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rlin\Documents\MIS project\"/>
    </mc:Choice>
  </mc:AlternateContent>
  <xr:revisionPtr revIDLastSave="0" documentId="13_ncr:1_{1058A4F0-E648-45BF-95A1-59DA78F325B9}" xr6:coauthVersionLast="47" xr6:coauthVersionMax="47" xr10:uidLastSave="{00000000-0000-0000-0000-000000000000}"/>
  <bookViews>
    <workbookView xWindow="-108" yWindow="-108" windowWidth="23256" windowHeight="12456" firstSheet="7" activeTab="8" xr2:uid="{C8751C46-685A-4D64-A630-99F7B4E9FC6E}"/>
  </bookViews>
  <sheets>
    <sheet name="Disbursement" sheetId="3" state="hidden" r:id="rId1"/>
    <sheet name="Loan_risk" sheetId="4" state="hidden" r:id="rId2"/>
    <sheet name="State_risk" sheetId="5" state="hidden" r:id="rId3"/>
    <sheet name="Grade_risk" sheetId="6" state="hidden" r:id="rId4"/>
    <sheet name="Chart_month" sheetId="7" state="hidden" r:id="rId5"/>
    <sheet name="Chart_risk" sheetId="8" state="hidden" r:id="rId6"/>
    <sheet name="Chart_state" sheetId="9" state="hidden" r:id="rId7"/>
    <sheet name="Raw_Data" sheetId="2" r:id="rId8"/>
    <sheet name="Dashboard" sheetId="1" r:id="rId9"/>
    <sheet name="KPI" sheetId="10" state="hidden" r:id="rId10"/>
  </sheets>
  <definedNames>
    <definedName name="ExternalData_1" localSheetId="7" hidden="1">'Raw_Data'!$A$1:$T$11104</definedName>
    <definedName name="Slicer_Month_Name">#N/A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0" l="1"/>
  <c r="A4" i="10"/>
  <c r="A3" i="10"/>
  <c r="A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96E5E0-D4A9-4AFB-B59C-46DA892A983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D4DED604-9DD6-452C-9507-4FA84A250D26}"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 id="3" xr16:uid="{4D4FCF75-AA34-4885-AA04-39618E4EEA91}"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67111D48-8A85-419F-BD6D-94C64B43E8A6}"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C73ED580-81CC-423B-B096-3CD4861C52E2}"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<sst xmlns="http://schemas.openxmlformats.org/spreadsheetml/2006/main" count="88979" uniqueCount="125">
  <si>
    <t>Source.Name</t>
  </si>
  <si>
    <t>id</t>
  </si>
  <si>
    <t>member_id</t>
  </si>
  <si>
    <t>loan_amnt</t>
  </si>
  <si>
    <t>term</t>
  </si>
  <si>
    <t>int_rate</t>
  </si>
  <si>
    <t>installment</t>
  </si>
  <si>
    <t>grade</t>
  </si>
  <si>
    <t>issue_d</t>
  </si>
  <si>
    <t>loan_status</t>
  </si>
  <si>
    <t>purpose</t>
  </si>
  <si>
    <t>addr_state</t>
  </si>
  <si>
    <t>out_prncp</t>
  </si>
  <si>
    <t>total_pymnt</t>
  </si>
  <si>
    <t>total_rec_prncp</t>
  </si>
  <si>
    <t>total_rec_int</t>
  </si>
  <si>
    <t>last_pymnt_d</t>
  </si>
  <si>
    <t>Loan_APR_2011.csv</t>
  </si>
  <si>
    <t xml:space="preserve"> 36 months</t>
  </si>
  <si>
    <t>C</t>
  </si>
  <si>
    <t>Fully Paid</t>
  </si>
  <si>
    <t>home_improvement</t>
  </si>
  <si>
    <t>GA</t>
  </si>
  <si>
    <t>D</t>
  </si>
  <si>
    <t>credit_card</t>
  </si>
  <si>
    <t>MA</t>
  </si>
  <si>
    <t>Charged Off</t>
  </si>
  <si>
    <t>debt_consolidation</t>
  </si>
  <si>
    <t>OH</t>
  </si>
  <si>
    <t>B</t>
  </si>
  <si>
    <t>car</t>
  </si>
  <si>
    <t>AZ</t>
  </si>
  <si>
    <t>A</t>
  </si>
  <si>
    <t>VA</t>
  </si>
  <si>
    <t>NC</t>
  </si>
  <si>
    <t>MN</t>
  </si>
  <si>
    <t>other</t>
  </si>
  <si>
    <t>NV</t>
  </si>
  <si>
    <t>CO</t>
  </si>
  <si>
    <t>FL</t>
  </si>
  <si>
    <t>small_business</t>
  </si>
  <si>
    <t>CA</t>
  </si>
  <si>
    <t>NJ</t>
  </si>
  <si>
    <t xml:space="preserve"> 60 months</t>
  </si>
  <si>
    <t>E</t>
  </si>
  <si>
    <t>AR</t>
  </si>
  <si>
    <t>Current</t>
  </si>
  <si>
    <t>major_purchase</t>
  </si>
  <si>
    <t>WA</t>
  </si>
  <si>
    <t>wedding</t>
  </si>
  <si>
    <t>AL</t>
  </si>
  <si>
    <t>NY</t>
  </si>
  <si>
    <t>CT</t>
  </si>
  <si>
    <t>vacation</t>
  </si>
  <si>
    <t>MD</t>
  </si>
  <si>
    <t>LA</t>
  </si>
  <si>
    <t>PA</t>
  </si>
  <si>
    <t>IL</t>
  </si>
  <si>
    <t>TX</t>
  </si>
  <si>
    <t>medical</t>
  </si>
  <si>
    <t>F</t>
  </si>
  <si>
    <t>MO</t>
  </si>
  <si>
    <t>NM</t>
  </si>
  <si>
    <t>OR</t>
  </si>
  <si>
    <t>moving</t>
  </si>
  <si>
    <t>In Grace Period</t>
  </si>
  <si>
    <t>house</t>
  </si>
  <si>
    <t>UT</t>
  </si>
  <si>
    <t>KS</t>
  </si>
  <si>
    <t>OK</t>
  </si>
  <si>
    <t>DC</t>
  </si>
  <si>
    <t>G</t>
  </si>
  <si>
    <t>RI</t>
  </si>
  <si>
    <t>WV</t>
  </si>
  <si>
    <t>WI</t>
  </si>
  <si>
    <t>SD</t>
  </si>
  <si>
    <t>SC</t>
  </si>
  <si>
    <t>KY</t>
  </si>
  <si>
    <t>HI</t>
  </si>
  <si>
    <t>NH</t>
  </si>
  <si>
    <t>WY</t>
  </si>
  <si>
    <t>MI</t>
  </si>
  <si>
    <t>MT</t>
  </si>
  <si>
    <t>renewable_energy</t>
  </si>
  <si>
    <t>VT</t>
  </si>
  <si>
    <t>DE</t>
  </si>
  <si>
    <t>AK</t>
  </si>
  <si>
    <t>Default</t>
  </si>
  <si>
    <t>Loan_FEB_2011.csv</t>
  </si>
  <si>
    <t>Late (31-120 days)</t>
  </si>
  <si>
    <t>Loan_JAN_2011.csv</t>
  </si>
  <si>
    <t>Loan_JUN_2011.csv</t>
  </si>
  <si>
    <t>Late (16-30 days)</t>
  </si>
  <si>
    <t>Loan_MAR_2011.csv</t>
  </si>
  <si>
    <t>Loan_MAY_2011.csv</t>
  </si>
  <si>
    <t>Month Name</t>
  </si>
  <si>
    <t>April</t>
  </si>
  <si>
    <t>February</t>
  </si>
  <si>
    <t>January</t>
  </si>
  <si>
    <t>June</t>
  </si>
  <si>
    <t>March</t>
  </si>
  <si>
    <t>May</t>
  </si>
  <si>
    <t>Loan Risk</t>
  </si>
  <si>
    <t>Good</t>
  </si>
  <si>
    <t>Bad Loan</t>
  </si>
  <si>
    <t>Overdue</t>
  </si>
  <si>
    <t>Column Labels</t>
  </si>
  <si>
    <t>Grand Total</t>
  </si>
  <si>
    <t>Sum of loan_amnt</t>
  </si>
  <si>
    <t>Total Sum of loan_amnt</t>
  </si>
  <si>
    <t>Total Count of id</t>
  </si>
  <si>
    <t>Count of id</t>
  </si>
  <si>
    <t>Row Labels</t>
  </si>
  <si>
    <t>No.of.loans</t>
  </si>
  <si>
    <t>Loan_amount</t>
  </si>
  <si>
    <t>% of loans</t>
  </si>
  <si>
    <t>LOAN RISK</t>
  </si>
  <si>
    <t>State</t>
  </si>
  <si>
    <t>Loan risk</t>
  </si>
  <si>
    <t>Total No.of.loans</t>
  </si>
  <si>
    <t>Total %.of.loans</t>
  </si>
  <si>
    <t>%.of.loans</t>
  </si>
  <si>
    <t>Is Bad</t>
  </si>
  <si>
    <t>Loan_JUL_2011.csv</t>
  </si>
  <si>
    <t>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</si>
</sst>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cellXfs>
  <cellStyles count="1">
    <cellStyle name="Normal" xfId="0" builtinId="0"/>
  </cellStyles>
  <dxfs count="10">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ont>
        <color theme="0"/>
      </font>
    </dxf>
  </dxfs>
  <tableStyles count="3" defaultTableStyle="TableStyleMedium2" defaultPivotStyle="PivotStyleLight16">
    <tableStyle name="Slicer Style 1" pivot="0" table="0" count="0" xr9:uid="{E5D86A2D-EED3-4342-B927-E8962776DEF0}"/>
    <tableStyle name="Slicer Style 2" pivot="0" table="0" count="3" xr9:uid="{BF7C6E18-2E05-4B9E-A86B-F7B0970C21A2}">
      <tableStyleElement type="wholeTable" dxfId="9"/>
    </tableStyle>
    <tableStyle name="Slicer Style 5" pivot="0" table="0" count="1" xr9:uid="{70CBB3A4-9108-4A96-AF43-2571C10BD590}"/>
  </tableStyles>
  <colors>
    <mruColors>
      <color rgb="FFD9D9D9"/>
      <color rgb="FFED7D31"/>
      <color rgb="FFF2F2F2"/>
      <color rgb="FFA6A6A6"/>
      <color rgb="FF455B7B"/>
      <color rgb="FF1F2937"/>
      <color rgb="FF333F50"/>
      <color rgb="FF672F09"/>
    </mruColors>
  </colors>
  <extLst>
    <ext xmlns:x14="http://schemas.microsoft.com/office/spreadsheetml/2009/9/main" uri="{46F421CA-312F-682f-3DD2-61675219B42D}">
      <x14:dxfs count="3">
        <dxf>
          <fill>
            <gradientFill degree="90">
              <stop position="0">
                <color rgb="FFED7D31"/>
              </stop>
              <stop position="1">
                <color rgb="FF333F50"/>
              </stop>
            </gradientFill>
          </fill>
        </dxf>
        <dxf>
          <fill>
            <gradientFill degree="90">
              <stop position="0">
                <color rgb="FFED7D31"/>
              </stop>
              <stop position="1">
                <color rgb="FFED7D31"/>
              </stop>
            </gradientFill>
          </fill>
        </dxf>
        <dxf>
          <fill>
            <gradientFill degree="90">
              <stop position="0">
                <color rgb="FF333F50"/>
              </stop>
              <stop position="1">
                <color rgb="FF333F50"/>
              </stop>
            </gradient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s>
        </x14:slicerStyle>
        <x14:slicerStyle name="Slicer Style 5">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[Loan_MIS_Report.xlsx]Chart_month!PivotTable2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t>Loan</a:t>
            </a:r>
            <a:r>
              <a:rPr lang="en-IN" sz="1400" baseline="0"/>
              <a:t> Amount Disbursed By Month</a:t>
            </a:r>
            <a:endParaRPr lang="en-IN"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333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33F50"/>
          </a:solidFill>
          <a:ln>
            <a:noFill/>
          </a:ln>
          <a:effectLst/>
        </c:spPr>
      </c:pivotFmt>
      <c:pivotFmt>
        <c:idx val="2"/>
        <c:spPr>
          <a:solidFill>
            <a:srgbClr val="333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33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722879617887347E-2"/>
          <c:y val="0.28336856593125487"/>
          <c:w val="0.88821591708294156"/>
          <c:h val="0.50248236800723167"/>
        </c:manualLayout>
      </c:layout>
      <c:barChart>
        <c:barDir val="col"/>
        <c:grouping val="clustered"/>
        <c:varyColors val="0"/>
        <c:ser>
          <c:idx val="0"/>
          <c:order val="0"/>
          <c:tx>
            <c:strRef>
              <c:f>Chart_month!$B$1</c:f>
              <c:strCache>
                <c:ptCount val="1"/>
                <c:pt idx="0">
                  <c:v>Total</c:v>
                </c:pt>
              </c:strCache>
            </c:strRef>
          </c:tx>
          <c:spPr>
            <a:solidFill>
              <a:srgbClr val="333F50"/>
            </a:solidFill>
            <a:ln>
              <a:noFill/>
            </a:ln>
            <a:effectLst/>
          </c:spPr>
          <c:invertIfNegative val="0"/>
          <c:cat>
            <c:strRef>
              <c:f>Chart_month!$A$2:$A$9</c:f>
              <c:strCache>
                <c:ptCount val="7"/>
                <c:pt idx="0">
                  <c:v>January</c:v>
                </c:pt>
                <c:pt idx="1">
                  <c:v>February</c:v>
                </c:pt>
                <c:pt idx="2">
                  <c:v>March</c:v>
                </c:pt>
                <c:pt idx="3">
                  <c:v>April</c:v>
                </c:pt>
                <c:pt idx="4">
                  <c:v>May</c:v>
                </c:pt>
                <c:pt idx="5">
                  <c:v>June</c:v>
                </c:pt>
                <c:pt idx="6">
                  <c:v>July</c:v>
                </c:pt>
              </c:strCache>
            </c:strRef>
          </c:cat>
          <c:val>
            <c:numRef>
              <c:f>Chart_month!$B$2:$B$9</c:f>
              <c:numCache>
                <c:formatCode>General</c:formatCode>
                <c:ptCount val="7"/>
                <c:pt idx="0">
                  <c:v>14824575</c:v>
                </c:pt>
                <c:pt idx="1">
                  <c:v>14601275</c:v>
                </c:pt>
                <c:pt idx="2">
                  <c:v>16567325</c:v>
                </c:pt>
                <c:pt idx="3">
                  <c:v>17542075</c:v>
                </c:pt>
                <c:pt idx="4">
                  <c:v>19327950</c:v>
                </c:pt>
                <c:pt idx="5">
                  <c:v>20940200</c:v>
                </c:pt>
                <c:pt idx="6">
                  <c:v>21337600</c:v>
                </c:pt>
              </c:numCache>
            </c:numRef>
          </c:val>
          <c:extLst>
            <c:ext xmlns:c16="http://schemas.microsoft.com/office/drawing/2014/chart" uri="{C3380CC4-5D6E-409C-BE32-E72D297353CC}">
              <c16:uniqueId val="{00000000-4E1B-4137-9615-5CAE50B40F21}"/>
            </c:ext>
          </c:extLst>
        </c:ser>
        <c:dLbls>
          <c:showLegendKey val="0"/>
          <c:showVal val="0"/>
          <c:showCatName val="0"/>
          <c:showSerName val="0"/>
          <c:showPercent val="0"/>
          <c:showBubbleSize val="0"/>
        </c:dLbls>
        <c:gapWidth val="219"/>
        <c:overlap val="-27"/>
        <c:axId val="1857249567"/>
        <c:axId val="1746771535"/>
      </c:barChart>
      <c:catAx>
        <c:axId val="185724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771535"/>
        <c:crosses val="autoZero"/>
        <c:auto val="1"/>
        <c:lblAlgn val="ctr"/>
        <c:lblOffset val="100"/>
        <c:noMultiLvlLbl val="0"/>
      </c:catAx>
      <c:valAx>
        <c:axId val="1746771535"/>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24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[Loan_MIS_Report.xlsx]Chart_risk!PivotTable3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Loan</a:t>
            </a:r>
            <a:r>
              <a:rPr lang="en-US" sz="1400" baseline="0"/>
              <a:t> Risk Split</a:t>
            </a:r>
            <a:endParaRPr lang="en-US" sz="1400"/>
          </a:p>
        </c:rich>
      </c:tx>
      <c:layout>
        <c:manualLayout>
          <c:xMode val="edge"/>
          <c:yMode val="edge"/>
          <c:x val="0.32879052282237764"/>
          <c:y val="5.08809404143630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6A6A6"/>
          </a:solidFill>
          <a:ln>
            <a:noFill/>
          </a:ln>
          <a:effectLst/>
        </c:spPr>
      </c:pivotFmt>
      <c:pivotFmt>
        <c:idx val="2"/>
        <c:spPr>
          <a:solidFill>
            <a:srgbClr val="ED7D31"/>
          </a:solidFill>
          <a:ln>
            <a:noFill/>
          </a:ln>
          <a:effectLst/>
        </c:spPr>
      </c:pivotFmt>
      <c:pivotFmt>
        <c:idx val="3"/>
        <c:spPr>
          <a:solidFill>
            <a:srgbClr val="333F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D7D31"/>
          </a:solidFill>
          <a:ln>
            <a:noFill/>
          </a:ln>
          <a:effectLst/>
        </c:spPr>
      </c:pivotFmt>
      <c:pivotFmt>
        <c:idx val="6"/>
        <c:spPr>
          <a:solidFill>
            <a:srgbClr val="A6A6A6"/>
          </a:solidFill>
          <a:ln>
            <a:noFill/>
          </a:ln>
          <a:effectLst/>
        </c:spPr>
      </c:pivotFmt>
      <c:pivotFmt>
        <c:idx val="7"/>
        <c:spPr>
          <a:solidFill>
            <a:srgbClr val="333F5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D7D31"/>
          </a:solidFill>
          <a:ln>
            <a:noFill/>
          </a:ln>
          <a:effectLst/>
        </c:spPr>
      </c:pivotFmt>
      <c:pivotFmt>
        <c:idx val="10"/>
        <c:spPr>
          <a:solidFill>
            <a:srgbClr val="333F50"/>
          </a:solidFill>
          <a:ln>
            <a:noFill/>
          </a:ln>
          <a:effectLst/>
        </c:spPr>
      </c:pivotFmt>
      <c:pivotFmt>
        <c:idx val="11"/>
        <c:spPr>
          <a:solidFill>
            <a:srgbClr val="A6A6A6"/>
          </a:solidFill>
          <a:ln>
            <a:noFill/>
          </a:ln>
          <a:effectLst/>
        </c:spPr>
      </c:pivotFmt>
    </c:pivotFmts>
    <c:plotArea>
      <c:layout>
        <c:manualLayout>
          <c:layoutTarget val="inner"/>
          <c:xMode val="edge"/>
          <c:yMode val="edge"/>
          <c:x val="0.26861063704506488"/>
          <c:y val="0.22871781984698722"/>
          <c:w val="0.36724899307861347"/>
          <c:h val="0.69249944036115363"/>
        </c:manualLayout>
      </c:layout>
      <c:doughnutChart>
        <c:varyColors val="1"/>
        <c:ser>
          <c:idx val="0"/>
          <c:order val="0"/>
          <c:tx>
            <c:strRef>
              <c:f>Chart_risk!$B$1</c:f>
              <c:strCache>
                <c:ptCount val="1"/>
                <c:pt idx="0">
                  <c:v>Total</c:v>
                </c:pt>
              </c:strCache>
            </c:strRef>
          </c:tx>
          <c:dPt>
            <c:idx val="0"/>
            <c:bubble3D val="0"/>
            <c:spPr>
              <a:solidFill>
                <a:srgbClr val="ED7D31"/>
              </a:solidFill>
              <a:ln>
                <a:noFill/>
              </a:ln>
              <a:effectLst/>
            </c:spPr>
            <c:extLst>
              <c:ext xmlns:c16="http://schemas.microsoft.com/office/drawing/2014/chart" uri="{C3380CC4-5D6E-409C-BE32-E72D297353CC}">
                <c16:uniqueId val="{00000001-4F1F-42E2-8038-21B84B5E0864}"/>
              </c:ext>
            </c:extLst>
          </c:dPt>
          <c:dPt>
            <c:idx val="1"/>
            <c:bubble3D val="0"/>
            <c:spPr>
              <a:solidFill>
                <a:srgbClr val="333F50"/>
              </a:solidFill>
              <a:ln>
                <a:noFill/>
              </a:ln>
              <a:effectLst/>
            </c:spPr>
            <c:extLst>
              <c:ext xmlns:c16="http://schemas.microsoft.com/office/drawing/2014/chart" uri="{C3380CC4-5D6E-409C-BE32-E72D297353CC}">
                <c16:uniqueId val="{00000003-4F1F-42E2-8038-21B84B5E0864}"/>
              </c:ext>
            </c:extLst>
          </c:dPt>
          <c:dPt>
            <c:idx val="2"/>
            <c:bubble3D val="0"/>
            <c:spPr>
              <a:solidFill>
                <a:srgbClr val="A6A6A6"/>
              </a:solidFill>
              <a:ln>
                <a:noFill/>
              </a:ln>
              <a:effectLst/>
            </c:spPr>
            <c:extLst>
              <c:ext xmlns:c16="http://schemas.microsoft.com/office/drawing/2014/chart" uri="{C3380CC4-5D6E-409C-BE32-E72D297353CC}">
                <c16:uniqueId val="{00000005-4F1F-42E2-8038-21B84B5E08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Chart_risk!$A$2:$A$5</c:f>
              <c:strCache>
                <c:ptCount val="3"/>
                <c:pt idx="0">
                  <c:v>Bad Loan</c:v>
                </c:pt>
                <c:pt idx="1">
                  <c:v>Good</c:v>
                </c:pt>
                <c:pt idx="2">
                  <c:v>Overdue</c:v>
                </c:pt>
              </c:strCache>
            </c:strRef>
          </c:cat>
          <c:val>
            <c:numRef>
              <c:f>Chart_risk!$B$2:$B$5</c:f>
              <c:numCache>
                <c:formatCode>General</c:formatCode>
                <c:ptCount val="3"/>
                <c:pt idx="0">
                  <c:v>1601</c:v>
                </c:pt>
                <c:pt idx="1">
                  <c:v>9478</c:v>
                </c:pt>
                <c:pt idx="2">
                  <c:v>24</c:v>
                </c:pt>
              </c:numCache>
            </c:numRef>
          </c:val>
          <c:extLst>
            <c:ext xmlns:c16="http://schemas.microsoft.com/office/drawing/2014/chart" uri="{C3380CC4-5D6E-409C-BE32-E72D297353CC}">
              <c16:uniqueId val="{00000006-4F1F-42E2-8038-21B84B5E086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5545061939576241"/>
          <c:y val="0.36375393235420045"/>
          <c:w val="0.14062502883551281"/>
          <c:h val="0.336180110344603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[Loan_MIS_Report.xlsx]Chart_state!PivotTable4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states by number of bad loans</a:t>
            </a:r>
            <a:endParaRPr lang="en-US"/>
          </a:p>
        </c:rich>
      </c:tx>
      <c:layout>
        <c:manualLayout>
          <c:xMode val="edge"/>
          <c:yMode val="edge"/>
          <c:x val="0.19866992399565686"/>
          <c:y val="1.6636859394618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Chart_state!$B$3</c:f>
              <c:strCache>
                <c:ptCount val="1"/>
                <c:pt idx="0">
                  <c:v>Total</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Chart_state!$A$4:$A$14</c:f>
              <c:strCache>
                <c:ptCount val="10"/>
                <c:pt idx="0">
                  <c:v>CA</c:v>
                </c:pt>
                <c:pt idx="1">
                  <c:v>NY</c:v>
                </c:pt>
                <c:pt idx="2">
                  <c:v>FL</c:v>
                </c:pt>
                <c:pt idx="3">
                  <c:v>TX</c:v>
                </c:pt>
                <c:pt idx="4">
                  <c:v>NJ</c:v>
                </c:pt>
                <c:pt idx="5">
                  <c:v>PA</c:v>
                </c:pt>
                <c:pt idx="6">
                  <c:v>GA</c:v>
                </c:pt>
                <c:pt idx="7">
                  <c:v>IL</c:v>
                </c:pt>
                <c:pt idx="8">
                  <c:v>MA</c:v>
                </c:pt>
                <c:pt idx="9">
                  <c:v>NC</c:v>
                </c:pt>
              </c:strCache>
            </c:strRef>
          </c:cat>
          <c:val>
            <c:numRef>
              <c:f>Chart_state!$B$4:$B$14</c:f>
              <c:numCache>
                <c:formatCode>General</c:formatCode>
                <c:ptCount val="10"/>
                <c:pt idx="0">
                  <c:v>315</c:v>
                </c:pt>
                <c:pt idx="1">
                  <c:v>152</c:v>
                </c:pt>
                <c:pt idx="2">
                  <c:v>151</c:v>
                </c:pt>
                <c:pt idx="3">
                  <c:v>88</c:v>
                </c:pt>
                <c:pt idx="4">
                  <c:v>75</c:v>
                </c:pt>
                <c:pt idx="5">
                  <c:v>59</c:v>
                </c:pt>
                <c:pt idx="6">
                  <c:v>56</c:v>
                </c:pt>
                <c:pt idx="7">
                  <c:v>56</c:v>
                </c:pt>
                <c:pt idx="8">
                  <c:v>56</c:v>
                </c:pt>
                <c:pt idx="9">
                  <c:v>51</c:v>
                </c:pt>
              </c:numCache>
            </c:numRef>
          </c:val>
          <c:extLst>
            <c:ext xmlns:c16="http://schemas.microsoft.com/office/drawing/2014/chart" uri="{C3380CC4-5D6E-409C-BE32-E72D297353CC}">
              <c16:uniqueId val="{00000000-6A48-44C4-BA03-5DEFB85BDA72}"/>
            </c:ext>
          </c:extLst>
        </c:ser>
        <c:dLbls>
          <c:dLblPos val="outEnd"/>
          <c:showLegendKey val="0"/>
          <c:showVal val="1"/>
          <c:showCatName val="0"/>
          <c:showSerName val="0"/>
          <c:showPercent val="0"/>
          <c:showBubbleSize val="0"/>
        </c:dLbls>
        <c:gapWidth val="219"/>
        <c:axId val="1857374383"/>
        <c:axId val="1890473839"/>
      </c:barChart>
      <c:catAx>
        <c:axId val="18573743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90473839"/>
        <c:crosses val="autoZero"/>
        <c:auto val="1"/>
        <c:lblAlgn val="ctr"/>
        <c:lblOffset val="100"/>
        <c:noMultiLvlLbl val="0"/>
      </c:catAx>
      <c:valAx>
        <c:axId val="189047383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74383"/>
        <c:crosses val="autoZero"/>
        <c:crossBetween val="between"/>
      </c:valAx>
      <c:spPr>
        <a:noFill/>
        <a:ln>
          <a:solidFill>
            <a:srgbClr val="D9D9D9"/>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541020</xdr:colOff>
      <xdr:row>13</xdr:row>
      <xdr:rowOff>15240</xdr:rowOff>
    </xdr:from>
    <xdr:to>
      <xdr:col>15</xdr:col>
      <xdr:colOff>511377</xdr:colOff>
      <xdr:row>24</xdr:row>
      <xdr:rowOff>175260</xdr:rowOff>
    </xdr:to>
    <xdr:graphicFrame macro="">
      <xdr:nvGraphicFramePr>
        <xdr:cNvPr id="2" name="Chart 1">
          <a:extLst>
            <a:ext uri="{FF2B5EF4-FFF2-40B4-BE49-F238E27FC236}">
              <a16:creationId xmlns:a16="http://schemas.microsoft.com/office/drawing/2014/main" id="{6C5A36AB-2B40-4DC6-BA74-32E32CF3A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608869</xdr:colOff>
      <xdr:row>13</xdr:row>
      <xdr:rowOff>22860</xdr:rowOff>
    </xdr:from>
    <xdr:to>
      <xdr:col>23</xdr:col>
      <xdr:colOff>312420</xdr:colOff>
      <xdr:row>24</xdr:row>
      <xdr:rowOff>175260</xdr:rowOff>
    </xdr:to>
    <xdr:graphicFrame macro="">
      <xdr:nvGraphicFramePr>
        <xdr:cNvPr id="3" name="Chart 2">
          <a:extLst>
            <a:ext uri="{FF2B5EF4-FFF2-40B4-BE49-F238E27FC236}">
              <a16:creationId xmlns:a16="http://schemas.microsoft.com/office/drawing/2014/main" id="{2FF3BF86-EC25-4B98-A699-2750EE285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38484</xdr:colOff>
      <xdr:row>13</xdr:row>
      <xdr:rowOff>21424</xdr:rowOff>
    </xdr:from>
    <xdr:to>
      <xdr:col>7</xdr:col>
      <xdr:colOff>426719</xdr:colOff>
      <xdr:row>32</xdr:row>
      <xdr:rowOff>15240</xdr:rowOff>
    </xdr:to>
    <xdr:graphicFrame macro="">
      <xdr:nvGraphicFramePr>
        <xdr:cNvPr id="4" name="Chart 3">
          <a:extLst>
            <a:ext uri="{FF2B5EF4-FFF2-40B4-BE49-F238E27FC236}">
              <a16:creationId xmlns:a16="http://schemas.microsoft.com/office/drawing/2014/main" id="{0E945C98-414C-4F1E-8874-8E41C16CF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46182</xdr:colOff>
      <xdr:row>8</xdr:row>
      <xdr:rowOff>30480</xdr:rowOff>
    </xdr:from>
    <xdr:to>
      <xdr:col>23</xdr:col>
      <xdr:colOff>281940</xdr:colOff>
      <xdr:row>12</xdr:row>
      <xdr:rowOff>2149</xdr:rowOff>
    </xdr:to>
    <mc:AlternateContent xmlns:mc="http://schemas.openxmlformats.org/markup-compatibility/2006" xmlns:a14="http://schemas.microsoft.com/office/drawing/2010/main">
      <mc:Choice Requires="a14">
        <xdr:graphicFrame macro="">
          <xdr:nvGraphicFramePr>
            <xdr:cNvPr id="5" name="Month Name">
              <a:extLst>
                <a:ext uri="{FF2B5EF4-FFF2-40B4-BE49-F238E27FC236}">
                  <a16:creationId xmlns:a16="http://schemas.microsoft.com/office/drawing/2014/main" id="{4A1D5AD0-C23C-553A-F4D9-3E1521A15271}"/>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0" y="1493520"/>
              <a:ext cx="14287500" cy="672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17929</xdr:rowOff>
    </xdr:from>
    <xdr:to>
      <xdr:col>23</xdr:col>
      <xdr:colOff>312420</xdr:colOff>
      <xdr:row>2</xdr:row>
      <xdr:rowOff>45720</xdr:rowOff>
    </xdr:to>
    <xdr:sp macro="" textlink="">
      <xdr:nvSpPr>
        <xdr:cNvPr id="6" name="Rectangle 5">
          <a:extLst>
            <a:ext uri="{FF2B5EF4-FFF2-40B4-BE49-F238E27FC236}">
              <a16:creationId xmlns:a16="http://schemas.microsoft.com/office/drawing/2014/main" id="{DA289720-C4FB-D997-8BC3-766F7B4242F4}"/>
            </a:ext>
          </a:extLst>
        </xdr:cNvPr>
        <xdr:cNvSpPr/>
      </xdr:nvSpPr>
      <xdr:spPr>
        <a:xfrm>
          <a:off x="0" y="17929"/>
          <a:ext cx="14317980" cy="393551"/>
        </a:xfrm>
        <a:prstGeom prst="rect">
          <a:avLst/>
        </a:prstGeom>
        <a:solidFill>
          <a:schemeClr val="tx1"/>
        </a:solidFill>
        <a:ln>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Monthly Loan Collection &amp; Risk MIS Report</a:t>
          </a:r>
        </a:p>
      </xdr:txBody>
    </xdr:sp>
    <xdr:clientData/>
  </xdr:twoCellAnchor>
  <xdr:twoCellAnchor>
    <xdr:from>
      <xdr:col>0</xdr:col>
      <xdr:colOff>61576</xdr:colOff>
      <xdr:row>3</xdr:row>
      <xdr:rowOff>19540</xdr:rowOff>
    </xdr:from>
    <xdr:to>
      <xdr:col>5</xdr:col>
      <xdr:colOff>53340</xdr:colOff>
      <xdr:row>7</xdr:row>
      <xdr:rowOff>7620</xdr:rowOff>
    </xdr:to>
    <xdr:sp macro="" textlink="KPI!$A$2">
      <xdr:nvSpPr>
        <xdr:cNvPr id="7" name="Rectangle 6">
          <a:extLst>
            <a:ext uri="{FF2B5EF4-FFF2-40B4-BE49-F238E27FC236}">
              <a16:creationId xmlns:a16="http://schemas.microsoft.com/office/drawing/2014/main" id="{3CF69340-460A-CC56-9EDD-677F401ADC8B}"/>
            </a:ext>
          </a:extLst>
        </xdr:cNvPr>
        <xdr:cNvSpPr/>
      </xdr:nvSpPr>
      <xdr:spPr>
        <a:xfrm>
          <a:off x="61576" y="573722"/>
          <a:ext cx="3016673" cy="726989"/>
        </a:xfrm>
        <a:prstGeom prst="rect">
          <a:avLst/>
        </a:prstGeom>
        <a:solidFill>
          <a:srgbClr val="333F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0AD7CD6-A575-4DC1-9DB0-376A3DFF24D2}" type="TxLink">
            <a:rPr lang="en-US" sz="1800" b="1" i="0" u="none" strike="noStrike">
              <a:solidFill>
                <a:schemeClr val="bg1"/>
              </a:solidFill>
              <a:effectLst/>
              <a:latin typeface="Calibri"/>
              <a:ea typeface="Calibri"/>
              <a:cs typeface="Calibri"/>
            </a:rPr>
            <a:pPr algn="ctr"/>
            <a:t>Total Loans
11,103</a:t>
          </a:fld>
          <a:endParaRPr lang="en-IN" sz="1800" b="1">
            <a:solidFill>
              <a:schemeClr val="bg1"/>
            </a:solidFill>
          </a:endParaRPr>
        </a:p>
      </xdr:txBody>
    </xdr:sp>
    <xdr:clientData/>
  </xdr:twoCellAnchor>
  <xdr:twoCellAnchor>
    <xdr:from>
      <xdr:col>6</xdr:col>
      <xdr:colOff>26571</xdr:colOff>
      <xdr:row>3</xdr:row>
      <xdr:rowOff>27159</xdr:rowOff>
    </xdr:from>
    <xdr:to>
      <xdr:col>11</xdr:col>
      <xdr:colOff>15240</xdr:colOff>
      <xdr:row>7</xdr:row>
      <xdr:rowOff>586</xdr:rowOff>
    </xdr:to>
    <xdr:sp macro="" textlink="KPI!$A$3">
      <xdr:nvSpPr>
        <xdr:cNvPr id="8" name="Rectangle 7">
          <a:extLst>
            <a:ext uri="{FF2B5EF4-FFF2-40B4-BE49-F238E27FC236}">
              <a16:creationId xmlns:a16="http://schemas.microsoft.com/office/drawing/2014/main" id="{A779E0F6-261D-5139-B012-4D69207E6A67}"/>
            </a:ext>
          </a:extLst>
        </xdr:cNvPr>
        <xdr:cNvSpPr/>
      </xdr:nvSpPr>
      <xdr:spPr>
        <a:xfrm>
          <a:off x="3668931" y="575799"/>
          <a:ext cx="3036669" cy="704947"/>
        </a:xfrm>
        <a:prstGeom prst="rect">
          <a:avLst/>
        </a:prstGeom>
        <a:solidFill>
          <a:srgbClr val="333F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7D53477-10E6-4F9C-BD4B-CBD556383FC0}" type="TxLink">
            <a:rPr lang="en-US" sz="1800" b="1" i="0" u="none" strike="noStrike">
              <a:solidFill>
                <a:schemeClr val="bg1"/>
              </a:solidFill>
              <a:effectLst/>
              <a:latin typeface="Calibri"/>
              <a:ea typeface="Calibri"/>
              <a:cs typeface="Calibri"/>
            </a:rPr>
            <a:pPr algn="ctr"/>
            <a:t>Total Disbursed
$125.1M</a:t>
          </a:fld>
          <a:endParaRPr lang="en-IN" sz="1800" b="1">
            <a:solidFill>
              <a:schemeClr val="bg1"/>
            </a:solidFill>
          </a:endParaRPr>
        </a:p>
      </xdr:txBody>
    </xdr:sp>
    <xdr:clientData/>
  </xdr:twoCellAnchor>
  <xdr:twoCellAnchor>
    <xdr:from>
      <xdr:col>12</xdr:col>
      <xdr:colOff>17389</xdr:colOff>
      <xdr:row>3</xdr:row>
      <xdr:rowOff>27159</xdr:rowOff>
    </xdr:from>
    <xdr:to>
      <xdr:col>17</xdr:col>
      <xdr:colOff>22860</xdr:colOff>
      <xdr:row>7</xdr:row>
      <xdr:rowOff>586</xdr:rowOff>
    </xdr:to>
    <xdr:sp macro="" textlink="KPI!$A$4">
      <xdr:nvSpPr>
        <xdr:cNvPr id="9" name="Rectangle 8">
          <a:extLst>
            <a:ext uri="{FF2B5EF4-FFF2-40B4-BE49-F238E27FC236}">
              <a16:creationId xmlns:a16="http://schemas.microsoft.com/office/drawing/2014/main" id="{0C674828-9782-6D7A-9205-7F21F3FD4251}"/>
            </a:ext>
          </a:extLst>
        </xdr:cNvPr>
        <xdr:cNvSpPr/>
      </xdr:nvSpPr>
      <xdr:spPr>
        <a:xfrm>
          <a:off x="7317349" y="575799"/>
          <a:ext cx="3053471" cy="704947"/>
        </a:xfrm>
        <a:prstGeom prst="rect">
          <a:avLst/>
        </a:prstGeom>
        <a:solidFill>
          <a:srgbClr val="ED7D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736F2AF-92EB-46A9-95B3-B70D1BDC8EAE}" type="TxLink">
            <a:rPr lang="en-US" sz="1800" b="1" i="0" u="none" strike="noStrike">
              <a:solidFill>
                <a:schemeClr val="bg1"/>
              </a:solidFill>
              <a:effectLst/>
              <a:latin typeface="Calibri"/>
              <a:ea typeface="Calibri"/>
              <a:cs typeface="Calibri"/>
            </a:rPr>
            <a:pPr algn="ctr"/>
            <a:t>Bad Loan %
14.4%</a:t>
          </a:fld>
          <a:endParaRPr lang="en-IN" sz="1800" b="1">
            <a:solidFill>
              <a:schemeClr val="bg1"/>
            </a:solidFill>
          </a:endParaRPr>
        </a:p>
      </xdr:txBody>
    </xdr:sp>
    <xdr:clientData/>
  </xdr:twoCellAnchor>
  <xdr:twoCellAnchor>
    <xdr:from>
      <xdr:col>18</xdr:col>
      <xdr:colOff>15240</xdr:colOff>
      <xdr:row>3</xdr:row>
      <xdr:rowOff>29308</xdr:rowOff>
    </xdr:from>
    <xdr:to>
      <xdr:col>23</xdr:col>
      <xdr:colOff>289560</xdr:colOff>
      <xdr:row>6</xdr:row>
      <xdr:rowOff>166077</xdr:rowOff>
    </xdr:to>
    <xdr:sp macro="" textlink="KPI!$A$5">
      <xdr:nvSpPr>
        <xdr:cNvPr id="10" name="Rectangle 9">
          <a:extLst>
            <a:ext uri="{FF2B5EF4-FFF2-40B4-BE49-F238E27FC236}">
              <a16:creationId xmlns:a16="http://schemas.microsoft.com/office/drawing/2014/main" id="{3FBBA6F9-C0A7-AB47-7C47-31062876A51F}"/>
            </a:ext>
          </a:extLst>
        </xdr:cNvPr>
        <xdr:cNvSpPr/>
      </xdr:nvSpPr>
      <xdr:spPr>
        <a:xfrm>
          <a:off x="10972800" y="577948"/>
          <a:ext cx="3322320" cy="685409"/>
        </a:xfrm>
        <a:prstGeom prst="rect">
          <a:avLst/>
        </a:prstGeom>
        <a:solidFill>
          <a:srgbClr val="ED7D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5B28ECE-D77C-461A-B3D2-78B008EA063E}" type="TxLink">
            <a:rPr lang="en-US" sz="1800" b="1" i="0" u="none" strike="noStrike">
              <a:solidFill>
                <a:schemeClr val="bg1"/>
              </a:solidFill>
              <a:effectLst/>
              <a:latin typeface="Calibri"/>
              <a:ea typeface="Calibri"/>
              <a:cs typeface="Calibri"/>
            </a:rPr>
            <a:pPr algn="ctr"/>
            <a:t>Amount at Risk
$20.0M</a:t>
          </a:fld>
          <a:endParaRPr lang="en-IN" sz="1800" b="1">
            <a:solidFill>
              <a:schemeClr val="bg1"/>
            </a:solidFill>
          </a:endParaRPr>
        </a:p>
      </xdr:txBody>
    </xdr:sp>
    <xdr:clientData/>
  </xdr:twoCellAnchor>
  <xdr:twoCellAnchor>
    <xdr:from>
      <xdr:col>7</xdr:col>
      <xdr:colOff>533400</xdr:colOff>
      <xdr:row>25</xdr:row>
      <xdr:rowOff>113558</xdr:rowOff>
    </xdr:from>
    <xdr:to>
      <xdr:col>23</xdr:col>
      <xdr:colOff>342900</xdr:colOff>
      <xdr:row>32</xdr:row>
      <xdr:rowOff>0</xdr:rowOff>
    </xdr:to>
    <xdr:sp macro="" textlink="">
      <xdr:nvSpPr>
        <xdr:cNvPr id="11" name="Rectangle 10">
          <a:extLst>
            <a:ext uri="{FF2B5EF4-FFF2-40B4-BE49-F238E27FC236}">
              <a16:creationId xmlns:a16="http://schemas.microsoft.com/office/drawing/2014/main" id="{83F55667-8CD0-25A4-A8B3-D5F82B32DD30}"/>
            </a:ext>
          </a:extLst>
        </xdr:cNvPr>
        <xdr:cNvSpPr/>
      </xdr:nvSpPr>
      <xdr:spPr>
        <a:xfrm>
          <a:off x="4785360" y="4670318"/>
          <a:ext cx="9563100" cy="1166602"/>
        </a:xfrm>
        <a:prstGeom prst="rect">
          <a:avLst/>
        </a:prstGeom>
        <a:solidFill>
          <a:srgbClr val="F2F2F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sng">
              <a:solidFill>
                <a:schemeClr val="tx1">
                  <a:lumMod val="95000"/>
                  <a:lumOff val="5000"/>
                </a:schemeClr>
              </a:solidFill>
            </a:rPr>
            <a:t>KEY FINDINGS:                                                                                                         </a:t>
          </a:r>
        </a:p>
        <a:p>
          <a:pPr marL="0" marR="0" lvl="0" indent="0" defTabSz="914400" rtl="0" eaLnBrk="1" fontAlgn="auto" latinLnBrk="0" hangingPunct="1">
            <a:lnSpc>
              <a:spcPct val="100000"/>
            </a:lnSpc>
            <a:spcBef>
              <a:spcPts val="0"/>
            </a:spcBef>
            <a:spcAft>
              <a:spcPts val="0"/>
            </a:spcAft>
            <a:buClrTx/>
            <a:buSzTx/>
            <a:buFontTx/>
            <a:buNone/>
            <a:tabLst/>
            <a:defRPr/>
          </a:pPr>
          <a:r>
            <a:rPr lang="en-IN" sz="1600">
              <a:solidFill>
                <a:schemeClr val="tx1">
                  <a:lumMod val="95000"/>
                  <a:lumOff val="5000"/>
                </a:schemeClr>
              </a:solidFill>
            </a:rPr>
            <a:t>• </a:t>
          </a:r>
          <a:r>
            <a:rPr lang="en-IN" sz="1600" b="1">
              <a:solidFill>
                <a:schemeClr val="tx1">
                  <a:lumMod val="95000"/>
                  <a:lumOff val="5000"/>
                </a:schemeClr>
              </a:solidFill>
            </a:rPr>
            <a:t>14.4%</a:t>
          </a:r>
          <a:r>
            <a:rPr lang="en-IN" sz="1600">
              <a:solidFill>
                <a:schemeClr val="tx1">
                  <a:lumMod val="95000"/>
                  <a:lumOff val="5000"/>
                </a:schemeClr>
              </a:solidFill>
            </a:rPr>
            <a:t> of loans charged off or defaulted (1,601 of 11,103)        </a:t>
          </a:r>
          <a:r>
            <a:rPr lang="en-IN" sz="1600" baseline="0">
              <a:solidFill>
                <a:schemeClr val="tx1">
                  <a:lumMod val="95000"/>
                  <a:lumOff val="5000"/>
                </a:schemeClr>
              </a:solidFill>
            </a:rPr>
            <a:t>        </a:t>
          </a:r>
          <a:r>
            <a:rPr lang="en-IN" sz="1600">
              <a:solidFill>
                <a:schemeClr val="tx1"/>
              </a:solidFill>
              <a:effectLst/>
              <a:latin typeface="+mn-lt"/>
              <a:ea typeface="+mn-ea"/>
              <a:cs typeface="+mn-cs"/>
            </a:rPr>
            <a:t>•</a:t>
          </a:r>
          <a:r>
            <a:rPr lang="en-IN" sz="1100">
              <a:solidFill>
                <a:schemeClr val="tx1"/>
              </a:solidFill>
              <a:effectLst/>
              <a:latin typeface="+mn-lt"/>
              <a:ea typeface="+mn-ea"/>
              <a:cs typeface="+mn-cs"/>
            </a:rPr>
            <a:t> </a:t>
          </a:r>
          <a:r>
            <a:rPr lang="en-IN" sz="1600" b="1">
              <a:solidFill>
                <a:schemeClr val="tx1">
                  <a:lumMod val="95000"/>
                  <a:lumOff val="5000"/>
                </a:schemeClr>
              </a:solidFill>
              <a:effectLst/>
              <a:latin typeface="+mn-lt"/>
              <a:ea typeface="+mn-ea"/>
              <a:cs typeface="+mn-cs"/>
            </a:rPr>
            <a:t>$20.0M </a:t>
          </a:r>
          <a:r>
            <a:rPr lang="en-IN" sz="1600">
              <a:solidFill>
                <a:schemeClr val="tx1">
                  <a:lumMod val="95000"/>
                  <a:lumOff val="5000"/>
                </a:schemeClr>
              </a:solidFill>
              <a:effectLst/>
              <a:latin typeface="+mn-lt"/>
              <a:ea typeface="+mn-ea"/>
              <a:cs typeface="+mn-cs"/>
            </a:rPr>
            <a:t>at risk out of </a:t>
          </a:r>
          <a:r>
            <a:rPr lang="en-IN" sz="1600" b="1">
              <a:solidFill>
                <a:schemeClr val="tx1">
                  <a:lumMod val="95000"/>
                  <a:lumOff val="5000"/>
                </a:schemeClr>
              </a:solidFill>
              <a:effectLst/>
              <a:latin typeface="+mn-lt"/>
              <a:ea typeface="+mn-ea"/>
              <a:cs typeface="+mn-cs"/>
            </a:rPr>
            <a:t>$125.1M </a:t>
          </a:r>
          <a:r>
            <a:rPr lang="en-IN" sz="1600">
              <a:solidFill>
                <a:schemeClr val="tx1">
                  <a:lumMod val="95000"/>
                  <a:lumOff val="5000"/>
                </a:schemeClr>
              </a:solidFill>
              <a:effectLst/>
              <a:latin typeface="+mn-lt"/>
              <a:ea typeface="+mn-ea"/>
              <a:cs typeface="+mn-cs"/>
            </a:rPr>
            <a:t>disbursed</a:t>
          </a:r>
          <a:endParaRPr lang="en-IN" sz="16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IN" sz="1600">
              <a:solidFill>
                <a:schemeClr val="tx1"/>
              </a:solidFill>
            </a:rPr>
            <a:t>• CA has the most bad loans, but FL has the highest rate </a:t>
          </a:r>
          <a:r>
            <a:rPr lang="en-IN" sz="1600" b="1">
              <a:solidFill>
                <a:schemeClr val="tx1"/>
              </a:solidFill>
            </a:rPr>
            <a:t>(18.7%)       </a:t>
          </a:r>
          <a:r>
            <a:rPr lang="en-IN" sz="1600">
              <a:solidFill>
                <a:schemeClr val="tx1">
                  <a:lumMod val="95000"/>
                  <a:lumOff val="5000"/>
                </a:schemeClr>
              </a:solidFill>
              <a:effectLst/>
              <a:latin typeface="+mn-lt"/>
              <a:ea typeface="+mn-ea"/>
              <a:cs typeface="+mn-cs"/>
            </a:rPr>
            <a:t>• Grade A: </a:t>
          </a:r>
          <a:r>
            <a:rPr lang="en-IN" sz="1600" b="1">
              <a:solidFill>
                <a:schemeClr val="tx1">
                  <a:lumMod val="95000"/>
                  <a:lumOff val="5000"/>
                </a:schemeClr>
              </a:solidFill>
              <a:effectLst/>
              <a:latin typeface="+mn-lt"/>
              <a:ea typeface="+mn-ea"/>
              <a:cs typeface="+mn-cs"/>
            </a:rPr>
            <a:t>5.67%</a:t>
          </a:r>
          <a:r>
            <a:rPr lang="en-IN" sz="1600">
              <a:solidFill>
                <a:schemeClr val="tx1">
                  <a:lumMod val="95000"/>
                  <a:lumOff val="5000"/>
                </a:schemeClr>
              </a:solidFill>
              <a:effectLst/>
              <a:latin typeface="+mn-lt"/>
              <a:ea typeface="+mn-ea"/>
              <a:cs typeface="+mn-cs"/>
            </a:rPr>
            <a:t> bad loans. Grade G: </a:t>
          </a:r>
          <a:r>
            <a:rPr lang="en-IN" sz="1600" b="1">
              <a:solidFill>
                <a:schemeClr val="tx1">
                  <a:lumMod val="95000"/>
                  <a:lumOff val="5000"/>
                </a:schemeClr>
              </a:solidFill>
              <a:effectLst/>
              <a:latin typeface="+mn-lt"/>
              <a:ea typeface="+mn-ea"/>
              <a:cs typeface="+mn-cs"/>
            </a:rPr>
            <a:t>28.80%</a:t>
          </a:r>
          <a:endParaRPr lang="en-IN" sz="16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IN" sz="1600">
              <a:solidFill>
                <a:schemeClr val="tx1">
                  <a:lumMod val="95000"/>
                  <a:lumOff val="5000"/>
                </a:schemeClr>
              </a:solidFill>
              <a:effectLst/>
              <a:latin typeface="+mn-lt"/>
              <a:ea typeface="+mn-ea"/>
              <a:cs typeface="+mn-cs"/>
            </a:rPr>
            <a:t>• </a:t>
          </a:r>
          <a:r>
            <a:rPr lang="en-IN" sz="1600" b="1">
              <a:solidFill>
                <a:srgbClr val="ED7D31"/>
              </a:solidFill>
              <a:effectLst/>
              <a:latin typeface="+mn-lt"/>
              <a:ea typeface="+mn-ea"/>
              <a:cs typeface="+mn-cs"/>
            </a:rPr>
            <a:t>Action:</a:t>
          </a:r>
          <a:r>
            <a:rPr lang="en-IN" sz="1600">
              <a:solidFill>
                <a:schemeClr val="tx1">
                  <a:lumMod val="95000"/>
                  <a:lumOff val="5000"/>
                </a:schemeClr>
              </a:solidFill>
              <a:effectLst/>
              <a:latin typeface="+mn-lt"/>
              <a:ea typeface="+mn-ea"/>
              <a:cs typeface="+mn-cs"/>
            </a:rPr>
            <a:t> tighten credit checks in FL and for</a:t>
          </a:r>
          <a:r>
            <a:rPr lang="en-IN" sz="1600" baseline="0">
              <a:solidFill>
                <a:schemeClr val="tx1">
                  <a:lumMod val="95000"/>
                  <a:lumOff val="5000"/>
                </a:schemeClr>
              </a:solidFill>
              <a:effectLst/>
              <a:latin typeface="+mn-lt"/>
              <a:ea typeface="+mn-ea"/>
              <a:cs typeface="+mn-cs"/>
            </a:rPr>
            <a:t> </a:t>
          </a:r>
          <a:r>
            <a:rPr lang="en-IN" sz="1600">
              <a:solidFill>
                <a:schemeClr val="tx1">
                  <a:lumMod val="95000"/>
                  <a:lumOff val="5000"/>
                </a:schemeClr>
              </a:solidFill>
              <a:effectLst/>
              <a:latin typeface="+mn-lt"/>
              <a:ea typeface="+mn-ea"/>
              <a:cs typeface="+mn-cs"/>
            </a:rPr>
            <a:t>grades E to G</a:t>
          </a:r>
          <a:endParaRPr lang="en-IN" sz="1600">
            <a:solidFill>
              <a:schemeClr val="tx1">
                <a:lumMod val="95000"/>
                <a:lumOff val="5000"/>
              </a:schemeClr>
            </a:solidFill>
            <a:effectLst/>
          </a:endParaRPr>
        </a:p>
        <a:p>
          <a:pPr lvl="0" rtl="0"/>
          <a:endParaRPr lang="en-IN" sz="1800">
            <a:solidFill>
              <a:schemeClr val="tx1">
                <a:lumMod val="95000"/>
                <a:lumOff val="5000"/>
              </a:schemeClr>
            </a:solidFill>
          </a:endParaRPr>
        </a:p>
        <a:p>
          <a:pPr algn="l"/>
          <a:endParaRPr lang="en-IN" sz="1600" b="0" u="sng">
            <a:solidFill>
              <a:schemeClr val="tx1">
                <a:lumMod val="95000"/>
                <a:lumOff val="5000"/>
              </a:schemeClr>
            </a:solidFill>
          </a:endParaRPr>
        </a:p>
      </xdr:txBody>
    </xdr:sp>
    <xdr:clientData/>
  </xdr:twoCellAnchor>
  <xdr:twoCellAnchor>
    <xdr:from>
      <xdr:col>0</xdr:col>
      <xdr:colOff>7620</xdr:colOff>
      <xdr:row>2</xdr:row>
      <xdr:rowOff>22860</xdr:rowOff>
    </xdr:from>
    <xdr:to>
      <xdr:col>23</xdr:col>
      <xdr:colOff>297180</xdr:colOff>
      <xdr:row>2</xdr:row>
      <xdr:rowOff>38100</xdr:rowOff>
    </xdr:to>
    <xdr:cxnSp macro="">
      <xdr:nvCxnSpPr>
        <xdr:cNvPr id="13" name="Straight Connector 12">
          <a:extLst>
            <a:ext uri="{FF2B5EF4-FFF2-40B4-BE49-F238E27FC236}">
              <a16:creationId xmlns:a16="http://schemas.microsoft.com/office/drawing/2014/main" id="{6687E182-0AE4-E973-0337-2905854F27C8}"/>
            </a:ext>
          </a:extLst>
        </xdr:cNvPr>
        <xdr:cNvCxnSpPr/>
      </xdr:nvCxnSpPr>
      <xdr:spPr>
        <a:xfrm>
          <a:off x="7620" y="388620"/>
          <a:ext cx="14295120" cy="15240"/>
        </a:xfrm>
        <a:prstGeom prst="line">
          <a:avLst/>
        </a:prstGeom>
        <a:ln w="28575">
          <a:solidFill>
            <a:srgbClr val="ED7D3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lin soniya" refreshedDate="46314.515392476853" createdVersion="8" refreshedVersion="8" minRefreshableVersion="3" recordCount="11103" xr:uid="{9C650E69-AB2A-4BD5-8202-A40F3B2472FA}">
  <cacheSource type="worksheet">
    <worksheetSource name="Raw_Data"/>
  </cacheSource>
  <cacheFields count="20">
    <cacheField name="Source.Name" numFmtId="0">
      <sharedItems/>
    </cacheField>
    <cacheField name="id" numFmtId="0">
      <sharedItems containsSemiMixedTypes="0" containsString="0" containsNumber="1" containsInteger="1" minValue="296737" maxValue="833019"/>
    </cacheField>
    <cacheField name="member_id" numFmtId="0">
      <sharedItems containsSemiMixedTypes="0" containsString="0" containsNumber="1" containsInteger="1" minValue="296734" maxValue="1042546"/>
    </cacheField>
    <cacheField name="loan_amnt" numFmtId="0">
      <sharedItems containsSemiMixedTypes="0" containsString="0" containsNumber="1" containsInteger="1" minValue="1000" maxValue="35000"/>
    </cacheField>
    <cacheField name="term" numFmtId="0">
      <sharedItems/>
    </cacheField>
    <cacheField name="int_rate" numFmtId="0">
      <sharedItems containsSemiMixedTypes="0" containsString="0" containsNumber="1" minValue="5.42" maxValue="24.59"/>
    </cacheField>
    <cacheField name="installment" numFmtId="0">
      <sharedItems containsSemiMixedTypes="0" containsString="0" containsNumber="1" minValue="21.25" maxValue="1305.19"/>
    </cacheField>
    <cacheField name="grade" numFmtId="0">
      <sharedItems count="7">
        <s v="C"/>
        <s v="D"/>
        <s v="B"/>
        <s v="A"/>
        <s v="E"/>
        <s v="F"/>
        <s v="G"/>
      </sharedItems>
    </cacheField>
    <cacheField name="issue_d" numFmtId="14">
      <sharedItems containsSemiMixedTypes="0" containsNonDate="0" containsDate="1" containsString="0" minDate="2011-01-01T00:00:00" maxDate="2011-07-02T00:00:00"/>
    </cacheField>
    <cacheField name="loan_status" numFmtId="0">
      <sharedItems/>
    </cacheField>
    <cacheField name="purpose" numFmtId="0">
      <sharedItems/>
    </cacheField>
    <cacheField name="addr_state" numFmtId="0">
      <sharedItems count="43">
        <s v="GA"/>
        <s v="MA"/>
        <s v="OH"/>
        <s v="AZ"/>
        <s v="VA"/>
        <s v="NC"/>
        <s v="MN"/>
        <s v="NV"/>
        <s v="CO"/>
        <s v="FL"/>
        <s v="CA"/>
        <s v="NJ"/>
        <s v="AR"/>
        <s v="WA"/>
        <s v="AL"/>
        <s v="NY"/>
        <s v="CT"/>
        <s v="MD"/>
        <s v="LA"/>
        <s v="PA"/>
        <s v="IL"/>
        <s v="TX"/>
        <s v="MO"/>
        <s v="NM"/>
        <s v="OR"/>
        <s v="UT"/>
        <s v="KS"/>
        <s v="OK"/>
        <s v="DC"/>
        <s v="RI"/>
        <s v="WV"/>
        <s v="WI"/>
        <s v="SD"/>
        <s v="SC"/>
        <s v="KY"/>
        <s v="HI"/>
        <s v="NH"/>
        <s v="WY"/>
        <s v="MI"/>
        <s v="MT"/>
        <s v="VT"/>
        <s v="DE"/>
        <s v="AK"/>
      </sharedItems>
    </cacheField>
    <cacheField name="out_prncp" numFmtId="0">
      <sharedItems containsSemiMixedTypes="0" containsString="0" containsNumber="1" minValue="0" maxValue="6152"/>
    </cacheField>
    <cacheField name="total_pymnt" numFmtId="0">
      <sharedItems containsSemiMixedTypes="0" containsString="0" containsNumber="1" minValue="0" maxValue="55758.22208"/>
    </cacheField>
    <cacheField name="total_rec_prncp" numFmtId="0">
      <sharedItems containsSemiMixedTypes="0" containsString="0" containsNumber="1" minValue="0" maxValue="35000.03"/>
    </cacheField>
    <cacheField name="total_rec_int" numFmtId="0">
      <sharedItems containsSemiMixedTypes="0" containsString="0" containsNumber="1" minValue="0" maxValue="21503.13"/>
    </cacheField>
    <cacheField name="last_pymnt_d" numFmtId="14">
      <sharedItems containsNonDate="0" containsDate="1" containsString="0" containsBlank="1" minDate="2011-02-01T00:00:00" maxDate="2016-01-02T00:00:00"/>
    </cacheField>
    <cacheField name="Month Name" numFmtId="0">
      <sharedItems count="7">
        <s v="April"/>
        <s v="February"/>
        <s v="January"/>
        <s v="July"/>
        <s v="June"/>
        <s v="March"/>
        <s v="May"/>
      </sharedItems>
    </cacheField>
    <cacheField name="Loan Risk" numFmtId="0">
      <sharedItems count="3">
        <s v="Good"/>
        <s v="Bad Loan"/>
        <s v="Overdue"/>
      </sharedItems>
    </cacheField>
    <cacheField name="Is Ba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815608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03">
  <r>
    <s v="Loan_APR_2011.csv"/>
    <n v="742124"/>
    <n v="940151"/>
    <n v="5000"/>
    <s v=" 36 months"/>
    <n v="14.79"/>
    <n v="172.82"/>
    <x v="0"/>
    <d v="2011-04-01T00:00:00"/>
    <s v="Fully Paid"/>
    <s v="home_improvement"/>
    <x v="0"/>
    <n v="0"/>
    <n v="5771.37"/>
    <n v="4999.99"/>
    <n v="771.38"/>
    <d v="2012-09-01T00:00:00"/>
    <x v="0"/>
    <x v="0"/>
    <n v="0"/>
  </r>
  <r>
    <s v="Loan_APR_2011.csv"/>
    <n v="742113"/>
    <n v="940139"/>
    <n v="4000"/>
    <s v=" 36 months"/>
    <n v="15.99"/>
    <n v="140.61000000000001"/>
    <x v="1"/>
    <d v="2011-04-01T00:00:00"/>
    <s v="Fully Paid"/>
    <s v="credit_card"/>
    <x v="1"/>
    <n v="0"/>
    <n v="5055.6080060000004"/>
    <n v="4000"/>
    <n v="1055.6099999999999"/>
    <d v="2014-05-01T00:00:00"/>
    <x v="0"/>
    <x v="0"/>
    <n v="0"/>
  </r>
  <r>
    <s v="Loan_APR_2011.csv"/>
    <n v="741219"/>
    <n v="939067"/>
    <n v="3600"/>
    <s v=" 36 months"/>
    <n v="15.99"/>
    <n v="126.55"/>
    <x v="1"/>
    <d v="2011-04-01T00:00:00"/>
    <s v="Charged Off"/>
    <s v="debt_consolidation"/>
    <x v="2"/>
    <n v="0"/>
    <n v="1652.44"/>
    <n v="1100.92"/>
    <n v="536.53"/>
    <d v="2012-06-01T00:00:00"/>
    <x v="0"/>
    <x v="1"/>
    <n v="1"/>
  </r>
  <r>
    <s v="Loan_APR_2011.csv"/>
    <n v="741771"/>
    <n v="939758"/>
    <n v="1200"/>
    <s v=" 36 months"/>
    <n v="11.49"/>
    <n v="39.57"/>
    <x v="2"/>
    <d v="2011-04-01T00:00:00"/>
    <s v="Fully Paid"/>
    <s v="car"/>
    <x v="3"/>
    <n v="0"/>
    <n v="1342.6"/>
    <n v="1200"/>
    <n v="142.6"/>
    <d v="2012-08-01T00:00:00"/>
    <x v="0"/>
    <x v="0"/>
    <n v="0"/>
  </r>
  <r>
    <s v="Loan_APR_2011.csv"/>
    <n v="738527"/>
    <n v="935924"/>
    <n v="13800"/>
    <s v=" 36 months"/>
    <n v="7.49"/>
    <n v="429.21"/>
    <x v="3"/>
    <d v="2011-04-01T00:00:00"/>
    <s v="Fully Paid"/>
    <s v="debt_consolidation"/>
    <x v="4"/>
    <n v="0"/>
    <n v="14748.69"/>
    <n v="13800"/>
    <n v="948.69"/>
    <d v="2012-06-01T00:00:00"/>
    <x v="0"/>
    <x v="0"/>
    <n v="0"/>
  </r>
  <r>
    <s v="Loan_APR_2011.csv"/>
    <n v="741718"/>
    <n v="939699"/>
    <n v="6600"/>
    <s v=" 36 months"/>
    <n v="12.99"/>
    <n v="222.35"/>
    <x v="0"/>
    <d v="2011-04-01T00:00:00"/>
    <s v="Fully Paid"/>
    <s v="debt_consolidation"/>
    <x v="5"/>
    <n v="0"/>
    <n v="7154.5"/>
    <n v="6600"/>
    <n v="554.5"/>
    <d v="2012-02-01T00:00:00"/>
    <x v="0"/>
    <x v="0"/>
    <n v="0"/>
  </r>
  <r>
    <s v="Loan_APR_2011.csv"/>
    <n v="741676"/>
    <n v="939605"/>
    <n v="27000"/>
    <s v=" 36 months"/>
    <n v="16.89"/>
    <n v="961.15"/>
    <x v="1"/>
    <d v="2011-04-01T00:00:00"/>
    <s v="Fully Paid"/>
    <s v="debt_consolidation"/>
    <x v="6"/>
    <n v="0"/>
    <n v="34397.86"/>
    <n v="27000"/>
    <n v="7397.86"/>
    <d v="2013-12-01T00:00:00"/>
    <x v="0"/>
    <x v="0"/>
    <n v="0"/>
  </r>
  <r>
    <s v="Loan_APR_2011.csv"/>
    <n v="741664"/>
    <n v="939592"/>
    <n v="6500"/>
    <s v=" 36 months"/>
    <n v="9.99"/>
    <n v="209.71"/>
    <x v="2"/>
    <d v="2011-04-01T00:00:00"/>
    <s v="Fully Paid"/>
    <s v="other"/>
    <x v="7"/>
    <n v="0"/>
    <n v="7547.667109"/>
    <n v="6500"/>
    <n v="1047.67"/>
    <d v="2014-05-01T00:00:00"/>
    <x v="0"/>
    <x v="0"/>
    <n v="0"/>
  </r>
  <r>
    <s v="Loan_APR_2011.csv"/>
    <n v="712616"/>
    <n v="905745"/>
    <n v="1400"/>
    <s v=" 36 months"/>
    <n v="6.99"/>
    <n v="43.23"/>
    <x v="3"/>
    <d v="2011-04-01T00:00:00"/>
    <s v="Fully Paid"/>
    <s v="car"/>
    <x v="8"/>
    <n v="0"/>
    <n v="1555.5847590000001"/>
    <n v="1400"/>
    <n v="155.58000000000001"/>
    <d v="2014-05-01T00:00:00"/>
    <x v="0"/>
    <x v="0"/>
    <n v="0"/>
  </r>
  <r>
    <s v="Loan_APR_2011.csv"/>
    <n v="739326"/>
    <n v="936900"/>
    <n v="5000"/>
    <s v=" 36 months"/>
    <n v="11.99"/>
    <n v="166.05"/>
    <x v="2"/>
    <d v="2011-04-01T00:00:00"/>
    <s v="Fully Paid"/>
    <s v="other"/>
    <x v="5"/>
    <n v="0"/>
    <n v="5977.4664460000004"/>
    <n v="5000"/>
    <n v="977.47"/>
    <d v="2014-05-01T00:00:00"/>
    <x v="0"/>
    <x v="0"/>
    <n v="0"/>
  </r>
  <r>
    <s v="Loan_APR_2011.csv"/>
    <n v="741390"/>
    <n v="939266"/>
    <n v="4650"/>
    <s v=" 36 months"/>
    <n v="10.99"/>
    <n v="152.22"/>
    <x v="2"/>
    <d v="2011-04-01T00:00:00"/>
    <s v="Fully Paid"/>
    <s v="other"/>
    <x v="9"/>
    <n v="0"/>
    <n v="5476.5479400000004"/>
    <n v="4650"/>
    <n v="826.55"/>
    <d v="2014-05-01T00:00:00"/>
    <x v="0"/>
    <x v="0"/>
    <n v="0"/>
  </r>
  <r>
    <s v="Loan_APR_2011.csv"/>
    <n v="741434"/>
    <n v="939315"/>
    <n v="1000"/>
    <s v=" 36 months"/>
    <n v="10.99"/>
    <n v="32.74"/>
    <x v="2"/>
    <d v="2011-04-01T00:00:00"/>
    <s v="Fully Paid"/>
    <s v="other"/>
    <x v="8"/>
    <n v="0"/>
    <n v="1177.467639"/>
    <n v="1000"/>
    <n v="177.47"/>
    <d v="2014-05-01T00:00:00"/>
    <x v="0"/>
    <x v="0"/>
    <n v="0"/>
  </r>
  <r>
    <s v="Loan_APR_2011.csv"/>
    <n v="741413"/>
    <n v="919073"/>
    <n v="1950"/>
    <s v=" 36 months"/>
    <n v="10.37"/>
    <n v="63.27"/>
    <x v="2"/>
    <d v="2011-04-01T00:00:00"/>
    <s v="Fully Paid"/>
    <s v="small_business"/>
    <x v="9"/>
    <n v="0"/>
    <n v="2275.2879760000001"/>
    <n v="1950"/>
    <n v="325.29000000000002"/>
    <d v="2014-03-01T00:00:00"/>
    <x v="0"/>
    <x v="0"/>
    <n v="0"/>
  </r>
  <r>
    <s v="Loan_APR_2011.csv"/>
    <n v="738782"/>
    <n v="936249"/>
    <n v="10675"/>
    <s v=" 36 months"/>
    <n v="7.49"/>
    <n v="332.01"/>
    <x v="3"/>
    <d v="2011-04-01T00:00:00"/>
    <s v="Fully Paid"/>
    <s v="credit_card"/>
    <x v="10"/>
    <n v="0"/>
    <n v="11860.53"/>
    <n v="10675"/>
    <n v="1185.53"/>
    <d v="2013-08-01T00:00:00"/>
    <x v="0"/>
    <x v="0"/>
    <n v="0"/>
  </r>
  <r>
    <s v="Loan_APR_2011.csv"/>
    <n v="740480"/>
    <n v="938196"/>
    <n v="8450"/>
    <s v=" 36 months"/>
    <n v="12.99"/>
    <n v="284.68"/>
    <x v="0"/>
    <d v="2011-04-01T00:00:00"/>
    <s v="Fully Paid"/>
    <s v="credit_card"/>
    <x v="11"/>
    <n v="0"/>
    <n v="9898.2199999999993"/>
    <n v="8450"/>
    <n v="1448.22"/>
    <d v="2013-02-01T00:00:00"/>
    <x v="0"/>
    <x v="0"/>
    <n v="0"/>
  </r>
  <r>
    <s v="Loan_APR_2011.csv"/>
    <n v="738668"/>
    <n v="936099"/>
    <n v="5200"/>
    <s v=" 60 months"/>
    <n v="18.39"/>
    <n v="133.16"/>
    <x v="4"/>
    <d v="2011-04-01T00:00:00"/>
    <s v="Fully Paid"/>
    <s v="debt_consolidation"/>
    <x v="9"/>
    <n v="0"/>
    <n v="5887.37"/>
    <n v="5200"/>
    <n v="687.37"/>
    <d v="2012-02-01T00:00:00"/>
    <x v="0"/>
    <x v="0"/>
    <n v="0"/>
  </r>
  <r>
    <s v="Loan_APR_2011.csv"/>
    <n v="741288"/>
    <n v="939153"/>
    <n v="4300"/>
    <s v=" 36 months"/>
    <n v="5.99"/>
    <n v="130.80000000000001"/>
    <x v="3"/>
    <d v="2011-04-01T00:00:00"/>
    <s v="Fully Paid"/>
    <s v="credit_card"/>
    <x v="12"/>
    <n v="0"/>
    <n v="4600.6499999999996"/>
    <n v="4300"/>
    <n v="300.64999999999998"/>
    <d v="2012-11-01T00:00:00"/>
    <x v="0"/>
    <x v="0"/>
    <n v="0"/>
  </r>
  <r>
    <s v="Loan_APR_2011.csv"/>
    <n v="741276"/>
    <n v="939138"/>
    <n v="6000"/>
    <s v=" 60 months"/>
    <n v="12.99"/>
    <n v="136.49"/>
    <x v="0"/>
    <d v="2011-04-01T00:00:00"/>
    <s v="Current"/>
    <s v="home_improvement"/>
    <x v="5"/>
    <n v="547.02"/>
    <n v="7618.36"/>
    <n v="5452.98"/>
    <n v="2165.38"/>
    <d v="2016-01-01T00:00:00"/>
    <x v="0"/>
    <x v="0"/>
    <n v="0"/>
  </r>
  <r>
    <s v="Loan_APR_2011.csv"/>
    <n v="741259"/>
    <n v="939118"/>
    <n v="3600"/>
    <s v=" 36 months"/>
    <n v="10.59"/>
    <n v="117.17"/>
    <x v="2"/>
    <d v="2011-04-01T00:00:00"/>
    <s v="Charged Off"/>
    <s v="debt_consolidation"/>
    <x v="4"/>
    <n v="0"/>
    <n v="3303.37"/>
    <n v="2584.23"/>
    <n v="571.26"/>
    <d v="2013-08-01T00:00:00"/>
    <x v="0"/>
    <x v="1"/>
    <n v="1"/>
  </r>
  <r>
    <s v="Loan_APR_2011.csv"/>
    <n v="739404"/>
    <n v="936981"/>
    <n v="5000"/>
    <s v=" 36 months"/>
    <n v="9.99"/>
    <n v="161.32"/>
    <x v="2"/>
    <d v="2011-04-01T00:00:00"/>
    <s v="Fully Paid"/>
    <s v="major_purchase"/>
    <x v="5"/>
    <n v="0"/>
    <n v="5800.1979339999998"/>
    <n v="5000"/>
    <n v="800.2"/>
    <d v="2014-03-01T00:00:00"/>
    <x v="0"/>
    <x v="0"/>
    <n v="0"/>
  </r>
  <r>
    <s v="Loan_APR_2011.csv"/>
    <n v="737595"/>
    <n v="934801"/>
    <n v="4775"/>
    <s v=" 36 months"/>
    <n v="12.99"/>
    <n v="160.87"/>
    <x v="0"/>
    <d v="2011-04-01T00:00:00"/>
    <s v="Fully Paid"/>
    <s v="debt_consolidation"/>
    <x v="1"/>
    <n v="0"/>
    <n v="5789.1902019999998"/>
    <n v="4775"/>
    <n v="1014.19"/>
    <d v="2014-05-01T00:00:00"/>
    <x v="0"/>
    <x v="0"/>
    <n v="0"/>
  </r>
  <r>
    <s v="Loan_APR_2011.csv"/>
    <n v="741188"/>
    <n v="939027"/>
    <n v="3500"/>
    <s v=" 36 months"/>
    <n v="12.99"/>
    <n v="117.92"/>
    <x v="0"/>
    <d v="2011-04-01T00:00:00"/>
    <s v="Fully Paid"/>
    <s v="debt_consolidation"/>
    <x v="13"/>
    <n v="0"/>
    <n v="4150.83"/>
    <n v="3500"/>
    <n v="650.83000000000004"/>
    <d v="2013-07-01T00:00:00"/>
    <x v="0"/>
    <x v="0"/>
    <n v="0"/>
  </r>
  <r>
    <s v="Loan_APR_2011.csv"/>
    <n v="741085"/>
    <n v="938902"/>
    <n v="3500"/>
    <s v=" 36 months"/>
    <n v="6.99"/>
    <n v="108.06"/>
    <x v="3"/>
    <d v="2011-04-01T00:00:00"/>
    <s v="Fully Paid"/>
    <s v="wedding"/>
    <x v="5"/>
    <n v="0"/>
    <n v="3880.44"/>
    <n v="3500"/>
    <n v="380.44"/>
    <d v="2013-12-01T00:00:00"/>
    <x v="0"/>
    <x v="0"/>
    <n v="0"/>
  </r>
  <r>
    <s v="Loan_APR_2011.csv"/>
    <n v="741017"/>
    <n v="938819"/>
    <n v="5200"/>
    <s v=" 36 months"/>
    <n v="11.49"/>
    <n v="171.46"/>
    <x v="2"/>
    <d v="2011-04-01T00:00:00"/>
    <s v="Fully Paid"/>
    <s v="car"/>
    <x v="13"/>
    <n v="0"/>
    <n v="5879.18"/>
    <n v="5199.99"/>
    <n v="679.19"/>
    <d v="2012-10-01T00:00:00"/>
    <x v="0"/>
    <x v="0"/>
    <n v="0"/>
  </r>
  <r>
    <s v="Loan_APR_2011.csv"/>
    <n v="740735"/>
    <n v="938496"/>
    <n v="16000"/>
    <s v=" 36 months"/>
    <n v="5.99"/>
    <n v="486.68"/>
    <x v="3"/>
    <d v="2011-04-01T00:00:00"/>
    <s v="Fully Paid"/>
    <s v="debt_consolidation"/>
    <x v="14"/>
    <n v="0"/>
    <n v="17520.328420000002"/>
    <n v="16000"/>
    <n v="1520.33"/>
    <d v="2014-05-01T00:00:00"/>
    <x v="0"/>
    <x v="0"/>
    <n v="0"/>
  </r>
  <r>
    <s v="Loan_APR_2011.csv"/>
    <n v="740890"/>
    <n v="938675"/>
    <n v="3000"/>
    <s v=" 36 months"/>
    <n v="8.49"/>
    <n v="94.69"/>
    <x v="3"/>
    <d v="2011-04-01T00:00:00"/>
    <s v="Fully Paid"/>
    <s v="wedding"/>
    <x v="11"/>
    <n v="0"/>
    <n v="3218.91"/>
    <n v="3000"/>
    <n v="218.91"/>
    <d v="2012-05-01T00:00:00"/>
    <x v="0"/>
    <x v="0"/>
    <n v="0"/>
  </r>
  <r>
    <s v="Loan_APR_2011.csv"/>
    <n v="740858"/>
    <n v="938635"/>
    <n v="7200"/>
    <s v=" 36 months"/>
    <n v="11.49"/>
    <n v="237.4"/>
    <x v="2"/>
    <d v="2011-04-01T00:00:00"/>
    <s v="Fully Paid"/>
    <s v="debt_consolidation"/>
    <x v="15"/>
    <n v="0"/>
    <n v="8542.5082739999998"/>
    <n v="7200"/>
    <n v="1342.51"/>
    <d v="2014-05-01T00:00:00"/>
    <x v="0"/>
    <x v="0"/>
    <n v="0"/>
  </r>
  <r>
    <s v="Loan_APR_2011.csv"/>
    <n v="726813"/>
    <n v="922262"/>
    <n v="34000"/>
    <s v=" 36 months"/>
    <n v="10.59"/>
    <n v="1106.53"/>
    <x v="2"/>
    <d v="2011-04-01T00:00:00"/>
    <s v="Fully Paid"/>
    <s v="debt_consolidation"/>
    <x v="8"/>
    <n v="0"/>
    <n v="38912.080000000002"/>
    <n v="34000.019999999997"/>
    <n v="4912.0600000000004"/>
    <d v="2013-03-01T00:00:00"/>
    <x v="0"/>
    <x v="0"/>
    <n v="0"/>
  </r>
  <r>
    <s v="Loan_APR_2011.csv"/>
    <n v="740830"/>
    <n v="921391"/>
    <n v="3000"/>
    <s v=" 60 months"/>
    <n v="10.74"/>
    <n v="64.84"/>
    <x v="2"/>
    <d v="2011-04-01T00:00:00"/>
    <s v="Charged Off"/>
    <s v="credit_card"/>
    <x v="16"/>
    <n v="0"/>
    <n v="1544.84"/>
    <n v="918.65"/>
    <n v="506.95"/>
    <d v="2013-03-01T00:00:00"/>
    <x v="0"/>
    <x v="1"/>
    <n v="1"/>
  </r>
  <r>
    <s v="Loan_APR_2011.csv"/>
    <n v="740798"/>
    <n v="938568"/>
    <n v="7000"/>
    <s v=" 60 months"/>
    <n v="16.89"/>
    <n v="173.56"/>
    <x v="1"/>
    <d v="2011-04-01T00:00:00"/>
    <s v="Fully Paid"/>
    <s v="home_improvement"/>
    <x v="7"/>
    <n v="0"/>
    <n v="7098.96"/>
    <n v="7000"/>
    <n v="98.96"/>
    <d v="2011-06-01T00:00:00"/>
    <x v="0"/>
    <x v="0"/>
    <n v="0"/>
  </r>
  <r>
    <s v="Loan_APR_2011.csv"/>
    <n v="740734"/>
    <n v="938495"/>
    <n v="1000"/>
    <s v=" 36 months"/>
    <n v="7.49"/>
    <n v="31.11"/>
    <x v="3"/>
    <d v="2011-04-01T00:00:00"/>
    <s v="Fully Paid"/>
    <s v="other"/>
    <x v="3"/>
    <n v="0"/>
    <n v="1118.8614789999999"/>
    <n v="1000"/>
    <n v="118.86"/>
    <d v="2014-05-01T00:00:00"/>
    <x v="0"/>
    <x v="0"/>
    <n v="0"/>
  </r>
  <r>
    <s v="Loan_APR_2011.csv"/>
    <n v="740637"/>
    <n v="938383"/>
    <n v="6000"/>
    <s v=" 60 months"/>
    <n v="11.49"/>
    <n v="131.93"/>
    <x v="2"/>
    <d v="2011-04-01T00:00:00"/>
    <s v="Fully Paid"/>
    <s v="credit_card"/>
    <x v="8"/>
    <n v="0"/>
    <n v="6332.38"/>
    <n v="6000"/>
    <n v="332.38"/>
    <d v="2011-11-01T00:00:00"/>
    <x v="0"/>
    <x v="0"/>
    <n v="0"/>
  </r>
  <r>
    <s v="Loan_APR_2011.csv"/>
    <n v="740694"/>
    <n v="938449"/>
    <n v="3500"/>
    <s v=" 36 months"/>
    <n v="13.49"/>
    <n v="118.76"/>
    <x v="0"/>
    <d v="2011-04-01T00:00:00"/>
    <s v="Fully Paid"/>
    <s v="other"/>
    <x v="4"/>
    <n v="0"/>
    <n v="3910.04"/>
    <n v="3500"/>
    <n v="410.04"/>
    <d v="2012-05-01T00:00:00"/>
    <x v="0"/>
    <x v="0"/>
    <n v="0"/>
  </r>
  <r>
    <s v="Loan_APR_2011.csv"/>
    <n v="740648"/>
    <n v="938396"/>
    <n v="7500"/>
    <s v=" 36 months"/>
    <n v="5.99"/>
    <n v="228.14"/>
    <x v="3"/>
    <d v="2011-04-01T00:00:00"/>
    <s v="Fully Paid"/>
    <s v="debt_consolidation"/>
    <x v="10"/>
    <n v="0"/>
    <n v="7959.95"/>
    <n v="7500"/>
    <n v="459.95"/>
    <d v="2012-08-01T00:00:00"/>
    <x v="0"/>
    <x v="0"/>
    <n v="0"/>
  </r>
  <r>
    <s v="Loan_APR_2011.csv"/>
    <n v="738825"/>
    <n v="936304"/>
    <n v="16000"/>
    <s v=" 36 months"/>
    <n v="11.99"/>
    <n v="531.36"/>
    <x v="2"/>
    <d v="2011-04-01T00:00:00"/>
    <s v="Fully Paid"/>
    <s v="debt_consolidation"/>
    <x v="15"/>
    <n v="0"/>
    <n v="17302.32"/>
    <n v="16000.01"/>
    <n v="1302.31"/>
    <d v="2012-02-01T00:00:00"/>
    <x v="0"/>
    <x v="0"/>
    <n v="0"/>
  </r>
  <r>
    <s v="Loan_APR_2011.csv"/>
    <n v="738971"/>
    <n v="936482"/>
    <n v="28000"/>
    <s v=" 60 months"/>
    <n v="10.99"/>
    <n v="608.65"/>
    <x v="2"/>
    <d v="2011-04-01T00:00:00"/>
    <s v="Fully Paid"/>
    <s v="car"/>
    <x v="10"/>
    <n v="0"/>
    <n v="36044.667229999999"/>
    <n v="28608.55"/>
    <n v="7436.12"/>
    <d v="2014-12-01T00:00:00"/>
    <x v="0"/>
    <x v="0"/>
    <n v="0"/>
  </r>
  <r>
    <s v="Loan_APR_2011.csv"/>
    <n v="740057"/>
    <n v="937705"/>
    <n v="9000"/>
    <s v=" 36 months"/>
    <n v="7.49"/>
    <n v="279.92"/>
    <x v="3"/>
    <d v="2011-04-01T00:00:00"/>
    <s v="Fully Paid"/>
    <s v="credit_card"/>
    <x v="10"/>
    <n v="0"/>
    <n v="9691.06"/>
    <n v="9000"/>
    <n v="691.06"/>
    <d v="2012-08-01T00:00:00"/>
    <x v="0"/>
    <x v="0"/>
    <n v="0"/>
  </r>
  <r>
    <s v="Loan_APR_2011.csv"/>
    <n v="740551"/>
    <n v="938281"/>
    <n v="5000"/>
    <s v=" 36 months"/>
    <n v="9.99"/>
    <n v="161.32"/>
    <x v="2"/>
    <d v="2011-04-01T00:00:00"/>
    <s v="Fully Paid"/>
    <s v="car"/>
    <x v="8"/>
    <n v="0"/>
    <n v="5804.0837519999995"/>
    <n v="5000"/>
    <n v="804.08"/>
    <d v="2014-05-01T00:00:00"/>
    <x v="0"/>
    <x v="0"/>
    <n v="0"/>
  </r>
  <r>
    <s v="Loan_APR_2011.csv"/>
    <n v="740490"/>
    <n v="938210"/>
    <n v="3000"/>
    <s v=" 36 months"/>
    <n v="5.42"/>
    <n v="90.48"/>
    <x v="3"/>
    <d v="2011-04-01T00:00:00"/>
    <s v="Fully Paid"/>
    <s v="home_improvement"/>
    <x v="9"/>
    <n v="0"/>
    <n v="3240.14"/>
    <n v="3000"/>
    <n v="240.14"/>
    <d v="2014-02-01T00:00:00"/>
    <x v="0"/>
    <x v="0"/>
    <n v="0"/>
  </r>
  <r>
    <s v="Loan_APR_2011.csv"/>
    <n v="722020"/>
    <n v="916794"/>
    <n v="7800"/>
    <s v=" 36 months"/>
    <n v="15.62"/>
    <n v="272.77"/>
    <x v="1"/>
    <d v="2011-04-01T00:00:00"/>
    <s v="Fully Paid"/>
    <s v="vacation"/>
    <x v="17"/>
    <n v="0"/>
    <n v="9511.66"/>
    <n v="7800"/>
    <n v="1711.66"/>
    <d v="2013-04-01T00:00:00"/>
    <x v="0"/>
    <x v="0"/>
    <n v="0"/>
  </r>
  <r>
    <s v="Loan_APR_2011.csv"/>
    <n v="740100"/>
    <n v="937752"/>
    <n v="12000"/>
    <s v=" 36 months"/>
    <n v="12.99"/>
    <n v="404.27"/>
    <x v="0"/>
    <d v="2011-04-01T00:00:00"/>
    <s v="Charged Off"/>
    <s v="other"/>
    <x v="5"/>
    <n v="0"/>
    <n v="2827.3"/>
    <n v="1982.28"/>
    <n v="845.02"/>
    <d v="2011-12-01T00:00:00"/>
    <x v="0"/>
    <x v="1"/>
    <n v="1"/>
  </r>
  <r>
    <s v="Loan_APR_2011.csv"/>
    <n v="740432"/>
    <n v="938138"/>
    <n v="16600"/>
    <s v=" 60 months"/>
    <n v="12.99"/>
    <n v="377.62"/>
    <x v="0"/>
    <d v="2011-04-01T00:00:00"/>
    <s v="Fully Paid"/>
    <s v="debt_consolidation"/>
    <x v="5"/>
    <n v="0"/>
    <n v="21158.06"/>
    <n v="16600"/>
    <n v="4558.0600000000004"/>
    <d v="2014-01-01T00:00:00"/>
    <x v="0"/>
    <x v="0"/>
    <n v="0"/>
  </r>
  <r>
    <s v="Loan_APR_2011.csv"/>
    <n v="740421"/>
    <n v="938125"/>
    <n v="9000"/>
    <s v=" 36 months"/>
    <n v="16.489999999999998"/>
    <n v="318.60000000000002"/>
    <x v="1"/>
    <d v="2011-04-01T00:00:00"/>
    <s v="Fully Paid"/>
    <s v="credit_card"/>
    <x v="17"/>
    <n v="0"/>
    <n v="11464.683720000001"/>
    <n v="9000"/>
    <n v="2464.6799999999998"/>
    <d v="2014-05-01T00:00:00"/>
    <x v="0"/>
    <x v="0"/>
    <n v="0"/>
  </r>
  <r>
    <s v="Loan_APR_2011.csv"/>
    <n v="740354"/>
    <n v="938047"/>
    <n v="15000"/>
    <s v=" 36 months"/>
    <n v="13.43"/>
    <n v="508.53"/>
    <x v="0"/>
    <d v="2011-04-01T00:00:00"/>
    <s v="Fully Paid"/>
    <s v="debt_consolidation"/>
    <x v="15"/>
    <n v="0"/>
    <n v="18294.54477"/>
    <n v="15000"/>
    <n v="3294.54"/>
    <d v="2014-05-01T00:00:00"/>
    <x v="0"/>
    <x v="0"/>
    <n v="0"/>
  </r>
  <r>
    <s v="Loan_APR_2011.csv"/>
    <n v="740349"/>
    <n v="938040"/>
    <n v="3500"/>
    <s v=" 36 months"/>
    <n v="7.29"/>
    <n v="108.54"/>
    <x v="3"/>
    <d v="2011-04-01T00:00:00"/>
    <s v="Fully Paid"/>
    <s v="car"/>
    <x v="10"/>
    <n v="0"/>
    <n v="3521.55"/>
    <n v="3500"/>
    <n v="21.55"/>
    <d v="2011-06-01T00:00:00"/>
    <x v="0"/>
    <x v="0"/>
    <n v="0"/>
  </r>
  <r>
    <s v="Loan_APR_2011.csv"/>
    <n v="740317"/>
    <n v="938003"/>
    <n v="9450"/>
    <s v=" 36 months"/>
    <n v="10.37"/>
    <n v="306.57"/>
    <x v="2"/>
    <d v="2011-04-01T00:00:00"/>
    <s v="Charged Off"/>
    <s v="home_improvement"/>
    <x v="18"/>
    <n v="0"/>
    <n v="5225.6400000000003"/>
    <n v="3840.02"/>
    <n v="1063.3399999999999"/>
    <d v="2012-09-01T00:00:00"/>
    <x v="0"/>
    <x v="1"/>
    <n v="1"/>
  </r>
  <r>
    <s v="Loan_APR_2011.csv"/>
    <n v="740235"/>
    <n v="937904"/>
    <n v="10000"/>
    <s v=" 36 months"/>
    <n v="7.29"/>
    <n v="310.10000000000002"/>
    <x v="3"/>
    <d v="2011-04-01T00:00:00"/>
    <s v="Fully Paid"/>
    <s v="major_purchase"/>
    <x v="16"/>
    <n v="0"/>
    <n v="10709.07"/>
    <n v="10000"/>
    <n v="709.07"/>
    <d v="2012-07-01T00:00:00"/>
    <x v="0"/>
    <x v="0"/>
    <n v="0"/>
  </r>
  <r>
    <s v="Loan_APR_2011.csv"/>
    <n v="737546"/>
    <n v="934744"/>
    <n v="3000"/>
    <s v=" 36 months"/>
    <n v="5.79"/>
    <n v="90.99"/>
    <x v="3"/>
    <d v="2011-04-01T00:00:00"/>
    <s v="Fully Paid"/>
    <s v="car"/>
    <x v="19"/>
    <n v="0"/>
    <n v="3116.78"/>
    <n v="3000"/>
    <n v="116.78"/>
    <d v="2012-02-01T00:00:00"/>
    <x v="0"/>
    <x v="0"/>
    <n v="0"/>
  </r>
  <r>
    <s v="Loan_APR_2011.csv"/>
    <n v="740194"/>
    <n v="937859"/>
    <n v="24000"/>
    <s v=" 36 months"/>
    <n v="6.92"/>
    <n v="740.18"/>
    <x v="3"/>
    <d v="2011-04-01T00:00:00"/>
    <s v="Fully Paid"/>
    <s v="debt_consolidation"/>
    <x v="20"/>
    <n v="0"/>
    <n v="26645.802810000001"/>
    <n v="24000"/>
    <n v="2645.8"/>
    <d v="2014-05-01T00:00:00"/>
    <x v="0"/>
    <x v="0"/>
    <n v="0"/>
  </r>
  <r>
    <s v="Loan_APR_2011.csv"/>
    <n v="735136"/>
    <n v="931752"/>
    <n v="15000"/>
    <s v=" 36 months"/>
    <n v="10"/>
    <n v="484.01"/>
    <x v="2"/>
    <d v="2011-04-01T00:00:00"/>
    <s v="Fully Paid"/>
    <s v="debt_consolidation"/>
    <x v="21"/>
    <n v="0"/>
    <n v="17422.284650000001"/>
    <n v="15000"/>
    <n v="2422.2800000000002"/>
    <d v="2014-05-01T00:00:00"/>
    <x v="0"/>
    <x v="0"/>
    <n v="0"/>
  </r>
  <r>
    <s v="Loan_APR_2011.csv"/>
    <n v="740129"/>
    <n v="937784"/>
    <n v="8500"/>
    <s v=" 36 months"/>
    <n v="7.29"/>
    <n v="263.58999999999997"/>
    <x v="3"/>
    <d v="2011-04-01T00:00:00"/>
    <s v="Fully Paid"/>
    <s v="home_improvement"/>
    <x v="2"/>
    <n v="0"/>
    <n v="9225.7800000000007"/>
    <n v="8500"/>
    <n v="725.78"/>
    <d v="2012-11-01T00:00:00"/>
    <x v="0"/>
    <x v="0"/>
    <n v="0"/>
  </r>
  <r>
    <s v="Loan_APR_2011.csv"/>
    <n v="740181"/>
    <n v="937842"/>
    <n v="9100"/>
    <s v=" 60 months"/>
    <n v="17.14"/>
    <n v="226.85"/>
    <x v="4"/>
    <d v="2011-04-01T00:00:00"/>
    <s v="Fully Paid"/>
    <s v="medical"/>
    <x v="10"/>
    <n v="0"/>
    <n v="13504.027669999999"/>
    <n v="9100"/>
    <n v="4404.03"/>
    <d v="2015-09-01T00:00:00"/>
    <x v="0"/>
    <x v="0"/>
    <n v="0"/>
  </r>
  <r>
    <s v="Loan_APR_2011.csv"/>
    <n v="740175"/>
    <n v="937834"/>
    <n v="3500"/>
    <s v=" 36 months"/>
    <n v="15.65"/>
    <n v="122.45"/>
    <x v="1"/>
    <d v="2011-04-01T00:00:00"/>
    <s v="Fully Paid"/>
    <s v="major_purchase"/>
    <x v="10"/>
    <n v="0"/>
    <n v="3977.93"/>
    <n v="3500"/>
    <n v="477.93"/>
    <d v="2012-05-01T00:00:00"/>
    <x v="0"/>
    <x v="0"/>
    <n v="0"/>
  </r>
  <r>
    <s v="Loan_APR_2011.csv"/>
    <n v="738507"/>
    <n v="935897"/>
    <n v="11000"/>
    <s v=" 36 months"/>
    <n v="15.28"/>
    <n v="382.83"/>
    <x v="1"/>
    <d v="2011-04-01T00:00:00"/>
    <s v="Fully Paid"/>
    <s v="major_purchase"/>
    <x v="3"/>
    <n v="0"/>
    <n v="12538.1"/>
    <n v="11000.01"/>
    <n v="1538.09"/>
    <d v="2012-09-01T00:00:00"/>
    <x v="0"/>
    <x v="0"/>
    <n v="0"/>
  </r>
  <r>
    <s v="Loan_APR_2011.csv"/>
    <n v="740077"/>
    <n v="937726"/>
    <n v="3000"/>
    <s v=" 60 months"/>
    <n v="18.25"/>
    <n v="76.59"/>
    <x v="5"/>
    <d v="2011-04-01T00:00:00"/>
    <s v="Fully Paid"/>
    <s v="car"/>
    <x v="5"/>
    <n v="0"/>
    <n v="3665.79"/>
    <n v="3000"/>
    <n v="665.79"/>
    <d v="2012-09-01T00:00:00"/>
    <x v="0"/>
    <x v="0"/>
    <n v="0"/>
  </r>
  <r>
    <s v="Loan_APR_2011.csv"/>
    <n v="739322"/>
    <n v="936896"/>
    <n v="11000"/>
    <s v=" 36 months"/>
    <n v="9.6300000000000008"/>
    <n v="353.04"/>
    <x v="2"/>
    <d v="2011-04-01T00:00:00"/>
    <s v="Fully Paid"/>
    <s v="major_purchase"/>
    <x v="2"/>
    <n v="0"/>
    <n v="12708.02342"/>
    <n v="11000"/>
    <n v="1708.02"/>
    <d v="2014-05-01T00:00:00"/>
    <x v="0"/>
    <x v="0"/>
    <n v="0"/>
  </r>
  <r>
    <s v="Loan_APR_2011.csv"/>
    <n v="740068"/>
    <n v="910694"/>
    <n v="8000"/>
    <s v=" 60 months"/>
    <n v="16.399999999999999"/>
    <n v="196.25"/>
    <x v="4"/>
    <d v="2011-04-01T00:00:00"/>
    <s v="Fully Paid"/>
    <s v="debt_consolidation"/>
    <x v="11"/>
    <n v="0"/>
    <n v="9228.09"/>
    <n v="8000"/>
    <n v="1228.0899999999999"/>
    <d v="2012-05-01T00:00:00"/>
    <x v="0"/>
    <x v="0"/>
    <n v="0"/>
  </r>
  <r>
    <s v="Loan_APR_2011.csv"/>
    <n v="739371"/>
    <n v="936947"/>
    <n v="4300"/>
    <s v=" 36 months"/>
    <n v="7.66"/>
    <n v="134.08000000000001"/>
    <x v="3"/>
    <d v="2011-04-01T00:00:00"/>
    <s v="Fully Paid"/>
    <s v="major_purchase"/>
    <x v="4"/>
    <n v="0"/>
    <n v="4822.5501240000003"/>
    <n v="4300"/>
    <n v="522.54999999999995"/>
    <d v="2014-05-01T00:00:00"/>
    <x v="0"/>
    <x v="0"/>
    <n v="0"/>
  </r>
  <r>
    <s v="Loan_APR_2011.csv"/>
    <n v="740012"/>
    <n v="937650"/>
    <n v="1500"/>
    <s v=" 36 months"/>
    <n v="5.42"/>
    <n v="45.24"/>
    <x v="3"/>
    <d v="2011-04-01T00:00:00"/>
    <s v="Fully Paid"/>
    <s v="debt_consolidation"/>
    <x v="0"/>
    <n v="0"/>
    <n v="1628.151372"/>
    <n v="1500"/>
    <n v="128.15"/>
    <d v="2014-05-01T00:00:00"/>
    <x v="0"/>
    <x v="0"/>
    <n v="0"/>
  </r>
  <r>
    <s v="Loan_APR_2011.csv"/>
    <n v="733784"/>
    <n v="930189"/>
    <n v="11200"/>
    <s v=" 36 months"/>
    <n v="7.29"/>
    <n v="347.32"/>
    <x v="3"/>
    <d v="2011-04-01T00:00:00"/>
    <s v="Fully Paid"/>
    <s v="major_purchase"/>
    <x v="10"/>
    <n v="0"/>
    <n v="12502.059639999999"/>
    <n v="11200"/>
    <n v="1302.06"/>
    <d v="2014-05-01T00:00:00"/>
    <x v="0"/>
    <x v="0"/>
    <n v="0"/>
  </r>
  <r>
    <s v="Loan_APR_2011.csv"/>
    <n v="739793"/>
    <n v="937403"/>
    <n v="28000"/>
    <s v=" 60 months"/>
    <n v="10.74"/>
    <n v="605.16999999999996"/>
    <x v="2"/>
    <d v="2011-04-01T00:00:00"/>
    <s v="Fully Paid"/>
    <s v="debt_consolidation"/>
    <x v="20"/>
    <n v="0"/>
    <n v="35522.778859999999"/>
    <n v="28000"/>
    <n v="7492.52"/>
    <d v="2014-11-01T00:00:00"/>
    <x v="0"/>
    <x v="0"/>
    <n v="0"/>
  </r>
  <r>
    <s v="Loan_APR_2011.csv"/>
    <n v="739970"/>
    <n v="937604"/>
    <n v="8000"/>
    <s v=" 36 months"/>
    <n v="16.02"/>
    <n v="281.33999999999997"/>
    <x v="1"/>
    <d v="2011-04-01T00:00:00"/>
    <s v="Fully Paid"/>
    <s v="other"/>
    <x v="15"/>
    <n v="0"/>
    <n v="8957.34"/>
    <n v="8000"/>
    <n v="957.34"/>
    <d v="2012-03-01T00:00:00"/>
    <x v="0"/>
    <x v="0"/>
    <n v="0"/>
  </r>
  <r>
    <s v="Loan_APR_2011.csv"/>
    <n v="739441"/>
    <n v="937019"/>
    <n v="5000"/>
    <s v=" 36 months"/>
    <n v="11.11"/>
    <n v="163.96"/>
    <x v="2"/>
    <d v="2011-04-01T00:00:00"/>
    <s v="Charged Off"/>
    <s v="other"/>
    <x v="10"/>
    <n v="0"/>
    <n v="1218.17"/>
    <n v="719.12"/>
    <n v="259.95999999999998"/>
    <d v="2011-11-01T00:00:00"/>
    <x v="0"/>
    <x v="1"/>
    <n v="1"/>
  </r>
  <r>
    <s v="Loan_APR_2011.csv"/>
    <n v="739923"/>
    <n v="937551"/>
    <n v="10000"/>
    <s v=" 36 months"/>
    <n v="14.54"/>
    <n v="344.41"/>
    <x v="1"/>
    <d v="2011-04-01T00:00:00"/>
    <s v="Fully Paid"/>
    <s v="debt_consolidation"/>
    <x v="0"/>
    <n v="0"/>
    <n v="12396.94555"/>
    <n v="10000"/>
    <n v="2396.9499999999998"/>
    <d v="2014-05-01T00:00:00"/>
    <x v="0"/>
    <x v="0"/>
    <n v="0"/>
  </r>
  <r>
    <s v="Loan_APR_2011.csv"/>
    <n v="739872"/>
    <n v="937492"/>
    <n v="4000"/>
    <s v=" 36 months"/>
    <n v="7.66"/>
    <n v="124.72"/>
    <x v="3"/>
    <d v="2011-04-01T00:00:00"/>
    <s v="Fully Paid"/>
    <s v="debt_consolidation"/>
    <x v="10"/>
    <n v="0"/>
    <n v="4486.2626200000004"/>
    <n v="4000"/>
    <n v="486.26"/>
    <d v="2014-05-01T00:00:00"/>
    <x v="0"/>
    <x v="0"/>
    <n v="0"/>
  </r>
  <r>
    <s v="Loan_APR_2011.csv"/>
    <n v="739830"/>
    <n v="937445"/>
    <n v="1800"/>
    <s v=" 36 months"/>
    <n v="16.02"/>
    <n v="63.31"/>
    <x v="1"/>
    <d v="2011-04-01T00:00:00"/>
    <s v="Fully Paid"/>
    <s v="small_business"/>
    <x v="14"/>
    <n v="0"/>
    <n v="2275.1294779999998"/>
    <n v="1800"/>
    <n v="475.13"/>
    <d v="2014-05-01T00:00:00"/>
    <x v="0"/>
    <x v="0"/>
    <n v="0"/>
  </r>
  <r>
    <s v="Loan_APR_2011.csv"/>
    <n v="739828"/>
    <n v="937443"/>
    <n v="3000"/>
    <s v=" 36 months"/>
    <n v="5.42"/>
    <n v="90.48"/>
    <x v="3"/>
    <d v="2011-04-01T00:00:00"/>
    <s v="Fully Paid"/>
    <s v="major_purchase"/>
    <x v="22"/>
    <n v="0"/>
    <n v="3256.3590709999999"/>
    <n v="3000"/>
    <n v="256.36"/>
    <d v="2014-05-01T00:00:00"/>
    <x v="0"/>
    <x v="0"/>
    <n v="0"/>
  </r>
  <r>
    <s v="Loan_APR_2011.csv"/>
    <n v="739780"/>
    <n v="937390"/>
    <n v="6500"/>
    <s v=" 36 months"/>
    <n v="5.79"/>
    <n v="197.13"/>
    <x v="3"/>
    <d v="2011-04-01T00:00:00"/>
    <s v="Fully Paid"/>
    <s v="home_improvement"/>
    <x v="5"/>
    <n v="0"/>
    <n v="7093.8647309999997"/>
    <n v="6500"/>
    <n v="593.86"/>
    <d v="2014-05-01T00:00:00"/>
    <x v="0"/>
    <x v="0"/>
    <n v="0"/>
  </r>
  <r>
    <s v="Loan_APR_2011.csv"/>
    <n v="739796"/>
    <n v="937406"/>
    <n v="6400"/>
    <s v=" 36 months"/>
    <n v="7.29"/>
    <n v="198.47"/>
    <x v="3"/>
    <d v="2011-04-01T00:00:00"/>
    <s v="Fully Paid"/>
    <s v="debt_consolidation"/>
    <x v="9"/>
    <n v="0"/>
    <n v="7003.87"/>
    <n v="6400"/>
    <n v="603.87"/>
    <d v="2013-02-01T00:00:00"/>
    <x v="0"/>
    <x v="0"/>
    <n v="0"/>
  </r>
  <r>
    <s v="Loan_APR_2011.csv"/>
    <n v="739698"/>
    <n v="937299"/>
    <n v="2000"/>
    <s v=" 36 months"/>
    <n v="6.92"/>
    <n v="61.69"/>
    <x v="3"/>
    <d v="2011-04-01T00:00:00"/>
    <s v="Fully Paid"/>
    <s v="wedding"/>
    <x v="18"/>
    <n v="0"/>
    <n v="2199.9"/>
    <n v="2000"/>
    <n v="199.9"/>
    <d v="2013-12-01T00:00:00"/>
    <x v="0"/>
    <x v="0"/>
    <n v="0"/>
  </r>
  <r>
    <s v="Loan_APR_2011.csv"/>
    <n v="739323"/>
    <n v="936897"/>
    <n v="3800"/>
    <s v=" 60 months"/>
    <n v="7.66"/>
    <n v="76.44"/>
    <x v="3"/>
    <d v="2011-04-01T00:00:00"/>
    <s v="Current"/>
    <s v="car"/>
    <x v="18"/>
    <n v="307.97000000000003"/>
    <n v="4270.74"/>
    <n v="3492.03"/>
    <n v="778.71"/>
    <d v="2016-01-01T00:00:00"/>
    <x v="0"/>
    <x v="0"/>
    <n v="0"/>
  </r>
  <r>
    <s v="Loan_APR_2011.csv"/>
    <n v="735466"/>
    <n v="932184"/>
    <n v="10000"/>
    <s v=" 36 months"/>
    <n v="10.74"/>
    <n v="326.16000000000003"/>
    <x v="2"/>
    <d v="2011-04-01T00:00:00"/>
    <s v="Fully Paid"/>
    <s v="home_improvement"/>
    <x v="19"/>
    <n v="0"/>
    <n v="11793.861080000001"/>
    <n v="10000"/>
    <n v="1746.26"/>
    <d v="2014-07-01T00:00:00"/>
    <x v="0"/>
    <x v="0"/>
    <n v="0"/>
  </r>
  <r>
    <s v="Loan_APR_2011.csv"/>
    <n v="739744"/>
    <n v="937353"/>
    <n v="6800"/>
    <s v=" 36 months"/>
    <n v="9.6300000000000008"/>
    <n v="218.24"/>
    <x v="2"/>
    <d v="2011-04-01T00:00:00"/>
    <s v="Fully Paid"/>
    <s v="debt_consolidation"/>
    <x v="21"/>
    <n v="0"/>
    <n v="7713.46"/>
    <n v="6800"/>
    <n v="913.46"/>
    <d v="2013-07-01T00:00:00"/>
    <x v="0"/>
    <x v="0"/>
    <n v="0"/>
  </r>
  <r>
    <s v="Loan_APR_2011.csv"/>
    <n v="738420"/>
    <n v="935790"/>
    <n v="6000"/>
    <s v=" 60 months"/>
    <n v="10.37"/>
    <n v="128.58000000000001"/>
    <x v="2"/>
    <d v="2011-04-01T00:00:00"/>
    <s v="Current"/>
    <s v="car"/>
    <x v="15"/>
    <n v="513.63"/>
    <n v="7186.83"/>
    <n v="5486.37"/>
    <n v="1700.46"/>
    <d v="2016-01-01T00:00:00"/>
    <x v="0"/>
    <x v="0"/>
    <n v="0"/>
  </r>
  <r>
    <s v="Loan_APR_2011.csv"/>
    <n v="737455"/>
    <n v="934642"/>
    <n v="7000"/>
    <s v=" 36 months"/>
    <n v="10.37"/>
    <n v="227.09"/>
    <x v="2"/>
    <d v="2011-04-01T00:00:00"/>
    <s v="Fully Paid"/>
    <s v="debt_consolidation"/>
    <x v="15"/>
    <n v="0"/>
    <n v="7525.51"/>
    <n v="6999.99"/>
    <n v="525.52"/>
    <d v="2012-04-01T00:00:00"/>
    <x v="0"/>
    <x v="0"/>
    <n v="0"/>
  </r>
  <r>
    <s v="Loan_APR_2011.csv"/>
    <n v="739682"/>
    <n v="937278"/>
    <n v="4200"/>
    <s v=" 36 months"/>
    <n v="13.06"/>
    <n v="141.63999999999999"/>
    <x v="0"/>
    <d v="2011-04-01T00:00:00"/>
    <s v="Fully Paid"/>
    <s v="major_purchase"/>
    <x v="11"/>
    <n v="0"/>
    <n v="5097.6088019999997"/>
    <n v="4200"/>
    <n v="897.61"/>
    <d v="2014-05-01T00:00:00"/>
    <x v="0"/>
    <x v="0"/>
    <n v="0"/>
  </r>
  <r>
    <s v="Loan_APR_2011.csv"/>
    <n v="739372"/>
    <n v="936949"/>
    <n v="6000"/>
    <s v=" 36 months"/>
    <n v="10"/>
    <n v="193.61"/>
    <x v="2"/>
    <d v="2011-04-01T00:00:00"/>
    <s v="Charged Off"/>
    <s v="debt_consolidation"/>
    <x v="23"/>
    <n v="0"/>
    <n v="2338.23"/>
    <n v="1769.91"/>
    <n v="553.33000000000004"/>
    <d v="2012-06-01T00:00:00"/>
    <x v="0"/>
    <x v="1"/>
    <n v="1"/>
  </r>
  <r>
    <s v="Loan_APR_2011.csv"/>
    <n v="739607"/>
    <n v="937199"/>
    <n v="3600"/>
    <s v=" 36 months"/>
    <n v="10.74"/>
    <n v="117.42"/>
    <x v="2"/>
    <d v="2011-04-01T00:00:00"/>
    <s v="Fully Paid"/>
    <s v="credit_card"/>
    <x v="17"/>
    <n v="0"/>
    <n v="3861.6"/>
    <n v="3600"/>
    <n v="261.60000000000002"/>
    <d v="2012-02-01T00:00:00"/>
    <x v="0"/>
    <x v="0"/>
    <n v="0"/>
  </r>
  <r>
    <s v="Loan_APR_2011.csv"/>
    <n v="739619"/>
    <n v="937211"/>
    <n v="2000"/>
    <s v=" 60 months"/>
    <n v="18.25"/>
    <n v="51.06"/>
    <x v="5"/>
    <d v="2011-04-01T00:00:00"/>
    <s v="Charged Off"/>
    <s v="debt_consolidation"/>
    <x v="3"/>
    <n v="0"/>
    <n v="568.24"/>
    <n v="219.33"/>
    <n v="287.07"/>
    <d v="2012-03-01T00:00:00"/>
    <x v="0"/>
    <x v="1"/>
    <n v="1"/>
  </r>
  <r>
    <s v="Loan_APR_2011.csv"/>
    <n v="739612"/>
    <n v="937204"/>
    <n v="4000"/>
    <s v=" 36 months"/>
    <n v="9.6300000000000008"/>
    <n v="128.38"/>
    <x v="2"/>
    <d v="2011-04-01T00:00:00"/>
    <s v="Fully Paid"/>
    <s v="home_improvement"/>
    <x v="9"/>
    <n v="0"/>
    <n v="4516.95"/>
    <n v="4000"/>
    <n v="516.95000000000005"/>
    <d v="2013-03-01T00:00:00"/>
    <x v="0"/>
    <x v="0"/>
    <n v="0"/>
  </r>
  <r>
    <s v="Loan_APR_2011.csv"/>
    <n v="737415"/>
    <n v="934593"/>
    <n v="2800"/>
    <s v=" 36 months"/>
    <n v="12.68"/>
    <n v="93.92"/>
    <x v="0"/>
    <d v="2011-04-01T00:00:00"/>
    <s v="Fully Paid"/>
    <s v="other"/>
    <x v="0"/>
    <n v="0"/>
    <n v="3375.0306660000001"/>
    <n v="2800"/>
    <n v="575.03"/>
    <d v="2014-03-01T00:00:00"/>
    <x v="0"/>
    <x v="0"/>
    <n v="0"/>
  </r>
  <r>
    <s v="Loan_APR_2011.csv"/>
    <n v="739535"/>
    <n v="937114"/>
    <n v="10000"/>
    <s v=" 36 months"/>
    <n v="17.14"/>
    <n v="357.23"/>
    <x v="4"/>
    <d v="2011-04-01T00:00:00"/>
    <s v="Charged Off"/>
    <s v="debt_consolidation"/>
    <x v="10"/>
    <n v="0"/>
    <n v="4886.76"/>
    <n v="3033.37"/>
    <n v="1602.04"/>
    <d v="2012-06-01T00:00:00"/>
    <x v="0"/>
    <x v="1"/>
    <n v="1"/>
  </r>
  <r>
    <s v="Loan_APR_2011.csv"/>
    <n v="739533"/>
    <n v="937113"/>
    <n v="6000"/>
    <s v=" 36 months"/>
    <n v="12.68"/>
    <n v="201.25"/>
    <x v="0"/>
    <d v="2011-04-01T00:00:00"/>
    <s v="Fully Paid"/>
    <s v="small_business"/>
    <x v="21"/>
    <n v="0"/>
    <n v="7240.6536379999998"/>
    <n v="6000"/>
    <n v="1240.6500000000001"/>
    <d v="2014-05-01T00:00:00"/>
    <x v="0"/>
    <x v="0"/>
    <n v="0"/>
  </r>
  <r>
    <s v="Loan_APR_2011.csv"/>
    <n v="739449"/>
    <n v="937026"/>
    <n v="35000"/>
    <s v=" 36 months"/>
    <n v="10.37"/>
    <n v="1135.45"/>
    <x v="2"/>
    <d v="2011-04-01T00:00:00"/>
    <s v="Fully Paid"/>
    <s v="debt_consolidation"/>
    <x v="10"/>
    <n v="0"/>
    <n v="37457.769999999997"/>
    <n v="35000"/>
    <n v="2457.77"/>
    <d v="2012-02-01T00:00:00"/>
    <x v="0"/>
    <x v="0"/>
    <n v="0"/>
  </r>
  <r>
    <s v="Loan_APR_2011.csv"/>
    <n v="725914"/>
    <n v="921231"/>
    <n v="10000"/>
    <s v=" 36 months"/>
    <n v="10.74"/>
    <n v="326.16000000000003"/>
    <x v="2"/>
    <d v="2011-04-01T00:00:00"/>
    <s v="Fully Paid"/>
    <s v="wedding"/>
    <x v="20"/>
    <n v="0"/>
    <n v="11300.11"/>
    <n v="10000.01"/>
    <n v="1300.0999999999999"/>
    <d v="2013-01-01T00:00:00"/>
    <x v="0"/>
    <x v="0"/>
    <n v="0"/>
  </r>
  <r>
    <s v="Loan_APR_2011.csv"/>
    <n v="739336"/>
    <n v="936911"/>
    <n v="25000"/>
    <s v=" 36 months"/>
    <n v="10.37"/>
    <n v="811.03"/>
    <x v="2"/>
    <d v="2011-04-01T00:00:00"/>
    <s v="Fully Paid"/>
    <s v="debt_consolidation"/>
    <x v="15"/>
    <n v="0"/>
    <n v="29195.46948"/>
    <n v="25000"/>
    <n v="4195.47"/>
    <d v="2014-05-01T00:00:00"/>
    <x v="0"/>
    <x v="0"/>
    <n v="0"/>
  </r>
  <r>
    <s v="Loan_APR_2011.csv"/>
    <n v="739376"/>
    <n v="936953"/>
    <n v="20000"/>
    <s v=" 36 months"/>
    <n v="11.11"/>
    <n v="655.82"/>
    <x v="2"/>
    <d v="2011-04-01T00:00:00"/>
    <s v="Fully Paid"/>
    <s v="debt_consolidation"/>
    <x v="11"/>
    <n v="0"/>
    <n v="23602.240570000002"/>
    <n v="20000"/>
    <n v="3602.24"/>
    <d v="2014-05-01T00:00:00"/>
    <x v="0"/>
    <x v="0"/>
    <n v="0"/>
  </r>
  <r>
    <s v="Loan_APR_2011.csv"/>
    <n v="739358"/>
    <n v="936933"/>
    <n v="20000"/>
    <s v=" 36 months"/>
    <n v="7.29"/>
    <n v="620.20000000000005"/>
    <x v="3"/>
    <d v="2011-04-01T00:00:00"/>
    <s v="Fully Paid"/>
    <s v="debt_consolidation"/>
    <x v="24"/>
    <n v="0"/>
    <n v="22326.240239999999"/>
    <n v="20000"/>
    <n v="2326.2399999999998"/>
    <d v="2014-05-01T00:00:00"/>
    <x v="0"/>
    <x v="0"/>
    <n v="0"/>
  </r>
  <r>
    <s v="Loan_APR_2011.csv"/>
    <n v="738174"/>
    <n v="935501"/>
    <n v="13000"/>
    <s v=" 36 months"/>
    <n v="7.29"/>
    <n v="403.13"/>
    <x v="3"/>
    <d v="2011-04-01T00:00:00"/>
    <s v="Fully Paid"/>
    <s v="home_improvement"/>
    <x v="9"/>
    <n v="0"/>
    <n v="14487.55"/>
    <n v="13000"/>
    <n v="1487.55"/>
    <d v="2014-01-01T00:00:00"/>
    <x v="0"/>
    <x v="0"/>
    <n v="0"/>
  </r>
  <r>
    <s v="Loan_APR_2011.csv"/>
    <n v="739200"/>
    <n v="936754"/>
    <n v="10500"/>
    <s v=" 36 months"/>
    <n v="7.66"/>
    <n v="327.39"/>
    <x v="3"/>
    <d v="2011-04-01T00:00:00"/>
    <s v="Charged Off"/>
    <s v="credit_card"/>
    <x v="20"/>
    <n v="0"/>
    <n v="9495.1200000000008"/>
    <n v="8302.89"/>
    <n v="1177.26"/>
    <d v="2013-08-01T00:00:00"/>
    <x v="0"/>
    <x v="1"/>
    <n v="1"/>
  </r>
  <r>
    <s v="Loan_APR_2011.csv"/>
    <n v="739275"/>
    <n v="936841"/>
    <n v="14075"/>
    <s v=" 60 months"/>
    <n v="12.68"/>
    <n v="317.95"/>
    <x v="0"/>
    <d v="2011-04-01T00:00:00"/>
    <s v="Fully Paid"/>
    <s v="debt_consolidation"/>
    <x v="12"/>
    <n v="0"/>
    <n v="14224.1"/>
    <n v="14075"/>
    <n v="149.1"/>
    <d v="2011-06-01T00:00:00"/>
    <x v="0"/>
    <x v="0"/>
    <n v="0"/>
  </r>
  <r>
    <s v="Loan_APR_2011.csv"/>
    <n v="739263"/>
    <n v="936826"/>
    <n v="8000"/>
    <s v=" 36 months"/>
    <n v="10.37"/>
    <n v="259.52999999999997"/>
    <x v="2"/>
    <d v="2011-04-01T00:00:00"/>
    <s v="Fully Paid"/>
    <s v="debt_consolidation"/>
    <x v="10"/>
    <n v="0"/>
    <n v="8267.24"/>
    <n v="8000"/>
    <n v="267.24"/>
    <d v="2011-09-01T00:00:00"/>
    <x v="0"/>
    <x v="0"/>
    <n v="0"/>
  </r>
  <r>
    <s v="Loan_APR_2011.csv"/>
    <n v="726629"/>
    <n v="922054"/>
    <n v="7200"/>
    <s v=" 36 months"/>
    <n v="10"/>
    <n v="232.33"/>
    <x v="2"/>
    <d v="2011-04-01T00:00:00"/>
    <s v="Fully Paid"/>
    <s v="home_improvement"/>
    <x v="21"/>
    <n v="0"/>
    <n v="7706.14"/>
    <n v="7200"/>
    <n v="506.14"/>
    <d v="2012-04-01T00:00:00"/>
    <x v="0"/>
    <x v="0"/>
    <n v="0"/>
  </r>
  <r>
    <s v="Loan_APR_2011.csv"/>
    <n v="723772"/>
    <n v="918801"/>
    <n v="14000"/>
    <s v=" 60 months"/>
    <n v="10.37"/>
    <n v="300.02"/>
    <x v="2"/>
    <d v="2011-04-01T00:00:00"/>
    <s v="Fully Paid"/>
    <s v="home_improvement"/>
    <x v="21"/>
    <n v="0"/>
    <n v="17149.384829999999"/>
    <n v="14000"/>
    <n v="3149.38"/>
    <d v="2014-03-01T00:00:00"/>
    <x v="0"/>
    <x v="0"/>
    <n v="0"/>
  </r>
  <r>
    <s v="Loan_APR_2011.csv"/>
    <n v="739194"/>
    <n v="936748"/>
    <n v="11200"/>
    <s v=" 36 months"/>
    <n v="5.42"/>
    <n v="337.8"/>
    <x v="3"/>
    <d v="2011-04-01T00:00:00"/>
    <s v="Fully Paid"/>
    <s v="credit_card"/>
    <x v="9"/>
    <n v="0"/>
    <n v="12155.951580000001"/>
    <n v="11200"/>
    <n v="955.95"/>
    <d v="2014-04-01T00:00:00"/>
    <x v="0"/>
    <x v="0"/>
    <n v="0"/>
  </r>
  <r>
    <s v="Loan_APR_2011.csv"/>
    <n v="739193"/>
    <n v="936747"/>
    <n v="25000"/>
    <s v=" 36 months"/>
    <n v="15.65"/>
    <n v="874.62"/>
    <x v="1"/>
    <d v="2011-04-01T00:00:00"/>
    <s v="Fully Paid"/>
    <s v="debt_consolidation"/>
    <x v="9"/>
    <n v="0"/>
    <n v="31473.786039999999"/>
    <n v="25000"/>
    <n v="6473.79"/>
    <d v="2014-05-01T00:00:00"/>
    <x v="0"/>
    <x v="0"/>
    <n v="0"/>
  </r>
  <r>
    <s v="Loan_APR_2011.csv"/>
    <n v="739148"/>
    <n v="936693"/>
    <n v="13000"/>
    <s v=" 36 months"/>
    <n v="10.74"/>
    <n v="424.01"/>
    <x v="2"/>
    <d v="2011-04-01T00:00:00"/>
    <s v="Fully Paid"/>
    <s v="debt_consolidation"/>
    <x v="10"/>
    <n v="0"/>
    <n v="15262.328519999999"/>
    <n v="13000"/>
    <n v="2262.33"/>
    <d v="2014-05-01T00:00:00"/>
    <x v="0"/>
    <x v="0"/>
    <n v="0"/>
  </r>
  <r>
    <s v="Loan_APR_2011.csv"/>
    <n v="738935"/>
    <n v="936439"/>
    <n v="8000"/>
    <s v=" 36 months"/>
    <n v="16.02"/>
    <n v="281.33999999999997"/>
    <x v="1"/>
    <d v="2011-04-01T00:00:00"/>
    <s v="Fully Paid"/>
    <s v="debt_consolidation"/>
    <x v="10"/>
    <n v="0"/>
    <n v="8490.9599999999991"/>
    <n v="8000"/>
    <n v="490.96"/>
    <d v="2012-02-01T00:00:00"/>
    <x v="0"/>
    <x v="0"/>
    <n v="0"/>
  </r>
  <r>
    <s v="Loan_APR_2011.csv"/>
    <n v="739030"/>
    <n v="936550"/>
    <n v="9600"/>
    <s v=" 36 months"/>
    <n v="5.79"/>
    <n v="291.14"/>
    <x v="3"/>
    <d v="2011-04-01T00:00:00"/>
    <s v="Fully Paid"/>
    <s v="debt_consolidation"/>
    <x v="4"/>
    <n v="0"/>
    <n v="10465.66"/>
    <n v="9600"/>
    <n v="865.66"/>
    <d v="2014-01-01T00:00:00"/>
    <x v="0"/>
    <x v="0"/>
    <n v="0"/>
  </r>
  <r>
    <s v="Loan_APR_2011.csv"/>
    <n v="739010"/>
    <n v="936526"/>
    <n v="14000"/>
    <s v=" 60 months"/>
    <n v="17.14"/>
    <n v="349"/>
    <x v="4"/>
    <d v="2011-04-01T00:00:00"/>
    <s v="Current"/>
    <s v="debt_consolidation"/>
    <x v="21"/>
    <n v="1354.22"/>
    <n v="19530.14"/>
    <n v="12645.78"/>
    <n v="6884.36"/>
    <d v="2016-01-01T00:00:00"/>
    <x v="0"/>
    <x v="0"/>
    <n v="0"/>
  </r>
  <r>
    <s v="Loan_APR_2011.csv"/>
    <n v="739006"/>
    <n v="936522"/>
    <n v="11500"/>
    <s v=" 36 months"/>
    <n v="9.6300000000000008"/>
    <n v="369.08"/>
    <x v="2"/>
    <d v="2011-04-01T00:00:00"/>
    <s v="Charged Off"/>
    <s v="small_business"/>
    <x v="21"/>
    <n v="0"/>
    <n v="8040.59"/>
    <n v="6297.2"/>
    <n v="1445.5"/>
    <d v="2013-02-01T00:00:00"/>
    <x v="0"/>
    <x v="1"/>
    <n v="1"/>
  </r>
  <r>
    <s v="Loan_APR_2011.csv"/>
    <n v="736169"/>
    <n v="933010"/>
    <n v="3000"/>
    <s v=" 36 months"/>
    <n v="12.68"/>
    <n v="100.63"/>
    <x v="0"/>
    <d v="2011-04-01T00:00:00"/>
    <s v="Fully Paid"/>
    <s v="moving"/>
    <x v="19"/>
    <n v="0"/>
    <n v="3591.27"/>
    <n v="3000"/>
    <n v="591.27"/>
    <d v="2013-10-01T00:00:00"/>
    <x v="0"/>
    <x v="0"/>
    <n v="0"/>
  </r>
  <r>
    <s v="Loan_APR_2011.csv"/>
    <n v="727675"/>
    <n v="923214"/>
    <n v="15000"/>
    <s v=" 36 months"/>
    <n v="5.79"/>
    <n v="454.91"/>
    <x v="3"/>
    <d v="2011-04-01T00:00:00"/>
    <s v="Fully Paid"/>
    <s v="small_business"/>
    <x v="20"/>
    <n v="0"/>
    <n v="16353.91"/>
    <n v="15000"/>
    <n v="1353.91"/>
    <d v="2014-01-01T00:00:00"/>
    <x v="0"/>
    <x v="0"/>
    <n v="0"/>
  </r>
  <r>
    <s v="Loan_APR_2011.csv"/>
    <n v="735251"/>
    <n v="931901"/>
    <n v="12000"/>
    <s v=" 60 months"/>
    <n v="13.8"/>
    <n v="277.98"/>
    <x v="0"/>
    <d v="2011-04-01T00:00:00"/>
    <s v="Fully Paid"/>
    <s v="major_purchase"/>
    <x v="10"/>
    <n v="0"/>
    <n v="15727.39855"/>
    <n v="12000"/>
    <n v="3727.4"/>
    <d v="2014-04-01T00:00:00"/>
    <x v="0"/>
    <x v="0"/>
    <n v="0"/>
  </r>
  <r>
    <s v="Loan_APR_2011.csv"/>
    <n v="738882"/>
    <n v="936382"/>
    <n v="21000"/>
    <s v=" 36 months"/>
    <n v="10.74"/>
    <n v="684.94"/>
    <x v="2"/>
    <d v="2011-04-01T00:00:00"/>
    <s v="Fully Paid"/>
    <s v="credit_card"/>
    <x v="17"/>
    <n v="0"/>
    <n v="24655.15624"/>
    <n v="21000"/>
    <n v="3655.16"/>
    <d v="2014-05-01T00:00:00"/>
    <x v="0"/>
    <x v="0"/>
    <n v="0"/>
  </r>
  <r>
    <s v="Loan_APR_2011.csv"/>
    <n v="738877"/>
    <n v="936374"/>
    <n v="1000"/>
    <s v=" 36 months"/>
    <n v="5.42"/>
    <n v="30.16"/>
    <x v="3"/>
    <d v="2011-04-01T00:00:00"/>
    <s v="Fully Paid"/>
    <s v="car"/>
    <x v="11"/>
    <n v="0"/>
    <n v="1078.1199999999999"/>
    <n v="1000"/>
    <n v="78.12"/>
    <d v="2013-07-01T00:00:00"/>
    <x v="0"/>
    <x v="0"/>
    <n v="0"/>
  </r>
  <r>
    <s v="Loan_APR_2011.csv"/>
    <n v="730186"/>
    <n v="926094"/>
    <n v="15000"/>
    <s v=" 36 months"/>
    <n v="12.68"/>
    <n v="503.11"/>
    <x v="0"/>
    <d v="2011-04-01T00:00:00"/>
    <s v="Fully Paid"/>
    <s v="debt_consolidation"/>
    <x v="7"/>
    <n v="0"/>
    <n v="18098.824820000002"/>
    <n v="15000"/>
    <n v="3098.82"/>
    <d v="2014-05-01T00:00:00"/>
    <x v="0"/>
    <x v="0"/>
    <n v="0"/>
  </r>
  <r>
    <s v="Loan_APR_2011.csv"/>
    <n v="738822"/>
    <n v="936301"/>
    <n v="6400"/>
    <s v=" 36 months"/>
    <n v="10.37"/>
    <n v="207.63"/>
    <x v="2"/>
    <d v="2011-04-01T00:00:00"/>
    <s v="Fully Paid"/>
    <s v="medical"/>
    <x v="8"/>
    <n v="0"/>
    <n v="7473.4353090000004"/>
    <n v="6400"/>
    <n v="1073.44"/>
    <d v="2014-05-01T00:00:00"/>
    <x v="0"/>
    <x v="0"/>
    <n v="0"/>
  </r>
  <r>
    <s v="Loan_APR_2011.csv"/>
    <n v="738821"/>
    <n v="936300"/>
    <n v="16000"/>
    <s v=" 60 months"/>
    <n v="10.74"/>
    <n v="345.81"/>
    <x v="2"/>
    <d v="2011-04-01T00:00:00"/>
    <s v="Fully Paid"/>
    <s v="debt_consolidation"/>
    <x v="10"/>
    <n v="0"/>
    <n v="20471.785100000001"/>
    <n v="16000"/>
    <n v="4471.79"/>
    <d v="2015-03-01T00:00:00"/>
    <x v="0"/>
    <x v="0"/>
    <n v="0"/>
  </r>
  <r>
    <s v="Loan_APR_2011.csv"/>
    <n v="738121"/>
    <n v="935434"/>
    <n v="4875"/>
    <s v=" 36 months"/>
    <n v="10.74"/>
    <n v="159.01"/>
    <x v="2"/>
    <d v="2011-04-01T00:00:00"/>
    <s v="Fully Paid"/>
    <s v="debt_consolidation"/>
    <x v="11"/>
    <n v="0"/>
    <n v="5684.37"/>
    <n v="4875"/>
    <n v="809.37"/>
    <d v="2013-10-01T00:00:00"/>
    <x v="0"/>
    <x v="0"/>
    <n v="0"/>
  </r>
  <r>
    <s v="Loan_APR_2011.csv"/>
    <n v="738805"/>
    <n v="936277"/>
    <n v="11000"/>
    <s v=" 36 months"/>
    <n v="10"/>
    <n v="354.94"/>
    <x v="2"/>
    <d v="2011-04-01T00:00:00"/>
    <s v="Fully Paid"/>
    <s v="credit_card"/>
    <x v="15"/>
    <n v="0"/>
    <n v="12774.279500000001"/>
    <n v="11000"/>
    <n v="1774.28"/>
    <d v="2014-05-01T00:00:00"/>
    <x v="0"/>
    <x v="0"/>
    <n v="0"/>
  </r>
  <r>
    <s v="Loan_APR_2011.csv"/>
    <n v="738769"/>
    <n v="936228"/>
    <n v="1500"/>
    <s v=" 36 months"/>
    <n v="13.06"/>
    <n v="50.59"/>
    <x v="0"/>
    <d v="2011-04-01T00:00:00"/>
    <s v="Fully Paid"/>
    <s v="major_purchase"/>
    <x v="21"/>
    <n v="0"/>
    <n v="1653"/>
    <n v="1500"/>
    <n v="153"/>
    <d v="2012-06-01T00:00:00"/>
    <x v="0"/>
    <x v="0"/>
    <n v="0"/>
  </r>
  <r>
    <s v="Loan_APR_2011.csv"/>
    <n v="738744"/>
    <n v="936195"/>
    <n v="8875"/>
    <s v=" 60 months"/>
    <n v="15.28"/>
    <n v="212.45"/>
    <x v="1"/>
    <d v="2011-04-01T00:00:00"/>
    <s v="Current"/>
    <s v="debt_consolidation"/>
    <x v="10"/>
    <n v="837.81"/>
    <n v="11871.13"/>
    <n v="8037.18"/>
    <n v="3833.95"/>
    <d v="2016-01-01T00:00:00"/>
    <x v="0"/>
    <x v="0"/>
    <n v="0"/>
  </r>
  <r>
    <s v="Loan_APR_2011.csv"/>
    <n v="738741"/>
    <n v="936192"/>
    <n v="11000"/>
    <s v=" 36 months"/>
    <n v="10.37"/>
    <n v="356.86"/>
    <x v="2"/>
    <d v="2011-04-01T00:00:00"/>
    <s v="Fully Paid"/>
    <s v="debt_consolidation"/>
    <x v="10"/>
    <n v="0"/>
    <n v="12863.3146"/>
    <n v="11000"/>
    <n v="1845.49"/>
    <d v="2014-05-01T00:00:00"/>
    <x v="0"/>
    <x v="0"/>
    <n v="0"/>
  </r>
  <r>
    <s v="Loan_APR_2011.csv"/>
    <n v="738729"/>
    <n v="936179"/>
    <n v="6000"/>
    <s v=" 60 months"/>
    <n v="9.6300000000000008"/>
    <n v="126.4"/>
    <x v="2"/>
    <d v="2011-04-01T00:00:00"/>
    <s v="Fully Paid"/>
    <s v="moving"/>
    <x v="17"/>
    <n v="0"/>
    <n v="7377.2386429999997"/>
    <n v="6000"/>
    <n v="1377.24"/>
    <d v="2014-09-01T00:00:00"/>
    <x v="0"/>
    <x v="0"/>
    <n v="0"/>
  </r>
  <r>
    <s v="Loan_APR_2011.csv"/>
    <n v="723657"/>
    <n v="918661"/>
    <n v="9600"/>
    <s v=" 60 months"/>
    <n v="7.66"/>
    <n v="193.1"/>
    <x v="3"/>
    <d v="2011-04-01T00:00:00"/>
    <s v="In Grace Period"/>
    <s v="credit_card"/>
    <x v="4"/>
    <n v="951.68"/>
    <n v="10614.23"/>
    <n v="8648.32"/>
    <n v="1965.91"/>
    <d v="2015-12-01T00:00:00"/>
    <x v="0"/>
    <x v="0"/>
    <n v="0"/>
  </r>
  <r>
    <s v="Loan_APR_2011.csv"/>
    <n v="738712"/>
    <n v="936149"/>
    <n v="35000"/>
    <s v=" 36 months"/>
    <n v="9.6300000000000008"/>
    <n v="1123.29"/>
    <x v="2"/>
    <d v="2011-04-01T00:00:00"/>
    <s v="Fully Paid"/>
    <s v="debt_consolidation"/>
    <x v="13"/>
    <n v="0"/>
    <n v="35282.769999999997"/>
    <n v="35000"/>
    <n v="282.77"/>
    <d v="2011-06-01T00:00:00"/>
    <x v="0"/>
    <x v="0"/>
    <n v="0"/>
  </r>
  <r>
    <s v="Loan_APR_2011.csv"/>
    <n v="738322"/>
    <n v="935675"/>
    <n v="7200"/>
    <s v=" 36 months"/>
    <n v="7.29"/>
    <n v="223.28"/>
    <x v="3"/>
    <d v="2011-04-01T00:00:00"/>
    <s v="Fully Paid"/>
    <s v="debt_consolidation"/>
    <x v="22"/>
    <n v="0"/>
    <n v="8036.4188279999998"/>
    <n v="7200"/>
    <n v="836.42"/>
    <d v="2014-05-01T00:00:00"/>
    <x v="0"/>
    <x v="0"/>
    <n v="0"/>
  </r>
  <r>
    <s v="Loan_APR_2011.csv"/>
    <n v="738685"/>
    <n v="936118"/>
    <n v="8000"/>
    <s v=" 36 months"/>
    <n v="14.91"/>
    <n v="276.98"/>
    <x v="1"/>
    <d v="2011-04-01T00:00:00"/>
    <s v="Charged Off"/>
    <s v="debt_consolidation"/>
    <x v="9"/>
    <n v="0"/>
    <n v="2211.12"/>
    <n v="1480.82"/>
    <n v="730.3"/>
    <d v="2012-01-01T00:00:00"/>
    <x v="0"/>
    <x v="1"/>
    <n v="1"/>
  </r>
  <r>
    <s v="Loan_APR_2011.csv"/>
    <n v="738678"/>
    <n v="936110"/>
    <n v="12000"/>
    <s v=" 36 months"/>
    <n v="10.74"/>
    <n v="391.39"/>
    <x v="2"/>
    <d v="2011-04-01T00:00:00"/>
    <s v="Fully Paid"/>
    <s v="house"/>
    <x v="11"/>
    <n v="0"/>
    <n v="13760.53"/>
    <n v="12000"/>
    <n v="1741"/>
    <d v="2013-03-01T00:00:00"/>
    <x v="0"/>
    <x v="0"/>
    <n v="0"/>
  </r>
  <r>
    <s v="Loan_APR_2011.csv"/>
    <n v="738606"/>
    <n v="936023"/>
    <n v="6000"/>
    <s v=" 36 months"/>
    <n v="13.8"/>
    <n v="204.49"/>
    <x v="0"/>
    <d v="2011-04-01T00:00:00"/>
    <s v="Fully Paid"/>
    <s v="credit_card"/>
    <x v="9"/>
    <n v="0"/>
    <n v="6769.7"/>
    <n v="6000"/>
    <n v="769.7"/>
    <d v="2012-06-01T00:00:00"/>
    <x v="0"/>
    <x v="0"/>
    <n v="0"/>
  </r>
  <r>
    <s v="Loan_APR_2011.csv"/>
    <n v="738601"/>
    <n v="936016"/>
    <n v="5600"/>
    <s v=" 36 months"/>
    <n v="7.29"/>
    <n v="173.66"/>
    <x v="3"/>
    <d v="2011-04-01T00:00:00"/>
    <s v="Fully Paid"/>
    <s v="debt_consolidation"/>
    <x v="15"/>
    <n v="0"/>
    <n v="6250.1937399999997"/>
    <n v="5600"/>
    <n v="650.19000000000005"/>
    <d v="2014-05-01T00:00:00"/>
    <x v="0"/>
    <x v="0"/>
    <n v="0"/>
  </r>
  <r>
    <s v="Loan_APR_2011.csv"/>
    <n v="737565"/>
    <n v="934763"/>
    <n v="5500"/>
    <s v=" 36 months"/>
    <n v="5.79"/>
    <n v="166.8"/>
    <x v="3"/>
    <d v="2011-04-01T00:00:00"/>
    <s v="Fully Paid"/>
    <s v="major_purchase"/>
    <x v="0"/>
    <n v="0"/>
    <n v="5602.8"/>
    <n v="5500"/>
    <n v="102.8"/>
    <d v="2011-09-01T00:00:00"/>
    <x v="0"/>
    <x v="0"/>
    <n v="0"/>
  </r>
  <r>
    <s v="Loan_APR_2011.csv"/>
    <n v="738492"/>
    <n v="935877"/>
    <n v="9000"/>
    <s v=" 60 months"/>
    <n v="10"/>
    <n v="191.23"/>
    <x v="2"/>
    <d v="2011-04-01T00:00:00"/>
    <s v="Fully Paid"/>
    <s v="car"/>
    <x v="19"/>
    <n v="0"/>
    <n v="9075.32"/>
    <n v="9000"/>
    <n v="75.319999999999993"/>
    <d v="2011-06-01T00:00:00"/>
    <x v="0"/>
    <x v="0"/>
    <n v="0"/>
  </r>
  <r>
    <s v="Loan_APR_2011.csv"/>
    <n v="738457"/>
    <n v="935837"/>
    <n v="7000"/>
    <s v=" 36 months"/>
    <n v="6.92"/>
    <n v="215.89"/>
    <x v="3"/>
    <d v="2011-04-01T00:00:00"/>
    <s v="Fully Paid"/>
    <s v="home_improvement"/>
    <x v="4"/>
    <n v="0"/>
    <n v="7771.187997"/>
    <n v="7000"/>
    <n v="771.19"/>
    <d v="2014-05-01T00:00:00"/>
    <x v="0"/>
    <x v="0"/>
    <n v="0"/>
  </r>
  <r>
    <s v="Loan_APR_2011.csv"/>
    <n v="736535"/>
    <n v="933496"/>
    <n v="5000"/>
    <s v=" 60 months"/>
    <n v="15.28"/>
    <n v="119.69"/>
    <x v="1"/>
    <d v="2011-04-01T00:00:00"/>
    <s v="Fully Paid"/>
    <s v="debt_consolidation"/>
    <x v="7"/>
    <n v="0"/>
    <n v="6830.7316449999998"/>
    <n v="5000"/>
    <n v="1830.73"/>
    <d v="2014-08-01T00:00:00"/>
    <x v="0"/>
    <x v="0"/>
    <n v="0"/>
  </r>
  <r>
    <s v="Loan_APR_2011.csv"/>
    <n v="738407"/>
    <n v="935771"/>
    <n v="2475"/>
    <s v=" 36 months"/>
    <n v="5.79"/>
    <n v="75.06"/>
    <x v="3"/>
    <d v="2011-04-01T00:00:00"/>
    <s v="Fully Paid"/>
    <s v="car"/>
    <x v="14"/>
    <n v="0"/>
    <n v="2687.4"/>
    <n v="2475"/>
    <n v="212.4"/>
    <d v="2014-01-01T00:00:00"/>
    <x v="0"/>
    <x v="0"/>
    <n v="0"/>
  </r>
  <r>
    <s v="Loan_APR_2011.csv"/>
    <n v="738342"/>
    <n v="935696"/>
    <n v="3000"/>
    <s v=" 36 months"/>
    <n v="16.77"/>
    <n v="106.62"/>
    <x v="4"/>
    <d v="2011-04-01T00:00:00"/>
    <s v="Charged Off"/>
    <s v="debt_consolidation"/>
    <x v="10"/>
    <n v="0"/>
    <n v="2433.5100000000002"/>
    <n v="1722.93"/>
    <n v="638.09"/>
    <d v="2013-02-01T00:00:00"/>
    <x v="0"/>
    <x v="1"/>
    <n v="1"/>
  </r>
  <r>
    <s v="Loan_APR_2011.csv"/>
    <n v="738309"/>
    <n v="935659"/>
    <n v="9000"/>
    <s v=" 36 months"/>
    <n v="7.29"/>
    <n v="279.08999999999997"/>
    <x v="3"/>
    <d v="2011-04-01T00:00:00"/>
    <s v="Fully Paid"/>
    <s v="debt_consolidation"/>
    <x v="24"/>
    <n v="0"/>
    <n v="10045.59597"/>
    <n v="9000"/>
    <n v="1045.5999999999999"/>
    <d v="2014-05-01T00:00:00"/>
    <x v="0"/>
    <x v="0"/>
    <n v="0"/>
  </r>
  <r>
    <s v="Loan_APR_2011.csv"/>
    <n v="738358"/>
    <n v="935714"/>
    <n v="10000"/>
    <s v=" 36 months"/>
    <n v="9.6300000000000008"/>
    <n v="320.94"/>
    <x v="2"/>
    <d v="2011-04-01T00:00:00"/>
    <s v="Fully Paid"/>
    <s v="debt_consolidation"/>
    <x v="3"/>
    <n v="0"/>
    <n v="11551.758110000001"/>
    <n v="9999.99"/>
    <n v="1551.77"/>
    <d v="2014-05-01T00:00:00"/>
    <x v="0"/>
    <x v="0"/>
    <n v="0"/>
  </r>
  <r>
    <s v="Loan_APR_2011.csv"/>
    <n v="738345"/>
    <n v="935700"/>
    <n v="12000"/>
    <s v=" 36 months"/>
    <n v="7.29"/>
    <n v="372.12"/>
    <x v="3"/>
    <d v="2011-04-01T00:00:00"/>
    <s v="Fully Paid"/>
    <s v="debt_consolidation"/>
    <x v="10"/>
    <n v="0"/>
    <n v="13348.93"/>
    <n v="12000"/>
    <n v="1348.93"/>
    <d v="2013-11-01T00:00:00"/>
    <x v="0"/>
    <x v="0"/>
    <n v="0"/>
  </r>
  <r>
    <s v="Loan_APR_2011.csv"/>
    <n v="738349"/>
    <n v="935706"/>
    <n v="2350"/>
    <s v=" 36 months"/>
    <n v="14.17"/>
    <n v="80.52"/>
    <x v="0"/>
    <d v="2011-04-01T00:00:00"/>
    <s v="Fully Paid"/>
    <s v="debt_consolidation"/>
    <x v="20"/>
    <n v="0"/>
    <n v="2575.98"/>
    <n v="2350"/>
    <n v="225.98"/>
    <d v="2012-02-01T00:00:00"/>
    <x v="0"/>
    <x v="0"/>
    <n v="0"/>
  </r>
  <r>
    <s v="Loan_APR_2011.csv"/>
    <n v="710743"/>
    <n v="903527"/>
    <n v="16000"/>
    <s v=" 60 months"/>
    <n v="17.14"/>
    <n v="398.85"/>
    <x v="4"/>
    <d v="2011-04-01T00:00:00"/>
    <s v="Charged Off"/>
    <s v="debt_consolidation"/>
    <x v="2"/>
    <n v="0"/>
    <n v="1195.17"/>
    <n v="517.69000000000005"/>
    <n v="677.48"/>
    <d v="2011-08-01T00:00:00"/>
    <x v="0"/>
    <x v="1"/>
    <n v="1"/>
  </r>
  <r>
    <s v="Loan_APR_2011.csv"/>
    <n v="738285"/>
    <n v="935630"/>
    <n v="14000"/>
    <s v=" 60 months"/>
    <n v="19.36"/>
    <n v="365.95"/>
    <x v="5"/>
    <d v="2011-04-01T00:00:00"/>
    <s v="Fully Paid"/>
    <s v="debt_consolidation"/>
    <x v="20"/>
    <n v="0"/>
    <n v="19332.740000000002"/>
    <n v="14000"/>
    <n v="5332.74"/>
    <d v="2013-09-01T00:00:00"/>
    <x v="0"/>
    <x v="0"/>
    <n v="0"/>
  </r>
  <r>
    <s v="Loan_APR_2011.csv"/>
    <n v="738326"/>
    <n v="935680"/>
    <n v="4000"/>
    <s v=" 36 months"/>
    <n v="7.66"/>
    <n v="124.72"/>
    <x v="3"/>
    <d v="2011-04-01T00:00:00"/>
    <s v="Fully Paid"/>
    <s v="wedding"/>
    <x v="16"/>
    <n v="0"/>
    <n v="4487.6791359999997"/>
    <n v="4000"/>
    <n v="487.68"/>
    <d v="2014-05-01T00:00:00"/>
    <x v="0"/>
    <x v="0"/>
    <n v="0"/>
  </r>
  <r>
    <s v="Loan_APR_2011.csv"/>
    <n v="738294"/>
    <n v="935642"/>
    <n v="12500"/>
    <s v=" 36 months"/>
    <n v="13.06"/>
    <n v="421.54"/>
    <x v="0"/>
    <d v="2011-04-01T00:00:00"/>
    <s v="Fully Paid"/>
    <s v="debt_consolidation"/>
    <x v="14"/>
    <n v="0"/>
    <n v="14832.72"/>
    <n v="12500"/>
    <n v="2332.7199999999998"/>
    <d v="2013-05-01T00:00:00"/>
    <x v="0"/>
    <x v="0"/>
    <n v="0"/>
  </r>
  <r>
    <s v="Loan_APR_2011.csv"/>
    <n v="738050"/>
    <n v="935345"/>
    <n v="10000"/>
    <s v=" 36 months"/>
    <n v="10.74"/>
    <n v="326.16000000000003"/>
    <x v="2"/>
    <d v="2011-04-01T00:00:00"/>
    <s v="Fully Paid"/>
    <s v="debt_consolidation"/>
    <x v="15"/>
    <n v="0"/>
    <n v="11773.029490000001"/>
    <n v="10000"/>
    <n v="1758.05"/>
    <d v="2014-06-01T00:00:00"/>
    <x v="0"/>
    <x v="0"/>
    <n v="0"/>
  </r>
  <r>
    <s v="Loan_APR_2011.csv"/>
    <n v="738247"/>
    <n v="935588"/>
    <n v="8000"/>
    <s v=" 36 months"/>
    <n v="7.29"/>
    <n v="248.08"/>
    <x v="3"/>
    <d v="2011-04-01T00:00:00"/>
    <s v="Fully Paid"/>
    <s v="home_improvement"/>
    <x v="15"/>
    <n v="0"/>
    <n v="8832.5300000000007"/>
    <n v="8000"/>
    <n v="832.53"/>
    <d v="2013-06-01T00:00:00"/>
    <x v="0"/>
    <x v="0"/>
    <n v="0"/>
  </r>
  <r>
    <s v="Loan_APR_2011.csv"/>
    <n v="738248"/>
    <n v="935589"/>
    <n v="2000"/>
    <s v=" 36 months"/>
    <n v="5.42"/>
    <n v="60.32"/>
    <x v="3"/>
    <d v="2011-04-01T00:00:00"/>
    <s v="Fully Paid"/>
    <s v="other"/>
    <x v="6"/>
    <n v="0"/>
    <n v="2170.8872710000001"/>
    <n v="2000"/>
    <n v="170.89"/>
    <d v="2014-05-01T00:00:00"/>
    <x v="0"/>
    <x v="0"/>
    <n v="0"/>
  </r>
  <r>
    <s v="Loan_APR_2011.csv"/>
    <n v="738241"/>
    <n v="935582"/>
    <n v="9000"/>
    <s v=" 60 months"/>
    <n v="12.68"/>
    <n v="203.31"/>
    <x v="0"/>
    <d v="2011-04-01T00:00:00"/>
    <s v="Fully Paid"/>
    <s v="credit_card"/>
    <x v="25"/>
    <n v="0"/>
    <n v="11070.196840000001"/>
    <n v="9000"/>
    <n v="2070.1999999999998"/>
    <d v="2014-03-01T00:00:00"/>
    <x v="0"/>
    <x v="0"/>
    <n v="0"/>
  </r>
  <r>
    <s v="Loan_APR_2011.csv"/>
    <n v="738177"/>
    <n v="935505"/>
    <n v="4000"/>
    <s v=" 60 months"/>
    <n v="15.28"/>
    <n v="95.75"/>
    <x v="1"/>
    <d v="2011-04-01T00:00:00"/>
    <s v="Fully Paid"/>
    <s v="wedding"/>
    <x v="5"/>
    <n v="0"/>
    <n v="5356.9105520000003"/>
    <n v="4000"/>
    <n v="1356.91"/>
    <d v="2014-03-01T00:00:00"/>
    <x v="0"/>
    <x v="0"/>
    <n v="0"/>
  </r>
  <r>
    <s v="Loan_APR_2011.csv"/>
    <n v="738208"/>
    <n v="935546"/>
    <n v="13000"/>
    <s v=" 36 months"/>
    <n v="9.6300000000000008"/>
    <n v="417.22"/>
    <x v="2"/>
    <d v="2011-04-01T00:00:00"/>
    <s v="Fully Paid"/>
    <s v="debt_consolidation"/>
    <x v="17"/>
    <n v="0"/>
    <n v="15017.650149999999"/>
    <n v="12999.99"/>
    <n v="2017.66"/>
    <d v="2014-05-01T00:00:00"/>
    <x v="0"/>
    <x v="0"/>
    <n v="0"/>
  </r>
  <r>
    <s v="Loan_APR_2011.csv"/>
    <n v="738194"/>
    <n v="935526"/>
    <n v="2700"/>
    <s v=" 36 months"/>
    <n v="5.79"/>
    <n v="81.89"/>
    <x v="3"/>
    <d v="2011-04-01T00:00:00"/>
    <s v="Fully Paid"/>
    <s v="debt_consolidation"/>
    <x v="2"/>
    <n v="0"/>
    <n v="2946.1902730000002"/>
    <n v="2700"/>
    <n v="246.19"/>
    <d v="2014-05-01T00:00:00"/>
    <x v="0"/>
    <x v="0"/>
    <n v="0"/>
  </r>
  <r>
    <s v="Loan_APR_2011.csv"/>
    <n v="738193"/>
    <n v="935525"/>
    <n v="2000"/>
    <s v=" 36 months"/>
    <n v="5.42"/>
    <n v="60.32"/>
    <x v="3"/>
    <d v="2011-04-01T00:00:00"/>
    <s v="Fully Paid"/>
    <s v="home_improvement"/>
    <x v="1"/>
    <n v="0"/>
    <n v="2170.971763"/>
    <n v="2000"/>
    <n v="170.97"/>
    <d v="2014-05-01T00:00:00"/>
    <x v="0"/>
    <x v="0"/>
    <n v="0"/>
  </r>
  <r>
    <s v="Loan_APR_2011.csv"/>
    <n v="738158"/>
    <n v="935480"/>
    <n v="3500"/>
    <s v=" 36 months"/>
    <n v="13.06"/>
    <n v="118.04"/>
    <x v="0"/>
    <d v="2011-04-01T00:00:00"/>
    <s v="Fully Paid"/>
    <s v="debt_consolidation"/>
    <x v="10"/>
    <n v="0"/>
    <n v="4245.851928"/>
    <n v="3500"/>
    <n v="745.85"/>
    <d v="2014-04-01T00:00:00"/>
    <x v="0"/>
    <x v="0"/>
    <n v="0"/>
  </r>
  <r>
    <s v="Loan_APR_2011.csv"/>
    <n v="738154"/>
    <n v="935476"/>
    <n v="3000"/>
    <s v=" 36 months"/>
    <n v="7.29"/>
    <n v="93.03"/>
    <x v="3"/>
    <d v="2011-04-01T00:00:00"/>
    <s v="Fully Paid"/>
    <s v="major_purchase"/>
    <x v="20"/>
    <n v="0"/>
    <n v="3339.61"/>
    <n v="3000"/>
    <n v="339.61"/>
    <d v="2013-12-01T00:00:00"/>
    <x v="0"/>
    <x v="0"/>
    <n v="0"/>
  </r>
  <r>
    <s v="Loan_APR_2011.csv"/>
    <n v="738148"/>
    <n v="935469"/>
    <n v="24000"/>
    <s v=" 36 months"/>
    <n v="10.37"/>
    <n v="778.59"/>
    <x v="2"/>
    <d v="2011-04-01T00:00:00"/>
    <s v="Charged Off"/>
    <s v="debt_consolidation"/>
    <x v="15"/>
    <n v="0"/>
    <n v="17899.98"/>
    <n v="14458.97"/>
    <n v="3441.01"/>
    <d v="2013-04-01T00:00:00"/>
    <x v="0"/>
    <x v="1"/>
    <n v="1"/>
  </r>
  <r>
    <s v="Loan_APR_2011.csv"/>
    <n v="738145"/>
    <n v="935465"/>
    <n v="9450"/>
    <s v=" 36 months"/>
    <n v="7.66"/>
    <n v="294.64999999999998"/>
    <x v="3"/>
    <d v="2011-04-01T00:00:00"/>
    <s v="Charged Off"/>
    <s v="debt_consolidation"/>
    <x v="10"/>
    <n v="0"/>
    <n v="9076.85"/>
    <n v="7708.67"/>
    <n v="1116.73"/>
    <d v="2013-11-01T00:00:00"/>
    <x v="0"/>
    <x v="1"/>
    <n v="1"/>
  </r>
  <r>
    <s v="Loan_APR_2011.csv"/>
    <n v="738106"/>
    <n v="935418"/>
    <n v="3425"/>
    <s v=" 36 months"/>
    <n v="13.43"/>
    <n v="116.12"/>
    <x v="0"/>
    <d v="2011-04-01T00:00:00"/>
    <s v="Fully Paid"/>
    <s v="major_purchase"/>
    <x v="15"/>
    <n v="0"/>
    <n v="4142.8"/>
    <n v="3425"/>
    <n v="717.8"/>
    <d v="2013-10-01T00:00:00"/>
    <x v="0"/>
    <x v="0"/>
    <n v="0"/>
  </r>
  <r>
    <s v="Loan_APR_2011.csv"/>
    <n v="738110"/>
    <n v="935422"/>
    <n v="4000"/>
    <s v=" 36 months"/>
    <n v="5.42"/>
    <n v="120.64"/>
    <x v="3"/>
    <d v="2011-04-01T00:00:00"/>
    <s v="Fully Paid"/>
    <s v="major_purchase"/>
    <x v="14"/>
    <n v="0"/>
    <n v="4342.0561820000003"/>
    <n v="4000"/>
    <n v="342.06"/>
    <d v="2014-05-01T00:00:00"/>
    <x v="0"/>
    <x v="0"/>
    <n v="0"/>
  </r>
  <r>
    <s v="Loan_APR_2011.csv"/>
    <n v="738066"/>
    <n v="935368"/>
    <n v="1000"/>
    <s v=" 36 months"/>
    <n v="7.66"/>
    <n v="31.18"/>
    <x v="3"/>
    <d v="2011-04-01T00:00:00"/>
    <s v="Fully Paid"/>
    <s v="vacation"/>
    <x v="18"/>
    <n v="0"/>
    <n v="1121.53648"/>
    <n v="1000"/>
    <n v="121.54"/>
    <d v="2014-05-01T00:00:00"/>
    <x v="0"/>
    <x v="0"/>
    <n v="0"/>
  </r>
  <r>
    <s v="Loan_APR_2011.csv"/>
    <n v="738012"/>
    <n v="935299"/>
    <n v="22000"/>
    <s v=" 36 months"/>
    <n v="9.6300000000000008"/>
    <n v="706.07"/>
    <x v="2"/>
    <d v="2011-04-01T00:00:00"/>
    <s v="Fully Paid"/>
    <s v="debt_consolidation"/>
    <x v="9"/>
    <n v="0"/>
    <n v="25180.21"/>
    <n v="21999.99"/>
    <n v="3180.22"/>
    <d v="2013-08-01T00:00:00"/>
    <x v="0"/>
    <x v="0"/>
    <n v="0"/>
  </r>
  <r>
    <s v="Loan_APR_2011.csv"/>
    <n v="738003"/>
    <n v="935289"/>
    <n v="10000"/>
    <s v=" 60 months"/>
    <n v="14.91"/>
    <n v="237.43"/>
    <x v="1"/>
    <d v="2011-04-01T00:00:00"/>
    <s v="Fully Paid"/>
    <s v="debt_consolidation"/>
    <x v="15"/>
    <n v="0"/>
    <n v="14211.43"/>
    <n v="10000"/>
    <n v="4211.43"/>
    <d v="2015-12-01T00:00:00"/>
    <x v="0"/>
    <x v="0"/>
    <n v="0"/>
  </r>
  <r>
    <s v="Loan_APR_2011.csv"/>
    <n v="737965"/>
    <n v="935238"/>
    <n v="3400"/>
    <s v=" 36 months"/>
    <n v="13.06"/>
    <n v="114.66"/>
    <x v="0"/>
    <d v="2011-04-01T00:00:00"/>
    <s v="Fully Paid"/>
    <s v="debt_consolidation"/>
    <x v="5"/>
    <n v="0"/>
    <n v="3837.03"/>
    <n v="3400"/>
    <n v="437.03"/>
    <d v="2012-07-01T00:00:00"/>
    <x v="0"/>
    <x v="0"/>
    <n v="0"/>
  </r>
  <r>
    <s v="Loan_APR_2011.csv"/>
    <n v="737892"/>
    <n v="935154"/>
    <n v="12000"/>
    <s v=" 36 months"/>
    <n v="10.74"/>
    <n v="391.39"/>
    <x v="2"/>
    <d v="2011-04-01T00:00:00"/>
    <s v="Fully Paid"/>
    <s v="major_purchase"/>
    <x v="2"/>
    <n v="0"/>
    <n v="14036.05"/>
    <n v="12000"/>
    <n v="2036.05"/>
    <d v="2013-12-01T00:00:00"/>
    <x v="0"/>
    <x v="0"/>
    <n v="0"/>
  </r>
  <r>
    <s v="Loan_APR_2011.csv"/>
    <n v="737876"/>
    <n v="935136"/>
    <n v="15000"/>
    <s v=" 36 months"/>
    <n v="10.74"/>
    <n v="489.24"/>
    <x v="2"/>
    <d v="2011-04-01T00:00:00"/>
    <s v="Fully Paid"/>
    <s v="debt_consolidation"/>
    <x v="4"/>
    <n v="0"/>
    <n v="16393.03"/>
    <n v="15000"/>
    <n v="1393.03"/>
    <d v="2012-05-01T00:00:00"/>
    <x v="0"/>
    <x v="0"/>
    <n v="0"/>
  </r>
  <r>
    <s v="Loan_APR_2011.csv"/>
    <n v="737866"/>
    <n v="935127"/>
    <n v="2000"/>
    <s v=" 36 months"/>
    <n v="7.66"/>
    <n v="62.36"/>
    <x v="3"/>
    <d v="2011-04-01T00:00:00"/>
    <s v="Fully Paid"/>
    <s v="debt_consolidation"/>
    <x v="6"/>
    <n v="0"/>
    <n v="2243.2674579999998"/>
    <n v="2000"/>
    <n v="243.27"/>
    <d v="2014-05-01T00:00:00"/>
    <x v="0"/>
    <x v="0"/>
    <n v="0"/>
  </r>
  <r>
    <s v="Loan_APR_2011.csv"/>
    <n v="737872"/>
    <n v="935132"/>
    <n v="20000"/>
    <s v=" 36 months"/>
    <n v="13.43"/>
    <n v="678.03"/>
    <x v="0"/>
    <d v="2011-04-01T00:00:00"/>
    <s v="Fully Paid"/>
    <s v="debt_consolidation"/>
    <x v="15"/>
    <n v="0"/>
    <n v="24433.302540000001"/>
    <n v="20000"/>
    <n v="4399.43"/>
    <d v="2014-04-01T00:00:00"/>
    <x v="0"/>
    <x v="0"/>
    <n v="0"/>
  </r>
  <r>
    <s v="Loan_APR_2011.csv"/>
    <n v="737574"/>
    <n v="934777"/>
    <n v="3500"/>
    <s v=" 60 months"/>
    <n v="18.989999999999998"/>
    <n v="90.78"/>
    <x v="5"/>
    <d v="2011-04-01T00:00:00"/>
    <s v="Current"/>
    <s v="small_business"/>
    <x v="5"/>
    <n v="359.55"/>
    <n v="5061.8999999999996"/>
    <n v="3140.45"/>
    <n v="1921.45"/>
    <d v="2016-01-01T00:00:00"/>
    <x v="0"/>
    <x v="0"/>
    <n v="0"/>
  </r>
  <r>
    <s v="Loan_APR_2011.csv"/>
    <n v="733114"/>
    <n v="929445"/>
    <n v="25000"/>
    <s v=" 60 months"/>
    <n v="11.11"/>
    <n v="544.94000000000005"/>
    <x v="2"/>
    <d v="2011-04-01T00:00:00"/>
    <s v="Fully Paid"/>
    <s v="home_improvement"/>
    <x v="11"/>
    <n v="0"/>
    <n v="27771.07"/>
    <n v="24999.99"/>
    <n v="2771.08"/>
    <d v="2012-06-01T00:00:00"/>
    <x v="0"/>
    <x v="0"/>
    <n v="0"/>
  </r>
  <r>
    <s v="Loan_APR_2011.csv"/>
    <n v="737540"/>
    <n v="934737"/>
    <n v="15000"/>
    <s v=" 60 months"/>
    <n v="14.91"/>
    <n v="356.15"/>
    <x v="1"/>
    <d v="2011-04-01T00:00:00"/>
    <s v="Charged Off"/>
    <s v="home_improvement"/>
    <x v="7"/>
    <n v="0"/>
    <n v="1067.25"/>
    <n v="515.1"/>
    <n v="552.15"/>
    <d v="2011-08-01T00:00:00"/>
    <x v="0"/>
    <x v="1"/>
    <n v="1"/>
  </r>
  <r>
    <s v="Loan_APR_2011.csv"/>
    <n v="737798"/>
    <n v="935051"/>
    <n v="15000"/>
    <s v=" 36 months"/>
    <n v="15.65"/>
    <n v="524.77"/>
    <x v="1"/>
    <d v="2011-04-01T00:00:00"/>
    <s v="Fully Paid"/>
    <s v="debt_consolidation"/>
    <x v="10"/>
    <n v="0"/>
    <n v="18880.52375"/>
    <n v="15000"/>
    <n v="3880.52"/>
    <d v="2014-05-01T00:00:00"/>
    <x v="0"/>
    <x v="0"/>
    <n v="0"/>
  </r>
  <r>
    <s v="Loan_APR_2011.csv"/>
    <n v="737812"/>
    <n v="935064"/>
    <n v="9000"/>
    <s v=" 36 months"/>
    <n v="13.06"/>
    <n v="303.51"/>
    <x v="0"/>
    <d v="2011-04-01T00:00:00"/>
    <s v="Fully Paid"/>
    <s v="credit_card"/>
    <x v="10"/>
    <n v="0"/>
    <n v="9798.64"/>
    <n v="9000"/>
    <n v="798.64"/>
    <d v="2012-02-01T00:00:00"/>
    <x v="0"/>
    <x v="0"/>
    <n v="0"/>
  </r>
  <r>
    <s v="Loan_APR_2011.csv"/>
    <n v="737782"/>
    <n v="935029"/>
    <n v="7800"/>
    <s v=" 60 months"/>
    <n v="10"/>
    <n v="165.73"/>
    <x v="2"/>
    <d v="2011-04-01T00:00:00"/>
    <s v="Fully Paid"/>
    <s v="medical"/>
    <x v="15"/>
    <n v="0"/>
    <n v="9126.5"/>
    <n v="7800"/>
    <n v="1311.53"/>
    <d v="2013-05-01T00:00:00"/>
    <x v="0"/>
    <x v="0"/>
    <n v="0"/>
  </r>
  <r>
    <s v="Loan_APR_2011.csv"/>
    <n v="737800"/>
    <n v="935049"/>
    <n v="18000"/>
    <s v=" 60 months"/>
    <n v="10.74"/>
    <n v="389.04"/>
    <x v="2"/>
    <d v="2011-04-01T00:00:00"/>
    <s v="Current"/>
    <s v="credit_card"/>
    <x v="20"/>
    <n v="1523.72"/>
    <n v="21788.33"/>
    <n v="16476.28"/>
    <n v="5312.05"/>
    <d v="2016-01-01T00:00:00"/>
    <x v="0"/>
    <x v="0"/>
    <n v="0"/>
  </r>
  <r>
    <s v="Loan_APR_2011.csv"/>
    <n v="732561"/>
    <n v="926753"/>
    <n v="35000"/>
    <s v=" 36 months"/>
    <n v="16.399999999999999"/>
    <n v="1237.42"/>
    <x v="4"/>
    <d v="2011-04-01T00:00:00"/>
    <s v="Fully Paid"/>
    <s v="debt_consolidation"/>
    <x v="21"/>
    <n v="0"/>
    <n v="44437.7"/>
    <n v="35000"/>
    <n v="9437.7000000000007"/>
    <d v="2014-02-01T00:00:00"/>
    <x v="0"/>
    <x v="0"/>
    <n v="0"/>
  </r>
  <r>
    <s v="Loan_APR_2011.csv"/>
    <n v="727920"/>
    <n v="923478"/>
    <n v="10000"/>
    <s v=" 36 months"/>
    <n v="5.42"/>
    <n v="301.60000000000002"/>
    <x v="3"/>
    <d v="2011-04-01T00:00:00"/>
    <s v="Fully Paid"/>
    <s v="major_purchase"/>
    <x v="10"/>
    <n v="0"/>
    <n v="10855.81639"/>
    <n v="10000"/>
    <n v="855.82"/>
    <d v="2014-05-01T00:00:00"/>
    <x v="0"/>
    <x v="0"/>
    <n v="0"/>
  </r>
  <r>
    <s v="Loan_APR_2011.csv"/>
    <n v="737777"/>
    <n v="935022"/>
    <n v="5000"/>
    <s v=" 36 months"/>
    <n v="10"/>
    <n v="161.34"/>
    <x v="2"/>
    <d v="2011-04-01T00:00:00"/>
    <s v="Fully Paid"/>
    <s v="home_improvement"/>
    <x v="0"/>
    <n v="0"/>
    <n v="5805.5410030000003"/>
    <n v="5000"/>
    <n v="805.54"/>
    <d v="2014-05-01T00:00:00"/>
    <x v="0"/>
    <x v="0"/>
    <n v="0"/>
  </r>
  <r>
    <s v="Loan_APR_2011.csv"/>
    <n v="737771"/>
    <n v="935014"/>
    <n v="6200"/>
    <s v=" 36 months"/>
    <n v="7.29"/>
    <n v="192.27"/>
    <x v="3"/>
    <d v="2011-04-01T00:00:00"/>
    <s v="Fully Paid"/>
    <s v="credit_card"/>
    <x v="20"/>
    <n v="0"/>
    <n v="6918.838162"/>
    <n v="6200"/>
    <n v="718.84"/>
    <d v="2014-05-01T00:00:00"/>
    <x v="0"/>
    <x v="0"/>
    <n v="0"/>
  </r>
  <r>
    <s v="Loan_APR_2011.csv"/>
    <n v="737746"/>
    <n v="934984"/>
    <n v="5000"/>
    <s v=" 36 months"/>
    <n v="14.17"/>
    <n v="171.31"/>
    <x v="0"/>
    <d v="2011-04-01T00:00:00"/>
    <s v="Fully Paid"/>
    <s v="car"/>
    <x v="5"/>
    <n v="0"/>
    <n v="6036.28"/>
    <n v="5000"/>
    <n v="1036.28"/>
    <d v="2013-06-01T00:00:00"/>
    <x v="0"/>
    <x v="0"/>
    <n v="0"/>
  </r>
  <r>
    <s v="Loan_APR_2011.csv"/>
    <n v="737703"/>
    <n v="934936"/>
    <n v="6000"/>
    <s v=" 36 months"/>
    <n v="5.42"/>
    <n v="180.96"/>
    <x v="3"/>
    <d v="2011-04-01T00:00:00"/>
    <s v="Fully Paid"/>
    <s v="debt_consolidation"/>
    <x v="0"/>
    <n v="0"/>
    <n v="6512.7744700000003"/>
    <n v="6000"/>
    <n v="512.77"/>
    <d v="2014-05-01T00:00:00"/>
    <x v="0"/>
    <x v="0"/>
    <n v="0"/>
  </r>
  <r>
    <s v="Loan_APR_2011.csv"/>
    <n v="737717"/>
    <n v="934950"/>
    <n v="8000"/>
    <s v=" 60 months"/>
    <n v="13.06"/>
    <n v="182.28"/>
    <x v="0"/>
    <d v="2011-04-01T00:00:00"/>
    <s v="Fully Paid"/>
    <s v="debt_consolidation"/>
    <x v="22"/>
    <n v="0"/>
    <n v="8607.1"/>
    <n v="8000"/>
    <n v="592.1"/>
    <d v="2011-12-01T00:00:00"/>
    <x v="0"/>
    <x v="0"/>
    <n v="0"/>
  </r>
  <r>
    <s v="Loan_APR_2011.csv"/>
    <n v="734340"/>
    <n v="930846"/>
    <n v="20000"/>
    <s v=" 60 months"/>
    <n v="15.65"/>
    <n v="482.65"/>
    <x v="1"/>
    <d v="2011-04-01T00:00:00"/>
    <s v="Fully Paid"/>
    <s v="debt_consolidation"/>
    <x v="4"/>
    <n v="0"/>
    <n v="26985.583699999999"/>
    <n v="20000"/>
    <n v="6985.58"/>
    <d v="2014-03-01T00:00:00"/>
    <x v="0"/>
    <x v="0"/>
    <n v="0"/>
  </r>
  <r>
    <s v="Loan_APR_2011.csv"/>
    <n v="737599"/>
    <n v="934806"/>
    <n v="14500"/>
    <s v=" 36 months"/>
    <n v="13.06"/>
    <n v="488.99"/>
    <x v="0"/>
    <d v="2011-04-01T00:00:00"/>
    <s v="Fully Paid"/>
    <s v="other"/>
    <x v="15"/>
    <n v="0"/>
    <n v="15658.88"/>
    <n v="14500"/>
    <n v="1158.8800000000001"/>
    <d v="2012-01-01T00:00:00"/>
    <x v="0"/>
    <x v="0"/>
    <n v="0"/>
  </r>
  <r>
    <s v="Loan_APR_2011.csv"/>
    <n v="737632"/>
    <n v="934850"/>
    <n v="9000"/>
    <s v=" 60 months"/>
    <n v="10.37"/>
    <n v="192.87"/>
    <x v="2"/>
    <d v="2011-04-01T00:00:00"/>
    <s v="Fully Paid"/>
    <s v="car"/>
    <x v="26"/>
    <n v="0"/>
    <n v="11494.955169999999"/>
    <n v="9000"/>
    <n v="2494.96"/>
    <d v="2015-08-01T00:00:00"/>
    <x v="0"/>
    <x v="0"/>
    <n v="0"/>
  </r>
  <r>
    <s v="Loan_APR_2011.csv"/>
    <n v="737605"/>
    <n v="934813"/>
    <n v="10000"/>
    <s v=" 36 months"/>
    <n v="5.79"/>
    <n v="303.27"/>
    <x v="3"/>
    <d v="2011-04-01T00:00:00"/>
    <s v="Fully Paid"/>
    <s v="credit_card"/>
    <x v="18"/>
    <n v="0"/>
    <n v="10698.76"/>
    <n v="10000"/>
    <n v="698.76"/>
    <d v="2012-12-01T00:00:00"/>
    <x v="0"/>
    <x v="0"/>
    <n v="0"/>
  </r>
  <r>
    <s v="Loan_APR_2011.csv"/>
    <n v="737582"/>
    <n v="934786"/>
    <n v="7900"/>
    <s v=" 36 months"/>
    <n v="11.11"/>
    <n v="259.05"/>
    <x v="2"/>
    <d v="2011-04-01T00:00:00"/>
    <s v="Fully Paid"/>
    <s v="debt_consolidation"/>
    <x v="10"/>
    <n v="0"/>
    <n v="9151.61"/>
    <n v="7900"/>
    <n v="1251.6099999999999"/>
    <d v="2013-11-01T00:00:00"/>
    <x v="0"/>
    <x v="0"/>
    <n v="0"/>
  </r>
  <r>
    <s v="Loan_APR_2011.csv"/>
    <n v="737579"/>
    <n v="934783"/>
    <n v="5000"/>
    <s v=" 36 months"/>
    <n v="13.06"/>
    <n v="168.62"/>
    <x v="0"/>
    <d v="2011-04-01T00:00:00"/>
    <s v="Charged Off"/>
    <s v="debt_consolidation"/>
    <x v="3"/>
    <n v="0"/>
    <n v="2703.56"/>
    <n v="1845.31"/>
    <n v="677.69"/>
    <d v="2012-08-01T00:00:00"/>
    <x v="0"/>
    <x v="1"/>
    <n v="1"/>
  </r>
  <r>
    <s v="Loan_APR_2011.csv"/>
    <n v="737563"/>
    <n v="934761"/>
    <n v="10000"/>
    <s v=" 36 months"/>
    <n v="10"/>
    <n v="322.68"/>
    <x v="2"/>
    <d v="2011-04-01T00:00:00"/>
    <s v="Fully Paid"/>
    <s v="credit_card"/>
    <x v="15"/>
    <n v="0"/>
    <n v="11539.69"/>
    <n v="10000.01"/>
    <n v="1539.68"/>
    <d v="2013-10-01T00:00:00"/>
    <x v="0"/>
    <x v="0"/>
    <n v="0"/>
  </r>
  <r>
    <s v="Loan_APR_2011.csv"/>
    <n v="737528"/>
    <n v="934723"/>
    <n v="12000"/>
    <s v=" 60 months"/>
    <n v="13.06"/>
    <n v="273.41000000000003"/>
    <x v="0"/>
    <d v="2011-04-01T00:00:00"/>
    <s v="Fully Paid"/>
    <s v="home_improvement"/>
    <x v="17"/>
    <n v="0"/>
    <n v="15359.533359999999"/>
    <n v="12000"/>
    <n v="3359.53"/>
    <d v="2014-04-01T00:00:00"/>
    <x v="0"/>
    <x v="0"/>
    <n v="0"/>
  </r>
  <r>
    <s v="Loan_APR_2011.csv"/>
    <n v="736525"/>
    <n v="933484"/>
    <n v="15000"/>
    <s v=" 36 months"/>
    <n v="7.66"/>
    <n v="467.7"/>
    <x v="3"/>
    <d v="2011-04-01T00:00:00"/>
    <s v="Fully Paid"/>
    <s v="home_improvement"/>
    <x v="10"/>
    <n v="0"/>
    <n v="16771.099999999999"/>
    <n v="15000"/>
    <n v="1771.1"/>
    <d v="2013-11-01T00:00:00"/>
    <x v="0"/>
    <x v="0"/>
    <n v="0"/>
  </r>
  <r>
    <s v="Loan_APR_2011.csv"/>
    <n v="737534"/>
    <n v="934731"/>
    <n v="7200"/>
    <s v=" 60 months"/>
    <n v="10.37"/>
    <n v="154.30000000000001"/>
    <x v="2"/>
    <d v="2011-04-01T00:00:00"/>
    <s v="Fully Paid"/>
    <s v="house"/>
    <x v="6"/>
    <n v="0"/>
    <n v="8907.9910959999997"/>
    <n v="7200"/>
    <n v="1707.99"/>
    <d v="2014-06-01T00:00:00"/>
    <x v="0"/>
    <x v="0"/>
    <n v="0"/>
  </r>
  <r>
    <s v="Loan_APR_2011.csv"/>
    <n v="735880"/>
    <n v="932704"/>
    <n v="6000"/>
    <s v=" 36 months"/>
    <n v="6.92"/>
    <n v="185.05"/>
    <x v="3"/>
    <d v="2011-04-01T00:00:00"/>
    <s v="Fully Paid"/>
    <s v="debt_consolidation"/>
    <x v="2"/>
    <n v="0"/>
    <n v="6308.78"/>
    <n v="6000"/>
    <n v="308.77999999999997"/>
    <d v="2012-11-01T00:00:00"/>
    <x v="0"/>
    <x v="0"/>
    <n v="0"/>
  </r>
  <r>
    <s v="Loan_APR_2011.csv"/>
    <n v="737497"/>
    <n v="934685"/>
    <n v="20000"/>
    <s v=" 60 months"/>
    <n v="17.510000000000002"/>
    <n v="502.56"/>
    <x v="4"/>
    <d v="2011-04-01T00:00:00"/>
    <s v="Fully Paid"/>
    <s v="debt_consolidation"/>
    <x v="11"/>
    <n v="0"/>
    <n v="28044.42758"/>
    <n v="20000"/>
    <n v="8044.43"/>
    <d v="2014-04-01T00:00:00"/>
    <x v="0"/>
    <x v="0"/>
    <n v="0"/>
  </r>
  <r>
    <s v="Loan_APR_2011.csv"/>
    <n v="737498"/>
    <n v="934686"/>
    <n v="8000"/>
    <s v=" 36 months"/>
    <n v="5.79"/>
    <n v="242.62"/>
    <x v="3"/>
    <d v="2011-04-01T00:00:00"/>
    <s v="Fully Paid"/>
    <s v="credit_card"/>
    <x v="5"/>
    <n v="0"/>
    <n v="8137.38"/>
    <n v="8000"/>
    <n v="137.38"/>
    <d v="2012-02-01T00:00:00"/>
    <x v="0"/>
    <x v="0"/>
    <n v="0"/>
  </r>
  <r>
    <s v="Loan_APR_2011.csv"/>
    <n v="737501"/>
    <n v="934690"/>
    <n v="25000"/>
    <s v=" 36 months"/>
    <n v="12.68"/>
    <n v="838.51"/>
    <x v="0"/>
    <d v="2011-04-01T00:00:00"/>
    <s v="Fully Paid"/>
    <s v="moving"/>
    <x v="11"/>
    <n v="0"/>
    <n v="28232.639999999999"/>
    <n v="25000.01"/>
    <n v="3232.63"/>
    <d v="2012-08-01T00:00:00"/>
    <x v="0"/>
    <x v="0"/>
    <n v="0"/>
  </r>
  <r>
    <s v="Loan_APR_2011.csv"/>
    <n v="737488"/>
    <n v="934676"/>
    <n v="6000"/>
    <s v=" 36 months"/>
    <n v="6.92"/>
    <n v="185.05"/>
    <x v="3"/>
    <d v="2011-04-01T00:00:00"/>
    <s v="Fully Paid"/>
    <s v="car"/>
    <x v="21"/>
    <n v="0"/>
    <n v="6655.11"/>
    <n v="6000"/>
    <n v="655.11"/>
    <d v="2014-02-01T00:00:00"/>
    <x v="0"/>
    <x v="0"/>
    <n v="0"/>
  </r>
  <r>
    <s v="Loan_APR_2011.csv"/>
    <n v="734018"/>
    <n v="930474"/>
    <n v="4950"/>
    <s v=" 60 months"/>
    <n v="15.65"/>
    <n v="119.46"/>
    <x v="1"/>
    <d v="2011-04-01T00:00:00"/>
    <s v="Charged Off"/>
    <s v="small_business"/>
    <x v="19"/>
    <n v="0"/>
    <n v="2363.29"/>
    <n v="1102.03"/>
    <n v="1040.8699999999999"/>
    <d v="2012-11-01T00:00:00"/>
    <x v="0"/>
    <x v="1"/>
    <n v="1"/>
  </r>
  <r>
    <s v="Loan_APR_2011.csv"/>
    <n v="737482"/>
    <n v="934670"/>
    <n v="4000"/>
    <s v=" 60 months"/>
    <n v="13.43"/>
    <n v="91.9"/>
    <x v="0"/>
    <d v="2011-04-01T00:00:00"/>
    <s v="Charged Off"/>
    <s v="credit_card"/>
    <x v="10"/>
    <n v="0"/>
    <n v="2449.21"/>
    <n v="1342.24"/>
    <n v="941.46"/>
    <d v="2013-06-01T00:00:00"/>
    <x v="0"/>
    <x v="1"/>
    <n v="1"/>
  </r>
  <r>
    <s v="Loan_APR_2011.csv"/>
    <n v="737481"/>
    <n v="934669"/>
    <n v="14000"/>
    <s v=" 60 months"/>
    <n v="18.25"/>
    <n v="357.42"/>
    <x v="5"/>
    <d v="2011-04-01T00:00:00"/>
    <s v="Current"/>
    <s v="debt_consolidation"/>
    <x v="1"/>
    <n v="1320.4"/>
    <n v="20043.52"/>
    <n v="12679.6"/>
    <n v="7363.92"/>
    <d v="2016-01-01T00:00:00"/>
    <x v="0"/>
    <x v="0"/>
    <n v="0"/>
  </r>
  <r>
    <s v="Loan_APR_2011.csv"/>
    <n v="727624"/>
    <n v="923155"/>
    <n v="24000"/>
    <s v=" 60 months"/>
    <n v="12.68"/>
    <n v="542.16"/>
    <x v="0"/>
    <d v="2011-04-01T00:00:00"/>
    <s v="Fully Paid"/>
    <s v="home_improvement"/>
    <x v="11"/>
    <n v="0"/>
    <n v="29828.19"/>
    <n v="24000.01"/>
    <n v="5828.18"/>
    <d v="2013-09-01T00:00:00"/>
    <x v="0"/>
    <x v="0"/>
    <n v="0"/>
  </r>
  <r>
    <s v="Loan_APR_2011.csv"/>
    <n v="737434"/>
    <n v="934617"/>
    <n v="9600"/>
    <s v=" 36 months"/>
    <n v="10.37"/>
    <n v="311.44"/>
    <x v="2"/>
    <d v="2011-04-01T00:00:00"/>
    <s v="Charged Off"/>
    <s v="debt_consolidation"/>
    <x v="13"/>
    <n v="0"/>
    <n v="2800.89"/>
    <n v="2127.2800000000002"/>
    <n v="673.61"/>
    <d v="2012-02-01T00:00:00"/>
    <x v="0"/>
    <x v="1"/>
    <n v="1"/>
  </r>
  <r>
    <s v="Loan_APR_2011.csv"/>
    <n v="737394"/>
    <n v="934565"/>
    <n v="6000"/>
    <s v=" 36 months"/>
    <n v="11.11"/>
    <n v="196.75"/>
    <x v="2"/>
    <d v="2011-04-01T00:00:00"/>
    <s v="Fully Paid"/>
    <s v="major_purchase"/>
    <x v="27"/>
    <n v="0"/>
    <n v="6982.55"/>
    <n v="6000"/>
    <n v="982.55"/>
    <d v="2013-07-01T00:00:00"/>
    <x v="0"/>
    <x v="0"/>
    <n v="0"/>
  </r>
  <r>
    <s v="Loan_APR_2011.csv"/>
    <n v="736702"/>
    <n v="933732"/>
    <n v="17000"/>
    <s v=" 60 months"/>
    <n v="12.68"/>
    <n v="384.03"/>
    <x v="0"/>
    <d v="2011-04-01T00:00:00"/>
    <s v="Charged Off"/>
    <s v="debt_consolidation"/>
    <x v="21"/>
    <n v="0"/>
    <n v="3449.16"/>
    <n v="1915.32"/>
    <n v="1533.84"/>
    <d v="2012-02-01T00:00:00"/>
    <x v="0"/>
    <x v="1"/>
    <n v="1"/>
  </r>
  <r>
    <s v="Loan_APR_2011.csv"/>
    <n v="737395"/>
    <n v="934566"/>
    <n v="4500"/>
    <s v=" 36 months"/>
    <n v="10.74"/>
    <n v="146.78"/>
    <x v="2"/>
    <d v="2011-04-01T00:00:00"/>
    <s v="Fully Paid"/>
    <s v="wedding"/>
    <x v="19"/>
    <n v="0"/>
    <n v="5277.3179870000004"/>
    <n v="4500"/>
    <n v="777.32"/>
    <d v="2014-03-01T00:00:00"/>
    <x v="0"/>
    <x v="0"/>
    <n v="0"/>
  </r>
  <r>
    <s v="Loan_APR_2011.csv"/>
    <n v="736351"/>
    <n v="933228"/>
    <n v="20000"/>
    <s v=" 60 months"/>
    <n v="13.8"/>
    <n v="463.3"/>
    <x v="0"/>
    <d v="2011-04-01T00:00:00"/>
    <s v="Fully Paid"/>
    <s v="debt_consolidation"/>
    <x v="24"/>
    <n v="0"/>
    <n v="22568.62"/>
    <n v="20000"/>
    <n v="2568.62"/>
    <d v="2012-05-01T00:00:00"/>
    <x v="0"/>
    <x v="0"/>
    <n v="0"/>
  </r>
  <r>
    <s v="Loan_APR_2011.csv"/>
    <n v="736974"/>
    <n v="934050"/>
    <n v="6000"/>
    <s v=" 36 months"/>
    <n v="14.17"/>
    <n v="205.57"/>
    <x v="0"/>
    <d v="2011-04-01T00:00:00"/>
    <s v="Fully Paid"/>
    <s v="wedding"/>
    <x v="21"/>
    <n v="0"/>
    <n v="7395.8281919999999"/>
    <n v="6000"/>
    <n v="1395.83"/>
    <d v="2014-05-01T00:00:00"/>
    <x v="0"/>
    <x v="0"/>
    <n v="0"/>
  </r>
  <r>
    <s v="Loan_APR_2011.csv"/>
    <n v="732075"/>
    <n v="928222"/>
    <n v="30000"/>
    <s v=" 36 months"/>
    <n v="18.62"/>
    <n v="1093.93"/>
    <x v="5"/>
    <d v="2011-04-01T00:00:00"/>
    <s v="Fully Paid"/>
    <s v="debt_consolidation"/>
    <x v="28"/>
    <n v="0"/>
    <n v="39369.29434"/>
    <n v="30000"/>
    <n v="9369.2900000000009"/>
    <d v="2014-05-01T00:00:00"/>
    <x v="0"/>
    <x v="0"/>
    <n v="0"/>
  </r>
  <r>
    <s v="Loan_APR_2011.csv"/>
    <n v="737349"/>
    <n v="934512"/>
    <n v="4500"/>
    <s v=" 36 months"/>
    <n v="7.66"/>
    <n v="140.31"/>
    <x v="3"/>
    <d v="2011-04-01T00:00:00"/>
    <s v="Fully Paid"/>
    <s v="debt_consolidation"/>
    <x v="15"/>
    <n v="0"/>
    <n v="5047.1337219999996"/>
    <n v="4500"/>
    <n v="547.13"/>
    <d v="2014-05-01T00:00:00"/>
    <x v="0"/>
    <x v="0"/>
    <n v="0"/>
  </r>
  <r>
    <s v="Loan_APR_2011.csv"/>
    <n v="737345"/>
    <n v="934508"/>
    <n v="35000"/>
    <s v=" 36 months"/>
    <n v="20.11"/>
    <n v="1302.69"/>
    <x v="6"/>
    <d v="2011-04-01T00:00:00"/>
    <s v="Charged Off"/>
    <s v="debt_consolidation"/>
    <x v="10"/>
    <n v="0"/>
    <n v="6456.99"/>
    <n v="1546.53"/>
    <n v="3405.51"/>
    <d v="2011-11-01T00:00:00"/>
    <x v="0"/>
    <x v="1"/>
    <n v="1"/>
  </r>
  <r>
    <s v="Loan_APR_2011.csv"/>
    <n v="737329"/>
    <n v="934488"/>
    <n v="7200"/>
    <s v=" 36 months"/>
    <n v="6.92"/>
    <n v="222.06"/>
    <x v="3"/>
    <d v="2011-04-01T00:00:00"/>
    <s v="Fully Paid"/>
    <s v="credit_card"/>
    <x v="29"/>
    <n v="0"/>
    <n v="7598.68"/>
    <n v="7200"/>
    <n v="398.68"/>
    <d v="2012-04-01T00:00:00"/>
    <x v="0"/>
    <x v="0"/>
    <n v="0"/>
  </r>
  <r>
    <s v="Loan_APR_2011.csv"/>
    <n v="737288"/>
    <n v="934440"/>
    <n v="12000"/>
    <s v=" 60 months"/>
    <n v="18.25"/>
    <n v="306.36"/>
    <x v="5"/>
    <d v="2011-04-01T00:00:00"/>
    <s v="Current"/>
    <s v="other"/>
    <x v="21"/>
    <n v="1195.08"/>
    <n v="17126.43"/>
    <n v="10804.91"/>
    <n v="6321.52"/>
    <d v="2016-01-01T00:00:00"/>
    <x v="0"/>
    <x v="0"/>
    <n v="0"/>
  </r>
  <r>
    <s v="Loan_APR_2011.csv"/>
    <n v="736753"/>
    <n v="933791"/>
    <n v="1200"/>
    <s v=" 36 months"/>
    <n v="10.37"/>
    <n v="38.93"/>
    <x v="2"/>
    <d v="2011-04-01T00:00:00"/>
    <s v="Fully Paid"/>
    <s v="vacation"/>
    <x v="13"/>
    <n v="0"/>
    <n v="1376.13"/>
    <n v="1200"/>
    <n v="176.13"/>
    <d v="2013-05-01T00:00:00"/>
    <x v="0"/>
    <x v="0"/>
    <n v="0"/>
  </r>
  <r>
    <s v="Loan_APR_2011.csv"/>
    <n v="737195"/>
    <n v="934324"/>
    <n v="3400"/>
    <s v=" 60 months"/>
    <n v="16.02"/>
    <n v="82.72"/>
    <x v="1"/>
    <d v="2011-04-01T00:00:00"/>
    <s v="Fully Paid"/>
    <s v="major_purchase"/>
    <x v="3"/>
    <n v="0"/>
    <n v="3787.44"/>
    <n v="3400"/>
    <n v="387.44"/>
    <d v="2012-02-01T00:00:00"/>
    <x v="0"/>
    <x v="0"/>
    <n v="0"/>
  </r>
  <r>
    <s v="Loan_APR_2011.csv"/>
    <n v="737185"/>
    <n v="934309"/>
    <n v="3000"/>
    <s v=" 36 months"/>
    <n v="11.11"/>
    <n v="98.38"/>
    <x v="2"/>
    <d v="2011-04-01T00:00:00"/>
    <s v="Charged Off"/>
    <s v="medical"/>
    <x v="9"/>
    <n v="0"/>
    <n v="1209.1099999999999"/>
    <n v="655.61"/>
    <n v="224.59"/>
    <d v="2012-02-01T00:00:00"/>
    <x v="0"/>
    <x v="1"/>
    <n v="1"/>
  </r>
  <r>
    <s v="Loan_APR_2011.csv"/>
    <n v="736478"/>
    <n v="933429"/>
    <n v="20000"/>
    <s v=" 60 months"/>
    <n v="12.68"/>
    <n v="451.8"/>
    <x v="0"/>
    <d v="2011-04-01T00:00:00"/>
    <s v="Current"/>
    <s v="debt_consolidation"/>
    <x v="17"/>
    <n v="1783.04"/>
    <n v="25262.53"/>
    <n v="18216.96"/>
    <n v="7045.57"/>
    <d v="2016-01-01T00:00:00"/>
    <x v="0"/>
    <x v="0"/>
    <n v="0"/>
  </r>
  <r>
    <s v="Loan_APR_2011.csv"/>
    <n v="733418"/>
    <n v="929779"/>
    <n v="3000"/>
    <s v=" 60 months"/>
    <n v="7.66"/>
    <n v="60.35"/>
    <x v="3"/>
    <d v="2011-04-01T00:00:00"/>
    <s v="Current"/>
    <s v="vacation"/>
    <x v="30"/>
    <n v="244.04"/>
    <n v="3370.36"/>
    <n v="2755.96"/>
    <n v="614.4"/>
    <d v="2016-01-01T00:00:00"/>
    <x v="0"/>
    <x v="0"/>
    <n v="0"/>
  </r>
  <r>
    <s v="Loan_APR_2011.csv"/>
    <n v="737089"/>
    <n v="934192"/>
    <n v="7000"/>
    <s v=" 36 months"/>
    <n v="6.92"/>
    <n v="215.89"/>
    <x v="3"/>
    <d v="2011-04-01T00:00:00"/>
    <s v="Fully Paid"/>
    <s v="other"/>
    <x v="11"/>
    <n v="0"/>
    <n v="7771.2234040000003"/>
    <n v="7000"/>
    <n v="771.22"/>
    <d v="2014-05-01T00:00:00"/>
    <x v="0"/>
    <x v="0"/>
    <n v="0"/>
  </r>
  <r>
    <s v="Loan_APR_2011.csv"/>
    <n v="731799"/>
    <n v="927901"/>
    <n v="19000"/>
    <s v=" 60 months"/>
    <n v="14.17"/>
    <n v="443.78"/>
    <x v="0"/>
    <d v="2011-04-01T00:00:00"/>
    <s v="Fully Paid"/>
    <s v="medical"/>
    <x v="21"/>
    <n v="0"/>
    <n v="25511.224969999999"/>
    <n v="19000"/>
    <n v="6511.22"/>
    <d v="2014-08-01T00:00:00"/>
    <x v="0"/>
    <x v="0"/>
    <n v="0"/>
  </r>
  <r>
    <s v="Loan_APR_2011.csv"/>
    <n v="737101"/>
    <n v="934204"/>
    <n v="16000"/>
    <s v=" 60 months"/>
    <n v="11.11"/>
    <n v="348.76"/>
    <x v="2"/>
    <d v="2011-04-01T00:00:00"/>
    <s v="Fully Paid"/>
    <s v="debt_consolidation"/>
    <x v="22"/>
    <n v="0"/>
    <n v="19875.913929999999"/>
    <n v="16000"/>
    <n v="3875.91"/>
    <d v="2014-03-01T00:00:00"/>
    <x v="0"/>
    <x v="0"/>
    <n v="0"/>
  </r>
  <r>
    <s v="Loan_APR_2011.csv"/>
    <n v="736337"/>
    <n v="933213"/>
    <n v="12000"/>
    <s v=" 60 months"/>
    <n v="10"/>
    <n v="254.97"/>
    <x v="2"/>
    <d v="2011-04-01T00:00:00"/>
    <s v="Current"/>
    <s v="car"/>
    <x v="14"/>
    <n v="1005"/>
    <n v="14269.08"/>
    <n v="10994.99"/>
    <n v="3274.09"/>
    <d v="2016-01-01T00:00:00"/>
    <x v="0"/>
    <x v="0"/>
    <n v="0"/>
  </r>
  <r>
    <s v="Loan_APR_2011.csv"/>
    <n v="737079"/>
    <n v="934179"/>
    <n v="12000"/>
    <s v=" 60 months"/>
    <n v="17.88"/>
    <n v="303.94"/>
    <x v="4"/>
    <d v="2011-04-01T00:00:00"/>
    <s v="Fully Paid"/>
    <s v="home_improvement"/>
    <x v="9"/>
    <n v="0"/>
    <n v="17593.724310000001"/>
    <n v="12000"/>
    <n v="5593.72"/>
    <d v="2014-12-01T00:00:00"/>
    <x v="0"/>
    <x v="0"/>
    <n v="0"/>
  </r>
  <r>
    <s v="Loan_APR_2011.csv"/>
    <n v="734863"/>
    <n v="931442"/>
    <n v="20000"/>
    <s v=" 60 months"/>
    <n v="13.8"/>
    <n v="463.3"/>
    <x v="0"/>
    <d v="2011-04-01T00:00:00"/>
    <s v="Charged Off"/>
    <s v="debt_consolidation"/>
    <x v="31"/>
    <n v="0"/>
    <n v="6732.37"/>
    <n v="1980.16"/>
    <n v="2183.4"/>
    <d v="2012-03-01T00:00:00"/>
    <x v="0"/>
    <x v="1"/>
    <n v="1"/>
  </r>
  <r>
    <s v="Loan_APR_2011.csv"/>
    <n v="737054"/>
    <n v="934149"/>
    <n v="3000"/>
    <s v=" 36 months"/>
    <n v="10.37"/>
    <n v="97.33"/>
    <x v="2"/>
    <d v="2011-04-01T00:00:00"/>
    <s v="Fully Paid"/>
    <s v="debt_consolidation"/>
    <x v="32"/>
    <n v="0"/>
    <n v="3503.0448799999999"/>
    <n v="3000"/>
    <n v="503.04"/>
    <d v="2014-05-01T00:00:00"/>
    <x v="0"/>
    <x v="0"/>
    <n v="0"/>
  </r>
  <r>
    <s v="Loan_APR_2011.csv"/>
    <n v="737005"/>
    <n v="934091"/>
    <n v="12000"/>
    <s v=" 36 months"/>
    <n v="7.29"/>
    <n v="372.12"/>
    <x v="3"/>
    <d v="2011-04-01T00:00:00"/>
    <s v="Fully Paid"/>
    <s v="debt_consolidation"/>
    <x v="17"/>
    <n v="0"/>
    <n v="12792.94"/>
    <n v="12000"/>
    <n v="792.94"/>
    <d v="2012-12-01T00:00:00"/>
    <x v="0"/>
    <x v="0"/>
    <n v="0"/>
  </r>
  <r>
    <s v="Loan_APR_2011.csv"/>
    <n v="736174"/>
    <n v="933016"/>
    <n v="8875"/>
    <s v=" 36 months"/>
    <n v="10"/>
    <n v="286.38"/>
    <x v="2"/>
    <d v="2011-04-01T00:00:00"/>
    <s v="Fully Paid"/>
    <s v="debt_consolidation"/>
    <x v="5"/>
    <n v="0"/>
    <n v="10304.062550000001"/>
    <n v="8875"/>
    <n v="1429.06"/>
    <d v="2014-05-01T00:00:00"/>
    <x v="0"/>
    <x v="0"/>
    <n v="0"/>
  </r>
  <r>
    <s v="Loan_APR_2011.csv"/>
    <n v="733526"/>
    <n v="929903"/>
    <n v="20000"/>
    <s v=" 60 months"/>
    <n v="16.77"/>
    <n v="494.59"/>
    <x v="4"/>
    <d v="2011-04-01T00:00:00"/>
    <s v="Charged Off"/>
    <s v="debt_consolidation"/>
    <x v="0"/>
    <n v="0"/>
    <n v="16321.47"/>
    <n v="8920.01"/>
    <n v="7401.46"/>
    <d v="2014-03-01T00:00:00"/>
    <x v="0"/>
    <x v="1"/>
    <n v="1"/>
  </r>
  <r>
    <s v="Loan_APR_2011.csv"/>
    <n v="734618"/>
    <n v="931158"/>
    <n v="12000"/>
    <s v=" 60 months"/>
    <n v="11.11"/>
    <n v="261.57"/>
    <x v="2"/>
    <d v="2011-04-01T00:00:00"/>
    <s v="Current"/>
    <s v="credit_card"/>
    <x v="6"/>
    <n v="1045.6300000000001"/>
    <n v="14612.55"/>
    <n v="10954.37"/>
    <n v="3658.18"/>
    <d v="2016-01-01T00:00:00"/>
    <x v="0"/>
    <x v="0"/>
    <n v="0"/>
  </r>
  <r>
    <s v="Loan_APR_2011.csv"/>
    <n v="736949"/>
    <n v="934019"/>
    <n v="35000"/>
    <s v=" 36 months"/>
    <n v="10.37"/>
    <n v="1135.45"/>
    <x v="2"/>
    <d v="2011-04-01T00:00:00"/>
    <s v="Fully Paid"/>
    <s v="home_improvement"/>
    <x v="9"/>
    <n v="0"/>
    <n v="40873.885840000003"/>
    <n v="35000"/>
    <n v="5873.89"/>
    <d v="2014-05-01T00:00:00"/>
    <x v="0"/>
    <x v="0"/>
    <n v="0"/>
  </r>
  <r>
    <s v="Loan_APR_2011.csv"/>
    <n v="736932"/>
    <n v="933999"/>
    <n v="10000"/>
    <s v=" 36 months"/>
    <n v="5.79"/>
    <n v="303.27"/>
    <x v="3"/>
    <d v="2011-04-01T00:00:00"/>
    <s v="Fully Paid"/>
    <s v="home_improvement"/>
    <x v="2"/>
    <n v="0"/>
    <n v="10914.051869999999"/>
    <n v="10000"/>
    <n v="914.05"/>
    <d v="2014-05-01T00:00:00"/>
    <x v="0"/>
    <x v="0"/>
    <n v="0"/>
  </r>
  <r>
    <s v="Loan_APR_2011.csv"/>
    <n v="713700"/>
    <n v="906983"/>
    <n v="20000"/>
    <s v=" 60 months"/>
    <n v="16.77"/>
    <n v="494.59"/>
    <x v="4"/>
    <d v="2011-04-01T00:00:00"/>
    <s v="Fully Paid"/>
    <s v="major_purchase"/>
    <x v="9"/>
    <n v="0"/>
    <n v="25378.52"/>
    <n v="20000.009999999998"/>
    <n v="5378.51"/>
    <d v="2013-03-01T00:00:00"/>
    <x v="0"/>
    <x v="0"/>
    <n v="0"/>
  </r>
  <r>
    <s v="Loan_APR_2011.csv"/>
    <n v="736876"/>
    <n v="933936"/>
    <n v="8000"/>
    <s v=" 36 months"/>
    <n v="5.42"/>
    <n v="241.28"/>
    <x v="3"/>
    <d v="2011-04-01T00:00:00"/>
    <s v="Fully Paid"/>
    <s v="credit_card"/>
    <x v="10"/>
    <n v="0"/>
    <n v="8684.2250189999995"/>
    <n v="8000"/>
    <n v="684.23"/>
    <d v="2014-05-01T00:00:00"/>
    <x v="0"/>
    <x v="0"/>
    <n v="0"/>
  </r>
  <r>
    <s v="Loan_APR_2011.csv"/>
    <n v="736677"/>
    <n v="933705"/>
    <n v="24000"/>
    <s v=" 60 months"/>
    <n v="10.37"/>
    <n v="514.30999999999995"/>
    <x v="2"/>
    <d v="2011-04-01T00:00:00"/>
    <s v="Charged Off"/>
    <s v="other"/>
    <x v="11"/>
    <n v="0"/>
    <n v="16154.35"/>
    <n v="9415.4699999999993"/>
    <n v="4720.51"/>
    <d v="2013-09-01T00:00:00"/>
    <x v="0"/>
    <x v="1"/>
    <n v="1"/>
  </r>
  <r>
    <s v="Loan_APR_2011.csv"/>
    <n v="736860"/>
    <n v="933917"/>
    <n v="1500"/>
    <s v=" 36 months"/>
    <n v="5.79"/>
    <n v="45.5"/>
    <x v="3"/>
    <d v="2011-04-01T00:00:00"/>
    <s v="Fully Paid"/>
    <s v="debt_consolidation"/>
    <x v="2"/>
    <n v="0"/>
    <n v="1592.96"/>
    <n v="1500"/>
    <n v="92.96"/>
    <d v="2012-09-01T00:00:00"/>
    <x v="0"/>
    <x v="0"/>
    <n v="0"/>
  </r>
  <r>
    <s v="Loan_APR_2011.csv"/>
    <n v="736849"/>
    <n v="933902"/>
    <n v="4000"/>
    <s v=" 36 months"/>
    <n v="13.8"/>
    <n v="136.33000000000001"/>
    <x v="0"/>
    <d v="2011-04-01T00:00:00"/>
    <s v="Fully Paid"/>
    <s v="other"/>
    <x v="10"/>
    <n v="0"/>
    <n v="4905.8252560000001"/>
    <n v="4000"/>
    <n v="905.83"/>
    <d v="2014-05-01T00:00:00"/>
    <x v="0"/>
    <x v="0"/>
    <n v="0"/>
  </r>
  <r>
    <s v="Loan_APR_2011.csv"/>
    <n v="736833"/>
    <n v="933881"/>
    <n v="16700"/>
    <s v=" 36 months"/>
    <n v="10.37"/>
    <n v="541.77"/>
    <x v="2"/>
    <d v="2011-04-01T00:00:00"/>
    <s v="Fully Paid"/>
    <s v="debt_consolidation"/>
    <x v="13"/>
    <n v="0"/>
    <n v="17612.96"/>
    <n v="16700"/>
    <n v="912.96"/>
    <d v="2011-12-01T00:00:00"/>
    <x v="0"/>
    <x v="0"/>
    <n v="0"/>
  </r>
  <r>
    <s v="Loan_APR_2011.csv"/>
    <n v="734584"/>
    <n v="931122"/>
    <n v="2500"/>
    <s v=" 36 months"/>
    <n v="15.28"/>
    <n v="87.01"/>
    <x v="1"/>
    <d v="2011-04-01T00:00:00"/>
    <s v="Fully Paid"/>
    <s v="other"/>
    <x v="10"/>
    <n v="0"/>
    <n v="3037.74"/>
    <n v="2500"/>
    <n v="537.74"/>
    <d v="2013-04-01T00:00:00"/>
    <x v="0"/>
    <x v="0"/>
    <n v="0"/>
  </r>
  <r>
    <s v="Loan_APR_2011.csv"/>
    <n v="735877"/>
    <n v="932701"/>
    <n v="6700"/>
    <s v=" 36 months"/>
    <n v="13.8"/>
    <n v="228.34"/>
    <x v="0"/>
    <d v="2011-04-01T00:00:00"/>
    <s v="Fully Paid"/>
    <s v="other"/>
    <x v="20"/>
    <n v="0"/>
    <n v="8217.5965689999994"/>
    <n v="6700"/>
    <n v="1517.6"/>
    <d v="2014-05-01T00:00:00"/>
    <x v="0"/>
    <x v="0"/>
    <n v="0"/>
  </r>
  <r>
    <s v="Loan_APR_2011.csv"/>
    <n v="736815"/>
    <n v="933861"/>
    <n v="1200"/>
    <s v=" 36 months"/>
    <n v="7.29"/>
    <n v="37.22"/>
    <x v="3"/>
    <d v="2011-04-01T00:00:00"/>
    <s v="Fully Paid"/>
    <s v="debt_consolidation"/>
    <x v="10"/>
    <n v="0"/>
    <n v="1339.035349"/>
    <n v="1200"/>
    <n v="139.04"/>
    <d v="2014-05-01T00:00:00"/>
    <x v="0"/>
    <x v="0"/>
    <n v="0"/>
  </r>
  <r>
    <s v="Loan_APR_2011.csv"/>
    <n v="736278"/>
    <n v="933143"/>
    <n v="4200"/>
    <s v=" 36 months"/>
    <n v="10.74"/>
    <n v="136.99"/>
    <x v="2"/>
    <d v="2011-04-01T00:00:00"/>
    <s v="Fully Paid"/>
    <s v="car"/>
    <x v="33"/>
    <n v="0"/>
    <n v="4929.5173169999998"/>
    <n v="4200"/>
    <n v="729.52"/>
    <d v="2014-05-01T00:00:00"/>
    <x v="0"/>
    <x v="0"/>
    <n v="0"/>
  </r>
  <r>
    <s v="Loan_APR_2011.csv"/>
    <n v="736726"/>
    <n v="933757"/>
    <n v="22000"/>
    <s v=" 60 months"/>
    <n v="11.11"/>
    <n v="479.55"/>
    <x v="2"/>
    <d v="2011-04-01T00:00:00"/>
    <s v="Fully Paid"/>
    <s v="debt_consolidation"/>
    <x v="10"/>
    <n v="0"/>
    <n v="26891.17"/>
    <n v="22000"/>
    <n v="4891.17"/>
    <d v="2013-11-01T00:00:00"/>
    <x v="0"/>
    <x v="0"/>
    <n v="0"/>
  </r>
  <r>
    <s v="Loan_APR_2011.csv"/>
    <n v="736154"/>
    <n v="932990"/>
    <n v="6000"/>
    <s v=" 36 months"/>
    <n v="7.29"/>
    <n v="186.06"/>
    <x v="3"/>
    <d v="2011-04-01T00:00:00"/>
    <s v="Fully Paid"/>
    <s v="home_improvement"/>
    <x v="9"/>
    <n v="0"/>
    <n v="6568.79"/>
    <n v="6000"/>
    <n v="568.79"/>
    <d v="2013-08-01T00:00:00"/>
    <x v="0"/>
    <x v="0"/>
    <n v="0"/>
  </r>
  <r>
    <s v="Loan_APR_2011.csv"/>
    <n v="735898"/>
    <n v="932724"/>
    <n v="20000"/>
    <s v=" 36 months"/>
    <n v="7.29"/>
    <n v="620.20000000000005"/>
    <x v="3"/>
    <d v="2011-04-01T00:00:00"/>
    <s v="Fully Paid"/>
    <s v="debt_consolidation"/>
    <x v="10"/>
    <n v="0"/>
    <n v="20982.99"/>
    <n v="20000"/>
    <n v="982.99"/>
    <d v="2012-02-01T00:00:00"/>
    <x v="0"/>
    <x v="0"/>
    <n v="0"/>
  </r>
  <r>
    <s v="Loan_APR_2011.csv"/>
    <n v="736687"/>
    <n v="933716"/>
    <n v="5000"/>
    <s v=" 36 months"/>
    <n v="10.37"/>
    <n v="162.21"/>
    <x v="2"/>
    <d v="2011-04-01T00:00:00"/>
    <s v="Fully Paid"/>
    <s v="debt_consolidation"/>
    <x v="10"/>
    <n v="0"/>
    <n v="5838.6701979999998"/>
    <n v="5000"/>
    <n v="838.67"/>
    <d v="2014-05-01T00:00:00"/>
    <x v="0"/>
    <x v="0"/>
    <n v="0"/>
  </r>
  <r>
    <s v="Loan_APR_2011.csv"/>
    <n v="735603"/>
    <n v="932371"/>
    <n v="16000"/>
    <s v=" 36 months"/>
    <n v="14.54"/>
    <n v="551.04999999999995"/>
    <x v="1"/>
    <d v="2011-04-01T00:00:00"/>
    <s v="Fully Paid"/>
    <s v="debt_consolidation"/>
    <x v="10"/>
    <n v="0"/>
    <n v="18321.97"/>
    <n v="16000"/>
    <n v="2321.9699999999998"/>
    <d v="2013-05-01T00:00:00"/>
    <x v="0"/>
    <x v="0"/>
    <n v="0"/>
  </r>
  <r>
    <s v="Loan_APR_2011.csv"/>
    <n v="736684"/>
    <n v="933712"/>
    <n v="3400"/>
    <s v=" 36 months"/>
    <n v="6.92"/>
    <n v="104.86"/>
    <x v="3"/>
    <d v="2011-04-01T00:00:00"/>
    <s v="Fully Paid"/>
    <s v="credit_card"/>
    <x v="7"/>
    <n v="0"/>
    <n v="3695.14"/>
    <n v="3400"/>
    <n v="295.14"/>
    <d v="2013-01-01T00:00:00"/>
    <x v="0"/>
    <x v="0"/>
    <n v="0"/>
  </r>
  <r>
    <s v="Loan_APR_2011.csv"/>
    <n v="736683"/>
    <n v="933708"/>
    <n v="6000"/>
    <s v=" 36 months"/>
    <n v="14.54"/>
    <n v="206.65"/>
    <x v="1"/>
    <d v="2011-04-01T00:00:00"/>
    <s v="Fully Paid"/>
    <s v="credit_card"/>
    <x v="10"/>
    <n v="0"/>
    <n v="6863.03"/>
    <n v="6000"/>
    <n v="863.03"/>
    <d v="2012-07-01T00:00:00"/>
    <x v="0"/>
    <x v="0"/>
    <n v="0"/>
  </r>
  <r>
    <s v="Loan_APR_2011.csv"/>
    <n v="736538"/>
    <n v="933493"/>
    <n v="4200"/>
    <s v=" 36 months"/>
    <n v="5.79"/>
    <n v="127.38"/>
    <x v="3"/>
    <d v="2011-04-01T00:00:00"/>
    <s v="Fully Paid"/>
    <s v="debt_consolidation"/>
    <x v="17"/>
    <n v="0"/>
    <n v="4544.3999999999996"/>
    <n v="4200"/>
    <n v="344.4"/>
    <d v="2013-06-01T00:00:00"/>
    <x v="0"/>
    <x v="0"/>
    <n v="0"/>
  </r>
  <r>
    <s v="Loan_APR_2011.csv"/>
    <n v="736522"/>
    <n v="933480"/>
    <n v="6400"/>
    <s v=" 36 months"/>
    <n v="7.29"/>
    <n v="198.47"/>
    <x v="3"/>
    <d v="2011-04-01T00:00:00"/>
    <s v="Fully Paid"/>
    <s v="debt_consolidation"/>
    <x v="1"/>
    <n v="0"/>
    <n v="7037.15"/>
    <n v="6400"/>
    <n v="637.15"/>
    <d v="2013-04-01T00:00:00"/>
    <x v="0"/>
    <x v="0"/>
    <n v="0"/>
  </r>
  <r>
    <s v="Loan_APR_2011.csv"/>
    <n v="736123"/>
    <n v="932954"/>
    <n v="10000"/>
    <s v=" 36 months"/>
    <n v="7.66"/>
    <n v="311.8"/>
    <x v="3"/>
    <d v="2011-04-01T00:00:00"/>
    <s v="Fully Paid"/>
    <s v="debt_consolidation"/>
    <x v="10"/>
    <n v="0"/>
    <n v="10564.45"/>
    <n v="10000"/>
    <n v="564.45000000000005"/>
    <d v="2012-03-01T00:00:00"/>
    <x v="0"/>
    <x v="0"/>
    <n v="0"/>
  </r>
  <r>
    <s v="Loan_APR_2011.csv"/>
    <n v="736590"/>
    <n v="933557"/>
    <n v="6000"/>
    <s v=" 36 months"/>
    <n v="11.11"/>
    <n v="196.75"/>
    <x v="2"/>
    <d v="2011-04-01T00:00:00"/>
    <s v="Fully Paid"/>
    <s v="wedding"/>
    <x v="5"/>
    <n v="0"/>
    <n v="6770.25"/>
    <n v="6000"/>
    <n v="770.25"/>
    <d v="2012-11-01T00:00:00"/>
    <x v="0"/>
    <x v="0"/>
    <n v="0"/>
  </r>
  <r>
    <s v="Loan_APR_2011.csv"/>
    <n v="736622"/>
    <n v="933642"/>
    <n v="3000"/>
    <s v=" 36 months"/>
    <n v="7.66"/>
    <n v="93.54"/>
    <x v="3"/>
    <d v="2011-04-01T00:00:00"/>
    <s v="Fully Paid"/>
    <s v="vacation"/>
    <x v="27"/>
    <n v="0"/>
    <n v="3353.39"/>
    <n v="3000"/>
    <n v="353.39"/>
    <d v="2013-11-01T00:00:00"/>
    <x v="0"/>
    <x v="0"/>
    <n v="0"/>
  </r>
  <r>
    <s v="Loan_APR_2011.csv"/>
    <n v="736589"/>
    <n v="933555"/>
    <n v="2775"/>
    <s v=" 36 months"/>
    <n v="15.65"/>
    <n v="97.09"/>
    <x v="1"/>
    <d v="2011-04-01T00:00:00"/>
    <s v="Charged Off"/>
    <s v="debt_consolidation"/>
    <x v="20"/>
    <n v="0"/>
    <n v="2291.44"/>
    <n v="1615.72"/>
    <n v="609.76"/>
    <d v="2013-04-01T00:00:00"/>
    <x v="0"/>
    <x v="1"/>
    <n v="1"/>
  </r>
  <r>
    <s v="Loan_APR_2011.csv"/>
    <n v="736551"/>
    <n v="933512"/>
    <n v="12000"/>
    <s v=" 60 months"/>
    <n v="13.06"/>
    <n v="273.41000000000003"/>
    <x v="0"/>
    <d v="2011-04-01T00:00:00"/>
    <s v="Charged Off"/>
    <s v="wedding"/>
    <x v="10"/>
    <n v="0"/>
    <n v="3060.51"/>
    <n v="1336.84"/>
    <n v="1113.1400000000001"/>
    <d v="2012-02-01T00:00:00"/>
    <x v="0"/>
    <x v="1"/>
    <n v="1"/>
  </r>
  <r>
    <s v="Loan_APR_2011.csv"/>
    <n v="736548"/>
    <n v="933508"/>
    <n v="5350"/>
    <s v=" 36 months"/>
    <n v="13.06"/>
    <n v="180.42"/>
    <x v="0"/>
    <d v="2011-04-01T00:00:00"/>
    <s v="Charged Off"/>
    <s v="debt_consolidation"/>
    <x v="34"/>
    <n v="0"/>
    <n v="540.17999999999995"/>
    <n v="369.85"/>
    <n v="170.33"/>
    <d v="2011-08-01T00:00:00"/>
    <x v="0"/>
    <x v="1"/>
    <n v="1"/>
  </r>
  <r>
    <s v="Loan_APR_2011.csv"/>
    <n v="714609"/>
    <n v="908046"/>
    <n v="13050"/>
    <s v=" 36 months"/>
    <n v="6.92"/>
    <n v="402.47"/>
    <x v="3"/>
    <d v="2011-04-01T00:00:00"/>
    <s v="Fully Paid"/>
    <s v="major_purchase"/>
    <x v="4"/>
    <n v="0"/>
    <n v="13772.64"/>
    <n v="13050"/>
    <n v="722.64"/>
    <d v="2012-04-01T00:00:00"/>
    <x v="0"/>
    <x v="0"/>
    <n v="0"/>
  </r>
  <r>
    <s v="Loan_APR_2011.csv"/>
    <n v="736445"/>
    <n v="933388"/>
    <n v="18500"/>
    <s v=" 60 months"/>
    <n v="10.74"/>
    <n v="399.85"/>
    <x v="2"/>
    <d v="2011-04-01T00:00:00"/>
    <s v="Fully Paid"/>
    <s v="credit_card"/>
    <x v="5"/>
    <n v="0"/>
    <n v="23216.752939999998"/>
    <n v="18500"/>
    <n v="4716.75"/>
    <d v="2014-08-01T00:00:00"/>
    <x v="0"/>
    <x v="0"/>
    <n v="0"/>
  </r>
  <r>
    <s v="Loan_APR_2011.csv"/>
    <n v="736447"/>
    <n v="933391"/>
    <n v="10375"/>
    <s v=" 60 months"/>
    <n v="10.74"/>
    <n v="224.24"/>
    <x v="2"/>
    <d v="2011-04-01T00:00:00"/>
    <s v="Charged Off"/>
    <s v="credit_card"/>
    <x v="31"/>
    <n v="0"/>
    <n v="10088.49"/>
    <n v="7239.29"/>
    <n v="2849.2"/>
    <d v="2015-02-01T00:00:00"/>
    <x v="0"/>
    <x v="1"/>
    <n v="1"/>
  </r>
  <r>
    <s v="Loan_APR_2011.csv"/>
    <n v="736425"/>
    <n v="933362"/>
    <n v="4000"/>
    <s v=" 60 months"/>
    <n v="16.77"/>
    <n v="98.92"/>
    <x v="4"/>
    <d v="2011-04-01T00:00:00"/>
    <s v="Charged Off"/>
    <s v="debt_consolidation"/>
    <x v="0"/>
    <n v="0"/>
    <n v="1200.96"/>
    <n v="503.55"/>
    <n v="575.66"/>
    <d v="2012-04-01T00:00:00"/>
    <x v="0"/>
    <x v="1"/>
    <n v="1"/>
  </r>
  <r>
    <s v="Loan_APR_2011.csv"/>
    <n v="736380"/>
    <n v="933313"/>
    <n v="10000"/>
    <s v=" 36 months"/>
    <n v="13.43"/>
    <n v="339.02"/>
    <x v="0"/>
    <d v="2011-04-01T00:00:00"/>
    <s v="Fully Paid"/>
    <s v="debt_consolidation"/>
    <x v="9"/>
    <n v="0"/>
    <n v="12195.18319"/>
    <n v="10000"/>
    <n v="2195.1799999999998"/>
    <d v="2014-05-01T00:00:00"/>
    <x v="0"/>
    <x v="0"/>
    <n v="0"/>
  </r>
  <r>
    <s v="Loan_APR_2011.csv"/>
    <n v="736324"/>
    <n v="933196"/>
    <n v="5400"/>
    <s v=" 36 months"/>
    <n v="16.02"/>
    <n v="189.91"/>
    <x v="1"/>
    <d v="2011-04-01T00:00:00"/>
    <s v="Fully Paid"/>
    <s v="debt_consolidation"/>
    <x v="35"/>
    <n v="0"/>
    <n v="6829.4130510000005"/>
    <n v="5400"/>
    <n v="1429.41"/>
    <d v="2014-05-01T00:00:00"/>
    <x v="0"/>
    <x v="0"/>
    <n v="0"/>
  </r>
  <r>
    <s v="Loan_APR_2011.csv"/>
    <n v="735263"/>
    <n v="931919"/>
    <n v="12000"/>
    <s v=" 60 months"/>
    <n v="14.17"/>
    <n v="280.27999999999997"/>
    <x v="0"/>
    <d v="2011-04-01T00:00:00"/>
    <s v="Fully Paid"/>
    <s v="debt_consolidation"/>
    <x v="36"/>
    <n v="0"/>
    <n v="12281.98"/>
    <n v="12000"/>
    <n v="281.98"/>
    <d v="2011-07-01T00:00:00"/>
    <x v="0"/>
    <x v="0"/>
    <n v="0"/>
  </r>
  <r>
    <s v="Loan_APR_2011.csv"/>
    <n v="736294"/>
    <n v="933161"/>
    <n v="1500"/>
    <s v=" 36 months"/>
    <n v="11.11"/>
    <n v="49.19"/>
    <x v="2"/>
    <d v="2011-04-01T00:00:00"/>
    <s v="Fully Paid"/>
    <s v="debt_consolidation"/>
    <x v="2"/>
    <n v="0"/>
    <n v="1588.71"/>
    <n v="1500"/>
    <n v="88.71"/>
    <d v="2012-10-01T00:00:00"/>
    <x v="0"/>
    <x v="0"/>
    <n v="0"/>
  </r>
  <r>
    <s v="Loan_APR_2011.csv"/>
    <n v="736199"/>
    <n v="933045"/>
    <n v="2800"/>
    <s v=" 36 months"/>
    <n v="10.37"/>
    <n v="90.84"/>
    <x v="2"/>
    <d v="2011-04-01T00:00:00"/>
    <s v="Fully Paid"/>
    <s v="other"/>
    <x v="7"/>
    <n v="0"/>
    <n v="3269.5302259999999"/>
    <n v="2800"/>
    <n v="469.53"/>
    <d v="2014-05-01T00:00:00"/>
    <x v="0"/>
    <x v="0"/>
    <n v="0"/>
  </r>
  <r>
    <s v="Loan_APR_2011.csv"/>
    <n v="736254"/>
    <n v="933114"/>
    <n v="12000"/>
    <s v=" 60 months"/>
    <n v="17.14"/>
    <n v="299.14"/>
    <x v="4"/>
    <d v="2011-04-01T00:00:00"/>
    <s v="Fully Paid"/>
    <s v="credit_card"/>
    <x v="3"/>
    <n v="0"/>
    <n v="14282.07"/>
    <n v="12000.01"/>
    <n v="2282.06"/>
    <d v="2012-09-01T00:00:00"/>
    <x v="0"/>
    <x v="0"/>
    <n v="0"/>
  </r>
  <r>
    <s v="Loan_APR_2011.csv"/>
    <n v="734771"/>
    <n v="931340"/>
    <n v="6000"/>
    <s v=" 60 months"/>
    <n v="14.91"/>
    <n v="142.46"/>
    <x v="1"/>
    <d v="2011-04-01T00:00:00"/>
    <s v="Charged Off"/>
    <s v="credit_card"/>
    <x v="35"/>
    <n v="0"/>
    <n v="4772.5"/>
    <n v="2441.9499999999998"/>
    <n v="1816.55"/>
    <d v="2013-11-01T00:00:00"/>
    <x v="0"/>
    <x v="1"/>
    <n v="1"/>
  </r>
  <r>
    <s v="Loan_APR_2011.csv"/>
    <n v="736236"/>
    <n v="933092"/>
    <n v="15000"/>
    <s v=" 36 months"/>
    <n v="10.37"/>
    <n v="486.62"/>
    <x v="2"/>
    <d v="2011-04-01T00:00:00"/>
    <s v="Fully Paid"/>
    <s v="debt_consolidation"/>
    <x v="24"/>
    <n v="0"/>
    <n v="16839.05"/>
    <n v="14999.99"/>
    <n v="1839.06"/>
    <d v="2012-11-01T00:00:00"/>
    <x v="0"/>
    <x v="0"/>
    <n v="0"/>
  </r>
  <r>
    <s v="Loan_APR_2011.csv"/>
    <n v="736171"/>
    <n v="933012"/>
    <n v="27600"/>
    <s v=" 60 months"/>
    <n v="15.65"/>
    <n v="666.06"/>
    <x v="1"/>
    <d v="2011-04-01T00:00:00"/>
    <s v="Fully Paid"/>
    <s v="debt_consolidation"/>
    <x v="15"/>
    <n v="0"/>
    <n v="30363.45"/>
    <n v="27600"/>
    <n v="2763.45"/>
    <d v="2012-01-01T00:00:00"/>
    <x v="0"/>
    <x v="0"/>
    <n v="0"/>
  </r>
  <r>
    <s v="Loan_APR_2011.csv"/>
    <n v="736163"/>
    <n v="933003"/>
    <n v="10000"/>
    <s v=" 36 months"/>
    <n v="5.42"/>
    <n v="301.60000000000002"/>
    <x v="3"/>
    <d v="2011-04-01T00:00:00"/>
    <s v="Fully Paid"/>
    <s v="credit_card"/>
    <x v="12"/>
    <n v="0"/>
    <n v="10855.929040000001"/>
    <n v="10000"/>
    <n v="855.93"/>
    <d v="2014-05-01T00:00:00"/>
    <x v="0"/>
    <x v="0"/>
    <n v="0"/>
  </r>
  <r>
    <s v="Loan_APR_2011.csv"/>
    <n v="736144"/>
    <n v="932980"/>
    <n v="6000"/>
    <s v=" 36 months"/>
    <n v="13.8"/>
    <n v="204.49"/>
    <x v="0"/>
    <d v="2011-04-01T00:00:00"/>
    <s v="Charged Off"/>
    <s v="debt_consolidation"/>
    <x v="31"/>
    <n v="0"/>
    <n v="2399.89"/>
    <n v="1576.56"/>
    <n v="669.2"/>
    <d v="2012-04-01T00:00:00"/>
    <x v="0"/>
    <x v="1"/>
    <n v="1"/>
  </r>
  <r>
    <s v="Loan_APR_2011.csv"/>
    <n v="736120"/>
    <n v="932951"/>
    <n v="5500"/>
    <s v=" 36 months"/>
    <n v="11.11"/>
    <n v="180.35"/>
    <x v="2"/>
    <d v="2011-04-01T00:00:00"/>
    <s v="Charged Off"/>
    <s v="credit_card"/>
    <x v="20"/>
    <n v="0"/>
    <n v="3244.67"/>
    <n v="2355.41"/>
    <n v="690.31"/>
    <d v="2012-10-01T00:00:00"/>
    <x v="0"/>
    <x v="1"/>
    <n v="1"/>
  </r>
  <r>
    <s v="Loan_APR_2011.csv"/>
    <n v="736077"/>
    <n v="932898"/>
    <n v="9000"/>
    <s v=" 36 months"/>
    <n v="6.92"/>
    <n v="277.57"/>
    <x v="3"/>
    <d v="2011-04-01T00:00:00"/>
    <s v="Fully Paid"/>
    <s v="debt_consolidation"/>
    <x v="11"/>
    <n v="0"/>
    <n v="9571.36"/>
    <n v="9000"/>
    <n v="571.36"/>
    <d v="2012-06-01T00:00:00"/>
    <x v="0"/>
    <x v="0"/>
    <n v="0"/>
  </r>
  <r>
    <s v="Loan_APR_2011.csv"/>
    <n v="735317"/>
    <n v="931992"/>
    <n v="10000"/>
    <s v=" 36 months"/>
    <n v="6.92"/>
    <n v="308.41000000000003"/>
    <x v="3"/>
    <d v="2011-04-01T00:00:00"/>
    <s v="Fully Paid"/>
    <s v="car"/>
    <x v="10"/>
    <n v="0"/>
    <n v="10373.84"/>
    <n v="10000"/>
    <n v="373.84"/>
    <d v="2011-12-01T00:00:00"/>
    <x v="0"/>
    <x v="0"/>
    <n v="0"/>
  </r>
  <r>
    <s v="Loan_APR_2011.csv"/>
    <n v="736040"/>
    <n v="932851"/>
    <n v="3500"/>
    <s v=" 60 months"/>
    <n v="10.37"/>
    <n v="75.010000000000005"/>
    <x v="2"/>
    <d v="2011-04-01T00:00:00"/>
    <s v="Current"/>
    <s v="credit_card"/>
    <x v="16"/>
    <n v="301.11"/>
    <n v="4189.01"/>
    <n v="3198.89"/>
    <n v="990.12"/>
    <d v="2016-01-01T00:00:00"/>
    <x v="0"/>
    <x v="0"/>
    <n v="0"/>
  </r>
  <r>
    <s v="Loan_APR_2011.csv"/>
    <n v="735981"/>
    <n v="932782"/>
    <n v="35000"/>
    <s v=" 60 months"/>
    <n v="14.17"/>
    <n v="817.48"/>
    <x v="0"/>
    <d v="2011-04-01T00:00:00"/>
    <s v="Fully Paid"/>
    <s v="debt_consolidation"/>
    <x v="10"/>
    <n v="0"/>
    <n v="46618.1037"/>
    <n v="35000"/>
    <n v="11618.1"/>
    <d v="2014-06-01T00:00:00"/>
    <x v="0"/>
    <x v="0"/>
    <n v="0"/>
  </r>
  <r>
    <s v="Loan_APR_2011.csv"/>
    <n v="735592"/>
    <n v="932357"/>
    <n v="10000"/>
    <s v=" 36 months"/>
    <n v="14.54"/>
    <n v="344.41"/>
    <x v="1"/>
    <d v="2011-04-01T00:00:00"/>
    <s v="Fully Paid"/>
    <s v="other"/>
    <x v="11"/>
    <n v="0"/>
    <n v="12396.600909999999"/>
    <n v="10000"/>
    <n v="2396.6"/>
    <d v="2014-05-01T00:00:00"/>
    <x v="0"/>
    <x v="0"/>
    <n v="0"/>
  </r>
  <r>
    <s v="Loan_APR_2011.csv"/>
    <n v="726854"/>
    <n v="922318"/>
    <n v="24000"/>
    <s v=" 60 months"/>
    <n v="12.68"/>
    <n v="542.16"/>
    <x v="0"/>
    <d v="2011-04-01T00:00:00"/>
    <s v="Current"/>
    <s v="debt_consolidation"/>
    <x v="10"/>
    <n v="2153.5500000000002"/>
    <n v="30294.959999999999"/>
    <n v="21846.46"/>
    <n v="8448.5"/>
    <d v="2016-01-01T00:00:00"/>
    <x v="0"/>
    <x v="0"/>
    <n v="0"/>
  </r>
  <r>
    <s v="Loan_APR_2011.csv"/>
    <n v="735043"/>
    <n v="931651"/>
    <n v="10800"/>
    <s v=" 60 months"/>
    <n v="16.399999999999999"/>
    <n v="264.94"/>
    <x v="4"/>
    <d v="2011-04-01T00:00:00"/>
    <s v="Fully Paid"/>
    <s v="credit_card"/>
    <x v="3"/>
    <n v="0"/>
    <n v="11063.21"/>
    <n v="10800"/>
    <n v="263.20999999999998"/>
    <d v="2011-11-01T00:00:00"/>
    <x v="0"/>
    <x v="0"/>
    <n v="0"/>
  </r>
  <r>
    <s v="Loan_APR_2011.csv"/>
    <n v="735036"/>
    <n v="931644"/>
    <n v="19125"/>
    <s v=" 60 months"/>
    <n v="21.59"/>
    <n v="523.77"/>
    <x v="6"/>
    <d v="2011-04-01T00:00:00"/>
    <s v="Fully Paid"/>
    <s v="debt_consolidation"/>
    <x v="17"/>
    <n v="0"/>
    <n v="20480.46"/>
    <n v="19125"/>
    <n v="1355.46"/>
    <d v="2011-09-01T00:00:00"/>
    <x v="0"/>
    <x v="0"/>
    <n v="0"/>
  </r>
  <r>
    <s v="Loan_APR_2011.csv"/>
    <n v="735796"/>
    <n v="932600"/>
    <n v="6000"/>
    <s v=" 36 months"/>
    <n v="12.68"/>
    <n v="201.25"/>
    <x v="0"/>
    <d v="2011-04-01T00:00:00"/>
    <s v="Fully Paid"/>
    <s v="other"/>
    <x v="4"/>
    <n v="0"/>
    <n v="7239.1231449999996"/>
    <n v="6000"/>
    <n v="1239.1199999999999"/>
    <d v="2014-05-01T00:00:00"/>
    <x v="0"/>
    <x v="0"/>
    <n v="0"/>
  </r>
  <r>
    <s v="Loan_APR_2011.csv"/>
    <n v="735842"/>
    <n v="932657"/>
    <n v="6625"/>
    <s v=" 36 months"/>
    <n v="13.06"/>
    <n v="223.42"/>
    <x v="0"/>
    <d v="2011-04-01T00:00:00"/>
    <s v="Charged Off"/>
    <s v="debt_consolidation"/>
    <x v="9"/>
    <n v="0"/>
    <n v="3385.05"/>
    <n v="2269.48"/>
    <n v="851.04"/>
    <d v="2012-07-01T00:00:00"/>
    <x v="0"/>
    <x v="1"/>
    <n v="1"/>
  </r>
  <r>
    <s v="Loan_APR_2011.csv"/>
    <n v="735841"/>
    <n v="932656"/>
    <n v="10975"/>
    <s v=" 36 months"/>
    <n v="7.66"/>
    <n v="342.2"/>
    <x v="3"/>
    <d v="2011-04-01T00:00:00"/>
    <s v="Fully Paid"/>
    <s v="debt_consolidation"/>
    <x v="37"/>
    <n v="0"/>
    <n v="11791.83"/>
    <n v="10975"/>
    <n v="816.83"/>
    <d v="2012-08-01T00:00:00"/>
    <x v="0"/>
    <x v="0"/>
    <n v="0"/>
  </r>
  <r>
    <s v="Loan_APR_2011.csv"/>
    <n v="735802"/>
    <n v="932609"/>
    <n v="15850"/>
    <s v=" 60 months"/>
    <n v="13.43"/>
    <n v="364.14"/>
    <x v="0"/>
    <d v="2011-04-01T00:00:00"/>
    <s v="Fully Paid"/>
    <s v="debt_consolidation"/>
    <x v="34"/>
    <n v="0"/>
    <n v="21571.50504"/>
    <n v="15850"/>
    <n v="5721.51"/>
    <d v="2015-07-01T00:00:00"/>
    <x v="0"/>
    <x v="0"/>
    <n v="0"/>
  </r>
  <r>
    <s v="Loan_APR_2011.csv"/>
    <n v="734732"/>
    <n v="931292"/>
    <n v="10000"/>
    <s v=" 36 months"/>
    <n v="7.66"/>
    <n v="311.8"/>
    <x v="3"/>
    <d v="2011-04-01T00:00:00"/>
    <s v="Fully Paid"/>
    <s v="house"/>
    <x v="3"/>
    <n v="0"/>
    <n v="11130.55"/>
    <n v="10000"/>
    <n v="1130.55"/>
    <d v="2013-08-01T00:00:00"/>
    <x v="0"/>
    <x v="0"/>
    <n v="0"/>
  </r>
  <r>
    <s v="Loan_APR_2011.csv"/>
    <n v="735782"/>
    <n v="932581"/>
    <n v="12000"/>
    <s v=" 36 months"/>
    <n v="10.74"/>
    <n v="391.39"/>
    <x v="2"/>
    <d v="2011-04-01T00:00:00"/>
    <s v="Fully Paid"/>
    <s v="debt_consolidation"/>
    <x v="0"/>
    <n v="0"/>
    <n v="14034.45"/>
    <n v="12000"/>
    <n v="2034.45"/>
    <d v="2013-12-01T00:00:00"/>
    <x v="0"/>
    <x v="0"/>
    <n v="0"/>
  </r>
  <r>
    <s v="Loan_APR_2011.csv"/>
    <n v="735772"/>
    <n v="932572"/>
    <n v="8000"/>
    <s v=" 60 months"/>
    <n v="18.62"/>
    <n v="205.86"/>
    <x v="5"/>
    <d v="2011-04-01T00:00:00"/>
    <s v="Charged Off"/>
    <s v="debt_consolidation"/>
    <x v="5"/>
    <n v="0"/>
    <n v="2582.9299999999998"/>
    <n v="248.24"/>
    <n v="451.3"/>
    <d v="2011-12-01T00:00:00"/>
    <x v="0"/>
    <x v="1"/>
    <n v="1"/>
  </r>
  <r>
    <s v="Loan_APR_2011.csv"/>
    <n v="735252"/>
    <n v="931902"/>
    <n v="28000"/>
    <s v=" 60 months"/>
    <n v="16.77"/>
    <n v="692.42"/>
    <x v="4"/>
    <d v="2011-04-01T00:00:00"/>
    <s v="Fully Paid"/>
    <s v="debt_consolidation"/>
    <x v="10"/>
    <n v="0"/>
    <n v="36219.42686"/>
    <n v="28000"/>
    <n v="8219.43"/>
    <d v="2014-04-01T00:00:00"/>
    <x v="0"/>
    <x v="0"/>
    <n v="0"/>
  </r>
  <r>
    <s v="Loan_APR_2011.csv"/>
    <n v="734592"/>
    <n v="931133"/>
    <n v="14000"/>
    <s v=" 36 months"/>
    <n v="7.66"/>
    <n v="436.52"/>
    <x v="3"/>
    <d v="2011-04-01T00:00:00"/>
    <s v="Fully Paid"/>
    <s v="debt_consolidation"/>
    <x v="34"/>
    <n v="0"/>
    <n v="14182.82"/>
    <n v="14000"/>
    <n v="182.82"/>
    <d v="2011-11-01T00:00:00"/>
    <x v="0"/>
    <x v="0"/>
    <n v="0"/>
  </r>
  <r>
    <s v="Loan_APR_2011.csv"/>
    <n v="735689"/>
    <n v="932474"/>
    <n v="10000"/>
    <s v=" 36 months"/>
    <n v="11.11"/>
    <n v="327.91"/>
    <x v="2"/>
    <d v="2011-04-01T00:00:00"/>
    <s v="Charged Off"/>
    <s v="debt_consolidation"/>
    <x v="1"/>
    <n v="0"/>
    <n v="8040.67"/>
    <n v="4020.83"/>
    <n v="1203.01"/>
    <d v="2012-09-01T00:00:00"/>
    <x v="0"/>
    <x v="1"/>
    <n v="1"/>
  </r>
  <r>
    <s v="Loan_APR_2011.csv"/>
    <n v="734850"/>
    <n v="931427"/>
    <n v="30000"/>
    <s v=" 60 months"/>
    <n v="16.399999999999999"/>
    <n v="735.94"/>
    <x v="4"/>
    <d v="2011-04-01T00:00:00"/>
    <s v="Fully Paid"/>
    <s v="debt_consolidation"/>
    <x v="21"/>
    <n v="0"/>
    <n v="41521.972410000002"/>
    <n v="30000"/>
    <n v="11521.97"/>
    <d v="2014-06-01T00:00:00"/>
    <x v="0"/>
    <x v="0"/>
    <n v="0"/>
  </r>
  <r>
    <s v="Loan_APR_2011.csv"/>
    <n v="735617"/>
    <n v="932387"/>
    <n v="10000"/>
    <s v=" 36 months"/>
    <n v="7.66"/>
    <n v="311.8"/>
    <x v="3"/>
    <d v="2011-04-01T00:00:00"/>
    <s v="Fully Paid"/>
    <s v="debt_consolidation"/>
    <x v="15"/>
    <n v="0"/>
    <n v="10604.82"/>
    <n v="10000"/>
    <n v="604.82000000000005"/>
    <d v="2012-04-01T00:00:00"/>
    <x v="0"/>
    <x v="0"/>
    <n v="0"/>
  </r>
  <r>
    <s v="Loan_APR_2011.csv"/>
    <n v="735574"/>
    <n v="932331"/>
    <n v="10000"/>
    <s v=" 36 months"/>
    <n v="7.66"/>
    <n v="311.8"/>
    <x v="3"/>
    <d v="2011-04-01T00:00:00"/>
    <s v="Fully Paid"/>
    <s v="credit_card"/>
    <x v="5"/>
    <n v="0"/>
    <n v="11219.13805"/>
    <n v="10000"/>
    <n v="1219.1400000000001"/>
    <d v="2014-05-01T00:00:00"/>
    <x v="0"/>
    <x v="0"/>
    <n v="0"/>
  </r>
  <r>
    <s v="Loan_APR_2011.csv"/>
    <n v="735508"/>
    <n v="932239"/>
    <n v="12000"/>
    <s v=" 36 months"/>
    <n v="10.37"/>
    <n v="389.3"/>
    <x v="2"/>
    <d v="2011-04-01T00:00:00"/>
    <s v="Fully Paid"/>
    <s v="debt_consolidation"/>
    <x v="0"/>
    <n v="0"/>
    <n v="13900.49"/>
    <n v="12000"/>
    <n v="1900.49"/>
    <d v="2014-01-01T00:00:00"/>
    <x v="0"/>
    <x v="0"/>
    <n v="0"/>
  </r>
  <r>
    <s v="Loan_APR_2011.csv"/>
    <n v="735256"/>
    <n v="931909"/>
    <n v="9000"/>
    <s v=" 36 months"/>
    <n v="10"/>
    <n v="290.41000000000003"/>
    <x v="2"/>
    <d v="2011-04-01T00:00:00"/>
    <s v="Fully Paid"/>
    <s v="debt_consolidation"/>
    <x v="21"/>
    <n v="0"/>
    <n v="9928.1200000000008"/>
    <n v="9000"/>
    <n v="928.12"/>
    <d v="2012-08-01T00:00:00"/>
    <x v="0"/>
    <x v="0"/>
    <n v="0"/>
  </r>
  <r>
    <s v="Loan_APR_2011.csv"/>
    <n v="733902"/>
    <n v="930334"/>
    <n v="6000"/>
    <s v=" 36 months"/>
    <n v="6.92"/>
    <n v="185.05"/>
    <x v="3"/>
    <d v="2011-04-01T00:00:00"/>
    <s v="Fully Paid"/>
    <s v="major_purchase"/>
    <x v="12"/>
    <n v="0"/>
    <n v="6661.0352309999998"/>
    <n v="6000"/>
    <n v="661.04"/>
    <d v="2014-05-01T00:00:00"/>
    <x v="0"/>
    <x v="0"/>
    <n v="0"/>
  </r>
  <r>
    <s v="Loan_APR_2011.csv"/>
    <n v="735569"/>
    <n v="932317"/>
    <n v="15000"/>
    <s v=" 36 months"/>
    <n v="10.37"/>
    <n v="486.62"/>
    <x v="2"/>
    <d v="2011-04-01T00:00:00"/>
    <s v="Fully Paid"/>
    <s v="debt_consolidation"/>
    <x v="4"/>
    <n v="0"/>
    <n v="17202.27"/>
    <n v="15000"/>
    <n v="2202.27"/>
    <d v="2013-05-01T00:00:00"/>
    <x v="0"/>
    <x v="0"/>
    <n v="0"/>
  </r>
  <r>
    <s v="Loan_APR_2011.csv"/>
    <n v="732310"/>
    <n v="928501"/>
    <n v="6000"/>
    <s v=" 36 months"/>
    <n v="10.37"/>
    <n v="194.65"/>
    <x v="2"/>
    <d v="2011-04-01T00:00:00"/>
    <s v="Fully Paid"/>
    <s v="major_purchase"/>
    <x v="31"/>
    <n v="0"/>
    <n v="6990.47"/>
    <n v="6000"/>
    <n v="990.47"/>
    <d v="2014-01-01T00:00:00"/>
    <x v="0"/>
    <x v="0"/>
    <n v="0"/>
  </r>
  <r>
    <s v="Loan_APR_2011.csv"/>
    <n v="735514"/>
    <n v="932249"/>
    <n v="1200"/>
    <s v=" 36 months"/>
    <n v="10.37"/>
    <n v="38.93"/>
    <x v="2"/>
    <d v="2011-04-01T00:00:00"/>
    <s v="Fully Paid"/>
    <s v="debt_consolidation"/>
    <x v="10"/>
    <n v="0"/>
    <n v="1278.58"/>
    <n v="1200"/>
    <n v="78.58"/>
    <d v="2012-02-01T00:00:00"/>
    <x v="0"/>
    <x v="0"/>
    <n v="0"/>
  </r>
  <r>
    <s v="Loan_APR_2011.csv"/>
    <n v="735420"/>
    <n v="932133"/>
    <n v="15000"/>
    <s v=" 36 months"/>
    <n v="9.6300000000000008"/>
    <n v="481.41"/>
    <x v="2"/>
    <d v="2011-04-01T00:00:00"/>
    <s v="Fully Paid"/>
    <s v="credit_card"/>
    <x v="11"/>
    <n v="0"/>
    <n v="17192.59"/>
    <n v="15000"/>
    <n v="2192.59"/>
    <d v="2013-09-01T00:00:00"/>
    <x v="0"/>
    <x v="0"/>
    <n v="0"/>
  </r>
  <r>
    <s v="Loan_APR_2011.csv"/>
    <n v="735488"/>
    <n v="932215"/>
    <n v="3800"/>
    <s v=" 36 months"/>
    <n v="5.42"/>
    <n v="114.61"/>
    <x v="3"/>
    <d v="2011-04-01T00:00:00"/>
    <s v="Fully Paid"/>
    <s v="other"/>
    <x v="6"/>
    <n v="0"/>
    <n v="4072.41"/>
    <n v="3800"/>
    <n v="272.41000000000003"/>
    <d v="2013-03-01T00:00:00"/>
    <x v="0"/>
    <x v="0"/>
    <n v="0"/>
  </r>
  <r>
    <s v="Loan_APR_2011.csv"/>
    <n v="735461"/>
    <n v="932179"/>
    <n v="18500"/>
    <s v=" 36 months"/>
    <n v="11.11"/>
    <n v="606.64"/>
    <x v="2"/>
    <d v="2011-04-01T00:00:00"/>
    <s v="Fully Paid"/>
    <s v="debt_consolidation"/>
    <x v="4"/>
    <n v="0"/>
    <n v="21824.793089999999"/>
    <n v="18500"/>
    <n v="3324.79"/>
    <d v="2014-05-01T00:00:00"/>
    <x v="0"/>
    <x v="0"/>
    <n v="0"/>
  </r>
  <r>
    <s v="Loan_APR_2011.csv"/>
    <n v="676330"/>
    <n v="864297"/>
    <n v="10000"/>
    <s v=" 60 months"/>
    <n v="10"/>
    <n v="212.48"/>
    <x v="2"/>
    <d v="2011-04-01T00:00:00"/>
    <s v="Charged Off"/>
    <s v="debt_consolidation"/>
    <x v="15"/>
    <n v="0"/>
    <n v="6374.4"/>
    <n v="4372.45"/>
    <n v="1989.35"/>
    <d v="2013-11-01T00:00:00"/>
    <x v="0"/>
    <x v="1"/>
    <n v="1"/>
  </r>
  <r>
    <s v="Loan_APR_2011.csv"/>
    <n v="735469"/>
    <n v="932187"/>
    <n v="3000"/>
    <s v=" 36 months"/>
    <n v="10.37"/>
    <n v="97.33"/>
    <x v="2"/>
    <d v="2011-04-01T00:00:00"/>
    <s v="Fully Paid"/>
    <s v="debt_consolidation"/>
    <x v="15"/>
    <n v="0"/>
    <n v="3501.9824370000001"/>
    <n v="3000"/>
    <n v="501.98"/>
    <d v="2014-05-01T00:00:00"/>
    <x v="0"/>
    <x v="0"/>
    <n v="0"/>
  </r>
  <r>
    <s v="Loan_APR_2011.csv"/>
    <n v="735453"/>
    <n v="932170"/>
    <n v="20000"/>
    <s v=" 36 months"/>
    <n v="10.37"/>
    <n v="648.83000000000004"/>
    <x v="2"/>
    <d v="2011-04-01T00:00:00"/>
    <s v="Fully Paid"/>
    <s v="credit_card"/>
    <x v="20"/>
    <n v="0"/>
    <n v="21405.200000000001"/>
    <n v="20000"/>
    <n v="1405.2"/>
    <d v="2012-02-01T00:00:00"/>
    <x v="0"/>
    <x v="0"/>
    <n v="0"/>
  </r>
  <r>
    <s v="Loan_APR_2011.csv"/>
    <n v="735432"/>
    <n v="932137"/>
    <n v="17000"/>
    <s v=" 36 months"/>
    <n v="10.37"/>
    <n v="551.51"/>
    <x v="2"/>
    <d v="2011-04-01T00:00:00"/>
    <s v="Fully Paid"/>
    <s v="credit_card"/>
    <x v="10"/>
    <n v="0"/>
    <n v="19755"/>
    <n v="17000"/>
    <n v="2755"/>
    <d v="2013-11-01T00:00:00"/>
    <x v="0"/>
    <x v="0"/>
    <n v="0"/>
  </r>
  <r>
    <s v="Loan_APR_2011.csv"/>
    <n v="735360"/>
    <n v="932053"/>
    <n v="35000"/>
    <s v=" 36 months"/>
    <n v="15.28"/>
    <n v="1218.0999999999999"/>
    <x v="1"/>
    <d v="2011-04-01T00:00:00"/>
    <s v="Fully Paid"/>
    <s v="credit_card"/>
    <x v="16"/>
    <n v="0"/>
    <n v="43041.93"/>
    <n v="35000"/>
    <n v="8041.93"/>
    <d v="2013-07-01T00:00:00"/>
    <x v="0"/>
    <x v="0"/>
    <n v="0"/>
  </r>
  <r>
    <s v="Loan_APR_2011.csv"/>
    <n v="735338"/>
    <n v="932023"/>
    <n v="8000"/>
    <s v=" 36 months"/>
    <n v="10"/>
    <n v="258.14"/>
    <x v="2"/>
    <d v="2011-04-01T00:00:00"/>
    <s v="Fully Paid"/>
    <s v="wedding"/>
    <x v="18"/>
    <n v="0"/>
    <n v="9258.8103719999999"/>
    <n v="8000"/>
    <n v="1258.81"/>
    <d v="2014-04-01T00:00:00"/>
    <x v="0"/>
    <x v="0"/>
    <n v="0"/>
  </r>
  <r>
    <s v="Loan_APR_2011.csv"/>
    <n v="735322"/>
    <n v="931997"/>
    <n v="14000"/>
    <s v=" 36 months"/>
    <n v="7.66"/>
    <n v="436.52"/>
    <x v="3"/>
    <d v="2011-04-01T00:00:00"/>
    <s v="Fully Paid"/>
    <s v="debt_consolidation"/>
    <x v="4"/>
    <n v="0"/>
    <n v="15205.41"/>
    <n v="14000"/>
    <n v="1205.4100000000001"/>
    <d v="2012-10-01T00:00:00"/>
    <x v="0"/>
    <x v="0"/>
    <n v="0"/>
  </r>
  <r>
    <s v="Loan_APR_2011.csv"/>
    <n v="735318"/>
    <n v="931994"/>
    <n v="2500"/>
    <s v=" 36 months"/>
    <n v="7.29"/>
    <n v="77.53"/>
    <x v="3"/>
    <d v="2011-04-01T00:00:00"/>
    <s v="Fully Paid"/>
    <s v="major_purchase"/>
    <x v="6"/>
    <n v="0"/>
    <n v="2728.71"/>
    <n v="2500"/>
    <n v="228.71"/>
    <d v="2013-01-01T00:00:00"/>
    <x v="0"/>
    <x v="0"/>
    <n v="0"/>
  </r>
  <r>
    <s v="Loan_APR_2011.csv"/>
    <n v="735311"/>
    <n v="931981"/>
    <n v="11000"/>
    <s v=" 36 months"/>
    <n v="10"/>
    <n v="354.94"/>
    <x v="2"/>
    <d v="2011-04-01T00:00:00"/>
    <s v="Fully Paid"/>
    <s v="debt_consolidation"/>
    <x v="31"/>
    <n v="0"/>
    <n v="11814.24"/>
    <n v="11000"/>
    <n v="814.24"/>
    <d v="2012-03-01T00:00:00"/>
    <x v="0"/>
    <x v="0"/>
    <n v="0"/>
  </r>
  <r>
    <s v="Loan_APR_2011.csv"/>
    <n v="732530"/>
    <n v="928742"/>
    <n v="25000"/>
    <s v=" 36 months"/>
    <n v="16.02"/>
    <n v="879.18"/>
    <x v="1"/>
    <d v="2011-04-01T00:00:00"/>
    <s v="Fully Paid"/>
    <s v="debt_consolidation"/>
    <x v="10"/>
    <n v="0"/>
    <n v="31159.06"/>
    <n v="25000"/>
    <n v="6159.06"/>
    <d v="2013-10-01T00:00:00"/>
    <x v="0"/>
    <x v="0"/>
    <n v="0"/>
  </r>
  <r>
    <s v="Loan_APR_2011.csv"/>
    <n v="734358"/>
    <n v="930869"/>
    <n v="2400"/>
    <s v=" 36 months"/>
    <n v="10"/>
    <n v="77.45"/>
    <x v="2"/>
    <d v="2011-04-01T00:00:00"/>
    <s v="Fully Paid"/>
    <s v="debt_consolidation"/>
    <x v="10"/>
    <n v="0"/>
    <n v="2536.56"/>
    <n v="2400"/>
    <n v="136.56"/>
    <d v="2012-01-01T00:00:00"/>
    <x v="0"/>
    <x v="0"/>
    <n v="0"/>
  </r>
  <r>
    <s v="Loan_APR_2011.csv"/>
    <n v="735177"/>
    <n v="931802"/>
    <n v="8500"/>
    <s v=" 60 months"/>
    <n v="15.28"/>
    <n v="203.47"/>
    <x v="1"/>
    <d v="2011-04-01T00:00:00"/>
    <s v="Current"/>
    <s v="home_improvement"/>
    <x v="10"/>
    <n v="813.41"/>
    <n v="11350.76"/>
    <n v="7686.59"/>
    <n v="3664.17"/>
    <d v="2016-01-01T00:00:00"/>
    <x v="0"/>
    <x v="0"/>
    <n v="0"/>
  </r>
  <r>
    <s v="Loan_APR_2011.csv"/>
    <n v="735201"/>
    <n v="931836"/>
    <n v="7200"/>
    <s v=" 36 months"/>
    <n v="12.68"/>
    <n v="241.49"/>
    <x v="0"/>
    <d v="2011-04-01T00:00:00"/>
    <s v="Fully Paid"/>
    <s v="home_improvement"/>
    <x v="10"/>
    <n v="0"/>
    <n v="8690.8062090000003"/>
    <n v="7200"/>
    <n v="1490.81"/>
    <d v="2014-05-01T00:00:00"/>
    <x v="0"/>
    <x v="0"/>
    <n v="0"/>
  </r>
  <r>
    <s v="Loan_APR_2011.csv"/>
    <n v="709846"/>
    <n v="902520"/>
    <n v="3500"/>
    <s v=" 36 months"/>
    <n v="5.42"/>
    <n v="105.56"/>
    <x v="3"/>
    <d v="2011-04-01T00:00:00"/>
    <s v="Fully Paid"/>
    <s v="major_purchase"/>
    <x v="10"/>
    <n v="0"/>
    <n v="3643.25"/>
    <n v="3500"/>
    <n v="143.25"/>
    <d v="2012-09-01T00:00:00"/>
    <x v="0"/>
    <x v="0"/>
    <n v="0"/>
  </r>
  <r>
    <s v="Loan_APR_2011.csv"/>
    <n v="713572"/>
    <n v="906823"/>
    <n v="35000"/>
    <s v=" 60 months"/>
    <n v="17.14"/>
    <n v="872.48"/>
    <x v="4"/>
    <d v="2011-04-01T00:00:00"/>
    <s v="Fully Paid"/>
    <s v="debt_consolidation"/>
    <x v="21"/>
    <n v="0"/>
    <n v="50191.318679999997"/>
    <n v="34999.99"/>
    <n v="15191.33"/>
    <d v="2014-10-01T00:00:00"/>
    <x v="0"/>
    <x v="0"/>
    <n v="0"/>
  </r>
  <r>
    <s v="Loan_APR_2011.csv"/>
    <n v="735162"/>
    <n v="931786"/>
    <n v="11050"/>
    <s v=" 36 months"/>
    <n v="10.37"/>
    <n v="358.48"/>
    <x v="2"/>
    <d v="2011-04-01T00:00:00"/>
    <s v="Fully Paid"/>
    <s v="debt_consolidation"/>
    <x v="10"/>
    <n v="0"/>
    <n v="12739.28"/>
    <n v="11050"/>
    <n v="1689.28"/>
    <d v="2013-07-01T00:00:00"/>
    <x v="0"/>
    <x v="0"/>
    <n v="0"/>
  </r>
  <r>
    <s v="Loan_APR_2011.csv"/>
    <n v="735145"/>
    <n v="931765"/>
    <n v="9000"/>
    <s v=" 36 months"/>
    <n v="10.37"/>
    <n v="291.98"/>
    <x v="2"/>
    <d v="2011-04-01T00:00:00"/>
    <s v="Fully Paid"/>
    <s v="debt_consolidation"/>
    <x v="17"/>
    <n v="0"/>
    <n v="9078.7000000000007"/>
    <n v="9000"/>
    <n v="78.7"/>
    <d v="2011-06-01T00:00:00"/>
    <x v="0"/>
    <x v="0"/>
    <n v="0"/>
  </r>
  <r>
    <s v="Loan_APR_2011.csv"/>
    <n v="727377"/>
    <n v="922880"/>
    <n v="20000"/>
    <s v=" 60 months"/>
    <n v="15.28"/>
    <n v="478.75"/>
    <x v="1"/>
    <d v="2011-04-01T00:00:00"/>
    <s v="Fully Paid"/>
    <s v="debt_consolidation"/>
    <x v="3"/>
    <n v="0"/>
    <n v="24302.44"/>
    <n v="20000"/>
    <n v="4302.4399999999996"/>
    <d v="2012-12-01T00:00:00"/>
    <x v="0"/>
    <x v="0"/>
    <n v="0"/>
  </r>
  <r>
    <s v="Loan_APR_2011.csv"/>
    <n v="735134"/>
    <n v="931750"/>
    <n v="5500"/>
    <s v=" 36 months"/>
    <n v="11.11"/>
    <n v="180.35"/>
    <x v="2"/>
    <d v="2011-04-01T00:00:00"/>
    <s v="Fully Paid"/>
    <s v="debt_consolidation"/>
    <x v="15"/>
    <n v="0"/>
    <n v="6487.460368"/>
    <n v="5500"/>
    <n v="987.46"/>
    <d v="2014-05-01T00:00:00"/>
    <x v="0"/>
    <x v="0"/>
    <n v="0"/>
  </r>
  <r>
    <s v="Loan_APR_2011.csv"/>
    <n v="735081"/>
    <n v="931692"/>
    <n v="17400"/>
    <s v=" 36 months"/>
    <n v="10.37"/>
    <n v="564.48"/>
    <x v="2"/>
    <d v="2011-04-01T00:00:00"/>
    <s v="Fully Paid"/>
    <s v="debt_consolidation"/>
    <x v="10"/>
    <n v="0"/>
    <n v="19359.32"/>
    <n v="17399.990000000002"/>
    <n v="1959.33"/>
    <d v="2012-09-01T00:00:00"/>
    <x v="0"/>
    <x v="0"/>
    <n v="0"/>
  </r>
  <r>
    <s v="Loan_APR_2011.csv"/>
    <n v="734664"/>
    <n v="931216"/>
    <n v="1600"/>
    <s v=" 36 months"/>
    <n v="13.06"/>
    <n v="53.96"/>
    <x v="0"/>
    <d v="2011-04-01T00:00:00"/>
    <s v="Fully Paid"/>
    <s v="debt_consolidation"/>
    <x v="9"/>
    <n v="0"/>
    <n v="1875.44"/>
    <n v="1600"/>
    <n v="275.44"/>
    <d v="2013-02-01T00:00:00"/>
    <x v="0"/>
    <x v="0"/>
    <n v="0"/>
  </r>
  <r>
    <s v="Loan_APR_2011.csv"/>
    <n v="735073"/>
    <n v="931662"/>
    <n v="1000"/>
    <s v=" 36 months"/>
    <n v="7.29"/>
    <n v="31.01"/>
    <x v="3"/>
    <d v="2011-04-01T00:00:00"/>
    <s v="Fully Paid"/>
    <s v="major_purchase"/>
    <x v="21"/>
    <n v="0"/>
    <n v="1113.3399999999999"/>
    <n v="1000"/>
    <n v="113.34"/>
    <d v="2013-12-01T00:00:00"/>
    <x v="0"/>
    <x v="0"/>
    <n v="0"/>
  </r>
  <r>
    <s v="Loan_APR_2011.csv"/>
    <n v="735061"/>
    <n v="931671"/>
    <n v="4000"/>
    <s v=" 60 months"/>
    <n v="13.06"/>
    <n v="91.14"/>
    <x v="0"/>
    <d v="2011-04-01T00:00:00"/>
    <s v="Fully Paid"/>
    <s v="debt_consolidation"/>
    <x v="10"/>
    <n v="0"/>
    <n v="4882.29"/>
    <n v="4000"/>
    <n v="882.29"/>
    <d v="2013-05-01T00:00:00"/>
    <x v="0"/>
    <x v="0"/>
    <n v="0"/>
  </r>
  <r>
    <s v="Loan_APR_2011.csv"/>
    <n v="733680"/>
    <n v="930071"/>
    <n v="14000"/>
    <s v=" 60 months"/>
    <n v="14.17"/>
    <n v="327"/>
    <x v="0"/>
    <d v="2011-04-01T00:00:00"/>
    <s v="Fully Paid"/>
    <s v="debt_consolidation"/>
    <x v="38"/>
    <n v="0"/>
    <n v="17265.61"/>
    <n v="14000"/>
    <n v="3265.61"/>
    <d v="2013-04-01T00:00:00"/>
    <x v="0"/>
    <x v="0"/>
    <n v="0"/>
  </r>
  <r>
    <s v="Loan_APR_2011.csv"/>
    <n v="735024"/>
    <n v="931628"/>
    <n v="7500"/>
    <s v=" 36 months"/>
    <n v="7.29"/>
    <n v="232.58"/>
    <x v="3"/>
    <d v="2011-04-01T00:00:00"/>
    <s v="Fully Paid"/>
    <s v="home_improvement"/>
    <x v="4"/>
    <n v="0"/>
    <n v="8263.33"/>
    <n v="7499.99"/>
    <n v="763.34"/>
    <d v="2013-06-01T00:00:00"/>
    <x v="0"/>
    <x v="0"/>
    <n v="0"/>
  </r>
  <r>
    <s v="Loan_APR_2011.csv"/>
    <n v="733788"/>
    <n v="930194"/>
    <n v="14000"/>
    <s v=" 60 months"/>
    <n v="10.37"/>
    <n v="300.02"/>
    <x v="2"/>
    <d v="2011-04-01T00:00:00"/>
    <s v="Current"/>
    <s v="debt_consolidation"/>
    <x v="2"/>
    <n v="1190.22"/>
    <n v="16777.689999999999"/>
    <n v="12809.77"/>
    <n v="3967.92"/>
    <d v="2016-01-01T00:00:00"/>
    <x v="0"/>
    <x v="0"/>
    <n v="0"/>
  </r>
  <r>
    <s v="Loan_APR_2011.csv"/>
    <n v="735000"/>
    <n v="931600"/>
    <n v="16000"/>
    <s v=" 60 months"/>
    <n v="15.28"/>
    <n v="383"/>
    <x v="1"/>
    <d v="2011-04-01T00:00:00"/>
    <s v="Fully Paid"/>
    <s v="credit_card"/>
    <x v="13"/>
    <n v="0"/>
    <n v="19592.669999999998"/>
    <n v="16000"/>
    <n v="3592.67"/>
    <d v="2013-01-01T00:00:00"/>
    <x v="0"/>
    <x v="0"/>
    <n v="0"/>
  </r>
  <r>
    <s v="Loan_APR_2011.csv"/>
    <n v="734908"/>
    <n v="931483"/>
    <n v="7000"/>
    <s v=" 60 months"/>
    <n v="16.02"/>
    <n v="170.31"/>
    <x v="1"/>
    <d v="2011-04-01T00:00:00"/>
    <s v="Charged Off"/>
    <s v="home_improvement"/>
    <x v="38"/>
    <n v="0"/>
    <n v="1148.55"/>
    <n v="392.17"/>
    <n v="453.93"/>
    <d v="2011-10-01T00:00:00"/>
    <x v="0"/>
    <x v="1"/>
    <n v="1"/>
  </r>
  <r>
    <s v="Loan_APR_2011.csv"/>
    <n v="734899"/>
    <n v="931481"/>
    <n v="12800"/>
    <s v=" 60 months"/>
    <n v="16.77"/>
    <n v="316.54000000000002"/>
    <x v="4"/>
    <d v="2011-04-01T00:00:00"/>
    <s v="Current"/>
    <s v="debt_consolidation"/>
    <x v="22"/>
    <n v="1243.05"/>
    <n v="17688.62"/>
    <n v="11556.95"/>
    <n v="6131.67"/>
    <d v="2016-01-01T00:00:00"/>
    <x v="0"/>
    <x v="0"/>
    <n v="0"/>
  </r>
  <r>
    <s v="Loan_APR_2011.csv"/>
    <n v="734906"/>
    <n v="931489"/>
    <n v="2500"/>
    <s v=" 36 months"/>
    <n v="10"/>
    <n v="80.67"/>
    <x v="2"/>
    <d v="2011-04-01T00:00:00"/>
    <s v="Fully Paid"/>
    <s v="credit_card"/>
    <x v="19"/>
    <n v="0"/>
    <n v="2902.8944820000002"/>
    <n v="2500"/>
    <n v="402.89"/>
    <d v="2014-05-01T00:00:00"/>
    <x v="0"/>
    <x v="0"/>
    <n v="0"/>
  </r>
  <r>
    <s v="Loan_APR_2011.csv"/>
    <n v="734862"/>
    <n v="931440"/>
    <n v="12000"/>
    <s v=" 60 months"/>
    <n v="15.65"/>
    <n v="289.58999999999997"/>
    <x v="1"/>
    <d v="2011-04-01T00:00:00"/>
    <s v="Fully Paid"/>
    <s v="debt_consolidation"/>
    <x v="8"/>
    <n v="0"/>
    <n v="17180.189989999999"/>
    <n v="12000"/>
    <n v="5180.1899999999996"/>
    <d v="2015-12-01T00:00:00"/>
    <x v="0"/>
    <x v="0"/>
    <n v="0"/>
  </r>
  <r>
    <s v="Loan_APR_2011.csv"/>
    <n v="715157"/>
    <n v="908661"/>
    <n v="3000"/>
    <s v=" 36 months"/>
    <n v="10.37"/>
    <n v="97.33"/>
    <x v="2"/>
    <d v="2011-04-01T00:00:00"/>
    <s v="Fully Paid"/>
    <s v="other"/>
    <x v="15"/>
    <n v="0"/>
    <n v="3502.9936480000001"/>
    <n v="3000"/>
    <n v="502.99"/>
    <d v="2014-05-01T00:00:00"/>
    <x v="0"/>
    <x v="0"/>
    <n v="0"/>
  </r>
  <r>
    <s v="Loan_APR_2011.csv"/>
    <n v="734821"/>
    <n v="931395"/>
    <n v="6500"/>
    <s v=" 36 months"/>
    <n v="10.37"/>
    <n v="210.87"/>
    <x v="2"/>
    <d v="2011-04-01T00:00:00"/>
    <s v="Fully Paid"/>
    <s v="debt_consolidation"/>
    <x v="19"/>
    <n v="0"/>
    <n v="7042.66"/>
    <n v="6500"/>
    <n v="542.66"/>
    <d v="2012-04-01T00:00:00"/>
    <x v="0"/>
    <x v="0"/>
    <n v="0"/>
  </r>
  <r>
    <s v="Loan_APR_2011.csv"/>
    <n v="734817"/>
    <n v="931386"/>
    <n v="21000"/>
    <s v=" 36 months"/>
    <n v="10"/>
    <n v="677.62"/>
    <x v="2"/>
    <d v="2011-04-01T00:00:00"/>
    <s v="Fully Paid"/>
    <s v="credit_card"/>
    <x v="10"/>
    <n v="0"/>
    <n v="23165.45"/>
    <n v="21000"/>
    <n v="2165.4499999999998"/>
    <d v="2012-08-01T00:00:00"/>
    <x v="0"/>
    <x v="0"/>
    <n v="0"/>
  </r>
  <r>
    <s v="Loan_APR_2011.csv"/>
    <n v="710512"/>
    <n v="903274"/>
    <n v="7200"/>
    <s v=" 36 months"/>
    <n v="7.29"/>
    <n v="223.28"/>
    <x v="3"/>
    <d v="2011-04-01T00:00:00"/>
    <s v="Fully Paid"/>
    <s v="debt_consolidation"/>
    <x v="11"/>
    <n v="0"/>
    <n v="8036.3816699999998"/>
    <n v="7200"/>
    <n v="836.38"/>
    <d v="2014-05-01T00:00:00"/>
    <x v="0"/>
    <x v="0"/>
    <n v="0"/>
  </r>
  <r>
    <s v="Loan_APR_2011.csv"/>
    <n v="734712"/>
    <n v="931269"/>
    <n v="5000"/>
    <s v=" 36 months"/>
    <n v="10.37"/>
    <n v="162.21"/>
    <x v="2"/>
    <d v="2011-04-01T00:00:00"/>
    <s v="Fully Paid"/>
    <s v="debt_consolidation"/>
    <x v="19"/>
    <n v="0"/>
    <n v="5837.0769769999997"/>
    <n v="5000"/>
    <n v="837.08"/>
    <d v="2014-04-01T00:00:00"/>
    <x v="0"/>
    <x v="0"/>
    <n v="0"/>
  </r>
  <r>
    <s v="Loan_APR_2011.csv"/>
    <n v="734759"/>
    <n v="931326"/>
    <n v="7350"/>
    <s v=" 36 months"/>
    <n v="13.43"/>
    <n v="249.18"/>
    <x v="0"/>
    <d v="2011-04-01T00:00:00"/>
    <s v="Fully Paid"/>
    <s v="debt_consolidation"/>
    <x v="10"/>
    <n v="0"/>
    <n v="8652.23"/>
    <n v="7350"/>
    <n v="1302.23"/>
    <d v="2013-02-01T00:00:00"/>
    <x v="0"/>
    <x v="0"/>
    <n v="0"/>
  </r>
  <r>
    <s v="Loan_APR_2011.csv"/>
    <n v="734739"/>
    <n v="931299"/>
    <n v="2800"/>
    <s v=" 60 months"/>
    <n v="16.399999999999999"/>
    <n v="68.69"/>
    <x v="4"/>
    <d v="2011-04-01T00:00:00"/>
    <s v="Fully Paid"/>
    <s v="debt_consolidation"/>
    <x v="10"/>
    <n v="0"/>
    <n v="3657.97"/>
    <n v="2800"/>
    <n v="842.97"/>
    <d v="2013-07-01T00:00:00"/>
    <x v="0"/>
    <x v="0"/>
    <n v="0"/>
  </r>
  <r>
    <s v="Loan_APR_2011.csv"/>
    <n v="722448"/>
    <n v="917283"/>
    <n v="2500"/>
    <s v=" 36 months"/>
    <n v="10.37"/>
    <n v="81.11"/>
    <x v="2"/>
    <d v="2011-04-01T00:00:00"/>
    <s v="Fully Paid"/>
    <s v="debt_consolidation"/>
    <x v="10"/>
    <n v="0"/>
    <n v="2849"/>
    <n v="2500"/>
    <n v="349"/>
    <d v="2013-03-01T00:00:00"/>
    <x v="0"/>
    <x v="0"/>
    <n v="0"/>
  </r>
  <r>
    <s v="Loan_APR_2011.csv"/>
    <n v="733398"/>
    <n v="929759"/>
    <n v="7500"/>
    <s v=" 60 months"/>
    <n v="12.68"/>
    <n v="169.43"/>
    <x v="0"/>
    <d v="2011-04-01T00:00:00"/>
    <s v="Fully Paid"/>
    <s v="car"/>
    <x v="10"/>
    <n v="0"/>
    <n v="10146.77"/>
    <n v="7500"/>
    <n v="2646.77"/>
    <d v="2015-12-01T00:00:00"/>
    <x v="0"/>
    <x v="0"/>
    <n v="0"/>
  </r>
  <r>
    <s v="Loan_APR_2011.csv"/>
    <n v="734465"/>
    <n v="930980"/>
    <n v="8000"/>
    <s v=" 36 months"/>
    <n v="5.42"/>
    <n v="241.28"/>
    <x v="3"/>
    <d v="2011-04-01T00:00:00"/>
    <s v="Fully Paid"/>
    <s v="debt_consolidation"/>
    <x v="9"/>
    <n v="0"/>
    <n v="8291.43"/>
    <n v="8000"/>
    <n v="291.43"/>
    <d v="2012-02-01T00:00:00"/>
    <x v="0"/>
    <x v="0"/>
    <n v="0"/>
  </r>
  <r>
    <s v="Loan_APR_2011.csv"/>
    <n v="734657"/>
    <n v="931197"/>
    <n v="3000"/>
    <s v=" 36 months"/>
    <n v="5.79"/>
    <n v="90.99"/>
    <x v="3"/>
    <d v="2011-04-01T00:00:00"/>
    <s v="Fully Paid"/>
    <s v="debt_consolidation"/>
    <x v="20"/>
    <n v="0"/>
    <n v="3273.5045930000001"/>
    <n v="3000"/>
    <n v="273.5"/>
    <d v="2014-05-01T00:00:00"/>
    <x v="0"/>
    <x v="0"/>
    <n v="0"/>
  </r>
  <r>
    <s v="Loan_APR_2011.csv"/>
    <n v="732946"/>
    <n v="929207"/>
    <n v="13000"/>
    <s v=" 60 months"/>
    <n v="13.06"/>
    <n v="296.19"/>
    <x v="0"/>
    <d v="2011-04-01T00:00:00"/>
    <s v="Fully Paid"/>
    <s v="debt_consolidation"/>
    <x v="19"/>
    <n v="0"/>
    <n v="14702.27"/>
    <n v="13000"/>
    <n v="1687.27"/>
    <d v="2012-06-01T00:00:00"/>
    <x v="0"/>
    <x v="0"/>
    <n v="0"/>
  </r>
  <r>
    <s v="Loan_APR_2011.csv"/>
    <n v="734671"/>
    <n v="931223"/>
    <n v="10000"/>
    <s v=" 36 months"/>
    <n v="13.43"/>
    <n v="339.02"/>
    <x v="0"/>
    <d v="2011-04-01T00:00:00"/>
    <s v="Charged Off"/>
    <s v="wedding"/>
    <x v="15"/>
    <n v="0"/>
    <n v="0"/>
    <n v="0"/>
    <n v="0"/>
    <m/>
    <x v="0"/>
    <x v="1"/>
    <n v="1"/>
  </r>
  <r>
    <s v="Loan_APR_2011.csv"/>
    <n v="734589"/>
    <n v="931128"/>
    <n v="10500"/>
    <s v=" 36 months"/>
    <n v="7.66"/>
    <n v="327.39"/>
    <x v="3"/>
    <d v="2011-04-01T00:00:00"/>
    <s v="Fully Paid"/>
    <s v="home_improvement"/>
    <x v="13"/>
    <n v="0"/>
    <n v="11649.08"/>
    <n v="10500"/>
    <n v="1149.08"/>
    <d v="2013-06-01T00:00:00"/>
    <x v="0"/>
    <x v="0"/>
    <n v="0"/>
  </r>
  <r>
    <s v="Loan_APR_2011.csv"/>
    <n v="734645"/>
    <n v="931193"/>
    <n v="31000"/>
    <s v=" 60 months"/>
    <n v="13.06"/>
    <n v="706.3"/>
    <x v="0"/>
    <d v="2011-04-01T00:00:00"/>
    <s v="Charged Off"/>
    <s v="house"/>
    <x v="10"/>
    <n v="0"/>
    <n v="12068.12"/>
    <n v="5960.33"/>
    <n v="4614.66"/>
    <d v="2012-08-01T00:00:00"/>
    <x v="0"/>
    <x v="1"/>
    <n v="1"/>
  </r>
  <r>
    <s v="Loan_APR_2011.csv"/>
    <n v="733855"/>
    <n v="930275"/>
    <n v="3000"/>
    <s v=" 36 months"/>
    <n v="7.66"/>
    <n v="93.54"/>
    <x v="3"/>
    <d v="2011-04-01T00:00:00"/>
    <s v="Fully Paid"/>
    <s v="home_improvement"/>
    <x v="39"/>
    <n v="0"/>
    <n v="3320.27"/>
    <n v="3000"/>
    <n v="320.27"/>
    <d v="2013-05-01T00:00:00"/>
    <x v="0"/>
    <x v="0"/>
    <n v="0"/>
  </r>
  <r>
    <s v="Loan_APR_2011.csv"/>
    <n v="734617"/>
    <n v="931156"/>
    <n v="4000"/>
    <s v=" 36 months"/>
    <n v="10.37"/>
    <n v="129.77000000000001"/>
    <x v="2"/>
    <d v="2011-04-01T00:00:00"/>
    <s v="Fully Paid"/>
    <s v="other"/>
    <x v="21"/>
    <n v="0"/>
    <n v="4670.6782149999999"/>
    <n v="4000"/>
    <n v="670.68"/>
    <d v="2014-05-01T00:00:00"/>
    <x v="0"/>
    <x v="0"/>
    <n v="0"/>
  </r>
  <r>
    <s v="Loan_APR_2011.csv"/>
    <n v="734508"/>
    <n v="931035"/>
    <n v="12100"/>
    <s v=" 36 months"/>
    <n v="5.79"/>
    <n v="366.96"/>
    <x v="3"/>
    <d v="2011-04-01T00:00:00"/>
    <s v="Fully Paid"/>
    <s v="credit_card"/>
    <x v="18"/>
    <n v="0"/>
    <n v="13208.274219999999"/>
    <n v="12100"/>
    <n v="1108.27"/>
    <d v="2014-05-01T00:00:00"/>
    <x v="0"/>
    <x v="0"/>
    <n v="0"/>
  </r>
  <r>
    <s v="Loan_APR_2011.csv"/>
    <n v="727109"/>
    <n v="922598"/>
    <n v="3000"/>
    <s v=" 36 months"/>
    <n v="13.43"/>
    <n v="101.71"/>
    <x v="0"/>
    <d v="2011-04-01T00:00:00"/>
    <s v="Fully Paid"/>
    <s v="debt_consolidation"/>
    <x v="15"/>
    <n v="0"/>
    <n v="3659.1859439999998"/>
    <n v="3000"/>
    <n v="659.19"/>
    <d v="2014-05-01T00:00:00"/>
    <x v="0"/>
    <x v="0"/>
    <n v="0"/>
  </r>
  <r>
    <s v="Loan_APR_2011.csv"/>
    <n v="727311"/>
    <n v="922807"/>
    <n v="3000"/>
    <s v=" 36 months"/>
    <n v="7.66"/>
    <n v="93.54"/>
    <x v="3"/>
    <d v="2011-04-01T00:00:00"/>
    <s v="Fully Paid"/>
    <s v="car"/>
    <x v="10"/>
    <n v="0"/>
    <n v="3380.2063859999998"/>
    <n v="3000"/>
    <n v="365.23"/>
    <d v="2014-05-01T00:00:00"/>
    <x v="0"/>
    <x v="0"/>
    <n v="0"/>
  </r>
  <r>
    <s v="Loan_APR_2011.csv"/>
    <n v="734543"/>
    <n v="931076"/>
    <n v="25000"/>
    <s v=" 60 months"/>
    <n v="13.06"/>
    <n v="569.6"/>
    <x v="0"/>
    <d v="2011-04-01T00:00:00"/>
    <s v="Fully Paid"/>
    <s v="debt_consolidation"/>
    <x v="34"/>
    <n v="0"/>
    <n v="30169.14"/>
    <n v="25000"/>
    <n v="5169.1400000000003"/>
    <d v="2013-03-01T00:00:00"/>
    <x v="0"/>
    <x v="0"/>
    <n v="0"/>
  </r>
  <r>
    <s v="Loan_APR_2011.csv"/>
    <n v="734555"/>
    <n v="909962"/>
    <n v="20000"/>
    <s v=" 60 months"/>
    <n v="11.11"/>
    <n v="435.95"/>
    <x v="2"/>
    <d v="2011-04-01T00:00:00"/>
    <s v="Charged Off"/>
    <s v="major_purchase"/>
    <x v="0"/>
    <n v="0"/>
    <n v="21361.55"/>
    <n v="15434.18"/>
    <n v="5886.75"/>
    <d v="2015-06-01T00:00:00"/>
    <x v="0"/>
    <x v="1"/>
    <n v="1"/>
  </r>
  <r>
    <s v="Loan_APR_2011.csv"/>
    <n v="728696"/>
    <n v="924395"/>
    <n v="12000"/>
    <s v=" 60 months"/>
    <n v="7.66"/>
    <n v="241.37"/>
    <x v="3"/>
    <d v="2011-04-01T00:00:00"/>
    <s v="Fully Paid"/>
    <s v="other"/>
    <x v="4"/>
    <n v="0"/>
    <n v="14041.92503"/>
    <n v="12000"/>
    <n v="2041.93"/>
    <d v="2015-01-01T00:00:00"/>
    <x v="0"/>
    <x v="0"/>
    <n v="0"/>
  </r>
  <r>
    <s v="Loan_APR_2011.csv"/>
    <n v="734475"/>
    <n v="930998"/>
    <n v="24000"/>
    <s v=" 60 months"/>
    <n v="20.85"/>
    <n v="647.26"/>
    <x v="6"/>
    <d v="2011-04-01T00:00:00"/>
    <s v="Fully Paid"/>
    <s v="medical"/>
    <x v="15"/>
    <n v="0"/>
    <n v="30143.25"/>
    <n v="24000.02"/>
    <n v="6143.23"/>
    <d v="2012-09-01T00:00:00"/>
    <x v="0"/>
    <x v="0"/>
    <n v="0"/>
  </r>
  <r>
    <s v="Loan_APR_2011.csv"/>
    <n v="734415"/>
    <n v="930931"/>
    <n v="8000"/>
    <s v=" 60 months"/>
    <n v="15.28"/>
    <n v="191.5"/>
    <x v="1"/>
    <d v="2011-04-01T00:00:00"/>
    <s v="Fully Paid"/>
    <s v="home_improvement"/>
    <x v="12"/>
    <n v="0"/>
    <n v="9558.92"/>
    <n v="8000"/>
    <n v="1558.92"/>
    <d v="2012-10-01T00:00:00"/>
    <x v="0"/>
    <x v="0"/>
    <n v="0"/>
  </r>
  <r>
    <s v="Loan_APR_2011.csv"/>
    <n v="734349"/>
    <n v="930860"/>
    <n v="4000"/>
    <s v=" 36 months"/>
    <n v="7.29"/>
    <n v="124.04"/>
    <x v="3"/>
    <d v="2011-04-01T00:00:00"/>
    <s v="Fully Paid"/>
    <s v="credit_card"/>
    <x v="5"/>
    <n v="0"/>
    <n v="4423.55"/>
    <n v="4000"/>
    <n v="423.55"/>
    <d v="2013-07-01T00:00:00"/>
    <x v="0"/>
    <x v="0"/>
    <n v="0"/>
  </r>
  <r>
    <s v="Loan_APR_2011.csv"/>
    <n v="734435"/>
    <n v="930955"/>
    <n v="6000"/>
    <s v=" 36 months"/>
    <n v="7.66"/>
    <n v="187.08"/>
    <x v="3"/>
    <d v="2011-04-01T00:00:00"/>
    <s v="Fully Paid"/>
    <s v="debt_consolidation"/>
    <x v="13"/>
    <n v="0"/>
    <n v="6729.3744800000004"/>
    <n v="6000"/>
    <n v="729.37"/>
    <d v="2014-05-01T00:00:00"/>
    <x v="0"/>
    <x v="0"/>
    <n v="0"/>
  </r>
  <r>
    <s v="Loan_APR_2011.csv"/>
    <n v="732981"/>
    <n v="929246"/>
    <n v="30000"/>
    <s v=" 60 months"/>
    <n v="17.88"/>
    <n v="759.85"/>
    <x v="4"/>
    <d v="2011-04-01T00:00:00"/>
    <s v="Fully Paid"/>
    <s v="debt_consolidation"/>
    <x v="21"/>
    <n v="0"/>
    <n v="42025.507799999999"/>
    <n v="30000"/>
    <n v="12025.51"/>
    <d v="2014-03-01T00:00:00"/>
    <x v="0"/>
    <x v="0"/>
    <n v="0"/>
  </r>
  <r>
    <s v="Loan_APR_2011.csv"/>
    <n v="732936"/>
    <n v="929195"/>
    <n v="10000"/>
    <s v=" 36 months"/>
    <n v="10.74"/>
    <n v="326.16000000000003"/>
    <x v="2"/>
    <d v="2011-04-01T00:00:00"/>
    <s v="Fully Paid"/>
    <s v="debt_consolidation"/>
    <x v="1"/>
    <n v="0"/>
    <n v="11218.39"/>
    <n v="10000"/>
    <n v="1218.3900000000001"/>
    <d v="2012-10-01T00:00:00"/>
    <x v="0"/>
    <x v="0"/>
    <n v="0"/>
  </r>
  <r>
    <s v="Loan_APR_2011.csv"/>
    <n v="734408"/>
    <n v="930923"/>
    <n v="15000"/>
    <s v=" 36 months"/>
    <n v="10"/>
    <n v="484.01"/>
    <x v="2"/>
    <d v="2011-04-01T00:00:00"/>
    <s v="Fully Paid"/>
    <s v="debt_consolidation"/>
    <x v="10"/>
    <n v="0"/>
    <n v="16481.79"/>
    <n v="15000"/>
    <n v="1481.79"/>
    <d v="2012-08-01T00:00:00"/>
    <x v="0"/>
    <x v="0"/>
    <n v="0"/>
  </r>
  <r>
    <s v="Loan_APR_2011.csv"/>
    <n v="734123"/>
    <n v="930598"/>
    <n v="2000"/>
    <s v=" 36 months"/>
    <n v="5.42"/>
    <n v="60.32"/>
    <x v="3"/>
    <d v="2011-04-01T00:00:00"/>
    <s v="Fully Paid"/>
    <s v="debt_consolidation"/>
    <x v="10"/>
    <n v="0"/>
    <n v="2099.1"/>
    <n v="2000"/>
    <n v="99.1"/>
    <d v="2012-06-01T00:00:00"/>
    <x v="0"/>
    <x v="0"/>
    <n v="0"/>
  </r>
  <r>
    <s v="Loan_APR_2011.csv"/>
    <n v="734387"/>
    <n v="930900"/>
    <n v="5000"/>
    <s v=" 36 months"/>
    <n v="10"/>
    <n v="161.34"/>
    <x v="2"/>
    <d v="2011-04-01T00:00:00"/>
    <s v="Charged Off"/>
    <s v="debt_consolidation"/>
    <x v="9"/>
    <n v="0"/>
    <n v="4037.9"/>
    <n v="2978.3"/>
    <n v="838.63"/>
    <d v="2013-11-01T00:00:00"/>
    <x v="0"/>
    <x v="1"/>
    <n v="1"/>
  </r>
  <r>
    <s v="Loan_APR_2011.csv"/>
    <n v="734342"/>
    <n v="930852"/>
    <n v="2800"/>
    <s v=" 60 months"/>
    <n v="15.65"/>
    <n v="67.58"/>
    <x v="1"/>
    <d v="2011-04-01T00:00:00"/>
    <s v="Current"/>
    <s v="other"/>
    <x v="15"/>
    <n v="265.02"/>
    <n v="3792.27"/>
    <n v="2534.98"/>
    <n v="1242.3"/>
    <d v="2016-01-01T00:00:00"/>
    <x v="0"/>
    <x v="0"/>
    <n v="0"/>
  </r>
  <r>
    <s v="Loan_APR_2011.csv"/>
    <n v="727973"/>
    <n v="923543"/>
    <n v="6500"/>
    <s v=" 36 months"/>
    <n v="9.6300000000000008"/>
    <n v="208.61"/>
    <x v="2"/>
    <d v="2011-04-01T00:00:00"/>
    <s v="Fully Paid"/>
    <s v="debt_consolidation"/>
    <x v="10"/>
    <n v="0"/>
    <n v="6838.1"/>
    <n v="6500"/>
    <n v="338.1"/>
    <d v="2011-12-01T00:00:00"/>
    <x v="0"/>
    <x v="0"/>
    <n v="0"/>
  </r>
  <r>
    <s v="Loan_APR_2011.csv"/>
    <n v="734343"/>
    <n v="930853"/>
    <n v="6000"/>
    <s v=" 36 months"/>
    <n v="10"/>
    <n v="193.61"/>
    <x v="2"/>
    <d v="2011-04-01T00:00:00"/>
    <s v="Charged Off"/>
    <s v="car"/>
    <x v="15"/>
    <n v="0"/>
    <n v="5796.01"/>
    <n v="4672.3599999999997"/>
    <n v="922.32"/>
    <d v="2013-10-01T00:00:00"/>
    <x v="0"/>
    <x v="1"/>
    <n v="1"/>
  </r>
  <r>
    <s v="Loan_APR_2011.csv"/>
    <n v="734341"/>
    <n v="930851"/>
    <n v="2000"/>
    <s v=" 36 months"/>
    <n v="7.66"/>
    <n v="62.36"/>
    <x v="3"/>
    <d v="2011-04-01T00:00:00"/>
    <s v="Charged Off"/>
    <s v="wedding"/>
    <x v="5"/>
    <n v="0"/>
    <n v="89.83"/>
    <n v="0"/>
    <n v="0"/>
    <m/>
    <x v="0"/>
    <x v="1"/>
    <n v="1"/>
  </r>
  <r>
    <s v="Loan_APR_2011.csv"/>
    <n v="734308"/>
    <n v="930813"/>
    <n v="7950"/>
    <s v=" 60 months"/>
    <n v="11.11"/>
    <n v="173.29"/>
    <x v="2"/>
    <d v="2011-04-01T00:00:00"/>
    <s v="Current"/>
    <s v="debt_consolidation"/>
    <x v="20"/>
    <n v="705.36"/>
    <n v="9662.33"/>
    <n v="7244.64"/>
    <n v="2417.69"/>
    <d v="2016-01-01T00:00:00"/>
    <x v="0"/>
    <x v="0"/>
    <n v="0"/>
  </r>
  <r>
    <s v="Loan_APR_2011.csv"/>
    <n v="734232"/>
    <n v="930727"/>
    <n v="5000"/>
    <s v=" 36 months"/>
    <n v="7.29"/>
    <n v="155.05000000000001"/>
    <x v="3"/>
    <d v="2011-04-01T00:00:00"/>
    <s v="Fully Paid"/>
    <s v="credit_card"/>
    <x v="20"/>
    <n v="0"/>
    <n v="5579.5055549999997"/>
    <n v="5000"/>
    <n v="579.51"/>
    <d v="2014-05-01T00:00:00"/>
    <x v="0"/>
    <x v="0"/>
    <n v="0"/>
  </r>
  <r>
    <s v="Loan_APR_2011.csv"/>
    <n v="734300"/>
    <n v="930805"/>
    <n v="10000"/>
    <s v=" 36 months"/>
    <n v="13.06"/>
    <n v="337.23"/>
    <x v="0"/>
    <d v="2011-04-01T00:00:00"/>
    <s v="Fully Paid"/>
    <s v="car"/>
    <x v="10"/>
    <n v="0"/>
    <n v="12137.39122"/>
    <n v="10000"/>
    <n v="2137.39"/>
    <d v="2014-05-01T00:00:00"/>
    <x v="0"/>
    <x v="0"/>
    <n v="0"/>
  </r>
  <r>
    <s v="Loan_APR_2011.csv"/>
    <n v="734286"/>
    <n v="930788"/>
    <n v="1000"/>
    <s v=" 36 months"/>
    <n v="7.29"/>
    <n v="31.01"/>
    <x v="3"/>
    <d v="2011-04-01T00:00:00"/>
    <s v="Fully Paid"/>
    <s v="major_purchase"/>
    <x v="38"/>
    <n v="0"/>
    <n v="1115.9828649999999"/>
    <n v="1000"/>
    <n v="115.98"/>
    <d v="2014-05-01T00:00:00"/>
    <x v="0"/>
    <x v="0"/>
    <n v="0"/>
  </r>
  <r>
    <s v="Loan_APR_2011.csv"/>
    <n v="734294"/>
    <n v="930799"/>
    <n v="18225"/>
    <s v=" 60 months"/>
    <n v="10.74"/>
    <n v="393.9"/>
    <x v="2"/>
    <d v="2011-04-01T00:00:00"/>
    <s v="Current"/>
    <s v="moving"/>
    <x v="33"/>
    <n v="1542.96"/>
    <n v="22055.1"/>
    <n v="16682.05"/>
    <n v="5373.05"/>
    <d v="2016-01-01T00:00:00"/>
    <x v="0"/>
    <x v="0"/>
    <n v="0"/>
  </r>
  <r>
    <s v="Loan_APR_2011.csv"/>
    <n v="734296"/>
    <n v="930801"/>
    <n v="3500"/>
    <s v=" 36 months"/>
    <n v="10.74"/>
    <n v="114.16"/>
    <x v="2"/>
    <d v="2011-04-01T00:00:00"/>
    <s v="Fully Paid"/>
    <s v="moving"/>
    <x v="10"/>
    <n v="0"/>
    <n v="3907.47"/>
    <n v="3500"/>
    <n v="407.47"/>
    <d v="2012-09-01T00:00:00"/>
    <x v="0"/>
    <x v="0"/>
    <n v="0"/>
  </r>
  <r>
    <s v="Loan_APR_2011.csv"/>
    <n v="722582"/>
    <n v="917430"/>
    <n v="16000"/>
    <s v=" 36 months"/>
    <n v="7.66"/>
    <n v="498.88"/>
    <x v="3"/>
    <d v="2011-04-01T00:00:00"/>
    <s v="Fully Paid"/>
    <s v="debt_consolidation"/>
    <x v="4"/>
    <n v="0"/>
    <n v="17751.38"/>
    <n v="16000"/>
    <n v="1751.38"/>
    <d v="2013-06-01T00:00:00"/>
    <x v="0"/>
    <x v="0"/>
    <n v="0"/>
  </r>
  <r>
    <s v="Loan_APR_2011.csv"/>
    <n v="727331"/>
    <n v="922829"/>
    <n v="16800"/>
    <s v=" 60 months"/>
    <n v="11.11"/>
    <n v="366.2"/>
    <x v="2"/>
    <d v="2011-04-01T00:00:00"/>
    <s v="Fully Paid"/>
    <s v="debt_consolidation"/>
    <x v="14"/>
    <n v="0"/>
    <n v="21617.371169999999"/>
    <n v="16800.009999999998"/>
    <n v="4817.3599999999997"/>
    <d v="2015-02-01T00:00:00"/>
    <x v="0"/>
    <x v="0"/>
    <n v="0"/>
  </r>
  <r>
    <s v="Loan_APR_2011.csv"/>
    <n v="734256"/>
    <n v="930753"/>
    <n v="7200"/>
    <s v=" 36 months"/>
    <n v="9.6300000000000008"/>
    <n v="231.08"/>
    <x v="2"/>
    <d v="2011-04-01T00:00:00"/>
    <s v="Fully Paid"/>
    <s v="debt_consolidation"/>
    <x v="10"/>
    <n v="0"/>
    <n v="8178.54"/>
    <n v="7200"/>
    <n v="978.54"/>
    <d v="2013-05-01T00:00:00"/>
    <x v="0"/>
    <x v="0"/>
    <n v="0"/>
  </r>
  <r>
    <s v="Loan_APR_2011.csv"/>
    <n v="734238"/>
    <n v="930733"/>
    <n v="9000"/>
    <s v=" 36 months"/>
    <n v="10"/>
    <n v="290.41000000000003"/>
    <x v="2"/>
    <d v="2011-04-01T00:00:00"/>
    <s v="Fully Paid"/>
    <s v="debt_consolidation"/>
    <x v="5"/>
    <n v="0"/>
    <n v="10450.42172"/>
    <n v="9000"/>
    <n v="1450.42"/>
    <d v="2014-05-01T00:00:00"/>
    <x v="0"/>
    <x v="0"/>
    <n v="0"/>
  </r>
  <r>
    <s v="Loan_APR_2011.csv"/>
    <n v="734092"/>
    <n v="930562"/>
    <n v="8500"/>
    <s v=" 60 months"/>
    <n v="10.37"/>
    <n v="182.16"/>
    <x v="2"/>
    <d v="2011-04-01T00:00:00"/>
    <s v="Current"/>
    <s v="credit_card"/>
    <x v="15"/>
    <n v="731.1"/>
    <n v="10173.9"/>
    <n v="7768.9"/>
    <n v="2405"/>
    <d v="2016-01-01T00:00:00"/>
    <x v="0"/>
    <x v="0"/>
    <n v="0"/>
  </r>
  <r>
    <s v="Loan_APR_2011.csv"/>
    <n v="734152"/>
    <n v="930632"/>
    <n v="10000"/>
    <s v=" 36 months"/>
    <n v="9.6300000000000008"/>
    <n v="320.94"/>
    <x v="2"/>
    <d v="2011-04-01T00:00:00"/>
    <s v="Fully Paid"/>
    <s v="credit_card"/>
    <x v="19"/>
    <n v="0"/>
    <n v="11550.717500000001"/>
    <n v="10000"/>
    <n v="1550.72"/>
    <d v="2014-05-01T00:00:00"/>
    <x v="0"/>
    <x v="0"/>
    <n v="0"/>
  </r>
  <r>
    <s v="Loan_APR_2011.csv"/>
    <n v="734049"/>
    <n v="930515"/>
    <n v="3200"/>
    <s v=" 36 months"/>
    <n v="10.37"/>
    <n v="103.82"/>
    <x v="2"/>
    <d v="2011-04-01T00:00:00"/>
    <s v="Charged Off"/>
    <s v="renewable_energy"/>
    <x v="9"/>
    <n v="0"/>
    <n v="1187.69"/>
    <n v="627.29999999999995"/>
    <n v="202.22"/>
    <d v="2012-01-01T00:00:00"/>
    <x v="0"/>
    <x v="1"/>
    <n v="1"/>
  </r>
  <r>
    <s v="Loan_APR_2011.csv"/>
    <n v="734060"/>
    <n v="930527"/>
    <n v="13000"/>
    <s v=" 60 months"/>
    <n v="17.14"/>
    <n v="324.07"/>
    <x v="4"/>
    <d v="2011-04-01T00:00:00"/>
    <s v="Fully Paid"/>
    <s v="debt_consolidation"/>
    <x v="9"/>
    <n v="0"/>
    <n v="19122.961940000001"/>
    <n v="13000"/>
    <n v="6122.96"/>
    <d v="2015-06-01T00:00:00"/>
    <x v="0"/>
    <x v="0"/>
    <n v="0"/>
  </r>
  <r>
    <s v="Loan_APR_2011.csv"/>
    <n v="733464"/>
    <n v="929832"/>
    <n v="6400"/>
    <s v=" 36 months"/>
    <n v="13.06"/>
    <n v="215.83"/>
    <x v="0"/>
    <d v="2011-04-01T00:00:00"/>
    <s v="Fully Paid"/>
    <s v="debt_consolidation"/>
    <x v="10"/>
    <n v="0"/>
    <n v="7353.73"/>
    <n v="6400"/>
    <n v="953.73"/>
    <d v="2012-10-01T00:00:00"/>
    <x v="0"/>
    <x v="0"/>
    <n v="0"/>
  </r>
  <r>
    <s v="Loan_APR_2011.csv"/>
    <n v="734038"/>
    <n v="930503"/>
    <n v="8000"/>
    <s v=" 36 months"/>
    <n v="10.74"/>
    <n v="260.93"/>
    <x v="2"/>
    <d v="2011-04-01T00:00:00"/>
    <s v="Fully Paid"/>
    <s v="debt_consolidation"/>
    <x v="0"/>
    <n v="0"/>
    <n v="9123.86"/>
    <n v="8000"/>
    <n v="1123.8599999999999"/>
    <d v="2013-02-01T00:00:00"/>
    <x v="0"/>
    <x v="0"/>
    <n v="0"/>
  </r>
  <r>
    <s v="Loan_APR_2011.csv"/>
    <n v="734039"/>
    <n v="930504"/>
    <n v="6000"/>
    <s v=" 60 months"/>
    <n v="11.11"/>
    <n v="130.79"/>
    <x v="2"/>
    <d v="2011-04-01T00:00:00"/>
    <s v="Fully Paid"/>
    <s v="credit_card"/>
    <x v="11"/>
    <n v="0"/>
    <n v="7360.5994600000004"/>
    <n v="6000"/>
    <n v="1360.6"/>
    <d v="2014-11-01T00:00:00"/>
    <x v="0"/>
    <x v="0"/>
    <n v="0"/>
  </r>
  <r>
    <s v="Loan_APR_2011.csv"/>
    <n v="734022"/>
    <n v="930482"/>
    <n v="7500"/>
    <s v=" 36 months"/>
    <n v="7.66"/>
    <n v="233.85"/>
    <x v="3"/>
    <d v="2011-04-01T00:00:00"/>
    <s v="Fully Paid"/>
    <s v="debt_consolidation"/>
    <x v="9"/>
    <n v="0"/>
    <n v="8362.11"/>
    <n v="7500"/>
    <n v="862.11"/>
    <d v="2013-09-01T00:00:00"/>
    <x v="0"/>
    <x v="0"/>
    <n v="0"/>
  </r>
  <r>
    <s v="Loan_APR_2011.csv"/>
    <n v="726025"/>
    <n v="921349"/>
    <n v="5100"/>
    <s v=" 36 months"/>
    <n v="10"/>
    <n v="164.57"/>
    <x v="2"/>
    <d v="2011-04-01T00:00:00"/>
    <s v="Fully Paid"/>
    <s v="major_purchase"/>
    <x v="21"/>
    <n v="0"/>
    <n v="5921.5352320000002"/>
    <n v="5100"/>
    <n v="821.54"/>
    <d v="2014-05-01T00:00:00"/>
    <x v="0"/>
    <x v="0"/>
    <n v="0"/>
  </r>
  <r>
    <s v="Loan_APR_2011.csv"/>
    <n v="734009"/>
    <n v="930463"/>
    <n v="5750"/>
    <s v=" 36 months"/>
    <n v="7.29"/>
    <n v="178.31"/>
    <x v="3"/>
    <d v="2011-04-01T00:00:00"/>
    <s v="Fully Paid"/>
    <s v="credit_card"/>
    <x v="10"/>
    <n v="0"/>
    <n v="6416.6868889999996"/>
    <n v="5750"/>
    <n v="666.69"/>
    <d v="2014-05-01T00:00:00"/>
    <x v="0"/>
    <x v="0"/>
    <n v="0"/>
  </r>
  <r>
    <s v="Loan_APR_2011.csv"/>
    <n v="723119"/>
    <n v="918019"/>
    <n v="18000"/>
    <s v=" 60 months"/>
    <n v="10.37"/>
    <n v="385.74"/>
    <x v="2"/>
    <d v="2011-04-01T00:00:00"/>
    <s v="Fully Paid"/>
    <s v="debt_consolidation"/>
    <x v="34"/>
    <n v="0"/>
    <n v="22057.35281"/>
    <n v="18000"/>
    <n v="4057.35"/>
    <d v="2014-03-01T00:00:00"/>
    <x v="0"/>
    <x v="0"/>
    <n v="0"/>
  </r>
  <r>
    <s v="Loan_APR_2011.csv"/>
    <n v="733907"/>
    <n v="930342"/>
    <n v="11000"/>
    <s v=" 36 months"/>
    <n v="5.42"/>
    <n v="331.76"/>
    <x v="3"/>
    <d v="2011-04-01T00:00:00"/>
    <s v="Fully Paid"/>
    <s v="debt_consolidation"/>
    <x v="13"/>
    <n v="0"/>
    <n v="11941.65432"/>
    <n v="11000"/>
    <n v="941.65"/>
    <d v="2014-05-01T00:00:00"/>
    <x v="0"/>
    <x v="0"/>
    <n v="0"/>
  </r>
  <r>
    <s v="Loan_APR_2011.csv"/>
    <n v="733912"/>
    <n v="930348"/>
    <n v="8500"/>
    <s v=" 60 months"/>
    <n v="10.37"/>
    <n v="182.16"/>
    <x v="2"/>
    <d v="2011-04-01T00:00:00"/>
    <s v="Fully Paid"/>
    <s v="small_business"/>
    <x v="10"/>
    <n v="0"/>
    <n v="10691.65819"/>
    <n v="8500"/>
    <n v="2191.66"/>
    <d v="2014-12-01T00:00:00"/>
    <x v="0"/>
    <x v="0"/>
    <n v="0"/>
  </r>
  <r>
    <s v="Loan_APR_2011.csv"/>
    <n v="733889"/>
    <n v="930315"/>
    <n v="9000"/>
    <s v=" 36 months"/>
    <n v="10.37"/>
    <n v="291.98"/>
    <x v="2"/>
    <d v="2011-04-01T00:00:00"/>
    <s v="Fully Paid"/>
    <s v="debt_consolidation"/>
    <x v="10"/>
    <n v="0"/>
    <n v="10509.65582"/>
    <n v="9000"/>
    <n v="1509.66"/>
    <d v="2014-05-01T00:00:00"/>
    <x v="0"/>
    <x v="0"/>
    <n v="0"/>
  </r>
  <r>
    <s v="Loan_APR_2011.csv"/>
    <n v="733858"/>
    <n v="930280"/>
    <n v="8000"/>
    <s v=" 36 months"/>
    <n v="10.74"/>
    <n v="260.93"/>
    <x v="2"/>
    <d v="2011-04-01T00:00:00"/>
    <s v="Fully Paid"/>
    <s v="debt_consolidation"/>
    <x v="10"/>
    <n v="0"/>
    <n v="9389.8142019999996"/>
    <n v="8000"/>
    <n v="1389.81"/>
    <d v="2014-05-01T00:00:00"/>
    <x v="0"/>
    <x v="0"/>
    <n v="0"/>
  </r>
  <r>
    <s v="Loan_APR_2011.csv"/>
    <n v="715394"/>
    <n v="909014"/>
    <n v="30000"/>
    <s v=" 60 months"/>
    <n v="17.88"/>
    <n v="759.85"/>
    <x v="4"/>
    <d v="2011-04-01T00:00:00"/>
    <s v="Fully Paid"/>
    <s v="wedding"/>
    <x v="15"/>
    <n v="0"/>
    <n v="33198.959999999999"/>
    <n v="30000.01"/>
    <n v="3198.95"/>
    <d v="2013-04-01T00:00:00"/>
    <x v="0"/>
    <x v="0"/>
    <n v="0"/>
  </r>
  <r>
    <s v="Loan_APR_2011.csv"/>
    <n v="733749"/>
    <n v="930148"/>
    <n v="4200"/>
    <s v=" 36 months"/>
    <n v="16.02"/>
    <n v="147.71"/>
    <x v="1"/>
    <d v="2011-04-01T00:00:00"/>
    <s v="Fully Paid"/>
    <s v="debt_consolidation"/>
    <x v="3"/>
    <n v="0"/>
    <n v="5307.93"/>
    <n v="4200"/>
    <n v="1093.01"/>
    <d v="2014-01-01T00:00:00"/>
    <x v="0"/>
    <x v="0"/>
    <n v="0"/>
  </r>
  <r>
    <s v="Loan_APR_2011.csv"/>
    <n v="733144"/>
    <n v="929477"/>
    <n v="7200"/>
    <s v=" 36 months"/>
    <n v="6.92"/>
    <n v="222.06"/>
    <x v="3"/>
    <d v="2011-04-01T00:00:00"/>
    <s v="Fully Paid"/>
    <s v="home_improvement"/>
    <x v="20"/>
    <n v="0"/>
    <n v="7937.13"/>
    <n v="7200"/>
    <n v="737.13"/>
    <d v="2013-08-01T00:00:00"/>
    <x v="0"/>
    <x v="0"/>
    <n v="0"/>
  </r>
  <r>
    <s v="Loan_APR_2011.csv"/>
    <n v="733791"/>
    <n v="930197"/>
    <n v="20400"/>
    <s v=" 36 months"/>
    <n v="13.06"/>
    <n v="687.95"/>
    <x v="0"/>
    <d v="2011-04-01T00:00:00"/>
    <s v="Fully Paid"/>
    <s v="debt_consolidation"/>
    <x v="8"/>
    <n v="0"/>
    <n v="24325.279999999999"/>
    <n v="20400.009999999998"/>
    <n v="3925.27"/>
    <d v="2013-08-01T00:00:00"/>
    <x v="0"/>
    <x v="0"/>
    <n v="0"/>
  </r>
  <r>
    <s v="Loan_APR_2011.csv"/>
    <n v="732738"/>
    <n v="928972"/>
    <n v="8000"/>
    <s v=" 36 months"/>
    <n v="10"/>
    <n v="258.14"/>
    <x v="2"/>
    <d v="2011-04-01T00:00:00"/>
    <s v="Fully Paid"/>
    <s v="credit_card"/>
    <x v="33"/>
    <n v="0"/>
    <n v="9079.91"/>
    <n v="8000"/>
    <n v="1079.9100000000001"/>
    <d v="2013-04-01T00:00:00"/>
    <x v="0"/>
    <x v="0"/>
    <n v="0"/>
  </r>
  <r>
    <s v="Loan_APR_2011.csv"/>
    <n v="727361"/>
    <n v="922862"/>
    <n v="5075"/>
    <s v=" 36 months"/>
    <n v="10"/>
    <n v="163.76"/>
    <x v="2"/>
    <d v="2011-04-01T00:00:00"/>
    <s v="Fully Paid"/>
    <s v="debt_consolidation"/>
    <x v="16"/>
    <n v="0"/>
    <n v="5893.5266369999999"/>
    <n v="5075"/>
    <n v="818.53"/>
    <d v="2014-06-01T00:00:00"/>
    <x v="0"/>
    <x v="0"/>
    <n v="0"/>
  </r>
  <r>
    <s v="Loan_APR_2011.csv"/>
    <n v="733750"/>
    <n v="930147"/>
    <n v="2000"/>
    <s v=" 36 months"/>
    <n v="10.37"/>
    <n v="64.89"/>
    <x v="2"/>
    <d v="2011-04-01T00:00:00"/>
    <s v="Fully Paid"/>
    <s v="debt_consolidation"/>
    <x v="2"/>
    <n v="0"/>
    <n v="2335.2578549999998"/>
    <n v="2000"/>
    <n v="335.26"/>
    <d v="2014-05-01T00:00:00"/>
    <x v="0"/>
    <x v="0"/>
    <n v="0"/>
  </r>
  <r>
    <s v="Loan_APR_2011.csv"/>
    <n v="732431"/>
    <n v="928636"/>
    <n v="2500"/>
    <s v=" 36 months"/>
    <n v="12.68"/>
    <n v="83.86"/>
    <x v="0"/>
    <d v="2011-04-01T00:00:00"/>
    <s v="Fully Paid"/>
    <s v="car"/>
    <x v="19"/>
    <n v="0"/>
    <n v="2828.3"/>
    <n v="2500"/>
    <n v="328.3"/>
    <d v="2012-09-01T00:00:00"/>
    <x v="0"/>
    <x v="0"/>
    <n v="0"/>
  </r>
  <r>
    <s v="Loan_APR_2011.csv"/>
    <n v="733752"/>
    <n v="930151"/>
    <n v="1350"/>
    <s v=" 36 months"/>
    <n v="12.68"/>
    <n v="45.28"/>
    <x v="0"/>
    <d v="2011-04-01T00:00:00"/>
    <s v="Fully Paid"/>
    <s v="other"/>
    <x v="10"/>
    <n v="0"/>
    <n v="1608.44"/>
    <n v="1350"/>
    <n v="258.44"/>
    <d v="2013-08-01T00:00:00"/>
    <x v="0"/>
    <x v="0"/>
    <n v="0"/>
  </r>
  <r>
    <s v="Loan_APR_2011.csv"/>
    <n v="733695"/>
    <n v="930086"/>
    <n v="19200"/>
    <s v=" 60 months"/>
    <n v="10.74"/>
    <n v="414.97"/>
    <x v="2"/>
    <d v="2011-04-01T00:00:00"/>
    <s v="Current"/>
    <s v="small_business"/>
    <x v="11"/>
    <n v="1640.65"/>
    <n v="23234.36"/>
    <n v="17559.349999999999"/>
    <n v="5675.01"/>
    <d v="2016-01-01T00:00:00"/>
    <x v="0"/>
    <x v="0"/>
    <n v="0"/>
  </r>
  <r>
    <s v="Loan_APR_2011.csv"/>
    <n v="733705"/>
    <n v="930098"/>
    <n v="4800"/>
    <s v=" 36 months"/>
    <n v="10"/>
    <n v="154.88999999999999"/>
    <x v="2"/>
    <d v="2011-04-01T00:00:00"/>
    <s v="Fully Paid"/>
    <s v="small_business"/>
    <x v="6"/>
    <n v="0"/>
    <n v="5319.64"/>
    <n v="4800"/>
    <n v="519.64"/>
    <d v="2012-09-01T00:00:00"/>
    <x v="0"/>
    <x v="0"/>
    <n v="0"/>
  </r>
  <r>
    <s v="Loan_APR_2011.csv"/>
    <n v="733698"/>
    <n v="930091"/>
    <n v="10000"/>
    <s v=" 60 months"/>
    <n v="17.14"/>
    <n v="249.28"/>
    <x v="4"/>
    <d v="2011-04-01T00:00:00"/>
    <s v="Fully Paid"/>
    <s v="debt_consolidation"/>
    <x v="11"/>
    <n v="0"/>
    <n v="13267.24"/>
    <n v="10000"/>
    <n v="3267.24"/>
    <d v="2013-09-01T00:00:00"/>
    <x v="0"/>
    <x v="0"/>
    <n v="0"/>
  </r>
  <r>
    <s v="Loan_APR_2011.csv"/>
    <n v="733598"/>
    <n v="929980"/>
    <n v="10000"/>
    <s v=" 36 months"/>
    <n v="12.68"/>
    <n v="335.41"/>
    <x v="0"/>
    <d v="2011-04-01T00:00:00"/>
    <s v="Fully Paid"/>
    <s v="small_business"/>
    <x v="18"/>
    <n v="0"/>
    <n v="12068.826359999999"/>
    <n v="10000"/>
    <n v="2068.83"/>
    <d v="2014-05-01T00:00:00"/>
    <x v="0"/>
    <x v="0"/>
    <n v="0"/>
  </r>
  <r>
    <s v="Loan_APR_2011.csv"/>
    <n v="724744"/>
    <n v="919898"/>
    <n v="6000"/>
    <s v=" 36 months"/>
    <n v="12.68"/>
    <n v="201.25"/>
    <x v="0"/>
    <d v="2011-04-01T00:00:00"/>
    <s v="Fully Paid"/>
    <s v="car"/>
    <x v="16"/>
    <n v="0"/>
    <n v="7240.7148580000003"/>
    <n v="6000"/>
    <n v="1240.71"/>
    <d v="2014-05-01T00:00:00"/>
    <x v="0"/>
    <x v="0"/>
    <n v="0"/>
  </r>
  <r>
    <s v="Loan_APR_2011.csv"/>
    <n v="733195"/>
    <n v="929534"/>
    <n v="6500"/>
    <s v=" 60 months"/>
    <n v="12.68"/>
    <n v="146.84"/>
    <x v="0"/>
    <d v="2011-04-01T00:00:00"/>
    <s v="Charged Off"/>
    <s v="debt_consolidation"/>
    <x v="6"/>
    <n v="0"/>
    <n v="3522.79"/>
    <n v="2108.36"/>
    <n v="1392.52"/>
    <d v="2013-05-01T00:00:00"/>
    <x v="0"/>
    <x v="1"/>
    <n v="1"/>
  </r>
  <r>
    <s v="Loan_APR_2011.csv"/>
    <n v="733556"/>
    <n v="929933"/>
    <n v="6000"/>
    <s v=" 36 months"/>
    <n v="7.29"/>
    <n v="186.06"/>
    <x v="3"/>
    <d v="2011-04-01T00:00:00"/>
    <s v="Fully Paid"/>
    <s v="moving"/>
    <x v="16"/>
    <n v="0"/>
    <n v="6597.06"/>
    <n v="6000"/>
    <n v="597.05999999999995"/>
    <d v="2013-04-01T00:00:00"/>
    <x v="0"/>
    <x v="0"/>
    <n v="0"/>
  </r>
  <r>
    <s v="Loan_APR_2011.csv"/>
    <n v="733566"/>
    <n v="929945"/>
    <n v="7500"/>
    <s v=" 60 months"/>
    <n v="10.37"/>
    <n v="160.72999999999999"/>
    <x v="2"/>
    <d v="2011-04-01T00:00:00"/>
    <s v="Fully Paid"/>
    <s v="car"/>
    <x v="15"/>
    <n v="0"/>
    <n v="8762.59"/>
    <n v="7500"/>
    <n v="1262.5899999999999"/>
    <d v="2013-04-01T00:00:00"/>
    <x v="0"/>
    <x v="0"/>
    <n v="0"/>
  </r>
  <r>
    <s v="Loan_APR_2011.csv"/>
    <n v="733300"/>
    <n v="929652"/>
    <n v="6000"/>
    <s v=" 60 months"/>
    <n v="15.65"/>
    <n v="144.80000000000001"/>
    <x v="1"/>
    <d v="2011-04-01T00:00:00"/>
    <s v="Fully Paid"/>
    <s v="debt_consolidation"/>
    <x v="10"/>
    <n v="0"/>
    <n v="8496.0114219999996"/>
    <n v="6000"/>
    <n v="2496.0100000000002"/>
    <d v="2015-03-01T00:00:00"/>
    <x v="0"/>
    <x v="0"/>
    <n v="0"/>
  </r>
  <r>
    <s v="Loan_APR_2011.csv"/>
    <n v="730854"/>
    <n v="926862"/>
    <n v="30000"/>
    <s v=" 60 months"/>
    <n v="18.62"/>
    <n v="771.96"/>
    <x v="5"/>
    <d v="2011-04-01T00:00:00"/>
    <s v="Fully Paid"/>
    <s v="other"/>
    <x v="8"/>
    <n v="0"/>
    <n v="46096.314359999997"/>
    <n v="30000"/>
    <n v="16096.31"/>
    <d v="2015-11-01T00:00:00"/>
    <x v="0"/>
    <x v="0"/>
    <n v="0"/>
  </r>
  <r>
    <s v="Loan_APR_2011.csv"/>
    <n v="733391"/>
    <n v="929752"/>
    <n v="12000"/>
    <s v=" 36 months"/>
    <n v="11.11"/>
    <n v="393.5"/>
    <x v="2"/>
    <d v="2011-04-01T00:00:00"/>
    <s v="Fully Paid"/>
    <s v="credit_card"/>
    <x v="10"/>
    <n v="0"/>
    <n v="14102.13"/>
    <n v="12000"/>
    <n v="2102.13"/>
    <d v="2013-12-01T00:00:00"/>
    <x v="0"/>
    <x v="0"/>
    <n v="0"/>
  </r>
  <r>
    <s v="Loan_APR_2011.csv"/>
    <n v="733565"/>
    <n v="929944"/>
    <n v="4000"/>
    <s v=" 36 months"/>
    <n v="9.6300000000000008"/>
    <n v="128.38"/>
    <x v="2"/>
    <d v="2011-04-01T00:00:00"/>
    <s v="Fully Paid"/>
    <s v="home_improvement"/>
    <x v="9"/>
    <n v="0"/>
    <n v="4599.79"/>
    <n v="4000"/>
    <n v="599.79"/>
    <d v="2013-11-01T00:00:00"/>
    <x v="0"/>
    <x v="0"/>
    <n v="0"/>
  </r>
  <r>
    <s v="Loan_APR_2011.csv"/>
    <n v="732172"/>
    <n v="928339"/>
    <n v="19575"/>
    <s v=" 60 months"/>
    <n v="16.02"/>
    <n v="476.24"/>
    <x v="1"/>
    <d v="2011-04-01T00:00:00"/>
    <s v="Fully Paid"/>
    <s v="home_improvement"/>
    <x v="2"/>
    <n v="0"/>
    <n v="28257.743490000001"/>
    <n v="19575"/>
    <n v="8682.74"/>
    <d v="2015-07-01T00:00:00"/>
    <x v="0"/>
    <x v="0"/>
    <n v="0"/>
  </r>
  <r>
    <s v="Loan_APR_2011.csv"/>
    <n v="733548"/>
    <n v="929925"/>
    <n v="2700"/>
    <s v=" 36 months"/>
    <n v="7.66"/>
    <n v="84.19"/>
    <x v="3"/>
    <d v="2011-04-01T00:00:00"/>
    <s v="Fully Paid"/>
    <s v="home_improvement"/>
    <x v="13"/>
    <n v="0"/>
    <n v="2941.13"/>
    <n v="2700"/>
    <n v="241.13"/>
    <d v="2012-11-01T00:00:00"/>
    <x v="0"/>
    <x v="0"/>
    <n v="0"/>
  </r>
  <r>
    <s v="Loan_APR_2011.csv"/>
    <n v="733005"/>
    <n v="929272"/>
    <n v="29700"/>
    <s v=" 60 months"/>
    <n v="15.28"/>
    <n v="710.94"/>
    <x v="1"/>
    <d v="2011-04-01T00:00:00"/>
    <s v="Charged Off"/>
    <s v="debt_consolidation"/>
    <x v="18"/>
    <n v="0"/>
    <n v="13431.95"/>
    <n v="6262.99"/>
    <n v="5806.5"/>
    <d v="2012-10-01T00:00:00"/>
    <x v="0"/>
    <x v="1"/>
    <n v="1"/>
  </r>
  <r>
    <s v="Loan_APR_2011.csv"/>
    <n v="733542"/>
    <n v="929917"/>
    <n v="16000"/>
    <s v=" 60 months"/>
    <n v="13.8"/>
    <n v="370.64"/>
    <x v="0"/>
    <d v="2011-04-01T00:00:00"/>
    <s v="Current"/>
    <s v="small_business"/>
    <x v="15"/>
    <n v="1501.12"/>
    <n v="20656.18"/>
    <n v="14498.89"/>
    <n v="6157.29"/>
    <d v="2016-01-01T00:00:00"/>
    <x v="0"/>
    <x v="0"/>
    <n v="0"/>
  </r>
  <r>
    <s v="Loan_APR_2011.csv"/>
    <n v="733503"/>
    <n v="929878"/>
    <n v="28000"/>
    <s v=" 36 months"/>
    <n v="15.65"/>
    <n v="979.57"/>
    <x v="1"/>
    <d v="2011-04-01T00:00:00"/>
    <s v="Fully Paid"/>
    <s v="debt_consolidation"/>
    <x v="13"/>
    <n v="0"/>
    <n v="30380.59"/>
    <n v="28000"/>
    <n v="2380.59"/>
    <d v="2011-12-01T00:00:00"/>
    <x v="0"/>
    <x v="0"/>
    <n v="0"/>
  </r>
  <r>
    <s v="Loan_APR_2011.csv"/>
    <n v="733432"/>
    <n v="929797"/>
    <n v="12000"/>
    <s v=" 36 months"/>
    <n v="7.29"/>
    <n v="372.12"/>
    <x v="3"/>
    <d v="2011-04-01T00:00:00"/>
    <s v="Fully Paid"/>
    <s v="major_purchase"/>
    <x v="30"/>
    <n v="0"/>
    <n v="13249.13"/>
    <n v="12000"/>
    <n v="1249.1300000000001"/>
    <d v="2013-06-01T00:00:00"/>
    <x v="0"/>
    <x v="0"/>
    <n v="0"/>
  </r>
  <r>
    <s v="Loan_APR_2011.csv"/>
    <n v="733498"/>
    <n v="929871"/>
    <n v="12000"/>
    <s v=" 60 months"/>
    <n v="14.91"/>
    <n v="284.92"/>
    <x v="1"/>
    <d v="2011-04-01T00:00:00"/>
    <s v="Current"/>
    <s v="debt_consolidation"/>
    <x v="16"/>
    <n v="1116.68"/>
    <n v="15934.73"/>
    <n v="10883.33"/>
    <n v="5051.3999999999996"/>
    <d v="2016-01-01T00:00:00"/>
    <x v="0"/>
    <x v="0"/>
    <n v="0"/>
  </r>
  <r>
    <s v="Loan_APR_2011.csv"/>
    <n v="733469"/>
    <n v="929837"/>
    <n v="8000"/>
    <s v=" 60 months"/>
    <n v="15.28"/>
    <n v="191.5"/>
    <x v="1"/>
    <d v="2011-04-01T00:00:00"/>
    <s v="Fully Paid"/>
    <s v="debt_consolidation"/>
    <x v="34"/>
    <n v="0"/>
    <n v="10355.459999999999"/>
    <n v="8000"/>
    <n v="2355.46"/>
    <d v="2013-09-01T00:00:00"/>
    <x v="0"/>
    <x v="0"/>
    <n v="0"/>
  </r>
  <r>
    <s v="Loan_APR_2011.csv"/>
    <n v="730084"/>
    <n v="925985"/>
    <n v="5000"/>
    <s v=" 36 months"/>
    <n v="7.66"/>
    <n v="155.9"/>
    <x v="3"/>
    <d v="2011-04-01T00:00:00"/>
    <s v="Fully Paid"/>
    <s v="major_purchase"/>
    <x v="20"/>
    <n v="0"/>
    <n v="5607.7602010000001"/>
    <n v="5000"/>
    <n v="607.76"/>
    <d v="2014-05-01T00:00:00"/>
    <x v="0"/>
    <x v="0"/>
    <n v="0"/>
  </r>
  <r>
    <s v="Loan_APR_2011.csv"/>
    <n v="730577"/>
    <n v="926547"/>
    <n v="35000"/>
    <s v=" 60 months"/>
    <n v="15.65"/>
    <n v="844.64"/>
    <x v="1"/>
    <d v="2011-04-01T00:00:00"/>
    <s v="Charged Off"/>
    <s v="home_improvement"/>
    <x v="9"/>
    <n v="0"/>
    <n v="4054.81"/>
    <n v="1179.04"/>
    <n v="1353.26"/>
    <d v="2011-08-01T00:00:00"/>
    <x v="0"/>
    <x v="1"/>
    <n v="1"/>
  </r>
  <r>
    <s v="Loan_APR_2011.csv"/>
    <n v="733349"/>
    <n v="929702"/>
    <n v="4750"/>
    <s v=" 36 months"/>
    <n v="10"/>
    <n v="153.27000000000001"/>
    <x v="2"/>
    <d v="2011-04-01T00:00:00"/>
    <s v="Fully Paid"/>
    <s v="debt_consolidation"/>
    <x v="9"/>
    <n v="0"/>
    <n v="5495.63"/>
    <n v="4750"/>
    <n v="745.63"/>
    <d v="2013-12-01T00:00:00"/>
    <x v="0"/>
    <x v="0"/>
    <n v="0"/>
  </r>
  <r>
    <s v="Loan_APR_2011.csv"/>
    <n v="669201"/>
    <n v="855652"/>
    <n v="20000"/>
    <s v=" 60 months"/>
    <n v="10"/>
    <n v="424.95"/>
    <x v="2"/>
    <d v="2011-04-01T00:00:00"/>
    <s v="Current"/>
    <s v="small_business"/>
    <x v="20"/>
    <n v="1542.56"/>
    <n v="23885.01"/>
    <n v="18457.439999999999"/>
    <n v="5427.57"/>
    <d v="2016-01-01T00:00:00"/>
    <x v="0"/>
    <x v="0"/>
    <n v="0"/>
  </r>
  <r>
    <s v="Loan_APR_2011.csv"/>
    <n v="733063"/>
    <n v="929338"/>
    <n v="25000"/>
    <s v=" 60 months"/>
    <n v="17.14"/>
    <n v="623.20000000000005"/>
    <x v="4"/>
    <d v="2011-04-01T00:00:00"/>
    <s v="Fully Paid"/>
    <s v="debt_consolidation"/>
    <x v="11"/>
    <n v="0"/>
    <n v="25357.53"/>
    <n v="25000"/>
    <n v="357.53"/>
    <d v="2011-06-01T00:00:00"/>
    <x v="0"/>
    <x v="0"/>
    <n v="0"/>
  </r>
  <r>
    <s v="Loan_APR_2011.csv"/>
    <n v="733395"/>
    <n v="929756"/>
    <n v="14200"/>
    <s v=" 60 months"/>
    <n v="10.37"/>
    <n v="304.3"/>
    <x v="2"/>
    <d v="2011-04-01T00:00:00"/>
    <s v="Fully Paid"/>
    <s v="other"/>
    <x v="9"/>
    <n v="0"/>
    <n v="18008.083989999999"/>
    <n v="14200"/>
    <n v="3808.08"/>
    <d v="2015-03-01T00:00:00"/>
    <x v="0"/>
    <x v="0"/>
    <n v="0"/>
  </r>
  <r>
    <s v="Loan_APR_2011.csv"/>
    <n v="733401"/>
    <n v="909944"/>
    <n v="35000"/>
    <s v=" 60 months"/>
    <n v="21.22"/>
    <n v="951.21"/>
    <x v="6"/>
    <d v="2011-04-01T00:00:00"/>
    <s v="Fully Paid"/>
    <s v="credit_card"/>
    <x v="15"/>
    <n v="0"/>
    <n v="54091.93881"/>
    <n v="35000"/>
    <n v="19091.939999999999"/>
    <d v="2014-11-01T00:00:00"/>
    <x v="0"/>
    <x v="0"/>
    <n v="0"/>
  </r>
  <r>
    <s v="Loan_APR_2011.csv"/>
    <n v="733387"/>
    <n v="929748"/>
    <n v="10600"/>
    <s v=" 60 months"/>
    <n v="15.65"/>
    <n v="255.81"/>
    <x v="1"/>
    <d v="2011-04-01T00:00:00"/>
    <s v="Fully Paid"/>
    <s v="debt_consolidation"/>
    <x v="7"/>
    <n v="0"/>
    <n v="12148.25"/>
    <n v="10600"/>
    <n v="1548.25"/>
    <d v="2012-05-01T00:00:00"/>
    <x v="0"/>
    <x v="0"/>
    <n v="0"/>
  </r>
  <r>
    <s v="Loan_APR_2011.csv"/>
    <n v="733384"/>
    <n v="929745"/>
    <n v="35000"/>
    <s v=" 36 months"/>
    <n v="13.06"/>
    <n v="1180.31"/>
    <x v="0"/>
    <d v="2011-04-01T00:00:00"/>
    <s v="Fully Paid"/>
    <s v="debt_consolidation"/>
    <x v="16"/>
    <n v="0"/>
    <n v="42484.318050000002"/>
    <n v="35000"/>
    <n v="7484.32"/>
    <d v="2014-05-01T00:00:00"/>
    <x v="0"/>
    <x v="0"/>
    <n v="0"/>
  </r>
  <r>
    <s v="Loan_APR_2011.csv"/>
    <n v="731284"/>
    <n v="927337"/>
    <n v="14400"/>
    <s v=" 36 months"/>
    <n v="14.54"/>
    <n v="495.95"/>
    <x v="1"/>
    <d v="2011-04-01T00:00:00"/>
    <s v="Fully Paid"/>
    <s v="small_business"/>
    <x v="19"/>
    <n v="0"/>
    <n v="17594.900000000001"/>
    <n v="14399.99"/>
    <n v="3194.91"/>
    <d v="2013-08-01T00:00:00"/>
    <x v="0"/>
    <x v="0"/>
    <n v="0"/>
  </r>
  <r>
    <s v="Loan_APR_2011.csv"/>
    <n v="733280"/>
    <n v="929632"/>
    <n v="6025"/>
    <s v=" 36 months"/>
    <n v="9.6300000000000008"/>
    <n v="193.37"/>
    <x v="2"/>
    <d v="2011-04-01T00:00:00"/>
    <s v="Fully Paid"/>
    <s v="credit_card"/>
    <x v="20"/>
    <n v="0"/>
    <n v="6959.0454"/>
    <n v="6025"/>
    <n v="934.05"/>
    <d v="2014-05-01T00:00:00"/>
    <x v="0"/>
    <x v="0"/>
    <n v="0"/>
  </r>
  <r>
    <s v="Loan_APR_2011.csv"/>
    <n v="733239"/>
    <n v="929586"/>
    <n v="25000"/>
    <s v=" 60 months"/>
    <n v="19.739999999999998"/>
    <n v="658.74"/>
    <x v="5"/>
    <d v="2011-04-01T00:00:00"/>
    <s v="Fully Paid"/>
    <s v="debt_consolidation"/>
    <x v="9"/>
    <n v="0"/>
    <n v="38498.443189999998"/>
    <n v="25000"/>
    <n v="13498.44"/>
    <d v="2015-03-01T00:00:00"/>
    <x v="0"/>
    <x v="0"/>
    <n v="0"/>
  </r>
  <r>
    <s v="Loan_APR_2011.csv"/>
    <n v="733213"/>
    <n v="929554"/>
    <n v="6000"/>
    <s v=" 60 months"/>
    <n v="10"/>
    <n v="127.49"/>
    <x v="2"/>
    <d v="2011-04-01T00:00:00"/>
    <s v="Fully Paid"/>
    <s v="car"/>
    <x v="2"/>
    <n v="0"/>
    <n v="6290.16"/>
    <n v="6000"/>
    <n v="290.16000000000003"/>
    <d v="2011-11-01T00:00:00"/>
    <x v="0"/>
    <x v="0"/>
    <n v="0"/>
  </r>
  <r>
    <s v="Loan_APR_2011.csv"/>
    <n v="733268"/>
    <n v="929619"/>
    <n v="2800"/>
    <s v=" 36 months"/>
    <n v="10"/>
    <n v="90.35"/>
    <x v="2"/>
    <d v="2011-04-01T00:00:00"/>
    <s v="Fully Paid"/>
    <s v="moving"/>
    <x v="10"/>
    <n v="0"/>
    <n v="2988.88"/>
    <n v="2800"/>
    <n v="188.88"/>
    <d v="2012-02-01T00:00:00"/>
    <x v="0"/>
    <x v="0"/>
    <n v="0"/>
  </r>
  <r>
    <s v="Loan_APR_2011.csv"/>
    <n v="733201"/>
    <n v="929540"/>
    <n v="10000"/>
    <s v=" 36 months"/>
    <n v="16.02"/>
    <n v="351.67"/>
    <x v="1"/>
    <d v="2011-04-01T00:00:00"/>
    <s v="Charged Off"/>
    <s v="debt_consolidation"/>
    <x v="17"/>
    <n v="0"/>
    <n v="4922.3"/>
    <n v="3318.85"/>
    <n v="1581.99"/>
    <d v="2012-07-01T00:00:00"/>
    <x v="0"/>
    <x v="1"/>
    <n v="1"/>
  </r>
  <r>
    <s v="Loan_APR_2011.csv"/>
    <n v="728418"/>
    <n v="924102"/>
    <n v="10000"/>
    <s v=" 60 months"/>
    <n v="10.74"/>
    <n v="216.13"/>
    <x v="2"/>
    <d v="2011-04-01T00:00:00"/>
    <s v="Current"/>
    <s v="other"/>
    <x v="9"/>
    <n v="848.41"/>
    <n v="12098.99"/>
    <n v="9151.59"/>
    <n v="2947.4"/>
    <d v="2016-01-01T00:00:00"/>
    <x v="0"/>
    <x v="0"/>
    <n v="0"/>
  </r>
  <r>
    <s v="Loan_APR_2011.csv"/>
    <n v="733175"/>
    <n v="929514"/>
    <n v="14500"/>
    <s v=" 60 months"/>
    <n v="13.43"/>
    <n v="333.13"/>
    <x v="0"/>
    <d v="2011-04-01T00:00:00"/>
    <s v="Charged Off"/>
    <s v="home_improvement"/>
    <x v="19"/>
    <n v="0"/>
    <n v="13278.12"/>
    <n v="7751.03"/>
    <n v="4530.5600000000004"/>
    <d v="2014-06-01T00:00:00"/>
    <x v="0"/>
    <x v="1"/>
    <n v="1"/>
  </r>
  <r>
    <s v="Loan_APR_2011.csv"/>
    <n v="733138"/>
    <n v="929470"/>
    <n v="14525"/>
    <s v=" 36 months"/>
    <n v="11.11"/>
    <n v="476.29"/>
    <x v="2"/>
    <d v="2011-04-01T00:00:00"/>
    <s v="Fully Paid"/>
    <s v="debt_consolidation"/>
    <x v="10"/>
    <n v="0"/>
    <n v="16357.81"/>
    <n v="14525"/>
    <n v="1832.81"/>
    <d v="2012-10-01T00:00:00"/>
    <x v="0"/>
    <x v="0"/>
    <n v="0"/>
  </r>
  <r>
    <s v="Loan_APR_2011.csv"/>
    <n v="728859"/>
    <n v="924581"/>
    <n v="20000"/>
    <s v=" 60 months"/>
    <n v="17.88"/>
    <n v="506.57"/>
    <x v="4"/>
    <d v="2011-04-01T00:00:00"/>
    <s v="Fully Paid"/>
    <s v="major_purchase"/>
    <x v="11"/>
    <n v="0"/>
    <n v="29496.694680000001"/>
    <n v="20000"/>
    <n v="9496.69"/>
    <d v="2015-01-01T00:00:00"/>
    <x v="0"/>
    <x v="0"/>
    <n v="0"/>
  </r>
  <r>
    <s v="Loan_APR_2011.csv"/>
    <n v="732505"/>
    <n v="928715"/>
    <n v="1200"/>
    <s v=" 36 months"/>
    <n v="10"/>
    <n v="38.729999999999997"/>
    <x v="2"/>
    <d v="2011-04-01T00:00:00"/>
    <s v="Fully Paid"/>
    <s v="credit_card"/>
    <x v="10"/>
    <n v="0"/>
    <n v="1393.1942879999999"/>
    <n v="1200"/>
    <n v="193.19"/>
    <d v="2014-05-01T00:00:00"/>
    <x v="0"/>
    <x v="0"/>
    <n v="0"/>
  </r>
  <r>
    <s v="Loan_APR_2011.csv"/>
    <n v="727143"/>
    <n v="922634"/>
    <n v="8000"/>
    <s v=" 60 months"/>
    <n v="15.65"/>
    <n v="193.06"/>
    <x v="1"/>
    <d v="2011-04-01T00:00:00"/>
    <s v="Current"/>
    <s v="home_improvement"/>
    <x v="10"/>
    <n v="759.35"/>
    <n v="10790.9"/>
    <n v="7240.65"/>
    <n v="3550.25"/>
    <d v="2016-01-01T00:00:00"/>
    <x v="0"/>
    <x v="0"/>
    <n v="0"/>
  </r>
  <r>
    <s v="Loan_APR_2011.csv"/>
    <n v="732933"/>
    <n v="929193"/>
    <n v="24000"/>
    <s v=" 60 months"/>
    <n v="17.88"/>
    <n v="607.88"/>
    <x v="4"/>
    <d v="2011-04-01T00:00:00"/>
    <s v="Current"/>
    <s v="debt_consolidation"/>
    <x v="20"/>
    <n v="2366.11"/>
    <n v="33995.82"/>
    <n v="21633.89"/>
    <n v="12361.93"/>
    <d v="2016-01-01T00:00:00"/>
    <x v="0"/>
    <x v="0"/>
    <n v="0"/>
  </r>
  <r>
    <s v="Loan_APR_2011.csv"/>
    <n v="562313"/>
    <n v="723597"/>
    <n v="10000"/>
    <s v=" 60 months"/>
    <n v="10.74"/>
    <n v="216.13"/>
    <x v="2"/>
    <d v="2011-04-01T00:00:00"/>
    <s v="Charged Off"/>
    <s v="home_improvement"/>
    <x v="22"/>
    <n v="0"/>
    <n v="10586.08"/>
    <n v="7742.54"/>
    <n v="2843.54"/>
    <d v="2015-06-01T00:00:00"/>
    <x v="0"/>
    <x v="1"/>
    <n v="1"/>
  </r>
  <r>
    <s v="Loan_APR_2011.csv"/>
    <n v="733039"/>
    <n v="929312"/>
    <n v="4000"/>
    <s v=" 36 months"/>
    <n v="7.29"/>
    <n v="124.04"/>
    <x v="3"/>
    <d v="2011-04-01T00:00:00"/>
    <s v="Fully Paid"/>
    <s v="other"/>
    <x v="10"/>
    <n v="0"/>
    <n v="4407.4799999999996"/>
    <n v="4000"/>
    <n v="407.48"/>
    <d v="2013-05-01T00:00:00"/>
    <x v="0"/>
    <x v="0"/>
    <n v="0"/>
  </r>
  <r>
    <s v="Loan_APR_2011.csv"/>
    <n v="733044"/>
    <n v="929316"/>
    <n v="12000"/>
    <s v=" 36 months"/>
    <n v="14.54"/>
    <n v="413.29"/>
    <x v="1"/>
    <d v="2011-04-01T00:00:00"/>
    <s v="Fully Paid"/>
    <s v="home_improvement"/>
    <x v="15"/>
    <n v="0"/>
    <n v="12287.88"/>
    <n v="12000"/>
    <n v="287.88"/>
    <d v="2011-07-01T00:00:00"/>
    <x v="0"/>
    <x v="0"/>
    <n v="0"/>
  </r>
  <r>
    <s v="Loan_APR_2011.csv"/>
    <n v="732956"/>
    <n v="929218"/>
    <n v="35000"/>
    <s v=" 60 months"/>
    <n v="14.17"/>
    <n v="817.48"/>
    <x v="0"/>
    <d v="2011-04-01T00:00:00"/>
    <s v="Fully Paid"/>
    <s v="home_improvement"/>
    <x v="21"/>
    <n v="0"/>
    <n v="48097.984329999999"/>
    <n v="35000"/>
    <n v="13097.98"/>
    <d v="2015-03-01T00:00:00"/>
    <x v="0"/>
    <x v="0"/>
    <n v="0"/>
  </r>
  <r>
    <s v="Loan_APR_2011.csv"/>
    <n v="732993"/>
    <n v="929259"/>
    <n v="7000"/>
    <s v=" 36 months"/>
    <n v="7.66"/>
    <n v="218.26"/>
    <x v="3"/>
    <d v="2011-04-01T00:00:00"/>
    <s v="Fully Paid"/>
    <s v="car"/>
    <x v="21"/>
    <n v="0"/>
    <n v="7852.3891409999997"/>
    <n v="7000"/>
    <n v="852.39"/>
    <d v="2014-05-01T00:00:00"/>
    <x v="0"/>
    <x v="0"/>
    <n v="0"/>
  </r>
  <r>
    <s v="Loan_APR_2011.csv"/>
    <n v="732998"/>
    <n v="898549"/>
    <n v="9600"/>
    <s v=" 36 months"/>
    <n v="14.54"/>
    <n v="330.63"/>
    <x v="1"/>
    <d v="2011-04-01T00:00:00"/>
    <s v="Charged Off"/>
    <s v="debt_consolidation"/>
    <x v="10"/>
    <n v="0"/>
    <n v="6250.52"/>
    <n v="4265.88"/>
    <n v="1679.12"/>
    <d v="2012-11-01T00:00:00"/>
    <x v="0"/>
    <x v="1"/>
    <n v="1"/>
  </r>
  <r>
    <s v="Loan_APR_2011.csv"/>
    <n v="703890"/>
    <n v="895924"/>
    <n v="4200"/>
    <s v=" 36 months"/>
    <n v="10.74"/>
    <n v="136.99"/>
    <x v="2"/>
    <d v="2011-04-01T00:00:00"/>
    <s v="Fully Paid"/>
    <s v="debt_consolidation"/>
    <x v="10"/>
    <n v="0"/>
    <n v="4929.305848"/>
    <n v="4200"/>
    <n v="729.31"/>
    <d v="2014-05-01T00:00:00"/>
    <x v="0"/>
    <x v="0"/>
    <n v="0"/>
  </r>
  <r>
    <s v="Loan_APR_2011.csv"/>
    <n v="729084"/>
    <n v="924828"/>
    <n v="25000"/>
    <s v=" 60 months"/>
    <n v="16.77"/>
    <n v="618.23"/>
    <x v="4"/>
    <d v="2011-04-01T00:00:00"/>
    <s v="Fully Paid"/>
    <s v="home_improvement"/>
    <x v="3"/>
    <n v="0"/>
    <n v="30935.759999999998"/>
    <n v="25000"/>
    <n v="5935.76"/>
    <d v="2012-12-01T00:00:00"/>
    <x v="0"/>
    <x v="0"/>
    <n v="0"/>
  </r>
  <r>
    <s v="Loan_APR_2011.csv"/>
    <n v="710626"/>
    <n v="903394"/>
    <n v="18000"/>
    <s v=" 60 months"/>
    <n v="16.399999999999999"/>
    <n v="441.56"/>
    <x v="4"/>
    <d v="2011-04-01T00:00:00"/>
    <s v="Fully Paid"/>
    <s v="debt_consolidation"/>
    <x v="4"/>
    <n v="0"/>
    <n v="25976.599389999999"/>
    <n v="18000"/>
    <n v="7976.6"/>
    <d v="2015-04-01T00:00:00"/>
    <x v="0"/>
    <x v="0"/>
    <n v="0"/>
  </r>
  <r>
    <s v="Loan_APR_2011.csv"/>
    <n v="732925"/>
    <n v="929184"/>
    <n v="12500"/>
    <s v=" 60 months"/>
    <n v="15.28"/>
    <n v="299.22000000000003"/>
    <x v="1"/>
    <d v="2011-04-01T00:00:00"/>
    <s v="Fully Paid"/>
    <s v="debt_consolidation"/>
    <x v="13"/>
    <n v="0"/>
    <n v="15981.03"/>
    <n v="12500.02"/>
    <n v="3481.01"/>
    <d v="2013-07-01T00:00:00"/>
    <x v="0"/>
    <x v="0"/>
    <n v="0"/>
  </r>
  <r>
    <s v="Loan_APR_2011.csv"/>
    <n v="732910"/>
    <n v="929166"/>
    <n v="12000"/>
    <s v=" 60 months"/>
    <n v="15.65"/>
    <n v="289.58999999999997"/>
    <x v="1"/>
    <d v="2011-04-01T00:00:00"/>
    <s v="Charged Off"/>
    <s v="debt_consolidation"/>
    <x v="5"/>
    <n v="0"/>
    <n v="10225.120000000001"/>
    <n v="5226.78"/>
    <n v="4039.17"/>
    <d v="2014-02-01T00:00:00"/>
    <x v="0"/>
    <x v="1"/>
    <n v="1"/>
  </r>
  <r>
    <s v="Loan_APR_2011.csv"/>
    <n v="730896"/>
    <n v="926906"/>
    <n v="5000"/>
    <s v=" 60 months"/>
    <n v="16.399999999999999"/>
    <n v="122.66"/>
    <x v="4"/>
    <d v="2011-04-01T00:00:00"/>
    <s v="Fully Paid"/>
    <s v="other"/>
    <x v="15"/>
    <n v="0"/>
    <n v="6793.5764230000004"/>
    <n v="5000"/>
    <n v="1793.58"/>
    <d v="2014-03-01T00:00:00"/>
    <x v="0"/>
    <x v="0"/>
    <n v="0"/>
  </r>
  <r>
    <s v="Loan_APR_2011.csv"/>
    <n v="723817"/>
    <n v="918849"/>
    <n v="6250"/>
    <s v=" 36 months"/>
    <n v="14.91"/>
    <n v="216.39"/>
    <x v="1"/>
    <d v="2011-04-01T00:00:00"/>
    <s v="Fully Paid"/>
    <s v="home_improvement"/>
    <x v="8"/>
    <n v="0"/>
    <n v="7556.73"/>
    <n v="6250"/>
    <n v="1306.73"/>
    <d v="2013-04-01T00:00:00"/>
    <x v="0"/>
    <x v="0"/>
    <n v="0"/>
  </r>
  <r>
    <s v="Loan_APR_2011.csv"/>
    <n v="726681"/>
    <n v="922112"/>
    <n v="2000"/>
    <s v=" 60 months"/>
    <n v="16.77"/>
    <n v="49.46"/>
    <x v="4"/>
    <d v="2011-04-01T00:00:00"/>
    <s v="Current"/>
    <s v="car"/>
    <x v="2"/>
    <n v="195.11"/>
    <n v="2762.17"/>
    <n v="1804.89"/>
    <n v="957.28"/>
    <d v="2016-01-01T00:00:00"/>
    <x v="0"/>
    <x v="0"/>
    <n v="0"/>
  </r>
  <r>
    <s v="Loan_APR_2011.csv"/>
    <n v="732767"/>
    <n v="929003"/>
    <n v="3000"/>
    <s v=" 36 months"/>
    <n v="10.74"/>
    <n v="97.85"/>
    <x v="2"/>
    <d v="2011-04-01T00:00:00"/>
    <s v="Fully Paid"/>
    <s v="debt_consolidation"/>
    <x v="21"/>
    <n v="0"/>
    <n v="3448.06"/>
    <n v="3000.01"/>
    <n v="448.05"/>
    <d v="2013-06-01T00:00:00"/>
    <x v="0"/>
    <x v="0"/>
    <n v="0"/>
  </r>
  <r>
    <s v="Loan_APR_2011.csv"/>
    <n v="732736"/>
    <n v="928970"/>
    <n v="9000"/>
    <s v=" 36 months"/>
    <n v="11.11"/>
    <n v="295.12"/>
    <x v="2"/>
    <d v="2011-04-01T00:00:00"/>
    <s v="Fully Paid"/>
    <s v="debt_consolidation"/>
    <x v="29"/>
    <n v="0"/>
    <n v="10615.441199999999"/>
    <n v="9000"/>
    <n v="1615.44"/>
    <d v="2014-05-01T00:00:00"/>
    <x v="0"/>
    <x v="0"/>
    <n v="0"/>
  </r>
  <r>
    <s v="Loan_APR_2011.csv"/>
    <n v="730523"/>
    <n v="926489"/>
    <n v="15000"/>
    <s v=" 60 months"/>
    <n v="15.28"/>
    <n v="359.06"/>
    <x v="1"/>
    <d v="2011-04-01T00:00:00"/>
    <s v="Fully Paid"/>
    <s v="home_improvement"/>
    <x v="17"/>
    <n v="0"/>
    <n v="19850.97493"/>
    <n v="15000"/>
    <n v="4850.97"/>
    <d v="2014-04-01T00:00:00"/>
    <x v="0"/>
    <x v="0"/>
    <n v="0"/>
  </r>
  <r>
    <s v="Loan_APR_2011.csv"/>
    <n v="713479"/>
    <n v="906712"/>
    <n v="28000"/>
    <s v=" 60 months"/>
    <n v="20.11"/>
    <n v="743.55"/>
    <x v="6"/>
    <d v="2011-04-01T00:00:00"/>
    <s v="Charged Off"/>
    <s v="medical"/>
    <x v="24"/>
    <n v="0"/>
    <n v="24022.69"/>
    <n v="8836.93"/>
    <n v="12515.56"/>
    <d v="2014-02-01T00:00:00"/>
    <x v="0"/>
    <x v="1"/>
    <n v="1"/>
  </r>
  <r>
    <s v="Loan_APR_2011.csv"/>
    <n v="732719"/>
    <n v="928950"/>
    <n v="5000"/>
    <s v=" 36 months"/>
    <n v="13.8"/>
    <n v="170.41"/>
    <x v="0"/>
    <d v="2011-04-01T00:00:00"/>
    <s v="Fully Paid"/>
    <s v="major_purchase"/>
    <x v="10"/>
    <n v="0"/>
    <n v="5736.08"/>
    <n v="5000.01"/>
    <n v="721.1"/>
    <d v="2012-08-01T00:00:00"/>
    <x v="0"/>
    <x v="0"/>
    <n v="0"/>
  </r>
  <r>
    <s v="Loan_APR_2011.csv"/>
    <n v="732697"/>
    <n v="928926"/>
    <n v="5600"/>
    <s v=" 36 months"/>
    <n v="5.42"/>
    <n v="168.9"/>
    <x v="3"/>
    <d v="2011-04-01T00:00:00"/>
    <s v="Fully Paid"/>
    <s v="car"/>
    <x v="8"/>
    <n v="0"/>
    <n v="6079.0526010000003"/>
    <n v="5600"/>
    <n v="479.05"/>
    <d v="2014-05-01T00:00:00"/>
    <x v="0"/>
    <x v="0"/>
    <n v="0"/>
  </r>
  <r>
    <s v="Loan_APR_2011.csv"/>
    <n v="732670"/>
    <n v="928897"/>
    <n v="4000"/>
    <s v=" 60 months"/>
    <n v="12.68"/>
    <n v="90.36"/>
    <x v="0"/>
    <d v="2011-04-01T00:00:00"/>
    <s v="Current"/>
    <s v="car"/>
    <x v="1"/>
    <n v="361.78"/>
    <n v="5044.6499999999996"/>
    <n v="3638.22"/>
    <n v="1406.43"/>
    <d v="2016-01-01T00:00:00"/>
    <x v="0"/>
    <x v="0"/>
    <n v="0"/>
  </r>
  <r>
    <s v="Loan_APR_2011.csv"/>
    <n v="732060"/>
    <n v="915307"/>
    <n v="20000"/>
    <s v=" 60 months"/>
    <n v="13.8"/>
    <n v="463.3"/>
    <x v="0"/>
    <d v="2011-04-01T00:00:00"/>
    <s v="Fully Paid"/>
    <s v="medical"/>
    <x v="9"/>
    <n v="0"/>
    <n v="27720.54"/>
    <n v="20000"/>
    <n v="7720.54"/>
    <d v="2015-12-01T00:00:00"/>
    <x v="0"/>
    <x v="0"/>
    <n v="0"/>
  </r>
  <r>
    <s v="Loan_APR_2011.csv"/>
    <n v="732635"/>
    <n v="928857"/>
    <n v="8000"/>
    <s v=" 36 months"/>
    <n v="11.11"/>
    <n v="262.33"/>
    <x v="2"/>
    <d v="2011-04-01T00:00:00"/>
    <s v="Charged Off"/>
    <s v="credit_card"/>
    <x v="20"/>
    <n v="0"/>
    <n v="6216.29"/>
    <n v="4779.29"/>
    <n v="1254.0999999999999"/>
    <d v="2013-05-01T00:00:00"/>
    <x v="0"/>
    <x v="1"/>
    <n v="1"/>
  </r>
  <r>
    <s v="Loan_APR_2011.csv"/>
    <n v="725212"/>
    <n v="920428"/>
    <n v="4800"/>
    <s v=" 36 months"/>
    <n v="5.79"/>
    <n v="145.57"/>
    <x v="3"/>
    <d v="2011-04-01T00:00:00"/>
    <s v="Fully Paid"/>
    <s v="other"/>
    <x v="17"/>
    <n v="0"/>
    <n v="5238.1733240000003"/>
    <n v="4800"/>
    <n v="438.17"/>
    <d v="2014-05-01T00:00:00"/>
    <x v="0"/>
    <x v="0"/>
    <n v="0"/>
  </r>
  <r>
    <s v="Loan_APR_2011.csv"/>
    <n v="732637"/>
    <n v="928860"/>
    <n v="32000"/>
    <s v=" 36 months"/>
    <n v="11.11"/>
    <n v="1049.31"/>
    <x v="2"/>
    <d v="2011-04-01T00:00:00"/>
    <s v="Fully Paid"/>
    <s v="credit_card"/>
    <x v="10"/>
    <n v="0"/>
    <n v="36790.67"/>
    <n v="32000"/>
    <n v="4790.67"/>
    <d v="2013-03-01T00:00:00"/>
    <x v="0"/>
    <x v="0"/>
    <n v="0"/>
  </r>
  <r>
    <s v="Loan_APR_2011.csv"/>
    <n v="732629"/>
    <n v="928851"/>
    <n v="12800"/>
    <s v=" 60 months"/>
    <n v="16.02"/>
    <n v="311.41000000000003"/>
    <x v="1"/>
    <d v="2011-04-01T00:00:00"/>
    <s v="Fully Paid"/>
    <s v="debt_consolidation"/>
    <x v="22"/>
    <n v="0"/>
    <n v="18320.198990000001"/>
    <n v="12800"/>
    <n v="5520.2"/>
    <d v="2015-04-01T00:00:00"/>
    <x v="0"/>
    <x v="0"/>
    <n v="0"/>
  </r>
  <r>
    <s v="Loan_APR_2011.csv"/>
    <n v="732527"/>
    <n v="928738"/>
    <n v="10000"/>
    <s v=" 36 months"/>
    <n v="11.11"/>
    <n v="327.91"/>
    <x v="2"/>
    <d v="2011-04-01T00:00:00"/>
    <s v="Fully Paid"/>
    <s v="other"/>
    <x v="10"/>
    <n v="0"/>
    <n v="11794.826789999999"/>
    <n v="10000"/>
    <n v="1794.83"/>
    <d v="2014-05-01T00:00:00"/>
    <x v="0"/>
    <x v="0"/>
    <n v="0"/>
  </r>
  <r>
    <s v="Loan_APR_2011.csv"/>
    <n v="732581"/>
    <n v="928801"/>
    <n v="7500"/>
    <s v=" 36 months"/>
    <n v="9.6300000000000008"/>
    <n v="240.71"/>
    <x v="2"/>
    <d v="2011-04-01T00:00:00"/>
    <s v="Fully Paid"/>
    <s v="credit_card"/>
    <x v="10"/>
    <n v="0"/>
    <n v="8651.89"/>
    <n v="7500"/>
    <n v="1151.8900000000001"/>
    <d v="2014-02-01T00:00:00"/>
    <x v="0"/>
    <x v="0"/>
    <n v="0"/>
  </r>
  <r>
    <s v="Loan_APR_2011.csv"/>
    <n v="732563"/>
    <n v="928782"/>
    <n v="2125"/>
    <s v=" 36 months"/>
    <n v="11.11"/>
    <n v="69.69"/>
    <x v="2"/>
    <d v="2011-04-01T00:00:00"/>
    <s v="Fully Paid"/>
    <s v="debt_consolidation"/>
    <x v="33"/>
    <n v="0"/>
    <n v="2506.3126969999998"/>
    <n v="2125"/>
    <n v="381.31"/>
    <d v="2014-05-01T00:00:00"/>
    <x v="0"/>
    <x v="0"/>
    <n v="0"/>
  </r>
  <r>
    <s v="Loan_APR_2011.csv"/>
    <n v="732552"/>
    <n v="928771"/>
    <n v="17500"/>
    <s v=" 60 months"/>
    <n v="13.8"/>
    <n v="405.39"/>
    <x v="0"/>
    <d v="2011-04-01T00:00:00"/>
    <s v="Fully Paid"/>
    <s v="debt_consolidation"/>
    <x v="8"/>
    <n v="0"/>
    <n v="20248.05"/>
    <n v="17500"/>
    <n v="2748.05"/>
    <d v="2012-08-01T00:00:00"/>
    <x v="0"/>
    <x v="0"/>
    <n v="0"/>
  </r>
  <r>
    <s v="Loan_APR_2011.csv"/>
    <n v="713931"/>
    <n v="907251"/>
    <n v="30000"/>
    <s v=" 36 months"/>
    <n v="11.11"/>
    <n v="983.73"/>
    <x v="2"/>
    <d v="2011-04-01T00:00:00"/>
    <s v="Fully Paid"/>
    <s v="home_improvement"/>
    <x v="10"/>
    <n v="0"/>
    <n v="31802.07"/>
    <n v="30000"/>
    <n v="1802.07"/>
    <d v="2011-12-01T00:00:00"/>
    <x v="0"/>
    <x v="0"/>
    <n v="0"/>
  </r>
  <r>
    <s v="Loan_APR_2011.csv"/>
    <n v="732529"/>
    <n v="928741"/>
    <n v="16000"/>
    <s v=" 36 months"/>
    <n v="17.88"/>
    <n v="577.48"/>
    <x v="4"/>
    <d v="2011-04-01T00:00:00"/>
    <s v="Fully Paid"/>
    <s v="debt_consolidation"/>
    <x v="10"/>
    <n v="0"/>
    <n v="20782.508559999998"/>
    <n v="16000"/>
    <n v="4782.51"/>
    <d v="2014-05-01T00:00:00"/>
    <x v="0"/>
    <x v="0"/>
    <n v="0"/>
  </r>
  <r>
    <s v="Loan_APR_2011.csv"/>
    <n v="732466"/>
    <n v="928673"/>
    <n v="10000"/>
    <s v=" 36 months"/>
    <n v="10.37"/>
    <n v="324.42"/>
    <x v="2"/>
    <d v="2011-04-01T00:00:00"/>
    <s v="Fully Paid"/>
    <s v="debt_consolidation"/>
    <x v="23"/>
    <n v="0"/>
    <n v="11669.134040000001"/>
    <n v="10000"/>
    <n v="1669.13"/>
    <d v="2014-03-01T00:00:00"/>
    <x v="0"/>
    <x v="0"/>
    <n v="0"/>
  </r>
  <r>
    <s v="Loan_APR_2011.csv"/>
    <n v="732489"/>
    <n v="928697"/>
    <n v="12000"/>
    <s v=" 36 months"/>
    <n v="9.6300000000000008"/>
    <n v="385.13"/>
    <x v="2"/>
    <d v="2011-04-01T00:00:00"/>
    <s v="Charged Off"/>
    <s v="debt_consolidation"/>
    <x v="22"/>
    <n v="0"/>
    <n v="5835.88"/>
    <n v="4253.6099999999997"/>
    <n v="1128.27"/>
    <d v="2012-07-01T00:00:00"/>
    <x v="0"/>
    <x v="1"/>
    <n v="1"/>
  </r>
  <r>
    <s v="Loan_APR_2011.csv"/>
    <n v="732467"/>
    <n v="928671"/>
    <n v="7500"/>
    <s v=" 36 months"/>
    <n v="13.06"/>
    <n v="252.93"/>
    <x v="0"/>
    <d v="2011-04-01T00:00:00"/>
    <s v="Charged Off"/>
    <s v="major_purchase"/>
    <x v="10"/>
    <n v="0"/>
    <n v="2272.0500000000002"/>
    <n v="1607.54"/>
    <n v="664.51"/>
    <d v="2012-02-01T00:00:00"/>
    <x v="0"/>
    <x v="1"/>
    <n v="1"/>
  </r>
  <r>
    <s v="Loan_APR_2011.csv"/>
    <n v="732401"/>
    <n v="928601"/>
    <n v="7000"/>
    <s v=" 36 months"/>
    <n v="7.29"/>
    <n v="217.07"/>
    <x v="3"/>
    <d v="2011-04-01T00:00:00"/>
    <s v="Fully Paid"/>
    <s v="small_business"/>
    <x v="1"/>
    <n v="0"/>
    <n v="7813.4036450000003"/>
    <n v="7000"/>
    <n v="813.4"/>
    <d v="2014-05-01T00:00:00"/>
    <x v="0"/>
    <x v="0"/>
    <n v="0"/>
  </r>
  <r>
    <s v="Loan_APR_2011.csv"/>
    <n v="713199"/>
    <n v="906393"/>
    <n v="12000"/>
    <s v=" 36 months"/>
    <n v="7.29"/>
    <n v="372.12"/>
    <x v="3"/>
    <d v="2011-04-01T00:00:00"/>
    <s v="Fully Paid"/>
    <s v="debt_consolidation"/>
    <x v="10"/>
    <n v="0"/>
    <n v="13394.432790000001"/>
    <n v="12000"/>
    <n v="1394.43"/>
    <d v="2014-05-01T00:00:00"/>
    <x v="0"/>
    <x v="0"/>
    <n v="0"/>
  </r>
  <r>
    <s v="Loan_APR_2011.csv"/>
    <n v="732403"/>
    <n v="928603"/>
    <n v="10250"/>
    <s v=" 36 months"/>
    <n v="5.42"/>
    <n v="309.14"/>
    <x v="3"/>
    <d v="2011-04-01T00:00:00"/>
    <s v="Fully Paid"/>
    <s v="debt_consolidation"/>
    <x v="1"/>
    <n v="0"/>
    <n v="11127.170260000001"/>
    <n v="10250"/>
    <n v="877.17"/>
    <d v="2014-05-01T00:00:00"/>
    <x v="0"/>
    <x v="0"/>
    <n v="0"/>
  </r>
  <r>
    <s v="Loan_APR_2011.csv"/>
    <n v="732385"/>
    <n v="928584"/>
    <n v="10000"/>
    <s v=" 60 months"/>
    <n v="12.68"/>
    <n v="225.9"/>
    <x v="0"/>
    <d v="2011-04-01T00:00:00"/>
    <s v="Fully Paid"/>
    <s v="wedding"/>
    <x v="11"/>
    <n v="0"/>
    <n v="11813.7"/>
    <n v="10000"/>
    <n v="1813.7"/>
    <d v="2013-05-01T00:00:00"/>
    <x v="0"/>
    <x v="0"/>
    <n v="0"/>
  </r>
  <r>
    <s v="Loan_APR_2011.csv"/>
    <n v="730188"/>
    <n v="926096"/>
    <n v="35000"/>
    <s v=" 60 months"/>
    <n v="15.65"/>
    <n v="844.64"/>
    <x v="1"/>
    <d v="2011-04-01T00:00:00"/>
    <s v="Current"/>
    <s v="debt_consolidation"/>
    <x v="10"/>
    <n v="3283.55"/>
    <n v="47277.73"/>
    <n v="31716.45"/>
    <n v="15561.28"/>
    <d v="2016-01-01T00:00:00"/>
    <x v="0"/>
    <x v="0"/>
    <n v="0"/>
  </r>
  <r>
    <s v="Loan_APR_2011.csv"/>
    <n v="732269"/>
    <n v="928456"/>
    <n v="7200"/>
    <s v=" 60 months"/>
    <n v="9.6300000000000008"/>
    <n v="151.68"/>
    <x v="2"/>
    <d v="2011-04-01T00:00:00"/>
    <s v="Charged Off"/>
    <s v="debt_consolidation"/>
    <x v="19"/>
    <n v="0"/>
    <n v="7459.38"/>
    <n v="5321.49"/>
    <n v="1788"/>
    <d v="2015-04-01T00:00:00"/>
    <x v="0"/>
    <x v="1"/>
    <n v="1"/>
  </r>
  <r>
    <s v="Loan_APR_2011.csv"/>
    <n v="732322"/>
    <n v="928513"/>
    <n v="25000"/>
    <s v=" 60 months"/>
    <n v="10.37"/>
    <n v="535.74"/>
    <x v="2"/>
    <d v="2011-04-01T00:00:00"/>
    <s v="Fully Paid"/>
    <s v="wedding"/>
    <x v="15"/>
    <n v="0"/>
    <n v="30519.09"/>
    <n v="25000"/>
    <n v="5519.09"/>
    <d v="2014-02-01T00:00:00"/>
    <x v="0"/>
    <x v="0"/>
    <n v="0"/>
  </r>
  <r>
    <s v="Loan_APR_2011.csv"/>
    <n v="732306"/>
    <n v="928497"/>
    <n v="2000"/>
    <s v=" 36 months"/>
    <n v="5.79"/>
    <n v="60.66"/>
    <x v="3"/>
    <d v="2011-04-01T00:00:00"/>
    <s v="Fully Paid"/>
    <s v="vacation"/>
    <x v="0"/>
    <n v="0"/>
    <n v="2028.14"/>
    <n v="2000"/>
    <n v="28.14"/>
    <d v="2011-08-01T00:00:00"/>
    <x v="0"/>
    <x v="0"/>
    <n v="0"/>
  </r>
  <r>
    <s v="Loan_APR_2011.csv"/>
    <n v="721594"/>
    <n v="916228"/>
    <n v="6500"/>
    <s v=" 36 months"/>
    <n v="12.68"/>
    <n v="218.02"/>
    <x v="0"/>
    <d v="2011-04-01T00:00:00"/>
    <s v="Charged Off"/>
    <s v="small_business"/>
    <x v="10"/>
    <n v="0"/>
    <n v="1737.44"/>
    <n v="1235.05"/>
    <n v="502.39"/>
    <d v="2012-01-01T00:00:00"/>
    <x v="0"/>
    <x v="1"/>
    <n v="1"/>
  </r>
  <r>
    <s v="Loan_APR_2011.csv"/>
    <n v="732254"/>
    <n v="928440"/>
    <n v="18000"/>
    <s v=" 60 months"/>
    <n v="16.02"/>
    <n v="437.92"/>
    <x v="1"/>
    <d v="2011-04-01T00:00:00"/>
    <s v="Current"/>
    <s v="small_business"/>
    <x v="27"/>
    <n v="1718.27"/>
    <n v="24479.63"/>
    <n v="16281.73"/>
    <n v="8197.9"/>
    <d v="2016-01-01T00:00:00"/>
    <x v="0"/>
    <x v="0"/>
    <n v="0"/>
  </r>
  <r>
    <s v="Loan_APR_2011.csv"/>
    <n v="732286"/>
    <n v="928475"/>
    <n v="6000"/>
    <s v=" 60 months"/>
    <n v="9.6300000000000008"/>
    <n v="126.4"/>
    <x v="2"/>
    <d v="2011-04-01T00:00:00"/>
    <s v="Current"/>
    <s v="car"/>
    <x v="11"/>
    <n v="506.71"/>
    <n v="7061.9"/>
    <n v="5493.28"/>
    <n v="1568.62"/>
    <d v="2016-01-01T00:00:00"/>
    <x v="0"/>
    <x v="0"/>
    <n v="0"/>
  </r>
  <r>
    <s v="Loan_APR_2011.csv"/>
    <n v="722961"/>
    <n v="917837"/>
    <n v="3300"/>
    <s v=" 36 months"/>
    <n v="13.06"/>
    <n v="111.29"/>
    <x v="0"/>
    <d v="2011-04-01T00:00:00"/>
    <s v="Fully Paid"/>
    <s v="renewable_energy"/>
    <x v="34"/>
    <n v="0"/>
    <n v="4004.4811920000002"/>
    <n v="3300"/>
    <n v="704.48"/>
    <d v="2014-05-01T00:00:00"/>
    <x v="0"/>
    <x v="0"/>
    <n v="0"/>
  </r>
  <r>
    <s v="Loan_APR_2011.csv"/>
    <n v="731897"/>
    <n v="928008"/>
    <n v="2200"/>
    <s v=" 36 months"/>
    <n v="10.74"/>
    <n v="71.760000000000005"/>
    <x v="2"/>
    <d v="2011-04-01T00:00:00"/>
    <s v="Fully Paid"/>
    <s v="moving"/>
    <x v="24"/>
    <n v="0"/>
    <n v="2568.91"/>
    <n v="2200"/>
    <n v="368.91"/>
    <d v="2013-11-01T00:00:00"/>
    <x v="0"/>
    <x v="0"/>
    <n v="0"/>
  </r>
  <r>
    <s v="Loan_APR_2011.csv"/>
    <n v="732237"/>
    <n v="928416"/>
    <n v="7000"/>
    <s v=" 36 months"/>
    <n v="5.79"/>
    <n v="212.29"/>
    <x v="3"/>
    <d v="2011-04-01T00:00:00"/>
    <s v="Fully Paid"/>
    <s v="credit_card"/>
    <x v="10"/>
    <n v="0"/>
    <n v="7634.31"/>
    <n v="7000"/>
    <n v="634.30999999999995"/>
    <d v="2014-02-01T00:00:00"/>
    <x v="0"/>
    <x v="0"/>
    <n v="0"/>
  </r>
  <r>
    <s v="Loan_APR_2011.csv"/>
    <n v="732219"/>
    <n v="928395"/>
    <n v="20000"/>
    <s v=" 60 months"/>
    <n v="16.399999999999999"/>
    <n v="490.63"/>
    <x v="4"/>
    <d v="2011-04-01T00:00:00"/>
    <s v="Fully Paid"/>
    <s v="debt_consolidation"/>
    <x v="4"/>
    <n v="0"/>
    <n v="25449.360000000001"/>
    <n v="20000"/>
    <n v="5449.36"/>
    <d v="2013-04-01T00:00:00"/>
    <x v="0"/>
    <x v="0"/>
    <n v="0"/>
  </r>
  <r>
    <s v="Loan_APR_2011.csv"/>
    <n v="732199"/>
    <n v="928371"/>
    <n v="2400"/>
    <s v=" 60 months"/>
    <n v="16.399999999999999"/>
    <n v="58.88"/>
    <x v="4"/>
    <d v="2011-04-01T00:00:00"/>
    <s v="Current"/>
    <s v="moving"/>
    <x v="16"/>
    <n v="229.78"/>
    <n v="3292.66"/>
    <n v="2170.2199999999998"/>
    <n v="1122.44"/>
    <d v="2016-01-01T00:00:00"/>
    <x v="0"/>
    <x v="0"/>
    <n v="0"/>
  </r>
  <r>
    <s v="Loan_APR_2011.csv"/>
    <n v="732184"/>
    <n v="928352"/>
    <n v="9600"/>
    <s v=" 60 months"/>
    <n v="7.66"/>
    <n v="193.1"/>
    <x v="3"/>
    <d v="2011-04-01T00:00:00"/>
    <s v="Fully Paid"/>
    <s v="major_purchase"/>
    <x v="22"/>
    <n v="0"/>
    <n v="10700.23"/>
    <n v="9600"/>
    <n v="1100.23"/>
    <d v="2013-02-01T00:00:00"/>
    <x v="0"/>
    <x v="0"/>
    <n v="0"/>
  </r>
  <r>
    <s v="Loan_APR_2011.csv"/>
    <n v="732192"/>
    <n v="928362"/>
    <n v="9000"/>
    <s v=" 36 months"/>
    <n v="5.79"/>
    <n v="272.95"/>
    <x v="3"/>
    <d v="2011-04-01T00:00:00"/>
    <s v="Fully Paid"/>
    <s v="credit_card"/>
    <x v="1"/>
    <n v="0"/>
    <n v="9819.6816899999994"/>
    <n v="9000"/>
    <n v="819.68"/>
    <d v="2014-03-01T00:00:00"/>
    <x v="0"/>
    <x v="0"/>
    <n v="0"/>
  </r>
  <r>
    <s v="Loan_APR_2011.csv"/>
    <n v="732169"/>
    <n v="928336"/>
    <n v="4250"/>
    <s v=" 60 months"/>
    <n v="7.66"/>
    <n v="85.49"/>
    <x v="3"/>
    <d v="2011-04-01T00:00:00"/>
    <s v="Current"/>
    <s v="car"/>
    <x v="38"/>
    <n v="345.45"/>
    <n v="4775.2299999999996"/>
    <n v="3904.55"/>
    <n v="870.68"/>
    <d v="2016-01-01T00:00:00"/>
    <x v="0"/>
    <x v="0"/>
    <n v="0"/>
  </r>
  <r>
    <s v="Loan_APR_2011.csv"/>
    <n v="732159"/>
    <n v="928325"/>
    <n v="8000"/>
    <s v=" 60 months"/>
    <n v="14.17"/>
    <n v="186.86"/>
    <x v="0"/>
    <d v="2011-04-01T00:00:00"/>
    <s v="Current"/>
    <s v="major_purchase"/>
    <x v="11"/>
    <n v="742.05"/>
    <n v="10436.11"/>
    <n v="7257.95"/>
    <n v="3178.16"/>
    <d v="2016-01-01T00:00:00"/>
    <x v="0"/>
    <x v="0"/>
    <n v="0"/>
  </r>
  <r>
    <s v="Loan_APR_2011.csv"/>
    <n v="732147"/>
    <n v="928311"/>
    <n v="30000"/>
    <s v=" 60 months"/>
    <n v="16.77"/>
    <n v="741.88"/>
    <x v="4"/>
    <d v="2011-04-01T00:00:00"/>
    <s v="Fully Paid"/>
    <s v="debt_consolidation"/>
    <x v="23"/>
    <n v="0"/>
    <n v="43131.997880000003"/>
    <n v="30000"/>
    <n v="13132"/>
    <d v="2014-12-01T00:00:00"/>
    <x v="0"/>
    <x v="0"/>
    <n v="0"/>
  </r>
  <r>
    <s v="Loan_APR_2011.csv"/>
    <n v="731690"/>
    <n v="927783"/>
    <n v="3500"/>
    <s v=" 60 months"/>
    <n v="13.06"/>
    <n v="79.75"/>
    <x v="0"/>
    <d v="2011-04-01T00:00:00"/>
    <s v="Charged Off"/>
    <s v="moving"/>
    <x v="1"/>
    <n v="0"/>
    <n v="3532.53"/>
    <n v="2191.87"/>
    <n v="1139.48"/>
    <d v="2014-11-01T00:00:00"/>
    <x v="0"/>
    <x v="1"/>
    <n v="1"/>
  </r>
  <r>
    <s v="Loan_APR_2011.csv"/>
    <n v="732078"/>
    <n v="928227"/>
    <n v="9600"/>
    <s v=" 36 months"/>
    <n v="5.79"/>
    <n v="291.14"/>
    <x v="3"/>
    <d v="2011-04-01T00:00:00"/>
    <s v="Fully Paid"/>
    <s v="debt_consolidation"/>
    <x v="10"/>
    <n v="0"/>
    <n v="10462.60679"/>
    <n v="9600"/>
    <n v="862.61"/>
    <d v="2014-03-01T00:00:00"/>
    <x v="0"/>
    <x v="0"/>
    <n v="0"/>
  </r>
  <r>
    <s v="Loan_APR_2011.csv"/>
    <n v="732070"/>
    <n v="928216"/>
    <n v="12000"/>
    <s v=" 36 months"/>
    <n v="5.79"/>
    <n v="363.93"/>
    <x v="3"/>
    <d v="2011-04-01T00:00:00"/>
    <s v="Fully Paid"/>
    <s v="debt_consolidation"/>
    <x v="35"/>
    <n v="0"/>
    <n v="13097.86004"/>
    <n v="12000"/>
    <n v="1097.8599999999999"/>
    <d v="2014-05-01T00:00:00"/>
    <x v="0"/>
    <x v="0"/>
    <n v="0"/>
  </r>
  <r>
    <s v="Loan_APR_2011.csv"/>
    <n v="727982"/>
    <n v="923555"/>
    <n v="5000"/>
    <s v=" 60 months"/>
    <n v="15.65"/>
    <n v="120.67"/>
    <x v="1"/>
    <d v="2011-04-01T00:00:00"/>
    <s v="Fully Paid"/>
    <s v="moving"/>
    <x v="8"/>
    <n v="0"/>
    <n v="5842.15"/>
    <n v="5000"/>
    <n v="842.15"/>
    <d v="2012-07-01T00:00:00"/>
    <x v="0"/>
    <x v="0"/>
    <n v="0"/>
  </r>
  <r>
    <s v="Loan_APR_2011.csv"/>
    <n v="732037"/>
    <n v="928168"/>
    <n v="10000"/>
    <s v=" 36 months"/>
    <n v="16.399999999999999"/>
    <n v="353.55"/>
    <x v="4"/>
    <d v="2011-04-01T00:00:00"/>
    <s v="Fully Paid"/>
    <s v="credit_card"/>
    <x v="14"/>
    <n v="0"/>
    <n v="12760.0357"/>
    <n v="10000"/>
    <n v="2760.04"/>
    <d v="2014-06-01T00:00:00"/>
    <x v="0"/>
    <x v="0"/>
    <n v="0"/>
  </r>
  <r>
    <s v="Loan_APR_2011.csv"/>
    <n v="729868"/>
    <n v="925698"/>
    <n v="4200"/>
    <s v=" 36 months"/>
    <n v="7.29"/>
    <n v="130.25"/>
    <x v="3"/>
    <d v="2011-04-01T00:00:00"/>
    <s v="Fully Paid"/>
    <s v="home_improvement"/>
    <x v="10"/>
    <n v="0"/>
    <n v="4480.7700000000004"/>
    <n v="4200"/>
    <n v="280.77"/>
    <d v="2012-06-01T00:00:00"/>
    <x v="0"/>
    <x v="0"/>
    <n v="0"/>
  </r>
  <r>
    <s v="Loan_APR_2011.csv"/>
    <n v="732011"/>
    <n v="928138"/>
    <n v="12000"/>
    <s v=" 36 months"/>
    <n v="7.29"/>
    <n v="372.12"/>
    <x v="3"/>
    <d v="2011-04-01T00:00:00"/>
    <s v="Fully Paid"/>
    <s v="debt_consolidation"/>
    <x v="10"/>
    <n v="0"/>
    <n v="13382.03"/>
    <n v="12000"/>
    <n v="1382.03"/>
    <d v="2014-02-01T00:00:00"/>
    <x v="0"/>
    <x v="0"/>
    <n v="0"/>
  </r>
  <r>
    <s v="Loan_APR_2011.csv"/>
    <n v="731998"/>
    <n v="928126"/>
    <n v="5000"/>
    <s v=" 60 months"/>
    <n v="11.11"/>
    <n v="108.99"/>
    <x v="2"/>
    <d v="2011-04-01T00:00:00"/>
    <s v="Fully Paid"/>
    <s v="other"/>
    <x v="11"/>
    <n v="0"/>
    <n v="5564.73"/>
    <n v="5000"/>
    <n v="564.73"/>
    <d v="2013-04-01T00:00:00"/>
    <x v="0"/>
    <x v="0"/>
    <n v="0"/>
  </r>
  <r>
    <s v="Loan_APR_2011.csv"/>
    <n v="732001"/>
    <n v="928129"/>
    <n v="35000"/>
    <s v=" 60 months"/>
    <n v="12.68"/>
    <n v="790.64"/>
    <x v="0"/>
    <d v="2011-04-01T00:00:00"/>
    <s v="Charged Off"/>
    <s v="small_business"/>
    <x v="10"/>
    <n v="0"/>
    <n v="15812.14"/>
    <n v="9304.06"/>
    <n v="6486.74"/>
    <d v="2013-01-01T00:00:00"/>
    <x v="0"/>
    <x v="1"/>
    <n v="1"/>
  </r>
  <r>
    <s v="Loan_APR_2011.csv"/>
    <n v="715721"/>
    <n v="909400"/>
    <n v="7200"/>
    <s v=" 36 months"/>
    <n v="5.42"/>
    <n v="217.16"/>
    <x v="3"/>
    <d v="2011-04-01T00:00:00"/>
    <s v="Fully Paid"/>
    <s v="major_purchase"/>
    <x v="0"/>
    <n v="0"/>
    <n v="7816.1334960000004"/>
    <n v="7200"/>
    <n v="616.13"/>
    <d v="2014-05-01T00:00:00"/>
    <x v="0"/>
    <x v="0"/>
    <n v="0"/>
  </r>
  <r>
    <s v="Loan_APR_2011.csv"/>
    <n v="731866"/>
    <n v="927971"/>
    <n v="6000"/>
    <s v=" 36 months"/>
    <n v="9.6300000000000008"/>
    <n v="192.57"/>
    <x v="2"/>
    <d v="2011-04-01T00:00:00"/>
    <s v="Fully Paid"/>
    <s v="debt_consolidation"/>
    <x v="31"/>
    <n v="0"/>
    <n v="6448.06"/>
    <n v="6000"/>
    <n v="448.06"/>
    <d v="2012-04-01T00:00:00"/>
    <x v="0"/>
    <x v="0"/>
    <n v="0"/>
  </r>
  <r>
    <s v="Loan_APR_2011.csv"/>
    <n v="731879"/>
    <n v="927988"/>
    <n v="7000"/>
    <s v=" 36 months"/>
    <n v="6.92"/>
    <n v="215.89"/>
    <x v="3"/>
    <d v="2011-04-01T00:00:00"/>
    <s v="Fully Paid"/>
    <s v="debt_consolidation"/>
    <x v="11"/>
    <n v="0"/>
    <n v="7618.07"/>
    <n v="7000"/>
    <n v="618.07000000000005"/>
    <d v="2013-09-01T00:00:00"/>
    <x v="0"/>
    <x v="0"/>
    <n v="0"/>
  </r>
  <r>
    <s v="Loan_APR_2011.csv"/>
    <n v="731888"/>
    <n v="927999"/>
    <n v="12300"/>
    <s v=" 36 months"/>
    <n v="5.79"/>
    <n v="373.03"/>
    <x v="3"/>
    <d v="2011-04-01T00:00:00"/>
    <s v="Fully Paid"/>
    <s v="debt_consolidation"/>
    <x v="10"/>
    <n v="0"/>
    <n v="13290.14"/>
    <n v="12300"/>
    <n v="990.14"/>
    <d v="2013-05-01T00:00:00"/>
    <x v="0"/>
    <x v="0"/>
    <n v="0"/>
  </r>
  <r>
    <s v="Loan_APR_2011.csv"/>
    <n v="731850"/>
    <n v="927954"/>
    <n v="5600"/>
    <s v=" 36 months"/>
    <n v="13.43"/>
    <n v="189.85"/>
    <x v="0"/>
    <d v="2011-04-01T00:00:00"/>
    <s v="Fully Paid"/>
    <s v="credit_card"/>
    <x v="30"/>
    <n v="0"/>
    <n v="6719.48"/>
    <n v="5600"/>
    <n v="1119.48"/>
    <d v="2013-07-01T00:00:00"/>
    <x v="0"/>
    <x v="0"/>
    <n v="0"/>
  </r>
  <r>
    <s v="Loan_APR_2011.csv"/>
    <n v="731445"/>
    <n v="927513"/>
    <n v="15000"/>
    <s v=" 60 months"/>
    <n v="17.14"/>
    <n v="373.92"/>
    <x v="4"/>
    <d v="2011-04-01T00:00:00"/>
    <s v="Fully Paid"/>
    <s v="debt_consolidation"/>
    <x v="11"/>
    <n v="0"/>
    <n v="22003.386170000002"/>
    <n v="15000"/>
    <n v="7003.39"/>
    <d v="2015-04-01T00:00:00"/>
    <x v="0"/>
    <x v="0"/>
    <n v="0"/>
  </r>
  <r>
    <s v="Loan_APR_2011.csv"/>
    <n v="731785"/>
    <n v="915354"/>
    <n v="26500"/>
    <s v=" 60 months"/>
    <n v="13.06"/>
    <n v="603.78"/>
    <x v="0"/>
    <d v="2011-04-01T00:00:00"/>
    <s v="Current"/>
    <s v="debt_consolidation"/>
    <x v="4"/>
    <n v="2387.34"/>
    <n v="33751.949999999997"/>
    <n v="24112.639999999999"/>
    <n v="9639.31"/>
    <d v="2016-01-01T00:00:00"/>
    <x v="0"/>
    <x v="0"/>
    <n v="0"/>
  </r>
  <r>
    <s v="Loan_APR_2011.csv"/>
    <n v="731742"/>
    <n v="927839"/>
    <n v="12000"/>
    <s v=" 60 months"/>
    <n v="17.14"/>
    <n v="299.14"/>
    <x v="4"/>
    <d v="2011-04-01T00:00:00"/>
    <s v="Charged Off"/>
    <s v="debt_consolidation"/>
    <x v="23"/>
    <n v="0"/>
    <n v="15222.81"/>
    <n v="9454.1"/>
    <n v="5753.71"/>
    <d v="2015-08-01T00:00:00"/>
    <x v="0"/>
    <x v="1"/>
    <n v="1"/>
  </r>
  <r>
    <s v="Loan_APR_2011.csv"/>
    <n v="731717"/>
    <n v="927813"/>
    <n v="22475"/>
    <s v=" 60 months"/>
    <n v="16.399999999999999"/>
    <n v="551.34"/>
    <x v="4"/>
    <d v="2011-04-01T00:00:00"/>
    <s v="Current"/>
    <s v="debt_consolidation"/>
    <x v="10"/>
    <n v="2149.3000000000002"/>
    <n v="30843.360000000001"/>
    <n v="20325.7"/>
    <n v="10517.66"/>
    <d v="2016-01-01T00:00:00"/>
    <x v="0"/>
    <x v="0"/>
    <n v="0"/>
  </r>
  <r>
    <s v="Loan_APR_2011.csv"/>
    <n v="731524"/>
    <n v="927597"/>
    <n v="8875"/>
    <s v=" 60 months"/>
    <n v="17.510000000000002"/>
    <n v="223.01"/>
    <x v="4"/>
    <d v="2011-04-01T00:00:00"/>
    <s v="Fully Paid"/>
    <s v="debt_consolidation"/>
    <x v="19"/>
    <n v="0"/>
    <n v="10437.459999999999"/>
    <n v="8875"/>
    <n v="1562.46"/>
    <d v="2012-07-01T00:00:00"/>
    <x v="0"/>
    <x v="0"/>
    <n v="0"/>
  </r>
  <r>
    <s v="Loan_APR_2011.csv"/>
    <n v="731689"/>
    <n v="927782"/>
    <n v="12000"/>
    <s v=" 36 months"/>
    <n v="9.6300000000000008"/>
    <n v="385.13"/>
    <x v="2"/>
    <d v="2011-04-01T00:00:00"/>
    <s v="Fully Paid"/>
    <s v="debt_consolidation"/>
    <x v="9"/>
    <n v="0"/>
    <n v="13843.54"/>
    <n v="12000"/>
    <n v="1843.54"/>
    <d v="2014-02-01T00:00:00"/>
    <x v="0"/>
    <x v="0"/>
    <n v="0"/>
  </r>
  <r>
    <s v="Loan_APR_2011.csv"/>
    <n v="731651"/>
    <n v="927736"/>
    <n v="7000"/>
    <s v=" 36 months"/>
    <n v="7.29"/>
    <n v="217.07"/>
    <x v="3"/>
    <d v="2011-04-01T00:00:00"/>
    <s v="Fully Paid"/>
    <s v="other"/>
    <x v="15"/>
    <n v="0"/>
    <n v="7620.92"/>
    <n v="7000"/>
    <n v="620.91999999999996"/>
    <d v="2013-08-01T00:00:00"/>
    <x v="0"/>
    <x v="0"/>
    <n v="0"/>
  </r>
  <r>
    <s v="Loan_APR_2011.csv"/>
    <n v="648952"/>
    <n v="830234"/>
    <n v="10000"/>
    <s v=" 36 months"/>
    <n v="7.29"/>
    <n v="310.10000000000002"/>
    <x v="3"/>
    <d v="2011-04-01T00:00:00"/>
    <s v="Fully Paid"/>
    <s v="debt_consolidation"/>
    <x v="11"/>
    <n v="0"/>
    <n v="10234.4"/>
    <n v="10000"/>
    <n v="234.4"/>
    <d v="2011-09-01T00:00:00"/>
    <x v="0"/>
    <x v="0"/>
    <n v="0"/>
  </r>
  <r>
    <s v="Loan_APR_2011.csv"/>
    <n v="731680"/>
    <n v="927770"/>
    <n v="1000"/>
    <s v=" 36 months"/>
    <n v="13.06"/>
    <n v="33.729999999999997"/>
    <x v="0"/>
    <d v="2011-04-01T00:00:00"/>
    <s v="Fully Paid"/>
    <s v="home_improvement"/>
    <x v="10"/>
    <n v="0"/>
    <n v="1213.4649649999999"/>
    <n v="1000"/>
    <n v="213.46"/>
    <d v="2014-05-01T00:00:00"/>
    <x v="0"/>
    <x v="0"/>
    <n v="0"/>
  </r>
  <r>
    <s v="Loan_APR_2011.csv"/>
    <n v="731637"/>
    <n v="927720"/>
    <n v="9600"/>
    <s v=" 60 months"/>
    <n v="10.37"/>
    <n v="205.73"/>
    <x v="2"/>
    <d v="2011-04-01T00:00:00"/>
    <s v="Current"/>
    <s v="credit_card"/>
    <x v="9"/>
    <n v="825.15"/>
    <n v="11491.51"/>
    <n v="8774.85"/>
    <n v="2716.66"/>
    <d v="2016-01-01T00:00:00"/>
    <x v="0"/>
    <x v="0"/>
    <n v="0"/>
  </r>
  <r>
    <s v="Loan_APR_2011.csv"/>
    <n v="731655"/>
    <n v="927740"/>
    <n v="18000"/>
    <s v=" 60 months"/>
    <n v="10.37"/>
    <n v="385.74"/>
    <x v="2"/>
    <d v="2011-04-01T00:00:00"/>
    <s v="Fully Paid"/>
    <s v="debt_consolidation"/>
    <x v="15"/>
    <n v="0"/>
    <n v="18997.2"/>
    <n v="18000"/>
    <n v="997.2"/>
    <d v="2012-01-01T00:00:00"/>
    <x v="0"/>
    <x v="0"/>
    <n v="0"/>
  </r>
  <r>
    <s v="Loan_APR_2011.csv"/>
    <n v="706797"/>
    <n v="899053"/>
    <n v="15000"/>
    <s v=" 36 months"/>
    <n v="7.29"/>
    <n v="465.15"/>
    <x v="3"/>
    <d v="2011-04-01T00:00:00"/>
    <s v="Fully Paid"/>
    <s v="debt_consolidation"/>
    <x v="15"/>
    <n v="0"/>
    <n v="16213.47"/>
    <n v="15000"/>
    <n v="1213.47"/>
    <d v="2013-01-01T00:00:00"/>
    <x v="0"/>
    <x v="0"/>
    <n v="0"/>
  </r>
  <r>
    <s v="Loan_APR_2011.csv"/>
    <n v="731593"/>
    <n v="927672"/>
    <n v="25000"/>
    <s v=" 60 months"/>
    <n v="13.06"/>
    <n v="569.6"/>
    <x v="0"/>
    <d v="2011-04-01T00:00:00"/>
    <s v="Fully Paid"/>
    <s v="small_business"/>
    <x v="20"/>
    <n v="0"/>
    <n v="30159.63"/>
    <n v="24999.99"/>
    <n v="5159.6400000000003"/>
    <d v="2013-03-01T00:00:00"/>
    <x v="0"/>
    <x v="0"/>
    <n v="0"/>
  </r>
  <r>
    <s v="Loan_APR_2011.csv"/>
    <n v="731565"/>
    <n v="927641"/>
    <n v="24575"/>
    <s v=" 60 months"/>
    <n v="17.510000000000002"/>
    <n v="617.52"/>
    <x v="4"/>
    <d v="2011-04-01T00:00:00"/>
    <s v="Charged Off"/>
    <s v="debt_consolidation"/>
    <x v="2"/>
    <n v="0"/>
    <n v="5614.77"/>
    <n v="1890.13"/>
    <n v="2424.11"/>
    <d v="2011-12-01T00:00:00"/>
    <x v="0"/>
    <x v="1"/>
    <n v="1"/>
  </r>
  <r>
    <s v="Loan_APR_2011.csv"/>
    <n v="731544"/>
    <n v="927619"/>
    <n v="15000"/>
    <s v=" 36 months"/>
    <n v="7.66"/>
    <n v="467.7"/>
    <x v="3"/>
    <d v="2011-04-01T00:00:00"/>
    <s v="Fully Paid"/>
    <s v="credit_card"/>
    <x v="9"/>
    <n v="0"/>
    <n v="16726.87"/>
    <n v="15000"/>
    <n v="1726.87"/>
    <d v="2013-09-01T00:00:00"/>
    <x v="0"/>
    <x v="0"/>
    <n v="0"/>
  </r>
  <r>
    <s v="Loan_APR_2011.csv"/>
    <n v="731205"/>
    <n v="927247"/>
    <n v="15000"/>
    <s v=" 60 months"/>
    <n v="14.91"/>
    <n v="356.15"/>
    <x v="1"/>
    <d v="2011-04-01T00:00:00"/>
    <s v="Fully Paid"/>
    <s v="home_improvement"/>
    <x v="22"/>
    <n v="0"/>
    <n v="20341.5677"/>
    <n v="15000"/>
    <n v="5341.57"/>
    <d v="2014-07-01T00:00:00"/>
    <x v="0"/>
    <x v="0"/>
    <n v="0"/>
  </r>
  <r>
    <s v="Loan_APR_2011.csv"/>
    <n v="723961"/>
    <n v="919018"/>
    <n v="20000"/>
    <s v=" 36 months"/>
    <n v="9.6300000000000008"/>
    <n v="641.88"/>
    <x v="2"/>
    <d v="2011-04-01T00:00:00"/>
    <s v="Fully Paid"/>
    <s v="debt_consolidation"/>
    <x v="21"/>
    <n v="0"/>
    <n v="22438.799999999999"/>
    <n v="19999.990000000002"/>
    <n v="2438.81"/>
    <d v="2013-01-01T00:00:00"/>
    <x v="0"/>
    <x v="0"/>
    <n v="0"/>
  </r>
  <r>
    <s v="Loan_APR_2011.csv"/>
    <n v="725183"/>
    <n v="920396"/>
    <n v="8000"/>
    <s v=" 60 months"/>
    <n v="16.02"/>
    <n v="194.63"/>
    <x v="1"/>
    <d v="2011-04-01T00:00:00"/>
    <s v="Fully Paid"/>
    <s v="debt_consolidation"/>
    <x v="17"/>
    <n v="0"/>
    <n v="8717.44"/>
    <n v="8000"/>
    <n v="717.44"/>
    <d v="2011-12-01T00:00:00"/>
    <x v="0"/>
    <x v="0"/>
    <n v="0"/>
  </r>
  <r>
    <s v="Loan_APR_2011.csv"/>
    <n v="731487"/>
    <n v="927559"/>
    <n v="15000"/>
    <s v=" 36 months"/>
    <n v="10.37"/>
    <n v="486.62"/>
    <x v="2"/>
    <d v="2011-04-01T00:00:00"/>
    <s v="Fully Paid"/>
    <s v="small_business"/>
    <x v="5"/>
    <n v="0"/>
    <n v="17403.45"/>
    <n v="15000.01"/>
    <n v="2403.44"/>
    <d v="2013-10-01T00:00:00"/>
    <x v="0"/>
    <x v="0"/>
    <n v="0"/>
  </r>
  <r>
    <s v="Loan_APR_2011.csv"/>
    <n v="729539"/>
    <n v="925326"/>
    <n v="10500"/>
    <s v=" 36 months"/>
    <n v="15.28"/>
    <n v="365.43"/>
    <x v="1"/>
    <d v="2011-04-01T00:00:00"/>
    <s v="Fully Paid"/>
    <s v="major_purchase"/>
    <x v="20"/>
    <n v="0"/>
    <n v="13155.143179999999"/>
    <n v="10500"/>
    <n v="2655.14"/>
    <d v="2014-05-01T00:00:00"/>
    <x v="0"/>
    <x v="0"/>
    <n v="0"/>
  </r>
  <r>
    <s v="Loan_APR_2011.csv"/>
    <n v="717232"/>
    <n v="911295"/>
    <n v="30000"/>
    <s v=" 60 months"/>
    <n v="10.37"/>
    <n v="642.89"/>
    <x v="2"/>
    <d v="2011-04-01T00:00:00"/>
    <s v="Fully Paid"/>
    <s v="home_improvement"/>
    <x v="20"/>
    <n v="0"/>
    <n v="34129.769999999997"/>
    <n v="30000"/>
    <n v="4129.7700000000004"/>
    <d v="2012-11-01T00:00:00"/>
    <x v="0"/>
    <x v="0"/>
    <n v="0"/>
  </r>
  <r>
    <s v="Loan_APR_2011.csv"/>
    <n v="731394"/>
    <n v="927459"/>
    <n v="3500"/>
    <s v=" 36 months"/>
    <n v="7.29"/>
    <n v="108.54"/>
    <x v="3"/>
    <d v="2011-04-01T00:00:00"/>
    <s v="Fully Paid"/>
    <s v="car"/>
    <x v="15"/>
    <n v="0"/>
    <n v="3905.8824610000001"/>
    <n v="3500"/>
    <n v="405.88"/>
    <d v="2014-05-01T00:00:00"/>
    <x v="0"/>
    <x v="0"/>
    <n v="0"/>
  </r>
  <r>
    <s v="Loan_APR_2011.csv"/>
    <n v="731382"/>
    <n v="927444"/>
    <n v="7200"/>
    <s v=" 60 months"/>
    <n v="13.8"/>
    <n v="166.79"/>
    <x v="0"/>
    <d v="2011-04-01T00:00:00"/>
    <s v="Fully Paid"/>
    <s v="debt_consolidation"/>
    <x v="19"/>
    <n v="0"/>
    <n v="8587.57"/>
    <n v="7200"/>
    <n v="1387.57"/>
    <d v="2012-12-01T00:00:00"/>
    <x v="0"/>
    <x v="0"/>
    <n v="0"/>
  </r>
  <r>
    <s v="Loan_APR_2011.csv"/>
    <n v="730637"/>
    <n v="926621"/>
    <n v="4700"/>
    <s v=" 60 months"/>
    <n v="21.59"/>
    <n v="128.72"/>
    <x v="6"/>
    <d v="2011-04-01T00:00:00"/>
    <s v="Fully Paid"/>
    <s v="major_purchase"/>
    <x v="0"/>
    <n v="0"/>
    <n v="7025.3436380000003"/>
    <n v="4700"/>
    <n v="2325.34"/>
    <d v="2014-03-01T00:00:00"/>
    <x v="0"/>
    <x v="0"/>
    <n v="0"/>
  </r>
  <r>
    <s v="Loan_APR_2011.csv"/>
    <n v="731366"/>
    <n v="927429"/>
    <n v="9000"/>
    <s v=" 36 months"/>
    <n v="5.79"/>
    <n v="272.95"/>
    <x v="3"/>
    <d v="2011-04-01T00:00:00"/>
    <s v="Fully Paid"/>
    <s v="debt_consolidation"/>
    <x v="19"/>
    <n v="0"/>
    <n v="9822.0158869999996"/>
    <n v="9000"/>
    <n v="822.02"/>
    <d v="2014-05-01T00:00:00"/>
    <x v="0"/>
    <x v="0"/>
    <n v="0"/>
  </r>
  <r>
    <s v="Loan_APR_2011.csv"/>
    <n v="731358"/>
    <n v="927421"/>
    <n v="1500"/>
    <s v=" 36 months"/>
    <n v="7.29"/>
    <n v="46.52"/>
    <x v="3"/>
    <d v="2011-04-01T00:00:00"/>
    <s v="Fully Paid"/>
    <s v="renewable_energy"/>
    <x v="9"/>
    <n v="0"/>
    <n v="1673.8052769999999"/>
    <n v="1500"/>
    <n v="173.81"/>
    <d v="2014-05-01T00:00:00"/>
    <x v="0"/>
    <x v="0"/>
    <n v="0"/>
  </r>
  <r>
    <s v="Loan_APR_2011.csv"/>
    <n v="731000"/>
    <n v="927025"/>
    <n v="10800"/>
    <s v=" 36 months"/>
    <n v="15.65"/>
    <n v="377.84"/>
    <x v="1"/>
    <d v="2011-04-01T00:00:00"/>
    <s v="Fully Paid"/>
    <s v="debt_consolidation"/>
    <x v="19"/>
    <n v="0"/>
    <n v="13594.187830000001"/>
    <n v="10800"/>
    <n v="2794.19"/>
    <d v="2014-05-01T00:00:00"/>
    <x v="0"/>
    <x v="0"/>
    <n v="0"/>
  </r>
  <r>
    <s v="Loan_APR_2011.csv"/>
    <n v="731337"/>
    <n v="927400"/>
    <n v="17000"/>
    <s v=" 60 months"/>
    <n v="11.11"/>
    <n v="370.56"/>
    <x v="2"/>
    <d v="2011-04-01T00:00:00"/>
    <s v="Fully Paid"/>
    <s v="debt_consolidation"/>
    <x v="31"/>
    <n v="0"/>
    <n v="21184.529630000001"/>
    <n v="17000"/>
    <n v="4184.53"/>
    <d v="2014-04-01T00:00:00"/>
    <x v="0"/>
    <x v="0"/>
    <n v="0"/>
  </r>
  <r>
    <s v="Loan_APR_2011.csv"/>
    <n v="731305"/>
    <n v="927362"/>
    <n v="2000"/>
    <s v=" 36 months"/>
    <n v="5.79"/>
    <n v="60.66"/>
    <x v="3"/>
    <d v="2011-04-01T00:00:00"/>
    <s v="Fully Paid"/>
    <s v="major_purchase"/>
    <x v="20"/>
    <n v="0"/>
    <n v="2182.436283"/>
    <n v="2000"/>
    <n v="182.44"/>
    <d v="2014-05-01T00:00:00"/>
    <x v="0"/>
    <x v="0"/>
    <n v="0"/>
  </r>
  <r>
    <s v="Loan_APR_2011.csv"/>
    <n v="731290"/>
    <n v="927346"/>
    <n v="4800"/>
    <s v=" 36 months"/>
    <n v="11.11"/>
    <n v="157.4"/>
    <x v="2"/>
    <d v="2011-04-01T00:00:00"/>
    <s v="Fully Paid"/>
    <s v="debt_consolidation"/>
    <x v="10"/>
    <n v="0"/>
    <n v="5645.45"/>
    <n v="4800"/>
    <n v="845.45"/>
    <d v="2014-02-01T00:00:00"/>
    <x v="0"/>
    <x v="0"/>
    <n v="0"/>
  </r>
  <r>
    <s v="Loan_APR_2011.csv"/>
    <n v="729148"/>
    <n v="924904"/>
    <n v="14000"/>
    <s v=" 60 months"/>
    <n v="17.88"/>
    <n v="354.6"/>
    <x v="4"/>
    <d v="2011-04-01T00:00:00"/>
    <s v="Fully Paid"/>
    <s v="debt_consolidation"/>
    <x v="10"/>
    <n v="0"/>
    <n v="17866.689999999999"/>
    <n v="13999.99"/>
    <n v="3866.7"/>
    <d v="2013-02-01T00:00:00"/>
    <x v="0"/>
    <x v="0"/>
    <n v="0"/>
  </r>
  <r>
    <s v="Loan_APR_2011.csv"/>
    <n v="731269"/>
    <n v="927319"/>
    <n v="6000"/>
    <s v=" 36 months"/>
    <n v="7.66"/>
    <n v="187.08"/>
    <x v="3"/>
    <d v="2011-04-01T00:00:00"/>
    <s v="Fully Paid"/>
    <s v="car"/>
    <x v="17"/>
    <n v="0"/>
    <n v="6718.5564549999999"/>
    <n v="6000"/>
    <n v="718.56"/>
    <d v="2014-05-01T00:00:00"/>
    <x v="0"/>
    <x v="0"/>
    <n v="0"/>
  </r>
  <r>
    <s v="Loan_APR_2011.csv"/>
    <n v="731233"/>
    <n v="927278"/>
    <n v="16000"/>
    <s v=" 60 months"/>
    <n v="13.06"/>
    <n v="364.55"/>
    <x v="0"/>
    <d v="2011-04-01T00:00:00"/>
    <s v="Fully Paid"/>
    <s v="credit_card"/>
    <x v="38"/>
    <n v="0"/>
    <n v="21798.959999999999"/>
    <n v="16000"/>
    <n v="5798.96"/>
    <d v="2015-11-01T00:00:00"/>
    <x v="0"/>
    <x v="0"/>
    <n v="0"/>
  </r>
  <r>
    <s v="Loan_APR_2011.csv"/>
    <n v="730101"/>
    <n v="926003"/>
    <n v="7600"/>
    <s v=" 36 months"/>
    <n v="12.68"/>
    <n v="254.91"/>
    <x v="0"/>
    <d v="2011-04-01T00:00:00"/>
    <s v="Fully Paid"/>
    <s v="wedding"/>
    <x v="20"/>
    <n v="0"/>
    <n v="9135.83"/>
    <n v="7600"/>
    <n v="1535.83"/>
    <d v="2014-02-01T00:00:00"/>
    <x v="0"/>
    <x v="0"/>
    <n v="0"/>
  </r>
  <r>
    <s v="Loan_APR_2011.csv"/>
    <n v="731219"/>
    <n v="927262"/>
    <n v="31000"/>
    <s v=" 60 months"/>
    <n v="15.65"/>
    <n v="748.11"/>
    <x v="1"/>
    <d v="2011-04-01T00:00:00"/>
    <s v="Charged Off"/>
    <s v="small_business"/>
    <x v="0"/>
    <n v="0"/>
    <n v="12759.15"/>
    <n v="2877"/>
    <n v="3102.84"/>
    <d v="2012-01-01T00:00:00"/>
    <x v="0"/>
    <x v="1"/>
    <n v="1"/>
  </r>
  <r>
    <s v="Loan_APR_2011.csv"/>
    <n v="731164"/>
    <n v="927201"/>
    <n v="9600"/>
    <s v=" 60 months"/>
    <n v="14.91"/>
    <n v="227.94"/>
    <x v="1"/>
    <d v="2011-04-01T00:00:00"/>
    <s v="Fully Paid"/>
    <s v="debt_consolidation"/>
    <x v="10"/>
    <n v="0"/>
    <n v="13650.130020000001"/>
    <n v="9600"/>
    <n v="4050.13"/>
    <d v="2016-01-01T00:00:00"/>
    <x v="0"/>
    <x v="0"/>
    <n v="0"/>
  </r>
  <r>
    <s v="Loan_APR_2011.csv"/>
    <n v="731149"/>
    <n v="927184"/>
    <n v="14000"/>
    <s v=" 36 months"/>
    <n v="10.37"/>
    <n v="454.18"/>
    <x v="2"/>
    <d v="2011-04-01T00:00:00"/>
    <s v="Fully Paid"/>
    <s v="debt_consolidation"/>
    <x v="13"/>
    <n v="0"/>
    <n v="15090.46"/>
    <n v="14000"/>
    <n v="1090.46"/>
    <d v="2012-05-01T00:00:00"/>
    <x v="0"/>
    <x v="0"/>
    <n v="0"/>
  </r>
  <r>
    <s v="Loan_APR_2011.csv"/>
    <n v="726890"/>
    <n v="922361"/>
    <n v="5000"/>
    <s v=" 60 months"/>
    <n v="10"/>
    <n v="106.24"/>
    <x v="2"/>
    <d v="2011-04-01T00:00:00"/>
    <s v="Fully Paid"/>
    <s v="car"/>
    <x v="9"/>
    <n v="0"/>
    <n v="6330.7652459999999"/>
    <n v="5000"/>
    <n v="1330.77"/>
    <d v="2015-07-01T00:00:00"/>
    <x v="0"/>
    <x v="0"/>
    <n v="0"/>
  </r>
  <r>
    <s v="Loan_APR_2011.csv"/>
    <n v="731082"/>
    <n v="927111"/>
    <n v="20000"/>
    <s v=" 60 months"/>
    <n v="16.02"/>
    <n v="486.58"/>
    <x v="1"/>
    <d v="2011-04-01T00:00:00"/>
    <s v="Fully Paid"/>
    <s v="home_improvement"/>
    <x v="13"/>
    <n v="0"/>
    <n v="27685.600310000002"/>
    <n v="20000"/>
    <n v="7685.6"/>
    <d v="2014-07-01T00:00:00"/>
    <x v="0"/>
    <x v="0"/>
    <n v="0"/>
  </r>
  <r>
    <s v="Loan_APR_2011.csv"/>
    <n v="730501"/>
    <n v="926464"/>
    <n v="13000"/>
    <s v=" 60 months"/>
    <n v="17.510000000000002"/>
    <n v="326.66000000000003"/>
    <x v="4"/>
    <d v="2011-04-01T00:00:00"/>
    <s v="Fully Paid"/>
    <s v="debt_consolidation"/>
    <x v="8"/>
    <n v="0"/>
    <n v="16066.55"/>
    <n v="12999.99"/>
    <n v="3066.56"/>
    <d v="2012-11-01T00:00:00"/>
    <x v="0"/>
    <x v="0"/>
    <n v="0"/>
  </r>
  <r>
    <s v="Loan_APR_2011.csv"/>
    <n v="730505"/>
    <n v="926468"/>
    <n v="1200"/>
    <s v=" 60 months"/>
    <n v="14.91"/>
    <n v="28.5"/>
    <x v="1"/>
    <d v="2011-04-01T00:00:00"/>
    <s v="Current"/>
    <s v="medical"/>
    <x v="15"/>
    <n v="112.51"/>
    <n v="1591.38"/>
    <n v="1087.49"/>
    <n v="503.89"/>
    <d v="2016-01-01T00:00:00"/>
    <x v="0"/>
    <x v="0"/>
    <n v="0"/>
  </r>
  <r>
    <s v="Loan_APR_2011.csv"/>
    <n v="731048"/>
    <n v="927075"/>
    <n v="13475"/>
    <s v=" 60 months"/>
    <n v="14.17"/>
    <n v="314.73"/>
    <x v="0"/>
    <d v="2011-04-01T00:00:00"/>
    <s v="Fully Paid"/>
    <s v="moving"/>
    <x v="9"/>
    <n v="0"/>
    <n v="17335.099999999999"/>
    <n v="13475"/>
    <n v="3860.1"/>
    <d v="2013-11-01T00:00:00"/>
    <x v="0"/>
    <x v="0"/>
    <n v="0"/>
  </r>
  <r>
    <s v="Loan_APR_2011.csv"/>
    <n v="730443"/>
    <n v="926402"/>
    <n v="16000"/>
    <s v=" 36 months"/>
    <n v="13.06"/>
    <n v="539.57000000000005"/>
    <x v="0"/>
    <d v="2011-04-01T00:00:00"/>
    <s v="Fully Paid"/>
    <s v="debt_consolidation"/>
    <x v="12"/>
    <n v="0"/>
    <n v="18984.810000000001"/>
    <n v="16000"/>
    <n v="2984.81"/>
    <d v="2013-04-01T00:00:00"/>
    <x v="0"/>
    <x v="0"/>
    <n v="0"/>
  </r>
  <r>
    <s v="Loan_APR_2011.csv"/>
    <n v="731021"/>
    <n v="927047"/>
    <n v="12000"/>
    <s v=" 60 months"/>
    <n v="15.28"/>
    <n v="287.25"/>
    <x v="1"/>
    <d v="2011-04-01T00:00:00"/>
    <s v="Current"/>
    <s v="other"/>
    <x v="11"/>
    <n v="1130.45"/>
    <n v="16055.32"/>
    <n v="10869.57"/>
    <n v="5185.75"/>
    <d v="2016-01-01T00:00:00"/>
    <x v="0"/>
    <x v="0"/>
    <n v="0"/>
  </r>
  <r>
    <s v="Loan_APR_2011.csv"/>
    <n v="730949"/>
    <n v="926971"/>
    <n v="12000"/>
    <s v=" 36 months"/>
    <n v="14.91"/>
    <n v="415.46"/>
    <x v="1"/>
    <d v="2011-04-01T00:00:00"/>
    <s v="Fully Paid"/>
    <s v="debt_consolidation"/>
    <x v="10"/>
    <n v="0"/>
    <n v="14138.54"/>
    <n v="12000"/>
    <n v="2138.54"/>
    <d v="2012-11-01T00:00:00"/>
    <x v="0"/>
    <x v="0"/>
    <n v="0"/>
  </r>
  <r>
    <s v="Loan_APR_2011.csv"/>
    <n v="730930"/>
    <n v="926951"/>
    <n v="8000"/>
    <s v=" 36 months"/>
    <n v="12.68"/>
    <n v="268.33"/>
    <x v="0"/>
    <d v="2011-04-01T00:00:00"/>
    <s v="Fully Paid"/>
    <s v="credit_card"/>
    <x v="10"/>
    <n v="0"/>
    <n v="9336.24"/>
    <n v="8000"/>
    <n v="1336.24"/>
    <d v="2013-02-01T00:00:00"/>
    <x v="0"/>
    <x v="0"/>
    <n v="0"/>
  </r>
  <r>
    <s v="Loan_APR_2011.csv"/>
    <n v="730947"/>
    <n v="926969"/>
    <n v="8000"/>
    <s v=" 36 months"/>
    <n v="13.8"/>
    <n v="272.64999999999998"/>
    <x v="0"/>
    <d v="2011-04-01T00:00:00"/>
    <s v="Fully Paid"/>
    <s v="debt_consolidation"/>
    <x v="20"/>
    <n v="0"/>
    <n v="8960.39"/>
    <n v="8000"/>
    <n v="960.39"/>
    <d v="2012-05-01T00:00:00"/>
    <x v="0"/>
    <x v="0"/>
    <n v="0"/>
  </r>
  <r>
    <s v="Loan_APR_2011.csv"/>
    <n v="725749"/>
    <n v="921051"/>
    <n v="5000"/>
    <s v=" 36 months"/>
    <n v="5.79"/>
    <n v="151.63999999999999"/>
    <x v="3"/>
    <d v="2011-04-01T00:00:00"/>
    <s v="Fully Paid"/>
    <s v="credit_card"/>
    <x v="22"/>
    <n v="0"/>
    <n v="5446.39"/>
    <n v="5000"/>
    <n v="446.39"/>
    <d v="2013-12-01T00:00:00"/>
    <x v="0"/>
    <x v="0"/>
    <n v="0"/>
  </r>
  <r>
    <s v="Loan_APR_2011.csv"/>
    <n v="728558"/>
    <n v="924250"/>
    <n v="17500"/>
    <s v=" 60 months"/>
    <n v="10.74"/>
    <n v="378.23"/>
    <x v="2"/>
    <d v="2011-04-01T00:00:00"/>
    <s v="Fully Paid"/>
    <s v="debt_consolidation"/>
    <x v="22"/>
    <n v="0"/>
    <n v="20776.740000000002"/>
    <n v="17499.990000000002"/>
    <n v="3276.75"/>
    <d v="2013-05-01T00:00:00"/>
    <x v="0"/>
    <x v="0"/>
    <n v="0"/>
  </r>
  <r>
    <s v="Loan_APR_2011.csv"/>
    <n v="730919"/>
    <n v="926938"/>
    <n v="9900"/>
    <s v=" 60 months"/>
    <n v="14.91"/>
    <n v="235.06"/>
    <x v="1"/>
    <d v="2011-04-01T00:00:00"/>
    <s v="Fully Paid"/>
    <s v="debt_consolidation"/>
    <x v="20"/>
    <n v="0"/>
    <n v="13888.80263"/>
    <n v="9900"/>
    <n v="3988.8"/>
    <d v="2015-05-01T00:00:00"/>
    <x v="0"/>
    <x v="0"/>
    <n v="0"/>
  </r>
  <r>
    <s v="Loan_APR_2011.csv"/>
    <n v="730905"/>
    <n v="926916"/>
    <n v="10000"/>
    <s v=" 36 months"/>
    <n v="13.06"/>
    <n v="337.23"/>
    <x v="0"/>
    <d v="2011-04-01T00:00:00"/>
    <s v="Fully Paid"/>
    <s v="other"/>
    <x v="10"/>
    <n v="0"/>
    <n v="11669.87"/>
    <n v="9999.99"/>
    <n v="1669.88"/>
    <d v="2013-01-01T00:00:00"/>
    <x v="0"/>
    <x v="0"/>
    <n v="0"/>
  </r>
  <r>
    <s v="Loan_APR_2011.csv"/>
    <n v="730827"/>
    <n v="926833"/>
    <n v="27525"/>
    <s v=" 36 months"/>
    <n v="10.74"/>
    <n v="897.75"/>
    <x v="2"/>
    <d v="2011-04-01T00:00:00"/>
    <s v="Fully Paid"/>
    <s v="small_business"/>
    <x v="11"/>
    <n v="0"/>
    <n v="32311.875069999998"/>
    <n v="27525"/>
    <n v="4786.88"/>
    <d v="2014-05-01T00:00:00"/>
    <x v="0"/>
    <x v="0"/>
    <n v="0"/>
  </r>
  <r>
    <s v="Loan_APR_2011.csv"/>
    <n v="730868"/>
    <n v="926876"/>
    <n v="20000"/>
    <s v=" 60 months"/>
    <n v="13.8"/>
    <n v="463.3"/>
    <x v="0"/>
    <d v="2011-04-01T00:00:00"/>
    <s v="Fully Paid"/>
    <s v="house"/>
    <x v="10"/>
    <n v="0"/>
    <n v="27591.03688"/>
    <n v="20000"/>
    <n v="7591.04"/>
    <d v="2015-09-01T00:00:00"/>
    <x v="0"/>
    <x v="0"/>
    <n v="0"/>
  </r>
  <r>
    <s v="Loan_APR_2011.csv"/>
    <n v="730853"/>
    <n v="926861"/>
    <n v="9600"/>
    <s v=" 36 months"/>
    <n v="7.29"/>
    <n v="297.7"/>
    <x v="3"/>
    <d v="2011-04-01T00:00:00"/>
    <s v="Fully Paid"/>
    <s v="credit_card"/>
    <x v="19"/>
    <n v="0"/>
    <n v="10712.660669999999"/>
    <n v="9600"/>
    <n v="1112.6600000000001"/>
    <d v="2014-05-01T00:00:00"/>
    <x v="0"/>
    <x v="0"/>
    <n v="0"/>
  </r>
  <r>
    <s v="Loan_APR_2011.csv"/>
    <n v="728154"/>
    <n v="923755"/>
    <n v="9600"/>
    <s v=" 36 months"/>
    <n v="7.29"/>
    <n v="297.7"/>
    <x v="3"/>
    <d v="2011-04-01T00:00:00"/>
    <s v="Fully Paid"/>
    <s v="other"/>
    <x v="29"/>
    <n v="0"/>
    <n v="10705.54"/>
    <n v="9600"/>
    <n v="1090.57"/>
    <d v="2013-12-01T00:00:00"/>
    <x v="0"/>
    <x v="0"/>
    <n v="0"/>
  </r>
  <r>
    <s v="Loan_APR_2011.csv"/>
    <n v="730557"/>
    <n v="926526"/>
    <n v="8000"/>
    <s v=" 36 months"/>
    <n v="5.79"/>
    <n v="242.62"/>
    <x v="3"/>
    <d v="2011-04-01T00:00:00"/>
    <s v="Fully Paid"/>
    <s v="home_improvement"/>
    <x v="27"/>
    <n v="0"/>
    <n v="8729.654579"/>
    <n v="8000"/>
    <n v="729.65"/>
    <d v="2014-05-01T00:00:00"/>
    <x v="0"/>
    <x v="0"/>
    <n v="0"/>
  </r>
  <r>
    <s v="Loan_APR_2011.csv"/>
    <n v="730829"/>
    <n v="926835"/>
    <n v="4000"/>
    <s v=" 36 months"/>
    <n v="5.79"/>
    <n v="121.31"/>
    <x v="3"/>
    <d v="2011-04-01T00:00:00"/>
    <s v="Fully Paid"/>
    <s v="credit_card"/>
    <x v="34"/>
    <n v="0"/>
    <n v="4364.7946849999998"/>
    <n v="4000"/>
    <n v="364.79"/>
    <d v="2014-05-01T00:00:00"/>
    <x v="0"/>
    <x v="0"/>
    <n v="0"/>
  </r>
  <r>
    <s v="Loan_APR_2011.csv"/>
    <n v="730804"/>
    <n v="926806"/>
    <n v="8000"/>
    <s v=" 36 months"/>
    <n v="11.11"/>
    <n v="262.33"/>
    <x v="2"/>
    <d v="2011-04-01T00:00:00"/>
    <s v="Fully Paid"/>
    <s v="debt_consolidation"/>
    <x v="17"/>
    <n v="0"/>
    <n v="9438.2135500000004"/>
    <n v="8000"/>
    <n v="1438.21"/>
    <d v="2014-05-01T00:00:00"/>
    <x v="0"/>
    <x v="0"/>
    <n v="0"/>
  </r>
  <r>
    <s v="Loan_APR_2011.csv"/>
    <n v="730739"/>
    <n v="926734"/>
    <n v="15000"/>
    <s v=" 36 months"/>
    <n v="10.37"/>
    <n v="486.62"/>
    <x v="2"/>
    <d v="2011-04-01T00:00:00"/>
    <s v="Fully Paid"/>
    <s v="home_improvement"/>
    <x v="21"/>
    <n v="0"/>
    <n v="17559.233820000001"/>
    <n v="15000"/>
    <n v="2534.9"/>
    <d v="2014-05-01T00:00:00"/>
    <x v="0"/>
    <x v="0"/>
    <n v="0"/>
  </r>
  <r>
    <s v="Loan_APR_2011.csv"/>
    <n v="730665"/>
    <n v="926653"/>
    <n v="33000"/>
    <s v=" 36 months"/>
    <n v="12.68"/>
    <n v="1106.83"/>
    <x v="0"/>
    <d v="2011-04-01T00:00:00"/>
    <s v="Fully Paid"/>
    <s v="debt_consolidation"/>
    <x v="11"/>
    <n v="0"/>
    <n v="38987.279999999999"/>
    <n v="33000"/>
    <n v="5987.28"/>
    <d v="2013-07-01T00:00:00"/>
    <x v="0"/>
    <x v="0"/>
    <n v="0"/>
  </r>
  <r>
    <s v="Loan_APR_2011.csv"/>
    <n v="730742"/>
    <n v="926737"/>
    <n v="7000"/>
    <s v=" 60 months"/>
    <n v="12.68"/>
    <n v="158.13"/>
    <x v="0"/>
    <d v="2011-04-01T00:00:00"/>
    <s v="Fully Paid"/>
    <s v="car"/>
    <x v="10"/>
    <n v="0"/>
    <n v="8945.3515790000001"/>
    <n v="7000"/>
    <n v="1945.35"/>
    <d v="2014-03-01T00:00:00"/>
    <x v="0"/>
    <x v="0"/>
    <n v="0"/>
  </r>
  <r>
    <s v="Loan_APR_2011.csv"/>
    <n v="730728"/>
    <n v="926719"/>
    <n v="20000"/>
    <s v=" 36 months"/>
    <n v="10.37"/>
    <n v="648.83000000000004"/>
    <x v="2"/>
    <d v="2011-04-01T00:00:00"/>
    <s v="Fully Paid"/>
    <s v="credit_card"/>
    <x v="13"/>
    <n v="0"/>
    <n v="23112.1"/>
    <n v="20000"/>
    <n v="3112.1"/>
    <d v="2013-08-01T00:00:00"/>
    <x v="0"/>
    <x v="0"/>
    <n v="0"/>
  </r>
  <r>
    <s v="Loan_APR_2011.csv"/>
    <n v="730673"/>
    <n v="926661"/>
    <n v="16000"/>
    <s v=" 60 months"/>
    <n v="15.65"/>
    <n v="386.12"/>
    <x v="1"/>
    <d v="2011-04-01T00:00:00"/>
    <s v="Fully Paid"/>
    <s v="debt_consolidation"/>
    <x v="15"/>
    <n v="0"/>
    <n v="22430.547289999999"/>
    <n v="16000"/>
    <n v="6430.55"/>
    <d v="2014-12-01T00:00:00"/>
    <x v="0"/>
    <x v="0"/>
    <n v="0"/>
  </r>
  <r>
    <s v="Loan_APR_2011.csv"/>
    <n v="730669"/>
    <n v="926657"/>
    <n v="6000"/>
    <s v=" 36 months"/>
    <n v="7.66"/>
    <n v="187.08"/>
    <x v="3"/>
    <d v="2011-04-01T00:00:00"/>
    <s v="Fully Paid"/>
    <s v="car"/>
    <x v="15"/>
    <n v="0"/>
    <n v="6735.79"/>
    <n v="6000"/>
    <n v="735.79"/>
    <d v="2014-02-01T00:00:00"/>
    <x v="0"/>
    <x v="0"/>
    <n v="0"/>
  </r>
  <r>
    <s v="Loan_APR_2011.csv"/>
    <n v="730606"/>
    <n v="926581"/>
    <n v="3600"/>
    <s v=" 60 months"/>
    <n v="16.399999999999999"/>
    <n v="88.32"/>
    <x v="4"/>
    <d v="2011-04-01T00:00:00"/>
    <s v="Charged Off"/>
    <s v="debt_consolidation"/>
    <x v="10"/>
    <n v="0"/>
    <n v="594.30999999999995"/>
    <n v="200.36"/>
    <n v="239.79"/>
    <d v="2011-10-01T00:00:00"/>
    <x v="0"/>
    <x v="1"/>
    <n v="1"/>
  </r>
  <r>
    <s v="Loan_APR_2011.csv"/>
    <n v="730598"/>
    <n v="926570"/>
    <n v="4000"/>
    <s v=" 36 months"/>
    <n v="5.42"/>
    <n v="120.64"/>
    <x v="3"/>
    <d v="2011-04-01T00:00:00"/>
    <s v="Fully Paid"/>
    <s v="debt_consolidation"/>
    <x v="10"/>
    <n v="0"/>
    <n v="4316.82"/>
    <n v="4000"/>
    <n v="316.82"/>
    <d v="2014-01-01T00:00:00"/>
    <x v="0"/>
    <x v="0"/>
    <n v="0"/>
  </r>
  <r>
    <s v="Loan_APR_2011.csv"/>
    <n v="730568"/>
    <n v="926539"/>
    <n v="8000"/>
    <s v=" 36 months"/>
    <n v="11.11"/>
    <n v="262.33"/>
    <x v="2"/>
    <d v="2011-04-01T00:00:00"/>
    <s v="Fully Paid"/>
    <s v="debt_consolidation"/>
    <x v="10"/>
    <n v="0"/>
    <n v="9436.9478199999994"/>
    <n v="8000"/>
    <n v="1436.95"/>
    <d v="2014-05-01T00:00:00"/>
    <x v="0"/>
    <x v="0"/>
    <n v="0"/>
  </r>
  <r>
    <s v="Loan_APR_2011.csv"/>
    <n v="730566"/>
    <n v="926536"/>
    <n v="2000"/>
    <s v=" 36 months"/>
    <n v="7.29"/>
    <n v="62.02"/>
    <x v="3"/>
    <d v="2011-04-01T00:00:00"/>
    <s v="Fully Paid"/>
    <s v="major_purchase"/>
    <x v="15"/>
    <n v="0"/>
    <n v="2170.59"/>
    <n v="2000"/>
    <n v="170.59"/>
    <d v="2012-10-01T00:00:00"/>
    <x v="0"/>
    <x v="0"/>
    <n v="0"/>
  </r>
  <r>
    <s v="Loan_APR_2011.csv"/>
    <n v="730571"/>
    <n v="926541"/>
    <n v="12375"/>
    <s v=" 60 months"/>
    <n v="20.48"/>
    <n v="331.18"/>
    <x v="6"/>
    <d v="2011-04-01T00:00:00"/>
    <s v="Charged Off"/>
    <s v="debt_consolidation"/>
    <x v="8"/>
    <n v="0"/>
    <n v="1448.69"/>
    <n v="119.21"/>
    <n v="611.77"/>
    <d v="2011-10-01T00:00:00"/>
    <x v="0"/>
    <x v="1"/>
    <n v="1"/>
  </r>
  <r>
    <s v="Loan_APR_2011.csv"/>
    <n v="679972"/>
    <n v="868636"/>
    <n v="5400"/>
    <s v=" 36 months"/>
    <n v="10.37"/>
    <n v="175.19"/>
    <x v="2"/>
    <d v="2011-04-01T00:00:00"/>
    <s v="Fully Paid"/>
    <s v="debt_consolidation"/>
    <x v="36"/>
    <n v="0"/>
    <n v="5815.81"/>
    <n v="5400"/>
    <n v="415.81"/>
    <d v="2012-03-01T00:00:00"/>
    <x v="0"/>
    <x v="0"/>
    <n v="0"/>
  </r>
  <r>
    <s v="Loan_APR_2011.csv"/>
    <n v="730569"/>
    <n v="926538"/>
    <n v="6300"/>
    <s v=" 36 months"/>
    <n v="11.11"/>
    <n v="206.59"/>
    <x v="2"/>
    <d v="2011-04-01T00:00:00"/>
    <s v="Fully Paid"/>
    <s v="debt_consolidation"/>
    <x v="38"/>
    <n v="0"/>
    <n v="7021.86"/>
    <n v="6300"/>
    <n v="721.86"/>
    <d v="2012-08-01T00:00:00"/>
    <x v="0"/>
    <x v="0"/>
    <n v="0"/>
  </r>
  <r>
    <s v="Loan_APR_2011.csv"/>
    <n v="730281"/>
    <n v="926214"/>
    <n v="20000"/>
    <s v=" 60 months"/>
    <n v="13.8"/>
    <n v="463.3"/>
    <x v="0"/>
    <d v="2011-04-01T00:00:00"/>
    <s v="Charged Off"/>
    <s v="debt_consolidation"/>
    <x v="21"/>
    <n v="0"/>
    <n v="18910.22"/>
    <n v="10978.24"/>
    <n v="6543.5"/>
    <d v="2014-07-01T00:00:00"/>
    <x v="0"/>
    <x v="1"/>
    <n v="1"/>
  </r>
  <r>
    <s v="Loan_APR_2011.csv"/>
    <n v="729959"/>
    <n v="925848"/>
    <n v="8000"/>
    <s v=" 36 months"/>
    <n v="7.66"/>
    <n v="249.44"/>
    <x v="3"/>
    <d v="2011-04-01T00:00:00"/>
    <s v="Fully Paid"/>
    <s v="other"/>
    <x v="15"/>
    <n v="0"/>
    <n v="8971.1461589999999"/>
    <n v="8000"/>
    <n v="971.15"/>
    <d v="2014-04-01T00:00:00"/>
    <x v="0"/>
    <x v="0"/>
    <n v="0"/>
  </r>
  <r>
    <s v="Loan_APR_2011.csv"/>
    <n v="728440"/>
    <n v="924125"/>
    <n v="18225"/>
    <s v=" 36 months"/>
    <n v="10.74"/>
    <n v="594.42999999999995"/>
    <x v="2"/>
    <d v="2011-04-01T00:00:00"/>
    <s v="Fully Paid"/>
    <s v="credit_card"/>
    <x v="18"/>
    <n v="0"/>
    <n v="21395.161680000001"/>
    <n v="18225"/>
    <n v="3170.16"/>
    <d v="2014-05-01T00:00:00"/>
    <x v="0"/>
    <x v="0"/>
    <n v="0"/>
  </r>
  <r>
    <s v="Loan_APR_2011.csv"/>
    <n v="727247"/>
    <n v="922742"/>
    <n v="35000"/>
    <s v=" 60 months"/>
    <n v="14.17"/>
    <n v="817.48"/>
    <x v="0"/>
    <d v="2011-04-01T00:00:00"/>
    <s v="Current"/>
    <s v="debt_consolidation"/>
    <x v="17"/>
    <n v="3196.81"/>
    <n v="45742.46"/>
    <n v="31803.17"/>
    <n v="13939.29"/>
    <d v="2016-01-01T00:00:00"/>
    <x v="0"/>
    <x v="0"/>
    <n v="0"/>
  </r>
  <r>
    <s v="Loan_APR_2011.csv"/>
    <n v="729661"/>
    <n v="925462"/>
    <n v="6000"/>
    <s v=" 36 months"/>
    <n v="11.11"/>
    <n v="196.75"/>
    <x v="2"/>
    <d v="2011-04-01T00:00:00"/>
    <s v="Fully Paid"/>
    <s v="credit_card"/>
    <x v="17"/>
    <n v="0"/>
    <n v="7076.3460850000001"/>
    <n v="6000"/>
    <n v="1076.3499999999999"/>
    <d v="2014-05-01T00:00:00"/>
    <x v="0"/>
    <x v="0"/>
    <n v="0"/>
  </r>
  <r>
    <s v="Loan_APR_2011.csv"/>
    <n v="718329"/>
    <n v="912535"/>
    <n v="3300"/>
    <s v=" 36 months"/>
    <n v="7.66"/>
    <n v="102.9"/>
    <x v="3"/>
    <d v="2011-04-01T00:00:00"/>
    <s v="Fully Paid"/>
    <s v="debt_consolidation"/>
    <x v="21"/>
    <n v="0"/>
    <n v="3667.28"/>
    <n v="3300"/>
    <n v="367.28"/>
    <d v="2013-07-01T00:00:00"/>
    <x v="0"/>
    <x v="0"/>
    <n v="0"/>
  </r>
  <r>
    <s v="Loan_APR_2011.csv"/>
    <n v="730450"/>
    <n v="926409"/>
    <n v="6000"/>
    <s v=" 36 months"/>
    <n v="10.74"/>
    <n v="195.7"/>
    <x v="2"/>
    <d v="2011-04-01T00:00:00"/>
    <s v="Fully Paid"/>
    <s v="wedding"/>
    <x v="2"/>
    <n v="0"/>
    <n v="7026.24"/>
    <n v="6000"/>
    <n v="1026.24"/>
    <d v="2013-12-01T00:00:00"/>
    <x v="0"/>
    <x v="0"/>
    <n v="0"/>
  </r>
  <r>
    <s v="Loan_APR_2011.csv"/>
    <n v="730445"/>
    <n v="926404"/>
    <n v="14000"/>
    <s v=" 36 months"/>
    <n v="10.37"/>
    <n v="454.18"/>
    <x v="2"/>
    <d v="2011-04-01T00:00:00"/>
    <s v="Fully Paid"/>
    <s v="debt_consolidation"/>
    <x v="1"/>
    <n v="0"/>
    <n v="15695.53"/>
    <n v="14000"/>
    <n v="1695.53"/>
    <d v="2012-12-01T00:00:00"/>
    <x v="0"/>
    <x v="0"/>
    <n v="0"/>
  </r>
  <r>
    <s v="Loan_APR_2011.csv"/>
    <n v="730439"/>
    <n v="926397"/>
    <n v="10000"/>
    <s v=" 36 months"/>
    <n v="16.77"/>
    <n v="355.39"/>
    <x v="4"/>
    <d v="2011-04-01T00:00:00"/>
    <s v="Fully Paid"/>
    <s v="debt_consolidation"/>
    <x v="15"/>
    <n v="0"/>
    <n v="12784.159030000001"/>
    <n v="10000"/>
    <n v="2784.16"/>
    <d v="2014-05-01T00:00:00"/>
    <x v="0"/>
    <x v="0"/>
    <n v="0"/>
  </r>
  <r>
    <s v="Loan_APR_2011.csv"/>
    <n v="729821"/>
    <n v="925646"/>
    <n v="10000"/>
    <s v=" 60 months"/>
    <n v="12.68"/>
    <n v="225.9"/>
    <x v="0"/>
    <d v="2011-04-01T00:00:00"/>
    <s v="Current"/>
    <s v="debt_consolidation"/>
    <x v="38"/>
    <n v="199.19"/>
    <n v="13278.51"/>
    <n v="9800.81"/>
    <n v="3477.7"/>
    <d v="2016-01-01T00:00:00"/>
    <x v="0"/>
    <x v="0"/>
    <n v="0"/>
  </r>
  <r>
    <s v="Loan_APR_2011.csv"/>
    <n v="730424"/>
    <n v="926381"/>
    <n v="35000"/>
    <s v=" 60 months"/>
    <n v="21.59"/>
    <n v="876.37"/>
    <x v="6"/>
    <d v="2011-04-01T00:00:00"/>
    <s v="Fully Paid"/>
    <s v="moving"/>
    <x v="38"/>
    <n v="0"/>
    <n v="51777.219239999999"/>
    <n v="32000"/>
    <n v="19777.22"/>
    <d v="2015-07-01T00:00:00"/>
    <x v="0"/>
    <x v="0"/>
    <n v="0"/>
  </r>
  <r>
    <s v="Loan_APR_2011.csv"/>
    <n v="730412"/>
    <n v="926370"/>
    <n v="4000"/>
    <s v=" 36 months"/>
    <n v="12.68"/>
    <n v="134.16999999999999"/>
    <x v="0"/>
    <d v="2011-04-01T00:00:00"/>
    <s v="Fully Paid"/>
    <s v="vacation"/>
    <x v="15"/>
    <n v="0"/>
    <n v="4789.4799999999996"/>
    <n v="4000"/>
    <n v="789.48"/>
    <d v="2013-10-01T00:00:00"/>
    <x v="0"/>
    <x v="0"/>
    <n v="0"/>
  </r>
  <r>
    <s v="Loan_APR_2011.csv"/>
    <n v="722842"/>
    <n v="917709"/>
    <n v="3000"/>
    <s v=" 36 months"/>
    <n v="5.79"/>
    <n v="90.99"/>
    <x v="3"/>
    <d v="2011-04-01T00:00:00"/>
    <s v="Fully Paid"/>
    <s v="home_improvement"/>
    <x v="2"/>
    <n v="0"/>
    <n v="3185.69"/>
    <n v="3000"/>
    <n v="185.69"/>
    <d v="2012-09-01T00:00:00"/>
    <x v="0"/>
    <x v="0"/>
    <n v="0"/>
  </r>
  <r>
    <s v="Loan_APR_2011.csv"/>
    <n v="730413"/>
    <n v="901959"/>
    <n v="13500"/>
    <s v=" 60 months"/>
    <n v="12.68"/>
    <n v="304.95999999999998"/>
    <x v="0"/>
    <d v="2011-04-01T00:00:00"/>
    <s v="Current"/>
    <s v="wedding"/>
    <x v="19"/>
    <n v="1223.8699999999999"/>
    <n v="17019.580000000002"/>
    <n v="12276.13"/>
    <n v="4743.45"/>
    <d v="2016-01-01T00:00:00"/>
    <x v="0"/>
    <x v="0"/>
    <n v="0"/>
  </r>
  <r>
    <s v="Loan_APR_2011.csv"/>
    <n v="727077"/>
    <n v="922564"/>
    <n v="10000"/>
    <s v=" 60 months"/>
    <n v="14.17"/>
    <n v="233.57"/>
    <x v="0"/>
    <d v="2011-04-01T00:00:00"/>
    <s v="Fully Paid"/>
    <s v="car"/>
    <x v="19"/>
    <n v="0"/>
    <n v="13801.93749"/>
    <n v="10000"/>
    <n v="3801.94"/>
    <d v="2015-05-01T00:00:00"/>
    <x v="0"/>
    <x v="0"/>
    <n v="0"/>
  </r>
  <r>
    <s v="Loan_APR_2011.csv"/>
    <n v="729261"/>
    <n v="925025"/>
    <n v="24000"/>
    <s v=" 36 months"/>
    <n v="10.74"/>
    <n v="782.78"/>
    <x v="2"/>
    <d v="2011-04-01T00:00:00"/>
    <s v="Fully Paid"/>
    <s v="debt_consolidation"/>
    <x v="13"/>
    <n v="0"/>
    <n v="28162.078549999998"/>
    <n v="24000"/>
    <n v="4162.08"/>
    <d v="2014-05-01T00:00:00"/>
    <x v="0"/>
    <x v="0"/>
    <n v="0"/>
  </r>
  <r>
    <s v="Loan_APR_2011.csv"/>
    <n v="730242"/>
    <n v="926164"/>
    <n v="8000"/>
    <s v=" 60 months"/>
    <n v="17.14"/>
    <n v="199.43"/>
    <x v="4"/>
    <d v="2011-04-01T00:00:00"/>
    <s v="Current"/>
    <s v="credit_card"/>
    <x v="10"/>
    <n v="781.39"/>
    <n v="11145.97"/>
    <n v="7218.61"/>
    <n v="3927.36"/>
    <d v="2016-01-01T00:00:00"/>
    <x v="0"/>
    <x v="0"/>
    <n v="0"/>
  </r>
  <r>
    <s v="Loan_APR_2011.csv"/>
    <n v="729147"/>
    <n v="924903"/>
    <n v="10000"/>
    <s v=" 60 months"/>
    <n v="18.62"/>
    <n v="257.32"/>
    <x v="5"/>
    <d v="2011-04-01T00:00:00"/>
    <s v="Fully Paid"/>
    <s v="other"/>
    <x v="10"/>
    <n v="0"/>
    <n v="10759.22"/>
    <n v="10000"/>
    <n v="759.22"/>
    <d v="2011-10-01T00:00:00"/>
    <x v="0"/>
    <x v="0"/>
    <n v="0"/>
  </r>
  <r>
    <s v="Loan_APR_2011.csv"/>
    <n v="717861"/>
    <n v="911999"/>
    <n v="3800"/>
    <s v=" 36 months"/>
    <n v="5.79"/>
    <n v="115.25"/>
    <x v="3"/>
    <d v="2011-04-01T00:00:00"/>
    <s v="Fully Paid"/>
    <s v="car"/>
    <x v="22"/>
    <n v="0"/>
    <n v="4045.96"/>
    <n v="3800"/>
    <n v="245.96"/>
    <d v="2012-10-01T00:00:00"/>
    <x v="0"/>
    <x v="0"/>
    <n v="0"/>
  </r>
  <r>
    <s v="Loan_APR_2011.csv"/>
    <n v="729122"/>
    <n v="924872"/>
    <n v="6500"/>
    <s v=" 36 months"/>
    <n v="10.74"/>
    <n v="212.01"/>
    <x v="2"/>
    <d v="2011-04-01T00:00:00"/>
    <s v="Fully Paid"/>
    <s v="debt_consolidation"/>
    <x v="2"/>
    <n v="0"/>
    <n v="7629.2826960000002"/>
    <n v="6500"/>
    <n v="1129.28"/>
    <d v="2014-05-01T00:00:00"/>
    <x v="0"/>
    <x v="0"/>
    <n v="0"/>
  </r>
  <r>
    <s v="Loan_APR_2011.csv"/>
    <n v="730144"/>
    <n v="926048"/>
    <n v="3100"/>
    <s v=" 60 months"/>
    <n v="10.37"/>
    <n v="66.44"/>
    <x v="2"/>
    <d v="2011-04-01T00:00:00"/>
    <s v="Current"/>
    <s v="car"/>
    <x v="10"/>
    <n v="266.74"/>
    <n v="3710.08"/>
    <n v="2833.26"/>
    <n v="876.82"/>
    <d v="2016-01-01T00:00:00"/>
    <x v="0"/>
    <x v="0"/>
    <n v="0"/>
  </r>
  <r>
    <s v="Loan_APR_2011.csv"/>
    <n v="730130"/>
    <n v="926031"/>
    <n v="17000"/>
    <s v=" 60 months"/>
    <n v="17.14"/>
    <n v="423.78"/>
    <x v="4"/>
    <d v="2011-04-01T00:00:00"/>
    <s v="Charged Off"/>
    <s v="debt_consolidation"/>
    <x v="17"/>
    <n v="0"/>
    <n v="19139.740000000002"/>
    <n v="10617.71"/>
    <n v="7554.82"/>
    <d v="2014-12-01T00:00:00"/>
    <x v="0"/>
    <x v="1"/>
    <n v="1"/>
  </r>
  <r>
    <s v="Loan_APR_2011.csv"/>
    <n v="727755"/>
    <n v="923300"/>
    <n v="6800"/>
    <s v=" 36 months"/>
    <n v="10.37"/>
    <n v="220.61"/>
    <x v="2"/>
    <d v="2011-04-01T00:00:00"/>
    <s v="Fully Paid"/>
    <s v="other"/>
    <x v="21"/>
    <n v="0"/>
    <n v="7079.91"/>
    <n v="6800"/>
    <n v="279.91000000000003"/>
    <d v="2011-10-01T00:00:00"/>
    <x v="0"/>
    <x v="0"/>
    <n v="0"/>
  </r>
  <r>
    <s v="Loan_APR_2011.csv"/>
    <n v="730140"/>
    <n v="926043"/>
    <n v="5000"/>
    <s v=" 36 months"/>
    <n v="11.11"/>
    <n v="163.96"/>
    <x v="2"/>
    <d v="2011-04-01T00:00:00"/>
    <s v="Fully Paid"/>
    <s v="home_improvement"/>
    <x v="33"/>
    <n v="0"/>
    <n v="5899.914812"/>
    <n v="5000"/>
    <n v="899.91"/>
    <d v="2014-05-01T00:00:00"/>
    <x v="0"/>
    <x v="0"/>
    <n v="0"/>
  </r>
  <r>
    <s v="Loan_APR_2011.csv"/>
    <n v="730134"/>
    <n v="926037"/>
    <n v="5125"/>
    <s v=" 36 months"/>
    <n v="10"/>
    <n v="165.37"/>
    <x v="2"/>
    <d v="2011-04-01T00:00:00"/>
    <s v="Fully Paid"/>
    <s v="credit_card"/>
    <x v="22"/>
    <n v="0"/>
    <n v="5951.0108600000003"/>
    <n v="5125"/>
    <n v="826.01"/>
    <d v="2014-05-01T00:00:00"/>
    <x v="0"/>
    <x v="0"/>
    <n v="0"/>
  </r>
  <r>
    <s v="Loan_APR_2011.csv"/>
    <n v="730005"/>
    <n v="925895"/>
    <n v="5000"/>
    <s v=" 36 months"/>
    <n v="9.6300000000000008"/>
    <n v="160.47"/>
    <x v="2"/>
    <d v="2011-04-01T00:00:00"/>
    <s v="Fully Paid"/>
    <s v="other"/>
    <x v="21"/>
    <n v="0"/>
    <n v="5627.87"/>
    <n v="5000"/>
    <n v="627.87"/>
    <d v="2013-04-01T00:00:00"/>
    <x v="0"/>
    <x v="0"/>
    <n v="0"/>
  </r>
  <r>
    <s v="Loan_APR_2011.csv"/>
    <n v="730086"/>
    <n v="925987"/>
    <n v="6000"/>
    <s v=" 60 months"/>
    <n v="10"/>
    <n v="127.49"/>
    <x v="2"/>
    <d v="2011-04-01T00:00:00"/>
    <s v="Charged Off"/>
    <s v="home_improvement"/>
    <x v="23"/>
    <n v="0"/>
    <n v="6153.9"/>
    <n v="4316.47"/>
    <n v="1539.49"/>
    <d v="2015-03-01T00:00:00"/>
    <x v="0"/>
    <x v="1"/>
    <n v="1"/>
  </r>
  <r>
    <s v="Loan_APR_2011.csv"/>
    <n v="724391"/>
    <n v="919499"/>
    <n v="12000"/>
    <s v=" 36 months"/>
    <n v="7.66"/>
    <n v="374.16"/>
    <x v="3"/>
    <d v="2011-04-01T00:00:00"/>
    <s v="Fully Paid"/>
    <s v="home_improvement"/>
    <x v="34"/>
    <n v="0"/>
    <n v="13462.484200000001"/>
    <n v="12000"/>
    <n v="1462.48"/>
    <d v="2014-05-01T00:00:00"/>
    <x v="0"/>
    <x v="0"/>
    <n v="0"/>
  </r>
  <r>
    <s v="Loan_APR_2011.csv"/>
    <n v="691779"/>
    <n v="882395"/>
    <n v="4200"/>
    <s v=" 36 months"/>
    <n v="5.79"/>
    <n v="127.38"/>
    <x v="3"/>
    <d v="2011-04-01T00:00:00"/>
    <s v="Fully Paid"/>
    <s v="credit_card"/>
    <x v="10"/>
    <n v="0"/>
    <n v="4558.5"/>
    <n v="4200"/>
    <n v="358.5"/>
    <d v="2013-09-01T00:00:00"/>
    <x v="0"/>
    <x v="0"/>
    <n v="0"/>
  </r>
  <r>
    <s v="Loan_APR_2011.csv"/>
    <n v="729975"/>
    <n v="925864"/>
    <n v="1500"/>
    <s v=" 36 months"/>
    <n v="7.29"/>
    <n v="46.52"/>
    <x v="3"/>
    <d v="2011-04-01T00:00:00"/>
    <s v="Fully Paid"/>
    <s v="credit_card"/>
    <x v="10"/>
    <n v="0"/>
    <n v="1671.41"/>
    <n v="1500"/>
    <n v="171.41"/>
    <d v="2014-01-01T00:00:00"/>
    <x v="0"/>
    <x v="0"/>
    <n v="0"/>
  </r>
  <r>
    <s v="Loan_APR_2011.csv"/>
    <n v="730003"/>
    <n v="925894"/>
    <n v="5600"/>
    <s v=" 60 months"/>
    <n v="14.91"/>
    <n v="132.96"/>
    <x v="1"/>
    <d v="2011-04-01T00:00:00"/>
    <s v="Fully Paid"/>
    <s v="car"/>
    <x v="22"/>
    <n v="0"/>
    <n v="6068.8"/>
    <n v="5600"/>
    <n v="468.8"/>
    <d v="2011-12-01T00:00:00"/>
    <x v="0"/>
    <x v="0"/>
    <n v="0"/>
  </r>
  <r>
    <s v="Loan_APR_2011.csv"/>
    <n v="730034"/>
    <n v="925928"/>
    <n v="11000"/>
    <s v=" 36 months"/>
    <n v="6.92"/>
    <n v="339.25"/>
    <x v="3"/>
    <d v="2011-04-01T00:00:00"/>
    <s v="Fully Paid"/>
    <s v="other"/>
    <x v="4"/>
    <n v="0"/>
    <n v="12211.98511"/>
    <n v="11000"/>
    <n v="1211.99"/>
    <d v="2014-05-01T00:00:00"/>
    <x v="0"/>
    <x v="0"/>
    <n v="0"/>
  </r>
  <r>
    <s v="Loan_APR_2011.csv"/>
    <n v="730018"/>
    <n v="925910"/>
    <n v="12000"/>
    <s v=" 36 months"/>
    <n v="10.74"/>
    <n v="391.39"/>
    <x v="2"/>
    <d v="2011-04-01T00:00:00"/>
    <s v="Fully Paid"/>
    <s v="debt_consolidation"/>
    <x v="17"/>
    <n v="0"/>
    <n v="12213.2"/>
    <n v="12000"/>
    <n v="213.2"/>
    <d v="2011-07-01T00:00:00"/>
    <x v="0"/>
    <x v="0"/>
    <n v="0"/>
  </r>
  <r>
    <s v="Loan_APR_2011.csv"/>
    <n v="730036"/>
    <n v="925930"/>
    <n v="1000"/>
    <s v=" 60 months"/>
    <n v="16.77"/>
    <n v="24.73"/>
    <x v="4"/>
    <d v="2011-04-01T00:00:00"/>
    <s v="Current"/>
    <s v="debt_consolidation"/>
    <x v="10"/>
    <n v="99.45"/>
    <n v="1377.62"/>
    <n v="900.55"/>
    <n v="477.07"/>
    <d v="2016-01-01T00:00:00"/>
    <x v="0"/>
    <x v="0"/>
    <n v="0"/>
  </r>
  <r>
    <s v="Loan_APR_2011.csv"/>
    <n v="720883"/>
    <n v="915374"/>
    <n v="15000"/>
    <s v=" 36 months"/>
    <n v="9.6300000000000008"/>
    <n v="481.41"/>
    <x v="2"/>
    <d v="2011-04-01T00:00:00"/>
    <s v="Fully Paid"/>
    <s v="home_improvement"/>
    <x v="20"/>
    <n v="0"/>
    <n v="17316.63"/>
    <n v="15000"/>
    <n v="2316.63"/>
    <d v="2014-02-01T00:00:00"/>
    <x v="0"/>
    <x v="0"/>
    <n v="0"/>
  </r>
  <r>
    <s v="Loan_APR_2011.csv"/>
    <n v="730014"/>
    <n v="925904"/>
    <n v="7000"/>
    <s v=" 36 months"/>
    <n v="7.66"/>
    <n v="218.26"/>
    <x v="3"/>
    <d v="2011-04-01T00:00:00"/>
    <s v="Charged Off"/>
    <s v="moving"/>
    <x v="19"/>
    <n v="0"/>
    <n v="5381.41"/>
    <n v="4473.99"/>
    <n v="763.98"/>
    <d v="2013-06-01T00:00:00"/>
    <x v="0"/>
    <x v="1"/>
    <n v="1"/>
  </r>
  <r>
    <s v="Loan_APR_2011.csv"/>
    <n v="727942"/>
    <n v="923505"/>
    <n v="9600"/>
    <s v=" 36 months"/>
    <n v="10"/>
    <n v="309.77"/>
    <x v="2"/>
    <d v="2011-04-01T00:00:00"/>
    <s v="Charged Off"/>
    <s v="debt_consolidation"/>
    <x v="7"/>
    <n v="0"/>
    <n v="6165.43"/>
    <n v="4695.3599999999997"/>
    <n v="1173.17"/>
    <d v="2012-12-01T00:00:00"/>
    <x v="0"/>
    <x v="1"/>
    <n v="1"/>
  </r>
  <r>
    <s v="Loan_APR_2011.csv"/>
    <n v="728452"/>
    <n v="924139"/>
    <n v="30000"/>
    <s v=" 60 months"/>
    <n v="15.65"/>
    <n v="723.98"/>
    <x v="1"/>
    <d v="2011-04-01T00:00:00"/>
    <s v="Fully Paid"/>
    <s v="home_improvement"/>
    <x v="9"/>
    <n v="0"/>
    <n v="36319"/>
    <n v="29999.99"/>
    <n v="6319.01"/>
    <d v="2012-11-01T00:00:00"/>
    <x v="0"/>
    <x v="0"/>
    <n v="0"/>
  </r>
  <r>
    <s v="Loan_APR_2011.csv"/>
    <n v="729952"/>
    <n v="925837"/>
    <n v="6500"/>
    <s v=" 36 months"/>
    <n v="10"/>
    <n v="209.74"/>
    <x v="2"/>
    <d v="2011-04-01T00:00:00"/>
    <s v="Fully Paid"/>
    <s v="car"/>
    <x v="17"/>
    <n v="0"/>
    <n v="7472.1"/>
    <n v="6500"/>
    <n v="972.1"/>
    <d v="2013-08-01T00:00:00"/>
    <x v="0"/>
    <x v="0"/>
    <n v="0"/>
  </r>
  <r>
    <s v="Loan_APR_2011.csv"/>
    <n v="729958"/>
    <n v="925847"/>
    <n v="1200"/>
    <s v=" 36 months"/>
    <n v="14.91"/>
    <n v="41.55"/>
    <x v="1"/>
    <d v="2011-04-01T00:00:00"/>
    <s v="Fully Paid"/>
    <s v="debt_consolidation"/>
    <x v="24"/>
    <n v="0"/>
    <n v="1489.92"/>
    <n v="1200"/>
    <n v="289.92"/>
    <d v="2014-01-01T00:00:00"/>
    <x v="0"/>
    <x v="0"/>
    <n v="0"/>
  </r>
  <r>
    <s v="Loan_APR_2011.csv"/>
    <n v="729562"/>
    <n v="925352"/>
    <n v="3000"/>
    <s v=" 36 months"/>
    <n v="10"/>
    <n v="96.81"/>
    <x v="2"/>
    <d v="2011-04-01T00:00:00"/>
    <s v="Fully Paid"/>
    <s v="other"/>
    <x v="21"/>
    <n v="0"/>
    <n v="3025.09"/>
    <n v="3000"/>
    <n v="25.09"/>
    <d v="2011-06-01T00:00:00"/>
    <x v="0"/>
    <x v="0"/>
    <n v="0"/>
  </r>
  <r>
    <s v="Loan_APR_2011.csv"/>
    <n v="728956"/>
    <n v="924688"/>
    <n v="4000"/>
    <s v=" 60 months"/>
    <n v="7.29"/>
    <n v="79.760000000000005"/>
    <x v="3"/>
    <d v="2011-04-01T00:00:00"/>
    <s v="Current"/>
    <s v="medical"/>
    <x v="21"/>
    <n v="332.77"/>
    <n v="4441.8100000000004"/>
    <n v="3667.23"/>
    <n v="774.58"/>
    <d v="2016-01-01T00:00:00"/>
    <x v="0"/>
    <x v="0"/>
    <n v="0"/>
  </r>
  <r>
    <s v="Loan_APR_2011.csv"/>
    <n v="725986"/>
    <n v="921308"/>
    <n v="4000"/>
    <s v=" 36 months"/>
    <n v="6.92"/>
    <n v="123.37"/>
    <x v="3"/>
    <d v="2011-04-01T00:00:00"/>
    <s v="Fully Paid"/>
    <s v="car"/>
    <x v="21"/>
    <n v="0"/>
    <n v="4089.06"/>
    <n v="4000"/>
    <n v="89.06"/>
    <d v="2011-09-01T00:00:00"/>
    <x v="0"/>
    <x v="0"/>
    <n v="0"/>
  </r>
  <r>
    <s v="Loan_APR_2011.csv"/>
    <n v="727666"/>
    <n v="923203"/>
    <n v="4200"/>
    <s v=" 36 months"/>
    <n v="12.68"/>
    <n v="140.87"/>
    <x v="0"/>
    <d v="2011-04-01T00:00:00"/>
    <s v="Fully Paid"/>
    <s v="major_purchase"/>
    <x v="15"/>
    <n v="0"/>
    <n v="5069.6460070000003"/>
    <n v="4200"/>
    <n v="869.65"/>
    <d v="2014-05-01T00:00:00"/>
    <x v="0"/>
    <x v="0"/>
    <n v="0"/>
  </r>
  <r>
    <s v="Loan_APR_2011.csv"/>
    <n v="728438"/>
    <n v="924123"/>
    <n v="15000"/>
    <s v=" 60 months"/>
    <n v="16.399999999999999"/>
    <n v="367.97"/>
    <x v="4"/>
    <d v="2011-04-01T00:00:00"/>
    <s v="Fully Paid"/>
    <s v="major_purchase"/>
    <x v="10"/>
    <n v="0"/>
    <n v="20722.25604"/>
    <n v="15000"/>
    <n v="5722.26"/>
    <d v="2014-05-01T00:00:00"/>
    <x v="0"/>
    <x v="0"/>
    <n v="0"/>
  </r>
  <r>
    <s v="Loan_APR_2011.csv"/>
    <n v="729869"/>
    <n v="925682"/>
    <n v="5000"/>
    <s v=" 60 months"/>
    <n v="7.29"/>
    <n v="99.7"/>
    <x v="3"/>
    <d v="2011-04-01T00:00:00"/>
    <s v="Current"/>
    <s v="car"/>
    <x v="16"/>
    <n v="418.12"/>
    <n v="5549.01"/>
    <n v="4581.88"/>
    <n v="967.13"/>
    <d v="2016-01-01T00:00:00"/>
    <x v="0"/>
    <x v="0"/>
    <n v="0"/>
  </r>
  <r>
    <s v="Loan_APR_2011.csv"/>
    <n v="721846"/>
    <n v="916554"/>
    <n v="28000"/>
    <s v=" 60 months"/>
    <n v="10.74"/>
    <n v="605.16999999999996"/>
    <x v="2"/>
    <d v="2011-04-01T00:00:00"/>
    <s v="Fully Paid"/>
    <s v="small_business"/>
    <x v="16"/>
    <n v="0"/>
    <n v="30576.74"/>
    <n v="28000.01"/>
    <n v="2576.73"/>
    <d v="2012-04-01T00:00:00"/>
    <x v="0"/>
    <x v="0"/>
    <n v="0"/>
  </r>
  <r>
    <s v="Loan_APR_2011.csv"/>
    <n v="729738"/>
    <n v="925552"/>
    <n v="30000"/>
    <s v=" 60 months"/>
    <n v="16.399999999999999"/>
    <n v="735.94"/>
    <x v="4"/>
    <d v="2011-04-01T00:00:00"/>
    <s v="Fully Paid"/>
    <s v="debt_consolidation"/>
    <x v="10"/>
    <n v="0"/>
    <n v="37578.51"/>
    <n v="30000"/>
    <n v="7578.51"/>
    <d v="2013-01-01T00:00:00"/>
    <x v="0"/>
    <x v="0"/>
    <n v="0"/>
  </r>
  <r>
    <s v="Loan_APR_2011.csv"/>
    <n v="729827"/>
    <n v="925654"/>
    <n v="8000"/>
    <s v=" 36 months"/>
    <n v="10.74"/>
    <n v="260.93"/>
    <x v="2"/>
    <d v="2011-04-01T00:00:00"/>
    <s v="Fully Paid"/>
    <s v="debt_consolidation"/>
    <x v="23"/>
    <n v="0"/>
    <n v="9390.9244440000002"/>
    <n v="8000"/>
    <n v="1390.92"/>
    <d v="2014-05-01T00:00:00"/>
    <x v="0"/>
    <x v="0"/>
    <n v="0"/>
  </r>
  <r>
    <s v="Loan_APR_2011.csv"/>
    <n v="729755"/>
    <n v="925569"/>
    <n v="7000"/>
    <s v=" 36 months"/>
    <n v="14.91"/>
    <n v="242.35"/>
    <x v="1"/>
    <d v="2011-04-01T00:00:00"/>
    <s v="Fully Paid"/>
    <s v="debt_consolidation"/>
    <x v="10"/>
    <n v="0"/>
    <n v="8703.01"/>
    <n v="7000"/>
    <n v="1703.01"/>
    <d v="2014-02-01T00:00:00"/>
    <x v="0"/>
    <x v="0"/>
    <n v="0"/>
  </r>
  <r>
    <s v="Loan_APR_2011.csv"/>
    <n v="719527"/>
    <n v="913874"/>
    <n v="12000"/>
    <s v=" 36 months"/>
    <n v="10"/>
    <n v="387.21"/>
    <x v="2"/>
    <d v="2011-04-01T00:00:00"/>
    <s v="Fully Paid"/>
    <s v="small_business"/>
    <x v="11"/>
    <n v="0"/>
    <n v="13116.13"/>
    <n v="12000.01"/>
    <n v="1116.1199999999999"/>
    <d v="2013-03-01T00:00:00"/>
    <x v="0"/>
    <x v="0"/>
    <n v="0"/>
  </r>
  <r>
    <s v="Loan_APR_2011.csv"/>
    <n v="729647"/>
    <n v="925444"/>
    <n v="7000"/>
    <s v=" 36 months"/>
    <n v="11.11"/>
    <n v="229.54"/>
    <x v="2"/>
    <d v="2011-04-01T00:00:00"/>
    <s v="Fully Paid"/>
    <s v="debt_consolidation"/>
    <x v="20"/>
    <n v="0"/>
    <n v="8214.73"/>
    <n v="7000"/>
    <n v="1214.73"/>
    <d v="2013-11-01T00:00:00"/>
    <x v="0"/>
    <x v="0"/>
    <n v="0"/>
  </r>
  <r>
    <s v="Loan_APR_2011.csv"/>
    <n v="729733"/>
    <n v="925547"/>
    <n v="4800"/>
    <s v=" 36 months"/>
    <n v="14.91"/>
    <n v="166.19"/>
    <x v="1"/>
    <d v="2011-04-01T00:00:00"/>
    <s v="Fully Paid"/>
    <s v="moving"/>
    <x v="10"/>
    <n v="0"/>
    <n v="5941.932323"/>
    <n v="4800"/>
    <n v="1141.93"/>
    <d v="2014-03-01T00:00:00"/>
    <x v="0"/>
    <x v="0"/>
    <n v="0"/>
  </r>
  <r>
    <s v="Loan_APR_2011.csv"/>
    <n v="729789"/>
    <n v="925608"/>
    <n v="6000"/>
    <s v=" 60 months"/>
    <n v="15.28"/>
    <n v="143.63"/>
    <x v="1"/>
    <d v="2011-04-01T00:00:00"/>
    <s v="Fully Paid"/>
    <s v="debt_consolidation"/>
    <x v="10"/>
    <n v="0"/>
    <n v="8180.0953900000004"/>
    <n v="6000"/>
    <n v="2180.1"/>
    <d v="2014-07-01T00:00:00"/>
    <x v="0"/>
    <x v="0"/>
    <n v="0"/>
  </r>
  <r>
    <s v="Loan_APR_2011.csv"/>
    <n v="729785"/>
    <n v="925604"/>
    <n v="8500"/>
    <s v=" 36 months"/>
    <n v="10.37"/>
    <n v="275.76"/>
    <x v="2"/>
    <d v="2011-04-01T00:00:00"/>
    <s v="Fully Paid"/>
    <s v="debt_consolidation"/>
    <x v="11"/>
    <n v="0"/>
    <n v="9925.762299"/>
    <n v="8500"/>
    <n v="1425.76"/>
    <d v="2014-05-01T00:00:00"/>
    <x v="0"/>
    <x v="0"/>
    <n v="0"/>
  </r>
  <r>
    <s v="Loan_APR_2011.csv"/>
    <n v="729091"/>
    <n v="924836"/>
    <n v="9000"/>
    <s v=" 36 months"/>
    <n v="14.54"/>
    <n v="309.97000000000003"/>
    <x v="1"/>
    <d v="2011-04-01T00:00:00"/>
    <s v="Fully Paid"/>
    <s v="medical"/>
    <x v="10"/>
    <n v="0"/>
    <n v="11116.74"/>
    <n v="9000"/>
    <n v="2116.7399999999998"/>
    <d v="2014-02-01T00:00:00"/>
    <x v="0"/>
    <x v="0"/>
    <n v="0"/>
  </r>
  <r>
    <s v="Loan_APR_2011.csv"/>
    <n v="660293"/>
    <n v="844510"/>
    <n v="4000"/>
    <s v=" 36 months"/>
    <n v="10.74"/>
    <n v="130.47"/>
    <x v="2"/>
    <d v="2011-04-01T00:00:00"/>
    <s v="Fully Paid"/>
    <s v="debt_consolidation"/>
    <x v="2"/>
    <n v="0"/>
    <n v="4036.09"/>
    <n v="4000"/>
    <n v="36.090000000000003"/>
    <d v="2011-05-01T00:00:00"/>
    <x v="0"/>
    <x v="0"/>
    <n v="0"/>
  </r>
  <r>
    <s v="Loan_APR_2011.csv"/>
    <n v="729691"/>
    <n v="925498"/>
    <n v="4125"/>
    <s v=" 36 months"/>
    <n v="14.54"/>
    <n v="142.07"/>
    <x v="1"/>
    <d v="2011-04-01T00:00:00"/>
    <s v="Fully Paid"/>
    <s v="debt_consolidation"/>
    <x v="20"/>
    <n v="0"/>
    <n v="5044.25"/>
    <n v="4125"/>
    <n v="919.25"/>
    <d v="2013-10-01T00:00:00"/>
    <x v="0"/>
    <x v="0"/>
    <n v="0"/>
  </r>
  <r>
    <s v="Loan_APR_2011.csv"/>
    <n v="710883"/>
    <n v="903680"/>
    <n v="9000"/>
    <s v=" 36 months"/>
    <n v="10"/>
    <n v="290.41000000000003"/>
    <x v="2"/>
    <d v="2011-04-01T00:00:00"/>
    <s v="Fully Paid"/>
    <s v="credit_card"/>
    <x v="38"/>
    <n v="0"/>
    <n v="9646.9500000000007"/>
    <n v="9000"/>
    <n v="646.95000000000005"/>
    <d v="2012-02-01T00:00:00"/>
    <x v="0"/>
    <x v="0"/>
    <n v="0"/>
  </r>
  <r>
    <s v="Loan_APR_2011.csv"/>
    <n v="729381"/>
    <n v="925153"/>
    <n v="5500"/>
    <s v=" 36 months"/>
    <n v="13.8"/>
    <n v="187.45"/>
    <x v="0"/>
    <d v="2011-04-01T00:00:00"/>
    <s v="Fully Paid"/>
    <s v="major_purchase"/>
    <x v="10"/>
    <n v="0"/>
    <n v="6725.58"/>
    <n v="5500"/>
    <n v="1225.58"/>
    <d v="2014-01-01T00:00:00"/>
    <x v="0"/>
    <x v="0"/>
    <n v="0"/>
  </r>
  <r>
    <s v="Loan_APR_2011.csv"/>
    <n v="728422"/>
    <n v="924106"/>
    <n v="9350"/>
    <s v=" 60 months"/>
    <n v="10"/>
    <n v="198.66"/>
    <x v="2"/>
    <d v="2011-04-01T00:00:00"/>
    <s v="Current"/>
    <s v="car"/>
    <x v="15"/>
    <n v="791.51"/>
    <n v="11111.5"/>
    <n v="8558.49"/>
    <n v="2553.0100000000002"/>
    <d v="2016-01-01T00:00:00"/>
    <x v="0"/>
    <x v="0"/>
    <n v="0"/>
  </r>
  <r>
    <s v="Loan_APR_2011.csv"/>
    <n v="729617"/>
    <n v="925411"/>
    <n v="25000"/>
    <s v=" 60 months"/>
    <n v="12.68"/>
    <n v="564.74"/>
    <x v="0"/>
    <d v="2011-04-01T00:00:00"/>
    <s v="Fully Paid"/>
    <s v="debt_consolidation"/>
    <x v="5"/>
    <n v="0"/>
    <n v="25528.42"/>
    <n v="25000"/>
    <n v="528.41999999999996"/>
    <d v="2011-08-01T00:00:00"/>
    <x v="0"/>
    <x v="0"/>
    <n v="0"/>
  </r>
  <r>
    <s v="Loan_APR_2011.csv"/>
    <n v="729609"/>
    <n v="925403"/>
    <n v="7500"/>
    <s v=" 60 months"/>
    <n v="7.66"/>
    <n v="150.86000000000001"/>
    <x v="3"/>
    <d v="2011-04-01T00:00:00"/>
    <s v="Current"/>
    <s v="car"/>
    <x v="9"/>
    <n v="611.1"/>
    <n v="8425.06"/>
    <n v="6888.9"/>
    <n v="1536.16"/>
    <d v="2016-01-01T00:00:00"/>
    <x v="0"/>
    <x v="0"/>
    <n v="0"/>
  </r>
  <r>
    <s v="Loan_APR_2011.csv"/>
    <n v="729600"/>
    <n v="925393"/>
    <n v="12000"/>
    <s v=" 36 months"/>
    <n v="10"/>
    <n v="387.21"/>
    <x v="2"/>
    <d v="2011-04-01T00:00:00"/>
    <s v="Fully Paid"/>
    <s v="debt_consolidation"/>
    <x v="21"/>
    <n v="0"/>
    <n v="12563.17"/>
    <n v="12000"/>
    <n v="563.16999999999996"/>
    <d v="2011-11-01T00:00:00"/>
    <x v="0"/>
    <x v="0"/>
    <n v="0"/>
  </r>
  <r>
    <s v="Loan_APR_2011.csv"/>
    <n v="729594"/>
    <n v="925386"/>
    <n v="6500"/>
    <s v=" 36 months"/>
    <n v="10.37"/>
    <n v="210.87"/>
    <x v="2"/>
    <d v="2011-04-01T00:00:00"/>
    <s v="Fully Paid"/>
    <s v="home_improvement"/>
    <x v="6"/>
    <n v="0"/>
    <n v="7590.658195"/>
    <n v="6500"/>
    <n v="1090.6600000000001"/>
    <d v="2014-05-01T00:00:00"/>
    <x v="0"/>
    <x v="0"/>
    <n v="0"/>
  </r>
  <r>
    <s v="Loan_APR_2011.csv"/>
    <n v="729572"/>
    <n v="925362"/>
    <n v="17500"/>
    <s v=" 36 months"/>
    <n v="7.29"/>
    <n v="542.67999999999995"/>
    <x v="3"/>
    <d v="2011-04-01T00:00:00"/>
    <s v="Fully Paid"/>
    <s v="debt_consolidation"/>
    <x v="6"/>
    <n v="0"/>
    <n v="19534.027460000001"/>
    <n v="17500"/>
    <n v="2034.03"/>
    <d v="2014-05-01T00:00:00"/>
    <x v="0"/>
    <x v="0"/>
    <n v="0"/>
  </r>
  <r>
    <s v="Loan_APR_2011.csv"/>
    <n v="713889"/>
    <n v="907205"/>
    <n v="5300"/>
    <s v=" 36 months"/>
    <n v="15.28"/>
    <n v="184.46"/>
    <x v="1"/>
    <d v="2011-04-01T00:00:00"/>
    <s v="Fully Paid"/>
    <s v="other"/>
    <x v="5"/>
    <n v="0"/>
    <n v="6325.22"/>
    <n v="5300"/>
    <n v="1025.22"/>
    <d v="2013-02-01T00:00:00"/>
    <x v="0"/>
    <x v="0"/>
    <n v="0"/>
  </r>
  <r>
    <s v="Loan_APR_2011.csv"/>
    <n v="729571"/>
    <n v="925361"/>
    <n v="29000"/>
    <s v=" 36 months"/>
    <n v="15.65"/>
    <n v="1014.55"/>
    <x v="1"/>
    <d v="2011-04-01T00:00:00"/>
    <s v="Fully Paid"/>
    <s v="credit_card"/>
    <x v="19"/>
    <n v="0"/>
    <n v="36505.808779999999"/>
    <n v="29000"/>
    <n v="7505.81"/>
    <d v="2014-05-01T00:00:00"/>
    <x v="0"/>
    <x v="0"/>
    <n v="0"/>
  </r>
  <r>
    <s v="Loan_APR_2011.csv"/>
    <n v="729584"/>
    <n v="925376"/>
    <n v="5000"/>
    <s v=" 36 months"/>
    <n v="5.42"/>
    <n v="150.80000000000001"/>
    <x v="3"/>
    <d v="2011-04-01T00:00:00"/>
    <s v="Fully Paid"/>
    <s v="debt_consolidation"/>
    <x v="11"/>
    <n v="0"/>
    <n v="5232.1099999999997"/>
    <n v="5000"/>
    <n v="232.11"/>
    <d v="2012-05-01T00:00:00"/>
    <x v="0"/>
    <x v="0"/>
    <n v="0"/>
  </r>
  <r>
    <s v="Loan_APR_2011.csv"/>
    <n v="729581"/>
    <n v="925373"/>
    <n v="25000"/>
    <s v=" 60 months"/>
    <n v="13.8"/>
    <n v="579.12"/>
    <x v="0"/>
    <d v="2011-04-01T00:00:00"/>
    <s v="Charged Off"/>
    <s v="debt_consolidation"/>
    <x v="17"/>
    <n v="0"/>
    <n v="12084.41"/>
    <n v="6127.9"/>
    <n v="4874.16"/>
    <d v="2013-01-01T00:00:00"/>
    <x v="0"/>
    <x v="1"/>
    <n v="1"/>
  </r>
  <r>
    <s v="Loan_APR_2011.csv"/>
    <n v="729446"/>
    <n v="925219"/>
    <n v="15000"/>
    <s v=" 36 months"/>
    <n v="14.91"/>
    <n v="519.32000000000005"/>
    <x v="1"/>
    <d v="2011-04-01T00:00:00"/>
    <s v="Fully Paid"/>
    <s v="debt_consolidation"/>
    <x v="10"/>
    <n v="0"/>
    <n v="18687.515810000001"/>
    <n v="15000"/>
    <n v="3687.52"/>
    <d v="2014-05-01T00:00:00"/>
    <x v="0"/>
    <x v="0"/>
    <n v="0"/>
  </r>
  <r>
    <s v="Loan_APR_2011.csv"/>
    <n v="716435"/>
    <n v="910301"/>
    <n v="19000"/>
    <s v=" 36 months"/>
    <n v="12.68"/>
    <n v="637.27"/>
    <x v="0"/>
    <d v="2011-04-01T00:00:00"/>
    <s v="Fully Paid"/>
    <s v="debt_consolidation"/>
    <x v="15"/>
    <n v="0"/>
    <n v="22924.276709999998"/>
    <n v="19000"/>
    <n v="3924.28"/>
    <d v="2014-05-01T00:00:00"/>
    <x v="0"/>
    <x v="0"/>
    <n v="0"/>
  </r>
  <r>
    <s v="Loan_APR_2011.csv"/>
    <n v="729524"/>
    <n v="925311"/>
    <n v="20000"/>
    <s v=" 60 months"/>
    <n v="10.74"/>
    <n v="432.26"/>
    <x v="2"/>
    <d v="2011-04-01T00:00:00"/>
    <s v="Current"/>
    <s v="debt_consolidation"/>
    <x v="20"/>
    <n v="1696.83"/>
    <n v="24197.98"/>
    <n v="18303.169999999998"/>
    <n v="5894.81"/>
    <d v="2016-01-01T00:00:00"/>
    <x v="0"/>
    <x v="0"/>
    <n v="0"/>
  </r>
  <r>
    <s v="Loan_APR_2011.csv"/>
    <n v="729542"/>
    <n v="925331"/>
    <n v="2200"/>
    <s v=" 60 months"/>
    <n v="10.37"/>
    <n v="47.15"/>
    <x v="2"/>
    <d v="2011-04-01T00:00:00"/>
    <s v="Current"/>
    <s v="car"/>
    <x v="0"/>
    <n v="189.89"/>
    <n v="2632.15"/>
    <n v="2010.11"/>
    <n v="622.04"/>
    <d v="2016-01-01T00:00:00"/>
    <x v="0"/>
    <x v="0"/>
    <n v="0"/>
  </r>
  <r>
    <s v="Loan_APR_2011.csv"/>
    <n v="729503"/>
    <n v="925284"/>
    <n v="20000"/>
    <s v=" 60 months"/>
    <n v="10.37"/>
    <n v="428.6"/>
    <x v="2"/>
    <d v="2011-04-01T00:00:00"/>
    <s v="Charged Off"/>
    <s v="debt_consolidation"/>
    <x v="10"/>
    <n v="0"/>
    <n v="15858.2"/>
    <n v="11067.08"/>
    <n v="4791.12"/>
    <d v="2014-07-01T00:00:00"/>
    <x v="0"/>
    <x v="1"/>
    <n v="1"/>
  </r>
  <r>
    <s v="Loan_APR_2011.csv"/>
    <n v="729502"/>
    <n v="925288"/>
    <n v="15000"/>
    <s v=" 36 months"/>
    <n v="9.6300000000000008"/>
    <n v="481.41"/>
    <x v="2"/>
    <d v="2011-04-01T00:00:00"/>
    <s v="Fully Paid"/>
    <s v="debt_consolidation"/>
    <x v="9"/>
    <n v="0"/>
    <n v="17327.058959999998"/>
    <n v="15000"/>
    <n v="2327.06"/>
    <d v="2014-05-01T00:00:00"/>
    <x v="0"/>
    <x v="0"/>
    <n v="0"/>
  </r>
  <r>
    <s v="Loan_APR_2011.csv"/>
    <n v="727449"/>
    <n v="922961"/>
    <n v="7975"/>
    <s v=" 36 months"/>
    <n v="5.79"/>
    <n v="241.86"/>
    <x v="3"/>
    <d v="2011-04-01T00:00:00"/>
    <s v="Fully Paid"/>
    <s v="debt_consolidation"/>
    <x v="2"/>
    <n v="0"/>
    <n v="8585.2199999999993"/>
    <n v="7975"/>
    <n v="610.22"/>
    <d v="2013-03-01T00:00:00"/>
    <x v="0"/>
    <x v="0"/>
    <n v="0"/>
  </r>
  <r>
    <s v="Loan_APR_2011.csv"/>
    <n v="727355"/>
    <n v="922855"/>
    <n v="12000"/>
    <s v=" 36 months"/>
    <n v="7.29"/>
    <n v="372.12"/>
    <x v="3"/>
    <d v="2011-04-01T00:00:00"/>
    <s v="Fully Paid"/>
    <s v="debt_consolidation"/>
    <x v="24"/>
    <n v="0"/>
    <n v="13393.615250000001"/>
    <n v="12000"/>
    <n v="1393.62"/>
    <d v="2014-05-01T00:00:00"/>
    <x v="0"/>
    <x v="0"/>
    <n v="0"/>
  </r>
  <r>
    <s v="Loan_APR_2011.csv"/>
    <n v="720885"/>
    <n v="915377"/>
    <n v="3200"/>
    <s v=" 36 months"/>
    <n v="15.28"/>
    <n v="111.37"/>
    <x v="1"/>
    <d v="2011-04-01T00:00:00"/>
    <s v="Charged Off"/>
    <s v="other"/>
    <x v="9"/>
    <n v="0"/>
    <n v="1307.5999999999999"/>
    <n v="828.18"/>
    <n v="396.78"/>
    <d v="2012-04-01T00:00:00"/>
    <x v="0"/>
    <x v="1"/>
    <n v="1"/>
  </r>
  <r>
    <s v="Loan_APR_2011.csv"/>
    <n v="729459"/>
    <n v="925242"/>
    <n v="21000"/>
    <s v=" 36 months"/>
    <n v="10.37"/>
    <n v="681.27"/>
    <x v="2"/>
    <d v="2011-04-01T00:00:00"/>
    <s v="Fully Paid"/>
    <s v="credit_card"/>
    <x v="15"/>
    <n v="0"/>
    <n v="24467.02"/>
    <n v="21000"/>
    <n v="3467.02"/>
    <d v="2014-01-01T00:00:00"/>
    <x v="0"/>
    <x v="0"/>
    <n v="0"/>
  </r>
  <r>
    <s v="Loan_APR_2011.csv"/>
    <n v="729368"/>
    <n v="925140"/>
    <n v="9000"/>
    <s v=" 36 months"/>
    <n v="13.8"/>
    <n v="306.73"/>
    <x v="0"/>
    <d v="2011-04-01T00:00:00"/>
    <s v="Fully Paid"/>
    <s v="debt_consolidation"/>
    <x v="9"/>
    <n v="0"/>
    <n v="10988.75"/>
    <n v="9000"/>
    <n v="1988.75"/>
    <d v="2013-12-01T00:00:00"/>
    <x v="0"/>
    <x v="0"/>
    <n v="0"/>
  </r>
  <r>
    <s v="Loan_APR_2011.csv"/>
    <n v="729348"/>
    <n v="925120"/>
    <n v="9000"/>
    <s v=" 36 months"/>
    <n v="6.92"/>
    <n v="277.57"/>
    <x v="3"/>
    <d v="2011-04-01T00:00:00"/>
    <s v="Fully Paid"/>
    <s v="debt_consolidation"/>
    <x v="33"/>
    <n v="0"/>
    <n v="9991.3564060000008"/>
    <n v="9000"/>
    <n v="991.36"/>
    <d v="2014-05-01T00:00:00"/>
    <x v="0"/>
    <x v="0"/>
    <n v="0"/>
  </r>
  <r>
    <s v="Loan_APR_2011.csv"/>
    <n v="729288"/>
    <n v="925054"/>
    <n v="10000"/>
    <s v=" 60 months"/>
    <n v="17.14"/>
    <n v="249.28"/>
    <x v="4"/>
    <d v="2011-04-01T00:00:00"/>
    <s v="Fully Paid"/>
    <s v="debt_consolidation"/>
    <x v="28"/>
    <n v="0"/>
    <n v="11966.47"/>
    <n v="10000"/>
    <n v="1966.47"/>
    <d v="2012-08-01T00:00:00"/>
    <x v="0"/>
    <x v="0"/>
    <n v="0"/>
  </r>
  <r>
    <s v="Loan_APR_2011.csv"/>
    <n v="729260"/>
    <n v="925024"/>
    <n v="15000"/>
    <s v=" 60 months"/>
    <n v="14.91"/>
    <n v="356.15"/>
    <x v="1"/>
    <d v="2011-04-01T00:00:00"/>
    <s v="Fully Paid"/>
    <s v="house"/>
    <x v="3"/>
    <n v="0"/>
    <n v="20149.973419999998"/>
    <n v="15000"/>
    <n v="5149.97"/>
    <d v="2014-05-01T00:00:00"/>
    <x v="0"/>
    <x v="0"/>
    <n v="0"/>
  </r>
  <r>
    <s v="Loan_APR_2011.csv"/>
    <n v="687239"/>
    <n v="877214"/>
    <n v="3000"/>
    <s v=" 60 months"/>
    <n v="15.28"/>
    <n v="71.819999999999993"/>
    <x v="1"/>
    <d v="2011-04-01T00:00:00"/>
    <s v="Fully Paid"/>
    <s v="major_purchase"/>
    <x v="2"/>
    <n v="0"/>
    <n v="3360.11"/>
    <n v="3000"/>
    <n v="360.11"/>
    <d v="2012-03-01T00:00:00"/>
    <x v="0"/>
    <x v="0"/>
    <n v="0"/>
  </r>
  <r>
    <s v="Loan_APR_2011.csv"/>
    <n v="728587"/>
    <n v="924279"/>
    <n v="4200"/>
    <s v=" 36 months"/>
    <n v="11.11"/>
    <n v="137.72999999999999"/>
    <x v="2"/>
    <d v="2011-04-01T00:00:00"/>
    <s v="Fully Paid"/>
    <s v="other"/>
    <x v="10"/>
    <n v="0"/>
    <n v="4544.8599999999997"/>
    <n v="4200"/>
    <n v="344.86"/>
    <d v="2012-03-01T00:00:00"/>
    <x v="0"/>
    <x v="0"/>
    <n v="0"/>
  </r>
  <r>
    <s v="Loan_APR_2011.csv"/>
    <n v="729141"/>
    <n v="924896"/>
    <n v="4800"/>
    <s v=" 36 months"/>
    <n v="14.54"/>
    <n v="165.32"/>
    <x v="1"/>
    <d v="2011-04-01T00:00:00"/>
    <s v="Fully Paid"/>
    <s v="major_purchase"/>
    <x v="17"/>
    <n v="0"/>
    <n v="5228.04"/>
    <n v="4800"/>
    <n v="428.04"/>
    <d v="2012-01-01T00:00:00"/>
    <x v="0"/>
    <x v="0"/>
    <n v="0"/>
  </r>
  <r>
    <s v="Loan_APR_2011.csv"/>
    <n v="729142"/>
    <n v="924897"/>
    <n v="4800"/>
    <s v=" 60 months"/>
    <n v="16.77"/>
    <n v="118.7"/>
    <x v="4"/>
    <d v="2011-04-01T00:00:00"/>
    <s v="Fully Paid"/>
    <s v="major_purchase"/>
    <x v="18"/>
    <n v="0"/>
    <n v="6085.74"/>
    <n v="4800"/>
    <n v="1285.74"/>
    <d v="2013-03-01T00:00:00"/>
    <x v="0"/>
    <x v="0"/>
    <n v="0"/>
  </r>
  <r>
    <s v="Loan_APR_2011.csv"/>
    <n v="729124"/>
    <n v="924874"/>
    <n v="12875"/>
    <s v=" 60 months"/>
    <n v="14.91"/>
    <n v="305.69"/>
    <x v="1"/>
    <d v="2011-04-01T00:00:00"/>
    <s v="Fully Paid"/>
    <s v="debt_consolidation"/>
    <x v="10"/>
    <n v="0"/>
    <n v="14334.27"/>
    <n v="12875"/>
    <n v="1459.27"/>
    <d v="2012-03-01T00:00:00"/>
    <x v="0"/>
    <x v="0"/>
    <n v="0"/>
  </r>
  <r>
    <s v="Loan_APR_2011.csv"/>
    <n v="729112"/>
    <n v="924860"/>
    <n v="16000"/>
    <s v=" 36 months"/>
    <n v="10.37"/>
    <n v="519.05999999999995"/>
    <x v="2"/>
    <d v="2011-04-01T00:00:00"/>
    <s v="Fully Paid"/>
    <s v="credit_card"/>
    <x v="10"/>
    <n v="0"/>
    <n v="18400.11"/>
    <n v="16000"/>
    <n v="2400.11"/>
    <d v="2013-05-01T00:00:00"/>
    <x v="0"/>
    <x v="0"/>
    <n v="0"/>
  </r>
  <r>
    <s v="Loan_APR_2011.csv"/>
    <n v="729085"/>
    <n v="924829"/>
    <n v="17000"/>
    <s v=" 36 months"/>
    <n v="7.66"/>
    <n v="530.05999999999995"/>
    <x v="3"/>
    <d v="2011-04-01T00:00:00"/>
    <s v="Fully Paid"/>
    <s v="credit_card"/>
    <x v="10"/>
    <n v="0"/>
    <n v="18859.32"/>
    <n v="17000"/>
    <n v="1859.32"/>
    <d v="2013-05-01T00:00:00"/>
    <x v="0"/>
    <x v="0"/>
    <n v="0"/>
  </r>
  <r>
    <s v="Loan_APR_2011.csv"/>
    <n v="729078"/>
    <n v="924823"/>
    <n v="32000"/>
    <s v=" 60 months"/>
    <n v="16.02"/>
    <n v="543.14"/>
    <x v="1"/>
    <d v="2011-04-01T00:00:00"/>
    <s v="Charged Off"/>
    <s v="debt_consolidation"/>
    <x v="10"/>
    <n v="0"/>
    <n v="14446.35"/>
    <n v="7187.94"/>
    <n v="6389.73"/>
    <d v="2013-07-01T00:00:00"/>
    <x v="0"/>
    <x v="1"/>
    <n v="1"/>
  </r>
  <r>
    <s v="Loan_APR_2011.csv"/>
    <n v="729081"/>
    <n v="903745"/>
    <n v="14000"/>
    <s v=" 60 months"/>
    <n v="17.510000000000002"/>
    <n v="351.79"/>
    <x v="4"/>
    <d v="2011-04-01T00:00:00"/>
    <s v="Fully Paid"/>
    <s v="home_improvement"/>
    <x v="36"/>
    <n v="0"/>
    <n v="17456.240000000002"/>
    <n v="14000"/>
    <n v="3456.24"/>
    <d v="2012-12-01T00:00:00"/>
    <x v="0"/>
    <x v="0"/>
    <n v="0"/>
  </r>
  <r>
    <s v="Loan_APR_2011.csv"/>
    <n v="520184"/>
    <n v="672450"/>
    <n v="9600"/>
    <s v=" 36 months"/>
    <n v="16.02"/>
    <n v="337.61"/>
    <x v="1"/>
    <d v="2011-04-01T00:00:00"/>
    <s v="Fully Paid"/>
    <s v="debt_consolidation"/>
    <x v="10"/>
    <n v="0"/>
    <n v="12143.72696"/>
    <n v="9600"/>
    <n v="2543.73"/>
    <d v="2014-05-01T00:00:00"/>
    <x v="0"/>
    <x v="0"/>
    <n v="0"/>
  </r>
  <r>
    <s v="Loan_APR_2011.csv"/>
    <n v="722532"/>
    <n v="917374"/>
    <n v="34200"/>
    <s v=" 60 months"/>
    <n v="17.14"/>
    <n v="618.22"/>
    <x v="4"/>
    <d v="2011-04-01T00:00:00"/>
    <s v="Current"/>
    <s v="small_business"/>
    <x v="5"/>
    <n v="2403.41"/>
    <n v="34587.29"/>
    <n v="22396.61"/>
    <n v="12190.68"/>
    <d v="2015-12-01T00:00:00"/>
    <x v="0"/>
    <x v="0"/>
    <n v="0"/>
  </r>
  <r>
    <s v="Loan_APR_2011.csv"/>
    <n v="729036"/>
    <n v="924776"/>
    <n v="4000"/>
    <s v=" 36 months"/>
    <n v="13.43"/>
    <n v="135.61000000000001"/>
    <x v="0"/>
    <d v="2011-04-01T00:00:00"/>
    <s v="Fully Paid"/>
    <s v="major_purchase"/>
    <x v="38"/>
    <n v="0"/>
    <n v="4044.8"/>
    <n v="4000"/>
    <n v="44.8"/>
    <d v="2011-06-01T00:00:00"/>
    <x v="0"/>
    <x v="0"/>
    <n v="0"/>
  </r>
  <r>
    <s v="Loan_APR_2011.csv"/>
    <n v="724932"/>
    <n v="920113"/>
    <n v="8000"/>
    <s v=" 36 months"/>
    <n v="10.74"/>
    <n v="260.93"/>
    <x v="2"/>
    <d v="2011-04-01T00:00:00"/>
    <s v="Fully Paid"/>
    <s v="home_improvement"/>
    <x v="16"/>
    <n v="0"/>
    <n v="9390.3957570000002"/>
    <n v="8000"/>
    <n v="1390.4"/>
    <d v="2014-05-01T00:00:00"/>
    <x v="0"/>
    <x v="0"/>
    <n v="0"/>
  </r>
  <r>
    <s v="Loan_APR_2011.csv"/>
    <n v="729025"/>
    <n v="924764"/>
    <n v="15000"/>
    <s v=" 36 months"/>
    <n v="9.6300000000000008"/>
    <n v="481.41"/>
    <x v="2"/>
    <d v="2011-04-01T00:00:00"/>
    <s v="Charged Off"/>
    <s v="debt_consolidation"/>
    <x v="10"/>
    <n v="0"/>
    <n v="15405.12"/>
    <n v="13093.74"/>
    <n v="2289.3000000000002"/>
    <d v="2014-01-01T00:00:00"/>
    <x v="0"/>
    <x v="1"/>
    <n v="1"/>
  </r>
  <r>
    <s v="Loan_APR_2011.csv"/>
    <n v="728941"/>
    <n v="924669"/>
    <n v="10000"/>
    <s v=" 36 months"/>
    <n v="10.74"/>
    <n v="326.16000000000003"/>
    <x v="2"/>
    <d v="2011-04-01T00:00:00"/>
    <s v="Fully Paid"/>
    <s v="debt_consolidation"/>
    <x v="10"/>
    <n v="0"/>
    <n v="10928.56"/>
    <n v="10000"/>
    <n v="928.56"/>
    <d v="2012-05-01T00:00:00"/>
    <x v="0"/>
    <x v="0"/>
    <n v="0"/>
  </r>
  <r>
    <s v="Loan_APR_2011.csv"/>
    <n v="726651"/>
    <n v="922080"/>
    <n v="25000"/>
    <s v=" 60 months"/>
    <n v="13.06"/>
    <n v="569.6"/>
    <x v="0"/>
    <d v="2011-04-01T00:00:00"/>
    <s v="Current"/>
    <s v="other"/>
    <x v="4"/>
    <n v="2295.21"/>
    <n v="31772.86"/>
    <n v="22704.78"/>
    <n v="9068.08"/>
    <d v="2015-12-01T00:00:00"/>
    <x v="0"/>
    <x v="0"/>
    <n v="0"/>
  </r>
  <r>
    <s v="Loan_APR_2011.csv"/>
    <n v="729006"/>
    <n v="924741"/>
    <n v="10000"/>
    <s v=" 36 months"/>
    <n v="7.66"/>
    <n v="311.8"/>
    <x v="3"/>
    <d v="2011-04-01T00:00:00"/>
    <s v="Fully Paid"/>
    <s v="major_purchase"/>
    <x v="10"/>
    <n v="0"/>
    <n v="11179.86"/>
    <n v="10000"/>
    <n v="1179.8599999999999"/>
    <d v="2013-11-01T00:00:00"/>
    <x v="0"/>
    <x v="0"/>
    <n v="0"/>
  </r>
  <r>
    <s v="Loan_APR_2011.csv"/>
    <n v="728966"/>
    <n v="924698"/>
    <n v="25000"/>
    <s v=" 36 months"/>
    <n v="11.11"/>
    <n v="819.78"/>
    <x v="2"/>
    <d v="2011-04-01T00:00:00"/>
    <s v="Fully Paid"/>
    <s v="small_business"/>
    <x v="4"/>
    <n v="0"/>
    <n v="29415.33"/>
    <n v="25000"/>
    <n v="4415.33"/>
    <d v="2014-01-01T00:00:00"/>
    <x v="0"/>
    <x v="0"/>
    <n v="0"/>
  </r>
  <r>
    <s v="Loan_APR_2011.csv"/>
    <n v="727613"/>
    <n v="923142"/>
    <n v="15000"/>
    <s v=" 36 months"/>
    <n v="9.6300000000000008"/>
    <n v="481.41"/>
    <x v="2"/>
    <d v="2011-04-01T00:00:00"/>
    <s v="Charged Off"/>
    <s v="home_improvement"/>
    <x v="4"/>
    <n v="0"/>
    <n v="5668"/>
    <n v="4129.22"/>
    <n v="1159.3599999999999"/>
    <d v="2012-04-01T00:00:00"/>
    <x v="0"/>
    <x v="1"/>
    <n v="1"/>
  </r>
  <r>
    <s v="Loan_APR_2011.csv"/>
    <n v="728919"/>
    <n v="924648"/>
    <n v="12000"/>
    <s v=" 60 months"/>
    <n v="16.02"/>
    <n v="291.95"/>
    <x v="1"/>
    <d v="2011-04-01T00:00:00"/>
    <s v="Fully Paid"/>
    <s v="medical"/>
    <x v="8"/>
    <n v="0"/>
    <n v="15508.24"/>
    <n v="12000"/>
    <n v="3508.24"/>
    <d v="2013-07-01T00:00:00"/>
    <x v="0"/>
    <x v="0"/>
    <n v="0"/>
  </r>
  <r>
    <s v="Loan_APR_2011.csv"/>
    <n v="728921"/>
    <n v="924649"/>
    <n v="35000"/>
    <s v=" 60 months"/>
    <n v="14.17"/>
    <n v="817.48"/>
    <x v="0"/>
    <d v="2011-04-01T00:00:00"/>
    <s v="Fully Paid"/>
    <s v="debt_consolidation"/>
    <x v="21"/>
    <n v="0"/>
    <n v="47440.354330000002"/>
    <n v="35000"/>
    <n v="12440.35"/>
    <d v="2014-10-01T00:00:00"/>
    <x v="0"/>
    <x v="0"/>
    <n v="0"/>
  </r>
  <r>
    <s v="Loan_APR_2011.csv"/>
    <n v="720202"/>
    <n v="914628"/>
    <n v="5925"/>
    <s v=" 36 months"/>
    <n v="11.11"/>
    <n v="194.29"/>
    <x v="2"/>
    <d v="2011-04-01T00:00:00"/>
    <s v="Charged Off"/>
    <s v="credit_card"/>
    <x v="26"/>
    <n v="0"/>
    <n v="387.22"/>
    <n v="279.18"/>
    <n v="108.04"/>
    <d v="2011-07-01T00:00:00"/>
    <x v="0"/>
    <x v="1"/>
    <n v="1"/>
  </r>
  <r>
    <s v="Loan_APR_2011.csv"/>
    <n v="728866"/>
    <n v="924588"/>
    <n v="5000"/>
    <s v=" 60 months"/>
    <n v="20.11"/>
    <n v="132.78"/>
    <x v="6"/>
    <d v="2011-04-01T00:00:00"/>
    <s v="Charged Off"/>
    <s v="debt_consolidation"/>
    <x v="2"/>
    <n v="0"/>
    <n v="1610.26"/>
    <n v="584.55999999999995"/>
    <n v="871.51"/>
    <d v="2012-04-01T00:00:00"/>
    <x v="0"/>
    <x v="1"/>
    <n v="1"/>
  </r>
  <r>
    <s v="Loan_APR_2011.csv"/>
    <n v="728847"/>
    <n v="924568"/>
    <n v="15000"/>
    <s v=" 60 months"/>
    <n v="18.62"/>
    <n v="385.98"/>
    <x v="5"/>
    <d v="2011-04-01T00:00:00"/>
    <s v="Fully Paid"/>
    <s v="home_improvement"/>
    <x v="10"/>
    <n v="0"/>
    <n v="20155.46"/>
    <n v="15000"/>
    <n v="5155.46"/>
    <d v="2013-07-01T00:00:00"/>
    <x v="0"/>
    <x v="0"/>
    <n v="0"/>
  </r>
  <r>
    <s v="Loan_APR_2011.csv"/>
    <n v="728623"/>
    <n v="924315"/>
    <n v="17000"/>
    <s v=" 60 months"/>
    <n v="13.43"/>
    <n v="390.56"/>
    <x v="0"/>
    <d v="2011-04-01T00:00:00"/>
    <s v="Fully Paid"/>
    <s v="debt_consolidation"/>
    <x v="10"/>
    <n v="0"/>
    <n v="22561.994739999998"/>
    <n v="17000"/>
    <n v="5561.99"/>
    <d v="2014-09-01T00:00:00"/>
    <x v="0"/>
    <x v="0"/>
    <n v="0"/>
  </r>
  <r>
    <s v="Loan_APR_2011.csv"/>
    <n v="728836"/>
    <n v="924558"/>
    <n v="14500"/>
    <s v=" 60 months"/>
    <n v="16.02"/>
    <n v="352.77"/>
    <x v="1"/>
    <d v="2011-04-01T00:00:00"/>
    <s v="Fully Paid"/>
    <s v="home_improvement"/>
    <x v="34"/>
    <n v="0"/>
    <n v="19347.849999999999"/>
    <n v="14500"/>
    <n v="4847.8500000000004"/>
    <d v="2013-12-01T00:00:00"/>
    <x v="0"/>
    <x v="0"/>
    <n v="0"/>
  </r>
  <r>
    <s v="Loan_APR_2011.csv"/>
    <n v="728842"/>
    <n v="923004"/>
    <n v="3000"/>
    <s v=" 36 months"/>
    <n v="7.66"/>
    <n v="93.54"/>
    <x v="3"/>
    <d v="2011-04-01T00:00:00"/>
    <s v="Fully Paid"/>
    <s v="home_improvement"/>
    <x v="20"/>
    <n v="0"/>
    <n v="3278.59"/>
    <n v="3000"/>
    <n v="278.58999999999997"/>
    <d v="2012-11-01T00:00:00"/>
    <x v="0"/>
    <x v="0"/>
    <n v="0"/>
  </r>
  <r>
    <s v="Loan_APR_2011.csv"/>
    <n v="728090"/>
    <n v="923687"/>
    <n v="4000"/>
    <s v=" 60 months"/>
    <n v="12.68"/>
    <n v="90.36"/>
    <x v="0"/>
    <d v="2011-04-01T00:00:00"/>
    <s v="Fully Paid"/>
    <s v="car"/>
    <x v="31"/>
    <n v="0"/>
    <n v="4359.92"/>
    <n v="4000"/>
    <n v="359.92"/>
    <d v="2012-02-01T00:00:00"/>
    <x v="0"/>
    <x v="0"/>
    <n v="0"/>
  </r>
  <r>
    <s v="Loan_APR_2011.csv"/>
    <n v="728795"/>
    <n v="924510"/>
    <n v="2000"/>
    <s v=" 36 months"/>
    <n v="7.66"/>
    <n v="62.36"/>
    <x v="3"/>
    <d v="2011-04-01T00:00:00"/>
    <s v="Charged Off"/>
    <s v="credit_card"/>
    <x v="3"/>
    <n v="0"/>
    <n v="1805.12"/>
    <n v="1506.91"/>
    <n v="229.65"/>
    <d v="2013-09-01T00:00:00"/>
    <x v="0"/>
    <x v="1"/>
    <n v="1"/>
  </r>
  <r>
    <s v="Loan_APR_2011.csv"/>
    <n v="726232"/>
    <n v="921570"/>
    <n v="6500"/>
    <s v=" 36 months"/>
    <n v="10.74"/>
    <n v="212.01"/>
    <x v="2"/>
    <d v="2011-04-01T00:00:00"/>
    <s v="Fully Paid"/>
    <s v="car"/>
    <x v="20"/>
    <n v="0"/>
    <n v="7413.76"/>
    <n v="6500.01"/>
    <n v="913.75"/>
    <d v="2013-01-01T00:00:00"/>
    <x v="0"/>
    <x v="0"/>
    <n v="0"/>
  </r>
  <r>
    <s v="Loan_APR_2011.csv"/>
    <n v="728741"/>
    <n v="924451"/>
    <n v="10000"/>
    <s v=" 36 months"/>
    <n v="14.17"/>
    <n v="342.61"/>
    <x v="0"/>
    <d v="2011-04-01T00:00:00"/>
    <s v="Fully Paid"/>
    <s v="debt_consolidation"/>
    <x v="11"/>
    <n v="0"/>
    <n v="11126.87"/>
    <n v="10000"/>
    <n v="1126.8699999999999"/>
    <d v="2012-04-01T00:00:00"/>
    <x v="0"/>
    <x v="0"/>
    <n v="0"/>
  </r>
  <r>
    <s v="Loan_APR_2011.csv"/>
    <n v="728670"/>
    <n v="924365"/>
    <n v="8000"/>
    <s v=" 36 months"/>
    <n v="15.28"/>
    <n v="278.43"/>
    <x v="1"/>
    <d v="2011-04-01T00:00:00"/>
    <s v="Charged Off"/>
    <s v="debt_consolidation"/>
    <x v="15"/>
    <n v="0"/>
    <n v="2672.09"/>
    <n v="1091.93"/>
    <n v="576.62"/>
    <d v="2011-11-01T00:00:00"/>
    <x v="0"/>
    <x v="1"/>
    <n v="1"/>
  </r>
  <r>
    <s v="Loan_APR_2011.csv"/>
    <n v="723785"/>
    <n v="918815"/>
    <n v="25000"/>
    <s v=" 60 months"/>
    <n v="18.25"/>
    <n v="638.25"/>
    <x v="5"/>
    <d v="2011-04-01T00:00:00"/>
    <s v="Fully Paid"/>
    <s v="debt_consolidation"/>
    <x v="15"/>
    <n v="0"/>
    <n v="37880.184860000001"/>
    <n v="25000"/>
    <n v="12880.18"/>
    <d v="2015-07-01T00:00:00"/>
    <x v="0"/>
    <x v="0"/>
    <n v="0"/>
  </r>
  <r>
    <s v="Loan_APR_2011.csv"/>
    <n v="728579"/>
    <n v="924271"/>
    <n v="5000"/>
    <s v=" 36 months"/>
    <n v="10.74"/>
    <n v="163.08000000000001"/>
    <x v="2"/>
    <d v="2011-04-01T00:00:00"/>
    <s v="Fully Paid"/>
    <s v="other"/>
    <x v="8"/>
    <n v="0"/>
    <n v="5742.76"/>
    <n v="5000"/>
    <n v="742.76"/>
    <d v="2013-04-01T00:00:00"/>
    <x v="0"/>
    <x v="0"/>
    <n v="0"/>
  </r>
  <r>
    <s v="Loan_APR_2011.csv"/>
    <n v="728590"/>
    <n v="924282"/>
    <n v="26025"/>
    <s v=" 60 months"/>
    <n v="17.14"/>
    <n v="648.75"/>
    <x v="4"/>
    <d v="2011-04-01T00:00:00"/>
    <s v="Fully Paid"/>
    <s v="debt_consolidation"/>
    <x v="18"/>
    <n v="0"/>
    <n v="29884.15"/>
    <n v="26025"/>
    <n v="3859.15"/>
    <d v="2012-04-01T00:00:00"/>
    <x v="0"/>
    <x v="0"/>
    <n v="0"/>
  </r>
  <r>
    <s v="Loan_APR_2011.csv"/>
    <n v="728605"/>
    <n v="924296"/>
    <n v="30000"/>
    <s v=" 60 months"/>
    <n v="14.17"/>
    <n v="700.7"/>
    <x v="0"/>
    <d v="2011-04-01T00:00:00"/>
    <s v="Charged Off"/>
    <s v="debt_consolidation"/>
    <x v="20"/>
    <n v="0"/>
    <n v="16114.14"/>
    <n v="9075.7000000000007"/>
    <n v="7038.44"/>
    <d v="2013-05-01T00:00:00"/>
    <x v="0"/>
    <x v="1"/>
    <n v="1"/>
  </r>
  <r>
    <s v="Loan_APR_2011.csv"/>
    <n v="727656"/>
    <n v="923192"/>
    <n v="5000"/>
    <s v=" 36 months"/>
    <n v="6.92"/>
    <n v="154.21"/>
    <x v="3"/>
    <d v="2011-04-01T00:00:00"/>
    <s v="Fully Paid"/>
    <s v="major_purchase"/>
    <x v="14"/>
    <n v="0"/>
    <n v="5447.89"/>
    <n v="5000"/>
    <n v="447.89"/>
    <d v="2013-01-01T00:00:00"/>
    <x v="0"/>
    <x v="0"/>
    <n v="0"/>
  </r>
  <r>
    <s v="Loan_APR_2011.csv"/>
    <n v="726242"/>
    <n v="921586"/>
    <n v="14400"/>
    <s v=" 60 months"/>
    <n v="18.25"/>
    <n v="367.63"/>
    <x v="5"/>
    <d v="2011-04-01T00:00:00"/>
    <s v="Current"/>
    <s v="debt_consolidation"/>
    <x v="22"/>
    <n v="1445.63"/>
    <n v="20530.189999999999"/>
    <n v="12954.36"/>
    <n v="7575.83"/>
    <d v="2015-12-01T00:00:00"/>
    <x v="0"/>
    <x v="0"/>
    <n v="0"/>
  </r>
  <r>
    <s v="Loan_APR_2011.csv"/>
    <n v="678910"/>
    <n v="867310"/>
    <n v="9000"/>
    <s v=" 36 months"/>
    <n v="14.54"/>
    <n v="309.97000000000003"/>
    <x v="1"/>
    <d v="2011-04-01T00:00:00"/>
    <s v="Fully Paid"/>
    <s v="other"/>
    <x v="9"/>
    <n v="0"/>
    <n v="11145.8637"/>
    <n v="9000"/>
    <n v="2145.86"/>
    <d v="2014-03-01T00:00:00"/>
    <x v="0"/>
    <x v="0"/>
    <n v="0"/>
  </r>
  <r>
    <s v="Loan_APR_2011.csv"/>
    <n v="724957"/>
    <n v="920139"/>
    <n v="9600"/>
    <s v=" 60 months"/>
    <n v="13.06"/>
    <n v="218.73"/>
    <x v="0"/>
    <d v="2011-04-01T00:00:00"/>
    <s v="Fully Paid"/>
    <s v="car"/>
    <x v="6"/>
    <n v="0"/>
    <n v="12547.42189"/>
    <n v="9600"/>
    <n v="2947.42"/>
    <d v="2014-07-01T00:00:00"/>
    <x v="0"/>
    <x v="0"/>
    <n v="0"/>
  </r>
  <r>
    <s v="Loan_APR_2011.csv"/>
    <n v="728584"/>
    <n v="924276"/>
    <n v="11000"/>
    <s v=" 36 months"/>
    <n v="13.43"/>
    <n v="372.92"/>
    <x v="0"/>
    <d v="2011-04-01T00:00:00"/>
    <s v="Fully Paid"/>
    <s v="home_improvement"/>
    <x v="1"/>
    <n v="0"/>
    <n v="12100.01"/>
    <n v="11000"/>
    <n v="1100.01"/>
    <d v="2012-03-01T00:00:00"/>
    <x v="0"/>
    <x v="0"/>
    <n v="0"/>
  </r>
  <r>
    <s v="Loan_APR_2011.csv"/>
    <n v="725833"/>
    <n v="921141"/>
    <n v="25000"/>
    <s v=" 60 months"/>
    <n v="13.06"/>
    <n v="569.6"/>
    <x v="0"/>
    <d v="2011-04-01T00:00:00"/>
    <s v="Charged Off"/>
    <s v="home_improvement"/>
    <x v="26"/>
    <n v="0"/>
    <n v="27910.400000000001"/>
    <n v="19076.5"/>
    <n v="8755.69"/>
    <d v="2015-06-01T00:00:00"/>
    <x v="0"/>
    <x v="1"/>
    <n v="1"/>
  </r>
  <r>
    <s v="Loan_APR_2011.csv"/>
    <n v="728485"/>
    <n v="924172"/>
    <n v="3900"/>
    <s v=" 36 months"/>
    <n v="7.29"/>
    <n v="120.94"/>
    <x v="3"/>
    <d v="2011-04-01T00:00:00"/>
    <s v="Fully Paid"/>
    <s v="other"/>
    <x v="30"/>
    <n v="0"/>
    <n v="3924.26"/>
    <n v="3900"/>
    <n v="24.26"/>
    <d v="2011-06-01T00:00:00"/>
    <x v="0"/>
    <x v="0"/>
    <n v="0"/>
  </r>
  <r>
    <s v="Loan_APR_2011.csv"/>
    <n v="728464"/>
    <n v="924151"/>
    <n v="30000"/>
    <s v=" 60 months"/>
    <n v="13.43"/>
    <n v="689.22"/>
    <x v="0"/>
    <d v="2011-04-01T00:00:00"/>
    <s v="Charged Off"/>
    <s v="credit_card"/>
    <x v="20"/>
    <n v="0"/>
    <n v="19054.34"/>
    <n v="9658.6299999999992"/>
    <n v="6643.22"/>
    <d v="2013-12-01T00:00:00"/>
    <x v="0"/>
    <x v="1"/>
    <n v="1"/>
  </r>
  <r>
    <s v="Loan_APR_2011.csv"/>
    <n v="728482"/>
    <n v="924159"/>
    <n v="14400"/>
    <s v=" 60 months"/>
    <n v="16.77"/>
    <n v="356.1"/>
    <x v="4"/>
    <d v="2011-04-01T00:00:00"/>
    <s v="Fully Paid"/>
    <s v="debt_consolidation"/>
    <x v="19"/>
    <n v="0"/>
    <n v="21336.669529999999"/>
    <n v="14399.99"/>
    <n v="6918.87"/>
    <d v="2015-12-01T00:00:00"/>
    <x v="0"/>
    <x v="0"/>
    <n v="0"/>
  </r>
  <r>
    <s v="Loan_APR_2011.csv"/>
    <n v="728453"/>
    <n v="924140"/>
    <n v="16000"/>
    <s v=" 60 months"/>
    <n v="18.25"/>
    <n v="408.48"/>
    <x v="5"/>
    <d v="2011-04-01T00:00:00"/>
    <s v="Current"/>
    <s v="debt_consolidation"/>
    <x v="26"/>
    <n v="1604.51"/>
    <n v="22814.49"/>
    <n v="14395.51"/>
    <n v="8418.98"/>
    <d v="2015-12-01T00:00:00"/>
    <x v="0"/>
    <x v="0"/>
    <n v="0"/>
  </r>
  <r>
    <s v="Loan_APR_2011.csv"/>
    <n v="728403"/>
    <n v="924087"/>
    <n v="15000"/>
    <s v=" 36 months"/>
    <n v="10"/>
    <n v="484.01"/>
    <x v="2"/>
    <d v="2011-04-01T00:00:00"/>
    <s v="Fully Paid"/>
    <s v="home_improvement"/>
    <x v="1"/>
    <n v="0"/>
    <n v="17418.614689999999"/>
    <n v="15000"/>
    <n v="2418.61"/>
    <d v="2014-05-01T00:00:00"/>
    <x v="0"/>
    <x v="0"/>
    <n v="0"/>
  </r>
  <r>
    <s v="Loan_APR_2011.csv"/>
    <n v="726520"/>
    <n v="921885"/>
    <n v="5000"/>
    <s v=" 36 months"/>
    <n v="5.79"/>
    <n v="151.63999999999999"/>
    <x v="3"/>
    <d v="2011-04-01T00:00:00"/>
    <s v="Fully Paid"/>
    <s v="major_purchase"/>
    <x v="17"/>
    <n v="0"/>
    <n v="5192.18"/>
    <n v="5000"/>
    <n v="192.18"/>
    <d v="2012-05-01T00:00:00"/>
    <x v="0"/>
    <x v="0"/>
    <n v="0"/>
  </r>
  <r>
    <s v="Loan_APR_2011.csv"/>
    <n v="726611"/>
    <n v="922035"/>
    <n v="21600"/>
    <s v=" 60 months"/>
    <n v="13.8"/>
    <n v="500.36"/>
    <x v="0"/>
    <d v="2011-04-01T00:00:00"/>
    <s v="Fully Paid"/>
    <s v="debt_consolidation"/>
    <x v="7"/>
    <n v="0"/>
    <n v="29796.702720000001"/>
    <n v="21600"/>
    <n v="8196.7000000000007"/>
    <d v="2015-12-01T00:00:00"/>
    <x v="0"/>
    <x v="0"/>
    <n v="0"/>
  </r>
  <r>
    <s v="Loan_APR_2011.csv"/>
    <n v="728363"/>
    <n v="924039"/>
    <n v="8100"/>
    <s v=" 36 months"/>
    <n v="5.42"/>
    <n v="244.3"/>
    <x v="3"/>
    <d v="2011-04-01T00:00:00"/>
    <s v="Fully Paid"/>
    <s v="debt_consolidation"/>
    <x v="24"/>
    <n v="0"/>
    <n v="8792.5068009999995"/>
    <n v="8100"/>
    <n v="692.51"/>
    <d v="2014-04-01T00:00:00"/>
    <x v="0"/>
    <x v="0"/>
    <n v="0"/>
  </r>
  <r>
    <s v="Loan_APR_2011.csv"/>
    <n v="728245"/>
    <n v="923910"/>
    <n v="8000"/>
    <s v=" 60 months"/>
    <n v="10.37"/>
    <n v="171.44"/>
    <x v="2"/>
    <d v="2011-04-01T00:00:00"/>
    <s v="Fully Paid"/>
    <s v="debt_consolidation"/>
    <x v="15"/>
    <n v="0"/>
    <n v="8463.94"/>
    <n v="8000"/>
    <n v="463.94"/>
    <d v="2011-12-01T00:00:00"/>
    <x v="0"/>
    <x v="0"/>
    <n v="0"/>
  </r>
  <r>
    <s v="Loan_APR_2011.csv"/>
    <n v="728332"/>
    <n v="924006"/>
    <n v="12000"/>
    <s v=" 60 months"/>
    <n v="15.65"/>
    <n v="289.58999999999997"/>
    <x v="1"/>
    <d v="2011-04-01T00:00:00"/>
    <s v="Fully Paid"/>
    <s v="other"/>
    <x v="10"/>
    <n v="0"/>
    <n v="16499.890070000001"/>
    <n v="12000"/>
    <n v="4499.8900000000003"/>
    <d v="2014-07-01T00:00:00"/>
    <x v="0"/>
    <x v="0"/>
    <n v="0"/>
  </r>
  <r>
    <s v="Loan_APR_2011.csv"/>
    <n v="728317"/>
    <n v="923988"/>
    <n v="4800"/>
    <s v=" 36 months"/>
    <n v="13.43"/>
    <n v="162.72999999999999"/>
    <x v="0"/>
    <d v="2011-04-01T00:00:00"/>
    <s v="Fully Paid"/>
    <s v="wedding"/>
    <x v="38"/>
    <n v="0"/>
    <n v="5675.67"/>
    <n v="4800.01"/>
    <n v="875.66"/>
    <d v="2013-03-01T00:00:00"/>
    <x v="0"/>
    <x v="0"/>
    <n v="0"/>
  </r>
  <r>
    <s v="Loan_APR_2011.csv"/>
    <n v="728284"/>
    <n v="923949"/>
    <n v="7125"/>
    <s v=" 36 months"/>
    <n v="6.92"/>
    <n v="219.74"/>
    <x v="3"/>
    <d v="2011-04-01T00:00:00"/>
    <s v="Fully Paid"/>
    <s v="debt_consolidation"/>
    <x v="17"/>
    <n v="0"/>
    <n v="7782.12"/>
    <n v="7125"/>
    <n v="657.12"/>
    <d v="2013-03-01T00:00:00"/>
    <x v="0"/>
    <x v="0"/>
    <n v="0"/>
  </r>
  <r>
    <s v="Loan_APR_2011.csv"/>
    <n v="728268"/>
    <n v="916216"/>
    <n v="8000"/>
    <s v=" 36 months"/>
    <n v="14.54"/>
    <n v="275.52999999999997"/>
    <x v="1"/>
    <d v="2011-04-01T00:00:00"/>
    <s v="Fully Paid"/>
    <s v="home_improvement"/>
    <x v="5"/>
    <n v="0"/>
    <n v="9907.4410989999997"/>
    <n v="8000"/>
    <n v="1907.44"/>
    <d v="2014-03-01T00:00:00"/>
    <x v="0"/>
    <x v="0"/>
    <n v="0"/>
  </r>
  <r>
    <s v="Loan_APR_2011.csv"/>
    <n v="728228"/>
    <n v="923887"/>
    <n v="5000"/>
    <s v=" 60 months"/>
    <n v="13.43"/>
    <n v="114.87"/>
    <x v="0"/>
    <d v="2011-04-01T00:00:00"/>
    <s v="Fully Paid"/>
    <s v="major_purchase"/>
    <x v="10"/>
    <n v="0"/>
    <n v="5057.1099999999997"/>
    <n v="5000"/>
    <n v="57.11"/>
    <d v="2011-07-01T00:00:00"/>
    <x v="0"/>
    <x v="0"/>
    <n v="0"/>
  </r>
  <r>
    <s v="Loan_APR_2011.csv"/>
    <n v="728237"/>
    <n v="923897"/>
    <n v="18000"/>
    <s v=" 60 months"/>
    <n v="16.77"/>
    <n v="445.13"/>
    <x v="4"/>
    <d v="2011-04-01T00:00:00"/>
    <s v="Current"/>
    <s v="small_business"/>
    <x v="10"/>
    <n v="1756.48"/>
    <n v="24859.63"/>
    <n v="16243.52"/>
    <n v="8616.11"/>
    <d v="2015-12-01T00:00:00"/>
    <x v="0"/>
    <x v="0"/>
    <n v="0"/>
  </r>
  <r>
    <s v="Loan_APR_2011.csv"/>
    <n v="728199"/>
    <n v="923807"/>
    <n v="6000"/>
    <s v=" 36 months"/>
    <n v="7.66"/>
    <n v="187.08"/>
    <x v="3"/>
    <d v="2011-04-01T00:00:00"/>
    <s v="Fully Paid"/>
    <s v="house"/>
    <x v="15"/>
    <n v="0"/>
    <n v="6732.3697419999999"/>
    <n v="6000"/>
    <n v="732.37"/>
    <d v="2014-05-01T00:00:00"/>
    <x v="0"/>
    <x v="0"/>
    <n v="0"/>
  </r>
  <r>
    <s v="Loan_APR_2011.csv"/>
    <n v="728204"/>
    <n v="923812"/>
    <n v="6500"/>
    <s v=" 60 months"/>
    <n v="11.11"/>
    <n v="141.69"/>
    <x v="2"/>
    <d v="2011-04-01T00:00:00"/>
    <s v="Fully Paid"/>
    <s v="other"/>
    <x v="9"/>
    <n v="0"/>
    <n v="6743.98"/>
    <n v="6500"/>
    <n v="243.98"/>
    <d v="2011-12-01T00:00:00"/>
    <x v="0"/>
    <x v="0"/>
    <n v="0"/>
  </r>
  <r>
    <s v="Loan_APR_2011.csv"/>
    <n v="728173"/>
    <n v="923779"/>
    <n v="6000"/>
    <s v=" 36 months"/>
    <n v="14.91"/>
    <n v="207.73"/>
    <x v="1"/>
    <d v="2011-04-01T00:00:00"/>
    <s v="Fully Paid"/>
    <s v="debt_consolidation"/>
    <x v="38"/>
    <n v="0"/>
    <n v="7474.5108719999998"/>
    <n v="6000"/>
    <n v="1474.51"/>
    <d v="2014-05-01T00:00:00"/>
    <x v="0"/>
    <x v="0"/>
    <n v="0"/>
  </r>
  <r>
    <s v="Loan_APR_2011.csv"/>
    <n v="728170"/>
    <n v="923775"/>
    <n v="29700"/>
    <s v=" 36 months"/>
    <n v="11.11"/>
    <n v="973.89"/>
    <x v="2"/>
    <d v="2011-04-01T00:00:00"/>
    <s v="Fully Paid"/>
    <s v="debt_consolidation"/>
    <x v="11"/>
    <n v="0"/>
    <n v="35051.498959999997"/>
    <n v="29700"/>
    <n v="5351.5"/>
    <d v="2014-05-01T00:00:00"/>
    <x v="0"/>
    <x v="0"/>
    <n v="0"/>
  </r>
  <r>
    <s v="Loan_APR_2011.csv"/>
    <n v="728143"/>
    <n v="923742"/>
    <n v="10000"/>
    <s v=" 60 months"/>
    <n v="10.37"/>
    <n v="214.3"/>
    <x v="2"/>
    <d v="2011-04-01T00:00:00"/>
    <s v="Fully Paid"/>
    <s v="home_improvement"/>
    <x v="38"/>
    <n v="0"/>
    <n v="12744.05452"/>
    <n v="10000"/>
    <n v="2744.05"/>
    <d v="2015-06-01T00:00:00"/>
    <x v="0"/>
    <x v="0"/>
    <n v="0"/>
  </r>
  <r>
    <s v="Loan_APR_2011.csv"/>
    <n v="728135"/>
    <n v="923734"/>
    <n v="10000"/>
    <s v=" 60 months"/>
    <n v="12.68"/>
    <n v="225.9"/>
    <x v="0"/>
    <d v="2011-04-01T00:00:00"/>
    <s v="Charged Off"/>
    <s v="credit_card"/>
    <x v="10"/>
    <n v="0"/>
    <n v="4719.83"/>
    <n v="2499.11"/>
    <n v="1791.27"/>
    <d v="2013-01-01T00:00:00"/>
    <x v="0"/>
    <x v="1"/>
    <n v="1"/>
  </r>
  <r>
    <s v="Loan_APR_2011.csv"/>
    <n v="728065"/>
    <n v="923661"/>
    <n v="10000"/>
    <s v=" 60 months"/>
    <n v="18.62"/>
    <n v="257.32"/>
    <x v="5"/>
    <d v="2011-04-01T00:00:00"/>
    <s v="Fully Paid"/>
    <s v="debt_consolidation"/>
    <x v="21"/>
    <n v="0"/>
    <n v="14445.786169999999"/>
    <n v="10000"/>
    <n v="4445.79"/>
    <d v="2014-06-01T00:00:00"/>
    <x v="0"/>
    <x v="0"/>
    <n v="0"/>
  </r>
  <r>
    <s v="Loan_APR_2011.csv"/>
    <n v="728055"/>
    <n v="923649"/>
    <n v="8000"/>
    <s v=" 36 months"/>
    <n v="10.74"/>
    <n v="260.93"/>
    <x v="2"/>
    <d v="2011-04-01T00:00:00"/>
    <s v="Fully Paid"/>
    <s v="debt_consolidation"/>
    <x v="17"/>
    <n v="0"/>
    <n v="9390.3428879999992"/>
    <n v="8000"/>
    <n v="1390.34"/>
    <d v="2014-05-01T00:00:00"/>
    <x v="0"/>
    <x v="0"/>
    <n v="0"/>
  </r>
  <r>
    <s v="Loan_APR_2011.csv"/>
    <n v="728052"/>
    <n v="923646"/>
    <n v="12000"/>
    <s v=" 60 months"/>
    <n v="15.65"/>
    <n v="289.58999999999997"/>
    <x v="1"/>
    <d v="2011-04-01T00:00:00"/>
    <s v="Charged Off"/>
    <s v="other"/>
    <x v="2"/>
    <n v="0"/>
    <n v="1106.21"/>
    <n v="267.07"/>
    <n v="310.29000000000002"/>
    <d v="2011-07-01T00:00:00"/>
    <x v="0"/>
    <x v="1"/>
    <n v="1"/>
  </r>
  <r>
    <s v="Loan_APR_2011.csv"/>
    <n v="728015"/>
    <n v="923603"/>
    <n v="16000"/>
    <s v=" 60 months"/>
    <n v="11.11"/>
    <n v="348.76"/>
    <x v="2"/>
    <d v="2011-04-01T00:00:00"/>
    <s v="Fully Paid"/>
    <s v="wedding"/>
    <x v="10"/>
    <n v="0"/>
    <n v="19885.839179999999"/>
    <n v="16000"/>
    <n v="3885.84"/>
    <d v="2014-06-01T00:00:00"/>
    <x v="0"/>
    <x v="0"/>
    <n v="0"/>
  </r>
  <r>
    <s v="Loan_APR_2011.csv"/>
    <n v="725123"/>
    <n v="920334"/>
    <n v="7000"/>
    <s v=" 36 months"/>
    <n v="6.92"/>
    <n v="215.89"/>
    <x v="3"/>
    <d v="2011-04-01T00:00:00"/>
    <s v="Fully Paid"/>
    <s v="moving"/>
    <x v="10"/>
    <n v="0"/>
    <n v="7771.1850910000003"/>
    <n v="7000"/>
    <n v="771.19"/>
    <d v="2014-05-01T00:00:00"/>
    <x v="0"/>
    <x v="0"/>
    <n v="0"/>
  </r>
  <r>
    <s v="Loan_APR_2011.csv"/>
    <n v="727889"/>
    <n v="923446"/>
    <n v="5600"/>
    <s v=" 36 months"/>
    <n v="9.6300000000000008"/>
    <n v="179.73"/>
    <x v="2"/>
    <d v="2011-04-01T00:00:00"/>
    <s v="Fully Paid"/>
    <s v="other"/>
    <x v="24"/>
    <n v="0"/>
    <n v="6361.19"/>
    <n v="5600"/>
    <n v="761.19"/>
    <d v="2013-05-01T00:00:00"/>
    <x v="0"/>
    <x v="0"/>
    <n v="0"/>
  </r>
  <r>
    <s v="Loan_APR_2011.csv"/>
    <n v="727882"/>
    <n v="923438"/>
    <n v="12000"/>
    <s v=" 36 months"/>
    <n v="5.79"/>
    <n v="363.93"/>
    <x v="3"/>
    <d v="2011-04-01T00:00:00"/>
    <s v="Fully Paid"/>
    <s v="debt_consolidation"/>
    <x v="19"/>
    <n v="0"/>
    <n v="13098.98848"/>
    <n v="12000"/>
    <n v="1098.99"/>
    <d v="2014-05-01T00:00:00"/>
    <x v="0"/>
    <x v="0"/>
    <n v="0"/>
  </r>
  <r>
    <s v="Loan_APR_2011.csv"/>
    <n v="727870"/>
    <n v="923423"/>
    <n v="5600"/>
    <s v=" 36 months"/>
    <n v="12.68"/>
    <n v="187.83"/>
    <x v="0"/>
    <d v="2011-04-01T00:00:00"/>
    <s v="Fully Paid"/>
    <s v="debt_consolidation"/>
    <x v="11"/>
    <n v="0"/>
    <n v="6747.07"/>
    <n v="5600"/>
    <n v="1147.07"/>
    <d v="2014-01-01T00:00:00"/>
    <x v="0"/>
    <x v="0"/>
    <n v="0"/>
  </r>
  <r>
    <s v="Loan_APR_2011.csv"/>
    <n v="727772"/>
    <n v="923319"/>
    <n v="3000"/>
    <s v=" 36 months"/>
    <n v="14.54"/>
    <n v="103.33"/>
    <x v="1"/>
    <d v="2011-04-01T00:00:00"/>
    <s v="Fully Paid"/>
    <s v="other"/>
    <x v="13"/>
    <n v="0"/>
    <n v="3718.8049700000001"/>
    <n v="3000"/>
    <n v="718.8"/>
    <d v="2014-05-01T00:00:00"/>
    <x v="0"/>
    <x v="0"/>
    <n v="0"/>
  </r>
  <r>
    <s v="Loan_APR_2011.csv"/>
    <n v="717968"/>
    <n v="912126"/>
    <n v="24000"/>
    <s v=" 36 months"/>
    <n v="17.14"/>
    <n v="857.34"/>
    <x v="4"/>
    <d v="2011-04-01T00:00:00"/>
    <s v="Fully Paid"/>
    <s v="debt_consolidation"/>
    <x v="4"/>
    <n v="0"/>
    <n v="31008.179120000001"/>
    <n v="24000"/>
    <n v="6965.32"/>
    <d v="2014-08-01T00:00:00"/>
    <x v="0"/>
    <x v="0"/>
    <n v="0"/>
  </r>
  <r>
    <s v="Loan_APR_2011.csv"/>
    <n v="727843"/>
    <n v="923393"/>
    <n v="10500"/>
    <s v=" 60 months"/>
    <n v="17.14"/>
    <n v="261.75"/>
    <x v="4"/>
    <d v="2011-04-01T00:00:00"/>
    <s v="Fully Paid"/>
    <s v="debt_consolidation"/>
    <x v="19"/>
    <n v="0"/>
    <n v="13805.59"/>
    <n v="10500"/>
    <n v="3305.59"/>
    <d v="2013-07-01T00:00:00"/>
    <x v="0"/>
    <x v="0"/>
    <n v="0"/>
  </r>
  <r>
    <s v="Loan_APR_2011.csv"/>
    <n v="727804"/>
    <n v="923352"/>
    <n v="5000"/>
    <s v=" 36 months"/>
    <n v="6.92"/>
    <n v="154.21"/>
    <x v="3"/>
    <d v="2011-04-01T00:00:00"/>
    <s v="Fully Paid"/>
    <s v="debt_consolidation"/>
    <x v="20"/>
    <n v="0"/>
    <n v="5477.84"/>
    <n v="5000"/>
    <n v="477.84"/>
    <d v="2013-11-01T00:00:00"/>
    <x v="0"/>
    <x v="0"/>
    <n v="0"/>
  </r>
  <r>
    <s v="Loan_APR_2011.csv"/>
    <n v="727797"/>
    <n v="923344"/>
    <n v="30000"/>
    <s v=" 60 months"/>
    <n v="11.11"/>
    <n v="653.91999999999996"/>
    <x v="2"/>
    <d v="2011-04-01T00:00:00"/>
    <s v="Fully Paid"/>
    <s v="home_improvement"/>
    <x v="0"/>
    <n v="0"/>
    <n v="34207.79"/>
    <n v="30000"/>
    <n v="4207.79"/>
    <d v="2012-09-01T00:00:00"/>
    <x v="0"/>
    <x v="0"/>
    <n v="0"/>
  </r>
  <r>
    <s v="Loan_APR_2011.csv"/>
    <n v="727741"/>
    <n v="923284"/>
    <n v="2400"/>
    <s v=" 60 months"/>
    <n v="14.17"/>
    <n v="56.06"/>
    <x v="0"/>
    <d v="2011-04-01T00:00:00"/>
    <s v="Fully Paid"/>
    <s v="small_business"/>
    <x v="8"/>
    <n v="0"/>
    <n v="3307.4122299999999"/>
    <n v="2400"/>
    <n v="907.41"/>
    <d v="2015-06-01T00:00:00"/>
    <x v="0"/>
    <x v="0"/>
    <n v="0"/>
  </r>
  <r>
    <s v="Loan_APR_2011.csv"/>
    <n v="704952"/>
    <n v="896958"/>
    <n v="16225"/>
    <s v=" 60 months"/>
    <n v="10.74"/>
    <n v="350.68"/>
    <x v="2"/>
    <d v="2011-04-01T00:00:00"/>
    <s v="Fully Paid"/>
    <s v="debt_consolidation"/>
    <x v="0"/>
    <n v="0"/>
    <n v="20928.469539999998"/>
    <n v="16225"/>
    <n v="4703.47"/>
    <d v="2015-09-01T00:00:00"/>
    <x v="0"/>
    <x v="0"/>
    <n v="0"/>
  </r>
  <r>
    <s v="Loan_APR_2011.csv"/>
    <n v="727724"/>
    <n v="923265"/>
    <n v="10000"/>
    <s v=" 60 months"/>
    <n v="15.28"/>
    <n v="239.38"/>
    <x v="1"/>
    <d v="2011-04-01T00:00:00"/>
    <s v="Fully Paid"/>
    <s v="credit_card"/>
    <x v="19"/>
    <n v="0"/>
    <n v="14199.819079999999"/>
    <n v="10000"/>
    <n v="4199.82"/>
    <d v="2015-07-01T00:00:00"/>
    <x v="0"/>
    <x v="0"/>
    <n v="0"/>
  </r>
  <r>
    <s v="Loan_APR_2011.csv"/>
    <n v="727701"/>
    <n v="923241"/>
    <n v="7200"/>
    <s v=" 36 months"/>
    <n v="7.29"/>
    <n v="223.28"/>
    <x v="3"/>
    <d v="2011-04-01T00:00:00"/>
    <s v="Fully Paid"/>
    <s v="major_purchase"/>
    <x v="22"/>
    <n v="0"/>
    <n v="7763.72"/>
    <n v="7200"/>
    <n v="563.72"/>
    <d v="2012-09-01T00:00:00"/>
    <x v="0"/>
    <x v="0"/>
    <n v="0"/>
  </r>
  <r>
    <s v="Loan_APR_2011.csv"/>
    <n v="727165"/>
    <n v="922656"/>
    <n v="4200"/>
    <s v=" 36 months"/>
    <n v="10.37"/>
    <n v="136.26"/>
    <x v="2"/>
    <d v="2011-04-01T00:00:00"/>
    <s v="Fully Paid"/>
    <s v="small_business"/>
    <x v="35"/>
    <n v="0"/>
    <n v="4853.45"/>
    <n v="4200"/>
    <n v="653.45000000000005"/>
    <d v="2013-07-01T00:00:00"/>
    <x v="0"/>
    <x v="0"/>
    <n v="0"/>
  </r>
  <r>
    <s v="Loan_APR_2011.csv"/>
    <n v="727669"/>
    <n v="923206"/>
    <n v="16000"/>
    <s v=" 60 months"/>
    <n v="16.399999999999999"/>
    <n v="392.5"/>
    <x v="4"/>
    <d v="2011-04-01T00:00:00"/>
    <s v="Charged Off"/>
    <s v="debt_consolidation"/>
    <x v="10"/>
    <n v="0"/>
    <n v="8402.5300000000007"/>
    <n v="3506.49"/>
    <n v="4138.82"/>
    <d v="2013-11-01T00:00:00"/>
    <x v="0"/>
    <x v="1"/>
    <n v="1"/>
  </r>
  <r>
    <s v="Loan_APR_2011.csv"/>
    <n v="727637"/>
    <n v="923170"/>
    <n v="18200"/>
    <s v=" 60 months"/>
    <n v="18.25"/>
    <n v="464.64"/>
    <x v="5"/>
    <d v="2011-04-01T00:00:00"/>
    <s v="Current"/>
    <s v="debt_consolidation"/>
    <x v="0"/>
    <n v="1824.14"/>
    <n v="25954.560000000001"/>
    <n v="16375.86"/>
    <n v="9578.7000000000007"/>
    <d v="2015-12-01T00:00:00"/>
    <x v="0"/>
    <x v="0"/>
    <n v="0"/>
  </r>
  <r>
    <s v="Loan_APR_2011.csv"/>
    <n v="717270"/>
    <n v="911337"/>
    <n v="8000"/>
    <s v=" 36 months"/>
    <n v="7.29"/>
    <n v="248.08"/>
    <x v="3"/>
    <d v="2011-04-01T00:00:00"/>
    <s v="Fully Paid"/>
    <s v="credit_card"/>
    <x v="8"/>
    <n v="0"/>
    <n v="8915.18"/>
    <n v="8000"/>
    <n v="915.18"/>
    <d v="2014-01-01T00:00:00"/>
    <x v="0"/>
    <x v="0"/>
    <n v="0"/>
  </r>
  <r>
    <s v="Loan_APR_2011.csv"/>
    <n v="727518"/>
    <n v="923037"/>
    <n v="18500"/>
    <s v=" 60 months"/>
    <n v="12.68"/>
    <n v="417.91"/>
    <x v="0"/>
    <d v="2011-04-01T00:00:00"/>
    <s v="Charged Off"/>
    <s v="credit_card"/>
    <x v="6"/>
    <n v="0"/>
    <n v="18512.990000000002"/>
    <n v="11635.42"/>
    <n v="5840.59"/>
    <d v="2014-10-01T00:00:00"/>
    <x v="0"/>
    <x v="1"/>
    <n v="1"/>
  </r>
  <r>
    <s v="Loan_APR_2011.csv"/>
    <n v="723759"/>
    <n v="918786"/>
    <n v="21000"/>
    <s v=" 60 months"/>
    <n v="16.77"/>
    <n v="519.32000000000005"/>
    <x v="4"/>
    <d v="2011-04-01T00:00:00"/>
    <s v="Charged Off"/>
    <s v="debt_consolidation"/>
    <x v="10"/>
    <n v="0"/>
    <n v="20186.84"/>
    <n v="10406.94"/>
    <n v="8288.58"/>
    <d v="2014-06-01T00:00:00"/>
    <x v="0"/>
    <x v="1"/>
    <n v="1"/>
  </r>
  <r>
    <s v="Loan_APR_2011.csv"/>
    <n v="727583"/>
    <n v="923109"/>
    <n v="5550"/>
    <s v=" 60 months"/>
    <n v="13.06"/>
    <n v="126.46"/>
    <x v="0"/>
    <d v="2011-04-01T00:00:00"/>
    <s v="Charged Off"/>
    <s v="debt_consolidation"/>
    <x v="19"/>
    <n v="0"/>
    <n v="0"/>
    <n v="0"/>
    <n v="0"/>
    <m/>
    <x v="0"/>
    <x v="1"/>
    <n v="1"/>
  </r>
  <r>
    <s v="Loan_APR_2011.csv"/>
    <n v="727547"/>
    <n v="923069"/>
    <n v="2500"/>
    <s v=" 36 months"/>
    <n v="14.54"/>
    <n v="86.11"/>
    <x v="1"/>
    <d v="2011-04-01T00:00:00"/>
    <s v="Fully Paid"/>
    <s v="debt_consolidation"/>
    <x v="19"/>
    <n v="0"/>
    <n v="3121.4494169999998"/>
    <n v="2500"/>
    <n v="606.46"/>
    <d v="2014-05-01T00:00:00"/>
    <x v="0"/>
    <x v="0"/>
    <n v="0"/>
  </r>
  <r>
    <s v="Loan_APR_2011.csv"/>
    <n v="727521"/>
    <n v="923040"/>
    <n v="8250"/>
    <s v=" 60 months"/>
    <n v="9.6300000000000008"/>
    <n v="173.79"/>
    <x v="2"/>
    <d v="2011-04-01T00:00:00"/>
    <s v="Fully Paid"/>
    <s v="debt_consolidation"/>
    <x v="19"/>
    <n v="0"/>
    <n v="10174.720380000001"/>
    <n v="8250"/>
    <n v="1924.72"/>
    <d v="2014-10-01T00:00:00"/>
    <x v="0"/>
    <x v="0"/>
    <n v="0"/>
  </r>
  <r>
    <s v="Loan_APR_2011.csv"/>
    <n v="727469"/>
    <n v="922984"/>
    <n v="6000"/>
    <s v=" 36 months"/>
    <n v="7.29"/>
    <n v="186.06"/>
    <x v="3"/>
    <d v="2011-04-01T00:00:00"/>
    <s v="Fully Paid"/>
    <s v="medical"/>
    <x v="10"/>
    <n v="0"/>
    <n v="6566.16"/>
    <n v="6000"/>
    <n v="566.16"/>
    <d v="2013-01-01T00:00:00"/>
    <x v="0"/>
    <x v="0"/>
    <n v="0"/>
  </r>
  <r>
    <s v="Loan_APR_2011.csv"/>
    <n v="727524"/>
    <n v="923043"/>
    <n v="6000"/>
    <s v=" 36 months"/>
    <n v="5.79"/>
    <n v="181.97"/>
    <x v="3"/>
    <d v="2011-04-01T00:00:00"/>
    <s v="Fully Paid"/>
    <s v="credit_card"/>
    <x v="10"/>
    <n v="0"/>
    <n v="6547.8069729999997"/>
    <n v="6000"/>
    <n v="547.80999999999995"/>
    <d v="2014-05-01T00:00:00"/>
    <x v="0"/>
    <x v="0"/>
    <n v="0"/>
  </r>
  <r>
    <s v="Loan_APR_2011.csv"/>
    <n v="727537"/>
    <n v="923058"/>
    <n v="9000"/>
    <s v=" 36 months"/>
    <n v="7.29"/>
    <n v="279.08999999999997"/>
    <x v="3"/>
    <d v="2011-04-01T00:00:00"/>
    <s v="Fully Paid"/>
    <s v="debt_consolidation"/>
    <x v="20"/>
    <n v="0"/>
    <n v="10044.876200000001"/>
    <n v="9000"/>
    <n v="1044.8800000000001"/>
    <d v="2014-05-01T00:00:00"/>
    <x v="0"/>
    <x v="0"/>
    <n v="0"/>
  </r>
  <r>
    <s v="Loan_APR_2011.csv"/>
    <n v="726811"/>
    <n v="922260"/>
    <n v="12000"/>
    <s v=" 36 months"/>
    <n v="6.92"/>
    <n v="370.09"/>
    <x v="3"/>
    <d v="2011-04-01T00:00:00"/>
    <s v="Fully Paid"/>
    <s v="debt_consolidation"/>
    <x v="10"/>
    <n v="0"/>
    <n v="13154.9"/>
    <n v="12000"/>
    <n v="1154.9000000000001"/>
    <d v="2013-08-01T00:00:00"/>
    <x v="0"/>
    <x v="0"/>
    <n v="0"/>
  </r>
  <r>
    <s v="Loan_APR_2011.csv"/>
    <n v="727407"/>
    <n v="922915"/>
    <n v="12000"/>
    <s v=" 60 months"/>
    <n v="16.77"/>
    <n v="296.75"/>
    <x v="4"/>
    <d v="2011-04-01T00:00:00"/>
    <s v="Fully Paid"/>
    <s v="debt_consolidation"/>
    <x v="6"/>
    <n v="0"/>
    <n v="15906.34"/>
    <n v="12000"/>
    <n v="3906.34"/>
    <d v="2013-08-01T00:00:00"/>
    <x v="0"/>
    <x v="0"/>
    <n v="0"/>
  </r>
  <r>
    <s v="Loan_APR_2011.csv"/>
    <n v="727473"/>
    <n v="922988"/>
    <n v="6625"/>
    <s v=" 36 months"/>
    <n v="16.399999999999999"/>
    <n v="234.23"/>
    <x v="4"/>
    <d v="2011-04-01T00:00:00"/>
    <s v="Fully Paid"/>
    <s v="debt_consolidation"/>
    <x v="14"/>
    <n v="0"/>
    <n v="8521.9527039999994"/>
    <n v="6625"/>
    <n v="1882.01"/>
    <d v="2014-10-01T00:00:00"/>
    <x v="0"/>
    <x v="0"/>
    <n v="0"/>
  </r>
  <r>
    <s v="Loan_APR_2011.csv"/>
    <n v="727448"/>
    <n v="922960"/>
    <n v="16250"/>
    <s v=" 60 months"/>
    <n v="10.37"/>
    <n v="348.24"/>
    <x v="2"/>
    <d v="2011-04-01T00:00:00"/>
    <s v="Fully Paid"/>
    <s v="home_improvement"/>
    <x v="26"/>
    <n v="0"/>
    <n v="20623.65322"/>
    <n v="16250"/>
    <n v="4373.6499999999996"/>
    <d v="2015-04-01T00:00:00"/>
    <x v="0"/>
    <x v="0"/>
    <n v="0"/>
  </r>
  <r>
    <s v="Loan_APR_2011.csv"/>
    <n v="727422"/>
    <n v="922932"/>
    <n v="15000"/>
    <s v=" 36 months"/>
    <n v="7.66"/>
    <n v="467.7"/>
    <x v="3"/>
    <d v="2011-04-01T00:00:00"/>
    <s v="Fully Paid"/>
    <s v="house"/>
    <x v="27"/>
    <n v="0"/>
    <n v="15601.82"/>
    <n v="15000"/>
    <n v="601.82000000000005"/>
    <d v="2011-12-01T00:00:00"/>
    <x v="0"/>
    <x v="0"/>
    <n v="0"/>
  </r>
  <r>
    <s v="Loan_APR_2011.csv"/>
    <n v="727426"/>
    <n v="922936"/>
    <n v="4000"/>
    <s v=" 36 months"/>
    <n v="9.6300000000000008"/>
    <n v="128.38"/>
    <x v="2"/>
    <d v="2011-04-01T00:00:00"/>
    <s v="Fully Paid"/>
    <s v="debt_consolidation"/>
    <x v="5"/>
    <n v="0"/>
    <n v="4273.22"/>
    <n v="4000"/>
    <n v="273.22000000000003"/>
    <d v="2012-08-01T00:00:00"/>
    <x v="0"/>
    <x v="0"/>
    <n v="0"/>
  </r>
  <r>
    <s v="Loan_APR_2011.csv"/>
    <n v="727396"/>
    <n v="922903"/>
    <n v="35000"/>
    <s v=" 60 months"/>
    <n v="13.06"/>
    <n v="797.44"/>
    <x v="0"/>
    <d v="2011-04-01T00:00:00"/>
    <s v="Charged Off"/>
    <s v="debt_consolidation"/>
    <x v="4"/>
    <n v="0"/>
    <n v="20730.96"/>
    <n v="12391.67"/>
    <n v="8339.2900000000009"/>
    <d v="2013-08-01T00:00:00"/>
    <x v="0"/>
    <x v="1"/>
    <n v="1"/>
  </r>
  <r>
    <s v="Loan_APR_2011.csv"/>
    <n v="727397"/>
    <n v="922889"/>
    <n v="7000"/>
    <s v=" 36 months"/>
    <n v="10.74"/>
    <n v="228.32"/>
    <x v="2"/>
    <d v="2011-04-01T00:00:00"/>
    <s v="Charged Off"/>
    <s v="debt_consolidation"/>
    <x v="10"/>
    <n v="0"/>
    <n v="6602.84"/>
    <n v="5440.75"/>
    <n v="1162.0899999999999"/>
    <d v="2013-10-01T00:00:00"/>
    <x v="0"/>
    <x v="1"/>
    <n v="1"/>
  </r>
  <r>
    <s v="Loan_APR_2011.csv"/>
    <n v="727221"/>
    <n v="922716"/>
    <n v="9000"/>
    <s v=" 36 months"/>
    <n v="11.11"/>
    <n v="295.12"/>
    <x v="2"/>
    <d v="2011-04-01T00:00:00"/>
    <s v="Fully Paid"/>
    <s v="major_purchase"/>
    <x v="9"/>
    <n v="0"/>
    <n v="10031.790000000001"/>
    <n v="9000"/>
    <n v="1031.79"/>
    <d v="2012-08-01T00:00:00"/>
    <x v="0"/>
    <x v="0"/>
    <n v="0"/>
  </r>
  <r>
    <s v="Loan_APR_2011.csv"/>
    <n v="727324"/>
    <n v="922822"/>
    <n v="8000"/>
    <s v=" 60 months"/>
    <n v="10.37"/>
    <n v="171.44"/>
    <x v="2"/>
    <d v="2011-04-01T00:00:00"/>
    <s v="Fully Paid"/>
    <s v="debt_consolidation"/>
    <x v="38"/>
    <n v="0"/>
    <n v="10035.440989999999"/>
    <n v="8000"/>
    <n v="2035.44"/>
    <d v="2014-10-01T00:00:00"/>
    <x v="0"/>
    <x v="0"/>
    <n v="0"/>
  </r>
  <r>
    <s v="Loan_APR_2011.csv"/>
    <n v="727050"/>
    <n v="922534"/>
    <n v="10000"/>
    <s v=" 36 months"/>
    <n v="7.29"/>
    <n v="310.10000000000002"/>
    <x v="3"/>
    <d v="2011-04-01T00:00:00"/>
    <s v="Fully Paid"/>
    <s v="home_improvement"/>
    <x v="10"/>
    <n v="0"/>
    <n v="10915.25"/>
    <n v="9999.99"/>
    <n v="915.26"/>
    <d v="2012-12-01T00:00:00"/>
    <x v="0"/>
    <x v="0"/>
    <n v="0"/>
  </r>
  <r>
    <s v="Loan_APR_2011.csv"/>
    <n v="722953"/>
    <n v="917829"/>
    <n v="13000"/>
    <s v=" 36 months"/>
    <n v="10.74"/>
    <n v="424.01"/>
    <x v="2"/>
    <d v="2011-04-01T00:00:00"/>
    <s v="Charged Off"/>
    <s v="small_business"/>
    <x v="20"/>
    <n v="0"/>
    <n v="2540.16"/>
    <n v="1884.87"/>
    <n v="655.29"/>
    <d v="2011-11-01T00:00:00"/>
    <x v="0"/>
    <x v="1"/>
    <n v="1"/>
  </r>
  <r>
    <s v="Loan_APR_2011.csv"/>
    <n v="717597"/>
    <n v="911689"/>
    <n v="15850"/>
    <s v=" 60 months"/>
    <n v="11.11"/>
    <n v="345.49"/>
    <x v="2"/>
    <d v="2011-04-01T00:00:00"/>
    <s v="Charged Off"/>
    <s v="vacation"/>
    <x v="10"/>
    <n v="0"/>
    <n v="5527.31"/>
    <n v="3394.38"/>
    <n v="2132.9299999999998"/>
    <d v="2012-10-01T00:00:00"/>
    <x v="0"/>
    <x v="1"/>
    <n v="1"/>
  </r>
  <r>
    <s v="Loan_APR_2011.csv"/>
    <n v="727293"/>
    <n v="922788"/>
    <n v="15000"/>
    <s v=" 36 months"/>
    <n v="15.28"/>
    <n v="522.04"/>
    <x v="1"/>
    <d v="2011-04-01T00:00:00"/>
    <s v="Fully Paid"/>
    <s v="small_business"/>
    <x v="40"/>
    <n v="0"/>
    <n v="18793.179629999999"/>
    <n v="15000"/>
    <n v="3793.18"/>
    <d v="2014-05-01T00:00:00"/>
    <x v="0"/>
    <x v="0"/>
    <n v="0"/>
  </r>
  <r>
    <s v="Loan_APR_2011.csv"/>
    <n v="727224"/>
    <n v="922714"/>
    <n v="10000"/>
    <s v=" 36 months"/>
    <n v="7.29"/>
    <n v="310.10000000000002"/>
    <x v="3"/>
    <d v="2011-04-01T00:00:00"/>
    <s v="Fully Paid"/>
    <s v="wedding"/>
    <x v="15"/>
    <n v="0"/>
    <n v="11160.63214"/>
    <n v="10000"/>
    <n v="1160.6300000000001"/>
    <d v="2014-05-01T00:00:00"/>
    <x v="0"/>
    <x v="0"/>
    <n v="0"/>
  </r>
  <r>
    <s v="Loan_APR_2011.csv"/>
    <n v="725305"/>
    <n v="920530"/>
    <n v="10000"/>
    <s v=" 60 months"/>
    <n v="15.65"/>
    <n v="241.33"/>
    <x v="1"/>
    <d v="2011-04-01T00:00:00"/>
    <s v="Charged Off"/>
    <s v="debt_consolidation"/>
    <x v="10"/>
    <n v="0"/>
    <n v="12275.19"/>
    <n v="7944.83"/>
    <n v="4330.3599999999997"/>
    <d v="2015-07-01T00:00:00"/>
    <x v="0"/>
    <x v="1"/>
    <n v="1"/>
  </r>
  <r>
    <s v="Loan_APR_2011.csv"/>
    <n v="727197"/>
    <n v="922689"/>
    <n v="4000"/>
    <s v=" 36 months"/>
    <n v="5.79"/>
    <n v="121.31"/>
    <x v="3"/>
    <d v="2011-04-01T00:00:00"/>
    <s v="Fully Paid"/>
    <s v="major_purchase"/>
    <x v="21"/>
    <n v="0"/>
    <n v="4247.51"/>
    <n v="4000"/>
    <n v="247.51"/>
    <d v="2012-08-01T00:00:00"/>
    <x v="0"/>
    <x v="0"/>
    <n v="0"/>
  </r>
  <r>
    <s v="Loan_APR_2011.csv"/>
    <n v="727157"/>
    <n v="922648"/>
    <n v="7500"/>
    <s v=" 60 months"/>
    <n v="17.14"/>
    <n v="186.96"/>
    <x v="4"/>
    <d v="2011-04-01T00:00:00"/>
    <s v="Fully Paid"/>
    <s v="credit_card"/>
    <x v="3"/>
    <n v="0"/>
    <n v="7607.69"/>
    <n v="7500"/>
    <n v="107.69"/>
    <d v="2011-06-01T00:00:00"/>
    <x v="0"/>
    <x v="0"/>
    <n v="0"/>
  </r>
  <r>
    <s v="Loan_APR_2011.csv"/>
    <n v="727166"/>
    <n v="922657"/>
    <n v="5000"/>
    <s v=" 36 months"/>
    <n v="7.29"/>
    <n v="155.05000000000001"/>
    <x v="3"/>
    <d v="2011-04-01T00:00:00"/>
    <s v="Fully Paid"/>
    <s v="debt_consolidation"/>
    <x v="11"/>
    <n v="0"/>
    <n v="5547.68"/>
    <n v="5000"/>
    <n v="547.67999999999995"/>
    <d v="2013-08-01T00:00:00"/>
    <x v="0"/>
    <x v="0"/>
    <n v="0"/>
  </r>
  <r>
    <s v="Loan_APR_2011.csv"/>
    <n v="726767"/>
    <n v="922210"/>
    <n v="4000"/>
    <s v=" 36 months"/>
    <n v="7.66"/>
    <n v="124.72"/>
    <x v="3"/>
    <d v="2011-04-01T00:00:00"/>
    <s v="Fully Paid"/>
    <s v="other"/>
    <x v="21"/>
    <n v="0"/>
    <n v="4486.7922769999996"/>
    <n v="4000"/>
    <n v="486.79"/>
    <d v="2014-05-01T00:00:00"/>
    <x v="0"/>
    <x v="0"/>
    <n v="0"/>
  </r>
  <r>
    <s v="Loan_APR_2011.csv"/>
    <n v="727113"/>
    <n v="922604"/>
    <n v="6000"/>
    <s v=" 36 months"/>
    <n v="16.399999999999999"/>
    <n v="212.13"/>
    <x v="4"/>
    <d v="2011-04-01T00:00:00"/>
    <s v="Fully Paid"/>
    <s v="moving"/>
    <x v="15"/>
    <n v="0"/>
    <n v="7366.02"/>
    <n v="6000"/>
    <n v="1351.05"/>
    <d v="2013-03-01T00:00:00"/>
    <x v="0"/>
    <x v="0"/>
    <n v="0"/>
  </r>
  <r>
    <s v="Loan_APR_2011.csv"/>
    <n v="724975"/>
    <n v="920157"/>
    <n v="12000"/>
    <s v=" 36 months"/>
    <n v="10.37"/>
    <n v="389.3"/>
    <x v="2"/>
    <d v="2011-04-01T00:00:00"/>
    <s v="Fully Paid"/>
    <s v="debt_consolidation"/>
    <x v="16"/>
    <n v="0"/>
    <n v="13219.06"/>
    <n v="12000"/>
    <n v="1219.06"/>
    <d v="2012-07-01T00:00:00"/>
    <x v="0"/>
    <x v="0"/>
    <n v="0"/>
  </r>
  <r>
    <s v="Loan_APR_2011.csv"/>
    <n v="725919"/>
    <n v="921236"/>
    <n v="5000"/>
    <s v=" 36 months"/>
    <n v="9.6300000000000008"/>
    <n v="160.47"/>
    <x v="2"/>
    <d v="2011-04-01T00:00:00"/>
    <s v="Fully Paid"/>
    <s v="home_improvement"/>
    <x v="10"/>
    <n v="0"/>
    <n v="5356.26"/>
    <n v="5000"/>
    <n v="356.26"/>
    <d v="2012-03-01T00:00:00"/>
    <x v="0"/>
    <x v="0"/>
    <n v="0"/>
  </r>
  <r>
    <s v="Loan_APR_2011.csv"/>
    <n v="727063"/>
    <n v="922547"/>
    <n v="13000"/>
    <s v=" 60 months"/>
    <n v="11.11"/>
    <n v="283.37"/>
    <x v="2"/>
    <d v="2011-04-01T00:00:00"/>
    <s v="Charged Off"/>
    <s v="debt_consolidation"/>
    <x v="0"/>
    <n v="0"/>
    <n v="2548.5"/>
    <n v="1511.88"/>
    <n v="1020.45"/>
    <d v="2012-02-01T00:00:00"/>
    <x v="0"/>
    <x v="1"/>
    <n v="1"/>
  </r>
  <r>
    <s v="Loan_APR_2011.csv"/>
    <n v="727058"/>
    <n v="922541"/>
    <n v="2700"/>
    <s v=" 36 months"/>
    <n v="10.74"/>
    <n v="88.07"/>
    <x v="2"/>
    <d v="2011-04-01T00:00:00"/>
    <s v="Fully Paid"/>
    <s v="small_business"/>
    <x v="3"/>
    <n v="0"/>
    <n v="3055.49"/>
    <n v="2700.01"/>
    <n v="355.48"/>
    <d v="2012-11-01T00:00:00"/>
    <x v="0"/>
    <x v="0"/>
    <n v="0"/>
  </r>
  <r>
    <s v="Loan_APR_2011.csv"/>
    <n v="727048"/>
    <n v="922532"/>
    <n v="8000"/>
    <s v=" 36 months"/>
    <n v="16.02"/>
    <n v="281.33999999999997"/>
    <x v="1"/>
    <d v="2011-04-01T00:00:00"/>
    <s v="Fully Paid"/>
    <s v="other"/>
    <x v="11"/>
    <n v="0"/>
    <n v="10109.50885"/>
    <n v="8000"/>
    <n v="2109.5100000000002"/>
    <d v="2014-03-01T00:00:00"/>
    <x v="0"/>
    <x v="0"/>
    <n v="0"/>
  </r>
  <r>
    <s v="Loan_APR_2011.csv"/>
    <n v="727052"/>
    <n v="922531"/>
    <n v="16000"/>
    <s v=" 60 months"/>
    <n v="11.11"/>
    <n v="348.76"/>
    <x v="2"/>
    <d v="2011-04-01T00:00:00"/>
    <s v="Fully Paid"/>
    <s v="debt_consolidation"/>
    <x v="15"/>
    <n v="0"/>
    <n v="20758.425569999999"/>
    <n v="16000"/>
    <n v="4758.43"/>
    <d v="2015-07-01T00:00:00"/>
    <x v="0"/>
    <x v="0"/>
    <n v="0"/>
  </r>
  <r>
    <s v="Loan_APR_2011.csv"/>
    <n v="726965"/>
    <n v="922443"/>
    <n v="7875"/>
    <s v=" 36 months"/>
    <n v="7.66"/>
    <n v="245.55"/>
    <x v="3"/>
    <d v="2011-04-01T00:00:00"/>
    <s v="Fully Paid"/>
    <s v="credit_card"/>
    <x v="26"/>
    <n v="0"/>
    <n v="8833.751827"/>
    <n v="7875"/>
    <n v="958.75"/>
    <d v="2014-05-01T00:00:00"/>
    <x v="0"/>
    <x v="0"/>
    <n v="0"/>
  </r>
  <r>
    <s v="Loan_APR_2011.csv"/>
    <n v="723703"/>
    <n v="918718"/>
    <n v="6000"/>
    <s v=" 36 months"/>
    <n v="7.29"/>
    <n v="186.06"/>
    <x v="3"/>
    <d v="2011-04-01T00:00:00"/>
    <s v="Fully Paid"/>
    <s v="major_purchase"/>
    <x v="27"/>
    <n v="0"/>
    <n v="6696.0357480000002"/>
    <n v="6000"/>
    <n v="696.04"/>
    <d v="2014-05-01T00:00:00"/>
    <x v="0"/>
    <x v="0"/>
    <n v="0"/>
  </r>
  <r>
    <s v="Loan_APR_2011.csv"/>
    <n v="726906"/>
    <n v="922378"/>
    <n v="3000"/>
    <s v=" 36 months"/>
    <n v="7.29"/>
    <n v="93.03"/>
    <x v="3"/>
    <d v="2011-04-01T00:00:00"/>
    <s v="Fully Paid"/>
    <s v="car"/>
    <x v="4"/>
    <n v="0"/>
    <n v="3291.03"/>
    <n v="3000"/>
    <n v="291.02999999999997"/>
    <d v="2013-02-01T00:00:00"/>
    <x v="0"/>
    <x v="0"/>
    <n v="0"/>
  </r>
  <r>
    <s v="Loan_APR_2011.csv"/>
    <n v="708116"/>
    <n v="900575"/>
    <n v="14000"/>
    <s v=" 60 months"/>
    <n v="13.43"/>
    <n v="321.64"/>
    <x v="0"/>
    <d v="2011-04-01T00:00:00"/>
    <s v="Fully Paid"/>
    <s v="wedding"/>
    <x v="19"/>
    <n v="0"/>
    <n v="18140.531620000002"/>
    <n v="14000"/>
    <n v="4140.53"/>
    <d v="2014-03-01T00:00:00"/>
    <x v="0"/>
    <x v="0"/>
    <n v="0"/>
  </r>
  <r>
    <s v="Loan_APR_2011.csv"/>
    <n v="716404"/>
    <n v="910263"/>
    <n v="30000"/>
    <s v=" 60 months"/>
    <n v="16.77"/>
    <n v="741.88"/>
    <x v="4"/>
    <d v="2011-04-01T00:00:00"/>
    <s v="Fully Paid"/>
    <s v="debt_consolidation"/>
    <x v="30"/>
    <n v="0"/>
    <n v="40560.9"/>
    <n v="30000"/>
    <n v="10560.9"/>
    <d v="2013-12-01T00:00:00"/>
    <x v="0"/>
    <x v="0"/>
    <n v="0"/>
  </r>
  <r>
    <s v="Loan_APR_2011.csv"/>
    <n v="707703"/>
    <n v="900082"/>
    <n v="4800"/>
    <s v=" 60 months"/>
    <n v="18.25"/>
    <n v="122.55"/>
    <x v="5"/>
    <d v="2011-04-01T00:00:00"/>
    <s v="Current"/>
    <s v="other"/>
    <x v="15"/>
    <n v="489.04"/>
    <n v="6829.14"/>
    <n v="4310.95"/>
    <n v="2518.19"/>
    <d v="2015-12-01T00:00:00"/>
    <x v="0"/>
    <x v="0"/>
    <n v="0"/>
  </r>
  <r>
    <s v="Loan_APR_2011.csv"/>
    <n v="710662"/>
    <n v="903434"/>
    <n v="16000"/>
    <s v=" 36 months"/>
    <n v="10"/>
    <n v="516.28"/>
    <x v="2"/>
    <d v="2011-04-01T00:00:00"/>
    <s v="Fully Paid"/>
    <s v="debt_consolidation"/>
    <x v="17"/>
    <n v="0"/>
    <n v="18327.21"/>
    <n v="15999.99"/>
    <n v="2327.2199999999998"/>
    <d v="2013-07-01T00:00:00"/>
    <x v="0"/>
    <x v="0"/>
    <n v="0"/>
  </r>
  <r>
    <s v="Loan_APR_2011.csv"/>
    <n v="726872"/>
    <n v="922341"/>
    <n v="6850"/>
    <s v=" 36 months"/>
    <n v="6.92"/>
    <n v="211.26"/>
    <x v="3"/>
    <d v="2011-04-01T00:00:00"/>
    <s v="Fully Paid"/>
    <s v="debt_consolidation"/>
    <x v="15"/>
    <n v="0"/>
    <n v="7604.5190949999997"/>
    <n v="6850"/>
    <n v="754.52"/>
    <d v="2014-05-01T00:00:00"/>
    <x v="0"/>
    <x v="0"/>
    <n v="0"/>
  </r>
  <r>
    <s v="Loan_APR_2011.csv"/>
    <n v="726815"/>
    <n v="922264"/>
    <n v="19200"/>
    <s v=" 36 months"/>
    <n v="7.66"/>
    <n v="598.66"/>
    <x v="3"/>
    <d v="2011-04-01T00:00:00"/>
    <s v="Fully Paid"/>
    <s v="debt_consolidation"/>
    <x v="10"/>
    <n v="0"/>
    <n v="21106.71"/>
    <n v="19200"/>
    <n v="1906.71"/>
    <d v="2013-01-01T00:00:00"/>
    <x v="0"/>
    <x v="0"/>
    <n v="0"/>
  </r>
  <r>
    <s v="Loan_APR_2011.csv"/>
    <n v="719103"/>
    <n v="913408"/>
    <n v="14000"/>
    <s v=" 60 months"/>
    <n v="14.91"/>
    <n v="332.4"/>
    <x v="1"/>
    <d v="2011-04-01T00:00:00"/>
    <s v="Fully Paid"/>
    <s v="other"/>
    <x v="34"/>
    <n v="0"/>
    <n v="17328.95"/>
    <n v="14000"/>
    <n v="3328.95"/>
    <d v="2013-03-01T00:00:00"/>
    <x v="0"/>
    <x v="0"/>
    <n v="0"/>
  </r>
  <r>
    <s v="Loan_APR_2011.csv"/>
    <n v="726700"/>
    <n v="922135"/>
    <n v="3000"/>
    <s v=" 36 months"/>
    <n v="9.6300000000000008"/>
    <n v="96.29"/>
    <x v="2"/>
    <d v="2011-04-01T00:00:00"/>
    <s v="Fully Paid"/>
    <s v="small_business"/>
    <x v="11"/>
    <n v="0"/>
    <n v="3465.113562"/>
    <n v="3000"/>
    <n v="465.11"/>
    <d v="2014-05-01T00:00:00"/>
    <x v="0"/>
    <x v="0"/>
    <n v="0"/>
  </r>
  <r>
    <s v="Loan_APR_2011.csv"/>
    <n v="706684"/>
    <n v="898917"/>
    <n v="15000"/>
    <s v=" 60 months"/>
    <n v="12.68"/>
    <n v="338.85"/>
    <x v="0"/>
    <d v="2011-04-01T00:00:00"/>
    <s v="Fully Paid"/>
    <s v="other"/>
    <x v="21"/>
    <n v="0"/>
    <n v="18001.16"/>
    <n v="15000"/>
    <n v="3001.16"/>
    <d v="2013-03-01T00:00:00"/>
    <x v="0"/>
    <x v="0"/>
    <n v="0"/>
  </r>
  <r>
    <s v="Loan_APR_2011.csv"/>
    <n v="726783"/>
    <n v="922228"/>
    <n v="21850"/>
    <s v=" 60 months"/>
    <n v="10.37"/>
    <n v="468.24"/>
    <x v="2"/>
    <d v="2011-04-01T00:00:00"/>
    <s v="Current"/>
    <s v="debt_consolidation"/>
    <x v="24"/>
    <n v="1871.12"/>
    <n v="26166.02"/>
    <n v="19978.88"/>
    <n v="6187.14"/>
    <d v="2015-12-01T00:00:00"/>
    <x v="0"/>
    <x v="0"/>
    <n v="0"/>
  </r>
  <r>
    <s v="Loan_APR_2011.csv"/>
    <n v="725667"/>
    <n v="920951"/>
    <n v="5100"/>
    <s v=" 36 months"/>
    <n v="10.37"/>
    <n v="165.46"/>
    <x v="2"/>
    <d v="2011-04-01T00:00:00"/>
    <s v="Fully Paid"/>
    <s v="moving"/>
    <x v="3"/>
    <n v="0"/>
    <n v="5955.3680439999998"/>
    <n v="5100"/>
    <n v="855.37"/>
    <d v="2014-05-01T00:00:00"/>
    <x v="0"/>
    <x v="0"/>
    <n v="0"/>
  </r>
  <r>
    <s v="Loan_APR_2011.csv"/>
    <n v="726764"/>
    <n v="922205"/>
    <n v="10000"/>
    <s v=" 36 months"/>
    <n v="13.43"/>
    <n v="339.02"/>
    <x v="0"/>
    <d v="2011-04-01T00:00:00"/>
    <s v="Charged Off"/>
    <s v="home_improvement"/>
    <x v="5"/>
    <n v="0"/>
    <n v="6584.23"/>
    <n v="4547.8"/>
    <n v="1723.73"/>
    <d v="2012-12-01T00:00:00"/>
    <x v="0"/>
    <x v="1"/>
    <n v="1"/>
  </r>
  <r>
    <s v="Loan_APR_2011.csv"/>
    <n v="716335"/>
    <n v="910143"/>
    <n v="9275"/>
    <s v=" 36 months"/>
    <n v="7.29"/>
    <n v="287.62"/>
    <x v="3"/>
    <d v="2011-04-01T00:00:00"/>
    <s v="Fully Paid"/>
    <s v="debt_consolidation"/>
    <x v="8"/>
    <n v="0"/>
    <n v="10342.91"/>
    <n v="9275"/>
    <n v="1067.9100000000001"/>
    <d v="2014-01-01T00:00:00"/>
    <x v="0"/>
    <x v="0"/>
    <n v="0"/>
  </r>
  <r>
    <s v="Loan_APR_2011.csv"/>
    <n v="725428"/>
    <n v="920669"/>
    <n v="12000"/>
    <s v=" 36 months"/>
    <n v="10.37"/>
    <n v="389.3"/>
    <x v="2"/>
    <d v="2011-04-01T00:00:00"/>
    <s v="Fully Paid"/>
    <s v="wedding"/>
    <x v="21"/>
    <n v="0"/>
    <n v="14013.060810000001"/>
    <n v="12000"/>
    <n v="2013.06"/>
    <d v="2014-05-01T00:00:00"/>
    <x v="0"/>
    <x v="0"/>
    <n v="0"/>
  </r>
  <r>
    <s v="Loan_APR_2011.csv"/>
    <n v="726634"/>
    <n v="922059"/>
    <n v="11000"/>
    <s v=" 36 months"/>
    <n v="10"/>
    <n v="354.94"/>
    <x v="2"/>
    <d v="2011-04-01T00:00:00"/>
    <s v="Fully Paid"/>
    <s v="debt_consolidation"/>
    <x v="15"/>
    <n v="0"/>
    <n v="12773.91316"/>
    <n v="11000"/>
    <n v="1773.91"/>
    <d v="2014-05-01T00:00:00"/>
    <x v="0"/>
    <x v="0"/>
    <n v="0"/>
  </r>
  <r>
    <s v="Loan_APR_2011.csv"/>
    <n v="726602"/>
    <n v="922026"/>
    <n v="2400"/>
    <s v=" 36 months"/>
    <n v="7.66"/>
    <n v="74.84"/>
    <x v="3"/>
    <d v="2011-04-01T00:00:00"/>
    <s v="Fully Paid"/>
    <s v="debt_consolidation"/>
    <x v="3"/>
    <n v="0"/>
    <n v="2650.71"/>
    <n v="2400"/>
    <n v="250.71"/>
    <d v="2013-03-01T00:00:00"/>
    <x v="0"/>
    <x v="0"/>
    <n v="0"/>
  </r>
  <r>
    <s v="Loan_APR_2011.csv"/>
    <n v="726595"/>
    <n v="922016"/>
    <n v="7000"/>
    <s v=" 36 months"/>
    <n v="10.74"/>
    <n v="228.32"/>
    <x v="2"/>
    <d v="2011-04-01T00:00:00"/>
    <s v="Fully Paid"/>
    <s v="debt_consolidation"/>
    <x v="35"/>
    <n v="0"/>
    <n v="8215.9137329999994"/>
    <n v="7000"/>
    <n v="1215.9100000000001"/>
    <d v="2014-05-01T00:00:00"/>
    <x v="0"/>
    <x v="0"/>
    <n v="0"/>
  </r>
  <r>
    <s v="Loan_APR_2011.csv"/>
    <n v="725930"/>
    <n v="921248"/>
    <n v="25000"/>
    <s v=" 60 months"/>
    <n v="13.8"/>
    <n v="579.12"/>
    <x v="0"/>
    <d v="2011-04-01T00:00:00"/>
    <s v="Charged Off"/>
    <s v="wedding"/>
    <x v="20"/>
    <n v="0"/>
    <n v="21162.04"/>
    <n v="8029.7"/>
    <n v="7315.25"/>
    <d v="2013-12-01T00:00:00"/>
    <x v="0"/>
    <x v="1"/>
    <n v="1"/>
  </r>
  <r>
    <s v="Loan_APR_2011.csv"/>
    <n v="726018"/>
    <n v="921342"/>
    <n v="4500"/>
    <s v=" 36 months"/>
    <n v="5.79"/>
    <n v="136.47999999999999"/>
    <x v="3"/>
    <d v="2011-04-01T00:00:00"/>
    <s v="Fully Paid"/>
    <s v="home_improvement"/>
    <x v="0"/>
    <n v="0"/>
    <n v="4911.0881659999995"/>
    <n v="4500"/>
    <n v="411.09"/>
    <d v="2014-05-01T00:00:00"/>
    <x v="0"/>
    <x v="0"/>
    <n v="0"/>
  </r>
  <r>
    <s v="Loan_APR_2011.csv"/>
    <n v="726552"/>
    <n v="921970"/>
    <n v="12000"/>
    <s v=" 36 months"/>
    <n v="15.65"/>
    <n v="419.82"/>
    <x v="1"/>
    <d v="2011-04-01T00:00:00"/>
    <s v="Fully Paid"/>
    <s v="debt_consolidation"/>
    <x v="11"/>
    <n v="0"/>
    <n v="15126.105460000001"/>
    <n v="12000"/>
    <n v="3126.11"/>
    <d v="2014-05-01T00:00:00"/>
    <x v="0"/>
    <x v="0"/>
    <n v="0"/>
  </r>
  <r>
    <s v="Loan_APR_2011.csv"/>
    <n v="714874"/>
    <n v="908343"/>
    <n v="9175"/>
    <s v=" 60 months"/>
    <n v="16.399999999999999"/>
    <n v="225.08"/>
    <x v="4"/>
    <d v="2011-04-01T00:00:00"/>
    <s v="Fully Paid"/>
    <s v="debt_consolidation"/>
    <x v="10"/>
    <n v="0"/>
    <n v="10582.63"/>
    <n v="9175"/>
    <n v="1407.63"/>
    <d v="2012-05-01T00:00:00"/>
    <x v="0"/>
    <x v="0"/>
    <n v="0"/>
  </r>
  <r>
    <s v="Loan_APR_2011.csv"/>
    <n v="722833"/>
    <n v="917700"/>
    <n v="3000"/>
    <s v=" 36 months"/>
    <n v="7.29"/>
    <n v="93.03"/>
    <x v="3"/>
    <d v="2011-04-01T00:00:00"/>
    <s v="Fully Paid"/>
    <s v="car"/>
    <x v="8"/>
    <n v="0"/>
    <n v="3342.99"/>
    <n v="3000"/>
    <n v="342.99"/>
    <d v="2014-01-01T00:00:00"/>
    <x v="0"/>
    <x v="0"/>
    <n v="0"/>
  </r>
  <r>
    <s v="Loan_APR_2011.csv"/>
    <n v="724580"/>
    <n v="919705"/>
    <n v="11350"/>
    <s v=" 60 months"/>
    <n v="10.37"/>
    <n v="243.23"/>
    <x v="2"/>
    <d v="2011-04-01T00:00:00"/>
    <s v="Fully Paid"/>
    <s v="home_improvement"/>
    <x v="7"/>
    <n v="0"/>
    <n v="12184.81"/>
    <n v="11350"/>
    <n v="834.81"/>
    <d v="2012-02-01T00:00:00"/>
    <x v="0"/>
    <x v="0"/>
    <n v="0"/>
  </r>
  <r>
    <s v="Loan_APR_2011.csv"/>
    <n v="726527"/>
    <n v="921891"/>
    <n v="3000"/>
    <s v=" 36 months"/>
    <n v="10.74"/>
    <n v="97.85"/>
    <x v="2"/>
    <d v="2011-04-01T00:00:00"/>
    <s v="Fully Paid"/>
    <s v="debt_consolidation"/>
    <x v="15"/>
    <n v="0"/>
    <n v="3521.2589929999999"/>
    <n v="3000"/>
    <n v="521.26"/>
    <d v="2014-05-01T00:00:00"/>
    <x v="0"/>
    <x v="0"/>
    <n v="0"/>
  </r>
  <r>
    <s v="Loan_APR_2011.csv"/>
    <n v="726513"/>
    <n v="921881"/>
    <n v="8000"/>
    <s v=" 60 months"/>
    <n v="16.77"/>
    <n v="197.84"/>
    <x v="4"/>
    <d v="2011-04-01T00:00:00"/>
    <s v="Fully Paid"/>
    <s v="debt_consolidation"/>
    <x v="8"/>
    <n v="0"/>
    <n v="10871.28"/>
    <n v="8000"/>
    <n v="2871.28"/>
    <d v="2013-12-01T00:00:00"/>
    <x v="0"/>
    <x v="0"/>
    <n v="0"/>
  </r>
  <r>
    <s v="Loan_APR_2011.csv"/>
    <n v="722880"/>
    <n v="917749"/>
    <n v="6700"/>
    <s v=" 36 months"/>
    <n v="10.37"/>
    <n v="217.36"/>
    <x v="2"/>
    <d v="2011-04-01T00:00:00"/>
    <s v="Fully Paid"/>
    <s v="credit_card"/>
    <x v="24"/>
    <n v="0"/>
    <n v="7823.8141820000001"/>
    <n v="6700"/>
    <n v="1123.81"/>
    <d v="2014-05-01T00:00:00"/>
    <x v="0"/>
    <x v="0"/>
    <n v="0"/>
  </r>
  <r>
    <s v="Loan_APR_2011.csv"/>
    <n v="726070"/>
    <n v="921395"/>
    <n v="5000"/>
    <s v=" 36 months"/>
    <n v="15.65"/>
    <n v="174.93"/>
    <x v="1"/>
    <d v="2011-04-01T00:00:00"/>
    <s v="Fully Paid"/>
    <s v="debt_consolidation"/>
    <x v="16"/>
    <n v="0"/>
    <n v="6287.13"/>
    <n v="5000"/>
    <n v="1287.1300000000001"/>
    <d v="2014-02-01T00:00:00"/>
    <x v="0"/>
    <x v="0"/>
    <n v="0"/>
  </r>
  <r>
    <s v="Loan_APR_2011.csv"/>
    <n v="726424"/>
    <n v="921787"/>
    <n v="12000"/>
    <s v=" 36 months"/>
    <n v="14.91"/>
    <n v="415.46"/>
    <x v="1"/>
    <d v="2011-04-01T00:00:00"/>
    <s v="Fully Paid"/>
    <s v="debt_consolidation"/>
    <x v="10"/>
    <n v="0"/>
    <n v="14950.39976"/>
    <n v="12000"/>
    <n v="2950.4"/>
    <d v="2014-05-01T00:00:00"/>
    <x v="0"/>
    <x v="0"/>
    <n v="0"/>
  </r>
  <r>
    <s v="Loan_APR_2011.csv"/>
    <n v="718574"/>
    <n v="912811"/>
    <n v="15000"/>
    <s v=" 36 months"/>
    <n v="10"/>
    <n v="484.01"/>
    <x v="2"/>
    <d v="2011-04-01T00:00:00"/>
    <s v="Fully Paid"/>
    <s v="debt_consolidation"/>
    <x v="23"/>
    <n v="0"/>
    <n v="17413.939409999999"/>
    <n v="15000"/>
    <n v="2413.94"/>
    <d v="2014-03-01T00:00:00"/>
    <x v="0"/>
    <x v="0"/>
    <n v="0"/>
  </r>
  <r>
    <s v="Loan_APR_2011.csv"/>
    <n v="726423"/>
    <n v="921786"/>
    <n v="24000"/>
    <s v=" 36 months"/>
    <n v="14.91"/>
    <n v="830.92"/>
    <x v="1"/>
    <d v="2011-04-01T00:00:00"/>
    <s v="Fully Paid"/>
    <s v="major_purchase"/>
    <x v="22"/>
    <n v="0"/>
    <n v="27120.77"/>
    <n v="24000"/>
    <n v="3120.77"/>
    <d v="2012-05-01T00:00:00"/>
    <x v="0"/>
    <x v="0"/>
    <n v="0"/>
  </r>
  <r>
    <s v="Loan_APR_2011.csv"/>
    <n v="724521"/>
    <n v="919642"/>
    <n v="4200"/>
    <s v=" 36 months"/>
    <n v="6.92"/>
    <n v="129.54"/>
    <x v="3"/>
    <d v="2011-04-01T00:00:00"/>
    <s v="Fully Paid"/>
    <s v="debt_consolidation"/>
    <x v="17"/>
    <n v="0"/>
    <n v="4606.3900000000003"/>
    <n v="4200"/>
    <n v="406.39"/>
    <d v="2013-05-01T00:00:00"/>
    <x v="0"/>
    <x v="0"/>
    <n v="0"/>
  </r>
  <r>
    <s v="Loan_APR_2011.csv"/>
    <n v="716478"/>
    <n v="910357"/>
    <n v="4800"/>
    <s v=" 60 months"/>
    <n v="17.88"/>
    <n v="121.58"/>
    <x v="4"/>
    <d v="2011-04-01T00:00:00"/>
    <s v="Fully Paid"/>
    <s v="credit_card"/>
    <x v="22"/>
    <n v="0"/>
    <n v="7101.1911469999995"/>
    <n v="4800"/>
    <n v="2301.19"/>
    <d v="2015-02-01T00:00:00"/>
    <x v="0"/>
    <x v="0"/>
    <n v="0"/>
  </r>
  <r>
    <s v="Loan_APR_2011.csv"/>
    <n v="716159"/>
    <n v="909938"/>
    <n v="6000"/>
    <s v=" 60 months"/>
    <n v="10.37"/>
    <n v="128.58000000000001"/>
    <x v="2"/>
    <d v="2011-04-01T00:00:00"/>
    <s v="Fully Paid"/>
    <s v="debt_consolidation"/>
    <x v="21"/>
    <n v="0"/>
    <n v="6610.9"/>
    <n v="6000"/>
    <n v="610.9"/>
    <d v="2012-06-01T00:00:00"/>
    <x v="0"/>
    <x v="0"/>
    <n v="0"/>
  </r>
  <r>
    <s v="Loan_APR_2011.csv"/>
    <n v="726345"/>
    <n v="921700"/>
    <n v="7000"/>
    <s v=" 36 months"/>
    <n v="11.11"/>
    <n v="229.54"/>
    <x v="2"/>
    <d v="2011-04-01T00:00:00"/>
    <s v="Fully Paid"/>
    <s v="credit_card"/>
    <x v="19"/>
    <n v="0"/>
    <n v="8243.94"/>
    <n v="7000"/>
    <n v="1243.94"/>
    <d v="2014-01-01T00:00:00"/>
    <x v="0"/>
    <x v="0"/>
    <n v="0"/>
  </r>
  <r>
    <s v="Loan_APR_2011.csv"/>
    <n v="726324"/>
    <n v="921679"/>
    <n v="35000"/>
    <s v=" 60 months"/>
    <n v="15.65"/>
    <n v="844.64"/>
    <x v="1"/>
    <d v="2011-04-01T00:00:00"/>
    <s v="Fully Paid"/>
    <s v="debt_consolidation"/>
    <x v="27"/>
    <n v="0"/>
    <n v="48876.057419999997"/>
    <n v="35000"/>
    <n v="13876.06"/>
    <d v="2014-10-01T00:00:00"/>
    <x v="0"/>
    <x v="0"/>
    <n v="0"/>
  </r>
  <r>
    <s v="Loan_APR_2011.csv"/>
    <n v="724040"/>
    <n v="919104"/>
    <n v="1000"/>
    <s v=" 36 months"/>
    <n v="11.11"/>
    <n v="32.799999999999997"/>
    <x v="2"/>
    <d v="2011-04-01T00:00:00"/>
    <s v="Fully Paid"/>
    <s v="car"/>
    <x v="15"/>
    <n v="0"/>
    <n v="1136.69"/>
    <n v="1000"/>
    <n v="136.69"/>
    <d v="2012-11-01T00:00:00"/>
    <x v="0"/>
    <x v="0"/>
    <n v="0"/>
  </r>
  <r>
    <s v="Loan_APR_2011.csv"/>
    <n v="724717"/>
    <n v="919869"/>
    <n v="12000"/>
    <s v=" 36 months"/>
    <n v="11.11"/>
    <n v="393.5"/>
    <x v="2"/>
    <d v="2011-04-01T00:00:00"/>
    <s v="Fully Paid"/>
    <s v="other"/>
    <x v="10"/>
    <n v="0"/>
    <n v="13794.66"/>
    <n v="12000"/>
    <n v="1794.66"/>
    <d v="2013-03-01T00:00:00"/>
    <x v="0"/>
    <x v="0"/>
    <n v="0"/>
  </r>
  <r>
    <s v="Loan_APR_2011.csv"/>
    <n v="726272"/>
    <n v="921618"/>
    <n v="8000"/>
    <s v=" 36 months"/>
    <n v="7.66"/>
    <n v="249.44"/>
    <x v="3"/>
    <d v="2011-04-01T00:00:00"/>
    <s v="Fully Paid"/>
    <s v="car"/>
    <x v="38"/>
    <n v="0"/>
    <n v="8372.2000000000007"/>
    <n v="8000"/>
    <n v="372.2"/>
    <d v="2012-01-01T00:00:00"/>
    <x v="0"/>
    <x v="0"/>
    <n v="0"/>
  </r>
  <r>
    <s v="Loan_APR_2011.csv"/>
    <n v="726335"/>
    <n v="921684"/>
    <n v="12000"/>
    <s v=" 36 months"/>
    <n v="11.11"/>
    <n v="393.5"/>
    <x v="2"/>
    <d v="2011-04-01T00:00:00"/>
    <s v="Charged Off"/>
    <s v="wedding"/>
    <x v="9"/>
    <n v="0"/>
    <n v="1299.49"/>
    <n v="564.62"/>
    <n v="218.5"/>
    <d v="2011-06-01T00:00:00"/>
    <x v="0"/>
    <x v="1"/>
    <n v="1"/>
  </r>
  <r>
    <s v="Loan_APR_2011.csv"/>
    <n v="726304"/>
    <n v="921655"/>
    <n v="3000"/>
    <s v=" 36 months"/>
    <n v="10.37"/>
    <n v="97.33"/>
    <x v="2"/>
    <d v="2011-04-01T00:00:00"/>
    <s v="Fully Paid"/>
    <s v="car"/>
    <x v="22"/>
    <n v="0"/>
    <n v="3168.6"/>
    <n v="3000"/>
    <n v="168.6"/>
    <d v="2011-11-01T00:00:00"/>
    <x v="0"/>
    <x v="0"/>
    <n v="0"/>
  </r>
  <r>
    <s v="Loan_APR_2011.csv"/>
    <n v="726300"/>
    <n v="921650"/>
    <n v="10000"/>
    <s v=" 36 months"/>
    <n v="10.37"/>
    <n v="324.42"/>
    <x v="2"/>
    <d v="2011-04-01T00:00:00"/>
    <s v="Charged Off"/>
    <s v="car"/>
    <x v="9"/>
    <n v="0"/>
    <n v="762.08"/>
    <n v="237.78"/>
    <n v="86.33"/>
    <d v="2011-06-01T00:00:00"/>
    <x v="0"/>
    <x v="1"/>
    <n v="1"/>
  </r>
  <r>
    <s v="Loan_APR_2011.csv"/>
    <n v="726230"/>
    <n v="921568"/>
    <n v="5000"/>
    <s v=" 36 months"/>
    <n v="11.11"/>
    <n v="163.96"/>
    <x v="2"/>
    <d v="2011-04-01T00:00:00"/>
    <s v="Fully Paid"/>
    <s v="home_improvement"/>
    <x v="1"/>
    <n v="0"/>
    <n v="5898.8076529999998"/>
    <n v="5000"/>
    <n v="898.81"/>
    <d v="2014-05-01T00:00:00"/>
    <x v="0"/>
    <x v="0"/>
    <n v="0"/>
  </r>
  <r>
    <s v="Loan_APR_2011.csv"/>
    <n v="725835"/>
    <n v="921143"/>
    <n v="4500"/>
    <s v=" 60 months"/>
    <n v="16.77"/>
    <n v="111.29"/>
    <x v="4"/>
    <d v="2011-04-01T00:00:00"/>
    <s v="Charged Off"/>
    <s v="major_purchase"/>
    <x v="22"/>
    <n v="0"/>
    <n v="311.3"/>
    <n v="48.2"/>
    <n v="62.62"/>
    <d v="2011-06-01T00:00:00"/>
    <x v="0"/>
    <x v="1"/>
    <n v="1"/>
  </r>
  <r>
    <s v="Loan_APR_2011.csv"/>
    <n v="726194"/>
    <n v="921531"/>
    <n v="2000"/>
    <s v=" 36 months"/>
    <n v="13.06"/>
    <n v="67.45"/>
    <x v="0"/>
    <d v="2011-04-01T00:00:00"/>
    <s v="Fully Paid"/>
    <s v="other"/>
    <x v="14"/>
    <n v="0"/>
    <n v="2364.25"/>
    <n v="2000"/>
    <n v="364.25"/>
    <d v="2013-03-01T00:00:00"/>
    <x v="0"/>
    <x v="0"/>
    <n v="0"/>
  </r>
  <r>
    <s v="Loan_APR_2011.csv"/>
    <n v="725253"/>
    <n v="920470"/>
    <n v="15000"/>
    <s v=" 36 months"/>
    <n v="15.65"/>
    <n v="524.77"/>
    <x v="1"/>
    <d v="2011-04-01T00:00:00"/>
    <s v="Fully Paid"/>
    <s v="debt_consolidation"/>
    <x v="9"/>
    <n v="0"/>
    <n v="18203.13"/>
    <n v="15000"/>
    <n v="3203.13"/>
    <d v="2013-03-01T00:00:00"/>
    <x v="0"/>
    <x v="0"/>
    <n v="0"/>
  </r>
  <r>
    <s v="Loan_APR_2011.csv"/>
    <n v="726165"/>
    <n v="921500"/>
    <n v="15000"/>
    <s v=" 36 months"/>
    <n v="12.68"/>
    <n v="503.11"/>
    <x v="0"/>
    <d v="2011-04-01T00:00:00"/>
    <s v="Fully Paid"/>
    <s v="home_improvement"/>
    <x v="9"/>
    <n v="0"/>
    <n v="18101.696779999998"/>
    <n v="15000"/>
    <n v="3101.7"/>
    <d v="2014-05-01T00:00:00"/>
    <x v="0"/>
    <x v="0"/>
    <n v="0"/>
  </r>
  <r>
    <s v="Loan_APR_2011.csv"/>
    <n v="726130"/>
    <n v="921462"/>
    <n v="16000"/>
    <s v=" 36 months"/>
    <n v="5.79"/>
    <n v="485.24"/>
    <x v="3"/>
    <d v="2011-04-01T00:00:00"/>
    <s v="Fully Paid"/>
    <s v="credit_card"/>
    <x v="8"/>
    <n v="0"/>
    <n v="17198.64"/>
    <n v="16000"/>
    <n v="1198.6400000000001"/>
    <d v="2014-01-01T00:00:00"/>
    <x v="0"/>
    <x v="0"/>
    <n v="0"/>
  </r>
  <r>
    <s v="Loan_APR_2011.csv"/>
    <n v="720766"/>
    <n v="915250"/>
    <n v="10000"/>
    <s v=" 36 months"/>
    <n v="6.92"/>
    <n v="308.41000000000003"/>
    <x v="3"/>
    <d v="2011-04-01T00:00:00"/>
    <s v="Fully Paid"/>
    <s v="major_purchase"/>
    <x v="10"/>
    <n v="0"/>
    <n v="11101.64861"/>
    <n v="10000"/>
    <n v="1101.6500000000001"/>
    <d v="2014-05-01T00:00:00"/>
    <x v="0"/>
    <x v="0"/>
    <n v="0"/>
  </r>
  <r>
    <s v="Loan_APR_2011.csv"/>
    <n v="723437"/>
    <n v="918375"/>
    <n v="20675"/>
    <s v=" 36 months"/>
    <n v="10"/>
    <n v="667.13"/>
    <x v="2"/>
    <d v="2011-04-01T00:00:00"/>
    <s v="Fully Paid"/>
    <s v="debt_consolidation"/>
    <x v="36"/>
    <n v="0"/>
    <n v="24008.708170000002"/>
    <n v="20675"/>
    <n v="3333.71"/>
    <d v="2014-05-01T00:00:00"/>
    <x v="0"/>
    <x v="0"/>
    <n v="0"/>
  </r>
  <r>
    <s v="Loan_APR_2011.csv"/>
    <n v="726080"/>
    <n v="921407"/>
    <n v="16000"/>
    <s v=" 60 months"/>
    <n v="14.91"/>
    <n v="379.89"/>
    <x v="1"/>
    <d v="2011-04-01T00:00:00"/>
    <s v="Fully Paid"/>
    <s v="debt_consolidation"/>
    <x v="8"/>
    <n v="0"/>
    <n v="18225.47"/>
    <n v="16000"/>
    <n v="2225.4699999999998"/>
    <d v="2012-06-01T00:00:00"/>
    <x v="0"/>
    <x v="0"/>
    <n v="0"/>
  </r>
  <r>
    <s v="Loan_APR_2011.csv"/>
    <n v="723934"/>
    <n v="918988"/>
    <n v="35000"/>
    <s v=" 36 months"/>
    <n v="10.37"/>
    <n v="1135.45"/>
    <x v="2"/>
    <d v="2011-04-01T00:00:00"/>
    <s v="Fully Paid"/>
    <s v="debt_consolidation"/>
    <x v="14"/>
    <n v="0"/>
    <n v="39118.400000000001"/>
    <n v="34999.99"/>
    <n v="4118.41"/>
    <d v="2012-10-01T00:00:00"/>
    <x v="0"/>
    <x v="0"/>
    <n v="0"/>
  </r>
  <r>
    <s v="Loan_APR_2011.csv"/>
    <n v="726038"/>
    <n v="921363"/>
    <n v="35000"/>
    <s v=" 60 months"/>
    <n v="12.68"/>
    <n v="790.64"/>
    <x v="0"/>
    <d v="2011-04-01T00:00:00"/>
    <s v="Charged Off"/>
    <s v="debt_consolidation"/>
    <x v="21"/>
    <n v="0"/>
    <n v="22033.94"/>
    <n v="14975.6"/>
    <n v="7058.34"/>
    <d v="2013-04-01T00:00:00"/>
    <x v="0"/>
    <x v="1"/>
    <n v="1"/>
  </r>
  <r>
    <s v="Loan_APR_2011.csv"/>
    <n v="724388"/>
    <n v="919496"/>
    <n v="28000"/>
    <s v=" 60 months"/>
    <n v="14.91"/>
    <n v="664.8"/>
    <x v="1"/>
    <d v="2011-04-01T00:00:00"/>
    <s v="Current"/>
    <s v="small_business"/>
    <x v="14"/>
    <n v="2595.4899999999998"/>
    <n v="37199.56"/>
    <n v="25404.52"/>
    <n v="11795.04"/>
    <d v="2015-12-01T00:00:00"/>
    <x v="0"/>
    <x v="0"/>
    <n v="0"/>
  </r>
  <r>
    <s v="Loan_APR_2011.csv"/>
    <n v="725579"/>
    <n v="920850"/>
    <n v="2700"/>
    <s v=" 36 months"/>
    <n v="10"/>
    <n v="87.13"/>
    <x v="2"/>
    <d v="2011-04-01T00:00:00"/>
    <s v="Fully Paid"/>
    <s v="credit_card"/>
    <x v="15"/>
    <n v="0"/>
    <n v="3135.872429"/>
    <n v="2700"/>
    <n v="435.87"/>
    <d v="2014-05-01T00:00:00"/>
    <x v="0"/>
    <x v="0"/>
    <n v="0"/>
  </r>
  <r>
    <s v="Loan_APR_2011.csv"/>
    <n v="726037"/>
    <n v="921361"/>
    <n v="5600"/>
    <s v=" 36 months"/>
    <n v="14.91"/>
    <n v="193.88"/>
    <x v="1"/>
    <d v="2011-04-01T00:00:00"/>
    <s v="Charged Off"/>
    <s v="debt_consolidation"/>
    <x v="10"/>
    <n v="0"/>
    <n v="1192.1600000000001"/>
    <n v="635.66"/>
    <n v="331.49"/>
    <d v="2011-09-01T00:00:00"/>
    <x v="0"/>
    <x v="1"/>
    <n v="1"/>
  </r>
  <r>
    <s v="Loan_APR_2011.csv"/>
    <n v="725933"/>
    <n v="921253"/>
    <n v="13500"/>
    <s v=" 36 months"/>
    <n v="7.66"/>
    <n v="420.93"/>
    <x v="3"/>
    <d v="2011-04-01T00:00:00"/>
    <s v="Fully Paid"/>
    <s v="other"/>
    <x v="38"/>
    <n v="0"/>
    <n v="13752.51"/>
    <n v="13500"/>
    <n v="252.51"/>
    <d v="2011-07-01T00:00:00"/>
    <x v="0"/>
    <x v="0"/>
    <n v="0"/>
  </r>
  <r>
    <s v="Loan_APR_2011.csv"/>
    <n v="725989"/>
    <n v="921311"/>
    <n v="8000"/>
    <s v=" 36 months"/>
    <n v="5.79"/>
    <n v="242.62"/>
    <x v="3"/>
    <d v="2011-04-01T00:00:00"/>
    <s v="Fully Paid"/>
    <s v="home_improvement"/>
    <x v="11"/>
    <n v="0"/>
    <n v="8732.0466610000003"/>
    <n v="8000"/>
    <n v="732.05"/>
    <d v="2014-05-01T00:00:00"/>
    <x v="0"/>
    <x v="0"/>
    <n v="0"/>
  </r>
  <r>
    <s v="Loan_APR_2011.csv"/>
    <n v="713857"/>
    <n v="907169"/>
    <n v="20675"/>
    <s v=" 60 months"/>
    <n v="20.11"/>
    <n v="549.03"/>
    <x v="6"/>
    <d v="2011-04-01T00:00:00"/>
    <s v="Fully Paid"/>
    <s v="debt_consolidation"/>
    <x v="10"/>
    <n v="0"/>
    <n v="28878.59"/>
    <n v="20674.990000000002"/>
    <n v="8203.6"/>
    <d v="2013-09-01T00:00:00"/>
    <x v="0"/>
    <x v="0"/>
    <n v="0"/>
  </r>
  <r>
    <s v="Loan_APR_2011.csv"/>
    <n v="725077"/>
    <n v="920277"/>
    <n v="10000"/>
    <s v=" 60 months"/>
    <n v="12.68"/>
    <n v="225.9"/>
    <x v="0"/>
    <d v="2011-04-01T00:00:00"/>
    <s v="Fully Paid"/>
    <s v="major_purchase"/>
    <x v="31"/>
    <n v="0"/>
    <n v="12071.42"/>
    <n v="10000"/>
    <n v="2071.42"/>
    <d v="2013-03-01T00:00:00"/>
    <x v="0"/>
    <x v="0"/>
    <n v="0"/>
  </r>
  <r>
    <s v="Loan_APR_2011.csv"/>
    <n v="725962"/>
    <n v="921284"/>
    <n v="5000"/>
    <s v=" 60 months"/>
    <n v="13.06"/>
    <n v="113.92"/>
    <x v="0"/>
    <d v="2011-04-01T00:00:00"/>
    <s v="Charged Off"/>
    <s v="debt_consolidation"/>
    <x v="24"/>
    <n v="0"/>
    <n v="2378.73"/>
    <n v="1237.5899999999999"/>
    <n v="908.08"/>
    <d v="2012-11-01T00:00:00"/>
    <x v="0"/>
    <x v="1"/>
    <n v="1"/>
  </r>
  <r>
    <s v="Loan_APR_2011.csv"/>
    <n v="725888"/>
    <n v="921201"/>
    <n v="9975"/>
    <s v=" 36 months"/>
    <n v="13.06"/>
    <n v="336.39"/>
    <x v="0"/>
    <d v="2011-04-01T00:00:00"/>
    <s v="Fully Paid"/>
    <s v="debt_consolidation"/>
    <x v="11"/>
    <n v="0"/>
    <n v="11525.46"/>
    <n v="9975"/>
    <n v="1550.46"/>
    <d v="2012-10-01T00:00:00"/>
    <x v="0"/>
    <x v="0"/>
    <n v="0"/>
  </r>
  <r>
    <s v="Loan_APR_2011.csv"/>
    <n v="725195"/>
    <n v="920408"/>
    <n v="6000"/>
    <s v=" 36 months"/>
    <n v="12.68"/>
    <n v="201.25"/>
    <x v="0"/>
    <d v="2011-04-01T00:00:00"/>
    <s v="Fully Paid"/>
    <s v="debt_consolidation"/>
    <x v="21"/>
    <n v="0"/>
    <n v="6369.2"/>
    <n v="6000"/>
    <n v="369.2"/>
    <d v="2011-12-01T00:00:00"/>
    <x v="0"/>
    <x v="0"/>
    <n v="0"/>
  </r>
  <r>
    <s v="Loan_APR_2011.csv"/>
    <n v="725895"/>
    <n v="921210"/>
    <n v="28000"/>
    <s v=" 36 months"/>
    <n v="14.91"/>
    <n v="969.4"/>
    <x v="1"/>
    <d v="2011-04-01T00:00:00"/>
    <s v="Fully Paid"/>
    <s v="credit_card"/>
    <x v="20"/>
    <n v="0"/>
    <n v="34884.967909999999"/>
    <n v="28000"/>
    <n v="6884.97"/>
    <d v="2014-05-01T00:00:00"/>
    <x v="0"/>
    <x v="0"/>
    <n v="0"/>
  </r>
  <r>
    <s v="Loan_APR_2011.csv"/>
    <n v="675652"/>
    <n v="863475"/>
    <n v="2700"/>
    <s v=" 36 months"/>
    <n v="6.92"/>
    <n v="83.27"/>
    <x v="3"/>
    <d v="2011-04-01T00:00:00"/>
    <s v="Fully Paid"/>
    <s v="credit_card"/>
    <x v="20"/>
    <n v="0"/>
    <n v="2860.61"/>
    <n v="2700"/>
    <n v="160.61000000000001"/>
    <d v="2012-05-01T00:00:00"/>
    <x v="0"/>
    <x v="0"/>
    <n v="0"/>
  </r>
  <r>
    <s v="Loan_APR_2011.csv"/>
    <n v="725896"/>
    <n v="921211"/>
    <n v="10000"/>
    <s v=" 36 months"/>
    <n v="11.11"/>
    <n v="327.91"/>
    <x v="2"/>
    <d v="2011-04-01T00:00:00"/>
    <s v="Fully Paid"/>
    <s v="debt_consolidation"/>
    <x v="13"/>
    <n v="0"/>
    <n v="11796.967909999999"/>
    <n v="10000"/>
    <n v="1796.97"/>
    <d v="2014-05-01T00:00:00"/>
    <x v="0"/>
    <x v="0"/>
    <n v="0"/>
  </r>
  <r>
    <s v="Loan_APR_2011.csv"/>
    <n v="725871"/>
    <n v="894993"/>
    <n v="10000"/>
    <s v=" 60 months"/>
    <n v="10.74"/>
    <n v="216.13"/>
    <x v="2"/>
    <d v="2011-04-01T00:00:00"/>
    <s v="Fully Paid"/>
    <s v="other"/>
    <x v="10"/>
    <n v="0"/>
    <n v="10351.75"/>
    <n v="10000"/>
    <n v="351.75"/>
    <d v="2011-08-01T00:00:00"/>
    <x v="0"/>
    <x v="0"/>
    <n v="0"/>
  </r>
  <r>
    <s v="Loan_APR_2011.csv"/>
    <n v="725829"/>
    <n v="921137"/>
    <n v="6000"/>
    <s v=" 60 months"/>
    <n v="14.91"/>
    <n v="142.46"/>
    <x v="1"/>
    <d v="2011-04-01T00:00:00"/>
    <s v="Fully Paid"/>
    <s v="debt_consolidation"/>
    <x v="9"/>
    <n v="0"/>
    <n v="8198.8264739999995"/>
    <n v="6000"/>
    <n v="2198.83"/>
    <d v="2014-08-01T00:00:00"/>
    <x v="0"/>
    <x v="0"/>
    <n v="0"/>
  </r>
  <r>
    <s v="Loan_APR_2011.csv"/>
    <n v="723229"/>
    <n v="918140"/>
    <n v="24000"/>
    <s v=" 60 months"/>
    <n v="19.36"/>
    <n v="627.34"/>
    <x v="5"/>
    <d v="2011-04-01T00:00:00"/>
    <s v="Charged Off"/>
    <s v="debt_consolidation"/>
    <x v="20"/>
    <n v="0"/>
    <n v="8254.89"/>
    <n v="3144.26"/>
    <n v="4366.18"/>
    <d v="2012-05-01T00:00:00"/>
    <x v="0"/>
    <x v="1"/>
    <n v="1"/>
  </r>
  <r>
    <s v="Loan_APR_2011.csv"/>
    <n v="725778"/>
    <n v="921082"/>
    <n v="10000"/>
    <s v=" 60 months"/>
    <n v="16.02"/>
    <n v="243.29"/>
    <x v="1"/>
    <d v="2011-04-01T00:00:00"/>
    <s v="Fully Paid"/>
    <s v="debt_consolidation"/>
    <x v="29"/>
    <n v="0"/>
    <n v="13891.84743"/>
    <n v="10000"/>
    <n v="3891.85"/>
    <d v="2014-07-01T00:00:00"/>
    <x v="0"/>
    <x v="0"/>
    <n v="0"/>
  </r>
  <r>
    <s v="Loan_APR_2011.csv"/>
    <n v="725791"/>
    <n v="921096"/>
    <n v="4800"/>
    <s v=" 36 months"/>
    <n v="10.74"/>
    <n v="156.56"/>
    <x v="2"/>
    <d v="2011-04-01T00:00:00"/>
    <s v="Fully Paid"/>
    <s v="vacation"/>
    <x v="22"/>
    <n v="0"/>
    <n v="5426.13"/>
    <n v="4800"/>
    <n v="626.13"/>
    <d v="2013-06-01T00:00:00"/>
    <x v="0"/>
    <x v="0"/>
    <n v="0"/>
  </r>
  <r>
    <s v="Loan_APR_2011.csv"/>
    <n v="725780"/>
    <n v="921084"/>
    <n v="12000"/>
    <s v=" 36 months"/>
    <n v="10.74"/>
    <n v="391.39"/>
    <x v="2"/>
    <d v="2011-04-01T00:00:00"/>
    <s v="Fully Paid"/>
    <s v="credit_card"/>
    <x v="5"/>
    <n v="0"/>
    <n v="12697.33"/>
    <n v="12000"/>
    <n v="697.33"/>
    <d v="2011-11-01T00:00:00"/>
    <x v="0"/>
    <x v="0"/>
    <n v="0"/>
  </r>
  <r>
    <s v="Loan_APR_2011.csv"/>
    <n v="725751"/>
    <n v="921053"/>
    <n v="7000"/>
    <s v=" 36 months"/>
    <n v="10"/>
    <n v="225.88"/>
    <x v="2"/>
    <d v="2011-04-01T00:00:00"/>
    <s v="Charged Off"/>
    <s v="debt_consolidation"/>
    <x v="20"/>
    <n v="0"/>
    <n v="533.32000000000005"/>
    <n v="167.13"/>
    <n v="58.19"/>
    <d v="2011-06-01T00:00:00"/>
    <x v="0"/>
    <x v="1"/>
    <n v="1"/>
  </r>
  <r>
    <s v="Loan_APR_2011.csv"/>
    <n v="725739"/>
    <n v="921041"/>
    <n v="6000"/>
    <s v=" 36 months"/>
    <n v="14.91"/>
    <n v="207.73"/>
    <x v="1"/>
    <d v="2011-04-01T00:00:00"/>
    <s v="Fully Paid"/>
    <s v="credit_card"/>
    <x v="15"/>
    <n v="0"/>
    <n v="7025.83"/>
    <n v="6000"/>
    <n v="1025.83"/>
    <d v="2012-10-01T00:00:00"/>
    <x v="0"/>
    <x v="0"/>
    <n v="0"/>
  </r>
  <r>
    <s v="Loan_APR_2011.csv"/>
    <n v="724826"/>
    <n v="919995"/>
    <n v="3500"/>
    <s v=" 36 months"/>
    <n v="14.91"/>
    <n v="121.18"/>
    <x v="1"/>
    <d v="2011-04-01T00:00:00"/>
    <s v="Fully Paid"/>
    <s v="home_improvement"/>
    <x v="1"/>
    <n v="0"/>
    <n v="3775.37"/>
    <n v="3500"/>
    <n v="275.37"/>
    <d v="2012-11-01T00:00:00"/>
    <x v="0"/>
    <x v="0"/>
    <n v="0"/>
  </r>
  <r>
    <s v="Loan_APR_2011.csv"/>
    <n v="725699"/>
    <n v="920991"/>
    <n v="5200"/>
    <s v=" 36 months"/>
    <n v="5.42"/>
    <n v="156.84"/>
    <x v="3"/>
    <d v="2011-04-01T00:00:00"/>
    <s v="Fully Paid"/>
    <s v="other"/>
    <x v="26"/>
    <n v="0"/>
    <n v="5644.790387"/>
    <n v="5200"/>
    <n v="444.79"/>
    <d v="2014-05-01T00:00:00"/>
    <x v="0"/>
    <x v="0"/>
    <n v="0"/>
  </r>
  <r>
    <s v="Loan_APR_2011.csv"/>
    <n v="725676"/>
    <n v="920963"/>
    <n v="14125"/>
    <s v=" 36 months"/>
    <n v="10.37"/>
    <n v="458.24"/>
    <x v="2"/>
    <d v="2011-04-01T00:00:00"/>
    <s v="Charged Off"/>
    <s v="debt_consolidation"/>
    <x v="29"/>
    <n v="0"/>
    <n v="12163.69"/>
    <n v="9744.67"/>
    <n v="2158.91"/>
    <d v="2013-07-01T00:00:00"/>
    <x v="0"/>
    <x v="1"/>
    <n v="1"/>
  </r>
  <r>
    <s v="Loan_APR_2011.csv"/>
    <n v="725675"/>
    <n v="920962"/>
    <n v="3000"/>
    <s v=" 36 months"/>
    <n v="5.42"/>
    <n v="90.48"/>
    <x v="3"/>
    <d v="2011-04-01T00:00:00"/>
    <s v="Fully Paid"/>
    <s v="car"/>
    <x v="2"/>
    <n v="0"/>
    <n v="3026.95"/>
    <n v="3000"/>
    <n v="26.95"/>
    <d v="2011-06-01T00:00:00"/>
    <x v="0"/>
    <x v="0"/>
    <n v="0"/>
  </r>
  <r>
    <s v="Loan_APR_2011.csv"/>
    <n v="725372"/>
    <n v="920606"/>
    <n v="1000"/>
    <s v=" 60 months"/>
    <n v="13.06"/>
    <n v="22.79"/>
    <x v="0"/>
    <d v="2011-04-01T00:00:00"/>
    <s v="Charged Off"/>
    <s v="small_business"/>
    <x v="38"/>
    <n v="0"/>
    <n v="1006.69"/>
    <n v="626.72"/>
    <n v="325.7"/>
    <d v="2014-10-01T00:00:00"/>
    <x v="0"/>
    <x v="1"/>
    <n v="1"/>
  </r>
  <r>
    <s v="Loan_APR_2011.csv"/>
    <n v="725651"/>
    <n v="920935"/>
    <n v="5600"/>
    <s v=" 60 months"/>
    <n v="16.399999999999999"/>
    <n v="137.38"/>
    <x v="4"/>
    <d v="2011-04-01T00:00:00"/>
    <s v="Fully Paid"/>
    <s v="debt_consolidation"/>
    <x v="20"/>
    <n v="0"/>
    <n v="6955.31"/>
    <n v="5600"/>
    <n v="1355.31"/>
    <d v="2012-12-01T00:00:00"/>
    <x v="0"/>
    <x v="0"/>
    <n v="0"/>
  </r>
  <r>
    <s v="Loan_APR_2011.csv"/>
    <n v="722825"/>
    <n v="917692"/>
    <n v="26000"/>
    <s v=" 60 months"/>
    <n v="17.88"/>
    <n v="658.54"/>
    <x v="4"/>
    <d v="2011-04-01T00:00:00"/>
    <s v="Fully Paid"/>
    <s v="home_improvement"/>
    <x v="10"/>
    <n v="0"/>
    <n v="30145.83"/>
    <n v="26000.01"/>
    <n v="4145.82"/>
    <d v="2013-01-01T00:00:00"/>
    <x v="0"/>
    <x v="0"/>
    <n v="0"/>
  </r>
  <r>
    <s v="Loan_APR_2011.csv"/>
    <n v="725645"/>
    <n v="920928"/>
    <n v="5000"/>
    <s v=" 36 months"/>
    <n v="6.92"/>
    <n v="154.21"/>
    <x v="3"/>
    <d v="2011-04-01T00:00:00"/>
    <s v="Fully Paid"/>
    <s v="debt_consolidation"/>
    <x v="4"/>
    <n v="0"/>
    <n v="5550.7337710000002"/>
    <n v="5000"/>
    <n v="550.73"/>
    <d v="2014-05-01T00:00:00"/>
    <x v="0"/>
    <x v="0"/>
    <n v="0"/>
  </r>
  <r>
    <s v="Loan_APR_2011.csv"/>
    <n v="725587"/>
    <n v="920858"/>
    <n v="1500"/>
    <s v=" 36 months"/>
    <n v="7.29"/>
    <n v="46.52"/>
    <x v="3"/>
    <d v="2011-04-01T00:00:00"/>
    <s v="Fully Paid"/>
    <s v="other"/>
    <x v="10"/>
    <n v="0"/>
    <n v="1673.9138600000001"/>
    <n v="1500"/>
    <n v="173.91"/>
    <d v="2014-05-01T00:00:00"/>
    <x v="0"/>
    <x v="0"/>
    <n v="0"/>
  </r>
  <r>
    <s v="Loan_APR_2011.csv"/>
    <n v="725567"/>
    <n v="920836"/>
    <n v="10000"/>
    <s v=" 36 months"/>
    <n v="7.29"/>
    <n v="310.10000000000002"/>
    <x v="3"/>
    <d v="2011-04-01T00:00:00"/>
    <s v="Fully Paid"/>
    <s v="debt_consolidation"/>
    <x v="15"/>
    <n v="0"/>
    <n v="11161.416300000001"/>
    <n v="10000"/>
    <n v="1161.42"/>
    <d v="2014-05-01T00:00:00"/>
    <x v="0"/>
    <x v="0"/>
    <n v="0"/>
  </r>
  <r>
    <s v="Loan_APR_2011.csv"/>
    <n v="724873"/>
    <n v="920046"/>
    <n v="3500"/>
    <s v=" 36 months"/>
    <n v="10"/>
    <n v="112.94"/>
    <x v="2"/>
    <d v="2011-04-01T00:00:00"/>
    <s v="Fully Paid"/>
    <s v="other"/>
    <x v="15"/>
    <n v="0"/>
    <n v="4064.0926570000001"/>
    <n v="3500"/>
    <n v="564.09"/>
    <d v="2014-05-01T00:00:00"/>
    <x v="0"/>
    <x v="0"/>
    <n v="0"/>
  </r>
  <r>
    <s v="Loan_APR_2011.csv"/>
    <n v="705212"/>
    <n v="897271"/>
    <n v="15000"/>
    <s v=" 60 months"/>
    <n v="17.510000000000002"/>
    <n v="376.92"/>
    <x v="4"/>
    <d v="2011-04-01T00:00:00"/>
    <s v="Fully Paid"/>
    <s v="home_improvement"/>
    <x v="22"/>
    <n v="0"/>
    <n v="21443.60181"/>
    <n v="15000"/>
    <n v="6443.6"/>
    <d v="2014-07-01T00:00:00"/>
    <x v="0"/>
    <x v="0"/>
    <n v="0"/>
  </r>
  <r>
    <s v="Loan_APR_2011.csv"/>
    <n v="690304"/>
    <n v="880714"/>
    <n v="14000"/>
    <s v=" 36 months"/>
    <n v="10"/>
    <n v="451.75"/>
    <x v="2"/>
    <d v="2011-04-01T00:00:00"/>
    <s v="Fully Paid"/>
    <s v="other"/>
    <x v="14"/>
    <n v="0"/>
    <n v="15409.11"/>
    <n v="14000"/>
    <n v="1409.11"/>
    <d v="2013-03-01T00:00:00"/>
    <x v="0"/>
    <x v="0"/>
    <n v="0"/>
  </r>
  <r>
    <s v="Loan_APR_2011.csv"/>
    <n v="725534"/>
    <n v="920793"/>
    <n v="1850"/>
    <s v=" 36 months"/>
    <n v="10.74"/>
    <n v="60.34"/>
    <x v="2"/>
    <d v="2011-04-01T00:00:00"/>
    <s v="Charged Off"/>
    <s v="car"/>
    <x v="21"/>
    <n v="0"/>
    <n v="1655.27"/>
    <n v="1327.41"/>
    <n v="297.99"/>
    <d v="2013-07-01T00:00:00"/>
    <x v="0"/>
    <x v="1"/>
    <n v="1"/>
  </r>
  <r>
    <s v="Loan_APR_2011.csv"/>
    <n v="725531"/>
    <n v="920791"/>
    <n v="10000"/>
    <s v=" 60 months"/>
    <n v="10.37"/>
    <n v="214.3"/>
    <x v="2"/>
    <d v="2011-04-01T00:00:00"/>
    <s v="Current"/>
    <s v="credit_card"/>
    <x v="29"/>
    <n v="860.49"/>
    <n v="11970.8"/>
    <n v="9139.51"/>
    <n v="2831.29"/>
    <d v="2016-01-01T00:00:00"/>
    <x v="0"/>
    <x v="0"/>
    <n v="0"/>
  </r>
  <r>
    <s v="Loan_APR_2011.csv"/>
    <n v="725512"/>
    <n v="920770"/>
    <n v="12000"/>
    <s v=" 60 months"/>
    <n v="16.77"/>
    <n v="296.75"/>
    <x v="4"/>
    <d v="2011-04-01T00:00:00"/>
    <s v="Fully Paid"/>
    <s v="debt_consolidation"/>
    <x v="11"/>
    <n v="0"/>
    <n v="13283.54"/>
    <n v="12000"/>
    <n v="1283.54"/>
    <d v="2011-12-01T00:00:00"/>
    <x v="0"/>
    <x v="0"/>
    <n v="0"/>
  </r>
  <r>
    <s v="Loan_APR_2011.csv"/>
    <n v="725495"/>
    <n v="920749"/>
    <n v="5000"/>
    <s v=" 36 months"/>
    <n v="5.42"/>
    <n v="150.80000000000001"/>
    <x v="3"/>
    <d v="2011-04-01T00:00:00"/>
    <s v="Fully Paid"/>
    <s v="car"/>
    <x v="4"/>
    <n v="0"/>
    <n v="5215.96"/>
    <n v="5000"/>
    <n v="215.96"/>
    <d v="2012-03-01T00:00:00"/>
    <x v="0"/>
    <x v="0"/>
    <n v="0"/>
  </r>
  <r>
    <s v="Loan_APR_2011.csv"/>
    <n v="725502"/>
    <n v="920758"/>
    <n v="24000"/>
    <s v=" 60 months"/>
    <n v="14.17"/>
    <n v="560.55999999999995"/>
    <x v="0"/>
    <d v="2011-04-01T00:00:00"/>
    <s v="Fully Paid"/>
    <s v="debt_consolidation"/>
    <x v="4"/>
    <n v="0"/>
    <n v="33074.541420000001"/>
    <n v="24000"/>
    <n v="9047.93"/>
    <d v="2015-04-01T00:00:00"/>
    <x v="0"/>
    <x v="0"/>
    <n v="0"/>
  </r>
  <r>
    <s v="Loan_APR_2011.csv"/>
    <n v="718880"/>
    <n v="913158"/>
    <n v="8000"/>
    <s v=" 36 months"/>
    <n v="10"/>
    <n v="258.14"/>
    <x v="2"/>
    <d v="2011-04-01T00:00:00"/>
    <s v="Fully Paid"/>
    <s v="debt_consolidation"/>
    <x v="10"/>
    <n v="0"/>
    <n v="9289.0479689999993"/>
    <n v="8000"/>
    <n v="1289.05"/>
    <d v="2014-05-01T00:00:00"/>
    <x v="0"/>
    <x v="0"/>
    <n v="0"/>
  </r>
  <r>
    <s v="Loan_APR_2011.csv"/>
    <n v="725458"/>
    <n v="920702"/>
    <n v="8000"/>
    <s v=" 60 months"/>
    <n v="17.14"/>
    <n v="199.43"/>
    <x v="4"/>
    <d v="2011-04-01T00:00:00"/>
    <s v="Charged Off"/>
    <s v="debt_consolidation"/>
    <x v="10"/>
    <n v="0"/>
    <n v="2430.12"/>
    <n v="1003.27"/>
    <n v="1183.0899999999999"/>
    <d v="2012-04-01T00:00:00"/>
    <x v="0"/>
    <x v="1"/>
    <n v="1"/>
  </r>
  <r>
    <s v="Loan_APR_2011.csv"/>
    <n v="725391"/>
    <n v="920626"/>
    <n v="21450"/>
    <s v=" 36 months"/>
    <n v="7.29"/>
    <n v="665.17"/>
    <x v="3"/>
    <d v="2011-04-01T00:00:00"/>
    <s v="Fully Paid"/>
    <s v="debt_consolidation"/>
    <x v="15"/>
    <n v="0"/>
    <n v="23943.876509999998"/>
    <n v="21450"/>
    <n v="2493.88"/>
    <d v="2014-05-01T00:00:00"/>
    <x v="0"/>
    <x v="0"/>
    <n v="0"/>
  </r>
  <r>
    <s v="Loan_APR_2011.csv"/>
    <n v="725085"/>
    <n v="920290"/>
    <n v="15000"/>
    <s v=" 36 months"/>
    <n v="10"/>
    <n v="484.01"/>
    <x v="2"/>
    <d v="2011-04-01T00:00:00"/>
    <s v="Fully Paid"/>
    <s v="major_purchase"/>
    <x v="5"/>
    <n v="0"/>
    <n v="17417.888900000002"/>
    <n v="15000"/>
    <n v="2417.89"/>
    <d v="2014-05-01T00:00:00"/>
    <x v="0"/>
    <x v="0"/>
    <n v="0"/>
  </r>
  <r>
    <s v="Loan_APR_2011.csv"/>
    <n v="725404"/>
    <n v="920642"/>
    <n v="14400"/>
    <s v=" 36 months"/>
    <n v="10.74"/>
    <n v="469.67"/>
    <x v="2"/>
    <d v="2011-04-01T00:00:00"/>
    <s v="Fully Paid"/>
    <s v="debt_consolidation"/>
    <x v="17"/>
    <n v="0"/>
    <n v="15445.84"/>
    <n v="14400.01"/>
    <n v="1045.83"/>
    <d v="2012-01-01T00:00:00"/>
    <x v="0"/>
    <x v="0"/>
    <n v="0"/>
  </r>
  <r>
    <s v="Loan_APR_2011.csv"/>
    <n v="721530"/>
    <n v="916157"/>
    <n v="20000"/>
    <s v=" 60 months"/>
    <n v="10.74"/>
    <n v="432.26"/>
    <x v="2"/>
    <d v="2011-04-01T00:00:00"/>
    <s v="Fully Paid"/>
    <s v="other"/>
    <x v="4"/>
    <n v="0"/>
    <n v="24682.588370000001"/>
    <n v="20000"/>
    <n v="4682.59"/>
    <d v="2014-02-01T00:00:00"/>
    <x v="0"/>
    <x v="0"/>
    <n v="0"/>
  </r>
  <r>
    <s v="Loan_APR_2011.csv"/>
    <n v="725413"/>
    <n v="920652"/>
    <n v="24000"/>
    <s v=" 60 months"/>
    <n v="18.62"/>
    <n v="617.57000000000005"/>
    <x v="5"/>
    <d v="2011-04-01T00:00:00"/>
    <s v="Fully Paid"/>
    <s v="home_improvement"/>
    <x v="19"/>
    <n v="0"/>
    <n v="33466.160000000003"/>
    <n v="24000"/>
    <n v="9466.16"/>
    <d v="2013-12-01T00:00:00"/>
    <x v="0"/>
    <x v="0"/>
    <n v="0"/>
  </r>
  <r>
    <s v="Loan_APR_2011.csv"/>
    <n v="724956"/>
    <n v="920138"/>
    <n v="7000"/>
    <s v=" 36 months"/>
    <n v="11.11"/>
    <n v="229.54"/>
    <x v="2"/>
    <d v="2011-04-01T00:00:00"/>
    <s v="Fully Paid"/>
    <s v="debt_consolidation"/>
    <x v="0"/>
    <n v="0"/>
    <n v="7918.31"/>
    <n v="7000"/>
    <n v="918.31"/>
    <d v="2012-10-01T00:00:00"/>
    <x v="0"/>
    <x v="0"/>
    <n v="0"/>
  </r>
  <r>
    <s v="Loan_APR_2011.csv"/>
    <n v="725409"/>
    <n v="920647"/>
    <n v="18225"/>
    <s v=" 36 months"/>
    <n v="10.37"/>
    <n v="591.25"/>
    <x v="2"/>
    <d v="2011-04-01T00:00:00"/>
    <s v="Fully Paid"/>
    <s v="credit_card"/>
    <x v="23"/>
    <n v="0"/>
    <n v="21205.86218"/>
    <n v="18225"/>
    <n v="2980.86"/>
    <d v="2014-03-01T00:00:00"/>
    <x v="0"/>
    <x v="0"/>
    <n v="0"/>
  </r>
  <r>
    <s v="Loan_APR_2011.csv"/>
    <n v="725367"/>
    <n v="920601"/>
    <n v="33950"/>
    <s v=" 60 months"/>
    <n v="18.25"/>
    <n v="866.74"/>
    <x v="5"/>
    <d v="2011-04-01T00:00:00"/>
    <s v="Charged Off"/>
    <s v="debt_consolidation"/>
    <x v="26"/>
    <n v="0"/>
    <n v="36099.089999999997"/>
    <n v="17196.689999999999"/>
    <n v="14872.69"/>
    <d v="2014-06-01T00:00:00"/>
    <x v="0"/>
    <x v="1"/>
    <n v="1"/>
  </r>
  <r>
    <s v="Loan_APR_2011.csv"/>
    <n v="714100"/>
    <n v="907439"/>
    <n v="16075"/>
    <s v=" 36 months"/>
    <n v="10.37"/>
    <n v="521.5"/>
    <x v="2"/>
    <d v="2011-04-01T00:00:00"/>
    <s v="Fully Paid"/>
    <s v="debt_consolidation"/>
    <x v="27"/>
    <n v="0"/>
    <n v="18771.653630000001"/>
    <n v="16075"/>
    <n v="2696.65"/>
    <d v="2014-05-01T00:00:00"/>
    <x v="0"/>
    <x v="0"/>
    <n v="0"/>
  </r>
  <r>
    <s v="Loan_APR_2011.csv"/>
    <n v="725335"/>
    <n v="920566"/>
    <n v="8000"/>
    <s v=" 36 months"/>
    <n v="15.28"/>
    <n v="278.43"/>
    <x v="1"/>
    <d v="2011-04-01T00:00:00"/>
    <s v="Charged Off"/>
    <s v="debt_consolidation"/>
    <x v="38"/>
    <n v="0"/>
    <n v="7387.81"/>
    <n v="5400.94"/>
    <n v="1837.46"/>
    <d v="2013-06-01T00:00:00"/>
    <x v="0"/>
    <x v="1"/>
    <n v="1"/>
  </r>
  <r>
    <s v="Loan_APR_2011.csv"/>
    <n v="725320"/>
    <n v="920549"/>
    <n v="1000"/>
    <s v=" 36 months"/>
    <n v="14.91"/>
    <n v="34.630000000000003"/>
    <x v="1"/>
    <d v="2011-04-01T00:00:00"/>
    <s v="Fully Paid"/>
    <s v="vacation"/>
    <x v="3"/>
    <n v="0"/>
    <n v="1129.98"/>
    <n v="1000"/>
    <n v="129.97999999999999"/>
    <d v="2012-04-01T00:00:00"/>
    <x v="0"/>
    <x v="0"/>
    <n v="0"/>
  </r>
  <r>
    <s v="Loan_APR_2011.csv"/>
    <n v="725132"/>
    <n v="920343"/>
    <n v="5900"/>
    <s v=" 36 months"/>
    <n v="7.66"/>
    <n v="183.97"/>
    <x v="3"/>
    <d v="2011-04-01T00:00:00"/>
    <s v="Fully Paid"/>
    <s v="car"/>
    <x v="41"/>
    <n v="0"/>
    <n v="6531.28"/>
    <n v="5900"/>
    <n v="631.28"/>
    <d v="2013-04-01T00:00:00"/>
    <x v="0"/>
    <x v="0"/>
    <n v="0"/>
  </r>
  <r>
    <s v="Loan_APR_2011.csv"/>
    <n v="725181"/>
    <n v="920394"/>
    <n v="6500"/>
    <s v=" 36 months"/>
    <n v="10.37"/>
    <n v="210.87"/>
    <x v="2"/>
    <d v="2011-04-01T00:00:00"/>
    <s v="Fully Paid"/>
    <s v="debt_consolidation"/>
    <x v="4"/>
    <n v="0"/>
    <n v="7563.7"/>
    <n v="6500"/>
    <n v="1063.7"/>
    <d v="2013-12-01T00:00:00"/>
    <x v="0"/>
    <x v="0"/>
    <n v="0"/>
  </r>
  <r>
    <s v="Loan_APR_2011.csv"/>
    <n v="680485"/>
    <n v="869313"/>
    <n v="15000"/>
    <s v=" 36 months"/>
    <n v="11.11"/>
    <n v="491.87"/>
    <x v="2"/>
    <d v="2011-04-01T00:00:00"/>
    <s v="Fully Paid"/>
    <s v="debt_consolidation"/>
    <x v="15"/>
    <n v="0"/>
    <n v="17695.8851"/>
    <n v="15000"/>
    <n v="2695.89"/>
    <d v="2014-05-01T00:00:00"/>
    <x v="0"/>
    <x v="0"/>
    <n v="0"/>
  </r>
  <r>
    <s v="Loan_APR_2011.csv"/>
    <n v="725281"/>
    <n v="920506"/>
    <n v="10850"/>
    <s v=" 36 months"/>
    <n v="7.66"/>
    <n v="338.31"/>
    <x v="3"/>
    <d v="2011-04-01T00:00:00"/>
    <s v="Fully Paid"/>
    <s v="credit_card"/>
    <x v="9"/>
    <n v="0"/>
    <n v="11354.74"/>
    <n v="10850"/>
    <n v="504.74"/>
    <d v="2011-12-01T00:00:00"/>
    <x v="0"/>
    <x v="0"/>
    <n v="0"/>
  </r>
  <r>
    <s v="Loan_APR_2011.csv"/>
    <n v="725258"/>
    <n v="920475"/>
    <n v="3000"/>
    <s v=" 36 months"/>
    <n v="10"/>
    <n v="96.81"/>
    <x v="2"/>
    <d v="2011-04-01T00:00:00"/>
    <s v="Fully Paid"/>
    <s v="home_improvement"/>
    <x v="3"/>
    <n v="0"/>
    <n v="3140.87"/>
    <n v="3000"/>
    <n v="140.87"/>
    <d v="2011-10-01T00:00:00"/>
    <x v="0"/>
    <x v="0"/>
    <n v="0"/>
  </r>
  <r>
    <s v="Loan_APR_2011.csv"/>
    <n v="725254"/>
    <n v="920471"/>
    <n v="8000"/>
    <s v=" 36 months"/>
    <n v="5.79"/>
    <n v="242.62"/>
    <x v="3"/>
    <d v="2011-04-01T00:00:00"/>
    <s v="Fully Paid"/>
    <s v="home_improvement"/>
    <x v="36"/>
    <n v="0"/>
    <n v="8730.8420829999995"/>
    <n v="8000"/>
    <n v="730.84"/>
    <d v="2014-05-01T00:00:00"/>
    <x v="0"/>
    <x v="0"/>
    <n v="0"/>
  </r>
  <r>
    <s v="Loan_APR_2011.csv"/>
    <n v="725232"/>
    <n v="920448"/>
    <n v="6800"/>
    <s v=" 60 months"/>
    <n v="15.65"/>
    <n v="164.11"/>
    <x v="1"/>
    <d v="2011-04-01T00:00:00"/>
    <s v="Current"/>
    <s v="debt_consolidation"/>
    <x v="10"/>
    <n v="649.24"/>
    <n v="9165"/>
    <n v="6150.76"/>
    <n v="3014.24"/>
    <d v="2015-12-01T00:00:00"/>
    <x v="0"/>
    <x v="0"/>
    <n v="0"/>
  </r>
  <r>
    <s v="Loan_APR_2011.csv"/>
    <n v="724879"/>
    <n v="920052"/>
    <n v="12000"/>
    <s v=" 36 months"/>
    <n v="10.37"/>
    <n v="389.3"/>
    <x v="2"/>
    <d v="2011-04-01T00:00:00"/>
    <s v="Fully Paid"/>
    <s v="debt_consolidation"/>
    <x v="11"/>
    <n v="0"/>
    <n v="14012.957829999999"/>
    <n v="12000"/>
    <n v="2012.96"/>
    <d v="2014-05-01T00:00:00"/>
    <x v="0"/>
    <x v="0"/>
    <n v="0"/>
  </r>
  <r>
    <s v="Loan_APR_2011.csv"/>
    <n v="725193"/>
    <n v="920406"/>
    <n v="9000"/>
    <s v=" 60 months"/>
    <n v="10.37"/>
    <n v="192.87"/>
    <x v="2"/>
    <d v="2011-04-01T00:00:00"/>
    <s v="Charged Off"/>
    <s v="car"/>
    <x v="8"/>
    <n v="0"/>
    <n v="9158.23"/>
    <n v="6279.97"/>
    <n v="2373.34"/>
    <d v="2015-01-01T00:00:00"/>
    <x v="0"/>
    <x v="1"/>
    <n v="1"/>
  </r>
  <r>
    <s v="Loan_APR_2011.csv"/>
    <n v="724794"/>
    <n v="919961"/>
    <n v="8000"/>
    <s v=" 60 months"/>
    <n v="14.17"/>
    <n v="186.86"/>
    <x v="0"/>
    <d v="2011-04-01T00:00:00"/>
    <s v="Fully Paid"/>
    <s v="debt_consolidation"/>
    <x v="7"/>
    <n v="0"/>
    <n v="8095.72"/>
    <n v="8000"/>
    <n v="95.72"/>
    <d v="2011-05-01T00:00:00"/>
    <x v="0"/>
    <x v="0"/>
    <n v="0"/>
  </r>
  <r>
    <s v="Loan_APR_2011.csv"/>
    <n v="725192"/>
    <n v="920405"/>
    <n v="10000"/>
    <s v=" 36 months"/>
    <n v="5.79"/>
    <n v="303.27"/>
    <x v="3"/>
    <d v="2011-04-01T00:00:00"/>
    <s v="Fully Paid"/>
    <s v="home_improvement"/>
    <x v="11"/>
    <n v="0"/>
    <n v="10351"/>
    <n v="10000"/>
    <n v="351"/>
    <d v="2012-02-01T00:00:00"/>
    <x v="0"/>
    <x v="0"/>
    <n v="0"/>
  </r>
  <r>
    <s v="Loan_APR_2011.csv"/>
    <n v="724550"/>
    <n v="919673"/>
    <n v="8400"/>
    <s v=" 36 months"/>
    <n v="6.92"/>
    <n v="259.07"/>
    <x v="3"/>
    <d v="2011-04-01T00:00:00"/>
    <s v="Charged Off"/>
    <s v="renewable_energy"/>
    <x v="17"/>
    <n v="0"/>
    <n v="6883.03"/>
    <n v="421.87"/>
    <n v="95.64"/>
    <d v="2011-07-01T00:00:00"/>
    <x v="0"/>
    <x v="1"/>
    <n v="1"/>
  </r>
  <r>
    <s v="Loan_APR_2011.csv"/>
    <n v="725131"/>
    <n v="920342"/>
    <n v="9600"/>
    <s v=" 36 months"/>
    <n v="5.42"/>
    <n v="289.54000000000002"/>
    <x v="3"/>
    <d v="2011-04-01T00:00:00"/>
    <s v="Fully Paid"/>
    <s v="debt_consolidation"/>
    <x v="6"/>
    <n v="0"/>
    <n v="10103.549999999999"/>
    <n v="9600"/>
    <n v="503.55"/>
    <d v="2012-06-01T00:00:00"/>
    <x v="0"/>
    <x v="0"/>
    <n v="0"/>
  </r>
  <r>
    <s v="Loan_APR_2011.csv"/>
    <n v="724865"/>
    <n v="920037"/>
    <n v="20000"/>
    <s v=" 60 months"/>
    <n v="13.06"/>
    <n v="455.68"/>
    <x v="0"/>
    <d v="2011-04-01T00:00:00"/>
    <s v="Fully Paid"/>
    <s v="debt_consolidation"/>
    <x v="0"/>
    <n v="0"/>
    <n v="26877.7575"/>
    <n v="20000"/>
    <n v="6877.76"/>
    <d v="2015-03-01T00:00:00"/>
    <x v="0"/>
    <x v="0"/>
    <n v="0"/>
  </r>
  <r>
    <s v="Loan_APR_2011.csv"/>
    <n v="725076"/>
    <n v="920276"/>
    <n v="10000"/>
    <s v=" 36 months"/>
    <n v="15.65"/>
    <n v="349.85"/>
    <x v="1"/>
    <d v="2011-04-01T00:00:00"/>
    <s v="Fully Paid"/>
    <s v="debt_consolidation"/>
    <x v="1"/>
    <n v="0"/>
    <n v="11066.18"/>
    <n v="10000"/>
    <n v="1066.18"/>
    <d v="2012-01-01T00:00:00"/>
    <x v="0"/>
    <x v="0"/>
    <n v="0"/>
  </r>
  <r>
    <s v="Loan_APR_2011.csv"/>
    <n v="724288"/>
    <n v="919380"/>
    <n v="12000"/>
    <s v=" 60 months"/>
    <n v="14.91"/>
    <n v="284.92"/>
    <x v="1"/>
    <d v="2011-04-01T00:00:00"/>
    <s v="Fully Paid"/>
    <s v="debt_consolidation"/>
    <x v="9"/>
    <n v="0"/>
    <n v="12728.6"/>
    <n v="12000"/>
    <n v="728.6"/>
    <d v="2011-09-01T00:00:00"/>
    <x v="0"/>
    <x v="0"/>
    <n v="0"/>
  </r>
  <r>
    <s v="Loan_APR_2011.csv"/>
    <n v="669325"/>
    <n v="855799"/>
    <n v="10400"/>
    <s v=" 36 months"/>
    <n v="18.25"/>
    <n v="377.3"/>
    <x v="5"/>
    <d v="2011-04-01T00:00:00"/>
    <s v="Fully Paid"/>
    <s v="major_purchase"/>
    <x v="20"/>
    <n v="0"/>
    <n v="12861.84"/>
    <n v="10400.02"/>
    <n v="2461.8200000000002"/>
    <d v="2012-12-01T00:00:00"/>
    <x v="0"/>
    <x v="0"/>
    <n v="0"/>
  </r>
  <r>
    <s v="Loan_APR_2011.csv"/>
    <n v="723733"/>
    <n v="918757"/>
    <n v="4400"/>
    <s v=" 36 months"/>
    <n v="7.29"/>
    <n v="136.44999999999999"/>
    <x v="3"/>
    <d v="2011-04-01T00:00:00"/>
    <s v="Fully Paid"/>
    <s v="car"/>
    <x v="9"/>
    <n v="0"/>
    <n v="4910.404211"/>
    <n v="4400"/>
    <n v="510.4"/>
    <d v="2014-05-01T00:00:00"/>
    <x v="0"/>
    <x v="0"/>
    <n v="0"/>
  </r>
  <r>
    <s v="Loan_APR_2011.csv"/>
    <n v="725042"/>
    <n v="920233"/>
    <n v="4950"/>
    <s v=" 36 months"/>
    <n v="9.6300000000000008"/>
    <n v="158.87"/>
    <x v="2"/>
    <d v="2011-04-01T00:00:00"/>
    <s v="Fully Paid"/>
    <s v="medical"/>
    <x v="18"/>
    <n v="0"/>
    <n v="5752.1426140000003"/>
    <n v="4949.99"/>
    <n v="772.17"/>
    <d v="2014-05-01T00:00:00"/>
    <x v="0"/>
    <x v="0"/>
    <n v="0"/>
  </r>
  <r>
    <s v="Loan_APR_2011.csv"/>
    <n v="725029"/>
    <n v="920217"/>
    <n v="3600"/>
    <s v=" 60 months"/>
    <n v="7.29"/>
    <n v="71.78"/>
    <x v="3"/>
    <d v="2011-04-01T00:00:00"/>
    <s v="Fully Paid"/>
    <s v="credit_card"/>
    <x v="24"/>
    <n v="0"/>
    <n v="4233.3693780000003"/>
    <n v="3600"/>
    <n v="633.37"/>
    <d v="2015-03-01T00:00:00"/>
    <x v="0"/>
    <x v="0"/>
    <n v="0"/>
  </r>
  <r>
    <s v="Loan_APR_2011.csv"/>
    <n v="724995"/>
    <n v="920179"/>
    <n v="1000"/>
    <s v=" 60 months"/>
    <n v="12.68"/>
    <n v="22.59"/>
    <x v="0"/>
    <d v="2011-04-01T00:00:00"/>
    <s v="Current"/>
    <s v="vacation"/>
    <x v="10"/>
    <n v="91.33"/>
    <n v="1259.76"/>
    <n v="908.67"/>
    <n v="351.09"/>
    <d v="2015-12-01T00:00:00"/>
    <x v="0"/>
    <x v="0"/>
    <n v="0"/>
  </r>
  <r>
    <s v="Loan_APR_2011.csv"/>
    <n v="723925"/>
    <n v="918978"/>
    <n v="18000"/>
    <s v=" 60 months"/>
    <n v="13.8"/>
    <n v="416.97"/>
    <x v="0"/>
    <d v="2011-04-01T00:00:00"/>
    <s v="Charged Off"/>
    <s v="debt_consolidation"/>
    <x v="38"/>
    <n v="0"/>
    <n v="9280.67"/>
    <n v="4710.55"/>
    <n v="3795.04"/>
    <d v="2013-02-01T00:00:00"/>
    <x v="0"/>
    <x v="1"/>
    <n v="1"/>
  </r>
  <r>
    <s v="Loan_APR_2011.csv"/>
    <n v="724923"/>
    <n v="920103"/>
    <n v="25000"/>
    <s v=" 36 months"/>
    <n v="10.74"/>
    <n v="815.4"/>
    <x v="2"/>
    <d v="2011-04-01T00:00:00"/>
    <s v="Fully Paid"/>
    <s v="credit_card"/>
    <x v="16"/>
    <n v="0"/>
    <n v="29350.021379999998"/>
    <n v="25000"/>
    <n v="4350.0200000000004"/>
    <d v="2014-04-01T00:00:00"/>
    <x v="0"/>
    <x v="0"/>
    <n v="0"/>
  </r>
  <r>
    <s v="Loan_APR_2011.csv"/>
    <n v="724189"/>
    <n v="919268"/>
    <n v="5000"/>
    <s v=" 36 months"/>
    <n v="7.29"/>
    <n v="155.05000000000001"/>
    <x v="3"/>
    <d v="2011-04-01T00:00:00"/>
    <s v="Fully Paid"/>
    <s v="home_improvement"/>
    <x v="5"/>
    <n v="0"/>
    <n v="5580.2413880000004"/>
    <n v="5000"/>
    <n v="580.24"/>
    <d v="2014-04-01T00:00:00"/>
    <x v="0"/>
    <x v="0"/>
    <n v="0"/>
  </r>
  <r>
    <s v="Loan_APR_2011.csv"/>
    <n v="724810"/>
    <n v="919979"/>
    <n v="11300"/>
    <s v=" 36 months"/>
    <n v="10.37"/>
    <n v="366.59"/>
    <x v="2"/>
    <d v="2011-04-01T00:00:00"/>
    <s v="Fully Paid"/>
    <s v="debt_consolidation"/>
    <x v="9"/>
    <n v="0"/>
    <n v="12629.33"/>
    <n v="11300.01"/>
    <n v="1329.32"/>
    <d v="2012-09-01T00:00:00"/>
    <x v="0"/>
    <x v="0"/>
    <n v="0"/>
  </r>
  <r>
    <s v="Loan_APR_2011.csv"/>
    <n v="724819"/>
    <n v="919987"/>
    <n v="7225"/>
    <s v=" 36 months"/>
    <n v="6.92"/>
    <n v="222.83"/>
    <x v="3"/>
    <d v="2011-04-01T00:00:00"/>
    <s v="Fully Paid"/>
    <s v="debt_consolidation"/>
    <x v="11"/>
    <n v="0"/>
    <n v="7917.71"/>
    <n v="7225"/>
    <n v="692.71"/>
    <d v="2014-01-01T00:00:00"/>
    <x v="0"/>
    <x v="0"/>
    <n v="0"/>
  </r>
  <r>
    <s v="Loan_APR_2011.csv"/>
    <n v="724790"/>
    <n v="919956"/>
    <n v="9500"/>
    <s v=" 60 months"/>
    <n v="12.68"/>
    <n v="214.61"/>
    <x v="0"/>
    <d v="2011-04-01T00:00:00"/>
    <s v="Current"/>
    <s v="medical"/>
    <x v="9"/>
    <n v="865.82"/>
    <n v="11970.56"/>
    <n v="8634.18"/>
    <n v="3336.38"/>
    <d v="2015-12-01T00:00:00"/>
    <x v="0"/>
    <x v="0"/>
    <n v="0"/>
  </r>
  <r>
    <s v="Loan_APR_2011.csv"/>
    <n v="724561"/>
    <n v="919685"/>
    <n v="3000"/>
    <s v=" 36 months"/>
    <n v="7.29"/>
    <n v="93.03"/>
    <x v="3"/>
    <d v="2011-04-01T00:00:00"/>
    <s v="Fully Paid"/>
    <s v="other"/>
    <x v="5"/>
    <n v="0"/>
    <n v="3345.22"/>
    <n v="3000"/>
    <n v="345.22"/>
    <d v="2014-01-01T00:00:00"/>
    <x v="0"/>
    <x v="0"/>
    <n v="0"/>
  </r>
  <r>
    <s v="Loan_APR_2011.csv"/>
    <n v="724218"/>
    <n v="919302"/>
    <n v="6000"/>
    <s v=" 36 months"/>
    <n v="9.6300000000000008"/>
    <n v="192.57"/>
    <x v="2"/>
    <d v="2011-04-01T00:00:00"/>
    <s v="Fully Paid"/>
    <s v="other"/>
    <x v="19"/>
    <n v="0"/>
    <n v="6229.26"/>
    <n v="6000"/>
    <n v="229.26"/>
    <d v="2011-09-01T00:00:00"/>
    <x v="0"/>
    <x v="0"/>
    <n v="0"/>
  </r>
  <r>
    <s v="Loan_APR_2011.csv"/>
    <n v="724727"/>
    <n v="919879"/>
    <n v="5000"/>
    <s v=" 36 months"/>
    <n v="5.79"/>
    <n v="151.63999999999999"/>
    <x v="3"/>
    <d v="2011-04-01T00:00:00"/>
    <s v="Fully Paid"/>
    <s v="medical"/>
    <x v="31"/>
    <n v="0"/>
    <n v="5401.77"/>
    <n v="5000"/>
    <n v="401.77"/>
    <d v="2013-04-01T00:00:00"/>
    <x v="0"/>
    <x v="0"/>
    <n v="0"/>
  </r>
  <r>
    <s v="Loan_APR_2011.csv"/>
    <n v="724735"/>
    <n v="919888"/>
    <n v="3000"/>
    <s v=" 36 months"/>
    <n v="10"/>
    <n v="96.81"/>
    <x v="2"/>
    <d v="2011-04-01T00:00:00"/>
    <s v="Fully Paid"/>
    <s v="debt_consolidation"/>
    <x v="10"/>
    <n v="0"/>
    <n v="3484.326845"/>
    <n v="3000"/>
    <n v="484.33"/>
    <d v="2014-06-01T00:00:00"/>
    <x v="0"/>
    <x v="0"/>
    <n v="0"/>
  </r>
  <r>
    <s v="Loan_APR_2011.csv"/>
    <n v="724732"/>
    <n v="919885"/>
    <n v="25000"/>
    <s v=" 60 months"/>
    <n v="14.17"/>
    <n v="583.91999999999996"/>
    <x v="0"/>
    <d v="2011-04-01T00:00:00"/>
    <s v="Charged Off"/>
    <s v="debt_consolidation"/>
    <x v="11"/>
    <n v="0"/>
    <n v="3493.86"/>
    <n v="1779.3"/>
    <n v="1714.56"/>
    <d v="2011-10-01T00:00:00"/>
    <x v="0"/>
    <x v="1"/>
    <n v="1"/>
  </r>
  <r>
    <s v="Loan_APR_2011.csv"/>
    <n v="724723"/>
    <n v="919875"/>
    <n v="7200"/>
    <s v=" 60 months"/>
    <n v="15.28"/>
    <n v="172.35"/>
    <x v="1"/>
    <d v="2011-04-01T00:00:00"/>
    <s v="Fully Paid"/>
    <s v="home_improvement"/>
    <x v="9"/>
    <n v="0"/>
    <n v="9832.1254019999997"/>
    <n v="7200"/>
    <n v="2632.13"/>
    <d v="2015-05-01T00:00:00"/>
    <x v="0"/>
    <x v="0"/>
    <n v="0"/>
  </r>
  <r>
    <s v="Loan_APR_2011.csv"/>
    <n v="724703"/>
    <n v="919852"/>
    <n v="8750"/>
    <s v=" 36 months"/>
    <n v="9.6300000000000008"/>
    <n v="280.83"/>
    <x v="2"/>
    <d v="2011-04-01T00:00:00"/>
    <s v="Fully Paid"/>
    <s v="debt_consolidation"/>
    <x v="15"/>
    <n v="0"/>
    <n v="10107.455540000001"/>
    <n v="8750"/>
    <n v="1357.46"/>
    <d v="2014-04-01T00:00:00"/>
    <x v="0"/>
    <x v="0"/>
    <n v="0"/>
  </r>
  <r>
    <s v="Loan_APR_2011.csv"/>
    <n v="724700"/>
    <n v="919849"/>
    <n v="15000"/>
    <s v=" 60 months"/>
    <n v="17.510000000000002"/>
    <n v="376.92"/>
    <x v="4"/>
    <d v="2011-04-01T00:00:00"/>
    <s v="Current"/>
    <s v="debt_consolidation"/>
    <x v="29"/>
    <n v="1502.38"/>
    <n v="21017.08"/>
    <n v="13497.61"/>
    <n v="7519.47"/>
    <d v="2015-12-01T00:00:00"/>
    <x v="0"/>
    <x v="0"/>
    <n v="0"/>
  </r>
  <r>
    <s v="Loan_APR_2011.csv"/>
    <n v="724642"/>
    <n v="919782"/>
    <n v="1000"/>
    <s v=" 36 months"/>
    <n v="7.29"/>
    <n v="31.01"/>
    <x v="3"/>
    <d v="2011-04-01T00:00:00"/>
    <s v="Fully Paid"/>
    <s v="other"/>
    <x v="15"/>
    <n v="0"/>
    <n v="1115.906383"/>
    <n v="1000"/>
    <n v="115.91"/>
    <d v="2014-04-01T00:00:00"/>
    <x v="0"/>
    <x v="0"/>
    <n v="0"/>
  </r>
  <r>
    <s v="Loan_APR_2011.csv"/>
    <n v="701962"/>
    <n v="893798"/>
    <n v="7000"/>
    <s v=" 36 months"/>
    <n v="7.29"/>
    <n v="217.07"/>
    <x v="3"/>
    <d v="2011-04-01T00:00:00"/>
    <s v="Fully Paid"/>
    <s v="home_improvement"/>
    <x v="15"/>
    <n v="0"/>
    <n v="7713.56"/>
    <n v="7000.01"/>
    <n v="713.55"/>
    <d v="2013-04-01T00:00:00"/>
    <x v="0"/>
    <x v="0"/>
    <n v="0"/>
  </r>
  <r>
    <s v="Loan_APR_2011.csv"/>
    <n v="724163"/>
    <n v="919235"/>
    <n v="2750"/>
    <s v=" 36 months"/>
    <n v="10.37"/>
    <n v="89.22"/>
    <x v="2"/>
    <d v="2011-04-01T00:00:00"/>
    <s v="Fully Paid"/>
    <s v="other"/>
    <x v="10"/>
    <n v="0"/>
    <n v="3087.2"/>
    <n v="2750"/>
    <n v="337.2"/>
    <d v="2012-10-01T00:00:00"/>
    <x v="0"/>
    <x v="0"/>
    <n v="0"/>
  </r>
  <r>
    <s v="Loan_APR_2011.csv"/>
    <n v="724490"/>
    <n v="919607"/>
    <n v="15075"/>
    <s v=" 60 months"/>
    <n v="10.37"/>
    <n v="323.06"/>
    <x v="2"/>
    <d v="2011-04-01T00:00:00"/>
    <s v="Fully Paid"/>
    <s v="credit_card"/>
    <x v="16"/>
    <n v="0"/>
    <n v="18816.07922"/>
    <n v="15075"/>
    <n v="3741.08"/>
    <d v="2014-08-01T00:00:00"/>
    <x v="0"/>
    <x v="0"/>
    <n v="0"/>
  </r>
  <r>
    <s v="Loan_APR_2011.csv"/>
    <n v="724619"/>
    <n v="919753"/>
    <n v="15000"/>
    <s v=" 36 months"/>
    <n v="13.43"/>
    <n v="508.53"/>
    <x v="0"/>
    <d v="2011-04-01T00:00:00"/>
    <s v="Fully Paid"/>
    <s v="debt_consolidation"/>
    <x v="21"/>
    <n v="0"/>
    <n v="17225.68"/>
    <n v="15000"/>
    <n v="2200.2600000000002"/>
    <d v="2012-09-01T00:00:00"/>
    <x v="0"/>
    <x v="0"/>
    <n v="0"/>
  </r>
  <r>
    <s v="Loan_APR_2011.csv"/>
    <n v="724585"/>
    <n v="919712"/>
    <n v="8000"/>
    <s v=" 36 months"/>
    <n v="13.06"/>
    <n v="269.79000000000002"/>
    <x v="0"/>
    <d v="2011-04-01T00:00:00"/>
    <s v="Fully Paid"/>
    <s v="other"/>
    <x v="10"/>
    <n v="0"/>
    <n v="9814.2312120000006"/>
    <n v="8000"/>
    <n v="1799.23"/>
    <d v="2014-05-01T00:00:00"/>
    <x v="0"/>
    <x v="0"/>
    <n v="0"/>
  </r>
  <r>
    <s v="Loan_APR_2011.csv"/>
    <n v="723210"/>
    <n v="918120"/>
    <n v="20000"/>
    <s v=" 60 months"/>
    <n v="14.17"/>
    <n v="467.13"/>
    <x v="0"/>
    <d v="2011-04-01T00:00:00"/>
    <s v="Fully Paid"/>
    <s v="medical"/>
    <x v="10"/>
    <n v="0"/>
    <n v="22020.69"/>
    <n v="20000"/>
    <n v="2020.69"/>
    <d v="2012-02-01T00:00:00"/>
    <x v="0"/>
    <x v="0"/>
    <n v="0"/>
  </r>
  <r>
    <s v="Loan_APR_2011.csv"/>
    <n v="724563"/>
    <n v="919687"/>
    <n v="3500"/>
    <s v=" 60 months"/>
    <n v="11.11"/>
    <n v="76.3"/>
    <x v="2"/>
    <d v="2011-04-01T00:00:00"/>
    <s v="Current"/>
    <s v="home_improvement"/>
    <x v="20"/>
    <n v="303.26"/>
    <n v="4264.3"/>
    <n v="3196.74"/>
    <n v="1067.56"/>
    <d v="2015-12-01T00:00:00"/>
    <x v="0"/>
    <x v="0"/>
    <n v="0"/>
  </r>
  <r>
    <s v="Loan_APR_2011.csv"/>
    <n v="723685"/>
    <n v="918699"/>
    <n v="9000"/>
    <s v=" 36 months"/>
    <n v="7.66"/>
    <n v="280.62"/>
    <x v="3"/>
    <d v="2011-04-01T00:00:00"/>
    <s v="Fully Paid"/>
    <s v="credit_card"/>
    <x v="10"/>
    <n v="0"/>
    <n v="9941.7199999999993"/>
    <n v="9000"/>
    <n v="941.72"/>
    <d v="2013-03-01T00:00:00"/>
    <x v="0"/>
    <x v="0"/>
    <n v="0"/>
  </r>
  <r>
    <s v="Loan_APR_2011.csv"/>
    <n v="720173"/>
    <n v="914596"/>
    <n v="25000"/>
    <s v=" 60 months"/>
    <n v="13.06"/>
    <n v="569.6"/>
    <x v="0"/>
    <d v="2011-04-01T00:00:00"/>
    <s v="Charged Off"/>
    <s v="debt_consolidation"/>
    <x v="2"/>
    <n v="0"/>
    <n v="15537.07"/>
    <n v="2780.28"/>
    <n v="2345.4699999999998"/>
    <d v="2012-02-01T00:00:00"/>
    <x v="0"/>
    <x v="1"/>
    <n v="1"/>
  </r>
  <r>
    <s v="Loan_APR_2011.csv"/>
    <n v="724509"/>
    <n v="919630"/>
    <n v="10200"/>
    <s v=" 60 months"/>
    <n v="17.88"/>
    <n v="258.35000000000002"/>
    <x v="4"/>
    <d v="2011-04-01T00:00:00"/>
    <s v="Charged Off"/>
    <s v="other"/>
    <x v="10"/>
    <n v="0"/>
    <n v="4856.8599999999997"/>
    <n v="2033.34"/>
    <n v="2342.63"/>
    <d v="2012-09-01T00:00:00"/>
    <x v="0"/>
    <x v="1"/>
    <n v="1"/>
  </r>
  <r>
    <s v="Loan_APR_2011.csv"/>
    <n v="724476"/>
    <n v="919591"/>
    <n v="1500"/>
    <s v=" 36 months"/>
    <n v="11.11"/>
    <n v="49.19"/>
    <x v="2"/>
    <d v="2011-04-01T00:00:00"/>
    <s v="Fully Paid"/>
    <s v="major_purchase"/>
    <x v="7"/>
    <n v="0"/>
    <n v="1742.44"/>
    <n v="1500"/>
    <n v="242.44"/>
    <d v="2013-10-01T00:00:00"/>
    <x v="0"/>
    <x v="0"/>
    <n v="0"/>
  </r>
  <r>
    <s v="Loan_APR_2011.csv"/>
    <n v="718656"/>
    <n v="912905"/>
    <n v="8000"/>
    <s v=" 60 months"/>
    <n v="13.06"/>
    <n v="182.28"/>
    <x v="0"/>
    <d v="2011-04-01T00:00:00"/>
    <s v="Charged Off"/>
    <s v="other"/>
    <x v="14"/>
    <n v="0"/>
    <n v="7485.71"/>
    <n v="4145.5200000000004"/>
    <n v="2416.56"/>
    <d v="2014-05-01T00:00:00"/>
    <x v="0"/>
    <x v="1"/>
    <n v="1"/>
  </r>
  <r>
    <s v="Loan_APR_2011.csv"/>
    <n v="684239"/>
    <n v="873673"/>
    <n v="6500"/>
    <s v=" 36 months"/>
    <n v="12.68"/>
    <n v="218.02"/>
    <x v="0"/>
    <d v="2011-04-01T00:00:00"/>
    <s v="Fully Paid"/>
    <s v="debt_consolidation"/>
    <x v="4"/>
    <n v="0"/>
    <n v="7845.5849449999996"/>
    <n v="6500"/>
    <n v="1345.58"/>
    <d v="2014-04-01T00:00:00"/>
    <x v="0"/>
    <x v="0"/>
    <n v="0"/>
  </r>
  <r>
    <s v="Loan_APR_2011.csv"/>
    <n v="716791"/>
    <n v="910780"/>
    <n v="10000"/>
    <s v=" 60 months"/>
    <n v="16.399999999999999"/>
    <n v="245.32"/>
    <x v="4"/>
    <d v="2011-04-01T00:00:00"/>
    <s v="Fully Paid"/>
    <s v="major_purchase"/>
    <x v="21"/>
    <n v="0"/>
    <n v="14383.66433"/>
    <n v="10000"/>
    <n v="4383.66"/>
    <d v="2015-02-01T00:00:00"/>
    <x v="0"/>
    <x v="0"/>
    <n v="0"/>
  </r>
  <r>
    <s v="Loan_APR_2011.csv"/>
    <n v="724455"/>
    <n v="919568"/>
    <n v="13000"/>
    <s v=" 36 months"/>
    <n v="7.29"/>
    <n v="403.13"/>
    <x v="3"/>
    <d v="2011-04-01T00:00:00"/>
    <s v="Fully Paid"/>
    <s v="debt_consolidation"/>
    <x v="10"/>
    <n v="0"/>
    <n v="13080.54"/>
    <n v="13000"/>
    <n v="80.540000000000006"/>
    <d v="2011-05-01T00:00:00"/>
    <x v="0"/>
    <x v="0"/>
    <n v="0"/>
  </r>
  <r>
    <s v="Loan_APR_2011.csv"/>
    <n v="724403"/>
    <n v="919513"/>
    <n v="15000"/>
    <s v=" 36 months"/>
    <n v="10"/>
    <n v="484.01"/>
    <x v="2"/>
    <d v="2011-04-01T00:00:00"/>
    <s v="Fully Paid"/>
    <s v="other"/>
    <x v="10"/>
    <n v="0"/>
    <n v="16004.03"/>
    <n v="15000"/>
    <n v="1004.03"/>
    <d v="2012-02-01T00:00:00"/>
    <x v="0"/>
    <x v="0"/>
    <n v="0"/>
  </r>
  <r>
    <s v="Loan_APR_2011.csv"/>
    <n v="724386"/>
    <n v="919494"/>
    <n v="16000"/>
    <s v=" 60 months"/>
    <n v="9.6300000000000008"/>
    <n v="337.05"/>
    <x v="2"/>
    <d v="2011-04-01T00:00:00"/>
    <s v="Current"/>
    <s v="debt_consolidation"/>
    <x v="19"/>
    <n v="1362.81"/>
    <n v="18816.32"/>
    <n v="14637.2"/>
    <n v="4179.12"/>
    <d v="2015-12-01T00:00:00"/>
    <x v="0"/>
    <x v="0"/>
    <n v="0"/>
  </r>
  <r>
    <s v="Loan_APR_2011.csv"/>
    <n v="722895"/>
    <n v="917764"/>
    <n v="15000"/>
    <s v=" 36 months"/>
    <n v="10.37"/>
    <n v="486.62"/>
    <x v="2"/>
    <d v="2011-04-01T00:00:00"/>
    <s v="Fully Paid"/>
    <s v="credit_card"/>
    <x v="17"/>
    <n v="0"/>
    <n v="17516.420429999998"/>
    <n v="15000"/>
    <n v="2516.42"/>
    <d v="2014-04-01T00:00:00"/>
    <x v="0"/>
    <x v="0"/>
    <n v="0"/>
  </r>
  <r>
    <s v="Loan_APR_2011.csv"/>
    <n v="724358"/>
    <n v="919462"/>
    <n v="5000"/>
    <s v=" 60 months"/>
    <n v="11.11"/>
    <n v="108.99"/>
    <x v="2"/>
    <d v="2011-04-01T00:00:00"/>
    <s v="Fully Paid"/>
    <s v="debt_consolidation"/>
    <x v="9"/>
    <n v="0"/>
    <n v="5047.1000000000004"/>
    <n v="5000"/>
    <n v="47.1"/>
    <d v="2011-05-01T00:00:00"/>
    <x v="0"/>
    <x v="0"/>
    <n v="0"/>
  </r>
  <r>
    <s v="Loan_APR_2011.csv"/>
    <n v="706709"/>
    <n v="898947"/>
    <n v="11000"/>
    <s v=" 36 months"/>
    <n v="7.29"/>
    <n v="341.11"/>
    <x v="3"/>
    <d v="2011-04-01T00:00:00"/>
    <s v="Fully Paid"/>
    <s v="wedding"/>
    <x v="1"/>
    <n v="0"/>
    <n v="12205.72"/>
    <n v="11000"/>
    <n v="1205.72"/>
    <d v="2013-08-01T00:00:00"/>
    <x v="0"/>
    <x v="0"/>
    <n v="0"/>
  </r>
  <r>
    <s v="Loan_APR_2011.csv"/>
    <n v="724242"/>
    <n v="919328"/>
    <n v="5000"/>
    <s v=" 36 months"/>
    <n v="7.29"/>
    <n v="155.05000000000001"/>
    <x v="3"/>
    <d v="2011-04-01T00:00:00"/>
    <s v="Fully Paid"/>
    <s v="debt_consolidation"/>
    <x v="9"/>
    <n v="0"/>
    <n v="5144.33"/>
    <n v="5000"/>
    <n v="144.33000000000001"/>
    <d v="2011-09-01T00:00:00"/>
    <x v="0"/>
    <x v="0"/>
    <n v="0"/>
  </r>
  <r>
    <s v="Loan_APR_2011.csv"/>
    <n v="724196"/>
    <n v="919276"/>
    <n v="12375"/>
    <s v=" 36 months"/>
    <n v="7.29"/>
    <n v="383.75"/>
    <x v="3"/>
    <d v="2011-04-01T00:00:00"/>
    <s v="Fully Paid"/>
    <s v="credit_card"/>
    <x v="9"/>
    <n v="0"/>
    <n v="13542.42"/>
    <n v="12375"/>
    <n v="1167.42"/>
    <d v="2013-01-01T00:00:00"/>
    <x v="0"/>
    <x v="0"/>
    <n v="0"/>
  </r>
  <r>
    <s v="Loan_APR_2011.csv"/>
    <n v="708328"/>
    <n v="900809"/>
    <n v="2400"/>
    <s v=" 60 months"/>
    <n v="16.399999999999999"/>
    <n v="58.88"/>
    <x v="4"/>
    <d v="2011-04-01T00:00:00"/>
    <s v="Charged Off"/>
    <s v="debt_consolidation"/>
    <x v="17"/>
    <n v="0"/>
    <n v="586.9"/>
    <n v="276.54000000000002"/>
    <n v="310.36"/>
    <d v="2012-02-01T00:00:00"/>
    <x v="0"/>
    <x v="1"/>
    <n v="1"/>
  </r>
  <r>
    <s v="Loan_APR_2011.csv"/>
    <n v="724312"/>
    <n v="919408"/>
    <n v="35000"/>
    <s v=" 60 months"/>
    <n v="19.36"/>
    <n v="914.87"/>
    <x v="5"/>
    <d v="2011-04-01T00:00:00"/>
    <s v="Fully Paid"/>
    <s v="major_purchase"/>
    <x v="12"/>
    <n v="0"/>
    <n v="35621.980000000003"/>
    <n v="35000"/>
    <n v="621.98"/>
    <d v="2011-06-01T00:00:00"/>
    <x v="0"/>
    <x v="0"/>
    <n v="0"/>
  </r>
  <r>
    <s v="Loan_APR_2011.csv"/>
    <n v="724236"/>
    <n v="919322"/>
    <n v="2750"/>
    <s v=" 36 months"/>
    <n v="9.6300000000000008"/>
    <n v="88.26"/>
    <x v="2"/>
    <d v="2011-04-01T00:00:00"/>
    <s v="Fully Paid"/>
    <s v="credit_card"/>
    <x v="21"/>
    <n v="0"/>
    <n v="3176.498744"/>
    <n v="2750"/>
    <n v="426.5"/>
    <d v="2014-04-01T00:00:00"/>
    <x v="0"/>
    <x v="0"/>
    <n v="0"/>
  </r>
  <r>
    <s v="Loan_APR_2011.csv"/>
    <n v="724211"/>
    <n v="919295"/>
    <n v="11700"/>
    <s v=" 60 months"/>
    <n v="11.11"/>
    <n v="255.03"/>
    <x v="2"/>
    <d v="2011-04-01T00:00:00"/>
    <s v="Charged Off"/>
    <s v="home_improvement"/>
    <x v="21"/>
    <n v="0"/>
    <n v="1269.96"/>
    <n v="440.92"/>
    <n v="318.5"/>
    <d v="2011-07-01T00:00:00"/>
    <x v="0"/>
    <x v="1"/>
    <n v="1"/>
  </r>
  <r>
    <s v="Loan_APR_2011.csv"/>
    <n v="724209"/>
    <n v="919293"/>
    <n v="5000"/>
    <s v=" 60 months"/>
    <n v="14.91"/>
    <n v="118.72"/>
    <x v="1"/>
    <d v="2011-04-01T00:00:00"/>
    <s v="Current"/>
    <s v="credit_card"/>
    <x v="9"/>
    <n v="294.12"/>
    <n v="6742.05"/>
    <n v="4705.88"/>
    <n v="2036.17"/>
    <d v="2015-12-01T00:00:00"/>
    <x v="0"/>
    <x v="0"/>
    <n v="0"/>
  </r>
  <r>
    <s v="Loan_APR_2011.csv"/>
    <n v="724178"/>
    <n v="919255"/>
    <n v="3800"/>
    <s v=" 36 months"/>
    <n v="10.37"/>
    <n v="123.28"/>
    <x v="2"/>
    <d v="2011-04-01T00:00:00"/>
    <s v="Fully Paid"/>
    <s v="vacation"/>
    <x v="10"/>
    <n v="0"/>
    <n v="4265.92"/>
    <n v="3800"/>
    <n v="465.92"/>
    <d v="2012-10-01T00:00:00"/>
    <x v="0"/>
    <x v="0"/>
    <n v="0"/>
  </r>
  <r>
    <s v="Loan_APR_2011.csv"/>
    <n v="724069"/>
    <n v="919134"/>
    <n v="7000"/>
    <s v=" 36 months"/>
    <n v="5.42"/>
    <n v="211.12"/>
    <x v="3"/>
    <d v="2011-04-01T00:00:00"/>
    <s v="Fully Paid"/>
    <s v="credit_card"/>
    <x v="38"/>
    <n v="0"/>
    <n v="7599.0006519999997"/>
    <n v="7000"/>
    <n v="599"/>
    <d v="2014-04-01T00:00:00"/>
    <x v="0"/>
    <x v="0"/>
    <n v="0"/>
  </r>
  <r>
    <s v="Loan_APR_2011.csv"/>
    <n v="723427"/>
    <n v="918364"/>
    <n v="9000"/>
    <s v=" 60 months"/>
    <n v="16.399999999999999"/>
    <n v="220.78"/>
    <x v="4"/>
    <d v="2011-04-01T00:00:00"/>
    <s v="Charged Off"/>
    <s v="debt_consolidation"/>
    <x v="4"/>
    <n v="0"/>
    <n v="880.76"/>
    <n v="398.14"/>
    <n v="482.62"/>
    <d v="2011-08-01T00:00:00"/>
    <x v="0"/>
    <x v="1"/>
    <n v="1"/>
  </r>
  <r>
    <s v="Loan_APR_2011.csv"/>
    <n v="724053"/>
    <n v="919117"/>
    <n v="9200"/>
    <s v=" 36 months"/>
    <n v="6.92"/>
    <n v="283.74"/>
    <x v="3"/>
    <d v="2011-04-01T00:00:00"/>
    <s v="Fully Paid"/>
    <s v="credit_card"/>
    <x v="15"/>
    <n v="0"/>
    <n v="10208.635029999999"/>
    <n v="9200"/>
    <n v="1008.64"/>
    <d v="2014-02-01T00:00:00"/>
    <x v="0"/>
    <x v="0"/>
    <n v="0"/>
  </r>
  <r>
    <s v="Loan_APR_2011.csv"/>
    <n v="724025"/>
    <n v="919087"/>
    <n v="16000"/>
    <s v=" 60 months"/>
    <n v="11.11"/>
    <n v="348.76"/>
    <x v="2"/>
    <d v="2011-04-01T00:00:00"/>
    <s v="Fully Paid"/>
    <s v="vacation"/>
    <x v="21"/>
    <n v="0"/>
    <n v="20708.71933"/>
    <n v="16000"/>
    <n v="4708.72"/>
    <d v="2015-07-01T00:00:00"/>
    <x v="0"/>
    <x v="0"/>
    <n v="0"/>
  </r>
  <r>
    <s v="Loan_APR_2011.csv"/>
    <n v="724015"/>
    <n v="919076"/>
    <n v="35000"/>
    <s v=" 60 months"/>
    <n v="10.37"/>
    <n v="750.04"/>
    <x v="2"/>
    <d v="2011-04-01T00:00:00"/>
    <s v="Fully Paid"/>
    <s v="debt_consolidation"/>
    <x v="4"/>
    <n v="0"/>
    <n v="43714.515740000003"/>
    <n v="35000"/>
    <n v="8714.52"/>
    <d v="2014-08-01T00:00:00"/>
    <x v="0"/>
    <x v="0"/>
    <n v="0"/>
  </r>
  <r>
    <s v="Loan_APR_2011.csv"/>
    <n v="723995"/>
    <n v="919056"/>
    <n v="13325"/>
    <s v=" 60 months"/>
    <n v="16.02"/>
    <n v="324.18"/>
    <x v="1"/>
    <d v="2011-04-01T00:00:00"/>
    <s v="Fully Paid"/>
    <s v="debt_consolidation"/>
    <x v="10"/>
    <n v="0"/>
    <n v="18165.310839999998"/>
    <n v="13325"/>
    <n v="4840.3100000000004"/>
    <d v="2014-03-01T00:00:00"/>
    <x v="0"/>
    <x v="0"/>
    <n v="0"/>
  </r>
  <r>
    <s v="Loan_APR_2011.csv"/>
    <n v="723949"/>
    <n v="919005"/>
    <n v="11200"/>
    <s v=" 36 months"/>
    <n v="10.37"/>
    <n v="363.35"/>
    <x v="2"/>
    <d v="2011-04-01T00:00:00"/>
    <s v="Fully Paid"/>
    <s v="credit_card"/>
    <x v="17"/>
    <n v="0"/>
    <n v="11828.86"/>
    <n v="11199.96"/>
    <n v="628.9"/>
    <d v="2011-11-01T00:00:00"/>
    <x v="0"/>
    <x v="0"/>
    <n v="0"/>
  </r>
  <r>
    <s v="Loan_APR_2011.csv"/>
    <n v="723964"/>
    <n v="919022"/>
    <n v="35000"/>
    <s v=" 36 months"/>
    <n v="17.14"/>
    <n v="1250.29"/>
    <x v="4"/>
    <d v="2011-04-01T00:00:00"/>
    <s v="Fully Paid"/>
    <s v="other"/>
    <x v="21"/>
    <n v="0"/>
    <n v="40255.97"/>
    <n v="34999.99"/>
    <n v="5255.98"/>
    <d v="2012-04-01T00:00:00"/>
    <x v="0"/>
    <x v="0"/>
    <n v="0"/>
  </r>
  <r>
    <s v="Loan_APR_2011.csv"/>
    <n v="721720"/>
    <n v="916412"/>
    <n v="9000"/>
    <s v=" 36 months"/>
    <n v="9.6300000000000008"/>
    <n v="288.85000000000002"/>
    <x v="2"/>
    <d v="2011-04-01T00:00:00"/>
    <s v="Charged Off"/>
    <s v="vacation"/>
    <x v="10"/>
    <n v="0"/>
    <n v="4659.87"/>
    <n v="3431.08"/>
    <n v="894.85"/>
    <d v="2012-07-01T00:00:00"/>
    <x v="0"/>
    <x v="1"/>
    <n v="1"/>
  </r>
  <r>
    <s v="Loan_APR_2011.csv"/>
    <n v="723640"/>
    <n v="918649"/>
    <n v="11000"/>
    <s v=" 36 months"/>
    <n v="11.11"/>
    <n v="360.7"/>
    <x v="2"/>
    <d v="2011-04-01T00:00:00"/>
    <s v="Fully Paid"/>
    <s v="debt_consolidation"/>
    <x v="16"/>
    <n v="0"/>
    <n v="12086.08"/>
    <n v="10999.99"/>
    <n v="1086.0899999999999"/>
    <d v="2012-06-01T00:00:00"/>
    <x v="0"/>
    <x v="0"/>
    <n v="0"/>
  </r>
  <r>
    <s v="Loan_APR_2011.csv"/>
    <n v="723887"/>
    <n v="908550"/>
    <n v="9700"/>
    <s v=" 36 months"/>
    <n v="9.6300000000000008"/>
    <n v="311.31"/>
    <x v="2"/>
    <d v="2011-04-01T00:00:00"/>
    <s v="Fully Paid"/>
    <s v="credit_card"/>
    <x v="19"/>
    <n v="0"/>
    <n v="11204.77484"/>
    <n v="9700"/>
    <n v="1504.77"/>
    <d v="2014-04-01T00:00:00"/>
    <x v="0"/>
    <x v="0"/>
    <n v="0"/>
  </r>
  <r>
    <s v="Loan_APR_2011.csv"/>
    <n v="718145"/>
    <n v="912315"/>
    <n v="33600"/>
    <s v=" 60 months"/>
    <n v="19.36"/>
    <n v="878.28"/>
    <x v="5"/>
    <d v="2011-04-01T00:00:00"/>
    <s v="Current"/>
    <s v="debt_consolidation"/>
    <x v="10"/>
    <n v="3399.63"/>
    <n v="49132.01"/>
    <n v="30200.38"/>
    <n v="18931.63"/>
    <d v="2015-12-01T00:00:00"/>
    <x v="0"/>
    <x v="0"/>
    <n v="0"/>
  </r>
  <r>
    <s v="Loan_APR_2011.csv"/>
    <n v="723830"/>
    <n v="918863"/>
    <n v="35000"/>
    <s v=" 36 months"/>
    <n v="15.65"/>
    <n v="1224.46"/>
    <x v="1"/>
    <d v="2011-04-01T00:00:00"/>
    <s v="Fully Paid"/>
    <s v="debt_consolidation"/>
    <x v="15"/>
    <n v="0"/>
    <n v="44057.866190000001"/>
    <n v="35000"/>
    <n v="9057.8700000000008"/>
    <d v="2014-04-01T00:00:00"/>
    <x v="0"/>
    <x v="0"/>
    <n v="0"/>
  </r>
  <r>
    <s v="Loan_APR_2011.csv"/>
    <n v="723797"/>
    <n v="918828"/>
    <n v="20000"/>
    <s v=" 36 months"/>
    <n v="10.37"/>
    <n v="648.83000000000004"/>
    <x v="2"/>
    <d v="2011-04-01T00:00:00"/>
    <s v="Fully Paid"/>
    <s v="debt_consolidation"/>
    <x v="9"/>
    <n v="0"/>
    <n v="23355.190050000001"/>
    <n v="20000"/>
    <n v="3355.19"/>
    <d v="2014-04-01T00:00:00"/>
    <x v="0"/>
    <x v="0"/>
    <n v="0"/>
  </r>
  <r>
    <s v="Loan_APR_2011.csv"/>
    <n v="723350"/>
    <n v="918278"/>
    <n v="2650"/>
    <s v=" 60 months"/>
    <n v="15.28"/>
    <n v="63.44"/>
    <x v="1"/>
    <d v="2011-04-01T00:00:00"/>
    <s v="Fully Paid"/>
    <s v="car"/>
    <x v="0"/>
    <n v="0"/>
    <n v="3138.74"/>
    <n v="2650"/>
    <n v="488.74"/>
    <d v="2012-08-01T00:00:00"/>
    <x v="0"/>
    <x v="0"/>
    <n v="0"/>
  </r>
  <r>
    <s v="Loan_APR_2011.csv"/>
    <n v="723769"/>
    <n v="918798"/>
    <n v="21000"/>
    <s v=" 36 months"/>
    <n v="11.11"/>
    <n v="688.61"/>
    <x v="2"/>
    <d v="2011-04-01T00:00:00"/>
    <s v="Fully Paid"/>
    <s v="small_business"/>
    <x v="15"/>
    <n v="0"/>
    <n v="24778.082480000001"/>
    <n v="21000"/>
    <n v="3778.08"/>
    <d v="2014-04-01T00:00:00"/>
    <x v="0"/>
    <x v="0"/>
    <n v="0"/>
  </r>
  <r>
    <s v="Loan_APR_2011.csv"/>
    <n v="723531"/>
    <n v="918533"/>
    <n v="20000"/>
    <s v=" 60 months"/>
    <n v="10.74"/>
    <n v="432.26"/>
    <x v="2"/>
    <d v="2011-04-01T00:00:00"/>
    <s v="Fully Paid"/>
    <s v="major_purchase"/>
    <x v="8"/>
    <n v="0"/>
    <n v="25821.53455"/>
    <n v="20000"/>
    <n v="5821.53"/>
    <d v="2015-08-01T00:00:00"/>
    <x v="0"/>
    <x v="0"/>
    <n v="0"/>
  </r>
  <r>
    <s v="Loan_APR_2011.csv"/>
    <n v="718581"/>
    <n v="912820"/>
    <n v="6325"/>
    <s v=" 60 months"/>
    <n v="17.14"/>
    <n v="157.66999999999999"/>
    <x v="4"/>
    <d v="2011-04-01T00:00:00"/>
    <s v="Fully Paid"/>
    <s v="debt_consolidation"/>
    <x v="10"/>
    <n v="0"/>
    <n v="6679.67"/>
    <n v="6325"/>
    <n v="354.67"/>
    <d v="2011-08-01T00:00:00"/>
    <x v="0"/>
    <x v="0"/>
    <n v="0"/>
  </r>
  <r>
    <s v="Loan_APR_2011.csv"/>
    <n v="723745"/>
    <n v="918769"/>
    <n v="16000"/>
    <s v=" 60 months"/>
    <n v="16.399999999999999"/>
    <n v="392.5"/>
    <x v="4"/>
    <d v="2011-04-01T00:00:00"/>
    <s v="Fully Paid"/>
    <s v="wedding"/>
    <x v="15"/>
    <n v="0"/>
    <n v="16434.97"/>
    <n v="16000"/>
    <n v="434.97"/>
    <d v="2011-06-01T00:00:00"/>
    <x v="0"/>
    <x v="0"/>
    <n v="0"/>
  </r>
  <r>
    <s v="Loan_APR_2011.csv"/>
    <n v="723735"/>
    <n v="918759"/>
    <n v="6000"/>
    <s v=" 60 months"/>
    <n v="17.14"/>
    <n v="149.57"/>
    <x v="4"/>
    <d v="2011-04-01T00:00:00"/>
    <s v="Current"/>
    <s v="major_purchase"/>
    <x v="15"/>
    <n v="586.37"/>
    <n v="8359.26"/>
    <n v="5413.63"/>
    <n v="2945.63"/>
    <d v="2015-12-01T00:00:00"/>
    <x v="0"/>
    <x v="0"/>
    <n v="0"/>
  </r>
  <r>
    <s v="Loan_APR_2011.csv"/>
    <n v="723675"/>
    <n v="918689"/>
    <n v="2400"/>
    <s v=" 36 months"/>
    <n v="7.66"/>
    <n v="74.84"/>
    <x v="3"/>
    <d v="2011-04-01T00:00:00"/>
    <s v="Fully Paid"/>
    <s v="other"/>
    <x v="15"/>
    <n v="0"/>
    <n v="2682.71"/>
    <n v="2400"/>
    <n v="282.70999999999998"/>
    <d v="2014-01-01T00:00:00"/>
    <x v="0"/>
    <x v="0"/>
    <n v="0"/>
  </r>
  <r>
    <s v="Loan_APR_2011.csv"/>
    <n v="720542"/>
    <n v="915010"/>
    <n v="1000"/>
    <s v=" 36 months"/>
    <n v="14.91"/>
    <n v="34.630000000000003"/>
    <x v="1"/>
    <d v="2011-04-01T00:00:00"/>
    <s v="Fully Paid"/>
    <s v="debt_consolidation"/>
    <x v="6"/>
    <n v="0"/>
    <n v="1241.19"/>
    <n v="1000"/>
    <n v="241.19"/>
    <d v="2013-12-01T00:00:00"/>
    <x v="0"/>
    <x v="0"/>
    <n v="0"/>
  </r>
  <r>
    <s v="Loan_APR_2011.csv"/>
    <n v="723702"/>
    <n v="918717"/>
    <n v="10000"/>
    <s v=" 60 months"/>
    <n v="11.11"/>
    <n v="217.98"/>
    <x v="2"/>
    <d v="2011-04-01T00:00:00"/>
    <s v="Current"/>
    <s v="renewable_energy"/>
    <x v="22"/>
    <n v="887.81"/>
    <n v="12153.14"/>
    <n v="9112.2000000000007"/>
    <n v="3040.94"/>
    <d v="2015-12-01T00:00:00"/>
    <x v="0"/>
    <x v="0"/>
    <n v="0"/>
  </r>
  <r>
    <s v="Loan_APR_2011.csv"/>
    <n v="718570"/>
    <n v="912807"/>
    <n v="4000"/>
    <s v=" 36 months"/>
    <n v="11.11"/>
    <n v="131.16999999999999"/>
    <x v="2"/>
    <d v="2011-04-01T00:00:00"/>
    <s v="Fully Paid"/>
    <s v="debt_consolidation"/>
    <x v="10"/>
    <n v="0"/>
    <n v="4717.5109860000002"/>
    <n v="4000"/>
    <n v="717.51"/>
    <d v="2014-04-01T00:00:00"/>
    <x v="0"/>
    <x v="0"/>
    <n v="0"/>
  </r>
  <r>
    <s v="Loan_APR_2011.csv"/>
    <n v="723683"/>
    <n v="918697"/>
    <n v="14000"/>
    <s v=" 36 months"/>
    <n v="16.02"/>
    <n v="492.34"/>
    <x v="1"/>
    <d v="2011-04-01T00:00:00"/>
    <s v="Fully Paid"/>
    <s v="debt_consolidation"/>
    <x v="20"/>
    <n v="0"/>
    <n v="15818.8"/>
    <n v="14000"/>
    <n v="1818.8"/>
    <d v="2012-03-01T00:00:00"/>
    <x v="0"/>
    <x v="0"/>
    <n v="0"/>
  </r>
  <r>
    <s v="Loan_APR_2011.csv"/>
    <n v="723667"/>
    <n v="918680"/>
    <n v="5000"/>
    <s v=" 36 months"/>
    <n v="14.91"/>
    <n v="173.11"/>
    <x v="1"/>
    <d v="2011-04-01T00:00:00"/>
    <s v="Fully Paid"/>
    <s v="house"/>
    <x v="20"/>
    <n v="0"/>
    <n v="5777.84"/>
    <n v="5000"/>
    <n v="777.84"/>
    <d v="2012-08-01T00:00:00"/>
    <x v="0"/>
    <x v="0"/>
    <n v="0"/>
  </r>
  <r>
    <s v="Loan_APR_2011.csv"/>
    <n v="723122"/>
    <n v="918022"/>
    <n v="17000"/>
    <s v=" 60 months"/>
    <n v="16.399999999999999"/>
    <n v="417.03"/>
    <x v="4"/>
    <d v="2011-04-01T00:00:00"/>
    <s v="Current"/>
    <s v="major_purchase"/>
    <x v="19"/>
    <n v="1631.58"/>
    <n v="23318.959999999999"/>
    <n v="15368.42"/>
    <n v="7950.54"/>
    <d v="2015-12-01T00:00:00"/>
    <x v="0"/>
    <x v="0"/>
    <n v="0"/>
  </r>
  <r>
    <s v="Loan_APR_2011.csv"/>
    <n v="717581"/>
    <n v="911673"/>
    <n v="3600"/>
    <s v=" 36 months"/>
    <n v="6.92"/>
    <n v="111.03"/>
    <x v="3"/>
    <d v="2011-04-01T00:00:00"/>
    <s v="Fully Paid"/>
    <s v="wedding"/>
    <x v="9"/>
    <n v="0"/>
    <n v="3996.52585"/>
    <n v="3600"/>
    <n v="396.53"/>
    <d v="2014-04-01T00:00:00"/>
    <x v="0"/>
    <x v="0"/>
    <n v="0"/>
  </r>
  <r>
    <s v="Loan_APR_2011.csv"/>
    <n v="723608"/>
    <n v="918617"/>
    <n v="17500"/>
    <s v=" 60 months"/>
    <n v="16.399999999999999"/>
    <n v="372.49"/>
    <x v="4"/>
    <d v="2011-04-01T00:00:00"/>
    <s v="Fully Paid"/>
    <s v="debt_consolidation"/>
    <x v="10"/>
    <n v="0"/>
    <n v="24697.539980000001"/>
    <n v="17500"/>
    <n v="7197.54"/>
    <d v="2015-12-01T00:00:00"/>
    <x v="0"/>
    <x v="0"/>
    <n v="0"/>
  </r>
  <r>
    <s v="Loan_APR_2011.csv"/>
    <n v="723498"/>
    <n v="918494"/>
    <n v="4200"/>
    <s v=" 36 months"/>
    <n v="7.29"/>
    <n v="130.25"/>
    <x v="3"/>
    <d v="2011-04-01T00:00:00"/>
    <s v="Charged Off"/>
    <s v="major_purchase"/>
    <x v="23"/>
    <n v="0"/>
    <n v="1170.67"/>
    <n v="962.57"/>
    <n v="208.1"/>
    <d v="2012-01-01T00:00:00"/>
    <x v="0"/>
    <x v="1"/>
    <n v="1"/>
  </r>
  <r>
    <s v="Loan_APR_2011.csv"/>
    <n v="723351"/>
    <n v="918279"/>
    <n v="2000"/>
    <s v=" 36 months"/>
    <n v="10.74"/>
    <n v="65.239999999999995"/>
    <x v="2"/>
    <d v="2011-04-01T00:00:00"/>
    <s v="Fully Paid"/>
    <s v="moving"/>
    <x v="0"/>
    <n v="0"/>
    <n v="2347.0572120000002"/>
    <n v="2000"/>
    <n v="347.06"/>
    <d v="2014-04-01T00:00:00"/>
    <x v="0"/>
    <x v="0"/>
    <n v="0"/>
  </r>
  <r>
    <s v="Loan_APR_2011.csv"/>
    <n v="723445"/>
    <n v="918386"/>
    <n v="35000"/>
    <s v=" 60 months"/>
    <n v="10.74"/>
    <n v="756.46"/>
    <x v="2"/>
    <d v="2011-04-01T00:00:00"/>
    <s v="Fully Paid"/>
    <s v="home_improvement"/>
    <x v="21"/>
    <n v="0"/>
    <n v="43035"/>
    <n v="35000"/>
    <n v="8035"/>
    <d v="2014-01-01T00:00:00"/>
    <x v="0"/>
    <x v="0"/>
    <n v="0"/>
  </r>
  <r>
    <s v="Loan_APR_2011.csv"/>
    <n v="721753"/>
    <n v="916449"/>
    <n v="6000"/>
    <s v=" 60 months"/>
    <n v="10"/>
    <n v="127.49"/>
    <x v="2"/>
    <d v="2011-04-01T00:00:00"/>
    <s v="Charged Off"/>
    <s v="debt_consolidation"/>
    <x v="11"/>
    <n v="0"/>
    <n v="6323.14"/>
    <n v="4424.96"/>
    <n v="1577"/>
    <d v="2015-03-01T00:00:00"/>
    <x v="0"/>
    <x v="1"/>
    <n v="1"/>
  </r>
  <r>
    <s v="Loan_APR_2011.csv"/>
    <n v="721950"/>
    <n v="916717"/>
    <n v="25000"/>
    <s v=" 60 months"/>
    <n v="15.65"/>
    <n v="603.32000000000005"/>
    <x v="1"/>
    <d v="2011-04-01T00:00:00"/>
    <s v="Fully Paid"/>
    <s v="debt_consolidation"/>
    <x v="4"/>
    <n v="0"/>
    <n v="35493.218860000001"/>
    <n v="25000"/>
    <n v="10493.22"/>
    <d v="2015-07-01T00:00:00"/>
    <x v="0"/>
    <x v="0"/>
    <n v="0"/>
  </r>
  <r>
    <s v="Loan_APR_2011.csv"/>
    <n v="723561"/>
    <n v="918566"/>
    <n v="6000"/>
    <s v=" 36 months"/>
    <n v="6.92"/>
    <n v="185.05"/>
    <x v="3"/>
    <d v="2011-04-01T00:00:00"/>
    <s v="Fully Paid"/>
    <s v="renewable_energy"/>
    <x v="5"/>
    <n v="0"/>
    <n v="6580.88"/>
    <n v="6000"/>
    <n v="580.88"/>
    <d v="2013-05-01T00:00:00"/>
    <x v="0"/>
    <x v="0"/>
    <n v="0"/>
  </r>
  <r>
    <s v="Loan_APR_2011.csv"/>
    <n v="722636"/>
    <n v="917491"/>
    <n v="9000"/>
    <s v=" 36 months"/>
    <n v="11.11"/>
    <n v="295.12"/>
    <x v="2"/>
    <d v="2011-04-01T00:00:00"/>
    <s v="Fully Paid"/>
    <s v="debt_consolidation"/>
    <x v="21"/>
    <n v="0"/>
    <n v="10617.671969999999"/>
    <n v="9000"/>
    <n v="1617.67"/>
    <d v="2014-04-01T00:00:00"/>
    <x v="0"/>
    <x v="0"/>
    <n v="0"/>
  </r>
  <r>
    <s v="Loan_APR_2011.csv"/>
    <n v="723530"/>
    <n v="918532"/>
    <n v="10800"/>
    <s v=" 60 months"/>
    <n v="16.399999999999999"/>
    <n v="264.94"/>
    <x v="4"/>
    <d v="2011-04-01T00:00:00"/>
    <s v="Charged Off"/>
    <s v="debt_consolidation"/>
    <x v="10"/>
    <n v="0"/>
    <n v="13021.04"/>
    <n v="7648.29"/>
    <n v="4775.33"/>
    <d v="2015-03-01T00:00:00"/>
    <x v="0"/>
    <x v="1"/>
    <n v="1"/>
  </r>
  <r>
    <s v="Loan_APR_2011.csv"/>
    <n v="723522"/>
    <n v="918521"/>
    <n v="6400"/>
    <s v=" 60 months"/>
    <n v="6"/>
    <n v="123.73"/>
    <x v="1"/>
    <d v="2011-04-01T00:00:00"/>
    <s v="Fully Paid"/>
    <s v="home_improvement"/>
    <x v="9"/>
    <n v="0"/>
    <n v="7442.32"/>
    <n v="6400"/>
    <n v="1042.32"/>
    <d v="2012-09-01T00:00:00"/>
    <x v="0"/>
    <x v="0"/>
    <n v="0"/>
  </r>
  <r>
    <s v="Loan_APR_2011.csv"/>
    <n v="698496"/>
    <n v="889947"/>
    <n v="10000"/>
    <s v=" 36 months"/>
    <n v="10.37"/>
    <n v="324.42"/>
    <x v="2"/>
    <d v="2011-04-01T00:00:00"/>
    <s v="Fully Paid"/>
    <s v="debt_consolidation"/>
    <x v="15"/>
    <n v="0"/>
    <n v="11677.653420000001"/>
    <n v="10000.01"/>
    <n v="1677.64"/>
    <d v="2014-04-01T00:00:00"/>
    <x v="0"/>
    <x v="0"/>
    <n v="0"/>
  </r>
  <r>
    <s v="Loan_APR_2011.csv"/>
    <n v="723510"/>
    <n v="918504"/>
    <n v="4000"/>
    <s v=" 60 months"/>
    <n v="10.74"/>
    <n v="86.46"/>
    <x v="2"/>
    <d v="2011-04-01T00:00:00"/>
    <s v="Fully Paid"/>
    <s v="car"/>
    <x v="33"/>
    <n v="0"/>
    <n v="4215.3100000000004"/>
    <n v="4000"/>
    <n v="215.31"/>
    <d v="2011-11-01T00:00:00"/>
    <x v="0"/>
    <x v="0"/>
    <n v="0"/>
  </r>
  <r>
    <s v="Loan_APR_2011.csv"/>
    <n v="723405"/>
    <n v="918342"/>
    <n v="5050"/>
    <s v=" 36 months"/>
    <n v="5.42"/>
    <n v="152.31"/>
    <x v="3"/>
    <d v="2011-04-01T00:00:00"/>
    <s v="Fully Paid"/>
    <s v="debt_consolidation"/>
    <x v="28"/>
    <n v="0"/>
    <n v="5421.61"/>
    <n v="5050"/>
    <n v="371.61"/>
    <d v="2013-03-01T00:00:00"/>
    <x v="0"/>
    <x v="0"/>
    <n v="0"/>
  </r>
  <r>
    <s v="Loan_APR_2011.csv"/>
    <n v="723487"/>
    <n v="918478"/>
    <n v="27300"/>
    <s v=" 60 months"/>
    <n v="17.510000000000002"/>
    <n v="685.99"/>
    <x v="4"/>
    <d v="2011-04-01T00:00:00"/>
    <s v="Charged Off"/>
    <s v="debt_consolidation"/>
    <x v="19"/>
    <n v="0"/>
    <n v="1368.34"/>
    <n v="577.92999999999995"/>
    <n v="790.41"/>
    <d v="2011-06-01T00:00:00"/>
    <x v="0"/>
    <x v="1"/>
    <n v="1"/>
  </r>
  <r>
    <s v="Loan_APR_2011.csv"/>
    <n v="723471"/>
    <n v="918464"/>
    <n v="14800"/>
    <s v=" 60 months"/>
    <n v="16.02"/>
    <n v="360.07"/>
    <x v="1"/>
    <d v="2011-04-01T00:00:00"/>
    <s v="Charged Off"/>
    <s v="small_business"/>
    <x v="0"/>
    <n v="0"/>
    <n v="10441.43"/>
    <n v="5688.35"/>
    <n v="4753.08"/>
    <d v="2013-10-01T00:00:00"/>
    <x v="0"/>
    <x v="1"/>
    <n v="1"/>
  </r>
  <r>
    <s v="Loan_APR_2011.csv"/>
    <n v="723456"/>
    <n v="918397"/>
    <n v="20000"/>
    <s v=" 60 months"/>
    <n v="11.11"/>
    <n v="435.95"/>
    <x v="2"/>
    <d v="2011-04-01T00:00:00"/>
    <s v="Fully Paid"/>
    <s v="home_improvement"/>
    <x v="21"/>
    <n v="0"/>
    <n v="23859.14"/>
    <n v="20000"/>
    <n v="3859.14"/>
    <d v="2013-05-01T00:00:00"/>
    <x v="0"/>
    <x v="0"/>
    <n v="0"/>
  </r>
  <r>
    <s v="Loan_APR_2011.csv"/>
    <n v="723466"/>
    <n v="918409"/>
    <n v="9600"/>
    <s v=" 60 months"/>
    <n v="17.510000000000002"/>
    <n v="241.23"/>
    <x v="4"/>
    <d v="2011-04-01T00:00:00"/>
    <s v="Fully Paid"/>
    <s v="home_improvement"/>
    <x v="32"/>
    <n v="0"/>
    <n v="13661.810890000001"/>
    <n v="9600"/>
    <n v="4061.81"/>
    <d v="2014-06-01T00:00:00"/>
    <x v="0"/>
    <x v="0"/>
    <n v="0"/>
  </r>
  <r>
    <s v="Loan_APR_2011.csv"/>
    <n v="703003"/>
    <n v="894896"/>
    <n v="12000"/>
    <s v=" 36 months"/>
    <n v="7.29"/>
    <n v="372.12"/>
    <x v="3"/>
    <d v="2011-04-01T00:00:00"/>
    <s v="Fully Paid"/>
    <s v="debt_consolidation"/>
    <x v="38"/>
    <n v="0"/>
    <n v="13391.21135"/>
    <n v="12000"/>
    <n v="1391.21"/>
    <d v="2014-04-01T00:00:00"/>
    <x v="0"/>
    <x v="0"/>
    <n v="0"/>
  </r>
  <r>
    <s v="Loan_APR_2011.csv"/>
    <n v="722731"/>
    <n v="917592"/>
    <n v="13000"/>
    <s v=" 36 months"/>
    <n v="6.92"/>
    <n v="400.93"/>
    <x v="3"/>
    <d v="2011-04-01T00:00:00"/>
    <s v="Fully Paid"/>
    <s v="debt_consolidation"/>
    <x v="19"/>
    <n v="0"/>
    <n v="13546.28"/>
    <n v="13000"/>
    <n v="546.28"/>
    <d v="2011-12-01T00:00:00"/>
    <x v="0"/>
    <x v="0"/>
    <n v="0"/>
  </r>
  <r>
    <s v="Loan_APR_2011.csv"/>
    <n v="722518"/>
    <n v="917360"/>
    <n v="20000"/>
    <s v=" 60 months"/>
    <n v="18.989999999999998"/>
    <n v="518.71"/>
    <x v="5"/>
    <d v="2011-04-01T00:00:00"/>
    <s v="Current"/>
    <s v="credit_card"/>
    <x v="11"/>
    <n v="2032.39"/>
    <n v="29020.12"/>
    <n v="17967.62"/>
    <n v="11026.56"/>
    <d v="2015-12-01T00:00:00"/>
    <x v="0"/>
    <x v="0"/>
    <n v="0"/>
  </r>
  <r>
    <s v="Loan_APR_2011.csv"/>
    <n v="723368"/>
    <n v="918298"/>
    <n v="7200"/>
    <s v=" 60 months"/>
    <n v="14.91"/>
    <n v="170.95"/>
    <x v="1"/>
    <d v="2011-04-01T00:00:00"/>
    <s v="Current"/>
    <s v="credit_card"/>
    <x v="11"/>
    <n v="676.28"/>
    <n v="9550.42"/>
    <n v="6523.72"/>
    <n v="3026.7"/>
    <d v="2015-12-01T00:00:00"/>
    <x v="0"/>
    <x v="0"/>
    <n v="0"/>
  </r>
  <r>
    <s v="Loan_APR_2011.csv"/>
    <n v="722310"/>
    <n v="917125"/>
    <n v="4500"/>
    <s v=" 36 months"/>
    <n v="14.54"/>
    <n v="154.99"/>
    <x v="1"/>
    <d v="2011-04-01T00:00:00"/>
    <s v="Charged Off"/>
    <s v="debt_consolidation"/>
    <x v="9"/>
    <n v="0"/>
    <n v="4502.38"/>
    <n v="3322.14"/>
    <n v="1013.38"/>
    <d v="2013-08-01T00:00:00"/>
    <x v="0"/>
    <x v="1"/>
    <n v="1"/>
  </r>
  <r>
    <s v="Loan_APR_2011.csv"/>
    <n v="722643"/>
    <n v="917498"/>
    <n v="6000"/>
    <s v=" 36 months"/>
    <n v="5.79"/>
    <n v="181.97"/>
    <x v="3"/>
    <d v="2011-04-01T00:00:00"/>
    <s v="Fully Paid"/>
    <s v="major_purchase"/>
    <x v="10"/>
    <n v="0"/>
    <n v="6317.28"/>
    <n v="6000"/>
    <n v="317.27999999999997"/>
    <d v="2012-06-01T00:00:00"/>
    <x v="0"/>
    <x v="0"/>
    <n v="0"/>
  </r>
  <r>
    <s v="Loan_APR_2011.csv"/>
    <n v="723341"/>
    <n v="918268"/>
    <n v="20000"/>
    <s v=" 60 months"/>
    <n v="18.989999999999998"/>
    <n v="518.71"/>
    <x v="5"/>
    <d v="2011-04-01T00:00:00"/>
    <s v="Fully Paid"/>
    <s v="debt_consolidation"/>
    <x v="17"/>
    <n v="0"/>
    <n v="28420.296020000002"/>
    <n v="20000"/>
    <n v="8420.2999999999993"/>
    <d v="2014-03-01T00:00:00"/>
    <x v="0"/>
    <x v="0"/>
    <n v="0"/>
  </r>
  <r>
    <s v="Loan_APR_2011.csv"/>
    <n v="718344"/>
    <n v="912551"/>
    <n v="4000"/>
    <s v=" 60 months"/>
    <n v="14.17"/>
    <n v="93.43"/>
    <x v="0"/>
    <d v="2011-04-01T00:00:00"/>
    <s v="Current"/>
    <s v="debt_consolidation"/>
    <x v="9"/>
    <n v="370.21"/>
    <n v="5219.5"/>
    <n v="3629.79"/>
    <n v="1589.71"/>
    <d v="2015-12-01T00:00:00"/>
    <x v="0"/>
    <x v="0"/>
    <n v="0"/>
  </r>
  <r>
    <s v="Loan_APR_2011.csv"/>
    <n v="723328"/>
    <n v="918255"/>
    <n v="20000"/>
    <s v=" 36 months"/>
    <n v="10.37"/>
    <n v="648.83000000000004"/>
    <x v="2"/>
    <d v="2011-04-01T00:00:00"/>
    <s v="Fully Paid"/>
    <s v="debt_consolidation"/>
    <x v="15"/>
    <n v="0"/>
    <n v="21936.6"/>
    <n v="20000.009999999998"/>
    <n v="1936.59"/>
    <d v="2012-08-01T00:00:00"/>
    <x v="0"/>
    <x v="0"/>
    <n v="0"/>
  </r>
  <r>
    <s v="Loan_APR_2011.csv"/>
    <n v="722471"/>
    <n v="917307"/>
    <n v="21000"/>
    <s v=" 36 months"/>
    <n v="11.11"/>
    <n v="688.61"/>
    <x v="2"/>
    <d v="2011-04-01T00:00:00"/>
    <s v="Fully Paid"/>
    <s v="debt_consolidation"/>
    <x v="10"/>
    <n v="0"/>
    <n v="23859.52"/>
    <n v="21000"/>
    <n v="2859.52"/>
    <d v="2012-11-01T00:00:00"/>
    <x v="0"/>
    <x v="0"/>
    <n v="0"/>
  </r>
  <r>
    <s v="Loan_APR_2011.csv"/>
    <n v="723284"/>
    <n v="918201"/>
    <n v="3000"/>
    <s v=" 36 months"/>
    <n v="7.66"/>
    <n v="93.54"/>
    <x v="3"/>
    <d v="2011-04-01T00:00:00"/>
    <s v="Fully Paid"/>
    <s v="house"/>
    <x v="8"/>
    <n v="0"/>
    <n v="3365.8075739999999"/>
    <n v="3000"/>
    <n v="365.81"/>
    <d v="2014-04-01T00:00:00"/>
    <x v="0"/>
    <x v="0"/>
    <n v="0"/>
  </r>
  <r>
    <s v="Loan_APR_2011.csv"/>
    <n v="723276"/>
    <n v="918191"/>
    <n v="6000"/>
    <s v=" 36 months"/>
    <n v="10"/>
    <n v="193.61"/>
    <x v="2"/>
    <d v="2011-04-01T00:00:00"/>
    <s v="Fully Paid"/>
    <s v="credit_card"/>
    <x v="10"/>
    <n v="0"/>
    <n v="6864.59"/>
    <n v="6000"/>
    <n v="864.59"/>
    <d v="2013-05-01T00:00:00"/>
    <x v="0"/>
    <x v="0"/>
    <n v="0"/>
  </r>
  <r>
    <s v="Loan_APR_2011.csv"/>
    <n v="723263"/>
    <n v="918176"/>
    <n v="13750"/>
    <s v=" 60 months"/>
    <n v="18.25"/>
    <n v="351.04"/>
    <x v="5"/>
    <d v="2011-04-01T00:00:00"/>
    <s v="Charged Off"/>
    <s v="debt_consolidation"/>
    <x v="10"/>
    <n v="0"/>
    <n v="1995.44"/>
    <n v="578.42999999999995"/>
    <n v="820.05"/>
    <d v="2011-08-01T00:00:00"/>
    <x v="0"/>
    <x v="1"/>
    <n v="1"/>
  </r>
  <r>
    <s v="Loan_APR_2011.csv"/>
    <n v="723256"/>
    <n v="918168"/>
    <n v="12000"/>
    <s v=" 36 months"/>
    <n v="13.06"/>
    <n v="404.68"/>
    <x v="0"/>
    <d v="2011-04-01T00:00:00"/>
    <s v="Charged Off"/>
    <s v="debt_consolidation"/>
    <x v="18"/>
    <n v="0"/>
    <n v="808.3"/>
    <n v="550.41999999999996"/>
    <n v="257.88"/>
    <d v="2011-06-01T00:00:00"/>
    <x v="0"/>
    <x v="1"/>
    <n v="1"/>
  </r>
  <r>
    <s v="Loan_APR_2011.csv"/>
    <n v="723166"/>
    <n v="918068"/>
    <n v="3500"/>
    <s v=" 60 months"/>
    <n v="14.91"/>
    <n v="83.1"/>
    <x v="1"/>
    <d v="2011-04-01T00:00:00"/>
    <s v="Charged Off"/>
    <s v="other"/>
    <x v="21"/>
    <n v="0"/>
    <n v="1192.6300000000001"/>
    <n v="551.44000000000005"/>
    <n v="523.79"/>
    <d v="2012-05-01T00:00:00"/>
    <x v="0"/>
    <x v="1"/>
    <n v="1"/>
  </r>
  <r>
    <s v="Loan_APR_2011.csv"/>
    <n v="723121"/>
    <n v="918021"/>
    <n v="7500"/>
    <s v=" 36 months"/>
    <n v="9.6300000000000008"/>
    <n v="240.71"/>
    <x v="2"/>
    <d v="2011-04-01T00:00:00"/>
    <s v="Fully Paid"/>
    <s v="debt_consolidation"/>
    <x v="22"/>
    <n v="0"/>
    <n v="7988.37"/>
    <n v="7500"/>
    <n v="488.37"/>
    <d v="2012-01-01T00:00:00"/>
    <x v="0"/>
    <x v="0"/>
    <n v="0"/>
  </r>
  <r>
    <s v="Loan_APR_2011.csv"/>
    <n v="723149"/>
    <n v="918052"/>
    <n v="35000"/>
    <s v=" 60 months"/>
    <n v="13.06"/>
    <n v="797.44"/>
    <x v="0"/>
    <d v="2011-04-01T00:00:00"/>
    <s v="Fully Paid"/>
    <s v="home_improvement"/>
    <x v="21"/>
    <n v="0"/>
    <n v="42311.85"/>
    <n v="35000"/>
    <n v="7311.85"/>
    <d v="2013-07-01T00:00:00"/>
    <x v="0"/>
    <x v="0"/>
    <n v="0"/>
  </r>
  <r>
    <s v="Loan_APR_2011.csv"/>
    <n v="723120"/>
    <n v="918020"/>
    <n v="5000"/>
    <s v=" 36 months"/>
    <n v="11.11"/>
    <n v="163.96"/>
    <x v="2"/>
    <d v="2011-04-01T00:00:00"/>
    <s v="Charged Off"/>
    <s v="debt_consolidation"/>
    <x v="4"/>
    <n v="0"/>
    <n v="3261.69"/>
    <n v="2419.9699999999998"/>
    <n v="679.69"/>
    <d v="2012-11-01T00:00:00"/>
    <x v="0"/>
    <x v="1"/>
    <n v="1"/>
  </r>
  <r>
    <s v="Loan_APR_2011.csv"/>
    <n v="721975"/>
    <n v="916744"/>
    <n v="11000"/>
    <s v=" 60 months"/>
    <n v="10.74"/>
    <n v="237.75"/>
    <x v="2"/>
    <d v="2011-04-01T00:00:00"/>
    <s v="Fully Paid"/>
    <s v="home_improvement"/>
    <x v="40"/>
    <n v="0"/>
    <n v="13246.53"/>
    <n v="11000"/>
    <n v="2246.5300000000002"/>
    <d v="2013-08-01T00:00:00"/>
    <x v="0"/>
    <x v="0"/>
    <n v="0"/>
  </r>
  <r>
    <s v="Loan_APR_2011.csv"/>
    <n v="723028"/>
    <n v="917909"/>
    <n v="30000"/>
    <s v=" 60 months"/>
    <n v="20.48"/>
    <n v="802.86"/>
    <x v="6"/>
    <d v="2011-04-01T00:00:00"/>
    <s v="Fully Paid"/>
    <s v="debt_consolidation"/>
    <x v="15"/>
    <n v="0"/>
    <n v="42653.18"/>
    <n v="30000"/>
    <n v="12653.18"/>
    <d v="2013-10-01T00:00:00"/>
    <x v="0"/>
    <x v="0"/>
    <n v="0"/>
  </r>
  <r>
    <s v="Loan_APR_2011.csv"/>
    <n v="721616"/>
    <n v="916250"/>
    <n v="6000"/>
    <s v=" 36 months"/>
    <n v="10"/>
    <n v="193.61"/>
    <x v="2"/>
    <d v="2011-04-01T00:00:00"/>
    <s v="Fully Paid"/>
    <s v="other"/>
    <x v="10"/>
    <n v="0"/>
    <n v="6923.78"/>
    <n v="6000"/>
    <n v="923.78"/>
    <d v="2013-09-01T00:00:00"/>
    <x v="0"/>
    <x v="0"/>
    <n v="0"/>
  </r>
  <r>
    <s v="Loan_APR_2011.csv"/>
    <n v="723065"/>
    <n v="917952"/>
    <n v="10000"/>
    <s v=" 36 months"/>
    <n v="14.91"/>
    <n v="346.22"/>
    <x v="1"/>
    <d v="2011-04-01T00:00:00"/>
    <s v="Fully Paid"/>
    <s v="debt_consolidation"/>
    <x v="10"/>
    <n v="0"/>
    <n v="12234.69"/>
    <n v="10000"/>
    <n v="2234.69"/>
    <d v="2013-06-01T00:00:00"/>
    <x v="0"/>
    <x v="0"/>
    <n v="0"/>
  </r>
  <r>
    <s v="Loan_APR_2011.csv"/>
    <n v="723037"/>
    <n v="917919"/>
    <n v="35000"/>
    <s v=" 60 months"/>
    <n v="18.25"/>
    <n v="893.54"/>
    <x v="5"/>
    <d v="2011-04-01T00:00:00"/>
    <s v="Fully Paid"/>
    <s v="debt_consolidation"/>
    <x v="3"/>
    <n v="0"/>
    <n v="42794.81"/>
    <n v="35000"/>
    <n v="7794.81"/>
    <d v="2012-09-01T00:00:00"/>
    <x v="0"/>
    <x v="0"/>
    <n v="0"/>
  </r>
  <r>
    <s v="Loan_APR_2011.csv"/>
    <n v="723025"/>
    <n v="917906"/>
    <n v="6000"/>
    <s v=" 36 months"/>
    <n v="12.68"/>
    <n v="201.25"/>
    <x v="0"/>
    <d v="2011-04-01T00:00:00"/>
    <s v="Fully Paid"/>
    <s v="credit_card"/>
    <x v="10"/>
    <n v="0"/>
    <n v="7029.57"/>
    <n v="6000"/>
    <n v="1029.57"/>
    <d v="2013-02-01T00:00:00"/>
    <x v="0"/>
    <x v="0"/>
    <n v="0"/>
  </r>
  <r>
    <s v="Loan_APR_2011.csv"/>
    <n v="723035"/>
    <n v="917916"/>
    <n v="2500"/>
    <s v=" 36 months"/>
    <n v="7.66"/>
    <n v="77.95"/>
    <x v="3"/>
    <d v="2011-04-01T00:00:00"/>
    <s v="Fully Paid"/>
    <s v="other"/>
    <x v="38"/>
    <n v="0"/>
    <n v="2804.4552739999999"/>
    <n v="2500"/>
    <n v="304.45999999999998"/>
    <d v="2014-04-01T00:00:00"/>
    <x v="0"/>
    <x v="0"/>
    <n v="0"/>
  </r>
  <r>
    <s v="Loan_APR_2011.csv"/>
    <n v="722962"/>
    <n v="917838"/>
    <n v="2225"/>
    <s v=" 36 months"/>
    <n v="7.66"/>
    <n v="69.38"/>
    <x v="3"/>
    <d v="2011-04-01T00:00:00"/>
    <s v="Fully Paid"/>
    <s v="debt_consolidation"/>
    <x v="24"/>
    <n v="0"/>
    <n v="2361.0300000000002"/>
    <n v="2225"/>
    <n v="136.03"/>
    <d v="2012-03-01T00:00:00"/>
    <x v="0"/>
    <x v="0"/>
    <n v="0"/>
  </r>
  <r>
    <s v="Loan_APR_2011.csv"/>
    <n v="722986"/>
    <n v="917864"/>
    <n v="10000"/>
    <s v=" 36 months"/>
    <n v="5.79"/>
    <n v="303.27"/>
    <x v="3"/>
    <d v="2011-04-01T00:00:00"/>
    <s v="Fully Paid"/>
    <s v="house"/>
    <x v="0"/>
    <n v="0"/>
    <n v="10095.620000000001"/>
    <n v="10000"/>
    <n v="95.62"/>
    <d v="2011-06-01T00:00:00"/>
    <x v="0"/>
    <x v="0"/>
    <n v="0"/>
  </r>
  <r>
    <s v="Loan_APR_2011.csv"/>
    <n v="722974"/>
    <n v="917850"/>
    <n v="3000"/>
    <s v=" 36 months"/>
    <n v="12.68"/>
    <n v="100.63"/>
    <x v="0"/>
    <d v="2011-04-01T00:00:00"/>
    <s v="Fully Paid"/>
    <s v="medical"/>
    <x v="10"/>
    <n v="0"/>
    <n v="3031.95"/>
    <n v="3000"/>
    <n v="31.95"/>
    <d v="2011-05-01T00:00:00"/>
    <x v="0"/>
    <x v="0"/>
    <n v="0"/>
  </r>
  <r>
    <s v="Loan_APR_2011.csv"/>
    <n v="722826"/>
    <n v="917693"/>
    <n v="12000"/>
    <s v=" 36 months"/>
    <n v="6.92"/>
    <n v="370.09"/>
    <x v="3"/>
    <d v="2011-04-01T00:00:00"/>
    <s v="Fully Paid"/>
    <s v="credit_card"/>
    <x v="13"/>
    <n v="0"/>
    <n v="13208.51"/>
    <n v="12000"/>
    <n v="1208.51"/>
    <d v="2013-06-01T00:00:00"/>
    <x v="0"/>
    <x v="0"/>
    <n v="0"/>
  </r>
  <r>
    <s v="Loan_APR_2011.csv"/>
    <n v="722925"/>
    <n v="917798"/>
    <n v="8400"/>
    <s v=" 60 months"/>
    <n v="10.37"/>
    <n v="180.01"/>
    <x v="2"/>
    <d v="2011-04-01T00:00:00"/>
    <s v="Current"/>
    <s v="debt_consolidation"/>
    <x v="19"/>
    <n v="725.27"/>
    <n v="10050.64"/>
    <n v="7674.73"/>
    <n v="2375.91"/>
    <d v="2015-12-01T00:00:00"/>
    <x v="0"/>
    <x v="0"/>
    <n v="0"/>
  </r>
  <r>
    <s v="Loan_APR_2011.csv"/>
    <n v="722942"/>
    <n v="917818"/>
    <n v="4000"/>
    <s v=" 36 months"/>
    <n v="10.74"/>
    <n v="130.47"/>
    <x v="2"/>
    <d v="2011-04-01T00:00:00"/>
    <s v="Fully Paid"/>
    <s v="major_purchase"/>
    <x v="4"/>
    <n v="0"/>
    <n v="4694.8141310000001"/>
    <n v="4000"/>
    <n v="694.81"/>
    <d v="2014-04-01T00:00:00"/>
    <x v="0"/>
    <x v="0"/>
    <n v="0"/>
  </r>
  <r>
    <s v="Loan_APR_2011.csv"/>
    <n v="722915"/>
    <n v="917789"/>
    <n v="5600"/>
    <s v=" 36 months"/>
    <n v="10.37"/>
    <n v="181.68"/>
    <x v="2"/>
    <d v="2011-04-01T00:00:00"/>
    <s v="Fully Paid"/>
    <s v="debt_consolidation"/>
    <x v="20"/>
    <n v="0"/>
    <n v="6529.97"/>
    <n v="5600"/>
    <n v="929.97"/>
    <d v="2014-01-01T00:00:00"/>
    <x v="0"/>
    <x v="0"/>
    <n v="0"/>
  </r>
  <r>
    <s v="Loan_APR_2011.csv"/>
    <n v="722217"/>
    <n v="917020"/>
    <n v="15000"/>
    <s v=" 36 months"/>
    <n v="9.6300000000000008"/>
    <n v="481.41"/>
    <x v="2"/>
    <d v="2011-04-01T00:00:00"/>
    <s v="Fully Paid"/>
    <s v="other"/>
    <x v="10"/>
    <n v="0"/>
    <n v="16608.919999999998"/>
    <n v="15000"/>
    <n v="1608.92"/>
    <d v="2013-03-01T00:00:00"/>
    <x v="0"/>
    <x v="0"/>
    <n v="0"/>
  </r>
  <r>
    <s v="Loan_APR_2011.csv"/>
    <n v="722839"/>
    <n v="917706"/>
    <n v="15000"/>
    <s v=" 60 months"/>
    <n v="15.65"/>
    <n v="361.99"/>
    <x v="1"/>
    <d v="2011-04-01T00:00:00"/>
    <s v="Fully Paid"/>
    <s v="debt_consolidation"/>
    <x v="5"/>
    <n v="0"/>
    <n v="19669.759999999998"/>
    <n v="14999.99"/>
    <n v="4669.7700000000004"/>
    <d v="2013-09-01T00:00:00"/>
    <x v="0"/>
    <x v="0"/>
    <n v="0"/>
  </r>
  <r>
    <s v="Loan_APR_2011.csv"/>
    <n v="722624"/>
    <n v="917478"/>
    <n v="4000"/>
    <s v=" 60 months"/>
    <n v="17.510000000000002"/>
    <n v="100.52"/>
    <x v="4"/>
    <d v="2011-04-01T00:00:00"/>
    <s v="Current"/>
    <s v="other"/>
    <x v="16"/>
    <n v="399.22"/>
    <n v="5606.34"/>
    <n v="3600.77"/>
    <n v="2005.57"/>
    <d v="2015-12-01T00:00:00"/>
    <x v="0"/>
    <x v="0"/>
    <n v="0"/>
  </r>
  <r>
    <s v="Loan_APR_2011.csv"/>
    <n v="710965"/>
    <n v="903783"/>
    <n v="3900"/>
    <s v=" 60 months"/>
    <n v="13.8"/>
    <n v="90.35"/>
    <x v="0"/>
    <d v="2011-04-01T00:00:00"/>
    <s v="Fully Paid"/>
    <s v="car"/>
    <x v="22"/>
    <n v="0"/>
    <n v="3945.11"/>
    <n v="3900"/>
    <n v="45.11"/>
    <d v="2011-05-01T00:00:00"/>
    <x v="0"/>
    <x v="0"/>
    <n v="0"/>
  </r>
  <r>
    <s v="Loan_APR_2011.csv"/>
    <n v="722768"/>
    <n v="917632"/>
    <n v="12000"/>
    <s v=" 60 months"/>
    <n v="16.77"/>
    <n v="296.75"/>
    <x v="4"/>
    <d v="2011-04-01T00:00:00"/>
    <s v="Fully Paid"/>
    <s v="debt_consolidation"/>
    <x v="19"/>
    <n v="0"/>
    <n v="17395.55215"/>
    <n v="12000"/>
    <n v="5395.55"/>
    <d v="2015-02-01T00:00:00"/>
    <x v="0"/>
    <x v="0"/>
    <n v="0"/>
  </r>
  <r>
    <s v="Loan_APR_2011.csv"/>
    <n v="722761"/>
    <n v="917618"/>
    <n v="12000"/>
    <s v=" 60 months"/>
    <n v="13.43"/>
    <n v="275.69"/>
    <x v="0"/>
    <d v="2011-04-01T00:00:00"/>
    <s v="Fully Paid"/>
    <s v="other"/>
    <x v="0"/>
    <n v="0"/>
    <n v="12526.98"/>
    <n v="12000"/>
    <n v="526.98"/>
    <d v="2011-08-01T00:00:00"/>
    <x v="0"/>
    <x v="0"/>
    <n v="0"/>
  </r>
  <r>
    <s v="Loan_APR_2011.csv"/>
    <n v="722752"/>
    <n v="917614"/>
    <n v="10000"/>
    <s v=" 36 months"/>
    <n v="14.17"/>
    <n v="342.61"/>
    <x v="0"/>
    <d v="2011-04-01T00:00:00"/>
    <s v="Fully Paid"/>
    <s v="debt_consolidation"/>
    <x v="36"/>
    <n v="0"/>
    <n v="11689.35"/>
    <n v="10000"/>
    <n v="1689.35"/>
    <d v="2012-10-01T00:00:00"/>
    <x v="0"/>
    <x v="0"/>
    <n v="0"/>
  </r>
  <r>
    <s v="Loan_APR_2011.csv"/>
    <n v="677831"/>
    <n v="865991"/>
    <n v="20000"/>
    <s v=" 60 months"/>
    <n v="15.28"/>
    <n v="478.75"/>
    <x v="1"/>
    <d v="2011-04-01T00:00:00"/>
    <s v="Fully Paid"/>
    <s v="debt_consolidation"/>
    <x v="11"/>
    <n v="0"/>
    <n v="20505.91"/>
    <n v="20000"/>
    <n v="505.91"/>
    <d v="2011-06-01T00:00:00"/>
    <x v="0"/>
    <x v="0"/>
    <n v="0"/>
  </r>
  <r>
    <s v="Loan_APR_2011.csv"/>
    <n v="722727"/>
    <n v="917586"/>
    <n v="2400"/>
    <s v=" 36 months"/>
    <n v="7.29"/>
    <n v="74.430000000000007"/>
    <x v="3"/>
    <d v="2011-04-01T00:00:00"/>
    <s v="Charged Off"/>
    <s v="home_improvement"/>
    <x v="10"/>
    <n v="0"/>
    <n v="2492.41"/>
    <n v="425.29"/>
    <n v="94.04"/>
    <d v="2011-11-01T00:00:00"/>
    <x v="0"/>
    <x v="1"/>
    <n v="1"/>
  </r>
  <r>
    <s v="Loan_APR_2011.csv"/>
    <n v="722684"/>
    <n v="917541"/>
    <n v="6000"/>
    <s v=" 36 months"/>
    <n v="14.91"/>
    <n v="207.73"/>
    <x v="1"/>
    <d v="2011-04-01T00:00:00"/>
    <s v="Fully Paid"/>
    <s v="home_improvement"/>
    <x v="10"/>
    <n v="0"/>
    <n v="7474.6335470000004"/>
    <n v="6000"/>
    <n v="1474.63"/>
    <d v="2014-04-01T00:00:00"/>
    <x v="0"/>
    <x v="0"/>
    <n v="0"/>
  </r>
  <r>
    <s v="Loan_APR_2011.csv"/>
    <n v="722671"/>
    <n v="917526"/>
    <n v="3300"/>
    <s v=" 36 months"/>
    <n v="10.37"/>
    <n v="107.06"/>
    <x v="2"/>
    <d v="2011-04-01T00:00:00"/>
    <s v="Fully Paid"/>
    <s v="small_business"/>
    <x v="14"/>
    <n v="0"/>
    <n v="3868.9302090000001"/>
    <n v="3300"/>
    <n v="553.94000000000005"/>
    <d v="2014-04-01T00:00:00"/>
    <x v="0"/>
    <x v="0"/>
    <n v="0"/>
  </r>
  <r>
    <s v="Loan_APR_2011.csv"/>
    <n v="722661"/>
    <n v="917517"/>
    <n v="8000"/>
    <s v=" 60 months"/>
    <n v="16.399999999999999"/>
    <n v="196.25"/>
    <x v="4"/>
    <d v="2011-04-01T00:00:00"/>
    <s v="Fully Paid"/>
    <s v="home_improvement"/>
    <x v="11"/>
    <n v="0"/>
    <n v="11582.86361"/>
    <n v="8000"/>
    <n v="3582.86"/>
    <d v="2015-04-01T00:00:00"/>
    <x v="0"/>
    <x v="0"/>
    <n v="0"/>
  </r>
  <r>
    <s v="Loan_APR_2011.csv"/>
    <n v="722612"/>
    <n v="917464"/>
    <n v="3000"/>
    <s v=" 36 months"/>
    <n v="13.06"/>
    <n v="101.17"/>
    <x v="0"/>
    <d v="2011-04-01T00:00:00"/>
    <s v="Charged Off"/>
    <s v="medical"/>
    <x v="10"/>
    <n v="0"/>
    <n v="1622.11"/>
    <n v="1107.17"/>
    <n v="406.63"/>
    <d v="2012-08-01T00:00:00"/>
    <x v="0"/>
    <x v="1"/>
    <n v="1"/>
  </r>
  <r>
    <s v="Loan_APR_2011.csv"/>
    <n v="722608"/>
    <n v="917460"/>
    <n v="4500"/>
    <s v=" 36 months"/>
    <n v="5.79"/>
    <n v="136.47999999999999"/>
    <x v="3"/>
    <d v="2011-04-01T00:00:00"/>
    <s v="Fully Paid"/>
    <s v="major_purchase"/>
    <x v="19"/>
    <n v="0"/>
    <n v="4707.55"/>
    <n v="4500"/>
    <n v="207.55"/>
    <d v="2012-03-01T00:00:00"/>
    <x v="0"/>
    <x v="0"/>
    <n v="0"/>
  </r>
  <r>
    <s v="Loan_APR_2011.csv"/>
    <n v="722593"/>
    <n v="917442"/>
    <n v="20000"/>
    <s v=" 36 months"/>
    <n v="9.6300000000000008"/>
    <n v="641.88"/>
    <x v="2"/>
    <d v="2011-04-01T00:00:00"/>
    <s v="Fully Paid"/>
    <s v="debt_consolidation"/>
    <x v="0"/>
    <n v="0"/>
    <n v="23102.38205"/>
    <n v="20000"/>
    <n v="3102.38"/>
    <d v="2014-04-01T00:00:00"/>
    <x v="0"/>
    <x v="0"/>
    <n v="0"/>
  </r>
  <r>
    <s v="Loan_APR_2011.csv"/>
    <n v="722587"/>
    <n v="917435"/>
    <n v="5000"/>
    <s v=" 60 months"/>
    <n v="16.02"/>
    <n v="121.65"/>
    <x v="1"/>
    <d v="2011-04-01T00:00:00"/>
    <s v="Current"/>
    <s v="car"/>
    <x v="20"/>
    <n v="485.24"/>
    <n v="6785.88"/>
    <n v="4514.76"/>
    <n v="2271.12"/>
    <d v="2015-12-01T00:00:00"/>
    <x v="0"/>
    <x v="0"/>
    <n v="0"/>
  </r>
  <r>
    <s v="Loan_APR_2011.csv"/>
    <n v="718070"/>
    <n v="912234"/>
    <n v="11200"/>
    <s v=" 60 months"/>
    <n v="14.17"/>
    <n v="261.60000000000002"/>
    <x v="0"/>
    <d v="2011-04-01T00:00:00"/>
    <s v="Fully Paid"/>
    <s v="debt_consolidation"/>
    <x v="21"/>
    <n v="0"/>
    <n v="15572.62084"/>
    <n v="11200"/>
    <n v="4372.62"/>
    <d v="2015-09-01T00:00:00"/>
    <x v="0"/>
    <x v="0"/>
    <n v="0"/>
  </r>
  <r>
    <s v="Loan_APR_2011.csv"/>
    <n v="722589"/>
    <n v="917437"/>
    <n v="6400"/>
    <s v=" 60 months"/>
    <n v="14.91"/>
    <n v="151.96"/>
    <x v="1"/>
    <d v="2011-04-01T00:00:00"/>
    <s v="Current"/>
    <s v="small_business"/>
    <x v="15"/>
    <n v="600.66"/>
    <n v="8489.7000000000007"/>
    <n v="5799.33"/>
    <n v="2690.37"/>
    <d v="2015-12-01T00:00:00"/>
    <x v="0"/>
    <x v="0"/>
    <n v="0"/>
  </r>
  <r>
    <s v="Loan_APR_2011.csv"/>
    <n v="722442"/>
    <n v="917277"/>
    <n v="12000"/>
    <s v=" 36 months"/>
    <n v="7.66"/>
    <n v="374.16"/>
    <x v="3"/>
    <d v="2011-04-01T00:00:00"/>
    <s v="Fully Paid"/>
    <s v="other"/>
    <x v="3"/>
    <n v="0"/>
    <n v="12618.72"/>
    <n v="12000"/>
    <n v="618.72"/>
    <d v="2012-02-01T00:00:00"/>
    <x v="0"/>
    <x v="0"/>
    <n v="0"/>
  </r>
  <r>
    <s v="Loan_APR_2011.csv"/>
    <n v="722536"/>
    <n v="917379"/>
    <n v="13000"/>
    <s v=" 60 months"/>
    <n v="18.25"/>
    <n v="331.89"/>
    <x v="5"/>
    <d v="2011-04-01T00:00:00"/>
    <s v="Fully Paid"/>
    <s v="debt_consolidation"/>
    <x v="21"/>
    <n v="0"/>
    <n v="17887.13"/>
    <n v="13000"/>
    <n v="4887.13"/>
    <d v="2013-10-01T00:00:00"/>
    <x v="0"/>
    <x v="0"/>
    <n v="0"/>
  </r>
  <r>
    <s v="Loan_APR_2011.csv"/>
    <n v="722521"/>
    <n v="917363"/>
    <n v="30000"/>
    <s v=" 60 months"/>
    <n v="18.62"/>
    <n v="771.96"/>
    <x v="5"/>
    <d v="2011-04-01T00:00:00"/>
    <s v="Charged Off"/>
    <s v="debt_consolidation"/>
    <x v="9"/>
    <n v="0"/>
    <n v="25105.5"/>
    <n v="11100.3"/>
    <n v="11286.39"/>
    <d v="2013-10-01T00:00:00"/>
    <x v="0"/>
    <x v="1"/>
    <n v="1"/>
  </r>
  <r>
    <s v="Loan_APR_2011.csv"/>
    <n v="674225"/>
    <n v="861767"/>
    <n v="12375"/>
    <s v=" 60 months"/>
    <n v="15.65"/>
    <n v="298.64"/>
    <x v="1"/>
    <d v="2011-04-01T00:00:00"/>
    <s v="Fully Paid"/>
    <s v="debt_consolidation"/>
    <x v="6"/>
    <n v="0"/>
    <n v="17092.952590000001"/>
    <n v="12375"/>
    <n v="4717.95"/>
    <d v="2014-08-01T00:00:00"/>
    <x v="0"/>
    <x v="0"/>
    <n v="0"/>
  </r>
  <r>
    <s v="Loan_APR_2011.csv"/>
    <n v="722509"/>
    <n v="917349"/>
    <n v="10000"/>
    <s v=" 36 months"/>
    <n v="13.06"/>
    <n v="337.23"/>
    <x v="0"/>
    <d v="2011-04-01T00:00:00"/>
    <s v="Fully Paid"/>
    <s v="debt_consolidation"/>
    <x v="0"/>
    <n v="0"/>
    <n v="12137.06113"/>
    <n v="10000"/>
    <n v="2137.06"/>
    <d v="2014-04-01T00:00:00"/>
    <x v="0"/>
    <x v="0"/>
    <n v="0"/>
  </r>
  <r>
    <s v="Loan_APR_2011.csv"/>
    <n v="722491"/>
    <n v="917331"/>
    <n v="12000"/>
    <s v=" 60 months"/>
    <n v="14.17"/>
    <n v="280.27999999999997"/>
    <x v="0"/>
    <d v="2011-04-01T00:00:00"/>
    <s v="Fully Paid"/>
    <s v="home_improvement"/>
    <x v="2"/>
    <n v="0"/>
    <n v="14894.26"/>
    <n v="12000"/>
    <n v="2894.26"/>
    <d v="2013-04-01T00:00:00"/>
    <x v="0"/>
    <x v="0"/>
    <n v="0"/>
  </r>
  <r>
    <s v="Loan_APR_2011.csv"/>
    <n v="722464"/>
    <n v="917300"/>
    <n v="4375"/>
    <s v=" 36 months"/>
    <n v="5.79"/>
    <n v="132.69"/>
    <x v="3"/>
    <d v="2011-04-01T00:00:00"/>
    <s v="Fully Paid"/>
    <s v="debt_consolidation"/>
    <x v="33"/>
    <n v="0"/>
    <n v="4566.3999999999996"/>
    <n v="4375"/>
    <n v="191.4"/>
    <d v="2012-04-01T00:00:00"/>
    <x v="0"/>
    <x v="0"/>
    <n v="0"/>
  </r>
  <r>
    <s v="Loan_APR_2011.csv"/>
    <n v="714234"/>
    <n v="907603"/>
    <n v="16800"/>
    <s v=" 60 months"/>
    <n v="10.37"/>
    <n v="360.02"/>
    <x v="2"/>
    <d v="2011-04-01T00:00:00"/>
    <s v="Current"/>
    <s v="debt_consolidation"/>
    <x v="7"/>
    <n v="1428.95"/>
    <n v="20132.560000000001"/>
    <n v="15371.05"/>
    <n v="4761.51"/>
    <d v="2015-12-01T00:00:00"/>
    <x v="0"/>
    <x v="0"/>
    <n v="0"/>
  </r>
  <r>
    <s v="Loan_APR_2011.csv"/>
    <n v="721458"/>
    <n v="916078"/>
    <n v="3000"/>
    <s v=" 36 months"/>
    <n v="7.29"/>
    <n v="93.03"/>
    <x v="3"/>
    <d v="2011-04-01T00:00:00"/>
    <s v="Fully Paid"/>
    <s v="major_purchase"/>
    <x v="20"/>
    <n v="0"/>
    <n v="3311.89"/>
    <n v="3000"/>
    <n v="311.89"/>
    <d v="2013-05-01T00:00:00"/>
    <x v="0"/>
    <x v="0"/>
    <n v="0"/>
  </r>
  <r>
    <s v="Loan_APR_2011.csv"/>
    <n v="720543"/>
    <n v="915012"/>
    <n v="5600"/>
    <s v=" 36 months"/>
    <n v="11.11"/>
    <n v="183.63"/>
    <x v="2"/>
    <d v="2011-04-01T00:00:00"/>
    <s v="Fully Paid"/>
    <s v="debt_consolidation"/>
    <x v="3"/>
    <n v="0"/>
    <n v="6560.68"/>
    <n v="5600"/>
    <n v="960.68"/>
    <d v="2013-09-01T00:00:00"/>
    <x v="0"/>
    <x v="0"/>
    <n v="0"/>
  </r>
  <r>
    <s v="Loan_APR_2011.csv"/>
    <n v="722385"/>
    <n v="917212"/>
    <n v="1900"/>
    <s v=" 36 months"/>
    <n v="7.29"/>
    <n v="58.92"/>
    <x v="3"/>
    <d v="2011-04-01T00:00:00"/>
    <s v="Charged Off"/>
    <s v="other"/>
    <x v="9"/>
    <n v="0"/>
    <n v="806.8"/>
    <n v="636.15"/>
    <n v="126.56"/>
    <d v="2012-05-01T00:00:00"/>
    <x v="0"/>
    <x v="1"/>
    <n v="1"/>
  </r>
  <r>
    <s v="Loan_APR_2011.csv"/>
    <n v="716741"/>
    <n v="910721"/>
    <n v="32000"/>
    <s v=" 60 months"/>
    <n v="16.02"/>
    <n v="778.52"/>
    <x v="1"/>
    <d v="2011-04-01T00:00:00"/>
    <s v="Current"/>
    <s v="debt_consolidation"/>
    <x v="4"/>
    <n v="3058.6"/>
    <n v="43512.38"/>
    <n v="28941.41"/>
    <n v="14570.97"/>
    <d v="2015-12-01T00:00:00"/>
    <x v="0"/>
    <x v="0"/>
    <n v="0"/>
  </r>
  <r>
    <s v="Loan_APR_2011.csv"/>
    <n v="722360"/>
    <n v="917180"/>
    <n v="12000"/>
    <s v=" 60 months"/>
    <n v="15.28"/>
    <n v="287.25"/>
    <x v="1"/>
    <d v="2011-04-01T00:00:00"/>
    <s v="Charged Off"/>
    <s v="small_business"/>
    <x v="10"/>
    <n v="0"/>
    <n v="2225.2600000000002"/>
    <n v="828.94"/>
    <n v="886.52"/>
    <d v="2011-11-01T00:00:00"/>
    <x v="0"/>
    <x v="1"/>
    <n v="1"/>
  </r>
  <r>
    <s v="Loan_APR_2011.csv"/>
    <n v="722340"/>
    <n v="917156"/>
    <n v="10000"/>
    <s v=" 60 months"/>
    <n v="10.37"/>
    <n v="214.3"/>
    <x v="2"/>
    <d v="2011-04-01T00:00:00"/>
    <s v="Fully Paid"/>
    <s v="debt_consolidation"/>
    <x v="8"/>
    <n v="0"/>
    <n v="11961.7"/>
    <n v="10000"/>
    <n v="1961.7"/>
    <d v="2013-08-01T00:00:00"/>
    <x v="0"/>
    <x v="0"/>
    <n v="0"/>
  </r>
  <r>
    <s v="Loan_APR_2011.csv"/>
    <n v="722323"/>
    <n v="917138"/>
    <n v="21250"/>
    <s v=" 60 months"/>
    <n v="20.11"/>
    <n v="564.29999999999995"/>
    <x v="6"/>
    <d v="2011-04-01T00:00:00"/>
    <s v="Fully Paid"/>
    <s v="debt_consolidation"/>
    <x v="5"/>
    <n v="0"/>
    <n v="33604.949999999997"/>
    <n v="21250"/>
    <n v="12354.95"/>
    <d v="2015-12-01T00:00:00"/>
    <x v="0"/>
    <x v="0"/>
    <n v="0"/>
  </r>
  <r>
    <s v="Loan_APR_2011.csv"/>
    <n v="722273"/>
    <n v="917081"/>
    <n v="12000"/>
    <s v=" 36 months"/>
    <n v="10.37"/>
    <n v="389.3"/>
    <x v="2"/>
    <d v="2011-04-01T00:00:00"/>
    <s v="Fully Paid"/>
    <s v="debt_consolidation"/>
    <x v="11"/>
    <n v="0"/>
    <n v="13472.05"/>
    <n v="11999.99"/>
    <n v="1472.06"/>
    <d v="2012-11-01T00:00:00"/>
    <x v="0"/>
    <x v="0"/>
    <n v="0"/>
  </r>
  <r>
    <s v="Loan_APR_2011.csv"/>
    <n v="722312"/>
    <n v="917127"/>
    <n v="7000"/>
    <s v=" 36 months"/>
    <n v="6.92"/>
    <n v="215.89"/>
    <x v="3"/>
    <d v="2011-04-01T00:00:00"/>
    <s v="Fully Paid"/>
    <s v="credit_card"/>
    <x v="19"/>
    <n v="0"/>
    <n v="7444.4"/>
    <n v="7000"/>
    <n v="444.4"/>
    <d v="2012-05-01T00:00:00"/>
    <x v="0"/>
    <x v="0"/>
    <n v="0"/>
  </r>
  <r>
    <s v="Loan_APR_2011.csv"/>
    <n v="722305"/>
    <n v="917120"/>
    <n v="5000"/>
    <s v=" 36 months"/>
    <n v="12.68"/>
    <n v="167.71"/>
    <x v="0"/>
    <d v="2011-04-01T00:00:00"/>
    <s v="Fully Paid"/>
    <s v="debt_consolidation"/>
    <x v="28"/>
    <n v="0"/>
    <n v="5940.28"/>
    <n v="5000"/>
    <n v="940.28"/>
    <d v="2013-06-01T00:00:00"/>
    <x v="0"/>
    <x v="0"/>
    <n v="0"/>
  </r>
  <r>
    <s v="Loan_APR_2011.csv"/>
    <n v="721659"/>
    <n v="916295"/>
    <n v="8000"/>
    <s v=" 60 months"/>
    <n v="16.02"/>
    <n v="194.63"/>
    <x v="1"/>
    <d v="2011-04-01T00:00:00"/>
    <s v="Fully Paid"/>
    <s v="debt_consolidation"/>
    <x v="31"/>
    <n v="0"/>
    <n v="10913.30422"/>
    <n v="8000"/>
    <n v="2913.3"/>
    <d v="2014-03-01T00:00:00"/>
    <x v="0"/>
    <x v="0"/>
    <n v="0"/>
  </r>
  <r>
    <s v="Loan_APR_2011.csv"/>
    <n v="721885"/>
    <n v="916595"/>
    <n v="21000"/>
    <s v=" 60 months"/>
    <n v="13.06"/>
    <n v="478.46"/>
    <x v="0"/>
    <d v="2011-04-01T00:00:00"/>
    <s v="Fully Paid"/>
    <s v="debt_consolidation"/>
    <x v="10"/>
    <n v="0"/>
    <n v="28268.555779999999"/>
    <n v="21000"/>
    <n v="7268.56"/>
    <d v="2015-03-01T00:00:00"/>
    <x v="0"/>
    <x v="0"/>
    <n v="0"/>
  </r>
  <r>
    <s v="Loan_APR_2011.csv"/>
    <n v="720941"/>
    <n v="915440"/>
    <n v="5000"/>
    <s v=" 36 months"/>
    <n v="12.68"/>
    <n v="167.71"/>
    <x v="0"/>
    <d v="2011-04-01T00:00:00"/>
    <s v="Fully Paid"/>
    <s v="home_improvement"/>
    <x v="37"/>
    <n v="0"/>
    <n v="5923.2"/>
    <n v="5000"/>
    <n v="923.2"/>
    <d v="2013-05-01T00:00:00"/>
    <x v="0"/>
    <x v="0"/>
    <n v="0"/>
  </r>
  <r>
    <s v="Loan_APR_2011.csv"/>
    <n v="722089"/>
    <n v="916871"/>
    <n v="4375"/>
    <s v=" 36 months"/>
    <n v="10"/>
    <n v="141.16999999999999"/>
    <x v="2"/>
    <d v="2011-04-01T00:00:00"/>
    <s v="Charged Off"/>
    <s v="car"/>
    <x v="10"/>
    <n v="0"/>
    <n v="878.57"/>
    <n v="530.51"/>
    <n v="172.89"/>
    <d v="2011-09-01T00:00:00"/>
    <x v="0"/>
    <x v="1"/>
    <n v="1"/>
  </r>
  <r>
    <s v="Loan_APR_2011.csv"/>
    <n v="722110"/>
    <n v="916893"/>
    <n v="20000"/>
    <s v=" 60 months"/>
    <n v="19.36"/>
    <n v="522.79"/>
    <x v="5"/>
    <d v="2011-04-01T00:00:00"/>
    <s v="Charged Off"/>
    <s v="debt_consolidation"/>
    <x v="2"/>
    <n v="0"/>
    <n v="9318.7199999999993"/>
    <n v="3361.73"/>
    <n v="5001.84"/>
    <d v="2012-09-01T00:00:00"/>
    <x v="0"/>
    <x v="1"/>
    <n v="1"/>
  </r>
  <r>
    <s v="Loan_APR_2011.csv"/>
    <n v="718626"/>
    <n v="912868"/>
    <n v="6300"/>
    <s v=" 60 months"/>
    <n v="15.28"/>
    <n v="150.81"/>
    <x v="1"/>
    <d v="2011-04-01T00:00:00"/>
    <s v="Fully Paid"/>
    <s v="home_improvement"/>
    <x v="42"/>
    <n v="0"/>
    <n v="8251.18"/>
    <n v="6300"/>
    <n v="1951.18"/>
    <d v="2013-10-01T00:00:00"/>
    <x v="0"/>
    <x v="0"/>
    <n v="0"/>
  </r>
  <r>
    <s v="Loan_APR_2011.csv"/>
    <n v="722076"/>
    <n v="916856"/>
    <n v="2425"/>
    <s v=" 36 months"/>
    <n v="5.42"/>
    <n v="73.14"/>
    <x v="3"/>
    <d v="2011-04-01T00:00:00"/>
    <s v="Fully Paid"/>
    <s v="credit_card"/>
    <x v="11"/>
    <n v="0"/>
    <n v="2598.87"/>
    <n v="2425"/>
    <n v="173.87"/>
    <d v="2013-02-01T00:00:00"/>
    <x v="0"/>
    <x v="0"/>
    <n v="0"/>
  </r>
  <r>
    <s v="Loan_APR_2011.csv"/>
    <n v="718267"/>
    <n v="912462"/>
    <n v="15000"/>
    <s v=" 60 months"/>
    <n v="10.37"/>
    <n v="321.45"/>
    <x v="2"/>
    <d v="2011-04-01T00:00:00"/>
    <s v="Current"/>
    <s v="small_business"/>
    <x v="5"/>
    <n v="1284.3499999999999"/>
    <n v="17961.72"/>
    <n v="13715.65"/>
    <n v="4246.07"/>
    <d v="2015-12-01T00:00:00"/>
    <x v="0"/>
    <x v="0"/>
    <n v="0"/>
  </r>
  <r>
    <s v="Loan_APR_2011.csv"/>
    <n v="718753"/>
    <n v="913009"/>
    <n v="15000"/>
    <s v=" 60 months"/>
    <n v="11.11"/>
    <n v="326.95999999999998"/>
    <x v="2"/>
    <d v="2011-04-01T00:00:00"/>
    <s v="Charged Off"/>
    <s v="debt_consolidation"/>
    <x v="18"/>
    <n v="0"/>
    <n v="7139.59"/>
    <n v="4086.62"/>
    <n v="2413.21"/>
    <d v="2012-12-01T00:00:00"/>
    <x v="0"/>
    <x v="1"/>
    <n v="1"/>
  </r>
  <r>
    <s v="Loan_APR_2011.csv"/>
    <n v="722049"/>
    <n v="916827"/>
    <n v="24000"/>
    <s v=" 36 months"/>
    <n v="10.37"/>
    <n v="778.59"/>
    <x v="2"/>
    <d v="2011-04-01T00:00:00"/>
    <s v="Fully Paid"/>
    <s v="credit_card"/>
    <x v="20"/>
    <n v="0"/>
    <n v="27524.26"/>
    <n v="24000.01"/>
    <n v="3524.25"/>
    <d v="2013-04-01T00:00:00"/>
    <x v="0"/>
    <x v="0"/>
    <n v="0"/>
  </r>
  <r>
    <s v="Loan_APR_2011.csv"/>
    <n v="722022"/>
    <n v="916795"/>
    <n v="19200"/>
    <s v=" 60 months"/>
    <n v="11.11"/>
    <n v="418.51"/>
    <x v="2"/>
    <d v="2011-04-01T00:00:00"/>
    <s v="Current"/>
    <s v="debt_consolidation"/>
    <x v="14"/>
    <n v="1681.8"/>
    <n v="23366.44"/>
    <n v="17518.2"/>
    <n v="5848.24"/>
    <d v="2015-12-01T00:00:00"/>
    <x v="0"/>
    <x v="0"/>
    <n v="0"/>
  </r>
  <r>
    <s v="Loan_APR_2011.csv"/>
    <n v="721079"/>
    <n v="915594"/>
    <n v="13000"/>
    <s v=" 36 months"/>
    <n v="9.6300000000000008"/>
    <n v="417.22"/>
    <x v="2"/>
    <d v="2011-04-01T00:00:00"/>
    <s v="Fully Paid"/>
    <s v="credit_card"/>
    <x v="10"/>
    <n v="0"/>
    <n v="15017.123949999999"/>
    <n v="13000"/>
    <n v="2017.12"/>
    <d v="2014-04-01T00:00:00"/>
    <x v="0"/>
    <x v="0"/>
    <n v="0"/>
  </r>
  <r>
    <s v="Loan_APR_2011.csv"/>
    <n v="722015"/>
    <n v="916790"/>
    <n v="11200"/>
    <s v=" 36 months"/>
    <n v="5.42"/>
    <n v="337.8"/>
    <x v="3"/>
    <d v="2011-04-01T00:00:00"/>
    <s v="Fully Paid"/>
    <s v="credit_card"/>
    <x v="6"/>
    <n v="0"/>
    <n v="12158.72478"/>
    <n v="11200"/>
    <n v="958.72"/>
    <d v="2014-04-01T00:00:00"/>
    <x v="0"/>
    <x v="0"/>
    <n v="0"/>
  </r>
  <r>
    <s v="Loan_APR_2011.csv"/>
    <n v="721991"/>
    <n v="916762"/>
    <n v="5000"/>
    <s v=" 36 months"/>
    <n v="7.66"/>
    <n v="155.9"/>
    <x v="3"/>
    <d v="2011-04-01T00:00:00"/>
    <s v="Fully Paid"/>
    <s v="credit_card"/>
    <x v="9"/>
    <n v="0"/>
    <n v="5609.4187000000002"/>
    <n v="5000"/>
    <n v="609.41999999999996"/>
    <d v="2014-04-01T00:00:00"/>
    <x v="0"/>
    <x v="0"/>
    <n v="0"/>
  </r>
  <r>
    <s v="Loan_APR_2011.csv"/>
    <n v="702196"/>
    <n v="894059"/>
    <n v="15000"/>
    <s v=" 60 months"/>
    <n v="12.68"/>
    <n v="338.85"/>
    <x v="0"/>
    <d v="2011-04-01T00:00:00"/>
    <s v="Current"/>
    <s v="debt_consolidation"/>
    <x v="15"/>
    <n v="1358.87"/>
    <n v="18912.46"/>
    <n v="13641.12"/>
    <n v="5271.34"/>
    <d v="2015-12-01T00:00:00"/>
    <x v="0"/>
    <x v="0"/>
    <n v="0"/>
  </r>
  <r>
    <s v="Loan_APR_2011.csv"/>
    <n v="715871"/>
    <n v="909595"/>
    <n v="12700"/>
    <s v=" 60 months"/>
    <n v="14.91"/>
    <n v="301.54000000000002"/>
    <x v="1"/>
    <d v="2011-04-01T00:00:00"/>
    <s v="Charged Off"/>
    <s v="small_business"/>
    <x v="20"/>
    <n v="0"/>
    <n v="3702.14"/>
    <n v="1678.57"/>
    <n v="1629.35"/>
    <d v="2012-03-01T00:00:00"/>
    <x v="0"/>
    <x v="1"/>
    <n v="1"/>
  </r>
  <r>
    <s v="Loan_APR_2011.csv"/>
    <n v="721756"/>
    <n v="916454"/>
    <n v="10000"/>
    <s v=" 36 months"/>
    <n v="7.66"/>
    <n v="311.8"/>
    <x v="3"/>
    <d v="2011-04-01T00:00:00"/>
    <s v="Fully Paid"/>
    <s v="debt_consolidation"/>
    <x v="38"/>
    <n v="0"/>
    <n v="10929.04"/>
    <n v="10000"/>
    <n v="929.04"/>
    <d v="2012-11-01T00:00:00"/>
    <x v="0"/>
    <x v="0"/>
    <n v="0"/>
  </r>
  <r>
    <s v="Loan_APR_2011.csv"/>
    <n v="721920"/>
    <n v="916682"/>
    <n v="4000"/>
    <s v=" 36 months"/>
    <n v="7.29"/>
    <n v="124.04"/>
    <x v="3"/>
    <d v="2011-04-01T00:00:00"/>
    <s v="Fully Paid"/>
    <s v="debt_consolidation"/>
    <x v="10"/>
    <n v="0"/>
    <n v="4232.91"/>
    <n v="4000"/>
    <n v="232.91"/>
    <d v="2012-03-01T00:00:00"/>
    <x v="0"/>
    <x v="0"/>
    <n v="0"/>
  </r>
  <r>
    <s v="Loan_APR_2011.csv"/>
    <n v="721876"/>
    <n v="916585"/>
    <n v="17000"/>
    <s v=" 60 months"/>
    <n v="14.91"/>
    <n v="403.63"/>
    <x v="1"/>
    <d v="2011-04-01T00:00:00"/>
    <s v="Charged Off"/>
    <s v="small_business"/>
    <x v="8"/>
    <n v="0"/>
    <n v="5849.07"/>
    <n v="2913.79"/>
    <n v="2898.96"/>
    <d v="2012-09-01T00:00:00"/>
    <x v="0"/>
    <x v="1"/>
    <n v="1"/>
  </r>
  <r>
    <s v="Loan_APR_2011.csv"/>
    <n v="721856"/>
    <n v="916564"/>
    <n v="10000"/>
    <s v=" 36 months"/>
    <n v="15.28"/>
    <n v="348.03"/>
    <x v="1"/>
    <d v="2011-04-01T00:00:00"/>
    <s v="Fully Paid"/>
    <s v="debt_consolidation"/>
    <x v="35"/>
    <n v="0"/>
    <n v="12528.68309"/>
    <n v="10000"/>
    <n v="2528.6799999999998"/>
    <d v="2014-04-01T00:00:00"/>
    <x v="0"/>
    <x v="0"/>
    <n v="0"/>
  </r>
  <r>
    <s v="Loan_APR_2011.csv"/>
    <n v="719544"/>
    <n v="913894"/>
    <n v="8000"/>
    <s v=" 60 months"/>
    <n v="12.68"/>
    <n v="180.72"/>
    <x v="0"/>
    <d v="2011-04-01T00:00:00"/>
    <s v="Fully Paid"/>
    <s v="major_purchase"/>
    <x v="9"/>
    <n v="0"/>
    <n v="10736.11829"/>
    <n v="8000"/>
    <n v="2736.12"/>
    <d v="2015-06-01T00:00:00"/>
    <x v="0"/>
    <x v="0"/>
    <n v="0"/>
  </r>
  <r>
    <s v="Loan_APR_2011.csv"/>
    <n v="712274"/>
    <n v="905345"/>
    <n v="3000"/>
    <s v=" 60 months"/>
    <n v="16.399999999999999"/>
    <n v="73.599999999999994"/>
    <x v="4"/>
    <d v="2011-04-01T00:00:00"/>
    <s v="Current"/>
    <s v="wedding"/>
    <x v="10"/>
    <n v="288.39"/>
    <n v="4113.78"/>
    <n v="2711.6"/>
    <n v="1402.18"/>
    <d v="2015-12-01T00:00:00"/>
    <x v="0"/>
    <x v="0"/>
    <n v="0"/>
  </r>
  <r>
    <s v="Loan_APR_2011.csv"/>
    <n v="721803"/>
    <n v="916508"/>
    <n v="2500"/>
    <s v=" 36 months"/>
    <n v="10.37"/>
    <n v="81.11"/>
    <x v="2"/>
    <d v="2011-04-01T00:00:00"/>
    <s v="Fully Paid"/>
    <s v="major_purchase"/>
    <x v="1"/>
    <n v="0"/>
    <n v="2919.200304"/>
    <n v="2500"/>
    <n v="419.2"/>
    <d v="2014-04-01T00:00:00"/>
    <x v="0"/>
    <x v="0"/>
    <n v="0"/>
  </r>
  <r>
    <s v="Loan_APR_2011.csv"/>
    <n v="712810"/>
    <n v="905966"/>
    <n v="15000"/>
    <s v=" 60 months"/>
    <n v="16.399999999999999"/>
    <n v="367.97"/>
    <x v="4"/>
    <d v="2011-04-01T00:00:00"/>
    <s v="Current"/>
    <s v="renewable_energy"/>
    <x v="10"/>
    <n v="715.64"/>
    <n v="21191.84"/>
    <n v="14284.34"/>
    <n v="6907.5"/>
    <d v="2016-01-01T00:00:00"/>
    <x v="0"/>
    <x v="0"/>
    <n v="0"/>
  </r>
  <r>
    <s v="Loan_APR_2011.csv"/>
    <n v="721768"/>
    <n v="916468"/>
    <n v="8000"/>
    <s v=" 36 months"/>
    <n v="11.11"/>
    <n v="262.33"/>
    <x v="2"/>
    <d v="2011-04-01T00:00:00"/>
    <s v="Fully Paid"/>
    <s v="debt_consolidation"/>
    <x v="26"/>
    <n v="0"/>
    <n v="8766.5"/>
    <n v="8000"/>
    <n v="766.5"/>
    <d v="2012-04-01T00:00:00"/>
    <x v="0"/>
    <x v="0"/>
    <n v="0"/>
  </r>
  <r>
    <s v="Loan_APR_2011.csv"/>
    <n v="721745"/>
    <n v="916440"/>
    <n v="16300"/>
    <s v=" 36 months"/>
    <n v="14.91"/>
    <n v="564.33000000000004"/>
    <x v="1"/>
    <d v="2011-04-01T00:00:00"/>
    <s v="Charged Off"/>
    <s v="credit_card"/>
    <x v="9"/>
    <n v="0"/>
    <n v="5641.66"/>
    <n v="3819.5"/>
    <n v="1812.5"/>
    <d v="2012-02-01T00:00:00"/>
    <x v="0"/>
    <x v="1"/>
    <n v="1"/>
  </r>
  <r>
    <s v="Loan_APR_2011.csv"/>
    <n v="721744"/>
    <n v="916438"/>
    <n v="30000"/>
    <s v=" 36 months"/>
    <n v="7.29"/>
    <n v="930.3"/>
    <x v="3"/>
    <d v="2011-04-01T00:00:00"/>
    <s v="Fully Paid"/>
    <s v="debt_consolidation"/>
    <x v="17"/>
    <n v="0"/>
    <n v="33158.959999999999"/>
    <n v="30000"/>
    <n v="3158.96"/>
    <d v="2013-10-01T00:00:00"/>
    <x v="0"/>
    <x v="0"/>
    <n v="0"/>
  </r>
  <r>
    <s v="Loan_APR_2011.csv"/>
    <n v="721751"/>
    <n v="916447"/>
    <n v="7000"/>
    <s v=" 36 months"/>
    <n v="14.91"/>
    <n v="242.35"/>
    <x v="1"/>
    <d v="2011-04-01T00:00:00"/>
    <s v="Fully Paid"/>
    <s v="debt_consolidation"/>
    <x v="1"/>
    <n v="0"/>
    <n v="8720.1612590000004"/>
    <n v="7000"/>
    <n v="1720.16"/>
    <d v="2014-04-01T00:00:00"/>
    <x v="0"/>
    <x v="0"/>
    <n v="0"/>
  </r>
  <r>
    <s v="Loan_APR_2011.csv"/>
    <n v="721468"/>
    <n v="916090"/>
    <n v="1000"/>
    <s v=" 36 months"/>
    <n v="7.29"/>
    <n v="31.01"/>
    <x v="3"/>
    <d v="2011-04-01T00:00:00"/>
    <s v="Fully Paid"/>
    <s v="other"/>
    <x v="13"/>
    <n v="0"/>
    <n v="1115.9437230000001"/>
    <n v="1000"/>
    <n v="115.94"/>
    <d v="2014-04-01T00:00:00"/>
    <x v="0"/>
    <x v="0"/>
    <n v="0"/>
  </r>
  <r>
    <s v="Loan_APR_2011.csv"/>
    <n v="721687"/>
    <n v="916377"/>
    <n v="5500"/>
    <s v=" 60 months"/>
    <n v="10"/>
    <n v="116.86"/>
    <x v="2"/>
    <d v="2011-04-01T00:00:00"/>
    <s v="Charged Off"/>
    <s v="car"/>
    <x v="21"/>
    <n v="0"/>
    <n v="2112.34"/>
    <n v="1207.81"/>
    <n v="658.11"/>
    <d v="2012-08-01T00:00:00"/>
    <x v="0"/>
    <x v="1"/>
    <n v="1"/>
  </r>
  <r>
    <s v="Loan_APR_2011.csv"/>
    <n v="719747"/>
    <n v="914115"/>
    <n v="4000"/>
    <s v=" 36 months"/>
    <n v="6.92"/>
    <n v="123.37"/>
    <x v="3"/>
    <d v="2011-04-01T00:00:00"/>
    <s v="Fully Paid"/>
    <s v="other"/>
    <x v="20"/>
    <n v="0"/>
    <n v="4440.5792659999997"/>
    <n v="4000"/>
    <n v="440.58"/>
    <d v="2014-04-01T00:00:00"/>
    <x v="0"/>
    <x v="0"/>
    <n v="0"/>
  </r>
  <r>
    <s v="Loan_APR_2011.csv"/>
    <n v="721695"/>
    <n v="916386"/>
    <n v="15000"/>
    <s v=" 36 months"/>
    <n v="10"/>
    <n v="484.01"/>
    <x v="2"/>
    <d v="2011-04-01T00:00:00"/>
    <s v="Charged Off"/>
    <s v="credit_card"/>
    <x v="10"/>
    <n v="0"/>
    <n v="2076.4499999999998"/>
    <n v="1083.52"/>
    <n v="365.15"/>
    <d v="2011-07-01T00:00:00"/>
    <x v="0"/>
    <x v="1"/>
    <n v="1"/>
  </r>
  <r>
    <s v="Loan_APR_2011.csv"/>
    <n v="707475"/>
    <n v="899833"/>
    <n v="7500"/>
    <s v=" 60 months"/>
    <n v="13.06"/>
    <n v="170.88"/>
    <x v="0"/>
    <d v="2011-04-01T00:00:00"/>
    <s v="Fully Paid"/>
    <s v="car"/>
    <x v="31"/>
    <n v="0"/>
    <n v="8266.0300000000007"/>
    <n v="7500"/>
    <n v="766.03"/>
    <d v="2012-02-01T00:00:00"/>
    <x v="0"/>
    <x v="0"/>
    <n v="0"/>
  </r>
  <r>
    <s v="Loan_APR_2011.csv"/>
    <n v="721655"/>
    <n v="916292"/>
    <n v="12000"/>
    <s v=" 60 months"/>
    <n v="12.68"/>
    <n v="271.08"/>
    <x v="0"/>
    <d v="2011-04-01T00:00:00"/>
    <s v="Fully Paid"/>
    <s v="credit_card"/>
    <x v="4"/>
    <n v="0"/>
    <n v="13764.12"/>
    <n v="12000"/>
    <n v="1764.12"/>
    <d v="2012-10-01T00:00:00"/>
    <x v="0"/>
    <x v="0"/>
    <n v="0"/>
  </r>
  <r>
    <s v="Loan_APR_2011.csv"/>
    <n v="719582"/>
    <n v="913936"/>
    <n v="6000"/>
    <s v=" 36 months"/>
    <n v="7.29"/>
    <n v="186.06"/>
    <x v="3"/>
    <d v="2011-04-01T00:00:00"/>
    <s v="Fully Paid"/>
    <s v="major_purchase"/>
    <x v="1"/>
    <n v="0"/>
    <n v="6173.1"/>
    <n v="6000"/>
    <n v="173.1"/>
    <d v="2011-09-01T00:00:00"/>
    <x v="0"/>
    <x v="0"/>
    <n v="0"/>
  </r>
  <r>
    <s v="Loan_APR_2011.csv"/>
    <n v="700052"/>
    <n v="891691"/>
    <n v="10000"/>
    <s v=" 36 months"/>
    <n v="6.92"/>
    <n v="308.41000000000003"/>
    <x v="3"/>
    <d v="2011-04-01T00:00:00"/>
    <s v="Fully Paid"/>
    <s v="car"/>
    <x v="5"/>
    <n v="0"/>
    <n v="11101.96882"/>
    <n v="10000"/>
    <n v="1101.97"/>
    <d v="2014-04-01T00:00:00"/>
    <x v="0"/>
    <x v="0"/>
    <n v="0"/>
  </r>
  <r>
    <s v="Loan_APR_2011.csv"/>
    <n v="721515"/>
    <n v="916142"/>
    <n v="1200"/>
    <s v=" 36 months"/>
    <n v="7.29"/>
    <n v="37.22"/>
    <x v="3"/>
    <d v="2011-04-01T00:00:00"/>
    <s v="Charged Off"/>
    <s v="house"/>
    <x v="34"/>
    <n v="0"/>
    <n v="296.39999999999998"/>
    <n v="120.46"/>
    <n v="27.98"/>
    <d v="2011-08-01T00:00:00"/>
    <x v="0"/>
    <x v="1"/>
    <n v="1"/>
  </r>
  <r>
    <s v="Loan_APR_2011.csv"/>
    <n v="721454"/>
    <n v="916074"/>
    <n v="16800"/>
    <s v=" 60 months"/>
    <n v="13.43"/>
    <n v="385.96"/>
    <x v="0"/>
    <d v="2011-04-01T00:00:00"/>
    <s v="Charged Off"/>
    <s v="debt_consolidation"/>
    <x v="10"/>
    <n v="0"/>
    <n v="13386.59"/>
    <n v="7302.5"/>
    <n v="4760.79"/>
    <d v="2013-12-01T00:00:00"/>
    <x v="0"/>
    <x v="1"/>
    <n v="1"/>
  </r>
  <r>
    <s v="Loan_APR_2011.csv"/>
    <n v="721472"/>
    <n v="916094"/>
    <n v="14125"/>
    <s v=" 60 months"/>
    <n v="12.68"/>
    <n v="319.08"/>
    <x v="0"/>
    <d v="2011-04-01T00:00:00"/>
    <s v="Charged Off"/>
    <s v="home_improvement"/>
    <x v="19"/>
    <n v="0"/>
    <n v="2551.7800000000002"/>
    <n v="1402.99"/>
    <n v="1137.0899999999999"/>
    <d v="2011-12-01T00:00:00"/>
    <x v="0"/>
    <x v="1"/>
    <n v="1"/>
  </r>
  <r>
    <s v="Loan_APR_2011.csv"/>
    <n v="721453"/>
    <n v="916073"/>
    <n v="10000"/>
    <s v=" 36 months"/>
    <n v="13.06"/>
    <n v="337.23"/>
    <x v="0"/>
    <d v="2011-04-01T00:00:00"/>
    <s v="Fully Paid"/>
    <s v="debt_consolidation"/>
    <x v="11"/>
    <n v="0"/>
    <n v="12056.12"/>
    <n v="10000"/>
    <n v="2056.12"/>
    <d v="2013-12-01T00:00:00"/>
    <x v="0"/>
    <x v="0"/>
    <n v="0"/>
  </r>
  <r>
    <s v="Loan_APR_2011.csv"/>
    <n v="721084"/>
    <n v="915599"/>
    <n v="25000"/>
    <s v=" 60 months"/>
    <n v="12.68"/>
    <n v="564.74"/>
    <x v="0"/>
    <d v="2011-04-01T00:00:00"/>
    <s v="Charged Off"/>
    <s v="home_improvement"/>
    <x v="15"/>
    <n v="0"/>
    <n v="25520.07"/>
    <n v="16210.38"/>
    <n v="8002.04"/>
    <d v="2014-12-01T00:00:00"/>
    <x v="0"/>
    <x v="1"/>
    <n v="1"/>
  </r>
  <r>
    <s v="Loan_APR_2011.csv"/>
    <n v="721387"/>
    <n v="915950"/>
    <n v="1425"/>
    <s v=" 36 months"/>
    <n v="10.37"/>
    <n v="46.23"/>
    <x v="2"/>
    <d v="2011-04-01T00:00:00"/>
    <s v="Fully Paid"/>
    <s v="credit_card"/>
    <x v="4"/>
    <n v="0"/>
    <n v="1527.31"/>
    <n v="1425"/>
    <n v="102.31"/>
    <d v="2012-02-01T00:00:00"/>
    <x v="0"/>
    <x v="0"/>
    <n v="0"/>
  </r>
  <r>
    <s v="Loan_APR_2011.csv"/>
    <n v="721384"/>
    <n v="915947"/>
    <n v="2400"/>
    <s v=" 36 months"/>
    <n v="13.06"/>
    <n v="80.94"/>
    <x v="0"/>
    <d v="2011-04-01T00:00:00"/>
    <s v="Fully Paid"/>
    <s v="other"/>
    <x v="32"/>
    <n v="0"/>
    <n v="2825.38"/>
    <n v="2400"/>
    <n v="425.38"/>
    <d v="2013-02-01T00:00:00"/>
    <x v="0"/>
    <x v="0"/>
    <n v="0"/>
  </r>
  <r>
    <s v="Loan_APR_2011.csv"/>
    <n v="712171"/>
    <n v="905226"/>
    <n v="15275"/>
    <s v=" 60 months"/>
    <n v="16.02"/>
    <n v="371.63"/>
    <x v="1"/>
    <d v="2011-04-01T00:00:00"/>
    <s v="Current"/>
    <s v="debt_consolidation"/>
    <x v="1"/>
    <n v="1478.88"/>
    <n v="20737.47"/>
    <n v="13796.11"/>
    <n v="6941.36"/>
    <d v="2015-12-01T00:00:00"/>
    <x v="0"/>
    <x v="0"/>
    <n v="0"/>
  </r>
  <r>
    <s v="Loan_APR_2011.csv"/>
    <n v="682212"/>
    <n v="871346"/>
    <n v="10575"/>
    <s v=" 60 months"/>
    <n v="14.17"/>
    <n v="247"/>
    <x v="0"/>
    <d v="2011-04-01T00:00:00"/>
    <s v="Fully Paid"/>
    <s v="small_business"/>
    <x v="2"/>
    <n v="0"/>
    <n v="13680.63"/>
    <n v="10575"/>
    <n v="3105.63"/>
    <d v="2013-11-01T00:00:00"/>
    <x v="0"/>
    <x v="0"/>
    <n v="0"/>
  </r>
  <r>
    <s v="Loan_APR_2011.csv"/>
    <n v="718793"/>
    <n v="913054"/>
    <n v="35000"/>
    <s v=" 36 months"/>
    <n v="13.8"/>
    <n v="1192.83"/>
    <x v="0"/>
    <d v="2011-04-01T00:00:00"/>
    <s v="Fully Paid"/>
    <s v="home_improvement"/>
    <x v="10"/>
    <n v="0"/>
    <n v="39203.980000000003"/>
    <n v="34999.99"/>
    <n v="4203.99"/>
    <d v="2012-04-01T00:00:00"/>
    <x v="0"/>
    <x v="0"/>
    <n v="0"/>
  </r>
  <r>
    <s v="Loan_APR_2011.csv"/>
    <n v="721333"/>
    <n v="915890"/>
    <n v="2000"/>
    <s v=" 36 months"/>
    <n v="10"/>
    <n v="64.540000000000006"/>
    <x v="2"/>
    <d v="2011-04-01T00:00:00"/>
    <s v="Charged Off"/>
    <s v="other"/>
    <x v="1"/>
    <n v="0"/>
    <n v="1218.01"/>
    <n v="920.87"/>
    <n v="235.51"/>
    <d v="2012-10-01T00:00:00"/>
    <x v="0"/>
    <x v="1"/>
    <n v="1"/>
  </r>
  <r>
    <s v="Loan_APR_2011.csv"/>
    <n v="721289"/>
    <n v="915839"/>
    <n v="7000"/>
    <s v=" 60 months"/>
    <n v="10"/>
    <n v="148.72999999999999"/>
    <x v="2"/>
    <d v="2011-04-01T00:00:00"/>
    <s v="Current"/>
    <s v="home_improvement"/>
    <x v="2"/>
    <n v="590.09"/>
    <n v="8318.68"/>
    <n v="6409.91"/>
    <n v="1908.77"/>
    <d v="2015-12-01T00:00:00"/>
    <x v="0"/>
    <x v="0"/>
    <n v="0"/>
  </r>
  <r>
    <s v="Loan_APR_2011.csv"/>
    <n v="720840"/>
    <n v="915329"/>
    <n v="12000"/>
    <s v=" 36 months"/>
    <n v="5.79"/>
    <n v="363.93"/>
    <x v="3"/>
    <d v="2011-04-01T00:00:00"/>
    <s v="Fully Paid"/>
    <s v="home_improvement"/>
    <x v="3"/>
    <n v="0"/>
    <n v="13062.8"/>
    <n v="12000"/>
    <n v="1062.8"/>
    <d v="2013-10-01T00:00:00"/>
    <x v="0"/>
    <x v="0"/>
    <n v="0"/>
  </r>
  <r>
    <s v="Loan_APR_2011.csv"/>
    <n v="721319"/>
    <n v="915876"/>
    <n v="6250"/>
    <s v=" 36 months"/>
    <n v="5.42"/>
    <n v="188.5"/>
    <x v="3"/>
    <d v="2011-04-01T00:00:00"/>
    <s v="Fully Paid"/>
    <s v="debt_consolidation"/>
    <x v="7"/>
    <n v="0"/>
    <n v="6730.29"/>
    <n v="6250"/>
    <n v="480.29"/>
    <d v="2013-05-01T00:00:00"/>
    <x v="0"/>
    <x v="0"/>
    <n v="0"/>
  </r>
  <r>
    <s v="Loan_APR_2011.csv"/>
    <n v="721195"/>
    <n v="915731"/>
    <n v="20000"/>
    <s v=" 60 months"/>
    <n v="10.74"/>
    <n v="432.26"/>
    <x v="2"/>
    <d v="2011-04-01T00:00:00"/>
    <s v="Charged Off"/>
    <s v="debt_consolidation"/>
    <x v="15"/>
    <n v="0"/>
    <n v="14257.98"/>
    <n v="9668.43"/>
    <n v="4589.55"/>
    <d v="2014-01-01T00:00:00"/>
    <x v="0"/>
    <x v="1"/>
    <n v="1"/>
  </r>
  <r>
    <s v="Loan_APR_2011.csv"/>
    <n v="721292"/>
    <n v="915842"/>
    <n v="35000"/>
    <s v=" 36 months"/>
    <n v="11.11"/>
    <n v="1147.68"/>
    <x v="2"/>
    <d v="2011-04-01T00:00:00"/>
    <s v="Fully Paid"/>
    <s v="debt_consolidation"/>
    <x v="11"/>
    <n v="0"/>
    <n v="41282.102740000002"/>
    <n v="35000"/>
    <n v="6282.1"/>
    <d v="2014-03-01T00:00:00"/>
    <x v="0"/>
    <x v="0"/>
    <n v="0"/>
  </r>
  <r>
    <s v="Loan_APR_2011.csv"/>
    <n v="721291"/>
    <n v="915841"/>
    <n v="7200"/>
    <s v=" 36 months"/>
    <n v="7.29"/>
    <n v="223.28"/>
    <x v="3"/>
    <d v="2011-04-01T00:00:00"/>
    <s v="Fully Paid"/>
    <s v="home_improvement"/>
    <x v="21"/>
    <n v="0"/>
    <n v="7976.88"/>
    <n v="7200"/>
    <n v="776.88"/>
    <d v="2013-07-01T00:00:00"/>
    <x v="0"/>
    <x v="0"/>
    <n v="0"/>
  </r>
  <r>
    <s v="Loan_APR_2011.csv"/>
    <n v="721257"/>
    <n v="915804"/>
    <n v="8000"/>
    <s v=" 36 months"/>
    <n v="9.6300000000000008"/>
    <n v="256.76"/>
    <x v="2"/>
    <d v="2011-04-01T00:00:00"/>
    <s v="Fully Paid"/>
    <s v="debt_consolidation"/>
    <x v="16"/>
    <n v="0"/>
    <n v="8794.15"/>
    <n v="8000"/>
    <n v="794.15"/>
    <d v="2012-08-01T00:00:00"/>
    <x v="0"/>
    <x v="0"/>
    <n v="0"/>
  </r>
  <r>
    <s v="Loan_APR_2011.csv"/>
    <n v="640194"/>
    <n v="819543"/>
    <n v="10000"/>
    <s v=" 36 months"/>
    <n v="7.29"/>
    <n v="310.10000000000002"/>
    <x v="3"/>
    <d v="2011-04-01T00:00:00"/>
    <s v="Fully Paid"/>
    <s v="wedding"/>
    <x v="22"/>
    <n v="0"/>
    <n v="11155.176030000001"/>
    <n v="10000"/>
    <n v="1155.18"/>
    <d v="2014-02-01T00:00:00"/>
    <x v="0"/>
    <x v="0"/>
    <n v="0"/>
  </r>
  <r>
    <s v="Loan_APR_2011.csv"/>
    <n v="721216"/>
    <n v="915757"/>
    <n v="2800"/>
    <s v=" 36 months"/>
    <n v="14.17"/>
    <n v="95.93"/>
    <x v="0"/>
    <d v="2011-04-01T00:00:00"/>
    <s v="Charged Off"/>
    <s v="debt_consolidation"/>
    <x v="17"/>
    <n v="0"/>
    <n v="3423.18"/>
    <n v="2690.35"/>
    <n v="653.82000000000005"/>
    <d v="2014-03-01T00:00:00"/>
    <x v="0"/>
    <x v="1"/>
    <n v="1"/>
  </r>
  <r>
    <s v="Loan_APR_2011.csv"/>
    <n v="720861"/>
    <n v="915351"/>
    <n v="20000"/>
    <s v=" 60 months"/>
    <n v="20.11"/>
    <n v="531.11"/>
    <x v="6"/>
    <d v="2011-04-01T00:00:00"/>
    <s v="Fully Paid"/>
    <s v="debt_consolidation"/>
    <x v="11"/>
    <n v="0"/>
    <n v="23495.25"/>
    <n v="20000"/>
    <n v="3495.25"/>
    <d v="2012-03-01T00:00:00"/>
    <x v="0"/>
    <x v="0"/>
    <n v="0"/>
  </r>
  <r>
    <s v="Loan_APR_2011.csv"/>
    <n v="721221"/>
    <n v="915762"/>
    <n v="4000"/>
    <s v=" 36 months"/>
    <n v="9.6300000000000008"/>
    <n v="128.38"/>
    <x v="2"/>
    <d v="2011-04-01T00:00:00"/>
    <s v="Fully Paid"/>
    <s v="debt_consolidation"/>
    <x v="2"/>
    <n v="0"/>
    <n v="4584.5"/>
    <n v="4000"/>
    <n v="584.5"/>
    <d v="2013-08-01T00:00:00"/>
    <x v="0"/>
    <x v="0"/>
    <n v="0"/>
  </r>
  <r>
    <s v="Loan_APR_2011.csv"/>
    <n v="710884"/>
    <n v="903687"/>
    <n v="5000"/>
    <s v=" 36 months"/>
    <n v="12.68"/>
    <n v="167.71"/>
    <x v="0"/>
    <d v="2011-04-01T00:00:00"/>
    <s v="Charged Off"/>
    <s v="major_purchase"/>
    <x v="11"/>
    <n v="0"/>
    <n v="3175.01"/>
    <n v="2254.4"/>
    <n v="751.06"/>
    <d v="2012-10-01T00:00:00"/>
    <x v="0"/>
    <x v="1"/>
    <n v="1"/>
  </r>
  <r>
    <s v="Loan_APR_2011.csv"/>
    <n v="721184"/>
    <n v="915720"/>
    <n v="6000"/>
    <s v=" 36 months"/>
    <n v="6.92"/>
    <n v="185.05"/>
    <x v="3"/>
    <d v="2011-04-01T00:00:00"/>
    <s v="Fully Paid"/>
    <s v="credit_card"/>
    <x v="6"/>
    <n v="0"/>
    <n v="6380.87"/>
    <n v="6000"/>
    <n v="380.87"/>
    <d v="2012-05-01T00:00:00"/>
    <x v="0"/>
    <x v="0"/>
    <n v="0"/>
  </r>
  <r>
    <s v="Loan_APR_2011.csv"/>
    <n v="721179"/>
    <n v="915712"/>
    <n v="10000"/>
    <s v=" 36 months"/>
    <n v="11.11"/>
    <n v="327.91"/>
    <x v="2"/>
    <d v="2011-04-01T00:00:00"/>
    <s v="Fully Paid"/>
    <s v="other"/>
    <x v="21"/>
    <n v="0"/>
    <n v="11673.03"/>
    <n v="10000"/>
    <n v="1673.03"/>
    <d v="2014-01-01T00:00:00"/>
    <x v="0"/>
    <x v="0"/>
    <n v="0"/>
  </r>
  <r>
    <s v="Loan_APR_2011.csv"/>
    <n v="721175"/>
    <n v="915708"/>
    <n v="15000"/>
    <s v=" 60 months"/>
    <n v="16.399999999999999"/>
    <n v="367.97"/>
    <x v="4"/>
    <d v="2011-04-01T00:00:00"/>
    <s v="Fully Paid"/>
    <s v="debt_consolidation"/>
    <x v="4"/>
    <n v="0"/>
    <n v="21715.3442"/>
    <n v="15000"/>
    <n v="6715.34"/>
    <d v="2015-05-01T00:00:00"/>
    <x v="0"/>
    <x v="0"/>
    <n v="0"/>
  </r>
  <r>
    <s v="Loan_APR_2011.csv"/>
    <n v="721057"/>
    <n v="915570"/>
    <n v="4000"/>
    <s v=" 36 months"/>
    <n v="12.68"/>
    <n v="134.16999999999999"/>
    <x v="0"/>
    <d v="2011-04-01T00:00:00"/>
    <s v="Fully Paid"/>
    <s v="other"/>
    <x v="15"/>
    <n v="0"/>
    <n v="4827.1667749999997"/>
    <n v="4000"/>
    <n v="827.17"/>
    <d v="2014-04-01T00:00:00"/>
    <x v="0"/>
    <x v="0"/>
    <n v="0"/>
  </r>
  <r>
    <s v="Loan_APR_2011.csv"/>
    <n v="720540"/>
    <n v="915008"/>
    <n v="2400"/>
    <s v=" 36 months"/>
    <n v="15.28"/>
    <n v="83.53"/>
    <x v="1"/>
    <d v="2011-04-01T00:00:00"/>
    <s v="Fully Paid"/>
    <s v="car"/>
    <x v="10"/>
    <n v="0"/>
    <n v="3036.7691610000002"/>
    <n v="2400"/>
    <n v="606.77"/>
    <d v="2014-05-01T00:00:00"/>
    <x v="0"/>
    <x v="0"/>
    <n v="0"/>
  </r>
  <r>
    <s v="Loan_APR_2011.csv"/>
    <n v="721033"/>
    <n v="915539"/>
    <n v="6000"/>
    <s v=" 36 months"/>
    <n v="5.79"/>
    <n v="181.97"/>
    <x v="3"/>
    <d v="2011-04-01T00:00:00"/>
    <s v="Fully Paid"/>
    <s v="debt_consolidation"/>
    <x v="10"/>
    <n v="0"/>
    <n v="6459.4"/>
    <n v="6000"/>
    <n v="459.4"/>
    <d v="2013-02-01T00:00:00"/>
    <x v="0"/>
    <x v="0"/>
    <n v="0"/>
  </r>
  <r>
    <s v="Loan_APR_2011.csv"/>
    <n v="720788"/>
    <n v="915272"/>
    <n v="10000"/>
    <s v=" 60 months"/>
    <n v="13.43"/>
    <n v="229.74"/>
    <x v="0"/>
    <d v="2011-04-01T00:00:00"/>
    <s v="Default"/>
    <s v="credit_card"/>
    <x v="24"/>
    <n v="1708.82"/>
    <n v="11961.24"/>
    <n v="8291.18"/>
    <n v="3670.06"/>
    <d v="2015-08-01T00:00:00"/>
    <x v="0"/>
    <x v="1"/>
    <n v="1"/>
  </r>
  <r>
    <s v="Loan_APR_2011.csv"/>
    <n v="721018"/>
    <n v="915521"/>
    <n v="4000"/>
    <s v=" 36 months"/>
    <n v="5.42"/>
    <n v="120.64"/>
    <x v="3"/>
    <d v="2011-04-01T00:00:00"/>
    <s v="Fully Paid"/>
    <s v="small_business"/>
    <x v="20"/>
    <n v="0"/>
    <n v="4116.75"/>
    <n v="4000"/>
    <n v="116.75"/>
    <d v="2011-11-01T00:00:00"/>
    <x v="0"/>
    <x v="0"/>
    <n v="0"/>
  </r>
  <r>
    <s v="Loan_APR_2011.csv"/>
    <n v="720977"/>
    <n v="915478"/>
    <n v="4000"/>
    <s v=" 36 months"/>
    <n v="13.06"/>
    <n v="134.9"/>
    <x v="0"/>
    <d v="2011-04-01T00:00:00"/>
    <s v="Fully Paid"/>
    <s v="debt_consolidation"/>
    <x v="21"/>
    <n v="0"/>
    <n v="4453.4399999999996"/>
    <n v="4000"/>
    <n v="453.44"/>
    <d v="2012-04-01T00:00:00"/>
    <x v="0"/>
    <x v="0"/>
    <n v="0"/>
  </r>
  <r>
    <s v="Loan_APR_2011.csv"/>
    <n v="720594"/>
    <n v="915066"/>
    <n v="4500"/>
    <s v=" 60 months"/>
    <n v="13.8"/>
    <n v="104.25"/>
    <x v="0"/>
    <d v="2011-04-01T00:00:00"/>
    <s v="Fully Paid"/>
    <s v="other"/>
    <x v="21"/>
    <n v="0"/>
    <n v="5287.85"/>
    <n v="4500"/>
    <n v="787.85"/>
    <d v="2012-09-01T00:00:00"/>
    <x v="0"/>
    <x v="0"/>
    <n v="0"/>
  </r>
  <r>
    <s v="Loan_APR_2011.csv"/>
    <n v="720966"/>
    <n v="915467"/>
    <n v="5200"/>
    <s v=" 36 months"/>
    <n v="13.43"/>
    <n v="176.29"/>
    <x v="0"/>
    <d v="2011-04-01T00:00:00"/>
    <s v="Fully Paid"/>
    <s v="debt_consolidation"/>
    <x v="10"/>
    <n v="0"/>
    <n v="6342.8358170000001"/>
    <n v="5200"/>
    <n v="1142.8399999999999"/>
    <d v="2014-04-01T00:00:00"/>
    <x v="0"/>
    <x v="0"/>
    <n v="0"/>
  </r>
  <r>
    <s v="Loan_APR_2011.csv"/>
    <n v="710444"/>
    <n v="903199"/>
    <n v="18000"/>
    <s v=" 36 months"/>
    <n v="7.66"/>
    <n v="561.24"/>
    <x v="3"/>
    <d v="2011-04-01T00:00:00"/>
    <s v="Fully Paid"/>
    <s v="debt_consolidation"/>
    <x v="15"/>
    <n v="0"/>
    <n v="20125.990000000002"/>
    <n v="18000"/>
    <n v="2125.9899999999998"/>
    <d v="2013-10-01T00:00:00"/>
    <x v="0"/>
    <x v="0"/>
    <n v="0"/>
  </r>
  <r>
    <s v="Loan_APR_2011.csv"/>
    <n v="720920"/>
    <n v="915414"/>
    <n v="30000"/>
    <s v=" 60 months"/>
    <n v="13.43"/>
    <n v="689.22"/>
    <x v="0"/>
    <d v="2011-04-01T00:00:00"/>
    <s v="Current"/>
    <s v="debt_consolidation"/>
    <x v="19"/>
    <n v="2732.16"/>
    <n v="38513.699999999997"/>
    <n v="27267.83"/>
    <n v="11245.87"/>
    <d v="2016-01-01T00:00:00"/>
    <x v="0"/>
    <x v="0"/>
    <n v="0"/>
  </r>
  <r>
    <s v="Loan_APR_2011.csv"/>
    <n v="720912"/>
    <n v="915405"/>
    <n v="3000"/>
    <s v=" 36 months"/>
    <n v="10"/>
    <n v="96.81"/>
    <x v="2"/>
    <d v="2011-04-01T00:00:00"/>
    <s v="Fully Paid"/>
    <s v="debt_consolidation"/>
    <x v="1"/>
    <n v="0"/>
    <n v="3482.9138269999999"/>
    <n v="3000"/>
    <n v="482.91"/>
    <d v="2014-05-01T00:00:00"/>
    <x v="0"/>
    <x v="0"/>
    <n v="0"/>
  </r>
  <r>
    <s v="Loan_APR_2011.csv"/>
    <n v="717830"/>
    <n v="911961"/>
    <n v="30000"/>
    <s v=" 60 months"/>
    <n v="16.399999999999999"/>
    <n v="735.94"/>
    <x v="4"/>
    <d v="2011-04-01T00:00:00"/>
    <s v="Fully Paid"/>
    <s v="debt_consolidation"/>
    <x v="10"/>
    <n v="0"/>
    <n v="38747.760000000002"/>
    <n v="29999.97"/>
    <n v="8747.7900000000009"/>
    <d v="2013-05-01T00:00:00"/>
    <x v="0"/>
    <x v="0"/>
    <n v="0"/>
  </r>
  <r>
    <s v="Loan_APR_2011.csv"/>
    <n v="719724"/>
    <n v="914088"/>
    <n v="18000"/>
    <s v=" 36 months"/>
    <n v="9.6300000000000008"/>
    <n v="577.69000000000005"/>
    <x v="2"/>
    <d v="2011-04-01T00:00:00"/>
    <s v="Fully Paid"/>
    <s v="debt_consolidation"/>
    <x v="10"/>
    <n v="0"/>
    <n v="20793.366460000001"/>
    <n v="18000"/>
    <n v="2793.37"/>
    <d v="2014-04-01T00:00:00"/>
    <x v="0"/>
    <x v="0"/>
    <n v="0"/>
  </r>
  <r>
    <s v="Loan_APR_2011.csv"/>
    <n v="720833"/>
    <n v="915322"/>
    <n v="4500"/>
    <s v=" 60 months"/>
    <n v="13.06"/>
    <n v="102.53"/>
    <x v="0"/>
    <d v="2011-04-01T00:00:00"/>
    <s v="Current"/>
    <s v="major_purchase"/>
    <x v="33"/>
    <n v="419.68"/>
    <n v="5708.7"/>
    <n v="4080.32"/>
    <n v="1628.38"/>
    <d v="2016-01-01T00:00:00"/>
    <x v="0"/>
    <x v="0"/>
    <n v="0"/>
  </r>
  <r>
    <s v="Loan_APR_2011.csv"/>
    <n v="720817"/>
    <n v="915303"/>
    <n v="4000"/>
    <s v=" 36 months"/>
    <n v="10"/>
    <n v="129.07"/>
    <x v="2"/>
    <d v="2011-04-01T00:00:00"/>
    <s v="Fully Paid"/>
    <s v="credit_card"/>
    <x v="21"/>
    <n v="0"/>
    <n v="4644.2747870000003"/>
    <n v="4000"/>
    <n v="644.27"/>
    <d v="2014-04-01T00:00:00"/>
    <x v="0"/>
    <x v="0"/>
    <n v="0"/>
  </r>
  <r>
    <s v="Loan_APR_2011.csv"/>
    <n v="720765"/>
    <n v="915249"/>
    <n v="3200"/>
    <s v=" 36 months"/>
    <n v="12.68"/>
    <n v="107.33"/>
    <x v="0"/>
    <d v="2011-04-01T00:00:00"/>
    <s v="Fully Paid"/>
    <s v="debt_consolidation"/>
    <x v="19"/>
    <n v="0"/>
    <n v="3855.9580040000001"/>
    <n v="3200"/>
    <n v="655.96"/>
    <d v="2014-03-01T00:00:00"/>
    <x v="0"/>
    <x v="0"/>
    <n v="0"/>
  </r>
  <r>
    <s v="Loan_APR_2011.csv"/>
    <n v="719571"/>
    <n v="913923"/>
    <n v="35000"/>
    <s v=" 60 months"/>
    <n v="16.02"/>
    <n v="851.51"/>
    <x v="1"/>
    <d v="2011-04-01T00:00:00"/>
    <s v="Current"/>
    <s v="debt_consolidation"/>
    <x v="5"/>
    <n v="3325.75"/>
    <n v="47647.66"/>
    <n v="31674.2"/>
    <n v="15973.46"/>
    <d v="2015-12-01T00:00:00"/>
    <x v="0"/>
    <x v="0"/>
    <n v="0"/>
  </r>
  <r>
    <s v="Loan_APR_2011.csv"/>
    <n v="720638"/>
    <n v="915113"/>
    <n v="7000"/>
    <s v=" 60 months"/>
    <n v="15.65"/>
    <n v="168.93"/>
    <x v="1"/>
    <d v="2011-04-01T00:00:00"/>
    <s v="Fully Paid"/>
    <s v="home_improvement"/>
    <x v="9"/>
    <n v="0"/>
    <n v="8938.8799999999992"/>
    <n v="7000"/>
    <n v="1938.88"/>
    <d v="2013-05-01T00:00:00"/>
    <x v="0"/>
    <x v="0"/>
    <n v="0"/>
  </r>
  <r>
    <s v="Loan_APR_2011.csv"/>
    <n v="720575"/>
    <n v="915047"/>
    <n v="6000"/>
    <s v=" 36 months"/>
    <n v="5.79"/>
    <n v="181.97"/>
    <x v="3"/>
    <d v="2011-04-01T00:00:00"/>
    <s v="Fully Paid"/>
    <s v="home_improvement"/>
    <x v="21"/>
    <n v="0"/>
    <n v="6446.45"/>
    <n v="6000"/>
    <n v="446.45"/>
    <d v="2013-01-01T00:00:00"/>
    <x v="0"/>
    <x v="0"/>
    <n v="0"/>
  </r>
  <r>
    <s v="Loan_APR_2011.csv"/>
    <n v="720553"/>
    <n v="915022"/>
    <n v="28000"/>
    <s v=" 60 months"/>
    <n v="16.02"/>
    <n v="681.21"/>
    <x v="1"/>
    <d v="2011-04-01T00:00:00"/>
    <s v="Fully Paid"/>
    <s v="debt_consolidation"/>
    <x v="8"/>
    <n v="0"/>
    <n v="39509.657700000003"/>
    <n v="28000"/>
    <n v="11509.66"/>
    <d v="2014-10-01T00:00:00"/>
    <x v="0"/>
    <x v="0"/>
    <n v="0"/>
  </r>
  <r>
    <s v="Loan_APR_2011.csv"/>
    <n v="720171"/>
    <n v="914593"/>
    <n v="5300"/>
    <s v=" 60 months"/>
    <n v="13.8"/>
    <n v="122.78"/>
    <x v="0"/>
    <d v="2011-04-01T00:00:00"/>
    <s v="Fully Paid"/>
    <s v="major_purchase"/>
    <x v="27"/>
    <n v="0"/>
    <n v="6078.93"/>
    <n v="5300"/>
    <n v="778.93"/>
    <d v="2012-06-01T00:00:00"/>
    <x v="0"/>
    <x v="0"/>
    <n v="0"/>
  </r>
  <r>
    <s v="Loan_APR_2011.csv"/>
    <n v="720394"/>
    <n v="914846"/>
    <n v="5600"/>
    <s v=" 36 months"/>
    <n v="6.92"/>
    <n v="172.71"/>
    <x v="3"/>
    <d v="2011-04-01T00:00:00"/>
    <s v="Fully Paid"/>
    <s v="car"/>
    <x v="7"/>
    <n v="0"/>
    <n v="6129.73"/>
    <n v="5600"/>
    <n v="529.73"/>
    <d v="2013-03-01T00:00:00"/>
    <x v="0"/>
    <x v="0"/>
    <n v="0"/>
  </r>
  <r>
    <s v="Loan_APR_2011.csv"/>
    <n v="720443"/>
    <n v="914901"/>
    <n v="5000"/>
    <s v=" 36 months"/>
    <n v="5.42"/>
    <n v="150.80000000000001"/>
    <x v="3"/>
    <d v="2011-04-01T00:00:00"/>
    <s v="Fully Paid"/>
    <s v="medical"/>
    <x v="9"/>
    <n v="0"/>
    <n v="5422.15"/>
    <n v="5000"/>
    <n v="422.15"/>
    <d v="2014-01-01T00:00:00"/>
    <x v="0"/>
    <x v="0"/>
    <n v="0"/>
  </r>
  <r>
    <s v="Loan_APR_2011.csv"/>
    <n v="718831"/>
    <n v="913101"/>
    <n v="10000"/>
    <s v=" 36 months"/>
    <n v="11.11"/>
    <n v="327.91"/>
    <x v="2"/>
    <d v="2011-04-01T00:00:00"/>
    <s v="Fully Paid"/>
    <s v="house"/>
    <x v="9"/>
    <n v="0"/>
    <n v="11797.186960000001"/>
    <n v="10000"/>
    <n v="1797.19"/>
    <d v="2014-04-01T00:00:00"/>
    <x v="0"/>
    <x v="0"/>
    <n v="0"/>
  </r>
  <r>
    <s v="Loan_APR_2011.csv"/>
    <n v="720360"/>
    <n v="914807"/>
    <n v="4800"/>
    <s v=" 36 months"/>
    <n v="13.06"/>
    <n v="161.87"/>
    <x v="0"/>
    <d v="2011-04-01T00:00:00"/>
    <s v="Fully Paid"/>
    <s v="debt_consolidation"/>
    <x v="5"/>
    <n v="0"/>
    <n v="5755.57"/>
    <n v="4800"/>
    <n v="955.57"/>
    <d v="2013-09-01T00:00:00"/>
    <x v="0"/>
    <x v="0"/>
    <n v="0"/>
  </r>
  <r>
    <s v="Loan_APR_2011.csv"/>
    <n v="720364"/>
    <n v="914812"/>
    <n v="31825"/>
    <s v=" 60 months"/>
    <n v="18.25"/>
    <n v="812.49"/>
    <x v="5"/>
    <d v="2011-04-01T00:00:00"/>
    <s v="Charged Off"/>
    <s v="debt_consolidation"/>
    <x v="34"/>
    <n v="0"/>
    <n v="21571.27"/>
    <n v="9862.5499999999993"/>
    <n v="10448.31"/>
    <d v="2013-06-01T00:00:00"/>
    <x v="0"/>
    <x v="1"/>
    <n v="1"/>
  </r>
  <r>
    <s v="Loan_APR_2011.csv"/>
    <n v="720386"/>
    <n v="914837"/>
    <n v="13200"/>
    <s v=" 36 months"/>
    <n v="15.28"/>
    <n v="459.4"/>
    <x v="1"/>
    <d v="2011-04-01T00:00:00"/>
    <s v="Fully Paid"/>
    <s v="credit_card"/>
    <x v="7"/>
    <n v="0"/>
    <n v="16566.594860000001"/>
    <n v="13200"/>
    <n v="3351.62"/>
    <d v="2014-05-01T00:00:00"/>
    <x v="0"/>
    <x v="0"/>
    <n v="0"/>
  </r>
  <r>
    <s v="Loan_APR_2011.csv"/>
    <n v="720358"/>
    <n v="914805"/>
    <n v="4500"/>
    <s v=" 36 months"/>
    <n v="10.37"/>
    <n v="145.99"/>
    <x v="2"/>
    <d v="2011-04-01T00:00:00"/>
    <s v="Fully Paid"/>
    <s v="home_improvement"/>
    <x v="17"/>
    <n v="0"/>
    <n v="4719.37"/>
    <n v="4500"/>
    <n v="219.37"/>
    <d v="2011-10-01T00:00:00"/>
    <x v="0"/>
    <x v="0"/>
    <n v="0"/>
  </r>
  <r>
    <s v="Loan_APR_2011.csv"/>
    <n v="719610"/>
    <n v="913968"/>
    <n v="9000"/>
    <s v=" 36 months"/>
    <n v="14.17"/>
    <n v="308.35000000000002"/>
    <x v="0"/>
    <d v="2011-04-01T00:00:00"/>
    <s v="Charged Off"/>
    <s v="debt_consolidation"/>
    <x v="10"/>
    <n v="0"/>
    <n v="2581.56"/>
    <n v="1463.59"/>
    <n v="691.85"/>
    <d v="2011-11-01T00:00:00"/>
    <x v="0"/>
    <x v="1"/>
    <n v="1"/>
  </r>
  <r>
    <s v="Loan_APR_2011.csv"/>
    <n v="720315"/>
    <n v="914756"/>
    <n v="3500"/>
    <s v=" 36 months"/>
    <n v="13.8"/>
    <n v="119.29"/>
    <x v="0"/>
    <d v="2011-04-01T00:00:00"/>
    <s v="Fully Paid"/>
    <s v="debt_consolidation"/>
    <x v="17"/>
    <n v="0"/>
    <n v="4285.3100000000004"/>
    <n v="3500"/>
    <n v="785.31"/>
    <d v="2014-01-01T00:00:00"/>
    <x v="0"/>
    <x v="0"/>
    <n v="0"/>
  </r>
  <r>
    <s v="Loan_APR_2011.csv"/>
    <n v="718600"/>
    <n v="912841"/>
    <n v="6700"/>
    <s v=" 36 months"/>
    <n v="6.92"/>
    <n v="206.64"/>
    <x v="3"/>
    <d v="2011-04-01T00:00:00"/>
    <s v="Charged Off"/>
    <s v="credit_card"/>
    <x v="26"/>
    <n v="0"/>
    <n v="2938.71"/>
    <n v="2259.15"/>
    <n v="424.7"/>
    <d v="2012-05-01T00:00:00"/>
    <x v="0"/>
    <x v="1"/>
    <n v="1"/>
  </r>
  <r>
    <s v="Loan_APR_2011.csv"/>
    <n v="720305"/>
    <n v="914745"/>
    <n v="8000"/>
    <s v=" 36 months"/>
    <n v="12.68"/>
    <n v="268.33"/>
    <x v="0"/>
    <d v="2011-04-01T00:00:00"/>
    <s v="Fully Paid"/>
    <s v="debt_consolidation"/>
    <x v="20"/>
    <n v="0"/>
    <n v="9653.3624099999997"/>
    <n v="8000"/>
    <n v="1653.36"/>
    <d v="2014-04-01T00:00:00"/>
    <x v="0"/>
    <x v="0"/>
    <n v="0"/>
  </r>
  <r>
    <s v="Loan_APR_2011.csv"/>
    <n v="720282"/>
    <n v="914721"/>
    <n v="7000"/>
    <s v=" 36 months"/>
    <n v="14.91"/>
    <n v="242.35"/>
    <x v="1"/>
    <d v="2011-04-01T00:00:00"/>
    <s v="Charged Off"/>
    <s v="credit_card"/>
    <x v="1"/>
    <n v="0"/>
    <n v="2532.33"/>
    <n v="1054.81"/>
    <n v="640.57000000000005"/>
    <d v="2012-01-01T00:00:00"/>
    <x v="0"/>
    <x v="1"/>
    <n v="1"/>
  </r>
  <r>
    <s v="Loan_APR_2011.csv"/>
    <n v="720220"/>
    <n v="914649"/>
    <n v="12000"/>
    <s v=" 36 months"/>
    <n v="7.29"/>
    <n v="372.12"/>
    <x v="3"/>
    <d v="2011-04-01T00:00:00"/>
    <s v="Fully Paid"/>
    <s v="debt_consolidation"/>
    <x v="21"/>
    <n v="0"/>
    <n v="13372.68"/>
    <n v="12000"/>
    <n v="1372.68"/>
    <d v="2013-12-01T00:00:00"/>
    <x v="0"/>
    <x v="0"/>
    <n v="0"/>
  </r>
  <r>
    <s v="Loan_APR_2011.csv"/>
    <n v="720266"/>
    <n v="914704"/>
    <n v="5000"/>
    <s v=" 36 months"/>
    <n v="14.17"/>
    <n v="171.31"/>
    <x v="0"/>
    <d v="2011-04-01T00:00:00"/>
    <s v="Charged Off"/>
    <s v="debt_consolidation"/>
    <x v="1"/>
    <n v="0"/>
    <n v="2087.5"/>
    <n v="1054.9000000000001"/>
    <n v="480.23"/>
    <d v="2012-01-01T00:00:00"/>
    <x v="0"/>
    <x v="1"/>
    <n v="1"/>
  </r>
  <r>
    <s v="Loan_APR_2011.csv"/>
    <n v="711388"/>
    <n v="904338"/>
    <n v="4500"/>
    <s v=" 60 months"/>
    <n v="13.06"/>
    <n v="102.53"/>
    <x v="0"/>
    <d v="2011-04-01T00:00:00"/>
    <s v="Fully Paid"/>
    <s v="car"/>
    <x v="9"/>
    <n v="0"/>
    <n v="4979.91"/>
    <n v="4500"/>
    <n v="479.91"/>
    <d v="2012-10-01T00:00:00"/>
    <x v="0"/>
    <x v="0"/>
    <n v="0"/>
  </r>
  <r>
    <s v="Loan_APR_2011.csv"/>
    <n v="720208"/>
    <n v="914634"/>
    <n v="6000"/>
    <s v=" 36 months"/>
    <n v="10"/>
    <n v="193.61"/>
    <x v="2"/>
    <d v="2011-04-01T00:00:00"/>
    <s v="Fully Paid"/>
    <s v="credit_card"/>
    <x v="20"/>
    <n v="0"/>
    <n v="6966.7323020000003"/>
    <n v="6000"/>
    <n v="966.73"/>
    <d v="2014-04-01T00:00:00"/>
    <x v="0"/>
    <x v="0"/>
    <n v="0"/>
  </r>
  <r>
    <s v="Loan_APR_2011.csv"/>
    <n v="720096"/>
    <n v="914507"/>
    <n v="2000"/>
    <s v=" 36 months"/>
    <n v="10.74"/>
    <n v="65.239999999999995"/>
    <x v="2"/>
    <d v="2011-04-01T00:00:00"/>
    <s v="Fully Paid"/>
    <s v="medical"/>
    <x v="21"/>
    <n v="0"/>
    <n v="2100.89"/>
    <n v="2000"/>
    <n v="100.89"/>
    <d v="2011-10-01T00:00:00"/>
    <x v="0"/>
    <x v="0"/>
    <n v="0"/>
  </r>
  <r>
    <s v="Loan_APR_2011.csv"/>
    <n v="720201"/>
    <n v="914627"/>
    <n v="5500"/>
    <s v=" 60 months"/>
    <n v="10.37"/>
    <n v="117.87"/>
    <x v="2"/>
    <d v="2011-04-01T00:00:00"/>
    <s v="Fully Paid"/>
    <s v="home_improvement"/>
    <x v="21"/>
    <n v="0"/>
    <n v="6425.08"/>
    <n v="5500"/>
    <n v="925.08"/>
    <d v="2013-03-01T00:00:00"/>
    <x v="0"/>
    <x v="0"/>
    <n v="0"/>
  </r>
  <r>
    <s v="Loan_APR_2011.csv"/>
    <n v="720193"/>
    <n v="914619"/>
    <n v="1000"/>
    <s v=" 36 months"/>
    <n v="10.37"/>
    <n v="32.450000000000003"/>
    <x v="2"/>
    <d v="2011-04-01T00:00:00"/>
    <s v="Fully Paid"/>
    <s v="debt_consolidation"/>
    <x v="9"/>
    <n v="0"/>
    <n v="1163.6400000000001"/>
    <n v="1000"/>
    <n v="163.63999999999999"/>
    <d v="2013-11-01T00:00:00"/>
    <x v="0"/>
    <x v="0"/>
    <n v="0"/>
  </r>
  <r>
    <s v="Loan_APR_2011.csv"/>
    <n v="719043"/>
    <n v="913346"/>
    <n v="20000"/>
    <s v=" 36 months"/>
    <n v="14.17"/>
    <n v="685.21"/>
    <x v="0"/>
    <d v="2011-04-01T00:00:00"/>
    <s v="Fully Paid"/>
    <s v="debt_consolidation"/>
    <x v="10"/>
    <n v="0"/>
    <n v="24349.957289999998"/>
    <n v="20000"/>
    <n v="4349.96"/>
    <d v="2014-02-01T00:00:00"/>
    <x v="0"/>
    <x v="0"/>
    <n v="0"/>
  </r>
  <r>
    <s v="Loan_APR_2011.csv"/>
    <n v="710276"/>
    <n v="903012"/>
    <n v="8000"/>
    <s v=" 36 months"/>
    <n v="9.6300000000000008"/>
    <n v="256.76"/>
    <x v="2"/>
    <d v="2011-04-01T00:00:00"/>
    <s v="Fully Paid"/>
    <s v="debt_consolidation"/>
    <x v="21"/>
    <n v="0"/>
    <n v="9240.7779559999999"/>
    <n v="8000"/>
    <n v="1240.78"/>
    <d v="2014-04-01T00:00:00"/>
    <x v="0"/>
    <x v="0"/>
    <n v="0"/>
  </r>
  <r>
    <s v="Loan_APR_2011.csv"/>
    <n v="717600"/>
    <n v="911692"/>
    <n v="15000"/>
    <s v=" 36 months"/>
    <n v="12.68"/>
    <n v="503.11"/>
    <x v="0"/>
    <d v="2011-04-01T00:00:00"/>
    <s v="Fully Paid"/>
    <s v="credit_card"/>
    <x v="10"/>
    <n v="0"/>
    <n v="18099.973839999999"/>
    <n v="15000"/>
    <n v="3099.97"/>
    <d v="2014-04-01T00:00:00"/>
    <x v="0"/>
    <x v="0"/>
    <n v="0"/>
  </r>
  <r>
    <s v="Loan_APR_2011.csv"/>
    <n v="720098"/>
    <n v="914509"/>
    <n v="5000"/>
    <s v=" 36 months"/>
    <n v="15.28"/>
    <n v="174.02"/>
    <x v="1"/>
    <d v="2011-04-01T00:00:00"/>
    <s v="Fully Paid"/>
    <s v="other"/>
    <x v="20"/>
    <n v="0"/>
    <n v="6287.5511779999997"/>
    <n v="5000"/>
    <n v="1272.5899999999999"/>
    <d v="2014-05-01T00:00:00"/>
    <x v="0"/>
    <x v="0"/>
    <n v="0"/>
  </r>
  <r>
    <s v="Loan_APR_2011.csv"/>
    <n v="720152"/>
    <n v="914571"/>
    <n v="7600"/>
    <s v=" 36 months"/>
    <n v="6"/>
    <n v="231.21"/>
    <x v="2"/>
    <d v="2011-04-01T00:00:00"/>
    <s v="Fully Paid"/>
    <s v="home_improvement"/>
    <x v="5"/>
    <n v="0"/>
    <n v="8681.8801579999999"/>
    <n v="7600"/>
    <n v="1081.8800000000001"/>
    <d v="2014-02-01T00:00:00"/>
    <x v="0"/>
    <x v="0"/>
    <n v="0"/>
  </r>
  <r>
    <s v="Loan_APR_2011.csv"/>
    <n v="720131"/>
    <n v="914545"/>
    <n v="30000"/>
    <s v=" 60 months"/>
    <n v="17.510000000000002"/>
    <n v="753.83"/>
    <x v="4"/>
    <d v="2011-04-01T00:00:00"/>
    <s v="Current"/>
    <s v="debt_consolidation"/>
    <x v="11"/>
    <n v="2958.49"/>
    <n v="42121.32"/>
    <n v="27041.55"/>
    <n v="15079.77"/>
    <d v="2016-01-01T00:00:00"/>
    <x v="0"/>
    <x v="0"/>
    <n v="0"/>
  </r>
  <r>
    <s v="Loan_APR_2011.csv"/>
    <n v="704064"/>
    <n v="896075"/>
    <n v="9000"/>
    <s v=" 36 months"/>
    <n v="7.66"/>
    <n v="280.62"/>
    <x v="3"/>
    <d v="2011-04-01T00:00:00"/>
    <s v="Fully Paid"/>
    <s v="home_improvement"/>
    <x v="21"/>
    <n v="0"/>
    <n v="9507.5499999999993"/>
    <n v="9000"/>
    <n v="507.55"/>
    <d v="2012-02-01T00:00:00"/>
    <x v="0"/>
    <x v="0"/>
    <n v="0"/>
  </r>
  <r>
    <s v="Loan_APR_2011.csv"/>
    <n v="719485"/>
    <n v="913827"/>
    <n v="15850"/>
    <s v=" 60 months"/>
    <n v="18.25"/>
    <n v="404.65"/>
    <x v="5"/>
    <d v="2011-04-01T00:00:00"/>
    <s v="Fully Paid"/>
    <s v="other"/>
    <x v="15"/>
    <n v="0"/>
    <n v="23977.683919999999"/>
    <n v="15849.99"/>
    <n v="8127.7"/>
    <d v="2015-06-01T00:00:00"/>
    <x v="0"/>
    <x v="0"/>
    <n v="0"/>
  </r>
  <r>
    <s v="Loan_APR_2011.csv"/>
    <n v="719148"/>
    <n v="913459"/>
    <n v="30000"/>
    <s v=" 60 months"/>
    <n v="15.65"/>
    <n v="723.98"/>
    <x v="1"/>
    <d v="2011-04-01T00:00:00"/>
    <s v="Current"/>
    <s v="home_improvement"/>
    <x v="20"/>
    <n v="2826.52"/>
    <n v="40506.160000000003"/>
    <n v="27173.46"/>
    <n v="13332.7"/>
    <d v="2015-12-01T00:00:00"/>
    <x v="0"/>
    <x v="0"/>
    <n v="0"/>
  </r>
  <r>
    <s v="Loan_APR_2011.csv"/>
    <n v="720064"/>
    <n v="914473"/>
    <n v="12000"/>
    <s v=" 36 months"/>
    <n v="10.37"/>
    <n v="389.3"/>
    <x v="2"/>
    <d v="2011-04-01T00:00:00"/>
    <s v="Fully Paid"/>
    <s v="small_business"/>
    <x v="0"/>
    <n v="0"/>
    <n v="13219"/>
    <n v="11999.97"/>
    <n v="1219.03"/>
    <d v="2012-06-01T00:00:00"/>
    <x v="0"/>
    <x v="0"/>
    <n v="0"/>
  </r>
  <r>
    <s v="Loan_APR_2011.csv"/>
    <n v="720068"/>
    <n v="914477"/>
    <n v="6000"/>
    <s v=" 36 months"/>
    <n v="5.79"/>
    <n v="181.97"/>
    <x v="3"/>
    <d v="2011-04-01T00:00:00"/>
    <s v="Fully Paid"/>
    <s v="home_improvement"/>
    <x v="2"/>
    <n v="0"/>
    <n v="6548.5899069999996"/>
    <n v="6000"/>
    <n v="548.59"/>
    <d v="2014-04-01T00:00:00"/>
    <x v="0"/>
    <x v="0"/>
    <n v="0"/>
  </r>
  <r>
    <s v="Loan_APR_2011.csv"/>
    <n v="720043"/>
    <n v="914450"/>
    <n v="3000"/>
    <s v=" 36 months"/>
    <n v="5.79"/>
    <n v="90.99"/>
    <x v="3"/>
    <d v="2011-04-01T00:00:00"/>
    <s v="Fully Paid"/>
    <s v="credit_card"/>
    <x v="4"/>
    <n v="0"/>
    <n v="3241.05"/>
    <n v="3000"/>
    <n v="241.05"/>
    <d v="2013-04-01T00:00:00"/>
    <x v="0"/>
    <x v="0"/>
    <n v="0"/>
  </r>
  <r>
    <s v="Loan_APR_2011.csv"/>
    <n v="716380"/>
    <n v="910235"/>
    <n v="4500"/>
    <s v=" 60 months"/>
    <n v="12.68"/>
    <n v="101.66"/>
    <x v="0"/>
    <d v="2011-04-01T00:00:00"/>
    <s v="Current"/>
    <s v="car"/>
    <x v="31"/>
    <n v="407.26"/>
    <n v="5674.6"/>
    <n v="4092.74"/>
    <n v="1581.86"/>
    <d v="2016-01-01T00:00:00"/>
    <x v="0"/>
    <x v="0"/>
    <n v="0"/>
  </r>
  <r>
    <s v="Loan_APR_2011.csv"/>
    <n v="719847"/>
    <n v="914234"/>
    <n v="3500"/>
    <s v=" 60 months"/>
    <n v="7.29"/>
    <n v="69.790000000000006"/>
    <x v="3"/>
    <d v="2011-04-01T00:00:00"/>
    <s v="Fully Paid"/>
    <s v="car"/>
    <x v="23"/>
    <n v="0"/>
    <n v="4155.7605700000004"/>
    <n v="3500"/>
    <n v="655.76"/>
    <d v="2015-05-01T00:00:00"/>
    <x v="0"/>
    <x v="0"/>
    <n v="0"/>
  </r>
  <r>
    <s v="Loan_APR_2011.csv"/>
    <n v="680199"/>
    <n v="868915"/>
    <n v="16000"/>
    <s v=" 60 months"/>
    <n v="10.37"/>
    <n v="342.88"/>
    <x v="2"/>
    <d v="2011-04-01T00:00:00"/>
    <s v="Fully Paid"/>
    <s v="debt_consolidation"/>
    <x v="19"/>
    <n v="0"/>
    <n v="19667.2006"/>
    <n v="16000"/>
    <n v="3667.2"/>
    <d v="2014-03-01T00:00:00"/>
    <x v="0"/>
    <x v="0"/>
    <n v="0"/>
  </r>
  <r>
    <s v="Loan_APR_2011.csv"/>
    <n v="719833"/>
    <n v="914220"/>
    <n v="8875"/>
    <s v=" 36 months"/>
    <n v="7.66"/>
    <n v="276.73"/>
    <x v="3"/>
    <d v="2011-04-01T00:00:00"/>
    <s v="Fully Paid"/>
    <s v="debt_consolidation"/>
    <x v="13"/>
    <n v="0"/>
    <n v="9845.35"/>
    <n v="8875"/>
    <n v="970.35"/>
    <d v="2013-05-01T00:00:00"/>
    <x v="0"/>
    <x v="0"/>
    <n v="0"/>
  </r>
  <r>
    <s v="Loan_APR_2011.csv"/>
    <n v="719817"/>
    <n v="914201"/>
    <n v="10950"/>
    <s v=" 36 months"/>
    <n v="11.11"/>
    <n v="359.06"/>
    <x v="2"/>
    <d v="2011-04-01T00:00:00"/>
    <s v="Fully Paid"/>
    <s v="debt_consolidation"/>
    <x v="21"/>
    <n v="0"/>
    <n v="12918.91561"/>
    <n v="10950"/>
    <n v="1968.92"/>
    <d v="2014-04-01T00:00:00"/>
    <x v="0"/>
    <x v="0"/>
    <n v="0"/>
  </r>
  <r>
    <s v="Loan_APR_2011.csv"/>
    <n v="719793"/>
    <n v="914171"/>
    <n v="9800"/>
    <s v=" 60 months"/>
    <n v="14.91"/>
    <n v="232.68"/>
    <x v="1"/>
    <d v="2011-04-01T00:00:00"/>
    <s v="Charged Off"/>
    <s v="credit_card"/>
    <x v="10"/>
    <n v="0"/>
    <n v="9946.5499999999993"/>
    <n v="5778.01"/>
    <n v="3576.34"/>
    <d v="2014-09-01T00:00:00"/>
    <x v="0"/>
    <x v="1"/>
    <n v="1"/>
  </r>
  <r>
    <s v="Loan_APR_2011.csv"/>
    <n v="718614"/>
    <n v="912856"/>
    <n v="25000"/>
    <s v=" 60 months"/>
    <n v="17.88"/>
    <n v="633.21"/>
    <x v="4"/>
    <d v="2011-04-01T00:00:00"/>
    <s v="Fully Paid"/>
    <s v="debt_consolidation"/>
    <x v="6"/>
    <n v="0"/>
    <n v="37528.164830000002"/>
    <n v="25000"/>
    <n v="12528.16"/>
    <d v="2015-06-01T00:00:00"/>
    <x v="0"/>
    <x v="0"/>
    <n v="0"/>
  </r>
  <r>
    <s v="Loan_APR_2011.csv"/>
    <n v="714467"/>
    <n v="907882"/>
    <n v="12000"/>
    <s v=" 60 months"/>
    <n v="17.14"/>
    <n v="299.14"/>
    <x v="4"/>
    <d v="2011-04-01T00:00:00"/>
    <s v="Fully Paid"/>
    <s v="other"/>
    <x v="9"/>
    <n v="0"/>
    <n v="17198.412530000001"/>
    <n v="12000"/>
    <n v="5198.41"/>
    <d v="2014-09-01T00:00:00"/>
    <x v="0"/>
    <x v="0"/>
    <n v="0"/>
  </r>
  <r>
    <s v="Loan_APR_2011.csv"/>
    <n v="719789"/>
    <n v="914167"/>
    <n v="2500"/>
    <s v=" 36 months"/>
    <n v="7.29"/>
    <n v="77.53"/>
    <x v="3"/>
    <d v="2011-04-01T00:00:00"/>
    <s v="Fully Paid"/>
    <s v="house"/>
    <x v="37"/>
    <n v="0"/>
    <n v="2789.8949210000001"/>
    <n v="2500"/>
    <n v="289.89"/>
    <d v="2014-04-01T00:00:00"/>
    <x v="0"/>
    <x v="0"/>
    <n v="0"/>
  </r>
  <r>
    <s v="Loan_APR_2011.csv"/>
    <n v="719712"/>
    <n v="914076"/>
    <n v="6000"/>
    <s v=" 36 months"/>
    <n v="9.6300000000000008"/>
    <n v="192.57"/>
    <x v="2"/>
    <d v="2011-04-01T00:00:00"/>
    <s v="Fully Paid"/>
    <s v="other"/>
    <x v="11"/>
    <n v="0"/>
    <n v="6908.04"/>
    <n v="6000"/>
    <n v="908.04"/>
    <d v="2013-11-01T00:00:00"/>
    <x v="0"/>
    <x v="0"/>
    <n v="0"/>
  </r>
  <r>
    <s v="Loan_APR_2011.csv"/>
    <n v="719702"/>
    <n v="914066"/>
    <n v="3000"/>
    <s v=" 36 months"/>
    <n v="5.42"/>
    <n v="90.48"/>
    <x v="3"/>
    <d v="2011-04-01T00:00:00"/>
    <s v="Fully Paid"/>
    <s v="major_purchase"/>
    <x v="6"/>
    <n v="0"/>
    <n v="3256.5245629999999"/>
    <n v="3000"/>
    <n v="256.52"/>
    <d v="2014-04-01T00:00:00"/>
    <x v="0"/>
    <x v="0"/>
    <n v="0"/>
  </r>
  <r>
    <s v="Loan_APR_2011.csv"/>
    <n v="677458"/>
    <n v="865552"/>
    <n v="18825"/>
    <s v=" 60 months"/>
    <n v="13.43"/>
    <n v="432.49"/>
    <x v="0"/>
    <d v="2011-04-01T00:00:00"/>
    <s v="Charged Off"/>
    <s v="debt_consolidation"/>
    <x v="33"/>
    <n v="0"/>
    <n v="12972.5"/>
    <n v="7816.28"/>
    <n v="5156.22"/>
    <d v="2013-11-01T00:00:00"/>
    <x v="0"/>
    <x v="1"/>
    <n v="1"/>
  </r>
  <r>
    <s v="Loan_APR_2011.csv"/>
    <n v="719495"/>
    <n v="913836"/>
    <n v="10000"/>
    <s v=" 36 months"/>
    <n v="14.54"/>
    <n v="344.41"/>
    <x v="1"/>
    <d v="2011-04-01T00:00:00"/>
    <s v="Fully Paid"/>
    <s v="debt_consolidation"/>
    <x v="22"/>
    <n v="0"/>
    <n v="12396.868109999999"/>
    <n v="10000"/>
    <n v="2396.87"/>
    <d v="2014-04-01T00:00:00"/>
    <x v="0"/>
    <x v="0"/>
    <n v="0"/>
  </r>
  <r>
    <s v="Loan_APR_2011.csv"/>
    <n v="719629"/>
    <n v="913989"/>
    <n v="7000"/>
    <s v=" 36 months"/>
    <n v="7.29"/>
    <n v="217.07"/>
    <x v="3"/>
    <d v="2011-04-01T00:00:00"/>
    <s v="Fully Paid"/>
    <s v="debt_consolidation"/>
    <x v="10"/>
    <n v="0"/>
    <n v="7812.5769250000003"/>
    <n v="7000"/>
    <n v="812.58"/>
    <d v="2014-04-01T00:00:00"/>
    <x v="0"/>
    <x v="0"/>
    <n v="0"/>
  </r>
  <r>
    <s v="Loan_APR_2011.csv"/>
    <n v="719622"/>
    <n v="913981"/>
    <n v="5475"/>
    <s v=" 36 months"/>
    <n v="12.68"/>
    <n v="183.64"/>
    <x v="0"/>
    <d v="2011-04-01T00:00:00"/>
    <s v="Fully Paid"/>
    <s v="credit_card"/>
    <x v="15"/>
    <n v="0"/>
    <n v="6606.9230299999999"/>
    <n v="5475"/>
    <n v="1131.92"/>
    <d v="2014-04-01T00:00:00"/>
    <x v="0"/>
    <x v="0"/>
    <n v="0"/>
  </r>
  <r>
    <s v="Loan_APR_2011.csv"/>
    <n v="715134"/>
    <n v="908636"/>
    <n v="8800"/>
    <s v=" 60 months"/>
    <n v="11.11"/>
    <n v="191.82"/>
    <x v="2"/>
    <d v="2011-04-01T00:00:00"/>
    <s v="Fully Paid"/>
    <s v="car"/>
    <x v="21"/>
    <n v="0"/>
    <n v="11077.846890000001"/>
    <n v="8800"/>
    <n v="2277.85"/>
    <d v="2014-06-01T00:00:00"/>
    <x v="0"/>
    <x v="0"/>
    <n v="0"/>
  </r>
  <r>
    <s v="Loan_APR_2011.csv"/>
    <n v="719577"/>
    <n v="913931"/>
    <n v="24000"/>
    <s v=" 60 months"/>
    <n v="10.37"/>
    <n v="514.30999999999995"/>
    <x v="2"/>
    <d v="2011-04-01T00:00:00"/>
    <s v="Charged Off"/>
    <s v="debt_consolidation"/>
    <x v="36"/>
    <n v="0"/>
    <n v="6681.63"/>
    <n v="4185.5"/>
    <n v="2496.13"/>
    <d v="2012-06-01T00:00:00"/>
    <x v="0"/>
    <x v="1"/>
    <n v="1"/>
  </r>
  <r>
    <s v="Loan_APR_2011.csv"/>
    <n v="719545"/>
    <n v="913895"/>
    <n v="7000"/>
    <s v=" 36 months"/>
    <n v="6.92"/>
    <n v="215.89"/>
    <x v="3"/>
    <d v="2011-04-01T00:00:00"/>
    <s v="Fully Paid"/>
    <s v="debt_consolidation"/>
    <x v="10"/>
    <n v="0"/>
    <n v="7771.1850910000003"/>
    <n v="7000"/>
    <n v="771.19"/>
    <d v="2014-04-01T00:00:00"/>
    <x v="0"/>
    <x v="0"/>
    <n v="0"/>
  </r>
  <r>
    <s v="Loan_APR_2011.csv"/>
    <n v="710486"/>
    <n v="903246"/>
    <n v="7000"/>
    <s v=" 36 months"/>
    <n v="7.29"/>
    <n v="217.07"/>
    <x v="3"/>
    <d v="2011-04-01T00:00:00"/>
    <s v="Fully Paid"/>
    <s v="debt_consolidation"/>
    <x v="10"/>
    <n v="0"/>
    <n v="7811.979472"/>
    <n v="7000"/>
    <n v="811.98"/>
    <d v="2014-04-01T00:00:00"/>
    <x v="0"/>
    <x v="0"/>
    <n v="0"/>
  </r>
  <r>
    <s v="Loan_APR_2011.csv"/>
    <n v="719560"/>
    <n v="913911"/>
    <n v="4200"/>
    <s v=" 36 months"/>
    <n v="10.74"/>
    <n v="136.99"/>
    <x v="2"/>
    <d v="2011-04-01T00:00:00"/>
    <s v="Fully Paid"/>
    <s v="debt_consolidation"/>
    <x v="8"/>
    <n v="0"/>
    <n v="4665.6099999999997"/>
    <n v="4200"/>
    <n v="465.61"/>
    <d v="2012-07-01T00:00:00"/>
    <x v="0"/>
    <x v="0"/>
    <n v="0"/>
  </r>
  <r>
    <s v="Loan_APR_2011.csv"/>
    <n v="718692"/>
    <n v="912943"/>
    <n v="10000"/>
    <s v=" 36 months"/>
    <n v="6.92"/>
    <n v="308.41000000000003"/>
    <x v="3"/>
    <d v="2011-04-01T00:00:00"/>
    <s v="Fully Paid"/>
    <s v="home_improvement"/>
    <x v="11"/>
    <n v="0"/>
    <n v="10983.46"/>
    <n v="10000"/>
    <n v="983.46"/>
    <d v="2013-09-01T00:00:00"/>
    <x v="0"/>
    <x v="0"/>
    <n v="0"/>
  </r>
  <r>
    <s v="Loan_APR_2011.csv"/>
    <n v="719558"/>
    <n v="898760"/>
    <n v="9000"/>
    <s v=" 36 months"/>
    <n v="9.6300000000000008"/>
    <n v="288.85000000000002"/>
    <x v="2"/>
    <d v="2011-04-01T00:00:00"/>
    <s v="Fully Paid"/>
    <s v="debt_consolidation"/>
    <x v="10"/>
    <n v="0"/>
    <n v="9798.77"/>
    <n v="9000"/>
    <n v="798.77"/>
    <d v="2012-05-01T00:00:00"/>
    <x v="0"/>
    <x v="0"/>
    <n v="0"/>
  </r>
  <r>
    <s v="Loan_APR_2011.csv"/>
    <n v="719517"/>
    <n v="913862"/>
    <n v="10000"/>
    <s v=" 36 months"/>
    <n v="13.06"/>
    <n v="337.23"/>
    <x v="0"/>
    <d v="2011-04-01T00:00:00"/>
    <s v="Fully Paid"/>
    <s v="debt_consolidation"/>
    <x v="10"/>
    <n v="0"/>
    <n v="12135.92455"/>
    <n v="10000"/>
    <n v="2135.92"/>
    <d v="2014-04-01T00:00:00"/>
    <x v="0"/>
    <x v="0"/>
    <n v="0"/>
  </r>
  <r>
    <s v="Loan_APR_2011.csv"/>
    <n v="714853"/>
    <n v="908323"/>
    <n v="6000"/>
    <s v=" 36 months"/>
    <n v="10"/>
    <n v="193.61"/>
    <x v="2"/>
    <d v="2011-04-01T00:00:00"/>
    <s v="Fully Paid"/>
    <s v="debt_consolidation"/>
    <x v="3"/>
    <n v="0"/>
    <n v="6618.42"/>
    <n v="6000"/>
    <n v="618.41999999999996"/>
    <d v="2012-07-01T00:00:00"/>
    <x v="0"/>
    <x v="0"/>
    <n v="0"/>
  </r>
  <r>
    <s v="Loan_APR_2011.csv"/>
    <n v="685795"/>
    <n v="875497"/>
    <n v="12000"/>
    <s v=" 60 months"/>
    <n v="14.91"/>
    <n v="284.92"/>
    <x v="1"/>
    <d v="2011-04-01T00:00:00"/>
    <s v="Current"/>
    <s v="other"/>
    <x v="20"/>
    <n v="850.91"/>
    <n v="16210.52"/>
    <n v="11149.07"/>
    <n v="5061.45"/>
    <d v="2016-01-01T00:00:00"/>
    <x v="0"/>
    <x v="0"/>
    <n v="0"/>
  </r>
  <r>
    <s v="Loan_APR_2011.csv"/>
    <n v="719491"/>
    <n v="913835"/>
    <n v="4375"/>
    <s v=" 36 months"/>
    <n v="10.74"/>
    <n v="142.69999999999999"/>
    <x v="2"/>
    <d v="2011-04-01T00:00:00"/>
    <s v="Fully Paid"/>
    <s v="debt_consolidation"/>
    <x v="2"/>
    <n v="0"/>
    <n v="5135.1851649999999"/>
    <n v="4375"/>
    <n v="760.19"/>
    <d v="2014-05-01T00:00:00"/>
    <x v="0"/>
    <x v="0"/>
    <n v="0"/>
  </r>
  <r>
    <s v="Loan_APR_2011.csv"/>
    <n v="719484"/>
    <n v="913825"/>
    <n v="11000"/>
    <s v=" 36 months"/>
    <n v="12.68"/>
    <n v="368.95"/>
    <x v="0"/>
    <d v="2011-04-01T00:00:00"/>
    <s v="Fully Paid"/>
    <s v="debt_consolidation"/>
    <x v="9"/>
    <n v="0"/>
    <n v="13105.73"/>
    <n v="11000"/>
    <n v="2105.73"/>
    <d v="2013-07-01T00:00:00"/>
    <x v="0"/>
    <x v="0"/>
    <n v="0"/>
  </r>
  <r>
    <s v="Loan_APR_2011.csv"/>
    <n v="719459"/>
    <n v="913801"/>
    <n v="10625"/>
    <s v=" 36 months"/>
    <n v="13.06"/>
    <n v="358.31"/>
    <x v="0"/>
    <d v="2011-04-01T00:00:00"/>
    <s v="Charged Off"/>
    <s v="debt_consolidation"/>
    <x v="9"/>
    <n v="0"/>
    <n v="5761.57"/>
    <n v="3857.13"/>
    <n v="1516.68"/>
    <d v="2012-08-01T00:00:00"/>
    <x v="0"/>
    <x v="1"/>
    <n v="1"/>
  </r>
  <r>
    <s v="Loan_APR_2011.csv"/>
    <n v="719405"/>
    <n v="913739"/>
    <n v="20000"/>
    <s v=" 60 months"/>
    <n v="12.68"/>
    <n v="451.8"/>
    <x v="0"/>
    <d v="2011-04-01T00:00:00"/>
    <s v="Fully Paid"/>
    <s v="home_improvement"/>
    <x v="9"/>
    <n v="0"/>
    <n v="26607.42541"/>
    <n v="20000"/>
    <n v="6607.43"/>
    <d v="2015-02-01T00:00:00"/>
    <x v="0"/>
    <x v="0"/>
    <n v="0"/>
  </r>
  <r>
    <s v="Loan_APR_2011.csv"/>
    <n v="713710"/>
    <n v="906994"/>
    <n v="5000"/>
    <s v=" 60 months"/>
    <n v="16.399999999999999"/>
    <n v="122.66"/>
    <x v="4"/>
    <d v="2011-04-01T00:00:00"/>
    <s v="Charged Off"/>
    <s v="small_business"/>
    <x v="9"/>
    <n v="0"/>
    <n v="734.52"/>
    <n v="336.64"/>
    <n v="397.88"/>
    <d v="2011-10-01T00:00:00"/>
    <x v="0"/>
    <x v="1"/>
    <n v="1"/>
  </r>
  <r>
    <s v="Loan_APR_2011.csv"/>
    <n v="719381"/>
    <n v="913714"/>
    <n v="3000"/>
    <s v=" 36 months"/>
    <n v="10"/>
    <n v="96.81"/>
    <x v="2"/>
    <d v="2011-04-01T00:00:00"/>
    <s v="Fully Paid"/>
    <s v="other"/>
    <x v="8"/>
    <n v="0"/>
    <n v="3482.963659"/>
    <n v="3000"/>
    <n v="482.96"/>
    <d v="2014-04-01T00:00:00"/>
    <x v="0"/>
    <x v="0"/>
    <n v="0"/>
  </r>
  <r>
    <s v="Loan_APR_2011.csv"/>
    <n v="719399"/>
    <n v="913732"/>
    <n v="4800"/>
    <s v=" 36 months"/>
    <n v="5.79"/>
    <n v="145.57"/>
    <x v="3"/>
    <d v="2011-04-01T00:00:00"/>
    <s v="Fully Paid"/>
    <s v="car"/>
    <x v="22"/>
    <n v="0"/>
    <n v="4930.16"/>
    <n v="4800"/>
    <n v="130.16"/>
    <d v="2011-10-01T00:00:00"/>
    <x v="0"/>
    <x v="0"/>
    <n v="0"/>
  </r>
  <r>
    <s v="Loan_APR_2011.csv"/>
    <n v="719367"/>
    <n v="913700"/>
    <n v="3000"/>
    <s v=" 36 months"/>
    <n v="11.11"/>
    <n v="98.38"/>
    <x v="2"/>
    <d v="2011-04-01T00:00:00"/>
    <s v="Fully Paid"/>
    <s v="home_improvement"/>
    <x v="21"/>
    <n v="0"/>
    <n v="3407.87"/>
    <n v="3000"/>
    <n v="407.87"/>
    <d v="2012-11-01T00:00:00"/>
    <x v="0"/>
    <x v="0"/>
    <n v="0"/>
  </r>
  <r>
    <s v="Loan_APR_2011.csv"/>
    <n v="719357"/>
    <n v="913690"/>
    <n v="8000"/>
    <s v=" 60 months"/>
    <n v="10.37"/>
    <n v="171.44"/>
    <x v="2"/>
    <d v="2011-04-01T00:00:00"/>
    <s v="Fully Paid"/>
    <s v="medical"/>
    <x v="10"/>
    <n v="0"/>
    <n v="10241.501389999999"/>
    <n v="8000"/>
    <n v="2241.5"/>
    <d v="2015-10-01T00:00:00"/>
    <x v="0"/>
    <x v="0"/>
    <n v="0"/>
  </r>
  <r>
    <s v="Loan_APR_2011.csv"/>
    <n v="719352"/>
    <n v="913684"/>
    <n v="19125"/>
    <s v=" 60 months"/>
    <n v="16.77"/>
    <n v="472.95"/>
    <x v="4"/>
    <d v="2011-04-01T00:00:00"/>
    <s v="Charged Off"/>
    <s v="debt_consolidation"/>
    <x v="38"/>
    <n v="0"/>
    <n v="3175.4"/>
    <n v="1051.08"/>
    <n v="1299.22"/>
    <d v="2011-10-01T00:00:00"/>
    <x v="0"/>
    <x v="1"/>
    <n v="1"/>
  </r>
  <r>
    <s v="Loan_APR_2011.csv"/>
    <n v="717661"/>
    <n v="911764"/>
    <n v="8000"/>
    <s v=" 36 months"/>
    <n v="13.8"/>
    <n v="272.64999999999998"/>
    <x v="0"/>
    <d v="2011-04-01T00:00:00"/>
    <s v="Fully Paid"/>
    <s v="debt_consolidation"/>
    <x v="9"/>
    <n v="0"/>
    <n v="9812.576642"/>
    <n v="8000"/>
    <n v="1812.58"/>
    <d v="2014-04-01T00:00:00"/>
    <x v="0"/>
    <x v="0"/>
    <n v="0"/>
  </r>
  <r>
    <s v="Loan_APR_2011.csv"/>
    <n v="719322"/>
    <n v="913650"/>
    <n v="16000"/>
    <s v=" 60 months"/>
    <n v="17.14"/>
    <n v="398.85"/>
    <x v="4"/>
    <d v="2011-04-01T00:00:00"/>
    <s v="Fully Paid"/>
    <s v="debt_consolidation"/>
    <x v="19"/>
    <n v="0"/>
    <n v="21192.560000000001"/>
    <n v="15999.99"/>
    <n v="5192.57"/>
    <d v="2013-07-01T00:00:00"/>
    <x v="0"/>
    <x v="0"/>
    <n v="0"/>
  </r>
  <r>
    <s v="Loan_APR_2011.csv"/>
    <n v="717765"/>
    <n v="911888"/>
    <n v="2000"/>
    <s v=" 36 months"/>
    <n v="7.66"/>
    <n v="62.36"/>
    <x v="3"/>
    <d v="2011-04-01T00:00:00"/>
    <s v="Fully Paid"/>
    <s v="other"/>
    <x v="15"/>
    <n v="0"/>
    <n v="2243.298417"/>
    <n v="2000"/>
    <n v="243.3"/>
    <d v="2014-04-01T00:00:00"/>
    <x v="0"/>
    <x v="0"/>
    <n v="0"/>
  </r>
  <r>
    <s v="Loan_APR_2011.csv"/>
    <n v="716438"/>
    <n v="910305"/>
    <n v="8000"/>
    <s v=" 36 months"/>
    <n v="10.74"/>
    <n v="260.93"/>
    <x v="2"/>
    <d v="2011-04-01T00:00:00"/>
    <s v="Fully Paid"/>
    <s v="debt_consolidation"/>
    <x v="21"/>
    <n v="0"/>
    <n v="8581.08"/>
    <n v="8000.01"/>
    <n v="581.07000000000005"/>
    <d v="2012-01-01T00:00:00"/>
    <x v="0"/>
    <x v="0"/>
    <n v="0"/>
  </r>
  <r>
    <s v="Loan_APR_2011.csv"/>
    <n v="719295"/>
    <n v="913621"/>
    <n v="2400"/>
    <s v=" 36 months"/>
    <n v="13.8"/>
    <n v="81.8"/>
    <x v="0"/>
    <d v="2011-04-01T00:00:00"/>
    <s v="Fully Paid"/>
    <s v="major_purchase"/>
    <x v="18"/>
    <n v="0"/>
    <n v="2943.579342"/>
    <n v="2400"/>
    <n v="543.58000000000004"/>
    <d v="2014-04-01T00:00:00"/>
    <x v="0"/>
    <x v="0"/>
    <n v="0"/>
  </r>
  <r>
    <s v="Loan_APR_2011.csv"/>
    <n v="696662"/>
    <n v="887846"/>
    <n v="10000"/>
    <s v=" 36 months"/>
    <n v="6.92"/>
    <n v="308.41000000000003"/>
    <x v="3"/>
    <d v="2011-04-01T00:00:00"/>
    <s v="Fully Paid"/>
    <s v="small_business"/>
    <x v="6"/>
    <n v="0"/>
    <n v="11101.897660000001"/>
    <n v="10000"/>
    <n v="1101.9000000000001"/>
    <d v="2014-04-01T00:00:00"/>
    <x v="0"/>
    <x v="0"/>
    <n v="0"/>
  </r>
  <r>
    <s v="Loan_APR_2011.csv"/>
    <n v="719263"/>
    <n v="913586"/>
    <n v="8500"/>
    <s v=" 36 months"/>
    <n v="10.37"/>
    <n v="275.76"/>
    <x v="2"/>
    <d v="2011-04-01T00:00:00"/>
    <s v="Fully Paid"/>
    <s v="car"/>
    <x v="10"/>
    <n v="0"/>
    <n v="9925.7049509999997"/>
    <n v="8500"/>
    <n v="1425.7"/>
    <d v="2014-04-01T00:00:00"/>
    <x v="0"/>
    <x v="0"/>
    <n v="0"/>
  </r>
  <r>
    <s v="Loan_APR_2011.csv"/>
    <n v="717532"/>
    <n v="911621"/>
    <n v="5500"/>
    <s v=" 60 months"/>
    <n v="14.91"/>
    <n v="130.59"/>
    <x v="1"/>
    <d v="2011-04-01T00:00:00"/>
    <s v="Charged Off"/>
    <s v="home_improvement"/>
    <x v="0"/>
    <n v="0"/>
    <n v="2713.28"/>
    <n v="1320.7"/>
    <n v="1152.72"/>
    <d v="2012-11-01T00:00:00"/>
    <x v="0"/>
    <x v="1"/>
    <n v="1"/>
  </r>
  <r>
    <s v="Loan_APR_2011.csv"/>
    <n v="719196"/>
    <n v="913509"/>
    <n v="30000"/>
    <s v=" 60 months"/>
    <n v="17.14"/>
    <n v="747.84"/>
    <x v="4"/>
    <d v="2011-04-01T00:00:00"/>
    <s v="Charged Off"/>
    <s v="debt_consolidation"/>
    <x v="9"/>
    <n v="0"/>
    <n v="5746.92"/>
    <n v="1944.92"/>
    <n v="2496.8200000000002"/>
    <d v="2011-11-01T00:00:00"/>
    <x v="0"/>
    <x v="1"/>
    <n v="1"/>
  </r>
  <r>
    <s v="Loan_APR_2011.csv"/>
    <n v="719204"/>
    <n v="913518"/>
    <n v="26000"/>
    <s v=" 60 months"/>
    <n v="19.739999999999998"/>
    <n v="685.09"/>
    <x v="5"/>
    <d v="2011-04-01T00:00:00"/>
    <s v="Fully Paid"/>
    <s v="medical"/>
    <x v="11"/>
    <n v="0"/>
    <n v="33472.71"/>
    <n v="26000"/>
    <n v="7472.71"/>
    <d v="2013-11-01T00:00:00"/>
    <x v="0"/>
    <x v="0"/>
    <n v="0"/>
  </r>
  <r>
    <s v="Loan_APR_2011.csv"/>
    <n v="719189"/>
    <n v="913493"/>
    <n v="4400"/>
    <s v=" 36 months"/>
    <n v="7.29"/>
    <n v="136.44999999999999"/>
    <x v="3"/>
    <d v="2011-04-01T00:00:00"/>
    <s v="Fully Paid"/>
    <s v="debt_consolidation"/>
    <x v="0"/>
    <n v="0"/>
    <n v="4910.6655739999997"/>
    <n v="4400"/>
    <n v="510.67"/>
    <d v="2014-04-01T00:00:00"/>
    <x v="0"/>
    <x v="0"/>
    <n v="0"/>
  </r>
  <r>
    <s v="Loan_APR_2011.csv"/>
    <n v="719143"/>
    <n v="913454"/>
    <n v="3200"/>
    <s v=" 36 months"/>
    <n v="10.74"/>
    <n v="104.38"/>
    <x v="2"/>
    <d v="2011-04-01T00:00:00"/>
    <s v="Fully Paid"/>
    <s v="major_purchase"/>
    <x v="10"/>
    <n v="0"/>
    <n v="3755.465154"/>
    <n v="3200"/>
    <n v="555.47"/>
    <d v="2014-04-01T00:00:00"/>
    <x v="0"/>
    <x v="0"/>
    <n v="0"/>
  </r>
  <r>
    <s v="Loan_APR_2011.csv"/>
    <n v="718089"/>
    <n v="912255"/>
    <n v="2500"/>
    <s v=" 36 months"/>
    <n v="15.65"/>
    <n v="87.47"/>
    <x v="1"/>
    <d v="2011-04-01T00:00:00"/>
    <s v="Fully Paid"/>
    <s v="other"/>
    <x v="21"/>
    <n v="0"/>
    <n v="3085.52"/>
    <n v="2499.9899999999998"/>
    <n v="585.53"/>
    <d v="2013-10-01T00:00:00"/>
    <x v="0"/>
    <x v="0"/>
    <n v="0"/>
  </r>
  <r>
    <s v="Loan_APR_2011.csv"/>
    <n v="717347"/>
    <n v="911416"/>
    <n v="2800"/>
    <s v=" 60 months"/>
    <n v="10.37"/>
    <n v="60.01"/>
    <x v="2"/>
    <d v="2011-04-01T00:00:00"/>
    <s v="Current"/>
    <s v="car"/>
    <x v="16"/>
    <n v="184.16"/>
    <n v="3409.35"/>
    <n v="2615.84"/>
    <n v="793.51"/>
    <d v="2016-01-01T00:00:00"/>
    <x v="0"/>
    <x v="0"/>
    <n v="0"/>
  </r>
  <r>
    <s v="Loan_APR_2011.csv"/>
    <n v="719162"/>
    <n v="913474"/>
    <n v="13000"/>
    <s v=" 60 months"/>
    <n v="15.28"/>
    <n v="311.19"/>
    <x v="1"/>
    <d v="2011-04-01T00:00:00"/>
    <s v="Fully Paid"/>
    <s v="debt_consolidation"/>
    <x v="2"/>
    <n v="0"/>
    <n v="17130.919999999998"/>
    <n v="13000"/>
    <n v="4130.92"/>
    <d v="2013-11-01T00:00:00"/>
    <x v="0"/>
    <x v="0"/>
    <n v="0"/>
  </r>
  <r>
    <s v="Loan_APR_2011.csv"/>
    <n v="719149"/>
    <n v="913460"/>
    <n v="18250"/>
    <s v=" 60 months"/>
    <n v="12.68"/>
    <n v="412.27"/>
    <x v="0"/>
    <d v="2011-04-01T00:00:00"/>
    <s v="Fully Paid"/>
    <s v="other"/>
    <x v="21"/>
    <n v="0"/>
    <n v="22168.28"/>
    <n v="18250.009999999998"/>
    <n v="3918.27"/>
    <d v="2013-04-01T00:00:00"/>
    <x v="0"/>
    <x v="0"/>
    <n v="0"/>
  </r>
  <r>
    <s v="Loan_APR_2011.csv"/>
    <n v="709399"/>
    <n v="902016"/>
    <n v="7000"/>
    <s v=" 36 months"/>
    <n v="9.6300000000000008"/>
    <n v="224.66"/>
    <x v="2"/>
    <d v="2011-04-01T00:00:00"/>
    <s v="Fully Paid"/>
    <s v="other"/>
    <x v="26"/>
    <n v="0"/>
    <n v="8028.36"/>
    <n v="7000"/>
    <n v="1028.3599999999999"/>
    <d v="2014-01-01T00:00:00"/>
    <x v="0"/>
    <x v="0"/>
    <n v="0"/>
  </r>
  <r>
    <s v="Loan_APR_2011.csv"/>
    <n v="719166"/>
    <n v="913478"/>
    <n v="14000"/>
    <s v=" 60 months"/>
    <n v="18.25"/>
    <n v="357.42"/>
    <x v="5"/>
    <d v="2011-04-01T00:00:00"/>
    <s v="Charged Off"/>
    <s v="debt_consolidation"/>
    <x v="2"/>
    <n v="0"/>
    <n v="1777.15"/>
    <n v="740.68"/>
    <n v="1036.47"/>
    <d v="2011-09-01T00:00:00"/>
    <x v="0"/>
    <x v="1"/>
    <n v="1"/>
  </r>
  <r>
    <s v="Loan_APR_2011.csv"/>
    <n v="719129"/>
    <n v="913440"/>
    <n v="5000"/>
    <s v=" 36 months"/>
    <n v="10.74"/>
    <n v="163.08000000000001"/>
    <x v="2"/>
    <d v="2011-04-01T00:00:00"/>
    <s v="Fully Paid"/>
    <s v="debt_consolidation"/>
    <x v="6"/>
    <n v="0"/>
    <n v="5776.72"/>
    <n v="5000.01"/>
    <n v="776.71"/>
    <d v="2013-05-01T00:00:00"/>
    <x v="0"/>
    <x v="0"/>
    <n v="0"/>
  </r>
  <r>
    <s v="Loan_APR_2011.csv"/>
    <n v="715946"/>
    <n v="909683"/>
    <n v="35000"/>
    <s v=" 60 months"/>
    <n v="10.37"/>
    <n v="750.04"/>
    <x v="2"/>
    <d v="2011-04-01T00:00:00"/>
    <s v="Current"/>
    <s v="home_improvement"/>
    <x v="9"/>
    <n v="2252.66"/>
    <n v="42692.44"/>
    <n v="32747.33"/>
    <n v="9945.11"/>
    <d v="2016-01-01T00:00:00"/>
    <x v="0"/>
    <x v="0"/>
    <n v="0"/>
  </r>
  <r>
    <s v="Loan_APR_2011.csv"/>
    <n v="674628"/>
    <n v="862270"/>
    <n v="10000"/>
    <s v=" 36 months"/>
    <n v="10"/>
    <n v="322.68"/>
    <x v="2"/>
    <d v="2011-04-01T00:00:00"/>
    <s v="Fully Paid"/>
    <s v="credit_card"/>
    <x v="10"/>
    <n v="0"/>
    <n v="11611.45564"/>
    <n v="10000"/>
    <n v="1611.46"/>
    <d v="2014-04-01T00:00:00"/>
    <x v="0"/>
    <x v="0"/>
    <n v="0"/>
  </r>
  <r>
    <s v="Loan_APR_2011.csv"/>
    <n v="707687"/>
    <n v="900064"/>
    <n v="24000"/>
    <s v=" 60 months"/>
    <n v="10.37"/>
    <n v="514.30999999999995"/>
    <x v="2"/>
    <d v="2011-04-01T00:00:00"/>
    <s v="Fully Paid"/>
    <s v="credit_card"/>
    <x v="10"/>
    <n v="0"/>
    <n v="27138.91"/>
    <n v="24000"/>
    <n v="3138.91"/>
    <d v="2012-09-01T00:00:00"/>
    <x v="0"/>
    <x v="0"/>
    <n v="0"/>
  </r>
  <r>
    <s v="Loan_APR_2011.csv"/>
    <n v="718404"/>
    <n v="912614"/>
    <n v="10000"/>
    <s v=" 36 months"/>
    <n v="7.29"/>
    <n v="310.10000000000002"/>
    <x v="3"/>
    <d v="2011-04-01T00:00:00"/>
    <s v="Fully Paid"/>
    <s v="home_improvement"/>
    <x v="17"/>
    <n v="0"/>
    <n v="11160.706819999999"/>
    <n v="10000"/>
    <n v="1160.71"/>
    <d v="2014-04-01T00:00:00"/>
    <x v="0"/>
    <x v="0"/>
    <n v="0"/>
  </r>
  <r>
    <s v="Loan_APR_2011.csv"/>
    <n v="716996"/>
    <n v="911025"/>
    <n v="8500"/>
    <s v=" 60 months"/>
    <n v="13.06"/>
    <n v="193.67"/>
    <x v="0"/>
    <d v="2011-04-01T00:00:00"/>
    <s v="Current"/>
    <s v="car"/>
    <x v="10"/>
    <n v="602.77"/>
    <n v="10983.77"/>
    <n v="7897.23"/>
    <n v="3086.54"/>
    <d v="2016-01-01T00:00:00"/>
    <x v="0"/>
    <x v="0"/>
    <n v="0"/>
  </r>
  <r>
    <s v="Loan_APR_2011.csv"/>
    <n v="719002"/>
    <n v="913300"/>
    <n v="15750"/>
    <s v=" 60 months"/>
    <n v="18.989999999999998"/>
    <n v="408.48"/>
    <x v="5"/>
    <d v="2011-04-01T00:00:00"/>
    <s v="Current"/>
    <s v="home_improvement"/>
    <x v="18"/>
    <n v="1594.91"/>
    <n v="22813"/>
    <n v="14155.1"/>
    <n v="8657.9"/>
    <d v="2016-01-01T00:00:00"/>
    <x v="0"/>
    <x v="0"/>
    <n v="0"/>
  </r>
  <r>
    <s v="Loan_APR_2011.csv"/>
    <n v="718964"/>
    <n v="913256"/>
    <n v="2000"/>
    <s v=" 36 months"/>
    <n v="9.6300000000000008"/>
    <n v="64.19"/>
    <x v="2"/>
    <d v="2011-04-01T00:00:00"/>
    <s v="Fully Paid"/>
    <s v="medical"/>
    <x v="2"/>
    <n v="0"/>
    <n v="2140.04"/>
    <n v="2000"/>
    <n v="140.04"/>
    <d v="2012-03-01T00:00:00"/>
    <x v="0"/>
    <x v="0"/>
    <n v="0"/>
  </r>
  <r>
    <s v="Loan_APR_2011.csv"/>
    <n v="664678"/>
    <n v="849869"/>
    <n v="19300"/>
    <s v=" 60 months"/>
    <n v="15.28"/>
    <n v="461.99"/>
    <x v="1"/>
    <d v="2011-04-01T00:00:00"/>
    <s v="Charged Off"/>
    <s v="debt_consolidation"/>
    <x v="10"/>
    <n v="0"/>
    <n v="20868.400000000001"/>
    <n v="12227.05"/>
    <n v="7550.46"/>
    <d v="2014-12-01T00:00:00"/>
    <x v="0"/>
    <x v="1"/>
    <n v="1"/>
  </r>
  <r>
    <s v="Loan_APR_2011.csv"/>
    <n v="718910"/>
    <n v="913193"/>
    <n v="25000"/>
    <s v=" 36 months"/>
    <n v="10"/>
    <n v="806.68"/>
    <x v="2"/>
    <d v="2011-04-01T00:00:00"/>
    <s v="Fully Paid"/>
    <s v="debt_consolidation"/>
    <x v="10"/>
    <n v="0"/>
    <n v="29030.299190000002"/>
    <n v="25000"/>
    <n v="4030.3"/>
    <d v="2014-04-01T00:00:00"/>
    <x v="0"/>
    <x v="0"/>
    <n v="0"/>
  </r>
  <r>
    <s v="Loan_APR_2011.csv"/>
    <n v="718894"/>
    <n v="913174"/>
    <n v="21000"/>
    <s v=" 60 months"/>
    <n v="16.399999999999999"/>
    <n v="515.16"/>
    <x v="4"/>
    <d v="2011-04-01T00:00:00"/>
    <s v="Fully Paid"/>
    <s v="debt_consolidation"/>
    <x v="10"/>
    <n v="0"/>
    <n v="30585.705010000001"/>
    <n v="21000"/>
    <n v="9585.7099999999991"/>
    <d v="2015-07-01T00:00:00"/>
    <x v="0"/>
    <x v="0"/>
    <n v="0"/>
  </r>
  <r>
    <s v="Loan_APR_2011.csv"/>
    <n v="716589"/>
    <n v="910489"/>
    <n v="17625"/>
    <s v=" 60 months"/>
    <n v="19.36"/>
    <n v="460.71"/>
    <x v="5"/>
    <d v="2011-04-01T00:00:00"/>
    <s v="Fully Paid"/>
    <s v="credit_card"/>
    <x v="20"/>
    <n v="0"/>
    <n v="26105.683130000001"/>
    <n v="17625"/>
    <n v="8480.68"/>
    <d v="2014-07-01T00:00:00"/>
    <x v="0"/>
    <x v="0"/>
    <n v="0"/>
  </r>
  <r>
    <s v="Loan_APR_2011.csv"/>
    <n v="718840"/>
    <n v="913111"/>
    <n v="8000"/>
    <s v=" 60 months"/>
    <n v="9.6300000000000008"/>
    <n v="168.53"/>
    <x v="2"/>
    <d v="2011-04-01T00:00:00"/>
    <s v="Current"/>
    <s v="small_business"/>
    <x v="20"/>
    <n v="517.34"/>
    <n v="9577.65"/>
    <n v="7482.66"/>
    <n v="2094.9899999999998"/>
    <d v="2016-01-01T00:00:00"/>
    <x v="0"/>
    <x v="0"/>
    <n v="0"/>
  </r>
  <r>
    <s v="Loan_APR_2011.csv"/>
    <n v="718829"/>
    <n v="913099"/>
    <n v="10000"/>
    <s v=" 36 months"/>
    <n v="7.29"/>
    <n v="310.10000000000002"/>
    <x v="3"/>
    <d v="2011-04-01T00:00:00"/>
    <s v="Fully Paid"/>
    <s v="debt_consolidation"/>
    <x v="10"/>
    <n v="0"/>
    <n v="11161.37896"/>
    <n v="10000"/>
    <n v="1161.3800000000001"/>
    <d v="2014-04-01T00:00:00"/>
    <x v="0"/>
    <x v="0"/>
    <n v="0"/>
  </r>
  <r>
    <s v="Loan_APR_2011.csv"/>
    <n v="718797"/>
    <n v="913058"/>
    <n v="5300"/>
    <s v=" 36 months"/>
    <n v="7.66"/>
    <n v="165.26"/>
    <x v="3"/>
    <d v="2011-04-01T00:00:00"/>
    <s v="Fully Paid"/>
    <s v="car"/>
    <x v="9"/>
    <n v="0"/>
    <n v="5839.19"/>
    <n v="5300"/>
    <n v="539.19000000000005"/>
    <d v="2013-02-01T00:00:00"/>
    <x v="0"/>
    <x v="0"/>
    <n v="0"/>
  </r>
  <r>
    <s v="Loan_APR_2011.csv"/>
    <n v="718759"/>
    <n v="913015"/>
    <n v="2500"/>
    <s v=" 36 months"/>
    <n v="10.37"/>
    <n v="81.11"/>
    <x v="2"/>
    <d v="2011-04-01T00:00:00"/>
    <s v="Fully Paid"/>
    <s v="debt_consolidation"/>
    <x v="11"/>
    <n v="0"/>
    <n v="2919.200304"/>
    <n v="2500"/>
    <n v="419.2"/>
    <d v="2014-04-01T00:00:00"/>
    <x v="0"/>
    <x v="0"/>
    <n v="0"/>
  </r>
  <r>
    <s v="Loan_APR_2011.csv"/>
    <n v="718786"/>
    <n v="913047"/>
    <n v="1000"/>
    <s v=" 36 months"/>
    <n v="12.68"/>
    <n v="33.549999999999997"/>
    <x v="0"/>
    <d v="2011-04-01T00:00:00"/>
    <s v="Fully Paid"/>
    <s v="vacation"/>
    <x v="7"/>
    <n v="0"/>
    <n v="1206.32041"/>
    <n v="1000"/>
    <n v="206.32"/>
    <d v="2014-04-01T00:00:00"/>
    <x v="0"/>
    <x v="0"/>
    <n v="0"/>
  </r>
  <r>
    <s v="Loan_APR_2011.csv"/>
    <n v="718784"/>
    <n v="913044"/>
    <n v="35000"/>
    <s v=" 60 months"/>
    <n v="10.37"/>
    <n v="750.04"/>
    <x v="2"/>
    <d v="2011-04-01T00:00:00"/>
    <s v="Fully Paid"/>
    <s v="debt_consolidation"/>
    <x v="9"/>
    <n v="0"/>
    <n v="39622.94"/>
    <n v="34999.99"/>
    <n v="4622.95"/>
    <d v="2013-03-01T00:00:00"/>
    <x v="0"/>
    <x v="0"/>
    <n v="0"/>
  </r>
  <r>
    <s v="Loan_APR_2011.csv"/>
    <n v="671373"/>
    <n v="858283"/>
    <n v="20000"/>
    <s v=" 60 months"/>
    <n v="15.65"/>
    <n v="482.65"/>
    <x v="1"/>
    <d v="2011-04-01T00:00:00"/>
    <s v="Current"/>
    <s v="credit_card"/>
    <x v="15"/>
    <n v="1442.34"/>
    <n v="27456.31"/>
    <n v="18557.64"/>
    <n v="8898.67"/>
    <d v="2016-01-01T00:00:00"/>
    <x v="0"/>
    <x v="0"/>
    <n v="0"/>
  </r>
  <r>
    <s v="Loan_APR_2011.csv"/>
    <n v="718773"/>
    <n v="913032"/>
    <n v="20000"/>
    <s v=" 36 months"/>
    <n v="11.11"/>
    <n v="655.82"/>
    <x v="2"/>
    <d v="2011-04-01T00:00:00"/>
    <s v="Fully Paid"/>
    <s v="debt_consolidation"/>
    <x v="4"/>
    <n v="0"/>
    <n v="21199.58"/>
    <n v="20000"/>
    <n v="1199.58"/>
    <d v="2011-12-01T00:00:00"/>
    <x v="0"/>
    <x v="0"/>
    <n v="0"/>
  </r>
  <r>
    <s v="Loan_APR_2011.csv"/>
    <n v="718774"/>
    <n v="913033"/>
    <n v="5000"/>
    <s v=" 36 months"/>
    <n v="14.54"/>
    <n v="172.21"/>
    <x v="1"/>
    <d v="2011-04-01T00:00:00"/>
    <s v="Fully Paid"/>
    <s v="debt_consolidation"/>
    <x v="10"/>
    <n v="0"/>
    <n v="6192.14"/>
    <n v="5000"/>
    <n v="1192.1400000000001"/>
    <d v="2014-02-01T00:00:00"/>
    <x v="0"/>
    <x v="0"/>
    <n v="0"/>
  </r>
  <r>
    <s v="Loan_APR_2011.csv"/>
    <n v="718730"/>
    <n v="912984"/>
    <n v="10000"/>
    <s v=" 36 months"/>
    <n v="7.66"/>
    <n v="311.8"/>
    <x v="3"/>
    <d v="2011-04-01T00:00:00"/>
    <s v="Fully Paid"/>
    <s v="debt_consolidation"/>
    <x v="10"/>
    <n v="0"/>
    <n v="10893.93"/>
    <n v="10000"/>
    <n v="893.93"/>
    <d v="2012-10-01T00:00:00"/>
    <x v="0"/>
    <x v="0"/>
    <n v="0"/>
  </r>
  <r>
    <s v="Loan_APR_2011.csv"/>
    <n v="718723"/>
    <n v="912977"/>
    <n v="12000"/>
    <s v=" 36 months"/>
    <n v="5.42"/>
    <n v="361.92"/>
    <x v="3"/>
    <d v="2011-04-01T00:00:00"/>
    <s v="Fully Paid"/>
    <s v="debt_consolidation"/>
    <x v="1"/>
    <n v="0"/>
    <n v="13027.48486"/>
    <n v="12000"/>
    <n v="1027.48"/>
    <d v="2014-04-01T00:00:00"/>
    <x v="0"/>
    <x v="0"/>
    <n v="0"/>
  </r>
  <r>
    <s v="Loan_APR_2011.csv"/>
    <n v="718582"/>
    <n v="912821"/>
    <n v="7200"/>
    <s v=" 60 months"/>
    <n v="13.8"/>
    <n v="166.79"/>
    <x v="0"/>
    <d v="2011-04-01T00:00:00"/>
    <s v="Fully Paid"/>
    <s v="major_purchase"/>
    <x v="21"/>
    <n v="0"/>
    <n v="8708.4599999999991"/>
    <n v="7200"/>
    <n v="1508.46"/>
    <d v="2013-01-01T00:00:00"/>
    <x v="0"/>
    <x v="0"/>
    <n v="0"/>
  </r>
  <r>
    <s v="Loan_APR_2011.csv"/>
    <n v="718683"/>
    <n v="912934"/>
    <n v="14000"/>
    <s v=" 36 months"/>
    <n v="10.74"/>
    <n v="456.63"/>
    <x v="2"/>
    <d v="2011-04-01T00:00:00"/>
    <s v="Fully Paid"/>
    <s v="home_improvement"/>
    <x v="10"/>
    <n v="0"/>
    <n v="15472.3"/>
    <n v="14000.01"/>
    <n v="1472.29"/>
    <d v="2012-06-01T00:00:00"/>
    <x v="0"/>
    <x v="0"/>
    <n v="0"/>
  </r>
  <r>
    <s v="Loan_APR_2011.csv"/>
    <n v="717227"/>
    <n v="911288"/>
    <n v="6000"/>
    <s v=" 36 months"/>
    <n v="7.66"/>
    <n v="187.08"/>
    <x v="3"/>
    <d v="2011-04-01T00:00:00"/>
    <s v="Fully Paid"/>
    <s v="major_purchase"/>
    <x v="19"/>
    <n v="0"/>
    <n v="6668.08"/>
    <n v="6000"/>
    <n v="668.08"/>
    <d v="2013-06-01T00:00:00"/>
    <x v="0"/>
    <x v="0"/>
    <n v="0"/>
  </r>
  <r>
    <s v="Loan_APR_2011.csv"/>
    <n v="717746"/>
    <n v="911866"/>
    <n v="30000"/>
    <s v=" 60 months"/>
    <n v="12.68"/>
    <n v="677.69"/>
    <x v="0"/>
    <d v="2011-04-01T00:00:00"/>
    <s v="Current"/>
    <s v="debt_consolidation"/>
    <x v="21"/>
    <n v="2696.95"/>
    <n v="37871.17"/>
    <n v="27303.05"/>
    <n v="10568.12"/>
    <d v="2015-12-01T00:00:00"/>
    <x v="0"/>
    <x v="0"/>
    <n v="0"/>
  </r>
  <r>
    <s v="Loan_APR_2011.csv"/>
    <n v="718608"/>
    <n v="912850"/>
    <n v="14400"/>
    <s v=" 60 months"/>
    <n v="18.25"/>
    <n v="367.63"/>
    <x v="5"/>
    <d v="2011-04-01T00:00:00"/>
    <s v="Fully Paid"/>
    <s v="medical"/>
    <x v="10"/>
    <n v="0"/>
    <n v="15259.3"/>
    <n v="14400"/>
    <n v="859.3"/>
    <d v="2011-08-01T00:00:00"/>
    <x v="0"/>
    <x v="0"/>
    <n v="0"/>
  </r>
  <r>
    <s v="Loan_APR_2011.csv"/>
    <n v="718593"/>
    <n v="912828"/>
    <n v="20000"/>
    <s v=" 60 months"/>
    <n v="12.68"/>
    <n v="451.8"/>
    <x v="0"/>
    <d v="2011-04-01T00:00:00"/>
    <s v="Charged Off"/>
    <s v="debt_consolidation"/>
    <x v="10"/>
    <n v="0"/>
    <n v="11745.05"/>
    <n v="7034.33"/>
    <n v="4701.04"/>
    <d v="2013-07-01T00:00:00"/>
    <x v="0"/>
    <x v="1"/>
    <n v="1"/>
  </r>
  <r>
    <s v="Loan_APR_2011.csv"/>
    <n v="718588"/>
    <n v="912827"/>
    <n v="10000"/>
    <s v=" 60 months"/>
    <n v="14.17"/>
    <n v="233.57"/>
    <x v="0"/>
    <d v="2011-04-01T00:00:00"/>
    <s v="Charged Off"/>
    <s v="home_improvement"/>
    <x v="0"/>
    <n v="0"/>
    <n v="11444.93"/>
    <n v="7612.02"/>
    <n v="3832.91"/>
    <d v="2015-06-01T00:00:00"/>
    <x v="0"/>
    <x v="1"/>
    <n v="1"/>
  </r>
  <r>
    <s v="Loan_APR_2011.csv"/>
    <n v="718559"/>
    <n v="912795"/>
    <n v="4500"/>
    <s v=" 36 months"/>
    <n v="6.92"/>
    <n v="138.79"/>
    <x v="3"/>
    <d v="2011-04-01T00:00:00"/>
    <s v="Fully Paid"/>
    <s v="home_improvement"/>
    <x v="5"/>
    <n v="0"/>
    <n v="4995.5675789999996"/>
    <n v="4500"/>
    <n v="495.57"/>
    <d v="2014-04-01T00:00:00"/>
    <x v="0"/>
    <x v="0"/>
    <n v="0"/>
  </r>
  <r>
    <s v="Loan_APR_2011.csv"/>
    <n v="718548"/>
    <n v="912781"/>
    <n v="25000"/>
    <s v=" 60 months"/>
    <n v="18.62"/>
    <n v="643.29999999999995"/>
    <x v="5"/>
    <d v="2011-04-01T00:00:00"/>
    <s v="Fully Paid"/>
    <s v="credit_card"/>
    <x v="6"/>
    <n v="0"/>
    <n v="27545.97"/>
    <n v="25000"/>
    <n v="2545.9699999999998"/>
    <d v="2011-11-01T00:00:00"/>
    <x v="0"/>
    <x v="0"/>
    <n v="0"/>
  </r>
  <r>
    <s v="Loan_APR_2011.csv"/>
    <n v="718550"/>
    <n v="912784"/>
    <n v="30000"/>
    <s v=" 36 months"/>
    <n v="14.54"/>
    <n v="1033.22"/>
    <x v="1"/>
    <d v="2011-04-01T00:00:00"/>
    <s v="Fully Paid"/>
    <s v="credit_card"/>
    <x v="35"/>
    <n v="0"/>
    <n v="35791.199999999997"/>
    <n v="30000.03"/>
    <n v="5791.17"/>
    <d v="2013-01-01T00:00:00"/>
    <x v="0"/>
    <x v="0"/>
    <n v="0"/>
  </r>
  <r>
    <s v="Loan_APR_2011.csv"/>
    <n v="718503"/>
    <n v="912728"/>
    <n v="7050"/>
    <s v=" 36 months"/>
    <n v="6.92"/>
    <n v="217.43"/>
    <x v="3"/>
    <d v="2011-04-01T00:00:00"/>
    <s v="Fully Paid"/>
    <s v="debt_consolidation"/>
    <x v="21"/>
    <n v="0"/>
    <n v="7598.8"/>
    <n v="7050"/>
    <n v="548.79999999999995"/>
    <d v="2012-09-01T00:00:00"/>
    <x v="0"/>
    <x v="0"/>
    <n v="0"/>
  </r>
  <r>
    <s v="Loan_APR_2011.csv"/>
    <n v="716299"/>
    <n v="910096"/>
    <n v="10000"/>
    <s v=" 36 months"/>
    <n v="10.74"/>
    <n v="326.16000000000003"/>
    <x v="2"/>
    <d v="2011-04-01T00:00:00"/>
    <s v="Fully Paid"/>
    <s v="credit_card"/>
    <x v="10"/>
    <n v="0"/>
    <n v="11738.616459999999"/>
    <n v="10000"/>
    <n v="1738.62"/>
    <d v="2014-04-01T00:00:00"/>
    <x v="0"/>
    <x v="0"/>
    <n v="0"/>
  </r>
  <r>
    <s v="Loan_APR_2011.csv"/>
    <n v="709515"/>
    <n v="902145"/>
    <n v="18000"/>
    <s v=" 60 months"/>
    <n v="17.88"/>
    <n v="455.91"/>
    <x v="4"/>
    <d v="2011-04-01T00:00:00"/>
    <s v="Current"/>
    <s v="home_improvement"/>
    <x v="9"/>
    <n v="1858.61"/>
    <n v="25488.03"/>
    <n v="16141.4"/>
    <n v="9346.6299999999992"/>
    <d v="2015-12-01T00:00:00"/>
    <x v="0"/>
    <x v="0"/>
    <n v="0"/>
  </r>
  <r>
    <s v="Loan_APR_2011.csv"/>
    <n v="718297"/>
    <n v="912496"/>
    <n v="24375"/>
    <s v=" 36 months"/>
    <n v="10.37"/>
    <n v="790.76"/>
    <x v="2"/>
    <d v="2011-04-01T00:00:00"/>
    <s v="Fully Paid"/>
    <s v="credit_card"/>
    <x v="10"/>
    <n v="0"/>
    <n v="28464.41921"/>
    <n v="24375"/>
    <n v="4089.42"/>
    <d v="2014-04-01T00:00:00"/>
    <x v="0"/>
    <x v="0"/>
    <n v="0"/>
  </r>
  <r>
    <s v="Loan_APR_2011.csv"/>
    <n v="718452"/>
    <n v="912667"/>
    <n v="4300"/>
    <s v=" 36 months"/>
    <n v="9.6300000000000008"/>
    <n v="138.01"/>
    <x v="2"/>
    <d v="2011-04-01T00:00:00"/>
    <s v="Fully Paid"/>
    <s v="debt_consolidation"/>
    <x v="2"/>
    <n v="0"/>
    <n v="4840.05"/>
    <n v="4300"/>
    <n v="540.04999999999995"/>
    <d v="2013-01-01T00:00:00"/>
    <x v="0"/>
    <x v="0"/>
    <n v="0"/>
  </r>
  <r>
    <s v="Loan_APR_2011.csv"/>
    <n v="715999"/>
    <n v="909753"/>
    <n v="7200"/>
    <s v=" 36 months"/>
    <n v="7.29"/>
    <n v="223.28"/>
    <x v="3"/>
    <d v="2011-04-01T00:00:00"/>
    <s v="Fully Paid"/>
    <s v="debt_consolidation"/>
    <x v="9"/>
    <n v="0"/>
    <n v="8050.5891940000001"/>
    <n v="7200"/>
    <n v="835.63"/>
    <d v="2014-04-01T00:00:00"/>
    <x v="0"/>
    <x v="0"/>
    <n v="0"/>
  </r>
  <r>
    <s v="Loan_APR_2011.csv"/>
    <n v="718425"/>
    <n v="912636"/>
    <n v="8400"/>
    <s v=" 36 months"/>
    <n v="7.66"/>
    <n v="261.91000000000003"/>
    <x v="3"/>
    <d v="2011-04-01T00:00:00"/>
    <s v="Fully Paid"/>
    <s v="debt_consolidation"/>
    <x v="21"/>
    <n v="0"/>
    <n v="9408.08"/>
    <n v="8400"/>
    <n v="1008.08"/>
    <d v="2013-12-01T00:00:00"/>
    <x v="0"/>
    <x v="0"/>
    <n v="0"/>
  </r>
  <r>
    <s v="Loan_APR_2011.csv"/>
    <n v="716092"/>
    <n v="909863"/>
    <n v="9000"/>
    <s v=" 36 months"/>
    <n v="11.11"/>
    <n v="295.12"/>
    <x v="2"/>
    <d v="2011-04-01T00:00:00"/>
    <s v="Fully Paid"/>
    <s v="other"/>
    <x v="5"/>
    <n v="0"/>
    <n v="10615.50683"/>
    <n v="9000"/>
    <n v="1615.51"/>
    <d v="2014-04-01T00:00:00"/>
    <x v="0"/>
    <x v="0"/>
    <n v="0"/>
  </r>
  <r>
    <s v="Loan_APR_2011.csv"/>
    <n v="718412"/>
    <n v="912622"/>
    <n v="6000"/>
    <s v=" 60 months"/>
    <n v="13.06"/>
    <n v="136.71"/>
    <x v="0"/>
    <d v="2011-04-01T00:00:00"/>
    <s v="Fully Paid"/>
    <s v="car"/>
    <x v="3"/>
    <n v="0"/>
    <n v="7610.36"/>
    <n v="6000"/>
    <n v="1610.36"/>
    <d v="2013-11-01T00:00:00"/>
    <x v="0"/>
    <x v="0"/>
    <n v="0"/>
  </r>
  <r>
    <s v="Loan_APR_2011.csv"/>
    <n v="717260"/>
    <n v="911326"/>
    <n v="16700"/>
    <s v=" 60 months"/>
    <n v="15.65"/>
    <n v="403.02"/>
    <x v="1"/>
    <d v="2011-04-01T00:00:00"/>
    <s v="Charged Off"/>
    <s v="debt_consolidation"/>
    <x v="20"/>
    <n v="0"/>
    <n v="16759.59"/>
    <n v="9307.68"/>
    <n v="6370.86"/>
    <d v="2014-08-01T00:00:00"/>
    <x v="0"/>
    <x v="1"/>
    <n v="1"/>
  </r>
  <r>
    <s v="Loan_APR_2011.csv"/>
    <n v="718368"/>
    <n v="912575"/>
    <n v="1325"/>
    <s v=" 36 months"/>
    <n v="10"/>
    <n v="42.76"/>
    <x v="2"/>
    <d v="2011-04-01T00:00:00"/>
    <s v="Charged Off"/>
    <s v="moving"/>
    <x v="3"/>
    <n v="0"/>
    <n v="726.5"/>
    <n v="538.33000000000004"/>
    <n v="143.11000000000001"/>
    <d v="2012-08-01T00:00:00"/>
    <x v="0"/>
    <x v="1"/>
    <n v="1"/>
  </r>
  <r>
    <s v="Loan_APR_2011.csv"/>
    <n v="718338"/>
    <n v="912545"/>
    <n v="10800"/>
    <s v=" 36 months"/>
    <n v="5.42"/>
    <n v="325.73"/>
    <x v="3"/>
    <d v="2011-04-01T00:00:00"/>
    <s v="Fully Paid"/>
    <s v="credit_card"/>
    <x v="15"/>
    <n v="0"/>
    <n v="11724.121999999999"/>
    <n v="10800"/>
    <n v="924.12"/>
    <d v="2014-04-01T00:00:00"/>
    <x v="0"/>
    <x v="0"/>
    <n v="0"/>
  </r>
  <r>
    <s v="Loan_APR_2011.csv"/>
    <n v="702814"/>
    <n v="894684"/>
    <n v="18000"/>
    <s v=" 60 months"/>
    <n v="13.06"/>
    <n v="410.11"/>
    <x v="0"/>
    <d v="2011-04-01T00:00:00"/>
    <s v="Fully Paid"/>
    <s v="debt_consolidation"/>
    <x v="19"/>
    <n v="0"/>
    <n v="24360.206730000002"/>
    <n v="18000"/>
    <n v="6360.21"/>
    <d v="2015-06-01T00:00:00"/>
    <x v="0"/>
    <x v="0"/>
    <n v="0"/>
  </r>
  <r>
    <s v="Loan_APR_2011.csv"/>
    <n v="717580"/>
    <n v="911672"/>
    <n v="5000"/>
    <s v=" 60 months"/>
    <n v="7.29"/>
    <n v="99.7"/>
    <x v="3"/>
    <d v="2011-04-01T00:00:00"/>
    <s v="Charged Off"/>
    <s v="car"/>
    <x v="3"/>
    <n v="0"/>
    <n v="4510.49"/>
    <n v="3369.47"/>
    <n v="884.65"/>
    <d v="2014-11-01T00:00:00"/>
    <x v="0"/>
    <x v="1"/>
    <n v="1"/>
  </r>
  <r>
    <s v="Loan_APR_2011.csv"/>
    <n v="718201"/>
    <n v="912381"/>
    <n v="3500"/>
    <s v=" 60 months"/>
    <n v="16.77"/>
    <n v="86.56"/>
    <x v="4"/>
    <d v="2011-04-01T00:00:00"/>
    <s v="Fully Paid"/>
    <s v="car"/>
    <x v="10"/>
    <n v="0"/>
    <n v="4978.2446799999998"/>
    <n v="3500"/>
    <n v="1478.24"/>
    <d v="2014-09-01T00:00:00"/>
    <x v="0"/>
    <x v="0"/>
    <n v="0"/>
  </r>
  <r>
    <s v="Loan_APR_2011.csv"/>
    <n v="718192"/>
    <n v="912370"/>
    <n v="6000"/>
    <s v=" 36 months"/>
    <n v="11.11"/>
    <n v="196.75"/>
    <x v="2"/>
    <d v="2011-04-01T00:00:00"/>
    <s v="Fully Paid"/>
    <s v="credit_card"/>
    <x v="3"/>
    <n v="0"/>
    <n v="7049.86"/>
    <n v="6000"/>
    <n v="1049.8599999999999"/>
    <d v="2013-11-01T00:00:00"/>
    <x v="0"/>
    <x v="0"/>
    <n v="0"/>
  </r>
  <r>
    <s v="Loan_APR_2011.csv"/>
    <n v="718153"/>
    <n v="912324"/>
    <n v="16000"/>
    <s v=" 60 months"/>
    <n v="17.88"/>
    <n v="405.26"/>
    <x v="4"/>
    <d v="2011-04-01T00:00:00"/>
    <s v="Fully Paid"/>
    <s v="home_improvement"/>
    <x v="7"/>
    <n v="0"/>
    <n v="20242.330000000002"/>
    <n v="16000.01"/>
    <n v="4242.32"/>
    <d v="2012-12-01T00:00:00"/>
    <x v="0"/>
    <x v="0"/>
    <n v="0"/>
  </r>
  <r>
    <s v="Loan_APR_2011.csv"/>
    <n v="716724"/>
    <n v="909183"/>
    <n v="35000"/>
    <s v=" 60 months"/>
    <n v="17.88"/>
    <n v="886.49"/>
    <x v="4"/>
    <d v="2011-04-01T00:00:00"/>
    <s v="Current"/>
    <s v="credit_card"/>
    <x v="26"/>
    <n v="2619.77"/>
    <n v="50458.53"/>
    <n v="32380.240000000002"/>
    <n v="18078.29"/>
    <d v="2016-01-01T00:00:00"/>
    <x v="0"/>
    <x v="0"/>
    <n v="0"/>
  </r>
  <r>
    <s v="Loan_APR_2011.csv"/>
    <n v="718022"/>
    <n v="912183"/>
    <n v="8875"/>
    <s v=" 36 months"/>
    <n v="10.37"/>
    <n v="287.92"/>
    <x v="2"/>
    <d v="2011-04-01T00:00:00"/>
    <s v="Fully Paid"/>
    <s v="debt_consolidation"/>
    <x v="10"/>
    <n v="0"/>
    <n v="9874.4500000000007"/>
    <n v="8874.99"/>
    <n v="999.46"/>
    <d v="2012-08-01T00:00:00"/>
    <x v="0"/>
    <x v="0"/>
    <n v="0"/>
  </r>
  <r>
    <s v="Loan_APR_2011.csv"/>
    <n v="718020"/>
    <n v="912181"/>
    <n v="4000"/>
    <s v=" 36 months"/>
    <n v="10"/>
    <n v="129.07"/>
    <x v="2"/>
    <d v="2011-04-01T00:00:00"/>
    <s v="Fully Paid"/>
    <s v="debt_consolidation"/>
    <x v="5"/>
    <n v="0"/>
    <n v="4644.1252690000001"/>
    <n v="4000"/>
    <n v="644.13"/>
    <d v="2014-04-01T00:00:00"/>
    <x v="0"/>
    <x v="0"/>
    <n v="0"/>
  </r>
  <r>
    <s v="Loan_APR_2011.csv"/>
    <n v="717990"/>
    <n v="912148"/>
    <n v="8000"/>
    <s v=" 60 months"/>
    <n v="12.68"/>
    <n v="180.72"/>
    <x v="0"/>
    <d v="2011-04-01T00:00:00"/>
    <s v="Charged Off"/>
    <s v="debt_consolidation"/>
    <x v="6"/>
    <n v="0"/>
    <n v="899.2"/>
    <n v="488.81"/>
    <n v="410.39"/>
    <d v="2011-09-01T00:00:00"/>
    <x v="0"/>
    <x v="1"/>
    <n v="1"/>
  </r>
  <r>
    <s v="Loan_APR_2011.csv"/>
    <n v="717937"/>
    <n v="912092"/>
    <n v="5000"/>
    <s v=" 36 months"/>
    <n v="11.11"/>
    <n v="163.96"/>
    <x v="2"/>
    <d v="2011-04-01T00:00:00"/>
    <s v="Fully Paid"/>
    <s v="home_improvement"/>
    <x v="3"/>
    <n v="0"/>
    <n v="5896.8363509999999"/>
    <n v="5000"/>
    <n v="896.84"/>
    <d v="2014-04-01T00:00:00"/>
    <x v="0"/>
    <x v="0"/>
    <n v="0"/>
  </r>
  <r>
    <s v="Loan_APR_2011.csv"/>
    <n v="695414"/>
    <n v="886487"/>
    <n v="7000"/>
    <s v=" 60 months"/>
    <n v="10.37"/>
    <n v="150.01"/>
    <x v="2"/>
    <d v="2011-04-01T00:00:00"/>
    <s v="Fully Paid"/>
    <s v="debt_consolidation"/>
    <x v="10"/>
    <n v="0"/>
    <n v="8571.1648249999998"/>
    <n v="7000"/>
    <n v="1571.16"/>
    <d v="2014-02-01T00:00:00"/>
    <x v="0"/>
    <x v="0"/>
    <n v="0"/>
  </r>
  <r>
    <s v="Loan_APR_2011.csv"/>
    <n v="717898"/>
    <n v="912047"/>
    <n v="4500"/>
    <s v=" 36 months"/>
    <n v="15.65"/>
    <n v="157.44"/>
    <x v="1"/>
    <d v="2011-04-01T00:00:00"/>
    <s v="Charged Off"/>
    <s v="moving"/>
    <x v="3"/>
    <n v="0"/>
    <n v="3134.94"/>
    <n v="2106.08"/>
    <n v="876.86"/>
    <d v="2012-11-01T00:00:00"/>
    <x v="0"/>
    <x v="1"/>
    <n v="1"/>
  </r>
  <r>
    <s v="Loan_APR_2011.csv"/>
    <n v="714281"/>
    <n v="907665"/>
    <n v="23000"/>
    <s v=" 60 months"/>
    <n v="19.739999999999998"/>
    <n v="606.04"/>
    <x v="5"/>
    <d v="2011-04-01T00:00:00"/>
    <s v="Charged Off"/>
    <s v="credit_card"/>
    <x v="17"/>
    <n v="0"/>
    <n v="20425.439999999999"/>
    <n v="3258.79"/>
    <n v="8827.34"/>
    <d v="2013-07-01T00:00:00"/>
    <x v="0"/>
    <x v="1"/>
    <n v="1"/>
  </r>
  <r>
    <s v="Loan_APR_2011.csv"/>
    <n v="717819"/>
    <n v="911948"/>
    <n v="8400"/>
    <s v=" 36 months"/>
    <n v="9.6300000000000008"/>
    <n v="269.58999999999997"/>
    <x v="2"/>
    <d v="2011-04-01T00:00:00"/>
    <s v="Fully Paid"/>
    <s v="home_improvement"/>
    <x v="17"/>
    <n v="0"/>
    <n v="9702.6804470000006"/>
    <n v="8400"/>
    <n v="1302.68"/>
    <d v="2014-04-01T00:00:00"/>
    <x v="0"/>
    <x v="0"/>
    <n v="0"/>
  </r>
  <r>
    <s v="Loan_APR_2011.csv"/>
    <n v="717783"/>
    <n v="911908"/>
    <n v="25000"/>
    <s v=" 60 months"/>
    <n v="14.91"/>
    <n v="593.57000000000005"/>
    <x v="1"/>
    <d v="2011-04-01T00:00:00"/>
    <s v="Fully Paid"/>
    <s v="debt_consolidation"/>
    <x v="26"/>
    <n v="0"/>
    <n v="35265.322639999999"/>
    <n v="25000"/>
    <n v="10265.32"/>
    <d v="2015-06-01T00:00:00"/>
    <x v="0"/>
    <x v="0"/>
    <n v="0"/>
  </r>
  <r>
    <s v="Loan_APR_2011.csv"/>
    <n v="715814"/>
    <n v="909520"/>
    <n v="22250"/>
    <s v=" 60 months"/>
    <n v="16.77"/>
    <n v="550.23"/>
    <x v="4"/>
    <d v="2011-04-01T00:00:00"/>
    <s v="Charged Off"/>
    <s v="debt_consolidation"/>
    <x v="5"/>
    <n v="0"/>
    <n v="6600.56"/>
    <n v="3087.48"/>
    <n v="3513.08"/>
    <d v="2012-05-01T00:00:00"/>
    <x v="0"/>
    <x v="1"/>
    <n v="1"/>
  </r>
  <r>
    <s v="Loan_APR_2011.csv"/>
    <n v="717706"/>
    <n v="911818"/>
    <n v="25000"/>
    <s v=" 60 months"/>
    <n v="20.48"/>
    <n v="669.05"/>
    <x v="6"/>
    <d v="2011-04-01T00:00:00"/>
    <s v="Fully Paid"/>
    <s v="credit_card"/>
    <x v="21"/>
    <n v="0"/>
    <n v="37963.907480000002"/>
    <n v="25000"/>
    <n v="12963.91"/>
    <d v="2014-08-01T00:00:00"/>
    <x v="0"/>
    <x v="0"/>
    <n v="0"/>
  </r>
  <r>
    <s v="Loan_APR_2011.csv"/>
    <n v="714040"/>
    <n v="907371"/>
    <n v="15000"/>
    <s v=" 60 months"/>
    <n v="15.65"/>
    <n v="361.99"/>
    <x v="1"/>
    <d v="2011-04-01T00:00:00"/>
    <s v="Charged Off"/>
    <s v="debt_consolidation"/>
    <x v="24"/>
    <n v="0"/>
    <n v="7238.41"/>
    <n v="3762.3"/>
    <n v="3455.7"/>
    <d v="2012-12-01T00:00:00"/>
    <x v="0"/>
    <x v="1"/>
    <n v="1"/>
  </r>
  <r>
    <s v="Loan_APR_2011.csv"/>
    <n v="716848"/>
    <n v="910852"/>
    <n v="3300"/>
    <s v=" 36 months"/>
    <n v="15.65"/>
    <n v="115.45"/>
    <x v="1"/>
    <d v="2011-04-01T00:00:00"/>
    <s v="Fully Paid"/>
    <s v="credit_card"/>
    <x v="13"/>
    <n v="0"/>
    <n v="4102.3500000000004"/>
    <n v="3300"/>
    <n v="802.35"/>
    <d v="2014-01-01T00:00:00"/>
    <x v="0"/>
    <x v="0"/>
    <n v="0"/>
  </r>
  <r>
    <s v="Loan_APR_2011.csv"/>
    <n v="709490"/>
    <n v="902113"/>
    <n v="16000"/>
    <s v=" 60 months"/>
    <n v="17.88"/>
    <n v="405.26"/>
    <x v="4"/>
    <d v="2011-04-01T00:00:00"/>
    <s v="Fully Paid"/>
    <s v="other"/>
    <x v="41"/>
    <n v="0"/>
    <n v="23610.969509999999"/>
    <n v="16000"/>
    <n v="7610.97"/>
    <d v="2014-12-01T00:00:00"/>
    <x v="0"/>
    <x v="0"/>
    <n v="0"/>
  </r>
  <r>
    <s v="Loan_APR_2011.csv"/>
    <n v="717399"/>
    <n v="911476"/>
    <n v="3000"/>
    <s v=" 36 months"/>
    <n v="10.74"/>
    <n v="97.85"/>
    <x v="2"/>
    <d v="2011-04-01T00:00:00"/>
    <s v="Fully Paid"/>
    <s v="other"/>
    <x v="19"/>
    <n v="0"/>
    <n v="3315.38"/>
    <n v="3000"/>
    <n v="315.38"/>
    <d v="2012-06-01T00:00:00"/>
    <x v="0"/>
    <x v="0"/>
    <n v="0"/>
  </r>
  <r>
    <s v="Loan_APR_2011.csv"/>
    <n v="717703"/>
    <n v="911815"/>
    <n v="8000"/>
    <s v=" 36 months"/>
    <n v="10.74"/>
    <n v="260.93"/>
    <x v="2"/>
    <d v="2011-04-01T00:00:00"/>
    <s v="Fully Paid"/>
    <s v="home_improvement"/>
    <x v="21"/>
    <n v="0"/>
    <n v="8581.34"/>
    <n v="8000.01"/>
    <n v="581.33000000000004"/>
    <d v="2012-01-01T00:00:00"/>
    <x v="0"/>
    <x v="0"/>
    <n v="0"/>
  </r>
  <r>
    <s v="Loan_APR_2011.csv"/>
    <n v="717560"/>
    <n v="911651"/>
    <n v="12000"/>
    <s v=" 36 months"/>
    <n v="11.11"/>
    <n v="393.5"/>
    <x v="2"/>
    <d v="2011-04-01T00:00:00"/>
    <s v="Fully Paid"/>
    <s v="home_improvement"/>
    <x v="7"/>
    <n v="0"/>
    <n v="13228.7"/>
    <n v="12000.01"/>
    <n v="1228.69"/>
    <d v="2012-05-01T00:00:00"/>
    <x v="0"/>
    <x v="0"/>
    <n v="0"/>
  </r>
  <r>
    <s v="Loan_APR_2011.csv"/>
    <n v="715618"/>
    <n v="909274"/>
    <n v="8900"/>
    <s v=" 36 months"/>
    <n v="7.29"/>
    <n v="275.99"/>
    <x v="3"/>
    <d v="2011-04-01T00:00:00"/>
    <s v="Fully Paid"/>
    <s v="debt_consolidation"/>
    <x v="16"/>
    <n v="0"/>
    <n v="9739.43"/>
    <n v="8900"/>
    <n v="839.43"/>
    <d v="2013-01-01T00:00:00"/>
    <x v="0"/>
    <x v="0"/>
    <n v="0"/>
  </r>
  <r>
    <s v="Loan_APR_2011.csv"/>
    <n v="717675"/>
    <n v="911779"/>
    <n v="15000"/>
    <s v=" 36 months"/>
    <n v="11.11"/>
    <n v="491.87"/>
    <x v="2"/>
    <d v="2011-04-01T00:00:00"/>
    <s v="Fully Paid"/>
    <s v="credit_card"/>
    <x v="25"/>
    <n v="0"/>
    <n v="17692.03615"/>
    <n v="15000"/>
    <n v="2692.04"/>
    <d v="2014-04-01T00:00:00"/>
    <x v="0"/>
    <x v="0"/>
    <n v="0"/>
  </r>
  <r>
    <s v="Loan_APR_2011.csv"/>
    <n v="717243"/>
    <n v="911308"/>
    <n v="20000"/>
    <s v=" 60 months"/>
    <n v="19.36"/>
    <n v="522.79"/>
    <x v="5"/>
    <d v="2011-04-01T00:00:00"/>
    <s v="Fully Paid"/>
    <s v="debt_consolidation"/>
    <x v="15"/>
    <n v="0"/>
    <n v="23070"/>
    <n v="20000"/>
    <n v="3070"/>
    <d v="2012-02-01T00:00:00"/>
    <x v="0"/>
    <x v="0"/>
    <n v="0"/>
  </r>
  <r>
    <s v="Loan_APR_2011.csv"/>
    <n v="717657"/>
    <n v="911759"/>
    <n v="5600"/>
    <s v=" 36 months"/>
    <n v="10.74"/>
    <n v="182.65"/>
    <x v="2"/>
    <d v="2011-04-01T00:00:00"/>
    <s v="Charged Off"/>
    <s v="debt_consolidation"/>
    <x v="0"/>
    <n v="0"/>
    <n v="2747.02"/>
    <n v="2111.37"/>
    <n v="620.69000000000005"/>
    <d v="2012-07-01T00:00:00"/>
    <x v="0"/>
    <x v="1"/>
    <n v="1"/>
  </r>
  <r>
    <s v="Loan_APR_2011.csv"/>
    <n v="711177"/>
    <n v="904052"/>
    <n v="5000"/>
    <s v=" 36 months"/>
    <n v="5.42"/>
    <n v="150.80000000000001"/>
    <x v="3"/>
    <d v="2011-04-01T00:00:00"/>
    <s v="Fully Paid"/>
    <s v="major_purchase"/>
    <x v="4"/>
    <n v="0"/>
    <n v="5276.35"/>
    <n v="5000"/>
    <n v="276.35000000000002"/>
    <d v="2012-07-01T00:00:00"/>
    <x v="0"/>
    <x v="0"/>
    <n v="0"/>
  </r>
  <r>
    <s v="Loan_APR_2011.csv"/>
    <n v="717641"/>
    <n v="911742"/>
    <n v="8000"/>
    <s v=" 60 months"/>
    <n v="14.91"/>
    <n v="189.95"/>
    <x v="1"/>
    <d v="2011-04-01T00:00:00"/>
    <s v="Fully Paid"/>
    <s v="debt_consolidation"/>
    <x v="24"/>
    <n v="0"/>
    <n v="8484.36"/>
    <n v="8000"/>
    <n v="484.36"/>
    <d v="2011-09-01T00:00:00"/>
    <x v="0"/>
    <x v="0"/>
    <n v="0"/>
  </r>
  <r>
    <s v="Loan_APR_2011.csv"/>
    <n v="717638"/>
    <n v="911739"/>
    <n v="4000"/>
    <s v=" 36 months"/>
    <n v="16.77"/>
    <n v="142.16"/>
    <x v="4"/>
    <d v="2011-04-01T00:00:00"/>
    <s v="Fully Paid"/>
    <s v="vacation"/>
    <x v="22"/>
    <n v="0"/>
    <n v="4956.83"/>
    <n v="4000"/>
    <n v="956.83"/>
    <d v="2013-07-01T00:00:00"/>
    <x v="0"/>
    <x v="0"/>
    <n v="0"/>
  </r>
  <r>
    <s v="Loan_APR_2011.csv"/>
    <n v="704562"/>
    <n v="896587"/>
    <n v="8000"/>
    <s v=" 36 months"/>
    <n v="10"/>
    <n v="258.14"/>
    <x v="2"/>
    <d v="2011-04-01T00:00:00"/>
    <s v="Fully Paid"/>
    <s v="house"/>
    <x v="13"/>
    <n v="0"/>
    <n v="9288.9981289999996"/>
    <n v="8000"/>
    <n v="1289"/>
    <d v="2014-04-01T00:00:00"/>
    <x v="0"/>
    <x v="0"/>
    <n v="0"/>
  </r>
  <r>
    <s v="Loan_APR_2011.csv"/>
    <n v="717598"/>
    <n v="911690"/>
    <n v="5000"/>
    <s v=" 36 months"/>
    <n v="17.510000000000002"/>
    <n v="179.54"/>
    <x v="4"/>
    <d v="2011-04-01T00:00:00"/>
    <s v="Fully Paid"/>
    <s v="major_purchase"/>
    <x v="10"/>
    <n v="0"/>
    <n v="6459.7341759999999"/>
    <n v="5000"/>
    <n v="1459.73"/>
    <d v="2014-04-01T00:00:00"/>
    <x v="0"/>
    <x v="0"/>
    <n v="0"/>
  </r>
  <r>
    <s v="Loan_APR_2011.csv"/>
    <n v="713097"/>
    <n v="906283"/>
    <n v="9750"/>
    <s v=" 36 months"/>
    <n v="10"/>
    <n v="314.61"/>
    <x v="2"/>
    <d v="2011-04-01T00:00:00"/>
    <s v="Fully Paid"/>
    <s v="credit_card"/>
    <x v="20"/>
    <n v="0"/>
    <n v="11321.51793"/>
    <n v="9750"/>
    <n v="1571.52"/>
    <d v="2014-04-01T00:00:00"/>
    <x v="0"/>
    <x v="0"/>
    <n v="0"/>
  </r>
  <r>
    <s v="Loan_APR_2011.csv"/>
    <n v="717550"/>
    <n v="911640"/>
    <n v="2400"/>
    <s v=" 60 months"/>
    <n v="16.399999999999999"/>
    <n v="58.88"/>
    <x v="4"/>
    <d v="2011-04-01T00:00:00"/>
    <s v="Charged Off"/>
    <s v="other"/>
    <x v="19"/>
    <n v="0"/>
    <n v="2563.2199999999998"/>
    <n v="1417.04"/>
    <n v="991.11"/>
    <d v="2014-09-01T00:00:00"/>
    <x v="0"/>
    <x v="1"/>
    <n v="1"/>
  </r>
  <r>
    <s v="Loan_APR_2011.csv"/>
    <n v="717513"/>
    <n v="911603"/>
    <n v="9750"/>
    <s v=" 36 months"/>
    <n v="14.54"/>
    <n v="335.8"/>
    <x v="1"/>
    <d v="2011-04-01T00:00:00"/>
    <s v="Charged Off"/>
    <s v="debt_consolidation"/>
    <x v="2"/>
    <n v="0"/>
    <n v="6709.2"/>
    <n v="4887.7700000000004"/>
    <n v="1821.43"/>
    <d v="2012-12-01T00:00:00"/>
    <x v="0"/>
    <x v="1"/>
    <n v="1"/>
  </r>
  <r>
    <s v="Loan_APR_2011.csv"/>
    <n v="717509"/>
    <n v="911599"/>
    <n v="11000"/>
    <s v=" 60 months"/>
    <n v="12.68"/>
    <n v="248.49"/>
    <x v="0"/>
    <d v="2011-04-01T00:00:00"/>
    <s v="Fully Paid"/>
    <s v="debt_consolidation"/>
    <x v="21"/>
    <n v="0"/>
    <n v="14071.9912"/>
    <n v="11000"/>
    <n v="3071.99"/>
    <d v="2014-03-01T00:00:00"/>
    <x v="0"/>
    <x v="0"/>
    <n v="0"/>
  </r>
  <r>
    <s v="Loan_APR_2011.csv"/>
    <n v="717430"/>
    <n v="911510"/>
    <n v="11000"/>
    <s v=" 36 months"/>
    <n v="13.06"/>
    <n v="370.96"/>
    <x v="0"/>
    <d v="2011-04-01T00:00:00"/>
    <s v="Fully Paid"/>
    <s v="other"/>
    <x v="5"/>
    <n v="0"/>
    <n v="12776.22"/>
    <n v="11000.01"/>
    <n v="1776.21"/>
    <d v="2012-12-01T00:00:00"/>
    <x v="0"/>
    <x v="0"/>
    <n v="0"/>
  </r>
  <r>
    <s v="Loan_APR_2011.csv"/>
    <n v="703620"/>
    <n v="895643"/>
    <n v="10675"/>
    <s v=" 60 months"/>
    <n v="10.37"/>
    <n v="228.77"/>
    <x v="2"/>
    <d v="2011-04-01T00:00:00"/>
    <s v="Fully Paid"/>
    <s v="debt_consolidation"/>
    <x v="4"/>
    <n v="0"/>
    <n v="12710.46"/>
    <n v="10675"/>
    <n v="2035.46"/>
    <d v="2013-07-01T00:00:00"/>
    <x v="0"/>
    <x v="0"/>
    <n v="0"/>
  </r>
  <r>
    <s v="Loan_APR_2011.csv"/>
    <n v="717495"/>
    <n v="897098"/>
    <n v="21000"/>
    <s v=" 60 months"/>
    <n v="21.22"/>
    <n v="570.73"/>
    <x v="6"/>
    <d v="2011-04-01T00:00:00"/>
    <s v="Fully Paid"/>
    <s v="moving"/>
    <x v="4"/>
    <n v="0"/>
    <n v="23861.63"/>
    <n v="21000"/>
    <n v="2861.63"/>
    <d v="2011-12-01T00:00:00"/>
    <x v="0"/>
    <x v="0"/>
    <n v="0"/>
  </r>
  <r>
    <s v="Loan_APR_2011.csv"/>
    <n v="717415"/>
    <n v="911494"/>
    <n v="15000"/>
    <s v=" 60 months"/>
    <n v="14.91"/>
    <n v="356.15"/>
    <x v="1"/>
    <d v="2011-04-01T00:00:00"/>
    <s v="Fully Paid"/>
    <s v="debt_consolidation"/>
    <x v="4"/>
    <n v="0"/>
    <n v="21158.388599999998"/>
    <n v="15000"/>
    <n v="6158.39"/>
    <d v="2015-07-01T00:00:00"/>
    <x v="0"/>
    <x v="0"/>
    <n v="0"/>
  </r>
  <r>
    <s v="Loan_APR_2011.csv"/>
    <n v="717400"/>
    <n v="911477"/>
    <n v="25000"/>
    <s v=" 60 months"/>
    <n v="19.36"/>
    <n v="653.48"/>
    <x v="5"/>
    <d v="2011-04-01T00:00:00"/>
    <s v="Charged Off"/>
    <s v="debt_consolidation"/>
    <x v="19"/>
    <n v="0"/>
    <n v="12304.9"/>
    <n v="4094.3"/>
    <n v="6962.59"/>
    <d v="2012-12-01T00:00:00"/>
    <x v="0"/>
    <x v="1"/>
    <n v="1"/>
  </r>
  <r>
    <s v="Loan_APR_2011.csv"/>
    <n v="717383"/>
    <n v="911461"/>
    <n v="12000"/>
    <s v=" 36 months"/>
    <n v="5.79"/>
    <n v="363.93"/>
    <x v="3"/>
    <d v="2011-04-01T00:00:00"/>
    <s v="Fully Paid"/>
    <s v="debt_consolidation"/>
    <x v="15"/>
    <n v="0"/>
    <n v="12634.08"/>
    <n v="12000"/>
    <n v="634.08000000000004"/>
    <d v="2012-05-01T00:00:00"/>
    <x v="0"/>
    <x v="0"/>
    <n v="0"/>
  </r>
  <r>
    <s v="Loan_APR_2011.csv"/>
    <n v="717358"/>
    <n v="911427"/>
    <n v="10800"/>
    <s v=" 60 months"/>
    <n v="16.02"/>
    <n v="262.75"/>
    <x v="1"/>
    <d v="2011-04-01T00:00:00"/>
    <s v="Fully Paid"/>
    <s v="major_purchase"/>
    <x v="10"/>
    <n v="0"/>
    <n v="13963.81"/>
    <n v="10800"/>
    <n v="3163.81"/>
    <d v="2013-10-01T00:00:00"/>
    <x v="0"/>
    <x v="0"/>
    <n v="0"/>
  </r>
  <r>
    <s v="Loan_APR_2011.csv"/>
    <n v="717334"/>
    <n v="911405"/>
    <n v="5000"/>
    <s v=" 36 months"/>
    <n v="10"/>
    <n v="161.34"/>
    <x v="2"/>
    <d v="2011-04-01T00:00:00"/>
    <s v="Fully Paid"/>
    <s v="vacation"/>
    <x v="11"/>
    <n v="0"/>
    <n v="5805.5284670000001"/>
    <n v="5000"/>
    <n v="805.53"/>
    <d v="2014-04-01T00:00:00"/>
    <x v="0"/>
    <x v="0"/>
    <n v="0"/>
  </r>
  <r>
    <s v="Loan_APR_2011.csv"/>
    <n v="717301"/>
    <n v="911371"/>
    <n v="5600"/>
    <s v=" 36 months"/>
    <n v="10.37"/>
    <n v="181.68"/>
    <x v="2"/>
    <d v="2011-04-01T00:00:00"/>
    <s v="Fully Paid"/>
    <s v="debt_consolidation"/>
    <x v="0"/>
    <n v="0"/>
    <n v="6514.8098669999999"/>
    <n v="5600"/>
    <n v="914.81"/>
    <d v="2014-02-01T00:00:00"/>
    <x v="0"/>
    <x v="0"/>
    <n v="0"/>
  </r>
  <r>
    <s v="Loan_APR_2011.csv"/>
    <n v="717246"/>
    <n v="911311"/>
    <n v="35000"/>
    <s v=" 60 months"/>
    <n v="17.14"/>
    <n v="872.48"/>
    <x v="4"/>
    <d v="2011-04-01T00:00:00"/>
    <s v="Fully Paid"/>
    <s v="debt_consolidation"/>
    <x v="22"/>
    <n v="0"/>
    <n v="49730.105799999998"/>
    <n v="35000"/>
    <n v="14730.11"/>
    <d v="2014-07-01T00:00:00"/>
    <x v="0"/>
    <x v="0"/>
    <n v="0"/>
  </r>
  <r>
    <s v="Loan_APR_2011.csv"/>
    <n v="717250"/>
    <n v="911316"/>
    <n v="2400"/>
    <s v=" 60 months"/>
    <n v="7.29"/>
    <n v="47.86"/>
    <x v="3"/>
    <d v="2011-04-01T00:00:00"/>
    <s v="Fully Paid"/>
    <s v="small_business"/>
    <x v="21"/>
    <n v="0"/>
    <n v="2522.7800000000002"/>
    <n v="2400"/>
    <n v="122.78"/>
    <d v="2012-01-01T00:00:00"/>
    <x v="0"/>
    <x v="0"/>
    <n v="0"/>
  </r>
  <r>
    <s v="Loan_APR_2011.csv"/>
    <n v="717212"/>
    <n v="911273"/>
    <n v="5125"/>
    <s v=" 60 months"/>
    <n v="10.74"/>
    <n v="110.77"/>
    <x v="2"/>
    <d v="2011-04-01T00:00:00"/>
    <s v="Charged Off"/>
    <s v="other"/>
    <x v="26"/>
    <n v="0"/>
    <n v="2699.67"/>
    <n v="1718.71"/>
    <n v="936.12"/>
    <d v="2013-04-01T00:00:00"/>
    <x v="0"/>
    <x v="1"/>
    <n v="1"/>
  </r>
  <r>
    <s v="Loan_APR_2011.csv"/>
    <n v="717238"/>
    <n v="911303"/>
    <n v="24500"/>
    <s v=" 60 months"/>
    <n v="10.74"/>
    <n v="529.52"/>
    <x v="2"/>
    <d v="2011-04-01T00:00:00"/>
    <s v="Current"/>
    <s v="major_purchase"/>
    <x v="21"/>
    <n v="1565.5"/>
    <n v="30175.16"/>
    <n v="22934.51"/>
    <n v="7240.65"/>
    <d v="2016-01-01T00:00:00"/>
    <x v="0"/>
    <x v="0"/>
    <n v="0"/>
  </r>
  <r>
    <s v="Loan_APR_2011.csv"/>
    <n v="717219"/>
    <n v="911281"/>
    <n v="6000"/>
    <s v=" 36 months"/>
    <n v="9.6300000000000008"/>
    <n v="192.57"/>
    <x v="2"/>
    <d v="2011-04-01T00:00:00"/>
    <s v="Fully Paid"/>
    <s v="moving"/>
    <x v="20"/>
    <n v="0"/>
    <n v="6731.2"/>
    <n v="6000"/>
    <n v="731.2"/>
    <d v="2012-12-01T00:00:00"/>
    <x v="0"/>
    <x v="0"/>
    <n v="0"/>
  </r>
  <r>
    <s v="Loan_APR_2011.csv"/>
    <n v="717205"/>
    <n v="911264"/>
    <n v="10000"/>
    <s v=" 60 months"/>
    <n v="14.91"/>
    <n v="237.43"/>
    <x v="1"/>
    <d v="2011-04-01T00:00:00"/>
    <s v="Current"/>
    <s v="home_improvement"/>
    <x v="7"/>
    <n v="713.92"/>
    <n v="13500.4"/>
    <n v="9286.08"/>
    <n v="4214.32"/>
    <d v="2016-01-01T00:00:00"/>
    <x v="0"/>
    <x v="0"/>
    <n v="0"/>
  </r>
  <r>
    <s v="Loan_APR_2011.csv"/>
    <n v="717167"/>
    <n v="911219"/>
    <n v="8000"/>
    <s v=" 36 months"/>
    <n v="10"/>
    <n v="258.14"/>
    <x v="2"/>
    <d v="2011-04-01T00:00:00"/>
    <s v="Fully Paid"/>
    <s v="debt_consolidation"/>
    <x v="3"/>
    <n v="0"/>
    <n v="9073.6299999999992"/>
    <n v="8000"/>
    <n v="1073.6300000000001"/>
    <d v="2013-02-01T00:00:00"/>
    <x v="0"/>
    <x v="0"/>
    <n v="0"/>
  </r>
  <r>
    <s v="Loan_APR_2011.csv"/>
    <n v="717148"/>
    <n v="911201"/>
    <n v="11500"/>
    <s v=" 36 months"/>
    <n v="11.11"/>
    <n v="377.1"/>
    <x v="2"/>
    <d v="2011-04-01T00:00:00"/>
    <s v="Fully Paid"/>
    <s v="debt_consolidation"/>
    <x v="13"/>
    <n v="0"/>
    <n v="13557.730600000001"/>
    <n v="11500"/>
    <n v="2057.73"/>
    <d v="2014-03-01T00:00:00"/>
    <x v="0"/>
    <x v="0"/>
    <n v="0"/>
  </r>
  <r>
    <s v="Loan_APR_2011.csv"/>
    <n v="709864"/>
    <n v="902541"/>
    <n v="21600"/>
    <s v=" 60 months"/>
    <n v="12.68"/>
    <n v="487.94"/>
    <x v="0"/>
    <d v="2011-04-01T00:00:00"/>
    <s v="Fully Paid"/>
    <s v="major_purchase"/>
    <x v="14"/>
    <n v="0"/>
    <n v="27832.751400000001"/>
    <n v="21600"/>
    <n v="6232.75"/>
    <d v="2014-04-01T00:00:00"/>
    <x v="0"/>
    <x v="0"/>
    <n v="0"/>
  </r>
  <r>
    <s v="Loan_APR_2011.csv"/>
    <n v="717106"/>
    <n v="911155"/>
    <n v="9950"/>
    <s v=" 36 months"/>
    <n v="12.68"/>
    <n v="333.73"/>
    <x v="0"/>
    <d v="2011-04-01T00:00:00"/>
    <s v="Charged Off"/>
    <s v="debt_consolidation"/>
    <x v="10"/>
    <n v="0"/>
    <n v="2803"/>
    <n v="1644.25"/>
    <n v="681.22"/>
    <d v="2011-11-01T00:00:00"/>
    <x v="0"/>
    <x v="1"/>
    <n v="1"/>
  </r>
  <r>
    <s v="Loan_APR_2011.csv"/>
    <n v="715900"/>
    <n v="909627"/>
    <n v="3500"/>
    <s v=" 60 months"/>
    <n v="12.68"/>
    <n v="79.069999999999993"/>
    <x v="0"/>
    <d v="2011-04-01T00:00:00"/>
    <s v="Current"/>
    <s v="other"/>
    <x v="21"/>
    <n v="242.15"/>
    <n v="4490.67"/>
    <n v="3257.85"/>
    <n v="1232.82"/>
    <d v="2016-01-01T00:00:00"/>
    <x v="0"/>
    <x v="0"/>
    <n v="0"/>
  </r>
  <r>
    <s v="Loan_APR_2011.csv"/>
    <n v="717108"/>
    <n v="911157"/>
    <n v="15000"/>
    <s v=" 60 months"/>
    <n v="12.68"/>
    <n v="338.85"/>
    <x v="0"/>
    <d v="2011-04-01T00:00:00"/>
    <s v="Fully Paid"/>
    <s v="debt_consolidation"/>
    <x v="9"/>
    <n v="0"/>
    <n v="18728.330000000002"/>
    <n v="15000"/>
    <n v="3728.33"/>
    <d v="2013-09-01T00:00:00"/>
    <x v="0"/>
    <x v="0"/>
    <n v="0"/>
  </r>
  <r>
    <s v="Loan_APR_2011.csv"/>
    <n v="714862"/>
    <n v="807644"/>
    <n v="10000"/>
    <s v=" 36 months"/>
    <n v="10.74"/>
    <n v="326.16000000000003"/>
    <x v="2"/>
    <d v="2011-04-01T00:00:00"/>
    <s v="Fully Paid"/>
    <s v="debt_consolidation"/>
    <x v="6"/>
    <n v="0"/>
    <n v="11024.07"/>
    <n v="10000.01"/>
    <n v="1024.06"/>
    <d v="2012-07-01T00:00:00"/>
    <x v="0"/>
    <x v="0"/>
    <n v="0"/>
  </r>
  <r>
    <s v="Loan_APR_2011.csv"/>
    <n v="717069"/>
    <n v="911112"/>
    <n v="5600"/>
    <s v=" 36 months"/>
    <n v="11.11"/>
    <n v="183.63"/>
    <x v="2"/>
    <d v="2011-04-01T00:00:00"/>
    <s v="Fully Paid"/>
    <s v="major_purchase"/>
    <x v="19"/>
    <n v="0"/>
    <n v="6604.184765"/>
    <n v="5600"/>
    <n v="1004.18"/>
    <d v="2014-04-01T00:00:00"/>
    <x v="0"/>
    <x v="0"/>
    <n v="0"/>
  </r>
  <r>
    <s v="Loan_APR_2011.csv"/>
    <n v="685022"/>
    <n v="874555"/>
    <n v="12000"/>
    <s v=" 60 months"/>
    <n v="7.66"/>
    <n v="241.37"/>
    <x v="3"/>
    <d v="2011-04-01T00:00:00"/>
    <s v="Charged Off"/>
    <s v="small_business"/>
    <x v="10"/>
    <n v="0"/>
    <n v="8358.2199999999993"/>
    <n v="5507.59"/>
    <n v="1972.88"/>
    <d v="2014-02-01T00:00:00"/>
    <x v="0"/>
    <x v="1"/>
    <n v="1"/>
  </r>
  <r>
    <s v="Loan_APR_2011.csv"/>
    <n v="708284"/>
    <n v="900760"/>
    <n v="28100"/>
    <s v=" 60 months"/>
    <n v="11.11"/>
    <n v="612.51"/>
    <x v="2"/>
    <d v="2011-04-01T00:00:00"/>
    <s v="Current"/>
    <s v="debt_consolidation"/>
    <x v="16"/>
    <n v="1856.72"/>
    <n v="34830.28"/>
    <n v="26243.279999999999"/>
    <n v="8587"/>
    <d v="2016-01-01T00:00:00"/>
    <x v="0"/>
    <x v="0"/>
    <n v="0"/>
  </r>
  <r>
    <s v="Loan_APR_2011.csv"/>
    <n v="716406"/>
    <n v="910266"/>
    <n v="20000"/>
    <s v=" 60 months"/>
    <n v="20.11"/>
    <n v="531.11"/>
    <x v="6"/>
    <d v="2011-04-01T00:00:00"/>
    <s v="Fully Paid"/>
    <s v="moving"/>
    <x v="15"/>
    <n v="0"/>
    <n v="29517.936420000002"/>
    <n v="20000"/>
    <n v="9517.94"/>
    <d v="2014-04-01T00:00:00"/>
    <x v="0"/>
    <x v="0"/>
    <n v="0"/>
  </r>
  <r>
    <s v="Loan_APR_2011.csv"/>
    <n v="716513"/>
    <n v="910401"/>
    <n v="20000"/>
    <s v=" 36 months"/>
    <n v="14.54"/>
    <n v="688.81"/>
    <x v="1"/>
    <d v="2011-04-01T00:00:00"/>
    <s v="Fully Paid"/>
    <s v="debt_consolidation"/>
    <x v="19"/>
    <n v="0"/>
    <n v="24713.35"/>
    <n v="20000"/>
    <n v="4713.3500000000004"/>
    <d v="2013-12-01T00:00:00"/>
    <x v="0"/>
    <x v="0"/>
    <n v="0"/>
  </r>
  <r>
    <s v="Loan_APR_2011.csv"/>
    <n v="717016"/>
    <n v="911051"/>
    <n v="20000"/>
    <s v=" 60 months"/>
    <n v="11.11"/>
    <n v="435.95"/>
    <x v="2"/>
    <d v="2011-04-01T00:00:00"/>
    <s v="Current"/>
    <s v="debt_consolidation"/>
    <x v="21"/>
    <n v="1321.14"/>
    <n v="24792.2"/>
    <n v="18678.86"/>
    <n v="6113.34"/>
    <d v="2016-01-01T00:00:00"/>
    <x v="0"/>
    <x v="0"/>
    <n v="0"/>
  </r>
  <r>
    <s v="Loan_APR_2011.csv"/>
    <n v="716790"/>
    <n v="910779"/>
    <n v="35000"/>
    <s v=" 60 months"/>
    <n v="14.91"/>
    <n v="831"/>
    <x v="1"/>
    <d v="2011-04-01T00:00:00"/>
    <s v="Charged Off"/>
    <s v="home_improvement"/>
    <x v="3"/>
    <n v="0"/>
    <n v="7476.92"/>
    <n v="3742"/>
    <n v="3725.93"/>
    <d v="2012-01-01T00:00:00"/>
    <x v="0"/>
    <x v="1"/>
    <n v="1"/>
  </r>
  <r>
    <s v="Loan_APR_2011.csv"/>
    <n v="716947"/>
    <n v="910962"/>
    <n v="16000"/>
    <s v=" 60 months"/>
    <n v="11.11"/>
    <n v="348.76"/>
    <x v="2"/>
    <d v="2011-04-01T00:00:00"/>
    <s v="Fully Paid"/>
    <s v="debt_consolidation"/>
    <x v="20"/>
    <n v="0"/>
    <n v="20333.665420000001"/>
    <n v="16000"/>
    <n v="4333.67"/>
    <d v="2014-09-01T00:00:00"/>
    <x v="0"/>
    <x v="0"/>
    <n v="0"/>
  </r>
  <r>
    <s v="Loan_APR_2011.csv"/>
    <n v="716952"/>
    <n v="910970"/>
    <n v="35000"/>
    <s v=" 60 months"/>
    <n v="16.77"/>
    <n v="865.52"/>
    <x v="4"/>
    <d v="2011-04-01T00:00:00"/>
    <s v="Charged Off"/>
    <s v="debt_consolidation"/>
    <x v="19"/>
    <n v="0"/>
    <n v="41851.839999999997"/>
    <n v="25492.39"/>
    <n v="16228.18"/>
    <d v="2015-06-01T00:00:00"/>
    <x v="0"/>
    <x v="1"/>
    <n v="1"/>
  </r>
  <r>
    <s v="Loan_APR_2011.csv"/>
    <n v="716938"/>
    <n v="910949"/>
    <n v="17000"/>
    <s v=" 36 months"/>
    <n v="16.02"/>
    <n v="597.84"/>
    <x v="1"/>
    <d v="2011-04-01T00:00:00"/>
    <s v="Fully Paid"/>
    <s v="debt_consolidation"/>
    <x v="2"/>
    <n v="0"/>
    <n v="21501.2657"/>
    <n v="17000"/>
    <n v="4501.2700000000004"/>
    <d v="2014-04-01T00:00:00"/>
    <x v="0"/>
    <x v="0"/>
    <n v="0"/>
  </r>
  <r>
    <s v="Loan_APR_2011.csv"/>
    <n v="711973"/>
    <n v="904991"/>
    <n v="6250"/>
    <s v=" 60 months"/>
    <n v="10.37"/>
    <n v="133.94"/>
    <x v="2"/>
    <d v="2011-04-01T00:00:00"/>
    <s v="Fully Paid"/>
    <s v="wedding"/>
    <x v="0"/>
    <n v="0"/>
    <n v="7275.55"/>
    <n v="6250"/>
    <n v="1025.55"/>
    <d v="2013-03-01T00:00:00"/>
    <x v="0"/>
    <x v="0"/>
    <n v="0"/>
  </r>
  <r>
    <s v="Loan_APR_2011.csv"/>
    <n v="716333"/>
    <n v="910141"/>
    <n v="3000"/>
    <s v=" 36 months"/>
    <n v="5.42"/>
    <n v="90.48"/>
    <x v="3"/>
    <d v="2011-04-01T00:00:00"/>
    <s v="Fully Paid"/>
    <s v="medical"/>
    <x v="16"/>
    <n v="0"/>
    <n v="3014.03"/>
    <n v="3000"/>
    <n v="14.03"/>
    <d v="2011-05-01T00:00:00"/>
    <x v="0"/>
    <x v="0"/>
    <n v="0"/>
  </r>
  <r>
    <s v="Loan_APR_2011.csv"/>
    <n v="713964"/>
    <n v="907293"/>
    <n v="6000"/>
    <s v=" 36 months"/>
    <n v="13.06"/>
    <n v="202.34"/>
    <x v="0"/>
    <d v="2011-04-01T00:00:00"/>
    <s v="Fully Paid"/>
    <s v="debt_consolidation"/>
    <x v="9"/>
    <n v="0"/>
    <n v="6680.23"/>
    <n v="6000"/>
    <n v="680.23"/>
    <d v="2012-04-01T00:00:00"/>
    <x v="0"/>
    <x v="0"/>
    <n v="0"/>
  </r>
  <r>
    <s v="Loan_APR_2011.csv"/>
    <n v="697400"/>
    <n v="888674"/>
    <n v="24925"/>
    <s v=" 60 months"/>
    <n v="13.43"/>
    <n v="572.63"/>
    <x v="0"/>
    <d v="2011-04-01T00:00:00"/>
    <s v="Current"/>
    <s v="small_business"/>
    <x v="34"/>
    <n v="1715.44"/>
    <n v="32577.77"/>
    <n v="23209.56"/>
    <n v="9368.2099999999991"/>
    <d v="2016-01-01T00:00:00"/>
    <x v="0"/>
    <x v="0"/>
    <n v="0"/>
  </r>
  <r>
    <s v="Loan_APR_2011.csv"/>
    <n v="674149"/>
    <n v="861670"/>
    <n v="7200"/>
    <s v=" 60 months"/>
    <n v="9.6300000000000008"/>
    <n v="151.68"/>
    <x v="2"/>
    <d v="2011-04-01T00:00:00"/>
    <s v="Fully Paid"/>
    <s v="credit_card"/>
    <x v="0"/>
    <n v="0"/>
    <n v="7690.89"/>
    <n v="7200"/>
    <n v="490.89"/>
    <d v="2012-02-01T00:00:00"/>
    <x v="0"/>
    <x v="0"/>
    <n v="0"/>
  </r>
  <r>
    <s v="Loan_APR_2011.csv"/>
    <n v="716830"/>
    <n v="910826"/>
    <n v="12000"/>
    <s v=" 60 months"/>
    <n v="11.11"/>
    <n v="261.57"/>
    <x v="2"/>
    <d v="2011-04-01T00:00:00"/>
    <s v="Fully Paid"/>
    <s v="car"/>
    <x v="4"/>
    <n v="0"/>
    <n v="12113.4"/>
    <n v="12000"/>
    <n v="113.4"/>
    <d v="2011-05-01T00:00:00"/>
    <x v="0"/>
    <x v="0"/>
    <n v="0"/>
  </r>
  <r>
    <s v="Loan_APR_2011.csv"/>
    <n v="715830"/>
    <n v="909543"/>
    <n v="10000"/>
    <s v=" 60 months"/>
    <n v="10.37"/>
    <n v="214.3"/>
    <x v="2"/>
    <d v="2011-04-01T00:00:00"/>
    <s v="Fully Paid"/>
    <s v="other"/>
    <x v="17"/>
    <n v="0"/>
    <n v="12295.5059"/>
    <n v="10000"/>
    <n v="2295.5100000000002"/>
    <d v="2015-02-01T00:00:00"/>
    <x v="0"/>
    <x v="0"/>
    <n v="0"/>
  </r>
  <r>
    <s v="Loan_APR_2011.csv"/>
    <n v="716825"/>
    <n v="910821"/>
    <n v="18000"/>
    <s v=" 60 months"/>
    <n v="16.77"/>
    <n v="445.13"/>
    <x v="4"/>
    <d v="2011-04-01T00:00:00"/>
    <s v="Fully Paid"/>
    <s v="credit_card"/>
    <x v="4"/>
    <n v="0"/>
    <n v="21863.25"/>
    <n v="17999.97"/>
    <n v="3863.28"/>
    <d v="2012-09-01T00:00:00"/>
    <x v="0"/>
    <x v="0"/>
    <n v="0"/>
  </r>
  <r>
    <s v="Loan_APR_2011.csv"/>
    <n v="716222"/>
    <n v="910008"/>
    <n v="4800"/>
    <s v=" 36 months"/>
    <n v="10.74"/>
    <n v="156.56"/>
    <x v="2"/>
    <d v="2011-04-01T00:00:00"/>
    <s v="Fully Paid"/>
    <s v="credit_card"/>
    <x v="21"/>
    <n v="0"/>
    <n v="5631.9790979999998"/>
    <n v="4800"/>
    <n v="831.98"/>
    <d v="2014-03-01T00:00:00"/>
    <x v="0"/>
    <x v="0"/>
    <n v="0"/>
  </r>
  <r>
    <s v="Loan_APR_2011.csv"/>
    <n v="716783"/>
    <n v="910771"/>
    <n v="8000"/>
    <s v=" 60 months"/>
    <n v="15.28"/>
    <n v="191.5"/>
    <x v="1"/>
    <d v="2011-04-01T00:00:00"/>
    <s v="Current"/>
    <s v="debt_consolidation"/>
    <x v="11"/>
    <n v="586.67999999999995"/>
    <n v="10867.51"/>
    <n v="7413.34"/>
    <n v="3454.17"/>
    <d v="2016-01-01T00:00:00"/>
    <x v="0"/>
    <x v="0"/>
    <n v="0"/>
  </r>
  <r>
    <s v="Loan_APR_2011.csv"/>
    <n v="716772"/>
    <n v="910759"/>
    <n v="14000"/>
    <s v=" 36 months"/>
    <n v="6.92"/>
    <n v="431.77"/>
    <x v="3"/>
    <d v="2011-04-01T00:00:00"/>
    <s v="Fully Paid"/>
    <s v="debt_consolidation"/>
    <x v="5"/>
    <n v="0"/>
    <n v="14882.48"/>
    <n v="14000"/>
    <n v="882.48"/>
    <d v="2012-06-01T00:00:00"/>
    <x v="0"/>
    <x v="0"/>
    <n v="0"/>
  </r>
  <r>
    <s v="Loan_APR_2011.csv"/>
    <n v="716734"/>
    <n v="910712"/>
    <n v="20000"/>
    <s v=" 60 months"/>
    <n v="10.37"/>
    <n v="428.6"/>
    <x v="2"/>
    <d v="2011-04-01T00:00:00"/>
    <s v="Fully Paid"/>
    <s v="debt_consolidation"/>
    <x v="9"/>
    <n v="0"/>
    <n v="21316.61"/>
    <n v="20000"/>
    <n v="1316.61"/>
    <d v="2011-12-01T00:00:00"/>
    <x v="0"/>
    <x v="0"/>
    <n v="0"/>
  </r>
  <r>
    <s v="Loan_APR_2011.csv"/>
    <n v="716761"/>
    <n v="910745"/>
    <n v="6000"/>
    <s v=" 36 months"/>
    <n v="10.37"/>
    <n v="194.65"/>
    <x v="2"/>
    <d v="2011-04-01T00:00:00"/>
    <s v="Fully Paid"/>
    <s v="debt_consolidation"/>
    <x v="10"/>
    <n v="0"/>
    <n v="6575.12"/>
    <n v="6000"/>
    <n v="575.12"/>
    <d v="2012-05-01T00:00:00"/>
    <x v="0"/>
    <x v="0"/>
    <n v="0"/>
  </r>
  <r>
    <s v="Loan_APR_2011.csv"/>
    <n v="716578"/>
    <n v="910476"/>
    <n v="6000"/>
    <s v=" 60 months"/>
    <n v="13.06"/>
    <n v="136.71"/>
    <x v="0"/>
    <d v="2011-04-01T00:00:00"/>
    <s v="Fully Paid"/>
    <s v="car"/>
    <x v="9"/>
    <n v="0"/>
    <n v="6066.16"/>
    <n v="6000"/>
    <n v="66.16"/>
    <d v="2011-05-01T00:00:00"/>
    <x v="0"/>
    <x v="0"/>
    <n v="0"/>
  </r>
  <r>
    <s v="Loan_APR_2011.csv"/>
    <n v="716754"/>
    <n v="910735"/>
    <n v="1000"/>
    <s v=" 36 months"/>
    <n v="7.29"/>
    <n v="31.01"/>
    <x v="3"/>
    <d v="2011-04-01T00:00:00"/>
    <s v="Fully Paid"/>
    <s v="debt_consolidation"/>
    <x v="9"/>
    <n v="0"/>
    <n v="1115.7943600000001"/>
    <n v="1000"/>
    <n v="115.79"/>
    <d v="2014-04-01T00:00:00"/>
    <x v="0"/>
    <x v="0"/>
    <n v="0"/>
  </r>
  <r>
    <s v="Loan_APR_2011.csv"/>
    <n v="716662"/>
    <n v="910626"/>
    <n v="5000"/>
    <s v=" 36 months"/>
    <n v="14.17"/>
    <n v="171.31"/>
    <x v="0"/>
    <d v="2011-04-01T00:00:00"/>
    <s v="Fully Paid"/>
    <s v="other"/>
    <x v="20"/>
    <n v="0"/>
    <n v="5657.64"/>
    <n v="5000"/>
    <n v="657.64"/>
    <d v="2012-05-01T00:00:00"/>
    <x v="0"/>
    <x v="0"/>
    <n v="0"/>
  </r>
  <r>
    <s v="Loan_APR_2011.csv"/>
    <n v="714569"/>
    <n v="908003"/>
    <n v="9800"/>
    <s v=" 60 months"/>
    <n v="13.06"/>
    <n v="223.29"/>
    <x v="0"/>
    <d v="2011-04-01T00:00:00"/>
    <s v="Fully Paid"/>
    <s v="debt_consolidation"/>
    <x v="10"/>
    <n v="0"/>
    <n v="11957.56"/>
    <n v="9800"/>
    <n v="2157.56"/>
    <d v="2013-04-01T00:00:00"/>
    <x v="0"/>
    <x v="0"/>
    <n v="0"/>
  </r>
  <r>
    <s v="Loan_APR_2011.csv"/>
    <n v="716399"/>
    <n v="910257"/>
    <n v="3600"/>
    <s v=" 36 months"/>
    <n v="6.92"/>
    <n v="111.03"/>
    <x v="3"/>
    <d v="2011-04-01T00:00:00"/>
    <s v="Fully Paid"/>
    <s v="debt_consolidation"/>
    <x v="30"/>
    <n v="0"/>
    <n v="3993.01"/>
    <n v="3600"/>
    <n v="393.01"/>
    <d v="2014-01-01T00:00:00"/>
    <x v="0"/>
    <x v="0"/>
    <n v="0"/>
  </r>
  <r>
    <s v="Loan_APR_2011.csv"/>
    <n v="701009"/>
    <n v="892748"/>
    <n v="12000"/>
    <s v=" 36 months"/>
    <n v="5.79"/>
    <n v="363.93"/>
    <x v="3"/>
    <d v="2011-04-01T00:00:00"/>
    <s v="Fully Paid"/>
    <s v="home_improvement"/>
    <x v="39"/>
    <n v="0"/>
    <n v="13095.409680000001"/>
    <n v="12000"/>
    <n v="1095.4100000000001"/>
    <d v="2014-04-01T00:00:00"/>
    <x v="0"/>
    <x v="0"/>
    <n v="0"/>
  </r>
  <r>
    <s v="Loan_APR_2011.csv"/>
    <n v="716666"/>
    <n v="910631"/>
    <n v="1800"/>
    <s v=" 36 months"/>
    <n v="13.8"/>
    <n v="61.35"/>
    <x v="0"/>
    <d v="2011-04-01T00:00:00"/>
    <s v="Fully Paid"/>
    <s v="moving"/>
    <x v="2"/>
    <n v="0"/>
    <n v="2207.5851659999998"/>
    <n v="1800"/>
    <n v="407.59"/>
    <d v="2014-04-01T00:00:00"/>
    <x v="0"/>
    <x v="0"/>
    <n v="0"/>
  </r>
  <r>
    <s v="Loan_APR_2011.csv"/>
    <n v="714433"/>
    <n v="907844"/>
    <n v="7000"/>
    <s v=" 36 months"/>
    <n v="6.92"/>
    <n v="215.89"/>
    <x v="3"/>
    <d v="2011-04-01T00:00:00"/>
    <s v="Fully Paid"/>
    <s v="credit_card"/>
    <x v="10"/>
    <n v="0"/>
    <n v="7764.28"/>
    <n v="7000"/>
    <n v="764.28"/>
    <d v="2014-01-01T00:00:00"/>
    <x v="0"/>
    <x v="0"/>
    <n v="0"/>
  </r>
  <r>
    <s v="Loan_APR_2011.csv"/>
    <n v="716607"/>
    <n v="910563"/>
    <n v="8600"/>
    <s v=" 36 months"/>
    <n v="16.02"/>
    <n v="302.44"/>
    <x v="1"/>
    <d v="2011-04-01T00:00:00"/>
    <s v="Fully Paid"/>
    <s v="debt_consolidation"/>
    <x v="21"/>
    <n v="0"/>
    <n v="10247.48"/>
    <n v="8599.99"/>
    <n v="1647.49"/>
    <d v="2012-10-01T00:00:00"/>
    <x v="0"/>
    <x v="0"/>
    <n v="0"/>
  </r>
  <r>
    <s v="Loan_APR_2011.csv"/>
    <n v="713805"/>
    <n v="907109"/>
    <n v="7000"/>
    <s v=" 36 months"/>
    <n v="12.68"/>
    <n v="234.79"/>
    <x v="0"/>
    <d v="2011-04-01T00:00:00"/>
    <s v="Fully Paid"/>
    <s v="home_improvement"/>
    <x v="5"/>
    <n v="0"/>
    <n v="8421.17"/>
    <n v="7000"/>
    <n v="1421.17"/>
    <d v="2013-12-01T00:00:00"/>
    <x v="0"/>
    <x v="0"/>
    <n v="0"/>
  </r>
  <r>
    <s v="Loan_APR_2011.csv"/>
    <n v="716635"/>
    <n v="910596"/>
    <n v="7000"/>
    <s v=" 36 months"/>
    <n v="13.06"/>
    <n v="236.07"/>
    <x v="0"/>
    <d v="2011-04-01T00:00:00"/>
    <s v="Fully Paid"/>
    <s v="other"/>
    <x v="29"/>
    <n v="0"/>
    <n v="8494.168189"/>
    <n v="7000"/>
    <n v="1494.17"/>
    <d v="2014-04-01T00:00:00"/>
    <x v="0"/>
    <x v="0"/>
    <n v="0"/>
  </r>
  <r>
    <s v="Loan_APR_2011.csv"/>
    <n v="715658"/>
    <n v="909326"/>
    <n v="2400"/>
    <s v=" 36 months"/>
    <n v="13.06"/>
    <n v="80.94"/>
    <x v="0"/>
    <d v="2011-04-01T00:00:00"/>
    <s v="Charged Off"/>
    <s v="major_purchase"/>
    <x v="2"/>
    <n v="0"/>
    <n v="1130.67"/>
    <n v="574.05999999999995"/>
    <n v="232.84"/>
    <d v="2012-02-01T00:00:00"/>
    <x v="0"/>
    <x v="1"/>
    <n v="1"/>
  </r>
  <r>
    <s v="Loan_APR_2011.csv"/>
    <n v="716331"/>
    <n v="910139"/>
    <n v="9000"/>
    <s v=" 36 months"/>
    <n v="5.79"/>
    <n v="272.95"/>
    <x v="3"/>
    <d v="2011-04-01T00:00:00"/>
    <s v="Fully Paid"/>
    <s v="car"/>
    <x v="10"/>
    <n v="0"/>
    <n v="9557.19"/>
    <n v="9000"/>
    <n v="557.19000000000005"/>
    <d v="2012-08-01T00:00:00"/>
    <x v="0"/>
    <x v="0"/>
    <n v="0"/>
  </r>
  <r>
    <s v="Loan_APR_2011.csv"/>
    <n v="716610"/>
    <n v="910566"/>
    <n v="5000"/>
    <s v=" 36 months"/>
    <n v="10"/>
    <n v="161.34"/>
    <x v="2"/>
    <d v="2011-04-01T00:00:00"/>
    <s v="Fully Paid"/>
    <s v="home_improvement"/>
    <x v="9"/>
    <n v="0"/>
    <n v="5805.3291159999999"/>
    <n v="5000"/>
    <n v="805.33"/>
    <d v="2014-04-01T00:00:00"/>
    <x v="0"/>
    <x v="0"/>
    <n v="0"/>
  </r>
  <r>
    <s v="Loan_APR_2011.csv"/>
    <n v="716609"/>
    <n v="910565"/>
    <n v="12000"/>
    <s v=" 60 months"/>
    <n v="10"/>
    <n v="254.97"/>
    <x v="2"/>
    <d v="2011-04-01T00:00:00"/>
    <s v="Current"/>
    <s v="debt_consolidation"/>
    <x v="9"/>
    <n v="764.05"/>
    <n v="14515.95"/>
    <n v="11235.95"/>
    <n v="3280"/>
    <d v="2016-01-01T00:00:00"/>
    <x v="0"/>
    <x v="0"/>
    <n v="0"/>
  </r>
  <r>
    <s v="Loan_APR_2011.csv"/>
    <n v="716540"/>
    <n v="910431"/>
    <n v="4000"/>
    <s v=" 36 months"/>
    <n v="14.91"/>
    <n v="138.49"/>
    <x v="1"/>
    <d v="2011-04-01T00:00:00"/>
    <s v="Fully Paid"/>
    <s v="home_improvement"/>
    <x v="15"/>
    <n v="0"/>
    <n v="4519.83"/>
    <n v="3999.99"/>
    <n v="519.84"/>
    <d v="2012-05-01T00:00:00"/>
    <x v="0"/>
    <x v="0"/>
    <n v="0"/>
  </r>
  <r>
    <s v="Loan_APR_2011.csv"/>
    <n v="716570"/>
    <n v="910465"/>
    <n v="11200"/>
    <s v=" 60 months"/>
    <n v="17.88"/>
    <n v="283.68"/>
    <x v="4"/>
    <d v="2011-04-01T00:00:00"/>
    <s v="Current"/>
    <s v="debt_consolidation"/>
    <x v="13"/>
    <n v="844.24"/>
    <n v="16132.41"/>
    <n v="10355.77"/>
    <n v="5776.64"/>
    <d v="2016-01-01T00:00:00"/>
    <x v="0"/>
    <x v="0"/>
    <n v="0"/>
  </r>
  <r>
    <s v="Loan_APR_2011.csv"/>
    <n v="716594"/>
    <n v="900019"/>
    <n v="15000"/>
    <s v=" 60 months"/>
    <n v="12.68"/>
    <n v="338.85"/>
    <x v="0"/>
    <d v="2011-04-01T00:00:00"/>
    <s v="Current"/>
    <s v="other"/>
    <x v="5"/>
    <n v="1027.18"/>
    <n v="19263.29"/>
    <n v="13972.82"/>
    <n v="5290.47"/>
    <d v="2016-01-01T00:00:00"/>
    <x v="0"/>
    <x v="0"/>
    <n v="0"/>
  </r>
  <r>
    <s v="Loan_APR_2011.csv"/>
    <n v="716018"/>
    <n v="909777"/>
    <n v="25000"/>
    <s v=" 60 months"/>
    <n v="16.77"/>
    <n v="618.23"/>
    <x v="4"/>
    <d v="2011-04-01T00:00:00"/>
    <s v="Charged Off"/>
    <s v="debt_consolidation"/>
    <x v="19"/>
    <n v="0"/>
    <n v="21143.22"/>
    <n v="8332.76"/>
    <n v="7740.52"/>
    <d v="2013-07-01T00:00:00"/>
    <x v="0"/>
    <x v="1"/>
    <n v="1"/>
  </r>
  <r>
    <s v="Loan_APR_2011.csv"/>
    <n v="715948"/>
    <n v="909685"/>
    <n v="10000"/>
    <s v=" 36 months"/>
    <n v="13.06"/>
    <n v="337.23"/>
    <x v="0"/>
    <d v="2011-04-01T00:00:00"/>
    <s v="Fully Paid"/>
    <s v="home_improvement"/>
    <x v="16"/>
    <n v="0"/>
    <n v="12135.22998"/>
    <n v="10000"/>
    <n v="2135.23"/>
    <d v="2014-04-01T00:00:00"/>
    <x v="0"/>
    <x v="0"/>
    <n v="0"/>
  </r>
  <r>
    <s v="Loan_APR_2011.csv"/>
    <n v="678904"/>
    <n v="867304"/>
    <n v="8000"/>
    <s v=" 60 months"/>
    <n v="16.02"/>
    <n v="194.63"/>
    <x v="1"/>
    <d v="2011-04-01T00:00:00"/>
    <s v="Current"/>
    <s v="debt_consolidation"/>
    <x v="20"/>
    <n v="588.41"/>
    <n v="11058.06"/>
    <n v="7411.55"/>
    <n v="3646.51"/>
    <d v="2016-01-01T00:00:00"/>
    <x v="0"/>
    <x v="0"/>
    <n v="0"/>
  </r>
  <r>
    <s v="Loan_APR_2011.csv"/>
    <n v="716531"/>
    <n v="847501"/>
    <n v="6850"/>
    <s v=" 36 months"/>
    <n v="10.37"/>
    <n v="222.23"/>
    <x v="2"/>
    <d v="2011-04-01T00:00:00"/>
    <s v="Fully Paid"/>
    <s v="debt_consolidation"/>
    <x v="15"/>
    <n v="0"/>
    <n v="7998.7627750000001"/>
    <n v="6850"/>
    <n v="1148.76"/>
    <d v="2014-04-01T00:00:00"/>
    <x v="0"/>
    <x v="0"/>
    <n v="0"/>
  </r>
  <r>
    <s v="Loan_APR_2011.csv"/>
    <n v="716528"/>
    <n v="910420"/>
    <n v="27000"/>
    <s v=" 60 months"/>
    <n v="10.37"/>
    <n v="578.6"/>
    <x v="2"/>
    <d v="2011-04-01T00:00:00"/>
    <s v="Current"/>
    <s v="other"/>
    <x v="7"/>
    <n v="1740.75"/>
    <n v="32927.96"/>
    <n v="25259.24"/>
    <n v="7668.72"/>
    <d v="2016-01-01T00:00:00"/>
    <x v="0"/>
    <x v="0"/>
    <n v="0"/>
  </r>
  <r>
    <s v="Loan_APR_2011.csv"/>
    <n v="716253"/>
    <n v="910043"/>
    <n v="15000"/>
    <s v=" 60 months"/>
    <n v="16.02"/>
    <n v="364.94"/>
    <x v="1"/>
    <d v="2011-04-01T00:00:00"/>
    <s v="Current"/>
    <s v="debt_consolidation"/>
    <x v="9"/>
    <n v="1101.5999999999999"/>
    <n v="20736.560000000001"/>
    <n v="13898.43"/>
    <n v="6838.13"/>
    <d v="2016-01-01T00:00:00"/>
    <x v="0"/>
    <x v="0"/>
    <n v="0"/>
  </r>
  <r>
    <s v="Loan_APR_2011.csv"/>
    <n v="716187"/>
    <n v="909967"/>
    <n v="5000"/>
    <s v=" 36 months"/>
    <n v="18.25"/>
    <n v="181.39"/>
    <x v="5"/>
    <d v="2011-04-01T00:00:00"/>
    <s v="Fully Paid"/>
    <s v="debt_consolidation"/>
    <x v="31"/>
    <n v="0"/>
    <n v="6523.9827230000001"/>
    <n v="5000"/>
    <n v="1523.98"/>
    <d v="2014-04-01T00:00:00"/>
    <x v="0"/>
    <x v="0"/>
    <n v="0"/>
  </r>
  <r>
    <s v="Loan_APR_2011.csv"/>
    <n v="714769"/>
    <n v="908227"/>
    <n v="10000"/>
    <s v=" 60 months"/>
    <n v="17.88"/>
    <n v="253.29"/>
    <x v="4"/>
    <d v="2011-04-01T00:00:00"/>
    <s v="Charged Off"/>
    <s v="debt_consolidation"/>
    <x v="10"/>
    <n v="0"/>
    <n v="1009.92"/>
    <n v="425.21"/>
    <n v="584.71"/>
    <d v="2011-08-01T00:00:00"/>
    <x v="0"/>
    <x v="1"/>
    <n v="1"/>
  </r>
  <r>
    <s v="Loan_APR_2011.csv"/>
    <n v="687810"/>
    <n v="877845"/>
    <n v="20000"/>
    <s v=" 60 months"/>
    <n v="13.8"/>
    <n v="463.3"/>
    <x v="0"/>
    <d v="2011-04-01T00:00:00"/>
    <s v="Fully Paid"/>
    <s v="home_improvement"/>
    <x v="4"/>
    <n v="0"/>
    <n v="21964.79"/>
    <n v="20000.009999999998"/>
    <n v="1964.78"/>
    <d v="2012-01-01T00:00:00"/>
    <x v="0"/>
    <x v="0"/>
    <n v="0"/>
  </r>
  <r>
    <s v="Loan_APR_2011.csv"/>
    <n v="715806"/>
    <n v="909510"/>
    <n v="22000"/>
    <s v=" 60 months"/>
    <n v="12.68"/>
    <n v="496.98"/>
    <x v="0"/>
    <d v="2011-04-01T00:00:00"/>
    <s v="Charged Off"/>
    <s v="debt_consolidation"/>
    <x v="10"/>
    <n v="0"/>
    <n v="15804.55"/>
    <n v="8533.2099999999991"/>
    <n v="5383.6"/>
    <d v="2013-09-01T00:00:00"/>
    <x v="0"/>
    <x v="1"/>
    <n v="1"/>
  </r>
  <r>
    <s v="Loan_APR_2011.csv"/>
    <n v="716487"/>
    <n v="910365"/>
    <n v="1000"/>
    <s v=" 36 months"/>
    <n v="5.42"/>
    <n v="30.16"/>
    <x v="3"/>
    <d v="2011-04-01T00:00:00"/>
    <s v="Fully Paid"/>
    <s v="other"/>
    <x v="10"/>
    <n v="0"/>
    <n v="1085.4704569999999"/>
    <n v="1000"/>
    <n v="85.47"/>
    <d v="2014-04-01T00:00:00"/>
    <x v="0"/>
    <x v="0"/>
    <n v="0"/>
  </r>
  <r>
    <s v="Loan_APR_2011.csv"/>
    <n v="716130"/>
    <n v="909905"/>
    <n v="15000"/>
    <s v=" 36 months"/>
    <n v="10.37"/>
    <n v="486.62"/>
    <x v="2"/>
    <d v="2011-04-01T00:00:00"/>
    <s v="Fully Paid"/>
    <s v="home_improvement"/>
    <x v="21"/>
    <n v="0"/>
    <n v="17516.11148"/>
    <n v="15000"/>
    <n v="2516.11"/>
    <d v="2014-04-01T00:00:00"/>
    <x v="0"/>
    <x v="0"/>
    <n v="0"/>
  </r>
  <r>
    <s v="Loan_APR_2011.csv"/>
    <n v="716447"/>
    <n v="910317"/>
    <n v="6800"/>
    <s v=" 60 months"/>
    <n v="10.37"/>
    <n v="145.72999999999999"/>
    <x v="2"/>
    <d v="2011-04-01T00:00:00"/>
    <s v="Fully Paid"/>
    <s v="car"/>
    <x v="26"/>
    <n v="0"/>
    <n v="8097.01"/>
    <n v="6800"/>
    <n v="1297.01"/>
    <d v="2013-07-01T00:00:00"/>
    <x v="0"/>
    <x v="0"/>
    <n v="0"/>
  </r>
  <r>
    <s v="Loan_APR_2011.csv"/>
    <n v="716403"/>
    <n v="910262"/>
    <n v="8600"/>
    <s v=" 36 months"/>
    <n v="7.66"/>
    <n v="268.14999999999998"/>
    <x v="3"/>
    <d v="2011-04-01T00:00:00"/>
    <s v="Fully Paid"/>
    <s v="credit_card"/>
    <x v="24"/>
    <n v="0"/>
    <n v="9648.2037089999994"/>
    <n v="8600"/>
    <n v="1048.2"/>
    <d v="2014-04-01T00:00:00"/>
    <x v="0"/>
    <x v="0"/>
    <n v="0"/>
  </r>
  <r>
    <s v="Loan_APR_2011.csv"/>
    <n v="716385"/>
    <n v="910241"/>
    <n v="10600"/>
    <s v=" 36 months"/>
    <n v="14.91"/>
    <n v="366.99"/>
    <x v="1"/>
    <d v="2011-04-01T00:00:00"/>
    <s v="Fully Paid"/>
    <s v="debt_consolidation"/>
    <x v="10"/>
    <n v="0"/>
    <n v="13201.286770000001"/>
    <n v="10600"/>
    <n v="2601.29"/>
    <d v="2014-04-01T00:00:00"/>
    <x v="0"/>
    <x v="0"/>
    <n v="0"/>
  </r>
  <r>
    <s v="Loan_APR_2011.csv"/>
    <n v="716069"/>
    <n v="909836"/>
    <n v="3000"/>
    <s v=" 36 months"/>
    <n v="11.11"/>
    <n v="98.38"/>
    <x v="2"/>
    <d v="2011-04-01T00:00:00"/>
    <s v="Charged Off"/>
    <s v="vacation"/>
    <x v="10"/>
    <n v="0"/>
    <n v="420.32"/>
    <n v="212.28"/>
    <n v="80.790000000000006"/>
    <d v="2011-07-01T00:00:00"/>
    <x v="0"/>
    <x v="1"/>
    <n v="1"/>
  </r>
  <r>
    <s v="Loan_APR_2011.csv"/>
    <n v="714945"/>
    <n v="908424"/>
    <n v="5000"/>
    <s v=" 36 months"/>
    <n v="7.66"/>
    <n v="155.9"/>
    <x v="3"/>
    <d v="2011-04-01T00:00:00"/>
    <s v="Fully Paid"/>
    <s v="other"/>
    <x v="21"/>
    <n v="0"/>
    <n v="5544.81"/>
    <n v="5000"/>
    <n v="544.80999999999995"/>
    <d v="2013-05-01T00:00:00"/>
    <x v="0"/>
    <x v="0"/>
    <n v="0"/>
  </r>
  <r>
    <s v="Loan_APR_2011.csv"/>
    <n v="716290"/>
    <n v="910086"/>
    <n v="2800"/>
    <s v=" 36 months"/>
    <n v="5.79"/>
    <n v="84.92"/>
    <x v="3"/>
    <d v="2011-04-01T00:00:00"/>
    <s v="Fully Paid"/>
    <s v="credit_card"/>
    <x v="15"/>
    <n v="0"/>
    <n v="3054.9164270000001"/>
    <n v="2800"/>
    <n v="254.92"/>
    <d v="2014-04-01T00:00:00"/>
    <x v="0"/>
    <x v="0"/>
    <n v="0"/>
  </r>
  <r>
    <s v="Loan_APR_2011.csv"/>
    <n v="716297"/>
    <n v="910093"/>
    <n v="9600"/>
    <s v=" 36 months"/>
    <n v="13.06"/>
    <n v="323.74"/>
    <x v="0"/>
    <d v="2011-04-01T00:00:00"/>
    <s v="Fully Paid"/>
    <s v="debt_consolidation"/>
    <x v="21"/>
    <n v="0"/>
    <n v="11348"/>
    <n v="9599.99"/>
    <n v="1748.01"/>
    <d v="2013-03-01T00:00:00"/>
    <x v="0"/>
    <x v="0"/>
    <n v="0"/>
  </r>
  <r>
    <s v="Loan_APR_2011.csv"/>
    <n v="707570"/>
    <n v="899940"/>
    <n v="4800"/>
    <s v=" 36 months"/>
    <n v="14.54"/>
    <n v="165.32"/>
    <x v="1"/>
    <d v="2011-04-01T00:00:00"/>
    <s v="Fully Paid"/>
    <s v="debt_consolidation"/>
    <x v="10"/>
    <n v="0"/>
    <n v="5950.0889189999998"/>
    <n v="4800"/>
    <n v="1150.0899999999999"/>
    <d v="2014-04-01T00:00:00"/>
    <x v="0"/>
    <x v="0"/>
    <n v="0"/>
  </r>
  <r>
    <s v="Loan_APR_2011.csv"/>
    <n v="716270"/>
    <n v="910061"/>
    <n v="1200"/>
    <s v=" 60 months"/>
    <n v="16.399999999999999"/>
    <n v="29.44"/>
    <x v="4"/>
    <d v="2011-04-01T00:00:00"/>
    <s v="Charged Off"/>
    <s v="other"/>
    <x v="17"/>
    <n v="0"/>
    <n v="1210.17"/>
    <n v="642.05999999999995"/>
    <n v="473.61"/>
    <d v="2014-06-01T00:00:00"/>
    <x v="0"/>
    <x v="1"/>
    <n v="1"/>
  </r>
  <r>
    <s v="Loan_APR_2011.csv"/>
    <n v="707129"/>
    <n v="899445"/>
    <n v="15000"/>
    <s v=" 36 months"/>
    <n v="13.06"/>
    <n v="505.85"/>
    <x v="0"/>
    <d v="2011-04-01T00:00:00"/>
    <s v="Fully Paid"/>
    <s v="debt_consolidation"/>
    <x v="15"/>
    <n v="0"/>
    <n v="18201.748230000001"/>
    <n v="15000"/>
    <n v="3201.75"/>
    <d v="2014-04-01T00:00:00"/>
    <x v="0"/>
    <x v="0"/>
    <n v="0"/>
  </r>
  <r>
    <s v="Loan_APR_2011.csv"/>
    <n v="716286"/>
    <n v="910079"/>
    <n v="20000"/>
    <s v=" 36 months"/>
    <n v="10.74"/>
    <n v="652.32000000000005"/>
    <x v="2"/>
    <d v="2011-04-01T00:00:00"/>
    <s v="Fully Paid"/>
    <s v="debt_consolidation"/>
    <x v="10"/>
    <n v="0"/>
    <n v="23476.91114"/>
    <n v="20000"/>
    <n v="3476.91"/>
    <d v="2014-04-01T00:00:00"/>
    <x v="0"/>
    <x v="0"/>
    <n v="0"/>
  </r>
  <r>
    <s v="Loan_APR_2011.csv"/>
    <n v="716281"/>
    <n v="910073"/>
    <n v="7200"/>
    <s v=" 60 months"/>
    <n v="15.28"/>
    <n v="172.35"/>
    <x v="1"/>
    <d v="2011-04-01T00:00:00"/>
    <s v="Fully Paid"/>
    <s v="home_improvement"/>
    <x v="1"/>
    <n v="0"/>
    <n v="9938.8574630000003"/>
    <n v="7200"/>
    <n v="2738.86"/>
    <d v="2014-09-01T00:00:00"/>
    <x v="0"/>
    <x v="0"/>
    <n v="0"/>
  </r>
  <r>
    <s v="Loan_APR_2011.csv"/>
    <n v="713395"/>
    <n v="906613"/>
    <n v="5200"/>
    <s v=" 36 months"/>
    <n v="9.6300000000000008"/>
    <n v="166.89"/>
    <x v="2"/>
    <d v="2011-04-01T00:00:00"/>
    <s v="Fully Paid"/>
    <s v="debt_consolidation"/>
    <x v="10"/>
    <n v="0"/>
    <n v="5601.59"/>
    <n v="5200"/>
    <n v="401.59"/>
    <d v="2012-03-01T00:00:00"/>
    <x v="0"/>
    <x v="0"/>
    <n v="0"/>
  </r>
  <r>
    <s v="Loan_APR_2011.csv"/>
    <n v="707917"/>
    <n v="900319"/>
    <n v="15000"/>
    <s v=" 60 months"/>
    <n v="14.91"/>
    <n v="356.15"/>
    <x v="1"/>
    <d v="2011-04-01T00:00:00"/>
    <s v="Charged Off"/>
    <s v="small_business"/>
    <x v="18"/>
    <n v="0"/>
    <n v="2414.1"/>
    <n v="867.37"/>
    <n v="907.53"/>
    <d v="2011-09-01T00:00:00"/>
    <x v="0"/>
    <x v="1"/>
    <n v="1"/>
  </r>
  <r>
    <s v="Loan_APR_2011.csv"/>
    <n v="716221"/>
    <n v="910006"/>
    <n v="35000"/>
    <s v=" 60 months"/>
    <n v="16.02"/>
    <n v="851.51"/>
    <x v="1"/>
    <d v="2011-04-01T00:00:00"/>
    <s v="Charged Off"/>
    <s v="debt_consolidation"/>
    <x v="10"/>
    <n v="0"/>
    <n v="24370.35"/>
    <n v="12342.32"/>
    <n v="10644.71"/>
    <d v="2013-08-01T00:00:00"/>
    <x v="0"/>
    <x v="1"/>
    <n v="1"/>
  </r>
  <r>
    <s v="Loan_APR_2011.csv"/>
    <n v="716075"/>
    <n v="909844"/>
    <n v="15000"/>
    <s v=" 36 months"/>
    <n v="10.74"/>
    <n v="489.24"/>
    <x v="2"/>
    <d v="2011-04-01T00:00:00"/>
    <s v="Fully Paid"/>
    <s v="other"/>
    <x v="21"/>
    <n v="0"/>
    <n v="16215.12"/>
    <n v="15000"/>
    <n v="1215.1199999999999"/>
    <d v="2012-04-01T00:00:00"/>
    <x v="0"/>
    <x v="0"/>
    <n v="0"/>
  </r>
  <r>
    <s v="Loan_APR_2011.csv"/>
    <n v="716158"/>
    <n v="909936"/>
    <n v="19600"/>
    <s v=" 60 months"/>
    <n v="12.68"/>
    <n v="442.76"/>
    <x v="0"/>
    <d v="2011-04-01T00:00:00"/>
    <s v="Fully Paid"/>
    <s v="debt_consolidation"/>
    <x v="33"/>
    <n v="0"/>
    <n v="22421.89"/>
    <n v="19600"/>
    <n v="2821.89"/>
    <d v="2012-07-01T00:00:00"/>
    <x v="0"/>
    <x v="0"/>
    <n v="0"/>
  </r>
  <r>
    <s v="Loan_APR_2011.csv"/>
    <n v="716186"/>
    <n v="909966"/>
    <n v="2800"/>
    <s v=" 60 months"/>
    <n v="10.74"/>
    <n v="60.52"/>
    <x v="2"/>
    <d v="2011-04-01T00:00:00"/>
    <s v="Fully Paid"/>
    <s v="car"/>
    <x v="5"/>
    <n v="0"/>
    <n v="3544.3042599999999"/>
    <n v="2800"/>
    <n v="744.3"/>
    <d v="2015-01-01T00:00:00"/>
    <x v="0"/>
    <x v="0"/>
    <n v="0"/>
  </r>
  <r>
    <s v="Loan_APR_2011.csv"/>
    <n v="716172"/>
    <n v="909952"/>
    <n v="4000"/>
    <s v=" 36 months"/>
    <n v="15.65"/>
    <n v="139.94"/>
    <x v="1"/>
    <d v="2011-04-01T00:00:00"/>
    <s v="Fully Paid"/>
    <s v="other"/>
    <x v="9"/>
    <n v="0"/>
    <n v="5035.6799119999996"/>
    <n v="4000"/>
    <n v="1035.68"/>
    <d v="2014-04-01T00:00:00"/>
    <x v="0"/>
    <x v="0"/>
    <n v="0"/>
  </r>
  <r>
    <s v="Loan_APR_2011.csv"/>
    <n v="716095"/>
    <n v="909868"/>
    <n v="20000"/>
    <s v=" 60 months"/>
    <n v="11.11"/>
    <n v="435.95"/>
    <x v="2"/>
    <d v="2011-04-01T00:00:00"/>
    <s v="Current"/>
    <s v="wedding"/>
    <x v="5"/>
    <n v="1335.3"/>
    <n v="24771.13"/>
    <n v="18664.7"/>
    <n v="6106.43"/>
    <d v="2016-01-01T00:00:00"/>
    <x v="0"/>
    <x v="0"/>
    <n v="0"/>
  </r>
  <r>
    <s v="Loan_APR_2011.csv"/>
    <n v="715997"/>
    <n v="909749"/>
    <n v="9400"/>
    <s v=" 60 months"/>
    <n v="7.66"/>
    <n v="189.08"/>
    <x v="3"/>
    <d v="2011-04-01T00:00:00"/>
    <s v="Fully Paid"/>
    <s v="debt_consolidation"/>
    <x v="18"/>
    <n v="0"/>
    <n v="10938.256069999999"/>
    <n v="9400"/>
    <n v="1538.26"/>
    <d v="2014-02-01T00:00:00"/>
    <x v="0"/>
    <x v="0"/>
    <n v="0"/>
  </r>
  <r>
    <s v="Loan_APR_2011.csv"/>
    <n v="716140"/>
    <n v="909916"/>
    <n v="4800"/>
    <s v=" 60 months"/>
    <n v="7.29"/>
    <n v="95.71"/>
    <x v="3"/>
    <d v="2011-04-01T00:00:00"/>
    <s v="Fully Paid"/>
    <s v="home_improvement"/>
    <x v="9"/>
    <n v="0"/>
    <n v="5629.2483620000003"/>
    <n v="4800"/>
    <n v="829.25"/>
    <d v="2015-04-01T00:00:00"/>
    <x v="0"/>
    <x v="0"/>
    <n v="0"/>
  </r>
  <r>
    <s v="Loan_APR_2011.csv"/>
    <n v="708724"/>
    <n v="901247"/>
    <n v="14000"/>
    <s v=" 60 months"/>
    <n v="17.88"/>
    <n v="354.6"/>
    <x v="4"/>
    <d v="2011-04-01T00:00:00"/>
    <s v="Current"/>
    <s v="home_improvement"/>
    <x v="10"/>
    <n v="1053.8900000000001"/>
    <n v="20167.849999999999"/>
    <n v="12946.13"/>
    <n v="7221.72"/>
    <d v="2016-01-01T00:00:00"/>
    <x v="0"/>
    <x v="0"/>
    <n v="0"/>
  </r>
  <r>
    <s v="Loan_APR_2011.csv"/>
    <n v="716110"/>
    <n v="909884"/>
    <n v="30000"/>
    <s v=" 60 months"/>
    <n v="16.399999999999999"/>
    <n v="735.94"/>
    <x v="4"/>
    <d v="2011-04-01T00:00:00"/>
    <s v="Charged Off"/>
    <s v="debt_consolidation"/>
    <x v="10"/>
    <n v="0"/>
    <n v="8866.5"/>
    <n v="3460.17"/>
    <n v="3884.03"/>
    <d v="2012-02-01T00:00:00"/>
    <x v="0"/>
    <x v="1"/>
    <n v="1"/>
  </r>
  <r>
    <s v="Loan_APR_2011.csv"/>
    <n v="716113"/>
    <n v="909889"/>
    <n v="11200"/>
    <s v=" 60 months"/>
    <n v="10.37"/>
    <n v="240.02"/>
    <x v="2"/>
    <d v="2011-04-01T00:00:00"/>
    <s v="Charged Off"/>
    <s v="debt_consolidation"/>
    <x v="10"/>
    <n v="0"/>
    <n v="7199.93"/>
    <n v="4855.3999999999996"/>
    <n v="2344.5300000000002"/>
    <d v="2013-12-01T00:00:00"/>
    <x v="0"/>
    <x v="1"/>
    <n v="1"/>
  </r>
  <r>
    <s v="Loan_APR_2011.csv"/>
    <n v="716118"/>
    <n v="909894"/>
    <n v="8000"/>
    <s v=" 60 months"/>
    <n v="10.74"/>
    <n v="172.91"/>
    <x v="2"/>
    <d v="2011-04-01T00:00:00"/>
    <s v="Current"/>
    <s v="debt_consolidation"/>
    <x v="2"/>
    <n v="511.66"/>
    <n v="9852.1299999999992"/>
    <n v="7488.34"/>
    <n v="2363.79"/>
    <d v="2016-01-01T00:00:00"/>
    <x v="0"/>
    <x v="0"/>
    <n v="0"/>
  </r>
  <r>
    <s v="Loan_APR_2011.csv"/>
    <n v="705898"/>
    <n v="898013"/>
    <n v="4000"/>
    <s v=" 36 months"/>
    <n v="5.42"/>
    <n v="120.64"/>
    <x v="3"/>
    <d v="2011-04-01T00:00:00"/>
    <s v="Fully Paid"/>
    <s v="house"/>
    <x v="10"/>
    <n v="0"/>
    <n v="4294.25"/>
    <n v="4000"/>
    <n v="294.25"/>
    <d v="2013-03-01T00:00:00"/>
    <x v="0"/>
    <x v="0"/>
    <n v="0"/>
  </r>
  <r>
    <s v="Loan_APR_2011.csv"/>
    <n v="716122"/>
    <n v="885792"/>
    <n v="6000"/>
    <s v=" 36 months"/>
    <n v="12.68"/>
    <n v="201.25"/>
    <x v="0"/>
    <d v="2011-04-01T00:00:00"/>
    <s v="Fully Paid"/>
    <s v="debt_consolidation"/>
    <x v="0"/>
    <n v="0"/>
    <n v="7239.0540259999998"/>
    <n v="6000"/>
    <n v="1239.05"/>
    <d v="2014-04-01T00:00:00"/>
    <x v="0"/>
    <x v="0"/>
    <n v="0"/>
  </r>
  <r>
    <s v="Loan_APR_2011.csv"/>
    <n v="715844"/>
    <n v="909560"/>
    <n v="20000"/>
    <s v=" 60 months"/>
    <n v="16.399999999999999"/>
    <n v="490.63"/>
    <x v="4"/>
    <d v="2011-04-01T00:00:00"/>
    <s v="Fully Paid"/>
    <s v="debt_consolidation"/>
    <x v="15"/>
    <n v="0"/>
    <n v="26568.78"/>
    <n v="20000"/>
    <n v="6568.78"/>
    <d v="2013-12-01T00:00:00"/>
    <x v="0"/>
    <x v="0"/>
    <n v="0"/>
  </r>
  <r>
    <s v="Loan_APR_2011.csv"/>
    <n v="712625"/>
    <n v="905756"/>
    <n v="5775"/>
    <s v=" 36 months"/>
    <n v="14.91"/>
    <n v="199.94"/>
    <x v="1"/>
    <d v="2011-04-01T00:00:00"/>
    <s v="Fully Paid"/>
    <s v="major_purchase"/>
    <x v="27"/>
    <n v="0"/>
    <n v="6803.99"/>
    <n v="5774.98"/>
    <n v="1029.01"/>
    <d v="2012-10-01T00:00:00"/>
    <x v="0"/>
    <x v="0"/>
    <n v="0"/>
  </r>
  <r>
    <s v="Loan_APR_2011.csv"/>
    <n v="716059"/>
    <n v="909824"/>
    <n v="20000"/>
    <s v=" 36 months"/>
    <n v="13.8"/>
    <n v="681.62"/>
    <x v="0"/>
    <d v="2011-04-01T00:00:00"/>
    <s v="Fully Paid"/>
    <s v="debt_consolidation"/>
    <x v="20"/>
    <n v="0"/>
    <n v="24526.2232"/>
    <n v="20000"/>
    <n v="4526.22"/>
    <d v="2014-04-01T00:00:00"/>
    <x v="0"/>
    <x v="0"/>
    <n v="0"/>
  </r>
  <r>
    <s v="Loan_APR_2011.csv"/>
    <n v="613567"/>
    <n v="786657"/>
    <n v="12000"/>
    <s v=" 60 months"/>
    <n v="13.06"/>
    <n v="273.41000000000003"/>
    <x v="0"/>
    <d v="2011-04-01T00:00:00"/>
    <s v="Fully Paid"/>
    <s v="small_business"/>
    <x v="26"/>
    <n v="0"/>
    <n v="12633.59"/>
    <n v="12000"/>
    <n v="633.59"/>
    <d v="2011-09-01T00:00:00"/>
    <x v="0"/>
    <x v="0"/>
    <n v="0"/>
  </r>
  <r>
    <s v="Loan_APR_2011.csv"/>
    <n v="716046"/>
    <n v="909810"/>
    <n v="14000"/>
    <s v=" 36 months"/>
    <n v="7.29"/>
    <n v="434.14"/>
    <x v="3"/>
    <d v="2011-04-01T00:00:00"/>
    <s v="Fully Paid"/>
    <s v="debt_consolidation"/>
    <x v="10"/>
    <n v="0"/>
    <n v="15239.89"/>
    <n v="14000"/>
    <n v="1239.8900000000001"/>
    <d v="2012-11-01T00:00:00"/>
    <x v="0"/>
    <x v="0"/>
    <n v="0"/>
  </r>
  <r>
    <s v="Loan_APR_2011.csv"/>
    <n v="716002"/>
    <n v="909756"/>
    <n v="6000"/>
    <s v=" 60 months"/>
    <n v="16.77"/>
    <n v="148.38"/>
    <x v="4"/>
    <d v="2011-04-01T00:00:00"/>
    <s v="Current"/>
    <s v="major_purchase"/>
    <x v="15"/>
    <n v="445.97"/>
    <n v="8433.18"/>
    <n v="5554"/>
    <n v="2879.18"/>
    <d v="2016-01-01T00:00:00"/>
    <x v="0"/>
    <x v="0"/>
    <n v="0"/>
  </r>
  <r>
    <s v="Loan_APR_2011.csv"/>
    <n v="715986"/>
    <n v="909734"/>
    <n v="4800"/>
    <s v=" 36 months"/>
    <n v="5.42"/>
    <n v="144.77000000000001"/>
    <x v="3"/>
    <d v="2011-04-01T00:00:00"/>
    <s v="Fully Paid"/>
    <s v="credit_card"/>
    <x v="19"/>
    <n v="0"/>
    <n v="5192.3"/>
    <n v="4800"/>
    <n v="392.3"/>
    <d v="2013-09-01T00:00:00"/>
    <x v="0"/>
    <x v="0"/>
    <n v="0"/>
  </r>
  <r>
    <s v="Loan_APR_2011.csv"/>
    <n v="715990"/>
    <n v="909739"/>
    <n v="4800"/>
    <s v=" 60 months"/>
    <n v="10.74"/>
    <n v="103.75"/>
    <x v="2"/>
    <d v="2011-04-01T00:00:00"/>
    <s v="Fully Paid"/>
    <s v="home_improvement"/>
    <x v="36"/>
    <n v="0"/>
    <n v="5780.21"/>
    <n v="4800"/>
    <n v="980.21"/>
    <d v="2013-08-01T00:00:00"/>
    <x v="0"/>
    <x v="0"/>
    <n v="0"/>
  </r>
  <r>
    <s v="Loan_APR_2011.csv"/>
    <n v="715976"/>
    <n v="899980"/>
    <n v="10000"/>
    <s v=" 60 months"/>
    <n v="13.43"/>
    <n v="229.74"/>
    <x v="0"/>
    <d v="2011-04-01T00:00:00"/>
    <s v="Current"/>
    <s v="major_purchase"/>
    <x v="11"/>
    <n v="696.27"/>
    <n v="13055.35"/>
    <n v="9303.73"/>
    <n v="3751.62"/>
    <d v="2016-01-01T00:00:00"/>
    <x v="0"/>
    <x v="0"/>
    <n v="0"/>
  </r>
  <r>
    <s v="Loan_APR_2011.csv"/>
    <n v="715974"/>
    <n v="809202"/>
    <n v="9000"/>
    <s v=" 36 months"/>
    <n v="11.11"/>
    <n v="295.12"/>
    <x v="2"/>
    <d v="2011-04-01T00:00:00"/>
    <s v="Fully Paid"/>
    <s v="home_improvement"/>
    <x v="10"/>
    <n v="0"/>
    <n v="10599.98"/>
    <n v="9000"/>
    <n v="1599.98"/>
    <d v="2014-01-01T00:00:00"/>
    <x v="0"/>
    <x v="0"/>
    <n v="0"/>
  </r>
  <r>
    <s v="Loan_APR_2011.csv"/>
    <n v="715965"/>
    <n v="909704"/>
    <n v="8000"/>
    <s v=" 36 months"/>
    <n v="7.29"/>
    <n v="248.08"/>
    <x v="3"/>
    <d v="2011-04-01T00:00:00"/>
    <s v="Fully Paid"/>
    <s v="moving"/>
    <x v="31"/>
    <n v="0"/>
    <n v="8927.7738320000008"/>
    <n v="8000"/>
    <n v="927.77"/>
    <d v="2014-04-01T00:00:00"/>
    <x v="0"/>
    <x v="0"/>
    <n v="0"/>
  </r>
  <r>
    <s v="Loan_APR_2011.csv"/>
    <n v="715961"/>
    <n v="905294"/>
    <n v="20000"/>
    <s v=" 36 months"/>
    <n v="7.66"/>
    <n v="623.6"/>
    <x v="3"/>
    <d v="2011-04-01T00:00:00"/>
    <s v="Fully Paid"/>
    <s v="debt_consolidation"/>
    <x v="1"/>
    <n v="0"/>
    <n v="22441.034029999999"/>
    <n v="20000"/>
    <n v="2441.0300000000002"/>
    <d v="2014-04-01T00:00:00"/>
    <x v="0"/>
    <x v="0"/>
    <n v="0"/>
  </r>
  <r>
    <s v="Loan_APR_2011.csv"/>
    <n v="715676"/>
    <n v="909345"/>
    <n v="10000"/>
    <s v=" 36 months"/>
    <n v="7.29"/>
    <n v="310.10000000000002"/>
    <x v="3"/>
    <d v="2011-04-01T00:00:00"/>
    <s v="Fully Paid"/>
    <s v="debt_consolidation"/>
    <x v="35"/>
    <n v="0"/>
    <n v="10854.53"/>
    <n v="9999.99"/>
    <n v="854.54"/>
    <d v="2013-02-01T00:00:00"/>
    <x v="0"/>
    <x v="0"/>
    <n v="0"/>
  </r>
  <r>
    <s v="Loan_APR_2011.csv"/>
    <n v="715930"/>
    <n v="909665"/>
    <n v="5000"/>
    <s v=" 36 months"/>
    <n v="7.29"/>
    <n v="155.05000000000001"/>
    <x v="3"/>
    <d v="2011-04-01T00:00:00"/>
    <s v="Fully Paid"/>
    <s v="debt_consolidation"/>
    <x v="21"/>
    <n v="0"/>
    <n v="5113.97"/>
    <n v="5000"/>
    <n v="113.97"/>
    <d v="2011-09-01T00:00:00"/>
    <x v="0"/>
    <x v="0"/>
    <n v="0"/>
  </r>
  <r>
    <s v="Loan_APR_2011.csv"/>
    <n v="715901"/>
    <n v="909630"/>
    <n v="25000"/>
    <s v=" 60 months"/>
    <n v="14.91"/>
    <n v="593.57000000000005"/>
    <x v="1"/>
    <d v="2011-04-01T00:00:00"/>
    <s v="Fully Paid"/>
    <s v="small_business"/>
    <x v="2"/>
    <n v="0"/>
    <n v="28740.98"/>
    <n v="25000.01"/>
    <n v="3740.97"/>
    <d v="2012-05-01T00:00:00"/>
    <x v="0"/>
    <x v="0"/>
    <n v="0"/>
  </r>
  <r>
    <s v="Loan_APR_2011.csv"/>
    <n v="715876"/>
    <n v="909600"/>
    <n v="35000"/>
    <s v=" 60 months"/>
    <n v="13.8"/>
    <n v="810.77"/>
    <x v="0"/>
    <d v="2011-04-01T00:00:00"/>
    <s v="Fully Paid"/>
    <s v="home_improvement"/>
    <x v="9"/>
    <n v="0"/>
    <n v="45873.127670000002"/>
    <n v="35000"/>
    <n v="10873.13"/>
    <d v="2014-03-01T00:00:00"/>
    <x v="0"/>
    <x v="0"/>
    <n v="0"/>
  </r>
  <r>
    <s v="Loan_APR_2011.csv"/>
    <n v="715848"/>
    <n v="909566"/>
    <n v="19500"/>
    <s v=" 60 months"/>
    <n v="15.65"/>
    <n v="470.59"/>
    <x v="1"/>
    <d v="2011-04-01T00:00:00"/>
    <s v="Fully Paid"/>
    <s v="debt_consolidation"/>
    <x v="17"/>
    <n v="0"/>
    <n v="21827.29"/>
    <n v="19500"/>
    <n v="2327.29"/>
    <d v="2012-02-01T00:00:00"/>
    <x v="0"/>
    <x v="0"/>
    <n v="0"/>
  </r>
  <r>
    <s v="Loan_APR_2011.csv"/>
    <n v="715840"/>
    <n v="909555"/>
    <n v="11900"/>
    <s v=" 36 months"/>
    <n v="7.66"/>
    <n v="371.04"/>
    <x v="3"/>
    <d v="2011-04-01T00:00:00"/>
    <s v="Fully Paid"/>
    <s v="debt_consolidation"/>
    <x v="9"/>
    <n v="0"/>
    <n v="13201.84"/>
    <n v="11900"/>
    <n v="1301.8399999999999"/>
    <d v="2013-05-01T00:00:00"/>
    <x v="0"/>
    <x v="0"/>
    <n v="0"/>
  </r>
  <r>
    <s v="Loan_APR_2011.csv"/>
    <n v="715837"/>
    <n v="909552"/>
    <n v="16000"/>
    <s v=" 60 months"/>
    <n v="9.6300000000000008"/>
    <n v="337.05"/>
    <x v="2"/>
    <d v="2011-04-01T00:00:00"/>
    <s v="Charged Off"/>
    <s v="other"/>
    <x v="33"/>
    <n v="0"/>
    <n v="15175.38"/>
    <n v="10038.51"/>
    <n v="3709.75"/>
    <d v="2014-09-01T00:00:00"/>
    <x v="0"/>
    <x v="1"/>
    <n v="1"/>
  </r>
  <r>
    <s v="Loan_APR_2011.csv"/>
    <n v="715657"/>
    <n v="909324"/>
    <n v="5000"/>
    <s v=" 36 months"/>
    <n v="15.28"/>
    <n v="174.02"/>
    <x v="1"/>
    <d v="2011-04-01T00:00:00"/>
    <s v="Fully Paid"/>
    <s v="car"/>
    <x v="20"/>
    <n v="0"/>
    <n v="6204.9"/>
    <n v="4999.99"/>
    <n v="1204.9100000000001"/>
    <d v="2013-09-01T00:00:00"/>
    <x v="0"/>
    <x v="0"/>
    <n v="0"/>
  </r>
  <r>
    <s v="Loan_APR_2011.csv"/>
    <n v="714388"/>
    <n v="907793"/>
    <n v="29000"/>
    <s v=" 60 months"/>
    <n v="15.28"/>
    <n v="694.18"/>
    <x v="1"/>
    <d v="2011-04-01T00:00:00"/>
    <s v="Current"/>
    <s v="debt_consolidation"/>
    <x v="17"/>
    <n v="2073.15"/>
    <n v="39493"/>
    <n v="26926.86"/>
    <n v="12566.14"/>
    <d v="2016-01-01T00:00:00"/>
    <x v="0"/>
    <x v="0"/>
    <n v="0"/>
  </r>
  <r>
    <s v="Loan_APR_2011.csv"/>
    <n v="715813"/>
    <n v="909519"/>
    <n v="15000"/>
    <s v=" 36 months"/>
    <n v="11.11"/>
    <n v="491.87"/>
    <x v="2"/>
    <d v="2011-04-01T00:00:00"/>
    <s v="Charged Off"/>
    <s v="small_business"/>
    <x v="35"/>
    <n v="0"/>
    <n v="5551.98"/>
    <n v="3665.74"/>
    <n v="1232.96"/>
    <d v="2012-02-01T00:00:00"/>
    <x v="0"/>
    <x v="1"/>
    <n v="1"/>
  </r>
  <r>
    <s v="Loan_APR_2011.csv"/>
    <n v="714370"/>
    <n v="907774"/>
    <n v="1500"/>
    <s v=" 36 months"/>
    <n v="7.29"/>
    <n v="46.52"/>
    <x v="3"/>
    <d v="2011-04-01T00:00:00"/>
    <s v="Fully Paid"/>
    <s v="debt_consolidation"/>
    <x v="2"/>
    <n v="0"/>
    <n v="1668.4"/>
    <n v="1500"/>
    <n v="168.4"/>
    <d v="2013-10-01T00:00:00"/>
    <x v="0"/>
    <x v="0"/>
    <n v="0"/>
  </r>
  <r>
    <s v="Loan_APR_2011.csv"/>
    <n v="713654"/>
    <n v="906922"/>
    <n v="4800"/>
    <s v=" 60 months"/>
    <n v="10.37"/>
    <n v="102.87"/>
    <x v="2"/>
    <d v="2011-04-01T00:00:00"/>
    <s v="Current"/>
    <s v="car"/>
    <x v="34"/>
    <n v="313.06"/>
    <n v="5848.63"/>
    <n v="4486.9399999999996"/>
    <n v="1361.69"/>
    <d v="2016-01-01T00:00:00"/>
    <x v="0"/>
    <x v="0"/>
    <n v="0"/>
  </r>
  <r>
    <s v="Loan_APR_2011.csv"/>
    <n v="712054"/>
    <n v="905092"/>
    <n v="35000"/>
    <s v=" 36 months"/>
    <n v="11.11"/>
    <n v="1147.68"/>
    <x v="2"/>
    <d v="2011-04-01T00:00:00"/>
    <s v="Fully Paid"/>
    <s v="major_purchase"/>
    <x v="9"/>
    <n v="0"/>
    <n v="41299.045940000004"/>
    <n v="35000"/>
    <n v="6299.05"/>
    <d v="2014-04-01T00:00:00"/>
    <x v="0"/>
    <x v="0"/>
    <n v="0"/>
  </r>
  <r>
    <s v="Loan_APR_2011.csv"/>
    <n v="715752"/>
    <n v="909436"/>
    <n v="7000"/>
    <s v=" 36 months"/>
    <n v="10"/>
    <n v="225.88"/>
    <x v="2"/>
    <d v="2011-04-01T00:00:00"/>
    <s v="Fully Paid"/>
    <s v="home_improvement"/>
    <x v="8"/>
    <n v="0"/>
    <n v="7913.3"/>
    <n v="7000"/>
    <n v="913.3"/>
    <d v="2013-01-01T00:00:00"/>
    <x v="0"/>
    <x v="0"/>
    <n v="0"/>
  </r>
  <r>
    <s v="Loan_APR_2011.csv"/>
    <n v="714524"/>
    <n v="907949"/>
    <n v="10800"/>
    <s v=" 36 months"/>
    <n v="10"/>
    <n v="348.49"/>
    <x v="2"/>
    <d v="2011-04-01T00:00:00"/>
    <s v="Fully Paid"/>
    <s v="home_improvement"/>
    <x v="11"/>
    <n v="0"/>
    <n v="12537.81747"/>
    <n v="10800"/>
    <n v="1737.82"/>
    <d v="2014-04-01T00:00:00"/>
    <x v="0"/>
    <x v="0"/>
    <n v="0"/>
  </r>
  <r>
    <s v="Loan_APR_2011.csv"/>
    <n v="715703"/>
    <n v="909380"/>
    <n v="7100"/>
    <s v=" 60 months"/>
    <n v="16.02"/>
    <n v="172.74"/>
    <x v="1"/>
    <d v="2011-04-01T00:00:00"/>
    <s v="Current"/>
    <s v="home_improvement"/>
    <x v="3"/>
    <n v="515.27"/>
    <n v="9826.4599999999991"/>
    <n v="6584.7"/>
    <n v="3241.76"/>
    <d v="2016-01-01T00:00:00"/>
    <x v="0"/>
    <x v="0"/>
    <n v="0"/>
  </r>
  <r>
    <s v="Loan_APR_2011.csv"/>
    <n v="715671"/>
    <n v="909340"/>
    <n v="12500"/>
    <s v=" 60 months"/>
    <n v="12.68"/>
    <n v="282.37"/>
    <x v="0"/>
    <d v="2011-04-01T00:00:00"/>
    <s v="Current"/>
    <s v="home_improvement"/>
    <x v="12"/>
    <n v="859.97"/>
    <n v="16046.46"/>
    <n v="11640.03"/>
    <n v="4406.43"/>
    <d v="2016-01-01T00:00:00"/>
    <x v="0"/>
    <x v="0"/>
    <n v="0"/>
  </r>
  <r>
    <s v="Loan_APR_2011.csv"/>
    <n v="715125"/>
    <n v="908628"/>
    <n v="10500"/>
    <s v=" 36 months"/>
    <n v="10.74"/>
    <n v="342.47"/>
    <x v="2"/>
    <d v="2011-04-01T00:00:00"/>
    <s v="Fully Paid"/>
    <s v="debt_consolidation"/>
    <x v="21"/>
    <n v="0"/>
    <n v="12375.27606"/>
    <n v="10500"/>
    <n v="1875.28"/>
    <d v="2014-03-01T00:00:00"/>
    <x v="0"/>
    <x v="0"/>
    <n v="0"/>
  </r>
  <r>
    <s v="Loan_APR_2011.csv"/>
    <n v="712021"/>
    <n v="905047"/>
    <n v="10000"/>
    <s v=" 36 months"/>
    <n v="14.54"/>
    <n v="344.41"/>
    <x v="1"/>
    <d v="2011-04-01T00:00:00"/>
    <s v="Fully Paid"/>
    <s v="debt_consolidation"/>
    <x v="0"/>
    <n v="0"/>
    <n v="12396.590969999999"/>
    <n v="10000"/>
    <n v="2396.59"/>
    <d v="2014-04-01T00:00:00"/>
    <x v="0"/>
    <x v="0"/>
    <n v="0"/>
  </r>
  <r>
    <s v="Loan_APR_2011.csv"/>
    <n v="712083"/>
    <n v="905129"/>
    <n v="10000"/>
    <s v=" 60 months"/>
    <n v="14.17"/>
    <n v="233.57"/>
    <x v="0"/>
    <d v="2011-04-01T00:00:00"/>
    <s v="Fully Paid"/>
    <s v="debt_consolidation"/>
    <x v="19"/>
    <n v="0"/>
    <n v="13962.41"/>
    <n v="10000"/>
    <n v="3962.41"/>
    <d v="2015-10-01T00:00:00"/>
    <x v="0"/>
    <x v="0"/>
    <n v="0"/>
  </r>
  <r>
    <s v="Loan_APR_2011.csv"/>
    <n v="715637"/>
    <n v="909300"/>
    <n v="12000"/>
    <s v=" 60 months"/>
    <n v="10"/>
    <n v="254.97"/>
    <x v="2"/>
    <d v="2011-04-01T00:00:00"/>
    <s v="Current"/>
    <s v="debt_consolidation"/>
    <x v="9"/>
    <n v="762.86"/>
    <n v="14517.65"/>
    <n v="11237.14"/>
    <n v="3280.51"/>
    <d v="2016-01-01T00:00:00"/>
    <x v="0"/>
    <x v="0"/>
    <n v="0"/>
  </r>
  <r>
    <s v="Loan_APR_2011.csv"/>
    <n v="715620"/>
    <n v="909277"/>
    <n v="30000"/>
    <s v=" 36 months"/>
    <n v="11.11"/>
    <n v="983.73"/>
    <x v="2"/>
    <d v="2011-04-01T00:00:00"/>
    <s v="Fully Paid"/>
    <s v="credit_card"/>
    <x v="30"/>
    <n v="0"/>
    <n v="33940.01"/>
    <n v="30000"/>
    <n v="3940.01"/>
    <d v="2012-10-01T00:00:00"/>
    <x v="0"/>
    <x v="0"/>
    <n v="0"/>
  </r>
  <r>
    <s v="Loan_APR_2011.csv"/>
    <n v="710751"/>
    <n v="903536"/>
    <n v="20000"/>
    <s v=" 60 months"/>
    <n v="20.11"/>
    <n v="531.11"/>
    <x v="6"/>
    <d v="2011-04-01T00:00:00"/>
    <s v="Fully Paid"/>
    <s v="debt_consolidation"/>
    <x v="14"/>
    <n v="0"/>
    <n v="22583.31"/>
    <n v="20000"/>
    <n v="2583.31"/>
    <d v="2012-01-01T00:00:00"/>
    <x v="0"/>
    <x v="0"/>
    <n v="0"/>
  </r>
  <r>
    <s v="Loan_APR_2011.csv"/>
    <n v="715588"/>
    <n v="909238"/>
    <n v="11000"/>
    <s v=" 36 months"/>
    <n v="7.66"/>
    <n v="342.98"/>
    <x v="3"/>
    <d v="2011-04-01T00:00:00"/>
    <s v="Fully Paid"/>
    <s v="debt_consolidation"/>
    <x v="1"/>
    <n v="0"/>
    <n v="12297.26"/>
    <n v="11000"/>
    <n v="1297.26"/>
    <d v="2013-10-01T00:00:00"/>
    <x v="0"/>
    <x v="0"/>
    <n v="0"/>
  </r>
  <r>
    <s v="Loan_APR_2011.csv"/>
    <n v="715513"/>
    <n v="909151"/>
    <n v="15000"/>
    <s v=" 36 months"/>
    <n v="6.92"/>
    <n v="462.61"/>
    <x v="3"/>
    <d v="2011-04-01T00:00:00"/>
    <s v="Fully Paid"/>
    <s v="home_improvement"/>
    <x v="10"/>
    <n v="0"/>
    <n v="16581.2"/>
    <n v="15000"/>
    <n v="1581.2"/>
    <d v="2013-09-01T00:00:00"/>
    <x v="0"/>
    <x v="0"/>
    <n v="0"/>
  </r>
  <r>
    <s v="Loan_APR_2011.csv"/>
    <n v="712235"/>
    <n v="905296"/>
    <n v="16000"/>
    <s v=" 60 months"/>
    <n v="17.510000000000002"/>
    <n v="402.05"/>
    <x v="4"/>
    <d v="2011-04-01T00:00:00"/>
    <s v="Fully Paid"/>
    <s v="debt_consolidation"/>
    <x v="10"/>
    <n v="0"/>
    <n v="16692.03"/>
    <n v="16000"/>
    <n v="692.03"/>
    <d v="2011-07-01T00:00:00"/>
    <x v="0"/>
    <x v="0"/>
    <n v="0"/>
  </r>
  <r>
    <s v="Loan_APR_2011.csv"/>
    <n v="714999"/>
    <n v="908482"/>
    <n v="3600"/>
    <s v=" 36 months"/>
    <n v="14.17"/>
    <n v="123.34"/>
    <x v="0"/>
    <d v="2011-04-01T00:00:00"/>
    <s v="Fully Paid"/>
    <s v="other"/>
    <x v="10"/>
    <n v="0"/>
    <n v="3684.29"/>
    <n v="3600"/>
    <n v="84.29"/>
    <d v="2011-06-01T00:00:00"/>
    <x v="0"/>
    <x v="0"/>
    <n v="0"/>
  </r>
  <r>
    <s v="Loan_APR_2011.csv"/>
    <n v="713975"/>
    <n v="907304"/>
    <n v="7000"/>
    <s v=" 60 months"/>
    <n v="14.17"/>
    <n v="163.5"/>
    <x v="0"/>
    <d v="2011-04-01T00:00:00"/>
    <s v="Fully Paid"/>
    <s v="home_improvement"/>
    <x v="10"/>
    <n v="0"/>
    <n v="8636.1179090000005"/>
    <n v="7000"/>
    <n v="1636.12"/>
    <d v="2014-03-01T00:00:00"/>
    <x v="0"/>
    <x v="0"/>
    <n v="0"/>
  </r>
  <r>
    <s v="Loan_APR_2011.csv"/>
    <n v="715504"/>
    <n v="909141"/>
    <n v="6000"/>
    <s v=" 60 months"/>
    <n v="12.68"/>
    <n v="135.54"/>
    <x v="0"/>
    <d v="2011-04-01T00:00:00"/>
    <s v="Current"/>
    <s v="credit_card"/>
    <x v="15"/>
    <n v="409.87"/>
    <n v="7707.08"/>
    <n v="5590.12"/>
    <n v="2116.96"/>
    <d v="2016-01-01T00:00:00"/>
    <x v="0"/>
    <x v="0"/>
    <n v="0"/>
  </r>
  <r>
    <s v="Loan_APR_2011.csv"/>
    <n v="715559"/>
    <n v="909206"/>
    <n v="10000"/>
    <s v=" 36 months"/>
    <n v="7.66"/>
    <n v="311.8"/>
    <x v="3"/>
    <d v="2011-04-01T00:00:00"/>
    <s v="Fully Paid"/>
    <s v="debt_consolidation"/>
    <x v="15"/>
    <n v="0"/>
    <n v="11217.214610000001"/>
    <n v="10000"/>
    <n v="1217.21"/>
    <d v="2014-04-01T00:00:00"/>
    <x v="0"/>
    <x v="0"/>
    <n v="0"/>
  </r>
  <r>
    <s v="Loan_APR_2011.csv"/>
    <n v="715546"/>
    <n v="909192"/>
    <n v="6000"/>
    <s v=" 36 months"/>
    <n v="16.02"/>
    <n v="211.01"/>
    <x v="1"/>
    <d v="2011-04-01T00:00:00"/>
    <s v="Fully Paid"/>
    <s v="other"/>
    <x v="9"/>
    <n v="0"/>
    <n v="6309.68"/>
    <n v="6000"/>
    <n v="309.68"/>
    <d v="2011-08-01T00:00:00"/>
    <x v="0"/>
    <x v="0"/>
    <n v="0"/>
  </r>
  <r>
    <s v="Loan_APR_2011.csv"/>
    <n v="715022"/>
    <n v="908507"/>
    <n v="35000"/>
    <s v=" 60 months"/>
    <n v="12.68"/>
    <n v="790.64"/>
    <x v="0"/>
    <d v="2011-04-01T00:00:00"/>
    <s v="Charged Off"/>
    <s v="home_improvement"/>
    <x v="30"/>
    <n v="0"/>
    <n v="3162.08"/>
    <n v="1271.48"/>
    <n v="1092.4000000000001"/>
    <d v="2011-07-01T00:00:00"/>
    <x v="0"/>
    <x v="1"/>
    <n v="1"/>
  </r>
  <r>
    <s v="Loan_APR_2011.csv"/>
    <n v="713803"/>
    <n v="907107"/>
    <n v="5000"/>
    <s v=" 36 months"/>
    <n v="7.29"/>
    <n v="155.05000000000001"/>
    <x v="3"/>
    <d v="2011-04-01T00:00:00"/>
    <s v="Fully Paid"/>
    <s v="major_purchase"/>
    <x v="19"/>
    <n v="0"/>
    <n v="5579.9053210000002"/>
    <n v="5000"/>
    <n v="579.91"/>
    <d v="2014-04-01T00:00:00"/>
    <x v="0"/>
    <x v="0"/>
    <n v="0"/>
  </r>
  <r>
    <s v="Loan_APR_2011.csv"/>
    <n v="715509"/>
    <n v="909147"/>
    <n v="25000"/>
    <s v=" 60 months"/>
    <n v="18.62"/>
    <n v="643.29999999999995"/>
    <x v="5"/>
    <d v="2011-04-01T00:00:00"/>
    <s v="Fully Paid"/>
    <s v="credit_card"/>
    <x v="4"/>
    <n v="0"/>
    <n v="38423.050000000003"/>
    <n v="25000"/>
    <n v="13423.05"/>
    <d v="2015-10-01T00:00:00"/>
    <x v="0"/>
    <x v="0"/>
    <n v="0"/>
  </r>
  <r>
    <s v="Loan_APR_2011.csv"/>
    <n v="714529"/>
    <n v="907955"/>
    <n v="6800"/>
    <s v=" 36 months"/>
    <n v="5.79"/>
    <n v="206.23"/>
    <x v="3"/>
    <d v="2011-04-01T00:00:00"/>
    <s v="Fully Paid"/>
    <s v="car"/>
    <x v="11"/>
    <n v="0"/>
    <n v="7421.7678299999998"/>
    <n v="6800"/>
    <n v="621.77"/>
    <d v="2014-04-01T00:00:00"/>
    <x v="0"/>
    <x v="0"/>
    <n v="0"/>
  </r>
  <r>
    <s v="Loan_APR_2011.csv"/>
    <n v="715502"/>
    <n v="909139"/>
    <n v="6000"/>
    <s v=" 60 months"/>
    <n v="12.68"/>
    <n v="135.54"/>
    <x v="0"/>
    <d v="2011-04-01T00:00:00"/>
    <s v="Fully Paid"/>
    <s v="credit_card"/>
    <x v="9"/>
    <n v="0"/>
    <n v="7200.74"/>
    <n v="6000"/>
    <n v="1200.74"/>
    <d v="2013-02-01T00:00:00"/>
    <x v="0"/>
    <x v="0"/>
    <n v="0"/>
  </r>
  <r>
    <s v="Loan_APR_2011.csv"/>
    <n v="715472"/>
    <n v="909105"/>
    <n v="15000"/>
    <s v=" 60 months"/>
    <n v="15.28"/>
    <n v="359.06"/>
    <x v="1"/>
    <d v="2011-04-01T00:00:00"/>
    <s v="Fully Paid"/>
    <s v="other"/>
    <x v="10"/>
    <n v="0"/>
    <n v="21329.620029999998"/>
    <n v="15000"/>
    <n v="6329.62"/>
    <d v="2015-12-01T00:00:00"/>
    <x v="0"/>
    <x v="0"/>
    <n v="0"/>
  </r>
  <r>
    <s v="Loan_APR_2011.csv"/>
    <n v="703372"/>
    <n v="895319"/>
    <n v="8000"/>
    <s v=" 60 months"/>
    <n v="14.91"/>
    <n v="189.95"/>
    <x v="1"/>
    <d v="2011-04-01T00:00:00"/>
    <s v="Fully Paid"/>
    <s v="debt_consolidation"/>
    <x v="20"/>
    <n v="0"/>
    <n v="9027.93"/>
    <n v="8000"/>
    <n v="1027.93"/>
    <d v="2012-03-01T00:00:00"/>
    <x v="0"/>
    <x v="0"/>
    <n v="0"/>
  </r>
  <r>
    <s v="Loan_APR_2011.csv"/>
    <n v="715479"/>
    <n v="909113"/>
    <n v="14000"/>
    <s v=" 36 months"/>
    <n v="6.92"/>
    <n v="431.77"/>
    <x v="3"/>
    <d v="2011-04-01T00:00:00"/>
    <s v="Fully Paid"/>
    <s v="debt_consolidation"/>
    <x v="9"/>
    <n v="0"/>
    <n v="15518"/>
    <n v="14000"/>
    <n v="1518"/>
    <d v="2013-12-01T00:00:00"/>
    <x v="0"/>
    <x v="0"/>
    <n v="0"/>
  </r>
  <r>
    <s v="Loan_APR_2011.csv"/>
    <n v="715429"/>
    <n v="909060"/>
    <n v="8200"/>
    <s v=" 36 months"/>
    <n v="5.79"/>
    <n v="248.69"/>
    <x v="3"/>
    <d v="2011-04-01T00:00:00"/>
    <s v="Fully Paid"/>
    <s v="credit_card"/>
    <x v="10"/>
    <n v="0"/>
    <n v="8932.06"/>
    <n v="8200"/>
    <n v="732.06"/>
    <d v="2013-11-01T00:00:00"/>
    <x v="0"/>
    <x v="0"/>
    <n v="0"/>
  </r>
  <r>
    <s v="Loan_APR_2011.csv"/>
    <n v="715444"/>
    <n v="909077"/>
    <n v="7000"/>
    <s v=" 36 months"/>
    <n v="7.66"/>
    <n v="218.26"/>
    <x v="3"/>
    <d v="2011-04-01T00:00:00"/>
    <s v="Fully Paid"/>
    <s v="major_purchase"/>
    <x v="11"/>
    <n v="0"/>
    <n v="7851.4236369999999"/>
    <n v="7000"/>
    <n v="851.42"/>
    <d v="2014-04-01T00:00:00"/>
    <x v="0"/>
    <x v="0"/>
    <n v="0"/>
  </r>
  <r>
    <s v="Loan_APR_2011.csv"/>
    <n v="715381"/>
    <n v="908949"/>
    <n v="2000"/>
    <s v=" 36 months"/>
    <n v="13.8"/>
    <n v="68.17"/>
    <x v="0"/>
    <d v="2011-04-01T00:00:00"/>
    <s v="Charged Off"/>
    <s v="other"/>
    <x v="15"/>
    <n v="0"/>
    <n v="866.13"/>
    <n v="576.57000000000005"/>
    <n v="239.91"/>
    <d v="2012-04-01T00:00:00"/>
    <x v="0"/>
    <x v="1"/>
    <n v="1"/>
  </r>
  <r>
    <s v="Loan_APR_2011.csv"/>
    <n v="714579"/>
    <n v="908013"/>
    <n v="6000"/>
    <s v=" 36 months"/>
    <n v="5.79"/>
    <n v="181.97"/>
    <x v="3"/>
    <d v="2011-04-01T00:00:00"/>
    <s v="Charged Off"/>
    <s v="debt_consolidation"/>
    <x v="13"/>
    <n v="0"/>
    <n v="2103.7800000000002"/>
    <n v="1236"/>
    <n v="209.2"/>
    <d v="2011-12-01T00:00:00"/>
    <x v="0"/>
    <x v="1"/>
    <n v="1"/>
  </r>
  <r>
    <s v="Loan_APR_2011.csv"/>
    <n v="715351"/>
    <n v="908920"/>
    <n v="13250"/>
    <s v=" 36 months"/>
    <n v="10.37"/>
    <n v="429.85"/>
    <x v="2"/>
    <d v="2011-04-01T00:00:00"/>
    <s v="Fully Paid"/>
    <s v="debt_consolidation"/>
    <x v="20"/>
    <n v="0"/>
    <n v="15311.57"/>
    <n v="13250"/>
    <n v="2061.5700000000002"/>
    <d v="2013-07-01T00:00:00"/>
    <x v="0"/>
    <x v="0"/>
    <n v="0"/>
  </r>
  <r>
    <s v="Loan_APR_2011.csv"/>
    <n v="715258"/>
    <n v="908796"/>
    <n v="5000"/>
    <s v=" 36 months"/>
    <n v="10"/>
    <n v="161.34"/>
    <x v="2"/>
    <d v="2011-04-01T00:00:00"/>
    <s v="Fully Paid"/>
    <s v="debt_consolidation"/>
    <x v="33"/>
    <n v="0"/>
    <n v="5565.9"/>
    <n v="4999.99"/>
    <n v="565.91"/>
    <d v="2012-09-01T00:00:00"/>
    <x v="0"/>
    <x v="0"/>
    <n v="0"/>
  </r>
  <r>
    <s v="Loan_APR_2011.csv"/>
    <n v="714567"/>
    <n v="908000"/>
    <n v="15000"/>
    <s v=" 60 months"/>
    <n v="13.43"/>
    <n v="344.61"/>
    <x v="0"/>
    <d v="2011-04-01T00:00:00"/>
    <s v="Fully Paid"/>
    <s v="debt_consolidation"/>
    <x v="12"/>
    <n v="0"/>
    <n v="15823.46"/>
    <n v="15000"/>
    <n v="823.46"/>
    <d v="2011-11-01T00:00:00"/>
    <x v="0"/>
    <x v="0"/>
    <n v="0"/>
  </r>
  <r>
    <s v="Loan_APR_2011.csv"/>
    <n v="715333"/>
    <n v="900776"/>
    <n v="10000"/>
    <s v=" 36 months"/>
    <n v="6.92"/>
    <n v="308.41000000000003"/>
    <x v="3"/>
    <d v="2011-04-01T00:00:00"/>
    <s v="Fully Paid"/>
    <s v="credit_card"/>
    <x v="13"/>
    <n v="0"/>
    <n v="10611.67"/>
    <n v="10000"/>
    <n v="611.66999999999996"/>
    <d v="2012-05-01T00:00:00"/>
    <x v="0"/>
    <x v="0"/>
    <n v="0"/>
  </r>
  <r>
    <s v="Loan_APR_2011.csv"/>
    <n v="715319"/>
    <n v="908873"/>
    <n v="6000"/>
    <s v=" 36 months"/>
    <n v="10.37"/>
    <n v="194.65"/>
    <x v="2"/>
    <d v="2011-04-01T00:00:00"/>
    <s v="Charged Off"/>
    <s v="credit_card"/>
    <x v="10"/>
    <n v="0"/>
    <n v="4414.59"/>
    <n v="1638.78"/>
    <n v="500.17"/>
    <d v="2012-03-01T00:00:00"/>
    <x v="0"/>
    <x v="1"/>
    <n v="1"/>
  </r>
  <r>
    <s v="Loan_APR_2011.csv"/>
    <n v="712277"/>
    <n v="905341"/>
    <n v="8000"/>
    <s v=" 36 months"/>
    <n v="7.66"/>
    <n v="249.44"/>
    <x v="3"/>
    <d v="2011-04-01T00:00:00"/>
    <s v="Fully Paid"/>
    <s v="debt_consolidation"/>
    <x v="15"/>
    <n v="0"/>
    <n v="8971.2987470000007"/>
    <n v="8000"/>
    <n v="971.3"/>
    <d v="2014-04-01T00:00:00"/>
    <x v="0"/>
    <x v="0"/>
    <n v="0"/>
  </r>
  <r>
    <s v="Loan_APR_2011.csv"/>
    <n v="715297"/>
    <n v="908847"/>
    <n v="34000"/>
    <s v=" 60 months"/>
    <n v="11.11"/>
    <n v="741.11"/>
    <x v="2"/>
    <d v="2011-04-01T00:00:00"/>
    <s v="Fully Paid"/>
    <s v="home_improvement"/>
    <x v="19"/>
    <n v="0"/>
    <n v="38999.89"/>
    <n v="34000.01"/>
    <n v="4999.88"/>
    <d v="2012-12-01T00:00:00"/>
    <x v="0"/>
    <x v="0"/>
    <n v="0"/>
  </r>
  <r>
    <s v="Loan_APR_2011.csv"/>
    <n v="714868"/>
    <n v="908337"/>
    <n v="18000"/>
    <s v=" 60 months"/>
    <n v="10.37"/>
    <n v="385.74"/>
    <x v="2"/>
    <d v="2011-04-01T00:00:00"/>
    <s v="Fully Paid"/>
    <s v="debt_consolidation"/>
    <x v="0"/>
    <n v="0"/>
    <n v="22875.07502"/>
    <n v="18000"/>
    <n v="4875.08"/>
    <d v="2015-03-01T00:00:00"/>
    <x v="0"/>
    <x v="0"/>
    <n v="0"/>
  </r>
  <r>
    <s v="Loan_APR_2011.csv"/>
    <n v="688733"/>
    <n v="878908"/>
    <n v="10000"/>
    <s v=" 60 months"/>
    <n v="10.74"/>
    <n v="216.13"/>
    <x v="2"/>
    <d v="2011-04-01T00:00:00"/>
    <s v="Fully Paid"/>
    <s v="home_improvement"/>
    <x v="19"/>
    <n v="0"/>
    <n v="12654.66504"/>
    <n v="10000"/>
    <n v="2654.67"/>
    <d v="2014-10-01T00:00:00"/>
    <x v="0"/>
    <x v="0"/>
    <n v="0"/>
  </r>
  <r>
    <s v="Loan_APR_2011.csv"/>
    <n v="714928"/>
    <n v="908404"/>
    <n v="10500"/>
    <s v=" 60 months"/>
    <n v="14.91"/>
    <n v="249.3"/>
    <x v="1"/>
    <d v="2011-04-01T00:00:00"/>
    <s v="Fully Paid"/>
    <s v="home_improvement"/>
    <x v="19"/>
    <n v="0"/>
    <n v="13775.52"/>
    <n v="10500"/>
    <n v="3260.54"/>
    <d v="2013-11-01T00:00:00"/>
    <x v="0"/>
    <x v="0"/>
    <n v="0"/>
  </r>
  <r>
    <s v="Loan_APR_2011.csv"/>
    <n v="710960"/>
    <n v="903776"/>
    <n v="2800"/>
    <s v=" 36 months"/>
    <n v="6.92"/>
    <n v="86.36"/>
    <x v="3"/>
    <d v="2011-04-01T00:00:00"/>
    <s v="Fully Paid"/>
    <s v="debt_consolidation"/>
    <x v="21"/>
    <n v="0"/>
    <n v="3108.2735429999998"/>
    <n v="2800"/>
    <n v="308.27"/>
    <d v="2014-04-01T00:00:00"/>
    <x v="0"/>
    <x v="0"/>
    <n v="0"/>
  </r>
  <r>
    <s v="Loan_APR_2011.csv"/>
    <n v="715178"/>
    <n v="908689"/>
    <n v="5500"/>
    <s v=" 36 months"/>
    <n v="6.92"/>
    <n v="169.63"/>
    <x v="3"/>
    <d v="2011-04-01T00:00:00"/>
    <s v="Fully Paid"/>
    <s v="debt_consolidation"/>
    <x v="10"/>
    <n v="0"/>
    <n v="5753.05"/>
    <n v="5500"/>
    <n v="253.05"/>
    <d v="2012-01-01T00:00:00"/>
    <x v="0"/>
    <x v="0"/>
    <n v="0"/>
  </r>
  <r>
    <s v="Loan_APR_2011.csv"/>
    <n v="715147"/>
    <n v="908649"/>
    <n v="15600"/>
    <s v=" 60 months"/>
    <n v="12.68"/>
    <n v="352.4"/>
    <x v="0"/>
    <d v="2011-04-01T00:00:00"/>
    <s v="Current"/>
    <s v="credit_card"/>
    <x v="28"/>
    <n v="1077.69"/>
    <n v="20019.82"/>
    <n v="14522.31"/>
    <n v="5497.51"/>
    <d v="2016-01-01T00:00:00"/>
    <x v="0"/>
    <x v="0"/>
    <n v="0"/>
  </r>
  <r>
    <s v="Loan_APR_2011.csv"/>
    <n v="705930"/>
    <n v="898054"/>
    <n v="6000"/>
    <s v=" 36 months"/>
    <n v="7.66"/>
    <n v="187.08"/>
    <x v="3"/>
    <d v="2011-04-01T00:00:00"/>
    <s v="Fully Paid"/>
    <s v="major_purchase"/>
    <x v="9"/>
    <n v="0"/>
    <n v="6729.6135489999997"/>
    <n v="6000"/>
    <n v="729.61"/>
    <d v="2014-04-01T00:00:00"/>
    <x v="0"/>
    <x v="0"/>
    <n v="0"/>
  </r>
  <r>
    <s v="Loan_APR_2011.csv"/>
    <n v="715030"/>
    <n v="908518"/>
    <n v="3500"/>
    <s v=" 36 months"/>
    <n v="5.79"/>
    <n v="106.15"/>
    <x v="3"/>
    <d v="2011-04-01T00:00:00"/>
    <s v="Fully Paid"/>
    <s v="home_improvement"/>
    <x v="1"/>
    <n v="0"/>
    <n v="3819.3305909999999"/>
    <n v="3500"/>
    <n v="319.33"/>
    <d v="2014-04-01T00:00:00"/>
    <x v="0"/>
    <x v="0"/>
    <n v="0"/>
  </r>
  <r>
    <s v="Loan_APR_2011.csv"/>
    <n v="713096"/>
    <n v="906282"/>
    <n v="24575"/>
    <s v=" 60 months"/>
    <n v="10.37"/>
    <n v="526.64"/>
    <x v="2"/>
    <d v="2011-04-01T00:00:00"/>
    <s v="Fully Paid"/>
    <s v="other"/>
    <x v="7"/>
    <n v="0"/>
    <n v="31558.36001"/>
    <n v="24575"/>
    <n v="6983.36"/>
    <d v="2015-12-01T00:00:00"/>
    <x v="0"/>
    <x v="0"/>
    <n v="0"/>
  </r>
  <r>
    <s v="Loan_APR_2011.csv"/>
    <n v="715004"/>
    <n v="908488"/>
    <n v="2000"/>
    <s v=" 36 months"/>
    <n v="5.79"/>
    <n v="60.66"/>
    <x v="3"/>
    <d v="2011-04-01T00:00:00"/>
    <s v="Fully Paid"/>
    <s v="debt_consolidation"/>
    <x v="5"/>
    <n v="0"/>
    <n v="2182.280581"/>
    <n v="2000"/>
    <n v="182.28"/>
    <d v="2014-04-01T00:00:00"/>
    <x v="0"/>
    <x v="0"/>
    <n v="0"/>
  </r>
  <r>
    <s v="Loan_APR_2011.csv"/>
    <n v="714966"/>
    <n v="908444"/>
    <n v="16000"/>
    <s v=" 60 months"/>
    <n v="10.37"/>
    <n v="342.88"/>
    <x v="2"/>
    <d v="2011-04-01T00:00:00"/>
    <s v="Fully Paid"/>
    <s v="home_improvement"/>
    <x v="11"/>
    <n v="0"/>
    <n v="16801.89"/>
    <n v="16000"/>
    <n v="801.89"/>
    <d v="2011-10-01T00:00:00"/>
    <x v="0"/>
    <x v="0"/>
    <n v="0"/>
  </r>
  <r>
    <s v="Loan_APR_2011.csv"/>
    <n v="714938"/>
    <n v="908414"/>
    <n v="2000"/>
    <s v=" 60 months"/>
    <n v="13.06"/>
    <n v="45.57"/>
    <x v="0"/>
    <d v="2011-04-01T00:00:00"/>
    <s v="Fully Paid"/>
    <s v="car"/>
    <x v="3"/>
    <n v="0"/>
    <n v="2711.1575170000001"/>
    <n v="2000"/>
    <n v="711.16"/>
    <d v="2015-07-01T00:00:00"/>
    <x v="0"/>
    <x v="0"/>
    <n v="0"/>
  </r>
  <r>
    <s v="Loan_APR_2011.csv"/>
    <n v="714904"/>
    <n v="908379"/>
    <n v="9000"/>
    <s v=" 60 months"/>
    <n v="16.02"/>
    <n v="218.96"/>
    <x v="1"/>
    <d v="2011-04-01T00:00:00"/>
    <s v="Current"/>
    <s v="wedding"/>
    <x v="10"/>
    <n v="662.83"/>
    <n v="12439.58"/>
    <n v="8337.1299999999992"/>
    <n v="4102.45"/>
    <d v="2016-01-01T00:00:00"/>
    <x v="0"/>
    <x v="0"/>
    <n v="0"/>
  </r>
  <r>
    <s v="Loan_APR_2011.csv"/>
    <n v="714893"/>
    <n v="908368"/>
    <n v="16000"/>
    <s v=" 60 months"/>
    <n v="13.8"/>
    <n v="370.64"/>
    <x v="0"/>
    <d v="2011-04-01T00:00:00"/>
    <s v="Current"/>
    <s v="home_improvement"/>
    <x v="15"/>
    <n v="1134.06"/>
    <n v="21048.62"/>
    <n v="14865.93"/>
    <n v="6182.69"/>
    <d v="2016-01-01T00:00:00"/>
    <x v="0"/>
    <x v="0"/>
    <n v="0"/>
  </r>
  <r>
    <s v="Loan_APR_2011.csv"/>
    <n v="710255"/>
    <n v="902989"/>
    <n v="18725"/>
    <s v=" 60 months"/>
    <n v="10.37"/>
    <n v="401.27"/>
    <x v="2"/>
    <d v="2011-04-01T00:00:00"/>
    <s v="Fully Paid"/>
    <s v="debt_consolidation"/>
    <x v="15"/>
    <n v="0"/>
    <n v="23794.487570000001"/>
    <n v="18725"/>
    <n v="5069.49"/>
    <d v="2015-03-01T00:00:00"/>
    <x v="0"/>
    <x v="0"/>
    <n v="0"/>
  </r>
  <r>
    <s v="Loan_APR_2011.csv"/>
    <n v="714755"/>
    <n v="908211"/>
    <n v="4200"/>
    <s v=" 36 months"/>
    <n v="7.66"/>
    <n v="130.96"/>
    <x v="3"/>
    <d v="2011-04-01T00:00:00"/>
    <s v="Fully Paid"/>
    <s v="major_purchase"/>
    <x v="4"/>
    <n v="0"/>
    <n v="4574.46"/>
    <n v="4200"/>
    <n v="374.46"/>
    <d v="2012-10-01T00:00:00"/>
    <x v="0"/>
    <x v="0"/>
    <n v="0"/>
  </r>
  <r>
    <s v="Loan_APR_2011.csv"/>
    <n v="714700"/>
    <n v="908151"/>
    <n v="30000"/>
    <s v=" 60 months"/>
    <n v="11.11"/>
    <n v="653.91999999999996"/>
    <x v="2"/>
    <d v="2011-04-01T00:00:00"/>
    <s v="Current"/>
    <s v="other"/>
    <x v="10"/>
    <n v="1979.6"/>
    <n v="37190.29"/>
    <n v="28020.400000000001"/>
    <n v="9169.89"/>
    <d v="2016-01-01T00:00:00"/>
    <x v="0"/>
    <x v="0"/>
    <n v="0"/>
  </r>
  <r>
    <s v="Loan_APR_2011.csv"/>
    <n v="714631"/>
    <n v="908071"/>
    <n v="4500"/>
    <s v=" 36 months"/>
    <n v="13.8"/>
    <n v="153.37"/>
    <x v="0"/>
    <d v="2011-04-01T00:00:00"/>
    <s v="Fully Paid"/>
    <s v="home_improvement"/>
    <x v="0"/>
    <n v="0"/>
    <n v="5519.6665199999998"/>
    <n v="4500"/>
    <n v="1019.67"/>
    <d v="2014-04-01T00:00:00"/>
    <x v="0"/>
    <x v="0"/>
    <n v="0"/>
  </r>
  <r>
    <s v="Loan_APR_2011.csv"/>
    <n v="708223"/>
    <n v="900693"/>
    <n v="14000"/>
    <s v=" 60 months"/>
    <n v="14.91"/>
    <n v="332.4"/>
    <x v="1"/>
    <d v="2011-04-01T00:00:00"/>
    <s v="Charged Off"/>
    <s v="debt_consolidation"/>
    <x v="2"/>
    <n v="0"/>
    <n v="11145.48"/>
    <n v="5697.81"/>
    <n v="4272.96"/>
    <d v="2013-11-01T00:00:00"/>
    <x v="0"/>
    <x v="1"/>
    <n v="1"/>
  </r>
  <r>
    <s v="Loan_APR_2011.csv"/>
    <n v="714539"/>
    <n v="907967"/>
    <n v="12000"/>
    <s v=" 36 months"/>
    <n v="11.11"/>
    <n v="393.5"/>
    <x v="2"/>
    <d v="2011-04-01T00:00:00"/>
    <s v="Fully Paid"/>
    <s v="debt_consolidation"/>
    <x v="19"/>
    <n v="0"/>
    <n v="13300.53"/>
    <n v="12000.03"/>
    <n v="1300.5"/>
    <d v="2012-06-01T00:00:00"/>
    <x v="0"/>
    <x v="0"/>
    <n v="0"/>
  </r>
  <r>
    <s v="Loan_APR_2011.csv"/>
    <n v="714649"/>
    <n v="908095"/>
    <n v="6200"/>
    <s v=" 60 months"/>
    <n v="18.62"/>
    <n v="159.54"/>
    <x v="5"/>
    <d v="2011-04-01T00:00:00"/>
    <s v="Fully Paid"/>
    <s v="small_business"/>
    <x v="22"/>
    <n v="0"/>
    <n v="9181.1769469999999"/>
    <n v="6200"/>
    <n v="2981.18"/>
    <d v="2014-10-01T00:00:00"/>
    <x v="0"/>
    <x v="0"/>
    <n v="0"/>
  </r>
  <r>
    <s v="Loan_APR_2011.csv"/>
    <n v="714615"/>
    <n v="908054"/>
    <n v="16000"/>
    <s v=" 60 months"/>
    <n v="17.510000000000002"/>
    <n v="402.05"/>
    <x v="4"/>
    <d v="2011-04-01T00:00:00"/>
    <s v="Fully Paid"/>
    <s v="debt_consolidation"/>
    <x v="11"/>
    <n v="0"/>
    <n v="23504.96155"/>
    <n v="16000"/>
    <n v="7504.96"/>
    <d v="2015-01-01T00:00:00"/>
    <x v="0"/>
    <x v="0"/>
    <n v="0"/>
  </r>
  <r>
    <s v="Loan_APR_2011.csv"/>
    <n v="714580"/>
    <n v="908014"/>
    <n v="24000"/>
    <s v=" 36 months"/>
    <n v="7.29"/>
    <n v="744.24"/>
    <x v="3"/>
    <d v="2011-04-01T00:00:00"/>
    <s v="Fully Paid"/>
    <s v="credit_card"/>
    <x v="1"/>
    <n v="0"/>
    <n v="26789.034640000002"/>
    <n v="24000"/>
    <n v="2789.03"/>
    <d v="2014-04-01T00:00:00"/>
    <x v="0"/>
    <x v="0"/>
    <n v="0"/>
  </r>
  <r>
    <s v="Loan_APR_2011.csv"/>
    <n v="714617"/>
    <n v="895592"/>
    <n v="20000"/>
    <s v=" 60 months"/>
    <n v="17.14"/>
    <n v="498.56"/>
    <x v="4"/>
    <d v="2011-04-01T00:00:00"/>
    <s v="Current"/>
    <s v="debt_consolidation"/>
    <x v="9"/>
    <n v="1490.77"/>
    <n v="28375.42"/>
    <n v="18509.21"/>
    <n v="9866.2099999999991"/>
    <d v="2016-01-01T00:00:00"/>
    <x v="0"/>
    <x v="0"/>
    <n v="0"/>
  </r>
  <r>
    <s v="Loan_APR_2011.csv"/>
    <n v="711637"/>
    <n v="904611"/>
    <n v="20000"/>
    <s v=" 36 months"/>
    <n v="10"/>
    <n v="645.35"/>
    <x v="2"/>
    <d v="2011-04-01T00:00:00"/>
    <s v="Fully Paid"/>
    <s v="debt_consolidation"/>
    <x v="10"/>
    <n v="0"/>
    <n v="20642.009999999998"/>
    <n v="20000"/>
    <n v="642.01"/>
    <d v="2011-08-01T00:00:00"/>
    <x v="0"/>
    <x v="0"/>
    <n v="0"/>
  </r>
  <r>
    <s v="Loan_APR_2011.csv"/>
    <n v="710419"/>
    <n v="903171"/>
    <n v="30000"/>
    <s v=" 36 months"/>
    <n v="7.29"/>
    <n v="930.3"/>
    <x v="3"/>
    <d v="2011-04-01T00:00:00"/>
    <s v="Fully Paid"/>
    <s v="credit_card"/>
    <x v="1"/>
    <n v="0"/>
    <n v="33483.83814"/>
    <n v="30000"/>
    <n v="3483.84"/>
    <d v="2014-04-01T00:00:00"/>
    <x v="0"/>
    <x v="0"/>
    <n v="0"/>
  </r>
  <r>
    <s v="Loan_APR_2011.csv"/>
    <n v="714585"/>
    <n v="908019"/>
    <n v="17000"/>
    <s v=" 60 months"/>
    <n v="15.65"/>
    <n v="410.26"/>
    <x v="1"/>
    <d v="2011-04-01T00:00:00"/>
    <s v="Current"/>
    <s v="credit_card"/>
    <x v="7"/>
    <n v="1231.69"/>
    <n v="23327.360000000001"/>
    <n v="15768.35"/>
    <n v="7559.01"/>
    <d v="2016-01-01T00:00:00"/>
    <x v="0"/>
    <x v="0"/>
    <n v="0"/>
  </r>
  <r>
    <s v="Loan_APR_2011.csv"/>
    <n v="714514"/>
    <n v="907939"/>
    <n v="10000"/>
    <s v=" 60 months"/>
    <n v="10.74"/>
    <n v="216.13"/>
    <x v="2"/>
    <d v="2011-04-01T00:00:00"/>
    <s v="Current"/>
    <s v="medical"/>
    <x v="10"/>
    <n v="639.95000000000005"/>
    <n v="12314.99"/>
    <n v="9360.0499999999993"/>
    <n v="2954.94"/>
    <d v="2016-01-01T00:00:00"/>
    <x v="0"/>
    <x v="0"/>
    <n v="0"/>
  </r>
  <r>
    <s v="Loan_APR_2011.csv"/>
    <n v="714553"/>
    <n v="907984"/>
    <n v="16000"/>
    <s v=" 60 months"/>
    <n v="17.14"/>
    <n v="398.85"/>
    <x v="4"/>
    <d v="2011-04-01T00:00:00"/>
    <s v="Fully Paid"/>
    <s v="debt_consolidation"/>
    <x v="21"/>
    <n v="0"/>
    <n v="21769.43"/>
    <n v="16000"/>
    <n v="5769.43"/>
    <d v="2013-11-01T00:00:00"/>
    <x v="0"/>
    <x v="0"/>
    <n v="0"/>
  </r>
  <r>
    <s v="Loan_APR_2011.csv"/>
    <n v="714517"/>
    <n v="907942"/>
    <n v="6000"/>
    <s v=" 60 months"/>
    <n v="15.28"/>
    <n v="143.63"/>
    <x v="1"/>
    <d v="2011-04-01T00:00:00"/>
    <s v="Fully Paid"/>
    <s v="wedding"/>
    <x v="15"/>
    <n v="0"/>
    <n v="8560.3362610000004"/>
    <n v="6000"/>
    <n v="2530.34"/>
    <d v="2015-06-01T00:00:00"/>
    <x v="0"/>
    <x v="0"/>
    <n v="0"/>
  </r>
  <r>
    <s v="Loan_APR_2011.csv"/>
    <n v="714441"/>
    <n v="907851"/>
    <n v="16000"/>
    <s v=" 60 months"/>
    <n v="11.11"/>
    <n v="348.76"/>
    <x v="2"/>
    <d v="2011-04-01T00:00:00"/>
    <s v="Fully Paid"/>
    <s v="debt_consolidation"/>
    <x v="1"/>
    <n v="0"/>
    <n v="20279.5553"/>
    <n v="16000"/>
    <n v="4279.5600000000004"/>
    <d v="2014-08-01T00:00:00"/>
    <x v="0"/>
    <x v="0"/>
    <n v="0"/>
  </r>
  <r>
    <s v="Loan_APR_2011.csv"/>
    <n v="714444"/>
    <n v="907855"/>
    <n v="13800"/>
    <s v=" 60 months"/>
    <n v="13.06"/>
    <n v="314.42"/>
    <x v="0"/>
    <d v="2011-04-01T00:00:00"/>
    <s v="Current"/>
    <s v="debt_consolidation"/>
    <x v="2"/>
    <n v="984.72"/>
    <n v="17823.34"/>
    <n v="12815.28"/>
    <n v="5008.0600000000004"/>
    <d v="2016-01-01T00:00:00"/>
    <x v="0"/>
    <x v="0"/>
    <n v="0"/>
  </r>
  <r>
    <s v="Loan_APR_2011.csv"/>
    <n v="714427"/>
    <n v="907834"/>
    <n v="4200"/>
    <s v=" 36 months"/>
    <n v="7.29"/>
    <n v="130.25"/>
    <x v="3"/>
    <d v="2011-04-01T00:00:00"/>
    <s v="Fully Paid"/>
    <s v="debt_consolidation"/>
    <x v="3"/>
    <n v="0"/>
    <n v="4679.8999999999996"/>
    <n v="4200"/>
    <n v="479.9"/>
    <d v="2013-12-01T00:00:00"/>
    <x v="0"/>
    <x v="0"/>
    <n v="0"/>
  </r>
  <r>
    <s v="Loan_APR_2011.csv"/>
    <n v="713226"/>
    <n v="906424"/>
    <n v="15000"/>
    <s v=" 36 months"/>
    <n v="7.29"/>
    <n v="465.15"/>
    <x v="3"/>
    <d v="2011-04-01T00:00:00"/>
    <s v="Fully Paid"/>
    <s v="debt_consolidation"/>
    <x v="21"/>
    <n v="0"/>
    <n v="16449.96"/>
    <n v="15000"/>
    <n v="1449.96"/>
    <d v="2013-02-01T00:00:00"/>
    <x v="0"/>
    <x v="0"/>
    <n v="0"/>
  </r>
  <r>
    <s v="Loan_APR_2011.csv"/>
    <n v="714362"/>
    <n v="907766"/>
    <n v="2700"/>
    <s v=" 36 months"/>
    <n v="7.29"/>
    <n v="83.73"/>
    <x v="3"/>
    <d v="2011-04-01T00:00:00"/>
    <s v="Fully Paid"/>
    <s v="debt_consolidation"/>
    <x v="5"/>
    <n v="0"/>
    <n v="3012.594521"/>
    <n v="2700"/>
    <n v="312.58999999999997"/>
    <d v="2014-03-01T00:00:00"/>
    <x v="0"/>
    <x v="0"/>
    <n v="0"/>
  </r>
  <r>
    <s v="Loan_APR_2011.csv"/>
    <n v="703525"/>
    <n v="895534"/>
    <n v="12000"/>
    <s v=" 36 months"/>
    <n v="7.29"/>
    <n v="372.12"/>
    <x v="3"/>
    <d v="2011-04-01T00:00:00"/>
    <s v="Fully Paid"/>
    <s v="small_business"/>
    <x v="4"/>
    <n v="0"/>
    <n v="13165.22"/>
    <n v="12000"/>
    <n v="1165.22"/>
    <d v="2013-02-01T00:00:00"/>
    <x v="0"/>
    <x v="0"/>
    <n v="0"/>
  </r>
  <r>
    <s v="Loan_APR_2011.csv"/>
    <n v="714163"/>
    <n v="907516"/>
    <n v="15350"/>
    <s v=" 60 months"/>
    <n v="14.91"/>
    <n v="364.46"/>
    <x v="1"/>
    <d v="2011-04-01T00:00:00"/>
    <s v="Fully Paid"/>
    <s v="credit_card"/>
    <x v="10"/>
    <n v="0"/>
    <n v="21713.472000000002"/>
    <n v="15350"/>
    <n v="6363.47"/>
    <d v="2015-08-01T00:00:00"/>
    <x v="0"/>
    <x v="0"/>
    <n v="0"/>
  </r>
  <r>
    <s v="Loan_APR_2011.csv"/>
    <n v="714081"/>
    <n v="907418"/>
    <n v="4000"/>
    <s v=" 36 months"/>
    <n v="5.42"/>
    <n v="120.64"/>
    <x v="3"/>
    <d v="2011-04-01T00:00:00"/>
    <s v="Fully Paid"/>
    <s v="other"/>
    <x v="10"/>
    <n v="0"/>
    <n v="4342.1648089999999"/>
    <n v="4000"/>
    <n v="342.16"/>
    <d v="2014-04-01T00:00:00"/>
    <x v="0"/>
    <x v="0"/>
    <n v="0"/>
  </r>
  <r>
    <s v="Loan_APR_2011.csv"/>
    <n v="711367"/>
    <n v="904315"/>
    <n v="21600"/>
    <s v=" 60 months"/>
    <n v="12.68"/>
    <n v="487.94"/>
    <x v="0"/>
    <d v="2011-04-01T00:00:00"/>
    <s v="Charged Off"/>
    <s v="debt_consolidation"/>
    <x v="21"/>
    <n v="0"/>
    <n v="13988.84"/>
    <n v="8036.05"/>
    <n v="5137.08"/>
    <d v="2013-08-01T00:00:00"/>
    <x v="0"/>
    <x v="1"/>
    <n v="1"/>
  </r>
  <r>
    <s v="Loan_APR_2011.csv"/>
    <n v="714051"/>
    <n v="907383"/>
    <n v="12800"/>
    <s v=" 36 months"/>
    <n v="6.92"/>
    <n v="394.76"/>
    <x v="3"/>
    <d v="2011-04-01T00:00:00"/>
    <s v="Fully Paid"/>
    <s v="credit_card"/>
    <x v="10"/>
    <n v="0"/>
    <n v="14210.24553"/>
    <n v="12800"/>
    <n v="1410.25"/>
    <d v="2014-04-01T00:00:00"/>
    <x v="0"/>
    <x v="0"/>
    <n v="0"/>
  </r>
  <r>
    <s v="Loan_APR_2011.csv"/>
    <n v="713504"/>
    <n v="906743"/>
    <n v="2100"/>
    <s v=" 36 months"/>
    <n v="7.66"/>
    <n v="65.48"/>
    <x v="3"/>
    <d v="2011-04-01T00:00:00"/>
    <s v="Fully Paid"/>
    <s v="car"/>
    <x v="4"/>
    <n v="0"/>
    <n v="2355.6150389999998"/>
    <n v="2100"/>
    <n v="255.62"/>
    <d v="2014-04-01T00:00:00"/>
    <x v="0"/>
    <x v="0"/>
    <n v="0"/>
  </r>
  <r>
    <s v="Loan_APR_2011.csv"/>
    <n v="708847"/>
    <n v="901382"/>
    <n v="17325"/>
    <s v=" 60 months"/>
    <n v="18.62"/>
    <n v="445.81"/>
    <x v="5"/>
    <d v="2011-04-01T00:00:00"/>
    <s v="Charged Off"/>
    <s v="debt_consolidation"/>
    <x v="20"/>
    <n v="0"/>
    <n v="7435.31"/>
    <n v="2844.74"/>
    <n v="3758.96"/>
    <d v="2012-08-01T00:00:00"/>
    <x v="0"/>
    <x v="1"/>
    <n v="1"/>
  </r>
  <r>
    <s v="Loan_APR_2011.csv"/>
    <n v="701309"/>
    <n v="893081"/>
    <n v="20000"/>
    <s v=" 60 months"/>
    <n v="16.02"/>
    <n v="486.58"/>
    <x v="1"/>
    <d v="2011-04-01T00:00:00"/>
    <s v="Charged Off"/>
    <s v="credit_card"/>
    <x v="10"/>
    <n v="0"/>
    <n v="10119.049999999999"/>
    <n v="4688.28"/>
    <n v="4554.75"/>
    <d v="2012-12-01T00:00:00"/>
    <x v="0"/>
    <x v="1"/>
    <n v="1"/>
  </r>
  <r>
    <s v="Loan_APR_2011.csv"/>
    <n v="710964"/>
    <n v="903782"/>
    <n v="11200"/>
    <s v=" 36 months"/>
    <n v="10.74"/>
    <n v="365.3"/>
    <x v="2"/>
    <d v="2011-04-01T00:00:00"/>
    <s v="Fully Paid"/>
    <s v="credit_card"/>
    <x v="10"/>
    <n v="0"/>
    <n v="12902.6"/>
    <n v="11200.01"/>
    <n v="1702.59"/>
    <d v="2013-04-01T00:00:00"/>
    <x v="0"/>
    <x v="0"/>
    <n v="0"/>
  </r>
  <r>
    <s v="Loan_APR_2011.csv"/>
    <n v="713564"/>
    <n v="906814"/>
    <n v="18000"/>
    <s v=" 60 months"/>
    <n v="17.88"/>
    <n v="455.91"/>
    <x v="4"/>
    <d v="2011-04-01T00:00:00"/>
    <s v="Current"/>
    <s v="car"/>
    <x v="12"/>
    <n v="1349.05"/>
    <n v="25946.75"/>
    <n v="16650.96"/>
    <n v="9295.7900000000009"/>
    <d v="2016-01-01T00:00:00"/>
    <x v="0"/>
    <x v="0"/>
    <n v="0"/>
  </r>
  <r>
    <s v="Loan_APR_2011.csv"/>
    <n v="710985"/>
    <n v="903810"/>
    <n v="5000"/>
    <s v=" 60 months"/>
    <n v="15.65"/>
    <n v="120.67"/>
    <x v="1"/>
    <d v="2011-04-01T00:00:00"/>
    <s v="Fully Paid"/>
    <s v="car"/>
    <x v="9"/>
    <n v="0"/>
    <n v="7090.1170789999996"/>
    <n v="5000"/>
    <n v="2090.12"/>
    <d v="2015-02-01T00:00:00"/>
    <x v="0"/>
    <x v="0"/>
    <n v="0"/>
  </r>
  <r>
    <s v="Loan_APR_2011.csv"/>
    <n v="711711"/>
    <n v="904697"/>
    <n v="35000"/>
    <s v=" 36 months"/>
    <n v="9.6300000000000008"/>
    <n v="1123.29"/>
    <x v="2"/>
    <d v="2011-04-01T00:00:00"/>
    <s v="Fully Paid"/>
    <s v="small_business"/>
    <x v="10"/>
    <n v="0"/>
    <n v="39758.089999999997"/>
    <n v="35000"/>
    <n v="4758.09"/>
    <d v="2013-05-01T00:00:00"/>
    <x v="0"/>
    <x v="0"/>
    <n v="0"/>
  </r>
  <r>
    <s v="Loan_APR_2011.csv"/>
    <n v="713204"/>
    <n v="906399"/>
    <n v="5000"/>
    <s v=" 36 months"/>
    <n v="11.11"/>
    <n v="163.96"/>
    <x v="2"/>
    <d v="2011-04-01T00:00:00"/>
    <s v="Charged Off"/>
    <s v="debt_consolidation"/>
    <x v="19"/>
    <n v="0"/>
    <n v="3606.64"/>
    <n v="2837.08"/>
    <n v="745.4"/>
    <d v="2013-02-01T00:00:00"/>
    <x v="0"/>
    <x v="1"/>
    <n v="1"/>
  </r>
  <r>
    <s v="Loan_APR_2011.csv"/>
    <n v="713082"/>
    <n v="906267"/>
    <n v="10000"/>
    <s v=" 36 months"/>
    <n v="12.68"/>
    <n v="335.41"/>
    <x v="0"/>
    <d v="2011-04-01T00:00:00"/>
    <s v="Fully Paid"/>
    <s v="debt_consolidation"/>
    <x v="1"/>
    <n v="0"/>
    <n v="12065.721809999999"/>
    <n v="10000"/>
    <n v="2065.7199999999998"/>
    <d v="2014-04-01T00:00:00"/>
    <x v="0"/>
    <x v="0"/>
    <n v="0"/>
  </r>
  <r>
    <s v="Loan_APR_2011.csv"/>
    <n v="713117"/>
    <n v="906304"/>
    <n v="8000"/>
    <s v=" 60 months"/>
    <n v="15.28"/>
    <n v="191.5"/>
    <x v="1"/>
    <d v="2011-04-01T00:00:00"/>
    <s v="Fully Paid"/>
    <s v="small_business"/>
    <x v="18"/>
    <n v="0"/>
    <n v="11392.17979"/>
    <n v="8000"/>
    <n v="3392.18"/>
    <d v="2015-08-01T00:00:00"/>
    <x v="0"/>
    <x v="0"/>
    <n v="0"/>
  </r>
  <r>
    <s v="Loan_APR_2011.csv"/>
    <n v="712884"/>
    <n v="906053"/>
    <n v="30000"/>
    <s v=" 60 months"/>
    <n v="16.399999999999999"/>
    <n v="735.94"/>
    <x v="4"/>
    <d v="2011-04-01T00:00:00"/>
    <s v="Current"/>
    <s v="debt_consolidation"/>
    <x v="38"/>
    <n v="2181.39"/>
    <n v="41906.080000000002"/>
    <n v="27818.639999999999"/>
    <n v="14087.44"/>
    <d v="2016-01-01T00:00:00"/>
    <x v="0"/>
    <x v="0"/>
    <n v="0"/>
  </r>
  <r>
    <s v="Loan_APR_2011.csv"/>
    <n v="712791"/>
    <n v="905944"/>
    <n v="18000"/>
    <s v=" 36 months"/>
    <n v="7.66"/>
    <n v="561.24"/>
    <x v="3"/>
    <d v="2011-04-01T00:00:00"/>
    <s v="Fully Paid"/>
    <s v="debt_consolidation"/>
    <x v="11"/>
    <n v="0"/>
    <n v="20196.93621"/>
    <n v="18000"/>
    <n v="2196.94"/>
    <d v="2014-04-01T00:00:00"/>
    <x v="0"/>
    <x v="0"/>
    <n v="0"/>
  </r>
  <r>
    <s v="Loan_APR_2011.csv"/>
    <n v="712709"/>
    <n v="905850"/>
    <n v="9600"/>
    <s v=" 60 months"/>
    <n v="16.399999999999999"/>
    <n v="235.5"/>
    <x v="4"/>
    <d v="2011-04-01T00:00:00"/>
    <s v="Current"/>
    <s v="debt_consolidation"/>
    <x v="3"/>
    <n v="703.94"/>
    <n v="13392.9"/>
    <n v="8896.1"/>
    <n v="4496.8"/>
    <d v="2016-01-01T00:00:00"/>
    <x v="0"/>
    <x v="0"/>
    <n v="0"/>
  </r>
  <r>
    <s v="Loan_APR_2011.csv"/>
    <n v="712603"/>
    <n v="905732"/>
    <n v="8000"/>
    <s v=" 36 months"/>
    <n v="10.74"/>
    <n v="260.93"/>
    <x v="2"/>
    <d v="2011-04-01T00:00:00"/>
    <s v="Charged Off"/>
    <s v="debt_consolidation"/>
    <x v="15"/>
    <n v="0"/>
    <n v="7811.36"/>
    <n v="6217.73"/>
    <n v="1325.46"/>
    <d v="2013-09-01T00:00:00"/>
    <x v="0"/>
    <x v="1"/>
    <n v="1"/>
  </r>
  <r>
    <s v="Loan_APR_2011.csv"/>
    <n v="712585"/>
    <n v="905711"/>
    <n v="5600"/>
    <s v=" 36 months"/>
    <n v="11.11"/>
    <n v="183.63"/>
    <x v="2"/>
    <d v="2011-04-01T00:00:00"/>
    <s v="Fully Paid"/>
    <s v="debt_consolidation"/>
    <x v="10"/>
    <n v="0"/>
    <n v="6604.0325620000003"/>
    <n v="5600"/>
    <n v="1004.03"/>
    <d v="2014-04-01T00:00:00"/>
    <x v="0"/>
    <x v="0"/>
    <n v="0"/>
  </r>
  <r>
    <s v="Loan_APR_2011.csv"/>
    <n v="712546"/>
    <n v="905666"/>
    <n v="35000"/>
    <s v=" 60 months"/>
    <n v="17.88"/>
    <n v="886.49"/>
    <x v="4"/>
    <d v="2011-04-01T00:00:00"/>
    <s v="Charged Off"/>
    <s v="debt_consolidation"/>
    <x v="0"/>
    <n v="0"/>
    <n v="43218.31"/>
    <n v="23849.05"/>
    <n v="16916.919999999998"/>
    <d v="2015-03-01T00:00:00"/>
    <x v="0"/>
    <x v="1"/>
    <n v="1"/>
  </r>
  <r>
    <s v="Loan_APR_2011.csv"/>
    <n v="712516"/>
    <n v="905628"/>
    <n v="17000"/>
    <s v=" 60 months"/>
    <n v="17.14"/>
    <n v="423.78"/>
    <x v="4"/>
    <d v="2011-04-01T00:00:00"/>
    <s v="Charged Off"/>
    <s v="debt_consolidation"/>
    <x v="10"/>
    <n v="0"/>
    <n v="16479.03"/>
    <n v="8417.11"/>
    <n v="6838.97"/>
    <d v="2014-05-01T00:00:00"/>
    <x v="0"/>
    <x v="1"/>
    <n v="1"/>
  </r>
  <r>
    <s v="Loan_APR_2011.csv"/>
    <n v="712355"/>
    <n v="905439"/>
    <n v="8000"/>
    <s v=" 60 months"/>
    <n v="10.74"/>
    <n v="172.91"/>
    <x v="2"/>
    <d v="2011-04-01T00:00:00"/>
    <s v="Current"/>
    <s v="debt_consolidation"/>
    <x v="11"/>
    <n v="511.66"/>
    <n v="9852.1299999999992"/>
    <n v="7488.34"/>
    <n v="2363.79"/>
    <d v="2016-01-01T00:00:00"/>
    <x v="0"/>
    <x v="0"/>
    <n v="0"/>
  </r>
  <r>
    <s v="Loan_APR_2011.csv"/>
    <n v="712258"/>
    <n v="905323"/>
    <n v="33500"/>
    <s v=" 60 months"/>
    <n v="17.14"/>
    <n v="835.09"/>
    <x v="4"/>
    <d v="2011-04-01T00:00:00"/>
    <s v="Current"/>
    <s v="credit_card"/>
    <x v="18"/>
    <n v="2461.04"/>
    <n v="47549.53"/>
    <n v="31038.959999999999"/>
    <n v="16510.57"/>
    <d v="2016-01-01T00:00:00"/>
    <x v="0"/>
    <x v="0"/>
    <n v="0"/>
  </r>
  <r>
    <s v="Loan_APR_2011.csv"/>
    <n v="712286"/>
    <n v="905358"/>
    <n v="13000"/>
    <s v=" 36 months"/>
    <n v="7.29"/>
    <n v="403.13"/>
    <x v="3"/>
    <d v="2011-04-01T00:00:00"/>
    <s v="Fully Paid"/>
    <s v="debt_consolidation"/>
    <x v="10"/>
    <n v="0"/>
    <n v="14487.46"/>
    <n v="13000"/>
    <n v="1447.19"/>
    <d v="2013-09-01T00:00:00"/>
    <x v="0"/>
    <x v="0"/>
    <n v="0"/>
  </r>
  <r>
    <s v="Loan_APR_2011.csv"/>
    <n v="712018"/>
    <n v="905042"/>
    <n v="1225"/>
    <s v=" 36 months"/>
    <n v="5.79"/>
    <n v="37.159999999999997"/>
    <x v="3"/>
    <d v="2011-04-01T00:00:00"/>
    <s v="Fully Paid"/>
    <s v="major_purchase"/>
    <x v="24"/>
    <n v="0"/>
    <n v="1336.7222979999999"/>
    <n v="1225"/>
    <n v="111.72"/>
    <d v="2014-04-01T00:00:00"/>
    <x v="0"/>
    <x v="0"/>
    <n v="0"/>
  </r>
  <r>
    <s v="Loan_APR_2011.csv"/>
    <n v="712186"/>
    <n v="905242"/>
    <n v="1750"/>
    <s v=" 36 months"/>
    <n v="11.11"/>
    <n v="57.39"/>
    <x v="2"/>
    <d v="2011-04-01T00:00:00"/>
    <s v="Fully Paid"/>
    <s v="credit_card"/>
    <x v="26"/>
    <n v="0"/>
    <n v="1986.71"/>
    <n v="1750"/>
    <n v="236.71"/>
    <d v="2013-02-01T00:00:00"/>
    <x v="0"/>
    <x v="0"/>
    <n v="0"/>
  </r>
  <r>
    <s v="Loan_APR_2011.csv"/>
    <n v="712132"/>
    <n v="905184"/>
    <n v="20000"/>
    <s v=" 60 months"/>
    <n v="16.02"/>
    <n v="486.58"/>
    <x v="1"/>
    <d v="2011-04-01T00:00:00"/>
    <s v="Current"/>
    <s v="debt_consolidation"/>
    <x v="15"/>
    <n v="1464.22"/>
    <n v="27656.14"/>
    <n v="18535.75"/>
    <n v="9120.39"/>
    <d v="2016-01-01T00:00:00"/>
    <x v="0"/>
    <x v="0"/>
    <n v="0"/>
  </r>
  <r>
    <s v="Loan_APR_2011.csv"/>
    <n v="711858"/>
    <n v="904858"/>
    <n v="10000"/>
    <s v=" 60 months"/>
    <n v="16.77"/>
    <n v="247.3"/>
    <x v="4"/>
    <d v="2011-04-01T00:00:00"/>
    <s v="Fully Paid"/>
    <s v="small_business"/>
    <x v="15"/>
    <n v="0"/>
    <n v="10277.209999999999"/>
    <n v="10000"/>
    <n v="277.20999999999998"/>
    <d v="2011-06-01T00:00:00"/>
    <x v="0"/>
    <x v="0"/>
    <n v="0"/>
  </r>
  <r>
    <s v="Loan_APR_2011.csv"/>
    <n v="711761"/>
    <n v="904752"/>
    <n v="15000"/>
    <s v=" 60 months"/>
    <n v="14.17"/>
    <n v="350.35"/>
    <x v="0"/>
    <d v="2011-04-01T00:00:00"/>
    <s v="Charged Off"/>
    <s v="debt_consolidation"/>
    <x v="27"/>
    <n v="0"/>
    <n v="11911.9"/>
    <n v="7161.72"/>
    <n v="4750.18"/>
    <d v="2014-03-01T00:00:00"/>
    <x v="0"/>
    <x v="1"/>
    <n v="1"/>
  </r>
  <r>
    <s v="Loan_APR_2011.csv"/>
    <n v="711577"/>
    <n v="904544"/>
    <n v="17000"/>
    <s v=" 60 months"/>
    <n v="13.8"/>
    <n v="393.8"/>
    <x v="0"/>
    <d v="2011-04-01T00:00:00"/>
    <s v="Charged Off"/>
    <s v="credit_card"/>
    <x v="10"/>
    <n v="0"/>
    <n v="4723.37"/>
    <n v="2519.17"/>
    <n v="2204.1999999999998"/>
    <d v="2012-05-01T00:00:00"/>
    <x v="0"/>
    <x v="1"/>
    <n v="1"/>
  </r>
  <r>
    <s v="Loan_APR_2011.csv"/>
    <n v="708451"/>
    <n v="900946"/>
    <n v="10000"/>
    <s v=" 36 months"/>
    <n v="9.6300000000000008"/>
    <n v="320.94"/>
    <x v="2"/>
    <d v="2011-04-01T00:00:00"/>
    <s v="Fully Paid"/>
    <s v="major_purchase"/>
    <x v="15"/>
    <n v="0"/>
    <n v="11550.36536"/>
    <n v="10000"/>
    <n v="1550.37"/>
    <d v="2014-04-01T00:00:00"/>
    <x v="0"/>
    <x v="0"/>
    <n v="0"/>
  </r>
  <r>
    <s v="Loan_APR_2011.csv"/>
    <n v="710821"/>
    <n v="903607"/>
    <n v="25000"/>
    <s v=" 60 months"/>
    <n v="19.36"/>
    <n v="653.48"/>
    <x v="5"/>
    <d v="2011-04-01T00:00:00"/>
    <s v="Fully Paid"/>
    <s v="credit_card"/>
    <x v="38"/>
    <n v="0"/>
    <n v="31252.19"/>
    <n v="25000.01"/>
    <n v="6252.18"/>
    <d v="2012-09-01T00:00:00"/>
    <x v="0"/>
    <x v="0"/>
    <n v="0"/>
  </r>
  <r>
    <s v="Loan_APR_2011.csv"/>
    <n v="709764"/>
    <n v="902430"/>
    <n v="10000"/>
    <s v=" 60 months"/>
    <n v="12.68"/>
    <n v="225.9"/>
    <x v="0"/>
    <d v="2011-04-01T00:00:00"/>
    <s v="Fully Paid"/>
    <s v="credit_card"/>
    <x v="15"/>
    <n v="0"/>
    <n v="11085.67"/>
    <n v="10000"/>
    <n v="1085.67"/>
    <d v="2012-03-01T00:00:00"/>
    <x v="0"/>
    <x v="0"/>
    <n v="0"/>
  </r>
  <r>
    <s v="Loan_APR_2011.csv"/>
    <n v="710426"/>
    <n v="903179"/>
    <n v="3500"/>
    <s v=" 36 months"/>
    <n v="6.92"/>
    <n v="107.95"/>
    <x v="3"/>
    <d v="2011-04-01T00:00:00"/>
    <s v="Fully Paid"/>
    <s v="debt_consolidation"/>
    <x v="21"/>
    <n v="0"/>
    <n v="3613.41"/>
    <n v="3500"/>
    <n v="113.41"/>
    <d v="2011-10-01T00:00:00"/>
    <x v="0"/>
    <x v="0"/>
    <n v="0"/>
  </r>
  <r>
    <s v="Loan_APR_2011.csv"/>
    <n v="709917"/>
    <n v="902597"/>
    <n v="9800"/>
    <s v=" 36 months"/>
    <n v="7.29"/>
    <n v="303.89999999999998"/>
    <x v="3"/>
    <d v="2011-04-01T00:00:00"/>
    <s v="Fully Paid"/>
    <s v="credit_card"/>
    <x v="2"/>
    <n v="0"/>
    <n v="10494.66"/>
    <n v="9800"/>
    <n v="694.66"/>
    <d v="2012-06-01T00:00:00"/>
    <x v="0"/>
    <x v="0"/>
    <n v="0"/>
  </r>
  <r>
    <s v="Loan_APR_2011.csv"/>
    <n v="710269"/>
    <n v="903003"/>
    <n v="3200"/>
    <s v=" 36 months"/>
    <n v="13.8"/>
    <n v="109.06"/>
    <x v="0"/>
    <d v="2011-04-01T00:00:00"/>
    <s v="Charged Off"/>
    <s v="wedding"/>
    <x v="14"/>
    <n v="0"/>
    <n v="461.14"/>
    <n v="219.18"/>
    <n v="107.85"/>
    <d v="2011-07-01T00:00:00"/>
    <x v="0"/>
    <x v="1"/>
    <n v="1"/>
  </r>
  <r>
    <s v="Loan_APR_2011.csv"/>
    <n v="709321"/>
    <n v="901926"/>
    <n v="10000"/>
    <s v=" 60 months"/>
    <n v="10"/>
    <n v="212.48"/>
    <x v="2"/>
    <d v="2011-04-01T00:00:00"/>
    <s v="Current"/>
    <s v="debt_consolidation"/>
    <x v="1"/>
    <n v="631.95000000000005"/>
    <n v="12103.2"/>
    <n v="9368.0499999999993"/>
    <n v="2735.15"/>
    <d v="2016-01-01T00:00:00"/>
    <x v="0"/>
    <x v="0"/>
    <n v="0"/>
  </r>
  <r>
    <s v="Loan_APR_2011.csv"/>
    <n v="708080"/>
    <n v="900526"/>
    <n v="6000"/>
    <s v=" 60 months"/>
    <n v="14.91"/>
    <n v="142.46"/>
    <x v="1"/>
    <d v="2011-04-01T00:00:00"/>
    <s v="Current"/>
    <s v="small_business"/>
    <x v="38"/>
    <n v="171.37"/>
    <n v="8353.5"/>
    <n v="5828.64"/>
    <n v="2509.92"/>
    <d v="2016-01-01T00:00:00"/>
    <x v="0"/>
    <x v="0"/>
    <n v="0"/>
  </r>
  <r>
    <s v="Loan_APR_2011.csv"/>
    <n v="709567"/>
    <n v="902206"/>
    <n v="21000"/>
    <s v=" 60 months"/>
    <n v="12.68"/>
    <n v="474.39"/>
    <x v="0"/>
    <d v="2011-04-01T00:00:00"/>
    <s v="Fully Paid"/>
    <s v="debt_consolidation"/>
    <x v="15"/>
    <n v="0"/>
    <n v="28224.33049"/>
    <n v="21000"/>
    <n v="7224.33"/>
    <d v="2015-06-01T00:00:00"/>
    <x v="0"/>
    <x v="0"/>
    <n v="0"/>
  </r>
  <r>
    <s v="Loan_APR_2011.csv"/>
    <n v="709408"/>
    <n v="902025"/>
    <n v="4000"/>
    <s v=" 36 months"/>
    <n v="5.79"/>
    <n v="121.31"/>
    <x v="3"/>
    <d v="2011-04-01T00:00:00"/>
    <s v="Fully Paid"/>
    <s v="debt_consolidation"/>
    <x v="15"/>
    <n v="0"/>
    <n v="4240.55"/>
    <n v="4000"/>
    <n v="240.55"/>
    <d v="2012-11-01T00:00:00"/>
    <x v="0"/>
    <x v="0"/>
    <n v="0"/>
  </r>
  <r>
    <s v="Loan_APR_2011.csv"/>
    <n v="709177"/>
    <n v="901770"/>
    <n v="5000"/>
    <s v=" 36 months"/>
    <n v="12.68"/>
    <n v="167.71"/>
    <x v="0"/>
    <d v="2011-04-01T00:00:00"/>
    <s v="Charged Off"/>
    <s v="debt_consolidation"/>
    <x v="9"/>
    <n v="0"/>
    <n v="4278.28"/>
    <n v="3370.34"/>
    <n v="802.28"/>
    <d v="2013-03-01T00:00:00"/>
    <x v="0"/>
    <x v="1"/>
    <n v="1"/>
  </r>
  <r>
    <s v="Loan_APR_2011.csv"/>
    <n v="708046"/>
    <n v="900478"/>
    <n v="30000"/>
    <s v=" 60 months"/>
    <n v="16.399999999999999"/>
    <n v="735.94"/>
    <x v="4"/>
    <d v="2011-04-01T00:00:00"/>
    <s v="Fully Paid"/>
    <s v="debt_consolidation"/>
    <x v="6"/>
    <n v="0"/>
    <n v="42388.53153"/>
    <n v="30000"/>
    <n v="12388.53"/>
    <d v="2014-09-01T00:00:00"/>
    <x v="0"/>
    <x v="0"/>
    <n v="0"/>
  </r>
  <r>
    <s v="Loan_APR_2011.csv"/>
    <n v="708823"/>
    <n v="901351"/>
    <n v="13200"/>
    <s v=" 36 months"/>
    <n v="14.91"/>
    <n v="457.01"/>
    <x v="1"/>
    <d v="2011-04-01T00:00:00"/>
    <s v="Charged Off"/>
    <s v="other"/>
    <x v="7"/>
    <n v="0"/>
    <n v="2735.46"/>
    <n v="1809.16"/>
    <n v="926.3"/>
    <d v="2011-10-01T00:00:00"/>
    <x v="0"/>
    <x v="1"/>
    <n v="1"/>
  </r>
  <r>
    <s v="Loan_APR_2011.csv"/>
    <n v="706024"/>
    <n v="898129"/>
    <n v="9600"/>
    <s v=" 60 months"/>
    <n v="10.37"/>
    <n v="205.73"/>
    <x v="2"/>
    <d v="2011-04-01T00:00:00"/>
    <s v="Fully Paid"/>
    <s v="car"/>
    <x v="21"/>
    <n v="0"/>
    <n v="11989.203369999999"/>
    <n v="9600"/>
    <n v="2389.1999999999998"/>
    <d v="2014-09-01T00:00:00"/>
    <x v="0"/>
    <x v="0"/>
    <n v="0"/>
  </r>
  <r>
    <s v="Loan_APR_2011.csv"/>
    <n v="708033"/>
    <n v="900460"/>
    <n v="3500"/>
    <s v=" 60 months"/>
    <n v="7.66"/>
    <n v="70.400000000000006"/>
    <x v="3"/>
    <d v="2011-04-01T00:00:00"/>
    <s v="Fully Paid"/>
    <s v="car"/>
    <x v="6"/>
    <n v="0"/>
    <n v="3783.07"/>
    <n v="3500"/>
    <n v="283.07"/>
    <d v="2012-06-01T00:00:00"/>
    <x v="0"/>
    <x v="0"/>
    <n v="0"/>
  </r>
  <r>
    <s v="Loan_APR_2011.csv"/>
    <n v="707628"/>
    <n v="900001"/>
    <n v="9000"/>
    <s v=" 60 months"/>
    <n v="16.77"/>
    <n v="222.57"/>
    <x v="4"/>
    <d v="2011-04-01T00:00:00"/>
    <s v="Fully Paid"/>
    <s v="debt_consolidation"/>
    <x v="10"/>
    <n v="0"/>
    <n v="13184.368210000001"/>
    <n v="9000"/>
    <n v="4184.37"/>
    <d v="2015-07-01T00:00:00"/>
    <x v="0"/>
    <x v="0"/>
    <n v="0"/>
  </r>
  <r>
    <s v="Loan_APR_2011.csv"/>
    <n v="707294"/>
    <n v="899625"/>
    <n v="2500"/>
    <s v=" 36 months"/>
    <n v="10.74"/>
    <n v="81.540000000000006"/>
    <x v="2"/>
    <d v="2011-04-01T00:00:00"/>
    <s v="Fully Paid"/>
    <s v="debt_consolidation"/>
    <x v="11"/>
    <n v="0"/>
    <n v="2678.15"/>
    <n v="2500.0100000000002"/>
    <n v="178.14"/>
    <d v="2012-01-01T00:00:00"/>
    <x v="0"/>
    <x v="0"/>
    <n v="0"/>
  </r>
  <r>
    <s v="Loan_APR_2011.csv"/>
    <n v="706773"/>
    <n v="899023"/>
    <n v="19000"/>
    <s v=" 36 months"/>
    <n v="20.48"/>
    <n v="710.77"/>
    <x v="6"/>
    <d v="2011-04-01T00:00:00"/>
    <s v="Charged Off"/>
    <s v="wedding"/>
    <x v="20"/>
    <n v="0"/>
    <n v="15459.8"/>
    <n v="9646.8799999999992"/>
    <n v="5277.74"/>
    <d v="2013-02-01T00:00:00"/>
    <x v="0"/>
    <x v="1"/>
    <n v="1"/>
  </r>
  <r>
    <s v="Loan_APR_2011.csv"/>
    <n v="706750"/>
    <n v="898994"/>
    <n v="4000"/>
    <s v=" 36 months"/>
    <n v="10.37"/>
    <n v="129.77000000000001"/>
    <x v="2"/>
    <d v="2011-04-01T00:00:00"/>
    <s v="Fully Paid"/>
    <s v="debt_consolidation"/>
    <x v="0"/>
    <n v="0"/>
    <n v="4450.6400000000003"/>
    <n v="4000"/>
    <n v="450.64"/>
    <d v="2012-08-01T00:00:00"/>
    <x v="0"/>
    <x v="0"/>
    <n v="0"/>
  </r>
  <r>
    <s v="Loan_APR_2011.csv"/>
    <n v="706553"/>
    <n v="898775"/>
    <n v="7000"/>
    <s v=" 36 months"/>
    <n v="7.29"/>
    <n v="217.07"/>
    <x v="3"/>
    <d v="2011-04-01T00:00:00"/>
    <s v="Fully Paid"/>
    <s v="major_purchase"/>
    <x v="15"/>
    <n v="0"/>
    <n v="7811.5313820000001"/>
    <n v="7000"/>
    <n v="811.53"/>
    <d v="2014-04-01T00:00:00"/>
    <x v="0"/>
    <x v="0"/>
    <n v="0"/>
  </r>
  <r>
    <s v="Loan_APR_2011.csv"/>
    <n v="704510"/>
    <n v="896528"/>
    <n v="17600"/>
    <s v=" 60 months"/>
    <n v="20.85"/>
    <n v="474.66"/>
    <x v="6"/>
    <d v="2011-04-01T00:00:00"/>
    <s v="Fully Paid"/>
    <s v="debt_consolidation"/>
    <x v="21"/>
    <n v="0"/>
    <n v="18507.68"/>
    <n v="17600"/>
    <n v="907.68"/>
    <d v="2011-07-01T00:00:00"/>
    <x v="0"/>
    <x v="0"/>
    <n v="0"/>
  </r>
  <r>
    <s v="Loan_APR_2011.csv"/>
    <n v="692288"/>
    <n v="882939"/>
    <n v="35000"/>
    <s v=" 36 months"/>
    <n v="16.77"/>
    <n v="1243.8499999999999"/>
    <x v="4"/>
    <d v="2011-04-01T00:00:00"/>
    <s v="Fully Paid"/>
    <s v="home_improvement"/>
    <x v="19"/>
    <n v="0"/>
    <n v="44758.725180000001"/>
    <n v="35000"/>
    <n v="9758.73"/>
    <d v="2014-03-01T00:00:00"/>
    <x v="0"/>
    <x v="0"/>
    <n v="0"/>
  </r>
  <r>
    <s v="Loan_FEB_2011.csv"/>
    <n v="665789"/>
    <n v="851235"/>
    <n v="9600"/>
    <s v=" 36 months"/>
    <n v="7.66"/>
    <n v="299.33"/>
    <x v="3"/>
    <d v="2011-02-01T00:00:00"/>
    <s v="Fully Paid"/>
    <s v="credit_card"/>
    <x v="25"/>
    <n v="0"/>
    <n v="10707.14"/>
    <n v="9600"/>
    <n v="1107.1400000000001"/>
    <d v="2013-07-01T00:00:00"/>
    <x v="1"/>
    <x v="0"/>
    <n v="0"/>
  </r>
  <r>
    <s v="Loan_FEB_2011.csv"/>
    <n v="685799"/>
    <n v="875506"/>
    <n v="2000"/>
    <s v=" 36 months"/>
    <n v="7.29"/>
    <n v="62.02"/>
    <x v="3"/>
    <d v="2011-02-01T00:00:00"/>
    <s v="Fully Paid"/>
    <s v="debt_consolidation"/>
    <x v="10"/>
    <n v="0"/>
    <n v="2115.39"/>
    <n v="2000"/>
    <n v="115.39"/>
    <d v="2012-02-01T00:00:00"/>
    <x v="1"/>
    <x v="0"/>
    <n v="0"/>
  </r>
  <r>
    <s v="Loan_FEB_2011.csv"/>
    <n v="681450"/>
    <n v="870475"/>
    <n v="7000"/>
    <s v=" 60 months"/>
    <n v="9.6300000000000008"/>
    <n v="147.46"/>
    <x v="2"/>
    <d v="2011-02-01T00:00:00"/>
    <s v="Fully Paid"/>
    <s v="car"/>
    <x v="25"/>
    <n v="0"/>
    <n v="8552.3381730000001"/>
    <n v="7000"/>
    <n v="1537.34"/>
    <d v="2014-04-01T00:00:00"/>
    <x v="1"/>
    <x v="0"/>
    <n v="0"/>
  </r>
  <r>
    <s v="Loan_FEB_2011.csv"/>
    <n v="685712"/>
    <n v="875403"/>
    <n v="6000"/>
    <s v=" 36 months"/>
    <n v="5.79"/>
    <n v="181.97"/>
    <x v="3"/>
    <d v="2011-02-01T00:00:00"/>
    <s v="Fully Paid"/>
    <s v="debt_consolidation"/>
    <x v="4"/>
    <n v="0"/>
    <n v="6335.85"/>
    <n v="6000.01"/>
    <n v="335.84"/>
    <d v="2012-05-01T00:00:00"/>
    <x v="1"/>
    <x v="0"/>
    <n v="0"/>
  </r>
  <r>
    <s v="Loan_FEB_2011.csv"/>
    <n v="683656"/>
    <n v="873010"/>
    <n v="7200"/>
    <s v=" 36 months"/>
    <n v="14.17"/>
    <n v="246.68"/>
    <x v="0"/>
    <d v="2011-02-01T00:00:00"/>
    <s v="Fully Paid"/>
    <s v="home_improvement"/>
    <x v="14"/>
    <n v="0"/>
    <n v="8467.33"/>
    <n v="7199.99"/>
    <n v="1252.4100000000001"/>
    <d v="2013-04-01T00:00:00"/>
    <x v="1"/>
    <x v="0"/>
    <n v="0"/>
  </r>
  <r>
    <s v="Loan_FEB_2011.csv"/>
    <n v="685690"/>
    <n v="875374"/>
    <n v="2000"/>
    <s v=" 36 months"/>
    <n v="7.29"/>
    <n v="62.02"/>
    <x v="3"/>
    <d v="2011-02-01T00:00:00"/>
    <s v="Fully Paid"/>
    <s v="small_business"/>
    <x v="4"/>
    <n v="0"/>
    <n v="2231.1999999999998"/>
    <n v="2000"/>
    <n v="231.2"/>
    <d v="2014-01-01T00:00:00"/>
    <x v="1"/>
    <x v="0"/>
    <n v="0"/>
  </r>
  <r>
    <s v="Loan_FEB_2011.csv"/>
    <n v="684141"/>
    <n v="873564"/>
    <n v="5200"/>
    <s v=" 36 months"/>
    <n v="7.29"/>
    <n v="161.26"/>
    <x v="3"/>
    <d v="2011-02-01T00:00:00"/>
    <s v="Fully Paid"/>
    <s v="debt_consolidation"/>
    <x v="4"/>
    <n v="0"/>
    <n v="5804.2987300000004"/>
    <n v="5200"/>
    <n v="604.29999999999995"/>
    <d v="2014-03-01T00:00:00"/>
    <x v="1"/>
    <x v="0"/>
    <n v="0"/>
  </r>
  <r>
    <s v="Loan_FEB_2011.csv"/>
    <n v="685677"/>
    <n v="875360"/>
    <n v="20000"/>
    <s v=" 36 months"/>
    <n v="10.74"/>
    <n v="652.32000000000005"/>
    <x v="2"/>
    <d v="2011-02-01T00:00:00"/>
    <s v="Fully Paid"/>
    <s v="vacation"/>
    <x v="10"/>
    <n v="0"/>
    <n v="23496.6"/>
    <n v="20000"/>
    <n v="3464.01"/>
    <d v="2014-01-01T00:00:00"/>
    <x v="1"/>
    <x v="0"/>
    <n v="0"/>
  </r>
  <r>
    <s v="Loan_FEB_2011.csv"/>
    <n v="685653"/>
    <n v="875332"/>
    <n v="8000"/>
    <s v=" 36 months"/>
    <n v="10.37"/>
    <n v="259.52999999999997"/>
    <x v="2"/>
    <d v="2011-02-01T00:00:00"/>
    <s v="Fully Paid"/>
    <s v="wedding"/>
    <x v="21"/>
    <n v="0"/>
    <n v="9342.5911369999994"/>
    <n v="8000"/>
    <n v="1342.59"/>
    <d v="2014-03-01T00:00:00"/>
    <x v="1"/>
    <x v="0"/>
    <n v="0"/>
  </r>
  <r>
    <s v="Loan_FEB_2011.csv"/>
    <n v="685540"/>
    <n v="875198"/>
    <n v="3600"/>
    <s v=" 36 months"/>
    <n v="5.42"/>
    <n v="108.58"/>
    <x v="3"/>
    <d v="2011-02-01T00:00:00"/>
    <s v="Fully Paid"/>
    <s v="renewable_energy"/>
    <x v="9"/>
    <n v="0"/>
    <n v="3737.12"/>
    <n v="3600"/>
    <n v="137.12"/>
    <d v="2012-04-01T00:00:00"/>
    <x v="1"/>
    <x v="0"/>
    <n v="0"/>
  </r>
  <r>
    <s v="Loan_FEB_2011.csv"/>
    <n v="685525"/>
    <n v="875180"/>
    <n v="8000"/>
    <s v=" 36 months"/>
    <n v="12.68"/>
    <n v="268.33"/>
    <x v="0"/>
    <d v="2011-02-01T00:00:00"/>
    <s v="Fully Paid"/>
    <s v="debt_consolidation"/>
    <x v="4"/>
    <n v="0"/>
    <n v="8557.9599999999991"/>
    <n v="7999.99"/>
    <n v="557.97"/>
    <d v="2012-08-01T00:00:00"/>
    <x v="1"/>
    <x v="0"/>
    <n v="0"/>
  </r>
  <r>
    <s v="Loan_FEB_2011.csv"/>
    <n v="685486"/>
    <n v="875134"/>
    <n v="8850"/>
    <s v=" 36 months"/>
    <n v="10.37"/>
    <n v="287.11"/>
    <x v="2"/>
    <d v="2011-02-01T00:00:00"/>
    <s v="Fully Paid"/>
    <s v="credit_card"/>
    <x v="8"/>
    <n v="0"/>
    <n v="10015.42"/>
    <n v="8849.98"/>
    <n v="1165.44"/>
    <d v="2013-02-01T00:00:00"/>
    <x v="1"/>
    <x v="0"/>
    <n v="0"/>
  </r>
  <r>
    <s v="Loan_FEB_2011.csv"/>
    <n v="684811"/>
    <n v="874329"/>
    <n v="5300"/>
    <s v=" 36 months"/>
    <n v="5.42"/>
    <n v="159.85"/>
    <x v="3"/>
    <d v="2011-02-01T00:00:00"/>
    <s v="Fully Paid"/>
    <s v="debt_consolidation"/>
    <x v="1"/>
    <n v="0"/>
    <n v="5413.61"/>
    <n v="5300"/>
    <n v="113.61"/>
    <d v="2011-08-01T00:00:00"/>
    <x v="1"/>
    <x v="0"/>
    <n v="0"/>
  </r>
  <r>
    <s v="Loan_FEB_2011.csv"/>
    <n v="685438"/>
    <n v="875074"/>
    <n v="11000"/>
    <s v=" 36 months"/>
    <n v="5.42"/>
    <n v="331.76"/>
    <x v="3"/>
    <d v="2011-02-01T00:00:00"/>
    <s v="Fully Paid"/>
    <s v="debt_consolidation"/>
    <x v="11"/>
    <n v="0"/>
    <n v="11799.98"/>
    <n v="11000"/>
    <n v="799.98"/>
    <d v="2013-08-01T00:00:00"/>
    <x v="1"/>
    <x v="0"/>
    <n v="0"/>
  </r>
  <r>
    <s v="Loan_FEB_2011.csv"/>
    <n v="685480"/>
    <n v="875127"/>
    <n v="15000"/>
    <s v=" 36 months"/>
    <n v="15.28"/>
    <n v="522.04"/>
    <x v="1"/>
    <d v="2011-02-01T00:00:00"/>
    <s v="Charged Off"/>
    <s v="small_business"/>
    <x v="1"/>
    <n v="0"/>
    <n v="16535.87"/>
    <n v="12485.94"/>
    <n v="3696.37"/>
    <d v="2013-11-01T00:00:00"/>
    <x v="1"/>
    <x v="1"/>
    <n v="1"/>
  </r>
  <r>
    <s v="Loan_FEB_2011.csv"/>
    <n v="667595"/>
    <n v="853456"/>
    <n v="10000"/>
    <s v=" 60 months"/>
    <n v="10.37"/>
    <n v="214.3"/>
    <x v="2"/>
    <d v="2011-02-01T00:00:00"/>
    <s v="Current"/>
    <s v="debt_consolidation"/>
    <x v="9"/>
    <n v="434.88"/>
    <n v="12411.9"/>
    <n v="9565.1"/>
    <n v="2846.8"/>
    <d v="2016-01-01T00:00:00"/>
    <x v="1"/>
    <x v="0"/>
    <n v="0"/>
  </r>
  <r>
    <s v="Loan_FEB_2011.csv"/>
    <n v="685339"/>
    <n v="874965"/>
    <n v="10000"/>
    <s v=" 60 months"/>
    <n v="9.6300000000000008"/>
    <n v="210.66"/>
    <x v="2"/>
    <d v="2011-02-01T00:00:00"/>
    <s v="Charged Off"/>
    <s v="debt_consolidation"/>
    <x v="9"/>
    <n v="0"/>
    <n v="8780.43"/>
    <n v="5930.15"/>
    <n v="2265.9899999999998"/>
    <d v="2014-06-01T00:00:00"/>
    <x v="1"/>
    <x v="1"/>
    <n v="1"/>
  </r>
  <r>
    <s v="Loan_FEB_2011.csv"/>
    <n v="685258"/>
    <n v="874872"/>
    <n v="4500"/>
    <s v=" 36 months"/>
    <n v="7.66"/>
    <n v="140.31"/>
    <x v="3"/>
    <d v="2011-02-01T00:00:00"/>
    <s v="Charged Off"/>
    <s v="major_purchase"/>
    <x v="10"/>
    <n v="0"/>
    <n v="1164.3900000000001"/>
    <n v="778.32"/>
    <n v="200.03"/>
    <d v="2011-11-01T00:00:00"/>
    <x v="1"/>
    <x v="1"/>
    <n v="1"/>
  </r>
  <r>
    <s v="Loan_FEB_2011.csv"/>
    <n v="679691"/>
    <n v="868307"/>
    <n v="7500"/>
    <s v=" 36 months"/>
    <n v="5.79"/>
    <n v="227.46"/>
    <x v="3"/>
    <d v="2011-02-01T00:00:00"/>
    <s v="Fully Paid"/>
    <s v="debt_consolidation"/>
    <x v="15"/>
    <n v="0"/>
    <n v="8186.356753"/>
    <n v="7500"/>
    <n v="686.36"/>
    <d v="2014-03-01T00:00:00"/>
    <x v="1"/>
    <x v="0"/>
    <n v="0"/>
  </r>
  <r>
    <s v="Loan_FEB_2011.csv"/>
    <n v="685139"/>
    <n v="874733"/>
    <n v="4000"/>
    <s v=" 36 months"/>
    <n v="5.79"/>
    <n v="121.31"/>
    <x v="3"/>
    <d v="2011-02-01T00:00:00"/>
    <s v="Fully Paid"/>
    <s v="car"/>
    <x v="0"/>
    <n v="0"/>
    <n v="4343.09"/>
    <n v="4000"/>
    <n v="343.09"/>
    <d v="2014-02-01T00:00:00"/>
    <x v="1"/>
    <x v="0"/>
    <n v="0"/>
  </r>
  <r>
    <s v="Loan_FEB_2011.csv"/>
    <n v="684314"/>
    <n v="873766"/>
    <n v="6000"/>
    <s v=" 60 months"/>
    <n v="11.11"/>
    <n v="130.79"/>
    <x v="2"/>
    <d v="2011-02-01T00:00:00"/>
    <s v="Fully Paid"/>
    <s v="car"/>
    <x v="10"/>
    <n v="0"/>
    <n v="6270.16"/>
    <n v="6000"/>
    <n v="270.16000000000003"/>
    <d v="2011-08-01T00:00:00"/>
    <x v="1"/>
    <x v="0"/>
    <n v="0"/>
  </r>
  <r>
    <s v="Loan_FEB_2011.csv"/>
    <n v="685085"/>
    <n v="874671"/>
    <n v="6000"/>
    <s v=" 36 months"/>
    <n v="7.66"/>
    <n v="187.08"/>
    <x v="3"/>
    <d v="2011-02-01T00:00:00"/>
    <s v="Fully Paid"/>
    <s v="debt_consolidation"/>
    <x v="19"/>
    <n v="0"/>
    <n v="6731.76"/>
    <n v="6000"/>
    <n v="731.76"/>
    <d v="2014-02-01T00:00:00"/>
    <x v="1"/>
    <x v="0"/>
    <n v="0"/>
  </r>
  <r>
    <s v="Loan_FEB_2011.csv"/>
    <n v="685046"/>
    <n v="874579"/>
    <n v="16750"/>
    <s v=" 36 months"/>
    <n v="15.28"/>
    <n v="582.95000000000005"/>
    <x v="1"/>
    <d v="2011-02-01T00:00:00"/>
    <s v="Fully Paid"/>
    <s v="debt_consolidation"/>
    <x v="10"/>
    <n v="0"/>
    <n v="18985.669999999998"/>
    <n v="16750"/>
    <n v="2235.67"/>
    <d v="2012-03-01T00:00:00"/>
    <x v="1"/>
    <x v="0"/>
    <n v="0"/>
  </r>
  <r>
    <s v="Loan_FEB_2011.csv"/>
    <n v="684264"/>
    <n v="873700"/>
    <n v="16800"/>
    <s v=" 36 months"/>
    <n v="16.399999999999999"/>
    <n v="593.97"/>
    <x v="4"/>
    <d v="2011-02-01T00:00:00"/>
    <s v="Fully Paid"/>
    <s v="debt_consolidation"/>
    <x v="22"/>
    <n v="0"/>
    <n v="21378.355090000001"/>
    <n v="16800"/>
    <n v="4578.3599999999997"/>
    <d v="2014-03-01T00:00:00"/>
    <x v="1"/>
    <x v="0"/>
    <n v="0"/>
  </r>
  <r>
    <s v="Loan_FEB_2011.csv"/>
    <n v="685037"/>
    <n v="874570"/>
    <n v="10000"/>
    <s v=" 60 months"/>
    <n v="15.65"/>
    <n v="241.33"/>
    <x v="1"/>
    <d v="2011-02-01T00:00:00"/>
    <s v="Fully Paid"/>
    <s v="debt_consolidation"/>
    <x v="10"/>
    <n v="0"/>
    <n v="14270.826300000001"/>
    <n v="10000"/>
    <n v="4270.83"/>
    <d v="2015-03-01T00:00:00"/>
    <x v="1"/>
    <x v="0"/>
    <n v="0"/>
  </r>
  <r>
    <s v="Loan_FEB_2011.csv"/>
    <n v="681501"/>
    <n v="848682"/>
    <n v="9750"/>
    <s v=" 36 months"/>
    <n v="13.06"/>
    <n v="328.8"/>
    <x v="0"/>
    <d v="2011-02-01T00:00:00"/>
    <s v="Fully Paid"/>
    <s v="small_business"/>
    <x v="4"/>
    <n v="0"/>
    <n v="10856.39"/>
    <n v="9750.01"/>
    <n v="1106.3800000000001"/>
    <d v="2012-03-01T00:00:00"/>
    <x v="1"/>
    <x v="0"/>
    <n v="0"/>
  </r>
  <r>
    <s v="Loan_FEB_2011.csv"/>
    <n v="684950"/>
    <n v="874475"/>
    <n v="6000"/>
    <s v=" 36 months"/>
    <n v="11.11"/>
    <n v="196.75"/>
    <x v="2"/>
    <d v="2011-02-01T00:00:00"/>
    <s v="Fully Paid"/>
    <s v="debt_consolidation"/>
    <x v="10"/>
    <n v="0"/>
    <n v="6787.95"/>
    <n v="6000"/>
    <n v="787.95"/>
    <d v="2012-09-01T00:00:00"/>
    <x v="1"/>
    <x v="0"/>
    <n v="0"/>
  </r>
  <r>
    <s v="Loan_FEB_2011.csv"/>
    <n v="684855"/>
    <n v="874377"/>
    <n v="20000"/>
    <s v=" 60 months"/>
    <n v="20.48"/>
    <n v="535.24"/>
    <x v="6"/>
    <d v="2011-02-01T00:00:00"/>
    <s v="Charged Off"/>
    <s v="debt_consolidation"/>
    <x v="38"/>
    <n v="0"/>
    <n v="12656.14"/>
    <n v="5118.12"/>
    <n v="6642.27"/>
    <d v="2013-01-01T00:00:00"/>
    <x v="1"/>
    <x v="1"/>
    <n v="1"/>
  </r>
  <r>
    <s v="Loan_FEB_2011.csv"/>
    <n v="674906"/>
    <n v="862593"/>
    <n v="10000"/>
    <s v=" 36 months"/>
    <n v="10.37"/>
    <n v="324.42"/>
    <x v="2"/>
    <d v="2011-02-01T00:00:00"/>
    <s v="Fully Paid"/>
    <s v="credit_card"/>
    <x v="10"/>
    <n v="0"/>
    <n v="10957.94"/>
    <n v="9999.99"/>
    <n v="957.95"/>
    <d v="2012-04-01T00:00:00"/>
    <x v="1"/>
    <x v="0"/>
    <n v="0"/>
  </r>
  <r>
    <s v="Loan_FEB_2011.csv"/>
    <n v="684512"/>
    <n v="873988"/>
    <n v="1675"/>
    <s v=" 36 months"/>
    <n v="11.11"/>
    <n v="54.93"/>
    <x v="2"/>
    <d v="2011-02-01T00:00:00"/>
    <s v="Fully Paid"/>
    <s v="debt_consolidation"/>
    <x v="10"/>
    <n v="0"/>
    <n v="1952.91"/>
    <n v="1675"/>
    <n v="277.91000000000003"/>
    <d v="2014-02-01T00:00:00"/>
    <x v="1"/>
    <x v="0"/>
    <n v="0"/>
  </r>
  <r>
    <s v="Loan_FEB_2011.csv"/>
    <n v="684402"/>
    <n v="873866"/>
    <n v="6000"/>
    <s v=" 60 months"/>
    <n v="10.37"/>
    <n v="128.58000000000001"/>
    <x v="2"/>
    <d v="2011-02-01T00:00:00"/>
    <s v="Fully Paid"/>
    <s v="debt_consolidation"/>
    <x v="9"/>
    <n v="0"/>
    <n v="6619.68"/>
    <n v="6000"/>
    <n v="619.67999999999995"/>
    <d v="2012-04-01T00:00:00"/>
    <x v="1"/>
    <x v="0"/>
    <n v="0"/>
  </r>
  <r>
    <s v="Loan_FEB_2011.csv"/>
    <n v="684665"/>
    <n v="874165"/>
    <n v="4600"/>
    <s v=" 36 months"/>
    <n v="11.11"/>
    <n v="150.84"/>
    <x v="2"/>
    <d v="2011-02-01T00:00:00"/>
    <s v="Fully Paid"/>
    <s v="debt_consolidation"/>
    <x v="11"/>
    <n v="0"/>
    <n v="5041.34"/>
    <n v="4600"/>
    <n v="441.34"/>
    <d v="2012-03-01T00:00:00"/>
    <x v="1"/>
    <x v="0"/>
    <n v="0"/>
  </r>
  <r>
    <s v="Loan_FEB_2011.csv"/>
    <n v="684630"/>
    <n v="874124"/>
    <n v="30000"/>
    <s v=" 60 months"/>
    <n v="21.22"/>
    <n v="815.32"/>
    <x v="6"/>
    <d v="2011-02-01T00:00:00"/>
    <s v="Fully Paid"/>
    <s v="debt_consolidation"/>
    <x v="7"/>
    <n v="0"/>
    <n v="45737.180500000002"/>
    <n v="30000"/>
    <n v="15737.18"/>
    <d v="2015-02-01T00:00:00"/>
    <x v="1"/>
    <x v="0"/>
    <n v="0"/>
  </r>
  <r>
    <s v="Loan_FEB_2011.csv"/>
    <n v="684790"/>
    <n v="874304"/>
    <n v="5000"/>
    <s v=" 60 months"/>
    <n v="16.77"/>
    <n v="123.65"/>
    <x v="4"/>
    <d v="2011-02-01T00:00:00"/>
    <s v="Fully Paid"/>
    <s v="major_purchase"/>
    <x v="10"/>
    <n v="0"/>
    <n v="7161.8354499999996"/>
    <n v="5000"/>
    <n v="2161.84"/>
    <d v="2014-10-01T00:00:00"/>
    <x v="1"/>
    <x v="0"/>
    <n v="0"/>
  </r>
  <r>
    <s v="Loan_FEB_2011.csv"/>
    <n v="684733"/>
    <n v="874242"/>
    <n v="5000"/>
    <s v=" 36 months"/>
    <n v="11.11"/>
    <n v="163.96"/>
    <x v="2"/>
    <d v="2011-02-01T00:00:00"/>
    <s v="Fully Paid"/>
    <s v="debt_consolidation"/>
    <x v="5"/>
    <n v="0"/>
    <n v="5858.32"/>
    <n v="5000"/>
    <n v="858.32"/>
    <d v="2013-08-01T00:00:00"/>
    <x v="1"/>
    <x v="0"/>
    <n v="0"/>
  </r>
  <r>
    <s v="Loan_FEB_2011.csv"/>
    <n v="684732"/>
    <n v="853825"/>
    <n v="25000"/>
    <s v=" 60 months"/>
    <n v="16.02"/>
    <n v="608.22"/>
    <x v="1"/>
    <d v="2011-02-01T00:00:00"/>
    <s v="Charged Off"/>
    <s v="major_purchase"/>
    <x v="21"/>
    <n v="0"/>
    <n v="18246.580000000002"/>
    <n v="10034.76"/>
    <n v="8191.74"/>
    <d v="2013-09-01T00:00:00"/>
    <x v="1"/>
    <x v="1"/>
    <n v="1"/>
  </r>
  <r>
    <s v="Loan_FEB_2011.csv"/>
    <n v="684698"/>
    <n v="874202"/>
    <n v="11000"/>
    <s v=" 36 months"/>
    <n v="7.66"/>
    <n v="342.98"/>
    <x v="3"/>
    <d v="2011-02-01T00:00:00"/>
    <s v="Fully Paid"/>
    <s v="debt_consolidation"/>
    <x v="4"/>
    <n v="0"/>
    <n v="12248.47"/>
    <n v="11000"/>
    <n v="1248.47"/>
    <d v="2013-06-01T00:00:00"/>
    <x v="1"/>
    <x v="0"/>
    <n v="0"/>
  </r>
  <r>
    <s v="Loan_FEB_2011.csv"/>
    <n v="684676"/>
    <n v="874176"/>
    <n v="17400"/>
    <s v=" 36 months"/>
    <n v="7.66"/>
    <n v="542.53"/>
    <x v="3"/>
    <d v="2011-02-01T00:00:00"/>
    <s v="Fully Paid"/>
    <s v="major_purchase"/>
    <x v="17"/>
    <n v="0"/>
    <n v="19528.478070000001"/>
    <n v="17400"/>
    <n v="2128.48"/>
    <d v="2014-03-01T00:00:00"/>
    <x v="1"/>
    <x v="0"/>
    <n v="0"/>
  </r>
  <r>
    <s v="Loan_FEB_2011.csv"/>
    <n v="684637"/>
    <n v="874133"/>
    <n v="4000"/>
    <s v=" 36 months"/>
    <n v="5.79"/>
    <n v="121.31"/>
    <x v="3"/>
    <d v="2011-02-01T00:00:00"/>
    <s v="Fully Paid"/>
    <s v="home_improvement"/>
    <x v="38"/>
    <n v="0"/>
    <n v="4365.6423990000003"/>
    <n v="4000"/>
    <n v="365.64"/>
    <d v="2014-03-01T00:00:00"/>
    <x v="1"/>
    <x v="0"/>
    <n v="0"/>
  </r>
  <r>
    <s v="Loan_FEB_2011.csv"/>
    <n v="681830"/>
    <n v="870919"/>
    <n v="4200"/>
    <s v=" 60 months"/>
    <n v="16.77"/>
    <n v="103.87"/>
    <x v="4"/>
    <d v="2011-02-01T00:00:00"/>
    <s v="Fully Paid"/>
    <s v="major_purchase"/>
    <x v="15"/>
    <n v="0"/>
    <n v="4955.9399999999996"/>
    <n v="4199.99"/>
    <n v="755.95"/>
    <d v="2012-05-01T00:00:00"/>
    <x v="1"/>
    <x v="0"/>
    <n v="0"/>
  </r>
  <r>
    <s v="Loan_FEB_2011.csv"/>
    <n v="684552"/>
    <n v="874037"/>
    <n v="8000"/>
    <s v=" 60 months"/>
    <n v="16.02"/>
    <n v="194.63"/>
    <x v="1"/>
    <d v="2011-02-01T00:00:00"/>
    <s v="Charged Off"/>
    <s v="debt_consolidation"/>
    <x v="16"/>
    <n v="0"/>
    <n v="8791.27"/>
    <n v="5044.2"/>
    <n v="3301.79"/>
    <d v="2014-10-01T00:00:00"/>
    <x v="1"/>
    <x v="1"/>
    <n v="1"/>
  </r>
  <r>
    <s v="Loan_FEB_2011.csv"/>
    <n v="684493"/>
    <n v="873968"/>
    <n v="8000"/>
    <s v=" 36 months"/>
    <n v="10"/>
    <n v="258.14"/>
    <x v="2"/>
    <d v="2011-02-01T00:00:00"/>
    <s v="Fully Paid"/>
    <s v="credit_card"/>
    <x v="8"/>
    <n v="0"/>
    <n v="9290.2352279999996"/>
    <n v="8000"/>
    <n v="1290.24"/>
    <d v="2014-03-01T00:00:00"/>
    <x v="1"/>
    <x v="0"/>
    <n v="0"/>
  </r>
  <r>
    <s v="Loan_FEB_2011.csv"/>
    <n v="638816"/>
    <n v="818269"/>
    <n v="15000"/>
    <s v=" 60 months"/>
    <n v="14.17"/>
    <n v="350.35"/>
    <x v="0"/>
    <d v="2011-02-01T00:00:00"/>
    <s v="Fully Paid"/>
    <s v="debt_consolidation"/>
    <x v="20"/>
    <n v="0"/>
    <n v="18626.04"/>
    <n v="14999.95"/>
    <n v="3626.09"/>
    <d v="2013-03-01T00:00:00"/>
    <x v="1"/>
    <x v="0"/>
    <n v="0"/>
  </r>
  <r>
    <s v="Loan_FEB_2011.csv"/>
    <n v="684456"/>
    <n v="873926"/>
    <n v="8400"/>
    <s v=" 60 months"/>
    <n v="13.43"/>
    <n v="192.98"/>
    <x v="0"/>
    <d v="2011-02-01T00:00:00"/>
    <s v="Fully Paid"/>
    <s v="medical"/>
    <x v="38"/>
    <n v="0"/>
    <n v="11326.57739"/>
    <n v="8400"/>
    <n v="2926.58"/>
    <d v="2015-10-01T00:00:00"/>
    <x v="1"/>
    <x v="0"/>
    <n v="0"/>
  </r>
  <r>
    <s v="Loan_FEB_2011.csv"/>
    <n v="684430"/>
    <n v="873897"/>
    <n v="18000"/>
    <s v=" 60 months"/>
    <n v="16.77"/>
    <n v="445.13"/>
    <x v="4"/>
    <d v="2011-02-01T00:00:00"/>
    <s v="Charged Off"/>
    <s v="debt_consolidation"/>
    <x v="1"/>
    <n v="0"/>
    <n v="16024.68"/>
    <n v="8958"/>
    <n v="7066.68"/>
    <d v="2014-04-01T00:00:00"/>
    <x v="1"/>
    <x v="1"/>
    <n v="1"/>
  </r>
  <r>
    <s v="Loan_FEB_2011.csv"/>
    <n v="684273"/>
    <n v="873710"/>
    <n v="15000"/>
    <s v=" 60 months"/>
    <n v="11.11"/>
    <n v="326.95999999999998"/>
    <x v="2"/>
    <d v="2011-02-01T00:00:00"/>
    <s v="Fully Paid"/>
    <s v="credit_card"/>
    <x v="6"/>
    <n v="0"/>
    <n v="18674.93"/>
    <n v="15000"/>
    <n v="3674.93"/>
    <d v="2014-02-01T00:00:00"/>
    <x v="1"/>
    <x v="0"/>
    <n v="0"/>
  </r>
  <r>
    <s v="Loan_FEB_2011.csv"/>
    <n v="684223"/>
    <n v="873657"/>
    <n v="5000"/>
    <s v=" 60 months"/>
    <n v="11.11"/>
    <n v="108.99"/>
    <x v="2"/>
    <d v="2011-02-01T00:00:00"/>
    <s v="Current"/>
    <s v="car"/>
    <x v="30"/>
    <n v="232.25"/>
    <n v="6295.52"/>
    <n v="4767.7700000000004"/>
    <n v="1527.75"/>
    <d v="2016-01-01T00:00:00"/>
    <x v="1"/>
    <x v="0"/>
    <n v="0"/>
  </r>
  <r>
    <s v="Loan_FEB_2011.csv"/>
    <n v="684154"/>
    <n v="873584"/>
    <n v="3000"/>
    <s v=" 60 months"/>
    <n v="9.6300000000000008"/>
    <n v="63.2"/>
    <x v="2"/>
    <d v="2011-02-01T00:00:00"/>
    <s v="Fully Paid"/>
    <s v="vacation"/>
    <x v="21"/>
    <n v="0"/>
    <n v="3693.8168719999999"/>
    <n v="3000"/>
    <n v="648.94000000000005"/>
    <d v="2014-03-01T00:00:00"/>
    <x v="1"/>
    <x v="0"/>
    <n v="0"/>
  </r>
  <r>
    <s v="Loan_FEB_2011.csv"/>
    <n v="683681"/>
    <n v="873036"/>
    <n v="5600"/>
    <s v=" 60 months"/>
    <n v="10.37"/>
    <n v="120.01"/>
    <x v="2"/>
    <d v="2011-02-01T00:00:00"/>
    <s v="Current"/>
    <s v="car"/>
    <x v="4"/>
    <n v="246.55"/>
    <n v="6946.23"/>
    <n v="5353.45"/>
    <n v="1592.78"/>
    <d v="2016-01-01T00:00:00"/>
    <x v="1"/>
    <x v="0"/>
    <n v="0"/>
  </r>
  <r>
    <s v="Loan_FEB_2011.csv"/>
    <n v="676161"/>
    <n v="864112"/>
    <n v="2500"/>
    <s v=" 36 months"/>
    <n v="7.29"/>
    <n v="77.53"/>
    <x v="3"/>
    <d v="2011-02-01T00:00:00"/>
    <s v="Fully Paid"/>
    <s v="home_improvement"/>
    <x v="35"/>
    <n v="0"/>
    <n v="2622.94"/>
    <n v="2500"/>
    <n v="122.94"/>
    <d v="2011-12-01T00:00:00"/>
    <x v="1"/>
    <x v="0"/>
    <n v="0"/>
  </r>
  <r>
    <s v="Loan_FEB_2011.csv"/>
    <n v="683989"/>
    <n v="873384"/>
    <n v="8000"/>
    <s v=" 36 months"/>
    <n v="7.29"/>
    <n v="248.08"/>
    <x v="3"/>
    <d v="2011-02-01T00:00:00"/>
    <s v="Fully Paid"/>
    <s v="debt_consolidation"/>
    <x v="21"/>
    <n v="0"/>
    <n v="8929.9367110000003"/>
    <n v="8000"/>
    <n v="929.94"/>
    <d v="2014-03-01T00:00:00"/>
    <x v="1"/>
    <x v="0"/>
    <n v="0"/>
  </r>
  <r>
    <s v="Loan_FEB_2011.csv"/>
    <n v="684004"/>
    <n v="873401"/>
    <n v="7200"/>
    <s v=" 36 months"/>
    <n v="14.54"/>
    <n v="247.98"/>
    <x v="1"/>
    <d v="2011-02-01T00:00:00"/>
    <s v="Fully Paid"/>
    <s v="debt_consolidation"/>
    <x v="15"/>
    <n v="0"/>
    <n v="8589.83"/>
    <n v="7200"/>
    <n v="1389.83"/>
    <d v="2012-12-01T00:00:00"/>
    <x v="1"/>
    <x v="0"/>
    <n v="0"/>
  </r>
  <r>
    <s v="Loan_FEB_2011.csv"/>
    <n v="683177"/>
    <n v="872468"/>
    <n v="7000"/>
    <s v=" 36 months"/>
    <n v="11.11"/>
    <n v="229.54"/>
    <x v="2"/>
    <d v="2011-02-01T00:00:00"/>
    <s v="Fully Paid"/>
    <s v="moving"/>
    <x v="3"/>
    <n v="0"/>
    <n v="8260.1862400000009"/>
    <n v="7000"/>
    <n v="1260.19"/>
    <d v="2014-03-01T00:00:00"/>
    <x v="1"/>
    <x v="0"/>
    <n v="0"/>
  </r>
  <r>
    <s v="Loan_FEB_2011.csv"/>
    <n v="683977"/>
    <n v="873369"/>
    <n v="11000"/>
    <s v=" 36 months"/>
    <n v="10.74"/>
    <n v="358.78"/>
    <x v="2"/>
    <d v="2011-02-01T00:00:00"/>
    <s v="Fully Paid"/>
    <s v="debt_consolidation"/>
    <x v="2"/>
    <n v="0"/>
    <n v="12912.692639999999"/>
    <n v="11000"/>
    <n v="1912.69"/>
    <d v="2014-03-01T00:00:00"/>
    <x v="1"/>
    <x v="0"/>
    <n v="0"/>
  </r>
  <r>
    <s v="Loan_FEB_2011.csv"/>
    <n v="683963"/>
    <n v="873349"/>
    <n v="5000"/>
    <s v=" 36 months"/>
    <n v="5.42"/>
    <n v="150.80000000000001"/>
    <x v="3"/>
    <d v="2011-02-01T00:00:00"/>
    <s v="Fully Paid"/>
    <s v="small_business"/>
    <x v="15"/>
    <n v="0"/>
    <n v="5427.8303919999998"/>
    <n v="5000"/>
    <n v="427.83"/>
    <d v="2014-03-01T00:00:00"/>
    <x v="1"/>
    <x v="0"/>
    <n v="0"/>
  </r>
  <r>
    <s v="Loan_FEB_2011.csv"/>
    <n v="683909"/>
    <n v="873292"/>
    <n v="2500"/>
    <s v=" 36 months"/>
    <n v="10.37"/>
    <n v="81.11"/>
    <x v="2"/>
    <d v="2011-02-01T00:00:00"/>
    <s v="Fully Paid"/>
    <s v="car"/>
    <x v="20"/>
    <n v="0"/>
    <n v="2919.3020809999998"/>
    <n v="2500"/>
    <n v="419.3"/>
    <d v="2014-03-01T00:00:00"/>
    <x v="1"/>
    <x v="0"/>
    <n v="0"/>
  </r>
  <r>
    <s v="Loan_FEB_2011.csv"/>
    <n v="661393"/>
    <n v="845854"/>
    <n v="5600"/>
    <s v=" 60 months"/>
    <n v="17.510000000000002"/>
    <n v="140.72"/>
    <x v="4"/>
    <d v="2011-02-01T00:00:00"/>
    <s v="Fully Paid"/>
    <s v="house"/>
    <x v="19"/>
    <n v="0"/>
    <n v="7462.24"/>
    <n v="5600"/>
    <n v="1862.24"/>
    <d v="2013-09-01T00:00:00"/>
    <x v="1"/>
    <x v="0"/>
    <n v="0"/>
  </r>
  <r>
    <s v="Loan_FEB_2011.csv"/>
    <n v="682611"/>
    <n v="871836"/>
    <n v="15000"/>
    <s v=" 60 months"/>
    <n v="16.02"/>
    <n v="364.94"/>
    <x v="1"/>
    <d v="2011-02-01T00:00:00"/>
    <s v="Current"/>
    <s v="debt_consolidation"/>
    <x v="11"/>
    <n v="729.63"/>
    <n v="21140.27"/>
    <n v="14270.37"/>
    <n v="6869.9"/>
    <d v="2016-01-01T00:00:00"/>
    <x v="1"/>
    <x v="0"/>
    <n v="0"/>
  </r>
  <r>
    <s v="Loan_FEB_2011.csv"/>
    <n v="683866"/>
    <n v="873236"/>
    <n v="4000"/>
    <s v=" 36 months"/>
    <n v="11.11"/>
    <n v="131.16999999999999"/>
    <x v="2"/>
    <d v="2011-02-01T00:00:00"/>
    <s v="Fully Paid"/>
    <s v="credit_card"/>
    <x v="22"/>
    <n v="0"/>
    <n v="4477.53"/>
    <n v="4000"/>
    <n v="477.53"/>
    <d v="2013-01-01T00:00:00"/>
    <x v="1"/>
    <x v="0"/>
    <n v="0"/>
  </r>
  <r>
    <s v="Loan_FEB_2011.csv"/>
    <n v="683595"/>
    <n v="872939"/>
    <n v="12000"/>
    <s v=" 36 months"/>
    <n v="7.29"/>
    <n v="372.12"/>
    <x v="3"/>
    <d v="2011-02-01T00:00:00"/>
    <s v="Fully Paid"/>
    <s v="house"/>
    <x v="7"/>
    <n v="0"/>
    <n v="13395.39206"/>
    <n v="12000"/>
    <n v="1395.39"/>
    <d v="2014-03-01T00:00:00"/>
    <x v="1"/>
    <x v="0"/>
    <n v="0"/>
  </r>
  <r>
    <s v="Loan_FEB_2011.csv"/>
    <n v="683723"/>
    <n v="873084"/>
    <n v="14500"/>
    <s v=" 36 months"/>
    <n v="13.06"/>
    <n v="488.99"/>
    <x v="0"/>
    <d v="2011-02-01T00:00:00"/>
    <s v="Fully Paid"/>
    <s v="credit_card"/>
    <x v="21"/>
    <n v="0"/>
    <n v="17547.95"/>
    <n v="14500"/>
    <n v="3047.95"/>
    <d v="2013-11-01T00:00:00"/>
    <x v="1"/>
    <x v="0"/>
    <n v="0"/>
  </r>
  <r>
    <s v="Loan_FEB_2011.csv"/>
    <n v="678681"/>
    <n v="867038"/>
    <n v="3200"/>
    <s v=" 36 months"/>
    <n v="5.42"/>
    <n v="96.52"/>
    <x v="3"/>
    <d v="2011-02-01T00:00:00"/>
    <s v="Fully Paid"/>
    <s v="debt_consolidation"/>
    <x v="22"/>
    <n v="0"/>
    <n v="3473.47"/>
    <n v="3200"/>
    <n v="273.47000000000003"/>
    <d v="2014-02-01T00:00:00"/>
    <x v="1"/>
    <x v="0"/>
    <n v="0"/>
  </r>
  <r>
    <s v="Loan_FEB_2011.csv"/>
    <n v="683688"/>
    <n v="873047"/>
    <n v="24000"/>
    <s v=" 36 months"/>
    <n v="18.62"/>
    <n v="875.15"/>
    <x v="5"/>
    <d v="2011-02-01T00:00:00"/>
    <s v="Fully Paid"/>
    <s v="credit_card"/>
    <x v="0"/>
    <n v="0"/>
    <n v="30356.33"/>
    <n v="24000"/>
    <n v="6356.33"/>
    <d v="2013-02-01T00:00:00"/>
    <x v="1"/>
    <x v="0"/>
    <n v="0"/>
  </r>
  <r>
    <s v="Loan_FEB_2011.csv"/>
    <n v="681320"/>
    <n v="870318"/>
    <n v="8400"/>
    <s v=" 36 months"/>
    <n v="13.8"/>
    <n v="286.27999999999997"/>
    <x v="0"/>
    <d v="2011-02-01T00:00:00"/>
    <s v="Fully Paid"/>
    <s v="debt_consolidation"/>
    <x v="27"/>
    <n v="0"/>
    <n v="10162.23"/>
    <n v="8400"/>
    <n v="1762.23"/>
    <d v="2013-06-01T00:00:00"/>
    <x v="1"/>
    <x v="0"/>
    <n v="0"/>
  </r>
  <r>
    <s v="Loan_FEB_2011.csv"/>
    <n v="683648"/>
    <n v="873001"/>
    <n v="3000"/>
    <s v=" 36 months"/>
    <n v="10.37"/>
    <n v="97.33"/>
    <x v="2"/>
    <d v="2011-02-01T00:00:00"/>
    <s v="Fully Paid"/>
    <s v="credit_card"/>
    <x v="13"/>
    <n v="0"/>
    <n v="3502.9368920000002"/>
    <n v="3000"/>
    <n v="502.94"/>
    <d v="2014-03-01T00:00:00"/>
    <x v="1"/>
    <x v="0"/>
    <n v="0"/>
  </r>
  <r>
    <s v="Loan_FEB_2011.csv"/>
    <n v="683478"/>
    <n v="872808"/>
    <n v="2200"/>
    <s v=" 36 months"/>
    <n v="15.65"/>
    <n v="76.97"/>
    <x v="1"/>
    <d v="2011-02-01T00:00:00"/>
    <s v="Fully Paid"/>
    <s v="other"/>
    <x v="41"/>
    <n v="0"/>
    <n v="2768.1405730000001"/>
    <n v="2200"/>
    <n v="568.14"/>
    <d v="2014-03-01T00:00:00"/>
    <x v="1"/>
    <x v="0"/>
    <n v="0"/>
  </r>
  <r>
    <s v="Loan_FEB_2011.csv"/>
    <n v="683627"/>
    <n v="872973"/>
    <n v="8900"/>
    <s v=" 60 months"/>
    <n v="10.37"/>
    <n v="190.73"/>
    <x v="2"/>
    <d v="2011-02-01T00:00:00"/>
    <s v="Fully Paid"/>
    <s v="debt_consolidation"/>
    <x v="18"/>
    <n v="0"/>
    <n v="11438.49001"/>
    <n v="8900"/>
    <n v="2538.4899999999998"/>
    <d v="2016-01-01T00:00:00"/>
    <x v="1"/>
    <x v="0"/>
    <n v="0"/>
  </r>
  <r>
    <s v="Loan_FEB_2011.csv"/>
    <n v="683634"/>
    <n v="872981"/>
    <n v="5275"/>
    <s v=" 60 months"/>
    <n v="13.8"/>
    <n v="122.2"/>
    <x v="0"/>
    <d v="2011-02-01T00:00:00"/>
    <s v="Current"/>
    <s v="home_improvement"/>
    <x v="11"/>
    <n v="260.63"/>
    <n v="7053.65"/>
    <n v="5014.37"/>
    <n v="2039.28"/>
    <d v="2016-01-01T00:00:00"/>
    <x v="1"/>
    <x v="0"/>
    <n v="0"/>
  </r>
  <r>
    <s v="Loan_FEB_2011.csv"/>
    <n v="683587"/>
    <n v="872928"/>
    <n v="8800"/>
    <s v=" 60 months"/>
    <n v="14.91"/>
    <n v="208.94"/>
    <x v="1"/>
    <d v="2011-02-01T00:00:00"/>
    <s v="Current"/>
    <s v="debt_consolidation"/>
    <x v="20"/>
    <n v="620.13"/>
    <n v="11894.53"/>
    <n v="8179.87"/>
    <n v="3714.66"/>
    <d v="2015-12-01T00:00:00"/>
    <x v="1"/>
    <x v="0"/>
    <n v="0"/>
  </r>
  <r>
    <s v="Loan_FEB_2011.csv"/>
    <n v="683567"/>
    <n v="872908"/>
    <n v="8000"/>
    <s v=" 36 months"/>
    <n v="5.42"/>
    <n v="241.28"/>
    <x v="3"/>
    <d v="2011-02-01T00:00:00"/>
    <s v="Fully Paid"/>
    <s v="debt_consolidation"/>
    <x v="9"/>
    <n v="0"/>
    <n v="8464.23"/>
    <n v="8000"/>
    <n v="464.23"/>
    <d v="2012-07-01T00:00:00"/>
    <x v="1"/>
    <x v="0"/>
    <n v="0"/>
  </r>
  <r>
    <s v="Loan_FEB_2011.csv"/>
    <n v="683572"/>
    <n v="872913"/>
    <n v="11625"/>
    <s v=" 36 months"/>
    <n v="10"/>
    <n v="375.11"/>
    <x v="2"/>
    <d v="2011-02-01T00:00:00"/>
    <s v="Fully Paid"/>
    <s v="debt_consolidation"/>
    <x v="24"/>
    <n v="0"/>
    <n v="12432.24"/>
    <n v="11624.99"/>
    <n v="807.25"/>
    <d v="2012-01-01T00:00:00"/>
    <x v="1"/>
    <x v="0"/>
    <n v="0"/>
  </r>
  <r>
    <s v="Loan_FEB_2011.csv"/>
    <n v="681948"/>
    <n v="871051"/>
    <n v="13600"/>
    <s v=" 36 months"/>
    <n v="7.66"/>
    <n v="424.05"/>
    <x v="3"/>
    <d v="2011-02-01T00:00:00"/>
    <s v="Fully Paid"/>
    <s v="debt_consolidation"/>
    <x v="28"/>
    <n v="0"/>
    <n v="14301.91"/>
    <n v="13600"/>
    <n v="701.91"/>
    <d v="2011-12-01T00:00:00"/>
    <x v="1"/>
    <x v="0"/>
    <n v="0"/>
  </r>
  <r>
    <s v="Loan_FEB_2011.csv"/>
    <n v="680492"/>
    <n v="869323"/>
    <n v="12000"/>
    <s v=" 36 months"/>
    <n v="7.29"/>
    <n v="372.12"/>
    <x v="3"/>
    <d v="2011-02-01T00:00:00"/>
    <s v="Fully Paid"/>
    <s v="debt_consolidation"/>
    <x v="21"/>
    <n v="0"/>
    <n v="13092.86"/>
    <n v="12000.01"/>
    <n v="1092.8499999999999"/>
    <d v="2013-06-01T00:00:00"/>
    <x v="1"/>
    <x v="0"/>
    <n v="0"/>
  </r>
  <r>
    <s v="Loan_FEB_2011.csv"/>
    <n v="683509"/>
    <n v="872843"/>
    <n v="12000"/>
    <s v=" 36 months"/>
    <n v="10.74"/>
    <n v="391.39"/>
    <x v="2"/>
    <d v="2011-02-01T00:00:00"/>
    <s v="Fully Paid"/>
    <s v="debt_consolidation"/>
    <x v="20"/>
    <n v="0"/>
    <n v="12786.05"/>
    <n v="11999.99"/>
    <n v="786.06"/>
    <d v="2011-11-01T00:00:00"/>
    <x v="1"/>
    <x v="0"/>
    <n v="0"/>
  </r>
  <r>
    <s v="Loan_FEB_2011.csv"/>
    <n v="683227"/>
    <n v="872525"/>
    <n v="5650"/>
    <s v=" 36 months"/>
    <n v="7.66"/>
    <n v="176.17"/>
    <x v="3"/>
    <d v="2011-02-01T00:00:00"/>
    <s v="Fully Paid"/>
    <s v="debt_consolidation"/>
    <x v="0"/>
    <n v="0"/>
    <n v="5995.52"/>
    <n v="5650.01"/>
    <n v="345.51"/>
    <d v="2012-02-01T00:00:00"/>
    <x v="1"/>
    <x v="0"/>
    <n v="0"/>
  </r>
  <r>
    <s v="Loan_FEB_2011.csv"/>
    <n v="364693"/>
    <n v="374862"/>
    <n v="8525"/>
    <s v=" 36 months"/>
    <n v="14.54"/>
    <n v="293.61"/>
    <x v="1"/>
    <d v="2011-02-01T00:00:00"/>
    <s v="Charged Off"/>
    <s v="debt_consolidation"/>
    <x v="22"/>
    <n v="0"/>
    <n v="6795.56"/>
    <n v="5010.7299999999996"/>
    <n v="1738.85"/>
    <d v="2013-02-01T00:00:00"/>
    <x v="1"/>
    <x v="1"/>
    <n v="1"/>
  </r>
  <r>
    <s v="Loan_FEB_2011.csv"/>
    <n v="679353"/>
    <n v="867842"/>
    <n v="5000"/>
    <s v=" 36 months"/>
    <n v="5.79"/>
    <n v="151.63999999999999"/>
    <x v="3"/>
    <d v="2011-02-01T00:00:00"/>
    <s v="Fully Paid"/>
    <s v="car"/>
    <x v="20"/>
    <n v="0"/>
    <n v="5458.1250049999999"/>
    <n v="5000"/>
    <n v="458.13"/>
    <d v="2014-03-01T00:00:00"/>
    <x v="1"/>
    <x v="0"/>
    <n v="0"/>
  </r>
  <r>
    <s v="Loan_FEB_2011.csv"/>
    <n v="682043"/>
    <n v="871155"/>
    <n v="10750"/>
    <s v=" 36 months"/>
    <n v="5.79"/>
    <n v="326.02"/>
    <x v="3"/>
    <d v="2011-02-01T00:00:00"/>
    <s v="Charged Off"/>
    <s v="debt_consolidation"/>
    <x v="8"/>
    <n v="0"/>
    <n v="3250.3"/>
    <n v="2793.3"/>
    <n v="457"/>
    <d v="2012-01-01T00:00:00"/>
    <x v="1"/>
    <x v="1"/>
    <n v="1"/>
  </r>
  <r>
    <s v="Loan_FEB_2011.csv"/>
    <n v="683337"/>
    <n v="872649"/>
    <n v="5000"/>
    <s v=" 36 months"/>
    <n v="5.79"/>
    <n v="151.63999999999999"/>
    <x v="3"/>
    <d v="2011-02-01T00:00:00"/>
    <s v="Fully Paid"/>
    <s v="debt_consolidation"/>
    <x v="4"/>
    <n v="0"/>
    <n v="5337.3"/>
    <n v="5000"/>
    <n v="337.3"/>
    <d v="2012-09-01T00:00:00"/>
    <x v="1"/>
    <x v="0"/>
    <n v="0"/>
  </r>
  <r>
    <s v="Loan_FEB_2011.csv"/>
    <n v="682053"/>
    <n v="871168"/>
    <n v="5000"/>
    <s v=" 36 months"/>
    <n v="15.65"/>
    <n v="174.93"/>
    <x v="1"/>
    <d v="2011-02-01T00:00:00"/>
    <s v="Fully Paid"/>
    <s v="debt_consolidation"/>
    <x v="10"/>
    <n v="0"/>
    <n v="6039.71"/>
    <n v="5000"/>
    <n v="1039.71"/>
    <d v="2012-12-01T00:00:00"/>
    <x v="1"/>
    <x v="0"/>
    <n v="0"/>
  </r>
  <r>
    <s v="Loan_FEB_2011.csv"/>
    <n v="683236"/>
    <n v="872534"/>
    <n v="35000"/>
    <s v=" 60 months"/>
    <n v="17.14"/>
    <n v="872.48"/>
    <x v="4"/>
    <d v="2011-02-01T00:00:00"/>
    <s v="Fully Paid"/>
    <s v="credit_card"/>
    <x v="22"/>
    <n v="0"/>
    <n v="45003.47"/>
    <n v="35000"/>
    <n v="10003.469999999999"/>
    <d v="2013-02-01T00:00:00"/>
    <x v="1"/>
    <x v="0"/>
    <n v="0"/>
  </r>
  <r>
    <s v="Loan_FEB_2011.csv"/>
    <n v="683251"/>
    <n v="872552"/>
    <n v="15000"/>
    <s v=" 36 months"/>
    <n v="13.06"/>
    <n v="505.85"/>
    <x v="0"/>
    <d v="2011-02-01T00:00:00"/>
    <s v="Fully Paid"/>
    <s v="house"/>
    <x v="9"/>
    <n v="0"/>
    <n v="18207.24741"/>
    <n v="15000"/>
    <n v="3207.25"/>
    <d v="2014-03-01T00:00:00"/>
    <x v="1"/>
    <x v="0"/>
    <n v="0"/>
  </r>
  <r>
    <s v="Loan_FEB_2011.csv"/>
    <n v="683201"/>
    <n v="872496"/>
    <n v="12000"/>
    <s v=" 36 months"/>
    <n v="5.79"/>
    <n v="363.93"/>
    <x v="3"/>
    <d v="2011-02-01T00:00:00"/>
    <s v="Fully Paid"/>
    <s v="debt_consolidation"/>
    <x v="9"/>
    <n v="0"/>
    <n v="13098.61897"/>
    <n v="12000"/>
    <n v="1098.6199999999999"/>
    <d v="2014-03-01T00:00:00"/>
    <x v="1"/>
    <x v="0"/>
    <n v="0"/>
  </r>
  <r>
    <s v="Loan_FEB_2011.csv"/>
    <n v="683184"/>
    <n v="872476"/>
    <n v="35000"/>
    <s v=" 60 months"/>
    <n v="16.02"/>
    <n v="851.51"/>
    <x v="1"/>
    <d v="2011-02-01T00:00:00"/>
    <s v="Charged Off"/>
    <s v="debt_consolidation"/>
    <x v="7"/>
    <n v="0"/>
    <n v="13217.03"/>
    <n v="6355.35"/>
    <n v="6850.38"/>
    <d v="2012-09-01T00:00:00"/>
    <x v="1"/>
    <x v="1"/>
    <n v="1"/>
  </r>
  <r>
    <s v="Loan_FEB_2011.csv"/>
    <n v="683183"/>
    <n v="872475"/>
    <n v="10000"/>
    <s v=" 36 months"/>
    <n v="6.92"/>
    <n v="308.41000000000003"/>
    <x v="3"/>
    <d v="2011-02-01T00:00:00"/>
    <s v="Fully Paid"/>
    <s v="debt_consolidation"/>
    <x v="0"/>
    <n v="0"/>
    <n v="11101.96687"/>
    <n v="10000"/>
    <n v="1101.97"/>
    <d v="2014-03-01T00:00:00"/>
    <x v="1"/>
    <x v="0"/>
    <n v="0"/>
  </r>
  <r>
    <s v="Loan_FEB_2011.csv"/>
    <n v="682295"/>
    <n v="871438"/>
    <n v="11000"/>
    <s v=" 36 months"/>
    <n v="10.37"/>
    <n v="356.86"/>
    <x v="2"/>
    <d v="2011-02-01T00:00:00"/>
    <s v="Fully Paid"/>
    <s v="debt_consolidation"/>
    <x v="10"/>
    <n v="0"/>
    <n v="12738.5"/>
    <n v="11000"/>
    <n v="1738.5"/>
    <d v="2013-07-01T00:00:00"/>
    <x v="1"/>
    <x v="0"/>
    <n v="0"/>
  </r>
  <r>
    <s v="Loan_FEB_2011.csv"/>
    <n v="683164"/>
    <n v="872454"/>
    <n v="4750"/>
    <s v=" 36 months"/>
    <n v="10.37"/>
    <n v="154.1"/>
    <x v="2"/>
    <d v="2011-02-01T00:00:00"/>
    <s v="Fully Paid"/>
    <s v="debt_consolidation"/>
    <x v="1"/>
    <n v="0"/>
    <n v="5447.35"/>
    <n v="4750"/>
    <n v="697.35"/>
    <d v="2013-03-01T00:00:00"/>
    <x v="1"/>
    <x v="0"/>
    <n v="0"/>
  </r>
  <r>
    <s v="Loan_FEB_2011.csv"/>
    <n v="683165"/>
    <n v="872455"/>
    <n v="4200"/>
    <s v=" 36 months"/>
    <n v="7.29"/>
    <n v="130.25"/>
    <x v="3"/>
    <d v="2011-02-01T00:00:00"/>
    <s v="Fully Paid"/>
    <s v="debt_consolidation"/>
    <x v="20"/>
    <n v="0"/>
    <n v="4652.9799999999996"/>
    <n v="4200"/>
    <n v="452.98"/>
    <d v="2013-06-01T00:00:00"/>
    <x v="1"/>
    <x v="0"/>
    <n v="0"/>
  </r>
  <r>
    <s v="Loan_FEB_2011.csv"/>
    <n v="683134"/>
    <n v="872421"/>
    <n v="15000"/>
    <s v=" 36 months"/>
    <n v="10.37"/>
    <n v="486.62"/>
    <x v="2"/>
    <d v="2011-02-01T00:00:00"/>
    <s v="Fully Paid"/>
    <s v="debt_consolidation"/>
    <x v="15"/>
    <n v="0"/>
    <n v="17505.59"/>
    <n v="15000"/>
    <n v="2505.59"/>
    <d v="2014-01-01T00:00:00"/>
    <x v="1"/>
    <x v="0"/>
    <n v="0"/>
  </r>
  <r>
    <s v="Loan_FEB_2011.csv"/>
    <n v="683089"/>
    <n v="872372"/>
    <n v="15000"/>
    <s v=" 36 months"/>
    <n v="14.17"/>
    <n v="513.91"/>
    <x v="0"/>
    <d v="2011-02-01T00:00:00"/>
    <s v="Fully Paid"/>
    <s v="debt_consolidation"/>
    <x v="10"/>
    <n v="0"/>
    <n v="18484.168580000001"/>
    <n v="15000"/>
    <n v="3484.17"/>
    <d v="2014-03-01T00:00:00"/>
    <x v="1"/>
    <x v="0"/>
    <n v="0"/>
  </r>
  <r>
    <s v="Loan_FEB_2011.csv"/>
    <n v="683037"/>
    <n v="872316"/>
    <n v="1000"/>
    <s v=" 36 months"/>
    <n v="10.37"/>
    <n v="32.450000000000003"/>
    <x v="2"/>
    <d v="2011-02-01T00:00:00"/>
    <s v="Charged Off"/>
    <s v="credit_card"/>
    <x v="13"/>
    <n v="0"/>
    <n v="737.2"/>
    <n v="573.28"/>
    <n v="139.52000000000001"/>
    <d v="2013-01-01T00:00:00"/>
    <x v="1"/>
    <x v="1"/>
    <n v="1"/>
  </r>
  <r>
    <s v="Loan_FEB_2011.csv"/>
    <n v="683016"/>
    <n v="872292"/>
    <n v="1200"/>
    <s v=" 36 months"/>
    <n v="13.06"/>
    <n v="40.47"/>
    <x v="0"/>
    <d v="2011-02-01T00:00:00"/>
    <s v="Fully Paid"/>
    <s v="major_purchase"/>
    <x v="10"/>
    <n v="0"/>
    <n v="1455.9839750000001"/>
    <n v="1200"/>
    <n v="255.98"/>
    <d v="2014-03-01T00:00:00"/>
    <x v="1"/>
    <x v="0"/>
    <n v="0"/>
  </r>
  <r>
    <s v="Loan_FEB_2011.csv"/>
    <n v="682975"/>
    <n v="872243"/>
    <n v="4000"/>
    <s v=" 36 months"/>
    <n v="5.42"/>
    <n v="120.64"/>
    <x v="3"/>
    <d v="2011-02-01T00:00:00"/>
    <s v="Fully Paid"/>
    <s v="credit_card"/>
    <x v="10"/>
    <n v="0"/>
    <n v="4101.76"/>
    <n v="4000"/>
    <n v="101.76"/>
    <d v="2011-09-01T00:00:00"/>
    <x v="1"/>
    <x v="0"/>
    <n v="0"/>
  </r>
  <r>
    <s v="Loan_FEB_2011.csv"/>
    <n v="675584"/>
    <n v="863398"/>
    <n v="15000"/>
    <s v=" 36 months"/>
    <n v="11.11"/>
    <n v="491.87"/>
    <x v="2"/>
    <d v="2011-02-01T00:00:00"/>
    <s v="Fully Paid"/>
    <s v="debt_consolidation"/>
    <x v="10"/>
    <n v="0"/>
    <n v="17201.240000000002"/>
    <n v="14999.99"/>
    <n v="2201.25"/>
    <d v="2013-01-01T00:00:00"/>
    <x v="1"/>
    <x v="0"/>
    <n v="0"/>
  </r>
  <r>
    <s v="Loan_FEB_2011.csv"/>
    <n v="682941"/>
    <n v="872206"/>
    <n v="7000"/>
    <s v=" 60 months"/>
    <n v="15.28"/>
    <n v="167.57"/>
    <x v="1"/>
    <d v="2011-02-01T00:00:00"/>
    <s v="Charged Off"/>
    <s v="credit_card"/>
    <x v="18"/>
    <n v="0"/>
    <n v="7419.47"/>
    <n v="4299.54"/>
    <n v="2701.96"/>
    <d v="2014-09-01T00:00:00"/>
    <x v="1"/>
    <x v="1"/>
    <n v="1"/>
  </r>
  <r>
    <s v="Loan_FEB_2011.csv"/>
    <n v="679565"/>
    <n v="868146"/>
    <n v="1500"/>
    <s v=" 60 months"/>
    <n v="12.68"/>
    <n v="33.89"/>
    <x v="0"/>
    <d v="2011-02-01T00:00:00"/>
    <s v="Fully Paid"/>
    <s v="other"/>
    <x v="21"/>
    <n v="0"/>
    <n v="2022.7944540000001"/>
    <n v="1500"/>
    <n v="522.79"/>
    <d v="2015-09-01T00:00:00"/>
    <x v="1"/>
    <x v="0"/>
    <n v="0"/>
  </r>
  <r>
    <s v="Loan_FEB_2011.csv"/>
    <n v="682866"/>
    <n v="872121"/>
    <n v="16000"/>
    <s v=" 60 months"/>
    <n v="16.399999999999999"/>
    <n v="392.5"/>
    <x v="4"/>
    <d v="2011-02-01T00:00:00"/>
    <s v="Fully Paid"/>
    <s v="car"/>
    <x v="31"/>
    <n v="0"/>
    <n v="16219.25"/>
    <n v="16000"/>
    <n v="219.25"/>
    <d v="2011-04-01T00:00:00"/>
    <x v="1"/>
    <x v="0"/>
    <n v="0"/>
  </r>
  <r>
    <s v="Loan_FEB_2011.csv"/>
    <n v="677032"/>
    <n v="865079"/>
    <n v="12000"/>
    <s v=" 36 months"/>
    <n v="6.92"/>
    <n v="370.09"/>
    <x v="3"/>
    <d v="2011-02-01T00:00:00"/>
    <s v="Fully Paid"/>
    <s v="debt_consolidation"/>
    <x v="28"/>
    <n v="0"/>
    <n v="13185.52"/>
    <n v="12000.02"/>
    <n v="1185.5"/>
    <d v="2013-04-01T00:00:00"/>
    <x v="1"/>
    <x v="0"/>
    <n v="0"/>
  </r>
  <r>
    <s v="Loan_FEB_2011.csv"/>
    <n v="682633"/>
    <n v="871861"/>
    <n v="2000"/>
    <s v=" 36 months"/>
    <n v="7.66"/>
    <n v="62.36"/>
    <x v="3"/>
    <d v="2011-02-01T00:00:00"/>
    <s v="Fully Paid"/>
    <s v="major_purchase"/>
    <x v="22"/>
    <n v="0"/>
    <n v="2242.48"/>
    <n v="2000"/>
    <n v="242.48"/>
    <d v="2014-02-01T00:00:00"/>
    <x v="1"/>
    <x v="0"/>
    <n v="0"/>
  </r>
  <r>
    <s v="Loan_FEB_2011.csv"/>
    <n v="682766"/>
    <n v="872010"/>
    <n v="6000"/>
    <s v=" 36 months"/>
    <n v="5.42"/>
    <n v="180.96"/>
    <x v="3"/>
    <d v="2011-02-01T00:00:00"/>
    <s v="Fully Paid"/>
    <s v="wedding"/>
    <x v="15"/>
    <n v="0"/>
    <n v="6512.8741339999997"/>
    <n v="6000"/>
    <n v="512.87"/>
    <d v="2014-03-01T00:00:00"/>
    <x v="1"/>
    <x v="0"/>
    <n v="0"/>
  </r>
  <r>
    <s v="Loan_FEB_2011.csv"/>
    <n v="661576"/>
    <n v="846074"/>
    <n v="9000"/>
    <s v=" 60 months"/>
    <n v="11.11"/>
    <n v="196.18"/>
    <x v="2"/>
    <d v="2011-02-01T00:00:00"/>
    <s v="Fully Paid"/>
    <s v="debt_consolidation"/>
    <x v="38"/>
    <n v="0"/>
    <n v="11272.94752"/>
    <n v="9000"/>
    <n v="2272.9499999999998"/>
    <d v="2014-07-01T00:00:00"/>
    <x v="1"/>
    <x v="0"/>
    <n v="0"/>
  </r>
  <r>
    <s v="Loan_FEB_2011.csv"/>
    <n v="682246"/>
    <n v="871383"/>
    <n v="4250"/>
    <s v=" 36 months"/>
    <n v="12.68"/>
    <n v="142.55000000000001"/>
    <x v="0"/>
    <d v="2011-02-01T00:00:00"/>
    <s v="Charged Off"/>
    <s v="debt_consolidation"/>
    <x v="10"/>
    <n v="0"/>
    <n v="567.44000000000005"/>
    <n v="394.88"/>
    <n v="172.56"/>
    <d v="2011-07-01T00:00:00"/>
    <x v="1"/>
    <x v="1"/>
    <n v="1"/>
  </r>
  <r>
    <s v="Loan_FEB_2011.csv"/>
    <n v="682691"/>
    <n v="871929"/>
    <n v="4375"/>
    <s v=" 36 months"/>
    <n v="16.399999999999999"/>
    <n v="154.68"/>
    <x v="4"/>
    <d v="2011-02-01T00:00:00"/>
    <s v="Charged Off"/>
    <s v="debt_consolidation"/>
    <x v="2"/>
    <n v="0"/>
    <n v="2111.09"/>
    <n v="1336.31"/>
    <n v="669.07"/>
    <d v="2012-04-01T00:00:00"/>
    <x v="1"/>
    <x v="1"/>
    <n v="1"/>
  </r>
  <r>
    <s v="Loan_FEB_2011.csv"/>
    <n v="682648"/>
    <n v="871876"/>
    <n v="14500"/>
    <s v=" 36 months"/>
    <n v="14.54"/>
    <n v="499.39"/>
    <x v="1"/>
    <d v="2011-02-01T00:00:00"/>
    <s v="Fully Paid"/>
    <s v="debt_consolidation"/>
    <x v="10"/>
    <n v="0"/>
    <n v="15646.09"/>
    <n v="14500"/>
    <n v="1146.0899999999999"/>
    <d v="2011-10-01T00:00:00"/>
    <x v="1"/>
    <x v="0"/>
    <n v="0"/>
  </r>
  <r>
    <s v="Loan_FEB_2011.csv"/>
    <n v="682634"/>
    <n v="871862"/>
    <n v="4200"/>
    <s v=" 36 months"/>
    <n v="16.02"/>
    <n v="147.71"/>
    <x v="1"/>
    <d v="2011-02-01T00:00:00"/>
    <s v="Charged Off"/>
    <s v="other"/>
    <x v="4"/>
    <n v="0"/>
    <n v="2651.99"/>
    <n v="1727.09"/>
    <n v="771.23"/>
    <d v="2012-08-01T00:00:00"/>
    <x v="1"/>
    <x v="1"/>
    <n v="1"/>
  </r>
  <r>
    <s v="Loan_FEB_2011.csv"/>
    <n v="682652"/>
    <n v="871880"/>
    <n v="14000"/>
    <s v=" 36 months"/>
    <n v="7.66"/>
    <n v="436.52"/>
    <x v="3"/>
    <d v="2011-02-01T00:00:00"/>
    <s v="Fully Paid"/>
    <s v="debt_consolidation"/>
    <x v="8"/>
    <n v="0"/>
    <n v="15712.15258"/>
    <n v="14000"/>
    <n v="1712.15"/>
    <d v="2014-03-01T00:00:00"/>
    <x v="1"/>
    <x v="0"/>
    <n v="0"/>
  </r>
  <r>
    <s v="Loan_FEB_2011.csv"/>
    <n v="663275"/>
    <n v="848142"/>
    <n v="10625"/>
    <s v=" 60 months"/>
    <n v="18.62"/>
    <n v="273.41000000000003"/>
    <x v="5"/>
    <d v="2011-02-01T00:00:00"/>
    <s v="Fully Paid"/>
    <s v="debt_consolidation"/>
    <x v="26"/>
    <n v="0"/>
    <n v="14609.39"/>
    <n v="10625.01"/>
    <n v="3984.38"/>
    <d v="2013-08-01T00:00:00"/>
    <x v="1"/>
    <x v="0"/>
    <n v="0"/>
  </r>
  <r>
    <s v="Loan_FEB_2011.csv"/>
    <n v="682554"/>
    <n v="871773"/>
    <n v="7200"/>
    <s v=" 60 months"/>
    <n v="16.77"/>
    <n v="178.05"/>
    <x v="4"/>
    <d v="2011-02-01T00:00:00"/>
    <s v="Fully Paid"/>
    <s v="car"/>
    <x v="1"/>
    <n v="0"/>
    <n v="10360.644550000001"/>
    <n v="7200"/>
    <n v="3160.64"/>
    <d v="2015-09-01T00:00:00"/>
    <x v="1"/>
    <x v="0"/>
    <n v="0"/>
  </r>
  <r>
    <s v="Loan_FEB_2011.csv"/>
    <n v="680291"/>
    <n v="869055"/>
    <n v="10000"/>
    <s v=" 36 months"/>
    <n v="11.11"/>
    <n v="327.91"/>
    <x v="2"/>
    <d v="2011-02-01T00:00:00"/>
    <s v="Fully Paid"/>
    <s v="credit_card"/>
    <x v="10"/>
    <n v="0"/>
    <n v="11797.465990000001"/>
    <n v="10000"/>
    <n v="1797.47"/>
    <d v="2014-03-01T00:00:00"/>
    <x v="1"/>
    <x v="0"/>
    <n v="0"/>
  </r>
  <r>
    <s v="Loan_FEB_2011.csv"/>
    <n v="682158"/>
    <n v="871285"/>
    <n v="10000"/>
    <s v=" 60 months"/>
    <n v="15.28"/>
    <n v="239.38"/>
    <x v="1"/>
    <d v="2011-02-01T00:00:00"/>
    <s v="Fully Paid"/>
    <s v="major_purchase"/>
    <x v="13"/>
    <n v="0"/>
    <n v="14289.26672"/>
    <n v="10000.01"/>
    <n v="4289.26"/>
    <d v="2015-09-01T00:00:00"/>
    <x v="1"/>
    <x v="0"/>
    <n v="0"/>
  </r>
  <r>
    <s v="Loan_FEB_2011.csv"/>
    <n v="682469"/>
    <n v="871678"/>
    <n v="12000"/>
    <s v=" 36 months"/>
    <n v="5.79"/>
    <n v="363.93"/>
    <x v="3"/>
    <d v="2011-02-01T00:00:00"/>
    <s v="Fully Paid"/>
    <s v="credit_card"/>
    <x v="15"/>
    <n v="0"/>
    <n v="12962.36"/>
    <n v="12000.01"/>
    <n v="944.17"/>
    <d v="2013-02-01T00:00:00"/>
    <x v="1"/>
    <x v="0"/>
    <n v="0"/>
  </r>
  <r>
    <s v="Loan_FEB_2011.csv"/>
    <n v="679662"/>
    <n v="868264"/>
    <n v="3500"/>
    <s v=" 36 months"/>
    <n v="10.74"/>
    <n v="114.16"/>
    <x v="2"/>
    <d v="2011-02-01T00:00:00"/>
    <s v="Fully Paid"/>
    <s v="small_business"/>
    <x v="41"/>
    <n v="0"/>
    <n v="3960.97"/>
    <n v="3500"/>
    <n v="460.97"/>
    <d v="2012-10-01T00:00:00"/>
    <x v="1"/>
    <x v="0"/>
    <n v="0"/>
  </r>
  <r>
    <s v="Loan_FEB_2011.csv"/>
    <n v="682488"/>
    <n v="871700"/>
    <n v="20000"/>
    <s v=" 60 months"/>
    <n v="12.68"/>
    <n v="451.8"/>
    <x v="0"/>
    <d v="2011-02-01T00:00:00"/>
    <s v="Fully Paid"/>
    <s v="debt_consolidation"/>
    <x v="21"/>
    <n v="0"/>
    <n v="26482.522270000001"/>
    <n v="20000"/>
    <n v="6482.52"/>
    <d v="2014-11-01T00:00:00"/>
    <x v="1"/>
    <x v="0"/>
    <n v="0"/>
  </r>
  <r>
    <s v="Loan_FEB_2011.csv"/>
    <n v="676332"/>
    <n v="864300"/>
    <n v="15000"/>
    <s v=" 36 months"/>
    <n v="12.68"/>
    <n v="503.11"/>
    <x v="0"/>
    <d v="2011-02-01T00:00:00"/>
    <s v="Fully Paid"/>
    <s v="home_improvement"/>
    <x v="4"/>
    <n v="0"/>
    <n v="18105.570019999999"/>
    <n v="15000"/>
    <n v="3105.57"/>
    <d v="2014-03-01T00:00:00"/>
    <x v="1"/>
    <x v="0"/>
    <n v="0"/>
  </r>
  <r>
    <s v="Loan_FEB_2011.csv"/>
    <n v="682254"/>
    <n v="871393"/>
    <n v="2100"/>
    <s v=" 36 months"/>
    <n v="13.43"/>
    <n v="71.2"/>
    <x v="0"/>
    <d v="2011-02-01T00:00:00"/>
    <s v="Fully Paid"/>
    <s v="other"/>
    <x v="20"/>
    <n v="0"/>
    <n v="2560.6860969999998"/>
    <n v="2100"/>
    <n v="460.69"/>
    <d v="2014-03-01T00:00:00"/>
    <x v="1"/>
    <x v="0"/>
    <n v="0"/>
  </r>
  <r>
    <s v="Loan_FEB_2011.csv"/>
    <n v="682422"/>
    <n v="871630"/>
    <n v="6000"/>
    <s v=" 60 months"/>
    <n v="18.25"/>
    <n v="153.18"/>
    <x v="5"/>
    <d v="2011-02-01T00:00:00"/>
    <s v="Current"/>
    <s v="major_purchase"/>
    <x v="38"/>
    <n v="318.29000000000002"/>
    <n v="8847.6200000000008"/>
    <n v="5681.71"/>
    <n v="3165.91"/>
    <d v="2016-01-01T00:00:00"/>
    <x v="1"/>
    <x v="0"/>
    <n v="0"/>
  </r>
  <r>
    <s v="Loan_FEB_2011.csv"/>
    <n v="681502"/>
    <n v="870531"/>
    <n v="1400"/>
    <s v=" 36 months"/>
    <n v="14.91"/>
    <n v="48.47"/>
    <x v="1"/>
    <d v="2011-02-01T00:00:00"/>
    <s v="Charged Off"/>
    <s v="house"/>
    <x v="24"/>
    <n v="0"/>
    <n v="1209.75"/>
    <n v="903.04"/>
    <n v="306.70999999999998"/>
    <d v="2013-04-01T00:00:00"/>
    <x v="1"/>
    <x v="1"/>
    <n v="1"/>
  </r>
  <r>
    <s v="Loan_FEB_2011.csv"/>
    <n v="681637"/>
    <n v="870690"/>
    <n v="5000"/>
    <s v=" 60 months"/>
    <n v="11.11"/>
    <n v="108.99"/>
    <x v="2"/>
    <d v="2011-02-01T00:00:00"/>
    <s v="Fully Paid"/>
    <s v="major_purchase"/>
    <x v="5"/>
    <n v="0"/>
    <n v="6414.981127"/>
    <n v="5000"/>
    <n v="1414.98"/>
    <d v="2014-12-01T00:00:00"/>
    <x v="1"/>
    <x v="0"/>
    <n v="0"/>
  </r>
  <r>
    <s v="Loan_FEB_2011.csv"/>
    <n v="680899"/>
    <n v="869828"/>
    <n v="12000"/>
    <s v=" 60 months"/>
    <n v="18.62"/>
    <n v="308.79000000000002"/>
    <x v="5"/>
    <d v="2011-02-01T00:00:00"/>
    <s v="Fully Paid"/>
    <s v="major_purchase"/>
    <x v="31"/>
    <n v="0"/>
    <n v="18237.04595"/>
    <n v="12000"/>
    <n v="6237.05"/>
    <d v="2015-04-01T00:00:00"/>
    <x v="1"/>
    <x v="0"/>
    <n v="0"/>
  </r>
  <r>
    <s v="Loan_FEB_2011.csv"/>
    <n v="681341"/>
    <n v="870345"/>
    <n v="8800"/>
    <s v=" 36 months"/>
    <n v="7.29"/>
    <n v="272.89"/>
    <x v="3"/>
    <d v="2011-02-01T00:00:00"/>
    <s v="Fully Paid"/>
    <s v="debt_consolidation"/>
    <x v="5"/>
    <n v="0"/>
    <n v="9821.7758909999993"/>
    <n v="8800"/>
    <n v="1021.78"/>
    <d v="2014-03-01T00:00:00"/>
    <x v="1"/>
    <x v="0"/>
    <n v="0"/>
  </r>
  <r>
    <s v="Loan_FEB_2011.csv"/>
    <n v="682188"/>
    <n v="871319"/>
    <n v="13200"/>
    <s v=" 60 months"/>
    <n v="16.399999999999999"/>
    <n v="323.82"/>
    <x v="4"/>
    <d v="2011-02-01T00:00:00"/>
    <s v="Fully Paid"/>
    <s v="debt_consolidation"/>
    <x v="14"/>
    <n v="0"/>
    <n v="14748.76"/>
    <n v="13200"/>
    <n v="1548.76"/>
    <d v="2012-01-01T00:00:00"/>
    <x v="1"/>
    <x v="0"/>
    <n v="0"/>
  </r>
  <r>
    <s v="Loan_FEB_2011.csv"/>
    <n v="682181"/>
    <n v="871311"/>
    <n v="14000"/>
    <s v=" 60 months"/>
    <n v="10.37"/>
    <n v="300.02"/>
    <x v="2"/>
    <d v="2011-02-01T00:00:00"/>
    <s v="Charged Off"/>
    <s v="wedding"/>
    <x v="3"/>
    <n v="0"/>
    <n v="8017.99"/>
    <n v="4965.04"/>
    <n v="2524.46"/>
    <d v="2013-04-01T00:00:00"/>
    <x v="1"/>
    <x v="1"/>
    <n v="1"/>
  </r>
  <r>
    <s v="Loan_FEB_2011.csv"/>
    <n v="682162"/>
    <n v="871287"/>
    <n v="25000"/>
    <s v=" 60 months"/>
    <n v="15.65"/>
    <n v="603.32000000000005"/>
    <x v="1"/>
    <d v="2011-02-01T00:00:00"/>
    <s v="Fully Paid"/>
    <s v="other"/>
    <x v="5"/>
    <n v="0"/>
    <n v="32788.550000000003"/>
    <n v="25000.01"/>
    <n v="7788.54"/>
    <d v="2013-08-01T00:00:00"/>
    <x v="1"/>
    <x v="0"/>
    <n v="0"/>
  </r>
  <r>
    <s v="Loan_FEB_2011.csv"/>
    <n v="682143"/>
    <n v="871270"/>
    <n v="18000"/>
    <s v=" 60 months"/>
    <n v="13.8"/>
    <n v="416.97"/>
    <x v="0"/>
    <d v="2011-02-01T00:00:00"/>
    <s v="Charged Off"/>
    <s v="debt_consolidation"/>
    <x v="10"/>
    <n v="0"/>
    <n v="830.88"/>
    <n v="420.8"/>
    <n v="410.08"/>
    <d v="2011-05-01T00:00:00"/>
    <x v="1"/>
    <x v="1"/>
    <n v="1"/>
  </r>
  <r>
    <s v="Loan_FEB_2011.csv"/>
    <n v="681895"/>
    <n v="870994"/>
    <n v="5400"/>
    <s v=" 36 months"/>
    <n v="7.29"/>
    <n v="167.46"/>
    <x v="3"/>
    <d v="2011-02-01T00:00:00"/>
    <s v="Fully Paid"/>
    <s v="home_improvement"/>
    <x v="11"/>
    <n v="0"/>
    <n v="5555.87"/>
    <n v="5400"/>
    <n v="155.87"/>
    <d v="2011-08-01T00:00:00"/>
    <x v="1"/>
    <x v="0"/>
    <n v="0"/>
  </r>
  <r>
    <s v="Loan_FEB_2011.csv"/>
    <n v="677492"/>
    <n v="865592"/>
    <n v="9800"/>
    <s v=" 60 months"/>
    <n v="9.6300000000000008"/>
    <n v="206.45"/>
    <x v="2"/>
    <d v="2011-02-01T00:00:00"/>
    <s v="Current"/>
    <s v="wedding"/>
    <x v="22"/>
    <n v="422.51"/>
    <n v="11952.75"/>
    <n v="9377.48"/>
    <n v="2575.27"/>
    <d v="2016-01-01T00:00:00"/>
    <x v="1"/>
    <x v="0"/>
    <n v="0"/>
  </r>
  <r>
    <s v="Loan_FEB_2011.csv"/>
    <n v="682070"/>
    <n v="871187"/>
    <n v="9000"/>
    <s v=" 60 months"/>
    <n v="10.74"/>
    <n v="194.52"/>
    <x v="2"/>
    <d v="2011-02-01T00:00:00"/>
    <s v="Fully Paid"/>
    <s v="credit_card"/>
    <x v="6"/>
    <n v="0"/>
    <n v="10838.17"/>
    <n v="9000"/>
    <n v="1838.17"/>
    <d v="2013-07-01T00:00:00"/>
    <x v="1"/>
    <x v="0"/>
    <n v="0"/>
  </r>
  <r>
    <s v="Loan_FEB_2011.csv"/>
    <n v="682064"/>
    <n v="871180"/>
    <n v="12000"/>
    <s v=" 36 months"/>
    <n v="10"/>
    <n v="387.21"/>
    <x v="2"/>
    <d v="2011-02-01T00:00:00"/>
    <s v="Fully Paid"/>
    <s v="credit_card"/>
    <x v="18"/>
    <n v="0"/>
    <n v="13654.85"/>
    <n v="11999.99"/>
    <n v="1654.86"/>
    <d v="2013-02-01T00:00:00"/>
    <x v="1"/>
    <x v="0"/>
    <n v="0"/>
  </r>
  <r>
    <s v="Loan_FEB_2011.csv"/>
    <n v="681305"/>
    <n v="870300"/>
    <n v="2400"/>
    <s v=" 36 months"/>
    <n v="5.79"/>
    <n v="72.790000000000006"/>
    <x v="3"/>
    <d v="2011-02-01T00:00:00"/>
    <s v="Fully Paid"/>
    <s v="major_purchase"/>
    <x v="19"/>
    <n v="0"/>
    <n v="2618.9558270000002"/>
    <n v="2400"/>
    <n v="218.96"/>
    <d v="2014-03-01T00:00:00"/>
    <x v="1"/>
    <x v="0"/>
    <n v="0"/>
  </r>
  <r>
    <s v="Loan_FEB_2011.csv"/>
    <n v="679758"/>
    <n v="868383"/>
    <n v="11500"/>
    <s v=" 60 months"/>
    <n v="12.68"/>
    <n v="259.79000000000002"/>
    <x v="0"/>
    <d v="2011-02-01T00:00:00"/>
    <s v="Current"/>
    <s v="debt_consolidation"/>
    <x v="9"/>
    <n v="531.02"/>
    <n v="15039.43"/>
    <n v="10969.13"/>
    <n v="4070.3"/>
    <d v="2016-01-01T00:00:00"/>
    <x v="1"/>
    <x v="0"/>
    <n v="0"/>
  </r>
  <r>
    <s v="Loan_FEB_2011.csv"/>
    <n v="682030"/>
    <n v="871142"/>
    <n v="4800"/>
    <s v=" 36 months"/>
    <n v="10.37"/>
    <n v="155.72"/>
    <x v="2"/>
    <d v="2011-02-01T00:00:00"/>
    <s v="Fully Paid"/>
    <s v="major_purchase"/>
    <x v="4"/>
    <n v="0"/>
    <n v="5558.41"/>
    <n v="4800"/>
    <n v="758.41"/>
    <d v="2013-07-01T00:00:00"/>
    <x v="1"/>
    <x v="0"/>
    <n v="0"/>
  </r>
  <r>
    <s v="Loan_FEB_2011.csv"/>
    <n v="682014"/>
    <n v="871125"/>
    <n v="7000"/>
    <s v=" 36 months"/>
    <n v="12.68"/>
    <n v="234.79"/>
    <x v="0"/>
    <d v="2011-02-01T00:00:00"/>
    <s v="Fully Paid"/>
    <s v="debt_consolidation"/>
    <x v="33"/>
    <n v="0"/>
    <n v="8445.91"/>
    <n v="7000"/>
    <n v="1445.91"/>
    <d v="2014-02-01T00:00:00"/>
    <x v="1"/>
    <x v="0"/>
    <n v="0"/>
  </r>
  <r>
    <s v="Loan_FEB_2011.csv"/>
    <n v="682002"/>
    <n v="871102"/>
    <n v="9000"/>
    <s v=" 60 months"/>
    <n v="12.68"/>
    <n v="203.31"/>
    <x v="0"/>
    <d v="2011-02-01T00:00:00"/>
    <s v="Current"/>
    <s v="debt_consolidation"/>
    <x v="19"/>
    <n v="424.5"/>
    <n v="11752.93"/>
    <n v="8575.61"/>
    <n v="3177.32"/>
    <d v="2016-01-01T00:00:00"/>
    <x v="1"/>
    <x v="0"/>
    <n v="0"/>
  </r>
  <r>
    <s v="Loan_FEB_2011.csv"/>
    <n v="681967"/>
    <n v="871072"/>
    <n v="12400"/>
    <s v=" 36 months"/>
    <n v="10.74"/>
    <n v="404.44"/>
    <x v="2"/>
    <d v="2011-02-01T00:00:00"/>
    <s v="Fully Paid"/>
    <s v="debt_consolidation"/>
    <x v="24"/>
    <n v="0"/>
    <n v="14556.644539999999"/>
    <n v="12400"/>
    <n v="2156.64"/>
    <d v="2014-03-01T00:00:00"/>
    <x v="1"/>
    <x v="0"/>
    <n v="0"/>
  </r>
  <r>
    <s v="Loan_FEB_2011.csv"/>
    <n v="679022"/>
    <n v="867443"/>
    <n v="13000"/>
    <s v=" 36 months"/>
    <n v="10.74"/>
    <n v="424.01"/>
    <x v="2"/>
    <d v="2011-02-01T00:00:00"/>
    <s v="Charged Off"/>
    <s v="house"/>
    <x v="11"/>
    <n v="0"/>
    <n v="7199.84"/>
    <n v="5615.5"/>
    <n v="1584.34"/>
    <d v="2012-08-01T00:00:00"/>
    <x v="1"/>
    <x v="1"/>
    <n v="1"/>
  </r>
  <r>
    <s v="Loan_FEB_2011.csv"/>
    <n v="679852"/>
    <n v="868493"/>
    <n v="9450"/>
    <s v=" 60 months"/>
    <n v="10.74"/>
    <n v="204.25"/>
    <x v="2"/>
    <d v="2011-02-01T00:00:00"/>
    <s v="Fully Paid"/>
    <s v="debt_consolidation"/>
    <x v="15"/>
    <n v="0"/>
    <n v="12208.56617"/>
    <n v="9450"/>
    <n v="2758.57"/>
    <d v="2015-08-01T00:00:00"/>
    <x v="1"/>
    <x v="0"/>
    <n v="0"/>
  </r>
  <r>
    <s v="Loan_FEB_2011.csv"/>
    <n v="681845"/>
    <n v="870936"/>
    <n v="9450"/>
    <s v=" 60 months"/>
    <n v="20.48"/>
    <n v="252.9"/>
    <x v="6"/>
    <d v="2011-02-01T00:00:00"/>
    <s v="Current"/>
    <s v="debt_consolidation"/>
    <x v="15"/>
    <n v="516.13"/>
    <n v="14620.21"/>
    <n v="8933.8700000000008"/>
    <n v="5686.34"/>
    <d v="2016-01-01T00:00:00"/>
    <x v="1"/>
    <x v="0"/>
    <n v="0"/>
  </r>
  <r>
    <s v="Loan_FEB_2011.csv"/>
    <n v="679103"/>
    <n v="867541"/>
    <n v="17000"/>
    <s v=" 60 months"/>
    <n v="17.14"/>
    <n v="423.78"/>
    <x v="4"/>
    <d v="2011-02-01T00:00:00"/>
    <s v="Charged Off"/>
    <s v="debt_consolidation"/>
    <x v="11"/>
    <n v="0"/>
    <n v="11865.32"/>
    <n v="6168.38"/>
    <n v="5681.78"/>
    <d v="2013-07-01T00:00:00"/>
    <x v="1"/>
    <x v="1"/>
    <n v="1"/>
  </r>
  <r>
    <s v="Loan_FEB_2011.csv"/>
    <n v="678747"/>
    <n v="867117"/>
    <n v="10600"/>
    <s v=" 60 months"/>
    <n v="16.02"/>
    <n v="257.89"/>
    <x v="1"/>
    <d v="2011-02-01T00:00:00"/>
    <s v="Current"/>
    <s v="debt_consolidation"/>
    <x v="15"/>
    <n v="522.91"/>
    <n v="14926.36"/>
    <n v="10077.120000000001"/>
    <n v="4849.24"/>
    <d v="2016-01-01T00:00:00"/>
    <x v="1"/>
    <x v="0"/>
    <n v="0"/>
  </r>
  <r>
    <s v="Loan_FEB_2011.csv"/>
    <n v="681056"/>
    <n v="870006"/>
    <n v="10800"/>
    <s v=" 60 months"/>
    <n v="15.28"/>
    <n v="258.52999999999997"/>
    <x v="1"/>
    <d v="2011-02-01T00:00:00"/>
    <s v="Current"/>
    <s v="car"/>
    <x v="9"/>
    <n v="523.16"/>
    <n v="14966.39"/>
    <n v="10276.82"/>
    <n v="4689.57"/>
    <d v="2016-01-01T00:00:00"/>
    <x v="1"/>
    <x v="0"/>
    <n v="0"/>
  </r>
  <r>
    <s v="Loan_FEB_2011.csv"/>
    <n v="678796"/>
    <n v="867180"/>
    <n v="27300"/>
    <s v=" 60 months"/>
    <n v="16.77"/>
    <n v="675.11"/>
    <x v="4"/>
    <d v="2011-02-01T00:00:00"/>
    <s v="Charged Off"/>
    <s v="debt_consolidation"/>
    <x v="17"/>
    <n v="0"/>
    <n v="15989.58"/>
    <n v="7491.29"/>
    <n v="7341.33"/>
    <d v="2013-01-01T00:00:00"/>
    <x v="1"/>
    <x v="1"/>
    <n v="1"/>
  </r>
  <r>
    <s v="Loan_FEB_2011.csv"/>
    <n v="681831"/>
    <n v="870920"/>
    <n v="16000"/>
    <s v=" 60 months"/>
    <n v="13.06"/>
    <n v="364.55"/>
    <x v="0"/>
    <d v="2011-02-01T00:00:00"/>
    <s v="Current"/>
    <s v="debt_consolidation"/>
    <x v="11"/>
    <n v="777.9"/>
    <n v="21043.8"/>
    <n v="15222.2"/>
    <n v="5821.6"/>
    <d v="2016-01-01T00:00:00"/>
    <x v="1"/>
    <x v="0"/>
    <n v="0"/>
  </r>
  <r>
    <s v="Loan_FEB_2011.csv"/>
    <n v="681742"/>
    <n v="870810"/>
    <n v="12000"/>
    <s v=" 36 months"/>
    <n v="10.37"/>
    <n v="389.3"/>
    <x v="2"/>
    <d v="2011-02-01T00:00:00"/>
    <s v="Fully Paid"/>
    <s v="debt_consolidation"/>
    <x v="11"/>
    <n v="0"/>
    <n v="14297.623229999999"/>
    <n v="12000"/>
    <n v="2297.62"/>
    <d v="2014-04-01T00:00:00"/>
    <x v="1"/>
    <x v="0"/>
    <n v="0"/>
  </r>
  <r>
    <s v="Loan_FEB_2011.csv"/>
    <n v="681716"/>
    <n v="870781"/>
    <n v="1500"/>
    <s v=" 36 months"/>
    <n v="5.79"/>
    <n v="45.5"/>
    <x v="3"/>
    <d v="2011-02-01T00:00:00"/>
    <s v="Fully Paid"/>
    <s v="home_improvement"/>
    <x v="15"/>
    <n v="0"/>
    <n v="1637.016271"/>
    <n v="1500"/>
    <n v="137.02000000000001"/>
    <d v="2014-03-01T00:00:00"/>
    <x v="1"/>
    <x v="0"/>
    <n v="0"/>
  </r>
  <r>
    <s v="Loan_FEB_2011.csv"/>
    <n v="681644"/>
    <n v="870699"/>
    <n v="4000"/>
    <s v=" 36 months"/>
    <n v="10.37"/>
    <n v="129.77000000000001"/>
    <x v="2"/>
    <d v="2011-02-01T00:00:00"/>
    <s v="Fully Paid"/>
    <s v="car"/>
    <x v="10"/>
    <n v="0"/>
    <n v="4670.8263919999999"/>
    <n v="4000"/>
    <n v="670.83"/>
    <d v="2014-03-01T00:00:00"/>
    <x v="1"/>
    <x v="0"/>
    <n v="0"/>
  </r>
  <r>
    <s v="Loan_FEB_2011.csv"/>
    <n v="679227"/>
    <n v="867694"/>
    <n v="35000"/>
    <s v=" 36 months"/>
    <n v="12.68"/>
    <n v="1173.9100000000001"/>
    <x v="0"/>
    <d v="2011-02-01T00:00:00"/>
    <s v="Fully Paid"/>
    <s v="debt_consolidation"/>
    <x v="21"/>
    <n v="0"/>
    <n v="42248.819329999998"/>
    <n v="35000"/>
    <n v="7248.82"/>
    <d v="2014-03-01T00:00:00"/>
    <x v="1"/>
    <x v="0"/>
    <n v="0"/>
  </r>
  <r>
    <s v="Loan_FEB_2011.csv"/>
    <n v="681508"/>
    <n v="870538"/>
    <n v="8000"/>
    <s v=" 60 months"/>
    <n v="10"/>
    <n v="169.98"/>
    <x v="2"/>
    <d v="2011-02-01T00:00:00"/>
    <s v="Current"/>
    <s v="major_purchase"/>
    <x v="9"/>
    <n v="340.97"/>
    <n v="9851.14"/>
    <n v="7659.11"/>
    <n v="2192.0300000000002"/>
    <d v="2016-01-01T00:00:00"/>
    <x v="1"/>
    <x v="0"/>
    <n v="0"/>
  </r>
  <r>
    <s v="Loan_FEB_2011.csv"/>
    <n v="677482"/>
    <n v="865581"/>
    <n v="3500"/>
    <s v=" 36 months"/>
    <n v="5.79"/>
    <n v="106.15"/>
    <x v="3"/>
    <d v="2011-02-01T00:00:00"/>
    <s v="Fully Paid"/>
    <s v="credit_card"/>
    <x v="4"/>
    <n v="0"/>
    <n v="3819.6872499999999"/>
    <n v="3500"/>
    <n v="319.69"/>
    <d v="2014-03-01T00:00:00"/>
    <x v="1"/>
    <x v="0"/>
    <n v="0"/>
  </r>
  <r>
    <s v="Loan_FEB_2011.csv"/>
    <n v="681081"/>
    <n v="870027"/>
    <n v="13200"/>
    <s v=" 60 months"/>
    <n v="10.37"/>
    <n v="282.88"/>
    <x v="2"/>
    <d v="2011-02-01T00:00:00"/>
    <s v="Fully Paid"/>
    <s v="wedding"/>
    <x v="5"/>
    <n v="0"/>
    <n v="15577.17"/>
    <n v="13200"/>
    <n v="2377.17"/>
    <d v="2013-09-01T00:00:00"/>
    <x v="1"/>
    <x v="0"/>
    <n v="0"/>
  </r>
  <r>
    <s v="Loan_FEB_2011.csv"/>
    <n v="681511"/>
    <n v="870541"/>
    <n v="12000"/>
    <s v=" 36 months"/>
    <n v="7.29"/>
    <n v="372.12"/>
    <x v="3"/>
    <d v="2011-02-01T00:00:00"/>
    <s v="Charged Off"/>
    <s v="debt_consolidation"/>
    <x v="10"/>
    <n v="0"/>
    <n v="2689.86"/>
    <n v="1818.94"/>
    <n v="409.04"/>
    <d v="2011-09-01T00:00:00"/>
    <x v="1"/>
    <x v="1"/>
    <n v="1"/>
  </r>
  <r>
    <s v="Loan_FEB_2011.csv"/>
    <n v="674448"/>
    <n v="862043"/>
    <n v="35000"/>
    <s v=" 60 months"/>
    <n v="20.48"/>
    <n v="936.66"/>
    <x v="6"/>
    <d v="2011-02-01T00:00:00"/>
    <s v="Current"/>
    <s v="debt_consolidation"/>
    <x v="14"/>
    <n v="1851.82"/>
    <n v="54273.88"/>
    <n v="33148.199999999997"/>
    <n v="21125.68"/>
    <d v="2016-01-01T00:00:00"/>
    <x v="1"/>
    <x v="0"/>
    <n v="0"/>
  </r>
  <r>
    <s v="Loan_FEB_2011.csv"/>
    <n v="680822"/>
    <n v="869744"/>
    <n v="10000"/>
    <s v=" 36 months"/>
    <n v="7.29"/>
    <n v="310.10000000000002"/>
    <x v="3"/>
    <d v="2011-02-01T00:00:00"/>
    <s v="Fully Paid"/>
    <s v="debt_consolidation"/>
    <x v="10"/>
    <n v="0"/>
    <n v="11020.01"/>
    <n v="10000.01"/>
    <n v="1020"/>
    <d v="2013-03-01T00:00:00"/>
    <x v="1"/>
    <x v="0"/>
    <n v="0"/>
  </r>
  <r>
    <s v="Loan_FEB_2011.csv"/>
    <n v="673667"/>
    <n v="861058"/>
    <n v="35000"/>
    <s v=" 60 months"/>
    <n v="16.02"/>
    <n v="851.51"/>
    <x v="1"/>
    <d v="2011-02-01T00:00:00"/>
    <s v="Fully Paid"/>
    <s v="credit_card"/>
    <x v="11"/>
    <n v="0"/>
    <n v="41497.68"/>
    <n v="35000.03"/>
    <n v="6497.65"/>
    <d v="2012-08-01T00:00:00"/>
    <x v="1"/>
    <x v="0"/>
    <n v="0"/>
  </r>
  <r>
    <s v="Loan_FEB_2011.csv"/>
    <n v="660209"/>
    <n v="844398"/>
    <n v="13200"/>
    <s v=" 36 months"/>
    <n v="7.29"/>
    <n v="409.34"/>
    <x v="3"/>
    <d v="2011-02-01T00:00:00"/>
    <s v="Fully Paid"/>
    <s v="credit_card"/>
    <x v="11"/>
    <n v="0"/>
    <n v="14546.38"/>
    <n v="13200"/>
    <n v="1346.38"/>
    <d v="2013-03-01T00:00:00"/>
    <x v="1"/>
    <x v="0"/>
    <n v="0"/>
  </r>
  <r>
    <s v="Loan_FEB_2011.csv"/>
    <n v="681403"/>
    <n v="870420"/>
    <n v="20000"/>
    <s v=" 36 months"/>
    <n v="10.37"/>
    <n v="648.83000000000004"/>
    <x v="2"/>
    <d v="2011-02-01T00:00:00"/>
    <s v="Fully Paid"/>
    <s v="debt_consolidation"/>
    <x v="15"/>
    <n v="0"/>
    <n v="23356.473610000001"/>
    <n v="20000"/>
    <n v="3356.47"/>
    <d v="2014-03-01T00:00:00"/>
    <x v="1"/>
    <x v="0"/>
    <n v="0"/>
  </r>
  <r>
    <s v="Loan_FEB_2011.csv"/>
    <n v="681317"/>
    <n v="870315"/>
    <n v="12000"/>
    <s v=" 36 months"/>
    <n v="12.68"/>
    <n v="402.49"/>
    <x v="0"/>
    <d v="2011-02-01T00:00:00"/>
    <s v="Fully Paid"/>
    <s v="debt_consolidation"/>
    <x v="10"/>
    <n v="0"/>
    <n v="14482.750400000001"/>
    <n v="12000"/>
    <n v="2482.75"/>
    <d v="2014-03-01T00:00:00"/>
    <x v="1"/>
    <x v="0"/>
    <n v="0"/>
  </r>
  <r>
    <s v="Loan_FEB_2011.csv"/>
    <n v="681304"/>
    <n v="870297"/>
    <n v="15000"/>
    <s v=" 60 months"/>
    <n v="14.17"/>
    <n v="350.35"/>
    <x v="0"/>
    <d v="2011-02-01T00:00:00"/>
    <s v="Charged Off"/>
    <s v="debt_consolidation"/>
    <x v="15"/>
    <n v="0"/>
    <n v="4553.57"/>
    <n v="2412.9299999999998"/>
    <n v="2130.96"/>
    <d v="2012-04-01T00:00:00"/>
    <x v="1"/>
    <x v="1"/>
    <n v="1"/>
  </r>
  <r>
    <s v="Loan_FEB_2011.csv"/>
    <n v="681298"/>
    <n v="870293"/>
    <n v="4000"/>
    <s v=" 36 months"/>
    <n v="10.74"/>
    <n v="130.47"/>
    <x v="2"/>
    <d v="2011-02-01T00:00:00"/>
    <s v="Fully Paid"/>
    <s v="debt_consolidation"/>
    <x v="22"/>
    <n v="0"/>
    <n v="4671.46"/>
    <n v="4000"/>
    <n v="671.46"/>
    <d v="2013-09-01T00:00:00"/>
    <x v="1"/>
    <x v="0"/>
    <n v="0"/>
  </r>
  <r>
    <s v="Loan_FEB_2011.csv"/>
    <n v="681226"/>
    <n v="870198"/>
    <n v="20000"/>
    <s v=" 36 months"/>
    <n v="10"/>
    <n v="645.35"/>
    <x v="2"/>
    <d v="2011-02-01T00:00:00"/>
    <s v="Fully Paid"/>
    <s v="debt_consolidation"/>
    <x v="10"/>
    <n v="0"/>
    <n v="23171.85"/>
    <n v="19999.990000000002"/>
    <n v="3171.86"/>
    <d v="2013-11-01T00:00:00"/>
    <x v="1"/>
    <x v="0"/>
    <n v="0"/>
  </r>
  <r>
    <s v="Loan_FEB_2011.csv"/>
    <n v="681270"/>
    <n v="870254"/>
    <n v="4500"/>
    <s v=" 36 months"/>
    <n v="5.42"/>
    <n v="135.72"/>
    <x v="3"/>
    <d v="2011-02-01T00:00:00"/>
    <s v="Fully Paid"/>
    <s v="credit_card"/>
    <x v="15"/>
    <n v="0"/>
    <n v="4885.4646549999998"/>
    <n v="4500"/>
    <n v="385.46"/>
    <d v="2014-03-01T00:00:00"/>
    <x v="1"/>
    <x v="0"/>
    <n v="0"/>
  </r>
  <r>
    <s v="Loan_FEB_2011.csv"/>
    <n v="681261"/>
    <n v="870242"/>
    <n v="10000"/>
    <s v=" 60 months"/>
    <n v="17.14"/>
    <n v="249.28"/>
    <x v="4"/>
    <d v="2011-02-01T00:00:00"/>
    <s v="Fully Paid"/>
    <s v="small_business"/>
    <x v="11"/>
    <n v="0"/>
    <n v="13772.69"/>
    <n v="10000"/>
    <n v="3772.69"/>
    <d v="2013-12-01T00:00:00"/>
    <x v="1"/>
    <x v="0"/>
    <n v="0"/>
  </r>
  <r>
    <s v="Loan_FEB_2011.csv"/>
    <n v="681241"/>
    <n v="870214"/>
    <n v="8725"/>
    <s v=" 36 months"/>
    <n v="7.29"/>
    <n v="270.57"/>
    <x v="3"/>
    <d v="2011-02-01T00:00:00"/>
    <s v="Fully Paid"/>
    <s v="debt_consolidation"/>
    <x v="1"/>
    <n v="0"/>
    <n v="9734.56"/>
    <n v="8725"/>
    <n v="1009.56"/>
    <d v="2014-01-01T00:00:00"/>
    <x v="1"/>
    <x v="0"/>
    <n v="0"/>
  </r>
  <r>
    <s v="Loan_FEB_2011.csv"/>
    <n v="681203"/>
    <n v="870173"/>
    <n v="14125"/>
    <s v=" 60 months"/>
    <n v="16.77"/>
    <n v="349.3"/>
    <x v="4"/>
    <d v="2011-02-01T00:00:00"/>
    <s v="Current"/>
    <s v="debt_consolidation"/>
    <x v="33"/>
    <n v="701.48"/>
    <n v="20227.16"/>
    <n v="13423.52"/>
    <n v="6803.64"/>
    <d v="2016-01-01T00:00:00"/>
    <x v="1"/>
    <x v="0"/>
    <n v="0"/>
  </r>
  <r>
    <s v="Loan_FEB_2011.csv"/>
    <n v="675806"/>
    <n v="863651"/>
    <n v="27050"/>
    <s v=" 36 months"/>
    <n v="14.54"/>
    <n v="931.62"/>
    <x v="1"/>
    <d v="2011-02-01T00:00:00"/>
    <s v="Fully Paid"/>
    <s v="debt_consolidation"/>
    <x v="2"/>
    <n v="0"/>
    <n v="33535.881009999997"/>
    <n v="27050"/>
    <n v="6485.88"/>
    <d v="2014-03-01T00:00:00"/>
    <x v="1"/>
    <x v="0"/>
    <n v="0"/>
  </r>
  <r>
    <s v="Loan_FEB_2011.csv"/>
    <n v="681214"/>
    <n v="870185"/>
    <n v="4800"/>
    <s v=" 36 months"/>
    <n v="10"/>
    <n v="154.88999999999999"/>
    <x v="2"/>
    <d v="2011-02-01T00:00:00"/>
    <s v="Fully Paid"/>
    <s v="debt_consolidation"/>
    <x v="10"/>
    <n v="0"/>
    <n v="5476.88"/>
    <n v="4800"/>
    <n v="676.88"/>
    <d v="2013-03-01T00:00:00"/>
    <x v="1"/>
    <x v="0"/>
    <n v="0"/>
  </r>
  <r>
    <s v="Loan_FEB_2011.csv"/>
    <n v="681149"/>
    <n v="870109"/>
    <n v="28000"/>
    <s v=" 60 months"/>
    <n v="17.510000000000002"/>
    <n v="703.58"/>
    <x v="4"/>
    <d v="2011-02-01T00:00:00"/>
    <s v="Fully Paid"/>
    <s v="debt_consolidation"/>
    <x v="1"/>
    <n v="0"/>
    <n v="38963.979549999996"/>
    <n v="28000"/>
    <n v="10930.24"/>
    <d v="2014-04-01T00:00:00"/>
    <x v="1"/>
    <x v="0"/>
    <n v="0"/>
  </r>
  <r>
    <s v="Loan_FEB_2011.csv"/>
    <n v="681154"/>
    <n v="870116"/>
    <n v="6300"/>
    <s v=" 36 months"/>
    <n v="10.37"/>
    <n v="204.38"/>
    <x v="2"/>
    <d v="2011-02-01T00:00:00"/>
    <s v="Fully Paid"/>
    <s v="wedding"/>
    <x v="1"/>
    <n v="0"/>
    <n v="7347.33"/>
    <n v="6300"/>
    <n v="1047.33"/>
    <d v="2013-12-01T00:00:00"/>
    <x v="1"/>
    <x v="0"/>
    <n v="0"/>
  </r>
  <r>
    <s v="Loan_FEB_2011.csv"/>
    <n v="673303"/>
    <n v="860614"/>
    <n v="6000"/>
    <s v=" 36 months"/>
    <n v="10"/>
    <n v="193.61"/>
    <x v="2"/>
    <d v="2011-02-01T00:00:00"/>
    <s v="Fully Paid"/>
    <s v="other"/>
    <x v="2"/>
    <n v="0"/>
    <n v="6966.1725829999996"/>
    <n v="6000"/>
    <n v="966.17"/>
    <d v="2014-03-01T00:00:00"/>
    <x v="1"/>
    <x v="0"/>
    <n v="0"/>
  </r>
  <r>
    <s v="Loan_FEB_2011.csv"/>
    <n v="679480"/>
    <n v="868044"/>
    <n v="6000"/>
    <s v=" 36 months"/>
    <n v="10.37"/>
    <n v="194.65"/>
    <x v="2"/>
    <d v="2011-02-01T00:00:00"/>
    <s v="Fully Paid"/>
    <s v="major_purchase"/>
    <x v="10"/>
    <n v="0"/>
    <n v="7024.8567979999998"/>
    <n v="6000"/>
    <n v="1009.87"/>
    <d v="2014-03-01T00:00:00"/>
    <x v="1"/>
    <x v="0"/>
    <n v="0"/>
  </r>
  <r>
    <s v="Loan_FEB_2011.csv"/>
    <n v="681146"/>
    <n v="870106"/>
    <n v="8000"/>
    <s v=" 60 months"/>
    <n v="15.65"/>
    <n v="193.06"/>
    <x v="1"/>
    <d v="2011-02-01T00:00:00"/>
    <s v="Charged Off"/>
    <s v="debt_consolidation"/>
    <x v="13"/>
    <n v="0"/>
    <n v="4010.81"/>
    <n v="1893.68"/>
    <n v="1766.71"/>
    <d v="2012-10-01T00:00:00"/>
    <x v="1"/>
    <x v="1"/>
    <n v="1"/>
  </r>
  <r>
    <s v="Loan_FEB_2011.csv"/>
    <n v="681142"/>
    <n v="870101"/>
    <n v="3600"/>
    <s v=" 36 months"/>
    <n v="13.43"/>
    <n v="122.05"/>
    <x v="0"/>
    <d v="2011-02-01T00:00:00"/>
    <s v="Charged Off"/>
    <s v="credit_card"/>
    <x v="10"/>
    <n v="0"/>
    <n v="2070.29"/>
    <n v="1418.78"/>
    <n v="526.98"/>
    <d v="2012-07-01T00:00:00"/>
    <x v="1"/>
    <x v="1"/>
    <n v="1"/>
  </r>
  <r>
    <s v="Loan_FEB_2011.csv"/>
    <n v="680422"/>
    <n v="869154"/>
    <n v="7800"/>
    <s v=" 60 months"/>
    <n v="15.28"/>
    <n v="186.71"/>
    <x v="1"/>
    <d v="2011-02-01T00:00:00"/>
    <s v="Charged Off"/>
    <s v="debt_consolidation"/>
    <x v="36"/>
    <n v="0"/>
    <n v="7565.19"/>
    <n v="4217.3900000000003"/>
    <n v="2846.36"/>
    <d v="2014-05-01T00:00:00"/>
    <x v="1"/>
    <x v="1"/>
    <n v="1"/>
  </r>
  <r>
    <s v="Loan_FEB_2011.csv"/>
    <n v="681106"/>
    <n v="870064"/>
    <n v="6500"/>
    <s v=" 36 months"/>
    <n v="10.37"/>
    <n v="210.87"/>
    <x v="2"/>
    <d v="2011-02-01T00:00:00"/>
    <s v="Fully Paid"/>
    <s v="vacation"/>
    <x v="6"/>
    <n v="0"/>
    <n v="7590.6018530000001"/>
    <n v="6500"/>
    <n v="1090.5999999999999"/>
    <d v="2014-03-01T00:00:00"/>
    <x v="1"/>
    <x v="0"/>
    <n v="0"/>
  </r>
  <r>
    <s v="Loan_FEB_2011.csv"/>
    <n v="679760"/>
    <n v="868386"/>
    <n v="5000"/>
    <s v=" 36 months"/>
    <n v="5.42"/>
    <n v="150.80000000000001"/>
    <x v="3"/>
    <d v="2011-02-01T00:00:00"/>
    <s v="Fully Paid"/>
    <s v="wedding"/>
    <x v="2"/>
    <n v="0"/>
    <n v="5426.14"/>
    <n v="5000"/>
    <n v="426.14"/>
    <d v="2014-01-01T00:00:00"/>
    <x v="1"/>
    <x v="0"/>
    <n v="0"/>
  </r>
  <r>
    <s v="Loan_FEB_2011.csv"/>
    <n v="681101"/>
    <n v="870059"/>
    <n v="6000"/>
    <s v=" 60 months"/>
    <n v="14.17"/>
    <n v="140.13999999999999"/>
    <x v="0"/>
    <d v="2011-02-01T00:00:00"/>
    <s v="Charged Off"/>
    <s v="debt_consolidation"/>
    <x v="15"/>
    <n v="0"/>
    <n v="5578.81"/>
    <n v="3182.1"/>
    <n v="1986.98"/>
    <d v="2014-04-01T00:00:00"/>
    <x v="1"/>
    <x v="1"/>
    <n v="1"/>
  </r>
  <r>
    <s v="Loan_FEB_2011.csv"/>
    <n v="627501"/>
    <n v="804094"/>
    <n v="7000"/>
    <s v=" 36 months"/>
    <n v="7.29"/>
    <n v="217.07"/>
    <x v="3"/>
    <d v="2011-02-01T00:00:00"/>
    <s v="Fully Paid"/>
    <s v="credit_card"/>
    <x v="10"/>
    <n v="0"/>
    <n v="7673.89"/>
    <n v="7000"/>
    <n v="673.89"/>
    <d v="2013-01-01T00:00:00"/>
    <x v="1"/>
    <x v="0"/>
    <n v="0"/>
  </r>
  <r>
    <s v="Loan_FEB_2011.csv"/>
    <n v="681087"/>
    <n v="870041"/>
    <n v="2400"/>
    <s v=" 36 months"/>
    <n v="6.92"/>
    <n v="74.02"/>
    <x v="3"/>
    <d v="2011-02-01T00:00:00"/>
    <s v="Charged Off"/>
    <s v="debt_consolidation"/>
    <x v="27"/>
    <n v="0"/>
    <n v="665.46"/>
    <n v="553.67999999999995"/>
    <n v="111.78"/>
    <d v="2011-12-01T00:00:00"/>
    <x v="1"/>
    <x v="1"/>
    <n v="1"/>
  </r>
  <r>
    <s v="Loan_FEB_2011.csv"/>
    <n v="681074"/>
    <n v="870026"/>
    <n v="15000"/>
    <s v=" 60 months"/>
    <n v="20.11"/>
    <n v="398.33"/>
    <x v="6"/>
    <d v="2011-02-01T00:00:00"/>
    <s v="Fully Paid"/>
    <s v="debt_consolidation"/>
    <x v="1"/>
    <n v="0"/>
    <n v="20254.12"/>
    <n v="15000"/>
    <n v="5254.12"/>
    <d v="2013-03-01T00:00:00"/>
    <x v="1"/>
    <x v="0"/>
    <n v="0"/>
  </r>
  <r>
    <s v="Loan_FEB_2011.csv"/>
    <n v="679659"/>
    <n v="868262"/>
    <n v="1400"/>
    <s v=" 36 months"/>
    <n v="5.79"/>
    <n v="42.46"/>
    <x v="3"/>
    <d v="2011-02-01T00:00:00"/>
    <s v="Fully Paid"/>
    <s v="medical"/>
    <x v="5"/>
    <n v="0"/>
    <n v="1442.61"/>
    <n v="1400"/>
    <n v="42.61"/>
    <d v="2012-05-01T00:00:00"/>
    <x v="1"/>
    <x v="0"/>
    <n v="0"/>
  </r>
  <r>
    <s v="Loan_FEB_2011.csv"/>
    <n v="680992"/>
    <n v="869927"/>
    <n v="6000"/>
    <s v=" 60 months"/>
    <n v="19.36"/>
    <n v="156.84"/>
    <x v="5"/>
    <d v="2011-02-01T00:00:00"/>
    <s v="Charged Off"/>
    <s v="debt_consolidation"/>
    <x v="15"/>
    <n v="0"/>
    <n v="2502.2399999999998"/>
    <n v="1082.99"/>
    <n v="1419.25"/>
    <d v="2012-07-01T00:00:00"/>
    <x v="1"/>
    <x v="1"/>
    <n v="1"/>
  </r>
  <r>
    <s v="Loan_FEB_2011.csv"/>
    <n v="680942"/>
    <n v="869874"/>
    <n v="6400"/>
    <s v=" 60 months"/>
    <n v="20.11"/>
    <n v="169.96"/>
    <x v="6"/>
    <d v="2011-02-01T00:00:00"/>
    <s v="Current"/>
    <s v="debt_consolidation"/>
    <x v="34"/>
    <n v="340.41"/>
    <n v="9838.43"/>
    <n v="6059.59"/>
    <n v="3778.84"/>
    <d v="2016-01-01T00:00:00"/>
    <x v="1"/>
    <x v="0"/>
    <n v="0"/>
  </r>
  <r>
    <s v="Loan_FEB_2011.csv"/>
    <n v="552575"/>
    <n v="712000"/>
    <n v="4000"/>
    <s v=" 36 months"/>
    <n v="10.37"/>
    <n v="129.77000000000001"/>
    <x v="2"/>
    <d v="2011-02-01T00:00:00"/>
    <s v="Fully Paid"/>
    <s v="major_purchase"/>
    <x v="15"/>
    <n v="0"/>
    <n v="4195.01"/>
    <n v="4000"/>
    <n v="195.01"/>
    <d v="2011-09-01T00:00:00"/>
    <x v="1"/>
    <x v="0"/>
    <n v="0"/>
  </r>
  <r>
    <s v="Loan_FEB_2011.csv"/>
    <n v="680941"/>
    <n v="869873"/>
    <n v="10000"/>
    <s v=" 36 months"/>
    <n v="9.6300000000000008"/>
    <n v="320.94"/>
    <x v="2"/>
    <d v="2011-02-01T00:00:00"/>
    <s v="Fully Paid"/>
    <s v="major_purchase"/>
    <x v="17"/>
    <n v="0"/>
    <n v="11526.49"/>
    <n v="10000"/>
    <n v="1526.49"/>
    <d v="2013-11-01T00:00:00"/>
    <x v="1"/>
    <x v="0"/>
    <n v="0"/>
  </r>
  <r>
    <s v="Loan_FEB_2011.csv"/>
    <n v="680911"/>
    <n v="869840"/>
    <n v="5000"/>
    <s v=" 36 months"/>
    <n v="13.06"/>
    <n v="168.62"/>
    <x v="0"/>
    <d v="2011-02-01T00:00:00"/>
    <s v="Fully Paid"/>
    <s v="debt_consolidation"/>
    <x v="11"/>
    <n v="0"/>
    <n v="6067.4093910000001"/>
    <n v="5000"/>
    <n v="1067.4100000000001"/>
    <d v="2014-03-01T00:00:00"/>
    <x v="1"/>
    <x v="0"/>
    <n v="0"/>
  </r>
  <r>
    <s v="Loan_FEB_2011.csv"/>
    <n v="680891"/>
    <n v="869819"/>
    <n v="21600"/>
    <s v=" 60 months"/>
    <n v="17.510000000000002"/>
    <n v="542.76"/>
    <x v="4"/>
    <d v="2011-02-01T00:00:00"/>
    <s v="Charged Off"/>
    <s v="car"/>
    <x v="11"/>
    <n v="0"/>
    <n v="27138"/>
    <n v="16564.72"/>
    <n v="10549.14"/>
    <d v="2015-05-01T00:00:00"/>
    <x v="1"/>
    <x v="1"/>
    <n v="1"/>
  </r>
  <r>
    <s v="Loan_FEB_2011.csv"/>
    <n v="679239"/>
    <n v="867705"/>
    <n v="35000"/>
    <s v=" 60 months"/>
    <n v="16.77"/>
    <n v="865.52"/>
    <x v="4"/>
    <d v="2011-02-01T00:00:00"/>
    <s v="Charged Off"/>
    <s v="credit_card"/>
    <x v="1"/>
    <n v="0"/>
    <n v="28981.17"/>
    <n v="13893.2"/>
    <n v="12071.83"/>
    <d v="2013-10-01T00:00:00"/>
    <x v="1"/>
    <x v="1"/>
    <n v="1"/>
  </r>
  <r>
    <s v="Loan_FEB_2011.csv"/>
    <n v="680776"/>
    <n v="869688"/>
    <n v="6400"/>
    <s v=" 36 months"/>
    <n v="10.37"/>
    <n v="207.63"/>
    <x v="2"/>
    <d v="2011-02-01T00:00:00"/>
    <s v="Fully Paid"/>
    <s v="car"/>
    <x v="0"/>
    <n v="0"/>
    <n v="7425.51"/>
    <n v="6399.99"/>
    <n v="1025.52"/>
    <d v="2013-08-01T00:00:00"/>
    <x v="1"/>
    <x v="0"/>
    <n v="0"/>
  </r>
  <r>
    <s v="Loan_FEB_2011.csv"/>
    <n v="677842"/>
    <n v="866005"/>
    <n v="17000"/>
    <s v=" 36 months"/>
    <n v="11.11"/>
    <n v="557.45000000000005"/>
    <x v="2"/>
    <d v="2011-02-01T00:00:00"/>
    <s v="Fully Paid"/>
    <s v="debt_consolidation"/>
    <x v="15"/>
    <n v="0"/>
    <n v="19984.61"/>
    <n v="17000"/>
    <n v="2984.61"/>
    <d v="2013-10-01T00:00:00"/>
    <x v="1"/>
    <x v="0"/>
    <n v="0"/>
  </r>
  <r>
    <s v="Loan_FEB_2011.csv"/>
    <n v="680694"/>
    <n v="869574"/>
    <n v="5000"/>
    <s v=" 36 months"/>
    <n v="10.74"/>
    <n v="163.08000000000001"/>
    <x v="2"/>
    <d v="2011-02-01T00:00:00"/>
    <s v="Charged Off"/>
    <s v="debt_consolidation"/>
    <x v="0"/>
    <n v="0"/>
    <n v="1625.6"/>
    <n v="1228.18"/>
    <n v="397.42"/>
    <d v="2012-01-01T00:00:00"/>
    <x v="1"/>
    <x v="1"/>
    <n v="1"/>
  </r>
  <r>
    <s v="Loan_FEB_2011.csv"/>
    <n v="680688"/>
    <n v="869566"/>
    <n v="5400"/>
    <s v=" 36 months"/>
    <n v="7.29"/>
    <n v="167.46"/>
    <x v="3"/>
    <d v="2011-02-01T00:00:00"/>
    <s v="Fully Paid"/>
    <s v="car"/>
    <x v="3"/>
    <n v="0"/>
    <n v="6026.791185"/>
    <n v="5400"/>
    <n v="626.79"/>
    <d v="2014-03-01T00:00:00"/>
    <x v="1"/>
    <x v="0"/>
    <n v="0"/>
  </r>
  <r>
    <s v="Loan_FEB_2011.csv"/>
    <n v="680684"/>
    <n v="869560"/>
    <n v="9600"/>
    <s v=" 60 months"/>
    <n v="12.68"/>
    <n v="216.87"/>
    <x v="0"/>
    <d v="2011-02-01T00:00:00"/>
    <s v="Fully Paid"/>
    <s v="car"/>
    <x v="34"/>
    <n v="0"/>
    <n v="12815.809880000001"/>
    <n v="9600"/>
    <n v="3215.81"/>
    <d v="2015-02-01T00:00:00"/>
    <x v="1"/>
    <x v="0"/>
    <n v="0"/>
  </r>
  <r>
    <s v="Loan_FEB_2011.csv"/>
    <n v="662382"/>
    <n v="847053"/>
    <n v="12800"/>
    <s v=" 60 months"/>
    <n v="10.37"/>
    <n v="274.3"/>
    <x v="2"/>
    <d v="2011-02-01T00:00:00"/>
    <s v="Current"/>
    <s v="home_improvement"/>
    <x v="19"/>
    <n v="558.4"/>
    <n v="15884.9"/>
    <n v="12241.57"/>
    <n v="3643.33"/>
    <d v="2016-01-01T00:00:00"/>
    <x v="1"/>
    <x v="0"/>
    <n v="0"/>
  </r>
  <r>
    <s v="Loan_FEB_2011.csv"/>
    <n v="680672"/>
    <n v="869545"/>
    <n v="6000"/>
    <s v=" 60 months"/>
    <n v="16.399999999999999"/>
    <n v="147.19"/>
    <x v="4"/>
    <d v="2011-02-01T00:00:00"/>
    <s v="Charged Off"/>
    <s v="home_improvement"/>
    <x v="19"/>
    <n v="0"/>
    <n v="3237.36"/>
    <n v="1651.61"/>
    <n v="1572.84"/>
    <d v="2013-01-01T00:00:00"/>
    <x v="1"/>
    <x v="1"/>
    <n v="1"/>
  </r>
  <r>
    <s v="Loan_FEB_2011.csv"/>
    <n v="655951"/>
    <n v="838959"/>
    <n v="8000"/>
    <s v=" 36 months"/>
    <n v="7.66"/>
    <n v="249.44"/>
    <x v="3"/>
    <d v="2011-02-01T00:00:00"/>
    <s v="Fully Paid"/>
    <s v="debt_consolidation"/>
    <x v="31"/>
    <n v="0"/>
    <n v="8976.8978520000001"/>
    <n v="8000"/>
    <n v="976.9"/>
    <d v="2014-03-01T00:00:00"/>
    <x v="1"/>
    <x v="0"/>
    <n v="0"/>
  </r>
  <r>
    <s v="Loan_FEB_2011.csv"/>
    <n v="680544"/>
    <n v="869392"/>
    <n v="7000"/>
    <s v=" 36 months"/>
    <n v="7.29"/>
    <n v="217.07"/>
    <x v="3"/>
    <d v="2011-02-01T00:00:00"/>
    <s v="Fully Paid"/>
    <s v="debt_consolidation"/>
    <x v="10"/>
    <n v="0"/>
    <n v="7784.2"/>
    <n v="7000"/>
    <n v="784.2"/>
    <d v="2014-02-01T00:00:00"/>
    <x v="1"/>
    <x v="0"/>
    <n v="0"/>
  </r>
  <r>
    <s v="Loan_FEB_2011.csv"/>
    <n v="680607"/>
    <n v="869467"/>
    <n v="7000"/>
    <s v=" 36 months"/>
    <n v="13.43"/>
    <n v="237.32"/>
    <x v="0"/>
    <d v="2011-02-01T00:00:00"/>
    <s v="Fully Paid"/>
    <s v="debt_consolidation"/>
    <x v="9"/>
    <n v="0"/>
    <n v="8341.6299999999992"/>
    <n v="7000.01"/>
    <n v="1341.62"/>
    <d v="2013-03-01T00:00:00"/>
    <x v="1"/>
    <x v="0"/>
    <n v="0"/>
  </r>
  <r>
    <s v="Loan_FEB_2011.csv"/>
    <n v="680577"/>
    <n v="869431"/>
    <n v="4000"/>
    <s v=" 36 months"/>
    <n v="10.74"/>
    <n v="130.47"/>
    <x v="2"/>
    <d v="2011-02-01T00:00:00"/>
    <s v="Fully Paid"/>
    <s v="debt_consolidation"/>
    <x v="10"/>
    <n v="0"/>
    <n v="4420.6099999999997"/>
    <n v="4000"/>
    <n v="420.61"/>
    <d v="2012-05-01T00:00:00"/>
    <x v="1"/>
    <x v="0"/>
    <n v="0"/>
  </r>
  <r>
    <s v="Loan_FEB_2011.csv"/>
    <n v="680566"/>
    <n v="869418"/>
    <n v="6000"/>
    <s v=" 60 months"/>
    <n v="13.06"/>
    <n v="136.71"/>
    <x v="0"/>
    <d v="2011-02-01T00:00:00"/>
    <s v="Fully Paid"/>
    <s v="debt_consolidation"/>
    <x v="10"/>
    <n v="0"/>
    <n v="8041.0772790000001"/>
    <n v="6000"/>
    <n v="2041.08"/>
    <d v="2015-01-01T00:00:00"/>
    <x v="1"/>
    <x v="0"/>
    <n v="0"/>
  </r>
  <r>
    <s v="Loan_FEB_2011.csv"/>
    <n v="680556"/>
    <n v="869405"/>
    <n v="2150"/>
    <s v=" 36 months"/>
    <n v="13.06"/>
    <n v="72.510000000000005"/>
    <x v="0"/>
    <d v="2011-02-01T00:00:00"/>
    <s v="Fully Paid"/>
    <s v="credit_card"/>
    <x v="31"/>
    <n v="0"/>
    <n v="2608.34"/>
    <n v="2150"/>
    <n v="458.34"/>
    <d v="2014-02-01T00:00:00"/>
    <x v="1"/>
    <x v="0"/>
    <n v="0"/>
  </r>
  <r>
    <s v="Loan_FEB_2011.csv"/>
    <n v="680409"/>
    <n v="869207"/>
    <n v="13700"/>
    <s v=" 60 months"/>
    <n v="10.74"/>
    <n v="296.10000000000002"/>
    <x v="2"/>
    <d v="2011-02-01T00:00:00"/>
    <s v="Fully Paid"/>
    <s v="credit_card"/>
    <x v="24"/>
    <n v="0"/>
    <n v="16712.47"/>
    <n v="13700"/>
    <n v="3012.47"/>
    <d v="2013-10-01T00:00:00"/>
    <x v="1"/>
    <x v="0"/>
    <n v="0"/>
  </r>
  <r>
    <s v="Loan_FEB_2011.csv"/>
    <n v="680503"/>
    <n v="869340"/>
    <n v="7350"/>
    <s v=" 36 months"/>
    <n v="6.92"/>
    <n v="226.68"/>
    <x v="3"/>
    <d v="2011-02-01T00:00:00"/>
    <s v="Fully Paid"/>
    <s v="small_business"/>
    <x v="2"/>
    <n v="0"/>
    <n v="8045.17"/>
    <n v="7350.01"/>
    <n v="695.16"/>
    <d v="2013-02-01T00:00:00"/>
    <x v="1"/>
    <x v="0"/>
    <n v="0"/>
  </r>
  <r>
    <s v="Loan_FEB_2011.csv"/>
    <n v="678697"/>
    <n v="867058"/>
    <n v="17000"/>
    <s v=" 60 months"/>
    <n v="11.11"/>
    <n v="370.56"/>
    <x v="2"/>
    <d v="2011-02-01T00:00:00"/>
    <s v="Fully Paid"/>
    <s v="other"/>
    <x v="27"/>
    <n v="0"/>
    <n v="21265.3521"/>
    <n v="17000"/>
    <n v="4265.3500000000004"/>
    <d v="2014-03-01T00:00:00"/>
    <x v="1"/>
    <x v="0"/>
    <n v="0"/>
  </r>
  <r>
    <s v="Loan_FEB_2011.csv"/>
    <n v="680400"/>
    <n v="869196"/>
    <n v="10000"/>
    <s v=" 60 months"/>
    <n v="10.37"/>
    <n v="214.3"/>
    <x v="2"/>
    <d v="2011-02-01T00:00:00"/>
    <s v="Charged Off"/>
    <s v="home_improvement"/>
    <x v="10"/>
    <n v="0"/>
    <n v="3207.3"/>
    <n v="2034.18"/>
    <n v="1173.1199999999999"/>
    <d v="2012-06-01T00:00:00"/>
    <x v="1"/>
    <x v="1"/>
    <n v="1"/>
  </r>
  <r>
    <s v="Loan_FEB_2011.csv"/>
    <n v="680470"/>
    <n v="869295"/>
    <n v="8000"/>
    <s v=" 36 months"/>
    <n v="9.6300000000000008"/>
    <n v="256.76"/>
    <x v="2"/>
    <d v="2011-02-01T00:00:00"/>
    <s v="Fully Paid"/>
    <s v="debt_consolidation"/>
    <x v="10"/>
    <n v="0"/>
    <n v="9240.2392020000007"/>
    <n v="8000"/>
    <n v="1240.24"/>
    <d v="2014-03-01T00:00:00"/>
    <x v="1"/>
    <x v="0"/>
    <n v="0"/>
  </r>
  <r>
    <s v="Loan_FEB_2011.csv"/>
    <n v="680444"/>
    <n v="869249"/>
    <n v="3500"/>
    <s v=" 36 months"/>
    <n v="11.11"/>
    <n v="114.77"/>
    <x v="2"/>
    <d v="2011-02-01T00:00:00"/>
    <s v="Fully Paid"/>
    <s v="car"/>
    <x v="19"/>
    <n v="0"/>
    <n v="3682.39"/>
    <n v="3500"/>
    <n v="182.39"/>
    <d v="2011-09-01T00:00:00"/>
    <x v="1"/>
    <x v="0"/>
    <n v="0"/>
  </r>
  <r>
    <s v="Loan_FEB_2011.csv"/>
    <n v="675316"/>
    <n v="863068"/>
    <n v="6000"/>
    <s v=" 60 months"/>
    <n v="15.65"/>
    <n v="144.80000000000001"/>
    <x v="1"/>
    <d v="2011-02-01T00:00:00"/>
    <s v="Fully Paid"/>
    <s v="debt_consolidation"/>
    <x v="24"/>
    <n v="0"/>
    <n v="6232.18"/>
    <n v="6000"/>
    <n v="232.18"/>
    <d v="2011-06-01T00:00:00"/>
    <x v="1"/>
    <x v="0"/>
    <n v="0"/>
  </r>
  <r>
    <s v="Loan_FEB_2011.csv"/>
    <n v="680433"/>
    <n v="869236"/>
    <n v="2500"/>
    <s v=" 36 months"/>
    <n v="6.92"/>
    <n v="77.11"/>
    <x v="3"/>
    <d v="2011-02-01T00:00:00"/>
    <s v="Fully Paid"/>
    <s v="car"/>
    <x v="14"/>
    <n v="0"/>
    <n v="2736.06"/>
    <n v="2500"/>
    <n v="236.06"/>
    <d v="2013-02-01T00:00:00"/>
    <x v="1"/>
    <x v="0"/>
    <n v="0"/>
  </r>
  <r>
    <s v="Loan_FEB_2011.csv"/>
    <n v="680365"/>
    <n v="869150"/>
    <n v="12000"/>
    <s v=" 36 months"/>
    <n v="7.29"/>
    <n v="372.12"/>
    <x v="3"/>
    <d v="2011-02-01T00:00:00"/>
    <s v="Fully Paid"/>
    <s v="credit_card"/>
    <x v="3"/>
    <n v="0"/>
    <n v="13394.492990000001"/>
    <n v="12000"/>
    <n v="1394.49"/>
    <d v="2014-03-01T00:00:00"/>
    <x v="1"/>
    <x v="0"/>
    <n v="0"/>
  </r>
  <r>
    <s v="Loan_FEB_2011.csv"/>
    <n v="680393"/>
    <n v="869188"/>
    <n v="10000"/>
    <s v=" 36 months"/>
    <n v="15.65"/>
    <n v="349.85"/>
    <x v="1"/>
    <d v="2011-02-01T00:00:00"/>
    <s v="Fully Paid"/>
    <s v="debt_consolidation"/>
    <x v="11"/>
    <n v="0"/>
    <n v="12583.8642"/>
    <n v="10000"/>
    <n v="2583.86"/>
    <d v="2014-03-01T00:00:00"/>
    <x v="1"/>
    <x v="0"/>
    <n v="0"/>
  </r>
  <r>
    <s v="Loan_FEB_2011.csv"/>
    <n v="680385"/>
    <n v="869176"/>
    <n v="8075"/>
    <s v=" 36 months"/>
    <n v="13.06"/>
    <n v="272.32"/>
    <x v="0"/>
    <d v="2011-02-01T00:00:00"/>
    <s v="Fully Paid"/>
    <s v="debt_consolidation"/>
    <x v="15"/>
    <n v="0"/>
    <n v="9774.6937240000007"/>
    <n v="8075"/>
    <n v="1699.69"/>
    <d v="2014-03-01T00:00:00"/>
    <x v="1"/>
    <x v="0"/>
    <n v="0"/>
  </r>
  <r>
    <s v="Loan_FEB_2011.csv"/>
    <n v="680395"/>
    <n v="869191"/>
    <n v="35000"/>
    <s v=" 60 months"/>
    <n v="15.65"/>
    <n v="844.64"/>
    <x v="1"/>
    <d v="2011-02-01T00:00:00"/>
    <s v="Fully Paid"/>
    <s v="other"/>
    <x v="10"/>
    <n v="0"/>
    <n v="49844.632619999997"/>
    <n v="35000.019999999997"/>
    <n v="14844.62"/>
    <d v="2015-02-01T00:00:00"/>
    <x v="1"/>
    <x v="0"/>
    <n v="0"/>
  </r>
  <r>
    <s v="Loan_FEB_2011.csv"/>
    <n v="664844"/>
    <n v="850082"/>
    <n v="16000"/>
    <s v=" 60 months"/>
    <n v="16.02"/>
    <n v="389.26"/>
    <x v="1"/>
    <d v="2011-02-01T00:00:00"/>
    <s v="Current"/>
    <s v="debt_consolidation"/>
    <x v="4"/>
    <n v="791.28"/>
    <n v="22527.86"/>
    <n v="15208.78"/>
    <n v="7319.08"/>
    <d v="2016-01-01T00:00:00"/>
    <x v="1"/>
    <x v="0"/>
    <n v="0"/>
  </r>
  <r>
    <s v="Loan_FEB_2011.csv"/>
    <n v="680324"/>
    <n v="869098"/>
    <n v="8000"/>
    <s v=" 36 months"/>
    <n v="9.6300000000000008"/>
    <n v="256.76"/>
    <x v="2"/>
    <d v="2011-02-01T00:00:00"/>
    <s v="Fully Paid"/>
    <s v="wedding"/>
    <x v="15"/>
    <n v="0"/>
    <n v="9240.4808489999996"/>
    <n v="8000"/>
    <n v="1240.48"/>
    <d v="2014-03-01T00:00:00"/>
    <x v="1"/>
    <x v="0"/>
    <n v="0"/>
  </r>
  <r>
    <s v="Loan_FEB_2011.csv"/>
    <n v="680314"/>
    <n v="869086"/>
    <n v="12000"/>
    <s v=" 60 months"/>
    <n v="13.43"/>
    <n v="275.69"/>
    <x v="0"/>
    <d v="2011-02-01T00:00:00"/>
    <s v="Current"/>
    <s v="other"/>
    <x v="1"/>
    <n v="572.5"/>
    <n v="15938.47"/>
    <n v="11427.51"/>
    <n v="4510.96"/>
    <d v="2016-01-01T00:00:00"/>
    <x v="1"/>
    <x v="0"/>
    <n v="0"/>
  </r>
  <r>
    <s v="Loan_FEB_2011.csv"/>
    <n v="680286"/>
    <n v="869042"/>
    <n v="4800"/>
    <s v=" 36 months"/>
    <n v="12.68"/>
    <n v="161"/>
    <x v="0"/>
    <d v="2011-02-01T00:00:00"/>
    <s v="Fully Paid"/>
    <s v="debt_consolidation"/>
    <x v="15"/>
    <n v="0"/>
    <n v="5790.7800790000001"/>
    <n v="4800"/>
    <n v="990.78"/>
    <d v="2014-03-01T00:00:00"/>
    <x v="1"/>
    <x v="0"/>
    <n v="0"/>
  </r>
  <r>
    <s v="Loan_FEB_2011.csv"/>
    <n v="680256"/>
    <n v="868999"/>
    <n v="7000"/>
    <s v=" 36 months"/>
    <n v="10.37"/>
    <n v="227.09"/>
    <x v="2"/>
    <d v="2011-02-01T00:00:00"/>
    <s v="Fully Paid"/>
    <s v="debt_consolidation"/>
    <x v="6"/>
    <n v="0"/>
    <n v="8174.081647"/>
    <n v="7000"/>
    <n v="1174.08"/>
    <d v="2014-03-01T00:00:00"/>
    <x v="1"/>
    <x v="0"/>
    <n v="0"/>
  </r>
  <r>
    <s v="Loan_FEB_2011.csv"/>
    <n v="680249"/>
    <n v="868986"/>
    <n v="12000"/>
    <s v=" 36 months"/>
    <n v="6.92"/>
    <n v="370.09"/>
    <x v="3"/>
    <d v="2011-02-01T00:00:00"/>
    <s v="Fully Paid"/>
    <s v="other"/>
    <x v="15"/>
    <n v="0"/>
    <n v="13075.02"/>
    <n v="12000.02"/>
    <n v="1075"/>
    <d v="2012-12-01T00:00:00"/>
    <x v="1"/>
    <x v="0"/>
    <n v="0"/>
  </r>
  <r>
    <s v="Loan_FEB_2011.csv"/>
    <n v="680191"/>
    <n v="868907"/>
    <n v="9200"/>
    <s v=" 60 months"/>
    <n v="16.399999999999999"/>
    <n v="225.69"/>
    <x v="4"/>
    <d v="2011-02-01T00:00:00"/>
    <s v="Current"/>
    <s v="debt_consolidation"/>
    <x v="11"/>
    <n v="452.99"/>
    <n v="13070.42"/>
    <n v="8747.02"/>
    <n v="4323.3999999999996"/>
    <d v="2016-01-01T00:00:00"/>
    <x v="1"/>
    <x v="0"/>
    <n v="0"/>
  </r>
  <r>
    <s v="Loan_FEB_2011.csv"/>
    <n v="680190"/>
    <n v="868904"/>
    <n v="4500"/>
    <s v=" 36 months"/>
    <n v="7.29"/>
    <n v="139.55000000000001"/>
    <x v="3"/>
    <d v="2011-02-01T00:00:00"/>
    <s v="Fully Paid"/>
    <s v="other"/>
    <x v="15"/>
    <n v="0"/>
    <n v="4992.5200000000004"/>
    <n v="4500"/>
    <n v="492.52"/>
    <d v="2013-07-01T00:00:00"/>
    <x v="1"/>
    <x v="0"/>
    <n v="0"/>
  </r>
  <r>
    <s v="Loan_FEB_2011.csv"/>
    <n v="680174"/>
    <n v="868884"/>
    <n v="14000"/>
    <s v=" 36 months"/>
    <n v="14.17"/>
    <n v="479.65"/>
    <x v="0"/>
    <d v="2011-02-01T00:00:00"/>
    <s v="Fully Paid"/>
    <s v="debt_consolidation"/>
    <x v="10"/>
    <n v="0"/>
    <n v="17257.97248"/>
    <n v="14000"/>
    <n v="3257.97"/>
    <d v="2014-03-01T00:00:00"/>
    <x v="1"/>
    <x v="0"/>
    <n v="0"/>
  </r>
  <r>
    <s v="Loan_FEB_2011.csv"/>
    <n v="679974"/>
    <n v="868635"/>
    <n v="7200"/>
    <s v=" 36 months"/>
    <n v="13.06"/>
    <n v="242.81"/>
    <x v="0"/>
    <d v="2011-02-01T00:00:00"/>
    <s v="Fully Paid"/>
    <s v="credit_card"/>
    <x v="15"/>
    <n v="0"/>
    <n v="8737.4384059999993"/>
    <n v="7200"/>
    <n v="1537.44"/>
    <d v="2014-03-01T00:00:00"/>
    <x v="1"/>
    <x v="0"/>
    <n v="0"/>
  </r>
  <r>
    <s v="Loan_FEB_2011.csv"/>
    <n v="680155"/>
    <n v="868859"/>
    <n v="12000"/>
    <s v=" 60 months"/>
    <n v="10.37"/>
    <n v="257.16000000000003"/>
    <x v="2"/>
    <d v="2011-02-01T00:00:00"/>
    <s v="Current"/>
    <s v="debt_consolidation"/>
    <x v="10"/>
    <n v="516.99"/>
    <n v="14901.28"/>
    <n v="11482.97"/>
    <n v="3418.31"/>
    <d v="2016-01-01T00:00:00"/>
    <x v="1"/>
    <x v="0"/>
    <n v="0"/>
  </r>
  <r>
    <s v="Loan_FEB_2011.csv"/>
    <n v="680149"/>
    <n v="868853"/>
    <n v="13000"/>
    <s v=" 36 months"/>
    <n v="13.06"/>
    <n v="438.4"/>
    <x v="0"/>
    <d v="2011-02-01T00:00:00"/>
    <s v="Fully Paid"/>
    <s v="debt_consolidation"/>
    <x v="21"/>
    <n v="0"/>
    <n v="15425.66"/>
    <n v="13000.02"/>
    <n v="2425.64"/>
    <d v="2013-03-01T00:00:00"/>
    <x v="1"/>
    <x v="0"/>
    <n v="0"/>
  </r>
  <r>
    <s v="Loan_FEB_2011.csv"/>
    <n v="680131"/>
    <n v="868827"/>
    <n v="8500"/>
    <s v=" 60 months"/>
    <n v="10.74"/>
    <n v="183.72"/>
    <x v="2"/>
    <d v="2011-02-01T00:00:00"/>
    <s v="Fully Paid"/>
    <s v="credit_card"/>
    <x v="10"/>
    <n v="0"/>
    <n v="10189.41"/>
    <n v="8500.06"/>
    <n v="1689.35"/>
    <d v="2013-06-01T00:00:00"/>
    <x v="1"/>
    <x v="0"/>
    <n v="0"/>
  </r>
  <r>
    <s v="Loan_FEB_2011.csv"/>
    <n v="680113"/>
    <n v="868817"/>
    <n v="9750"/>
    <s v=" 36 months"/>
    <n v="9.6300000000000008"/>
    <n v="312.92"/>
    <x v="2"/>
    <d v="2011-02-01T00:00:00"/>
    <s v="Fully Paid"/>
    <s v="small_business"/>
    <x v="21"/>
    <n v="0"/>
    <n v="10440.89"/>
    <n v="9750"/>
    <n v="690.89"/>
    <d v="2012-09-01T00:00:00"/>
    <x v="1"/>
    <x v="0"/>
    <n v="0"/>
  </r>
  <r>
    <s v="Loan_FEB_2011.csv"/>
    <n v="680061"/>
    <n v="868749"/>
    <n v="3000"/>
    <s v=" 36 months"/>
    <n v="13.8"/>
    <n v="102.25"/>
    <x v="0"/>
    <d v="2011-02-01T00:00:00"/>
    <s v="Fully Paid"/>
    <s v="debt_consolidation"/>
    <x v="10"/>
    <n v="0"/>
    <n v="3678.9718349999998"/>
    <n v="3000"/>
    <n v="678.97"/>
    <d v="2014-03-01T00:00:00"/>
    <x v="1"/>
    <x v="0"/>
    <n v="0"/>
  </r>
  <r>
    <s v="Loan_FEB_2011.csv"/>
    <n v="680092"/>
    <n v="868791"/>
    <n v="8000"/>
    <s v=" 36 months"/>
    <n v="7.66"/>
    <n v="249.44"/>
    <x v="3"/>
    <d v="2011-02-01T00:00:00"/>
    <s v="Fully Paid"/>
    <s v="debt_consolidation"/>
    <x v="24"/>
    <n v="0"/>
    <n v="8978.1859509999995"/>
    <n v="8000"/>
    <n v="978.19"/>
    <d v="2014-03-01T00:00:00"/>
    <x v="1"/>
    <x v="0"/>
    <n v="0"/>
  </r>
  <r>
    <s v="Loan_FEB_2011.csv"/>
    <n v="680060"/>
    <n v="868753"/>
    <n v="9000"/>
    <s v=" 36 months"/>
    <n v="7.66"/>
    <n v="280.62"/>
    <x v="3"/>
    <d v="2011-02-01T00:00:00"/>
    <s v="Fully Paid"/>
    <s v="debt_consolidation"/>
    <x v="10"/>
    <n v="0"/>
    <n v="10096.61"/>
    <n v="9000"/>
    <n v="1096.6099999999999"/>
    <d v="2014-02-01T00:00:00"/>
    <x v="1"/>
    <x v="0"/>
    <n v="0"/>
  </r>
  <r>
    <s v="Loan_FEB_2011.csv"/>
    <n v="678544"/>
    <n v="866873"/>
    <n v="25000"/>
    <s v=" 60 months"/>
    <n v="15.65"/>
    <n v="603.32000000000005"/>
    <x v="1"/>
    <d v="2011-02-01T00:00:00"/>
    <s v="Charged Off"/>
    <s v="medical"/>
    <x v="1"/>
    <n v="0"/>
    <n v="13291.49"/>
    <n v="6027.35"/>
    <n v="6113.6"/>
    <d v="2012-12-01T00:00:00"/>
    <x v="1"/>
    <x v="1"/>
    <n v="1"/>
  </r>
  <r>
    <s v="Loan_FEB_2011.csv"/>
    <n v="680027"/>
    <n v="868709"/>
    <n v="5600"/>
    <s v=" 36 months"/>
    <n v="7.29"/>
    <n v="173.66"/>
    <x v="3"/>
    <d v="2011-02-01T00:00:00"/>
    <s v="Fully Paid"/>
    <s v="debt_consolidation"/>
    <x v="10"/>
    <n v="0"/>
    <n v="6251.22462"/>
    <n v="5600"/>
    <n v="651.22"/>
    <d v="2014-03-01T00:00:00"/>
    <x v="1"/>
    <x v="0"/>
    <n v="0"/>
  </r>
  <r>
    <s v="Loan_FEB_2011.csv"/>
    <n v="679950"/>
    <n v="868610"/>
    <n v="5000"/>
    <s v=" 36 months"/>
    <n v="13.8"/>
    <n v="170.41"/>
    <x v="0"/>
    <d v="2011-02-01T00:00:00"/>
    <s v="Fully Paid"/>
    <s v="major_purchase"/>
    <x v="9"/>
    <n v="0"/>
    <n v="5965"/>
    <n v="5000"/>
    <n v="965"/>
    <d v="2013-02-01T00:00:00"/>
    <x v="1"/>
    <x v="0"/>
    <n v="0"/>
  </r>
  <r>
    <s v="Loan_FEB_2011.csv"/>
    <n v="679962"/>
    <n v="868623"/>
    <n v="10400"/>
    <s v=" 36 months"/>
    <n v="7.66"/>
    <n v="324.27"/>
    <x v="3"/>
    <d v="2011-02-01T00:00:00"/>
    <s v="Fully Paid"/>
    <s v="debt_consolidation"/>
    <x v="10"/>
    <n v="0"/>
    <n v="11669.61008"/>
    <n v="10400"/>
    <n v="1269.6099999999999"/>
    <d v="2014-03-01T00:00:00"/>
    <x v="1"/>
    <x v="0"/>
    <n v="0"/>
  </r>
  <r>
    <s v="Loan_FEB_2011.csv"/>
    <n v="679109"/>
    <n v="867550"/>
    <n v="12000"/>
    <s v=" 60 months"/>
    <n v="13.8"/>
    <n v="277.98"/>
    <x v="0"/>
    <d v="2011-02-01T00:00:00"/>
    <s v="Current"/>
    <s v="debt_consolidation"/>
    <x v="31"/>
    <n v="567.75"/>
    <n v="16079.51"/>
    <n v="11432.28"/>
    <n v="4647.2299999999996"/>
    <d v="2016-01-01T00:00:00"/>
    <x v="1"/>
    <x v="0"/>
    <n v="0"/>
  </r>
  <r>
    <s v="Loan_FEB_2011.csv"/>
    <n v="675333"/>
    <n v="863090"/>
    <n v="10000"/>
    <s v=" 60 months"/>
    <n v="10.37"/>
    <n v="214.3"/>
    <x v="2"/>
    <d v="2011-02-01T00:00:00"/>
    <s v="Fully Paid"/>
    <s v="debt_consolidation"/>
    <x v="16"/>
    <n v="0"/>
    <n v="11238.98"/>
    <n v="9999.98"/>
    <n v="1239"/>
    <d v="2012-07-01T00:00:00"/>
    <x v="1"/>
    <x v="0"/>
    <n v="0"/>
  </r>
  <r>
    <s v="Loan_FEB_2011.csv"/>
    <n v="669714"/>
    <n v="856323"/>
    <n v="8125"/>
    <s v=" 60 months"/>
    <n v="13.43"/>
    <n v="186.67"/>
    <x v="0"/>
    <d v="2011-02-01T00:00:00"/>
    <s v="Current"/>
    <s v="debt_consolidation"/>
    <x v="10"/>
    <n v="387.19"/>
    <n v="10793.01"/>
    <n v="7737.82"/>
    <n v="3055.19"/>
    <d v="2016-01-01T00:00:00"/>
    <x v="1"/>
    <x v="0"/>
    <n v="0"/>
  </r>
  <r>
    <s v="Loan_FEB_2011.csv"/>
    <n v="679929"/>
    <n v="868588"/>
    <n v="19000"/>
    <s v=" 60 months"/>
    <n v="18.62"/>
    <n v="488.91"/>
    <x v="5"/>
    <d v="2011-02-01T00:00:00"/>
    <s v="Fully Paid"/>
    <s v="debt_consolidation"/>
    <x v="20"/>
    <n v="0"/>
    <n v="28852.063600000001"/>
    <n v="19000"/>
    <n v="9852.06"/>
    <d v="2015-03-01T00:00:00"/>
    <x v="1"/>
    <x v="0"/>
    <n v="0"/>
  </r>
  <r>
    <s v="Loan_FEB_2011.csv"/>
    <n v="678324"/>
    <n v="866605"/>
    <n v="10000"/>
    <s v=" 36 months"/>
    <n v="10.37"/>
    <n v="324.42"/>
    <x v="2"/>
    <d v="2011-02-01T00:00:00"/>
    <s v="Fully Paid"/>
    <s v="debt_consolidation"/>
    <x v="17"/>
    <n v="0"/>
    <n v="11358.3"/>
    <n v="9999.98"/>
    <n v="1358.32"/>
    <d v="2012-12-01T00:00:00"/>
    <x v="1"/>
    <x v="0"/>
    <n v="0"/>
  </r>
  <r>
    <s v="Loan_FEB_2011.csv"/>
    <n v="670575"/>
    <n v="857273"/>
    <n v="16200"/>
    <s v=" 60 months"/>
    <n v="17.14"/>
    <n v="403.84"/>
    <x v="4"/>
    <d v="2011-02-01T00:00:00"/>
    <s v="Charged Off"/>
    <s v="car"/>
    <x v="9"/>
    <n v="0"/>
    <n v="14845"/>
    <n v="6420.78"/>
    <n v="6598.06"/>
    <d v="2014-03-01T00:00:00"/>
    <x v="1"/>
    <x v="1"/>
    <n v="1"/>
  </r>
  <r>
    <s v="Loan_FEB_2011.csv"/>
    <n v="679874"/>
    <n v="868523"/>
    <n v="8000"/>
    <s v=" 36 months"/>
    <n v="7.66"/>
    <n v="249.44"/>
    <x v="3"/>
    <d v="2011-02-01T00:00:00"/>
    <s v="Fully Paid"/>
    <s v="debt_consolidation"/>
    <x v="21"/>
    <n v="0"/>
    <n v="8051.17"/>
    <n v="8000"/>
    <n v="51.17"/>
    <d v="2011-04-01T00:00:00"/>
    <x v="1"/>
    <x v="0"/>
    <n v="0"/>
  </r>
  <r>
    <s v="Loan_FEB_2011.csv"/>
    <n v="679848"/>
    <n v="868489"/>
    <n v="3600"/>
    <s v=" 60 months"/>
    <n v="18.25"/>
    <n v="91.91"/>
    <x v="5"/>
    <d v="2011-02-01T00:00:00"/>
    <s v="Charged Off"/>
    <s v="house"/>
    <x v="3"/>
    <n v="0"/>
    <n v="2047.75"/>
    <n v="852.27"/>
    <n v="978.11"/>
    <d v="2012-11-01T00:00:00"/>
    <x v="1"/>
    <x v="1"/>
    <n v="1"/>
  </r>
  <r>
    <s v="Loan_FEB_2011.csv"/>
    <n v="679826"/>
    <n v="868465"/>
    <n v="16000"/>
    <s v=" 60 months"/>
    <n v="16.02"/>
    <n v="389.26"/>
    <x v="1"/>
    <d v="2011-02-01T00:00:00"/>
    <s v="Current"/>
    <s v="wedding"/>
    <x v="11"/>
    <n v="782.15"/>
    <n v="22543.34"/>
    <n v="15217.91"/>
    <n v="7325.43"/>
    <d v="2016-01-01T00:00:00"/>
    <x v="1"/>
    <x v="0"/>
    <n v="0"/>
  </r>
  <r>
    <s v="Loan_FEB_2011.csv"/>
    <n v="679780"/>
    <n v="868413"/>
    <n v="6300"/>
    <s v=" 36 months"/>
    <n v="10"/>
    <n v="203.29"/>
    <x v="2"/>
    <d v="2011-02-01T00:00:00"/>
    <s v="Fully Paid"/>
    <s v="car"/>
    <x v="7"/>
    <n v="0"/>
    <n v="7070.84"/>
    <n v="6300"/>
    <n v="770.84"/>
    <d v="2012-10-01T00:00:00"/>
    <x v="1"/>
    <x v="0"/>
    <n v="0"/>
  </r>
  <r>
    <s v="Loan_FEB_2011.csv"/>
    <n v="679794"/>
    <n v="868425"/>
    <n v="10800"/>
    <s v=" 36 months"/>
    <n v="7.29"/>
    <n v="334.91"/>
    <x v="3"/>
    <d v="2011-02-01T00:00:00"/>
    <s v="Fully Paid"/>
    <s v="credit_card"/>
    <x v="21"/>
    <n v="0"/>
    <n v="11224.45"/>
    <n v="10800"/>
    <n v="424.45"/>
    <d v="2011-10-01T00:00:00"/>
    <x v="1"/>
    <x v="0"/>
    <n v="0"/>
  </r>
  <r>
    <s v="Loan_FEB_2011.csv"/>
    <n v="679776"/>
    <n v="868408"/>
    <n v="8000"/>
    <s v=" 36 months"/>
    <n v="10"/>
    <n v="258.14"/>
    <x v="2"/>
    <d v="2011-02-01T00:00:00"/>
    <s v="Fully Paid"/>
    <s v="debt_consolidation"/>
    <x v="10"/>
    <n v="0"/>
    <n v="9289.2351479999998"/>
    <n v="8000"/>
    <n v="1289.24"/>
    <d v="2014-03-01T00:00:00"/>
    <x v="1"/>
    <x v="0"/>
    <n v="0"/>
  </r>
  <r>
    <s v="Loan_FEB_2011.csv"/>
    <n v="678825"/>
    <n v="867215"/>
    <n v="5000"/>
    <s v=" 60 months"/>
    <n v="15.28"/>
    <n v="119.69"/>
    <x v="1"/>
    <d v="2011-02-01T00:00:00"/>
    <s v="Fully Paid"/>
    <s v="major_purchase"/>
    <x v="1"/>
    <n v="0"/>
    <n v="6765.235756"/>
    <n v="5000"/>
    <n v="1765.24"/>
    <d v="2014-03-01T00:00:00"/>
    <x v="1"/>
    <x v="0"/>
    <n v="0"/>
  </r>
  <r>
    <s v="Loan_FEB_2011.csv"/>
    <n v="679706"/>
    <n v="868325"/>
    <n v="35000"/>
    <s v=" 60 months"/>
    <n v="16.02"/>
    <n v="851.51"/>
    <x v="1"/>
    <d v="2011-02-01T00:00:00"/>
    <s v="Current"/>
    <s v="debt_consolidation"/>
    <x v="8"/>
    <n v="1699.06"/>
    <n v="49334.12"/>
    <n v="33300.97"/>
    <n v="16033.15"/>
    <d v="2016-01-01T00:00:00"/>
    <x v="1"/>
    <x v="0"/>
    <n v="0"/>
  </r>
  <r>
    <s v="Loan_FEB_2011.csv"/>
    <n v="673379"/>
    <n v="860710"/>
    <n v="10575"/>
    <s v=" 60 months"/>
    <n v="21.22"/>
    <n v="287.39999999999998"/>
    <x v="6"/>
    <d v="2011-02-01T00:00:00"/>
    <s v="Fully Paid"/>
    <s v="debt_consolidation"/>
    <x v="28"/>
    <n v="0"/>
    <n v="15692.95"/>
    <n v="10575"/>
    <n v="5117.95"/>
    <d v="2014-01-01T00:00:00"/>
    <x v="1"/>
    <x v="0"/>
    <n v="0"/>
  </r>
  <r>
    <s v="Loan_FEB_2011.csv"/>
    <n v="679644"/>
    <n v="868246"/>
    <n v="6000"/>
    <s v=" 60 months"/>
    <n v="7.66"/>
    <n v="120.69"/>
    <x v="3"/>
    <d v="2011-02-01T00:00:00"/>
    <s v="Fully Paid"/>
    <s v="car"/>
    <x v="13"/>
    <n v="0"/>
    <n v="7163.6252279999999"/>
    <n v="6000"/>
    <n v="1163.6300000000001"/>
    <d v="2015-01-01T00:00:00"/>
    <x v="1"/>
    <x v="0"/>
    <n v="0"/>
  </r>
  <r>
    <s v="Loan_FEB_2011.csv"/>
    <n v="679610"/>
    <n v="868201"/>
    <n v="18000"/>
    <s v=" 36 months"/>
    <n v="10.37"/>
    <n v="583.95000000000005"/>
    <x v="2"/>
    <d v="2011-02-01T00:00:00"/>
    <s v="Fully Paid"/>
    <s v="debt_consolidation"/>
    <x v="4"/>
    <n v="0"/>
    <n v="21019.506310000001"/>
    <n v="18000"/>
    <n v="3019.51"/>
    <d v="2014-03-01T00:00:00"/>
    <x v="1"/>
    <x v="0"/>
    <n v="0"/>
  </r>
  <r>
    <s v="Loan_FEB_2011.csv"/>
    <n v="679572"/>
    <n v="868154"/>
    <n v="24000"/>
    <s v=" 60 months"/>
    <n v="15.65"/>
    <n v="579.17999999999995"/>
    <x v="1"/>
    <d v="2011-02-01T00:00:00"/>
    <s v="Charged Off"/>
    <s v="home_improvement"/>
    <x v="33"/>
    <n v="0"/>
    <n v="13453.63"/>
    <n v="3429.86"/>
    <n v="3512.86"/>
    <d v="2012-03-01T00:00:00"/>
    <x v="1"/>
    <x v="1"/>
    <n v="1"/>
  </r>
  <r>
    <s v="Loan_FEB_2011.csv"/>
    <n v="679527"/>
    <n v="868099"/>
    <n v="6500"/>
    <s v=" 60 months"/>
    <n v="7.66"/>
    <n v="130.75"/>
    <x v="3"/>
    <d v="2011-02-01T00:00:00"/>
    <s v="Fully Paid"/>
    <s v="medical"/>
    <x v="9"/>
    <n v="0"/>
    <n v="7602.4564250000003"/>
    <n v="6500"/>
    <n v="1102.46"/>
    <d v="2014-06-01T00:00:00"/>
    <x v="1"/>
    <x v="0"/>
    <n v="0"/>
  </r>
  <r>
    <s v="Loan_FEB_2011.csv"/>
    <n v="679533"/>
    <n v="868106"/>
    <n v="12000"/>
    <s v=" 36 months"/>
    <n v="9.6300000000000008"/>
    <n v="385.13"/>
    <x v="2"/>
    <d v="2011-02-01T00:00:00"/>
    <s v="Fully Paid"/>
    <s v="debt_consolidation"/>
    <x v="10"/>
    <n v="0"/>
    <n v="13861.09071"/>
    <n v="12000"/>
    <n v="1861.09"/>
    <d v="2014-03-01T00:00:00"/>
    <x v="1"/>
    <x v="0"/>
    <n v="0"/>
  </r>
  <r>
    <s v="Loan_FEB_2011.csv"/>
    <n v="679427"/>
    <n v="867930"/>
    <n v="9600"/>
    <s v=" 36 months"/>
    <n v="10.37"/>
    <n v="311.44"/>
    <x v="2"/>
    <d v="2011-02-01T00:00:00"/>
    <s v="Fully Paid"/>
    <s v="credit_card"/>
    <x v="15"/>
    <n v="0"/>
    <n v="10401.51"/>
    <n v="9600"/>
    <n v="801.51"/>
    <d v="2012-02-01T00:00:00"/>
    <x v="1"/>
    <x v="0"/>
    <n v="0"/>
  </r>
  <r>
    <s v="Loan_FEB_2011.csv"/>
    <n v="677326"/>
    <n v="865407"/>
    <n v="4800"/>
    <s v=" 36 months"/>
    <n v="15.28"/>
    <n v="167.06"/>
    <x v="1"/>
    <d v="2011-02-01T00:00:00"/>
    <s v="Fully Paid"/>
    <s v="other"/>
    <x v="2"/>
    <n v="0"/>
    <n v="5794.35"/>
    <n v="4800"/>
    <n v="994.35"/>
    <d v="2013-05-01T00:00:00"/>
    <x v="1"/>
    <x v="0"/>
    <n v="0"/>
  </r>
  <r>
    <s v="Loan_FEB_2011.csv"/>
    <n v="679356"/>
    <n v="867846"/>
    <n v="13600"/>
    <s v=" 36 months"/>
    <n v="10"/>
    <n v="438.84"/>
    <x v="2"/>
    <d v="2011-02-01T00:00:00"/>
    <s v="Fully Paid"/>
    <s v="credit_card"/>
    <x v="1"/>
    <n v="0"/>
    <n v="15793.028340000001"/>
    <n v="13600"/>
    <n v="2193.0300000000002"/>
    <d v="2014-03-01T00:00:00"/>
    <x v="1"/>
    <x v="0"/>
    <n v="0"/>
  </r>
  <r>
    <s v="Loan_FEB_2011.csv"/>
    <n v="679185"/>
    <n v="867643"/>
    <n v="18000"/>
    <s v=" 36 months"/>
    <n v="10"/>
    <n v="580.80999999999995"/>
    <x v="2"/>
    <d v="2011-02-01T00:00:00"/>
    <s v="Fully Paid"/>
    <s v="debt_consolidation"/>
    <x v="21"/>
    <n v="0"/>
    <n v="19760.259999999998"/>
    <n v="18000"/>
    <n v="1760.26"/>
    <d v="2012-05-01T00:00:00"/>
    <x v="1"/>
    <x v="0"/>
    <n v="0"/>
  </r>
  <r>
    <s v="Loan_FEB_2011.csv"/>
    <n v="679352"/>
    <n v="867841"/>
    <n v="1500"/>
    <s v=" 36 months"/>
    <n v="9.6300000000000008"/>
    <n v="48.15"/>
    <x v="2"/>
    <d v="2011-02-01T00:00:00"/>
    <s v="Charged Off"/>
    <s v="small_business"/>
    <x v="36"/>
    <n v="0"/>
    <n v="1536.96"/>
    <n v="1308.31"/>
    <n v="228.65"/>
    <d v="2013-11-01T00:00:00"/>
    <x v="1"/>
    <x v="1"/>
    <n v="1"/>
  </r>
  <r>
    <s v="Loan_FEB_2011.csv"/>
    <n v="678492"/>
    <n v="866809"/>
    <n v="8400"/>
    <s v=" 36 months"/>
    <n v="7.29"/>
    <n v="260.49"/>
    <x v="3"/>
    <d v="2011-02-01T00:00:00"/>
    <s v="Fully Paid"/>
    <s v="debt_consolidation"/>
    <x v="27"/>
    <n v="0"/>
    <n v="9235.6"/>
    <n v="8400"/>
    <n v="835.6"/>
    <d v="2013-02-01T00:00:00"/>
    <x v="1"/>
    <x v="0"/>
    <n v="0"/>
  </r>
  <r>
    <s v="Loan_FEB_2011.csv"/>
    <n v="678850"/>
    <n v="867245"/>
    <n v="11200"/>
    <s v=" 36 months"/>
    <n v="7.66"/>
    <n v="349.22"/>
    <x v="3"/>
    <d v="2011-02-01T00:00:00"/>
    <s v="Fully Paid"/>
    <s v="debt_consolidation"/>
    <x v="14"/>
    <n v="0"/>
    <n v="12366.3"/>
    <n v="11200.01"/>
    <n v="1166.29"/>
    <d v="2013-02-01T00:00:00"/>
    <x v="1"/>
    <x v="0"/>
    <n v="0"/>
  </r>
  <r>
    <s v="Loan_FEB_2011.csv"/>
    <n v="679332"/>
    <n v="867818"/>
    <n v="2500"/>
    <s v=" 36 months"/>
    <n v="14.91"/>
    <n v="86.56"/>
    <x v="1"/>
    <d v="2011-02-01T00:00:00"/>
    <s v="Fully Paid"/>
    <s v="home_improvement"/>
    <x v="1"/>
    <n v="0"/>
    <n v="3113.934988"/>
    <n v="2500"/>
    <n v="613.92999999999995"/>
    <d v="2014-03-01T00:00:00"/>
    <x v="1"/>
    <x v="0"/>
    <n v="0"/>
  </r>
  <r>
    <s v="Loan_FEB_2011.csv"/>
    <n v="679279"/>
    <n v="867750"/>
    <n v="9500"/>
    <s v=" 36 months"/>
    <n v="5.79"/>
    <n v="288.11"/>
    <x v="3"/>
    <d v="2011-02-01T00:00:00"/>
    <s v="Fully Paid"/>
    <s v="credit_card"/>
    <x v="10"/>
    <n v="0"/>
    <n v="10368.967350000001"/>
    <n v="9500"/>
    <n v="868.97"/>
    <d v="2014-03-01T00:00:00"/>
    <x v="1"/>
    <x v="0"/>
    <n v="0"/>
  </r>
  <r>
    <s v="Loan_FEB_2011.csv"/>
    <n v="679192"/>
    <n v="867650"/>
    <n v="15000"/>
    <s v=" 36 months"/>
    <n v="16.02"/>
    <n v="527.51"/>
    <x v="1"/>
    <d v="2011-02-01T00:00:00"/>
    <s v="Fully Paid"/>
    <s v="debt_consolidation"/>
    <x v="31"/>
    <n v="0"/>
    <n v="19026.894100000001"/>
    <n v="15000"/>
    <n v="3985.54"/>
    <d v="2014-03-01T00:00:00"/>
    <x v="1"/>
    <x v="0"/>
    <n v="0"/>
  </r>
  <r>
    <s v="Loan_FEB_2011.csv"/>
    <n v="679122"/>
    <n v="867565"/>
    <n v="9000"/>
    <s v=" 36 months"/>
    <n v="5.79"/>
    <n v="272.95"/>
    <x v="3"/>
    <d v="2011-02-01T00:00:00"/>
    <s v="Fully Paid"/>
    <s v="credit_card"/>
    <x v="19"/>
    <n v="0"/>
    <n v="9823.2538550000008"/>
    <n v="9000"/>
    <n v="823.25"/>
    <d v="2014-03-01T00:00:00"/>
    <x v="1"/>
    <x v="0"/>
    <n v="0"/>
  </r>
  <r>
    <s v="Loan_FEB_2011.csv"/>
    <n v="679170"/>
    <n v="867620"/>
    <n v="12000"/>
    <s v=" 36 months"/>
    <n v="11.11"/>
    <n v="393.5"/>
    <x v="2"/>
    <d v="2011-02-01T00:00:00"/>
    <s v="Fully Paid"/>
    <s v="credit_card"/>
    <x v="5"/>
    <n v="0"/>
    <n v="13633.12"/>
    <n v="11999.99"/>
    <n v="1633.13"/>
    <d v="2012-10-01T00:00:00"/>
    <x v="1"/>
    <x v="0"/>
    <n v="0"/>
  </r>
  <r>
    <s v="Loan_FEB_2011.csv"/>
    <n v="679178"/>
    <n v="867631"/>
    <n v="7500"/>
    <s v=" 36 months"/>
    <n v="7.29"/>
    <n v="232.58"/>
    <x v="3"/>
    <d v="2011-02-01T00:00:00"/>
    <s v="Fully Paid"/>
    <s v="debt_consolidation"/>
    <x v="40"/>
    <n v="0"/>
    <n v="8297.16"/>
    <n v="7500"/>
    <n v="797.16"/>
    <d v="2013-06-01T00:00:00"/>
    <x v="1"/>
    <x v="0"/>
    <n v="0"/>
  </r>
  <r>
    <s v="Loan_FEB_2011.csv"/>
    <n v="679159"/>
    <n v="867608"/>
    <n v="10000"/>
    <s v=" 60 months"/>
    <n v="14.91"/>
    <n v="237.43"/>
    <x v="1"/>
    <d v="2011-02-01T00:00:00"/>
    <s v="Fully Paid"/>
    <s v="debt_consolidation"/>
    <x v="29"/>
    <n v="0"/>
    <n v="10723.48"/>
    <n v="10000"/>
    <n v="723.48"/>
    <d v="2011-09-01T00:00:00"/>
    <x v="1"/>
    <x v="0"/>
    <n v="0"/>
  </r>
  <r>
    <s v="Loan_FEB_2011.csv"/>
    <n v="679153"/>
    <n v="867603"/>
    <n v="8000"/>
    <s v=" 36 months"/>
    <n v="5.42"/>
    <n v="241.28"/>
    <x v="3"/>
    <d v="2011-02-01T00:00:00"/>
    <s v="Fully Paid"/>
    <s v="debt_consolidation"/>
    <x v="10"/>
    <n v="0"/>
    <n v="8579.15"/>
    <n v="8000.01"/>
    <n v="579.14"/>
    <d v="2013-10-01T00:00:00"/>
    <x v="1"/>
    <x v="0"/>
    <n v="0"/>
  </r>
  <r>
    <s v="Loan_FEB_2011.csv"/>
    <n v="679146"/>
    <n v="867594"/>
    <n v="11000"/>
    <s v=" 60 months"/>
    <n v="10.37"/>
    <n v="235.73"/>
    <x v="2"/>
    <d v="2011-02-01T00:00:00"/>
    <s v="Fully Paid"/>
    <s v="debt_consolidation"/>
    <x v="26"/>
    <n v="0"/>
    <n v="11281.6"/>
    <n v="11000"/>
    <n v="281.60000000000002"/>
    <d v="2011-06-01T00:00:00"/>
    <x v="1"/>
    <x v="0"/>
    <n v="0"/>
  </r>
  <r>
    <s v="Loan_FEB_2011.csv"/>
    <n v="679119"/>
    <n v="867561"/>
    <n v="4800"/>
    <s v=" 60 months"/>
    <n v="10.74"/>
    <n v="103.75"/>
    <x v="2"/>
    <d v="2011-02-01T00:00:00"/>
    <s v="Current"/>
    <s v="debt_consolidation"/>
    <x v="2"/>
    <n v="205.89"/>
    <n v="6015.05"/>
    <n v="4594.17"/>
    <n v="1420.88"/>
    <d v="2016-01-01T00:00:00"/>
    <x v="1"/>
    <x v="0"/>
    <n v="0"/>
  </r>
  <r>
    <s v="Loan_FEB_2011.csv"/>
    <n v="679090"/>
    <n v="867522"/>
    <n v="2400"/>
    <s v=" 36 months"/>
    <n v="9.6300000000000008"/>
    <n v="77.03"/>
    <x v="2"/>
    <d v="2011-02-01T00:00:00"/>
    <s v="Fully Paid"/>
    <s v="home_improvement"/>
    <x v="0"/>
    <n v="0"/>
    <n v="2599.59"/>
    <n v="2400"/>
    <n v="199.59"/>
    <d v="2012-03-01T00:00:00"/>
    <x v="1"/>
    <x v="0"/>
    <n v="0"/>
  </r>
  <r>
    <s v="Loan_FEB_2011.csv"/>
    <n v="678898"/>
    <n v="867299"/>
    <n v="15000"/>
    <s v=" 36 months"/>
    <n v="16.399999999999999"/>
    <n v="530.33000000000004"/>
    <x v="4"/>
    <d v="2011-02-01T00:00:00"/>
    <s v="Fully Paid"/>
    <s v="debt_consolidation"/>
    <x v="1"/>
    <n v="0"/>
    <n v="16160.38"/>
    <n v="15000"/>
    <n v="1160.3800000000001"/>
    <d v="2011-09-01T00:00:00"/>
    <x v="1"/>
    <x v="0"/>
    <n v="0"/>
  </r>
  <r>
    <s v="Loan_FEB_2011.csv"/>
    <n v="679069"/>
    <n v="867498"/>
    <n v="9600"/>
    <s v=" 36 months"/>
    <n v="7.66"/>
    <n v="299.33"/>
    <x v="3"/>
    <d v="2011-02-01T00:00:00"/>
    <s v="Fully Paid"/>
    <s v="house"/>
    <x v="2"/>
    <n v="0"/>
    <n v="10314.48"/>
    <n v="9600"/>
    <n v="714.48"/>
    <d v="2012-05-01T00:00:00"/>
    <x v="1"/>
    <x v="0"/>
    <n v="0"/>
  </r>
  <r>
    <s v="Loan_FEB_2011.csv"/>
    <n v="679067"/>
    <n v="867497"/>
    <n v="6000"/>
    <s v=" 60 months"/>
    <n v="10.37"/>
    <n v="128.58000000000001"/>
    <x v="2"/>
    <d v="2011-02-01T00:00:00"/>
    <s v="Current"/>
    <s v="debt_consolidation"/>
    <x v="10"/>
    <n v="263.82"/>
    <n v="7442.94"/>
    <n v="5736.15"/>
    <n v="1706.79"/>
    <d v="2016-01-01T00:00:00"/>
    <x v="1"/>
    <x v="0"/>
    <n v="0"/>
  </r>
  <r>
    <s v="Loan_FEB_2011.csv"/>
    <n v="679053"/>
    <n v="867480"/>
    <n v="10000"/>
    <s v=" 60 months"/>
    <n v="10"/>
    <n v="212.48"/>
    <x v="2"/>
    <d v="2011-02-01T00:00:00"/>
    <s v="Charged Off"/>
    <s v="debt_consolidation"/>
    <x v="34"/>
    <n v="0"/>
    <n v="1484.98"/>
    <n v="925.46"/>
    <n v="559.52"/>
    <d v="2011-10-01T00:00:00"/>
    <x v="1"/>
    <x v="1"/>
    <n v="1"/>
  </r>
  <r>
    <s v="Loan_FEB_2011.csv"/>
    <n v="679025"/>
    <n v="867447"/>
    <n v="4000"/>
    <s v=" 60 months"/>
    <n v="10.74"/>
    <n v="86.46"/>
    <x v="2"/>
    <d v="2011-02-01T00:00:00"/>
    <s v="Current"/>
    <s v="debt_consolidation"/>
    <x v="6"/>
    <n v="171.51"/>
    <n v="5012.58"/>
    <n v="3828.56"/>
    <n v="1184.02"/>
    <d v="2016-01-01T00:00:00"/>
    <x v="1"/>
    <x v="0"/>
    <n v="0"/>
  </r>
  <r>
    <s v="Loan_FEB_2011.csv"/>
    <n v="679046"/>
    <n v="867473"/>
    <n v="35000"/>
    <s v=" 60 months"/>
    <n v="16.399999999999999"/>
    <n v="858.59"/>
    <x v="4"/>
    <d v="2011-02-01T00:00:00"/>
    <s v="Charged Off"/>
    <s v="debt_consolidation"/>
    <x v="9"/>
    <n v="0"/>
    <n v="10297.35"/>
    <n v="4042.09"/>
    <n v="5172.5"/>
    <d v="2012-05-01T00:00:00"/>
    <x v="1"/>
    <x v="1"/>
    <n v="1"/>
  </r>
  <r>
    <s v="Loan_FEB_2011.csv"/>
    <n v="678829"/>
    <n v="867221"/>
    <n v="6000"/>
    <s v=" 36 months"/>
    <n v="6.92"/>
    <n v="185.05"/>
    <x v="3"/>
    <d v="2011-02-01T00:00:00"/>
    <s v="Fully Paid"/>
    <s v="major_purchase"/>
    <x v="21"/>
    <n v="0"/>
    <n v="6403.3"/>
    <n v="6000"/>
    <n v="403.3"/>
    <d v="2012-05-01T00:00:00"/>
    <x v="1"/>
    <x v="0"/>
    <n v="0"/>
  </r>
  <r>
    <s v="Loan_FEB_2011.csv"/>
    <n v="679002"/>
    <n v="867418"/>
    <n v="13000"/>
    <s v=" 60 months"/>
    <n v="17.510000000000002"/>
    <n v="326.66000000000003"/>
    <x v="4"/>
    <d v="2011-02-01T00:00:00"/>
    <s v="Charged Off"/>
    <s v="debt_consolidation"/>
    <x v="15"/>
    <n v="0"/>
    <n v="13129.38"/>
    <n v="414.79"/>
    <n v="560.15"/>
    <d v="2011-06-01T00:00:00"/>
    <x v="1"/>
    <x v="1"/>
    <n v="1"/>
  </r>
  <r>
    <s v="Loan_FEB_2011.csv"/>
    <n v="679000"/>
    <n v="867414"/>
    <n v="15000"/>
    <s v=" 36 months"/>
    <n v="13.06"/>
    <n v="505.85"/>
    <x v="0"/>
    <d v="2011-02-01T00:00:00"/>
    <s v="Fully Paid"/>
    <s v="debt_consolidation"/>
    <x v="36"/>
    <n v="0"/>
    <n v="17680.27"/>
    <n v="15000"/>
    <n v="2680.27"/>
    <d v="2013-11-01T00:00:00"/>
    <x v="1"/>
    <x v="0"/>
    <n v="0"/>
  </r>
  <r>
    <s v="Loan_FEB_2011.csv"/>
    <n v="661301"/>
    <n v="845743"/>
    <n v="12000"/>
    <s v=" 60 months"/>
    <n v="13.06"/>
    <n v="273.41000000000003"/>
    <x v="0"/>
    <d v="2011-02-01T00:00:00"/>
    <s v="Current"/>
    <s v="debt_consolidation"/>
    <x v="2"/>
    <n v="569.16"/>
    <n v="15807.02"/>
    <n v="11430.91"/>
    <n v="4376.1099999999997"/>
    <d v="2016-01-01T00:00:00"/>
    <x v="1"/>
    <x v="0"/>
    <n v="0"/>
  </r>
  <r>
    <s v="Loan_FEB_2011.csv"/>
    <n v="676647"/>
    <n v="864656"/>
    <n v="5000"/>
    <s v=" 60 months"/>
    <n v="7.29"/>
    <n v="99.7"/>
    <x v="3"/>
    <d v="2011-02-01T00:00:00"/>
    <s v="Current"/>
    <s v="car"/>
    <x v="19"/>
    <n v="225.11"/>
    <n v="5746.2"/>
    <n v="4774.8999999999996"/>
    <n v="971.3"/>
    <d v="2016-01-01T00:00:00"/>
    <x v="1"/>
    <x v="0"/>
    <n v="0"/>
  </r>
  <r>
    <s v="Loan_FEB_2011.csv"/>
    <n v="678924"/>
    <n v="867327"/>
    <n v="3000"/>
    <s v=" 36 months"/>
    <n v="5.79"/>
    <n v="90.99"/>
    <x v="3"/>
    <d v="2011-02-01T00:00:00"/>
    <s v="Fully Paid"/>
    <s v="major_purchase"/>
    <x v="15"/>
    <n v="0"/>
    <n v="3217.03"/>
    <n v="3000"/>
    <n v="217.03"/>
    <d v="2012-12-01T00:00:00"/>
    <x v="1"/>
    <x v="0"/>
    <n v="0"/>
  </r>
  <r>
    <s v="Loan_FEB_2011.csv"/>
    <n v="678920"/>
    <n v="867321"/>
    <n v="2000"/>
    <s v=" 60 months"/>
    <n v="13.06"/>
    <n v="45.57"/>
    <x v="0"/>
    <d v="2011-02-01T00:00:00"/>
    <s v="Fully Paid"/>
    <s v="car"/>
    <x v="37"/>
    <n v="0"/>
    <n v="2684.2972300000001"/>
    <n v="2000"/>
    <n v="684.3"/>
    <d v="2015-01-01T00:00:00"/>
    <x v="1"/>
    <x v="0"/>
    <n v="0"/>
  </r>
  <r>
    <s v="Loan_FEB_2011.csv"/>
    <n v="675685"/>
    <n v="863511"/>
    <n v="25000"/>
    <s v=" 60 months"/>
    <n v="15.65"/>
    <n v="603.32000000000005"/>
    <x v="1"/>
    <d v="2011-02-01T00:00:00"/>
    <s v="Current"/>
    <s v="debt_consolidation"/>
    <x v="10"/>
    <n v="1197.0999999999999"/>
    <n v="34967.71"/>
    <n v="23802.9"/>
    <n v="11164.81"/>
    <d v="2016-01-01T00:00:00"/>
    <x v="1"/>
    <x v="0"/>
    <n v="0"/>
  </r>
  <r>
    <s v="Loan_FEB_2011.csv"/>
    <n v="678894"/>
    <n v="867293"/>
    <n v="15000"/>
    <s v=" 36 months"/>
    <n v="9.6300000000000008"/>
    <n v="481.41"/>
    <x v="2"/>
    <d v="2011-02-01T00:00:00"/>
    <s v="Fully Paid"/>
    <s v="debt_consolidation"/>
    <x v="10"/>
    <n v="0"/>
    <n v="17326.498039999999"/>
    <n v="15000"/>
    <n v="2326.5"/>
    <d v="2014-03-01T00:00:00"/>
    <x v="1"/>
    <x v="0"/>
    <n v="0"/>
  </r>
  <r>
    <s v="Loan_FEB_2011.csv"/>
    <n v="678900"/>
    <n v="867298"/>
    <n v="5750"/>
    <s v=" 36 months"/>
    <n v="12.68"/>
    <n v="192.86"/>
    <x v="0"/>
    <d v="2011-02-01T00:00:00"/>
    <s v="Fully Paid"/>
    <s v="debt_consolidation"/>
    <x v="0"/>
    <n v="0"/>
    <n v="6092.18"/>
    <n v="5750"/>
    <n v="342.18"/>
    <d v="2011-09-01T00:00:00"/>
    <x v="1"/>
    <x v="0"/>
    <n v="0"/>
  </r>
  <r>
    <s v="Loan_FEB_2011.csv"/>
    <n v="677937"/>
    <n v="866167"/>
    <n v="30000"/>
    <s v=" 36 months"/>
    <n v="18.62"/>
    <n v="1093.93"/>
    <x v="5"/>
    <d v="2011-02-01T00:00:00"/>
    <s v="Fully Paid"/>
    <s v="credit_card"/>
    <x v="6"/>
    <n v="0"/>
    <n v="37734.43"/>
    <n v="30000"/>
    <n v="7734.43"/>
    <d v="2013-01-01T00:00:00"/>
    <x v="1"/>
    <x v="0"/>
    <n v="0"/>
  </r>
  <r>
    <s v="Loan_FEB_2011.csv"/>
    <n v="678853"/>
    <n v="867248"/>
    <n v="24000"/>
    <s v=" 60 months"/>
    <n v="20.48"/>
    <n v="642.29"/>
    <x v="6"/>
    <d v="2011-02-01T00:00:00"/>
    <s v="Fully Paid"/>
    <s v="debt_consolidation"/>
    <x v="10"/>
    <n v="0"/>
    <n v="33675.99"/>
    <n v="23999.99"/>
    <n v="9676"/>
    <d v="2013-07-01T00:00:00"/>
    <x v="1"/>
    <x v="0"/>
    <n v="0"/>
  </r>
  <r>
    <s v="Loan_FEB_2011.csv"/>
    <n v="677131"/>
    <n v="865189"/>
    <n v="6000"/>
    <s v=" 36 months"/>
    <n v="13.8"/>
    <n v="204.49"/>
    <x v="0"/>
    <d v="2011-02-01T00:00:00"/>
    <s v="Fully Paid"/>
    <s v="debt_consolidation"/>
    <x v="15"/>
    <n v="0"/>
    <n v="7358.8236889999998"/>
    <n v="6000"/>
    <n v="1358.82"/>
    <d v="2014-03-01T00:00:00"/>
    <x v="1"/>
    <x v="0"/>
    <n v="0"/>
  </r>
  <r>
    <s v="Loan_FEB_2011.csv"/>
    <n v="678843"/>
    <n v="867236"/>
    <n v="4000"/>
    <s v=" 36 months"/>
    <n v="5.42"/>
    <n v="120.64"/>
    <x v="3"/>
    <d v="2011-02-01T00:00:00"/>
    <s v="Charged Off"/>
    <s v="debt_consolidation"/>
    <x v="15"/>
    <n v="0"/>
    <n v="411.77"/>
    <n v="204.93"/>
    <n v="35.549999999999997"/>
    <d v="2011-05-01T00:00:00"/>
    <x v="1"/>
    <x v="1"/>
    <n v="1"/>
  </r>
  <r>
    <s v="Loan_FEB_2011.csv"/>
    <n v="678777"/>
    <n v="867156"/>
    <n v="9000"/>
    <s v=" 36 months"/>
    <n v="6.92"/>
    <n v="277.57"/>
    <x v="3"/>
    <d v="2011-02-01T00:00:00"/>
    <s v="Fully Paid"/>
    <s v="medical"/>
    <x v="6"/>
    <n v="0"/>
    <n v="9991.5985529999998"/>
    <n v="9000"/>
    <n v="991.6"/>
    <d v="2014-03-01T00:00:00"/>
    <x v="1"/>
    <x v="0"/>
    <n v="0"/>
  </r>
  <r>
    <s v="Loan_FEB_2011.csv"/>
    <n v="657579"/>
    <n v="840962"/>
    <n v="3000"/>
    <s v=" 36 months"/>
    <n v="6.92"/>
    <n v="92.53"/>
    <x v="3"/>
    <d v="2011-02-01T00:00:00"/>
    <s v="Fully Paid"/>
    <s v="other"/>
    <x v="0"/>
    <n v="0"/>
    <n v="3330.423734"/>
    <n v="3000"/>
    <n v="330.42"/>
    <d v="2014-03-01T00:00:00"/>
    <x v="1"/>
    <x v="0"/>
    <n v="0"/>
  </r>
  <r>
    <s v="Loan_FEB_2011.csv"/>
    <n v="678744"/>
    <n v="867114"/>
    <n v="10000"/>
    <s v=" 36 months"/>
    <n v="7.29"/>
    <n v="310.10000000000002"/>
    <x v="3"/>
    <d v="2011-02-01T00:00:00"/>
    <s v="Fully Paid"/>
    <s v="medical"/>
    <x v="15"/>
    <n v="0"/>
    <n v="11161.22213"/>
    <n v="10000"/>
    <n v="1161.22"/>
    <d v="2014-03-01T00:00:00"/>
    <x v="1"/>
    <x v="0"/>
    <n v="0"/>
  </r>
  <r>
    <s v="Loan_FEB_2011.csv"/>
    <n v="678719"/>
    <n v="867083"/>
    <n v="3000"/>
    <s v=" 36 months"/>
    <n v="5.79"/>
    <n v="90.99"/>
    <x v="3"/>
    <d v="2011-02-01T00:00:00"/>
    <s v="Fully Paid"/>
    <s v="home_improvement"/>
    <x v="2"/>
    <n v="0"/>
    <n v="3273.5509149999998"/>
    <n v="3000"/>
    <n v="273.55"/>
    <d v="2014-03-01T00:00:00"/>
    <x v="1"/>
    <x v="0"/>
    <n v="0"/>
  </r>
  <r>
    <s v="Loan_FEB_2011.csv"/>
    <n v="678241"/>
    <n v="866507"/>
    <n v="16000"/>
    <s v=" 36 months"/>
    <n v="13.43"/>
    <n v="542.42999999999995"/>
    <x v="0"/>
    <d v="2011-02-01T00:00:00"/>
    <s v="Fully Paid"/>
    <s v="debt_consolidation"/>
    <x v="9"/>
    <n v="0"/>
    <n v="18847.080000000002"/>
    <n v="16000"/>
    <n v="2847.08"/>
    <d v="2013-04-01T00:00:00"/>
    <x v="1"/>
    <x v="0"/>
    <n v="0"/>
  </r>
  <r>
    <s v="Loan_FEB_2011.csv"/>
    <n v="678079"/>
    <n v="866327"/>
    <n v="9000"/>
    <s v=" 36 months"/>
    <n v="14.91"/>
    <n v="311.60000000000002"/>
    <x v="1"/>
    <d v="2011-02-01T00:00:00"/>
    <s v="Fully Paid"/>
    <s v="home_improvement"/>
    <x v="15"/>
    <n v="0"/>
    <n v="11213.02349"/>
    <n v="9000"/>
    <n v="2213.02"/>
    <d v="2014-03-01T00:00:00"/>
    <x v="1"/>
    <x v="0"/>
    <n v="0"/>
  </r>
  <r>
    <s v="Loan_FEB_2011.csv"/>
    <n v="678700"/>
    <n v="867062"/>
    <n v="5000"/>
    <s v=" 36 months"/>
    <n v="6.92"/>
    <n v="154.21"/>
    <x v="3"/>
    <d v="2011-02-01T00:00:00"/>
    <s v="Fully Paid"/>
    <s v="debt_consolidation"/>
    <x v="16"/>
    <n v="0"/>
    <n v="5550.5892949999998"/>
    <n v="5000"/>
    <n v="550.59"/>
    <d v="2014-03-01T00:00:00"/>
    <x v="1"/>
    <x v="0"/>
    <n v="0"/>
  </r>
  <r>
    <s v="Loan_FEB_2011.csv"/>
    <n v="678614"/>
    <n v="866956"/>
    <n v="3000"/>
    <s v=" 60 months"/>
    <n v="15.28"/>
    <n v="71.819999999999993"/>
    <x v="1"/>
    <d v="2011-02-01T00:00:00"/>
    <s v="Current"/>
    <s v="vacation"/>
    <x v="41"/>
    <n v="150.85"/>
    <n v="4147.3599999999997"/>
    <n v="2849.15"/>
    <n v="1298.21"/>
    <d v="2016-01-01T00:00:00"/>
    <x v="1"/>
    <x v="0"/>
    <n v="0"/>
  </r>
  <r>
    <s v="Loan_FEB_2011.csv"/>
    <n v="678592"/>
    <n v="866930"/>
    <n v="7000"/>
    <s v=" 60 months"/>
    <n v="10.37"/>
    <n v="150.01"/>
    <x v="2"/>
    <d v="2011-02-01T00:00:00"/>
    <s v="Fully Paid"/>
    <s v="debt_consolidation"/>
    <x v="10"/>
    <n v="0"/>
    <n v="8762.1911970000001"/>
    <n v="7000"/>
    <n v="1762.19"/>
    <d v="2014-08-01T00:00:00"/>
    <x v="1"/>
    <x v="0"/>
    <n v="0"/>
  </r>
  <r>
    <s v="Loan_FEB_2011.csv"/>
    <n v="678588"/>
    <n v="866925"/>
    <n v="15000"/>
    <s v=" 36 months"/>
    <n v="13.06"/>
    <n v="505.85"/>
    <x v="0"/>
    <d v="2011-02-01T00:00:00"/>
    <s v="Fully Paid"/>
    <s v="credit_card"/>
    <x v="21"/>
    <n v="0"/>
    <n v="18204.713189999999"/>
    <n v="15000"/>
    <n v="3204.71"/>
    <d v="2014-03-01T00:00:00"/>
    <x v="1"/>
    <x v="0"/>
    <n v="0"/>
  </r>
  <r>
    <s v="Loan_FEB_2011.csv"/>
    <n v="678561"/>
    <n v="866895"/>
    <n v="10800"/>
    <s v=" 60 months"/>
    <n v="12.68"/>
    <n v="243.97"/>
    <x v="0"/>
    <d v="2011-02-01T00:00:00"/>
    <s v="Current"/>
    <s v="debt_consolidation"/>
    <x v="20"/>
    <n v="512"/>
    <n v="14100.56"/>
    <n v="10288.07"/>
    <n v="3812.49"/>
    <d v="2016-01-01T00:00:00"/>
    <x v="1"/>
    <x v="0"/>
    <n v="0"/>
  </r>
  <r>
    <s v="Loan_FEB_2011.csv"/>
    <n v="676203"/>
    <n v="864157"/>
    <n v="10000"/>
    <s v=" 36 months"/>
    <n v="6.92"/>
    <n v="308.41000000000003"/>
    <x v="3"/>
    <d v="2011-02-01T00:00:00"/>
    <s v="Fully Paid"/>
    <s v="debt_consolidation"/>
    <x v="15"/>
    <n v="0"/>
    <n v="11101.788409999999"/>
    <n v="10000"/>
    <n v="1101.79"/>
    <d v="2014-03-01T00:00:00"/>
    <x v="1"/>
    <x v="0"/>
    <n v="0"/>
  </r>
  <r>
    <s v="Loan_FEB_2011.csv"/>
    <n v="676756"/>
    <n v="864776"/>
    <n v="35000"/>
    <s v=" 60 months"/>
    <n v="17.14"/>
    <n v="872.48"/>
    <x v="4"/>
    <d v="2011-02-01T00:00:00"/>
    <s v="Fully Paid"/>
    <s v="debt_consolidation"/>
    <x v="10"/>
    <n v="0"/>
    <n v="49752.189319999998"/>
    <n v="35000"/>
    <n v="14752.19"/>
    <d v="2014-06-01T00:00:00"/>
    <x v="1"/>
    <x v="0"/>
    <n v="0"/>
  </r>
  <r>
    <s v="Loan_FEB_2011.csv"/>
    <n v="678531"/>
    <n v="866858"/>
    <n v="6000"/>
    <s v=" 36 months"/>
    <n v="9.6300000000000008"/>
    <n v="192.57"/>
    <x v="2"/>
    <d v="2011-02-01T00:00:00"/>
    <s v="Fully Paid"/>
    <s v="debt_consolidation"/>
    <x v="15"/>
    <n v="0"/>
    <n v="6753.88"/>
    <n v="6000"/>
    <n v="753.88"/>
    <d v="2012-12-01T00:00:00"/>
    <x v="1"/>
    <x v="0"/>
    <n v="0"/>
  </r>
  <r>
    <s v="Loan_FEB_2011.csv"/>
    <n v="678498"/>
    <n v="866816"/>
    <n v="23500"/>
    <s v=" 60 months"/>
    <n v="16.02"/>
    <n v="571.73"/>
    <x v="1"/>
    <d v="2011-02-01T00:00:00"/>
    <s v="Current"/>
    <s v="debt_consolidation"/>
    <x v="10"/>
    <n v="1143.8699999999999"/>
    <n v="33135.57"/>
    <n v="22356.18"/>
    <n v="10779.39"/>
    <d v="2016-01-01T00:00:00"/>
    <x v="1"/>
    <x v="0"/>
    <n v="0"/>
  </r>
  <r>
    <s v="Loan_FEB_2011.csv"/>
    <n v="678514"/>
    <n v="866836"/>
    <n v="12000"/>
    <s v=" 36 months"/>
    <n v="15.28"/>
    <n v="417.64"/>
    <x v="1"/>
    <d v="2011-02-01T00:00:00"/>
    <s v="Fully Paid"/>
    <s v="debt_consolidation"/>
    <x v="10"/>
    <n v="0"/>
    <n v="15034.352559999999"/>
    <n v="12000"/>
    <n v="3034.35"/>
    <d v="2014-03-01T00:00:00"/>
    <x v="1"/>
    <x v="0"/>
    <n v="0"/>
  </r>
  <r>
    <s v="Loan_FEB_2011.csv"/>
    <n v="643312"/>
    <n v="823306"/>
    <n v="6000"/>
    <s v=" 36 months"/>
    <n v="7.29"/>
    <n v="186.06"/>
    <x v="3"/>
    <d v="2011-02-01T00:00:00"/>
    <s v="Fully Paid"/>
    <s v="debt_consolidation"/>
    <x v="11"/>
    <n v="0"/>
    <n v="6511.87"/>
    <n v="6000"/>
    <n v="511.87"/>
    <d v="2012-09-01T00:00:00"/>
    <x v="1"/>
    <x v="0"/>
    <n v="0"/>
  </r>
  <r>
    <s v="Loan_FEB_2011.csv"/>
    <n v="678473"/>
    <n v="866787"/>
    <n v="20000"/>
    <s v=" 60 months"/>
    <n v="16.77"/>
    <n v="494.59"/>
    <x v="4"/>
    <d v="2011-02-01T00:00:00"/>
    <s v="Fully Paid"/>
    <s v="small_business"/>
    <x v="11"/>
    <n v="0"/>
    <n v="29618.99"/>
    <n v="20000"/>
    <n v="9618.99"/>
    <d v="2015-11-01T00:00:00"/>
    <x v="1"/>
    <x v="0"/>
    <n v="0"/>
  </r>
  <r>
    <s v="Loan_FEB_2011.csv"/>
    <n v="678461"/>
    <n v="866768"/>
    <n v="25000"/>
    <s v=" 60 months"/>
    <n v="18.989999999999998"/>
    <n v="648.38"/>
    <x v="5"/>
    <d v="2011-02-01T00:00:00"/>
    <s v="Fully Paid"/>
    <s v="small_business"/>
    <x v="21"/>
    <n v="0"/>
    <n v="32066.6"/>
    <n v="25000"/>
    <n v="7066.6"/>
    <d v="2012-11-01T00:00:00"/>
    <x v="1"/>
    <x v="0"/>
    <n v="0"/>
  </r>
  <r>
    <s v="Loan_FEB_2011.csv"/>
    <n v="678451"/>
    <n v="866765"/>
    <n v="12000"/>
    <s v=" 60 months"/>
    <n v="18.62"/>
    <n v="308.79000000000002"/>
    <x v="5"/>
    <d v="2011-02-01T00:00:00"/>
    <s v="Fully Paid"/>
    <s v="small_business"/>
    <x v="5"/>
    <n v="0"/>
    <n v="13604.31"/>
    <n v="12000.01"/>
    <n v="1604.3"/>
    <d v="2012-01-01T00:00:00"/>
    <x v="1"/>
    <x v="0"/>
    <n v="0"/>
  </r>
  <r>
    <s v="Loan_FEB_2011.csv"/>
    <n v="678399"/>
    <n v="866701"/>
    <n v="3000"/>
    <s v=" 36 months"/>
    <n v="6.92"/>
    <n v="92.53"/>
    <x v="3"/>
    <d v="2011-02-01T00:00:00"/>
    <s v="Fully Paid"/>
    <s v="debt_consolidation"/>
    <x v="10"/>
    <n v="0"/>
    <n v="3221.58"/>
    <n v="3000"/>
    <n v="221.58"/>
    <d v="2012-10-01T00:00:00"/>
    <x v="1"/>
    <x v="0"/>
    <n v="0"/>
  </r>
  <r>
    <s v="Loan_FEB_2011.csv"/>
    <n v="678381"/>
    <n v="866679"/>
    <n v="6000"/>
    <s v=" 36 months"/>
    <n v="10.37"/>
    <n v="194.65"/>
    <x v="2"/>
    <d v="2011-02-01T00:00:00"/>
    <s v="Fully Paid"/>
    <s v="credit_card"/>
    <x v="10"/>
    <n v="0"/>
    <n v="7002.34"/>
    <n v="6000"/>
    <n v="1002.34"/>
    <d v="2014-01-01T00:00:00"/>
    <x v="1"/>
    <x v="0"/>
    <n v="0"/>
  </r>
  <r>
    <s v="Loan_FEB_2011.csv"/>
    <n v="678349"/>
    <n v="866637"/>
    <n v="6000"/>
    <s v=" 36 months"/>
    <n v="6.92"/>
    <n v="185.05"/>
    <x v="3"/>
    <d v="2011-02-01T00:00:00"/>
    <s v="Fully Paid"/>
    <s v="debt_consolidation"/>
    <x v="16"/>
    <n v="0"/>
    <n v="6632.53"/>
    <n v="6000"/>
    <n v="632.53"/>
    <d v="2013-08-01T00:00:00"/>
    <x v="1"/>
    <x v="0"/>
    <n v="0"/>
  </r>
  <r>
    <s v="Loan_FEB_2011.csv"/>
    <n v="678342"/>
    <n v="866629"/>
    <n v="6500"/>
    <s v=" 60 months"/>
    <n v="12.68"/>
    <n v="146.84"/>
    <x v="0"/>
    <d v="2011-02-01T00:00:00"/>
    <s v="Fully Paid"/>
    <s v="debt_consolidation"/>
    <x v="17"/>
    <n v="0"/>
    <n v="8690.3509869999998"/>
    <n v="6500"/>
    <n v="2190.35"/>
    <d v="2015-03-01T00:00:00"/>
    <x v="1"/>
    <x v="0"/>
    <n v="0"/>
  </r>
  <r>
    <s v="Loan_FEB_2011.csv"/>
    <n v="678339"/>
    <n v="866626"/>
    <n v="11750"/>
    <s v=" 36 months"/>
    <n v="17.14"/>
    <n v="419.74"/>
    <x v="4"/>
    <d v="2011-02-01T00:00:00"/>
    <s v="Fully Paid"/>
    <s v="debt_consolidation"/>
    <x v="6"/>
    <n v="0"/>
    <n v="14597.14"/>
    <n v="11750"/>
    <n v="2847.14"/>
    <d v="2013-02-01T00:00:00"/>
    <x v="1"/>
    <x v="0"/>
    <n v="0"/>
  </r>
  <r>
    <s v="Loan_FEB_2011.csv"/>
    <n v="678299"/>
    <n v="866578"/>
    <n v="7500"/>
    <s v=" 36 months"/>
    <n v="13.43"/>
    <n v="254.27"/>
    <x v="0"/>
    <d v="2011-02-01T00:00:00"/>
    <s v="Fully Paid"/>
    <s v="debt_consolidation"/>
    <x v="10"/>
    <n v="0"/>
    <n v="9142.7924879999991"/>
    <n v="7500"/>
    <n v="1642.79"/>
    <d v="2014-03-01T00:00:00"/>
    <x v="1"/>
    <x v="0"/>
    <n v="0"/>
  </r>
  <r>
    <s v="Loan_FEB_2011.csv"/>
    <n v="678292"/>
    <n v="866570"/>
    <n v="35000"/>
    <s v=" 60 months"/>
    <n v="16.77"/>
    <n v="865.52"/>
    <x v="4"/>
    <d v="2011-02-01T00:00:00"/>
    <s v="Fully Paid"/>
    <s v="debt_consolidation"/>
    <x v="5"/>
    <n v="0"/>
    <n v="45448.03"/>
    <n v="35000.01"/>
    <n v="10448.02"/>
    <d v="2013-04-01T00:00:00"/>
    <x v="1"/>
    <x v="0"/>
    <n v="0"/>
  </r>
  <r>
    <s v="Loan_FEB_2011.csv"/>
    <n v="678210"/>
    <n v="866473"/>
    <n v="9000"/>
    <s v=" 36 months"/>
    <n v="11.11"/>
    <n v="295.12"/>
    <x v="2"/>
    <d v="2011-02-01T00:00:00"/>
    <s v="Fully Paid"/>
    <s v="debt_consolidation"/>
    <x v="10"/>
    <n v="0"/>
    <n v="10359.959999999999"/>
    <n v="8999.99"/>
    <n v="1359.97"/>
    <d v="2013-05-01T00:00:00"/>
    <x v="1"/>
    <x v="0"/>
    <n v="0"/>
  </r>
  <r>
    <s v="Loan_FEB_2011.csv"/>
    <n v="678133"/>
    <n v="866385"/>
    <n v="8000"/>
    <s v=" 36 months"/>
    <n v="13.8"/>
    <n v="272.64999999999998"/>
    <x v="0"/>
    <d v="2011-02-01T00:00:00"/>
    <s v="Fully Paid"/>
    <s v="credit_card"/>
    <x v="10"/>
    <n v="0"/>
    <n v="9263.31"/>
    <n v="8000"/>
    <n v="1263.31"/>
    <d v="2012-08-01T00:00:00"/>
    <x v="1"/>
    <x v="0"/>
    <n v="0"/>
  </r>
  <r>
    <s v="Loan_FEB_2011.csv"/>
    <n v="678177"/>
    <n v="866433"/>
    <n v="12875"/>
    <s v=" 60 months"/>
    <n v="10"/>
    <n v="273.56"/>
    <x v="2"/>
    <d v="2011-02-01T00:00:00"/>
    <s v="Fully Paid"/>
    <s v="home_improvement"/>
    <x v="10"/>
    <n v="0"/>
    <n v="14894.97"/>
    <n v="12874.89"/>
    <n v="2020.08"/>
    <d v="2013-01-01T00:00:00"/>
    <x v="1"/>
    <x v="0"/>
    <n v="0"/>
  </r>
  <r>
    <s v="Loan_FEB_2011.csv"/>
    <n v="660692"/>
    <n v="845000"/>
    <n v="12000"/>
    <s v=" 36 months"/>
    <n v="7.29"/>
    <n v="372.12"/>
    <x v="3"/>
    <d v="2011-02-01T00:00:00"/>
    <s v="Fully Paid"/>
    <s v="wedding"/>
    <x v="10"/>
    <n v="0"/>
    <n v="13224"/>
    <n v="12000.01"/>
    <n v="1223.99"/>
    <d v="2013-03-01T00:00:00"/>
    <x v="1"/>
    <x v="0"/>
    <n v="0"/>
  </r>
  <r>
    <s v="Loan_FEB_2011.csv"/>
    <n v="678117"/>
    <n v="866367"/>
    <n v="14600"/>
    <s v=" 60 months"/>
    <n v="18.25"/>
    <n v="372.74"/>
    <x v="5"/>
    <d v="2011-02-01T00:00:00"/>
    <s v="Fully Paid"/>
    <s v="debt_consolidation"/>
    <x v="4"/>
    <n v="0"/>
    <n v="21469.747429999999"/>
    <n v="14600"/>
    <n v="6869.75"/>
    <d v="2014-09-01T00:00:00"/>
    <x v="1"/>
    <x v="0"/>
    <n v="0"/>
  </r>
  <r>
    <s v="Loan_FEB_2011.csv"/>
    <n v="670808"/>
    <n v="857554"/>
    <n v="17000"/>
    <s v=" 60 months"/>
    <n v="16.399999999999999"/>
    <n v="417.03"/>
    <x v="4"/>
    <d v="2011-02-01T00:00:00"/>
    <s v="Charged Off"/>
    <s v="debt_consolidation"/>
    <x v="2"/>
    <n v="0"/>
    <n v="6662.56"/>
    <n v="3273.38"/>
    <n v="3389.18"/>
    <d v="2012-07-01T00:00:00"/>
    <x v="1"/>
    <x v="1"/>
    <n v="1"/>
  </r>
  <r>
    <s v="Loan_FEB_2011.csv"/>
    <n v="652961"/>
    <n v="835072"/>
    <n v="16000"/>
    <s v=" 60 months"/>
    <n v="17.510000000000002"/>
    <n v="402.05"/>
    <x v="4"/>
    <d v="2011-02-01T00:00:00"/>
    <s v="Current"/>
    <s v="debt_consolidation"/>
    <x v="9"/>
    <n v="823.48"/>
    <n v="23249.95"/>
    <n v="15176.52"/>
    <n v="8073.43"/>
    <d v="2016-01-01T00:00:00"/>
    <x v="1"/>
    <x v="0"/>
    <n v="0"/>
  </r>
  <r>
    <s v="Loan_FEB_2011.csv"/>
    <n v="678125"/>
    <n v="866376"/>
    <n v="10000"/>
    <s v=" 36 months"/>
    <n v="9.6300000000000008"/>
    <n v="320.94"/>
    <x v="2"/>
    <d v="2011-02-01T00:00:00"/>
    <s v="Fully Paid"/>
    <s v="credit_card"/>
    <x v="15"/>
    <n v="0"/>
    <n v="11551.272580000001"/>
    <n v="10000"/>
    <n v="1551.27"/>
    <d v="2014-03-01T00:00:00"/>
    <x v="1"/>
    <x v="0"/>
    <n v="0"/>
  </r>
  <r>
    <s v="Loan_FEB_2011.csv"/>
    <n v="678111"/>
    <n v="866360"/>
    <n v="6600"/>
    <s v=" 60 months"/>
    <n v="11.11"/>
    <n v="143.87"/>
    <x v="2"/>
    <d v="2011-02-01T00:00:00"/>
    <s v="Charged Off"/>
    <s v="car"/>
    <x v="10"/>
    <n v="0"/>
    <n v="3426.79"/>
    <n v="1995.99"/>
    <n v="1148.25"/>
    <d v="2013-01-01T00:00:00"/>
    <x v="1"/>
    <x v="1"/>
    <n v="1"/>
  </r>
  <r>
    <s v="Loan_FEB_2011.csv"/>
    <n v="677115"/>
    <n v="865172"/>
    <n v="4000"/>
    <s v=" 36 months"/>
    <n v="13.8"/>
    <n v="136.33000000000001"/>
    <x v="0"/>
    <d v="2011-02-01T00:00:00"/>
    <s v="Fully Paid"/>
    <s v="small_business"/>
    <x v="17"/>
    <n v="0"/>
    <n v="4513.1099999999997"/>
    <n v="4000"/>
    <n v="513.11"/>
    <d v="2012-04-01T00:00:00"/>
    <x v="1"/>
    <x v="0"/>
    <n v="0"/>
  </r>
  <r>
    <s v="Loan_FEB_2011.csv"/>
    <n v="677983"/>
    <n v="866221"/>
    <n v="4000"/>
    <s v=" 36 months"/>
    <n v="5.42"/>
    <n v="120.64"/>
    <x v="3"/>
    <d v="2011-02-01T00:00:00"/>
    <s v="Fully Paid"/>
    <s v="credit_card"/>
    <x v="1"/>
    <n v="0"/>
    <n v="4342.4459960000004"/>
    <n v="4000"/>
    <n v="342.45"/>
    <d v="2014-03-01T00:00:00"/>
    <x v="1"/>
    <x v="0"/>
    <n v="0"/>
  </r>
  <r>
    <s v="Loan_FEB_2011.csv"/>
    <n v="677798"/>
    <n v="865954"/>
    <n v="7000"/>
    <s v=" 36 months"/>
    <n v="6.92"/>
    <n v="215.89"/>
    <x v="3"/>
    <d v="2011-02-01T00:00:00"/>
    <s v="Fully Paid"/>
    <s v="other"/>
    <x v="2"/>
    <n v="0"/>
    <n v="7470.52"/>
    <n v="6999.99"/>
    <n v="470.53"/>
    <d v="2012-05-01T00:00:00"/>
    <x v="1"/>
    <x v="0"/>
    <n v="0"/>
  </r>
  <r>
    <s v="Loan_FEB_2011.csv"/>
    <n v="678015"/>
    <n v="866258"/>
    <n v="7200"/>
    <s v=" 60 months"/>
    <n v="13.06"/>
    <n v="164.05"/>
    <x v="0"/>
    <d v="2011-02-01T00:00:00"/>
    <s v="Charged Off"/>
    <s v="debt_consolidation"/>
    <x v="15"/>
    <n v="0"/>
    <n v="3079.03"/>
    <n v="1476.78"/>
    <n v="1253.77"/>
    <d v="2012-11-01T00:00:00"/>
    <x v="1"/>
    <x v="1"/>
    <n v="1"/>
  </r>
  <r>
    <s v="Loan_FEB_2011.csv"/>
    <n v="677988"/>
    <n v="866227"/>
    <n v="2600"/>
    <s v=" 36 months"/>
    <n v="16.77"/>
    <n v="92.4"/>
    <x v="4"/>
    <d v="2011-02-01T00:00:00"/>
    <s v="Fully Paid"/>
    <s v="credit_card"/>
    <x v="10"/>
    <n v="0"/>
    <n v="3345.02"/>
    <n v="2600"/>
    <n v="715.19"/>
    <d v="2013-12-01T00:00:00"/>
    <x v="1"/>
    <x v="0"/>
    <n v="0"/>
  </r>
  <r>
    <s v="Loan_FEB_2011.csv"/>
    <n v="677932"/>
    <n v="866162"/>
    <n v="15300"/>
    <s v=" 60 months"/>
    <n v="13.43"/>
    <n v="351.5"/>
    <x v="0"/>
    <d v="2011-02-01T00:00:00"/>
    <s v="Fully Paid"/>
    <s v="debt_consolidation"/>
    <x v="21"/>
    <n v="0"/>
    <n v="18045.939999999999"/>
    <n v="15300"/>
    <n v="2745.94"/>
    <d v="2012-09-01T00:00:00"/>
    <x v="1"/>
    <x v="0"/>
    <n v="0"/>
  </r>
  <r>
    <s v="Loan_FEB_2011.csv"/>
    <n v="677901"/>
    <n v="866125"/>
    <n v="13000"/>
    <s v=" 60 months"/>
    <n v="11.11"/>
    <n v="283.37"/>
    <x v="2"/>
    <d v="2011-02-01T00:00:00"/>
    <s v="Fully Paid"/>
    <s v="debt_consolidation"/>
    <x v="6"/>
    <n v="0"/>
    <n v="14725.22"/>
    <n v="12999.96"/>
    <n v="1725.26"/>
    <d v="2012-07-01T00:00:00"/>
    <x v="1"/>
    <x v="0"/>
    <n v="0"/>
  </r>
  <r>
    <s v="Loan_FEB_2011.csv"/>
    <n v="677902"/>
    <n v="866126"/>
    <n v="16000"/>
    <s v=" 60 months"/>
    <n v="16.77"/>
    <n v="395.67"/>
    <x v="4"/>
    <d v="2011-02-01T00:00:00"/>
    <s v="Current"/>
    <s v="debt_consolidation"/>
    <x v="10"/>
    <n v="798.12"/>
    <n v="22906.21"/>
    <n v="15201.88"/>
    <n v="7704.33"/>
    <d v="2016-01-01T00:00:00"/>
    <x v="1"/>
    <x v="0"/>
    <n v="0"/>
  </r>
  <r>
    <s v="Loan_FEB_2011.csv"/>
    <n v="675966"/>
    <n v="863835"/>
    <n v="8775"/>
    <s v=" 36 months"/>
    <n v="13.06"/>
    <n v="295.92"/>
    <x v="0"/>
    <d v="2011-02-01T00:00:00"/>
    <s v="Fully Paid"/>
    <s v="credit_card"/>
    <x v="21"/>
    <n v="0"/>
    <n v="10331.379999999999"/>
    <n v="8775"/>
    <n v="1556.38"/>
    <d v="2013-01-01T00:00:00"/>
    <x v="1"/>
    <x v="0"/>
    <n v="0"/>
  </r>
  <r>
    <s v="Loan_FEB_2011.csv"/>
    <n v="677888"/>
    <n v="866056"/>
    <n v="8800"/>
    <s v=" 36 months"/>
    <n v="10.37"/>
    <n v="285.49"/>
    <x v="2"/>
    <d v="2011-02-01T00:00:00"/>
    <s v="Fully Paid"/>
    <s v="debt_consolidation"/>
    <x v="28"/>
    <n v="0"/>
    <n v="10049.86"/>
    <n v="8800"/>
    <n v="1249.8599999999999"/>
    <d v="2013-04-01T00:00:00"/>
    <x v="1"/>
    <x v="0"/>
    <n v="0"/>
  </r>
  <r>
    <s v="Loan_FEB_2011.csv"/>
    <n v="677882"/>
    <n v="866054"/>
    <n v="7875"/>
    <s v=" 60 months"/>
    <n v="13.8"/>
    <n v="182.43"/>
    <x v="0"/>
    <d v="2011-02-01T00:00:00"/>
    <s v="Current"/>
    <s v="medical"/>
    <x v="15"/>
    <n v="389.72"/>
    <n v="10529.49"/>
    <n v="7485.33"/>
    <n v="3044.16"/>
    <d v="2016-01-01T00:00:00"/>
    <x v="1"/>
    <x v="0"/>
    <n v="0"/>
  </r>
  <r>
    <s v="Loan_FEB_2011.csv"/>
    <n v="677202"/>
    <n v="865265"/>
    <n v="19200"/>
    <s v=" 60 months"/>
    <n v="15.28"/>
    <n v="459.6"/>
    <x v="1"/>
    <d v="2011-02-01T00:00:00"/>
    <s v="Fully Paid"/>
    <s v="debt_consolidation"/>
    <x v="14"/>
    <n v="0"/>
    <n v="27364.123680000001"/>
    <n v="19200.009999999998"/>
    <n v="8164.11"/>
    <d v="2015-07-01T00:00:00"/>
    <x v="1"/>
    <x v="0"/>
    <n v="0"/>
  </r>
  <r>
    <s v="Loan_FEB_2011.csv"/>
    <n v="677760"/>
    <n v="865908"/>
    <n v="4000"/>
    <s v=" 36 months"/>
    <n v="10"/>
    <n v="129.07"/>
    <x v="2"/>
    <d v="2011-02-01T00:00:00"/>
    <s v="Fully Paid"/>
    <s v="debt_consolidation"/>
    <x v="21"/>
    <n v="0"/>
    <n v="4644.7675859999999"/>
    <n v="4000"/>
    <n v="644.77"/>
    <d v="2014-03-01T00:00:00"/>
    <x v="1"/>
    <x v="0"/>
    <n v="0"/>
  </r>
  <r>
    <s v="Loan_FEB_2011.csv"/>
    <n v="663918"/>
    <n v="848946"/>
    <n v="8000"/>
    <s v=" 36 months"/>
    <n v="7.29"/>
    <n v="248.08"/>
    <x v="3"/>
    <d v="2011-02-01T00:00:00"/>
    <s v="Fully Paid"/>
    <s v="debt_consolidation"/>
    <x v="10"/>
    <n v="0"/>
    <n v="8927.838882"/>
    <n v="8000"/>
    <n v="927.84"/>
    <d v="2014-03-01T00:00:00"/>
    <x v="1"/>
    <x v="0"/>
    <n v="0"/>
  </r>
  <r>
    <s v="Loan_FEB_2011.csv"/>
    <n v="677605"/>
    <n v="865734"/>
    <n v="15000"/>
    <s v=" 36 months"/>
    <n v="13.06"/>
    <n v="505.85"/>
    <x v="0"/>
    <d v="2011-02-01T00:00:00"/>
    <s v="Fully Paid"/>
    <s v="debt_consolidation"/>
    <x v="19"/>
    <n v="0"/>
    <n v="18204.459760000002"/>
    <n v="15000"/>
    <n v="3204.46"/>
    <d v="2014-03-01T00:00:00"/>
    <x v="1"/>
    <x v="0"/>
    <n v="0"/>
  </r>
  <r>
    <s v="Loan_FEB_2011.csv"/>
    <n v="672315"/>
    <n v="859450"/>
    <n v="9600"/>
    <s v=" 36 months"/>
    <n v="11.11"/>
    <n v="314.8"/>
    <x v="2"/>
    <d v="2011-02-01T00:00:00"/>
    <s v="Fully Paid"/>
    <s v="debt_consolidation"/>
    <x v="26"/>
    <n v="0"/>
    <n v="11327.716469999999"/>
    <n v="9600"/>
    <n v="1727.72"/>
    <d v="2014-03-01T00:00:00"/>
    <x v="1"/>
    <x v="0"/>
    <n v="0"/>
  </r>
  <r>
    <s v="Loan_FEB_2011.csv"/>
    <n v="677690"/>
    <n v="865830"/>
    <n v="2000"/>
    <s v=" 36 months"/>
    <n v="7.66"/>
    <n v="62.36"/>
    <x v="3"/>
    <d v="2011-02-01T00:00:00"/>
    <s v="Fully Paid"/>
    <s v="debt_consolidation"/>
    <x v="10"/>
    <n v="0"/>
    <n v="2243.8029019999999"/>
    <n v="2000"/>
    <n v="243.8"/>
    <d v="2014-03-01T00:00:00"/>
    <x v="1"/>
    <x v="0"/>
    <n v="0"/>
  </r>
  <r>
    <s v="Loan_FEB_2011.csv"/>
    <n v="677684"/>
    <n v="865823"/>
    <n v="16000"/>
    <s v=" 36 months"/>
    <n v="16.399999999999999"/>
    <n v="565.67999999999995"/>
    <x v="4"/>
    <d v="2011-02-01T00:00:00"/>
    <s v="Fully Paid"/>
    <s v="debt_consolidation"/>
    <x v="4"/>
    <n v="0"/>
    <n v="17754.43"/>
    <n v="16000"/>
    <n v="1754.43"/>
    <d v="2012-05-01T00:00:00"/>
    <x v="1"/>
    <x v="0"/>
    <n v="0"/>
  </r>
  <r>
    <s v="Loan_FEB_2011.csv"/>
    <n v="677677"/>
    <n v="865816"/>
    <n v="3000"/>
    <s v=" 36 months"/>
    <n v="7.29"/>
    <n v="93.03"/>
    <x v="3"/>
    <d v="2011-02-01T00:00:00"/>
    <s v="Fully Paid"/>
    <s v="debt_consolidation"/>
    <x v="15"/>
    <n v="0"/>
    <n v="3348.1268869999999"/>
    <n v="3000"/>
    <n v="348.13"/>
    <d v="2014-03-01T00:00:00"/>
    <x v="1"/>
    <x v="0"/>
    <n v="0"/>
  </r>
  <r>
    <s v="Loan_FEB_2011.csv"/>
    <n v="677670"/>
    <n v="865809"/>
    <n v="12000"/>
    <s v=" 36 months"/>
    <n v="7.29"/>
    <n v="372.12"/>
    <x v="3"/>
    <d v="2011-02-01T00:00:00"/>
    <s v="Fully Paid"/>
    <s v="debt_consolidation"/>
    <x v="25"/>
    <n v="0"/>
    <n v="13394.605380000001"/>
    <n v="12000"/>
    <n v="1394.61"/>
    <d v="2014-03-01T00:00:00"/>
    <x v="1"/>
    <x v="0"/>
    <n v="0"/>
  </r>
  <r>
    <s v="Loan_FEB_2011.csv"/>
    <n v="676290"/>
    <n v="864255"/>
    <n v="10000"/>
    <s v=" 36 months"/>
    <n v="7.66"/>
    <n v="311.8"/>
    <x v="3"/>
    <d v="2011-02-01T00:00:00"/>
    <s v="Fully Paid"/>
    <s v="wedding"/>
    <x v="10"/>
    <n v="0"/>
    <n v="11068.39"/>
    <n v="10000"/>
    <n v="1068.3900000000001"/>
    <d v="2013-03-01T00:00:00"/>
    <x v="1"/>
    <x v="0"/>
    <n v="0"/>
  </r>
  <r>
    <s v="Loan_FEB_2011.csv"/>
    <n v="677651"/>
    <n v="865787"/>
    <n v="14000"/>
    <s v=" 36 months"/>
    <n v="13.06"/>
    <n v="472.13"/>
    <x v="0"/>
    <d v="2011-02-01T00:00:00"/>
    <s v="Fully Paid"/>
    <s v="debt_consolidation"/>
    <x v="3"/>
    <n v="0"/>
    <n v="16086.08"/>
    <n v="14000.01"/>
    <n v="2086.0700000000002"/>
    <d v="2012-08-01T00:00:00"/>
    <x v="1"/>
    <x v="0"/>
    <n v="0"/>
  </r>
  <r>
    <s v="Loan_FEB_2011.csv"/>
    <n v="677650"/>
    <n v="865786"/>
    <n v="11000"/>
    <s v=" 36 months"/>
    <n v="7.29"/>
    <n v="341.11"/>
    <x v="3"/>
    <d v="2011-02-01T00:00:00"/>
    <s v="Fully Paid"/>
    <s v="credit_card"/>
    <x v="6"/>
    <n v="0"/>
    <n v="11640.64"/>
    <n v="11000"/>
    <n v="640.64"/>
    <d v="2012-02-01T00:00:00"/>
    <x v="1"/>
    <x v="0"/>
    <n v="0"/>
  </r>
  <r>
    <s v="Loan_FEB_2011.csv"/>
    <n v="677567"/>
    <n v="865682"/>
    <n v="8900"/>
    <s v=" 36 months"/>
    <n v="10"/>
    <n v="287.18"/>
    <x v="2"/>
    <d v="2011-02-01T00:00:00"/>
    <s v="Fully Paid"/>
    <s v="car"/>
    <x v="9"/>
    <n v="0"/>
    <n v="10334.94472"/>
    <n v="8900"/>
    <n v="1434.94"/>
    <d v="2014-03-01T00:00:00"/>
    <x v="1"/>
    <x v="0"/>
    <n v="0"/>
  </r>
  <r>
    <s v="Loan_FEB_2011.csv"/>
    <n v="677569"/>
    <n v="865685"/>
    <n v="31050"/>
    <s v=" 36 months"/>
    <n v="14.17"/>
    <n v="1063.79"/>
    <x v="0"/>
    <d v="2011-02-01T00:00:00"/>
    <s v="Fully Paid"/>
    <s v="debt_consolidation"/>
    <x v="35"/>
    <n v="0"/>
    <n v="36695.730000000003"/>
    <n v="31050.01"/>
    <n v="5645.72"/>
    <d v="2012-11-01T00:00:00"/>
    <x v="1"/>
    <x v="0"/>
    <n v="0"/>
  </r>
  <r>
    <s v="Loan_FEB_2011.csv"/>
    <n v="677563"/>
    <n v="865676"/>
    <n v="5000"/>
    <s v=" 36 months"/>
    <n v="13.8"/>
    <n v="170.41"/>
    <x v="0"/>
    <d v="2011-02-01T00:00:00"/>
    <s v="Fully Paid"/>
    <s v="home_improvement"/>
    <x v="13"/>
    <n v="0"/>
    <n v="6064.85"/>
    <n v="4999.99"/>
    <n v="1064.8599999999999"/>
    <d v="2013-07-01T00:00:00"/>
    <x v="1"/>
    <x v="0"/>
    <n v="0"/>
  </r>
  <r>
    <s v="Loan_FEB_2011.csv"/>
    <n v="677017"/>
    <n v="865063"/>
    <n v="10000"/>
    <s v=" 36 months"/>
    <n v="6.92"/>
    <n v="308.41000000000003"/>
    <x v="3"/>
    <d v="2011-02-01T00:00:00"/>
    <s v="Fully Paid"/>
    <s v="debt_consolidation"/>
    <x v="13"/>
    <n v="0"/>
    <n v="10921.91"/>
    <n v="9999.99"/>
    <n v="921.92"/>
    <d v="2013-01-01T00:00:00"/>
    <x v="1"/>
    <x v="0"/>
    <n v="0"/>
  </r>
  <r>
    <s v="Loan_FEB_2011.csv"/>
    <n v="677491"/>
    <n v="865591"/>
    <n v="5000"/>
    <s v=" 36 months"/>
    <n v="5.79"/>
    <n v="151.63999999999999"/>
    <x v="3"/>
    <d v="2011-02-01T00:00:00"/>
    <s v="Fully Paid"/>
    <s v="vacation"/>
    <x v="21"/>
    <n v="0"/>
    <n v="5456.7051709999996"/>
    <n v="5000"/>
    <n v="456.71"/>
    <d v="2014-03-01T00:00:00"/>
    <x v="1"/>
    <x v="0"/>
    <n v="0"/>
  </r>
  <r>
    <s v="Loan_FEB_2011.csv"/>
    <n v="671393"/>
    <n v="858305"/>
    <n v="20000"/>
    <s v=" 60 months"/>
    <n v="15.65"/>
    <n v="482.65"/>
    <x v="1"/>
    <d v="2011-02-01T00:00:00"/>
    <s v="Fully Paid"/>
    <s v="debt_consolidation"/>
    <x v="21"/>
    <n v="0"/>
    <n v="27368.795559999999"/>
    <n v="20000"/>
    <n v="7368.8"/>
    <d v="2014-04-01T00:00:00"/>
    <x v="1"/>
    <x v="0"/>
    <n v="0"/>
  </r>
  <r>
    <s v="Loan_FEB_2011.csv"/>
    <n v="677086"/>
    <n v="865139"/>
    <n v="12000"/>
    <s v=" 36 months"/>
    <n v="7.66"/>
    <n v="374.16"/>
    <x v="3"/>
    <d v="2011-02-01T00:00:00"/>
    <s v="Fully Paid"/>
    <s v="debt_consolidation"/>
    <x v="3"/>
    <n v="0"/>
    <n v="13363.49"/>
    <n v="12000.01"/>
    <n v="1363.48"/>
    <d v="2013-07-01T00:00:00"/>
    <x v="1"/>
    <x v="0"/>
    <n v="0"/>
  </r>
  <r>
    <s v="Loan_FEB_2011.csv"/>
    <n v="635634"/>
    <n v="814271"/>
    <n v="7000"/>
    <s v=" 60 months"/>
    <n v="10.37"/>
    <n v="150.01"/>
    <x v="2"/>
    <d v="2011-02-01T00:00:00"/>
    <s v="Fully Paid"/>
    <s v="other"/>
    <x v="10"/>
    <n v="0"/>
    <n v="8222.9500000000007"/>
    <n v="6999.97"/>
    <n v="1222.98"/>
    <d v="2013-06-01T00:00:00"/>
    <x v="1"/>
    <x v="0"/>
    <n v="0"/>
  </r>
  <r>
    <s v="Loan_FEB_2011.csv"/>
    <n v="668100"/>
    <n v="854157"/>
    <n v="13000"/>
    <s v=" 60 months"/>
    <n v="11.11"/>
    <n v="283.37"/>
    <x v="2"/>
    <d v="2011-02-01T00:00:00"/>
    <s v="Fully Paid"/>
    <s v="debt_consolidation"/>
    <x v="10"/>
    <n v="0"/>
    <n v="16832.421149999998"/>
    <n v="13000"/>
    <n v="3832.42"/>
    <d v="2015-07-01T00:00:00"/>
    <x v="1"/>
    <x v="0"/>
    <n v="0"/>
  </r>
  <r>
    <s v="Loan_FEB_2011.csv"/>
    <n v="677395"/>
    <n v="865484"/>
    <n v="6000"/>
    <s v=" 60 months"/>
    <n v="7.66"/>
    <n v="120.69"/>
    <x v="3"/>
    <d v="2011-02-01T00:00:00"/>
    <s v="Fully Paid"/>
    <s v="debt_consolidation"/>
    <x v="17"/>
    <n v="0"/>
    <n v="6903.8"/>
    <n v="6000"/>
    <n v="903.8"/>
    <d v="2013-09-01T00:00:00"/>
    <x v="1"/>
    <x v="0"/>
    <n v="0"/>
  </r>
  <r>
    <s v="Loan_FEB_2011.csv"/>
    <n v="677398"/>
    <n v="865482"/>
    <n v="12000"/>
    <s v=" 60 months"/>
    <n v="10"/>
    <n v="254.97"/>
    <x v="2"/>
    <d v="2011-02-01T00:00:00"/>
    <s v="Fully Paid"/>
    <s v="car"/>
    <x v="0"/>
    <n v="0"/>
    <n v="13438.19"/>
    <n v="11999.97"/>
    <n v="1438.22"/>
    <d v="2012-07-01T00:00:00"/>
    <x v="1"/>
    <x v="0"/>
    <n v="0"/>
  </r>
  <r>
    <s v="Loan_FEB_2011.csv"/>
    <n v="677405"/>
    <n v="865495"/>
    <n v="3500"/>
    <s v=" 36 months"/>
    <n v="5.79"/>
    <n v="106.15"/>
    <x v="3"/>
    <d v="2011-02-01T00:00:00"/>
    <s v="Fully Paid"/>
    <s v="debt_consolidation"/>
    <x v="1"/>
    <n v="0"/>
    <n v="3819.808082"/>
    <n v="3500"/>
    <n v="319.81"/>
    <d v="2014-03-01T00:00:00"/>
    <x v="1"/>
    <x v="0"/>
    <n v="0"/>
  </r>
  <r>
    <s v="Loan_FEB_2011.csv"/>
    <n v="675108"/>
    <n v="862831"/>
    <n v="25000"/>
    <s v=" 60 months"/>
    <n v="15.28"/>
    <n v="598.42999999999995"/>
    <x v="1"/>
    <d v="2011-02-01T00:00:00"/>
    <s v="Fully Paid"/>
    <s v="other"/>
    <x v="5"/>
    <n v="0"/>
    <n v="28287.52"/>
    <n v="25000"/>
    <n v="3287.52"/>
    <d v="2012-02-01T00:00:00"/>
    <x v="1"/>
    <x v="0"/>
    <n v="0"/>
  </r>
  <r>
    <s v="Loan_FEB_2011.csv"/>
    <n v="674942"/>
    <n v="862638"/>
    <n v="15850"/>
    <s v=" 60 months"/>
    <n v="13.8"/>
    <n v="367.17"/>
    <x v="0"/>
    <d v="2011-02-01T00:00:00"/>
    <s v="Fully Paid"/>
    <s v="car"/>
    <x v="2"/>
    <n v="0"/>
    <n v="21999.080010000001"/>
    <n v="15850"/>
    <n v="6149.08"/>
    <d v="2015-11-01T00:00:00"/>
    <x v="1"/>
    <x v="0"/>
    <n v="0"/>
  </r>
  <r>
    <s v="Loan_FEB_2011.csv"/>
    <n v="677354"/>
    <n v="865438"/>
    <n v="15000"/>
    <s v=" 60 months"/>
    <n v="20.48"/>
    <n v="401.43"/>
    <x v="6"/>
    <d v="2011-02-01T00:00:00"/>
    <s v="Charged Off"/>
    <s v="debt_consolidation"/>
    <x v="20"/>
    <n v="0"/>
    <n v="7129.71"/>
    <n v="2635.23"/>
    <n v="3785.47"/>
    <d v="2012-08-01T00:00:00"/>
    <x v="1"/>
    <x v="1"/>
    <n v="1"/>
  </r>
  <r>
    <s v="Loan_FEB_2011.csv"/>
    <n v="670699"/>
    <n v="857419"/>
    <n v="29000"/>
    <s v=" 60 months"/>
    <n v="18.25"/>
    <n v="740.36"/>
    <x v="5"/>
    <d v="2011-02-01T00:00:00"/>
    <s v="Fully Paid"/>
    <s v="other"/>
    <x v="10"/>
    <n v="0"/>
    <n v="38164.410000000003"/>
    <n v="29000.02"/>
    <n v="9164.39"/>
    <d v="2013-03-01T00:00:00"/>
    <x v="1"/>
    <x v="0"/>
    <n v="0"/>
  </r>
  <r>
    <s v="Loan_FEB_2011.csv"/>
    <n v="677347"/>
    <n v="865431"/>
    <n v="15000"/>
    <s v=" 36 months"/>
    <n v="10.37"/>
    <n v="486.62"/>
    <x v="2"/>
    <d v="2011-02-01T00:00:00"/>
    <s v="Fully Paid"/>
    <s v="debt_consolidation"/>
    <x v="0"/>
    <n v="0"/>
    <n v="16523.72"/>
    <n v="14999.99"/>
    <n v="1523.73"/>
    <d v="2012-05-01T00:00:00"/>
    <x v="1"/>
    <x v="0"/>
    <n v="0"/>
  </r>
  <r>
    <s v="Loan_FEB_2011.csv"/>
    <n v="677342"/>
    <n v="865425"/>
    <n v="12000"/>
    <s v=" 36 months"/>
    <n v="10.74"/>
    <n v="391.39"/>
    <x v="2"/>
    <d v="2011-02-01T00:00:00"/>
    <s v="Fully Paid"/>
    <s v="debt_consolidation"/>
    <x v="17"/>
    <n v="0"/>
    <n v="14085.34857"/>
    <n v="12000"/>
    <n v="2085.35"/>
    <d v="2014-03-01T00:00:00"/>
    <x v="1"/>
    <x v="0"/>
    <n v="0"/>
  </r>
  <r>
    <s v="Loan_FEB_2011.csv"/>
    <n v="677330"/>
    <n v="865412"/>
    <n v="20000"/>
    <s v=" 60 months"/>
    <n v="18.25"/>
    <n v="510.6"/>
    <x v="5"/>
    <d v="2011-02-01T00:00:00"/>
    <s v="Fully Paid"/>
    <s v="major_purchase"/>
    <x v="22"/>
    <n v="0"/>
    <n v="28242.52"/>
    <n v="20000.009999999998"/>
    <n v="8242.51"/>
    <d v="2014-01-01T00:00:00"/>
    <x v="1"/>
    <x v="0"/>
    <n v="0"/>
  </r>
  <r>
    <s v="Loan_FEB_2011.csv"/>
    <n v="664509"/>
    <n v="849668"/>
    <n v="32000"/>
    <s v=" 60 months"/>
    <n v="15.65"/>
    <n v="772.24"/>
    <x v="1"/>
    <d v="2011-02-01T00:00:00"/>
    <s v="Fully Paid"/>
    <s v="credit_card"/>
    <x v="38"/>
    <n v="0"/>
    <n v="37391.42"/>
    <n v="32000.01"/>
    <n v="5391.41"/>
    <d v="2012-05-01T00:00:00"/>
    <x v="1"/>
    <x v="0"/>
    <n v="0"/>
  </r>
  <r>
    <s v="Loan_FEB_2011.csv"/>
    <n v="677324"/>
    <n v="865404"/>
    <n v="12000"/>
    <s v=" 36 months"/>
    <n v="10.74"/>
    <n v="391.39"/>
    <x v="2"/>
    <d v="2011-02-01T00:00:00"/>
    <s v="Fully Paid"/>
    <s v="small_business"/>
    <x v="9"/>
    <n v="0"/>
    <n v="13113.38"/>
    <n v="12000"/>
    <n v="1113.3800000000001"/>
    <d v="2012-03-01T00:00:00"/>
    <x v="1"/>
    <x v="0"/>
    <n v="0"/>
  </r>
  <r>
    <s v="Loan_FEB_2011.csv"/>
    <n v="677271"/>
    <n v="865342"/>
    <n v="15000"/>
    <s v=" 60 months"/>
    <n v="13.43"/>
    <n v="344.61"/>
    <x v="0"/>
    <d v="2011-02-01T00:00:00"/>
    <s v="Fully Paid"/>
    <s v="home_improvement"/>
    <x v="33"/>
    <n v="0"/>
    <n v="19762.864509999999"/>
    <n v="15000"/>
    <n v="4762.8599999999997"/>
    <d v="2014-05-01T00:00:00"/>
    <x v="1"/>
    <x v="0"/>
    <n v="0"/>
  </r>
  <r>
    <s v="Loan_FEB_2011.csv"/>
    <n v="677175"/>
    <n v="865237"/>
    <n v="7500"/>
    <s v=" 36 months"/>
    <n v="9.6300000000000008"/>
    <n v="240.71"/>
    <x v="2"/>
    <d v="2011-02-01T00:00:00"/>
    <s v="Fully Paid"/>
    <s v="debt_consolidation"/>
    <x v="15"/>
    <n v="0"/>
    <n v="8662.9072230000002"/>
    <n v="7500"/>
    <n v="1162.9100000000001"/>
    <d v="2014-03-01T00:00:00"/>
    <x v="1"/>
    <x v="0"/>
    <n v="0"/>
  </r>
  <r>
    <s v="Loan_FEB_2011.csv"/>
    <n v="665444"/>
    <n v="850777"/>
    <n v="15000"/>
    <s v=" 60 months"/>
    <n v="18.989999999999998"/>
    <n v="389.03"/>
    <x v="5"/>
    <d v="2011-02-01T00:00:00"/>
    <s v="Fully Paid"/>
    <s v="house"/>
    <x v="10"/>
    <n v="0"/>
    <n v="19409.93"/>
    <n v="15000"/>
    <n v="4409.93"/>
    <d v="2012-12-01T00:00:00"/>
    <x v="1"/>
    <x v="0"/>
    <n v="0"/>
  </r>
  <r>
    <s v="Loan_FEB_2011.csv"/>
    <n v="677134"/>
    <n v="865192"/>
    <n v="13000"/>
    <s v=" 36 months"/>
    <n v="14.17"/>
    <n v="445.39"/>
    <x v="0"/>
    <d v="2011-02-01T00:00:00"/>
    <s v="Fully Paid"/>
    <s v="debt_consolidation"/>
    <x v="5"/>
    <n v="0"/>
    <n v="15805.13"/>
    <n v="13000"/>
    <n v="2805.13"/>
    <d v="2013-06-01T00:00:00"/>
    <x v="1"/>
    <x v="0"/>
    <n v="0"/>
  </r>
  <r>
    <s v="Loan_FEB_2011.csv"/>
    <n v="677199"/>
    <n v="865262"/>
    <n v="25000"/>
    <s v=" 60 months"/>
    <n v="19.739999999999998"/>
    <n v="658.74"/>
    <x v="5"/>
    <d v="2011-02-01T00:00:00"/>
    <s v="Fully Paid"/>
    <s v="debt_consolidation"/>
    <x v="21"/>
    <n v="0"/>
    <n v="30354.27"/>
    <n v="25000"/>
    <n v="5354.27"/>
    <d v="2012-05-01T00:00:00"/>
    <x v="1"/>
    <x v="0"/>
    <n v="0"/>
  </r>
  <r>
    <s v="Loan_FEB_2011.csv"/>
    <n v="677162"/>
    <n v="865224"/>
    <n v="10000"/>
    <s v=" 60 months"/>
    <n v="10"/>
    <n v="212.48"/>
    <x v="2"/>
    <d v="2011-02-01T00:00:00"/>
    <s v="Fully Paid"/>
    <s v="major_purchase"/>
    <x v="19"/>
    <n v="0"/>
    <n v="11388.5"/>
    <n v="9999.8799999999992"/>
    <n v="1388.62"/>
    <d v="2012-10-01T00:00:00"/>
    <x v="1"/>
    <x v="0"/>
    <n v="0"/>
  </r>
  <r>
    <s v="Loan_FEB_2011.csv"/>
    <n v="677048"/>
    <n v="865097"/>
    <n v="13800"/>
    <s v=" 36 months"/>
    <n v="7.66"/>
    <n v="430.29"/>
    <x v="3"/>
    <d v="2011-02-01T00:00:00"/>
    <s v="Fully Paid"/>
    <s v="debt_consolidation"/>
    <x v="13"/>
    <n v="0"/>
    <n v="15388.11"/>
    <n v="13800.01"/>
    <n v="1588.1"/>
    <d v="2013-07-01T00:00:00"/>
    <x v="1"/>
    <x v="0"/>
    <n v="0"/>
  </r>
  <r>
    <s v="Loan_FEB_2011.csv"/>
    <n v="676629"/>
    <n v="864632"/>
    <n v="5000"/>
    <s v=" 36 months"/>
    <n v="5.79"/>
    <n v="151.63999999999999"/>
    <x v="3"/>
    <d v="2011-02-01T00:00:00"/>
    <s v="Fully Paid"/>
    <s v="debt_consolidation"/>
    <x v="16"/>
    <n v="0"/>
    <n v="5456.7353800000001"/>
    <n v="5000"/>
    <n v="456.74"/>
    <d v="2014-03-01T00:00:00"/>
    <x v="1"/>
    <x v="0"/>
    <n v="0"/>
  </r>
  <r>
    <s v="Loan_FEB_2011.csv"/>
    <n v="677087"/>
    <n v="865140"/>
    <n v="7000"/>
    <s v=" 60 months"/>
    <n v="16.77"/>
    <n v="173.11"/>
    <x v="4"/>
    <d v="2011-02-01T00:00:00"/>
    <s v="Charged Off"/>
    <s v="wedding"/>
    <x v="10"/>
    <n v="0"/>
    <n v="5865.34"/>
    <n v="5097.45"/>
    <n v="752.89"/>
    <d v="2011-11-01T00:00:00"/>
    <x v="1"/>
    <x v="1"/>
    <n v="1"/>
  </r>
  <r>
    <s v="Loan_FEB_2011.csv"/>
    <n v="676123"/>
    <n v="864066"/>
    <n v="6000"/>
    <s v=" 60 months"/>
    <n v="10.37"/>
    <n v="128.58000000000001"/>
    <x v="2"/>
    <d v="2011-02-01T00:00:00"/>
    <s v="Fully Paid"/>
    <s v="other"/>
    <x v="10"/>
    <n v="0"/>
    <n v="7704.99"/>
    <n v="6000"/>
    <n v="1704.99"/>
    <d v="2015-11-01T00:00:00"/>
    <x v="1"/>
    <x v="0"/>
    <n v="0"/>
  </r>
  <r>
    <s v="Loan_FEB_2011.csv"/>
    <n v="677108"/>
    <n v="865164"/>
    <n v="5000"/>
    <s v=" 36 months"/>
    <n v="13.43"/>
    <n v="169.51"/>
    <x v="0"/>
    <d v="2011-02-01T00:00:00"/>
    <s v="Fully Paid"/>
    <s v="debt_consolidation"/>
    <x v="6"/>
    <n v="0"/>
    <n v="6097.0434999999998"/>
    <n v="5000"/>
    <n v="1097.04"/>
    <d v="2014-03-01T00:00:00"/>
    <x v="1"/>
    <x v="0"/>
    <n v="0"/>
  </r>
  <r>
    <s v="Loan_FEB_2011.csv"/>
    <n v="677014"/>
    <n v="865059"/>
    <n v="6000"/>
    <s v=" 60 months"/>
    <n v="12.68"/>
    <n v="135.54"/>
    <x v="0"/>
    <d v="2011-02-01T00:00:00"/>
    <s v="Current"/>
    <s v="small_business"/>
    <x v="21"/>
    <n v="280.08999999999997"/>
    <n v="7840.32"/>
    <n v="5719.91"/>
    <n v="2120.41"/>
    <d v="2016-01-01T00:00:00"/>
    <x v="1"/>
    <x v="0"/>
    <n v="0"/>
  </r>
  <r>
    <s v="Loan_FEB_2011.csv"/>
    <n v="677055"/>
    <n v="865106"/>
    <n v="15600"/>
    <s v=" 60 months"/>
    <n v="16.399999999999999"/>
    <n v="382.69"/>
    <x v="4"/>
    <d v="2011-02-01T00:00:00"/>
    <s v="Charged Off"/>
    <s v="debt_consolidation"/>
    <x v="34"/>
    <n v="0"/>
    <n v="2247.91"/>
    <n v="514.52"/>
    <n v="1733.39"/>
    <d v="2012-05-01T00:00:00"/>
    <x v="1"/>
    <x v="1"/>
    <n v="1"/>
  </r>
  <r>
    <s v="Loan_FEB_2011.csv"/>
    <n v="677049"/>
    <n v="865098"/>
    <n v="2400"/>
    <s v=" 36 months"/>
    <n v="10.37"/>
    <n v="77.86"/>
    <x v="2"/>
    <d v="2011-02-01T00:00:00"/>
    <s v="Fully Paid"/>
    <s v="wedding"/>
    <x v="6"/>
    <n v="0"/>
    <n v="2802.3941909999999"/>
    <n v="2400"/>
    <n v="402.39"/>
    <d v="2014-03-01T00:00:00"/>
    <x v="1"/>
    <x v="0"/>
    <n v="0"/>
  </r>
  <r>
    <s v="Loan_FEB_2011.csv"/>
    <n v="674846"/>
    <n v="862525"/>
    <n v="35000"/>
    <s v=" 36 months"/>
    <n v="13.8"/>
    <n v="1192.83"/>
    <x v="0"/>
    <d v="2011-02-01T00:00:00"/>
    <s v="Fully Paid"/>
    <s v="home_improvement"/>
    <x v="21"/>
    <n v="0"/>
    <n v="41810.769999999997"/>
    <n v="35000"/>
    <n v="6810.77"/>
    <d v="2013-03-01T00:00:00"/>
    <x v="1"/>
    <x v="0"/>
    <n v="0"/>
  </r>
  <r>
    <s v="Loan_FEB_2011.csv"/>
    <n v="676849"/>
    <n v="864877"/>
    <n v="6000"/>
    <s v=" 36 months"/>
    <n v="10.74"/>
    <n v="195.7"/>
    <x v="2"/>
    <d v="2011-02-01T00:00:00"/>
    <s v="Fully Paid"/>
    <s v="other"/>
    <x v="2"/>
    <n v="0"/>
    <n v="7042.4032520000001"/>
    <n v="6000"/>
    <n v="1042.4000000000001"/>
    <d v="2014-03-01T00:00:00"/>
    <x v="1"/>
    <x v="0"/>
    <n v="0"/>
  </r>
  <r>
    <s v="Loan_FEB_2011.csv"/>
    <n v="672711"/>
    <n v="859914"/>
    <n v="9000"/>
    <s v=" 36 months"/>
    <n v="7.29"/>
    <n v="279.08999999999997"/>
    <x v="3"/>
    <d v="2011-02-01T00:00:00"/>
    <s v="Fully Paid"/>
    <s v="medical"/>
    <x v="34"/>
    <n v="0"/>
    <n v="10040.450000000001"/>
    <n v="9000"/>
    <n v="1040.45"/>
    <d v="2014-01-01T00:00:00"/>
    <x v="1"/>
    <x v="0"/>
    <n v="0"/>
  </r>
  <r>
    <s v="Loan_FEB_2011.csv"/>
    <n v="675170"/>
    <n v="862894"/>
    <n v="6625"/>
    <s v=" 36 months"/>
    <n v="7.66"/>
    <n v="206.57"/>
    <x v="3"/>
    <d v="2011-02-01T00:00:00"/>
    <s v="Fully Paid"/>
    <s v="vacation"/>
    <x v="13"/>
    <n v="0"/>
    <n v="7430.9810600000001"/>
    <n v="6625"/>
    <n v="805.98"/>
    <d v="2014-03-01T00:00:00"/>
    <x v="1"/>
    <x v="0"/>
    <n v="0"/>
  </r>
  <r>
    <s v="Loan_FEB_2011.csv"/>
    <n v="676986"/>
    <n v="865028"/>
    <n v="4800"/>
    <s v=" 36 months"/>
    <n v="10.37"/>
    <n v="155.72"/>
    <x v="2"/>
    <d v="2011-02-01T00:00:00"/>
    <s v="Charged Off"/>
    <s v="debt_consolidation"/>
    <x v="10"/>
    <n v="0"/>
    <n v="4181.66"/>
    <n v="2987.58"/>
    <n v="944.59"/>
    <d v="2013-12-01T00:00:00"/>
    <x v="1"/>
    <x v="1"/>
    <n v="1"/>
  </r>
  <r>
    <s v="Loan_FEB_2011.csv"/>
    <n v="676247"/>
    <n v="864208"/>
    <n v="10000"/>
    <s v=" 36 months"/>
    <n v="10.37"/>
    <n v="324.42"/>
    <x v="2"/>
    <d v="2011-02-01T00:00:00"/>
    <s v="Fully Paid"/>
    <s v="other"/>
    <x v="9"/>
    <n v="0"/>
    <n v="11071.9"/>
    <n v="10000"/>
    <n v="1071.9000000000001"/>
    <d v="2012-06-01T00:00:00"/>
    <x v="1"/>
    <x v="0"/>
    <n v="0"/>
  </r>
  <r>
    <s v="Loan_FEB_2011.csv"/>
    <n v="676959"/>
    <n v="864997"/>
    <n v="8500"/>
    <s v=" 36 months"/>
    <n v="6.92"/>
    <n v="262.14999999999998"/>
    <x v="3"/>
    <d v="2011-02-01T00:00:00"/>
    <s v="Fully Paid"/>
    <s v="debt_consolidation"/>
    <x v="11"/>
    <n v="0"/>
    <n v="9436.3965470000003"/>
    <n v="8500"/>
    <n v="936.4"/>
    <d v="2014-03-01T00:00:00"/>
    <x v="1"/>
    <x v="0"/>
    <n v="0"/>
  </r>
  <r>
    <s v="Loan_FEB_2011.csv"/>
    <n v="676941"/>
    <n v="864976"/>
    <n v="10000"/>
    <s v=" 60 months"/>
    <n v="10.74"/>
    <n v="216.13"/>
    <x v="2"/>
    <d v="2011-02-01T00:00:00"/>
    <s v="Charged Off"/>
    <s v="debt_consolidation"/>
    <x v="11"/>
    <n v="0"/>
    <n v="5772"/>
    <n v="3528.15"/>
    <n v="1871.85"/>
    <d v="2013-04-01T00:00:00"/>
    <x v="1"/>
    <x v="1"/>
    <n v="1"/>
  </r>
  <r>
    <s v="Loan_FEB_2011.csv"/>
    <n v="676800"/>
    <n v="864822"/>
    <n v="18000"/>
    <s v=" 60 months"/>
    <n v="16.02"/>
    <n v="437.92"/>
    <x v="1"/>
    <d v="2011-02-01T00:00:00"/>
    <s v="Fully Paid"/>
    <s v="debt_consolidation"/>
    <x v="15"/>
    <n v="0"/>
    <n v="22068.03"/>
    <n v="18000.07"/>
    <n v="4067.96"/>
    <d v="2012-10-01T00:00:00"/>
    <x v="1"/>
    <x v="0"/>
    <n v="0"/>
  </r>
  <r>
    <s v="Loan_FEB_2011.csv"/>
    <n v="676925"/>
    <n v="864961"/>
    <n v="6000"/>
    <s v=" 60 months"/>
    <n v="18.62"/>
    <n v="154.4"/>
    <x v="5"/>
    <d v="2011-02-01T00:00:00"/>
    <s v="Charged Off"/>
    <s v="debt_consolidation"/>
    <x v="10"/>
    <n v="0"/>
    <n v="6437.3"/>
    <n v="3240.66"/>
    <n v="2763.44"/>
    <d v="2014-06-01T00:00:00"/>
    <x v="1"/>
    <x v="1"/>
    <n v="1"/>
  </r>
  <r>
    <s v="Loan_FEB_2011.csv"/>
    <n v="676867"/>
    <n v="864900"/>
    <n v="15000"/>
    <s v=" 36 months"/>
    <n v="10"/>
    <n v="484.01"/>
    <x v="2"/>
    <d v="2011-02-01T00:00:00"/>
    <s v="Fully Paid"/>
    <s v="debt_consolidation"/>
    <x v="4"/>
    <n v="0"/>
    <n v="17417.61781"/>
    <n v="15000"/>
    <n v="2417.62"/>
    <d v="2014-03-01T00:00:00"/>
    <x v="1"/>
    <x v="0"/>
    <n v="0"/>
  </r>
  <r>
    <s v="Loan_FEB_2011.csv"/>
    <n v="676880"/>
    <n v="864915"/>
    <n v="7300"/>
    <s v=" 36 months"/>
    <n v="7.29"/>
    <n v="226.38"/>
    <x v="3"/>
    <d v="2011-02-01T00:00:00"/>
    <s v="Fully Paid"/>
    <s v="debt_consolidation"/>
    <x v="10"/>
    <n v="0"/>
    <n v="8146.025079"/>
    <n v="7300"/>
    <n v="846.03"/>
    <d v="2014-03-01T00:00:00"/>
    <x v="1"/>
    <x v="0"/>
    <n v="0"/>
  </r>
  <r>
    <s v="Loan_FEB_2011.csv"/>
    <n v="676202"/>
    <n v="864156"/>
    <n v="30000"/>
    <s v=" 36 months"/>
    <n v="14.91"/>
    <n v="1038.6400000000001"/>
    <x v="1"/>
    <d v="2011-02-01T00:00:00"/>
    <s v="Fully Paid"/>
    <s v="debt_consolidation"/>
    <x v="11"/>
    <n v="0"/>
    <n v="37371.851710000003"/>
    <n v="30000"/>
    <n v="7371.85"/>
    <d v="2014-03-01T00:00:00"/>
    <x v="1"/>
    <x v="0"/>
    <n v="0"/>
  </r>
  <r>
    <s v="Loan_FEB_2011.csv"/>
    <n v="673809"/>
    <n v="861246"/>
    <n v="24000"/>
    <s v=" 36 months"/>
    <n v="13.8"/>
    <n v="817.94"/>
    <x v="0"/>
    <d v="2011-02-01T00:00:00"/>
    <s v="Fully Paid"/>
    <s v="debt_consolidation"/>
    <x v="21"/>
    <n v="0"/>
    <n v="29436.640169999999"/>
    <n v="24000"/>
    <n v="5436.64"/>
    <d v="2014-03-01T00:00:00"/>
    <x v="1"/>
    <x v="0"/>
    <n v="0"/>
  </r>
  <r>
    <s v="Loan_FEB_2011.csv"/>
    <n v="675763"/>
    <n v="863602"/>
    <n v="35000"/>
    <s v=" 60 months"/>
    <n v="17.510000000000002"/>
    <n v="879.47"/>
    <x v="4"/>
    <d v="2011-02-01T00:00:00"/>
    <s v="Fully Paid"/>
    <s v="home_improvement"/>
    <x v="3"/>
    <n v="0"/>
    <n v="43691.33"/>
    <n v="35000.019999999997"/>
    <n v="8691.31"/>
    <d v="2012-10-01T00:00:00"/>
    <x v="1"/>
    <x v="0"/>
    <n v="0"/>
  </r>
  <r>
    <s v="Loan_FEB_2011.csv"/>
    <n v="676543"/>
    <n v="864556"/>
    <n v="14550"/>
    <s v=" 60 months"/>
    <n v="10.74"/>
    <n v="314.47000000000003"/>
    <x v="2"/>
    <d v="2011-02-01T00:00:00"/>
    <s v="Fully Paid"/>
    <s v="debt_consolidation"/>
    <x v="10"/>
    <n v="0"/>
    <n v="18202.772980000002"/>
    <n v="14550"/>
    <n v="3652.77"/>
    <d v="2014-05-01T00:00:00"/>
    <x v="1"/>
    <x v="0"/>
    <n v="0"/>
  </r>
  <r>
    <s v="Loan_FEB_2011.csv"/>
    <n v="676779"/>
    <n v="864798"/>
    <n v="30000"/>
    <s v=" 60 months"/>
    <n v="16.77"/>
    <n v="741.88"/>
    <x v="4"/>
    <d v="2011-02-01T00:00:00"/>
    <s v="Charged Off"/>
    <s v="debt_consolidation"/>
    <x v="1"/>
    <n v="0"/>
    <n v="11868.87"/>
    <n v="5729.78"/>
    <n v="6119.02"/>
    <d v="2012-07-01T00:00:00"/>
    <x v="1"/>
    <x v="1"/>
    <n v="1"/>
  </r>
  <r>
    <s v="Loan_FEB_2011.csv"/>
    <n v="676637"/>
    <n v="864643"/>
    <n v="18000"/>
    <s v=" 60 months"/>
    <n v="11.11"/>
    <n v="392.36"/>
    <x v="2"/>
    <d v="2011-02-01T00:00:00"/>
    <s v="Current"/>
    <s v="other"/>
    <x v="5"/>
    <n v="805.52"/>
    <n v="22709.279999999999"/>
    <n v="17194.52"/>
    <n v="5514.76"/>
    <d v="2016-01-01T00:00:00"/>
    <x v="1"/>
    <x v="0"/>
    <n v="0"/>
  </r>
  <r>
    <s v="Loan_FEB_2011.csv"/>
    <n v="676706"/>
    <n v="864720"/>
    <n v="24000"/>
    <s v=" 36 months"/>
    <n v="10.74"/>
    <n v="782.78"/>
    <x v="2"/>
    <d v="2011-02-01T00:00:00"/>
    <s v="Fully Paid"/>
    <s v="debt_consolidation"/>
    <x v="2"/>
    <n v="0"/>
    <n v="26665.5"/>
    <n v="24000"/>
    <n v="2665.5"/>
    <d v="2012-06-01T00:00:00"/>
    <x v="1"/>
    <x v="0"/>
    <n v="0"/>
  </r>
  <r>
    <s v="Loan_FEB_2011.csv"/>
    <n v="652902"/>
    <n v="834996"/>
    <n v="10000"/>
    <s v=" 36 months"/>
    <n v="7.66"/>
    <n v="311.8"/>
    <x v="3"/>
    <d v="2011-02-01T00:00:00"/>
    <s v="Fully Paid"/>
    <s v="debt_consolidation"/>
    <x v="28"/>
    <n v="0"/>
    <n v="10457.74"/>
    <n v="9999.99"/>
    <n v="457.75"/>
    <d v="2011-12-01T00:00:00"/>
    <x v="1"/>
    <x v="0"/>
    <n v="0"/>
  </r>
  <r>
    <s v="Loan_FEB_2011.csv"/>
    <n v="676667"/>
    <n v="864676"/>
    <n v="2500"/>
    <s v=" 36 months"/>
    <n v="10.37"/>
    <n v="81.11"/>
    <x v="2"/>
    <d v="2011-02-01T00:00:00"/>
    <s v="Fully Paid"/>
    <s v="home_improvement"/>
    <x v="22"/>
    <n v="0"/>
    <n v="2909.3"/>
    <n v="2500"/>
    <n v="409.3"/>
    <d v="2013-10-01T00:00:00"/>
    <x v="1"/>
    <x v="0"/>
    <n v="0"/>
  </r>
  <r>
    <s v="Loan_FEB_2011.csv"/>
    <n v="676630"/>
    <n v="864634"/>
    <n v="4375"/>
    <s v=" 36 months"/>
    <n v="5.42"/>
    <n v="131.94999999999999"/>
    <x v="3"/>
    <d v="2011-02-01T00:00:00"/>
    <s v="Fully Paid"/>
    <s v="debt_consolidation"/>
    <x v="3"/>
    <n v="0"/>
    <n v="4488.33"/>
    <n v="4375"/>
    <n v="113.33"/>
    <d v="2011-12-01T00:00:00"/>
    <x v="1"/>
    <x v="0"/>
    <n v="0"/>
  </r>
  <r>
    <s v="Loan_FEB_2011.csv"/>
    <n v="675563"/>
    <n v="863376"/>
    <n v="12000"/>
    <s v=" 36 months"/>
    <n v="15.65"/>
    <n v="419.82"/>
    <x v="1"/>
    <d v="2011-02-01T00:00:00"/>
    <s v="Fully Paid"/>
    <s v="debt_consolidation"/>
    <x v="1"/>
    <n v="0"/>
    <n v="13402.42"/>
    <n v="12000"/>
    <n v="1402.42"/>
    <d v="2012-01-01T00:00:00"/>
    <x v="1"/>
    <x v="0"/>
    <n v="0"/>
  </r>
  <r>
    <s v="Loan_FEB_2011.csv"/>
    <n v="676546"/>
    <n v="864561"/>
    <n v="6000"/>
    <s v=" 36 months"/>
    <n v="7.66"/>
    <n v="187.08"/>
    <x v="3"/>
    <d v="2011-02-01T00:00:00"/>
    <s v="Charged Off"/>
    <s v="home_improvement"/>
    <x v="13"/>
    <n v="0"/>
    <n v="930.1"/>
    <n v="749.19"/>
    <n v="180.91"/>
    <d v="2011-08-01T00:00:00"/>
    <x v="1"/>
    <x v="1"/>
    <n v="1"/>
  </r>
  <r>
    <s v="Loan_FEB_2011.csv"/>
    <n v="676521"/>
    <n v="864528"/>
    <n v="5000"/>
    <s v=" 36 months"/>
    <n v="10.74"/>
    <n v="163.08000000000001"/>
    <x v="2"/>
    <d v="2011-02-01T00:00:00"/>
    <s v="Fully Paid"/>
    <s v="debt_consolidation"/>
    <x v="1"/>
    <n v="0"/>
    <n v="5864.66"/>
    <n v="5000"/>
    <n v="864.66"/>
    <d v="2014-01-01T00:00:00"/>
    <x v="1"/>
    <x v="0"/>
    <n v="0"/>
  </r>
  <r>
    <s v="Loan_FEB_2011.csv"/>
    <n v="676495"/>
    <n v="864494"/>
    <n v="1800"/>
    <s v=" 36 months"/>
    <n v="6.92"/>
    <n v="55.52"/>
    <x v="3"/>
    <d v="2011-02-01T00:00:00"/>
    <s v="Fully Paid"/>
    <s v="moving"/>
    <x v="9"/>
    <n v="0"/>
    <n v="1884"/>
    <n v="1800"/>
    <n v="84"/>
    <d v="2011-12-01T00:00:00"/>
    <x v="1"/>
    <x v="0"/>
    <n v="0"/>
  </r>
  <r>
    <s v="Loan_FEB_2011.csv"/>
    <n v="676471"/>
    <n v="864466"/>
    <n v="20000"/>
    <s v=" 60 months"/>
    <n v="20.48"/>
    <n v="535.24"/>
    <x v="6"/>
    <d v="2011-02-01T00:00:00"/>
    <s v="Fully Paid"/>
    <s v="home_improvement"/>
    <x v="10"/>
    <n v="0"/>
    <n v="30034.133279999998"/>
    <n v="20000"/>
    <n v="10034.129999999999"/>
    <d v="2014-05-01T00:00:00"/>
    <x v="1"/>
    <x v="0"/>
    <n v="0"/>
  </r>
  <r>
    <s v="Loan_FEB_2011.csv"/>
    <n v="676423"/>
    <n v="864390"/>
    <n v="3000"/>
    <s v=" 36 months"/>
    <n v="13.06"/>
    <n v="101.17"/>
    <x v="0"/>
    <d v="2011-02-01T00:00:00"/>
    <s v="Fully Paid"/>
    <s v="car"/>
    <x v="21"/>
    <n v="0"/>
    <n v="3671.15"/>
    <n v="3000"/>
    <n v="641.19000000000005"/>
    <d v="2014-02-01T00:00:00"/>
    <x v="1"/>
    <x v="0"/>
    <n v="0"/>
  </r>
  <r>
    <s v="Loan_FEB_2011.csv"/>
    <n v="676417"/>
    <n v="864401"/>
    <n v="7275"/>
    <s v=" 36 months"/>
    <n v="5.42"/>
    <n v="219.42"/>
    <x v="3"/>
    <d v="2011-02-01T00:00:00"/>
    <s v="Fully Paid"/>
    <s v="car"/>
    <x v="9"/>
    <n v="0"/>
    <n v="7897.4189679999999"/>
    <n v="7275"/>
    <n v="622.41999999999996"/>
    <d v="2014-03-01T00:00:00"/>
    <x v="1"/>
    <x v="0"/>
    <n v="0"/>
  </r>
  <r>
    <s v="Loan_FEB_2011.csv"/>
    <n v="676430"/>
    <n v="864383"/>
    <n v="10000"/>
    <s v=" 60 months"/>
    <n v="14.91"/>
    <n v="237.43"/>
    <x v="1"/>
    <d v="2011-02-01T00:00:00"/>
    <s v="Fully Paid"/>
    <s v="wedding"/>
    <x v="5"/>
    <n v="0"/>
    <n v="13377.14"/>
    <n v="10000"/>
    <n v="3377.14"/>
    <d v="2014-02-01T00:00:00"/>
    <x v="1"/>
    <x v="0"/>
    <n v="0"/>
  </r>
  <r>
    <s v="Loan_FEB_2011.csv"/>
    <n v="676427"/>
    <n v="864413"/>
    <n v="5000"/>
    <s v=" 36 months"/>
    <n v="7.66"/>
    <n v="155.9"/>
    <x v="3"/>
    <d v="2011-02-01T00:00:00"/>
    <s v="Fully Paid"/>
    <s v="debt_consolidation"/>
    <x v="10"/>
    <n v="0"/>
    <n v="5410.32"/>
    <n v="5000"/>
    <n v="410.32"/>
    <d v="2012-07-01T00:00:00"/>
    <x v="1"/>
    <x v="0"/>
    <n v="0"/>
  </r>
  <r>
    <s v="Loan_FEB_2011.csv"/>
    <n v="676410"/>
    <n v="864393"/>
    <n v="5000"/>
    <s v=" 60 months"/>
    <n v="10.37"/>
    <n v="107.15"/>
    <x v="2"/>
    <d v="2011-02-01T00:00:00"/>
    <s v="Fully Paid"/>
    <s v="debt_consolidation"/>
    <x v="20"/>
    <n v="0"/>
    <n v="5169.3"/>
    <n v="5000"/>
    <n v="169.3"/>
    <d v="2011-07-01T00:00:00"/>
    <x v="1"/>
    <x v="0"/>
    <n v="0"/>
  </r>
  <r>
    <s v="Loan_FEB_2011.csv"/>
    <n v="676382"/>
    <n v="864357"/>
    <n v="14000"/>
    <s v=" 36 months"/>
    <n v="14.91"/>
    <n v="484.7"/>
    <x v="1"/>
    <d v="2011-02-01T00:00:00"/>
    <s v="Fully Paid"/>
    <s v="car"/>
    <x v="10"/>
    <n v="0"/>
    <n v="17320.48"/>
    <n v="14000"/>
    <n v="3320.48"/>
    <d v="2013-09-01T00:00:00"/>
    <x v="1"/>
    <x v="0"/>
    <n v="0"/>
  </r>
  <r>
    <s v="Loan_FEB_2011.csv"/>
    <n v="676313"/>
    <n v="864278"/>
    <n v="6000"/>
    <s v=" 36 months"/>
    <n v="11.11"/>
    <n v="196.75"/>
    <x v="2"/>
    <d v="2011-02-01T00:00:00"/>
    <s v="Fully Paid"/>
    <s v="home_improvement"/>
    <x v="10"/>
    <n v="0"/>
    <n v="7073.2769580000004"/>
    <n v="6000"/>
    <n v="1073.28"/>
    <d v="2014-03-01T00:00:00"/>
    <x v="1"/>
    <x v="0"/>
    <n v="0"/>
  </r>
  <r>
    <s v="Loan_FEB_2011.csv"/>
    <n v="676285"/>
    <n v="864250"/>
    <n v="15875"/>
    <s v=" 60 months"/>
    <n v="15.28"/>
    <n v="380.01"/>
    <x v="1"/>
    <d v="2011-02-01T00:00:00"/>
    <s v="Current"/>
    <s v="debt_consolidation"/>
    <x v="10"/>
    <n v="789.72"/>
    <n v="21964.28"/>
    <n v="15085.27"/>
    <n v="6879.01"/>
    <d v="2016-01-01T00:00:00"/>
    <x v="1"/>
    <x v="0"/>
    <n v="0"/>
  </r>
  <r>
    <s v="Loan_FEB_2011.csv"/>
    <n v="675733"/>
    <n v="863563"/>
    <n v="15000"/>
    <s v=" 60 months"/>
    <n v="18.25"/>
    <n v="382.95"/>
    <x v="5"/>
    <d v="2011-02-01T00:00:00"/>
    <s v="Current"/>
    <s v="debt_consolidation"/>
    <x v="10"/>
    <n v="776.36"/>
    <n v="22157.9"/>
    <n v="14223.63"/>
    <n v="7934.27"/>
    <d v="2016-01-01T00:00:00"/>
    <x v="1"/>
    <x v="0"/>
    <n v="0"/>
  </r>
  <r>
    <s v="Loan_FEB_2011.csv"/>
    <n v="676268"/>
    <n v="864230"/>
    <n v="35000"/>
    <s v=" 36 months"/>
    <n v="12.68"/>
    <n v="1173.9100000000001"/>
    <x v="0"/>
    <d v="2011-02-01T00:00:00"/>
    <s v="Fully Paid"/>
    <s v="debt_consolidation"/>
    <x v="1"/>
    <n v="0"/>
    <n v="41325.449999999997"/>
    <n v="35000.019999999997"/>
    <n v="6325.43"/>
    <d v="2013-03-01T00:00:00"/>
    <x v="1"/>
    <x v="0"/>
    <n v="0"/>
  </r>
  <r>
    <s v="Loan_FEB_2011.csv"/>
    <n v="676226"/>
    <n v="864185"/>
    <n v="9925"/>
    <s v=" 36 months"/>
    <n v="13.06"/>
    <n v="334.7"/>
    <x v="0"/>
    <d v="2011-02-01T00:00:00"/>
    <s v="Fully Paid"/>
    <s v="debt_consolidation"/>
    <x v="21"/>
    <n v="0"/>
    <n v="11339.77"/>
    <n v="9924.99"/>
    <n v="1414.78"/>
    <d v="2012-07-01T00:00:00"/>
    <x v="1"/>
    <x v="0"/>
    <n v="0"/>
  </r>
  <r>
    <s v="Loan_FEB_2011.csv"/>
    <n v="676204"/>
    <n v="864160"/>
    <n v="21000"/>
    <s v=" 36 months"/>
    <n v="10.37"/>
    <n v="681.27"/>
    <x v="2"/>
    <d v="2011-02-01T00:00:00"/>
    <s v="Fully Paid"/>
    <s v="debt_consolidation"/>
    <x v="10"/>
    <n v="0"/>
    <n v="24523.22654"/>
    <n v="21000"/>
    <n v="3523.23"/>
    <d v="2014-03-01T00:00:00"/>
    <x v="1"/>
    <x v="0"/>
    <n v="0"/>
  </r>
  <r>
    <s v="Loan_FEB_2011.csv"/>
    <n v="675500"/>
    <n v="863310"/>
    <n v="21850"/>
    <s v=" 60 months"/>
    <n v="15.28"/>
    <n v="523.03"/>
    <x v="1"/>
    <d v="2011-02-01T00:00:00"/>
    <s v="Current"/>
    <s v="debt_consolidation"/>
    <x v="11"/>
    <n v="1058.21"/>
    <n v="30279.91"/>
    <n v="20791.79"/>
    <n v="9488.1200000000008"/>
    <d v="2016-01-01T00:00:00"/>
    <x v="1"/>
    <x v="0"/>
    <n v="0"/>
  </r>
  <r>
    <s v="Loan_FEB_2011.csv"/>
    <n v="676147"/>
    <n v="864095"/>
    <n v="15000"/>
    <s v=" 60 months"/>
    <n v="15.28"/>
    <n v="359.06"/>
    <x v="1"/>
    <d v="2011-02-01T00:00:00"/>
    <s v="Fully Paid"/>
    <s v="debt_consolidation"/>
    <x v="2"/>
    <n v="0"/>
    <n v="18073.41"/>
    <n v="14999.98"/>
    <n v="3073.43"/>
    <d v="2012-09-01T00:00:00"/>
    <x v="1"/>
    <x v="0"/>
    <n v="0"/>
  </r>
  <r>
    <s v="Loan_FEB_2011.csv"/>
    <n v="676051"/>
    <n v="863983"/>
    <n v="12000"/>
    <s v=" 36 months"/>
    <n v="6.92"/>
    <n v="370.09"/>
    <x v="3"/>
    <d v="2011-02-01T00:00:00"/>
    <s v="Fully Paid"/>
    <s v="debt_consolidation"/>
    <x v="10"/>
    <n v="0"/>
    <n v="13322.38228"/>
    <n v="12000"/>
    <n v="1322.38"/>
    <d v="2014-03-01T00:00:00"/>
    <x v="1"/>
    <x v="0"/>
    <n v="0"/>
  </r>
  <r>
    <s v="Loan_FEB_2011.csv"/>
    <n v="658521"/>
    <n v="842195"/>
    <n v="4000"/>
    <s v=" 36 months"/>
    <n v="5.42"/>
    <n v="120.64"/>
    <x v="3"/>
    <d v="2011-02-01T00:00:00"/>
    <s v="Fully Paid"/>
    <s v="major_purchase"/>
    <x v="9"/>
    <n v="0"/>
    <n v="4342.047082"/>
    <n v="4000"/>
    <n v="342.05"/>
    <d v="2014-03-01T00:00:00"/>
    <x v="1"/>
    <x v="0"/>
    <n v="0"/>
  </r>
  <r>
    <s v="Loan_FEB_2011.csv"/>
    <n v="676079"/>
    <n v="864013"/>
    <n v="3000"/>
    <s v=" 36 months"/>
    <n v="11.11"/>
    <n v="98.38"/>
    <x v="2"/>
    <d v="2011-02-01T00:00:00"/>
    <s v="Fully Paid"/>
    <s v="debt_consolidation"/>
    <x v="10"/>
    <n v="0"/>
    <n v="3533.85"/>
    <n v="3000"/>
    <n v="533.85"/>
    <d v="2013-12-01T00:00:00"/>
    <x v="1"/>
    <x v="0"/>
    <n v="0"/>
  </r>
  <r>
    <s v="Loan_FEB_2011.csv"/>
    <n v="676042"/>
    <n v="863973"/>
    <n v="5000"/>
    <s v=" 60 months"/>
    <n v="15.65"/>
    <n v="120.67"/>
    <x v="1"/>
    <d v="2011-02-01T00:00:00"/>
    <s v="Charged Off"/>
    <s v="debt_consolidation"/>
    <x v="9"/>
    <n v="0"/>
    <n v="2502.41"/>
    <n v="1182.47"/>
    <n v="1101.33"/>
    <d v="2012-10-01T00:00:00"/>
    <x v="1"/>
    <x v="1"/>
    <n v="1"/>
  </r>
  <r>
    <s v="Loan_FEB_2011.csv"/>
    <n v="676033"/>
    <n v="863964"/>
    <n v="13000"/>
    <s v=" 36 months"/>
    <n v="7.29"/>
    <n v="403.13"/>
    <x v="3"/>
    <d v="2011-02-01T00:00:00"/>
    <s v="Fully Paid"/>
    <s v="other"/>
    <x v="20"/>
    <n v="0"/>
    <n v="14508.47"/>
    <n v="13000"/>
    <n v="1508.47"/>
    <d v="2014-02-01T00:00:00"/>
    <x v="1"/>
    <x v="0"/>
    <n v="0"/>
  </r>
  <r>
    <s v="Loan_FEB_2011.csv"/>
    <n v="676035"/>
    <n v="863966"/>
    <n v="12000"/>
    <s v=" 36 months"/>
    <n v="10.74"/>
    <n v="391.39"/>
    <x v="2"/>
    <d v="2011-02-01T00:00:00"/>
    <s v="Fully Paid"/>
    <s v="debt_consolidation"/>
    <x v="20"/>
    <n v="0"/>
    <n v="13934.06"/>
    <n v="12000.01"/>
    <n v="1934.05"/>
    <d v="2013-06-01T00:00:00"/>
    <x v="1"/>
    <x v="0"/>
    <n v="0"/>
  </r>
  <r>
    <s v="Loan_FEB_2011.csv"/>
    <n v="676031"/>
    <n v="863962"/>
    <n v="1500"/>
    <s v=" 36 months"/>
    <n v="13.43"/>
    <n v="50.86"/>
    <x v="0"/>
    <d v="2011-02-01T00:00:00"/>
    <s v="Fully Paid"/>
    <s v="credit_card"/>
    <x v="10"/>
    <n v="0"/>
    <n v="1765.86"/>
    <n v="1500"/>
    <n v="265.86"/>
    <d v="2012-12-01T00:00:00"/>
    <x v="1"/>
    <x v="0"/>
    <n v="0"/>
  </r>
  <r>
    <s v="Loan_FEB_2011.csv"/>
    <n v="675379"/>
    <n v="863146"/>
    <n v="28000"/>
    <s v=" 36 months"/>
    <n v="11.11"/>
    <n v="918.15"/>
    <x v="2"/>
    <d v="2011-02-01T00:00:00"/>
    <s v="Fully Paid"/>
    <s v="debt_consolidation"/>
    <x v="15"/>
    <n v="0"/>
    <n v="33035.562039999997"/>
    <n v="28000"/>
    <n v="5035.5600000000004"/>
    <d v="2014-03-01T00:00:00"/>
    <x v="1"/>
    <x v="0"/>
    <n v="0"/>
  </r>
  <r>
    <s v="Loan_FEB_2011.csv"/>
    <n v="675764"/>
    <n v="863603"/>
    <n v="14000"/>
    <s v=" 36 months"/>
    <n v="7.29"/>
    <n v="434.14"/>
    <x v="3"/>
    <d v="2011-02-01T00:00:00"/>
    <s v="Fully Paid"/>
    <s v="debt_consolidation"/>
    <x v="13"/>
    <n v="0"/>
    <n v="15626.752399999999"/>
    <n v="14000"/>
    <n v="1626.75"/>
    <d v="2014-03-01T00:00:00"/>
    <x v="1"/>
    <x v="0"/>
    <n v="0"/>
  </r>
  <r>
    <s v="Loan_FEB_2011.csv"/>
    <n v="676019"/>
    <n v="863946"/>
    <n v="7200"/>
    <s v=" 36 months"/>
    <n v="10.74"/>
    <n v="234.84"/>
    <x v="2"/>
    <d v="2011-02-01T00:00:00"/>
    <s v="Fully Paid"/>
    <s v="debt_consolidation"/>
    <x v="22"/>
    <n v="0"/>
    <n v="8450.6493489999993"/>
    <n v="7200"/>
    <n v="1250.6500000000001"/>
    <d v="2014-03-01T00:00:00"/>
    <x v="1"/>
    <x v="0"/>
    <n v="0"/>
  </r>
  <r>
    <s v="Loan_FEB_2011.csv"/>
    <n v="676021"/>
    <n v="863948"/>
    <n v="7000"/>
    <s v=" 60 months"/>
    <n v="14.17"/>
    <n v="163.5"/>
    <x v="0"/>
    <d v="2011-02-01T00:00:00"/>
    <s v="Current"/>
    <s v="debt_consolidation"/>
    <x v="6"/>
    <n v="339.56"/>
    <n v="9470.35"/>
    <n v="6660.44"/>
    <n v="2794.91"/>
    <d v="2016-01-01T00:00:00"/>
    <x v="1"/>
    <x v="0"/>
    <n v="0"/>
  </r>
  <r>
    <s v="Loan_FEB_2011.csv"/>
    <n v="669335"/>
    <n v="855803"/>
    <n v="10000"/>
    <s v=" 60 months"/>
    <n v="14.17"/>
    <n v="233.57"/>
    <x v="0"/>
    <d v="2011-02-01T00:00:00"/>
    <s v="Fully Paid"/>
    <s v="debt_consolidation"/>
    <x v="21"/>
    <n v="0"/>
    <n v="13984.61"/>
    <n v="10000"/>
    <n v="3984.61"/>
    <d v="2015-10-01T00:00:00"/>
    <x v="1"/>
    <x v="0"/>
    <n v="0"/>
  </r>
  <r>
    <s v="Loan_FEB_2011.csv"/>
    <n v="675971"/>
    <n v="863840"/>
    <n v="1800"/>
    <s v=" 36 months"/>
    <n v="5.42"/>
    <n v="54.29"/>
    <x v="3"/>
    <d v="2011-02-01T00:00:00"/>
    <s v="Fully Paid"/>
    <s v="debt_consolidation"/>
    <x v="10"/>
    <n v="0"/>
    <n v="1904.43"/>
    <n v="1800"/>
    <n v="104.43"/>
    <d v="2012-07-01T00:00:00"/>
    <x v="1"/>
    <x v="0"/>
    <n v="0"/>
  </r>
  <r>
    <s v="Loan_FEB_2011.csv"/>
    <n v="675963"/>
    <n v="863831"/>
    <n v="8000"/>
    <s v=" 60 months"/>
    <n v="12.68"/>
    <n v="180.72"/>
    <x v="0"/>
    <d v="2011-02-01T00:00:00"/>
    <s v="Charged Off"/>
    <s v="credit_card"/>
    <x v="40"/>
    <n v="0"/>
    <n v="8191.39"/>
    <n v="5178.8500000000004"/>
    <n v="2571.83"/>
    <d v="2014-10-01T00:00:00"/>
    <x v="1"/>
    <x v="1"/>
    <n v="1"/>
  </r>
  <r>
    <s v="Loan_FEB_2011.csv"/>
    <n v="675917"/>
    <n v="863777"/>
    <n v="8500"/>
    <s v=" 36 months"/>
    <n v="5.79"/>
    <n v="257.77999999999997"/>
    <x v="3"/>
    <d v="2011-02-01T00:00:00"/>
    <s v="Fully Paid"/>
    <s v="debt_consolidation"/>
    <x v="7"/>
    <n v="0"/>
    <n v="8923.4699999999993"/>
    <n v="8500"/>
    <n v="423.47"/>
    <d v="2012-04-01T00:00:00"/>
    <x v="1"/>
    <x v="0"/>
    <n v="0"/>
  </r>
  <r>
    <s v="Loan_FEB_2011.csv"/>
    <n v="675952"/>
    <n v="863818"/>
    <n v="4600"/>
    <s v=" 60 months"/>
    <n v="18.25"/>
    <n v="117.44"/>
    <x v="5"/>
    <d v="2011-02-01T00:00:00"/>
    <s v="Charged Off"/>
    <s v="debt_consolidation"/>
    <x v="10"/>
    <n v="0"/>
    <n v="1013.12"/>
    <n v="345.44"/>
    <n v="470.76"/>
    <d v="2011-10-01T00:00:00"/>
    <x v="1"/>
    <x v="1"/>
    <n v="1"/>
  </r>
  <r>
    <s v="Loan_FEB_2011.csv"/>
    <n v="675920"/>
    <n v="863780"/>
    <n v="4525"/>
    <s v=" 60 months"/>
    <n v="15.28"/>
    <n v="108.32"/>
    <x v="1"/>
    <d v="2011-02-01T00:00:00"/>
    <s v="Fully Paid"/>
    <s v="debt_consolidation"/>
    <x v="10"/>
    <n v="0"/>
    <n v="6422.3731509999998"/>
    <n v="4525"/>
    <n v="1897.37"/>
    <d v="2015-05-01T00:00:00"/>
    <x v="1"/>
    <x v="0"/>
    <n v="0"/>
  </r>
  <r>
    <s v="Loan_FEB_2011.csv"/>
    <n v="675850"/>
    <n v="863699"/>
    <n v="27000"/>
    <s v=" 60 months"/>
    <n v="16.399999999999999"/>
    <n v="662.34"/>
    <x v="4"/>
    <d v="2011-02-01T00:00:00"/>
    <s v="Charged Off"/>
    <s v="debt_consolidation"/>
    <x v="21"/>
    <n v="0"/>
    <n v="15054.56"/>
    <n v="7074.57"/>
    <n v="6824.7"/>
    <d v="2012-12-01T00:00:00"/>
    <x v="1"/>
    <x v="1"/>
    <n v="1"/>
  </r>
  <r>
    <s v="Loan_FEB_2011.csv"/>
    <n v="675918"/>
    <n v="863778"/>
    <n v="27500"/>
    <s v=" 36 months"/>
    <n v="13.06"/>
    <n v="927.38"/>
    <x v="0"/>
    <d v="2011-02-01T00:00:00"/>
    <s v="Fully Paid"/>
    <s v="debt_consolidation"/>
    <x v="10"/>
    <n v="0"/>
    <n v="31937.81"/>
    <n v="27500"/>
    <n v="4437.8100000000004"/>
    <d v="2012-10-01T00:00:00"/>
    <x v="1"/>
    <x v="0"/>
    <n v="0"/>
  </r>
  <r>
    <s v="Loan_FEB_2011.csv"/>
    <n v="675873"/>
    <n v="863723"/>
    <n v="13000"/>
    <s v=" 60 months"/>
    <n v="11.11"/>
    <n v="283.37"/>
    <x v="2"/>
    <d v="2011-02-01T00:00:00"/>
    <s v="Fully Paid"/>
    <s v="car"/>
    <x v="11"/>
    <n v="0"/>
    <n v="16925.382290000001"/>
    <n v="13000"/>
    <n v="3925.38"/>
    <d v="2015-09-01T00:00:00"/>
    <x v="1"/>
    <x v="0"/>
    <n v="0"/>
  </r>
  <r>
    <s v="Loan_FEB_2011.csv"/>
    <n v="675900"/>
    <n v="863752"/>
    <n v="15000"/>
    <s v=" 36 months"/>
    <n v="10.74"/>
    <n v="489.24"/>
    <x v="2"/>
    <d v="2011-02-01T00:00:00"/>
    <s v="Fully Paid"/>
    <s v="debt_consolidation"/>
    <x v="23"/>
    <n v="0"/>
    <n v="17606.763429999999"/>
    <n v="15000"/>
    <n v="2606.7600000000002"/>
    <d v="2014-03-01T00:00:00"/>
    <x v="1"/>
    <x v="0"/>
    <n v="0"/>
  </r>
  <r>
    <s v="Loan_FEB_2011.csv"/>
    <n v="675855"/>
    <n v="863704"/>
    <n v="16000"/>
    <s v=" 60 months"/>
    <n v="19.739999999999998"/>
    <n v="421.6"/>
    <x v="5"/>
    <d v="2011-02-01T00:00:00"/>
    <s v="Fully Paid"/>
    <s v="debt_consolidation"/>
    <x v="17"/>
    <n v="0"/>
    <n v="18733.330000000002"/>
    <n v="16000"/>
    <n v="2733.33"/>
    <d v="2012-02-01T00:00:00"/>
    <x v="1"/>
    <x v="0"/>
    <n v="0"/>
  </r>
  <r>
    <s v="Loan_FEB_2011.csv"/>
    <n v="675864"/>
    <n v="863715"/>
    <n v="12000"/>
    <s v=" 36 months"/>
    <n v="10.37"/>
    <n v="389.3"/>
    <x v="2"/>
    <d v="2011-02-01T00:00:00"/>
    <s v="Fully Paid"/>
    <s v="debt_consolidation"/>
    <x v="13"/>
    <n v="0"/>
    <n v="13411.98"/>
    <n v="12000.01"/>
    <n v="1411.97"/>
    <d v="2012-09-01T00:00:00"/>
    <x v="1"/>
    <x v="0"/>
    <n v="0"/>
  </r>
  <r>
    <s v="Loan_FEB_2011.csv"/>
    <n v="675607"/>
    <n v="863422"/>
    <n v="30000"/>
    <s v=" 60 months"/>
    <n v="18.25"/>
    <n v="765.89"/>
    <x v="5"/>
    <d v="2011-02-01T00:00:00"/>
    <s v="Current"/>
    <s v="debt_consolidation"/>
    <x v="1"/>
    <n v="1529.72"/>
    <n v="44401.21"/>
    <n v="28470.28"/>
    <n v="15930.93"/>
    <d v="2016-01-01T00:00:00"/>
    <x v="1"/>
    <x v="0"/>
    <n v="0"/>
  </r>
  <r>
    <s v="Loan_FEB_2011.csv"/>
    <n v="675858"/>
    <n v="863708"/>
    <n v="14000"/>
    <s v=" 36 months"/>
    <n v="7.66"/>
    <n v="436.52"/>
    <x v="3"/>
    <d v="2011-02-01T00:00:00"/>
    <s v="Fully Paid"/>
    <s v="debt_consolidation"/>
    <x v="10"/>
    <n v="0"/>
    <n v="14789.12"/>
    <n v="14000"/>
    <n v="789.12"/>
    <d v="2012-02-01T00:00:00"/>
    <x v="1"/>
    <x v="0"/>
    <n v="0"/>
  </r>
  <r>
    <s v="Loan_FEB_2011.csv"/>
    <n v="675837"/>
    <n v="863681"/>
    <n v="2700"/>
    <s v=" 36 months"/>
    <n v="7.29"/>
    <n v="83.73"/>
    <x v="3"/>
    <d v="2011-02-01T00:00:00"/>
    <s v="Fully Paid"/>
    <s v="credit_card"/>
    <x v="21"/>
    <n v="0"/>
    <n v="2985.64"/>
    <n v="2700"/>
    <n v="285.64"/>
    <d v="2013-06-01T00:00:00"/>
    <x v="1"/>
    <x v="0"/>
    <n v="0"/>
  </r>
  <r>
    <s v="Loan_FEB_2011.csv"/>
    <n v="675827"/>
    <n v="863674"/>
    <n v="10625"/>
    <s v=" 36 months"/>
    <n v="16.399999999999999"/>
    <n v="375.65"/>
    <x v="4"/>
    <d v="2011-02-01T00:00:00"/>
    <s v="Fully Paid"/>
    <s v="debt_consolidation"/>
    <x v="1"/>
    <n v="0"/>
    <n v="13467.17"/>
    <n v="10625"/>
    <n v="2842.17"/>
    <d v="2013-11-01T00:00:00"/>
    <x v="1"/>
    <x v="0"/>
    <n v="0"/>
  </r>
  <r>
    <s v="Loan_FEB_2011.csv"/>
    <n v="675816"/>
    <n v="863658"/>
    <n v="17000"/>
    <s v=" 36 months"/>
    <n v="14.54"/>
    <n v="585.49"/>
    <x v="1"/>
    <d v="2011-02-01T00:00:00"/>
    <s v="Fully Paid"/>
    <s v="debt_consolidation"/>
    <x v="10"/>
    <n v="0"/>
    <n v="21073.809860000001"/>
    <n v="17000"/>
    <n v="4073.81"/>
    <d v="2014-03-01T00:00:00"/>
    <x v="1"/>
    <x v="0"/>
    <n v="0"/>
  </r>
  <r>
    <s v="Loan_FEB_2011.csv"/>
    <n v="675807"/>
    <n v="863652"/>
    <n v="5875"/>
    <s v=" 36 months"/>
    <n v="14.54"/>
    <n v="202.34"/>
    <x v="1"/>
    <d v="2011-02-01T00:00:00"/>
    <s v="Fully Paid"/>
    <s v="credit_card"/>
    <x v="21"/>
    <n v="0"/>
    <n v="7282.8236850000003"/>
    <n v="5875"/>
    <n v="1407.82"/>
    <d v="2014-03-01T00:00:00"/>
    <x v="1"/>
    <x v="0"/>
    <n v="0"/>
  </r>
  <r>
    <s v="Loan_FEB_2011.csv"/>
    <n v="674982"/>
    <n v="862684"/>
    <n v="35000"/>
    <s v=" 60 months"/>
    <n v="21.22"/>
    <n v="951.21"/>
    <x v="6"/>
    <d v="2011-02-01T00:00:00"/>
    <s v="Charged Off"/>
    <s v="debt_consolidation"/>
    <x v="15"/>
    <n v="0"/>
    <n v="14374.43"/>
    <n v="4669.8100000000004"/>
    <n v="8601.99"/>
    <d v="2012-06-01T00:00:00"/>
    <x v="1"/>
    <x v="1"/>
    <n v="1"/>
  </r>
  <r>
    <s v="Loan_FEB_2011.csv"/>
    <n v="675777"/>
    <n v="863619"/>
    <n v="8000"/>
    <s v=" 36 months"/>
    <n v="5.42"/>
    <n v="241.28"/>
    <x v="3"/>
    <d v="2011-02-01T00:00:00"/>
    <s v="Fully Paid"/>
    <s v="debt_consolidation"/>
    <x v="10"/>
    <n v="0"/>
    <n v="8684.239071"/>
    <n v="8000"/>
    <n v="684.24"/>
    <d v="2014-03-01T00:00:00"/>
    <x v="1"/>
    <x v="0"/>
    <n v="0"/>
  </r>
  <r>
    <s v="Loan_FEB_2011.csv"/>
    <n v="675788"/>
    <n v="863631"/>
    <n v="10500"/>
    <s v=" 60 months"/>
    <n v="15.28"/>
    <n v="251.35"/>
    <x v="1"/>
    <d v="2011-02-01T00:00:00"/>
    <s v="Fully Paid"/>
    <s v="debt_consolidation"/>
    <x v="9"/>
    <n v="0"/>
    <n v="14501.33843"/>
    <n v="10500"/>
    <n v="4001.34"/>
    <d v="2014-08-01T00:00:00"/>
    <x v="1"/>
    <x v="0"/>
    <n v="0"/>
  </r>
  <r>
    <s v="Loan_FEB_2011.csv"/>
    <n v="675343"/>
    <n v="863100"/>
    <n v="12000"/>
    <s v=" 60 months"/>
    <n v="13.43"/>
    <n v="275.69"/>
    <x v="0"/>
    <d v="2011-02-01T00:00:00"/>
    <s v="Charged Off"/>
    <s v="debt_consolidation"/>
    <x v="10"/>
    <n v="0"/>
    <n v="5222.66"/>
    <n v="2616.5700000000002"/>
    <n v="2068.36"/>
    <d v="2012-09-01T00:00:00"/>
    <x v="1"/>
    <x v="1"/>
    <n v="1"/>
  </r>
  <r>
    <s v="Loan_FEB_2011.csv"/>
    <n v="675756"/>
    <n v="863595"/>
    <n v="10000"/>
    <s v=" 36 months"/>
    <n v="15.28"/>
    <n v="348.03"/>
    <x v="1"/>
    <d v="2011-02-01T00:00:00"/>
    <s v="Fully Paid"/>
    <s v="other"/>
    <x v="5"/>
    <n v="0"/>
    <n v="12667.95499"/>
    <n v="10000"/>
    <n v="2667.95"/>
    <d v="2014-12-01T00:00:00"/>
    <x v="1"/>
    <x v="0"/>
    <n v="0"/>
  </r>
  <r>
    <s v="Loan_FEB_2011.csv"/>
    <n v="675469"/>
    <n v="863274"/>
    <n v="9500"/>
    <s v=" 36 months"/>
    <n v="5.42"/>
    <n v="286.52"/>
    <x v="3"/>
    <d v="2011-02-01T00:00:00"/>
    <s v="Fully Paid"/>
    <s v="debt_consolidation"/>
    <x v="21"/>
    <n v="0"/>
    <n v="9952.14"/>
    <n v="9500"/>
    <n v="452.14"/>
    <d v="2012-05-01T00:00:00"/>
    <x v="1"/>
    <x v="0"/>
    <n v="0"/>
  </r>
  <r>
    <s v="Loan_FEB_2011.csv"/>
    <n v="675737"/>
    <n v="863571"/>
    <n v="7000"/>
    <s v=" 36 months"/>
    <n v="7.66"/>
    <n v="218.26"/>
    <x v="3"/>
    <d v="2011-02-01T00:00:00"/>
    <s v="Fully Paid"/>
    <s v="debt_consolidation"/>
    <x v="4"/>
    <n v="0"/>
    <n v="7852.4670340000002"/>
    <n v="7000"/>
    <n v="852.47"/>
    <d v="2014-03-01T00:00:00"/>
    <x v="1"/>
    <x v="0"/>
    <n v="0"/>
  </r>
  <r>
    <s v="Loan_FEB_2011.csv"/>
    <n v="675736"/>
    <n v="863566"/>
    <n v="5500"/>
    <s v=" 36 months"/>
    <n v="15.28"/>
    <n v="191.42"/>
    <x v="1"/>
    <d v="2011-02-01T00:00:00"/>
    <s v="Fully Paid"/>
    <s v="credit_card"/>
    <x v="15"/>
    <n v="0"/>
    <n v="6890.7174020000002"/>
    <n v="5500"/>
    <n v="1390.72"/>
    <d v="2014-03-01T00:00:00"/>
    <x v="1"/>
    <x v="0"/>
    <n v="0"/>
  </r>
  <r>
    <s v="Loan_FEB_2011.csv"/>
    <n v="675716"/>
    <n v="863546"/>
    <n v="9000"/>
    <s v=" 36 months"/>
    <n v="5.42"/>
    <n v="271.44"/>
    <x v="3"/>
    <d v="2011-02-01T00:00:00"/>
    <s v="Fully Paid"/>
    <s v="car"/>
    <x v="7"/>
    <n v="0"/>
    <n v="9770.5886559999999"/>
    <n v="9000"/>
    <n v="770.59"/>
    <d v="2014-03-01T00:00:00"/>
    <x v="1"/>
    <x v="0"/>
    <n v="0"/>
  </r>
  <r>
    <s v="Loan_FEB_2011.csv"/>
    <n v="675717"/>
    <n v="863547"/>
    <n v="2500"/>
    <s v=" 36 months"/>
    <n v="7.66"/>
    <n v="77.95"/>
    <x v="3"/>
    <d v="2011-02-01T00:00:00"/>
    <s v="Charged Off"/>
    <s v="other"/>
    <x v="10"/>
    <n v="0"/>
    <n v="928.92"/>
    <n v="765.24"/>
    <n v="163.68"/>
    <d v="2012-03-01T00:00:00"/>
    <x v="1"/>
    <x v="1"/>
    <n v="1"/>
  </r>
  <r>
    <s v="Loan_FEB_2011.csv"/>
    <n v="675702"/>
    <n v="863531"/>
    <n v="4000"/>
    <s v=" 36 months"/>
    <n v="5.79"/>
    <n v="121.31"/>
    <x v="3"/>
    <d v="2011-02-01T00:00:00"/>
    <s v="Fully Paid"/>
    <s v="debt_consolidation"/>
    <x v="18"/>
    <n v="0"/>
    <n v="4363.8500000000004"/>
    <n v="4000"/>
    <n v="363.85"/>
    <d v="2014-01-01T00:00:00"/>
    <x v="1"/>
    <x v="0"/>
    <n v="0"/>
  </r>
  <r>
    <s v="Loan_FEB_2011.csv"/>
    <n v="675701"/>
    <n v="863530"/>
    <n v="12000"/>
    <s v=" 60 months"/>
    <n v="12.68"/>
    <n v="271.08"/>
    <x v="0"/>
    <d v="2011-02-01T00:00:00"/>
    <s v="Fully Paid"/>
    <s v="debt_consolidation"/>
    <x v="15"/>
    <n v="0"/>
    <n v="15513.296249999999"/>
    <n v="12000"/>
    <n v="3513.3"/>
    <d v="2014-04-01T00:00:00"/>
    <x v="1"/>
    <x v="0"/>
    <n v="0"/>
  </r>
  <r>
    <s v="Loan_FEB_2011.csv"/>
    <n v="675687"/>
    <n v="863513"/>
    <n v="8800"/>
    <s v=" 36 months"/>
    <n v="10"/>
    <n v="283.95999999999998"/>
    <x v="2"/>
    <d v="2011-02-01T00:00:00"/>
    <s v="Fully Paid"/>
    <s v="debt_consolidation"/>
    <x v="10"/>
    <n v="0"/>
    <n v="10012.4"/>
    <n v="8800.01"/>
    <n v="1212.3900000000001"/>
    <d v="2013-02-01T00:00:00"/>
    <x v="1"/>
    <x v="0"/>
    <n v="0"/>
  </r>
  <r>
    <s v="Loan_FEB_2011.csv"/>
    <n v="675642"/>
    <n v="863463"/>
    <n v="6625"/>
    <s v=" 36 months"/>
    <n v="7.66"/>
    <n v="206.57"/>
    <x v="3"/>
    <d v="2011-02-01T00:00:00"/>
    <s v="Fully Paid"/>
    <s v="debt_consolidation"/>
    <x v="10"/>
    <n v="0"/>
    <n v="6898.35"/>
    <n v="6625"/>
    <n v="273.35000000000002"/>
    <d v="2011-10-01T00:00:00"/>
    <x v="1"/>
    <x v="0"/>
    <n v="0"/>
  </r>
  <r>
    <s v="Loan_FEB_2011.csv"/>
    <n v="675621"/>
    <n v="863440"/>
    <n v="28000"/>
    <s v=" 60 months"/>
    <n v="18.25"/>
    <n v="714.83"/>
    <x v="5"/>
    <d v="2011-02-01T00:00:00"/>
    <s v="Current"/>
    <s v="debt_consolidation"/>
    <x v="21"/>
    <n v="1423.53"/>
    <n v="41411.14"/>
    <n v="26576.45"/>
    <n v="14834.69"/>
    <d v="2016-01-01T00:00:00"/>
    <x v="1"/>
    <x v="0"/>
    <n v="0"/>
  </r>
  <r>
    <s v="Loan_FEB_2011.csv"/>
    <n v="675609"/>
    <n v="863425"/>
    <n v="26000"/>
    <s v=" 60 months"/>
    <n v="15.28"/>
    <n v="622.37"/>
    <x v="1"/>
    <d v="2011-02-01T00:00:00"/>
    <s v="Fully Paid"/>
    <s v="debt_consolidation"/>
    <x v="22"/>
    <n v="0"/>
    <n v="32104.959999999999"/>
    <n v="26000.01"/>
    <n v="6104.95"/>
    <d v="2013-05-01T00:00:00"/>
    <x v="1"/>
    <x v="0"/>
    <n v="0"/>
  </r>
  <r>
    <s v="Loan_FEB_2011.csv"/>
    <n v="675565"/>
    <n v="863378"/>
    <n v="8400"/>
    <s v=" 60 months"/>
    <n v="10.37"/>
    <n v="180.01"/>
    <x v="2"/>
    <d v="2011-02-01T00:00:00"/>
    <s v="Fully Paid"/>
    <s v="debt_consolidation"/>
    <x v="15"/>
    <n v="0"/>
    <n v="10762.48122"/>
    <n v="8400"/>
    <n v="2362.48"/>
    <d v="2015-09-01T00:00:00"/>
    <x v="1"/>
    <x v="0"/>
    <n v="0"/>
  </r>
  <r>
    <s v="Loan_FEB_2011.csv"/>
    <n v="675591"/>
    <n v="863405"/>
    <n v="12000"/>
    <s v=" 60 months"/>
    <n v="13.8"/>
    <n v="277.98"/>
    <x v="0"/>
    <d v="2011-02-01T00:00:00"/>
    <s v="Charged Off"/>
    <s v="debt_consolidation"/>
    <x v="15"/>
    <n v="0"/>
    <n v="2500.84"/>
    <n v="1310.81"/>
    <n v="1174.81"/>
    <d v="2011-12-01T00:00:00"/>
    <x v="1"/>
    <x v="1"/>
    <n v="1"/>
  </r>
  <r>
    <s v="Loan_FEB_2011.csv"/>
    <n v="675527"/>
    <n v="863336"/>
    <n v="8000"/>
    <s v=" 36 months"/>
    <n v="12.68"/>
    <n v="268.33"/>
    <x v="0"/>
    <d v="2011-02-01T00:00:00"/>
    <s v="Fully Paid"/>
    <s v="debt_consolidation"/>
    <x v="18"/>
    <n v="0"/>
    <n v="8878.92"/>
    <n v="7999.99"/>
    <n v="878.93"/>
    <d v="2012-04-01T00:00:00"/>
    <x v="1"/>
    <x v="0"/>
    <n v="0"/>
  </r>
  <r>
    <s v="Loan_FEB_2011.csv"/>
    <n v="675575"/>
    <n v="863389"/>
    <n v="12250"/>
    <s v=" 60 months"/>
    <n v="18.62"/>
    <n v="315.22000000000003"/>
    <x v="5"/>
    <d v="2011-02-01T00:00:00"/>
    <s v="Fully Paid"/>
    <s v="debt_consolidation"/>
    <x v="11"/>
    <n v="0"/>
    <n v="15778.83"/>
    <n v="12250.01"/>
    <n v="3528.82"/>
    <d v="2012-12-01T00:00:00"/>
    <x v="1"/>
    <x v="0"/>
    <n v="0"/>
  </r>
  <r>
    <s v="Loan_FEB_2011.csv"/>
    <n v="675570"/>
    <n v="863384"/>
    <n v="5000"/>
    <s v=" 60 months"/>
    <n v="14.17"/>
    <n v="116.79"/>
    <x v="0"/>
    <d v="2011-02-01T00:00:00"/>
    <s v="Current"/>
    <s v="debt_consolidation"/>
    <x v="9"/>
    <n v="240.57"/>
    <n v="6754.57"/>
    <n v="4759.43"/>
    <n v="1995.14"/>
    <d v="2016-01-01T00:00:00"/>
    <x v="1"/>
    <x v="0"/>
    <n v="0"/>
  </r>
  <r>
    <s v="Loan_FEB_2011.csv"/>
    <n v="675545"/>
    <n v="863356"/>
    <n v="17250"/>
    <s v=" 60 months"/>
    <n v="13.06"/>
    <n v="393.03"/>
    <x v="0"/>
    <d v="2011-02-01T00:00:00"/>
    <s v="Current"/>
    <s v="debt_consolidation"/>
    <x v="10"/>
    <n v="824.55"/>
    <n v="22713.49"/>
    <n v="16425.419999999998"/>
    <n v="6288.07"/>
    <d v="2016-01-01T00:00:00"/>
    <x v="1"/>
    <x v="0"/>
    <n v="0"/>
  </r>
  <r>
    <s v="Loan_FEB_2011.csv"/>
    <n v="675553"/>
    <n v="863365"/>
    <n v="4000"/>
    <s v=" 36 months"/>
    <n v="10.37"/>
    <n v="129.77000000000001"/>
    <x v="2"/>
    <d v="2011-02-01T00:00:00"/>
    <s v="Fully Paid"/>
    <s v="debt_consolidation"/>
    <x v="10"/>
    <n v="0"/>
    <n v="4490.6899999999996"/>
    <n v="4000.01"/>
    <n v="490.68"/>
    <d v="2012-09-01T00:00:00"/>
    <x v="1"/>
    <x v="0"/>
    <n v="0"/>
  </r>
  <r>
    <s v="Loan_FEB_2011.csv"/>
    <n v="675548"/>
    <n v="863360"/>
    <n v="9600"/>
    <s v=" 36 months"/>
    <n v="7.29"/>
    <n v="297.7"/>
    <x v="3"/>
    <d v="2011-02-01T00:00:00"/>
    <s v="Fully Paid"/>
    <s v="debt_consolidation"/>
    <x v="34"/>
    <n v="0"/>
    <n v="10352.129999999999"/>
    <n v="9599.98"/>
    <n v="752.15"/>
    <d v="2012-07-01T00:00:00"/>
    <x v="1"/>
    <x v="0"/>
    <n v="0"/>
  </r>
  <r>
    <s v="Loan_FEB_2011.csv"/>
    <n v="675547"/>
    <n v="863359"/>
    <n v="10000"/>
    <s v=" 36 months"/>
    <n v="7.66"/>
    <n v="311.8"/>
    <x v="3"/>
    <d v="2011-02-01T00:00:00"/>
    <s v="Fully Paid"/>
    <s v="debt_consolidation"/>
    <x v="9"/>
    <n v="0"/>
    <n v="10893.35"/>
    <n v="10000.01"/>
    <n v="893.34"/>
    <d v="2012-09-01T00:00:00"/>
    <x v="1"/>
    <x v="0"/>
    <n v="0"/>
  </r>
  <r>
    <s v="Loan_FEB_2011.csv"/>
    <n v="675534"/>
    <n v="863343"/>
    <n v="10000"/>
    <s v=" 60 months"/>
    <n v="18.989999999999998"/>
    <n v="259.36"/>
    <x v="5"/>
    <d v="2011-02-01T00:00:00"/>
    <s v="Current"/>
    <s v="debt_consolidation"/>
    <x v="15"/>
    <n v="527.6"/>
    <n v="15000.53"/>
    <n v="9472.42"/>
    <n v="5528.11"/>
    <d v="2016-01-01T00:00:00"/>
    <x v="1"/>
    <x v="0"/>
    <n v="0"/>
  </r>
  <r>
    <s v="Loan_FEB_2011.csv"/>
    <n v="675537"/>
    <n v="863347"/>
    <n v="25000"/>
    <s v=" 60 months"/>
    <n v="18.62"/>
    <n v="643.29999999999995"/>
    <x v="5"/>
    <d v="2011-02-01T00:00:00"/>
    <s v="Fully Paid"/>
    <s v="debt_consolidation"/>
    <x v="17"/>
    <n v="0"/>
    <n v="33063.32"/>
    <n v="25000"/>
    <n v="8063.32"/>
    <d v="2013-03-01T00:00:00"/>
    <x v="1"/>
    <x v="0"/>
    <n v="0"/>
  </r>
  <r>
    <s v="Loan_FEB_2011.csv"/>
    <n v="675529"/>
    <n v="863338"/>
    <n v="6000"/>
    <s v=" 36 months"/>
    <n v="14.54"/>
    <n v="206.65"/>
    <x v="1"/>
    <d v="2011-02-01T00:00:00"/>
    <s v="Fully Paid"/>
    <s v="debt_consolidation"/>
    <x v="10"/>
    <n v="0"/>
    <n v="7413.46"/>
    <n v="5999.99"/>
    <n v="1413.47"/>
    <d v="2013-11-01T00:00:00"/>
    <x v="1"/>
    <x v="0"/>
    <n v="0"/>
  </r>
  <r>
    <s v="Loan_FEB_2011.csv"/>
    <n v="675511"/>
    <n v="863320"/>
    <n v="10000"/>
    <s v=" 36 months"/>
    <n v="5.79"/>
    <n v="303.27"/>
    <x v="3"/>
    <d v="2011-02-01T00:00:00"/>
    <s v="Fully Paid"/>
    <s v="debt_consolidation"/>
    <x v="0"/>
    <n v="0"/>
    <n v="10878.040580000001"/>
    <n v="10000"/>
    <n v="878.04"/>
    <d v="2014-03-01T00:00:00"/>
    <x v="1"/>
    <x v="0"/>
    <n v="0"/>
  </r>
  <r>
    <s v="Loan_FEB_2011.csv"/>
    <n v="675497"/>
    <n v="863306"/>
    <n v="6000"/>
    <s v=" 36 months"/>
    <n v="5.79"/>
    <n v="181.97"/>
    <x v="3"/>
    <d v="2011-02-01T00:00:00"/>
    <s v="Fully Paid"/>
    <s v="debt_consolidation"/>
    <x v="19"/>
    <n v="0"/>
    <n v="6525.08"/>
    <n v="6000"/>
    <n v="525.08000000000004"/>
    <d v="2013-08-01T00:00:00"/>
    <x v="1"/>
    <x v="0"/>
    <n v="0"/>
  </r>
  <r>
    <s v="Loan_FEB_2011.csv"/>
    <n v="675495"/>
    <n v="863305"/>
    <n v="5600"/>
    <s v=" 36 months"/>
    <n v="7.29"/>
    <n v="173.66"/>
    <x v="3"/>
    <d v="2011-02-01T00:00:00"/>
    <s v="Fully Paid"/>
    <s v="debt_consolidation"/>
    <x v="1"/>
    <n v="0"/>
    <n v="5977.1"/>
    <n v="5600"/>
    <n v="377.1"/>
    <d v="2012-05-01T00:00:00"/>
    <x v="1"/>
    <x v="0"/>
    <n v="0"/>
  </r>
  <r>
    <s v="Loan_FEB_2011.csv"/>
    <n v="675501"/>
    <n v="863309"/>
    <n v="9750"/>
    <s v=" 36 months"/>
    <n v="10.37"/>
    <n v="316.31"/>
    <x v="2"/>
    <d v="2011-02-01T00:00:00"/>
    <s v="Fully Paid"/>
    <s v="debt_consolidation"/>
    <x v="10"/>
    <n v="0"/>
    <n v="10225.17"/>
    <n v="9749.99"/>
    <n v="475.18"/>
    <d v="2011-09-01T00:00:00"/>
    <x v="1"/>
    <x v="0"/>
    <n v="0"/>
  </r>
  <r>
    <s v="Loan_FEB_2011.csv"/>
    <n v="675486"/>
    <n v="863295"/>
    <n v="6000"/>
    <s v=" 36 months"/>
    <n v="7.66"/>
    <n v="187.08"/>
    <x v="3"/>
    <d v="2011-02-01T00:00:00"/>
    <s v="Fully Paid"/>
    <s v="debt_consolidation"/>
    <x v="11"/>
    <n v="0"/>
    <n v="6689.77"/>
    <n v="6000"/>
    <n v="689.77"/>
    <d v="2013-07-01T00:00:00"/>
    <x v="1"/>
    <x v="0"/>
    <n v="0"/>
  </r>
  <r>
    <s v="Loan_FEB_2011.csv"/>
    <n v="675323"/>
    <n v="863077"/>
    <n v="7025"/>
    <s v=" 36 months"/>
    <n v="5.42"/>
    <n v="211.88"/>
    <x v="3"/>
    <d v="2011-02-01T00:00:00"/>
    <s v="Fully Paid"/>
    <s v="small_business"/>
    <x v="10"/>
    <n v="0"/>
    <n v="7625.6399760000004"/>
    <n v="7025"/>
    <n v="600.64"/>
    <d v="2014-03-01T00:00:00"/>
    <x v="1"/>
    <x v="0"/>
    <n v="0"/>
  </r>
  <r>
    <s v="Loan_FEB_2011.csv"/>
    <n v="675344"/>
    <n v="863101"/>
    <n v="12000"/>
    <s v=" 36 months"/>
    <n v="5.79"/>
    <n v="363.93"/>
    <x v="3"/>
    <d v="2011-02-01T00:00:00"/>
    <s v="Fully Paid"/>
    <s v="debt_consolidation"/>
    <x v="9"/>
    <n v="0"/>
    <n v="12838.18"/>
    <n v="12000"/>
    <n v="838.18"/>
    <d v="2012-10-01T00:00:00"/>
    <x v="1"/>
    <x v="0"/>
    <n v="0"/>
  </r>
  <r>
    <s v="Loan_FEB_2011.csv"/>
    <n v="671030"/>
    <n v="857881"/>
    <n v="10000"/>
    <s v=" 36 months"/>
    <n v="10"/>
    <n v="322.68"/>
    <x v="2"/>
    <d v="2011-02-01T00:00:00"/>
    <s v="Fully Paid"/>
    <s v="credit_card"/>
    <x v="0"/>
    <n v="0"/>
    <n v="11611.41914"/>
    <n v="10000"/>
    <n v="1611.42"/>
    <d v="2014-03-01T00:00:00"/>
    <x v="1"/>
    <x v="0"/>
    <n v="0"/>
  </r>
  <r>
    <s v="Loan_FEB_2011.csv"/>
    <n v="675301"/>
    <n v="863050"/>
    <n v="10000"/>
    <s v=" 36 months"/>
    <n v="6.92"/>
    <n v="308.41000000000003"/>
    <x v="3"/>
    <d v="2011-02-01T00:00:00"/>
    <s v="Fully Paid"/>
    <s v="wedding"/>
    <x v="11"/>
    <n v="0"/>
    <n v="11101.431479999999"/>
    <n v="10000"/>
    <n v="1101.43"/>
    <d v="2014-03-01T00:00:00"/>
    <x v="1"/>
    <x v="0"/>
    <n v="0"/>
  </r>
  <r>
    <s v="Loan_FEB_2011.csv"/>
    <n v="675296"/>
    <n v="863043"/>
    <n v="6000"/>
    <s v=" 36 months"/>
    <n v="5.79"/>
    <n v="181.97"/>
    <x v="3"/>
    <d v="2011-02-01T00:00:00"/>
    <s v="Fully Paid"/>
    <s v="home_improvement"/>
    <x v="23"/>
    <n v="0"/>
    <n v="6111.88"/>
    <n v="6000"/>
    <n v="111.88"/>
    <d v="2011-07-01T00:00:00"/>
    <x v="1"/>
    <x v="0"/>
    <n v="0"/>
  </r>
  <r>
    <s v="Loan_FEB_2011.csv"/>
    <n v="622629"/>
    <n v="797965"/>
    <n v="9125"/>
    <s v=" 36 months"/>
    <n v="5.79"/>
    <n v="276.74"/>
    <x v="3"/>
    <d v="2011-02-01T00:00:00"/>
    <s v="Fully Paid"/>
    <s v="debt_consolidation"/>
    <x v="0"/>
    <n v="0"/>
    <n v="9958.0948399999997"/>
    <n v="9125"/>
    <n v="833.09"/>
    <d v="2014-03-01T00:00:00"/>
    <x v="1"/>
    <x v="0"/>
    <n v="0"/>
  </r>
  <r>
    <s v="Loan_FEB_2011.csv"/>
    <n v="675281"/>
    <n v="863025"/>
    <n v="3000"/>
    <s v=" 36 months"/>
    <n v="5.42"/>
    <n v="90.48"/>
    <x v="3"/>
    <d v="2011-02-01T00:00:00"/>
    <s v="Fully Paid"/>
    <s v="debt_consolidation"/>
    <x v="11"/>
    <n v="0"/>
    <n v="3052.45"/>
    <n v="3000"/>
    <n v="52.45"/>
    <d v="2011-07-01T00:00:00"/>
    <x v="1"/>
    <x v="0"/>
    <n v="0"/>
  </r>
  <r>
    <s v="Loan_FEB_2011.csv"/>
    <n v="675289"/>
    <n v="863035"/>
    <n v="5000"/>
    <s v=" 36 months"/>
    <n v="9.6300000000000008"/>
    <n v="160.47"/>
    <x v="2"/>
    <d v="2011-02-01T00:00:00"/>
    <s v="Fully Paid"/>
    <s v="credit_card"/>
    <x v="15"/>
    <n v="0"/>
    <n v="5775.55"/>
    <n v="5000"/>
    <n v="775.55"/>
    <d v="2014-02-01T00:00:00"/>
    <x v="1"/>
    <x v="0"/>
    <n v="0"/>
  </r>
  <r>
    <s v="Loan_FEB_2011.csv"/>
    <n v="675283"/>
    <n v="863022"/>
    <n v="12000"/>
    <s v=" 36 months"/>
    <n v="11.11"/>
    <n v="393.5"/>
    <x v="2"/>
    <d v="2011-02-01T00:00:00"/>
    <s v="Fully Paid"/>
    <s v="debt_consolidation"/>
    <x v="0"/>
    <n v="0"/>
    <n v="14165.885689999999"/>
    <n v="12000"/>
    <n v="2150.9899999999998"/>
    <d v="2014-03-01T00:00:00"/>
    <x v="1"/>
    <x v="0"/>
    <n v="0"/>
  </r>
  <r>
    <s v="Loan_FEB_2011.csv"/>
    <n v="675276"/>
    <n v="863017"/>
    <n v="10000"/>
    <s v=" 36 months"/>
    <n v="9.6300000000000008"/>
    <n v="320.94"/>
    <x v="2"/>
    <d v="2011-02-01T00:00:00"/>
    <s v="Fully Paid"/>
    <s v="major_purchase"/>
    <x v="6"/>
    <n v="0"/>
    <n v="10159.120000000001"/>
    <n v="10000"/>
    <n v="159.12"/>
    <d v="2011-06-01T00:00:00"/>
    <x v="1"/>
    <x v="0"/>
    <n v="0"/>
  </r>
  <r>
    <s v="Loan_FEB_2011.csv"/>
    <n v="675269"/>
    <n v="863008"/>
    <n v="5000"/>
    <s v=" 36 months"/>
    <n v="7.29"/>
    <n v="155.05000000000001"/>
    <x v="3"/>
    <d v="2011-02-01T00:00:00"/>
    <s v="Fully Paid"/>
    <s v="debt_consolidation"/>
    <x v="38"/>
    <n v="0"/>
    <n v="5581.2104440000003"/>
    <n v="5000"/>
    <n v="581.21"/>
    <d v="2014-03-01T00:00:00"/>
    <x v="1"/>
    <x v="0"/>
    <n v="0"/>
  </r>
  <r>
    <s v="Loan_FEB_2011.csv"/>
    <n v="673216"/>
    <n v="860508"/>
    <n v="11500"/>
    <s v=" 36 months"/>
    <n v="9.6300000000000008"/>
    <n v="369.08"/>
    <x v="2"/>
    <d v="2011-02-01T00:00:00"/>
    <s v="Fully Paid"/>
    <s v="home_improvement"/>
    <x v="21"/>
    <n v="0"/>
    <n v="13063.32"/>
    <n v="11500.01"/>
    <n v="1563.31"/>
    <d v="2013-03-01T00:00:00"/>
    <x v="1"/>
    <x v="0"/>
    <n v="0"/>
  </r>
  <r>
    <s v="Loan_FEB_2011.csv"/>
    <n v="675248"/>
    <n v="862984"/>
    <n v="8000"/>
    <s v=" 36 months"/>
    <n v="11.11"/>
    <n v="262.33"/>
    <x v="2"/>
    <d v="2011-02-01T00:00:00"/>
    <s v="Fully Paid"/>
    <s v="debt_consolidation"/>
    <x v="10"/>
    <n v="0"/>
    <n v="9435.5804189999999"/>
    <n v="8000"/>
    <n v="1435.58"/>
    <d v="2014-03-01T00:00:00"/>
    <x v="1"/>
    <x v="0"/>
    <n v="0"/>
  </r>
  <r>
    <s v="Loan_FEB_2011.csv"/>
    <n v="675264"/>
    <n v="863001"/>
    <n v="3000"/>
    <s v=" 36 months"/>
    <n v="7.29"/>
    <n v="93.03"/>
    <x v="3"/>
    <d v="2011-02-01T00:00:00"/>
    <s v="Fully Paid"/>
    <s v="credit_card"/>
    <x v="11"/>
    <n v="0"/>
    <n v="3347.9395810000001"/>
    <n v="3000"/>
    <n v="347.94"/>
    <d v="2014-03-01T00:00:00"/>
    <x v="1"/>
    <x v="0"/>
    <n v="0"/>
  </r>
  <r>
    <s v="Loan_FEB_2011.csv"/>
    <n v="673461"/>
    <n v="860808"/>
    <n v="15600"/>
    <s v=" 60 months"/>
    <n v="16.02"/>
    <n v="379.53"/>
    <x v="1"/>
    <d v="2011-02-01T00:00:00"/>
    <s v="Fully Paid"/>
    <s v="car"/>
    <x v="10"/>
    <n v="0"/>
    <n v="15807.98"/>
    <n v="15600"/>
    <n v="207.98"/>
    <d v="2011-04-01T00:00:00"/>
    <x v="1"/>
    <x v="0"/>
    <n v="0"/>
  </r>
  <r>
    <s v="Loan_FEB_2011.csv"/>
    <n v="675221"/>
    <n v="862952"/>
    <n v="8400"/>
    <s v=" 36 months"/>
    <n v="7.29"/>
    <n v="260.49"/>
    <x v="3"/>
    <d v="2011-02-01T00:00:00"/>
    <s v="Fully Paid"/>
    <s v="home_improvement"/>
    <x v="2"/>
    <n v="0"/>
    <n v="9087.7800000000007"/>
    <n v="8400"/>
    <n v="687.78"/>
    <d v="2012-08-01T00:00:00"/>
    <x v="1"/>
    <x v="0"/>
    <n v="0"/>
  </r>
  <r>
    <s v="Loan_FEB_2011.csv"/>
    <n v="675223"/>
    <n v="862954"/>
    <n v="5000"/>
    <s v=" 36 months"/>
    <n v="13.43"/>
    <n v="169.51"/>
    <x v="0"/>
    <d v="2011-02-01T00:00:00"/>
    <s v="Fully Paid"/>
    <s v="major_purchase"/>
    <x v="7"/>
    <n v="0"/>
    <n v="6099.5751570000002"/>
    <n v="5000"/>
    <n v="1099.58"/>
    <d v="2014-03-01T00:00:00"/>
    <x v="1"/>
    <x v="0"/>
    <n v="0"/>
  </r>
  <r>
    <s v="Loan_FEB_2011.csv"/>
    <n v="674376"/>
    <n v="861956"/>
    <n v="8000"/>
    <s v=" 60 months"/>
    <n v="10.37"/>
    <n v="171.44"/>
    <x v="2"/>
    <d v="2011-02-01T00:00:00"/>
    <s v="Charged Off"/>
    <s v="credit_card"/>
    <x v="26"/>
    <n v="0"/>
    <n v="4628.38"/>
    <n v="3080.8"/>
    <n v="1525.13"/>
    <d v="2013-06-01T00:00:00"/>
    <x v="1"/>
    <x v="1"/>
    <n v="1"/>
  </r>
  <r>
    <s v="Loan_FEB_2011.csv"/>
    <n v="675104"/>
    <n v="862827"/>
    <n v="13000"/>
    <s v=" 60 months"/>
    <n v="15.65"/>
    <n v="313.73"/>
    <x v="1"/>
    <d v="2011-02-01T00:00:00"/>
    <s v="Fully Paid"/>
    <s v="debt_consolidation"/>
    <x v="34"/>
    <n v="0"/>
    <n v="18818.219969999998"/>
    <n v="13000"/>
    <n v="5802.53"/>
    <d v="2015-12-01T00:00:00"/>
    <x v="1"/>
    <x v="0"/>
    <n v="0"/>
  </r>
  <r>
    <s v="Loan_FEB_2011.csv"/>
    <n v="660835"/>
    <n v="845178"/>
    <n v="4000"/>
    <s v=" 60 months"/>
    <n v="13.8"/>
    <n v="92.66"/>
    <x v="0"/>
    <d v="2011-02-01T00:00:00"/>
    <s v="Charged Off"/>
    <s v="wedding"/>
    <x v="2"/>
    <n v="0"/>
    <n v="91.89"/>
    <n v="46.27"/>
    <n v="45.62"/>
    <d v="2011-04-01T00:00:00"/>
    <x v="1"/>
    <x v="1"/>
    <n v="1"/>
  </r>
  <r>
    <s v="Loan_FEB_2011.csv"/>
    <n v="675042"/>
    <n v="862753"/>
    <n v="4200"/>
    <s v=" 36 months"/>
    <n v="9.6300000000000008"/>
    <n v="134.80000000000001"/>
    <x v="2"/>
    <d v="2011-02-01T00:00:00"/>
    <s v="Fully Paid"/>
    <s v="debt_consolidation"/>
    <x v="20"/>
    <n v="0"/>
    <n v="4850.8977439999999"/>
    <n v="4200"/>
    <n v="650.9"/>
    <d v="2014-03-01T00:00:00"/>
    <x v="1"/>
    <x v="0"/>
    <n v="0"/>
  </r>
  <r>
    <s v="Loan_FEB_2011.csv"/>
    <n v="675017"/>
    <n v="862726"/>
    <n v="20000"/>
    <s v=" 60 months"/>
    <n v="14.17"/>
    <n v="467.13"/>
    <x v="0"/>
    <d v="2011-02-01T00:00:00"/>
    <s v="Fully Paid"/>
    <s v="other"/>
    <x v="2"/>
    <n v="0"/>
    <n v="21593.52"/>
    <n v="20000"/>
    <n v="1593.52"/>
    <d v="2011-10-01T00:00:00"/>
    <x v="1"/>
    <x v="0"/>
    <n v="0"/>
  </r>
  <r>
    <s v="Loan_FEB_2011.csv"/>
    <n v="675015"/>
    <n v="862721"/>
    <n v="2500"/>
    <s v=" 36 months"/>
    <n v="10"/>
    <n v="80.67"/>
    <x v="2"/>
    <d v="2011-02-01T00:00:00"/>
    <s v="Fully Paid"/>
    <s v="debt_consolidation"/>
    <x v="10"/>
    <n v="0"/>
    <n v="2902.7850389999999"/>
    <n v="2500"/>
    <n v="402.79"/>
    <d v="2014-03-01T00:00:00"/>
    <x v="1"/>
    <x v="0"/>
    <n v="0"/>
  </r>
  <r>
    <s v="Loan_FEB_2011.csv"/>
    <n v="674975"/>
    <n v="862678"/>
    <n v="12000"/>
    <s v=" 36 months"/>
    <n v="7.29"/>
    <n v="372.12"/>
    <x v="3"/>
    <d v="2011-02-01T00:00:00"/>
    <s v="Fully Paid"/>
    <s v="debt_consolidation"/>
    <x v="16"/>
    <n v="0"/>
    <n v="13395.99841"/>
    <n v="12000"/>
    <n v="1396"/>
    <d v="2014-04-01T00:00:00"/>
    <x v="1"/>
    <x v="0"/>
    <n v="0"/>
  </r>
  <r>
    <s v="Loan_FEB_2011.csv"/>
    <n v="672391"/>
    <n v="852567"/>
    <n v="12000"/>
    <s v=" 60 months"/>
    <n v="18.25"/>
    <n v="306.36"/>
    <x v="5"/>
    <d v="2011-02-01T00:00:00"/>
    <s v="Charged Off"/>
    <s v="car"/>
    <x v="10"/>
    <n v="0"/>
    <n v="3375.01"/>
    <n v="1180.3"/>
    <n v="1565.96"/>
    <d v="2011-12-01T00:00:00"/>
    <x v="1"/>
    <x v="1"/>
    <n v="1"/>
  </r>
  <r>
    <s v="Loan_FEB_2011.csv"/>
    <n v="674931"/>
    <n v="862624"/>
    <n v="13800"/>
    <s v=" 60 months"/>
    <n v="16.02"/>
    <n v="335.74"/>
    <x v="1"/>
    <d v="2011-02-01T00:00:00"/>
    <s v="Charged Off"/>
    <s v="small_business"/>
    <x v="10"/>
    <n v="0"/>
    <n v="12758.03"/>
    <n v="6643.95"/>
    <n v="5106.95"/>
    <d v="2014-03-01T00:00:00"/>
    <x v="1"/>
    <x v="1"/>
    <n v="1"/>
  </r>
  <r>
    <s v="Loan_FEB_2011.csv"/>
    <n v="674948"/>
    <n v="862646"/>
    <n v="21850"/>
    <s v=" 60 months"/>
    <n v="17.88"/>
    <n v="553.42999999999995"/>
    <x v="4"/>
    <d v="2011-02-01T00:00:00"/>
    <s v="Fully Paid"/>
    <s v="debt_consolidation"/>
    <x v="8"/>
    <n v="0"/>
    <n v="31194.067869999999"/>
    <n v="21850"/>
    <n v="9344.07"/>
    <d v="2014-04-01T00:00:00"/>
    <x v="1"/>
    <x v="0"/>
    <n v="0"/>
  </r>
  <r>
    <s v="Loan_FEB_2011.csv"/>
    <n v="674952"/>
    <n v="862648"/>
    <n v="25000"/>
    <s v=" 60 months"/>
    <n v="16.02"/>
    <n v="608.22"/>
    <x v="1"/>
    <d v="2011-02-01T00:00:00"/>
    <s v="Charged Off"/>
    <s v="home_improvement"/>
    <x v="9"/>
    <n v="0"/>
    <n v="27369.9"/>
    <n v="16727.759999999998"/>
    <n v="10547.01"/>
    <d v="2014-12-01T00:00:00"/>
    <x v="1"/>
    <x v="1"/>
    <n v="1"/>
  </r>
  <r>
    <s v="Loan_FEB_2011.csv"/>
    <n v="674950"/>
    <n v="862643"/>
    <n v="6600"/>
    <s v=" 60 months"/>
    <n v="10.37"/>
    <n v="141.44"/>
    <x v="2"/>
    <d v="2011-02-01T00:00:00"/>
    <s v="Fully Paid"/>
    <s v="home_improvement"/>
    <x v="33"/>
    <n v="0"/>
    <n v="7711.56"/>
    <n v="6599.96"/>
    <n v="1111.5999999999999"/>
    <d v="2013-02-01T00:00:00"/>
    <x v="1"/>
    <x v="0"/>
    <n v="0"/>
  </r>
  <r>
    <s v="Loan_FEB_2011.csv"/>
    <n v="674652"/>
    <n v="862295"/>
    <n v="10000"/>
    <s v=" 36 months"/>
    <n v="6.92"/>
    <n v="308.41000000000003"/>
    <x v="3"/>
    <d v="2011-02-01T00:00:00"/>
    <s v="Fully Paid"/>
    <s v="debt_consolidation"/>
    <x v="1"/>
    <n v="0"/>
    <n v="10498.04"/>
    <n v="10000"/>
    <n v="498.04"/>
    <d v="2012-01-01T00:00:00"/>
    <x v="1"/>
    <x v="0"/>
    <n v="0"/>
  </r>
  <r>
    <s v="Loan_FEB_2011.csv"/>
    <n v="674220"/>
    <n v="861760"/>
    <n v="21000"/>
    <s v=" 60 months"/>
    <n v="16.77"/>
    <n v="519.32000000000005"/>
    <x v="4"/>
    <d v="2011-02-01T00:00:00"/>
    <s v="Fully Paid"/>
    <s v="debt_consolidation"/>
    <x v="38"/>
    <n v="0"/>
    <n v="27832.74"/>
    <n v="21000"/>
    <n v="6832.74"/>
    <d v="2013-07-01T00:00:00"/>
    <x v="1"/>
    <x v="0"/>
    <n v="0"/>
  </r>
  <r>
    <s v="Loan_FEB_2011.csv"/>
    <n v="674916"/>
    <n v="862606"/>
    <n v="4000"/>
    <s v=" 36 months"/>
    <n v="7.29"/>
    <n v="124.04"/>
    <x v="3"/>
    <d v="2011-02-01T00:00:00"/>
    <s v="Fully Paid"/>
    <s v="car"/>
    <x v="9"/>
    <n v="0"/>
    <n v="4322.22"/>
    <n v="4000"/>
    <n v="322.22000000000003"/>
    <d v="2012-08-01T00:00:00"/>
    <x v="1"/>
    <x v="0"/>
    <n v="0"/>
  </r>
  <r>
    <s v="Loan_FEB_2011.csv"/>
    <n v="674851"/>
    <n v="862531"/>
    <n v="8000"/>
    <s v=" 60 months"/>
    <n v="10.74"/>
    <n v="172.91"/>
    <x v="2"/>
    <d v="2011-02-01T00:00:00"/>
    <s v="Fully Paid"/>
    <s v="debt_consolidation"/>
    <x v="16"/>
    <n v="0"/>
    <n v="10302.09532"/>
    <n v="8000"/>
    <n v="2302.1"/>
    <d v="2015-05-01T00:00:00"/>
    <x v="1"/>
    <x v="0"/>
    <n v="0"/>
  </r>
  <r>
    <s v="Loan_FEB_2011.csv"/>
    <n v="674848"/>
    <n v="862528"/>
    <n v="15000"/>
    <s v=" 60 months"/>
    <n v="19.739999999999998"/>
    <n v="395.25"/>
    <x v="5"/>
    <d v="2011-02-01T00:00:00"/>
    <s v="Fully Paid"/>
    <s v="small_business"/>
    <x v="21"/>
    <n v="0"/>
    <n v="23700.577410000002"/>
    <n v="15000"/>
    <n v="8700.58"/>
    <d v="2016-01-01T00:00:00"/>
    <x v="1"/>
    <x v="0"/>
    <n v="0"/>
  </r>
  <r>
    <s v="Loan_FEB_2011.csv"/>
    <n v="672549"/>
    <n v="859736"/>
    <n v="35000"/>
    <s v=" 60 months"/>
    <n v="17.14"/>
    <n v="872.48"/>
    <x v="4"/>
    <d v="2011-02-01T00:00:00"/>
    <s v="Current"/>
    <s v="credit_card"/>
    <x v="38"/>
    <n v="1720.11"/>
    <n v="50581.79"/>
    <n v="33279.89"/>
    <n v="17301.900000000001"/>
    <d v="2016-01-01T00:00:00"/>
    <x v="1"/>
    <x v="0"/>
    <n v="0"/>
  </r>
  <r>
    <s v="Loan_FEB_2011.csv"/>
    <n v="674747"/>
    <n v="862405"/>
    <n v="20700"/>
    <s v=" 60 months"/>
    <n v="14.91"/>
    <n v="491.48"/>
    <x v="1"/>
    <d v="2011-02-01T00:00:00"/>
    <s v="Current"/>
    <s v="debt_consolidation"/>
    <x v="11"/>
    <n v="981.93"/>
    <n v="28476.19"/>
    <n v="19718.07"/>
    <n v="8758.1200000000008"/>
    <d v="2016-01-01T00:00:00"/>
    <x v="1"/>
    <x v="0"/>
    <n v="0"/>
  </r>
  <r>
    <s v="Loan_FEB_2011.csv"/>
    <n v="674719"/>
    <n v="862371"/>
    <n v="10500"/>
    <s v=" 36 months"/>
    <n v="7.29"/>
    <n v="325.61"/>
    <x v="3"/>
    <d v="2011-02-01T00:00:00"/>
    <s v="Fully Paid"/>
    <s v="major_purchase"/>
    <x v="8"/>
    <n v="0"/>
    <n v="11719.04178"/>
    <n v="10500"/>
    <n v="1219.04"/>
    <d v="2014-03-01T00:00:00"/>
    <x v="1"/>
    <x v="0"/>
    <n v="0"/>
  </r>
  <r>
    <s v="Loan_FEB_2011.csv"/>
    <n v="674788"/>
    <n v="862453"/>
    <n v="5000"/>
    <s v=" 36 months"/>
    <n v="13.06"/>
    <n v="168.62"/>
    <x v="0"/>
    <d v="2011-02-01T00:00:00"/>
    <s v="Fully Paid"/>
    <s v="debt_consolidation"/>
    <x v="19"/>
    <n v="0"/>
    <n v="6067.4727439999997"/>
    <n v="5000"/>
    <n v="1067.47"/>
    <d v="2014-03-01T00:00:00"/>
    <x v="1"/>
    <x v="0"/>
    <n v="0"/>
  </r>
  <r>
    <s v="Loan_FEB_2011.csv"/>
    <n v="674749"/>
    <n v="862406"/>
    <n v="22500"/>
    <s v=" 60 months"/>
    <n v="20.48"/>
    <n v="602.14"/>
    <x v="6"/>
    <d v="2011-02-01T00:00:00"/>
    <s v="Fully Paid"/>
    <s v="debt_consolidation"/>
    <x v="10"/>
    <n v="0"/>
    <n v="35944.680079999998"/>
    <n v="22500"/>
    <n v="13444.68"/>
    <d v="2015-10-01T00:00:00"/>
    <x v="1"/>
    <x v="0"/>
    <n v="0"/>
  </r>
  <r>
    <s v="Loan_FEB_2011.csv"/>
    <n v="660042"/>
    <n v="844184"/>
    <n v="3200"/>
    <s v=" 36 months"/>
    <n v="5.79"/>
    <n v="97.05"/>
    <x v="3"/>
    <d v="2011-02-01T00:00:00"/>
    <s v="Fully Paid"/>
    <s v="car"/>
    <x v="4"/>
    <n v="0"/>
    <n v="3492.495457"/>
    <n v="3200"/>
    <n v="292.5"/>
    <d v="2014-03-01T00:00:00"/>
    <x v="1"/>
    <x v="0"/>
    <n v="0"/>
  </r>
  <r>
    <s v="Loan_FEB_2011.csv"/>
    <n v="674720"/>
    <n v="862372"/>
    <n v="2800"/>
    <s v=" 60 months"/>
    <n v="7.66"/>
    <n v="56.32"/>
    <x v="3"/>
    <d v="2011-02-01T00:00:00"/>
    <s v="Fully Paid"/>
    <s v="car"/>
    <x v="10"/>
    <n v="0"/>
    <n v="3211.44"/>
    <n v="2800"/>
    <n v="411.44"/>
    <d v="2013-08-01T00:00:00"/>
    <x v="1"/>
    <x v="0"/>
    <n v="0"/>
  </r>
  <r>
    <s v="Loan_FEB_2011.csv"/>
    <n v="674647"/>
    <n v="862289"/>
    <n v="10000"/>
    <s v=" 36 months"/>
    <n v="10.37"/>
    <n v="324.42"/>
    <x v="2"/>
    <d v="2011-02-01T00:00:00"/>
    <s v="Fully Paid"/>
    <s v="credit_card"/>
    <x v="38"/>
    <n v="0"/>
    <n v="11677.32849"/>
    <n v="10000"/>
    <n v="1677.33"/>
    <d v="2014-03-01T00:00:00"/>
    <x v="1"/>
    <x v="0"/>
    <n v="0"/>
  </r>
  <r>
    <s v="Loan_FEB_2011.csv"/>
    <n v="674670"/>
    <n v="862316"/>
    <n v="5000"/>
    <s v=" 36 months"/>
    <n v="10.74"/>
    <n v="163.08000000000001"/>
    <x v="2"/>
    <d v="2011-02-01T00:00:00"/>
    <s v="Charged Off"/>
    <s v="debt_consolidation"/>
    <x v="7"/>
    <n v="0"/>
    <n v="3697.67"/>
    <n v="2717.21"/>
    <n v="849.48"/>
    <d v="2013-07-01T00:00:00"/>
    <x v="1"/>
    <x v="1"/>
    <n v="1"/>
  </r>
  <r>
    <s v="Loan_FEB_2011.csv"/>
    <n v="663472"/>
    <n v="848374"/>
    <n v="5250"/>
    <s v=" 36 months"/>
    <n v="7.66"/>
    <n v="163.69999999999999"/>
    <x v="3"/>
    <d v="2011-02-01T00:00:00"/>
    <s v="Charged Off"/>
    <s v="medical"/>
    <x v="31"/>
    <n v="0"/>
    <n v="829.98"/>
    <n v="654.54999999999995"/>
    <n v="160.47999999999999"/>
    <d v="2011-08-01T00:00:00"/>
    <x v="1"/>
    <x v="1"/>
    <n v="1"/>
  </r>
  <r>
    <s v="Loan_FEB_2011.csv"/>
    <n v="674629"/>
    <n v="862271"/>
    <n v="5700"/>
    <s v=" 36 months"/>
    <n v="7.66"/>
    <n v="177.73"/>
    <x v="3"/>
    <d v="2011-02-01T00:00:00"/>
    <s v="Fully Paid"/>
    <s v="debt_consolidation"/>
    <x v="21"/>
    <n v="0"/>
    <n v="5891.59"/>
    <n v="5700"/>
    <n v="191.59"/>
    <d v="2011-09-01T00:00:00"/>
    <x v="1"/>
    <x v="0"/>
    <n v="0"/>
  </r>
  <r>
    <s v="Loan_FEB_2011.csv"/>
    <n v="665771"/>
    <n v="851210"/>
    <n v="7200"/>
    <s v=" 60 months"/>
    <n v="13.43"/>
    <n v="165.42"/>
    <x v="0"/>
    <d v="2011-02-01T00:00:00"/>
    <s v="Fully Paid"/>
    <s v="vacation"/>
    <x v="38"/>
    <n v="0"/>
    <n v="8598.1200000000008"/>
    <n v="7200"/>
    <n v="1398.12"/>
    <d v="2013-04-01T00:00:00"/>
    <x v="1"/>
    <x v="0"/>
    <n v="0"/>
  </r>
  <r>
    <s v="Loan_FEB_2011.csv"/>
    <n v="674613"/>
    <n v="862251"/>
    <n v="2200"/>
    <s v=" 36 months"/>
    <n v="7.29"/>
    <n v="68.23"/>
    <x v="3"/>
    <d v="2011-02-01T00:00:00"/>
    <s v="Charged Off"/>
    <s v="debt_consolidation"/>
    <x v="29"/>
    <n v="0"/>
    <n v="1161.97"/>
    <n v="916"/>
    <n v="172.57"/>
    <d v="2012-07-01T00:00:00"/>
    <x v="1"/>
    <x v="1"/>
    <n v="1"/>
  </r>
  <r>
    <s v="Loan_FEB_2011.csv"/>
    <n v="661930"/>
    <n v="846514"/>
    <n v="6000"/>
    <s v=" 36 months"/>
    <n v="6.92"/>
    <n v="185.05"/>
    <x v="3"/>
    <d v="2011-02-01T00:00:00"/>
    <s v="Fully Paid"/>
    <s v="credit_card"/>
    <x v="1"/>
    <n v="0"/>
    <n v="6260.77"/>
    <n v="6000"/>
    <n v="260.77"/>
    <d v="2012-05-01T00:00:00"/>
    <x v="1"/>
    <x v="0"/>
    <n v="0"/>
  </r>
  <r>
    <s v="Loan_FEB_2011.csv"/>
    <n v="674589"/>
    <n v="862220"/>
    <n v="9200"/>
    <s v=" 36 months"/>
    <n v="10"/>
    <n v="296.86"/>
    <x v="2"/>
    <d v="2011-02-01T00:00:00"/>
    <s v="Fully Paid"/>
    <s v="debt_consolidation"/>
    <x v="31"/>
    <n v="0"/>
    <n v="10681.37052"/>
    <n v="9200"/>
    <n v="1481.37"/>
    <d v="2014-03-01T00:00:00"/>
    <x v="1"/>
    <x v="0"/>
    <n v="0"/>
  </r>
  <r>
    <s v="Loan_FEB_2011.csv"/>
    <n v="674511"/>
    <n v="862119"/>
    <n v="25000"/>
    <s v=" 60 months"/>
    <n v="17.88"/>
    <n v="633.21"/>
    <x v="4"/>
    <d v="2011-02-01T00:00:00"/>
    <s v="Current"/>
    <s v="small_business"/>
    <x v="10"/>
    <n v="1248.8800000000001"/>
    <n v="36706.230000000003"/>
    <n v="23751.13"/>
    <n v="12955.1"/>
    <d v="2015-12-01T00:00:00"/>
    <x v="1"/>
    <x v="0"/>
    <n v="0"/>
  </r>
  <r>
    <s v="Loan_FEB_2011.csv"/>
    <n v="674492"/>
    <n v="862098"/>
    <n v="12250"/>
    <s v=" 36 months"/>
    <n v="10.37"/>
    <n v="397.41"/>
    <x v="2"/>
    <d v="2011-02-01T00:00:00"/>
    <s v="Fully Paid"/>
    <s v="debt_consolidation"/>
    <x v="15"/>
    <n v="0"/>
    <n v="13968.78"/>
    <n v="12250"/>
    <n v="1718.78"/>
    <d v="2013-12-01T00:00:00"/>
    <x v="1"/>
    <x v="0"/>
    <n v="0"/>
  </r>
  <r>
    <s v="Loan_FEB_2011.csv"/>
    <n v="674490"/>
    <n v="862095"/>
    <n v="14000"/>
    <s v=" 60 months"/>
    <n v="16.02"/>
    <n v="340.61"/>
    <x v="1"/>
    <d v="2011-02-01T00:00:00"/>
    <s v="Fully Paid"/>
    <s v="credit_card"/>
    <x v="11"/>
    <n v="0"/>
    <n v="17016.8"/>
    <n v="14000.02"/>
    <n v="3016.78"/>
    <d v="2012-09-01T00:00:00"/>
    <x v="1"/>
    <x v="0"/>
    <n v="0"/>
  </r>
  <r>
    <s v="Loan_FEB_2011.csv"/>
    <n v="674451"/>
    <n v="862046"/>
    <n v="4200"/>
    <s v=" 60 months"/>
    <n v="16.399999999999999"/>
    <n v="103.04"/>
    <x v="4"/>
    <d v="2011-02-01T00:00:00"/>
    <s v="Charged Off"/>
    <s v="car"/>
    <x v="9"/>
    <n v="0"/>
    <n v="2235.88"/>
    <n v="1038.3900000000001"/>
    <n v="1016.01"/>
    <d v="2012-11-01T00:00:00"/>
    <x v="1"/>
    <x v="1"/>
    <n v="1"/>
  </r>
  <r>
    <s v="Loan_FEB_2011.csv"/>
    <n v="660407"/>
    <n v="844654"/>
    <n v="8000"/>
    <s v=" 60 months"/>
    <n v="17.510000000000002"/>
    <n v="201.03"/>
    <x v="4"/>
    <d v="2011-02-01T00:00:00"/>
    <s v="Fully Paid"/>
    <s v="small_business"/>
    <x v="10"/>
    <n v="0"/>
    <n v="12049.5"/>
    <n v="8000"/>
    <n v="4049.5"/>
    <d v="2015-12-01T00:00:00"/>
    <x v="1"/>
    <x v="0"/>
    <n v="0"/>
  </r>
  <r>
    <s v="Loan_FEB_2011.csv"/>
    <n v="673142"/>
    <n v="860421"/>
    <n v="8000"/>
    <s v=" 60 months"/>
    <n v="15.28"/>
    <n v="191.5"/>
    <x v="1"/>
    <d v="2011-02-01T00:00:00"/>
    <s v="Fully Paid"/>
    <s v="debt_consolidation"/>
    <x v="21"/>
    <n v="0"/>
    <n v="11470.72"/>
    <n v="8000"/>
    <n v="3470.72"/>
    <d v="2015-11-01T00:00:00"/>
    <x v="1"/>
    <x v="0"/>
    <n v="0"/>
  </r>
  <r>
    <s v="Loan_FEB_2011.csv"/>
    <n v="674399"/>
    <n v="861982"/>
    <n v="25000"/>
    <s v=" 60 months"/>
    <n v="15.65"/>
    <n v="603.32000000000005"/>
    <x v="1"/>
    <d v="2011-02-01T00:00:00"/>
    <s v="Fully Paid"/>
    <s v="debt_consolidation"/>
    <x v="24"/>
    <n v="0"/>
    <n v="35643.032950000001"/>
    <n v="25000"/>
    <n v="10643.03"/>
    <d v="2015-03-01T00:00:00"/>
    <x v="1"/>
    <x v="0"/>
    <n v="0"/>
  </r>
  <r>
    <s v="Loan_FEB_2011.csv"/>
    <n v="674359"/>
    <n v="861930"/>
    <n v="14125"/>
    <s v=" 36 months"/>
    <n v="5.79"/>
    <n v="428.37"/>
    <x v="3"/>
    <d v="2011-02-01T00:00:00"/>
    <s v="Fully Paid"/>
    <s v="debt_consolidation"/>
    <x v="26"/>
    <n v="0"/>
    <n v="15418.18664"/>
    <n v="14125"/>
    <n v="1293.19"/>
    <d v="2014-03-01T00:00:00"/>
    <x v="1"/>
    <x v="0"/>
    <n v="0"/>
  </r>
  <r>
    <s v="Loan_FEB_2011.csv"/>
    <n v="674378"/>
    <n v="861958"/>
    <n v="21850"/>
    <s v=" 36 months"/>
    <n v="10"/>
    <n v="705.04"/>
    <x v="2"/>
    <d v="2011-02-01T00:00:00"/>
    <s v="Fully Paid"/>
    <s v="debt_consolidation"/>
    <x v="9"/>
    <n v="0"/>
    <n v="25355.56"/>
    <n v="21850"/>
    <n v="3505.56"/>
    <d v="2014-01-01T00:00:00"/>
    <x v="1"/>
    <x v="0"/>
    <n v="0"/>
  </r>
  <r>
    <s v="Loan_FEB_2011.csv"/>
    <n v="674320"/>
    <n v="861887"/>
    <n v="4800"/>
    <s v=" 36 months"/>
    <n v="12.68"/>
    <n v="161"/>
    <x v="0"/>
    <d v="2011-02-01T00:00:00"/>
    <s v="Fully Paid"/>
    <s v="credit_card"/>
    <x v="10"/>
    <n v="0"/>
    <n v="5791.84"/>
    <n v="4800"/>
    <n v="991.84"/>
    <d v="2014-01-01T00:00:00"/>
    <x v="1"/>
    <x v="0"/>
    <n v="0"/>
  </r>
  <r>
    <s v="Loan_FEB_2011.csv"/>
    <n v="668535"/>
    <n v="854775"/>
    <n v="6000"/>
    <s v=" 36 months"/>
    <n v="7.66"/>
    <n v="187.08"/>
    <x v="3"/>
    <d v="2011-02-01T00:00:00"/>
    <s v="Fully Paid"/>
    <s v="debt_consolidation"/>
    <x v="5"/>
    <n v="0"/>
    <n v="6419.68"/>
    <n v="6000"/>
    <n v="419.68"/>
    <d v="2012-04-01T00:00:00"/>
    <x v="1"/>
    <x v="0"/>
    <n v="0"/>
  </r>
  <r>
    <s v="Loan_FEB_2011.csv"/>
    <n v="674275"/>
    <n v="861834"/>
    <n v="8875"/>
    <s v=" 60 months"/>
    <n v="7.66"/>
    <n v="178.52"/>
    <x v="3"/>
    <d v="2011-02-01T00:00:00"/>
    <s v="Fully Paid"/>
    <s v="debt_consolidation"/>
    <x v="10"/>
    <n v="0"/>
    <n v="10076.92"/>
    <n v="8875"/>
    <n v="1201.92"/>
    <d v="2013-05-01T00:00:00"/>
    <x v="1"/>
    <x v="0"/>
    <n v="0"/>
  </r>
  <r>
    <s v="Loan_FEB_2011.csv"/>
    <n v="674014"/>
    <n v="861499"/>
    <n v="18225"/>
    <s v=" 36 months"/>
    <n v="10"/>
    <n v="588.07000000000005"/>
    <x v="2"/>
    <d v="2011-02-01T00:00:00"/>
    <s v="Fully Paid"/>
    <s v="debt_consolidation"/>
    <x v="21"/>
    <n v="0"/>
    <n v="21163.097819999999"/>
    <n v="18225"/>
    <n v="2938.1"/>
    <d v="2014-03-01T00:00:00"/>
    <x v="1"/>
    <x v="0"/>
    <n v="0"/>
  </r>
  <r>
    <s v="Loan_FEB_2011.csv"/>
    <n v="674290"/>
    <n v="861853"/>
    <n v="12000"/>
    <s v=" 36 months"/>
    <n v="7.29"/>
    <n v="372.12"/>
    <x v="3"/>
    <d v="2011-02-01T00:00:00"/>
    <s v="Fully Paid"/>
    <s v="credit_card"/>
    <x v="15"/>
    <n v="0"/>
    <n v="13392.13294"/>
    <n v="12000"/>
    <n v="1392.13"/>
    <d v="2014-03-01T00:00:00"/>
    <x v="1"/>
    <x v="0"/>
    <n v="0"/>
  </r>
  <r>
    <s v="Loan_FEB_2011.csv"/>
    <n v="671796"/>
    <n v="858769"/>
    <n v="25475"/>
    <s v=" 60 months"/>
    <n v="15.28"/>
    <n v="609.79999999999995"/>
    <x v="1"/>
    <d v="2011-02-01T00:00:00"/>
    <s v="Fully Paid"/>
    <s v="debt_consolidation"/>
    <x v="15"/>
    <n v="0"/>
    <n v="25800.31"/>
    <n v="25475"/>
    <n v="325.31"/>
    <d v="2011-04-01T00:00:00"/>
    <x v="1"/>
    <x v="0"/>
    <n v="0"/>
  </r>
  <r>
    <s v="Loan_FEB_2011.csv"/>
    <n v="667191"/>
    <n v="852982"/>
    <n v="10000"/>
    <s v=" 60 months"/>
    <n v="14.17"/>
    <n v="233.57"/>
    <x v="0"/>
    <d v="2011-02-01T00:00:00"/>
    <s v="Fully Paid"/>
    <s v="debt_consolidation"/>
    <x v="20"/>
    <n v="0"/>
    <n v="13250.515729999999"/>
    <n v="10000"/>
    <n v="3250.52"/>
    <d v="2014-03-01T00:00:00"/>
    <x v="1"/>
    <x v="0"/>
    <n v="0"/>
  </r>
  <r>
    <s v="Loan_FEB_2011.csv"/>
    <n v="674232"/>
    <n v="861776"/>
    <n v="7600"/>
    <s v=" 36 months"/>
    <n v="14.17"/>
    <n v="260.38"/>
    <x v="0"/>
    <d v="2011-02-01T00:00:00"/>
    <s v="Fully Paid"/>
    <s v="debt_consolidation"/>
    <x v="10"/>
    <n v="0"/>
    <n v="9366.4707280000002"/>
    <n v="7600"/>
    <n v="1766.47"/>
    <d v="2014-03-01T00:00:00"/>
    <x v="1"/>
    <x v="0"/>
    <n v="0"/>
  </r>
  <r>
    <s v="Loan_FEB_2011.csv"/>
    <n v="671073"/>
    <n v="857933"/>
    <n v="2400"/>
    <s v=" 36 months"/>
    <n v="13.8"/>
    <n v="81.8"/>
    <x v="0"/>
    <d v="2011-02-01T00:00:00"/>
    <s v="Fully Paid"/>
    <s v="debt_consolidation"/>
    <x v="9"/>
    <n v="0"/>
    <n v="2943.6426339999998"/>
    <n v="2400"/>
    <n v="543.64"/>
    <d v="2014-03-01T00:00:00"/>
    <x v="1"/>
    <x v="0"/>
    <n v="0"/>
  </r>
  <r>
    <s v="Loan_FEB_2011.csv"/>
    <n v="664388"/>
    <n v="849526"/>
    <n v="8800"/>
    <s v=" 36 months"/>
    <n v="11.11"/>
    <n v="288.56"/>
    <x v="2"/>
    <d v="2011-02-01T00:00:00"/>
    <s v="Fully Paid"/>
    <s v="credit_card"/>
    <x v="9"/>
    <n v="0"/>
    <n v="10180.08"/>
    <n v="8800"/>
    <n v="1380.08"/>
    <d v="2013-05-01T00:00:00"/>
    <x v="1"/>
    <x v="0"/>
    <n v="0"/>
  </r>
  <r>
    <s v="Loan_FEB_2011.csv"/>
    <n v="674221"/>
    <n v="861761"/>
    <n v="12000"/>
    <s v=" 36 months"/>
    <n v="7.29"/>
    <n v="372.12"/>
    <x v="3"/>
    <d v="2011-02-01T00:00:00"/>
    <s v="Fully Paid"/>
    <s v="debt_consolidation"/>
    <x v="38"/>
    <n v="0"/>
    <n v="13348.05"/>
    <n v="11999.99"/>
    <n v="1348.06"/>
    <d v="2013-09-01T00:00:00"/>
    <x v="1"/>
    <x v="0"/>
    <n v="0"/>
  </r>
  <r>
    <s v="Loan_FEB_2011.csv"/>
    <n v="674215"/>
    <n v="861754"/>
    <n v="11000"/>
    <s v=" 36 months"/>
    <n v="5.42"/>
    <n v="331.76"/>
    <x v="3"/>
    <d v="2011-02-01T00:00:00"/>
    <s v="Fully Paid"/>
    <s v="medical"/>
    <x v="10"/>
    <n v="0"/>
    <n v="11743.98"/>
    <n v="10999.99"/>
    <n v="743.99"/>
    <d v="2012-11-01T00:00:00"/>
    <x v="1"/>
    <x v="0"/>
    <n v="0"/>
  </r>
  <r>
    <s v="Loan_FEB_2011.csv"/>
    <n v="672419"/>
    <n v="859582"/>
    <n v="9000"/>
    <s v=" 36 months"/>
    <n v="10.37"/>
    <n v="291.98"/>
    <x v="2"/>
    <d v="2011-02-01T00:00:00"/>
    <s v="Fully Paid"/>
    <s v="debt_consolidation"/>
    <x v="6"/>
    <n v="0"/>
    <n v="10509.748939999999"/>
    <n v="9000"/>
    <n v="1509.75"/>
    <d v="2014-03-01T00:00:00"/>
    <x v="1"/>
    <x v="0"/>
    <n v="0"/>
  </r>
  <r>
    <s v="Loan_FEB_2011.csv"/>
    <n v="674099"/>
    <n v="861608"/>
    <n v="6000"/>
    <s v=" 60 months"/>
    <n v="16.399999999999999"/>
    <n v="147.19"/>
    <x v="4"/>
    <d v="2011-02-01T00:00:00"/>
    <s v="Current"/>
    <s v="car"/>
    <x v="11"/>
    <n v="293.27999999999997"/>
    <n v="8528.43"/>
    <n v="5706.72"/>
    <n v="2821.71"/>
    <d v="2016-01-01T00:00:00"/>
    <x v="1"/>
    <x v="0"/>
    <n v="0"/>
  </r>
  <r>
    <s v="Loan_FEB_2011.csv"/>
    <n v="647746"/>
    <n v="828701"/>
    <n v="12600"/>
    <s v=" 36 months"/>
    <n v="7.66"/>
    <n v="392.87"/>
    <x v="3"/>
    <d v="2011-02-01T00:00:00"/>
    <s v="Fully Paid"/>
    <s v="debt_consolidation"/>
    <x v="31"/>
    <n v="0"/>
    <n v="13947.71"/>
    <n v="12600.01"/>
    <n v="1347.7"/>
    <d v="2013-03-01T00:00:00"/>
    <x v="1"/>
    <x v="0"/>
    <n v="0"/>
  </r>
  <r>
    <s v="Loan_FEB_2011.csv"/>
    <n v="674085"/>
    <n v="861589"/>
    <n v="16000"/>
    <s v=" 36 months"/>
    <n v="10.74"/>
    <n v="521.86"/>
    <x v="2"/>
    <d v="2011-02-01T00:00:00"/>
    <s v="Fully Paid"/>
    <s v="debt_consolidation"/>
    <x v="9"/>
    <n v="0"/>
    <n v="18781.32948"/>
    <n v="16000"/>
    <n v="2781.33"/>
    <d v="2014-03-01T00:00:00"/>
    <x v="1"/>
    <x v="0"/>
    <n v="0"/>
  </r>
  <r>
    <s v="Loan_FEB_2011.csv"/>
    <n v="674088"/>
    <n v="861590"/>
    <n v="9950"/>
    <s v=" 36 months"/>
    <n v="5.42"/>
    <n v="300.10000000000002"/>
    <x v="3"/>
    <d v="2011-02-01T00:00:00"/>
    <s v="Fully Paid"/>
    <s v="other"/>
    <x v="0"/>
    <n v="0"/>
    <n v="10782.5"/>
    <n v="9949.99"/>
    <n v="832.51"/>
    <d v="2013-10-01T00:00:00"/>
    <x v="1"/>
    <x v="0"/>
    <n v="0"/>
  </r>
  <r>
    <s v="Loan_FEB_2011.csv"/>
    <n v="674071"/>
    <n v="861572"/>
    <n v="13300"/>
    <s v=" 60 months"/>
    <n v="16.399999999999999"/>
    <n v="326.27"/>
    <x v="4"/>
    <d v="2011-02-01T00:00:00"/>
    <s v="Charged Off"/>
    <s v="debt_consolidation"/>
    <x v="10"/>
    <n v="0"/>
    <n v="12691.57"/>
    <n v="6640.5"/>
    <n v="5105.22"/>
    <d v="2014-04-01T00:00:00"/>
    <x v="1"/>
    <x v="1"/>
    <n v="1"/>
  </r>
  <r>
    <s v="Loan_FEB_2011.csv"/>
    <n v="673585"/>
    <n v="860962"/>
    <n v="4500"/>
    <s v=" 36 months"/>
    <n v="6.92"/>
    <n v="138.79"/>
    <x v="3"/>
    <d v="2011-02-01T00:00:00"/>
    <s v="Fully Paid"/>
    <s v="major_purchase"/>
    <x v="0"/>
    <n v="0"/>
    <n v="4767.76"/>
    <n v="4500"/>
    <n v="267.76"/>
    <d v="2012-03-01T00:00:00"/>
    <x v="1"/>
    <x v="0"/>
    <n v="0"/>
  </r>
  <r>
    <s v="Loan_FEB_2011.csv"/>
    <n v="673945"/>
    <n v="861409"/>
    <n v="4000"/>
    <s v=" 36 months"/>
    <n v="10"/>
    <n v="129.07"/>
    <x v="2"/>
    <d v="2011-02-01T00:00:00"/>
    <s v="Fully Paid"/>
    <s v="debt_consolidation"/>
    <x v="9"/>
    <n v="0"/>
    <n v="4623.26"/>
    <n v="4000"/>
    <n v="623.26"/>
    <d v="2013-08-01T00:00:00"/>
    <x v="1"/>
    <x v="0"/>
    <n v="0"/>
  </r>
  <r>
    <s v="Loan_FEB_2011.csv"/>
    <n v="668278"/>
    <n v="854440"/>
    <n v="8000"/>
    <s v=" 36 months"/>
    <n v="13.06"/>
    <n v="269.79000000000002"/>
    <x v="0"/>
    <d v="2011-02-01T00:00:00"/>
    <s v="Fully Paid"/>
    <s v="debt_consolidation"/>
    <x v="2"/>
    <n v="0"/>
    <n v="9708.3900279999998"/>
    <n v="8000"/>
    <n v="1708.39"/>
    <d v="2014-03-01T00:00:00"/>
    <x v="1"/>
    <x v="0"/>
    <n v="0"/>
  </r>
  <r>
    <s v="Loan_FEB_2011.csv"/>
    <n v="673932"/>
    <n v="861395"/>
    <n v="7200"/>
    <s v=" 60 months"/>
    <n v="16.02"/>
    <n v="175.17"/>
    <x v="1"/>
    <d v="2011-02-01T00:00:00"/>
    <s v="Fully Paid"/>
    <s v="debt_consolidation"/>
    <x v="10"/>
    <n v="0"/>
    <n v="10406.184859999999"/>
    <n v="7200"/>
    <n v="3206.18"/>
    <d v="2015-06-01T00:00:00"/>
    <x v="1"/>
    <x v="0"/>
    <n v="0"/>
  </r>
  <r>
    <s v="Loan_FEB_2011.csv"/>
    <n v="673901"/>
    <n v="861353"/>
    <n v="6500"/>
    <s v=" 36 months"/>
    <n v="10.74"/>
    <n v="212.01"/>
    <x v="2"/>
    <d v="2011-02-01T00:00:00"/>
    <s v="Fully Paid"/>
    <s v="debt_consolidation"/>
    <x v="11"/>
    <n v="0"/>
    <n v="7413.15"/>
    <n v="6500"/>
    <n v="913.15"/>
    <d v="2012-11-01T00:00:00"/>
    <x v="1"/>
    <x v="0"/>
    <n v="0"/>
  </r>
  <r>
    <s v="Loan_FEB_2011.csv"/>
    <n v="673900"/>
    <n v="861351"/>
    <n v="5000"/>
    <s v=" 36 months"/>
    <n v="6.92"/>
    <n v="154.21"/>
    <x v="3"/>
    <d v="2011-02-01T00:00:00"/>
    <s v="Fully Paid"/>
    <s v="home_improvement"/>
    <x v="11"/>
    <n v="0"/>
    <n v="5424.12"/>
    <n v="5000"/>
    <n v="424.12"/>
    <d v="2013-03-01T00:00:00"/>
    <x v="1"/>
    <x v="0"/>
    <n v="0"/>
  </r>
  <r>
    <s v="Loan_FEB_2011.csv"/>
    <n v="673841"/>
    <n v="861281"/>
    <n v="3050"/>
    <s v=" 36 months"/>
    <n v="7.29"/>
    <n v="94.59"/>
    <x v="3"/>
    <d v="2011-02-01T00:00:00"/>
    <s v="Fully Paid"/>
    <s v="car"/>
    <x v="10"/>
    <n v="0"/>
    <n v="3169.84"/>
    <n v="3050"/>
    <n v="119.84"/>
    <d v="2011-09-01T00:00:00"/>
    <x v="1"/>
    <x v="0"/>
    <n v="0"/>
  </r>
  <r>
    <s v="Loan_FEB_2011.csv"/>
    <n v="672227"/>
    <n v="859340"/>
    <n v="12000"/>
    <s v=" 36 months"/>
    <n v="11.11"/>
    <n v="393.5"/>
    <x v="2"/>
    <d v="2011-02-01T00:00:00"/>
    <s v="Fully Paid"/>
    <s v="home_improvement"/>
    <x v="15"/>
    <n v="0"/>
    <n v="14154.14227"/>
    <n v="12000"/>
    <n v="2154.14"/>
    <d v="2014-03-01T00:00:00"/>
    <x v="1"/>
    <x v="0"/>
    <n v="0"/>
  </r>
  <r>
    <s v="Loan_FEB_2011.csv"/>
    <n v="673814"/>
    <n v="861251"/>
    <n v="12000"/>
    <s v=" 36 months"/>
    <n v="7.29"/>
    <n v="372.12"/>
    <x v="3"/>
    <d v="2011-02-01T00:00:00"/>
    <s v="Fully Paid"/>
    <s v="debt_consolidation"/>
    <x v="0"/>
    <n v="0"/>
    <n v="13392.97976"/>
    <n v="12000"/>
    <n v="1392.98"/>
    <d v="2014-03-01T00:00:00"/>
    <x v="1"/>
    <x v="0"/>
    <n v="0"/>
  </r>
  <r>
    <s v="Loan_FEB_2011.csv"/>
    <n v="673800"/>
    <n v="861236"/>
    <n v="20000"/>
    <s v=" 36 months"/>
    <n v="14.54"/>
    <n v="688.81"/>
    <x v="1"/>
    <d v="2011-02-01T00:00:00"/>
    <s v="Fully Paid"/>
    <s v="debt_consolidation"/>
    <x v="0"/>
    <n v="0"/>
    <n v="24792.90883"/>
    <n v="20000"/>
    <n v="4792.91"/>
    <d v="2014-03-01T00:00:00"/>
    <x v="1"/>
    <x v="0"/>
    <n v="0"/>
  </r>
  <r>
    <s v="Loan_FEB_2011.csv"/>
    <n v="667298"/>
    <n v="853098"/>
    <n v="12000"/>
    <s v=" 36 months"/>
    <n v="6.92"/>
    <n v="370.09"/>
    <x v="3"/>
    <d v="2011-02-01T00:00:00"/>
    <s v="Fully Paid"/>
    <s v="debt_consolidation"/>
    <x v="0"/>
    <n v="0"/>
    <n v="13321.739799999999"/>
    <n v="12000"/>
    <n v="1321.74"/>
    <d v="2014-03-01T00:00:00"/>
    <x v="1"/>
    <x v="0"/>
    <n v="0"/>
  </r>
  <r>
    <s v="Loan_FEB_2011.csv"/>
    <n v="673776"/>
    <n v="861205"/>
    <n v="14625"/>
    <s v=" 36 months"/>
    <n v="12.68"/>
    <n v="490.53"/>
    <x v="0"/>
    <d v="2011-02-01T00:00:00"/>
    <s v="Fully Paid"/>
    <s v="debt_consolidation"/>
    <x v="26"/>
    <n v="0"/>
    <n v="17588.02"/>
    <n v="14625"/>
    <n v="2963.02"/>
    <d v="2014-01-01T00:00:00"/>
    <x v="1"/>
    <x v="0"/>
    <n v="0"/>
  </r>
  <r>
    <s v="Loan_FEB_2011.csv"/>
    <n v="672199"/>
    <n v="859307"/>
    <n v="4000"/>
    <s v=" 36 months"/>
    <n v="15.65"/>
    <n v="139.94"/>
    <x v="1"/>
    <d v="2011-02-01T00:00:00"/>
    <s v="Fully Paid"/>
    <s v="other"/>
    <x v="0"/>
    <n v="0"/>
    <n v="5035.5987240000004"/>
    <n v="4000"/>
    <n v="1035.5999999999999"/>
    <d v="2014-03-01T00:00:00"/>
    <x v="1"/>
    <x v="0"/>
    <n v="0"/>
  </r>
  <r>
    <s v="Loan_FEB_2011.csv"/>
    <n v="673491"/>
    <n v="860847"/>
    <n v="10500"/>
    <s v=" 36 months"/>
    <n v="18.25"/>
    <n v="380.92"/>
    <x v="5"/>
    <d v="2011-02-01T00:00:00"/>
    <s v="Fully Paid"/>
    <s v="debt_consolidation"/>
    <x v="10"/>
    <n v="0"/>
    <n v="12294.47"/>
    <n v="10500"/>
    <n v="1794.47"/>
    <d v="2012-03-01T00:00:00"/>
    <x v="1"/>
    <x v="0"/>
    <n v="0"/>
  </r>
  <r>
    <s v="Loan_FEB_2011.csv"/>
    <n v="673722"/>
    <n v="861127"/>
    <n v="6000"/>
    <s v=" 36 months"/>
    <n v="14.54"/>
    <n v="206.65"/>
    <x v="1"/>
    <d v="2011-02-01T00:00:00"/>
    <s v="Fully Paid"/>
    <s v="debt_consolidation"/>
    <x v="19"/>
    <n v="0"/>
    <n v="7437.9710709999999"/>
    <n v="6000"/>
    <n v="1437.97"/>
    <d v="2014-03-01T00:00:00"/>
    <x v="1"/>
    <x v="0"/>
    <n v="0"/>
  </r>
  <r>
    <s v="Loan_FEB_2011.csv"/>
    <n v="673721"/>
    <n v="861124"/>
    <n v="20000"/>
    <s v=" 36 months"/>
    <n v="10.74"/>
    <n v="652.32000000000005"/>
    <x v="2"/>
    <d v="2011-02-01T00:00:00"/>
    <s v="Fully Paid"/>
    <s v="credit_card"/>
    <x v="4"/>
    <n v="0"/>
    <n v="22970.12"/>
    <n v="20000.009999999998"/>
    <n v="2970.11"/>
    <d v="2013-01-01T00:00:00"/>
    <x v="1"/>
    <x v="0"/>
    <n v="0"/>
  </r>
  <r>
    <s v="Loan_FEB_2011.csv"/>
    <n v="673712"/>
    <n v="861111"/>
    <n v="6000"/>
    <s v=" 36 months"/>
    <n v="7.66"/>
    <n v="187.08"/>
    <x v="3"/>
    <d v="2011-02-01T00:00:00"/>
    <s v="Fully Paid"/>
    <s v="house"/>
    <x v="10"/>
    <n v="0"/>
    <n v="6075.98"/>
    <n v="6000"/>
    <n v="75.98"/>
    <d v="2011-05-01T00:00:00"/>
    <x v="1"/>
    <x v="0"/>
    <n v="0"/>
  </r>
  <r>
    <s v="Loan_FEB_2011.csv"/>
    <n v="673632"/>
    <n v="861018"/>
    <n v="5500"/>
    <s v=" 36 months"/>
    <n v="7.66"/>
    <n v="171.49"/>
    <x v="3"/>
    <d v="2011-02-01T00:00:00"/>
    <s v="Fully Paid"/>
    <s v="debt_consolidation"/>
    <x v="20"/>
    <n v="0"/>
    <n v="6170.4700869999997"/>
    <n v="5500"/>
    <n v="670.47"/>
    <d v="2014-03-01T00:00:00"/>
    <x v="1"/>
    <x v="0"/>
    <n v="0"/>
  </r>
  <r>
    <s v="Loan_FEB_2011.csv"/>
    <n v="673602"/>
    <n v="860982"/>
    <n v="10000"/>
    <s v=" 36 months"/>
    <n v="13.43"/>
    <n v="339.02"/>
    <x v="0"/>
    <d v="2011-02-01T00:00:00"/>
    <s v="Fully Paid"/>
    <s v="debt_consolidation"/>
    <x v="10"/>
    <n v="0"/>
    <n v="10328.14"/>
    <n v="10000"/>
    <n v="328.14"/>
    <d v="2011-06-01T00:00:00"/>
    <x v="1"/>
    <x v="0"/>
    <n v="0"/>
  </r>
  <r>
    <s v="Loan_FEB_2011.csv"/>
    <n v="673620"/>
    <n v="861001"/>
    <n v="10500"/>
    <s v=" 36 months"/>
    <n v="10.74"/>
    <n v="342.47"/>
    <x v="2"/>
    <d v="2011-02-01T00:00:00"/>
    <s v="Fully Paid"/>
    <s v="debt_consolidation"/>
    <x v="15"/>
    <n v="0"/>
    <n v="12325.462939999999"/>
    <n v="10500"/>
    <n v="1825.46"/>
    <d v="2014-03-01T00:00:00"/>
    <x v="1"/>
    <x v="0"/>
    <n v="0"/>
  </r>
  <r>
    <s v="Loan_FEB_2011.csv"/>
    <n v="673623"/>
    <n v="861005"/>
    <n v="5400"/>
    <s v=" 60 months"/>
    <n v="12.68"/>
    <n v="121.99"/>
    <x v="0"/>
    <d v="2011-02-01T00:00:00"/>
    <s v="Charged Off"/>
    <s v="car"/>
    <x v="21"/>
    <n v="0"/>
    <n v="1697.92"/>
    <n v="968.5"/>
    <n v="729.42"/>
    <d v="2012-05-01T00:00:00"/>
    <x v="1"/>
    <x v="1"/>
    <n v="1"/>
  </r>
  <r>
    <s v="Loan_FEB_2011.csv"/>
    <n v="673608"/>
    <n v="860989"/>
    <n v="11900"/>
    <s v=" 60 months"/>
    <n v="10.74"/>
    <n v="257.2"/>
    <x v="2"/>
    <d v="2011-02-01T00:00:00"/>
    <s v="Current"/>
    <s v="wedding"/>
    <x v="11"/>
    <n v="510.11"/>
    <n v="14913.28"/>
    <n v="11389.88"/>
    <n v="3523.4"/>
    <d v="2015-12-01T00:00:00"/>
    <x v="1"/>
    <x v="0"/>
    <n v="0"/>
  </r>
  <r>
    <s v="Loan_FEB_2011.csv"/>
    <n v="673529"/>
    <n v="860893"/>
    <n v="4500"/>
    <s v=" 36 months"/>
    <n v="6.92"/>
    <n v="138.79"/>
    <x v="3"/>
    <d v="2011-02-01T00:00:00"/>
    <s v="Fully Paid"/>
    <s v="debt_consolidation"/>
    <x v="1"/>
    <n v="0"/>
    <n v="4944.57"/>
    <n v="4500"/>
    <n v="444.57"/>
    <d v="2013-04-01T00:00:00"/>
    <x v="1"/>
    <x v="0"/>
    <n v="0"/>
  </r>
  <r>
    <s v="Loan_FEB_2011.csv"/>
    <n v="663107"/>
    <n v="847954"/>
    <n v="12000"/>
    <s v=" 60 months"/>
    <n v="13.06"/>
    <n v="273.41000000000003"/>
    <x v="0"/>
    <d v="2011-02-01T00:00:00"/>
    <s v="Fully Paid"/>
    <s v="debt_consolidation"/>
    <x v="0"/>
    <n v="0"/>
    <n v="15902.404490000001"/>
    <n v="12000"/>
    <n v="3902.4"/>
    <d v="2014-09-01T00:00:00"/>
    <x v="1"/>
    <x v="0"/>
    <n v="0"/>
  </r>
  <r>
    <s v="Loan_FEB_2011.csv"/>
    <n v="673506"/>
    <n v="860864"/>
    <n v="12000"/>
    <s v=" 36 months"/>
    <n v="11.11"/>
    <n v="393.5"/>
    <x v="2"/>
    <d v="2011-02-01T00:00:00"/>
    <s v="Charged Off"/>
    <s v="debt_consolidation"/>
    <x v="11"/>
    <n v="0"/>
    <n v="10623.14"/>
    <n v="8595.36"/>
    <n v="2027.78"/>
    <d v="2013-07-01T00:00:00"/>
    <x v="1"/>
    <x v="1"/>
    <n v="1"/>
  </r>
  <r>
    <s v="Loan_FEB_2011.csv"/>
    <n v="673463"/>
    <n v="860810"/>
    <n v="10000"/>
    <s v=" 60 months"/>
    <n v="11.11"/>
    <n v="217.98"/>
    <x v="2"/>
    <d v="2011-02-01T00:00:00"/>
    <s v="Fully Paid"/>
    <s v="debt_consolidation"/>
    <x v="10"/>
    <n v="0"/>
    <n v="12875.86845"/>
    <n v="10000"/>
    <n v="2875.87"/>
    <d v="2015-01-01T00:00:00"/>
    <x v="1"/>
    <x v="0"/>
    <n v="0"/>
  </r>
  <r>
    <s v="Loan_FEB_2011.csv"/>
    <n v="673432"/>
    <n v="860776"/>
    <n v="13375"/>
    <s v=" 36 months"/>
    <n v="6.92"/>
    <n v="412.5"/>
    <x v="3"/>
    <d v="2011-02-01T00:00:00"/>
    <s v="Fully Paid"/>
    <s v="debt_consolidation"/>
    <x v="0"/>
    <n v="0"/>
    <n v="14058.26"/>
    <n v="13375"/>
    <n v="683.26"/>
    <d v="2011-12-01T00:00:00"/>
    <x v="1"/>
    <x v="0"/>
    <n v="0"/>
  </r>
  <r>
    <s v="Loan_FEB_2011.csv"/>
    <n v="673377"/>
    <n v="860707"/>
    <n v="10000"/>
    <s v=" 36 months"/>
    <n v="10.37"/>
    <n v="324.42"/>
    <x v="2"/>
    <d v="2011-02-01T00:00:00"/>
    <s v="Fully Paid"/>
    <s v="debt_consolidation"/>
    <x v="9"/>
    <n v="0"/>
    <n v="11176.49"/>
    <n v="10000"/>
    <n v="1176.49"/>
    <d v="2012-07-01T00:00:00"/>
    <x v="1"/>
    <x v="0"/>
    <n v="0"/>
  </r>
  <r>
    <s v="Loan_FEB_2011.csv"/>
    <n v="673363"/>
    <n v="860690"/>
    <n v="12000"/>
    <s v=" 36 months"/>
    <n v="11.11"/>
    <n v="393.5"/>
    <x v="2"/>
    <d v="2011-02-01T00:00:00"/>
    <s v="Fully Paid"/>
    <s v="credit_card"/>
    <x v="10"/>
    <n v="0"/>
    <n v="14153.228660000001"/>
    <n v="12000"/>
    <n v="2153.23"/>
    <d v="2014-03-01T00:00:00"/>
    <x v="1"/>
    <x v="0"/>
    <n v="0"/>
  </r>
  <r>
    <s v="Loan_FEB_2011.csv"/>
    <n v="659735"/>
    <n v="843785"/>
    <n v="15000"/>
    <s v=" 60 months"/>
    <n v="18.989999999999998"/>
    <n v="389.03"/>
    <x v="5"/>
    <d v="2011-02-01T00:00:00"/>
    <s v="Late (31-120 days)"/>
    <s v="debt_consolidation"/>
    <x v="15"/>
    <n v="1171.75"/>
    <n v="22095.03"/>
    <n v="13828.27"/>
    <n v="8266.76"/>
    <d v="2015-12-01T00:00:00"/>
    <x v="1"/>
    <x v="2"/>
    <n v="0"/>
  </r>
  <r>
    <s v="Loan_FEB_2011.csv"/>
    <n v="673339"/>
    <n v="860660"/>
    <n v="9000"/>
    <s v=" 36 months"/>
    <n v="12.68"/>
    <n v="301.87"/>
    <x v="0"/>
    <d v="2011-02-01T00:00:00"/>
    <s v="Fully Paid"/>
    <s v="car"/>
    <x v="16"/>
    <n v="0"/>
    <n v="9988.42"/>
    <n v="9000"/>
    <n v="988.42"/>
    <d v="2012-03-01T00:00:00"/>
    <x v="1"/>
    <x v="0"/>
    <n v="0"/>
  </r>
  <r>
    <s v="Loan_FEB_2011.csv"/>
    <n v="669575"/>
    <n v="856153"/>
    <n v="4800"/>
    <s v=" 36 months"/>
    <n v="5.42"/>
    <n v="144.77000000000001"/>
    <x v="3"/>
    <d v="2011-02-01T00:00:00"/>
    <s v="Fully Paid"/>
    <s v="debt_consolidation"/>
    <x v="15"/>
    <n v="0"/>
    <n v="5096.6899999999996"/>
    <n v="4800"/>
    <n v="296.69"/>
    <d v="2012-11-01T00:00:00"/>
    <x v="1"/>
    <x v="0"/>
    <n v="0"/>
  </r>
  <r>
    <s v="Loan_FEB_2011.csv"/>
    <n v="673307"/>
    <n v="860619"/>
    <n v="22000"/>
    <s v=" 60 months"/>
    <n v="17.510000000000002"/>
    <n v="552.80999999999995"/>
    <x v="4"/>
    <d v="2011-02-01T00:00:00"/>
    <s v="Charged Off"/>
    <s v="debt_consolidation"/>
    <x v="11"/>
    <n v="0"/>
    <n v="21985.27"/>
    <n v="11224.66"/>
    <n v="9229.31"/>
    <d v="2014-05-01T00:00:00"/>
    <x v="1"/>
    <x v="1"/>
    <n v="1"/>
  </r>
  <r>
    <s v="Loan_FEB_2011.csv"/>
    <n v="670047"/>
    <n v="856659"/>
    <n v="10800"/>
    <s v=" 36 months"/>
    <n v="6.92"/>
    <n v="333.08"/>
    <x v="3"/>
    <d v="2011-02-01T00:00:00"/>
    <s v="Fully Paid"/>
    <s v="credit_card"/>
    <x v="10"/>
    <n v="0"/>
    <n v="11947.57"/>
    <n v="10800"/>
    <n v="1147.57"/>
    <d v="2013-12-01T00:00:00"/>
    <x v="1"/>
    <x v="0"/>
    <n v="0"/>
  </r>
  <r>
    <s v="Loan_FEB_2011.csv"/>
    <n v="668830"/>
    <n v="855184"/>
    <n v="3000"/>
    <s v=" 36 months"/>
    <n v="7.66"/>
    <n v="93.54"/>
    <x v="3"/>
    <d v="2011-02-01T00:00:00"/>
    <s v="Fully Paid"/>
    <s v="debt_consolidation"/>
    <x v="13"/>
    <n v="0"/>
    <n v="3365.2500190000001"/>
    <n v="3000"/>
    <n v="365.25"/>
    <d v="2014-03-01T00:00:00"/>
    <x v="1"/>
    <x v="0"/>
    <n v="0"/>
  </r>
  <r>
    <s v="Loan_FEB_2011.csv"/>
    <n v="673062"/>
    <n v="860326"/>
    <n v="2000"/>
    <s v=" 36 months"/>
    <n v="6.92"/>
    <n v="61.69"/>
    <x v="3"/>
    <d v="2011-02-01T00:00:00"/>
    <s v="Fully Paid"/>
    <s v="home_improvement"/>
    <x v="3"/>
    <n v="0"/>
    <n v="2011.8"/>
    <n v="2000"/>
    <n v="11.8"/>
    <d v="2011-03-01T00:00:00"/>
    <x v="1"/>
    <x v="0"/>
    <n v="0"/>
  </r>
  <r>
    <s v="Loan_FEB_2011.csv"/>
    <n v="673070"/>
    <n v="860334"/>
    <n v="35000"/>
    <s v=" 60 months"/>
    <n v="17.510000000000002"/>
    <n v="879.47"/>
    <x v="4"/>
    <d v="2011-02-01T00:00:00"/>
    <s v="Charged Off"/>
    <s v="debt_consolidation"/>
    <x v="8"/>
    <n v="0"/>
    <n v="3511.24"/>
    <n v="1504.8"/>
    <n v="2006.44"/>
    <d v="2011-06-01T00:00:00"/>
    <x v="1"/>
    <x v="1"/>
    <n v="1"/>
  </r>
  <r>
    <s v="Loan_FEB_2011.csv"/>
    <n v="673032"/>
    <n v="860288"/>
    <n v="9000"/>
    <s v=" 36 months"/>
    <n v="6.92"/>
    <n v="277.57"/>
    <x v="3"/>
    <d v="2011-02-01T00:00:00"/>
    <s v="Fully Paid"/>
    <s v="major_purchase"/>
    <x v="3"/>
    <n v="0"/>
    <n v="9455.7099999999991"/>
    <n v="9000"/>
    <n v="455.71"/>
    <d v="2012-06-01T00:00:00"/>
    <x v="1"/>
    <x v="0"/>
    <n v="0"/>
  </r>
  <r>
    <s v="Loan_FEB_2011.csv"/>
    <n v="673001"/>
    <n v="860248"/>
    <n v="10000"/>
    <s v=" 36 months"/>
    <n v="13.06"/>
    <n v="337.23"/>
    <x v="0"/>
    <d v="2011-02-01T00:00:00"/>
    <s v="Charged Off"/>
    <s v="debt_consolidation"/>
    <x v="10"/>
    <n v="0"/>
    <n v="1009.59"/>
    <n v="691.24"/>
    <n v="318.35000000000002"/>
    <d v="2011-06-01T00:00:00"/>
    <x v="1"/>
    <x v="1"/>
    <n v="1"/>
  </r>
  <r>
    <s v="Loan_FEB_2011.csv"/>
    <n v="673008"/>
    <n v="860256"/>
    <n v="11000"/>
    <s v=" 36 months"/>
    <n v="5.79"/>
    <n v="333.6"/>
    <x v="3"/>
    <d v="2011-02-01T00:00:00"/>
    <s v="Fully Paid"/>
    <s v="debt_consolidation"/>
    <x v="18"/>
    <n v="0"/>
    <n v="11251.52"/>
    <n v="11000"/>
    <n v="251.52"/>
    <d v="2011-07-01T00:00:00"/>
    <x v="1"/>
    <x v="0"/>
    <n v="0"/>
  </r>
  <r>
    <s v="Loan_FEB_2011.csv"/>
    <n v="672798"/>
    <n v="860025"/>
    <n v="20000"/>
    <s v=" 36 months"/>
    <n v="10.37"/>
    <n v="648.83000000000004"/>
    <x v="2"/>
    <d v="2011-02-01T00:00:00"/>
    <s v="Fully Paid"/>
    <s v="debt_consolidation"/>
    <x v="9"/>
    <n v="0"/>
    <n v="21916.79"/>
    <n v="19999.98"/>
    <n v="1916.81"/>
    <d v="2012-03-01T00:00:00"/>
    <x v="1"/>
    <x v="0"/>
    <n v="0"/>
  </r>
  <r>
    <s v="Loan_FEB_2011.csv"/>
    <n v="672974"/>
    <n v="860213"/>
    <n v="4000"/>
    <s v=" 36 months"/>
    <n v="5.42"/>
    <n v="120.64"/>
    <x v="3"/>
    <d v="2011-02-01T00:00:00"/>
    <s v="Fully Paid"/>
    <s v="credit_card"/>
    <x v="11"/>
    <n v="0"/>
    <n v="4286.8999999999996"/>
    <n v="4000"/>
    <n v="286.89999999999998"/>
    <d v="2012-12-01T00:00:00"/>
    <x v="1"/>
    <x v="0"/>
    <n v="0"/>
  </r>
  <r>
    <s v="Loan_FEB_2011.csv"/>
    <n v="672970"/>
    <n v="860161"/>
    <n v="5000"/>
    <s v=" 60 months"/>
    <n v="20.48"/>
    <n v="133.81"/>
    <x v="6"/>
    <d v="2011-02-01T00:00:00"/>
    <s v="Current"/>
    <s v="other"/>
    <x v="11"/>
    <n v="277.32"/>
    <n v="7727.5"/>
    <n v="4722.68"/>
    <n v="3004.82"/>
    <d v="2015-12-01T00:00:00"/>
    <x v="1"/>
    <x v="0"/>
    <n v="0"/>
  </r>
  <r>
    <s v="Loan_FEB_2011.csv"/>
    <n v="672895"/>
    <n v="860133"/>
    <n v="5000"/>
    <s v=" 36 months"/>
    <n v="7.29"/>
    <n v="155.05000000000001"/>
    <x v="3"/>
    <d v="2011-02-01T00:00:00"/>
    <s v="Fully Paid"/>
    <s v="major_purchase"/>
    <x v="37"/>
    <n v="0"/>
    <n v="5471.58"/>
    <n v="5000"/>
    <n v="471.58"/>
    <d v="2012-11-01T00:00:00"/>
    <x v="1"/>
    <x v="0"/>
    <n v="0"/>
  </r>
  <r>
    <s v="Loan_FEB_2011.csv"/>
    <n v="672373"/>
    <n v="859520"/>
    <n v="5500"/>
    <s v=" 36 months"/>
    <n v="10.74"/>
    <n v="179.39"/>
    <x v="2"/>
    <d v="2011-02-01T00:00:00"/>
    <s v="Fully Paid"/>
    <s v="major_purchase"/>
    <x v="24"/>
    <n v="0"/>
    <n v="5806.02"/>
    <n v="5500"/>
    <n v="306.02"/>
    <d v="2012-01-01T00:00:00"/>
    <x v="1"/>
    <x v="0"/>
    <n v="0"/>
  </r>
  <r>
    <s v="Loan_FEB_2011.csv"/>
    <n v="672866"/>
    <n v="860102"/>
    <n v="2000"/>
    <s v=" 36 months"/>
    <n v="7.29"/>
    <n v="62.02"/>
    <x v="3"/>
    <d v="2011-02-01T00:00:00"/>
    <s v="Fully Paid"/>
    <s v="car"/>
    <x v="0"/>
    <n v="0"/>
    <n v="2232.5100000000002"/>
    <n v="2000"/>
    <n v="232.51"/>
    <d v="2014-03-01T00:00:00"/>
    <x v="1"/>
    <x v="0"/>
    <n v="0"/>
  </r>
  <r>
    <s v="Loan_FEB_2011.csv"/>
    <n v="672861"/>
    <n v="860098"/>
    <n v="8000"/>
    <s v=" 36 months"/>
    <n v="7.66"/>
    <n v="249.44"/>
    <x v="3"/>
    <d v="2011-02-01T00:00:00"/>
    <s v="Fully Paid"/>
    <s v="credit_card"/>
    <x v="15"/>
    <n v="0"/>
    <n v="8975.3535379999994"/>
    <n v="8000"/>
    <n v="975.35"/>
    <d v="2014-03-01T00:00:00"/>
    <x v="1"/>
    <x v="0"/>
    <n v="0"/>
  </r>
  <r>
    <s v="Loan_FEB_2011.csv"/>
    <n v="672476"/>
    <n v="859655"/>
    <n v="14825"/>
    <s v=" 60 months"/>
    <n v="10.37"/>
    <n v="317.7"/>
    <x v="2"/>
    <d v="2011-02-01T00:00:00"/>
    <s v="Current"/>
    <s v="debt_consolidation"/>
    <x v="0"/>
    <n v="653.51"/>
    <n v="18388.080000000002"/>
    <n v="14171.44"/>
    <n v="4216.6400000000003"/>
    <d v="2015-12-01T00:00:00"/>
    <x v="1"/>
    <x v="0"/>
    <n v="0"/>
  </r>
  <r>
    <s v="Loan_FEB_2011.csv"/>
    <n v="672806"/>
    <n v="860034"/>
    <n v="10000"/>
    <s v=" 36 months"/>
    <n v="7.29"/>
    <n v="310.10000000000002"/>
    <x v="3"/>
    <d v="2011-02-01T00:00:00"/>
    <s v="Fully Paid"/>
    <s v="other"/>
    <x v="10"/>
    <n v="0"/>
    <n v="11040.77"/>
    <n v="10000"/>
    <n v="1040.77"/>
    <d v="2013-03-01T00:00:00"/>
    <x v="1"/>
    <x v="0"/>
    <n v="0"/>
  </r>
  <r>
    <s v="Loan_FEB_2011.csv"/>
    <n v="672742"/>
    <n v="859954"/>
    <n v="6325"/>
    <s v=" 60 months"/>
    <n v="7.29"/>
    <n v="126.11"/>
    <x v="3"/>
    <d v="2011-02-01T00:00:00"/>
    <s v="Fully Paid"/>
    <s v="debt_consolidation"/>
    <x v="8"/>
    <n v="0"/>
    <n v="7497.868649"/>
    <n v="6325"/>
    <n v="1172.8699999999999"/>
    <d v="2015-01-01T00:00:00"/>
    <x v="1"/>
    <x v="0"/>
    <n v="0"/>
  </r>
  <r>
    <s v="Loan_FEB_2011.csv"/>
    <n v="672731"/>
    <n v="859940"/>
    <n v="21125"/>
    <s v=" 60 months"/>
    <n v="13.06"/>
    <n v="481.31"/>
    <x v="0"/>
    <d v="2011-02-01T00:00:00"/>
    <s v="Fully Paid"/>
    <s v="debt_consolidation"/>
    <x v="8"/>
    <n v="0"/>
    <n v="25787.119999999999"/>
    <n v="21124.959999999999"/>
    <n v="4662.16"/>
    <d v="2013-03-01T00:00:00"/>
    <x v="1"/>
    <x v="0"/>
    <n v="0"/>
  </r>
  <r>
    <s v="Loan_FEB_2011.csv"/>
    <n v="669263"/>
    <n v="855725"/>
    <n v="12000"/>
    <s v=" 60 months"/>
    <n v="14.91"/>
    <n v="284.92"/>
    <x v="1"/>
    <d v="2011-02-01T00:00:00"/>
    <s v="Fully Paid"/>
    <s v="wedding"/>
    <x v="33"/>
    <n v="0"/>
    <n v="16955.763019999999"/>
    <n v="12000"/>
    <n v="4955.76"/>
    <d v="2015-05-01T00:00:00"/>
    <x v="1"/>
    <x v="0"/>
    <n v="0"/>
  </r>
  <r>
    <s v="Loan_FEB_2011.csv"/>
    <n v="672769"/>
    <n v="859986"/>
    <n v="14000"/>
    <s v=" 60 months"/>
    <n v="10.74"/>
    <n v="302.58999999999997"/>
    <x v="2"/>
    <d v="2011-02-01T00:00:00"/>
    <s v="Fully Paid"/>
    <s v="debt_consolidation"/>
    <x v="15"/>
    <n v="0"/>
    <n v="16687.89"/>
    <n v="14000"/>
    <n v="2687.89"/>
    <d v="2013-07-01T00:00:00"/>
    <x v="1"/>
    <x v="0"/>
    <n v="0"/>
  </r>
  <r>
    <s v="Loan_FEB_2011.csv"/>
    <n v="672739"/>
    <n v="859950"/>
    <n v="12000"/>
    <s v=" 60 months"/>
    <n v="13.8"/>
    <n v="277.98"/>
    <x v="0"/>
    <d v="2011-02-01T00:00:00"/>
    <s v="Fully Paid"/>
    <s v="debt_consolidation"/>
    <x v="15"/>
    <n v="0"/>
    <n v="14912.36"/>
    <n v="12000"/>
    <n v="2912.36"/>
    <d v="2013-03-01T00:00:00"/>
    <x v="1"/>
    <x v="0"/>
    <n v="0"/>
  </r>
  <r>
    <s v="Loan_FEB_2011.csv"/>
    <n v="672083"/>
    <n v="859168"/>
    <n v="13000"/>
    <s v=" 60 months"/>
    <n v="10.37"/>
    <n v="278.58999999999997"/>
    <x v="2"/>
    <d v="2011-02-01T00:00:00"/>
    <s v="Fully Paid"/>
    <s v="vacation"/>
    <x v="15"/>
    <n v="0"/>
    <n v="14612.68"/>
    <n v="13000"/>
    <n v="1612.68"/>
    <d v="2012-06-01T00:00:00"/>
    <x v="1"/>
    <x v="0"/>
    <n v="0"/>
  </r>
  <r>
    <s v="Loan_FEB_2011.csv"/>
    <n v="672722"/>
    <n v="859930"/>
    <n v="15000"/>
    <s v=" 36 months"/>
    <n v="10.37"/>
    <n v="486.62"/>
    <x v="2"/>
    <d v="2011-02-01T00:00:00"/>
    <s v="Fully Paid"/>
    <s v="debt_consolidation"/>
    <x v="15"/>
    <n v="0"/>
    <n v="17515.997729999999"/>
    <n v="15000"/>
    <n v="2516"/>
    <d v="2014-03-01T00:00:00"/>
    <x v="1"/>
    <x v="0"/>
    <n v="0"/>
  </r>
  <r>
    <s v="Loan_FEB_2011.csv"/>
    <n v="672705"/>
    <n v="859907"/>
    <n v="1200"/>
    <s v=" 36 months"/>
    <n v="12.68"/>
    <n v="40.25"/>
    <x v="0"/>
    <d v="2011-02-01T00:00:00"/>
    <s v="Fully Paid"/>
    <s v="major_purchase"/>
    <x v="4"/>
    <n v="0"/>
    <n v="1420.7"/>
    <n v="1200"/>
    <n v="220.7"/>
    <d v="2013-03-01T00:00:00"/>
    <x v="1"/>
    <x v="0"/>
    <n v="0"/>
  </r>
  <r>
    <s v="Loan_FEB_2011.csv"/>
    <n v="672712"/>
    <n v="859915"/>
    <n v="20000"/>
    <s v=" 36 months"/>
    <n v="13.06"/>
    <n v="674.46"/>
    <x v="0"/>
    <d v="2011-02-01T00:00:00"/>
    <s v="Fully Paid"/>
    <s v="debt_consolidation"/>
    <x v="20"/>
    <n v="0"/>
    <n v="24270.849320000001"/>
    <n v="20000"/>
    <n v="4270.8500000000004"/>
    <d v="2014-03-01T00:00:00"/>
    <x v="1"/>
    <x v="0"/>
    <n v="0"/>
  </r>
  <r>
    <s v="Loan_FEB_2011.csv"/>
    <n v="631535"/>
    <n v="809026"/>
    <n v="7000"/>
    <s v=" 60 months"/>
    <n v="13.8"/>
    <n v="162.16"/>
    <x v="0"/>
    <d v="2011-02-01T00:00:00"/>
    <s v="Fully Paid"/>
    <s v="car"/>
    <x v="15"/>
    <n v="0"/>
    <n v="9590.8604990000003"/>
    <n v="7000"/>
    <n v="2590.86"/>
    <d v="2015-03-01T00:00:00"/>
    <x v="1"/>
    <x v="0"/>
    <n v="0"/>
  </r>
  <r>
    <s v="Loan_FEB_2011.csv"/>
    <n v="672671"/>
    <n v="859871"/>
    <n v="10000"/>
    <s v=" 36 months"/>
    <n v="6.92"/>
    <n v="308.41000000000003"/>
    <x v="3"/>
    <d v="2011-02-01T00:00:00"/>
    <s v="Fully Paid"/>
    <s v="debt_consolidation"/>
    <x v="34"/>
    <n v="0"/>
    <n v="11101.50189"/>
    <n v="10000"/>
    <n v="1101.5"/>
    <d v="2014-03-01T00:00:00"/>
    <x v="1"/>
    <x v="0"/>
    <n v="0"/>
  </r>
  <r>
    <s v="Loan_FEB_2011.csv"/>
    <n v="672692"/>
    <n v="859893"/>
    <n v="8500"/>
    <s v=" 36 months"/>
    <n v="13.43"/>
    <n v="288.17"/>
    <x v="0"/>
    <d v="2011-02-01T00:00:00"/>
    <s v="Fully Paid"/>
    <s v="debt_consolidation"/>
    <x v="10"/>
    <n v="0"/>
    <n v="10371.032499999999"/>
    <n v="8500"/>
    <n v="1871.03"/>
    <d v="2014-04-01T00:00:00"/>
    <x v="1"/>
    <x v="0"/>
    <n v="0"/>
  </r>
  <r>
    <s v="Loan_FEB_2011.csv"/>
    <n v="670888"/>
    <n v="857712"/>
    <n v="6000"/>
    <s v=" 36 months"/>
    <n v="7.29"/>
    <n v="186.06"/>
    <x v="3"/>
    <d v="2011-02-01T00:00:00"/>
    <s v="Fully Paid"/>
    <s v="debt_consolidation"/>
    <x v="30"/>
    <n v="0"/>
    <n v="6696.1758929999996"/>
    <n v="6000"/>
    <n v="696.18"/>
    <d v="2014-03-01T00:00:00"/>
    <x v="1"/>
    <x v="0"/>
    <n v="0"/>
  </r>
  <r>
    <s v="Loan_FEB_2011.csv"/>
    <n v="672680"/>
    <n v="859881"/>
    <n v="35000"/>
    <s v=" 60 months"/>
    <n v="16.399999999999999"/>
    <n v="858.59"/>
    <x v="4"/>
    <d v="2011-02-01T00:00:00"/>
    <s v="Fully Paid"/>
    <s v="debt_consolidation"/>
    <x v="11"/>
    <n v="0"/>
    <n v="35479.480000000003"/>
    <n v="35000"/>
    <n v="479.48"/>
    <d v="2011-03-01T00:00:00"/>
    <x v="1"/>
    <x v="0"/>
    <n v="0"/>
  </r>
  <r>
    <s v="Loan_FEB_2011.csv"/>
    <n v="672642"/>
    <n v="859837"/>
    <n v="5000"/>
    <s v=" 60 months"/>
    <n v="10.74"/>
    <n v="108.07"/>
    <x v="2"/>
    <d v="2011-02-01T00:00:00"/>
    <s v="Fully Paid"/>
    <s v="debt_consolidation"/>
    <x v="16"/>
    <n v="0"/>
    <n v="5499.06"/>
    <n v="5000"/>
    <n v="499.06"/>
    <d v="2012-03-01T00:00:00"/>
    <x v="1"/>
    <x v="0"/>
    <n v="0"/>
  </r>
  <r>
    <s v="Loan_FEB_2011.csv"/>
    <n v="672605"/>
    <n v="859796"/>
    <n v="6000"/>
    <s v=" 36 months"/>
    <n v="10"/>
    <n v="193.61"/>
    <x v="2"/>
    <d v="2011-02-01T00:00:00"/>
    <s v="Fully Paid"/>
    <s v="debt_consolidation"/>
    <x v="7"/>
    <n v="0"/>
    <n v="6968.0678950000001"/>
    <n v="6000"/>
    <n v="968.07"/>
    <d v="2014-03-01T00:00:00"/>
    <x v="1"/>
    <x v="0"/>
    <n v="0"/>
  </r>
  <r>
    <s v="Loan_FEB_2011.csv"/>
    <n v="672300"/>
    <n v="859432"/>
    <n v="7000"/>
    <s v=" 60 months"/>
    <n v="7.29"/>
    <n v="139.57"/>
    <x v="3"/>
    <d v="2011-02-01T00:00:00"/>
    <s v="Current"/>
    <s v="car"/>
    <x v="16"/>
    <n v="313.29000000000002"/>
    <n v="8047.54"/>
    <n v="6686.71"/>
    <n v="1360.83"/>
    <d v="2015-12-01T00:00:00"/>
    <x v="1"/>
    <x v="0"/>
    <n v="0"/>
  </r>
  <r>
    <s v="Loan_FEB_2011.csv"/>
    <n v="669492"/>
    <n v="856055"/>
    <n v="7800"/>
    <s v=" 36 months"/>
    <n v="7.29"/>
    <n v="241.88"/>
    <x v="3"/>
    <d v="2011-02-01T00:00:00"/>
    <s v="Fully Paid"/>
    <s v="debt_consolidation"/>
    <x v="22"/>
    <n v="0"/>
    <n v="8439.16"/>
    <n v="7800"/>
    <n v="639.16"/>
    <d v="2012-07-01T00:00:00"/>
    <x v="1"/>
    <x v="0"/>
    <n v="0"/>
  </r>
  <r>
    <s v="Loan_FEB_2011.csv"/>
    <n v="672501"/>
    <n v="859682"/>
    <n v="20000"/>
    <s v=" 60 months"/>
    <n v="17.510000000000002"/>
    <n v="502.56"/>
    <x v="4"/>
    <d v="2011-02-01T00:00:00"/>
    <s v="Fully Paid"/>
    <s v="debt_consolidation"/>
    <x v="11"/>
    <n v="0"/>
    <n v="26693.53"/>
    <n v="19999.98"/>
    <n v="6643.41"/>
    <d v="2013-05-01T00:00:00"/>
    <x v="1"/>
    <x v="0"/>
    <n v="0"/>
  </r>
  <r>
    <s v="Loan_FEB_2011.csv"/>
    <n v="672469"/>
    <n v="855741"/>
    <n v="10000"/>
    <s v=" 60 months"/>
    <n v="17.88"/>
    <n v="253.29"/>
    <x v="4"/>
    <d v="2011-02-01T00:00:00"/>
    <s v="Fully Paid"/>
    <s v="debt_consolidation"/>
    <x v="15"/>
    <n v="0"/>
    <n v="10150.52"/>
    <n v="10000"/>
    <n v="150.52000000000001"/>
    <d v="2011-03-01T00:00:00"/>
    <x v="1"/>
    <x v="0"/>
    <n v="0"/>
  </r>
  <r>
    <s v="Loan_FEB_2011.csv"/>
    <n v="672441"/>
    <n v="859610"/>
    <n v="5000"/>
    <s v=" 36 months"/>
    <n v="5.79"/>
    <n v="151.63999999999999"/>
    <x v="3"/>
    <d v="2011-02-01T00:00:00"/>
    <s v="Fully Paid"/>
    <s v="home_improvement"/>
    <x v="14"/>
    <n v="0"/>
    <n v="5153.63"/>
    <n v="5000"/>
    <n v="153.63"/>
    <d v="2011-12-01T00:00:00"/>
    <x v="1"/>
    <x v="0"/>
    <n v="0"/>
  </r>
  <r>
    <s v="Loan_FEB_2011.csv"/>
    <n v="671613"/>
    <n v="858579"/>
    <n v="4000"/>
    <s v=" 36 months"/>
    <n v="10.37"/>
    <n v="129.77000000000001"/>
    <x v="2"/>
    <d v="2011-02-01T00:00:00"/>
    <s v="Fully Paid"/>
    <s v="other"/>
    <x v="10"/>
    <n v="0"/>
    <n v="4669.2299999999996"/>
    <n v="4000"/>
    <n v="654.25"/>
    <d v="2013-10-01T00:00:00"/>
    <x v="1"/>
    <x v="0"/>
    <n v="0"/>
  </r>
  <r>
    <s v="Loan_FEB_2011.csv"/>
    <n v="668700"/>
    <n v="855013"/>
    <n v="12000"/>
    <s v=" 36 months"/>
    <n v="10"/>
    <n v="387.21"/>
    <x v="2"/>
    <d v="2011-02-01T00:00:00"/>
    <s v="Fully Paid"/>
    <s v="debt_consolidation"/>
    <x v="10"/>
    <n v="0"/>
    <n v="13935.18"/>
    <n v="12000"/>
    <n v="1935.18"/>
    <d v="2014-03-01T00:00:00"/>
    <x v="1"/>
    <x v="0"/>
    <n v="0"/>
  </r>
  <r>
    <s v="Loan_FEB_2011.csv"/>
    <n v="672351"/>
    <n v="859494"/>
    <n v="3000"/>
    <s v=" 36 months"/>
    <n v="9.6300000000000008"/>
    <n v="96.29"/>
    <x v="2"/>
    <d v="2011-02-01T00:00:00"/>
    <s v="Fully Paid"/>
    <s v="other"/>
    <x v="15"/>
    <n v="0"/>
    <n v="3438.26"/>
    <n v="3000"/>
    <n v="438.26"/>
    <d v="2013-06-01T00:00:00"/>
    <x v="1"/>
    <x v="0"/>
    <n v="0"/>
  </r>
  <r>
    <s v="Loan_FEB_2011.csv"/>
    <n v="672343"/>
    <n v="859486"/>
    <n v="10000"/>
    <s v=" 36 months"/>
    <n v="11.11"/>
    <n v="327.91"/>
    <x v="2"/>
    <d v="2011-02-01T00:00:00"/>
    <s v="Fully Paid"/>
    <s v="home_improvement"/>
    <x v="13"/>
    <n v="0"/>
    <n v="10309.370000000001"/>
    <n v="10000"/>
    <n v="309.37"/>
    <d v="2011-10-01T00:00:00"/>
    <x v="1"/>
    <x v="0"/>
    <n v="0"/>
  </r>
  <r>
    <s v="Loan_FEB_2011.csv"/>
    <n v="672322"/>
    <n v="859460"/>
    <n v="6000"/>
    <s v=" 36 months"/>
    <n v="5.42"/>
    <n v="180.96"/>
    <x v="3"/>
    <d v="2011-02-01T00:00:00"/>
    <s v="Fully Paid"/>
    <s v="debt_consolidation"/>
    <x v="10"/>
    <n v="0"/>
    <n v="6513.88"/>
    <n v="6000"/>
    <n v="513.88"/>
    <d v="2014-03-01T00:00:00"/>
    <x v="1"/>
    <x v="0"/>
    <n v="0"/>
  </r>
  <r>
    <s v="Loan_FEB_2011.csv"/>
    <n v="672324"/>
    <n v="859463"/>
    <n v="10000"/>
    <s v=" 36 months"/>
    <n v="10.74"/>
    <n v="326.16000000000003"/>
    <x v="2"/>
    <d v="2011-02-01T00:00:00"/>
    <s v="Fully Paid"/>
    <s v="debt_consolidation"/>
    <x v="10"/>
    <n v="0"/>
    <n v="11737.06"/>
    <n v="10000"/>
    <n v="1737.06"/>
    <d v="2014-03-01T00:00:00"/>
    <x v="1"/>
    <x v="0"/>
    <n v="0"/>
  </r>
  <r>
    <s v="Loan_FEB_2011.csv"/>
    <n v="672327"/>
    <n v="859462"/>
    <n v="12000"/>
    <s v=" 36 months"/>
    <n v="16.399999999999999"/>
    <n v="424.26"/>
    <x v="4"/>
    <d v="2011-02-01T00:00:00"/>
    <s v="Fully Paid"/>
    <s v="credit_card"/>
    <x v="9"/>
    <n v="0"/>
    <n v="15304.46615"/>
    <n v="12000"/>
    <n v="3270.13"/>
    <d v="2014-04-01T00:00:00"/>
    <x v="1"/>
    <x v="0"/>
    <n v="0"/>
  </r>
  <r>
    <s v="Loan_FEB_2011.csv"/>
    <n v="669239"/>
    <n v="855697"/>
    <n v="16800"/>
    <s v=" 60 months"/>
    <n v="17.510000000000002"/>
    <n v="422.15"/>
    <x v="4"/>
    <d v="2011-02-01T00:00:00"/>
    <s v="Fully Paid"/>
    <s v="debt_consolidation"/>
    <x v="22"/>
    <n v="0"/>
    <n v="23656.23069"/>
    <n v="16800"/>
    <n v="6856.23"/>
    <d v="2014-03-01T00:00:00"/>
    <x v="1"/>
    <x v="0"/>
    <n v="0"/>
  </r>
  <r>
    <s v="Loan_FEB_2011.csv"/>
    <n v="633105"/>
    <n v="811058"/>
    <n v="16000"/>
    <s v=" 60 months"/>
    <n v="19.739999999999998"/>
    <n v="421.6"/>
    <x v="5"/>
    <d v="2011-02-01T00:00:00"/>
    <s v="Current"/>
    <s v="debt_consolidation"/>
    <x v="15"/>
    <n v="867.2"/>
    <n v="24363.52"/>
    <n v="15132.79"/>
    <n v="9230.73"/>
    <d v="2015-12-01T00:00:00"/>
    <x v="1"/>
    <x v="0"/>
    <n v="0"/>
  </r>
  <r>
    <s v="Loan_FEB_2011.csv"/>
    <n v="669514"/>
    <n v="856082"/>
    <n v="18550"/>
    <s v=" 60 months"/>
    <n v="13.43"/>
    <n v="426.17"/>
    <x v="0"/>
    <d v="2011-02-01T00:00:00"/>
    <s v="Fully Paid"/>
    <s v="debt_consolidation"/>
    <x v="20"/>
    <n v="0"/>
    <n v="25144.860530000002"/>
    <n v="18550"/>
    <n v="6594.86"/>
    <d v="2015-01-01T00:00:00"/>
    <x v="1"/>
    <x v="0"/>
    <n v="0"/>
  </r>
  <r>
    <s v="Loan_FEB_2011.csv"/>
    <n v="672173"/>
    <n v="859273"/>
    <n v="10000"/>
    <s v=" 36 months"/>
    <n v="7.66"/>
    <n v="311.8"/>
    <x v="3"/>
    <d v="2011-02-01T00:00:00"/>
    <s v="Fully Paid"/>
    <s v="debt_consolidation"/>
    <x v="23"/>
    <n v="0"/>
    <n v="10821.75"/>
    <n v="10000"/>
    <n v="821.75"/>
    <d v="2012-06-01T00:00:00"/>
    <x v="1"/>
    <x v="0"/>
    <n v="0"/>
  </r>
  <r>
    <s v="Loan_FEB_2011.csv"/>
    <n v="671047"/>
    <n v="857902"/>
    <n v="6000"/>
    <s v=" 60 months"/>
    <n v="10.74"/>
    <n v="129.68"/>
    <x v="2"/>
    <d v="2011-02-01T00:00:00"/>
    <s v="Fully Paid"/>
    <s v="medical"/>
    <x v="2"/>
    <n v="0"/>
    <n v="7225.42"/>
    <n v="6000"/>
    <n v="1225.42"/>
    <d v="2013-06-01T00:00:00"/>
    <x v="1"/>
    <x v="0"/>
    <n v="0"/>
  </r>
  <r>
    <s v="Loan_FEB_2011.csv"/>
    <n v="670462"/>
    <n v="857135"/>
    <n v="26500"/>
    <s v=" 60 months"/>
    <n v="16.77"/>
    <n v="655.33000000000004"/>
    <x v="4"/>
    <d v="2011-02-01T00:00:00"/>
    <s v="Charged Off"/>
    <s v="debt_consolidation"/>
    <x v="20"/>
    <n v="0"/>
    <n v="1307.52"/>
    <n v="572.59"/>
    <n v="734.93"/>
    <d v="2011-04-01T00:00:00"/>
    <x v="1"/>
    <x v="1"/>
    <n v="1"/>
  </r>
  <r>
    <s v="Loan_FEB_2011.csv"/>
    <n v="664978"/>
    <n v="850244"/>
    <n v="20000"/>
    <s v=" 60 months"/>
    <n v="13.06"/>
    <n v="455.68"/>
    <x v="0"/>
    <d v="2011-02-01T00:00:00"/>
    <s v="Fully Paid"/>
    <s v="credit_card"/>
    <x v="10"/>
    <n v="0"/>
    <n v="26051.673030000002"/>
    <n v="20000"/>
    <n v="6051.67"/>
    <d v="2014-04-01T00:00:00"/>
    <x v="1"/>
    <x v="0"/>
    <n v="0"/>
  </r>
  <r>
    <s v="Loan_FEB_2011.csv"/>
    <n v="672108"/>
    <n v="859196"/>
    <n v="15000"/>
    <s v=" 36 months"/>
    <n v="12.68"/>
    <n v="503.11"/>
    <x v="0"/>
    <d v="2011-02-01T00:00:00"/>
    <s v="Fully Paid"/>
    <s v="debt_consolidation"/>
    <x v="24"/>
    <n v="0"/>
    <n v="16760.259999999998"/>
    <n v="15000"/>
    <n v="1760.26"/>
    <d v="2012-03-01T00:00:00"/>
    <x v="1"/>
    <x v="0"/>
    <n v="0"/>
  </r>
  <r>
    <s v="Loan_FEB_2011.csv"/>
    <n v="672088"/>
    <n v="859174"/>
    <n v="12000"/>
    <s v=" 36 months"/>
    <n v="10.74"/>
    <n v="391.39"/>
    <x v="2"/>
    <d v="2011-02-01T00:00:00"/>
    <s v="Fully Paid"/>
    <s v="debt_consolidation"/>
    <x v="34"/>
    <n v="0"/>
    <n v="14085.21"/>
    <n v="12000"/>
    <n v="2085.21"/>
    <d v="2014-03-01T00:00:00"/>
    <x v="1"/>
    <x v="0"/>
    <n v="0"/>
  </r>
  <r>
    <s v="Loan_FEB_2011.csv"/>
    <n v="672089"/>
    <n v="859175"/>
    <n v="30000"/>
    <s v=" 60 months"/>
    <n v="17.88"/>
    <n v="759.85"/>
    <x v="4"/>
    <d v="2011-02-01T00:00:00"/>
    <s v="Fully Paid"/>
    <s v="debt_consolidation"/>
    <x v="9"/>
    <n v="0"/>
    <n v="44975.03673"/>
    <n v="30000"/>
    <n v="14975.04"/>
    <d v="2015-03-01T00:00:00"/>
    <x v="1"/>
    <x v="0"/>
    <n v="0"/>
  </r>
  <r>
    <s v="Loan_FEB_2011.csv"/>
    <n v="672086"/>
    <n v="859172"/>
    <n v="5000"/>
    <s v=" 60 months"/>
    <n v="12.68"/>
    <n v="112.95"/>
    <x v="0"/>
    <d v="2011-02-01T00:00:00"/>
    <s v="Fully Paid"/>
    <s v="moving"/>
    <x v="15"/>
    <n v="0"/>
    <n v="6175.42"/>
    <n v="5000"/>
    <n v="1175.42"/>
    <d v="2013-05-01T00:00:00"/>
    <x v="1"/>
    <x v="0"/>
    <n v="0"/>
  </r>
  <r>
    <s v="Loan_FEB_2011.csv"/>
    <n v="672051"/>
    <n v="859133"/>
    <n v="25000"/>
    <s v=" 60 months"/>
    <n v="15.65"/>
    <n v="603.32000000000005"/>
    <x v="1"/>
    <d v="2011-02-01T00:00:00"/>
    <s v="Current"/>
    <s v="debt_consolidation"/>
    <x v="20"/>
    <n v="1214.3599999999999"/>
    <n v="34938.199999999997"/>
    <n v="23785.63"/>
    <n v="11152.57"/>
    <d v="2015-12-01T00:00:00"/>
    <x v="1"/>
    <x v="0"/>
    <n v="0"/>
  </r>
  <r>
    <s v="Loan_FEB_2011.csv"/>
    <n v="672042"/>
    <n v="859123"/>
    <n v="11000"/>
    <s v=" 36 months"/>
    <n v="12.68"/>
    <n v="368.95"/>
    <x v="0"/>
    <d v="2011-02-01T00:00:00"/>
    <s v="Charged Off"/>
    <s v="debt_consolidation"/>
    <x v="38"/>
    <n v="0"/>
    <n v="4795.8"/>
    <n v="3491.17"/>
    <n v="1290.49"/>
    <d v="2012-03-01T00:00:00"/>
    <x v="1"/>
    <x v="1"/>
    <n v="1"/>
  </r>
  <r>
    <s v="Loan_FEB_2011.csv"/>
    <n v="672025"/>
    <n v="859104"/>
    <n v="20000"/>
    <s v=" 60 months"/>
    <n v="14.17"/>
    <n v="467.13"/>
    <x v="0"/>
    <d v="2011-02-01T00:00:00"/>
    <s v="Fully Paid"/>
    <s v="major_purchase"/>
    <x v="5"/>
    <n v="0"/>
    <n v="26630.657070000001"/>
    <n v="20000"/>
    <n v="6630.66"/>
    <d v="2014-03-01T00:00:00"/>
    <x v="1"/>
    <x v="0"/>
    <n v="0"/>
  </r>
  <r>
    <s v="Loan_FEB_2011.csv"/>
    <n v="671996"/>
    <n v="859068"/>
    <n v="5500"/>
    <s v=" 36 months"/>
    <n v="7.66"/>
    <n v="171.49"/>
    <x v="3"/>
    <d v="2011-02-01T00:00:00"/>
    <s v="Fully Paid"/>
    <s v="car"/>
    <x v="10"/>
    <n v="0"/>
    <n v="6147.07"/>
    <n v="5500"/>
    <n v="647.07000000000005"/>
    <d v="2013-08-01T00:00:00"/>
    <x v="1"/>
    <x v="0"/>
    <n v="0"/>
  </r>
  <r>
    <s v="Loan_FEB_2011.csv"/>
    <n v="661996"/>
    <n v="846596"/>
    <n v="9800"/>
    <s v=" 36 months"/>
    <n v="11.11"/>
    <n v="321.36"/>
    <x v="2"/>
    <d v="2011-02-01T00:00:00"/>
    <s v="Fully Paid"/>
    <s v="small_business"/>
    <x v="26"/>
    <n v="0"/>
    <n v="11559.89"/>
    <n v="9800"/>
    <n v="1759.89"/>
    <d v="2014-03-01T00:00:00"/>
    <x v="1"/>
    <x v="0"/>
    <n v="0"/>
  </r>
  <r>
    <s v="Loan_FEB_2011.csv"/>
    <n v="671966"/>
    <n v="859031"/>
    <n v="14400"/>
    <s v=" 36 months"/>
    <n v="10"/>
    <n v="464.65"/>
    <x v="2"/>
    <d v="2011-02-01T00:00:00"/>
    <s v="Fully Paid"/>
    <s v="credit_card"/>
    <x v="15"/>
    <n v="0"/>
    <n v="16720.46"/>
    <n v="14400"/>
    <n v="2320.46"/>
    <d v="2014-03-01T00:00:00"/>
    <x v="1"/>
    <x v="0"/>
    <n v="0"/>
  </r>
  <r>
    <s v="Loan_FEB_2011.csv"/>
    <n v="671962"/>
    <n v="859025"/>
    <n v="16000"/>
    <s v=" 60 months"/>
    <n v="14.17"/>
    <n v="373.71"/>
    <x v="0"/>
    <d v="2011-02-01T00:00:00"/>
    <s v="Fully Paid"/>
    <s v="debt_consolidation"/>
    <x v="0"/>
    <n v="0"/>
    <n v="22057.0383"/>
    <n v="16000"/>
    <n v="6057.04"/>
    <d v="2015-01-01T00:00:00"/>
    <x v="1"/>
    <x v="0"/>
    <n v="0"/>
  </r>
  <r>
    <s v="Loan_FEB_2011.csv"/>
    <n v="671941"/>
    <n v="858951"/>
    <n v="8000"/>
    <s v=" 36 months"/>
    <n v="14.91"/>
    <n v="276.98"/>
    <x v="1"/>
    <d v="2011-02-01T00:00:00"/>
    <s v="Fully Paid"/>
    <s v="other"/>
    <x v="7"/>
    <n v="0"/>
    <n v="8291.65"/>
    <n v="8000"/>
    <n v="291.64999999999998"/>
    <d v="2011-05-01T00:00:00"/>
    <x v="1"/>
    <x v="0"/>
    <n v="0"/>
  </r>
  <r>
    <s v="Loan_FEB_2011.csv"/>
    <n v="671932"/>
    <n v="858937"/>
    <n v="9000"/>
    <s v=" 60 months"/>
    <n v="10.74"/>
    <n v="194.52"/>
    <x v="2"/>
    <d v="2011-02-01T00:00:00"/>
    <s v="Charged Off"/>
    <s v="debt_consolidation"/>
    <x v="11"/>
    <n v="0"/>
    <n v="8615.8799999999992"/>
    <n v="5776.62"/>
    <n v="2388.9"/>
    <d v="2014-08-01T00:00:00"/>
    <x v="1"/>
    <x v="1"/>
    <n v="1"/>
  </r>
  <r>
    <s v="Loan_FEB_2011.csv"/>
    <n v="671912"/>
    <n v="858910"/>
    <n v="3000"/>
    <s v=" 36 months"/>
    <n v="5.79"/>
    <n v="90.99"/>
    <x v="3"/>
    <d v="2011-02-01T00:00:00"/>
    <s v="Fully Paid"/>
    <s v="small_business"/>
    <x v="8"/>
    <n v="0"/>
    <n v="3274.18"/>
    <n v="3000"/>
    <n v="274.18"/>
    <d v="2014-03-01T00:00:00"/>
    <x v="1"/>
    <x v="0"/>
    <n v="0"/>
  </r>
  <r>
    <s v="Loan_FEB_2011.csv"/>
    <n v="671891"/>
    <n v="858882"/>
    <n v="6000"/>
    <s v=" 36 months"/>
    <n v="13.06"/>
    <n v="202.34"/>
    <x v="0"/>
    <d v="2011-02-01T00:00:00"/>
    <s v="Fully Paid"/>
    <s v="debt_consolidation"/>
    <x v="7"/>
    <n v="0"/>
    <n v="7282.28"/>
    <n v="6000"/>
    <n v="1282.28"/>
    <d v="2014-03-01T00:00:00"/>
    <x v="1"/>
    <x v="0"/>
    <n v="0"/>
  </r>
  <r>
    <s v="Loan_FEB_2011.csv"/>
    <n v="671870"/>
    <n v="858856"/>
    <n v="22000"/>
    <s v=" 36 months"/>
    <n v="12.68"/>
    <n v="737.89"/>
    <x v="0"/>
    <d v="2011-02-01T00:00:00"/>
    <s v="Fully Paid"/>
    <s v="debt_consolidation"/>
    <x v="10"/>
    <n v="0"/>
    <n v="23106.14"/>
    <n v="22000"/>
    <n v="1106.1400000000001"/>
    <d v="2011-07-01T00:00:00"/>
    <x v="1"/>
    <x v="0"/>
    <n v="0"/>
  </r>
  <r>
    <s v="Loan_FEB_2011.csv"/>
    <n v="671452"/>
    <n v="858376"/>
    <n v="11400"/>
    <s v=" 60 months"/>
    <n v="14.17"/>
    <n v="266.27"/>
    <x v="0"/>
    <d v="2011-02-01T00:00:00"/>
    <s v="Charged Off"/>
    <s v="major_purchase"/>
    <x v="16"/>
    <n v="0"/>
    <n v="1753.23"/>
    <n v="534.25"/>
    <n v="710.94"/>
    <d v="2011-10-01T00:00:00"/>
    <x v="1"/>
    <x v="1"/>
    <n v="1"/>
  </r>
  <r>
    <s v="Loan_FEB_2011.csv"/>
    <n v="671846"/>
    <n v="858829"/>
    <n v="6000"/>
    <s v=" 36 months"/>
    <n v="7.29"/>
    <n v="186.06"/>
    <x v="3"/>
    <d v="2011-02-01T00:00:00"/>
    <s v="Fully Paid"/>
    <s v="debt_consolidation"/>
    <x v="21"/>
    <n v="0"/>
    <n v="6448.73"/>
    <n v="6000"/>
    <n v="448.73"/>
    <d v="2013-03-01T00:00:00"/>
    <x v="1"/>
    <x v="0"/>
    <n v="0"/>
  </r>
  <r>
    <s v="Loan_FEB_2011.csv"/>
    <n v="671807"/>
    <n v="858783"/>
    <n v="2800"/>
    <s v=" 60 months"/>
    <n v="11.11"/>
    <n v="61.04"/>
    <x v="2"/>
    <d v="2011-02-01T00:00:00"/>
    <s v="Fully Paid"/>
    <s v="car"/>
    <x v="7"/>
    <n v="0"/>
    <n v="3161.14"/>
    <n v="2800.04"/>
    <n v="361.1"/>
    <d v="2012-07-01T00:00:00"/>
    <x v="1"/>
    <x v="0"/>
    <n v="0"/>
  </r>
  <r>
    <s v="Loan_FEB_2011.csv"/>
    <n v="671101"/>
    <n v="857964"/>
    <n v="6000"/>
    <s v=" 60 months"/>
    <n v="9.6300000000000008"/>
    <n v="126.4"/>
    <x v="2"/>
    <d v="2011-02-01T00:00:00"/>
    <s v="Fully Paid"/>
    <s v="car"/>
    <x v="22"/>
    <n v="0"/>
    <n v="7271.74"/>
    <n v="6000"/>
    <n v="1271.74"/>
    <d v="2014-01-01T00:00:00"/>
    <x v="1"/>
    <x v="0"/>
    <n v="0"/>
  </r>
  <r>
    <s v="Loan_FEB_2011.csv"/>
    <n v="670403"/>
    <n v="857056"/>
    <n v="10000"/>
    <s v=" 36 months"/>
    <n v="7.29"/>
    <n v="310.10000000000002"/>
    <x v="3"/>
    <d v="2011-02-01T00:00:00"/>
    <s v="Fully Paid"/>
    <s v="debt_consolidation"/>
    <x v="0"/>
    <n v="0"/>
    <n v="10668.62"/>
    <n v="10000"/>
    <n v="668.62"/>
    <d v="2012-03-01T00:00:00"/>
    <x v="1"/>
    <x v="0"/>
    <n v="0"/>
  </r>
  <r>
    <s v="Loan_FEB_2011.csv"/>
    <n v="663867"/>
    <n v="848886"/>
    <n v="14500"/>
    <s v=" 60 months"/>
    <n v="10.74"/>
    <n v="313.39"/>
    <x v="2"/>
    <d v="2011-02-01T00:00:00"/>
    <s v="Fully Paid"/>
    <s v="debt_consolidation"/>
    <x v="0"/>
    <n v="0"/>
    <n v="17191.849999999999"/>
    <n v="14500"/>
    <n v="2691.85"/>
    <d v="2013-12-01T00:00:00"/>
    <x v="1"/>
    <x v="0"/>
    <n v="0"/>
  </r>
  <r>
    <s v="Loan_FEB_2011.csv"/>
    <n v="671803"/>
    <n v="858778"/>
    <n v="15000"/>
    <s v=" 36 months"/>
    <n v="16.399999999999999"/>
    <n v="530.33000000000004"/>
    <x v="4"/>
    <d v="2011-02-01T00:00:00"/>
    <s v="Fully Paid"/>
    <s v="debt_consolidation"/>
    <x v="22"/>
    <n v="0"/>
    <n v="17823.52"/>
    <n v="15000"/>
    <n v="2823.52"/>
    <d v="2012-10-01T00:00:00"/>
    <x v="1"/>
    <x v="0"/>
    <n v="0"/>
  </r>
  <r>
    <s v="Loan_FEB_2011.csv"/>
    <n v="671782"/>
    <n v="858752"/>
    <n v="3700"/>
    <s v=" 36 months"/>
    <n v="10.37"/>
    <n v="120.04"/>
    <x v="2"/>
    <d v="2011-02-01T00:00:00"/>
    <s v="Fully Paid"/>
    <s v="major_purchase"/>
    <x v="20"/>
    <n v="0"/>
    <n v="3959.97"/>
    <n v="3700"/>
    <n v="259.97000000000003"/>
    <d v="2011-11-01T00:00:00"/>
    <x v="1"/>
    <x v="0"/>
    <n v="0"/>
  </r>
  <r>
    <s v="Loan_FEB_2011.csv"/>
    <n v="671761"/>
    <n v="858728"/>
    <n v="25000"/>
    <s v=" 36 months"/>
    <n v="13.8"/>
    <n v="852.02"/>
    <x v="0"/>
    <d v="2011-02-01T00:00:00"/>
    <s v="Charged Off"/>
    <s v="debt_consolidation"/>
    <x v="10"/>
    <n v="0"/>
    <n v="22151.360000000001"/>
    <n v="16977.48"/>
    <n v="5152.16"/>
    <d v="2013-04-01T00:00:00"/>
    <x v="1"/>
    <x v="1"/>
    <n v="1"/>
  </r>
  <r>
    <s v="Loan_FEB_2011.csv"/>
    <n v="653074"/>
    <n v="835207"/>
    <n v="10000"/>
    <s v=" 60 months"/>
    <n v="10.37"/>
    <n v="214.3"/>
    <x v="2"/>
    <d v="2011-02-01T00:00:00"/>
    <s v="Fully Paid"/>
    <s v="moving"/>
    <x v="9"/>
    <n v="0"/>
    <n v="12817.160980000001"/>
    <n v="10000"/>
    <n v="2817.16"/>
    <d v="2015-09-01T00:00:00"/>
    <x v="1"/>
    <x v="0"/>
    <n v="0"/>
  </r>
  <r>
    <s v="Loan_FEB_2011.csv"/>
    <n v="664007"/>
    <n v="849058"/>
    <n v="20000"/>
    <s v=" 60 months"/>
    <n v="13.06"/>
    <n v="455.68"/>
    <x v="0"/>
    <d v="2011-02-01T00:00:00"/>
    <s v="Fully Paid"/>
    <s v="debt_consolidation"/>
    <x v="5"/>
    <n v="0"/>
    <n v="24567.97"/>
    <n v="20000"/>
    <n v="4567.97"/>
    <d v="2013-03-01T00:00:00"/>
    <x v="1"/>
    <x v="0"/>
    <n v="0"/>
  </r>
  <r>
    <s v="Loan_FEB_2011.csv"/>
    <n v="669002"/>
    <n v="855410"/>
    <n v="14000"/>
    <s v=" 60 months"/>
    <n v="11.11"/>
    <n v="305.17"/>
    <x v="2"/>
    <d v="2011-02-01T00:00:00"/>
    <s v="Fully Paid"/>
    <s v="credit_card"/>
    <x v="14"/>
    <n v="0"/>
    <n v="17981.824100000002"/>
    <n v="14000"/>
    <n v="3981.82"/>
    <d v="2014-11-01T00:00:00"/>
    <x v="1"/>
    <x v="0"/>
    <n v="0"/>
  </r>
  <r>
    <s v="Loan_FEB_2011.csv"/>
    <n v="671163"/>
    <n v="858048"/>
    <n v="10000"/>
    <s v=" 36 months"/>
    <n v="14.91"/>
    <n v="346.22"/>
    <x v="1"/>
    <d v="2011-02-01T00:00:00"/>
    <s v="Fully Paid"/>
    <s v="debt_consolidation"/>
    <x v="9"/>
    <n v="0"/>
    <n v="11262.86"/>
    <n v="10000"/>
    <n v="1262.8599999999999"/>
    <d v="2012-10-01T00:00:00"/>
    <x v="1"/>
    <x v="0"/>
    <n v="0"/>
  </r>
  <r>
    <s v="Loan_FEB_2011.csv"/>
    <n v="671552"/>
    <n v="858496"/>
    <n v="7000"/>
    <s v=" 36 months"/>
    <n v="5.42"/>
    <n v="211.12"/>
    <x v="3"/>
    <d v="2011-02-01T00:00:00"/>
    <s v="Fully Paid"/>
    <s v="debt_consolidation"/>
    <x v="24"/>
    <n v="0"/>
    <n v="7599.57"/>
    <n v="7000"/>
    <n v="599.57000000000005"/>
    <d v="2014-03-01T00:00:00"/>
    <x v="1"/>
    <x v="0"/>
    <n v="0"/>
  </r>
  <r>
    <s v="Loan_FEB_2011.csv"/>
    <n v="670763"/>
    <n v="857494"/>
    <n v="4000"/>
    <s v=" 36 months"/>
    <n v="13.43"/>
    <n v="135.61000000000001"/>
    <x v="0"/>
    <d v="2011-02-01T00:00:00"/>
    <s v="Fully Paid"/>
    <s v="debt_consolidation"/>
    <x v="1"/>
    <n v="0"/>
    <n v="4750.13"/>
    <n v="4000"/>
    <n v="750.13"/>
    <d v="2013-01-01T00:00:00"/>
    <x v="1"/>
    <x v="0"/>
    <n v="0"/>
  </r>
  <r>
    <s v="Loan_FEB_2011.csv"/>
    <n v="670118"/>
    <n v="856738"/>
    <n v="1800"/>
    <s v=" 36 months"/>
    <n v="9.6300000000000008"/>
    <n v="57.77"/>
    <x v="2"/>
    <d v="2011-02-01T00:00:00"/>
    <s v="Fully Paid"/>
    <s v="other"/>
    <x v="19"/>
    <n v="0"/>
    <n v="2079.58"/>
    <n v="1800"/>
    <n v="279.58"/>
    <d v="2014-02-01T00:00:00"/>
    <x v="1"/>
    <x v="0"/>
    <n v="0"/>
  </r>
  <r>
    <s v="Loan_FEB_2011.csv"/>
    <n v="661618"/>
    <n v="846128"/>
    <n v="6950"/>
    <s v=" 36 months"/>
    <n v="7.66"/>
    <n v="216.7"/>
    <x v="3"/>
    <d v="2011-02-01T00:00:00"/>
    <s v="Charged Off"/>
    <s v="debt_consolidation"/>
    <x v="27"/>
    <n v="0"/>
    <n v="1405.33"/>
    <n v="997.78"/>
    <n v="286.60000000000002"/>
    <d v="2011-10-01T00:00:00"/>
    <x v="1"/>
    <x v="1"/>
    <n v="1"/>
  </r>
  <r>
    <s v="Loan_FEB_2011.csv"/>
    <n v="671516"/>
    <n v="858457"/>
    <n v="2500"/>
    <s v=" 60 months"/>
    <n v="17.14"/>
    <n v="62.32"/>
    <x v="4"/>
    <d v="2011-02-01T00:00:00"/>
    <s v="Charged Off"/>
    <s v="debt_consolidation"/>
    <x v="15"/>
    <n v="0"/>
    <n v="559.16999999999996"/>
    <n v="252.88"/>
    <n v="306.29000000000002"/>
    <d v="2011-11-01T00:00:00"/>
    <x v="1"/>
    <x v="1"/>
    <n v="1"/>
  </r>
  <r>
    <s v="Loan_FEB_2011.csv"/>
    <n v="671498"/>
    <n v="858435"/>
    <n v="5650"/>
    <s v=" 36 months"/>
    <n v="14.17"/>
    <n v="193.58"/>
    <x v="0"/>
    <d v="2011-02-01T00:00:00"/>
    <s v="Fully Paid"/>
    <s v="debt_consolidation"/>
    <x v="13"/>
    <n v="0"/>
    <n v="6967.37"/>
    <n v="5650"/>
    <n v="1317.37"/>
    <d v="2014-03-01T00:00:00"/>
    <x v="1"/>
    <x v="0"/>
    <n v="0"/>
  </r>
  <r>
    <s v="Loan_FEB_2011.csv"/>
    <n v="671468"/>
    <n v="858396"/>
    <n v="16000"/>
    <s v=" 36 months"/>
    <n v="10.37"/>
    <n v="519.05999999999995"/>
    <x v="2"/>
    <d v="2011-02-01T00:00:00"/>
    <s v="Fully Paid"/>
    <s v="credit_card"/>
    <x v="0"/>
    <n v="0"/>
    <n v="18667.560000000001"/>
    <n v="16000"/>
    <n v="2667.56"/>
    <d v="2014-03-01T00:00:00"/>
    <x v="1"/>
    <x v="0"/>
    <n v="0"/>
  </r>
  <r>
    <s v="Loan_FEB_2011.csv"/>
    <n v="670812"/>
    <n v="857560"/>
    <n v="10200"/>
    <s v=" 36 months"/>
    <n v="5.79"/>
    <n v="309.33999999999997"/>
    <x v="3"/>
    <d v="2011-02-01T00:00:00"/>
    <s v="Fully Paid"/>
    <s v="credit_card"/>
    <x v="19"/>
    <n v="0"/>
    <n v="11112.37"/>
    <n v="10200"/>
    <n v="912.37"/>
    <d v="2013-09-01T00:00:00"/>
    <x v="1"/>
    <x v="0"/>
    <n v="0"/>
  </r>
  <r>
    <s v="Loan_FEB_2011.csv"/>
    <n v="671416"/>
    <n v="858334"/>
    <n v="24000"/>
    <s v=" 60 months"/>
    <n v="20.85"/>
    <n v="647.26"/>
    <x v="6"/>
    <d v="2011-02-01T00:00:00"/>
    <s v="Charged Off"/>
    <s v="debt_consolidation"/>
    <x v="10"/>
    <n v="0"/>
    <n v="8781.4599999999991"/>
    <n v="2758.89"/>
    <n v="5261.24"/>
    <d v="2012-05-01T00:00:00"/>
    <x v="1"/>
    <x v="1"/>
    <n v="1"/>
  </r>
  <r>
    <s v="Loan_FEB_2011.csv"/>
    <n v="671179"/>
    <n v="858066"/>
    <n v="4675"/>
    <s v=" 36 months"/>
    <n v="10"/>
    <n v="150.85"/>
    <x v="2"/>
    <d v="2011-02-01T00:00:00"/>
    <s v="Fully Paid"/>
    <s v="credit_card"/>
    <x v="1"/>
    <n v="0"/>
    <n v="5413.88"/>
    <n v="4675"/>
    <n v="738.88"/>
    <d v="2013-10-01T00:00:00"/>
    <x v="1"/>
    <x v="0"/>
    <n v="0"/>
  </r>
  <r>
    <s v="Loan_FEB_2011.csv"/>
    <n v="670765"/>
    <n v="857496"/>
    <n v="12000"/>
    <s v=" 36 months"/>
    <n v="5.79"/>
    <n v="363.93"/>
    <x v="3"/>
    <d v="2011-02-01T00:00:00"/>
    <s v="Fully Paid"/>
    <s v="home_improvement"/>
    <x v="4"/>
    <n v="0"/>
    <n v="12874.1"/>
    <n v="12000"/>
    <n v="874.1"/>
    <d v="2013-02-01T00:00:00"/>
    <x v="1"/>
    <x v="0"/>
    <n v="0"/>
  </r>
  <r>
    <s v="Loan_FEB_2011.csv"/>
    <n v="665323"/>
    <n v="850627"/>
    <n v="10000"/>
    <s v=" 36 months"/>
    <n v="6.92"/>
    <n v="308.41000000000003"/>
    <x v="3"/>
    <d v="2011-02-01T00:00:00"/>
    <s v="Fully Paid"/>
    <s v="debt_consolidation"/>
    <x v="15"/>
    <n v="0"/>
    <n v="10967.49"/>
    <n v="10000"/>
    <n v="967.49"/>
    <d v="2013-02-01T00:00:00"/>
    <x v="1"/>
    <x v="0"/>
    <n v="0"/>
  </r>
  <r>
    <s v="Loan_FEB_2011.csv"/>
    <n v="670357"/>
    <n v="857007"/>
    <n v="2100"/>
    <s v=" 36 months"/>
    <n v="13.06"/>
    <n v="70.819999999999993"/>
    <x v="0"/>
    <d v="2011-02-01T00:00:00"/>
    <s v="Fully Paid"/>
    <s v="car"/>
    <x v="21"/>
    <n v="0"/>
    <n v="2522.39"/>
    <n v="2100"/>
    <n v="422.39"/>
    <d v="2013-06-01T00:00:00"/>
    <x v="1"/>
    <x v="0"/>
    <n v="0"/>
  </r>
  <r>
    <s v="Loan_FEB_2011.csv"/>
    <n v="671365"/>
    <n v="858274"/>
    <n v="8000"/>
    <s v=" 36 months"/>
    <n v="6.92"/>
    <n v="246.73"/>
    <x v="3"/>
    <d v="2011-02-01T00:00:00"/>
    <s v="Fully Paid"/>
    <s v="debt_consolidation"/>
    <x v="1"/>
    <n v="0"/>
    <n v="8774.01"/>
    <n v="8000"/>
    <n v="774.01"/>
    <d v="2013-02-01T00:00:00"/>
    <x v="1"/>
    <x v="0"/>
    <n v="0"/>
  </r>
  <r>
    <s v="Loan_FEB_2011.csv"/>
    <n v="670037"/>
    <n v="856648"/>
    <n v="12000"/>
    <s v=" 60 months"/>
    <n v="18.25"/>
    <n v="306.36"/>
    <x v="5"/>
    <d v="2011-02-01T00:00:00"/>
    <s v="Fully Paid"/>
    <s v="debt_consolidation"/>
    <x v="19"/>
    <n v="0"/>
    <n v="18359.79998"/>
    <n v="12000"/>
    <n v="6359.8"/>
    <d v="2015-11-01T00:00:00"/>
    <x v="1"/>
    <x v="0"/>
    <n v="0"/>
  </r>
  <r>
    <s v="Loan_FEB_2011.csv"/>
    <n v="671259"/>
    <n v="858214"/>
    <n v="7500"/>
    <s v=" 60 months"/>
    <n v="12.68"/>
    <n v="169.43"/>
    <x v="0"/>
    <d v="2011-02-01T00:00:00"/>
    <s v="Charged Off"/>
    <s v="wedding"/>
    <x v="2"/>
    <n v="0"/>
    <n v="5421.46"/>
    <n v="3393.91"/>
    <n v="2027.55"/>
    <d v="2013-12-01T00:00:00"/>
    <x v="1"/>
    <x v="1"/>
    <n v="1"/>
  </r>
  <r>
    <s v="Loan_FEB_2011.csv"/>
    <n v="671243"/>
    <n v="858146"/>
    <n v="6300"/>
    <s v=" 60 months"/>
    <n v="16.399999999999999"/>
    <n v="154.55000000000001"/>
    <x v="4"/>
    <d v="2011-02-01T00:00:00"/>
    <s v="Fully Paid"/>
    <s v="debt_consolidation"/>
    <x v="10"/>
    <n v="0"/>
    <n v="7484.25"/>
    <n v="6300.01"/>
    <n v="1184.24"/>
    <d v="2012-05-01T00:00:00"/>
    <x v="1"/>
    <x v="0"/>
    <n v="0"/>
  </r>
  <r>
    <s v="Loan_FEB_2011.csv"/>
    <n v="670653"/>
    <n v="857366"/>
    <n v="5000"/>
    <s v=" 36 months"/>
    <n v="10.74"/>
    <n v="163.08000000000001"/>
    <x v="2"/>
    <d v="2011-02-01T00:00:00"/>
    <s v="Fully Paid"/>
    <s v="debt_consolidation"/>
    <x v="1"/>
    <n v="0"/>
    <n v="5828.4"/>
    <n v="5000"/>
    <n v="828.4"/>
    <d v="2013-07-01T00:00:00"/>
    <x v="1"/>
    <x v="0"/>
    <n v="0"/>
  </r>
  <r>
    <s v="Loan_FEB_2011.csv"/>
    <n v="671238"/>
    <n v="858141"/>
    <n v="20000"/>
    <s v=" 60 months"/>
    <n v="16.399999999999999"/>
    <n v="490.63"/>
    <x v="4"/>
    <d v="2011-02-01T00:00:00"/>
    <s v="Fully Paid"/>
    <s v="debt_consolidation"/>
    <x v="32"/>
    <n v="0"/>
    <n v="28877.549879999999"/>
    <n v="20000"/>
    <n v="8877.5499999999993"/>
    <d v="2015-01-01T00:00:00"/>
    <x v="1"/>
    <x v="0"/>
    <n v="0"/>
  </r>
  <r>
    <s v="Loan_FEB_2011.csv"/>
    <n v="671210"/>
    <n v="858110"/>
    <n v="7000"/>
    <s v=" 36 months"/>
    <n v="5.79"/>
    <n v="212.29"/>
    <x v="3"/>
    <d v="2011-02-01T00:00:00"/>
    <s v="Fully Paid"/>
    <s v="credit_card"/>
    <x v="20"/>
    <n v="0"/>
    <n v="7639.47"/>
    <n v="7000"/>
    <n v="639.47"/>
    <d v="2014-03-01T00:00:00"/>
    <x v="1"/>
    <x v="0"/>
    <n v="0"/>
  </r>
  <r>
    <s v="Loan_FEB_2011.csv"/>
    <n v="671197"/>
    <n v="858092"/>
    <n v="10000"/>
    <s v=" 36 months"/>
    <n v="7.66"/>
    <n v="311.8"/>
    <x v="3"/>
    <d v="2011-02-01T00:00:00"/>
    <s v="Fully Paid"/>
    <s v="debt_consolidation"/>
    <x v="2"/>
    <n v="0"/>
    <n v="11069.76"/>
    <n v="10000"/>
    <n v="1069.76"/>
    <d v="2013-02-01T00:00:00"/>
    <x v="1"/>
    <x v="0"/>
    <n v="0"/>
  </r>
  <r>
    <s v="Loan_FEB_2011.csv"/>
    <n v="671193"/>
    <n v="858085"/>
    <n v="20500"/>
    <s v=" 36 months"/>
    <n v="10"/>
    <n v="661.48"/>
    <x v="2"/>
    <d v="2011-02-01T00:00:00"/>
    <s v="Fully Paid"/>
    <s v="debt_consolidation"/>
    <x v="39"/>
    <n v="0"/>
    <n v="23804.959999999999"/>
    <n v="20500"/>
    <n v="3304.96"/>
    <d v="2014-03-01T00:00:00"/>
    <x v="1"/>
    <x v="0"/>
    <n v="0"/>
  </r>
  <r>
    <s v="Loan_FEB_2011.csv"/>
    <n v="671194"/>
    <n v="858087"/>
    <n v="8000"/>
    <s v=" 36 months"/>
    <n v="10.37"/>
    <n v="259.52999999999997"/>
    <x v="2"/>
    <d v="2011-02-01T00:00:00"/>
    <s v="Fully Paid"/>
    <s v="debt_consolidation"/>
    <x v="15"/>
    <n v="0"/>
    <n v="9342.86"/>
    <n v="8000"/>
    <n v="1342.86"/>
    <d v="2014-03-01T00:00:00"/>
    <x v="1"/>
    <x v="0"/>
    <n v="0"/>
  </r>
  <r>
    <s v="Loan_FEB_2011.csv"/>
    <n v="669256"/>
    <n v="855716"/>
    <n v="5000"/>
    <s v=" 36 months"/>
    <n v="7.66"/>
    <n v="155.9"/>
    <x v="3"/>
    <d v="2011-02-01T00:00:00"/>
    <s v="Charged Off"/>
    <s v="major_purchase"/>
    <x v="26"/>
    <n v="0"/>
    <n v="1629.57"/>
    <n v="1052.1400000000001"/>
    <n v="332.47"/>
    <d v="2012-02-01T00:00:00"/>
    <x v="1"/>
    <x v="1"/>
    <n v="1"/>
  </r>
  <r>
    <s v="Loan_FEB_2011.csv"/>
    <n v="668452"/>
    <n v="854670"/>
    <n v="25000"/>
    <s v=" 60 months"/>
    <n v="18.62"/>
    <n v="643.29999999999995"/>
    <x v="5"/>
    <d v="2011-02-01T00:00:00"/>
    <s v="Fully Paid"/>
    <s v="debt_consolidation"/>
    <x v="10"/>
    <n v="0"/>
    <n v="37888.70205"/>
    <n v="24999.99"/>
    <n v="12888.71"/>
    <d v="2015-02-01T00:00:00"/>
    <x v="1"/>
    <x v="0"/>
    <n v="0"/>
  </r>
  <r>
    <s v="Loan_FEB_2011.csv"/>
    <n v="671167"/>
    <n v="858053"/>
    <n v="10000"/>
    <s v=" 36 months"/>
    <n v="5.79"/>
    <n v="303.27"/>
    <x v="3"/>
    <d v="2011-02-01T00:00:00"/>
    <s v="Fully Paid"/>
    <s v="medical"/>
    <x v="3"/>
    <n v="0"/>
    <n v="10140.98"/>
    <n v="10000"/>
    <n v="140.97999999999999"/>
    <d v="2011-05-01T00:00:00"/>
    <x v="1"/>
    <x v="0"/>
    <n v="0"/>
  </r>
  <r>
    <s v="Loan_FEB_2011.csv"/>
    <n v="671136"/>
    <n v="858011"/>
    <n v="6000"/>
    <s v=" 36 months"/>
    <n v="13.43"/>
    <n v="203.41"/>
    <x v="0"/>
    <d v="2011-02-01T00:00:00"/>
    <s v="Fully Paid"/>
    <s v="debt_consolidation"/>
    <x v="19"/>
    <n v="0"/>
    <n v="7320.51"/>
    <n v="6000"/>
    <n v="1320.51"/>
    <d v="2014-03-01T00:00:00"/>
    <x v="1"/>
    <x v="0"/>
    <n v="0"/>
  </r>
  <r>
    <s v="Loan_FEB_2011.csv"/>
    <n v="671087"/>
    <n v="857947"/>
    <n v="10800"/>
    <s v=" 36 months"/>
    <n v="10.74"/>
    <n v="352.25"/>
    <x v="2"/>
    <d v="2011-02-01T00:00:00"/>
    <s v="Fully Paid"/>
    <s v="debt_consolidation"/>
    <x v="9"/>
    <n v="0"/>
    <n v="11507.21"/>
    <n v="10800"/>
    <n v="707.21"/>
    <d v="2011-10-01T00:00:00"/>
    <x v="1"/>
    <x v="0"/>
    <n v="0"/>
  </r>
  <r>
    <s v="Loan_FEB_2011.csv"/>
    <n v="668182"/>
    <n v="854287"/>
    <n v="5000"/>
    <s v=" 60 months"/>
    <n v="15.65"/>
    <n v="120.67"/>
    <x v="1"/>
    <d v="2011-02-01T00:00:00"/>
    <s v="Fully Paid"/>
    <s v="wedding"/>
    <x v="15"/>
    <n v="0"/>
    <n v="5432.83"/>
    <n v="5000"/>
    <n v="432.83"/>
    <d v="2011-11-01T00:00:00"/>
    <x v="1"/>
    <x v="0"/>
    <n v="0"/>
  </r>
  <r>
    <s v="Loan_FEB_2011.csv"/>
    <n v="670997"/>
    <n v="857842"/>
    <n v="12400"/>
    <s v=" 36 months"/>
    <n v="7.29"/>
    <n v="384.53"/>
    <x v="3"/>
    <d v="2011-02-01T00:00:00"/>
    <s v="Fully Paid"/>
    <s v="debt_consolidation"/>
    <x v="10"/>
    <n v="0"/>
    <n v="13839.39"/>
    <n v="12400"/>
    <n v="1439.39"/>
    <d v="2014-03-01T00:00:00"/>
    <x v="1"/>
    <x v="0"/>
    <n v="0"/>
  </r>
  <r>
    <s v="Loan_FEB_2011.csv"/>
    <n v="662335"/>
    <n v="847008"/>
    <n v="14400"/>
    <s v=" 60 months"/>
    <n v="16.399999999999999"/>
    <n v="353.25"/>
    <x v="4"/>
    <d v="2011-02-01T00:00:00"/>
    <s v="Fully Paid"/>
    <s v="debt_consolidation"/>
    <x v="11"/>
    <n v="0"/>
    <n v="19745.023710000001"/>
    <n v="14400"/>
    <n v="5345.02"/>
    <d v="2014-06-01T00:00:00"/>
    <x v="1"/>
    <x v="0"/>
    <n v="0"/>
  </r>
  <r>
    <s v="Loan_FEB_2011.csv"/>
    <n v="670978"/>
    <n v="857821"/>
    <n v="10500"/>
    <s v=" 36 months"/>
    <n v="6.92"/>
    <n v="323.83"/>
    <x v="3"/>
    <d v="2011-02-01T00:00:00"/>
    <s v="Fully Paid"/>
    <s v="credit_card"/>
    <x v="22"/>
    <n v="0"/>
    <n v="11657.95"/>
    <n v="10500"/>
    <n v="1157.95"/>
    <d v="2014-03-01T00:00:00"/>
    <x v="1"/>
    <x v="0"/>
    <n v="0"/>
  </r>
  <r>
    <s v="Loan_FEB_2011.csv"/>
    <n v="670942"/>
    <n v="857778"/>
    <n v="6000"/>
    <s v=" 36 months"/>
    <n v="7.29"/>
    <n v="186.06"/>
    <x v="3"/>
    <d v="2011-02-01T00:00:00"/>
    <s v="Fully Paid"/>
    <s v="wedding"/>
    <x v="17"/>
    <n v="0"/>
    <n v="6696.32"/>
    <n v="6000"/>
    <n v="696.32"/>
    <d v="2014-03-01T00:00:00"/>
    <x v="1"/>
    <x v="0"/>
    <n v="0"/>
  </r>
  <r>
    <s v="Loan_FEB_2011.csv"/>
    <n v="670870"/>
    <n v="857691"/>
    <n v="8000"/>
    <s v=" 36 months"/>
    <n v="14.54"/>
    <n v="275.52999999999997"/>
    <x v="1"/>
    <d v="2011-02-01T00:00:00"/>
    <s v="Charged Off"/>
    <s v="debt_consolidation"/>
    <x v="5"/>
    <n v="0"/>
    <n v="7565.48"/>
    <n v="5659.13"/>
    <n v="1773.43"/>
    <d v="2013-05-01T00:00:00"/>
    <x v="1"/>
    <x v="1"/>
    <n v="1"/>
  </r>
  <r>
    <s v="Loan_FEB_2011.csv"/>
    <n v="670159"/>
    <n v="856782"/>
    <n v="25450"/>
    <s v=" 60 months"/>
    <n v="18.62"/>
    <n v="654.88"/>
    <x v="5"/>
    <d v="2011-02-01T00:00:00"/>
    <s v="Fully Paid"/>
    <s v="debt_consolidation"/>
    <x v="3"/>
    <n v="0"/>
    <n v="36387.64"/>
    <n v="25450"/>
    <n v="10937.64"/>
    <d v="2014-01-01T00:00:00"/>
    <x v="1"/>
    <x v="0"/>
    <n v="0"/>
  </r>
  <r>
    <s v="Loan_FEB_2011.csv"/>
    <n v="670935"/>
    <n v="842891"/>
    <n v="15000"/>
    <s v=" 36 months"/>
    <n v="16.02"/>
    <n v="527.51"/>
    <x v="1"/>
    <d v="2011-02-01T00:00:00"/>
    <s v="Fully Paid"/>
    <s v="debt_consolidation"/>
    <x v="15"/>
    <n v="0"/>
    <n v="18960.349999999999"/>
    <n v="15000"/>
    <n v="3936.3"/>
    <d v="2013-12-01T00:00:00"/>
    <x v="1"/>
    <x v="0"/>
    <n v="0"/>
  </r>
  <r>
    <s v="Loan_FEB_2011.csv"/>
    <n v="669574"/>
    <n v="856152"/>
    <n v="18225"/>
    <s v=" 36 months"/>
    <n v="14.91"/>
    <n v="630.98"/>
    <x v="1"/>
    <d v="2011-02-01T00:00:00"/>
    <s v="Fully Paid"/>
    <s v="debt_consolidation"/>
    <x v="4"/>
    <n v="0"/>
    <n v="22589.53"/>
    <n v="18225.009999999998"/>
    <n v="4364.5200000000004"/>
    <d v="2013-09-01T00:00:00"/>
    <x v="1"/>
    <x v="0"/>
    <n v="0"/>
  </r>
  <r>
    <s v="Loan_FEB_2011.csv"/>
    <n v="670596"/>
    <n v="857297"/>
    <n v="10000"/>
    <s v=" 36 months"/>
    <n v="16.02"/>
    <n v="351.67"/>
    <x v="1"/>
    <d v="2011-02-01T00:00:00"/>
    <s v="Fully Paid"/>
    <s v="credit_card"/>
    <x v="9"/>
    <n v="0"/>
    <n v="12651.34"/>
    <n v="10000"/>
    <n v="2651.34"/>
    <d v="2014-03-01T00:00:00"/>
    <x v="1"/>
    <x v="0"/>
    <n v="0"/>
  </r>
  <r>
    <s v="Loan_FEB_2011.csv"/>
    <n v="670906"/>
    <n v="857734"/>
    <n v="6000"/>
    <s v=" 60 months"/>
    <n v="11.11"/>
    <n v="130.79"/>
    <x v="2"/>
    <d v="2011-02-01T00:00:00"/>
    <s v="Fully Paid"/>
    <s v="debt_consolidation"/>
    <x v="10"/>
    <n v="0"/>
    <n v="7418.58"/>
    <n v="6000"/>
    <n v="1418.58"/>
    <d v="2013-12-01T00:00:00"/>
    <x v="1"/>
    <x v="0"/>
    <n v="0"/>
  </r>
  <r>
    <s v="Loan_FEB_2011.csv"/>
    <n v="670901"/>
    <n v="857727"/>
    <n v="10000"/>
    <s v=" 36 months"/>
    <n v="5.42"/>
    <n v="301.60000000000002"/>
    <x v="3"/>
    <d v="2011-02-01T00:00:00"/>
    <s v="Fully Paid"/>
    <s v="credit_card"/>
    <x v="21"/>
    <n v="0"/>
    <n v="10856.3"/>
    <n v="10000"/>
    <n v="856.3"/>
    <d v="2014-03-01T00:00:00"/>
    <x v="1"/>
    <x v="0"/>
    <n v="0"/>
  </r>
  <r>
    <s v="Loan_FEB_2011.csv"/>
    <n v="661584"/>
    <n v="846087"/>
    <n v="2200"/>
    <s v=" 36 months"/>
    <n v="13.43"/>
    <n v="74.59"/>
    <x v="0"/>
    <d v="2011-02-01T00:00:00"/>
    <s v="Fully Paid"/>
    <s v="car"/>
    <x v="20"/>
    <n v="0"/>
    <n v="2681.14"/>
    <n v="2200"/>
    <n v="481.14"/>
    <d v="2013-12-01T00:00:00"/>
    <x v="1"/>
    <x v="0"/>
    <n v="0"/>
  </r>
  <r>
    <s v="Loan_FEB_2011.csv"/>
    <n v="670717"/>
    <n v="857438"/>
    <n v="8000"/>
    <s v=" 60 months"/>
    <n v="12.68"/>
    <n v="180.72"/>
    <x v="0"/>
    <d v="2011-02-01T00:00:00"/>
    <s v="Fully Paid"/>
    <s v="moving"/>
    <x v="4"/>
    <n v="0"/>
    <n v="10877.08"/>
    <n v="8000"/>
    <n v="2832.08"/>
    <d v="2015-10-01T00:00:00"/>
    <x v="1"/>
    <x v="0"/>
    <n v="0"/>
  </r>
  <r>
    <s v="Loan_FEB_2011.csv"/>
    <n v="670852"/>
    <n v="857660"/>
    <n v="25000"/>
    <s v=" 36 months"/>
    <n v="11.11"/>
    <n v="819.78"/>
    <x v="2"/>
    <d v="2011-02-01T00:00:00"/>
    <s v="Fully Paid"/>
    <s v="major_purchase"/>
    <x v="8"/>
    <n v="0"/>
    <n v="26877.87"/>
    <n v="24999.99"/>
    <n v="1877.88"/>
    <d v="2011-11-01T00:00:00"/>
    <x v="1"/>
    <x v="0"/>
    <n v="0"/>
  </r>
  <r>
    <s v="Loan_FEB_2011.csv"/>
    <n v="665435"/>
    <n v="850767"/>
    <n v="5000"/>
    <s v=" 36 months"/>
    <n v="7.29"/>
    <n v="155.05000000000001"/>
    <x v="3"/>
    <d v="2011-02-01T00:00:00"/>
    <s v="Fully Paid"/>
    <s v="home_improvement"/>
    <x v="20"/>
    <n v="0"/>
    <n v="5539.4"/>
    <n v="5000"/>
    <n v="539.4"/>
    <d v="2013-05-01T00:00:00"/>
    <x v="1"/>
    <x v="0"/>
    <n v="0"/>
  </r>
  <r>
    <s v="Loan_FEB_2011.csv"/>
    <n v="670853"/>
    <n v="857663"/>
    <n v="25375"/>
    <s v=" 60 months"/>
    <n v="16.399999999999999"/>
    <n v="622.48"/>
    <x v="4"/>
    <d v="2011-02-01T00:00:00"/>
    <s v="Fully Paid"/>
    <s v="debt_consolidation"/>
    <x v="35"/>
    <n v="0"/>
    <n v="35396.13897"/>
    <n v="25375"/>
    <n v="10021.14"/>
    <d v="2014-04-01T00:00:00"/>
    <x v="1"/>
    <x v="0"/>
    <n v="0"/>
  </r>
  <r>
    <s v="Loan_FEB_2011.csv"/>
    <n v="670841"/>
    <n v="857647"/>
    <n v="4000"/>
    <s v=" 36 months"/>
    <n v="10.74"/>
    <n v="130.47"/>
    <x v="2"/>
    <d v="2011-02-01T00:00:00"/>
    <s v="Fully Paid"/>
    <s v="debt_consolidation"/>
    <x v="3"/>
    <n v="0"/>
    <n v="4695.13"/>
    <n v="4000"/>
    <n v="695.13"/>
    <d v="2014-03-01T00:00:00"/>
    <x v="1"/>
    <x v="0"/>
    <n v="0"/>
  </r>
  <r>
    <s v="Loan_FEB_2011.csv"/>
    <n v="670830"/>
    <n v="857634"/>
    <n v="6000"/>
    <s v=" 36 months"/>
    <n v="5.79"/>
    <n v="181.97"/>
    <x v="3"/>
    <d v="2011-02-01T00:00:00"/>
    <s v="Fully Paid"/>
    <s v="credit_card"/>
    <x v="21"/>
    <n v="0"/>
    <n v="6482.3"/>
    <n v="6000"/>
    <n v="482.3"/>
    <d v="2013-02-01T00:00:00"/>
    <x v="1"/>
    <x v="0"/>
    <n v="0"/>
  </r>
  <r>
    <s v="Loan_FEB_2011.csv"/>
    <n v="670832"/>
    <n v="857637"/>
    <n v="15000"/>
    <s v=" 36 months"/>
    <n v="10.37"/>
    <n v="486.62"/>
    <x v="2"/>
    <d v="2011-02-01T00:00:00"/>
    <s v="Fully Paid"/>
    <s v="house"/>
    <x v="14"/>
    <n v="0"/>
    <n v="17517.78"/>
    <n v="15000.01"/>
    <n v="2517.77"/>
    <d v="2014-03-01T00:00:00"/>
    <x v="1"/>
    <x v="0"/>
    <n v="0"/>
  </r>
  <r>
    <s v="Loan_FEB_2011.csv"/>
    <n v="670599"/>
    <n v="857303"/>
    <n v="10000"/>
    <s v=" 36 months"/>
    <n v="12.68"/>
    <n v="335.41"/>
    <x v="0"/>
    <d v="2011-02-01T00:00:00"/>
    <s v="Fully Paid"/>
    <s v="debt_consolidation"/>
    <x v="11"/>
    <n v="0"/>
    <n v="11068.07"/>
    <n v="9999.99"/>
    <n v="1068.08"/>
    <d v="2012-02-01T00:00:00"/>
    <x v="1"/>
    <x v="0"/>
    <n v="0"/>
  </r>
  <r>
    <s v="Loan_FEB_2011.csv"/>
    <n v="670785"/>
    <n v="857522"/>
    <n v="10000"/>
    <s v=" 36 months"/>
    <n v="7.29"/>
    <n v="310.10000000000002"/>
    <x v="3"/>
    <d v="2011-02-01T00:00:00"/>
    <s v="Fully Paid"/>
    <s v="small_business"/>
    <x v="15"/>
    <n v="0"/>
    <n v="11160.8"/>
    <n v="10000"/>
    <n v="1160.8"/>
    <d v="2014-03-01T00:00:00"/>
    <x v="1"/>
    <x v="0"/>
    <n v="0"/>
  </r>
  <r>
    <s v="Loan_FEB_2011.csv"/>
    <n v="662054"/>
    <n v="846667"/>
    <n v="20000"/>
    <s v=" 60 months"/>
    <n v="13.06"/>
    <n v="455.68"/>
    <x v="0"/>
    <d v="2011-02-01T00:00:00"/>
    <s v="Fully Paid"/>
    <s v="major_purchase"/>
    <x v="11"/>
    <n v="0"/>
    <n v="25781.42"/>
    <n v="20000"/>
    <n v="5781.42"/>
    <d v="2014-02-01T00:00:00"/>
    <x v="1"/>
    <x v="0"/>
    <n v="0"/>
  </r>
  <r>
    <s v="Loan_FEB_2011.csv"/>
    <n v="670757"/>
    <n v="857488"/>
    <n v="21000"/>
    <s v=" 36 months"/>
    <n v="10.37"/>
    <n v="681.27"/>
    <x v="2"/>
    <d v="2011-02-01T00:00:00"/>
    <s v="Fully Paid"/>
    <s v="debt_consolidation"/>
    <x v="15"/>
    <n v="0"/>
    <n v="24083.06"/>
    <n v="21000.02"/>
    <n v="3083.04"/>
    <d v="2013-02-01T00:00:00"/>
    <x v="1"/>
    <x v="0"/>
    <n v="0"/>
  </r>
  <r>
    <s v="Loan_FEB_2011.csv"/>
    <n v="670431"/>
    <n v="857087"/>
    <n v="16000"/>
    <s v=" 60 months"/>
    <n v="17.510000000000002"/>
    <n v="402.05"/>
    <x v="4"/>
    <d v="2011-02-01T00:00:00"/>
    <s v="Fully Paid"/>
    <s v="major_purchase"/>
    <x v="7"/>
    <n v="0"/>
    <n v="23939.94183"/>
    <n v="16000"/>
    <n v="7939.94"/>
    <d v="2015-06-01T00:00:00"/>
    <x v="1"/>
    <x v="0"/>
    <n v="0"/>
  </r>
  <r>
    <s v="Loan_FEB_2011.csv"/>
    <n v="670673"/>
    <n v="857387"/>
    <n v="9000"/>
    <s v=" 60 months"/>
    <n v="20.85"/>
    <n v="242.73"/>
    <x v="6"/>
    <d v="2011-02-01T00:00:00"/>
    <s v="Fully Paid"/>
    <s v="small_business"/>
    <x v="10"/>
    <n v="0"/>
    <n v="14536.28002"/>
    <n v="9000"/>
    <n v="5536.28"/>
    <d v="2015-11-01T00:00:00"/>
    <x v="1"/>
    <x v="0"/>
    <n v="0"/>
  </r>
  <r>
    <s v="Loan_FEB_2011.csv"/>
    <n v="483065"/>
    <n v="614634"/>
    <n v="10000"/>
    <s v=" 36 months"/>
    <n v="7.29"/>
    <n v="310.10000000000002"/>
    <x v="3"/>
    <d v="2011-02-01T00:00:00"/>
    <s v="Fully Paid"/>
    <s v="house"/>
    <x v="15"/>
    <n v="0"/>
    <n v="11160.56"/>
    <n v="10000"/>
    <n v="1160.56"/>
    <d v="2014-03-01T00:00:00"/>
    <x v="1"/>
    <x v="0"/>
    <n v="0"/>
  </r>
  <r>
    <s v="Loan_FEB_2011.csv"/>
    <n v="670723"/>
    <n v="857446"/>
    <n v="12250"/>
    <s v=" 36 months"/>
    <n v="10.74"/>
    <n v="399.55"/>
    <x v="2"/>
    <d v="2011-02-01T00:00:00"/>
    <s v="Fully Paid"/>
    <s v="debt_consolidation"/>
    <x v="15"/>
    <n v="0"/>
    <n v="14379.5"/>
    <n v="12250"/>
    <n v="2129.5"/>
    <d v="2014-03-01T00:00:00"/>
    <x v="1"/>
    <x v="0"/>
    <n v="0"/>
  </r>
  <r>
    <s v="Loan_FEB_2011.csv"/>
    <n v="654211"/>
    <n v="836649"/>
    <n v="8000"/>
    <s v=" 36 months"/>
    <n v="16.77"/>
    <n v="284.31"/>
    <x v="4"/>
    <d v="2011-02-01T00:00:00"/>
    <s v="Charged Off"/>
    <s v="debt_consolidation"/>
    <x v="15"/>
    <n v="0"/>
    <n v="6234.12"/>
    <n v="4160.7"/>
    <n v="1824.3"/>
    <d v="2012-12-01T00:00:00"/>
    <x v="1"/>
    <x v="1"/>
    <n v="1"/>
  </r>
  <r>
    <s v="Loan_FEB_2011.csv"/>
    <n v="668941"/>
    <n v="855336"/>
    <n v="12000"/>
    <s v=" 36 months"/>
    <n v="7.29"/>
    <n v="372.12"/>
    <x v="3"/>
    <d v="2011-02-01T00:00:00"/>
    <s v="Fully Paid"/>
    <s v="debt_consolidation"/>
    <x v="9"/>
    <n v="0"/>
    <n v="13243.85"/>
    <n v="12000.01"/>
    <n v="1243.8399999999999"/>
    <d v="2013-05-01T00:00:00"/>
    <x v="1"/>
    <x v="0"/>
    <n v="0"/>
  </r>
  <r>
    <s v="Loan_FEB_2011.csv"/>
    <n v="668348"/>
    <n v="854535"/>
    <n v="12000"/>
    <s v=" 60 months"/>
    <n v="15.28"/>
    <n v="287.25"/>
    <x v="1"/>
    <d v="2011-02-01T00:00:00"/>
    <s v="Fully Paid"/>
    <s v="debt_consolidation"/>
    <x v="15"/>
    <n v="0"/>
    <n v="15723.4"/>
    <n v="12000"/>
    <n v="3723.4"/>
    <d v="2013-08-01T00:00:00"/>
    <x v="1"/>
    <x v="0"/>
    <n v="0"/>
  </r>
  <r>
    <s v="Loan_FEB_2011.csv"/>
    <n v="670689"/>
    <n v="857408"/>
    <n v="8075"/>
    <s v=" 60 months"/>
    <n v="16.77"/>
    <n v="199.69"/>
    <x v="4"/>
    <d v="2011-02-01T00:00:00"/>
    <s v="Fully Paid"/>
    <s v="credit_card"/>
    <x v="40"/>
    <n v="0"/>
    <n v="11493.28883"/>
    <n v="8075"/>
    <n v="3403.37"/>
    <d v="2014-07-01T00:00:00"/>
    <x v="1"/>
    <x v="0"/>
    <n v="0"/>
  </r>
  <r>
    <s v="Loan_FEB_2011.csv"/>
    <n v="668301"/>
    <n v="854475"/>
    <n v="10000"/>
    <s v=" 36 months"/>
    <n v="7.66"/>
    <n v="311.8"/>
    <x v="3"/>
    <d v="2011-02-01T00:00:00"/>
    <s v="Fully Paid"/>
    <s v="debt_consolidation"/>
    <x v="9"/>
    <n v="0"/>
    <n v="11176.34"/>
    <n v="10000.01"/>
    <n v="1176.33"/>
    <d v="2013-09-01T00:00:00"/>
    <x v="1"/>
    <x v="0"/>
    <n v="0"/>
  </r>
  <r>
    <s v="Loan_FEB_2011.csv"/>
    <n v="649158"/>
    <n v="830469"/>
    <n v="10000"/>
    <s v=" 36 months"/>
    <n v="7.66"/>
    <n v="311.8"/>
    <x v="3"/>
    <d v="2011-02-01T00:00:00"/>
    <s v="Fully Paid"/>
    <s v="wedding"/>
    <x v="19"/>
    <n v="0"/>
    <n v="11217.27349"/>
    <n v="10000"/>
    <n v="1217.27"/>
    <d v="2014-03-01T00:00:00"/>
    <x v="1"/>
    <x v="0"/>
    <n v="0"/>
  </r>
  <r>
    <s v="Loan_FEB_2011.csv"/>
    <n v="670353"/>
    <n v="857001"/>
    <n v="12000"/>
    <s v=" 60 months"/>
    <n v="15.28"/>
    <n v="287.25"/>
    <x v="1"/>
    <d v="2011-02-01T00:00:00"/>
    <s v="Fully Paid"/>
    <s v="debt_consolidation"/>
    <x v="5"/>
    <n v="0"/>
    <n v="17154.014780000001"/>
    <n v="12000"/>
    <n v="5154.01"/>
    <d v="2015-08-01T00:00:00"/>
    <x v="1"/>
    <x v="0"/>
    <n v="0"/>
  </r>
  <r>
    <s v="Loan_FEB_2011.csv"/>
    <n v="670634"/>
    <n v="857344"/>
    <n v="15000"/>
    <s v=" 36 months"/>
    <n v="10"/>
    <n v="484.01"/>
    <x v="2"/>
    <d v="2011-02-01T00:00:00"/>
    <s v="Fully Paid"/>
    <s v="debt_consolidation"/>
    <x v="17"/>
    <n v="0"/>
    <n v="16383.91"/>
    <n v="15000"/>
    <n v="1383.91"/>
    <d v="2012-04-01T00:00:00"/>
    <x v="1"/>
    <x v="0"/>
    <n v="0"/>
  </r>
  <r>
    <s v="Loan_FEB_2011.csv"/>
    <n v="642223"/>
    <n v="822027"/>
    <n v="24000"/>
    <s v=" 36 months"/>
    <n v="17.14"/>
    <n v="857.34"/>
    <x v="4"/>
    <d v="2011-02-01T00:00:00"/>
    <s v="Fully Paid"/>
    <s v="car"/>
    <x v="21"/>
    <n v="0"/>
    <n v="28534.92"/>
    <n v="24000.01"/>
    <n v="4534.91"/>
    <d v="2012-06-01T00:00:00"/>
    <x v="1"/>
    <x v="0"/>
    <n v="0"/>
  </r>
  <r>
    <s v="Loan_FEB_2011.csv"/>
    <n v="670547"/>
    <n v="857238"/>
    <n v="10000"/>
    <s v=" 36 months"/>
    <n v="17.88"/>
    <n v="360.93"/>
    <x v="4"/>
    <d v="2011-02-01T00:00:00"/>
    <s v="Charged Off"/>
    <s v="debt_consolidation"/>
    <x v="31"/>
    <n v="0"/>
    <n v="11747.07"/>
    <n v="8592.14"/>
    <n v="2935.22"/>
    <d v="2013-11-01T00:00:00"/>
    <x v="1"/>
    <x v="1"/>
    <n v="1"/>
  </r>
  <r>
    <s v="Loan_FEB_2011.csv"/>
    <n v="667850"/>
    <n v="853783"/>
    <n v="1000"/>
    <s v=" 60 months"/>
    <n v="10"/>
    <n v="21.25"/>
    <x v="2"/>
    <d v="2011-02-01T00:00:00"/>
    <s v="Fully Paid"/>
    <s v="debt_consolidation"/>
    <x v="17"/>
    <n v="0"/>
    <n v="1151.04"/>
    <n v="1000"/>
    <n v="151.04"/>
    <d v="2012-11-01T00:00:00"/>
    <x v="1"/>
    <x v="0"/>
    <n v="0"/>
  </r>
  <r>
    <s v="Loan_FEB_2011.csv"/>
    <n v="670627"/>
    <n v="857338"/>
    <n v="12000"/>
    <s v=" 60 months"/>
    <n v="11.11"/>
    <n v="261.57"/>
    <x v="2"/>
    <d v="2011-02-01T00:00:00"/>
    <s v="Current"/>
    <s v="home_improvement"/>
    <x v="9"/>
    <n v="547.5"/>
    <n v="15123.86"/>
    <n v="11452.47"/>
    <n v="3671.39"/>
    <d v="2015-12-01T00:00:00"/>
    <x v="1"/>
    <x v="0"/>
    <n v="0"/>
  </r>
  <r>
    <s v="Loan_FEB_2011.csv"/>
    <n v="670625"/>
    <n v="857335"/>
    <n v="5050"/>
    <s v=" 36 months"/>
    <n v="5.42"/>
    <n v="152.31"/>
    <x v="3"/>
    <d v="2011-02-01T00:00:00"/>
    <s v="Fully Paid"/>
    <s v="car"/>
    <x v="10"/>
    <n v="0"/>
    <n v="5428.13"/>
    <n v="5050"/>
    <n v="378.13"/>
    <d v="2013-03-01T00:00:00"/>
    <x v="1"/>
    <x v="0"/>
    <n v="0"/>
  </r>
  <r>
    <s v="Loan_FEB_2011.csv"/>
    <n v="670629"/>
    <n v="857337"/>
    <n v="26000"/>
    <s v=" 60 months"/>
    <n v="18.25"/>
    <n v="663.78"/>
    <x v="5"/>
    <d v="2011-02-01T00:00:00"/>
    <s v="Fully Paid"/>
    <s v="major_purchase"/>
    <x v="4"/>
    <n v="0"/>
    <n v="26397.93"/>
    <n v="26000"/>
    <n v="397.93"/>
    <d v="2011-03-01T00:00:00"/>
    <x v="1"/>
    <x v="0"/>
    <n v="0"/>
  </r>
  <r>
    <s v="Loan_FEB_2011.csv"/>
    <n v="668553"/>
    <n v="854794"/>
    <n v="10800"/>
    <s v=" 60 months"/>
    <n v="19.36"/>
    <n v="282.31"/>
    <x v="5"/>
    <d v="2011-02-01T00:00:00"/>
    <s v="Fully Paid"/>
    <s v="debt_consolidation"/>
    <x v="8"/>
    <n v="0"/>
    <n v="14790.35"/>
    <n v="10800.01"/>
    <n v="3990.34"/>
    <d v="2013-05-01T00:00:00"/>
    <x v="1"/>
    <x v="0"/>
    <n v="0"/>
  </r>
  <r>
    <s v="Loan_FEB_2011.csv"/>
    <n v="670591"/>
    <n v="857291"/>
    <n v="20000"/>
    <s v=" 36 months"/>
    <n v="10.37"/>
    <n v="648.83000000000004"/>
    <x v="2"/>
    <d v="2011-02-01T00:00:00"/>
    <s v="Fully Paid"/>
    <s v="credit_card"/>
    <x v="10"/>
    <n v="0"/>
    <n v="23357.43"/>
    <n v="20000"/>
    <n v="3357.43"/>
    <d v="2014-03-01T00:00:00"/>
    <x v="1"/>
    <x v="0"/>
    <n v="0"/>
  </r>
  <r>
    <s v="Loan_FEB_2011.csv"/>
    <n v="670563"/>
    <n v="857256"/>
    <n v="10000"/>
    <s v=" 60 months"/>
    <n v="9.6300000000000008"/>
    <n v="210.66"/>
    <x v="2"/>
    <d v="2011-02-01T00:00:00"/>
    <s v="Fully Paid"/>
    <s v="home_improvement"/>
    <x v="18"/>
    <n v="0"/>
    <n v="12153.2"/>
    <n v="10000"/>
    <n v="2153.1999999999998"/>
    <d v="2014-02-01T00:00:00"/>
    <x v="1"/>
    <x v="0"/>
    <n v="0"/>
  </r>
  <r>
    <s v="Loan_FEB_2011.csv"/>
    <n v="670582"/>
    <n v="857281"/>
    <n v="11000"/>
    <s v=" 36 months"/>
    <n v="10.74"/>
    <n v="358.78"/>
    <x v="2"/>
    <d v="2011-02-01T00:00:00"/>
    <s v="Fully Paid"/>
    <s v="other"/>
    <x v="15"/>
    <n v="0"/>
    <n v="12912.68"/>
    <n v="11000"/>
    <n v="1912.68"/>
    <d v="2014-02-01T00:00:00"/>
    <x v="1"/>
    <x v="0"/>
    <n v="0"/>
  </r>
  <r>
    <s v="Loan_FEB_2011.csv"/>
    <n v="670585"/>
    <n v="857284"/>
    <n v="6000"/>
    <s v=" 36 months"/>
    <n v="5.42"/>
    <n v="180.96"/>
    <x v="3"/>
    <d v="2011-02-01T00:00:00"/>
    <s v="Fully Paid"/>
    <s v="debt_consolidation"/>
    <x v="15"/>
    <n v="0"/>
    <n v="6514.1172939999997"/>
    <n v="6000"/>
    <n v="514.12"/>
    <d v="2014-03-01T00:00:00"/>
    <x v="1"/>
    <x v="0"/>
    <n v="0"/>
  </r>
  <r>
    <s v="Loan_FEB_2011.csv"/>
    <n v="670022"/>
    <n v="856627"/>
    <n v="30000"/>
    <s v=" 60 months"/>
    <n v="18.989999999999998"/>
    <n v="778.06"/>
    <x v="5"/>
    <d v="2011-02-01T00:00:00"/>
    <s v="Charged Off"/>
    <s v="other"/>
    <x v="38"/>
    <n v="0"/>
    <n v="29532.6"/>
    <n v="14032.93"/>
    <n v="13197.48"/>
    <d v="2014-02-01T00:00:00"/>
    <x v="1"/>
    <x v="1"/>
    <n v="1"/>
  </r>
  <r>
    <s v="Loan_FEB_2011.csv"/>
    <n v="667833"/>
    <n v="853762"/>
    <n v="6000"/>
    <s v=" 36 months"/>
    <n v="10"/>
    <n v="193.61"/>
    <x v="2"/>
    <d v="2011-02-01T00:00:00"/>
    <s v="Fully Paid"/>
    <s v="other"/>
    <x v="13"/>
    <n v="0"/>
    <n v="6967.01"/>
    <n v="6000"/>
    <n v="967.01"/>
    <d v="2014-03-01T00:00:00"/>
    <x v="1"/>
    <x v="0"/>
    <n v="0"/>
  </r>
  <r>
    <s v="Loan_FEB_2011.csv"/>
    <n v="670233"/>
    <n v="856864"/>
    <n v="6000"/>
    <s v=" 36 months"/>
    <n v="10.74"/>
    <n v="195.7"/>
    <x v="2"/>
    <d v="2011-02-01T00:00:00"/>
    <s v="Fully Paid"/>
    <s v="medical"/>
    <x v="11"/>
    <n v="0"/>
    <n v="6931.93"/>
    <n v="6000"/>
    <n v="931.93"/>
    <d v="2013-03-01T00:00:00"/>
    <x v="1"/>
    <x v="0"/>
    <n v="0"/>
  </r>
  <r>
    <s v="Loan_FEB_2011.csv"/>
    <n v="670527"/>
    <n v="857203"/>
    <n v="18500"/>
    <s v=" 36 months"/>
    <n v="16.02"/>
    <n v="650.59"/>
    <x v="1"/>
    <d v="2011-02-01T00:00:00"/>
    <s v="Fully Paid"/>
    <s v="home_improvement"/>
    <x v="11"/>
    <n v="0"/>
    <n v="23391.733059999999"/>
    <n v="18500"/>
    <n v="4891.7299999999996"/>
    <d v="2014-03-01T00:00:00"/>
    <x v="1"/>
    <x v="0"/>
    <n v="0"/>
  </r>
  <r>
    <s v="Loan_FEB_2011.csv"/>
    <n v="670471"/>
    <n v="857143"/>
    <n v="4000"/>
    <s v=" 36 months"/>
    <n v="10.37"/>
    <n v="129.77000000000001"/>
    <x v="2"/>
    <d v="2011-02-01T00:00:00"/>
    <s v="Fully Paid"/>
    <s v="other"/>
    <x v="1"/>
    <n v="0"/>
    <n v="4671.34"/>
    <n v="4000"/>
    <n v="671.34"/>
    <d v="2014-02-01T00:00:00"/>
    <x v="1"/>
    <x v="0"/>
    <n v="0"/>
  </r>
  <r>
    <s v="Loan_FEB_2011.csv"/>
    <n v="670466"/>
    <n v="857138"/>
    <n v="8000"/>
    <s v=" 36 months"/>
    <n v="7.29"/>
    <n v="248.08"/>
    <x v="3"/>
    <d v="2011-02-01T00:00:00"/>
    <s v="Fully Paid"/>
    <s v="debt_consolidation"/>
    <x v="21"/>
    <n v="0"/>
    <n v="8272.9699999999993"/>
    <n v="8000"/>
    <n v="272.97000000000003"/>
    <d v="2011-08-01T00:00:00"/>
    <x v="1"/>
    <x v="0"/>
    <n v="0"/>
  </r>
  <r>
    <s v="Loan_FEB_2011.csv"/>
    <n v="670083"/>
    <n v="856697"/>
    <n v="14900"/>
    <s v=" 60 months"/>
    <n v="10.37"/>
    <n v="319.31"/>
    <x v="2"/>
    <d v="2011-02-01T00:00:00"/>
    <s v="Current"/>
    <s v="debt_consolidation"/>
    <x v="9"/>
    <n v="664.56"/>
    <n v="18481.29"/>
    <n v="14235.42"/>
    <n v="4245.87"/>
    <d v="2015-12-01T00:00:00"/>
    <x v="1"/>
    <x v="0"/>
    <n v="0"/>
  </r>
  <r>
    <s v="Loan_FEB_2011.csv"/>
    <n v="670475"/>
    <n v="857149"/>
    <n v="3000"/>
    <s v=" 36 months"/>
    <n v="10"/>
    <n v="96.81"/>
    <x v="2"/>
    <d v="2011-02-01T00:00:00"/>
    <s v="Charged Off"/>
    <s v="moving"/>
    <x v="15"/>
    <n v="0"/>
    <n v="695.76"/>
    <n v="438.48"/>
    <n v="140.46"/>
    <d v="2011-08-01T00:00:00"/>
    <x v="1"/>
    <x v="1"/>
    <n v="1"/>
  </r>
  <r>
    <s v="Loan_FEB_2011.csv"/>
    <n v="670488"/>
    <n v="857163"/>
    <n v="6400"/>
    <s v=" 60 months"/>
    <n v="14.17"/>
    <n v="149.49"/>
    <x v="0"/>
    <d v="2011-02-01T00:00:00"/>
    <s v="Current"/>
    <s v="small_business"/>
    <x v="9"/>
    <n v="305.60000000000002"/>
    <n v="8649.9"/>
    <n v="6094.4"/>
    <n v="2555.5"/>
    <d v="2015-12-01T00:00:00"/>
    <x v="1"/>
    <x v="0"/>
    <n v="0"/>
  </r>
  <r>
    <s v="Loan_FEB_2011.csv"/>
    <n v="670271"/>
    <n v="856907"/>
    <n v="10200"/>
    <s v=" 36 months"/>
    <n v="10.37"/>
    <n v="330.91"/>
    <x v="2"/>
    <d v="2011-02-01T00:00:00"/>
    <s v="Charged Off"/>
    <s v="debt_consolidation"/>
    <x v="19"/>
    <n v="0"/>
    <n v="1983.06"/>
    <n v="1486.62"/>
    <n v="496.44"/>
    <d v="2011-08-01T00:00:00"/>
    <x v="1"/>
    <x v="1"/>
    <n v="1"/>
  </r>
  <r>
    <s v="Loan_FEB_2011.csv"/>
    <n v="670409"/>
    <n v="857058"/>
    <n v="35000"/>
    <s v=" 60 months"/>
    <n v="18.989999999999998"/>
    <n v="907.73"/>
    <x v="5"/>
    <d v="2011-02-01T00:00:00"/>
    <s v="Fully Paid"/>
    <s v="debt_consolidation"/>
    <x v="15"/>
    <n v="0"/>
    <n v="49088.01"/>
    <n v="35000"/>
    <n v="14088.01"/>
    <d v="2013-09-01T00:00:00"/>
    <x v="1"/>
    <x v="0"/>
    <n v="0"/>
  </r>
  <r>
    <s v="Loan_FEB_2011.csv"/>
    <n v="670397"/>
    <n v="857049"/>
    <n v="8000"/>
    <s v=" 36 months"/>
    <n v="7.29"/>
    <n v="248.08"/>
    <x v="3"/>
    <d v="2011-02-01T00:00:00"/>
    <s v="Fully Paid"/>
    <s v="debt_consolidation"/>
    <x v="4"/>
    <n v="0"/>
    <n v="8501.24"/>
    <n v="8000"/>
    <n v="501.24"/>
    <d v="2012-02-01T00:00:00"/>
    <x v="1"/>
    <x v="0"/>
    <n v="0"/>
  </r>
  <r>
    <s v="Loan_FEB_2011.csv"/>
    <n v="670388"/>
    <n v="857039"/>
    <n v="4000"/>
    <s v=" 36 months"/>
    <n v="16.02"/>
    <n v="140.66999999999999"/>
    <x v="1"/>
    <d v="2011-02-01T00:00:00"/>
    <s v="Fully Paid"/>
    <s v="home_improvement"/>
    <x v="15"/>
    <n v="0"/>
    <n v="5061.08"/>
    <n v="4000"/>
    <n v="1061.08"/>
    <d v="2014-03-01T00:00:00"/>
    <x v="1"/>
    <x v="0"/>
    <n v="0"/>
  </r>
  <r>
    <s v="Loan_FEB_2011.csv"/>
    <n v="666332"/>
    <n v="851920"/>
    <n v="1600"/>
    <s v=" 60 months"/>
    <n v="17.14"/>
    <n v="39.89"/>
    <x v="4"/>
    <d v="2011-02-01T00:00:00"/>
    <s v="Fully Paid"/>
    <s v="other"/>
    <x v="10"/>
    <n v="0"/>
    <n v="2051.8000000000002"/>
    <n v="1600"/>
    <n v="451.8"/>
    <d v="2013-01-01T00:00:00"/>
    <x v="1"/>
    <x v="0"/>
    <n v="0"/>
  </r>
  <r>
    <s v="Loan_FEB_2011.csv"/>
    <n v="670360"/>
    <n v="857010"/>
    <n v="5500"/>
    <s v=" 36 months"/>
    <n v="10.37"/>
    <n v="178.43"/>
    <x v="2"/>
    <d v="2011-02-01T00:00:00"/>
    <s v="Fully Paid"/>
    <s v="credit_card"/>
    <x v="12"/>
    <n v="0"/>
    <n v="6307.4"/>
    <n v="5500"/>
    <n v="807.4"/>
    <d v="2013-02-01T00:00:00"/>
    <x v="1"/>
    <x v="0"/>
    <n v="0"/>
  </r>
  <r>
    <s v="Loan_FEB_2011.csv"/>
    <n v="670331"/>
    <n v="856976"/>
    <n v="6400"/>
    <s v=" 36 months"/>
    <n v="14.54"/>
    <n v="220.42"/>
    <x v="1"/>
    <d v="2011-02-01T00:00:00"/>
    <s v="Fully Paid"/>
    <s v="debt_consolidation"/>
    <x v="2"/>
    <n v="0"/>
    <n v="7371.76"/>
    <n v="6400.01"/>
    <n v="971.75"/>
    <d v="2012-05-01T00:00:00"/>
    <x v="1"/>
    <x v="0"/>
    <n v="0"/>
  </r>
  <r>
    <s v="Loan_FEB_2011.csv"/>
    <n v="670280"/>
    <n v="856918"/>
    <n v="5800"/>
    <s v=" 36 months"/>
    <n v="7.29"/>
    <n v="179.86"/>
    <x v="3"/>
    <d v="2011-02-01T00:00:00"/>
    <s v="Fully Paid"/>
    <s v="car"/>
    <x v="8"/>
    <n v="0"/>
    <n v="6057.21"/>
    <n v="5800"/>
    <n v="257.20999999999998"/>
    <d v="2011-10-01T00:00:00"/>
    <x v="1"/>
    <x v="0"/>
    <n v="0"/>
  </r>
  <r>
    <s v="Loan_FEB_2011.csv"/>
    <n v="670308"/>
    <n v="856951"/>
    <n v="16000"/>
    <s v=" 60 months"/>
    <n v="20.11"/>
    <n v="424.89"/>
    <x v="6"/>
    <d v="2011-02-01T00:00:00"/>
    <s v="Fully Paid"/>
    <s v="debt_consolidation"/>
    <x v="10"/>
    <n v="0"/>
    <n v="19028.45"/>
    <n v="16000"/>
    <n v="3028.45"/>
    <d v="2012-02-01T00:00:00"/>
    <x v="1"/>
    <x v="0"/>
    <n v="0"/>
  </r>
  <r>
    <s v="Loan_FEB_2011.csv"/>
    <n v="665465"/>
    <n v="850805"/>
    <n v="16000"/>
    <s v=" 60 months"/>
    <n v="17.14"/>
    <n v="398.85"/>
    <x v="4"/>
    <d v="2011-02-01T00:00:00"/>
    <s v="Fully Paid"/>
    <s v="debt_consolidation"/>
    <x v="21"/>
    <n v="0"/>
    <n v="23023.92698"/>
    <n v="16000"/>
    <n v="7023.93"/>
    <d v="2014-08-01T00:00:00"/>
    <x v="1"/>
    <x v="0"/>
    <n v="0"/>
  </r>
  <r>
    <s v="Loan_FEB_2011.csv"/>
    <n v="670267"/>
    <n v="856903"/>
    <n v="12000"/>
    <s v=" 36 months"/>
    <n v="10.74"/>
    <n v="391.39"/>
    <x v="2"/>
    <d v="2011-02-01T00:00:00"/>
    <s v="Fully Paid"/>
    <s v="debt_consolidation"/>
    <x v="3"/>
    <n v="0"/>
    <n v="14086.17"/>
    <n v="12000"/>
    <n v="2086.17"/>
    <d v="2014-03-01T00:00:00"/>
    <x v="1"/>
    <x v="0"/>
    <n v="0"/>
  </r>
  <r>
    <s v="Loan_FEB_2011.csv"/>
    <n v="670226"/>
    <n v="856857"/>
    <n v="6000"/>
    <s v=" 60 months"/>
    <n v="11.11"/>
    <n v="130.79"/>
    <x v="2"/>
    <d v="2011-02-01T00:00:00"/>
    <s v="Fully Paid"/>
    <s v="home_improvement"/>
    <x v="31"/>
    <n v="0"/>
    <n v="7081.76"/>
    <n v="5999.99"/>
    <n v="1081.77"/>
    <d v="2013-01-01T00:00:00"/>
    <x v="1"/>
    <x v="0"/>
    <n v="0"/>
  </r>
  <r>
    <s v="Loan_FEB_2011.csv"/>
    <n v="670277"/>
    <n v="856915"/>
    <n v="1000"/>
    <s v=" 36 months"/>
    <n v="7.66"/>
    <n v="31.18"/>
    <x v="3"/>
    <d v="2011-02-01T00:00:00"/>
    <s v="Fully Paid"/>
    <s v="other"/>
    <x v="21"/>
    <n v="0"/>
    <n v="1104.28"/>
    <n v="1000"/>
    <n v="104.28"/>
    <d v="2013-01-01T00:00:00"/>
    <x v="1"/>
    <x v="0"/>
    <n v="0"/>
  </r>
  <r>
    <s v="Loan_FEB_2011.csv"/>
    <n v="660530"/>
    <n v="844808"/>
    <n v="20000"/>
    <s v=" 60 months"/>
    <n v="17.88"/>
    <n v="506.57"/>
    <x v="4"/>
    <d v="2011-02-01T00:00:00"/>
    <s v="Fully Paid"/>
    <s v="credit_card"/>
    <x v="21"/>
    <n v="0"/>
    <n v="28086.541440000001"/>
    <n v="20000"/>
    <n v="8086.54"/>
    <d v="2014-03-01T00:00:00"/>
    <x v="1"/>
    <x v="0"/>
    <n v="0"/>
  </r>
  <r>
    <s v="Loan_FEB_2011.csv"/>
    <n v="670178"/>
    <n v="856804"/>
    <n v="30000"/>
    <s v=" 60 months"/>
    <n v="18.25"/>
    <n v="765.89"/>
    <x v="5"/>
    <d v="2011-02-01T00:00:00"/>
    <s v="Fully Paid"/>
    <s v="debt_consolidation"/>
    <x v="20"/>
    <n v="0"/>
    <n v="45316.573709999997"/>
    <n v="30000"/>
    <n v="15316.57"/>
    <d v="2015-03-01T00:00:00"/>
    <x v="1"/>
    <x v="0"/>
    <n v="0"/>
  </r>
  <r>
    <s v="Loan_FEB_2011.csv"/>
    <n v="670222"/>
    <n v="856851"/>
    <n v="24975"/>
    <s v=" 60 months"/>
    <n v="17.88"/>
    <n v="632.58000000000004"/>
    <x v="4"/>
    <d v="2011-02-01T00:00:00"/>
    <s v="Fully Paid"/>
    <s v="wedding"/>
    <x v="9"/>
    <n v="0"/>
    <n v="33450.07"/>
    <n v="24974.98"/>
    <n v="8475.09"/>
    <d v="2013-05-01T00:00:00"/>
    <x v="1"/>
    <x v="0"/>
    <n v="0"/>
  </r>
  <r>
    <s v="Loan_FEB_2011.csv"/>
    <n v="670165"/>
    <n v="856788"/>
    <n v="7000"/>
    <s v=" 36 months"/>
    <n v="17.88"/>
    <n v="252.65"/>
    <x v="4"/>
    <d v="2011-02-01T00:00:00"/>
    <s v="Charged Off"/>
    <s v="other"/>
    <x v="19"/>
    <n v="0"/>
    <n v="5221.2"/>
    <n v="1248.54"/>
    <n v="769.38"/>
    <d v="2011-11-01T00:00:00"/>
    <x v="1"/>
    <x v="1"/>
    <n v="1"/>
  </r>
  <r>
    <s v="Loan_FEB_2011.csv"/>
    <n v="670099"/>
    <n v="856718"/>
    <n v="8000"/>
    <s v=" 36 months"/>
    <n v="6.92"/>
    <n v="246.73"/>
    <x v="3"/>
    <d v="2011-02-01T00:00:00"/>
    <s v="Fully Paid"/>
    <s v="other"/>
    <x v="15"/>
    <n v="0"/>
    <n v="8873.3799999999992"/>
    <n v="8000"/>
    <n v="873.38"/>
    <d v="2013-11-01T00:00:00"/>
    <x v="1"/>
    <x v="0"/>
    <n v="0"/>
  </r>
  <r>
    <s v="Loan_FEB_2011.csv"/>
    <n v="670192"/>
    <n v="856819"/>
    <n v="12825"/>
    <s v=" 60 months"/>
    <n v="16.77"/>
    <n v="317.16000000000003"/>
    <x v="4"/>
    <d v="2011-02-01T00:00:00"/>
    <s v="Current"/>
    <s v="debt_consolidation"/>
    <x v="19"/>
    <n v="666.48"/>
    <n v="18311.97"/>
    <n v="12158.51"/>
    <n v="6153.46"/>
    <d v="2015-12-01T00:00:00"/>
    <x v="1"/>
    <x v="0"/>
    <n v="0"/>
  </r>
  <r>
    <s v="Loan_FEB_2011.csv"/>
    <n v="667780"/>
    <n v="853695"/>
    <n v="12000"/>
    <s v=" 36 months"/>
    <n v="6.92"/>
    <n v="370.09"/>
    <x v="3"/>
    <d v="2011-02-01T00:00:00"/>
    <s v="Fully Paid"/>
    <s v="debt_consolidation"/>
    <x v="38"/>
    <n v="0"/>
    <n v="13323.35"/>
    <n v="12000"/>
    <n v="1323.35"/>
    <d v="2014-03-01T00:00:00"/>
    <x v="1"/>
    <x v="0"/>
    <n v="0"/>
  </r>
  <r>
    <s v="Loan_FEB_2011.csv"/>
    <n v="670149"/>
    <n v="856770"/>
    <n v="2000"/>
    <s v=" 36 months"/>
    <n v="10.37"/>
    <n v="64.89"/>
    <x v="2"/>
    <d v="2011-02-01T00:00:00"/>
    <s v="Fully Paid"/>
    <s v="credit_card"/>
    <x v="18"/>
    <n v="0"/>
    <n v="2335.77"/>
    <n v="2000"/>
    <n v="335.77"/>
    <d v="2014-02-01T00:00:00"/>
    <x v="1"/>
    <x v="0"/>
    <n v="0"/>
  </r>
  <r>
    <s v="Loan_FEB_2011.csv"/>
    <n v="670133"/>
    <n v="856754"/>
    <n v="33000"/>
    <s v=" 60 months"/>
    <n v="16.77"/>
    <n v="816.06"/>
    <x v="4"/>
    <d v="2011-02-01T00:00:00"/>
    <s v="Current"/>
    <s v="debt_consolidation"/>
    <x v="13"/>
    <n v="1626.73"/>
    <n v="47280.5"/>
    <n v="31373.27"/>
    <n v="15907.23"/>
    <d v="2015-12-01T00:00:00"/>
    <x v="1"/>
    <x v="0"/>
    <n v="0"/>
  </r>
  <r>
    <s v="Loan_FEB_2011.csv"/>
    <n v="670124"/>
    <n v="856744"/>
    <n v="20000"/>
    <s v=" 60 months"/>
    <n v="17.510000000000002"/>
    <n v="502.56"/>
    <x v="4"/>
    <d v="2011-02-01T00:00:00"/>
    <s v="Charged Off"/>
    <s v="credit_card"/>
    <x v="7"/>
    <n v="0"/>
    <n v="5527.14"/>
    <n v="2486.34"/>
    <n v="3023.23"/>
    <d v="2012-01-01T00:00:00"/>
    <x v="1"/>
    <x v="1"/>
    <n v="1"/>
  </r>
  <r>
    <s v="Loan_FEB_2011.csv"/>
    <n v="670105"/>
    <n v="856723"/>
    <n v="3000"/>
    <s v=" 60 months"/>
    <n v="14.91"/>
    <n v="71.23"/>
    <x v="1"/>
    <d v="2011-02-01T00:00:00"/>
    <s v="Charged Off"/>
    <s v="debt_consolidation"/>
    <x v="16"/>
    <n v="0"/>
    <n v="1889.1"/>
    <n v="984.48"/>
    <n v="789.27"/>
    <d v="2013-03-01T00:00:00"/>
    <x v="1"/>
    <x v="1"/>
    <n v="1"/>
  </r>
  <r>
    <s v="Loan_FEB_2011.csv"/>
    <n v="670092"/>
    <n v="856708"/>
    <n v="12000"/>
    <s v=" 60 months"/>
    <n v="11.11"/>
    <n v="261.57"/>
    <x v="2"/>
    <d v="2011-02-01T00:00:00"/>
    <s v="Fully Paid"/>
    <s v="credit_card"/>
    <x v="4"/>
    <n v="0"/>
    <n v="12643"/>
    <n v="12000"/>
    <n v="643"/>
    <d v="2011-08-01T00:00:00"/>
    <x v="1"/>
    <x v="0"/>
    <n v="0"/>
  </r>
  <r>
    <s v="Loan_FEB_2011.csv"/>
    <n v="670030"/>
    <n v="856639"/>
    <n v="10000"/>
    <s v=" 36 months"/>
    <n v="10"/>
    <n v="322.68"/>
    <x v="2"/>
    <d v="2011-02-01T00:00:00"/>
    <s v="Fully Paid"/>
    <s v="small_business"/>
    <x v="24"/>
    <n v="0"/>
    <n v="11304.47"/>
    <n v="10000"/>
    <n v="1304.47"/>
    <d v="2012-11-01T00:00:00"/>
    <x v="1"/>
    <x v="0"/>
    <n v="0"/>
  </r>
  <r>
    <s v="Loan_FEB_2011.csv"/>
    <n v="670036"/>
    <n v="856647"/>
    <n v="12000"/>
    <s v=" 36 months"/>
    <n v="10.37"/>
    <n v="389.3"/>
    <x v="2"/>
    <d v="2011-02-01T00:00:00"/>
    <s v="Fully Paid"/>
    <s v="debt_consolidation"/>
    <x v="15"/>
    <n v="0"/>
    <n v="14014.17"/>
    <n v="12000"/>
    <n v="2014.17"/>
    <d v="2014-03-01T00:00:00"/>
    <x v="1"/>
    <x v="0"/>
    <n v="0"/>
  </r>
  <r>
    <s v="Loan_FEB_2011.csv"/>
    <n v="669582"/>
    <n v="856163"/>
    <n v="7000"/>
    <s v=" 36 months"/>
    <n v="6.92"/>
    <n v="215.89"/>
    <x v="3"/>
    <d v="2011-02-01T00:00:00"/>
    <s v="Fully Paid"/>
    <s v="other"/>
    <x v="9"/>
    <n v="0"/>
    <n v="7746.35"/>
    <n v="7000.01"/>
    <n v="746.34"/>
    <d v="2013-08-01T00:00:00"/>
    <x v="1"/>
    <x v="0"/>
    <n v="0"/>
  </r>
  <r>
    <s v="Loan_FEB_2011.csv"/>
    <n v="669732"/>
    <n v="856355"/>
    <n v="4000"/>
    <s v=" 36 months"/>
    <n v="10"/>
    <n v="129.07"/>
    <x v="2"/>
    <d v="2011-02-01T00:00:00"/>
    <s v="Fully Paid"/>
    <s v="debt_consolidation"/>
    <x v="10"/>
    <n v="0"/>
    <n v="4347.84"/>
    <n v="4000"/>
    <n v="347.84"/>
    <d v="2013-02-01T00:00:00"/>
    <x v="1"/>
    <x v="0"/>
    <n v="0"/>
  </r>
  <r>
    <s v="Loan_FEB_2011.csv"/>
    <n v="669735"/>
    <n v="856359"/>
    <n v="2000"/>
    <s v=" 36 months"/>
    <n v="7.29"/>
    <n v="62.02"/>
    <x v="3"/>
    <d v="2011-02-01T00:00:00"/>
    <s v="Fully Paid"/>
    <s v="major_purchase"/>
    <x v="22"/>
    <n v="0"/>
    <n v="2232.3000000000002"/>
    <n v="2000"/>
    <n v="232.3"/>
    <d v="2014-02-01T00:00:00"/>
    <x v="1"/>
    <x v="0"/>
    <n v="0"/>
  </r>
  <r>
    <s v="Loan_FEB_2011.csv"/>
    <n v="666045"/>
    <n v="851548"/>
    <n v="12000"/>
    <s v=" 36 months"/>
    <n v="9.6300000000000008"/>
    <n v="385.13"/>
    <x v="2"/>
    <d v="2011-02-01T00:00:00"/>
    <s v="Fully Paid"/>
    <s v="debt_consolidation"/>
    <x v="5"/>
    <n v="0"/>
    <n v="13862.8"/>
    <n v="12000"/>
    <n v="1862.8"/>
    <d v="2014-02-01T00:00:00"/>
    <x v="1"/>
    <x v="0"/>
    <n v="0"/>
  </r>
  <r>
    <s v="Loan_FEB_2011.csv"/>
    <n v="669678"/>
    <n v="856287"/>
    <n v="8800"/>
    <s v=" 60 months"/>
    <n v="9.6300000000000008"/>
    <n v="185.38"/>
    <x v="2"/>
    <d v="2011-02-01T00:00:00"/>
    <s v="Fully Paid"/>
    <s v="other"/>
    <x v="10"/>
    <n v="0"/>
    <n v="11054.553190000001"/>
    <n v="8800"/>
    <n v="2254.5500000000002"/>
    <d v="2015-06-01T00:00:00"/>
    <x v="1"/>
    <x v="0"/>
    <n v="0"/>
  </r>
  <r>
    <s v="Loan_FEB_2011.csv"/>
    <n v="667870"/>
    <n v="853808"/>
    <n v="12000"/>
    <s v=" 60 months"/>
    <n v="16.399999999999999"/>
    <n v="294.38"/>
    <x v="4"/>
    <d v="2011-02-01T00:00:00"/>
    <s v="Fully Paid"/>
    <s v="debt_consolidation"/>
    <x v="3"/>
    <n v="0"/>
    <n v="16476.349679999999"/>
    <n v="12000"/>
    <n v="4476.3500000000004"/>
    <d v="2014-03-01T00:00:00"/>
    <x v="1"/>
    <x v="0"/>
    <n v="0"/>
  </r>
  <r>
    <s v="Loan_FEB_2011.csv"/>
    <n v="669579"/>
    <n v="856160"/>
    <n v="30000"/>
    <s v=" 60 months"/>
    <n v="18.25"/>
    <n v="765.89"/>
    <x v="5"/>
    <d v="2011-02-01T00:00:00"/>
    <s v="Current"/>
    <s v="credit_card"/>
    <x v="13"/>
    <n v="1531.73"/>
    <n v="44354.52"/>
    <n v="28468.28"/>
    <n v="15886.24"/>
    <d v="2015-12-01T00:00:00"/>
    <x v="1"/>
    <x v="0"/>
    <n v="0"/>
  </r>
  <r>
    <s v="Loan_FEB_2011.csv"/>
    <n v="669586"/>
    <n v="856167"/>
    <n v="15000"/>
    <s v=" 36 months"/>
    <n v="11.11"/>
    <n v="491.87"/>
    <x v="2"/>
    <d v="2011-02-01T00:00:00"/>
    <s v="Fully Paid"/>
    <s v="credit_card"/>
    <x v="10"/>
    <n v="0"/>
    <n v="15405.53"/>
    <n v="15000"/>
    <n v="405.53"/>
    <d v="2011-05-01T00:00:00"/>
    <x v="1"/>
    <x v="0"/>
    <n v="0"/>
  </r>
  <r>
    <s v="Loan_FEB_2011.csv"/>
    <n v="669559"/>
    <n v="856135"/>
    <n v="18000"/>
    <s v=" 36 months"/>
    <n v="11.11"/>
    <n v="590.24"/>
    <x v="2"/>
    <d v="2011-02-01T00:00:00"/>
    <s v="Fully Paid"/>
    <s v="credit_card"/>
    <x v="10"/>
    <n v="0"/>
    <n v="21232.83"/>
    <n v="18000"/>
    <n v="3232.83"/>
    <d v="2014-02-01T00:00:00"/>
    <x v="1"/>
    <x v="0"/>
    <n v="0"/>
  </r>
  <r>
    <s v="Loan_FEB_2011.csv"/>
    <n v="669564"/>
    <n v="856141"/>
    <n v="16000"/>
    <s v=" 60 months"/>
    <n v="11.11"/>
    <n v="348.76"/>
    <x v="2"/>
    <d v="2011-02-01T00:00:00"/>
    <s v="Charged Off"/>
    <s v="debt_consolidation"/>
    <x v="15"/>
    <n v="0"/>
    <n v="7109.6"/>
    <n v="4365.1000000000004"/>
    <n v="2609.4699999999998"/>
    <d v="2012-11-01T00:00:00"/>
    <x v="1"/>
    <x v="1"/>
    <n v="1"/>
  </r>
  <r>
    <s v="Loan_FEB_2011.csv"/>
    <n v="669149"/>
    <n v="855592"/>
    <n v="30000"/>
    <s v=" 60 months"/>
    <n v="17.88"/>
    <n v="759.85"/>
    <x v="4"/>
    <d v="2011-02-01T00:00:00"/>
    <s v="Charged Off"/>
    <s v="debt_consolidation"/>
    <x v="17"/>
    <n v="0"/>
    <n v="24313.73"/>
    <n v="13145.54"/>
    <n v="11168.19"/>
    <d v="2013-10-01T00:00:00"/>
    <x v="1"/>
    <x v="1"/>
    <n v="1"/>
  </r>
  <r>
    <s v="Loan_FEB_2011.csv"/>
    <n v="669546"/>
    <n v="856120"/>
    <n v="24000"/>
    <s v=" 60 months"/>
    <n v="18.62"/>
    <n v="617.57000000000005"/>
    <x v="5"/>
    <d v="2011-02-01T00:00:00"/>
    <s v="Fully Paid"/>
    <s v="debt_consolidation"/>
    <x v="10"/>
    <n v="0"/>
    <n v="36808.667370000003"/>
    <n v="24000"/>
    <n v="12808.67"/>
    <d v="2015-08-01T00:00:00"/>
    <x v="1"/>
    <x v="0"/>
    <n v="0"/>
  </r>
  <r>
    <s v="Loan_FEB_2011.csv"/>
    <n v="669210"/>
    <n v="855661"/>
    <n v="10000"/>
    <s v=" 36 months"/>
    <n v="7.29"/>
    <n v="310.10000000000002"/>
    <x v="3"/>
    <d v="2011-02-01T00:00:00"/>
    <s v="Fully Paid"/>
    <s v="major_purchase"/>
    <x v="15"/>
    <n v="0"/>
    <n v="11161.02"/>
    <n v="10000"/>
    <n v="1161.02"/>
    <d v="2014-02-01T00:00:00"/>
    <x v="1"/>
    <x v="0"/>
    <n v="0"/>
  </r>
  <r>
    <s v="Loan_FEB_2011.csv"/>
    <n v="667663"/>
    <n v="853543"/>
    <n v="6600"/>
    <s v=" 36 months"/>
    <n v="7.66"/>
    <n v="205.79"/>
    <x v="3"/>
    <d v="2011-02-01T00:00:00"/>
    <s v="Fully Paid"/>
    <s v="debt_consolidation"/>
    <x v="4"/>
    <n v="0"/>
    <n v="7403.51"/>
    <n v="6600"/>
    <n v="803.51"/>
    <d v="2014-02-01T00:00:00"/>
    <x v="1"/>
    <x v="0"/>
    <n v="0"/>
  </r>
  <r>
    <s v="Loan_FEB_2011.csv"/>
    <n v="669521"/>
    <n v="856091"/>
    <n v="13000"/>
    <s v=" 36 months"/>
    <n v="7.29"/>
    <n v="403.13"/>
    <x v="3"/>
    <d v="2011-02-01T00:00:00"/>
    <s v="Fully Paid"/>
    <s v="debt_consolidation"/>
    <x v="15"/>
    <n v="0"/>
    <n v="14018.05"/>
    <n v="12999.99"/>
    <n v="1018.06"/>
    <d v="2012-06-01T00:00:00"/>
    <x v="1"/>
    <x v="0"/>
    <n v="0"/>
  </r>
  <r>
    <s v="Loan_FEB_2011.csv"/>
    <n v="669503"/>
    <n v="856068"/>
    <n v="5000"/>
    <s v=" 36 months"/>
    <n v="10.74"/>
    <n v="163.08000000000001"/>
    <x v="2"/>
    <d v="2011-02-01T00:00:00"/>
    <s v="Fully Paid"/>
    <s v="debt_consolidation"/>
    <x v="13"/>
    <n v="0"/>
    <n v="5501.47"/>
    <n v="5000"/>
    <n v="501.47"/>
    <d v="2012-05-01T00:00:00"/>
    <x v="1"/>
    <x v="0"/>
    <n v="0"/>
  </r>
  <r>
    <s v="Loan_FEB_2011.csv"/>
    <n v="668787"/>
    <n v="855127"/>
    <n v="4975"/>
    <s v=" 36 months"/>
    <n v="5.79"/>
    <n v="150.88"/>
    <x v="3"/>
    <d v="2011-02-01T00:00:00"/>
    <s v="Fully Paid"/>
    <s v="car"/>
    <x v="15"/>
    <n v="0"/>
    <n v="5429.72"/>
    <n v="4975"/>
    <n v="454.72"/>
    <d v="2014-02-01T00:00:00"/>
    <x v="1"/>
    <x v="0"/>
    <n v="0"/>
  </r>
  <r>
    <s v="Loan_FEB_2011.csv"/>
    <n v="669498"/>
    <n v="856061"/>
    <n v="12000"/>
    <s v=" 60 months"/>
    <n v="18.25"/>
    <n v="306.36"/>
    <x v="5"/>
    <d v="2011-02-01T00:00:00"/>
    <s v="Fully Paid"/>
    <s v="wedding"/>
    <x v="9"/>
    <n v="0"/>
    <n v="16498.7"/>
    <n v="12000"/>
    <n v="4498.7"/>
    <d v="2013-08-01T00:00:00"/>
    <x v="1"/>
    <x v="0"/>
    <n v="0"/>
  </r>
  <r>
    <s v="Loan_FEB_2011.csv"/>
    <n v="669474"/>
    <n v="856033"/>
    <n v="5500"/>
    <s v=" 60 months"/>
    <n v="10.37"/>
    <n v="117.87"/>
    <x v="2"/>
    <d v="2011-02-01T00:00:00"/>
    <s v="Fully Paid"/>
    <s v="major_purchase"/>
    <x v="15"/>
    <n v="0"/>
    <n v="6824.4641860000002"/>
    <n v="5500"/>
    <n v="1324.46"/>
    <d v="2014-04-01T00:00:00"/>
    <x v="1"/>
    <x v="0"/>
    <n v="0"/>
  </r>
  <r>
    <s v="Loan_FEB_2011.csv"/>
    <n v="669409"/>
    <n v="855905"/>
    <n v="9000"/>
    <s v=" 36 months"/>
    <n v="7.29"/>
    <n v="279.08999999999997"/>
    <x v="3"/>
    <d v="2011-02-01T00:00:00"/>
    <s v="Fully Paid"/>
    <s v="debt_consolidation"/>
    <x v="15"/>
    <n v="0"/>
    <n v="9975.8700000000008"/>
    <n v="8999.99"/>
    <n v="975.88"/>
    <d v="2013-07-01T00:00:00"/>
    <x v="1"/>
    <x v="0"/>
    <n v="0"/>
  </r>
  <r>
    <s v="Loan_FEB_2011.csv"/>
    <n v="669436"/>
    <n v="855941"/>
    <n v="7250"/>
    <s v=" 36 months"/>
    <n v="5.42"/>
    <n v="218.66"/>
    <x v="3"/>
    <d v="2011-02-01T00:00:00"/>
    <s v="Fully Paid"/>
    <s v="debt_consolidation"/>
    <x v="15"/>
    <n v="0"/>
    <n v="7812.25"/>
    <n v="7250"/>
    <n v="562.25"/>
    <d v="2013-11-01T00:00:00"/>
    <x v="1"/>
    <x v="0"/>
    <n v="0"/>
  </r>
  <r>
    <s v="Loan_FEB_2011.csv"/>
    <n v="667130"/>
    <n v="852905"/>
    <n v="12000"/>
    <s v=" 60 months"/>
    <n v="13.8"/>
    <n v="277.98"/>
    <x v="0"/>
    <d v="2011-02-01T00:00:00"/>
    <s v="Fully Paid"/>
    <s v="debt_consolidation"/>
    <x v="15"/>
    <n v="0"/>
    <n v="16240.10968"/>
    <n v="12000"/>
    <n v="4240.1099999999997"/>
    <d v="2014-09-01T00:00:00"/>
    <x v="1"/>
    <x v="0"/>
    <n v="0"/>
  </r>
  <r>
    <s v="Loan_FEB_2011.csv"/>
    <n v="669298"/>
    <n v="855769"/>
    <n v="8100"/>
    <s v=" 36 months"/>
    <n v="7.29"/>
    <n v="251.18"/>
    <x v="3"/>
    <d v="2011-02-01T00:00:00"/>
    <s v="Fully Paid"/>
    <s v="debt_consolidation"/>
    <x v="15"/>
    <n v="0"/>
    <n v="8418.17"/>
    <n v="8100"/>
    <n v="318.17"/>
    <d v="2011-09-01T00:00:00"/>
    <x v="1"/>
    <x v="0"/>
    <n v="0"/>
  </r>
  <r>
    <s v="Loan_FEB_2011.csv"/>
    <n v="669421"/>
    <n v="855922"/>
    <n v="11200"/>
    <s v=" 60 months"/>
    <n v="10.37"/>
    <n v="240.02"/>
    <x v="2"/>
    <d v="2011-02-01T00:00:00"/>
    <s v="Charged Off"/>
    <s v="debt_consolidation"/>
    <x v="17"/>
    <n v="0"/>
    <n v="5278.94"/>
    <n v="3442.72"/>
    <n v="1820.12"/>
    <d v="2012-12-01T00:00:00"/>
    <x v="1"/>
    <x v="1"/>
    <n v="1"/>
  </r>
  <r>
    <s v="Loan_FEB_2011.csv"/>
    <n v="669413"/>
    <n v="855911"/>
    <n v="3600"/>
    <s v=" 36 months"/>
    <n v="10.37"/>
    <n v="116.79"/>
    <x v="2"/>
    <d v="2011-02-01T00:00:00"/>
    <s v="Fully Paid"/>
    <s v="home_improvement"/>
    <x v="29"/>
    <n v="0"/>
    <n v="4089.14"/>
    <n v="3600"/>
    <n v="489.14"/>
    <d v="2012-11-01T00:00:00"/>
    <x v="1"/>
    <x v="0"/>
    <n v="0"/>
  </r>
  <r>
    <s v="Loan_FEB_2011.csv"/>
    <n v="647417"/>
    <n v="828305"/>
    <n v="15000"/>
    <s v=" 36 months"/>
    <n v="10.74"/>
    <n v="489.24"/>
    <x v="2"/>
    <d v="2011-02-01T00:00:00"/>
    <s v="Charged Off"/>
    <s v="debt_consolidation"/>
    <x v="15"/>
    <n v="0"/>
    <n v="9783.5300000000007"/>
    <n v="7719.95"/>
    <n v="2042.81"/>
    <d v="2012-10-01T00:00:00"/>
    <x v="1"/>
    <x v="1"/>
    <n v="1"/>
  </r>
  <r>
    <s v="Loan_FEB_2011.csv"/>
    <n v="669400"/>
    <n v="855893"/>
    <n v="9950"/>
    <s v=" 36 months"/>
    <n v="7.29"/>
    <n v="308.55"/>
    <x v="3"/>
    <d v="2011-02-01T00:00:00"/>
    <s v="Fully Paid"/>
    <s v="debt_consolidation"/>
    <x v="0"/>
    <n v="0"/>
    <n v="10499.85"/>
    <n v="9950"/>
    <n v="549.85"/>
    <d v="2012-02-01T00:00:00"/>
    <x v="1"/>
    <x v="0"/>
    <n v="0"/>
  </r>
  <r>
    <s v="Loan_FEB_2011.csv"/>
    <n v="669394"/>
    <n v="855886"/>
    <n v="7200"/>
    <s v=" 60 months"/>
    <n v="11.11"/>
    <n v="156.94999999999999"/>
    <x v="2"/>
    <d v="2011-02-01T00:00:00"/>
    <s v="Current"/>
    <s v="home_improvement"/>
    <x v="22"/>
    <n v="335.99"/>
    <n v="9060.76"/>
    <n v="6864"/>
    <n v="2196.7600000000002"/>
    <d v="2015-12-01T00:00:00"/>
    <x v="1"/>
    <x v="0"/>
    <n v="0"/>
  </r>
  <r>
    <s v="Loan_FEB_2011.csv"/>
    <n v="669378"/>
    <n v="855868"/>
    <n v="25000"/>
    <s v=" 60 months"/>
    <n v="17.88"/>
    <n v="633.21"/>
    <x v="4"/>
    <d v="2011-02-01T00:00:00"/>
    <s v="Fully Paid"/>
    <s v="debt_consolidation"/>
    <x v="38"/>
    <n v="0"/>
    <n v="35073.65"/>
    <n v="25000"/>
    <n v="10073.65"/>
    <d v="2014-01-01T00:00:00"/>
    <x v="1"/>
    <x v="0"/>
    <n v="0"/>
  </r>
  <r>
    <s v="Loan_FEB_2011.csv"/>
    <n v="650638"/>
    <n v="832297"/>
    <n v="20000"/>
    <s v=" 36 months"/>
    <n v="13.06"/>
    <n v="674.46"/>
    <x v="0"/>
    <d v="2011-02-01T00:00:00"/>
    <s v="Fully Paid"/>
    <s v="debt_consolidation"/>
    <x v="30"/>
    <n v="0"/>
    <n v="24271.82"/>
    <n v="20000"/>
    <n v="4271.82"/>
    <d v="2014-02-01T00:00:00"/>
    <x v="1"/>
    <x v="0"/>
    <n v="0"/>
  </r>
  <r>
    <s v="Loan_FEB_2011.csv"/>
    <n v="669340"/>
    <n v="855813"/>
    <n v="10000"/>
    <s v=" 36 months"/>
    <n v="6.92"/>
    <n v="308.41000000000003"/>
    <x v="3"/>
    <d v="2011-02-01T00:00:00"/>
    <s v="Fully Paid"/>
    <s v="debt_consolidation"/>
    <x v="11"/>
    <n v="0"/>
    <n v="11039.62"/>
    <n v="10000"/>
    <n v="1039.6199999999999"/>
    <d v="2013-06-01T00:00:00"/>
    <x v="1"/>
    <x v="0"/>
    <n v="0"/>
  </r>
  <r>
    <s v="Loan_FEB_2011.csv"/>
    <n v="669286"/>
    <n v="855754"/>
    <n v="3000"/>
    <s v=" 36 months"/>
    <n v="10"/>
    <n v="96.81"/>
    <x v="2"/>
    <d v="2011-02-01T00:00:00"/>
    <s v="Fully Paid"/>
    <s v="car"/>
    <x v="21"/>
    <n v="0"/>
    <n v="3483.41"/>
    <n v="3000"/>
    <n v="483.41"/>
    <d v="2014-02-01T00:00:00"/>
    <x v="1"/>
    <x v="0"/>
    <n v="0"/>
  </r>
  <r>
    <s v="Loan_FEB_2011.csv"/>
    <n v="667877"/>
    <n v="853815"/>
    <n v="12000"/>
    <s v=" 36 months"/>
    <n v="10.74"/>
    <n v="391.39"/>
    <x v="2"/>
    <d v="2011-02-01T00:00:00"/>
    <s v="Fully Paid"/>
    <s v="debt_consolidation"/>
    <x v="10"/>
    <n v="0"/>
    <n v="14083.62"/>
    <n v="12000"/>
    <n v="2083.62"/>
    <d v="2014-02-01T00:00:00"/>
    <x v="1"/>
    <x v="0"/>
    <n v="0"/>
  </r>
  <r>
    <s v="Loan_FEB_2011.csv"/>
    <n v="667702"/>
    <n v="853589"/>
    <n v="1450"/>
    <s v=" 36 months"/>
    <n v="10.74"/>
    <n v="47.3"/>
    <x v="2"/>
    <d v="2011-02-01T00:00:00"/>
    <s v="Fully Paid"/>
    <s v="debt_consolidation"/>
    <x v="4"/>
    <n v="0"/>
    <n v="1684.45"/>
    <n v="1450"/>
    <n v="234.45"/>
    <d v="2013-07-01T00:00:00"/>
    <x v="1"/>
    <x v="0"/>
    <n v="0"/>
  </r>
  <r>
    <s v="Loan_FEB_2011.csv"/>
    <n v="669297"/>
    <n v="855767"/>
    <n v="32000"/>
    <s v=" 60 months"/>
    <n v="20.85"/>
    <n v="863.01"/>
    <x v="6"/>
    <d v="2011-02-01T00:00:00"/>
    <s v="Fully Paid"/>
    <s v="debt_consolidation"/>
    <x v="1"/>
    <n v="0"/>
    <n v="44433.43"/>
    <n v="32000.01"/>
    <n v="12433.42"/>
    <d v="2013-04-01T00:00:00"/>
    <x v="1"/>
    <x v="0"/>
    <n v="0"/>
  </r>
  <r>
    <s v="Loan_FEB_2011.csv"/>
    <n v="652636"/>
    <n v="834662"/>
    <n v="3000"/>
    <s v=" 36 months"/>
    <n v="12.68"/>
    <n v="100.63"/>
    <x v="0"/>
    <d v="2011-02-01T00:00:00"/>
    <s v="Fully Paid"/>
    <s v="other"/>
    <x v="19"/>
    <n v="0"/>
    <n v="3619.09"/>
    <n v="3000"/>
    <n v="619.09"/>
    <d v="2014-02-01T00:00:00"/>
    <x v="1"/>
    <x v="0"/>
    <n v="0"/>
  </r>
  <r>
    <s v="Loan_FEB_2011.csv"/>
    <n v="661207"/>
    <n v="845623"/>
    <n v="6000"/>
    <s v=" 60 months"/>
    <n v="9.6300000000000008"/>
    <n v="126.4"/>
    <x v="2"/>
    <d v="2011-02-01T00:00:00"/>
    <s v="Fully Paid"/>
    <s v="car"/>
    <x v="11"/>
    <n v="0"/>
    <n v="6142.37"/>
    <n v="6000"/>
    <n v="142.37"/>
    <d v="2011-05-01T00:00:00"/>
    <x v="1"/>
    <x v="0"/>
    <n v="0"/>
  </r>
  <r>
    <s v="Loan_FEB_2011.csv"/>
    <n v="669167"/>
    <n v="855613"/>
    <n v="18150"/>
    <s v=" 36 months"/>
    <n v="12.68"/>
    <n v="608.76"/>
    <x v="0"/>
    <d v="2011-02-01T00:00:00"/>
    <s v="Fully Paid"/>
    <s v="credit_card"/>
    <x v="2"/>
    <n v="0"/>
    <n v="21904.65"/>
    <n v="18150"/>
    <n v="3754.65"/>
    <d v="2014-02-01T00:00:00"/>
    <x v="1"/>
    <x v="0"/>
    <n v="0"/>
  </r>
  <r>
    <s v="Loan_FEB_2011.csv"/>
    <n v="669219"/>
    <n v="855670"/>
    <n v="4000"/>
    <s v=" 36 months"/>
    <n v="13.43"/>
    <n v="135.61000000000001"/>
    <x v="0"/>
    <d v="2011-02-01T00:00:00"/>
    <s v="Fully Paid"/>
    <s v="debt_consolidation"/>
    <x v="25"/>
    <n v="0"/>
    <n v="4766.78"/>
    <n v="4000"/>
    <n v="766.78"/>
    <d v="2013-02-01T00:00:00"/>
    <x v="1"/>
    <x v="0"/>
    <n v="0"/>
  </r>
  <r>
    <s v="Loan_FEB_2011.csv"/>
    <n v="662379"/>
    <n v="847057"/>
    <n v="18000"/>
    <s v=" 60 months"/>
    <n v="19.36"/>
    <n v="470.51"/>
    <x v="5"/>
    <d v="2011-02-01T00:00:00"/>
    <s v="Fully Paid"/>
    <s v="debt_consolidation"/>
    <x v="20"/>
    <n v="0"/>
    <n v="24661.49"/>
    <n v="17999.990000000002"/>
    <n v="6661.5"/>
    <d v="2013-05-01T00:00:00"/>
    <x v="1"/>
    <x v="0"/>
    <n v="0"/>
  </r>
  <r>
    <s v="Loan_FEB_2011.csv"/>
    <n v="669203"/>
    <n v="855653"/>
    <n v="17000"/>
    <s v=" 60 months"/>
    <n v="15.65"/>
    <n v="410.26"/>
    <x v="1"/>
    <d v="2011-02-01T00:00:00"/>
    <s v="Current"/>
    <s v="debt_consolidation"/>
    <x v="1"/>
    <n v="832.53"/>
    <n v="23760.74"/>
    <n v="16167.46"/>
    <n v="7575.38"/>
    <d v="2015-12-01T00:00:00"/>
    <x v="1"/>
    <x v="0"/>
    <n v="0"/>
  </r>
  <r>
    <s v="Loan_FEB_2011.csv"/>
    <n v="668426"/>
    <n v="854631"/>
    <n v="3500"/>
    <s v=" 36 months"/>
    <n v="10.37"/>
    <n v="113.55"/>
    <x v="2"/>
    <d v="2011-02-01T00:00:00"/>
    <s v="Fully Paid"/>
    <s v="car"/>
    <x v="9"/>
    <n v="0"/>
    <n v="3990.89"/>
    <n v="3500.01"/>
    <n v="490.88"/>
    <d v="2013-01-01T00:00:00"/>
    <x v="1"/>
    <x v="0"/>
    <n v="0"/>
  </r>
  <r>
    <s v="Loan_FEB_2011.csv"/>
    <n v="669200"/>
    <n v="855651"/>
    <n v="5000"/>
    <s v=" 60 months"/>
    <n v="14.17"/>
    <n v="116.79"/>
    <x v="0"/>
    <d v="2011-02-01T00:00:00"/>
    <s v="Charged Off"/>
    <s v="credit_card"/>
    <x v="10"/>
    <n v="0"/>
    <n v="452.82"/>
    <n v="115.66"/>
    <n v="116.88"/>
    <d v="2011-04-01T00:00:00"/>
    <x v="1"/>
    <x v="1"/>
    <n v="1"/>
  </r>
  <r>
    <s v="Loan_FEB_2011.csv"/>
    <n v="666953"/>
    <n v="852684"/>
    <n v="10000"/>
    <s v=" 60 months"/>
    <n v="13.8"/>
    <n v="231.65"/>
    <x v="0"/>
    <d v="2011-02-01T00:00:00"/>
    <s v="Fully Paid"/>
    <s v="car"/>
    <x v="15"/>
    <n v="0"/>
    <n v="12705.57"/>
    <n v="9999.99"/>
    <n v="2705.58"/>
    <d v="2013-07-01T00:00:00"/>
    <x v="1"/>
    <x v="0"/>
    <n v="0"/>
  </r>
  <r>
    <s v="Loan_FEB_2011.csv"/>
    <n v="669087"/>
    <n v="855517"/>
    <n v="2900"/>
    <s v=" 60 months"/>
    <n v="13.43"/>
    <n v="66.63"/>
    <x v="0"/>
    <d v="2011-02-01T00:00:00"/>
    <s v="Charged Off"/>
    <s v="car"/>
    <x v="10"/>
    <n v="0"/>
    <n v="2148.38"/>
    <n v="1252.24"/>
    <n v="803.68"/>
    <d v="2013-09-01T00:00:00"/>
    <x v="1"/>
    <x v="1"/>
    <n v="1"/>
  </r>
  <r>
    <s v="Loan_FEB_2011.csv"/>
    <n v="666337"/>
    <n v="851924"/>
    <n v="32000"/>
    <s v=" 60 months"/>
    <n v="19.739999999999998"/>
    <n v="843.19"/>
    <x v="5"/>
    <d v="2011-02-01T00:00:00"/>
    <s v="Current"/>
    <s v="debt_consolidation"/>
    <x v="15"/>
    <n v="1683.03"/>
    <n v="48827.99"/>
    <n v="30316.97"/>
    <n v="18511.02"/>
    <d v="2015-12-01T00:00:00"/>
    <x v="1"/>
    <x v="0"/>
    <n v="0"/>
  </r>
  <r>
    <s v="Loan_FEB_2011.csv"/>
    <n v="669128"/>
    <n v="855567"/>
    <n v="16000"/>
    <s v=" 60 months"/>
    <n v="15.28"/>
    <n v="383"/>
    <x v="1"/>
    <d v="2011-02-01T00:00:00"/>
    <s v="Fully Paid"/>
    <s v="debt_consolidation"/>
    <x v="15"/>
    <n v="0"/>
    <n v="20590.72"/>
    <n v="16000"/>
    <n v="4590.72"/>
    <d v="2013-05-01T00:00:00"/>
    <x v="1"/>
    <x v="0"/>
    <n v="0"/>
  </r>
  <r>
    <s v="Loan_FEB_2011.csv"/>
    <n v="669057"/>
    <n v="855477"/>
    <n v="8000"/>
    <s v=" 36 months"/>
    <n v="7.66"/>
    <n v="249.44"/>
    <x v="3"/>
    <d v="2011-02-01T00:00:00"/>
    <s v="Fully Paid"/>
    <s v="debt_consolidation"/>
    <x v="11"/>
    <n v="0"/>
    <n v="8949.26"/>
    <n v="8000.01"/>
    <n v="949.25"/>
    <d v="2013-09-01T00:00:00"/>
    <x v="1"/>
    <x v="0"/>
    <n v="0"/>
  </r>
  <r>
    <s v="Loan_FEB_2011.csv"/>
    <n v="669046"/>
    <n v="855460"/>
    <n v="11200"/>
    <s v=" 60 months"/>
    <n v="13.06"/>
    <n v="255.18"/>
    <x v="0"/>
    <d v="2011-02-01T00:00:00"/>
    <s v="Fully Paid"/>
    <s v="car"/>
    <x v="21"/>
    <n v="0"/>
    <n v="15175.827730000001"/>
    <n v="11200"/>
    <n v="3975.83"/>
    <d v="2015-05-01T00:00:00"/>
    <x v="1"/>
    <x v="0"/>
    <n v="0"/>
  </r>
  <r>
    <s v="Loan_FEB_2011.csv"/>
    <n v="669010"/>
    <n v="855421"/>
    <n v="8975"/>
    <s v=" 36 months"/>
    <n v="16.02"/>
    <n v="315.63"/>
    <x v="1"/>
    <d v="2011-02-01T00:00:00"/>
    <s v="Fully Paid"/>
    <s v="debt_consolidation"/>
    <x v="5"/>
    <n v="0"/>
    <n v="11285.57"/>
    <n v="8974.99"/>
    <n v="2310.58"/>
    <d v="2013-09-01T00:00:00"/>
    <x v="1"/>
    <x v="0"/>
    <n v="0"/>
  </r>
  <r>
    <s v="Loan_FEB_2011.csv"/>
    <n v="669037"/>
    <n v="855451"/>
    <n v="12000"/>
    <s v=" 60 months"/>
    <n v="14.17"/>
    <n v="280.27999999999997"/>
    <x v="0"/>
    <d v="2011-02-01T00:00:00"/>
    <s v="Fully Paid"/>
    <s v="debt_consolidation"/>
    <x v="1"/>
    <n v="0"/>
    <n v="16221.02608"/>
    <n v="12000"/>
    <n v="4221.03"/>
    <d v="2014-07-01T00:00:00"/>
    <x v="1"/>
    <x v="0"/>
    <n v="0"/>
  </r>
  <r>
    <s v="Loan_FEB_2011.csv"/>
    <n v="669015"/>
    <n v="855426"/>
    <n v="15900"/>
    <s v=" 60 months"/>
    <n v="13.43"/>
    <n v="365.29"/>
    <x v="0"/>
    <d v="2011-02-01T00:00:00"/>
    <s v="Fully Paid"/>
    <s v="credit_card"/>
    <x v="38"/>
    <n v="0"/>
    <n v="18749.990000000002"/>
    <n v="15900"/>
    <n v="2849.99"/>
    <d v="2012-08-01T00:00:00"/>
    <x v="1"/>
    <x v="0"/>
    <n v="0"/>
  </r>
  <r>
    <s v="Loan_FEB_2011.csv"/>
    <n v="668994"/>
    <n v="855397"/>
    <n v="12000"/>
    <s v=" 60 months"/>
    <n v="18.25"/>
    <n v="306.36"/>
    <x v="5"/>
    <d v="2011-02-01T00:00:00"/>
    <s v="Fully Paid"/>
    <s v="credit_card"/>
    <x v="10"/>
    <n v="0"/>
    <n v="17475.253110000001"/>
    <n v="12000"/>
    <n v="5475.25"/>
    <d v="2014-06-01T00:00:00"/>
    <x v="1"/>
    <x v="0"/>
    <n v="0"/>
  </r>
  <r>
    <s v="Loan_FEB_2011.csv"/>
    <n v="668218"/>
    <n v="854352"/>
    <n v="4500"/>
    <s v=" 36 months"/>
    <n v="13.43"/>
    <n v="152.56"/>
    <x v="0"/>
    <d v="2011-02-01T00:00:00"/>
    <s v="Fully Paid"/>
    <s v="major_purchase"/>
    <x v="4"/>
    <n v="0"/>
    <n v="5094.07"/>
    <n v="4500"/>
    <n v="594.07000000000005"/>
    <d v="2012-04-01T00:00:00"/>
    <x v="1"/>
    <x v="0"/>
    <n v="0"/>
  </r>
  <r>
    <s v="Loan_FEB_2011.csv"/>
    <n v="668983"/>
    <n v="855384"/>
    <n v="20000"/>
    <s v=" 36 months"/>
    <n v="11.11"/>
    <n v="655.82"/>
    <x v="2"/>
    <d v="2011-02-01T00:00:00"/>
    <s v="Fully Paid"/>
    <s v="debt_consolidation"/>
    <x v="10"/>
    <n v="0"/>
    <n v="23596.58"/>
    <n v="20000"/>
    <n v="3596.58"/>
    <d v="2014-02-01T00:00:00"/>
    <x v="1"/>
    <x v="0"/>
    <n v="0"/>
  </r>
  <r>
    <s v="Loan_FEB_2011.csv"/>
    <n v="668727"/>
    <n v="855047"/>
    <n v="7200"/>
    <s v=" 36 months"/>
    <n v="5.79"/>
    <n v="218.36"/>
    <x v="3"/>
    <d v="2011-02-01T00:00:00"/>
    <s v="Fully Paid"/>
    <s v="debt_consolidation"/>
    <x v="22"/>
    <n v="0"/>
    <n v="7858.25"/>
    <n v="7200"/>
    <n v="658.25"/>
    <d v="2014-02-01T00:00:00"/>
    <x v="1"/>
    <x v="0"/>
    <n v="0"/>
  </r>
  <r>
    <s v="Loan_FEB_2011.csv"/>
    <n v="668836"/>
    <n v="855198"/>
    <n v="10000"/>
    <s v=" 36 months"/>
    <n v="7.29"/>
    <n v="310.10000000000002"/>
    <x v="3"/>
    <d v="2011-02-01T00:00:00"/>
    <s v="Fully Paid"/>
    <s v="credit_card"/>
    <x v="22"/>
    <n v="0"/>
    <n v="11160.95"/>
    <n v="10000"/>
    <n v="1160.95"/>
    <d v="2014-02-01T00:00:00"/>
    <x v="1"/>
    <x v="0"/>
    <n v="0"/>
  </r>
  <r>
    <s v="Loan_FEB_2011.csv"/>
    <n v="668845"/>
    <n v="855209"/>
    <n v="3000"/>
    <s v=" 36 months"/>
    <n v="11.11"/>
    <n v="98.38"/>
    <x v="2"/>
    <d v="2011-02-01T00:00:00"/>
    <s v="Fully Paid"/>
    <s v="vacation"/>
    <x v="10"/>
    <n v="0"/>
    <n v="3538.12"/>
    <n v="3000"/>
    <n v="538.12"/>
    <d v="2014-02-01T00:00:00"/>
    <x v="1"/>
    <x v="0"/>
    <n v="0"/>
  </r>
  <r>
    <s v="Loan_FEB_2011.csv"/>
    <n v="668661"/>
    <n v="854961"/>
    <n v="15850"/>
    <s v=" 36 months"/>
    <n v="11.11"/>
    <n v="519.74"/>
    <x v="2"/>
    <d v="2011-02-01T00:00:00"/>
    <s v="Fully Paid"/>
    <s v="credit_card"/>
    <x v="0"/>
    <n v="0"/>
    <n v="16676.48"/>
    <n v="15850"/>
    <n v="826.48"/>
    <d v="2011-09-01T00:00:00"/>
    <x v="1"/>
    <x v="0"/>
    <n v="0"/>
  </r>
  <r>
    <s v="Loan_FEB_2011.csv"/>
    <n v="668841"/>
    <n v="855204"/>
    <n v="30000"/>
    <s v=" 60 months"/>
    <n v="16.399999999999999"/>
    <n v="735.94"/>
    <x v="4"/>
    <d v="2011-02-01T00:00:00"/>
    <s v="Fully Paid"/>
    <s v="debt_consolidation"/>
    <x v="15"/>
    <n v="0"/>
    <n v="36935.31"/>
    <n v="29999.99"/>
    <n v="6935.32"/>
    <d v="2013-02-01T00:00:00"/>
    <x v="1"/>
    <x v="0"/>
    <n v="0"/>
  </r>
  <r>
    <s v="Loan_FEB_2011.csv"/>
    <n v="668826"/>
    <n v="855180"/>
    <n v="12000"/>
    <s v=" 36 months"/>
    <n v="5.79"/>
    <n v="363.93"/>
    <x v="3"/>
    <d v="2011-02-01T00:00:00"/>
    <s v="Fully Paid"/>
    <s v="debt_consolidation"/>
    <x v="1"/>
    <n v="0"/>
    <n v="13096.99"/>
    <n v="12000"/>
    <n v="1096.99"/>
    <d v="2014-02-01T00:00:00"/>
    <x v="1"/>
    <x v="0"/>
    <n v="0"/>
  </r>
  <r>
    <s v="Loan_FEB_2011.csv"/>
    <n v="668827"/>
    <n v="855181"/>
    <n v="13250"/>
    <s v=" 36 months"/>
    <n v="10.37"/>
    <n v="429.85"/>
    <x v="2"/>
    <d v="2011-02-01T00:00:00"/>
    <s v="Fully Paid"/>
    <s v="credit_card"/>
    <x v="9"/>
    <n v="0"/>
    <n v="15472.71112"/>
    <n v="13250"/>
    <n v="2222.71"/>
    <d v="2014-03-01T00:00:00"/>
    <x v="1"/>
    <x v="0"/>
    <n v="0"/>
  </r>
  <r>
    <s v="Loan_FEB_2011.csv"/>
    <n v="668685"/>
    <n v="854994"/>
    <n v="11650"/>
    <s v=" 60 months"/>
    <n v="10.74"/>
    <n v="251.8"/>
    <x v="2"/>
    <d v="2011-02-01T00:00:00"/>
    <s v="Charged Off"/>
    <s v="car"/>
    <x v="6"/>
    <n v="0"/>
    <n v="3020.04"/>
    <n v="1859.23"/>
    <n v="1160.81"/>
    <d v="2012-02-01T00:00:00"/>
    <x v="1"/>
    <x v="1"/>
    <n v="1"/>
  </r>
  <r>
    <s v="Loan_FEB_2011.csv"/>
    <n v="668271"/>
    <n v="854430"/>
    <n v="3800"/>
    <s v=" 60 months"/>
    <n v="13.8"/>
    <n v="88.03"/>
    <x v="0"/>
    <d v="2011-02-01T00:00:00"/>
    <s v="Charged Off"/>
    <s v="car"/>
    <x v="19"/>
    <n v="0"/>
    <n v="2816.96"/>
    <n v="1692.45"/>
    <n v="1106.9100000000001"/>
    <d v="2013-10-01T00:00:00"/>
    <x v="1"/>
    <x v="1"/>
    <n v="1"/>
  </r>
  <r>
    <s v="Loan_FEB_2011.csv"/>
    <n v="667139"/>
    <n v="852922"/>
    <n v="10000"/>
    <s v=" 36 months"/>
    <n v="10.37"/>
    <n v="324.42"/>
    <x v="2"/>
    <d v="2011-02-01T00:00:00"/>
    <s v="Fully Paid"/>
    <s v="debt_consolidation"/>
    <x v="20"/>
    <n v="0"/>
    <n v="11319.95"/>
    <n v="10000"/>
    <n v="1319.95"/>
    <d v="2012-11-01T00:00:00"/>
    <x v="1"/>
    <x v="0"/>
    <n v="0"/>
  </r>
  <r>
    <s v="Loan_FEB_2011.csv"/>
    <n v="668053"/>
    <n v="854085"/>
    <n v="4500"/>
    <s v=" 36 months"/>
    <n v="6.92"/>
    <n v="138.79"/>
    <x v="3"/>
    <d v="2011-02-01T00:00:00"/>
    <s v="Fully Paid"/>
    <s v="major_purchase"/>
    <x v="34"/>
    <n v="0"/>
    <n v="4953.1499999999996"/>
    <n v="4500"/>
    <n v="453.15"/>
    <d v="2013-04-01T00:00:00"/>
    <x v="1"/>
    <x v="0"/>
    <n v="0"/>
  </r>
  <r>
    <s v="Loan_FEB_2011.csv"/>
    <n v="640792"/>
    <n v="820284"/>
    <n v="13800"/>
    <s v=" 60 months"/>
    <n v="10.74"/>
    <n v="298.26"/>
    <x v="2"/>
    <d v="2011-02-01T00:00:00"/>
    <s v="Charged Off"/>
    <s v="debt_consolidation"/>
    <x v="19"/>
    <n v="0"/>
    <n v="5664.09"/>
    <n v="3599.95"/>
    <n v="2064.14"/>
    <d v="2012-09-01T00:00:00"/>
    <x v="1"/>
    <x v="1"/>
    <n v="1"/>
  </r>
  <r>
    <s v="Loan_FEB_2011.csv"/>
    <n v="668677"/>
    <n v="854984"/>
    <n v="8000"/>
    <s v=" 36 months"/>
    <n v="7.29"/>
    <n v="248.08"/>
    <x v="3"/>
    <d v="2011-02-01T00:00:00"/>
    <s v="Fully Paid"/>
    <s v="credit_card"/>
    <x v="1"/>
    <n v="0"/>
    <n v="8924.42"/>
    <n v="8000"/>
    <n v="924.42"/>
    <d v="2013-12-01T00:00:00"/>
    <x v="1"/>
    <x v="0"/>
    <n v="0"/>
  </r>
  <r>
    <s v="Loan_FEB_2011.csv"/>
    <n v="668663"/>
    <n v="854964"/>
    <n v="10000"/>
    <s v=" 36 months"/>
    <n v="10.37"/>
    <n v="324.42"/>
    <x v="2"/>
    <d v="2011-02-01T00:00:00"/>
    <s v="Fully Paid"/>
    <s v="other"/>
    <x v="9"/>
    <n v="0"/>
    <n v="11678.42"/>
    <n v="10000"/>
    <n v="1678.42"/>
    <d v="2014-02-01T00:00:00"/>
    <x v="1"/>
    <x v="0"/>
    <n v="0"/>
  </r>
  <r>
    <s v="Loan_FEB_2011.csv"/>
    <n v="668658"/>
    <n v="854958"/>
    <n v="10000"/>
    <s v=" 60 months"/>
    <n v="10.37"/>
    <n v="214.3"/>
    <x v="2"/>
    <d v="2011-02-01T00:00:00"/>
    <s v="Fully Paid"/>
    <s v="small_business"/>
    <x v="0"/>
    <n v="0"/>
    <n v="12687.995870000001"/>
    <n v="10000"/>
    <n v="2688"/>
    <d v="2015-01-01T00:00:00"/>
    <x v="1"/>
    <x v="0"/>
    <n v="0"/>
  </r>
  <r>
    <s v="Loan_FEB_2011.csv"/>
    <n v="668646"/>
    <n v="854937"/>
    <n v="25000"/>
    <s v=" 36 months"/>
    <n v="13.06"/>
    <n v="843.08"/>
    <x v="0"/>
    <d v="2011-02-01T00:00:00"/>
    <s v="Fully Paid"/>
    <s v="debt_consolidation"/>
    <x v="15"/>
    <n v="0"/>
    <n v="30344.720000000001"/>
    <n v="25000"/>
    <n v="5344.72"/>
    <d v="2014-02-01T00:00:00"/>
    <x v="1"/>
    <x v="0"/>
    <n v="0"/>
  </r>
  <r>
    <s v="Loan_FEB_2011.csv"/>
    <n v="668616"/>
    <n v="854886"/>
    <n v="10400"/>
    <s v=" 36 months"/>
    <n v="7.66"/>
    <n v="324.27"/>
    <x v="3"/>
    <d v="2011-02-01T00:00:00"/>
    <s v="Fully Paid"/>
    <s v="debt_consolidation"/>
    <x v="15"/>
    <n v="0"/>
    <n v="11670.33"/>
    <n v="10400"/>
    <n v="1270.33"/>
    <d v="2014-02-01T00:00:00"/>
    <x v="1"/>
    <x v="0"/>
    <n v="0"/>
  </r>
  <r>
    <s v="Loan_FEB_2011.csv"/>
    <n v="668594"/>
    <n v="854847"/>
    <n v="30000"/>
    <s v=" 60 months"/>
    <n v="17.88"/>
    <n v="759.85"/>
    <x v="4"/>
    <d v="2011-02-01T00:00:00"/>
    <s v="Current"/>
    <s v="debt_consolidation"/>
    <x v="15"/>
    <n v="1511.43"/>
    <n v="44024.14"/>
    <n v="28488.54"/>
    <n v="15535.6"/>
    <d v="2016-01-01T00:00:00"/>
    <x v="1"/>
    <x v="0"/>
    <n v="0"/>
  </r>
  <r>
    <s v="Loan_FEB_2011.csv"/>
    <n v="668586"/>
    <n v="854836"/>
    <n v="12000"/>
    <s v=" 36 months"/>
    <n v="10.37"/>
    <n v="389.3"/>
    <x v="2"/>
    <d v="2011-02-01T00:00:00"/>
    <s v="Fully Paid"/>
    <s v="debt_consolidation"/>
    <x v="10"/>
    <n v="0"/>
    <n v="13526.28"/>
    <n v="12000.02"/>
    <n v="1526.26"/>
    <d v="2012-09-01T00:00:00"/>
    <x v="1"/>
    <x v="0"/>
    <n v="0"/>
  </r>
  <r>
    <s v="Loan_FEB_2011.csv"/>
    <n v="663331"/>
    <n v="848213"/>
    <n v="18050"/>
    <s v=" 36 months"/>
    <n v="10"/>
    <n v="582.42999999999995"/>
    <x v="2"/>
    <d v="2011-02-01T00:00:00"/>
    <s v="Fully Paid"/>
    <s v="debt_consolidation"/>
    <x v="20"/>
    <n v="0"/>
    <n v="20473.95"/>
    <n v="18050"/>
    <n v="2423.9499999999998"/>
    <d v="2012-12-01T00:00:00"/>
    <x v="1"/>
    <x v="0"/>
    <n v="0"/>
  </r>
  <r>
    <s v="Loan_FEB_2011.csv"/>
    <n v="668513"/>
    <n v="854748"/>
    <n v="2600"/>
    <s v=" 36 months"/>
    <n v="6.92"/>
    <n v="80.19"/>
    <x v="3"/>
    <d v="2011-02-01T00:00:00"/>
    <s v="Fully Paid"/>
    <s v="debt_consolidation"/>
    <x v="13"/>
    <n v="0"/>
    <n v="2648.77"/>
    <n v="2600"/>
    <n v="48.77"/>
    <d v="2011-07-01T00:00:00"/>
    <x v="1"/>
    <x v="0"/>
    <n v="0"/>
  </r>
  <r>
    <s v="Loan_FEB_2011.csv"/>
    <n v="668514"/>
    <n v="854749"/>
    <n v="9850"/>
    <s v=" 36 months"/>
    <n v="9.6300000000000008"/>
    <n v="316.13"/>
    <x v="2"/>
    <d v="2011-02-01T00:00:00"/>
    <s v="Fully Paid"/>
    <s v="debt_consolidation"/>
    <x v="15"/>
    <n v="0"/>
    <n v="11378.43"/>
    <n v="9850"/>
    <n v="1528.43"/>
    <d v="2014-02-01T00:00:00"/>
    <x v="1"/>
    <x v="0"/>
    <n v="0"/>
  </r>
  <r>
    <s v="Loan_FEB_2011.csv"/>
    <n v="667351"/>
    <n v="853170"/>
    <n v="10000"/>
    <s v=" 60 months"/>
    <n v="10.37"/>
    <n v="214.3"/>
    <x v="2"/>
    <d v="2011-02-01T00:00:00"/>
    <s v="Fully Paid"/>
    <s v="home_improvement"/>
    <x v="10"/>
    <n v="0"/>
    <n v="12327.12753"/>
    <n v="10000"/>
    <n v="2327.13"/>
    <d v="2014-02-01T00:00:00"/>
    <x v="1"/>
    <x v="0"/>
    <n v="0"/>
  </r>
  <r>
    <s v="Loan_FEB_2011.csv"/>
    <n v="668490"/>
    <n v="854716"/>
    <n v="5200"/>
    <s v=" 36 months"/>
    <n v="5.42"/>
    <n v="156.84"/>
    <x v="3"/>
    <d v="2011-02-01T00:00:00"/>
    <s v="Fully Paid"/>
    <s v="car"/>
    <x v="18"/>
    <n v="0"/>
    <n v="5441.18"/>
    <n v="5200"/>
    <n v="241.18"/>
    <d v="2012-02-01T00:00:00"/>
    <x v="1"/>
    <x v="0"/>
    <n v="0"/>
  </r>
  <r>
    <s v="Loan_FEB_2011.csv"/>
    <n v="668450"/>
    <n v="854668"/>
    <n v="5000"/>
    <s v=" 36 months"/>
    <n v="5.42"/>
    <n v="150.80000000000001"/>
    <x v="3"/>
    <d v="2011-02-01T00:00:00"/>
    <s v="Fully Paid"/>
    <s v="vacation"/>
    <x v="31"/>
    <n v="0"/>
    <n v="5338.02"/>
    <n v="5000"/>
    <n v="338.02"/>
    <d v="2012-10-01T00:00:00"/>
    <x v="1"/>
    <x v="0"/>
    <n v="0"/>
  </r>
  <r>
    <s v="Loan_FEB_2011.csv"/>
    <n v="668438"/>
    <n v="854649"/>
    <n v="20000"/>
    <s v=" 36 months"/>
    <n v="10"/>
    <n v="645.35"/>
    <x v="2"/>
    <d v="2011-02-01T00:00:00"/>
    <s v="Fully Paid"/>
    <s v="debt_consolidation"/>
    <x v="5"/>
    <n v="0"/>
    <n v="23221.84"/>
    <n v="20000"/>
    <n v="3221.84"/>
    <d v="2014-01-01T00:00:00"/>
    <x v="1"/>
    <x v="0"/>
    <n v="0"/>
  </r>
  <r>
    <s v="Loan_FEB_2011.csv"/>
    <n v="668390"/>
    <n v="854585"/>
    <n v="18225"/>
    <s v=" 60 months"/>
    <n v="13.06"/>
    <n v="415.24"/>
    <x v="0"/>
    <d v="2011-02-01T00:00:00"/>
    <s v="Fully Paid"/>
    <s v="debt_consolidation"/>
    <x v="5"/>
    <n v="0"/>
    <n v="24889.34996"/>
    <n v="18225"/>
    <n v="6664.35"/>
    <d v="2015-10-01T00:00:00"/>
    <x v="1"/>
    <x v="0"/>
    <n v="0"/>
  </r>
  <r>
    <s v="Loan_FEB_2011.csv"/>
    <n v="666129"/>
    <n v="851650"/>
    <n v="18000"/>
    <s v=" 36 months"/>
    <n v="11.11"/>
    <n v="590.24"/>
    <x v="2"/>
    <d v="2011-02-01T00:00:00"/>
    <s v="Fully Paid"/>
    <s v="debt_consolidation"/>
    <x v="21"/>
    <n v="0"/>
    <n v="21233.65"/>
    <n v="18000"/>
    <n v="3233.65"/>
    <d v="2014-02-01T00:00:00"/>
    <x v="1"/>
    <x v="0"/>
    <n v="0"/>
  </r>
  <r>
    <s v="Loan_FEB_2011.csv"/>
    <n v="668342"/>
    <n v="854529"/>
    <n v="14000"/>
    <s v=" 36 months"/>
    <n v="11.11"/>
    <n v="459.08"/>
    <x v="2"/>
    <d v="2011-02-01T00:00:00"/>
    <s v="Fully Paid"/>
    <s v="debt_consolidation"/>
    <x v="0"/>
    <n v="0"/>
    <n v="16092.24"/>
    <n v="14000"/>
    <n v="2092.2399999999998"/>
    <d v="2012-12-01T00:00:00"/>
    <x v="1"/>
    <x v="0"/>
    <n v="0"/>
  </r>
  <r>
    <s v="Loan_FEB_2011.csv"/>
    <n v="651379"/>
    <n v="833239"/>
    <n v="14000"/>
    <s v=" 60 months"/>
    <n v="14.91"/>
    <n v="332.4"/>
    <x v="1"/>
    <d v="2011-02-01T00:00:00"/>
    <s v="Fully Paid"/>
    <s v="debt_consolidation"/>
    <x v="10"/>
    <n v="0"/>
    <n v="18891.61535"/>
    <n v="14000"/>
    <n v="4891.62"/>
    <d v="2014-03-01T00:00:00"/>
    <x v="1"/>
    <x v="0"/>
    <n v="0"/>
  </r>
  <r>
    <s v="Loan_FEB_2011.csv"/>
    <n v="664483"/>
    <n v="849637"/>
    <n v="18000"/>
    <s v=" 60 months"/>
    <n v="13.06"/>
    <n v="410.11"/>
    <x v="0"/>
    <d v="2011-02-01T00:00:00"/>
    <s v="Current"/>
    <s v="debt_consolidation"/>
    <x v="15"/>
    <n v="865.97"/>
    <n v="23692.77"/>
    <n v="17134.04"/>
    <n v="6558.73"/>
    <d v="2016-01-01T00:00:00"/>
    <x v="1"/>
    <x v="0"/>
    <n v="0"/>
  </r>
  <r>
    <s v="Loan_FEB_2011.csv"/>
    <n v="668304"/>
    <n v="854479"/>
    <n v="10000"/>
    <s v=" 36 months"/>
    <n v="7.66"/>
    <n v="311.8"/>
    <x v="3"/>
    <d v="2011-02-01T00:00:00"/>
    <s v="Fully Paid"/>
    <s v="debt_consolidation"/>
    <x v="26"/>
    <n v="0"/>
    <n v="11217.56"/>
    <n v="10000"/>
    <n v="1217.56"/>
    <d v="2014-02-01T00:00:00"/>
    <x v="1"/>
    <x v="0"/>
    <n v="0"/>
  </r>
  <r>
    <s v="Loan_FEB_2011.csv"/>
    <n v="668258"/>
    <n v="854411"/>
    <n v="6400"/>
    <s v=" 60 months"/>
    <n v="10"/>
    <n v="135.99"/>
    <x v="2"/>
    <d v="2011-02-01T00:00:00"/>
    <s v="Charged Off"/>
    <s v="other"/>
    <x v="2"/>
    <n v="0"/>
    <n v="3110.58"/>
    <n v="1885.59"/>
    <n v="966"/>
    <d v="2012-11-01T00:00:00"/>
    <x v="1"/>
    <x v="1"/>
    <n v="1"/>
  </r>
  <r>
    <s v="Loan_FEB_2011.csv"/>
    <n v="663394"/>
    <n v="848285"/>
    <n v="8000"/>
    <s v=" 36 months"/>
    <n v="10.37"/>
    <n v="259.52999999999997"/>
    <x v="2"/>
    <d v="2011-02-01T00:00:00"/>
    <s v="Fully Paid"/>
    <s v="debt_consolidation"/>
    <x v="9"/>
    <n v="0"/>
    <n v="9126.0499999999993"/>
    <n v="8000"/>
    <n v="1126.05"/>
    <d v="2013-01-01T00:00:00"/>
    <x v="1"/>
    <x v="0"/>
    <n v="0"/>
  </r>
  <r>
    <s v="Loan_FEB_2011.csv"/>
    <n v="668225"/>
    <n v="854362"/>
    <n v="5000"/>
    <s v=" 36 months"/>
    <n v="7.29"/>
    <n v="155.05000000000001"/>
    <x v="3"/>
    <d v="2011-02-01T00:00:00"/>
    <s v="Fully Paid"/>
    <s v="debt_consolidation"/>
    <x v="8"/>
    <n v="0"/>
    <n v="5580.23"/>
    <n v="5000"/>
    <n v="580.23"/>
    <d v="2014-02-01T00:00:00"/>
    <x v="1"/>
    <x v="0"/>
    <n v="0"/>
  </r>
  <r>
    <s v="Loan_FEB_2011.csv"/>
    <n v="668111"/>
    <n v="854176"/>
    <n v="7000"/>
    <s v=" 36 months"/>
    <n v="6.92"/>
    <n v="215.89"/>
    <x v="3"/>
    <d v="2011-02-01T00:00:00"/>
    <s v="Fully Paid"/>
    <s v="other"/>
    <x v="9"/>
    <n v="0"/>
    <n v="7627.07"/>
    <n v="7000"/>
    <n v="627.07000000000005"/>
    <d v="2012-11-01T00:00:00"/>
    <x v="1"/>
    <x v="0"/>
    <n v="0"/>
  </r>
  <r>
    <s v="Loan_FEB_2011.csv"/>
    <n v="668166"/>
    <n v="854262"/>
    <n v="35000"/>
    <s v=" 60 months"/>
    <n v="20.48"/>
    <n v="936.66"/>
    <x v="6"/>
    <d v="2011-02-01T00:00:00"/>
    <s v="Fully Paid"/>
    <s v="credit_card"/>
    <x v="5"/>
    <n v="0"/>
    <n v="53438.20218"/>
    <n v="35000"/>
    <n v="18438.2"/>
    <d v="2014-07-01T00:00:00"/>
    <x v="1"/>
    <x v="0"/>
    <n v="0"/>
  </r>
  <r>
    <s v="Loan_FEB_2011.csv"/>
    <n v="668165"/>
    <n v="854259"/>
    <n v="9000"/>
    <s v=" 60 months"/>
    <n v="11.11"/>
    <n v="196.18"/>
    <x v="2"/>
    <d v="2011-02-01T00:00:00"/>
    <s v="Current"/>
    <s v="debt_consolidation"/>
    <x v="15"/>
    <n v="414.51"/>
    <n v="11337.4"/>
    <n v="8585.48"/>
    <n v="2751.92"/>
    <d v="2016-01-01T00:00:00"/>
    <x v="1"/>
    <x v="0"/>
    <n v="0"/>
  </r>
  <r>
    <s v="Loan_FEB_2011.csv"/>
    <n v="664374"/>
    <n v="849506"/>
    <n v="10000"/>
    <s v=" 36 months"/>
    <n v="10.74"/>
    <n v="326.16000000000003"/>
    <x v="2"/>
    <d v="2011-02-01T00:00:00"/>
    <s v="Fully Paid"/>
    <s v="wedding"/>
    <x v="0"/>
    <n v="0"/>
    <n v="11051.49"/>
    <n v="10000.01"/>
    <n v="1051.48"/>
    <d v="2012-04-01T00:00:00"/>
    <x v="1"/>
    <x v="0"/>
    <n v="0"/>
  </r>
  <r>
    <s v="Loan_FEB_2011.csv"/>
    <n v="640096"/>
    <n v="819413"/>
    <n v="12800"/>
    <s v=" 36 months"/>
    <n v="5.79"/>
    <n v="388.19"/>
    <x v="3"/>
    <d v="2011-02-01T00:00:00"/>
    <s v="Fully Paid"/>
    <s v="debt_consolidation"/>
    <x v="17"/>
    <n v="0"/>
    <n v="13969.52"/>
    <n v="12800"/>
    <n v="1169.52"/>
    <d v="2014-02-01T00:00:00"/>
    <x v="1"/>
    <x v="0"/>
    <n v="0"/>
  </r>
  <r>
    <s v="Loan_FEB_2011.csv"/>
    <n v="668038"/>
    <n v="854069"/>
    <n v="20000"/>
    <s v=" 60 months"/>
    <n v="15.28"/>
    <n v="478.75"/>
    <x v="1"/>
    <d v="2011-02-01T00:00:00"/>
    <s v="Fully Paid"/>
    <s v="home_improvement"/>
    <x v="0"/>
    <n v="0"/>
    <n v="25400.06"/>
    <n v="20000"/>
    <n v="5400.06"/>
    <d v="2013-03-01T00:00:00"/>
    <x v="1"/>
    <x v="0"/>
    <n v="0"/>
  </r>
  <r>
    <s v="Loan_FEB_2011.csv"/>
    <n v="668144"/>
    <n v="854230"/>
    <n v="8500"/>
    <s v=" 36 months"/>
    <n v="5.79"/>
    <n v="257.77999999999997"/>
    <x v="3"/>
    <d v="2011-02-01T00:00:00"/>
    <s v="Fully Paid"/>
    <s v="credit_card"/>
    <x v="4"/>
    <n v="0"/>
    <n v="9269.66"/>
    <n v="8500"/>
    <n v="769.66"/>
    <d v="2013-11-01T00:00:00"/>
    <x v="1"/>
    <x v="0"/>
    <n v="0"/>
  </r>
  <r>
    <s v="Loan_FEB_2011.csv"/>
    <n v="668106"/>
    <n v="854164"/>
    <n v="6500"/>
    <s v=" 36 months"/>
    <n v="11.11"/>
    <n v="213.15"/>
    <x v="2"/>
    <d v="2011-02-01T00:00:00"/>
    <s v="Fully Paid"/>
    <s v="credit_card"/>
    <x v="37"/>
    <n v="0"/>
    <n v="7079.85"/>
    <n v="6500"/>
    <n v="579.85"/>
    <d v="2012-01-01T00:00:00"/>
    <x v="1"/>
    <x v="0"/>
    <n v="0"/>
  </r>
  <r>
    <s v="Loan_FEB_2011.csv"/>
    <n v="668101"/>
    <n v="854158"/>
    <n v="12800"/>
    <s v=" 36 months"/>
    <n v="10"/>
    <n v="413.02"/>
    <x v="2"/>
    <d v="2011-02-01T00:00:00"/>
    <s v="Fully Paid"/>
    <s v="credit_card"/>
    <x v="0"/>
    <n v="0"/>
    <n v="14518.54"/>
    <n v="12799.98"/>
    <n v="1718.56"/>
    <d v="2012-12-01T00:00:00"/>
    <x v="1"/>
    <x v="0"/>
    <n v="0"/>
  </r>
  <r>
    <s v="Loan_FEB_2011.csv"/>
    <n v="668076"/>
    <n v="854118"/>
    <n v="14125"/>
    <s v=" 36 months"/>
    <n v="12.68"/>
    <n v="473.76"/>
    <x v="0"/>
    <d v="2011-02-01T00:00:00"/>
    <s v="Fully Paid"/>
    <s v="debt_consolidation"/>
    <x v="11"/>
    <n v="0"/>
    <n v="17065.86"/>
    <n v="14125"/>
    <n v="2917.25"/>
    <d v="2014-02-01T00:00:00"/>
    <x v="1"/>
    <x v="0"/>
    <n v="0"/>
  </r>
  <r>
    <s v="Loan_FEB_2011.csv"/>
    <n v="661258"/>
    <n v="845693"/>
    <n v="18250"/>
    <s v=" 60 months"/>
    <n v="21.22"/>
    <n v="495.99"/>
    <x v="6"/>
    <d v="2011-02-01T00:00:00"/>
    <s v="Charged Off"/>
    <s v="small_business"/>
    <x v="15"/>
    <n v="0"/>
    <n v="7847.61"/>
    <n v="2068.6999999999998"/>
    <n v="3409.02"/>
    <d v="2012-04-01T00:00:00"/>
    <x v="1"/>
    <x v="1"/>
    <n v="1"/>
  </r>
  <r>
    <s v="Loan_FEB_2011.csv"/>
    <n v="668020"/>
    <n v="853996"/>
    <n v="1500"/>
    <s v=" 36 months"/>
    <n v="14.17"/>
    <n v="51.4"/>
    <x v="0"/>
    <d v="2011-02-01T00:00:00"/>
    <s v="Fully Paid"/>
    <s v="home_improvement"/>
    <x v="5"/>
    <n v="0"/>
    <n v="1848.41"/>
    <n v="1500"/>
    <n v="348.41"/>
    <d v="2014-02-01T00:00:00"/>
    <x v="1"/>
    <x v="0"/>
    <n v="0"/>
  </r>
  <r>
    <s v="Loan_FEB_2011.csv"/>
    <n v="667410"/>
    <n v="853245"/>
    <n v="22000"/>
    <s v=" 36 months"/>
    <n v="17.510000000000002"/>
    <n v="789.96"/>
    <x v="4"/>
    <d v="2011-02-01T00:00:00"/>
    <s v="Fully Paid"/>
    <s v="debt_consolidation"/>
    <x v="13"/>
    <n v="0"/>
    <n v="28437.14"/>
    <n v="22000"/>
    <n v="6403.18"/>
    <d v="2014-02-01T00:00:00"/>
    <x v="1"/>
    <x v="0"/>
    <n v="0"/>
  </r>
  <r>
    <s v="Loan_FEB_2011.csv"/>
    <n v="667963"/>
    <n v="853924"/>
    <n v="7000"/>
    <s v=" 36 months"/>
    <n v="7.29"/>
    <n v="217.07"/>
    <x v="3"/>
    <d v="2011-02-01T00:00:00"/>
    <s v="Fully Paid"/>
    <s v="debt_consolidation"/>
    <x v="38"/>
    <n v="0"/>
    <n v="7376.33"/>
    <n v="6999.99"/>
    <n v="376.34"/>
    <d v="2011-12-01T00:00:00"/>
    <x v="1"/>
    <x v="0"/>
    <n v="0"/>
  </r>
  <r>
    <s v="Loan_FEB_2011.csv"/>
    <n v="664027"/>
    <n v="849081"/>
    <n v="6000"/>
    <s v=" 36 months"/>
    <n v="5.79"/>
    <n v="181.97"/>
    <x v="3"/>
    <d v="2011-02-01T00:00:00"/>
    <s v="Fully Paid"/>
    <s v="home_improvement"/>
    <x v="11"/>
    <n v="0"/>
    <n v="6547.75"/>
    <n v="6000"/>
    <n v="547.75"/>
    <d v="2014-01-01T00:00:00"/>
    <x v="1"/>
    <x v="0"/>
    <n v="0"/>
  </r>
  <r>
    <s v="Loan_FEB_2011.csv"/>
    <n v="667962"/>
    <n v="853923"/>
    <n v="12000"/>
    <s v=" 36 months"/>
    <n v="7.29"/>
    <n v="372.12"/>
    <x v="3"/>
    <d v="2011-02-01T00:00:00"/>
    <s v="Fully Paid"/>
    <s v="credit_card"/>
    <x v="6"/>
    <n v="0"/>
    <n v="12281.65"/>
    <n v="12000"/>
    <n v="281.64999999999998"/>
    <d v="2011-06-01T00:00:00"/>
    <x v="1"/>
    <x v="0"/>
    <n v="0"/>
  </r>
  <r>
    <s v="Loan_FEB_2011.csv"/>
    <n v="667961"/>
    <n v="853921"/>
    <n v="13500"/>
    <s v=" 36 months"/>
    <n v="13.43"/>
    <n v="457.67"/>
    <x v="0"/>
    <d v="2011-02-01T00:00:00"/>
    <s v="Charged Off"/>
    <s v="credit_card"/>
    <x v="22"/>
    <n v="0"/>
    <n v="6423.01"/>
    <n v="927.21"/>
    <n v="441.57"/>
    <d v="2011-05-01T00:00:00"/>
    <x v="1"/>
    <x v="1"/>
    <n v="1"/>
  </r>
  <r>
    <s v="Loan_FEB_2011.csv"/>
    <n v="667933"/>
    <n v="853887"/>
    <n v="20000"/>
    <s v=" 36 months"/>
    <n v="14.17"/>
    <n v="685.21"/>
    <x v="0"/>
    <d v="2011-02-01T00:00:00"/>
    <s v="Charged Off"/>
    <s v="debt_consolidation"/>
    <x v="0"/>
    <n v="0"/>
    <n v="21737.31"/>
    <n v="3735.69"/>
    <n v="1733.27"/>
    <d v="2011-10-01T00:00:00"/>
    <x v="1"/>
    <x v="1"/>
    <n v="1"/>
  </r>
  <r>
    <s v="Loan_FEB_2011.csv"/>
    <n v="667916"/>
    <n v="853863"/>
    <n v="6000"/>
    <s v=" 36 months"/>
    <n v="5.42"/>
    <n v="180.96"/>
    <x v="3"/>
    <d v="2011-02-01T00:00:00"/>
    <s v="Fully Paid"/>
    <s v="car"/>
    <x v="15"/>
    <n v="0"/>
    <n v="6514.23"/>
    <n v="6000"/>
    <n v="514.23"/>
    <d v="2014-02-01T00:00:00"/>
    <x v="1"/>
    <x v="0"/>
    <n v="0"/>
  </r>
  <r>
    <s v="Loan_FEB_2011.csv"/>
    <n v="667864"/>
    <n v="853799"/>
    <n v="2000"/>
    <s v=" 36 months"/>
    <n v="10.37"/>
    <n v="64.89"/>
    <x v="2"/>
    <d v="2011-02-01T00:00:00"/>
    <s v="Fully Paid"/>
    <s v="debt_consolidation"/>
    <x v="30"/>
    <n v="0"/>
    <n v="2335.69"/>
    <n v="2000"/>
    <n v="335.69"/>
    <d v="2014-02-01T00:00:00"/>
    <x v="1"/>
    <x v="0"/>
    <n v="0"/>
  </r>
  <r>
    <s v="Loan_FEB_2011.csv"/>
    <n v="666729"/>
    <n v="852394"/>
    <n v="10000"/>
    <s v=" 60 months"/>
    <n v="13.8"/>
    <n v="231.65"/>
    <x v="0"/>
    <d v="2011-02-01T00:00:00"/>
    <s v="Fully Paid"/>
    <s v="other"/>
    <x v="21"/>
    <n v="0"/>
    <n v="13573.680249999999"/>
    <n v="10000"/>
    <n v="3573.68"/>
    <d v="2014-11-01T00:00:00"/>
    <x v="1"/>
    <x v="0"/>
    <n v="0"/>
  </r>
  <r>
    <s v="Loan_FEB_2011.csv"/>
    <n v="667824"/>
    <n v="853747"/>
    <n v="18000"/>
    <s v=" 60 months"/>
    <n v="12.68"/>
    <n v="406.62"/>
    <x v="0"/>
    <d v="2011-02-01T00:00:00"/>
    <s v="Fully Paid"/>
    <s v="home_improvement"/>
    <x v="0"/>
    <n v="0"/>
    <n v="23451.66044"/>
    <n v="18000"/>
    <n v="5451.66"/>
    <d v="2014-05-01T00:00:00"/>
    <x v="1"/>
    <x v="0"/>
    <n v="0"/>
  </r>
  <r>
    <s v="Loan_FEB_2011.csv"/>
    <n v="667788"/>
    <n v="853705"/>
    <n v="2000"/>
    <s v=" 36 months"/>
    <n v="7.66"/>
    <n v="62.36"/>
    <x v="3"/>
    <d v="2011-02-01T00:00:00"/>
    <s v="Fully Paid"/>
    <s v="car"/>
    <x v="10"/>
    <n v="0"/>
    <n v="2243.42"/>
    <n v="2000"/>
    <n v="243.42"/>
    <d v="2014-02-01T00:00:00"/>
    <x v="1"/>
    <x v="0"/>
    <n v="0"/>
  </r>
  <r>
    <s v="Loan_FEB_2011.csv"/>
    <n v="665308"/>
    <n v="850609"/>
    <n v="7350"/>
    <s v=" 60 months"/>
    <n v="13.43"/>
    <n v="168.86"/>
    <x v="0"/>
    <d v="2011-02-01T00:00:00"/>
    <s v="Fully Paid"/>
    <s v="debt_consolidation"/>
    <x v="33"/>
    <n v="0"/>
    <n v="9566.7900000000009"/>
    <n v="7350"/>
    <n v="2216.79"/>
    <d v="2014-01-01T00:00:00"/>
    <x v="1"/>
    <x v="0"/>
    <n v="0"/>
  </r>
  <r>
    <s v="Loan_FEB_2011.csv"/>
    <n v="664941"/>
    <n v="850201"/>
    <n v="6000"/>
    <s v=" 36 months"/>
    <n v="13.06"/>
    <n v="202.34"/>
    <x v="0"/>
    <d v="2011-02-01T00:00:00"/>
    <s v="Fully Paid"/>
    <s v="home_improvement"/>
    <x v="0"/>
    <n v="0"/>
    <n v="6727.16"/>
    <n v="6000"/>
    <n v="727.16"/>
    <d v="2012-03-01T00:00:00"/>
    <x v="1"/>
    <x v="0"/>
    <n v="0"/>
  </r>
  <r>
    <s v="Loan_FEB_2011.csv"/>
    <n v="667685"/>
    <n v="853567"/>
    <n v="15000"/>
    <s v=" 36 months"/>
    <n v="12.68"/>
    <n v="503.11"/>
    <x v="0"/>
    <d v="2011-02-01T00:00:00"/>
    <s v="Fully Paid"/>
    <s v="debt_consolidation"/>
    <x v="10"/>
    <n v="0"/>
    <n v="18418.31381"/>
    <n v="15000"/>
    <n v="3379.55"/>
    <d v="2014-02-01T00:00:00"/>
    <x v="1"/>
    <x v="0"/>
    <n v="0"/>
  </r>
  <r>
    <s v="Loan_FEB_2011.csv"/>
    <n v="667758"/>
    <n v="853662"/>
    <n v="7200"/>
    <s v=" 36 months"/>
    <n v="5.79"/>
    <n v="218.36"/>
    <x v="3"/>
    <d v="2011-02-01T00:00:00"/>
    <s v="Fully Paid"/>
    <s v="small_business"/>
    <x v="15"/>
    <n v="0"/>
    <n v="7858.16"/>
    <n v="7200"/>
    <n v="658.16"/>
    <d v="2014-02-01T00:00:00"/>
    <x v="1"/>
    <x v="0"/>
    <n v="0"/>
  </r>
  <r>
    <s v="Loan_FEB_2011.csv"/>
    <n v="667752"/>
    <n v="853655"/>
    <n v="8000"/>
    <s v=" 36 months"/>
    <n v="14.91"/>
    <n v="276.98"/>
    <x v="1"/>
    <d v="2011-02-01T00:00:00"/>
    <s v="Fully Paid"/>
    <s v="debt_consolidation"/>
    <x v="24"/>
    <n v="0"/>
    <n v="8811.6"/>
    <n v="8000"/>
    <n v="811.6"/>
    <d v="2011-11-01T00:00:00"/>
    <x v="1"/>
    <x v="0"/>
    <n v="0"/>
  </r>
  <r>
    <s v="Loan_FEB_2011.csv"/>
    <n v="651815"/>
    <n v="833720"/>
    <n v="7500"/>
    <s v=" 60 months"/>
    <n v="16.02"/>
    <n v="182.47"/>
    <x v="1"/>
    <d v="2011-02-01T00:00:00"/>
    <s v="Fully Paid"/>
    <s v="debt_consolidation"/>
    <x v="10"/>
    <n v="0"/>
    <n v="9513.77"/>
    <n v="7500"/>
    <n v="2013.77"/>
    <d v="2013-07-01T00:00:00"/>
    <x v="1"/>
    <x v="0"/>
    <n v="0"/>
  </r>
  <r>
    <s v="Loan_FEB_2011.csv"/>
    <n v="667712"/>
    <n v="853599"/>
    <n v="12000"/>
    <s v=" 36 months"/>
    <n v="7.66"/>
    <n v="374.16"/>
    <x v="3"/>
    <d v="2011-02-01T00:00:00"/>
    <s v="Fully Paid"/>
    <s v="credit_card"/>
    <x v="21"/>
    <n v="0"/>
    <n v="13447.34"/>
    <n v="12000"/>
    <n v="1447.34"/>
    <d v="2013-11-01T00:00:00"/>
    <x v="1"/>
    <x v="0"/>
    <n v="0"/>
  </r>
  <r>
    <s v="Loan_FEB_2011.csv"/>
    <n v="667593"/>
    <n v="853454"/>
    <n v="8000"/>
    <s v=" 36 months"/>
    <n v="9.6300000000000008"/>
    <n v="256.76"/>
    <x v="2"/>
    <d v="2011-02-01T00:00:00"/>
    <s v="Fully Paid"/>
    <s v="debt_consolidation"/>
    <x v="11"/>
    <n v="0"/>
    <n v="9033.75"/>
    <n v="8000"/>
    <n v="1033.75"/>
    <d v="2012-12-01T00:00:00"/>
    <x v="1"/>
    <x v="0"/>
    <n v="0"/>
  </r>
  <r>
    <s v="Loan_FEB_2011.csv"/>
    <n v="667654"/>
    <n v="853533"/>
    <n v="12000"/>
    <s v=" 36 months"/>
    <n v="10.74"/>
    <n v="391.39"/>
    <x v="2"/>
    <d v="2011-02-01T00:00:00"/>
    <s v="Fully Paid"/>
    <s v="debt_consolidation"/>
    <x v="1"/>
    <n v="0"/>
    <n v="14051.64"/>
    <n v="12000"/>
    <n v="2051.64"/>
    <d v="2013-10-01T00:00:00"/>
    <x v="1"/>
    <x v="0"/>
    <n v="0"/>
  </r>
  <r>
    <s v="Loan_FEB_2011.csv"/>
    <n v="667646"/>
    <n v="853524"/>
    <n v="4000"/>
    <s v=" 36 months"/>
    <n v="5.42"/>
    <n v="120.64"/>
    <x v="3"/>
    <d v="2011-02-01T00:00:00"/>
    <s v="Fully Paid"/>
    <s v="credit_card"/>
    <x v="10"/>
    <n v="0"/>
    <n v="4342.6899999999996"/>
    <n v="4000"/>
    <n v="342.69"/>
    <d v="2014-02-01T00:00:00"/>
    <x v="1"/>
    <x v="0"/>
    <n v="0"/>
  </r>
  <r>
    <s v="Loan_FEB_2011.csv"/>
    <n v="667637"/>
    <n v="853515"/>
    <n v="1200"/>
    <s v=" 36 months"/>
    <n v="7.66"/>
    <n v="37.42"/>
    <x v="3"/>
    <d v="2011-02-01T00:00:00"/>
    <s v="Fully Paid"/>
    <s v="moving"/>
    <x v="20"/>
    <n v="0"/>
    <n v="1344.98"/>
    <n v="1200"/>
    <n v="144.97999999999999"/>
    <d v="2013-11-01T00:00:00"/>
    <x v="1"/>
    <x v="0"/>
    <n v="0"/>
  </r>
  <r>
    <s v="Loan_FEB_2011.csv"/>
    <n v="667624"/>
    <n v="853498"/>
    <n v="13700"/>
    <s v=" 60 months"/>
    <n v="19.36"/>
    <n v="358.11"/>
    <x v="5"/>
    <d v="2011-02-01T00:00:00"/>
    <s v="Charged Off"/>
    <s v="other"/>
    <x v="21"/>
    <n v="0"/>
    <n v="2089.58"/>
    <n v="706.21"/>
    <n v="1080.0899999999999"/>
    <d v="2011-07-01T00:00:00"/>
    <x v="1"/>
    <x v="1"/>
    <n v="1"/>
  </r>
  <r>
    <s v="Loan_FEB_2011.csv"/>
    <n v="667320"/>
    <n v="853134"/>
    <n v="10000"/>
    <s v=" 36 months"/>
    <n v="17.14"/>
    <n v="357.23"/>
    <x v="4"/>
    <d v="2011-02-01T00:00:00"/>
    <s v="Charged Off"/>
    <s v="debt_consolidation"/>
    <x v="1"/>
    <n v="0"/>
    <n v="1426"/>
    <n v="874.35"/>
    <n v="551.65"/>
    <d v="2011-06-01T00:00:00"/>
    <x v="1"/>
    <x v="1"/>
    <n v="1"/>
  </r>
  <r>
    <s v="Loan_FEB_2011.csv"/>
    <n v="666283"/>
    <n v="851854"/>
    <n v="4800"/>
    <s v=" 60 months"/>
    <n v="10.74"/>
    <n v="103.75"/>
    <x v="2"/>
    <d v="2011-02-01T00:00:00"/>
    <s v="Charged Off"/>
    <s v="medical"/>
    <x v="11"/>
    <n v="0"/>
    <n v="829.52"/>
    <n v="501.54"/>
    <n v="327.98"/>
    <d v="2011-10-01T00:00:00"/>
    <x v="1"/>
    <x v="1"/>
    <n v="1"/>
  </r>
  <r>
    <s v="Loan_FEB_2011.csv"/>
    <n v="667392"/>
    <n v="853224"/>
    <n v="18000"/>
    <s v=" 36 months"/>
    <n v="19.739999999999998"/>
    <n v="666.57"/>
    <x v="5"/>
    <d v="2011-02-01T00:00:00"/>
    <s v="Charged Off"/>
    <s v="debt_consolidation"/>
    <x v="1"/>
    <n v="0"/>
    <n v="15560.01"/>
    <n v="8166"/>
    <n v="4498.42"/>
    <d v="2012-10-01T00:00:00"/>
    <x v="1"/>
    <x v="1"/>
    <n v="1"/>
  </r>
  <r>
    <s v="Loan_FEB_2011.csv"/>
    <n v="667352"/>
    <n v="853171"/>
    <n v="1500"/>
    <s v=" 36 months"/>
    <n v="12.68"/>
    <n v="50.32"/>
    <x v="0"/>
    <d v="2011-02-01T00:00:00"/>
    <s v="Fully Paid"/>
    <s v="other"/>
    <x v="15"/>
    <n v="0"/>
    <n v="1809.83"/>
    <n v="1500"/>
    <n v="309.83"/>
    <d v="2014-02-01T00:00:00"/>
    <x v="1"/>
    <x v="0"/>
    <n v="0"/>
  </r>
  <r>
    <s v="Loan_FEB_2011.csv"/>
    <n v="666636"/>
    <n v="852280"/>
    <n v="5000"/>
    <s v=" 36 months"/>
    <n v="5.79"/>
    <n v="151.63999999999999"/>
    <x v="3"/>
    <d v="2011-02-01T00:00:00"/>
    <s v="Fully Paid"/>
    <s v="home_improvement"/>
    <x v="34"/>
    <n v="0"/>
    <n v="5457.3"/>
    <n v="5000"/>
    <n v="457.3"/>
    <d v="2014-02-01T00:00:00"/>
    <x v="1"/>
    <x v="0"/>
    <n v="0"/>
  </r>
  <r>
    <s v="Loan_FEB_2011.csv"/>
    <n v="666024"/>
    <n v="851521"/>
    <n v="14400"/>
    <s v=" 36 months"/>
    <n v="10.37"/>
    <n v="467.16"/>
    <x v="2"/>
    <d v="2011-02-01T00:00:00"/>
    <s v="Fully Paid"/>
    <s v="debt_consolidation"/>
    <x v="26"/>
    <n v="0"/>
    <n v="16092.78"/>
    <n v="14400"/>
    <n v="1692.78"/>
    <d v="2013-02-01T00:00:00"/>
    <x v="1"/>
    <x v="0"/>
    <n v="0"/>
  </r>
  <r>
    <s v="Loan_FEB_2011.csv"/>
    <n v="667214"/>
    <n v="853012"/>
    <n v="12000"/>
    <s v=" 36 months"/>
    <n v="7.29"/>
    <n v="372.12"/>
    <x v="3"/>
    <d v="2011-02-01T00:00:00"/>
    <s v="Fully Paid"/>
    <s v="debt_consolidation"/>
    <x v="19"/>
    <n v="0"/>
    <n v="13359.51"/>
    <n v="11999.99"/>
    <n v="1359.52"/>
    <d v="2013-09-01T00:00:00"/>
    <x v="1"/>
    <x v="0"/>
    <n v="0"/>
  </r>
  <r>
    <s v="Loan_FEB_2011.csv"/>
    <n v="667291"/>
    <n v="853106"/>
    <n v="1600"/>
    <s v=" 60 months"/>
    <n v="10.74"/>
    <n v="34.590000000000003"/>
    <x v="2"/>
    <d v="2011-02-01T00:00:00"/>
    <s v="Current"/>
    <s v="major_purchase"/>
    <x v="15"/>
    <n v="34.299999999999997"/>
    <n v="2039.73"/>
    <n v="1565.7"/>
    <n v="474.03"/>
    <d v="2016-01-01T00:00:00"/>
    <x v="1"/>
    <x v="0"/>
    <n v="0"/>
  </r>
  <r>
    <s v="Loan_FEB_2011.csv"/>
    <n v="528329"/>
    <n v="683281"/>
    <n v="5500"/>
    <s v=" 60 months"/>
    <n v="10.74"/>
    <n v="118.88"/>
    <x v="2"/>
    <d v="2011-02-01T00:00:00"/>
    <s v="Current"/>
    <s v="wedding"/>
    <x v="1"/>
    <n v="119.13"/>
    <n v="7011.04"/>
    <n v="5380.87"/>
    <n v="1630.17"/>
    <d v="2016-01-01T00:00:00"/>
    <x v="1"/>
    <x v="0"/>
    <n v="0"/>
  </r>
  <r>
    <s v="Loan_FEB_2011.csv"/>
    <n v="667247"/>
    <n v="853054"/>
    <n v="4200"/>
    <s v=" 36 months"/>
    <n v="10"/>
    <n v="135.53"/>
    <x v="2"/>
    <d v="2011-02-01T00:00:00"/>
    <s v="Fully Paid"/>
    <s v="medical"/>
    <x v="10"/>
    <n v="0"/>
    <n v="4877.0200000000004"/>
    <n v="4200"/>
    <n v="677.02"/>
    <d v="2014-02-01T00:00:00"/>
    <x v="1"/>
    <x v="0"/>
    <n v="0"/>
  </r>
  <r>
    <s v="Loan_FEB_2011.csv"/>
    <n v="666481"/>
    <n v="852088"/>
    <n v="15000"/>
    <s v=" 36 months"/>
    <n v="10"/>
    <n v="484.01"/>
    <x v="2"/>
    <d v="2011-02-01T00:00:00"/>
    <s v="Fully Paid"/>
    <s v="debt_consolidation"/>
    <x v="10"/>
    <n v="0"/>
    <n v="17416.5"/>
    <n v="15000"/>
    <n v="2416.5"/>
    <d v="2014-02-01T00:00:00"/>
    <x v="1"/>
    <x v="0"/>
    <n v="0"/>
  </r>
  <r>
    <s v="Loan_FEB_2011.csv"/>
    <n v="666026"/>
    <n v="851524"/>
    <n v="2000"/>
    <s v=" 36 months"/>
    <n v="10.37"/>
    <n v="64.89"/>
    <x v="2"/>
    <d v="2011-02-01T00:00:00"/>
    <s v="Fully Paid"/>
    <s v="major_purchase"/>
    <x v="38"/>
    <n v="0"/>
    <n v="2335.7600000000002"/>
    <n v="2000"/>
    <n v="335.76"/>
    <d v="2014-02-01T00:00:00"/>
    <x v="1"/>
    <x v="0"/>
    <n v="0"/>
  </r>
  <r>
    <s v="Loan_FEB_2011.csv"/>
    <n v="667200"/>
    <n v="852993"/>
    <n v="12000"/>
    <s v=" 36 months"/>
    <n v="10.74"/>
    <n v="391.39"/>
    <x v="2"/>
    <d v="2011-02-01T00:00:00"/>
    <s v="Fully Paid"/>
    <s v="debt_consolidation"/>
    <x v="13"/>
    <n v="0"/>
    <n v="13666.45"/>
    <n v="12000.01"/>
    <n v="1666.44"/>
    <d v="2012-08-01T00:00:00"/>
    <x v="1"/>
    <x v="0"/>
    <n v="0"/>
  </r>
  <r>
    <s v="Loan_FEB_2011.csv"/>
    <n v="667189"/>
    <n v="852980"/>
    <n v="7200"/>
    <s v=" 36 months"/>
    <n v="11.11"/>
    <n v="236.1"/>
    <x v="2"/>
    <d v="2011-02-01T00:00:00"/>
    <s v="Fully Paid"/>
    <s v="credit_card"/>
    <x v="10"/>
    <n v="0"/>
    <n v="8492.2800000000007"/>
    <n v="7200"/>
    <n v="1292.28"/>
    <d v="2014-02-01T00:00:00"/>
    <x v="1"/>
    <x v="0"/>
    <n v="0"/>
  </r>
  <r>
    <s v="Loan_FEB_2011.csv"/>
    <n v="667193"/>
    <n v="852985"/>
    <n v="20500"/>
    <s v=" 60 months"/>
    <n v="15.28"/>
    <n v="490.72"/>
    <x v="1"/>
    <d v="2011-02-01T00:00:00"/>
    <s v="Fully Paid"/>
    <s v="debt_consolidation"/>
    <x v="11"/>
    <n v="0"/>
    <n v="27841.349549999999"/>
    <n v="20500.009999999998"/>
    <n v="7341.34"/>
    <d v="2014-03-01T00:00:00"/>
    <x v="1"/>
    <x v="0"/>
    <n v="0"/>
  </r>
  <r>
    <s v="Loan_FEB_2011.csv"/>
    <n v="667144"/>
    <n v="852929"/>
    <n v="6500"/>
    <s v=" 36 months"/>
    <n v="11.11"/>
    <n v="213.15"/>
    <x v="2"/>
    <d v="2011-02-01T00:00:00"/>
    <s v="Fully Paid"/>
    <s v="other"/>
    <x v="17"/>
    <n v="0"/>
    <n v="7357.09"/>
    <n v="6500"/>
    <n v="857.09"/>
    <d v="2013-02-01T00:00:00"/>
    <x v="1"/>
    <x v="0"/>
    <n v="0"/>
  </r>
  <r>
    <s v="Loan_FEB_2011.csv"/>
    <n v="645507"/>
    <n v="825970"/>
    <n v="14875"/>
    <s v=" 60 months"/>
    <n v="15.65"/>
    <n v="358.98"/>
    <x v="1"/>
    <d v="2011-02-01T00:00:00"/>
    <s v="Fully Paid"/>
    <s v="credit_card"/>
    <x v="5"/>
    <n v="0"/>
    <n v="18153.95"/>
    <n v="14875"/>
    <n v="3278.95"/>
    <d v="2012-09-01T00:00:00"/>
    <x v="1"/>
    <x v="0"/>
    <n v="0"/>
  </r>
  <r>
    <s v="Loan_FEB_2011.csv"/>
    <n v="666590"/>
    <n v="852214"/>
    <n v="25000"/>
    <s v=" 36 months"/>
    <n v="11.11"/>
    <n v="819.78"/>
    <x v="2"/>
    <d v="2011-02-01T00:00:00"/>
    <s v="Fully Paid"/>
    <s v="credit_card"/>
    <x v="34"/>
    <n v="0"/>
    <n v="27865.16"/>
    <n v="25000"/>
    <n v="2865.16"/>
    <d v="2012-05-01T00:00:00"/>
    <x v="1"/>
    <x v="0"/>
    <n v="0"/>
  </r>
  <r>
    <s v="Loan_FEB_2011.csv"/>
    <n v="667062"/>
    <n v="852822"/>
    <n v="20000"/>
    <s v=" 60 months"/>
    <n v="16.02"/>
    <n v="486.58"/>
    <x v="1"/>
    <d v="2011-02-01T00:00:00"/>
    <s v="Fully Paid"/>
    <s v="credit_card"/>
    <x v="10"/>
    <n v="0"/>
    <n v="28374.935969999999"/>
    <n v="20000"/>
    <n v="8374.94"/>
    <d v="2014-10-01T00:00:00"/>
    <x v="1"/>
    <x v="0"/>
    <n v="0"/>
  </r>
  <r>
    <s v="Loan_FEB_2011.csv"/>
    <n v="667056"/>
    <n v="852814"/>
    <n v="15000"/>
    <s v=" 60 months"/>
    <n v="16.399999999999999"/>
    <n v="367.97"/>
    <x v="4"/>
    <d v="2011-02-01T00:00:00"/>
    <s v="Fully Paid"/>
    <s v="credit_card"/>
    <x v="27"/>
    <n v="0"/>
    <n v="17439.63"/>
    <n v="15000"/>
    <n v="2439.63"/>
    <d v="2012-03-01T00:00:00"/>
    <x v="1"/>
    <x v="0"/>
    <n v="0"/>
  </r>
  <r>
    <s v="Loan_FEB_2011.csv"/>
    <n v="666999"/>
    <n v="852744"/>
    <n v="1200"/>
    <s v=" 36 months"/>
    <n v="7.29"/>
    <n v="37.22"/>
    <x v="3"/>
    <d v="2011-02-01T00:00:00"/>
    <s v="Fully Paid"/>
    <s v="credit_card"/>
    <x v="6"/>
    <n v="0"/>
    <n v="1339.17"/>
    <n v="1200"/>
    <n v="139.16999999999999"/>
    <d v="2014-02-01T00:00:00"/>
    <x v="1"/>
    <x v="0"/>
    <n v="0"/>
  </r>
  <r>
    <s v="Loan_FEB_2011.csv"/>
    <n v="666990"/>
    <n v="852731"/>
    <n v="16000"/>
    <s v=" 36 months"/>
    <n v="10.74"/>
    <n v="521.86"/>
    <x v="2"/>
    <d v="2011-02-01T00:00:00"/>
    <s v="Fully Paid"/>
    <s v="credit_card"/>
    <x v="10"/>
    <n v="0"/>
    <n v="18433.830000000002"/>
    <n v="16000"/>
    <n v="2433.83"/>
    <d v="2013-02-01T00:00:00"/>
    <x v="1"/>
    <x v="0"/>
    <n v="0"/>
  </r>
  <r>
    <s v="Loan_FEB_2011.csv"/>
    <n v="666996"/>
    <n v="852743"/>
    <n v="18000"/>
    <s v=" 60 months"/>
    <n v="16.77"/>
    <n v="445.13"/>
    <x v="4"/>
    <d v="2011-02-01T00:00:00"/>
    <s v="Charged Off"/>
    <s v="debt_consolidation"/>
    <x v="22"/>
    <n v="0"/>
    <n v="17027.419999999998"/>
    <n v="9969.9"/>
    <n v="7016.19"/>
    <d v="2014-06-01T00:00:00"/>
    <x v="1"/>
    <x v="1"/>
    <n v="1"/>
  </r>
  <r>
    <s v="Loan_FEB_2011.csv"/>
    <n v="666976"/>
    <n v="852712"/>
    <n v="8400"/>
    <s v=" 60 months"/>
    <n v="10.37"/>
    <n v="180.01"/>
    <x v="2"/>
    <d v="2011-02-01T00:00:00"/>
    <s v="Current"/>
    <s v="major_purchase"/>
    <x v="19"/>
    <n v="199.89"/>
    <n v="10589.63"/>
    <n v="8200.1"/>
    <n v="2389.5300000000002"/>
    <d v="2016-01-01T00:00:00"/>
    <x v="1"/>
    <x v="0"/>
    <n v="0"/>
  </r>
  <r>
    <s v="Loan_FEB_2011.csv"/>
    <n v="666970"/>
    <n v="852704"/>
    <n v="5000"/>
    <s v=" 36 months"/>
    <n v="10.37"/>
    <n v="162.21"/>
    <x v="2"/>
    <d v="2011-02-01T00:00:00"/>
    <s v="Fully Paid"/>
    <s v="small_business"/>
    <x v="3"/>
    <n v="0"/>
    <n v="5839.25"/>
    <n v="4999.99"/>
    <n v="839.26"/>
    <d v="2014-02-01T00:00:00"/>
    <x v="1"/>
    <x v="0"/>
    <n v="0"/>
  </r>
  <r>
    <s v="Loan_FEB_2011.csv"/>
    <n v="666959"/>
    <n v="852691"/>
    <n v="12000"/>
    <s v=" 60 months"/>
    <n v="10.37"/>
    <n v="257.16000000000003"/>
    <x v="2"/>
    <d v="2011-02-01T00:00:00"/>
    <s v="Fully Paid"/>
    <s v="debt_consolidation"/>
    <x v="10"/>
    <n v="0"/>
    <n v="14781.647129999999"/>
    <n v="12000"/>
    <n v="2781.65"/>
    <d v="2015-04-01T00:00:00"/>
    <x v="1"/>
    <x v="0"/>
    <n v="0"/>
  </r>
  <r>
    <s v="Loan_FEB_2011.csv"/>
    <n v="666941"/>
    <n v="852671"/>
    <n v="6500"/>
    <s v=" 36 months"/>
    <n v="7.66"/>
    <n v="202.67"/>
    <x v="3"/>
    <d v="2011-02-01T00:00:00"/>
    <s v="Fully Paid"/>
    <s v="debt_consolidation"/>
    <x v="25"/>
    <n v="0"/>
    <n v="7292.11"/>
    <n v="6500"/>
    <n v="792.11"/>
    <d v="2014-02-01T00:00:00"/>
    <x v="1"/>
    <x v="0"/>
    <n v="0"/>
  </r>
  <r>
    <s v="Loan_FEB_2011.csv"/>
    <n v="660762"/>
    <n v="845085"/>
    <n v="13600"/>
    <s v=" 36 months"/>
    <n v="7.29"/>
    <n v="421.74"/>
    <x v="3"/>
    <d v="2011-02-01T00:00:00"/>
    <s v="Fully Paid"/>
    <s v="home_improvement"/>
    <x v="11"/>
    <n v="0"/>
    <n v="15180.65"/>
    <n v="13600"/>
    <n v="1580.65"/>
    <d v="2014-02-01T00:00:00"/>
    <x v="1"/>
    <x v="0"/>
    <n v="0"/>
  </r>
  <r>
    <s v="Loan_FEB_2011.csv"/>
    <n v="666920"/>
    <n v="852649"/>
    <n v="20000"/>
    <s v=" 36 months"/>
    <n v="10.37"/>
    <n v="648.83000000000004"/>
    <x v="2"/>
    <d v="2011-02-01T00:00:00"/>
    <s v="Fully Paid"/>
    <s v="credit_card"/>
    <x v="7"/>
    <n v="0"/>
    <n v="22716.7"/>
    <n v="20000"/>
    <n v="2716.7"/>
    <d v="2012-11-01T00:00:00"/>
    <x v="1"/>
    <x v="0"/>
    <n v="0"/>
  </r>
  <r>
    <s v="Loan_FEB_2011.csv"/>
    <n v="653378"/>
    <n v="835567"/>
    <n v="10750"/>
    <s v=" 36 months"/>
    <n v="11.11"/>
    <n v="352.51"/>
    <x v="2"/>
    <d v="2011-02-01T00:00:00"/>
    <s v="Charged Off"/>
    <s v="small_business"/>
    <x v="6"/>
    <n v="0"/>
    <n v="9517.4699999999993"/>
    <n v="7703.26"/>
    <n v="1814.21"/>
    <d v="2013-06-01T00:00:00"/>
    <x v="1"/>
    <x v="1"/>
    <n v="1"/>
  </r>
  <r>
    <s v="Loan_FEB_2011.csv"/>
    <n v="664437"/>
    <n v="849585"/>
    <n v="9600"/>
    <s v=" 36 months"/>
    <n v="11.11"/>
    <n v="314.8"/>
    <x v="2"/>
    <d v="2011-02-01T00:00:00"/>
    <s v="Fully Paid"/>
    <s v="debt_consolidation"/>
    <x v="19"/>
    <n v="0"/>
    <n v="9689.9599999999991"/>
    <n v="9600"/>
    <n v="89.96"/>
    <d v="2011-03-01T00:00:00"/>
    <x v="1"/>
    <x v="0"/>
    <n v="0"/>
  </r>
  <r>
    <s v="Loan_FEB_2011.csv"/>
    <n v="666898"/>
    <n v="852614"/>
    <n v="15000"/>
    <s v=" 60 months"/>
    <n v="16.399999999999999"/>
    <n v="367.97"/>
    <x v="4"/>
    <d v="2011-02-01T00:00:00"/>
    <s v="Current"/>
    <s v="debt_consolidation"/>
    <x v="19"/>
    <n v="390.26"/>
    <n v="21661.63"/>
    <n v="14609.74"/>
    <n v="7051.89"/>
    <d v="2016-01-01T00:00:00"/>
    <x v="1"/>
    <x v="0"/>
    <n v="0"/>
  </r>
  <r>
    <s v="Loan_FEB_2011.csv"/>
    <n v="666424"/>
    <n v="852021"/>
    <n v="6000"/>
    <s v=" 60 months"/>
    <n v="16.77"/>
    <n v="148.38"/>
    <x v="4"/>
    <d v="2011-02-01T00:00:00"/>
    <s v="Current"/>
    <s v="major_purchase"/>
    <x v="16"/>
    <n v="166.4"/>
    <n v="8717.7000000000007"/>
    <n v="5833.6"/>
    <n v="2884.1"/>
    <d v="2016-01-01T00:00:00"/>
    <x v="1"/>
    <x v="0"/>
    <n v="0"/>
  </r>
  <r>
    <s v="Loan_FEB_2011.csv"/>
    <n v="666847"/>
    <n v="852543"/>
    <n v="2000"/>
    <s v=" 60 months"/>
    <n v="12.68"/>
    <n v="45.18"/>
    <x v="0"/>
    <d v="2011-02-01T00:00:00"/>
    <s v="Charged Off"/>
    <s v="other"/>
    <x v="10"/>
    <n v="0"/>
    <n v="629.72"/>
    <n v="359.19"/>
    <n v="270.52999999999997"/>
    <d v="2012-04-01T00:00:00"/>
    <x v="1"/>
    <x v="1"/>
    <n v="1"/>
  </r>
  <r>
    <s v="Loan_FEB_2011.csv"/>
    <n v="666835"/>
    <n v="852525"/>
    <n v="4000"/>
    <s v=" 60 months"/>
    <n v="16.02"/>
    <n v="97.32"/>
    <x v="1"/>
    <d v="2011-02-01T00:00:00"/>
    <s v="Fully Paid"/>
    <s v="debt_consolidation"/>
    <x v="3"/>
    <n v="0"/>
    <n v="4398.34"/>
    <n v="4000"/>
    <n v="398.34"/>
    <d v="2012-01-01T00:00:00"/>
    <x v="1"/>
    <x v="0"/>
    <n v="0"/>
  </r>
  <r>
    <s v="Loan_FEB_2011.csv"/>
    <n v="658148"/>
    <n v="841665"/>
    <n v="17000"/>
    <s v=" 60 months"/>
    <n v="12.68"/>
    <n v="384.03"/>
    <x v="0"/>
    <d v="2011-02-01T00:00:00"/>
    <s v="Fully Paid"/>
    <s v="credit_card"/>
    <x v="10"/>
    <n v="0"/>
    <n v="22554.856199999998"/>
    <n v="17000"/>
    <n v="5554.86"/>
    <d v="2014-11-01T00:00:00"/>
    <x v="1"/>
    <x v="0"/>
    <n v="0"/>
  </r>
  <r>
    <s v="Loan_FEB_2011.csv"/>
    <n v="666779"/>
    <n v="852452"/>
    <n v="10000"/>
    <s v=" 36 months"/>
    <n v="9.6300000000000008"/>
    <n v="320.94"/>
    <x v="2"/>
    <d v="2011-02-01T00:00:00"/>
    <s v="Fully Paid"/>
    <s v="debt_consolidation"/>
    <x v="38"/>
    <n v="0"/>
    <n v="11440.24"/>
    <n v="10000"/>
    <n v="1440.24"/>
    <d v="2013-06-01T00:00:00"/>
    <x v="1"/>
    <x v="0"/>
    <n v="0"/>
  </r>
  <r>
    <s v="Loan_FEB_2011.csv"/>
    <n v="660405"/>
    <n v="844650"/>
    <n v="13300"/>
    <s v=" 36 months"/>
    <n v="7.66"/>
    <n v="414.7"/>
    <x v="3"/>
    <d v="2011-02-01T00:00:00"/>
    <s v="Fully Paid"/>
    <s v="debt_consolidation"/>
    <x v="9"/>
    <n v="0"/>
    <n v="14867.38"/>
    <n v="13300"/>
    <n v="1567.38"/>
    <d v="2013-08-01T00:00:00"/>
    <x v="1"/>
    <x v="0"/>
    <n v="0"/>
  </r>
  <r>
    <s v="Loan_FEB_2011.csv"/>
    <n v="656074"/>
    <n v="839121"/>
    <n v="14400"/>
    <s v=" 36 months"/>
    <n v="7.66"/>
    <n v="448.99"/>
    <x v="3"/>
    <d v="2011-02-01T00:00:00"/>
    <s v="Fully Paid"/>
    <s v="debt_consolidation"/>
    <x v="15"/>
    <n v="0"/>
    <n v="15239.81"/>
    <n v="14400"/>
    <n v="839.81"/>
    <d v="2012-01-01T00:00:00"/>
    <x v="1"/>
    <x v="0"/>
    <n v="0"/>
  </r>
  <r>
    <s v="Loan_FEB_2011.csv"/>
    <n v="666742"/>
    <n v="852409"/>
    <n v="8500"/>
    <s v=" 36 months"/>
    <n v="10"/>
    <n v="274.27999999999997"/>
    <x v="2"/>
    <d v="2011-02-01T00:00:00"/>
    <s v="Fully Paid"/>
    <s v="debt_consolidation"/>
    <x v="9"/>
    <n v="0"/>
    <n v="8898.9599999999991"/>
    <n v="8500"/>
    <n v="398.96"/>
    <d v="2011-08-01T00:00:00"/>
    <x v="1"/>
    <x v="0"/>
    <n v="0"/>
  </r>
  <r>
    <s v="Loan_FEB_2011.csv"/>
    <n v="666725"/>
    <n v="852389"/>
    <n v="16000"/>
    <s v=" 36 months"/>
    <n v="13.06"/>
    <n v="539.57000000000005"/>
    <x v="0"/>
    <d v="2011-02-01T00:00:00"/>
    <s v="Fully Paid"/>
    <s v="vacation"/>
    <x v="9"/>
    <n v="0"/>
    <n v="19413.8"/>
    <n v="16000"/>
    <n v="3413.8"/>
    <d v="2014-01-01T00:00:00"/>
    <x v="1"/>
    <x v="0"/>
    <n v="0"/>
  </r>
  <r>
    <s v="Loan_FEB_2011.csv"/>
    <n v="666717"/>
    <n v="852380"/>
    <n v="14400"/>
    <s v=" 36 months"/>
    <n v="6.92"/>
    <n v="444.11"/>
    <x v="3"/>
    <d v="2011-02-01T00:00:00"/>
    <s v="Fully Paid"/>
    <s v="credit_card"/>
    <x v="13"/>
    <n v="0"/>
    <n v="15949.33"/>
    <n v="14400"/>
    <n v="1549.33"/>
    <d v="2013-09-01T00:00:00"/>
    <x v="1"/>
    <x v="0"/>
    <n v="0"/>
  </r>
  <r>
    <s v="Loan_FEB_2011.csv"/>
    <n v="666719"/>
    <n v="852382"/>
    <n v="9000"/>
    <s v=" 60 months"/>
    <n v="20.48"/>
    <n v="240.86"/>
    <x v="6"/>
    <d v="2011-02-01T00:00:00"/>
    <s v="Fully Paid"/>
    <s v="other"/>
    <x v="10"/>
    <n v="0"/>
    <n v="11748.48"/>
    <n v="8999.99"/>
    <n v="2748.49"/>
    <d v="2012-11-01T00:00:00"/>
    <x v="1"/>
    <x v="0"/>
    <n v="0"/>
  </r>
  <r>
    <s v="Loan_FEB_2011.csv"/>
    <n v="666703"/>
    <n v="852363"/>
    <n v="9600"/>
    <s v=" 60 months"/>
    <n v="14.91"/>
    <n v="227.94"/>
    <x v="1"/>
    <d v="2011-02-01T00:00:00"/>
    <s v="Current"/>
    <s v="debt_consolidation"/>
    <x v="7"/>
    <n v="242.32"/>
    <n v="13418.22"/>
    <n v="9357.68"/>
    <n v="4060.54"/>
    <d v="2016-01-01T00:00:00"/>
    <x v="1"/>
    <x v="0"/>
    <n v="0"/>
  </r>
  <r>
    <s v="Loan_FEB_2011.csv"/>
    <n v="666705"/>
    <n v="852365"/>
    <n v="9050"/>
    <s v=" 36 months"/>
    <n v="7.29"/>
    <n v="280.64"/>
    <x v="3"/>
    <d v="2011-02-01T00:00:00"/>
    <s v="Fully Paid"/>
    <s v="credit_card"/>
    <x v="3"/>
    <n v="0"/>
    <n v="9903.2900000000009"/>
    <n v="9049.99"/>
    <n v="853.3"/>
    <d v="2012-12-01T00:00:00"/>
    <x v="1"/>
    <x v="0"/>
    <n v="0"/>
  </r>
  <r>
    <s v="Loan_FEB_2011.csv"/>
    <n v="666496"/>
    <n v="852104"/>
    <n v="5200"/>
    <s v=" 60 months"/>
    <n v="15.28"/>
    <n v="124.48"/>
    <x v="1"/>
    <d v="2011-02-01T00:00:00"/>
    <s v="Fully Paid"/>
    <s v="car"/>
    <x v="20"/>
    <n v="0"/>
    <n v="7072.3720199999998"/>
    <n v="5200"/>
    <n v="1872.37"/>
    <d v="2014-03-01T00:00:00"/>
    <x v="1"/>
    <x v="0"/>
    <n v="0"/>
  </r>
  <r>
    <s v="Loan_FEB_2011.csv"/>
    <n v="666653"/>
    <n v="852301"/>
    <n v="3600"/>
    <s v=" 36 months"/>
    <n v="12.68"/>
    <n v="120.75"/>
    <x v="0"/>
    <d v="2011-02-01T00:00:00"/>
    <s v="Fully Paid"/>
    <s v="debt_consolidation"/>
    <x v="10"/>
    <n v="0"/>
    <n v="4343.5"/>
    <n v="3600"/>
    <n v="743.5"/>
    <d v="2014-02-01T00:00:00"/>
    <x v="1"/>
    <x v="0"/>
    <n v="0"/>
  </r>
  <r>
    <s v="Loan_FEB_2011.csv"/>
    <n v="664309"/>
    <n v="849419"/>
    <n v="11200"/>
    <s v=" 36 months"/>
    <n v="5.79"/>
    <n v="339.67"/>
    <x v="3"/>
    <d v="2011-02-01T00:00:00"/>
    <s v="Fully Paid"/>
    <s v="debt_consolidation"/>
    <x v="5"/>
    <n v="0"/>
    <n v="11835.27"/>
    <n v="11200"/>
    <n v="635.27"/>
    <d v="2012-08-01T00:00:00"/>
    <x v="1"/>
    <x v="0"/>
    <n v="0"/>
  </r>
  <r>
    <s v="Loan_FEB_2011.csv"/>
    <n v="666662"/>
    <n v="852311"/>
    <n v="12000"/>
    <s v=" 36 months"/>
    <n v="9.6300000000000008"/>
    <n v="385.13"/>
    <x v="2"/>
    <d v="2011-02-01T00:00:00"/>
    <s v="Fully Paid"/>
    <s v="credit_card"/>
    <x v="3"/>
    <n v="0"/>
    <n v="13362.92"/>
    <n v="12000"/>
    <n v="1362.92"/>
    <d v="2012-09-01T00:00:00"/>
    <x v="1"/>
    <x v="0"/>
    <n v="0"/>
  </r>
  <r>
    <s v="Loan_FEB_2011.csv"/>
    <n v="662951"/>
    <n v="847769"/>
    <n v="10000"/>
    <s v=" 36 months"/>
    <n v="16.399999999999999"/>
    <n v="353.55"/>
    <x v="4"/>
    <d v="2011-02-01T00:00:00"/>
    <s v="Fully Paid"/>
    <s v="debt_consolidation"/>
    <x v="4"/>
    <n v="0"/>
    <n v="12723.09"/>
    <n v="10000"/>
    <n v="2723.09"/>
    <d v="2014-02-01T00:00:00"/>
    <x v="1"/>
    <x v="0"/>
    <n v="0"/>
  </r>
  <r>
    <s v="Loan_FEB_2011.csv"/>
    <n v="666647"/>
    <n v="852292"/>
    <n v="16050"/>
    <s v=" 36 months"/>
    <n v="17.14"/>
    <n v="573.35"/>
    <x v="4"/>
    <d v="2011-02-01T00:00:00"/>
    <s v="Fully Paid"/>
    <s v="debt_consolidation"/>
    <x v="20"/>
    <n v="0"/>
    <n v="20658.34"/>
    <n v="16050"/>
    <n v="4579.7299999999996"/>
    <d v="2014-02-01T00:00:00"/>
    <x v="1"/>
    <x v="0"/>
    <n v="0"/>
  </r>
  <r>
    <s v="Loan_FEB_2011.csv"/>
    <n v="666646"/>
    <n v="852291"/>
    <n v="3850"/>
    <s v=" 36 months"/>
    <n v="11.11"/>
    <n v="126.25"/>
    <x v="2"/>
    <d v="2011-02-01T00:00:00"/>
    <s v="Fully Paid"/>
    <s v="small_business"/>
    <x v="28"/>
    <n v="0"/>
    <n v="4542.8999999999996"/>
    <n v="3850"/>
    <n v="692.9"/>
    <d v="2014-02-01T00:00:00"/>
    <x v="1"/>
    <x v="0"/>
    <n v="0"/>
  </r>
  <r>
    <s v="Loan_FEB_2011.csv"/>
    <n v="666648"/>
    <n v="852295"/>
    <n v="2000"/>
    <s v=" 36 months"/>
    <n v="7.66"/>
    <n v="62.36"/>
    <x v="3"/>
    <d v="2011-02-01T00:00:00"/>
    <s v="Fully Paid"/>
    <s v="major_purchase"/>
    <x v="15"/>
    <n v="0"/>
    <n v="2243.8200000000002"/>
    <n v="2000"/>
    <n v="243.82"/>
    <d v="2014-02-01T00:00:00"/>
    <x v="1"/>
    <x v="0"/>
    <n v="0"/>
  </r>
  <r>
    <s v="Loan_FEB_2011.csv"/>
    <n v="666012"/>
    <n v="851504"/>
    <n v="14000"/>
    <s v=" 36 months"/>
    <n v="9.6300000000000008"/>
    <n v="449.32"/>
    <x v="2"/>
    <d v="2011-02-01T00:00:00"/>
    <s v="Fully Paid"/>
    <s v="credit_card"/>
    <x v="10"/>
    <n v="0"/>
    <n v="16129.32"/>
    <n v="14000"/>
    <n v="2129.3200000000002"/>
    <d v="2013-12-01T00:00:00"/>
    <x v="1"/>
    <x v="0"/>
    <n v="0"/>
  </r>
  <r>
    <s v="Loan_FEB_2011.csv"/>
    <n v="666622"/>
    <n v="852264"/>
    <n v="25000"/>
    <s v=" 60 months"/>
    <n v="18.989999999999998"/>
    <n v="648.38"/>
    <x v="5"/>
    <d v="2011-02-01T00:00:00"/>
    <s v="Charged Off"/>
    <s v="other"/>
    <x v="9"/>
    <n v="0"/>
    <n v="29285.68"/>
    <n v="14793.06"/>
    <n v="13087.28"/>
    <d v="2015-01-01T00:00:00"/>
    <x v="1"/>
    <x v="1"/>
    <n v="1"/>
  </r>
  <r>
    <s v="Loan_FEB_2011.csv"/>
    <n v="666584"/>
    <n v="852207"/>
    <n v="6000"/>
    <s v=" 36 months"/>
    <n v="10.74"/>
    <n v="195.7"/>
    <x v="2"/>
    <d v="2011-02-01T00:00:00"/>
    <s v="Fully Paid"/>
    <s v="debt_consolidation"/>
    <x v="30"/>
    <n v="0"/>
    <n v="7042.53"/>
    <n v="6000"/>
    <n v="1042.53"/>
    <d v="2014-02-01T00:00:00"/>
    <x v="1"/>
    <x v="0"/>
    <n v="0"/>
  </r>
  <r>
    <s v="Loan_FEB_2011.csv"/>
    <n v="666607"/>
    <n v="852242"/>
    <n v="4450"/>
    <s v=" 36 months"/>
    <n v="10.37"/>
    <n v="144.37"/>
    <x v="2"/>
    <d v="2011-02-01T00:00:00"/>
    <s v="Fully Paid"/>
    <s v="credit_card"/>
    <x v="24"/>
    <n v="0"/>
    <n v="5196.99"/>
    <n v="4450"/>
    <n v="746.99"/>
    <d v="2014-02-01T00:00:00"/>
    <x v="1"/>
    <x v="0"/>
    <n v="0"/>
  </r>
  <r>
    <s v="Loan_FEB_2011.csv"/>
    <n v="666599"/>
    <n v="852228"/>
    <n v="12000"/>
    <s v=" 36 months"/>
    <n v="9.6300000000000008"/>
    <n v="385.13"/>
    <x v="2"/>
    <d v="2011-02-01T00:00:00"/>
    <s v="Fully Paid"/>
    <s v="debt_consolidation"/>
    <x v="7"/>
    <n v="0"/>
    <n v="13861.78"/>
    <n v="12000"/>
    <n v="1861.78"/>
    <d v="2014-02-01T00:00:00"/>
    <x v="1"/>
    <x v="0"/>
    <n v="0"/>
  </r>
  <r>
    <s v="Loan_FEB_2011.csv"/>
    <n v="666595"/>
    <n v="852224"/>
    <n v="14400"/>
    <s v=" 36 months"/>
    <n v="12.68"/>
    <n v="482.98"/>
    <x v="0"/>
    <d v="2011-02-01T00:00:00"/>
    <s v="Fully Paid"/>
    <s v="debt_consolidation"/>
    <x v="33"/>
    <n v="0"/>
    <n v="15725.28"/>
    <n v="14399.99"/>
    <n v="1325.29"/>
    <d v="2011-12-01T00:00:00"/>
    <x v="1"/>
    <x v="0"/>
    <n v="0"/>
  </r>
  <r>
    <s v="Loan_FEB_2011.csv"/>
    <n v="666437"/>
    <n v="852038"/>
    <n v="20000"/>
    <s v=" 36 months"/>
    <n v="14.91"/>
    <n v="692.43"/>
    <x v="1"/>
    <d v="2011-02-01T00:00:00"/>
    <s v="Fully Paid"/>
    <s v="debt_consolidation"/>
    <x v="10"/>
    <n v="0"/>
    <n v="24549.82"/>
    <n v="20000.03"/>
    <n v="4549.79"/>
    <d v="2013-05-01T00:00:00"/>
    <x v="1"/>
    <x v="0"/>
    <n v="0"/>
  </r>
  <r>
    <s v="Loan_FEB_2011.csv"/>
    <n v="666465"/>
    <n v="852070"/>
    <n v="1000"/>
    <s v=" 36 months"/>
    <n v="7.29"/>
    <n v="31.01"/>
    <x v="3"/>
    <d v="2011-02-01T00:00:00"/>
    <s v="Fully Paid"/>
    <s v="major_purchase"/>
    <x v="24"/>
    <n v="0"/>
    <n v="1074.6500000000001"/>
    <n v="1000"/>
    <n v="74.650000000000006"/>
    <d v="2012-05-01T00:00:00"/>
    <x v="1"/>
    <x v="0"/>
    <n v="0"/>
  </r>
  <r>
    <s v="Loan_FEB_2011.csv"/>
    <n v="666533"/>
    <n v="852148"/>
    <n v="12000"/>
    <s v=" 36 months"/>
    <n v="10.37"/>
    <n v="389.3"/>
    <x v="2"/>
    <d v="2011-02-01T00:00:00"/>
    <s v="Fully Paid"/>
    <s v="credit_card"/>
    <x v="27"/>
    <n v="0"/>
    <n v="13922.91"/>
    <n v="11999.99"/>
    <n v="1922.92"/>
    <d v="2013-07-01T00:00:00"/>
    <x v="1"/>
    <x v="0"/>
    <n v="0"/>
  </r>
  <r>
    <s v="Loan_FEB_2011.csv"/>
    <n v="666530"/>
    <n v="852143"/>
    <n v="7200"/>
    <s v=" 60 months"/>
    <n v="7.66"/>
    <n v="144.83000000000001"/>
    <x v="3"/>
    <d v="2011-02-01T00:00:00"/>
    <s v="Fully Paid"/>
    <s v="debt_consolidation"/>
    <x v="0"/>
    <n v="0"/>
    <n v="8117.17"/>
    <n v="7200"/>
    <n v="917.17"/>
    <d v="2013-02-01T00:00:00"/>
    <x v="1"/>
    <x v="0"/>
    <n v="0"/>
  </r>
  <r>
    <s v="Loan_FEB_2011.csv"/>
    <n v="666473"/>
    <n v="852079"/>
    <n v="4500"/>
    <s v=" 36 months"/>
    <n v="5.42"/>
    <n v="135.72"/>
    <x v="3"/>
    <d v="2011-02-01T00:00:00"/>
    <s v="Fully Paid"/>
    <s v="credit_card"/>
    <x v="1"/>
    <n v="0"/>
    <n v="4885.33"/>
    <n v="4500"/>
    <n v="385.33"/>
    <d v="2014-02-01T00:00:00"/>
    <x v="1"/>
    <x v="0"/>
    <n v="0"/>
  </r>
  <r>
    <s v="Loan_FEB_2011.csv"/>
    <n v="666388"/>
    <n v="851979"/>
    <n v="6500"/>
    <s v=" 36 months"/>
    <n v="10.74"/>
    <n v="212.01"/>
    <x v="2"/>
    <d v="2011-02-01T00:00:00"/>
    <s v="Fully Paid"/>
    <s v="small_business"/>
    <x v="20"/>
    <n v="0"/>
    <n v="7441.47"/>
    <n v="6499.99"/>
    <n v="941.48"/>
    <d v="2012-12-01T00:00:00"/>
    <x v="1"/>
    <x v="0"/>
    <n v="0"/>
  </r>
  <r>
    <s v="Loan_FEB_2011.csv"/>
    <n v="666468"/>
    <n v="852074"/>
    <n v="12000"/>
    <s v=" 60 months"/>
    <n v="18.989999999999998"/>
    <n v="311.23"/>
    <x v="5"/>
    <d v="2011-02-01T00:00:00"/>
    <s v="Fully Paid"/>
    <s v="debt_consolidation"/>
    <x v="14"/>
    <n v="0"/>
    <n v="18263.45882"/>
    <n v="12000"/>
    <n v="6263.46"/>
    <d v="2015-01-01T00:00:00"/>
    <x v="1"/>
    <x v="0"/>
    <n v="0"/>
  </r>
  <r>
    <s v="Loan_FEB_2011.csv"/>
    <n v="665781"/>
    <n v="851223"/>
    <n v="8000"/>
    <s v=" 36 months"/>
    <n v="5.42"/>
    <n v="241.28"/>
    <x v="3"/>
    <d v="2011-02-01T00:00:00"/>
    <s v="Fully Paid"/>
    <s v="other"/>
    <x v="0"/>
    <n v="0"/>
    <n v="8505.11"/>
    <n v="8000"/>
    <n v="505.11"/>
    <d v="2012-08-01T00:00:00"/>
    <x v="1"/>
    <x v="0"/>
    <n v="0"/>
  </r>
  <r>
    <s v="Loan_FEB_2011.csv"/>
    <n v="666345"/>
    <n v="851934"/>
    <n v="6000"/>
    <s v=" 60 months"/>
    <n v="20.48"/>
    <n v="160.58000000000001"/>
    <x v="6"/>
    <d v="2011-02-01T00:00:00"/>
    <s v="Fully Paid"/>
    <s v="debt_consolidation"/>
    <x v="9"/>
    <n v="0"/>
    <n v="9498.7526300000009"/>
    <n v="6000"/>
    <n v="3498.75"/>
    <d v="2015-04-01T00:00:00"/>
    <x v="1"/>
    <x v="0"/>
    <n v="0"/>
  </r>
  <r>
    <s v="Loan_FEB_2011.csv"/>
    <n v="666407"/>
    <n v="852002"/>
    <n v="10800"/>
    <s v=" 36 months"/>
    <n v="10.74"/>
    <n v="352.25"/>
    <x v="2"/>
    <d v="2011-02-01T00:00:00"/>
    <s v="Fully Paid"/>
    <s v="wedding"/>
    <x v="0"/>
    <n v="0"/>
    <n v="12676.518620000001"/>
    <n v="10800"/>
    <n v="1876.52"/>
    <d v="2014-03-01T00:00:00"/>
    <x v="1"/>
    <x v="0"/>
    <n v="0"/>
  </r>
  <r>
    <s v="Loan_FEB_2011.csv"/>
    <n v="666443"/>
    <n v="852046"/>
    <n v="25000"/>
    <s v=" 36 months"/>
    <n v="10.74"/>
    <n v="815.4"/>
    <x v="2"/>
    <d v="2011-02-01T00:00:00"/>
    <s v="Fully Paid"/>
    <s v="debt_consolidation"/>
    <x v="15"/>
    <n v="0"/>
    <n v="27320.83"/>
    <n v="24999.99"/>
    <n v="2320.84"/>
    <d v="2012-02-01T00:00:00"/>
    <x v="1"/>
    <x v="0"/>
    <n v="0"/>
  </r>
  <r>
    <s v="Loan_FEB_2011.csv"/>
    <n v="666427"/>
    <n v="852025"/>
    <n v="3000"/>
    <s v=" 60 months"/>
    <n v="18.62"/>
    <n v="77.2"/>
    <x v="5"/>
    <d v="2011-02-01T00:00:00"/>
    <s v="Fully Paid"/>
    <s v="home_improvement"/>
    <x v="9"/>
    <n v="0"/>
    <n v="4480.1480840000004"/>
    <n v="3000"/>
    <n v="1480.15"/>
    <d v="2014-10-01T00:00:00"/>
    <x v="1"/>
    <x v="0"/>
    <n v="0"/>
  </r>
  <r>
    <s v="Loan_FEB_2011.csv"/>
    <n v="666395"/>
    <n v="851989"/>
    <n v="12000"/>
    <s v=" 36 months"/>
    <n v="10"/>
    <n v="387.21"/>
    <x v="2"/>
    <d v="2011-02-01T00:00:00"/>
    <s v="Fully Paid"/>
    <s v="other"/>
    <x v="8"/>
    <n v="0"/>
    <n v="13932.55"/>
    <n v="12000"/>
    <n v="1932.55"/>
    <d v="2014-01-01T00:00:00"/>
    <x v="1"/>
    <x v="0"/>
    <n v="0"/>
  </r>
  <r>
    <s v="Loan_FEB_2011.csv"/>
    <n v="665200"/>
    <n v="850490"/>
    <n v="4000"/>
    <s v=" 60 months"/>
    <n v="15.65"/>
    <n v="96.53"/>
    <x v="1"/>
    <d v="2011-02-01T00:00:00"/>
    <s v="Fully Paid"/>
    <s v="credit_card"/>
    <x v="10"/>
    <n v="0"/>
    <n v="4695.8"/>
    <n v="4000"/>
    <n v="695.8"/>
    <d v="2012-05-01T00:00:00"/>
    <x v="1"/>
    <x v="0"/>
    <n v="0"/>
  </r>
  <r>
    <s v="Loan_FEB_2011.csv"/>
    <n v="666366"/>
    <n v="851957"/>
    <n v="6400"/>
    <s v=" 60 months"/>
    <n v="17.14"/>
    <n v="159.54"/>
    <x v="4"/>
    <d v="2011-02-01T00:00:00"/>
    <s v="Fully Paid"/>
    <s v="debt_consolidation"/>
    <x v="11"/>
    <n v="0"/>
    <n v="6491.86"/>
    <n v="6400"/>
    <n v="91.86"/>
    <d v="2011-03-01T00:00:00"/>
    <x v="1"/>
    <x v="0"/>
    <n v="0"/>
  </r>
  <r>
    <s v="Loan_FEB_2011.csv"/>
    <n v="666364"/>
    <n v="851954"/>
    <n v="5000"/>
    <s v=" 36 months"/>
    <n v="15.28"/>
    <n v="174.02"/>
    <x v="1"/>
    <d v="2011-02-01T00:00:00"/>
    <s v="Charged Off"/>
    <s v="debt_consolidation"/>
    <x v="7"/>
    <n v="0"/>
    <n v="1392"/>
    <n v="923.08"/>
    <n v="468.92"/>
    <d v="2011-10-01T00:00:00"/>
    <x v="1"/>
    <x v="1"/>
    <n v="1"/>
  </r>
  <r>
    <s v="Loan_FEB_2011.csv"/>
    <n v="652750"/>
    <n v="834799"/>
    <n v="15000"/>
    <s v=" 60 months"/>
    <n v="12.68"/>
    <n v="338.85"/>
    <x v="0"/>
    <d v="2011-02-01T00:00:00"/>
    <s v="Charged Off"/>
    <s v="debt_consolidation"/>
    <x v="11"/>
    <n v="0"/>
    <n v="7080.92"/>
    <n v="3753.51"/>
    <n v="2683.45"/>
    <d v="2012-10-01T00:00:00"/>
    <x v="1"/>
    <x v="1"/>
    <n v="1"/>
  </r>
  <r>
    <s v="Loan_FEB_2011.csv"/>
    <n v="666334"/>
    <n v="851922"/>
    <n v="15000"/>
    <s v=" 60 months"/>
    <n v="15.65"/>
    <n v="361.99"/>
    <x v="1"/>
    <d v="2011-02-01T00:00:00"/>
    <s v="Fully Paid"/>
    <s v="other"/>
    <x v="9"/>
    <n v="0"/>
    <n v="21518.037489999999"/>
    <n v="15000"/>
    <n v="6518.04"/>
    <d v="2015-05-01T00:00:00"/>
    <x v="1"/>
    <x v="0"/>
    <n v="0"/>
  </r>
  <r>
    <s v="Loan_FEB_2011.csv"/>
    <n v="664718"/>
    <n v="849921"/>
    <n v="9600"/>
    <s v=" 36 months"/>
    <n v="10"/>
    <n v="309.77"/>
    <x v="2"/>
    <d v="2011-02-01T00:00:00"/>
    <s v="Fully Paid"/>
    <s v="debt_consolidation"/>
    <x v="4"/>
    <n v="0"/>
    <n v="11206.97"/>
    <n v="9600.01"/>
    <n v="1606.96"/>
    <d v="2013-10-01T00:00:00"/>
    <x v="1"/>
    <x v="0"/>
    <n v="0"/>
  </r>
  <r>
    <s v="Loan_FEB_2011.csv"/>
    <n v="659948"/>
    <n v="844062"/>
    <n v="3600"/>
    <s v=" 36 months"/>
    <n v="10.37"/>
    <n v="116.79"/>
    <x v="2"/>
    <d v="2011-02-01T00:00:00"/>
    <s v="Charged Off"/>
    <s v="other"/>
    <x v="11"/>
    <n v="0"/>
    <n v="4197.99"/>
    <n v="2482.29"/>
    <n v="550.02"/>
    <d v="2013-04-01T00:00:00"/>
    <x v="1"/>
    <x v="1"/>
    <n v="1"/>
  </r>
  <r>
    <s v="Loan_FEB_2011.csv"/>
    <n v="665844"/>
    <n v="851311"/>
    <n v="5500"/>
    <s v=" 60 months"/>
    <n v="13.43"/>
    <n v="126.36"/>
    <x v="0"/>
    <d v="2011-02-01T00:00:00"/>
    <s v="Charged Off"/>
    <s v="credit_card"/>
    <x v="36"/>
    <n v="0"/>
    <n v="1382.26"/>
    <n v="749.95"/>
    <n v="632.30999999999995"/>
    <d v="2012-01-01T00:00:00"/>
    <x v="1"/>
    <x v="1"/>
    <n v="1"/>
  </r>
  <r>
    <s v="Loan_FEB_2011.csv"/>
    <n v="666295"/>
    <n v="851869"/>
    <n v="10000"/>
    <s v=" 36 months"/>
    <n v="7.29"/>
    <n v="310.10000000000002"/>
    <x v="3"/>
    <d v="2011-02-01T00:00:00"/>
    <s v="Fully Paid"/>
    <s v="debt_consolidation"/>
    <x v="38"/>
    <n v="0"/>
    <n v="11040.2"/>
    <n v="9999.99"/>
    <n v="1040.21"/>
    <d v="2013-03-01T00:00:00"/>
    <x v="1"/>
    <x v="0"/>
    <n v="0"/>
  </r>
  <r>
    <s v="Loan_FEB_2011.csv"/>
    <n v="666299"/>
    <n v="851875"/>
    <n v="10000"/>
    <s v=" 36 months"/>
    <n v="10.37"/>
    <n v="324.42"/>
    <x v="2"/>
    <d v="2011-02-01T00:00:00"/>
    <s v="Fully Paid"/>
    <s v="debt_consolidation"/>
    <x v="11"/>
    <n v="0"/>
    <n v="11678.53"/>
    <n v="10000"/>
    <n v="1678.53"/>
    <d v="2014-02-01T00:00:00"/>
    <x v="1"/>
    <x v="0"/>
    <n v="0"/>
  </r>
  <r>
    <s v="Loan_FEB_2011.csv"/>
    <n v="665939"/>
    <n v="851423"/>
    <n v="10000"/>
    <s v=" 60 months"/>
    <n v="20.85"/>
    <n v="269.7"/>
    <x v="6"/>
    <d v="2011-02-01T00:00:00"/>
    <s v="Fully Paid"/>
    <s v="wedding"/>
    <x v="15"/>
    <n v="0"/>
    <n v="12977.89"/>
    <n v="10000"/>
    <n v="2977.89"/>
    <d v="2012-09-01T00:00:00"/>
    <x v="1"/>
    <x v="0"/>
    <n v="0"/>
  </r>
  <r>
    <s v="Loan_FEB_2011.csv"/>
    <n v="666244"/>
    <n v="851805"/>
    <n v="3850"/>
    <s v=" 36 months"/>
    <n v="12.68"/>
    <n v="129.13"/>
    <x v="0"/>
    <d v="2011-02-01T00:00:00"/>
    <s v="Fully Paid"/>
    <s v="credit_card"/>
    <x v="1"/>
    <n v="0"/>
    <n v="4328.97"/>
    <n v="3849.99"/>
    <n v="478.98"/>
    <d v="2012-05-01T00:00:00"/>
    <x v="1"/>
    <x v="0"/>
    <n v="0"/>
  </r>
  <r>
    <s v="Loan_FEB_2011.csv"/>
    <n v="666215"/>
    <n v="851767"/>
    <n v="7200"/>
    <s v=" 36 months"/>
    <n v="5.42"/>
    <n v="217.16"/>
    <x v="3"/>
    <d v="2011-02-01T00:00:00"/>
    <s v="Fully Paid"/>
    <s v="debt_consolidation"/>
    <x v="10"/>
    <n v="0"/>
    <n v="7789.2"/>
    <n v="7200"/>
    <n v="589.20000000000005"/>
    <d v="2013-07-01T00:00:00"/>
    <x v="1"/>
    <x v="0"/>
    <n v="0"/>
  </r>
  <r>
    <s v="Loan_FEB_2011.csv"/>
    <n v="666196"/>
    <n v="851743"/>
    <n v="4000"/>
    <s v=" 36 months"/>
    <n v="5.42"/>
    <n v="120.64"/>
    <x v="3"/>
    <d v="2011-02-01T00:00:00"/>
    <s v="Fully Paid"/>
    <s v="debt_consolidation"/>
    <x v="5"/>
    <n v="0"/>
    <n v="4072.5"/>
    <n v="4000"/>
    <n v="72.5"/>
    <d v="2011-11-01T00:00:00"/>
    <x v="1"/>
    <x v="0"/>
    <n v="0"/>
  </r>
  <r>
    <s v="Loan_FEB_2011.csv"/>
    <n v="666169"/>
    <n v="851704"/>
    <n v="25000"/>
    <s v=" 60 months"/>
    <n v="17.14"/>
    <n v="623.20000000000005"/>
    <x v="4"/>
    <d v="2011-02-01T00:00:00"/>
    <s v="Current"/>
    <s v="debt_consolidation"/>
    <x v="13"/>
    <n v="641.82000000000005"/>
    <n v="36717.629999999997"/>
    <n v="24358.17"/>
    <n v="12359.46"/>
    <d v="2016-01-01T00:00:00"/>
    <x v="1"/>
    <x v="0"/>
    <n v="0"/>
  </r>
  <r>
    <s v="Loan_FEB_2011.csv"/>
    <n v="666141"/>
    <n v="851664"/>
    <n v="4800"/>
    <s v=" 36 months"/>
    <n v="11.11"/>
    <n v="157.4"/>
    <x v="2"/>
    <d v="2011-02-01T00:00:00"/>
    <s v="Fully Paid"/>
    <s v="car"/>
    <x v="15"/>
    <n v="0"/>
    <n v="5049.9799999999996"/>
    <n v="4800"/>
    <n v="249.98"/>
    <d v="2011-08-01T00:00:00"/>
    <x v="1"/>
    <x v="0"/>
    <n v="0"/>
  </r>
  <r>
    <s v="Loan_FEB_2011.csv"/>
    <n v="666036"/>
    <n v="851540"/>
    <n v="7200"/>
    <s v=" 60 months"/>
    <n v="15.65"/>
    <n v="173.76"/>
    <x v="1"/>
    <d v="2011-02-01T00:00:00"/>
    <s v="Fully Paid"/>
    <s v="debt_consolidation"/>
    <x v="13"/>
    <n v="0"/>
    <n v="8412.39"/>
    <n v="7200"/>
    <n v="1212.3900000000001"/>
    <d v="2012-04-01T00:00:00"/>
    <x v="1"/>
    <x v="0"/>
    <n v="0"/>
  </r>
  <r>
    <s v="Loan_FEB_2011.csv"/>
    <n v="666097"/>
    <n v="851611"/>
    <n v="10000"/>
    <s v=" 36 months"/>
    <n v="15.65"/>
    <n v="349.85"/>
    <x v="1"/>
    <d v="2011-02-01T00:00:00"/>
    <s v="Fully Paid"/>
    <s v="debt_consolidation"/>
    <x v="19"/>
    <n v="0"/>
    <n v="12583.58"/>
    <n v="10000"/>
    <n v="2583.58"/>
    <d v="2014-01-01T00:00:00"/>
    <x v="1"/>
    <x v="0"/>
    <n v="0"/>
  </r>
  <r>
    <s v="Loan_FEB_2011.csv"/>
    <n v="664637"/>
    <n v="849822"/>
    <n v="10000"/>
    <s v=" 36 months"/>
    <n v="14.91"/>
    <n v="346.22"/>
    <x v="1"/>
    <d v="2011-02-01T00:00:00"/>
    <s v="Fully Paid"/>
    <s v="debt_consolidation"/>
    <x v="21"/>
    <n v="0"/>
    <n v="12455.57"/>
    <n v="10000"/>
    <n v="2455.5700000000002"/>
    <d v="2014-02-01T00:00:00"/>
    <x v="1"/>
    <x v="0"/>
    <n v="0"/>
  </r>
  <r>
    <s v="Loan_FEB_2011.csv"/>
    <n v="666077"/>
    <n v="851589"/>
    <n v="7200"/>
    <s v=" 36 months"/>
    <n v="7.29"/>
    <n v="223.28"/>
    <x v="3"/>
    <d v="2011-02-01T00:00:00"/>
    <s v="Fully Paid"/>
    <s v="debt_consolidation"/>
    <x v="6"/>
    <n v="0"/>
    <n v="8035.49"/>
    <n v="7200"/>
    <n v="835.49"/>
    <d v="2014-02-01T00:00:00"/>
    <x v="1"/>
    <x v="0"/>
    <n v="0"/>
  </r>
  <r>
    <s v="Loan_FEB_2011.csv"/>
    <n v="666052"/>
    <n v="851559"/>
    <n v="8000"/>
    <s v=" 36 months"/>
    <n v="6.92"/>
    <n v="246.73"/>
    <x v="3"/>
    <d v="2011-02-01T00:00:00"/>
    <s v="Fully Paid"/>
    <s v="major_purchase"/>
    <x v="21"/>
    <n v="0"/>
    <n v="8831.7099999999991"/>
    <n v="8000"/>
    <n v="831.71"/>
    <d v="2013-06-01T00:00:00"/>
    <x v="1"/>
    <x v="0"/>
    <n v="0"/>
  </r>
  <r>
    <s v="Loan_FEB_2011.csv"/>
    <n v="664858"/>
    <n v="850098"/>
    <n v="15000"/>
    <s v=" 60 months"/>
    <n v="13.8"/>
    <n v="347.48"/>
    <x v="0"/>
    <d v="2011-02-01T00:00:00"/>
    <s v="Fully Paid"/>
    <s v="car"/>
    <x v="5"/>
    <n v="0"/>
    <n v="20243.735909999999"/>
    <n v="15000"/>
    <n v="5243.74"/>
    <d v="2014-09-01T00:00:00"/>
    <x v="1"/>
    <x v="0"/>
    <n v="0"/>
  </r>
  <r>
    <s v="Loan_FEB_2011.csv"/>
    <n v="664168"/>
    <n v="849251"/>
    <n v="5000"/>
    <s v=" 36 months"/>
    <n v="11.11"/>
    <n v="163.96"/>
    <x v="2"/>
    <d v="2011-02-01T00:00:00"/>
    <s v="Fully Paid"/>
    <s v="major_purchase"/>
    <x v="15"/>
    <n v="0"/>
    <n v="5896.47"/>
    <n v="5000"/>
    <n v="896.47"/>
    <d v="2014-02-01T00:00:00"/>
    <x v="1"/>
    <x v="0"/>
    <n v="0"/>
  </r>
  <r>
    <s v="Loan_FEB_2011.csv"/>
    <n v="665951"/>
    <n v="851439"/>
    <n v="15000"/>
    <s v=" 36 months"/>
    <n v="17.88"/>
    <n v="541.39"/>
    <x v="4"/>
    <d v="2011-02-01T00:00:00"/>
    <s v="Fully Paid"/>
    <s v="wedding"/>
    <x v="2"/>
    <n v="0"/>
    <n v="19461.41"/>
    <n v="15000"/>
    <n v="4461.41"/>
    <d v="2013-12-01T00:00:00"/>
    <x v="1"/>
    <x v="0"/>
    <n v="0"/>
  </r>
  <r>
    <s v="Loan_FEB_2011.csv"/>
    <n v="665972"/>
    <n v="851461"/>
    <n v="6500"/>
    <s v=" 36 months"/>
    <n v="7.29"/>
    <n v="201.57"/>
    <x v="3"/>
    <d v="2011-02-01T00:00:00"/>
    <s v="Fully Paid"/>
    <s v="debt_consolidation"/>
    <x v="20"/>
    <n v="0"/>
    <n v="7188.76"/>
    <n v="6500.01"/>
    <n v="688.75"/>
    <d v="2013-04-01T00:00:00"/>
    <x v="1"/>
    <x v="0"/>
    <n v="0"/>
  </r>
  <r>
    <s v="Loan_FEB_2011.csv"/>
    <n v="664023"/>
    <n v="849077"/>
    <n v="25000"/>
    <s v=" 36 months"/>
    <n v="13.06"/>
    <n v="843.08"/>
    <x v="0"/>
    <d v="2011-02-01T00:00:00"/>
    <s v="Fully Paid"/>
    <s v="other"/>
    <x v="9"/>
    <n v="0"/>
    <n v="30339.52"/>
    <n v="24999.99"/>
    <n v="5339.53"/>
    <d v="2014-02-01T00:00:00"/>
    <x v="1"/>
    <x v="0"/>
    <n v="0"/>
  </r>
  <r>
    <s v="Loan_FEB_2011.csv"/>
    <n v="665941"/>
    <n v="851425"/>
    <n v="5000"/>
    <s v=" 36 months"/>
    <n v="13.06"/>
    <n v="168.62"/>
    <x v="0"/>
    <d v="2011-02-01T00:00:00"/>
    <s v="Fully Paid"/>
    <s v="home_improvement"/>
    <x v="15"/>
    <n v="0"/>
    <n v="6068.5"/>
    <n v="5000"/>
    <n v="1068.5"/>
    <d v="2014-02-01T00:00:00"/>
    <x v="1"/>
    <x v="0"/>
    <n v="0"/>
  </r>
  <r>
    <s v="Loan_FEB_2011.csv"/>
    <n v="665932"/>
    <n v="851413"/>
    <n v="7000"/>
    <s v=" 36 months"/>
    <n v="13.06"/>
    <n v="236.07"/>
    <x v="0"/>
    <d v="2011-02-01T00:00:00"/>
    <s v="Fully Paid"/>
    <s v="debt_consolidation"/>
    <x v="8"/>
    <n v="0"/>
    <n v="7899.86"/>
    <n v="7000"/>
    <n v="899.86"/>
    <d v="2012-04-01T00:00:00"/>
    <x v="1"/>
    <x v="0"/>
    <n v="0"/>
  </r>
  <r>
    <s v="Loan_FEB_2011.csv"/>
    <n v="665826"/>
    <n v="851284"/>
    <n v="14400"/>
    <s v=" 36 months"/>
    <n v="12.68"/>
    <n v="482.98"/>
    <x v="0"/>
    <d v="2011-02-01T00:00:00"/>
    <s v="Fully Paid"/>
    <s v="debt_consolidation"/>
    <x v="10"/>
    <n v="0"/>
    <n v="17379.68"/>
    <n v="14400"/>
    <n v="2979.68"/>
    <d v="2014-02-01T00:00:00"/>
    <x v="1"/>
    <x v="0"/>
    <n v="0"/>
  </r>
  <r>
    <s v="Loan_FEB_2011.csv"/>
    <n v="665860"/>
    <n v="851329"/>
    <n v="4800"/>
    <s v=" 36 months"/>
    <n v="9.6300000000000008"/>
    <n v="154.06"/>
    <x v="2"/>
    <d v="2011-02-01T00:00:00"/>
    <s v="Charged Off"/>
    <s v="debt_consolidation"/>
    <x v="11"/>
    <n v="0"/>
    <n v="3497.44"/>
    <n v="2761.51"/>
    <n v="619.89"/>
    <d v="2012-12-01T00:00:00"/>
    <x v="1"/>
    <x v="1"/>
    <n v="1"/>
  </r>
  <r>
    <s v="Loan_FEB_2011.csv"/>
    <n v="664694"/>
    <n v="849887"/>
    <n v="6500"/>
    <s v=" 36 months"/>
    <n v="6.92"/>
    <n v="200.47"/>
    <x v="3"/>
    <d v="2011-02-01T00:00:00"/>
    <s v="Fully Paid"/>
    <s v="major_purchase"/>
    <x v="26"/>
    <n v="0"/>
    <n v="7142.1"/>
    <n v="6500"/>
    <n v="642.1"/>
    <d v="2013-03-01T00:00:00"/>
    <x v="1"/>
    <x v="0"/>
    <n v="0"/>
  </r>
  <r>
    <s v="Loan_FEB_2011.csv"/>
    <n v="665693"/>
    <n v="851107"/>
    <n v="6400"/>
    <s v=" 36 months"/>
    <n v="16.399999999999999"/>
    <n v="226.28"/>
    <x v="4"/>
    <d v="2011-02-01T00:00:00"/>
    <s v="Charged Off"/>
    <s v="credit_card"/>
    <x v="10"/>
    <n v="0"/>
    <n v="1167.19"/>
    <n v="565.44000000000005"/>
    <n v="337.6"/>
    <d v="2011-06-01T00:00:00"/>
    <x v="1"/>
    <x v="1"/>
    <n v="1"/>
  </r>
  <r>
    <s v="Loan_FEB_2011.csv"/>
    <n v="665076"/>
    <n v="850346"/>
    <n v="10000"/>
    <s v=" 36 months"/>
    <n v="16.399999999999999"/>
    <n v="353.55"/>
    <x v="4"/>
    <d v="2011-02-01T00:00:00"/>
    <s v="Fully Paid"/>
    <s v="debt_consolidation"/>
    <x v="11"/>
    <n v="0"/>
    <n v="12721.34"/>
    <n v="10000"/>
    <n v="2721.34"/>
    <d v="2014-02-01T00:00:00"/>
    <x v="1"/>
    <x v="0"/>
    <n v="0"/>
  </r>
  <r>
    <s v="Loan_FEB_2011.csv"/>
    <n v="665748"/>
    <n v="851179"/>
    <n v="8000"/>
    <s v=" 36 months"/>
    <n v="7.29"/>
    <n v="248.08"/>
    <x v="3"/>
    <d v="2011-02-01T00:00:00"/>
    <s v="Charged Off"/>
    <s v="major_purchase"/>
    <x v="1"/>
    <n v="0"/>
    <n v="5491.96"/>
    <n v="4978.62"/>
    <n v="498.38"/>
    <d v="2012-06-01T00:00:00"/>
    <x v="1"/>
    <x v="1"/>
    <n v="1"/>
  </r>
  <r>
    <s v="Loan_FEB_2011.csv"/>
    <n v="660332"/>
    <n v="844559"/>
    <n v="6375"/>
    <s v=" 36 months"/>
    <n v="10.74"/>
    <n v="207.93"/>
    <x v="2"/>
    <d v="2011-02-01T00:00:00"/>
    <s v="Fully Paid"/>
    <s v="debt_consolidation"/>
    <x v="2"/>
    <n v="0"/>
    <n v="6883.06"/>
    <n v="6374.99"/>
    <n v="508.07"/>
    <d v="2011-12-01T00:00:00"/>
    <x v="1"/>
    <x v="0"/>
    <n v="0"/>
  </r>
  <r>
    <s v="Loan_FEB_2011.csv"/>
    <n v="665722"/>
    <n v="851136"/>
    <n v="10000"/>
    <s v=" 60 months"/>
    <n v="10.37"/>
    <n v="214.3"/>
    <x v="2"/>
    <d v="2011-02-01T00:00:00"/>
    <s v="Fully Paid"/>
    <s v="home_improvement"/>
    <x v="7"/>
    <n v="0"/>
    <n v="12514.34605"/>
    <n v="10000"/>
    <n v="2514.35"/>
    <d v="2014-07-01T00:00:00"/>
    <x v="1"/>
    <x v="0"/>
    <n v="0"/>
  </r>
  <r>
    <s v="Loan_FEB_2011.csv"/>
    <n v="665705"/>
    <n v="851124"/>
    <n v="9500"/>
    <s v=" 36 months"/>
    <n v="7.29"/>
    <n v="294.60000000000002"/>
    <x v="3"/>
    <d v="2011-02-01T00:00:00"/>
    <s v="Fully Paid"/>
    <s v="other"/>
    <x v="18"/>
    <n v="0"/>
    <n v="10602.64"/>
    <n v="9500"/>
    <n v="1102.6400000000001"/>
    <d v="2014-02-01T00:00:00"/>
    <x v="1"/>
    <x v="0"/>
    <n v="0"/>
  </r>
  <r>
    <s v="Loan_FEB_2011.csv"/>
    <n v="665665"/>
    <n v="851075"/>
    <n v="6000"/>
    <s v=" 36 months"/>
    <n v="7.66"/>
    <n v="187.08"/>
    <x v="3"/>
    <d v="2011-02-01T00:00:00"/>
    <s v="Fully Paid"/>
    <s v="debt_consolidation"/>
    <x v="5"/>
    <n v="0"/>
    <n v="6728.67"/>
    <n v="6000"/>
    <n v="728.67"/>
    <d v="2014-01-01T00:00:00"/>
    <x v="1"/>
    <x v="0"/>
    <n v="0"/>
  </r>
  <r>
    <s v="Loan_FEB_2011.csv"/>
    <n v="665644"/>
    <n v="851048"/>
    <n v="6200"/>
    <s v=" 36 months"/>
    <n v="21.59"/>
    <n v="235.47"/>
    <x v="6"/>
    <d v="2011-02-01T00:00:00"/>
    <s v="Charged Off"/>
    <s v="small_business"/>
    <x v="0"/>
    <n v="0"/>
    <n v="3052.51"/>
    <n v="1789.07"/>
    <n v="1263.44"/>
    <d v="2012-03-01T00:00:00"/>
    <x v="1"/>
    <x v="1"/>
    <n v="1"/>
  </r>
  <r>
    <s v="Loan_FEB_2011.csv"/>
    <n v="663412"/>
    <n v="848304"/>
    <n v="25000"/>
    <s v=" 36 months"/>
    <n v="19.739999999999998"/>
    <n v="925.79"/>
    <x v="5"/>
    <d v="2011-02-01T00:00:00"/>
    <s v="Fully Paid"/>
    <s v="debt_consolidation"/>
    <x v="0"/>
    <n v="0"/>
    <n v="33309.89"/>
    <n v="25000"/>
    <n v="8309.89"/>
    <d v="2014-02-01T00:00:00"/>
    <x v="1"/>
    <x v="0"/>
    <n v="0"/>
  </r>
  <r>
    <s v="Loan_FEB_2011.csv"/>
    <n v="665607"/>
    <n v="851009"/>
    <n v="15000"/>
    <s v=" 60 months"/>
    <n v="19.739999999999998"/>
    <n v="395.25"/>
    <x v="5"/>
    <d v="2011-02-01T00:00:00"/>
    <s v="Fully Paid"/>
    <s v="home_improvement"/>
    <x v="15"/>
    <n v="0"/>
    <n v="18762.560000000001"/>
    <n v="15000.01"/>
    <n v="3762.55"/>
    <d v="2012-12-01T00:00:00"/>
    <x v="1"/>
    <x v="0"/>
    <n v="0"/>
  </r>
  <r>
    <s v="Loan_FEB_2011.csv"/>
    <n v="665568"/>
    <n v="850949"/>
    <n v="25000"/>
    <s v=" 36 months"/>
    <n v="16.02"/>
    <n v="879.18"/>
    <x v="1"/>
    <d v="2011-02-01T00:00:00"/>
    <s v="Fully Paid"/>
    <s v="house"/>
    <x v="7"/>
    <n v="0"/>
    <n v="31624.53"/>
    <n v="25000"/>
    <n v="6624.53"/>
    <d v="2014-02-01T00:00:00"/>
    <x v="1"/>
    <x v="0"/>
    <n v="0"/>
  </r>
  <r>
    <s v="Loan_FEB_2011.csv"/>
    <n v="600814"/>
    <n v="771039"/>
    <n v="10000"/>
    <s v=" 36 months"/>
    <n v="15.28"/>
    <n v="348.03"/>
    <x v="1"/>
    <d v="2011-02-01T00:00:00"/>
    <s v="Fully Paid"/>
    <s v="debt_consolidation"/>
    <x v="1"/>
    <n v="0"/>
    <n v="10374.629999999999"/>
    <n v="10000"/>
    <n v="374.63"/>
    <d v="2011-05-01T00:00:00"/>
    <x v="1"/>
    <x v="0"/>
    <n v="0"/>
  </r>
  <r>
    <s v="Loan_FEB_2011.csv"/>
    <n v="665552"/>
    <n v="850923"/>
    <n v="22500"/>
    <s v=" 36 months"/>
    <n v="18.989999999999998"/>
    <n v="824.65"/>
    <x v="5"/>
    <d v="2011-02-01T00:00:00"/>
    <s v="Fully Paid"/>
    <s v="debt_consolidation"/>
    <x v="19"/>
    <n v="0"/>
    <n v="27863.85"/>
    <n v="22500.01"/>
    <n v="5363.84"/>
    <d v="2012-09-01T00:00:00"/>
    <x v="1"/>
    <x v="0"/>
    <n v="0"/>
  </r>
  <r>
    <s v="Loan_FEB_2011.csv"/>
    <n v="665531"/>
    <n v="850895"/>
    <n v="12000"/>
    <s v=" 36 months"/>
    <n v="6.92"/>
    <n v="370.09"/>
    <x v="3"/>
    <d v="2011-02-01T00:00:00"/>
    <s v="Fully Paid"/>
    <s v="credit_card"/>
    <x v="2"/>
    <n v="0"/>
    <n v="13323.3"/>
    <n v="12000"/>
    <n v="1323.3"/>
    <d v="2014-02-01T00:00:00"/>
    <x v="1"/>
    <x v="0"/>
    <n v="0"/>
  </r>
  <r>
    <s v="Loan_FEB_2011.csv"/>
    <n v="656152"/>
    <n v="839228"/>
    <n v="6000"/>
    <s v=" 60 months"/>
    <n v="15.65"/>
    <n v="144.80000000000001"/>
    <x v="1"/>
    <d v="2011-02-01T00:00:00"/>
    <s v="Current"/>
    <s v="other"/>
    <x v="5"/>
    <n v="148.97999999999999"/>
    <n v="8532.0400000000009"/>
    <n v="5851.03"/>
    <n v="2681.01"/>
    <d v="2016-01-01T00:00:00"/>
    <x v="1"/>
    <x v="0"/>
    <n v="0"/>
  </r>
  <r>
    <s v="Loan_FEB_2011.csv"/>
    <n v="650298"/>
    <n v="831865"/>
    <n v="25000"/>
    <s v=" 60 months"/>
    <n v="15.28"/>
    <n v="598.42999999999995"/>
    <x v="1"/>
    <d v="2011-02-01T00:00:00"/>
    <s v="Fully Paid"/>
    <s v="credit_card"/>
    <x v="18"/>
    <n v="0"/>
    <n v="33965.970209999999"/>
    <n v="25000"/>
    <n v="8965.9699999999993"/>
    <d v="2014-03-01T00:00:00"/>
    <x v="1"/>
    <x v="0"/>
    <n v="0"/>
  </r>
  <r>
    <s v="Loan_FEB_2011.csv"/>
    <n v="665520"/>
    <n v="850880"/>
    <n v="12000"/>
    <s v=" 36 months"/>
    <n v="7.66"/>
    <n v="374.16"/>
    <x v="3"/>
    <d v="2011-02-01T00:00:00"/>
    <s v="Fully Paid"/>
    <s v="debt_consolidation"/>
    <x v="14"/>
    <n v="0"/>
    <n v="13282.68"/>
    <n v="12000"/>
    <n v="1282.68"/>
    <d v="2013-02-01T00:00:00"/>
    <x v="1"/>
    <x v="0"/>
    <n v="0"/>
  </r>
  <r>
    <s v="Loan_FEB_2011.csv"/>
    <n v="664456"/>
    <n v="849605"/>
    <n v="8125"/>
    <s v=" 36 months"/>
    <n v="12.68"/>
    <n v="272.52"/>
    <x v="0"/>
    <d v="2011-02-01T00:00:00"/>
    <s v="Fully Paid"/>
    <s v="debt_consolidation"/>
    <x v="4"/>
    <n v="0"/>
    <n v="9805.14"/>
    <n v="8125"/>
    <n v="1680.14"/>
    <d v="2014-02-01T00:00:00"/>
    <x v="1"/>
    <x v="0"/>
    <n v="0"/>
  </r>
  <r>
    <s v="Loan_FEB_2011.csv"/>
    <n v="665497"/>
    <n v="850851"/>
    <n v="3500"/>
    <s v=" 36 months"/>
    <n v="15.28"/>
    <n v="121.81"/>
    <x v="1"/>
    <d v="2011-02-01T00:00:00"/>
    <s v="Fully Paid"/>
    <s v="other"/>
    <x v="17"/>
    <n v="0"/>
    <n v="3588.2"/>
    <n v="3500"/>
    <n v="88.2"/>
    <d v="2011-04-01T00:00:00"/>
    <x v="1"/>
    <x v="0"/>
    <n v="0"/>
  </r>
  <r>
    <s v="Loan_FEB_2011.csv"/>
    <n v="665503"/>
    <n v="850858"/>
    <n v="4200"/>
    <s v=" 36 months"/>
    <n v="7.29"/>
    <n v="130.25"/>
    <x v="3"/>
    <d v="2011-02-01T00:00:00"/>
    <s v="Fully Paid"/>
    <s v="car"/>
    <x v="10"/>
    <n v="0"/>
    <n v="4688.95"/>
    <n v="4200"/>
    <n v="488.95"/>
    <d v="2014-02-01T00:00:00"/>
    <x v="1"/>
    <x v="0"/>
    <n v="0"/>
  </r>
  <r>
    <s v="Loan_FEB_2011.csv"/>
    <n v="665482"/>
    <n v="850829"/>
    <n v="13000"/>
    <s v=" 36 months"/>
    <n v="10"/>
    <n v="419.48"/>
    <x v="2"/>
    <d v="2011-02-01T00:00:00"/>
    <s v="Fully Paid"/>
    <s v="credit_card"/>
    <x v="10"/>
    <n v="0"/>
    <n v="14470.76"/>
    <n v="13000.01"/>
    <n v="1470.75"/>
    <d v="2012-07-01T00:00:00"/>
    <x v="1"/>
    <x v="0"/>
    <n v="0"/>
  </r>
  <r>
    <s v="Loan_FEB_2011.csv"/>
    <n v="665472"/>
    <n v="850812"/>
    <n v="17000"/>
    <s v=" 36 months"/>
    <n v="10.37"/>
    <n v="551.51"/>
    <x v="2"/>
    <d v="2011-02-01T00:00:00"/>
    <s v="Fully Paid"/>
    <s v="debt_consolidation"/>
    <x v="10"/>
    <n v="0"/>
    <n v="19853.689999999999"/>
    <n v="17000"/>
    <n v="2853.69"/>
    <d v="2014-02-01T00:00:00"/>
    <x v="1"/>
    <x v="0"/>
    <n v="0"/>
  </r>
  <r>
    <s v="Loan_FEB_2011.csv"/>
    <n v="665470"/>
    <n v="850810"/>
    <n v="8400"/>
    <s v=" 36 months"/>
    <n v="11.11"/>
    <n v="275.45"/>
    <x v="2"/>
    <d v="2011-02-01T00:00:00"/>
    <s v="Fully Paid"/>
    <s v="debt_consolidation"/>
    <x v="5"/>
    <n v="0"/>
    <n v="9906.51"/>
    <n v="8400"/>
    <n v="1506.51"/>
    <d v="2014-02-01T00:00:00"/>
    <x v="1"/>
    <x v="0"/>
    <n v="0"/>
  </r>
  <r>
    <s v="Loan_FEB_2011.csv"/>
    <n v="665402"/>
    <n v="850723"/>
    <n v="1000"/>
    <s v=" 36 months"/>
    <n v="13.06"/>
    <n v="33.729999999999997"/>
    <x v="0"/>
    <d v="2011-02-01T00:00:00"/>
    <s v="Charged Off"/>
    <s v="home_improvement"/>
    <x v="5"/>
    <n v="0"/>
    <n v="843.9"/>
    <n v="620.71"/>
    <n v="186.57"/>
    <d v="2013-02-01T00:00:00"/>
    <x v="1"/>
    <x v="1"/>
    <n v="1"/>
  </r>
  <r>
    <s v="Loan_FEB_2011.csv"/>
    <n v="664751"/>
    <n v="849963"/>
    <n v="5525"/>
    <s v=" 36 months"/>
    <n v="14.54"/>
    <n v="190.29"/>
    <x v="1"/>
    <d v="2011-02-01T00:00:00"/>
    <s v="Fully Paid"/>
    <s v="debt_consolidation"/>
    <x v="9"/>
    <n v="0"/>
    <n v="6849.09"/>
    <n v="5525"/>
    <n v="1324.09"/>
    <d v="2014-02-01T00:00:00"/>
    <x v="1"/>
    <x v="0"/>
    <n v="0"/>
  </r>
  <r>
    <s v="Loan_FEB_2011.csv"/>
    <n v="660949"/>
    <n v="845314"/>
    <n v="15000"/>
    <s v=" 60 months"/>
    <n v="14.17"/>
    <n v="350.35"/>
    <x v="0"/>
    <d v="2011-02-01T00:00:00"/>
    <s v="Charged Off"/>
    <s v="debt_consolidation"/>
    <x v="21"/>
    <n v="0"/>
    <n v="1049.07"/>
    <n v="524.85"/>
    <n v="524.22"/>
    <d v="2011-05-01T00:00:00"/>
    <x v="1"/>
    <x v="1"/>
    <n v="1"/>
  </r>
  <r>
    <s v="Loan_FEB_2011.csv"/>
    <n v="665245"/>
    <n v="850540"/>
    <n v="8000"/>
    <s v=" 36 months"/>
    <n v="5.42"/>
    <n v="241.28"/>
    <x v="3"/>
    <d v="2011-02-01T00:00:00"/>
    <s v="Fully Paid"/>
    <s v="major_purchase"/>
    <x v="21"/>
    <n v="0"/>
    <n v="8685.08"/>
    <n v="8000"/>
    <n v="685.08"/>
    <d v="2014-02-01T00:00:00"/>
    <x v="1"/>
    <x v="0"/>
    <n v="0"/>
  </r>
  <r>
    <s v="Loan_FEB_2011.csv"/>
    <n v="665359"/>
    <n v="850670"/>
    <n v="1500"/>
    <s v=" 36 months"/>
    <n v="9.6300000000000008"/>
    <n v="48.15"/>
    <x v="2"/>
    <d v="2011-02-01T00:00:00"/>
    <s v="Fully Paid"/>
    <s v="other"/>
    <x v="3"/>
    <n v="0"/>
    <n v="1574.89"/>
    <n v="1500"/>
    <n v="74.89"/>
    <d v="2011-10-01T00:00:00"/>
    <x v="1"/>
    <x v="0"/>
    <n v="0"/>
  </r>
  <r>
    <s v="Loan_FEB_2011.csv"/>
    <n v="658561"/>
    <n v="842246"/>
    <n v="15000"/>
    <s v=" 36 months"/>
    <n v="11.11"/>
    <n v="491.87"/>
    <x v="2"/>
    <d v="2011-02-01T00:00:00"/>
    <s v="Fully Paid"/>
    <s v="other"/>
    <x v="4"/>
    <n v="0"/>
    <n v="17700.060000000001"/>
    <n v="15000"/>
    <n v="2700.06"/>
    <d v="2014-02-01T00:00:00"/>
    <x v="1"/>
    <x v="0"/>
    <n v="0"/>
  </r>
  <r>
    <s v="Loan_FEB_2011.csv"/>
    <n v="665330"/>
    <n v="850633"/>
    <n v="7875"/>
    <s v=" 36 months"/>
    <n v="14.91"/>
    <n v="272.64999999999998"/>
    <x v="1"/>
    <d v="2011-02-01T00:00:00"/>
    <s v="Fully Paid"/>
    <s v="debt_consolidation"/>
    <x v="15"/>
    <n v="0"/>
    <n v="9561.4500000000007"/>
    <n v="7875"/>
    <n v="1686.45"/>
    <d v="2013-02-01T00:00:00"/>
    <x v="1"/>
    <x v="0"/>
    <n v="0"/>
  </r>
  <r>
    <s v="Loan_FEB_2011.csv"/>
    <n v="665294"/>
    <n v="850593"/>
    <n v="9000"/>
    <s v=" 36 months"/>
    <n v="5.79"/>
    <n v="272.95"/>
    <x v="3"/>
    <d v="2011-02-01T00:00:00"/>
    <s v="Fully Paid"/>
    <s v="car"/>
    <x v="20"/>
    <n v="0"/>
    <n v="9823.4599999999991"/>
    <n v="9000"/>
    <n v="823.46"/>
    <d v="2014-02-01T00:00:00"/>
    <x v="1"/>
    <x v="0"/>
    <n v="0"/>
  </r>
  <r>
    <s v="Loan_FEB_2011.csv"/>
    <n v="625982"/>
    <n v="802167"/>
    <n v="4975"/>
    <s v=" 36 months"/>
    <n v="10.37"/>
    <n v="161.4"/>
    <x v="2"/>
    <d v="2011-02-01T00:00:00"/>
    <s v="Fully Paid"/>
    <s v="debt_consolidation"/>
    <x v="15"/>
    <n v="0"/>
    <n v="5585.14"/>
    <n v="4975"/>
    <n v="610.14"/>
    <d v="2012-08-01T00:00:00"/>
    <x v="1"/>
    <x v="0"/>
    <n v="0"/>
  </r>
  <r>
    <s v="Loan_FEB_2011.csv"/>
    <n v="664218"/>
    <n v="849289"/>
    <n v="20000"/>
    <s v=" 36 months"/>
    <n v="11.11"/>
    <n v="655.82"/>
    <x v="2"/>
    <d v="2011-02-01T00:00:00"/>
    <s v="Fully Paid"/>
    <s v="debt_consolidation"/>
    <x v="22"/>
    <n v="0"/>
    <n v="23595.13"/>
    <n v="20000"/>
    <n v="3595.13"/>
    <d v="2014-02-01T00:00:00"/>
    <x v="1"/>
    <x v="0"/>
    <n v="0"/>
  </r>
  <r>
    <s v="Loan_FEB_2011.csv"/>
    <n v="665236"/>
    <n v="850531"/>
    <n v="12000"/>
    <s v=" 60 months"/>
    <n v="12.68"/>
    <n v="271.08"/>
    <x v="0"/>
    <d v="2011-02-01T00:00:00"/>
    <s v="Fully Paid"/>
    <s v="debt_consolidation"/>
    <x v="15"/>
    <n v="0"/>
    <n v="15199.79"/>
    <n v="12000"/>
    <n v="3199.79"/>
    <d v="2013-10-01T00:00:00"/>
    <x v="1"/>
    <x v="0"/>
    <n v="0"/>
  </r>
  <r>
    <s v="Loan_FEB_2011.csv"/>
    <n v="661446"/>
    <n v="845917"/>
    <n v="18000"/>
    <s v=" 60 months"/>
    <n v="20.48"/>
    <n v="481.72"/>
    <x v="6"/>
    <d v="2011-02-01T00:00:00"/>
    <s v="Fully Paid"/>
    <s v="debt_consolidation"/>
    <x v="2"/>
    <n v="0"/>
    <n v="28441.90281"/>
    <n v="18000"/>
    <n v="10441.9"/>
    <d v="2015-04-01T00:00:00"/>
    <x v="1"/>
    <x v="0"/>
    <n v="0"/>
  </r>
  <r>
    <s v="Loan_FEB_2011.csv"/>
    <n v="665272"/>
    <n v="850568"/>
    <n v="10000"/>
    <s v=" 36 months"/>
    <n v="7.66"/>
    <n v="311.8"/>
    <x v="3"/>
    <d v="2011-02-01T00:00:00"/>
    <s v="Fully Paid"/>
    <s v="debt_consolidation"/>
    <x v="9"/>
    <n v="0"/>
    <n v="10893.51"/>
    <n v="10000"/>
    <n v="893.51"/>
    <d v="2012-08-01T00:00:00"/>
    <x v="1"/>
    <x v="0"/>
    <n v="0"/>
  </r>
  <r>
    <s v="Loan_FEB_2011.csv"/>
    <n v="665251"/>
    <n v="850546"/>
    <n v="16000"/>
    <s v=" 60 months"/>
    <n v="14.91"/>
    <n v="379.89"/>
    <x v="1"/>
    <d v="2011-02-01T00:00:00"/>
    <s v="Fully Paid"/>
    <s v="debt_consolidation"/>
    <x v="2"/>
    <n v="0"/>
    <n v="22104.448469999999"/>
    <n v="16000"/>
    <n v="6104.45"/>
    <d v="2014-09-01T00:00:00"/>
    <x v="1"/>
    <x v="0"/>
    <n v="0"/>
  </r>
  <r>
    <s v="Loan_FEB_2011.csv"/>
    <n v="665270"/>
    <n v="850565"/>
    <n v="10000"/>
    <s v=" 36 months"/>
    <n v="7.66"/>
    <n v="311.8"/>
    <x v="3"/>
    <d v="2011-02-01T00:00:00"/>
    <s v="Fully Paid"/>
    <s v="vacation"/>
    <x v="31"/>
    <n v="0"/>
    <n v="11218.64"/>
    <n v="10000"/>
    <n v="1218.6400000000001"/>
    <d v="2014-02-01T00:00:00"/>
    <x v="1"/>
    <x v="0"/>
    <n v="0"/>
  </r>
  <r>
    <s v="Loan_FEB_2011.csv"/>
    <n v="664845"/>
    <n v="850083"/>
    <n v="4000"/>
    <s v=" 36 months"/>
    <n v="7.29"/>
    <n v="124.04"/>
    <x v="3"/>
    <d v="2011-02-01T00:00:00"/>
    <s v="Fully Paid"/>
    <s v="other"/>
    <x v="19"/>
    <n v="0"/>
    <n v="4387.93"/>
    <n v="4000"/>
    <n v="387.93"/>
    <d v="2012-12-01T00:00:00"/>
    <x v="1"/>
    <x v="0"/>
    <n v="0"/>
  </r>
  <r>
    <s v="Loan_FEB_2011.csv"/>
    <n v="664561"/>
    <n v="849732"/>
    <n v="8050"/>
    <s v=" 36 months"/>
    <n v="10"/>
    <n v="259.76"/>
    <x v="2"/>
    <d v="2011-02-01T00:00:00"/>
    <s v="Fully Paid"/>
    <s v="debt_consolidation"/>
    <x v="15"/>
    <n v="0"/>
    <n v="9345.1188129999991"/>
    <n v="8050"/>
    <n v="1295.1199999999999"/>
    <d v="2014-03-01T00:00:00"/>
    <x v="1"/>
    <x v="0"/>
    <n v="0"/>
  </r>
  <r>
    <s v="Loan_FEB_2011.csv"/>
    <n v="665071"/>
    <n v="850340"/>
    <n v="8000"/>
    <s v=" 36 months"/>
    <n v="5.79"/>
    <n v="242.62"/>
    <x v="3"/>
    <d v="2011-02-01T00:00:00"/>
    <s v="Fully Paid"/>
    <s v="home_improvement"/>
    <x v="38"/>
    <n v="0"/>
    <n v="8669.08"/>
    <n v="8000"/>
    <n v="669.08"/>
    <d v="2013-04-01T00:00:00"/>
    <x v="1"/>
    <x v="0"/>
    <n v="0"/>
  </r>
  <r>
    <s v="Loan_FEB_2011.csv"/>
    <n v="665198"/>
    <n v="815713"/>
    <n v="18000"/>
    <s v=" 36 months"/>
    <n v="6.91"/>
    <n v="555.04999999999995"/>
    <x v="3"/>
    <d v="2011-02-01T00:00:00"/>
    <s v="Charged Off"/>
    <s v="medical"/>
    <x v="3"/>
    <n v="0"/>
    <n v="13158.17"/>
    <n v="11061.93"/>
    <n v="1698.24"/>
    <d v="2013-01-01T00:00:00"/>
    <x v="1"/>
    <x v="1"/>
    <n v="1"/>
  </r>
  <r>
    <s v="Loan_FEB_2011.csv"/>
    <n v="665169"/>
    <n v="850455"/>
    <n v="10000"/>
    <s v=" 36 months"/>
    <n v="5.79"/>
    <n v="303.27"/>
    <x v="3"/>
    <d v="2011-02-01T00:00:00"/>
    <s v="Fully Paid"/>
    <s v="debt_consolidation"/>
    <x v="14"/>
    <n v="0"/>
    <n v="10913.2"/>
    <n v="10000"/>
    <n v="913.2"/>
    <d v="2014-02-01T00:00:00"/>
    <x v="1"/>
    <x v="0"/>
    <n v="0"/>
  </r>
  <r>
    <s v="Loan_FEB_2011.csv"/>
    <n v="665160"/>
    <n v="850445"/>
    <n v="4000"/>
    <s v=" 36 months"/>
    <n v="14.17"/>
    <n v="137.05000000000001"/>
    <x v="0"/>
    <d v="2011-02-01T00:00:00"/>
    <s v="Charged Off"/>
    <s v="home_improvement"/>
    <x v="1"/>
    <n v="0"/>
    <n v="1796.43"/>
    <n v="1107.1300000000001"/>
    <n v="533.51"/>
    <d v="2012-07-01T00:00:00"/>
    <x v="1"/>
    <x v="1"/>
    <n v="1"/>
  </r>
  <r>
    <s v="Loan_FEB_2011.csv"/>
    <n v="665143"/>
    <n v="844239"/>
    <n v="7000"/>
    <s v=" 60 months"/>
    <n v="7.29"/>
    <n v="139.57"/>
    <x v="3"/>
    <d v="2011-02-01T00:00:00"/>
    <s v="Current"/>
    <s v="credit_card"/>
    <x v="9"/>
    <n v="158.66999999999999"/>
    <n v="8208.7099999999991"/>
    <n v="6841.33"/>
    <n v="1367.38"/>
    <d v="2016-01-01T00:00:00"/>
    <x v="1"/>
    <x v="0"/>
    <n v="0"/>
  </r>
  <r>
    <s v="Loan_FEB_2011.csv"/>
    <n v="664618"/>
    <n v="849798"/>
    <n v="10000"/>
    <s v=" 36 months"/>
    <n v="5.79"/>
    <n v="303.27"/>
    <x v="3"/>
    <d v="2011-02-01T00:00:00"/>
    <s v="Fully Paid"/>
    <s v="debt_consolidation"/>
    <x v="22"/>
    <n v="0"/>
    <n v="10785.21"/>
    <n v="10000"/>
    <n v="785.21"/>
    <d v="2013-01-01T00:00:00"/>
    <x v="1"/>
    <x v="0"/>
    <n v="0"/>
  </r>
  <r>
    <s v="Loan_FEB_2011.csv"/>
    <n v="648333"/>
    <n v="829437"/>
    <n v="10000"/>
    <s v=" 36 months"/>
    <n v="10"/>
    <n v="322.68"/>
    <x v="2"/>
    <d v="2011-02-01T00:00:00"/>
    <s v="Fully Paid"/>
    <s v="debt_consolidation"/>
    <x v="15"/>
    <n v="0"/>
    <n v="11030.87"/>
    <n v="10000"/>
    <n v="1030.8699999999999"/>
    <d v="2012-05-01T00:00:00"/>
    <x v="1"/>
    <x v="0"/>
    <n v="0"/>
  </r>
  <r>
    <s v="Loan_FEB_2011.csv"/>
    <n v="663899"/>
    <n v="848925"/>
    <n v="5000"/>
    <s v=" 36 months"/>
    <n v="10"/>
    <n v="161.34"/>
    <x v="2"/>
    <d v="2011-02-01T00:00:00"/>
    <s v="Fully Paid"/>
    <s v="credit_card"/>
    <x v="29"/>
    <n v="0"/>
    <n v="5802.79"/>
    <n v="4999.99"/>
    <n v="802.8"/>
    <d v="2013-12-01T00:00:00"/>
    <x v="1"/>
    <x v="0"/>
    <n v="0"/>
  </r>
  <r>
    <s v="Loan_FEB_2011.csv"/>
    <n v="664737"/>
    <n v="849946"/>
    <n v="2600"/>
    <s v=" 36 months"/>
    <n v="7.66"/>
    <n v="81.069999999999993"/>
    <x v="3"/>
    <d v="2011-02-01T00:00:00"/>
    <s v="Fully Paid"/>
    <s v="major_purchase"/>
    <x v="40"/>
    <n v="0"/>
    <n v="2916.26"/>
    <n v="2600"/>
    <n v="316.26"/>
    <d v="2014-02-01T00:00:00"/>
    <x v="1"/>
    <x v="0"/>
    <n v="0"/>
  </r>
  <r>
    <s v="Loan_FEB_2011.csv"/>
    <n v="665074"/>
    <n v="850344"/>
    <n v="11000"/>
    <s v=" 60 months"/>
    <n v="10.37"/>
    <n v="235.73"/>
    <x v="2"/>
    <d v="2011-02-01T00:00:00"/>
    <s v="Fully Paid"/>
    <s v="home_improvement"/>
    <x v="10"/>
    <n v="0"/>
    <n v="11096.08"/>
    <n v="11000"/>
    <n v="96.08"/>
    <d v="2011-03-01T00:00:00"/>
    <x v="1"/>
    <x v="0"/>
    <n v="0"/>
  </r>
  <r>
    <s v="Loan_FEB_2011.csv"/>
    <n v="645689"/>
    <n v="826182"/>
    <n v="25000"/>
    <s v=" 36 months"/>
    <n v="15.65"/>
    <n v="874.62"/>
    <x v="1"/>
    <d v="2011-02-01T00:00:00"/>
    <s v="Fully Paid"/>
    <s v="home_improvement"/>
    <x v="20"/>
    <n v="0"/>
    <n v="31471.98"/>
    <n v="25000"/>
    <n v="6471.98"/>
    <d v="2014-02-01T00:00:00"/>
    <x v="1"/>
    <x v="0"/>
    <n v="0"/>
  </r>
  <r>
    <s v="Loan_FEB_2011.csv"/>
    <n v="665019"/>
    <n v="850286"/>
    <n v="24000"/>
    <s v=" 36 months"/>
    <n v="15.28"/>
    <n v="835.27"/>
    <x v="1"/>
    <d v="2011-02-01T00:00:00"/>
    <s v="Fully Paid"/>
    <s v="debt_consolidation"/>
    <x v="19"/>
    <n v="0"/>
    <n v="30071.99"/>
    <n v="24000"/>
    <n v="6071.99"/>
    <d v="2014-02-01T00:00:00"/>
    <x v="1"/>
    <x v="0"/>
    <n v="0"/>
  </r>
  <r>
    <s v="Loan_FEB_2011.csv"/>
    <n v="665020"/>
    <n v="850287"/>
    <n v="8500"/>
    <s v=" 36 months"/>
    <n v="6.92"/>
    <n v="262.14999999999998"/>
    <x v="3"/>
    <d v="2011-02-01T00:00:00"/>
    <s v="Fully Paid"/>
    <s v="car"/>
    <x v="15"/>
    <n v="0"/>
    <n v="9437.19"/>
    <n v="8500"/>
    <n v="937.19"/>
    <d v="2014-02-01T00:00:00"/>
    <x v="1"/>
    <x v="0"/>
    <n v="0"/>
  </r>
  <r>
    <s v="Loan_FEB_2011.csv"/>
    <n v="665015"/>
    <n v="850277"/>
    <n v="4500"/>
    <s v=" 36 months"/>
    <n v="13.43"/>
    <n v="152.56"/>
    <x v="0"/>
    <d v="2011-02-01T00:00:00"/>
    <s v="Fully Paid"/>
    <s v="car"/>
    <x v="10"/>
    <n v="0"/>
    <n v="5516.58"/>
    <n v="4500"/>
    <n v="1016.58"/>
    <d v="2014-02-01T00:00:00"/>
    <x v="1"/>
    <x v="0"/>
    <n v="0"/>
  </r>
  <r>
    <s v="Loan_FEB_2011.csv"/>
    <n v="664913"/>
    <n v="850167"/>
    <n v="12000"/>
    <s v=" 36 months"/>
    <n v="7.29"/>
    <n v="372.12"/>
    <x v="3"/>
    <d v="2011-02-01T00:00:00"/>
    <s v="Fully Paid"/>
    <s v="other"/>
    <x v="15"/>
    <n v="0"/>
    <n v="12074.41"/>
    <n v="12000"/>
    <n v="74.41"/>
    <d v="2011-03-01T00:00:00"/>
    <x v="1"/>
    <x v="0"/>
    <n v="0"/>
  </r>
  <r>
    <s v="Loan_FEB_2011.csv"/>
    <n v="665009"/>
    <n v="847982"/>
    <n v="5000"/>
    <s v=" 60 months"/>
    <n v="10.74"/>
    <n v="108.07"/>
    <x v="2"/>
    <d v="2011-02-01T00:00:00"/>
    <s v="Fully Paid"/>
    <s v="car"/>
    <x v="10"/>
    <n v="0"/>
    <n v="5573.35"/>
    <n v="5000"/>
    <n v="573.35"/>
    <d v="2012-04-01T00:00:00"/>
    <x v="1"/>
    <x v="0"/>
    <n v="0"/>
  </r>
  <r>
    <s v="Loan_FEB_2011.csv"/>
    <n v="664207"/>
    <n v="849300"/>
    <n v="13050"/>
    <s v=" 36 months"/>
    <n v="7.66"/>
    <n v="406.9"/>
    <x v="3"/>
    <d v="2011-02-01T00:00:00"/>
    <s v="Fully Paid"/>
    <s v="debt_consolidation"/>
    <x v="15"/>
    <n v="0"/>
    <n v="14639.4"/>
    <n v="13050"/>
    <n v="1589.4"/>
    <d v="2014-02-01T00:00:00"/>
    <x v="1"/>
    <x v="0"/>
    <n v="0"/>
  </r>
  <r>
    <s v="Loan_FEB_2011.csv"/>
    <n v="664914"/>
    <n v="850168"/>
    <n v="12000"/>
    <s v=" 36 months"/>
    <n v="10"/>
    <n v="387.21"/>
    <x v="2"/>
    <d v="2011-02-01T00:00:00"/>
    <s v="Fully Paid"/>
    <s v="debt_consolidation"/>
    <x v="19"/>
    <n v="0"/>
    <n v="13778.29"/>
    <n v="12000"/>
    <n v="1778.29"/>
    <d v="2013-08-01T00:00:00"/>
    <x v="1"/>
    <x v="0"/>
    <n v="0"/>
  </r>
  <r>
    <s v="Loan_FEB_2011.csv"/>
    <n v="664886"/>
    <n v="850135"/>
    <n v="12500"/>
    <s v=" 36 months"/>
    <n v="11.11"/>
    <n v="409.89"/>
    <x v="2"/>
    <d v="2011-02-01T00:00:00"/>
    <s v="Fully Paid"/>
    <s v="debt_consolidation"/>
    <x v="16"/>
    <n v="0"/>
    <n v="14744.56"/>
    <n v="12500"/>
    <n v="2244.56"/>
    <d v="2014-02-01T00:00:00"/>
    <x v="1"/>
    <x v="0"/>
    <n v="0"/>
  </r>
  <r>
    <s v="Loan_FEB_2011.csv"/>
    <n v="663317"/>
    <n v="848194"/>
    <n v="15000"/>
    <s v=" 36 months"/>
    <n v="16.399999999999999"/>
    <n v="530.33000000000004"/>
    <x v="4"/>
    <d v="2011-02-01T00:00:00"/>
    <s v="Fully Paid"/>
    <s v="debt_consolidation"/>
    <x v="10"/>
    <n v="0"/>
    <n v="18177.16"/>
    <n v="15000"/>
    <n v="3177.16"/>
    <d v="2012-10-01T00:00:00"/>
    <x v="1"/>
    <x v="0"/>
    <n v="0"/>
  </r>
  <r>
    <s v="Loan_FEB_2011.csv"/>
    <n v="648247"/>
    <n v="829327"/>
    <n v="12500"/>
    <s v=" 36 months"/>
    <n v="7.29"/>
    <n v="387.63"/>
    <x v="3"/>
    <d v="2011-02-01T00:00:00"/>
    <s v="Fully Paid"/>
    <s v="credit_card"/>
    <x v="2"/>
    <n v="0"/>
    <n v="13950.83"/>
    <n v="12500"/>
    <n v="1450.83"/>
    <d v="2014-02-01T00:00:00"/>
    <x v="1"/>
    <x v="0"/>
    <n v="0"/>
  </r>
  <r>
    <s v="Loan_FEB_2011.csv"/>
    <n v="651301"/>
    <n v="833147"/>
    <n v="8000"/>
    <s v=" 60 months"/>
    <n v="18.25"/>
    <n v="204.24"/>
    <x v="5"/>
    <d v="2011-02-01T00:00:00"/>
    <s v="Fully Paid"/>
    <s v="medical"/>
    <x v="21"/>
    <n v="0"/>
    <n v="8123.33"/>
    <n v="8000"/>
    <n v="123.33"/>
    <d v="2011-03-01T00:00:00"/>
    <x v="1"/>
    <x v="0"/>
    <n v="0"/>
  </r>
  <r>
    <s v="Loan_FEB_2011.csv"/>
    <n v="664660"/>
    <n v="849849"/>
    <n v="3000"/>
    <s v=" 36 months"/>
    <n v="5.42"/>
    <n v="90.48"/>
    <x v="3"/>
    <d v="2011-02-01T00:00:00"/>
    <s v="Fully Paid"/>
    <s v="car"/>
    <x v="3"/>
    <n v="0"/>
    <n v="3098.55"/>
    <n v="3000"/>
    <n v="98.55"/>
    <d v="2011-10-01T00:00:00"/>
    <x v="1"/>
    <x v="0"/>
    <n v="0"/>
  </r>
  <r>
    <s v="Loan_FEB_2011.csv"/>
    <n v="656081"/>
    <n v="839131"/>
    <n v="17425"/>
    <s v=" 60 months"/>
    <n v="11.11"/>
    <n v="379.82"/>
    <x v="2"/>
    <d v="2011-02-01T00:00:00"/>
    <s v="Current"/>
    <s v="debt_consolidation"/>
    <x v="20"/>
    <n v="419.89"/>
    <n v="22343.38"/>
    <n v="17005.099999999999"/>
    <n v="5338.28"/>
    <d v="2016-01-01T00:00:00"/>
    <x v="1"/>
    <x v="0"/>
    <n v="0"/>
  </r>
  <r>
    <s v="Loan_FEB_2011.csv"/>
    <n v="664779"/>
    <n v="850001"/>
    <n v="15000"/>
    <s v=" 36 months"/>
    <n v="10.37"/>
    <n v="486.62"/>
    <x v="2"/>
    <d v="2011-02-01T00:00:00"/>
    <s v="Fully Paid"/>
    <s v="credit_card"/>
    <x v="13"/>
    <n v="0"/>
    <n v="16437.169999999998"/>
    <n v="15000"/>
    <n v="1437.17"/>
    <d v="2012-03-01T00:00:00"/>
    <x v="1"/>
    <x v="0"/>
    <n v="0"/>
  </r>
  <r>
    <s v="Loan_FEB_2011.csv"/>
    <n v="664756"/>
    <n v="849970"/>
    <n v="11700"/>
    <s v=" 36 months"/>
    <n v="12.68"/>
    <n v="392.42"/>
    <x v="0"/>
    <d v="2011-02-01T00:00:00"/>
    <s v="Fully Paid"/>
    <s v="credit_card"/>
    <x v="10"/>
    <n v="0"/>
    <n v="14118.42"/>
    <n v="11700"/>
    <n v="2418.42"/>
    <d v="2014-02-01T00:00:00"/>
    <x v="1"/>
    <x v="0"/>
    <n v="0"/>
  </r>
  <r>
    <s v="Loan_FEB_2011.csv"/>
    <n v="664738"/>
    <n v="849947"/>
    <n v="2000"/>
    <s v=" 36 months"/>
    <n v="6.92"/>
    <n v="61.69"/>
    <x v="3"/>
    <d v="2011-02-01T00:00:00"/>
    <s v="Fully Paid"/>
    <s v="car"/>
    <x v="8"/>
    <n v="0"/>
    <n v="2142.09"/>
    <n v="2000"/>
    <n v="142.09"/>
    <d v="2012-05-01T00:00:00"/>
    <x v="1"/>
    <x v="0"/>
    <n v="0"/>
  </r>
  <r>
    <s v="Loan_FEB_2011.csv"/>
    <n v="664740"/>
    <n v="849949"/>
    <n v="7200"/>
    <s v=" 36 months"/>
    <n v="10.37"/>
    <n v="233.58"/>
    <x v="2"/>
    <d v="2011-02-01T00:00:00"/>
    <s v="Fully Paid"/>
    <s v="debt_consolidation"/>
    <x v="9"/>
    <n v="0"/>
    <n v="8408.4699999999993"/>
    <n v="7199.99"/>
    <n v="1208.48"/>
    <d v="2014-02-01T00:00:00"/>
    <x v="1"/>
    <x v="0"/>
    <n v="0"/>
  </r>
  <r>
    <s v="Loan_FEB_2011.csv"/>
    <n v="664688"/>
    <n v="849881"/>
    <n v="25000"/>
    <s v=" 60 months"/>
    <n v="16.399999999999999"/>
    <n v="613.28"/>
    <x v="4"/>
    <d v="2011-02-01T00:00:00"/>
    <s v="Charged Off"/>
    <s v="small_business"/>
    <x v="10"/>
    <n v="0"/>
    <n v="15120.81"/>
    <n v="7265.95"/>
    <n v="6838.49"/>
    <d v="2013-02-01T00:00:00"/>
    <x v="1"/>
    <x v="1"/>
    <n v="1"/>
  </r>
  <r>
    <s v="Loan_FEB_2011.csv"/>
    <n v="664680"/>
    <n v="849871"/>
    <n v="12000"/>
    <s v=" 60 months"/>
    <n v="10.37"/>
    <n v="257.16000000000003"/>
    <x v="2"/>
    <d v="2011-02-01T00:00:00"/>
    <s v="Charged Off"/>
    <s v="small_business"/>
    <x v="33"/>
    <n v="0"/>
    <n v="6170.98"/>
    <n v="4056.39"/>
    <n v="2114.59"/>
    <d v="2013-03-01T00:00:00"/>
    <x v="1"/>
    <x v="1"/>
    <n v="1"/>
  </r>
  <r>
    <s v="Loan_FEB_2011.csv"/>
    <n v="664666"/>
    <n v="849855"/>
    <n v="8775"/>
    <s v=" 36 months"/>
    <n v="7.29"/>
    <n v="272.12"/>
    <x v="3"/>
    <d v="2011-02-01T00:00:00"/>
    <s v="Fully Paid"/>
    <s v="credit_card"/>
    <x v="10"/>
    <n v="0"/>
    <n v="9792.33"/>
    <n v="8775"/>
    <n v="1017.33"/>
    <d v="2014-01-01T00:00:00"/>
    <x v="1"/>
    <x v="0"/>
    <n v="0"/>
  </r>
  <r>
    <s v="Loan_FEB_2011.csv"/>
    <n v="663454"/>
    <n v="848353"/>
    <n v="25000"/>
    <s v=" 60 months"/>
    <n v="17.88"/>
    <n v="633.21"/>
    <x v="4"/>
    <d v="2011-02-01T00:00:00"/>
    <s v="Fully Paid"/>
    <s v="small_business"/>
    <x v="10"/>
    <n v="0"/>
    <n v="32622.71"/>
    <n v="25000"/>
    <n v="7622.71"/>
    <d v="2014-02-01T00:00:00"/>
    <x v="1"/>
    <x v="0"/>
    <n v="0"/>
  </r>
  <r>
    <s v="Loan_FEB_2011.csv"/>
    <n v="664592"/>
    <n v="849765"/>
    <n v="4200"/>
    <s v=" 60 months"/>
    <n v="10.74"/>
    <n v="90.78"/>
    <x v="2"/>
    <d v="2011-02-01T00:00:00"/>
    <s v="Charged Off"/>
    <s v="renewable_energy"/>
    <x v="21"/>
    <n v="0"/>
    <n v="4738.26"/>
    <n v="3586.42"/>
    <n v="1136.8399999999999"/>
    <d v="2014-11-01T00:00:00"/>
    <x v="1"/>
    <x v="1"/>
    <n v="1"/>
  </r>
  <r>
    <s v="Loan_FEB_2011.csv"/>
    <n v="664583"/>
    <n v="849756"/>
    <n v="18000"/>
    <s v=" 60 months"/>
    <n v="16.02"/>
    <n v="437.92"/>
    <x v="1"/>
    <d v="2011-02-01T00:00:00"/>
    <s v="In Grace Period"/>
    <s v="home_improvement"/>
    <x v="6"/>
    <n v="920.36"/>
    <n v="25303.99"/>
    <n v="17079.650000000001"/>
    <n v="8224.34"/>
    <d v="2016-01-01T00:00:00"/>
    <x v="1"/>
    <x v="0"/>
    <n v="0"/>
  </r>
  <r>
    <s v="Loan_FEB_2011.csv"/>
    <n v="664575"/>
    <n v="849748"/>
    <n v="25000"/>
    <s v=" 60 months"/>
    <n v="16.77"/>
    <n v="618.23"/>
    <x v="4"/>
    <d v="2011-02-01T00:00:00"/>
    <s v="Current"/>
    <s v="house"/>
    <x v="5"/>
    <n v="667.97"/>
    <n v="36368.839999999997"/>
    <n v="24332.03"/>
    <n v="12036.81"/>
    <d v="2016-01-01T00:00:00"/>
    <x v="1"/>
    <x v="0"/>
    <n v="0"/>
  </r>
  <r>
    <s v="Loan_FEB_2011.csv"/>
    <n v="662106"/>
    <n v="846736"/>
    <n v="12000"/>
    <s v=" 36 months"/>
    <n v="7.66"/>
    <n v="374.16"/>
    <x v="3"/>
    <d v="2011-02-01T00:00:00"/>
    <s v="Fully Paid"/>
    <s v="debt_consolidation"/>
    <x v="14"/>
    <n v="0"/>
    <n v="13446.07"/>
    <n v="12000"/>
    <n v="1446.07"/>
    <d v="2014-02-01T00:00:00"/>
    <x v="1"/>
    <x v="0"/>
    <n v="0"/>
  </r>
  <r>
    <s v="Loan_FEB_2011.csv"/>
    <n v="654018"/>
    <n v="836423"/>
    <n v="16000"/>
    <s v=" 36 months"/>
    <n v="10.74"/>
    <n v="521.86"/>
    <x v="2"/>
    <d v="2011-02-01T00:00:00"/>
    <s v="Fully Paid"/>
    <s v="debt_consolidation"/>
    <x v="15"/>
    <n v="0"/>
    <n v="18181.45"/>
    <n v="16000"/>
    <n v="2181.4499999999998"/>
    <d v="2012-10-01T00:00:00"/>
    <x v="1"/>
    <x v="0"/>
    <n v="0"/>
  </r>
  <r>
    <s v="Loan_FEB_2011.csv"/>
    <n v="651414"/>
    <n v="833278"/>
    <n v="14000"/>
    <s v=" 36 months"/>
    <n v="6.92"/>
    <n v="431.77"/>
    <x v="3"/>
    <d v="2011-02-01T00:00:00"/>
    <s v="Fully Paid"/>
    <s v="credit_card"/>
    <x v="11"/>
    <n v="0"/>
    <n v="15543.74"/>
    <n v="14000"/>
    <n v="1543.74"/>
    <d v="2014-02-01T00:00:00"/>
    <x v="1"/>
    <x v="0"/>
    <n v="0"/>
  </r>
  <r>
    <s v="Loan_FEB_2011.csv"/>
    <n v="647778"/>
    <n v="828739"/>
    <n v="22000"/>
    <s v=" 60 months"/>
    <n v="16.77"/>
    <n v="544.04"/>
    <x v="4"/>
    <d v="2011-02-01T00:00:00"/>
    <s v="Current"/>
    <s v="wedding"/>
    <x v="9"/>
    <n v="600.44000000000005"/>
    <n v="31983.71"/>
    <n v="21399.56"/>
    <n v="10584.15"/>
    <d v="2016-01-01T00:00:00"/>
    <x v="1"/>
    <x v="0"/>
    <n v="0"/>
  </r>
  <r>
    <s v="Loan_FEB_2011.csv"/>
    <n v="664538"/>
    <n v="849702"/>
    <n v="8000"/>
    <s v=" 60 months"/>
    <n v="10.37"/>
    <n v="171.44"/>
    <x v="2"/>
    <d v="2011-02-01T00:00:00"/>
    <s v="Current"/>
    <s v="wedding"/>
    <x v="9"/>
    <n v="193.1"/>
    <n v="10080.08"/>
    <n v="7806.9"/>
    <n v="2273.1799999999998"/>
    <d v="2016-01-01T00:00:00"/>
    <x v="1"/>
    <x v="0"/>
    <n v="0"/>
  </r>
  <r>
    <s v="Loan_FEB_2011.csv"/>
    <n v="654074"/>
    <n v="836491"/>
    <n v="17500"/>
    <s v=" 60 months"/>
    <n v="14.17"/>
    <n v="408.74"/>
    <x v="0"/>
    <d v="2011-02-01T00:00:00"/>
    <s v="Fully Paid"/>
    <s v="credit_card"/>
    <x v="18"/>
    <n v="0"/>
    <n v="23887.74237"/>
    <n v="17500"/>
    <n v="6387.74"/>
    <d v="2014-10-01T00:00:00"/>
    <x v="1"/>
    <x v="0"/>
    <n v="0"/>
  </r>
  <r>
    <s v="Loan_FEB_2011.csv"/>
    <n v="664532"/>
    <n v="849696"/>
    <n v="7800"/>
    <s v=" 60 months"/>
    <n v="14.91"/>
    <n v="185.2"/>
    <x v="1"/>
    <d v="2011-02-01T00:00:00"/>
    <s v="Fully Paid"/>
    <s v="other"/>
    <x v="38"/>
    <n v="0"/>
    <n v="9858.0400000000009"/>
    <n v="7800"/>
    <n v="2058.04"/>
    <d v="2013-05-01T00:00:00"/>
    <x v="1"/>
    <x v="0"/>
    <n v="0"/>
  </r>
  <r>
    <s v="Loan_FEB_2011.csv"/>
    <n v="664512"/>
    <n v="849671"/>
    <n v="25000"/>
    <s v=" 60 months"/>
    <n v="16.02"/>
    <n v="608.22"/>
    <x v="1"/>
    <d v="2011-02-01T00:00:00"/>
    <s v="Charged Off"/>
    <s v="debt_consolidation"/>
    <x v="1"/>
    <n v="0"/>
    <n v="3037.88"/>
    <n v="1401.28"/>
    <n v="1622.12"/>
    <d v="2011-07-01T00:00:00"/>
    <x v="1"/>
    <x v="1"/>
    <n v="1"/>
  </r>
  <r>
    <s v="Loan_FEB_2011.csv"/>
    <n v="655011"/>
    <n v="837729"/>
    <n v="12000"/>
    <s v=" 36 months"/>
    <n v="13.43"/>
    <n v="406.82"/>
    <x v="0"/>
    <d v="2011-02-01T00:00:00"/>
    <s v="Fully Paid"/>
    <s v="credit_card"/>
    <x v="20"/>
    <n v="0"/>
    <n v="14637.71"/>
    <n v="12000"/>
    <n v="2637.71"/>
    <d v="2014-02-01T00:00:00"/>
    <x v="1"/>
    <x v="0"/>
    <n v="0"/>
  </r>
  <r>
    <s v="Loan_FEB_2011.csv"/>
    <n v="664482"/>
    <n v="849636"/>
    <n v="25000"/>
    <s v=" 60 months"/>
    <n v="15.65"/>
    <n v="603.32000000000005"/>
    <x v="1"/>
    <d v="2011-02-01T00:00:00"/>
    <s v="Current"/>
    <s v="home_improvement"/>
    <x v="15"/>
    <n v="623.11"/>
    <n v="35545.82"/>
    <n v="24376.880000000001"/>
    <n v="11168.94"/>
    <d v="2016-01-01T00:00:00"/>
    <x v="1"/>
    <x v="0"/>
    <n v="0"/>
  </r>
  <r>
    <s v="Loan_FEB_2011.csv"/>
    <n v="664424"/>
    <n v="849567"/>
    <n v="15000"/>
    <s v=" 36 months"/>
    <n v="7.66"/>
    <n v="467.7"/>
    <x v="3"/>
    <d v="2011-02-01T00:00:00"/>
    <s v="Fully Paid"/>
    <s v="credit_card"/>
    <x v="15"/>
    <n v="0"/>
    <n v="16828.91"/>
    <n v="15000"/>
    <n v="1828.91"/>
    <d v="2014-02-01T00:00:00"/>
    <x v="1"/>
    <x v="0"/>
    <n v="0"/>
  </r>
  <r>
    <s v="Loan_FEB_2011.csv"/>
    <n v="663995"/>
    <n v="849044"/>
    <n v="5200"/>
    <s v=" 36 months"/>
    <n v="13.06"/>
    <n v="175.36"/>
    <x v="0"/>
    <d v="2011-02-01T00:00:00"/>
    <s v="Fully Paid"/>
    <s v="debt_consolidation"/>
    <x v="8"/>
    <n v="0"/>
    <n v="5789.13"/>
    <n v="5200"/>
    <n v="589.13"/>
    <d v="2012-02-01T00:00:00"/>
    <x v="1"/>
    <x v="0"/>
    <n v="0"/>
  </r>
  <r>
    <s v="Loan_FEB_2011.csv"/>
    <n v="664288"/>
    <n v="849391"/>
    <n v="6000"/>
    <s v=" 36 months"/>
    <n v="10.37"/>
    <n v="194.65"/>
    <x v="2"/>
    <d v="2011-02-01T00:00:00"/>
    <s v="Fully Paid"/>
    <s v="house"/>
    <x v="7"/>
    <n v="0"/>
    <n v="6981.83"/>
    <n v="5999.99"/>
    <n v="981.84"/>
    <d v="2013-09-01T00:00:00"/>
    <x v="1"/>
    <x v="0"/>
    <n v="0"/>
  </r>
  <r>
    <s v="Loan_FEB_2011.csv"/>
    <n v="664404"/>
    <n v="849545"/>
    <n v="15000"/>
    <s v=" 36 months"/>
    <n v="18.62"/>
    <n v="546.97"/>
    <x v="5"/>
    <d v="2011-02-01T00:00:00"/>
    <s v="Fully Paid"/>
    <s v="debt_consolidation"/>
    <x v="9"/>
    <n v="0"/>
    <n v="19685.54"/>
    <n v="15000"/>
    <n v="4685.54"/>
    <d v="2014-02-01T00:00:00"/>
    <x v="1"/>
    <x v="0"/>
    <n v="0"/>
  </r>
  <r>
    <s v="Loan_FEB_2011.csv"/>
    <n v="664384"/>
    <n v="849520"/>
    <n v="10000"/>
    <s v=" 36 months"/>
    <n v="7.29"/>
    <n v="310.10000000000002"/>
    <x v="3"/>
    <d v="2011-02-01T00:00:00"/>
    <s v="Fully Paid"/>
    <s v="debt_consolidation"/>
    <x v="16"/>
    <n v="0"/>
    <n v="10996.04"/>
    <n v="10000"/>
    <n v="996.04"/>
    <d v="2013-01-01T00:00:00"/>
    <x v="1"/>
    <x v="0"/>
    <n v="0"/>
  </r>
  <r>
    <s v="Loan_FEB_2011.csv"/>
    <n v="664402"/>
    <n v="849543"/>
    <n v="8000"/>
    <s v=" 36 months"/>
    <n v="9.6300000000000008"/>
    <n v="256.76"/>
    <x v="2"/>
    <d v="2011-02-01T00:00:00"/>
    <s v="Fully Paid"/>
    <s v="car"/>
    <x v="10"/>
    <n v="0"/>
    <n v="9151.43"/>
    <n v="8000"/>
    <n v="1151.43"/>
    <d v="2013-08-01T00:00:00"/>
    <x v="1"/>
    <x v="0"/>
    <n v="0"/>
  </r>
  <r>
    <s v="Loan_FEB_2011.csv"/>
    <n v="664395"/>
    <n v="849535"/>
    <n v="2000"/>
    <s v=" 36 months"/>
    <n v="5.79"/>
    <n v="60.66"/>
    <x v="3"/>
    <d v="2011-02-01T00:00:00"/>
    <s v="Fully Paid"/>
    <s v="major_purchase"/>
    <x v="22"/>
    <n v="0"/>
    <n v="2174.64"/>
    <n v="2000"/>
    <n v="174.64"/>
    <d v="2013-07-01T00:00:00"/>
    <x v="1"/>
    <x v="0"/>
    <n v="0"/>
  </r>
  <r>
    <s v="Loan_FEB_2011.csv"/>
    <n v="662970"/>
    <n v="847792"/>
    <n v="11700"/>
    <s v=" 36 months"/>
    <n v="7.66"/>
    <n v="364.81"/>
    <x v="3"/>
    <d v="2011-02-01T00:00:00"/>
    <s v="Fully Paid"/>
    <s v="debt_consolidation"/>
    <x v="22"/>
    <n v="0"/>
    <n v="13039.36"/>
    <n v="11700"/>
    <n v="1339.36"/>
    <d v="2013-06-01T00:00:00"/>
    <x v="1"/>
    <x v="0"/>
    <n v="0"/>
  </r>
  <r>
    <s v="Loan_FEB_2011.csv"/>
    <n v="664146"/>
    <n v="849225"/>
    <n v="9000"/>
    <s v=" 36 months"/>
    <n v="5.79"/>
    <n v="272.95"/>
    <x v="3"/>
    <d v="2011-02-01T00:00:00"/>
    <s v="Fully Paid"/>
    <s v="home_improvement"/>
    <x v="3"/>
    <n v="0"/>
    <n v="9752.2099999999991"/>
    <n v="9000"/>
    <n v="752.21"/>
    <d v="2013-04-01T00:00:00"/>
    <x v="1"/>
    <x v="0"/>
    <n v="0"/>
  </r>
  <r>
    <s v="Loan_FEB_2011.csv"/>
    <n v="637553"/>
    <n v="816678"/>
    <n v="12000"/>
    <s v=" 36 months"/>
    <n v="7.29"/>
    <n v="372.12"/>
    <x v="3"/>
    <d v="2011-02-01T00:00:00"/>
    <s v="Fully Paid"/>
    <s v="house"/>
    <x v="38"/>
    <n v="0"/>
    <n v="13393.79"/>
    <n v="12000"/>
    <n v="1393.79"/>
    <d v="2014-02-01T00:00:00"/>
    <x v="1"/>
    <x v="0"/>
    <n v="0"/>
  </r>
  <r>
    <s v="Loan_FEB_2011.csv"/>
    <n v="664271"/>
    <n v="849370"/>
    <n v="4000"/>
    <s v=" 36 months"/>
    <n v="10.37"/>
    <n v="129.77000000000001"/>
    <x v="2"/>
    <d v="2011-02-01T00:00:00"/>
    <s v="Fully Paid"/>
    <s v="moving"/>
    <x v="15"/>
    <n v="0"/>
    <n v="4623.51"/>
    <n v="3999.99"/>
    <n v="623.52"/>
    <d v="2013-10-01T00:00:00"/>
    <x v="1"/>
    <x v="0"/>
    <n v="0"/>
  </r>
  <r>
    <s v="Loan_FEB_2011.csv"/>
    <n v="664276"/>
    <n v="849375"/>
    <n v="5500"/>
    <s v=" 36 months"/>
    <n v="17.510000000000002"/>
    <n v="197.49"/>
    <x v="4"/>
    <d v="2011-02-01T00:00:00"/>
    <s v="Fully Paid"/>
    <s v="debt_consolidation"/>
    <x v="10"/>
    <n v="0"/>
    <n v="7006.29"/>
    <n v="5500"/>
    <n v="1506.29"/>
    <d v="2013-06-01T00:00:00"/>
    <x v="1"/>
    <x v="0"/>
    <n v="0"/>
  </r>
  <r>
    <s v="Loan_FEB_2011.csv"/>
    <n v="664231"/>
    <n v="849324"/>
    <n v="18000"/>
    <s v=" 36 months"/>
    <n v="10"/>
    <n v="580.80999999999995"/>
    <x v="2"/>
    <d v="2011-02-01T00:00:00"/>
    <s v="Fully Paid"/>
    <s v="small_business"/>
    <x v="18"/>
    <n v="0"/>
    <n v="20873.68"/>
    <n v="18000"/>
    <n v="2873.68"/>
    <d v="2013-11-01T00:00:00"/>
    <x v="1"/>
    <x v="0"/>
    <n v="0"/>
  </r>
  <r>
    <s v="Loan_FEB_2011.csv"/>
    <n v="663839"/>
    <n v="848849"/>
    <n v="12000"/>
    <s v=" 60 months"/>
    <n v="14.91"/>
    <n v="284.92"/>
    <x v="1"/>
    <d v="2011-02-01T00:00:00"/>
    <s v="Fully Paid"/>
    <s v="major_purchase"/>
    <x v="0"/>
    <n v="0"/>
    <n v="16731.327590000001"/>
    <n v="12000"/>
    <n v="4731.33"/>
    <d v="2014-12-01T00:00:00"/>
    <x v="1"/>
    <x v="0"/>
    <n v="0"/>
  </r>
  <r>
    <s v="Loan_FEB_2011.csv"/>
    <n v="663606"/>
    <n v="848574"/>
    <n v="8000"/>
    <s v=" 36 months"/>
    <n v="7.29"/>
    <n v="248.08"/>
    <x v="3"/>
    <d v="2011-02-01T00:00:00"/>
    <s v="Fully Paid"/>
    <s v="car"/>
    <x v="11"/>
    <n v="0"/>
    <n v="8567.06"/>
    <n v="8000.01"/>
    <n v="567.04999999999995"/>
    <d v="2012-05-01T00:00:00"/>
    <x v="1"/>
    <x v="0"/>
    <n v="0"/>
  </r>
  <r>
    <s v="Loan_FEB_2011.csv"/>
    <n v="643213"/>
    <n v="823176"/>
    <n v="25000"/>
    <s v=" 60 months"/>
    <n v="18.25"/>
    <n v="638.25"/>
    <x v="5"/>
    <d v="2011-02-01T00:00:00"/>
    <s v="Charged Off"/>
    <s v="debt_consolidation"/>
    <x v="10"/>
    <n v="0"/>
    <n v="25371.1"/>
    <n v="12622.02"/>
    <n v="10993.23"/>
    <d v="2014-04-01T00:00:00"/>
    <x v="1"/>
    <x v="1"/>
    <n v="1"/>
  </r>
  <r>
    <s v="Loan_FEB_2011.csv"/>
    <n v="664211"/>
    <n v="849302"/>
    <n v="6500"/>
    <s v=" 36 months"/>
    <n v="7.29"/>
    <n v="201.57"/>
    <x v="3"/>
    <d v="2011-02-01T00:00:00"/>
    <s v="Fully Paid"/>
    <s v="home_improvement"/>
    <x v="42"/>
    <n v="0"/>
    <n v="7130.8"/>
    <n v="6500"/>
    <n v="630.79999999999995"/>
    <d v="2013-01-01T00:00:00"/>
    <x v="1"/>
    <x v="0"/>
    <n v="0"/>
  </r>
  <r>
    <s v="Loan_FEB_2011.csv"/>
    <n v="664202"/>
    <n v="849294"/>
    <n v="6000"/>
    <s v=" 36 months"/>
    <n v="12.68"/>
    <n v="201.25"/>
    <x v="0"/>
    <d v="2011-02-01T00:00:00"/>
    <s v="Charged Off"/>
    <s v="credit_card"/>
    <x v="10"/>
    <n v="0"/>
    <n v="4829.83"/>
    <n v="3728.32"/>
    <n v="1082.24"/>
    <d v="2013-02-01T00:00:00"/>
    <x v="1"/>
    <x v="1"/>
    <n v="1"/>
  </r>
  <r>
    <s v="Loan_FEB_2011.csv"/>
    <n v="664185"/>
    <n v="849269"/>
    <n v="13000"/>
    <s v=" 36 months"/>
    <n v="10.37"/>
    <n v="421.74"/>
    <x v="2"/>
    <d v="2011-02-01T00:00:00"/>
    <s v="Fully Paid"/>
    <s v="debt_consolidation"/>
    <x v="10"/>
    <n v="0"/>
    <n v="15161.07"/>
    <n v="12999.99"/>
    <n v="2161.08"/>
    <d v="2013-11-01T00:00:00"/>
    <x v="1"/>
    <x v="0"/>
    <n v="0"/>
  </r>
  <r>
    <s v="Loan_FEB_2011.csv"/>
    <n v="664132"/>
    <n v="849208"/>
    <n v="15000"/>
    <s v=" 36 months"/>
    <n v="7.66"/>
    <n v="467.7"/>
    <x v="3"/>
    <d v="2011-02-01T00:00:00"/>
    <s v="Fully Paid"/>
    <s v="small_business"/>
    <x v="42"/>
    <n v="0"/>
    <n v="16830.169999999998"/>
    <n v="15000"/>
    <n v="1830.17"/>
    <d v="2014-02-01T00:00:00"/>
    <x v="1"/>
    <x v="0"/>
    <n v="0"/>
  </r>
  <r>
    <s v="Loan_FEB_2011.csv"/>
    <n v="662659"/>
    <n v="847410"/>
    <n v="6550"/>
    <s v=" 36 months"/>
    <n v="5.79"/>
    <n v="198.65"/>
    <x v="3"/>
    <d v="2011-02-01T00:00:00"/>
    <s v="Fully Paid"/>
    <s v="debt_consolidation"/>
    <x v="20"/>
    <n v="0"/>
    <n v="7148.34"/>
    <n v="6550"/>
    <n v="598.34"/>
    <d v="2014-02-01T00:00:00"/>
    <x v="1"/>
    <x v="0"/>
    <n v="0"/>
  </r>
  <r>
    <s v="Loan_FEB_2011.csv"/>
    <n v="663080"/>
    <n v="847923"/>
    <n v="5800"/>
    <s v=" 36 months"/>
    <n v="10.37"/>
    <n v="188.16"/>
    <x v="2"/>
    <d v="2011-02-01T00:00:00"/>
    <s v="Fully Paid"/>
    <s v="credit_card"/>
    <x v="15"/>
    <n v="0"/>
    <n v="6773.73"/>
    <n v="5799.99"/>
    <n v="973.74"/>
    <d v="2014-02-01T00:00:00"/>
    <x v="1"/>
    <x v="0"/>
    <n v="0"/>
  </r>
  <r>
    <s v="Loan_FEB_2011.csv"/>
    <n v="664117"/>
    <n v="849188"/>
    <n v="10000"/>
    <s v=" 36 months"/>
    <n v="10.74"/>
    <n v="326.16000000000003"/>
    <x v="2"/>
    <d v="2011-02-01T00:00:00"/>
    <s v="Fully Paid"/>
    <s v="debt_consolidation"/>
    <x v="10"/>
    <n v="0"/>
    <n v="11363"/>
    <n v="9999.99"/>
    <n v="1363.01"/>
    <d v="2012-10-01T00:00:00"/>
    <x v="1"/>
    <x v="0"/>
    <n v="0"/>
  </r>
  <r>
    <s v="Loan_FEB_2011.csv"/>
    <n v="655882"/>
    <n v="838873"/>
    <n v="4200"/>
    <s v=" 60 months"/>
    <n v="9.6300000000000008"/>
    <n v="88.48"/>
    <x v="2"/>
    <d v="2011-02-01T00:00:00"/>
    <s v="Fully Paid"/>
    <s v="major_purchase"/>
    <x v="8"/>
    <n v="0"/>
    <n v="4784.13"/>
    <n v="4200.01"/>
    <n v="584.12"/>
    <d v="2012-10-01T00:00:00"/>
    <x v="1"/>
    <x v="0"/>
    <n v="0"/>
  </r>
  <r>
    <s v="Loan_FEB_2011.csv"/>
    <n v="664100"/>
    <n v="849162"/>
    <n v="20000"/>
    <s v=" 60 months"/>
    <n v="14.17"/>
    <n v="467.13"/>
    <x v="0"/>
    <d v="2011-02-01T00:00:00"/>
    <s v="Charged Off"/>
    <s v="small_business"/>
    <x v="10"/>
    <n v="0"/>
    <n v="1862.72"/>
    <n v="937.43"/>
    <n v="925.29"/>
    <d v="2011-06-01T00:00:00"/>
    <x v="1"/>
    <x v="1"/>
    <n v="1"/>
  </r>
  <r>
    <s v="Loan_FEB_2011.csv"/>
    <n v="664050"/>
    <n v="849108"/>
    <n v="10000"/>
    <s v=" 36 months"/>
    <n v="5.79"/>
    <n v="303.27"/>
    <x v="3"/>
    <d v="2011-02-01T00:00:00"/>
    <s v="Fully Paid"/>
    <s v="major_purchase"/>
    <x v="21"/>
    <n v="0"/>
    <n v="10915.11"/>
    <n v="10000"/>
    <n v="915.11"/>
    <d v="2014-02-01T00:00:00"/>
    <x v="1"/>
    <x v="0"/>
    <n v="0"/>
  </r>
  <r>
    <s v="Loan_FEB_2011.csv"/>
    <n v="664046"/>
    <n v="849104"/>
    <n v="12000"/>
    <s v=" 60 months"/>
    <n v="10.74"/>
    <n v="259.36"/>
    <x v="2"/>
    <d v="2011-02-01T00:00:00"/>
    <s v="Fully Paid"/>
    <s v="moving"/>
    <x v="33"/>
    <n v="0"/>
    <n v="14810.8"/>
    <n v="12000"/>
    <n v="2810.8"/>
    <d v="2013-12-01T00:00:00"/>
    <x v="1"/>
    <x v="0"/>
    <n v="0"/>
  </r>
  <r>
    <s v="Loan_FEB_2011.csv"/>
    <n v="663059"/>
    <n v="847889"/>
    <n v="5000"/>
    <s v=" 60 months"/>
    <n v="10.37"/>
    <n v="107.15"/>
    <x v="2"/>
    <d v="2011-02-01T00:00:00"/>
    <s v="Current"/>
    <s v="car"/>
    <x v="5"/>
    <n v="117.58"/>
    <n v="6305.29"/>
    <n v="4882.41"/>
    <n v="1422.88"/>
    <d v="2016-01-01T00:00:00"/>
    <x v="1"/>
    <x v="0"/>
    <n v="0"/>
  </r>
  <r>
    <s v="Loan_FEB_2011.csv"/>
    <n v="662416"/>
    <n v="847100"/>
    <n v="8875"/>
    <s v=" 36 months"/>
    <n v="10.74"/>
    <n v="289.47000000000003"/>
    <x v="2"/>
    <d v="2011-02-01T00:00:00"/>
    <s v="Charged Off"/>
    <s v="other"/>
    <x v="10"/>
    <n v="0"/>
    <n v="3262.31"/>
    <n v="2180.7600000000002"/>
    <n v="707.29"/>
    <d v="2011-12-01T00:00:00"/>
    <x v="1"/>
    <x v="1"/>
    <n v="1"/>
  </r>
  <r>
    <s v="Loan_FEB_2011.csv"/>
    <n v="664025"/>
    <n v="849079"/>
    <n v="8000"/>
    <s v=" 36 months"/>
    <n v="10.37"/>
    <n v="259.52999999999997"/>
    <x v="2"/>
    <d v="2011-02-01T00:00:00"/>
    <s v="Fully Paid"/>
    <s v="debt_consolidation"/>
    <x v="19"/>
    <n v="0"/>
    <n v="9342.9599999999991"/>
    <n v="7999.99"/>
    <n v="1342.97"/>
    <d v="2014-02-01T00:00:00"/>
    <x v="1"/>
    <x v="0"/>
    <n v="0"/>
  </r>
  <r>
    <s v="Loan_FEB_2011.csv"/>
    <n v="664000"/>
    <n v="849050"/>
    <n v="14400"/>
    <s v=" 36 months"/>
    <n v="13.8"/>
    <n v="490.77"/>
    <x v="0"/>
    <d v="2011-02-01T00:00:00"/>
    <s v="Charged Off"/>
    <s v="credit_card"/>
    <x v="31"/>
    <n v="0"/>
    <n v="9814.2199999999993"/>
    <n v="7257.56"/>
    <n v="2547.2399999999998"/>
    <d v="2012-10-01T00:00:00"/>
    <x v="1"/>
    <x v="1"/>
    <n v="1"/>
  </r>
  <r>
    <s v="Loan_FEB_2011.csv"/>
    <n v="663996"/>
    <n v="849045"/>
    <n v="7000"/>
    <s v=" 36 months"/>
    <n v="5.79"/>
    <n v="212.29"/>
    <x v="3"/>
    <d v="2011-02-01T00:00:00"/>
    <s v="Charged Off"/>
    <s v="major_purchase"/>
    <x v="8"/>
    <n v="0"/>
    <n v="4422.88"/>
    <n v="4039.78"/>
    <n v="371.9"/>
    <d v="2012-03-01T00:00:00"/>
    <x v="1"/>
    <x v="1"/>
    <n v="1"/>
  </r>
  <r>
    <s v="Loan_FEB_2011.csv"/>
    <n v="663969"/>
    <n v="849011"/>
    <n v="16725"/>
    <s v=" 36 months"/>
    <n v="10.74"/>
    <n v="545.5"/>
    <x v="2"/>
    <d v="2011-02-01T00:00:00"/>
    <s v="Fully Paid"/>
    <s v="debt_consolidation"/>
    <x v="27"/>
    <n v="0"/>
    <n v="19309.580000000002"/>
    <n v="16725"/>
    <n v="2584.58"/>
    <d v="2013-03-01T00:00:00"/>
    <x v="1"/>
    <x v="0"/>
    <n v="0"/>
  </r>
  <r>
    <s v="Loan_FEB_2011.csv"/>
    <n v="663981"/>
    <n v="849027"/>
    <n v="20000"/>
    <s v=" 36 months"/>
    <n v="11.11"/>
    <n v="655.82"/>
    <x v="2"/>
    <d v="2011-02-01T00:00:00"/>
    <s v="Fully Paid"/>
    <s v="debt_consolidation"/>
    <x v="10"/>
    <n v="0"/>
    <n v="23469.72"/>
    <n v="20000"/>
    <n v="3469.72"/>
    <d v="2013-08-01T00:00:00"/>
    <x v="1"/>
    <x v="0"/>
    <n v="0"/>
  </r>
  <r>
    <s v="Loan_FEB_2011.csv"/>
    <n v="663913"/>
    <n v="848940"/>
    <n v="9000"/>
    <s v=" 60 months"/>
    <n v="10.37"/>
    <n v="192.87"/>
    <x v="2"/>
    <d v="2011-02-01T00:00:00"/>
    <s v="Fully Paid"/>
    <s v="credit_card"/>
    <x v="38"/>
    <n v="0"/>
    <n v="11319.096100000001"/>
    <n v="9000"/>
    <n v="2319.1"/>
    <d v="2014-09-01T00:00:00"/>
    <x v="1"/>
    <x v="0"/>
    <n v="0"/>
  </r>
  <r>
    <s v="Loan_FEB_2011.csv"/>
    <n v="663895"/>
    <n v="848918"/>
    <n v="25000"/>
    <s v=" 36 months"/>
    <n v="13.43"/>
    <n v="847.54"/>
    <x v="0"/>
    <d v="2011-02-01T00:00:00"/>
    <s v="Fully Paid"/>
    <s v="small_business"/>
    <x v="16"/>
    <n v="0"/>
    <n v="30499.13"/>
    <n v="25000"/>
    <n v="5499.13"/>
    <d v="2014-02-01T00:00:00"/>
    <x v="1"/>
    <x v="0"/>
    <n v="0"/>
  </r>
  <r>
    <s v="Loan_FEB_2011.csv"/>
    <n v="663901"/>
    <n v="848923"/>
    <n v="10000"/>
    <s v=" 60 months"/>
    <n v="18.62"/>
    <n v="257.32"/>
    <x v="5"/>
    <d v="2011-02-01T00:00:00"/>
    <s v="Current"/>
    <s v="debt_consolidation"/>
    <x v="21"/>
    <n v="270.64"/>
    <n v="15148.24"/>
    <n v="9729.35"/>
    <n v="5418.89"/>
    <d v="2016-01-01T00:00:00"/>
    <x v="1"/>
    <x v="0"/>
    <n v="0"/>
  </r>
  <r>
    <s v="Loan_FEB_2011.csv"/>
    <n v="663744"/>
    <n v="848734"/>
    <n v="7000"/>
    <s v=" 36 months"/>
    <n v="10.74"/>
    <n v="228.32"/>
    <x v="2"/>
    <d v="2011-02-01T00:00:00"/>
    <s v="Fully Paid"/>
    <s v="credit_card"/>
    <x v="28"/>
    <n v="0"/>
    <n v="7852.15"/>
    <n v="7000"/>
    <n v="852.15"/>
    <d v="2012-07-01T00:00:00"/>
    <x v="1"/>
    <x v="0"/>
    <n v="0"/>
  </r>
  <r>
    <s v="Loan_FEB_2011.csv"/>
    <n v="663742"/>
    <n v="848732"/>
    <n v="6000"/>
    <s v=" 60 months"/>
    <n v="12.68"/>
    <n v="135.54"/>
    <x v="0"/>
    <d v="2011-02-01T00:00:00"/>
    <s v="Current"/>
    <s v="major_purchase"/>
    <x v="10"/>
    <n v="147.82"/>
    <n v="7975.26"/>
    <n v="5852.18"/>
    <n v="2123.08"/>
    <d v="2016-01-01T00:00:00"/>
    <x v="1"/>
    <x v="0"/>
    <n v="0"/>
  </r>
  <r>
    <s v="Loan_FEB_2011.csv"/>
    <n v="663723"/>
    <n v="848707"/>
    <n v="6000"/>
    <s v=" 36 months"/>
    <n v="11.11"/>
    <n v="196.75"/>
    <x v="2"/>
    <d v="2011-02-01T00:00:00"/>
    <s v="Fully Paid"/>
    <s v="debt_consolidation"/>
    <x v="8"/>
    <n v="0"/>
    <n v="7075.97"/>
    <n v="6000"/>
    <n v="1075.97"/>
    <d v="2014-02-01T00:00:00"/>
    <x v="1"/>
    <x v="0"/>
    <n v="0"/>
  </r>
  <r>
    <s v="Loan_FEB_2011.csv"/>
    <n v="663698"/>
    <n v="846433"/>
    <n v="12000"/>
    <s v=" 36 months"/>
    <n v="10.37"/>
    <n v="389.3"/>
    <x v="2"/>
    <d v="2011-02-01T00:00:00"/>
    <s v="Fully Paid"/>
    <s v="other"/>
    <x v="20"/>
    <n v="0"/>
    <n v="14014.35"/>
    <n v="11999.98"/>
    <n v="2014.37"/>
    <d v="2014-02-01T00:00:00"/>
    <x v="1"/>
    <x v="0"/>
    <n v="0"/>
  </r>
  <r>
    <s v="Loan_FEB_2011.csv"/>
    <n v="663655"/>
    <n v="848625"/>
    <n v="8000"/>
    <s v=" 60 months"/>
    <n v="11.11"/>
    <n v="174.38"/>
    <x v="2"/>
    <d v="2011-02-01T00:00:00"/>
    <s v="Fully Paid"/>
    <s v="small_business"/>
    <x v="38"/>
    <n v="0"/>
    <n v="10239.47055"/>
    <n v="8000"/>
    <n v="2239.4699999999998"/>
    <d v="2015-10-01T00:00:00"/>
    <x v="1"/>
    <x v="0"/>
    <n v="0"/>
  </r>
  <r>
    <s v="Loan_FEB_2011.csv"/>
    <n v="663040"/>
    <n v="847876"/>
    <n v="25000"/>
    <s v=" 36 months"/>
    <n v="13.43"/>
    <n v="847.54"/>
    <x v="0"/>
    <d v="2011-02-01T00:00:00"/>
    <s v="Fully Paid"/>
    <s v="debt_consolidation"/>
    <x v="5"/>
    <n v="0"/>
    <n v="28835.1"/>
    <n v="25000"/>
    <n v="3835.1"/>
    <d v="2012-07-01T00:00:00"/>
    <x v="1"/>
    <x v="0"/>
    <n v="0"/>
  </r>
  <r>
    <s v="Loan_FEB_2011.csv"/>
    <n v="663626"/>
    <n v="848595"/>
    <n v="9000"/>
    <s v=" 36 months"/>
    <n v="6.92"/>
    <n v="277.57"/>
    <x v="3"/>
    <d v="2011-02-01T00:00:00"/>
    <s v="Fully Paid"/>
    <s v="credit_card"/>
    <x v="10"/>
    <n v="0"/>
    <n v="9992.51"/>
    <n v="9000"/>
    <n v="992.51"/>
    <d v="2014-02-01T00:00:00"/>
    <x v="1"/>
    <x v="0"/>
    <n v="0"/>
  </r>
  <r>
    <s v="Loan_FEB_2011.csv"/>
    <n v="663385"/>
    <n v="848274"/>
    <n v="5000"/>
    <s v=" 36 months"/>
    <n v="16.399999999999999"/>
    <n v="176.78"/>
    <x v="4"/>
    <d v="2011-02-01T00:00:00"/>
    <s v="Charged Off"/>
    <s v="other"/>
    <x v="10"/>
    <n v="0"/>
    <n v="4734.83"/>
    <n v="3339.73"/>
    <n v="1243.0999999999999"/>
    <d v="2013-04-01T00:00:00"/>
    <x v="1"/>
    <x v="1"/>
    <n v="1"/>
  </r>
  <r>
    <s v="Loan_FEB_2011.csv"/>
    <n v="663607"/>
    <n v="848575"/>
    <n v="9600"/>
    <s v=" 36 months"/>
    <n v="14.17"/>
    <n v="328.9"/>
    <x v="0"/>
    <d v="2011-02-01T00:00:00"/>
    <s v="Fully Paid"/>
    <s v="credit_card"/>
    <x v="15"/>
    <n v="0"/>
    <n v="10928.86"/>
    <n v="9600"/>
    <n v="1328.86"/>
    <d v="2012-10-01T00:00:00"/>
    <x v="1"/>
    <x v="0"/>
    <n v="0"/>
  </r>
  <r>
    <s v="Loan_FEB_2011.csv"/>
    <n v="663515"/>
    <n v="848421"/>
    <n v="12000"/>
    <s v=" 60 months"/>
    <n v="12.68"/>
    <n v="271.08"/>
    <x v="0"/>
    <d v="2011-02-01T00:00:00"/>
    <s v="Fully Paid"/>
    <s v="major_purchase"/>
    <x v="9"/>
    <n v="0"/>
    <n v="16060.166279999999"/>
    <n v="12000"/>
    <n v="4060.17"/>
    <d v="2015-02-01T00:00:00"/>
    <x v="1"/>
    <x v="0"/>
    <n v="0"/>
  </r>
  <r>
    <s v="Loan_FEB_2011.csv"/>
    <n v="661329"/>
    <n v="845777"/>
    <n v="3250"/>
    <s v=" 36 months"/>
    <n v="10.74"/>
    <n v="106.01"/>
    <x v="2"/>
    <d v="2011-02-01T00:00:00"/>
    <s v="Charged Off"/>
    <s v="debt_consolidation"/>
    <x v="39"/>
    <n v="0"/>
    <n v="2544.08"/>
    <n v="2040.73"/>
    <n v="492.95"/>
    <d v="2013-02-01T00:00:00"/>
    <x v="1"/>
    <x v="1"/>
    <n v="1"/>
  </r>
  <r>
    <s v="Loan_FEB_2011.csv"/>
    <n v="663592"/>
    <n v="848558"/>
    <n v="20000"/>
    <s v=" 36 months"/>
    <n v="15.28"/>
    <n v="696.06"/>
    <x v="1"/>
    <d v="2011-02-01T00:00:00"/>
    <s v="Fully Paid"/>
    <s v="debt_consolidation"/>
    <x v="34"/>
    <n v="0"/>
    <n v="24820.48"/>
    <n v="20000"/>
    <n v="4820.4799999999996"/>
    <d v="2013-07-01T00:00:00"/>
    <x v="1"/>
    <x v="0"/>
    <n v="0"/>
  </r>
  <r>
    <s v="Loan_FEB_2011.csv"/>
    <n v="663381"/>
    <n v="848268"/>
    <n v="14675"/>
    <s v=" 36 months"/>
    <n v="9.6300000000000008"/>
    <n v="470.98"/>
    <x v="2"/>
    <d v="2011-02-01T00:00:00"/>
    <s v="Fully Paid"/>
    <s v="debt_consolidation"/>
    <x v="20"/>
    <n v="0"/>
    <n v="16883.650000000001"/>
    <n v="14675"/>
    <n v="2208.65"/>
    <d v="2013-11-01T00:00:00"/>
    <x v="1"/>
    <x v="0"/>
    <n v="0"/>
  </r>
  <r>
    <s v="Loan_FEB_2011.csv"/>
    <n v="663508"/>
    <n v="848412"/>
    <n v="4200"/>
    <s v=" 36 months"/>
    <n v="14.17"/>
    <n v="143.9"/>
    <x v="0"/>
    <d v="2011-02-01T00:00:00"/>
    <s v="Fully Paid"/>
    <s v="credit_card"/>
    <x v="4"/>
    <n v="0"/>
    <n v="4714.68"/>
    <n v="4200"/>
    <n v="514.67999999999995"/>
    <d v="2012-03-01T00:00:00"/>
    <x v="1"/>
    <x v="0"/>
    <n v="0"/>
  </r>
  <r>
    <s v="Loan_FEB_2011.csv"/>
    <n v="647611"/>
    <n v="828539"/>
    <n v="15000"/>
    <s v=" 60 months"/>
    <n v="17.14"/>
    <n v="373.92"/>
    <x v="4"/>
    <d v="2011-02-01T00:00:00"/>
    <s v="Current"/>
    <s v="credit_card"/>
    <x v="14"/>
    <n v="389.14"/>
    <n v="22021.82"/>
    <n v="14610.86"/>
    <n v="7410.96"/>
    <d v="2016-01-01T00:00:00"/>
    <x v="1"/>
    <x v="0"/>
    <n v="0"/>
  </r>
  <r>
    <s v="Loan_FEB_2011.csv"/>
    <n v="663524"/>
    <n v="848422"/>
    <n v="13225"/>
    <s v=" 36 months"/>
    <n v="10.37"/>
    <n v="429.04"/>
    <x v="2"/>
    <d v="2011-02-01T00:00:00"/>
    <s v="Fully Paid"/>
    <s v="debt_consolidation"/>
    <x v="13"/>
    <n v="0"/>
    <n v="15445.07"/>
    <n v="13224.99"/>
    <n v="2220.08"/>
    <d v="2014-02-01T00:00:00"/>
    <x v="1"/>
    <x v="0"/>
    <n v="0"/>
  </r>
  <r>
    <s v="Loan_FEB_2011.csv"/>
    <n v="663493"/>
    <n v="848397"/>
    <n v="2250"/>
    <s v=" 60 months"/>
    <n v="13.43"/>
    <n v="51.7"/>
    <x v="0"/>
    <d v="2011-02-01T00:00:00"/>
    <s v="Charged Off"/>
    <s v="debt_consolidation"/>
    <x v="20"/>
    <n v="0"/>
    <n v="2792.65"/>
    <n v="2187.62"/>
    <n v="584.79999999999995"/>
    <d v="2014-03-01T00:00:00"/>
    <x v="1"/>
    <x v="1"/>
    <n v="1"/>
  </r>
  <r>
    <s v="Loan_FEB_2011.csv"/>
    <n v="662445"/>
    <n v="847135"/>
    <n v="7200"/>
    <s v=" 36 months"/>
    <n v="7.29"/>
    <n v="223.28"/>
    <x v="3"/>
    <d v="2011-02-01T00:00:00"/>
    <s v="Fully Paid"/>
    <s v="credit_card"/>
    <x v="14"/>
    <n v="0"/>
    <n v="7681.59"/>
    <n v="7200.01"/>
    <n v="481.58"/>
    <d v="2012-04-01T00:00:00"/>
    <x v="1"/>
    <x v="0"/>
    <n v="0"/>
  </r>
  <r>
    <s v="Loan_FEB_2011.csv"/>
    <n v="657244"/>
    <n v="840614"/>
    <n v="20000"/>
    <s v=" 36 months"/>
    <n v="15.65"/>
    <n v="699.69"/>
    <x v="1"/>
    <d v="2011-02-01T00:00:00"/>
    <s v="Fully Paid"/>
    <s v="debt_consolidation"/>
    <x v="10"/>
    <n v="0"/>
    <n v="25091.27"/>
    <n v="20000"/>
    <n v="5091.2700000000004"/>
    <d v="2014-02-01T00:00:00"/>
    <x v="1"/>
    <x v="0"/>
    <n v="0"/>
  </r>
  <r>
    <s v="Loan_FEB_2011.csv"/>
    <n v="663451"/>
    <n v="848348"/>
    <n v="6400"/>
    <s v=" 36 months"/>
    <n v="5.79"/>
    <n v="194.1"/>
    <x v="3"/>
    <d v="2011-02-01T00:00:00"/>
    <s v="Fully Paid"/>
    <s v="debt_consolidation"/>
    <x v="10"/>
    <n v="0"/>
    <n v="6985.38"/>
    <n v="6400"/>
    <n v="585.38"/>
    <d v="2014-02-01T00:00:00"/>
    <x v="1"/>
    <x v="0"/>
    <n v="0"/>
  </r>
  <r>
    <s v="Loan_FEB_2011.csv"/>
    <n v="663422"/>
    <n v="848319"/>
    <n v="10000"/>
    <s v=" 36 months"/>
    <n v="11.11"/>
    <n v="327.91"/>
    <x v="2"/>
    <d v="2011-02-01T00:00:00"/>
    <s v="Fully Paid"/>
    <s v="car"/>
    <x v="5"/>
    <n v="0"/>
    <n v="10093.91"/>
    <n v="10000"/>
    <n v="93.91"/>
    <d v="2011-03-01T00:00:00"/>
    <x v="1"/>
    <x v="0"/>
    <n v="0"/>
  </r>
  <r>
    <s v="Loan_FEB_2011.csv"/>
    <n v="636225"/>
    <n v="815044"/>
    <n v="15000"/>
    <s v=" 36 months"/>
    <n v="14.17"/>
    <n v="513.91"/>
    <x v="0"/>
    <d v="2011-02-01T00:00:00"/>
    <s v="Fully Paid"/>
    <s v="small_business"/>
    <x v="24"/>
    <n v="0"/>
    <n v="18490.810000000001"/>
    <n v="14999.99"/>
    <n v="3490.82"/>
    <d v="2014-02-01T00:00:00"/>
    <x v="1"/>
    <x v="0"/>
    <n v="0"/>
  </r>
  <r>
    <s v="Loan_FEB_2011.csv"/>
    <n v="663413"/>
    <n v="848305"/>
    <n v="3700"/>
    <s v=" 36 months"/>
    <n v="10.74"/>
    <n v="120.68"/>
    <x v="2"/>
    <d v="2011-02-01T00:00:00"/>
    <s v="Fully Paid"/>
    <s v="credit_card"/>
    <x v="15"/>
    <n v="0"/>
    <n v="3733.41"/>
    <n v="3700"/>
    <n v="33.409999999999997"/>
    <d v="2011-03-01T00:00:00"/>
    <x v="1"/>
    <x v="0"/>
    <n v="0"/>
  </r>
  <r>
    <s v="Loan_FEB_2011.csv"/>
    <n v="663397"/>
    <n v="848287"/>
    <n v="3000"/>
    <s v=" 36 months"/>
    <n v="15.28"/>
    <n v="104.41"/>
    <x v="1"/>
    <d v="2011-02-01T00:00:00"/>
    <s v="Fully Paid"/>
    <s v="small_business"/>
    <x v="2"/>
    <n v="0"/>
    <n v="3759.2"/>
    <n v="3000"/>
    <n v="759.2"/>
    <d v="2014-02-01T00:00:00"/>
    <x v="1"/>
    <x v="0"/>
    <n v="0"/>
  </r>
  <r>
    <s v="Loan_FEB_2011.csv"/>
    <n v="662956"/>
    <n v="847775"/>
    <n v="10000"/>
    <s v=" 60 months"/>
    <n v="17.88"/>
    <n v="253.29"/>
    <x v="4"/>
    <d v="2011-02-01T00:00:00"/>
    <s v="Current"/>
    <s v="wedding"/>
    <x v="9"/>
    <n v="265.32"/>
    <n v="14913.51"/>
    <n v="9734.68"/>
    <n v="5178.83"/>
    <d v="2016-01-01T00:00:00"/>
    <x v="1"/>
    <x v="0"/>
    <n v="0"/>
  </r>
  <r>
    <s v="Loan_FEB_2011.csv"/>
    <n v="663318"/>
    <n v="848195"/>
    <n v="7500"/>
    <s v=" 60 months"/>
    <n v="11.11"/>
    <n v="163.47999999999999"/>
    <x v="2"/>
    <d v="2011-02-01T00:00:00"/>
    <s v="Current"/>
    <s v="debt_consolidation"/>
    <x v="15"/>
    <n v="178.61"/>
    <n v="9620.84"/>
    <n v="7321.4"/>
    <n v="2299.44"/>
    <d v="2016-01-01T00:00:00"/>
    <x v="1"/>
    <x v="0"/>
    <n v="0"/>
  </r>
  <r>
    <s v="Loan_FEB_2011.csv"/>
    <n v="663302"/>
    <n v="848173"/>
    <n v="2500"/>
    <s v=" 36 months"/>
    <n v="12.68"/>
    <n v="83.86"/>
    <x v="0"/>
    <d v="2011-02-01T00:00:00"/>
    <s v="Fully Paid"/>
    <s v="debt_consolidation"/>
    <x v="1"/>
    <n v="0"/>
    <n v="3003.64"/>
    <n v="2500"/>
    <n v="503.64"/>
    <d v="2013-09-01T00:00:00"/>
    <x v="1"/>
    <x v="0"/>
    <n v="0"/>
  </r>
  <r>
    <s v="Loan_FEB_2011.csv"/>
    <n v="656828"/>
    <n v="840042"/>
    <n v="15000"/>
    <s v=" 60 months"/>
    <n v="20.11"/>
    <n v="398.33"/>
    <x v="6"/>
    <d v="2011-02-01T00:00:00"/>
    <s v="Charged Off"/>
    <s v="debt_consolidation"/>
    <x v="33"/>
    <n v="0"/>
    <n v="15481.45"/>
    <n v="6985.48"/>
    <n v="7354.41"/>
    <d v="2014-03-01T00:00:00"/>
    <x v="1"/>
    <x v="1"/>
    <n v="1"/>
  </r>
  <r>
    <s v="Loan_FEB_2011.csv"/>
    <n v="662664"/>
    <n v="847417"/>
    <n v="25000"/>
    <s v=" 36 months"/>
    <n v="10.74"/>
    <n v="815.4"/>
    <x v="2"/>
    <d v="2011-02-01T00:00:00"/>
    <s v="Charged Off"/>
    <s v="small_business"/>
    <x v="21"/>
    <n v="0"/>
    <n v="11414.97"/>
    <n v="8766.39"/>
    <n v="2628.07"/>
    <d v="2012-04-01T00:00:00"/>
    <x v="1"/>
    <x v="1"/>
    <n v="1"/>
  </r>
  <r>
    <s v="Loan_FEB_2011.csv"/>
    <n v="663103"/>
    <n v="847947"/>
    <n v="6000"/>
    <s v=" 36 months"/>
    <n v="13.06"/>
    <n v="202.34"/>
    <x v="0"/>
    <d v="2011-02-01T00:00:00"/>
    <s v="Fully Paid"/>
    <s v="home_improvement"/>
    <x v="21"/>
    <n v="0"/>
    <n v="7213.41"/>
    <n v="6000.01"/>
    <n v="1198.44"/>
    <d v="2013-07-01T00:00:00"/>
    <x v="1"/>
    <x v="0"/>
    <n v="0"/>
  </r>
  <r>
    <s v="Loan_FEB_2011.csv"/>
    <n v="663272"/>
    <n v="848138"/>
    <n v="9200"/>
    <s v=" 60 months"/>
    <n v="16.02"/>
    <n v="223.83"/>
    <x v="1"/>
    <d v="2011-02-01T00:00:00"/>
    <s v="Charged Off"/>
    <s v="small_business"/>
    <x v="0"/>
    <n v="0"/>
    <n v="11654.16"/>
    <n v="7489.11"/>
    <n v="4108.8900000000003"/>
    <d v="2015-06-01T00:00:00"/>
    <x v="1"/>
    <x v="1"/>
    <n v="1"/>
  </r>
  <r>
    <s v="Loan_FEB_2011.csv"/>
    <n v="663270"/>
    <n v="848131"/>
    <n v="12750"/>
    <s v=" 60 months"/>
    <n v="13.06"/>
    <n v="290.5"/>
    <x v="0"/>
    <d v="2011-02-01T00:00:00"/>
    <s v="Fully Paid"/>
    <s v="debt_consolidation"/>
    <x v="8"/>
    <n v="0"/>
    <n v="16907.52203"/>
    <n v="12750"/>
    <n v="4142.6499999999996"/>
    <d v="2014-08-01T00:00:00"/>
    <x v="1"/>
    <x v="0"/>
    <n v="0"/>
  </r>
  <r>
    <s v="Loan_FEB_2011.csv"/>
    <n v="663263"/>
    <n v="848128"/>
    <n v="20000"/>
    <s v=" 36 months"/>
    <n v="18.989999999999998"/>
    <n v="733.02"/>
    <x v="5"/>
    <d v="2011-02-01T00:00:00"/>
    <s v="Fully Paid"/>
    <s v="small_business"/>
    <x v="15"/>
    <n v="0"/>
    <n v="26370.400000000001"/>
    <n v="20000"/>
    <n v="6370.4"/>
    <d v="2014-02-01T00:00:00"/>
    <x v="1"/>
    <x v="0"/>
    <n v="0"/>
  </r>
  <r>
    <s v="Loan_FEB_2011.csv"/>
    <n v="663249"/>
    <n v="848111"/>
    <n v="18000"/>
    <s v=" 36 months"/>
    <n v="10.74"/>
    <n v="587.09"/>
    <x v="2"/>
    <d v="2011-02-01T00:00:00"/>
    <s v="Fully Paid"/>
    <s v="debt_consolidation"/>
    <x v="19"/>
    <n v="0"/>
    <n v="21129.57"/>
    <n v="17999.98"/>
    <n v="3129.59"/>
    <d v="2014-02-01T00:00:00"/>
    <x v="1"/>
    <x v="0"/>
    <n v="0"/>
  </r>
  <r>
    <s v="Loan_FEB_2011.csv"/>
    <n v="663246"/>
    <n v="848107"/>
    <n v="17000"/>
    <s v=" 36 months"/>
    <n v="15.65"/>
    <n v="594.74"/>
    <x v="1"/>
    <d v="2011-02-01T00:00:00"/>
    <s v="Fully Paid"/>
    <s v="small_business"/>
    <x v="21"/>
    <n v="0"/>
    <n v="21410.27"/>
    <n v="17000"/>
    <n v="4410.2700000000004"/>
    <d v="2014-02-01T00:00:00"/>
    <x v="1"/>
    <x v="0"/>
    <n v="0"/>
  </r>
  <r>
    <s v="Loan_FEB_2011.csv"/>
    <n v="658934"/>
    <n v="842712"/>
    <n v="25000"/>
    <s v=" 60 months"/>
    <n v="15.65"/>
    <n v="603.32000000000005"/>
    <x v="1"/>
    <d v="2011-02-01T00:00:00"/>
    <s v="Fully Paid"/>
    <s v="debt_consolidation"/>
    <x v="2"/>
    <n v="0"/>
    <n v="33169.08"/>
    <n v="25000"/>
    <n v="8169.08"/>
    <d v="2013-09-01T00:00:00"/>
    <x v="1"/>
    <x v="0"/>
    <n v="0"/>
  </r>
  <r>
    <s v="Loan_FEB_2011.csv"/>
    <n v="663164"/>
    <n v="831156"/>
    <n v="22000"/>
    <s v=" 60 months"/>
    <n v="15.65"/>
    <n v="530.91999999999996"/>
    <x v="1"/>
    <d v="2011-02-01T00:00:00"/>
    <s v="Charged Off"/>
    <s v="debt_consolidation"/>
    <x v="10"/>
    <n v="0"/>
    <n v="18622.91"/>
    <n v="9290.65"/>
    <n v="7560.26"/>
    <d v="2013-11-01T00:00:00"/>
    <x v="1"/>
    <x v="1"/>
    <n v="1"/>
  </r>
  <r>
    <s v="Loan_FEB_2011.csv"/>
    <n v="662383"/>
    <n v="847061"/>
    <n v="10000"/>
    <s v=" 60 months"/>
    <n v="17.14"/>
    <n v="249.28"/>
    <x v="4"/>
    <d v="2011-02-01T00:00:00"/>
    <s v="Current"/>
    <s v="major_purchase"/>
    <x v="4"/>
    <n v="155.44999999999999"/>
    <n v="14707.52"/>
    <n v="9844.5499999999993"/>
    <n v="4862.97"/>
    <d v="2015-12-01T00:00:00"/>
    <x v="1"/>
    <x v="0"/>
    <n v="0"/>
  </r>
  <r>
    <s v="Loan_FEB_2011.csv"/>
    <n v="663049"/>
    <n v="847888"/>
    <n v="25000"/>
    <s v=" 36 months"/>
    <n v="15.28"/>
    <n v="870.07"/>
    <x v="1"/>
    <d v="2011-02-01T00:00:00"/>
    <s v="Fully Paid"/>
    <s v="debt_consolidation"/>
    <x v="5"/>
    <n v="0"/>
    <n v="31325.360000000001"/>
    <n v="25000"/>
    <n v="6325.36"/>
    <d v="2014-02-01T00:00:00"/>
    <x v="1"/>
    <x v="0"/>
    <n v="0"/>
  </r>
  <r>
    <s v="Loan_FEB_2011.csv"/>
    <n v="660801"/>
    <n v="845136"/>
    <n v="15000"/>
    <s v=" 36 months"/>
    <n v="16.02"/>
    <n v="527.51"/>
    <x v="1"/>
    <d v="2011-02-01T00:00:00"/>
    <s v="Fully Paid"/>
    <s v="other"/>
    <x v="4"/>
    <n v="0"/>
    <n v="17093.669999999998"/>
    <n v="14999.98"/>
    <n v="2093.69"/>
    <d v="2012-02-01T00:00:00"/>
    <x v="1"/>
    <x v="0"/>
    <n v="0"/>
  </r>
  <r>
    <s v="Loan_FEB_2011.csv"/>
    <n v="662969"/>
    <n v="847790"/>
    <n v="1400"/>
    <s v=" 60 months"/>
    <n v="13.8"/>
    <n v="32.44"/>
    <x v="0"/>
    <d v="2011-02-01T00:00:00"/>
    <s v="Current"/>
    <s v="major_purchase"/>
    <x v="23"/>
    <n v="37.08"/>
    <n v="1904.6"/>
    <n v="1362.93"/>
    <n v="541.66999999999996"/>
    <d v="2016-01-01T00:00:00"/>
    <x v="1"/>
    <x v="0"/>
    <n v="0"/>
  </r>
  <r>
    <s v="Loan_FEB_2011.csv"/>
    <n v="662967"/>
    <n v="847788"/>
    <n v="10000"/>
    <s v=" 60 months"/>
    <n v="12.68"/>
    <n v="225.9"/>
    <x v="0"/>
    <d v="2011-02-01T00:00:00"/>
    <s v="Fully Paid"/>
    <s v="home_improvement"/>
    <x v="15"/>
    <n v="0"/>
    <n v="13455.71"/>
    <n v="10000"/>
    <n v="3455.71"/>
    <d v="2015-12-01T00:00:00"/>
    <x v="1"/>
    <x v="0"/>
    <n v="0"/>
  </r>
  <r>
    <s v="Loan_FEB_2011.csv"/>
    <n v="662943"/>
    <n v="847760"/>
    <n v="8375"/>
    <s v=" 60 months"/>
    <n v="12.68"/>
    <n v="189.19"/>
    <x v="0"/>
    <d v="2011-02-01T00:00:00"/>
    <s v="Fully Paid"/>
    <s v="debt_consolidation"/>
    <x v="10"/>
    <n v="0"/>
    <n v="11184.446610000001"/>
    <n v="8375"/>
    <n v="2809.45"/>
    <d v="2015-03-01T00:00:00"/>
    <x v="1"/>
    <x v="0"/>
    <n v="0"/>
  </r>
  <r>
    <s v="Loan_FEB_2011.csv"/>
    <n v="644787"/>
    <n v="825073"/>
    <n v="20000"/>
    <s v=" 36 months"/>
    <n v="14.54"/>
    <n v="688.81"/>
    <x v="1"/>
    <d v="2011-02-01T00:00:00"/>
    <s v="Fully Paid"/>
    <s v="debt_consolidation"/>
    <x v="0"/>
    <n v="0"/>
    <n v="24792.839309999999"/>
    <n v="20000"/>
    <n v="4792.84"/>
    <d v="2014-03-01T00:00:00"/>
    <x v="1"/>
    <x v="0"/>
    <n v="0"/>
  </r>
  <r>
    <s v="Loan_FEB_2011.csv"/>
    <n v="662938"/>
    <n v="847753"/>
    <n v="6400"/>
    <s v=" 36 months"/>
    <n v="5.79"/>
    <n v="194.1"/>
    <x v="3"/>
    <d v="2011-02-01T00:00:00"/>
    <s v="Fully Paid"/>
    <s v="car"/>
    <x v="10"/>
    <n v="0"/>
    <n v="6801.48"/>
    <n v="6400"/>
    <n v="401.48"/>
    <d v="2012-08-01T00:00:00"/>
    <x v="1"/>
    <x v="0"/>
    <n v="0"/>
  </r>
  <r>
    <s v="Loan_FEB_2011.csv"/>
    <n v="662891"/>
    <n v="847701"/>
    <n v="10000"/>
    <s v=" 36 months"/>
    <n v="7.29"/>
    <n v="310.10000000000002"/>
    <x v="3"/>
    <d v="2011-02-01T00:00:00"/>
    <s v="Fully Paid"/>
    <s v="debt_consolidation"/>
    <x v="3"/>
    <n v="0"/>
    <n v="11159.81"/>
    <n v="10000"/>
    <n v="1159.81"/>
    <d v="2014-02-01T00:00:00"/>
    <x v="1"/>
    <x v="0"/>
    <n v="0"/>
  </r>
  <r>
    <s v="Loan_FEB_2011.csv"/>
    <n v="662888"/>
    <n v="847697"/>
    <n v="6000"/>
    <s v=" 60 months"/>
    <n v="10.37"/>
    <n v="128.58000000000001"/>
    <x v="2"/>
    <d v="2011-02-01T00:00:00"/>
    <s v="Fully Paid"/>
    <s v="car"/>
    <x v="13"/>
    <n v="0"/>
    <n v="7666.6572740000001"/>
    <n v="6000"/>
    <n v="1651.73"/>
    <d v="2015-04-01T00:00:00"/>
    <x v="1"/>
    <x v="0"/>
    <n v="0"/>
  </r>
  <r>
    <s v="Loan_FEB_2011.csv"/>
    <n v="662770"/>
    <n v="847549"/>
    <n v="12000"/>
    <s v=" 36 months"/>
    <n v="10.37"/>
    <n v="389.3"/>
    <x v="2"/>
    <d v="2011-02-01T00:00:00"/>
    <s v="Fully Paid"/>
    <s v="credit_card"/>
    <x v="3"/>
    <n v="0"/>
    <n v="12104.6"/>
    <n v="12000"/>
    <n v="104.6"/>
    <d v="2011-03-01T00:00:00"/>
    <x v="1"/>
    <x v="0"/>
    <n v="0"/>
  </r>
  <r>
    <s v="Loan_FEB_2011.csv"/>
    <n v="662576"/>
    <n v="847313"/>
    <n v="13000"/>
    <s v=" 60 months"/>
    <n v="18.25"/>
    <n v="331.89"/>
    <x v="5"/>
    <d v="2011-02-01T00:00:00"/>
    <s v="Fully Paid"/>
    <s v="credit_card"/>
    <x v="15"/>
    <n v="0"/>
    <n v="19483.545839999999"/>
    <n v="13000"/>
    <n v="6483.55"/>
    <d v="2015-01-01T00:00:00"/>
    <x v="1"/>
    <x v="0"/>
    <n v="0"/>
  </r>
  <r>
    <s v="Loan_FEB_2011.csv"/>
    <n v="662849"/>
    <n v="847651"/>
    <n v="20000"/>
    <s v=" 36 months"/>
    <n v="11.11"/>
    <n v="655.82"/>
    <x v="2"/>
    <d v="2011-02-01T00:00:00"/>
    <s v="Fully Paid"/>
    <s v="credit_card"/>
    <x v="10"/>
    <n v="0"/>
    <n v="21644.720000000001"/>
    <n v="20000.02"/>
    <n v="1644.7"/>
    <d v="2011-12-01T00:00:00"/>
    <x v="1"/>
    <x v="0"/>
    <n v="0"/>
  </r>
  <r>
    <s v="Loan_FEB_2011.csv"/>
    <n v="650283"/>
    <n v="831845"/>
    <n v="18000"/>
    <s v=" 36 months"/>
    <n v="11.11"/>
    <n v="590.24"/>
    <x v="2"/>
    <d v="2011-02-01T00:00:00"/>
    <s v="Fully Paid"/>
    <s v="debt_consolidation"/>
    <x v="2"/>
    <n v="0"/>
    <n v="19727.61"/>
    <n v="18000.02"/>
    <n v="1727.59"/>
    <d v="2012-03-01T00:00:00"/>
    <x v="1"/>
    <x v="0"/>
    <n v="0"/>
  </r>
  <r>
    <s v="Loan_FEB_2011.csv"/>
    <n v="662846"/>
    <n v="847648"/>
    <n v="9600"/>
    <s v=" 60 months"/>
    <n v="17.510000000000002"/>
    <n v="241.23"/>
    <x v="4"/>
    <d v="2011-02-01T00:00:00"/>
    <s v="Charged Off"/>
    <s v="small_business"/>
    <x v="10"/>
    <n v="0"/>
    <n v="4773.05"/>
    <n v="2054.5700000000002"/>
    <n v="2265.4299999999998"/>
    <d v="2012-08-01T00:00:00"/>
    <x v="1"/>
    <x v="1"/>
    <n v="1"/>
  </r>
  <r>
    <s v="Loan_FEB_2011.csv"/>
    <n v="662813"/>
    <n v="847604"/>
    <n v="10000"/>
    <s v=" 36 months"/>
    <n v="10"/>
    <n v="322.68"/>
    <x v="2"/>
    <d v="2011-02-01T00:00:00"/>
    <s v="Fully Paid"/>
    <s v="debt_consolidation"/>
    <x v="10"/>
    <n v="0"/>
    <n v="11611.54"/>
    <n v="9999.98"/>
    <n v="1611.56"/>
    <d v="2014-02-01T00:00:00"/>
    <x v="1"/>
    <x v="0"/>
    <n v="0"/>
  </r>
  <r>
    <s v="Loan_FEB_2011.csv"/>
    <n v="660772"/>
    <n v="845102"/>
    <n v="12000"/>
    <s v=" 60 months"/>
    <n v="18.62"/>
    <n v="308.79000000000002"/>
    <x v="5"/>
    <d v="2011-02-01T00:00:00"/>
    <s v="Fully Paid"/>
    <s v="credit_card"/>
    <x v="39"/>
    <n v="0"/>
    <n v="15834.78"/>
    <n v="11999.99"/>
    <n v="3834.79"/>
    <d v="2013-02-01T00:00:00"/>
    <x v="1"/>
    <x v="0"/>
    <n v="0"/>
  </r>
  <r>
    <s v="Loan_FEB_2011.csv"/>
    <n v="662771"/>
    <n v="847550"/>
    <n v="10000"/>
    <s v=" 60 months"/>
    <n v="18.25"/>
    <n v="255.3"/>
    <x v="5"/>
    <d v="2011-02-01T00:00:00"/>
    <s v="Fully Paid"/>
    <s v="small_business"/>
    <x v="19"/>
    <n v="0"/>
    <n v="10152.06"/>
    <n v="10000"/>
    <n v="152.06"/>
    <d v="2011-03-01T00:00:00"/>
    <x v="1"/>
    <x v="0"/>
    <n v="0"/>
  </r>
  <r>
    <s v="Loan_FEB_2011.csv"/>
    <n v="662673"/>
    <n v="847429"/>
    <n v="25000"/>
    <s v=" 36 months"/>
    <n v="10.37"/>
    <n v="811.03"/>
    <x v="2"/>
    <d v="2011-02-01T00:00:00"/>
    <s v="Fully Paid"/>
    <s v="debt_consolidation"/>
    <x v="9"/>
    <n v="0"/>
    <n v="29050.880000000001"/>
    <n v="24999.96"/>
    <n v="4050.92"/>
    <d v="2013-08-01T00:00:00"/>
    <x v="1"/>
    <x v="0"/>
    <n v="0"/>
  </r>
  <r>
    <s v="Loan_FEB_2011.csv"/>
    <n v="662678"/>
    <n v="847434"/>
    <n v="12000"/>
    <s v=" 60 months"/>
    <n v="11.11"/>
    <n v="261.57"/>
    <x v="2"/>
    <d v="2011-02-01T00:00:00"/>
    <s v="Fully Paid"/>
    <s v="other"/>
    <x v="15"/>
    <n v="0"/>
    <n v="15657.90475"/>
    <n v="12000"/>
    <n v="3642.98"/>
    <d v="2015-09-01T00:00:00"/>
    <x v="1"/>
    <x v="0"/>
    <n v="0"/>
  </r>
  <r>
    <s v="Loan_FEB_2011.csv"/>
    <n v="662688"/>
    <n v="847444"/>
    <n v="6625"/>
    <s v=" 60 months"/>
    <n v="10.74"/>
    <n v="143.19"/>
    <x v="2"/>
    <d v="2011-02-01T00:00:00"/>
    <s v="Current"/>
    <s v="debt_consolidation"/>
    <x v="38"/>
    <n v="143.59"/>
    <n v="8445.33"/>
    <n v="6481.41"/>
    <n v="1963.92"/>
    <d v="2016-01-01T00:00:00"/>
    <x v="1"/>
    <x v="0"/>
    <n v="0"/>
  </r>
  <r>
    <s v="Loan_FEB_2011.csv"/>
    <n v="662743"/>
    <n v="847514"/>
    <n v="25000"/>
    <s v=" 36 months"/>
    <n v="15.28"/>
    <n v="870.07"/>
    <x v="1"/>
    <d v="2011-02-01T00:00:00"/>
    <s v="Fully Paid"/>
    <s v="small_business"/>
    <x v="26"/>
    <n v="0"/>
    <n v="30329.74"/>
    <n v="25000.01"/>
    <n v="5329.73"/>
    <d v="2013-01-01T00:00:00"/>
    <x v="1"/>
    <x v="0"/>
    <n v="0"/>
  </r>
  <r>
    <s v="Loan_FEB_2011.csv"/>
    <n v="662734"/>
    <n v="847503"/>
    <n v="8000"/>
    <s v=" 36 months"/>
    <n v="7.29"/>
    <n v="248.08"/>
    <x v="3"/>
    <d v="2011-02-01T00:00:00"/>
    <s v="Fully Paid"/>
    <s v="debt_consolidation"/>
    <x v="18"/>
    <n v="0"/>
    <n v="8596.58"/>
    <n v="8000"/>
    <n v="596.58000000000004"/>
    <d v="2012-05-01T00:00:00"/>
    <x v="1"/>
    <x v="0"/>
    <n v="0"/>
  </r>
  <r>
    <s v="Loan_FEB_2011.csv"/>
    <n v="662719"/>
    <n v="847485"/>
    <n v="17050"/>
    <s v=" 60 months"/>
    <n v="15.65"/>
    <n v="411.46"/>
    <x v="1"/>
    <d v="2011-02-01T00:00:00"/>
    <s v="Charged Off"/>
    <s v="debt_consolidation"/>
    <x v="4"/>
    <n v="0"/>
    <n v="20765.259999999998"/>
    <n v="11181.02"/>
    <n v="6934"/>
    <d v="2014-10-01T00:00:00"/>
    <x v="1"/>
    <x v="1"/>
    <n v="1"/>
  </r>
  <r>
    <s v="Loan_FEB_2011.csv"/>
    <n v="658546"/>
    <n v="842227"/>
    <n v="8000"/>
    <s v=" 36 months"/>
    <n v="10.37"/>
    <n v="259.52999999999997"/>
    <x v="2"/>
    <d v="2011-02-01T00:00:00"/>
    <s v="Fully Paid"/>
    <s v="debt_consolidation"/>
    <x v="28"/>
    <n v="0"/>
    <n v="8946.9"/>
    <n v="8000.01"/>
    <n v="946.89"/>
    <d v="2012-11-01T00:00:00"/>
    <x v="1"/>
    <x v="0"/>
    <n v="0"/>
  </r>
  <r>
    <s v="Loan_FEB_2011.csv"/>
    <n v="662696"/>
    <n v="826320"/>
    <n v="2400"/>
    <s v=" 36 months"/>
    <n v="12.23"/>
    <n v="79.98"/>
    <x v="0"/>
    <d v="2011-02-01T00:00:00"/>
    <s v="Fully Paid"/>
    <s v="debt_consolidation"/>
    <x v="10"/>
    <n v="0"/>
    <n v="2878.46"/>
    <n v="2400"/>
    <n v="478.46"/>
    <d v="2014-02-01T00:00:00"/>
    <x v="1"/>
    <x v="0"/>
    <n v="0"/>
  </r>
  <r>
    <s v="Loan_FEB_2011.csv"/>
    <n v="622766"/>
    <n v="798133"/>
    <n v="20000"/>
    <s v=" 60 months"/>
    <n v="12.68"/>
    <n v="451.8"/>
    <x v="0"/>
    <d v="2011-02-01T00:00:00"/>
    <s v="Fully Paid"/>
    <s v="small_business"/>
    <x v="9"/>
    <n v="0"/>
    <n v="26156.807250000002"/>
    <n v="20000"/>
    <n v="6156.81"/>
    <d v="2014-06-01T00:00:00"/>
    <x v="1"/>
    <x v="0"/>
    <n v="0"/>
  </r>
  <r>
    <s v="Loan_FEB_2011.csv"/>
    <n v="662601"/>
    <n v="847339"/>
    <n v="13000"/>
    <s v=" 60 months"/>
    <n v="10.74"/>
    <n v="280.97000000000003"/>
    <x v="2"/>
    <d v="2011-02-01T00:00:00"/>
    <s v="Fully Paid"/>
    <s v="other"/>
    <x v="4"/>
    <n v="0"/>
    <n v="15922"/>
    <n v="12999.99"/>
    <n v="2922.01"/>
    <d v="2013-10-01T00:00:00"/>
    <x v="1"/>
    <x v="0"/>
    <n v="0"/>
  </r>
  <r>
    <s v="Loan_FEB_2011.csv"/>
    <n v="662660"/>
    <n v="847411"/>
    <n v="20000"/>
    <s v=" 36 months"/>
    <n v="13.43"/>
    <n v="678.03"/>
    <x v="0"/>
    <d v="2011-02-01T00:00:00"/>
    <s v="Charged Off"/>
    <s v="debt_consolidation"/>
    <x v="10"/>
    <n v="0"/>
    <n v="22001.18"/>
    <n v="4264.3999999999996"/>
    <n v="1821.85"/>
    <d v="2011-11-01T00:00:00"/>
    <x v="1"/>
    <x v="1"/>
    <n v="1"/>
  </r>
  <r>
    <s v="Loan_FEB_2011.csv"/>
    <n v="662662"/>
    <n v="847413"/>
    <n v="7000"/>
    <s v=" 36 months"/>
    <n v="7.29"/>
    <n v="217.07"/>
    <x v="3"/>
    <d v="2011-02-01T00:00:00"/>
    <s v="Fully Paid"/>
    <s v="debt_consolidation"/>
    <x v="16"/>
    <n v="0"/>
    <n v="7812.49"/>
    <n v="7000"/>
    <n v="812.49"/>
    <d v="2014-02-01T00:00:00"/>
    <x v="1"/>
    <x v="0"/>
    <n v="0"/>
  </r>
  <r>
    <s v="Loan_FEB_2011.csv"/>
    <n v="662657"/>
    <n v="847408"/>
    <n v="12000"/>
    <s v=" 36 months"/>
    <n v="7.66"/>
    <n v="374.16"/>
    <x v="3"/>
    <d v="2011-02-01T00:00:00"/>
    <s v="Fully Paid"/>
    <s v="debt_consolidation"/>
    <x v="15"/>
    <n v="0"/>
    <n v="13461.1"/>
    <n v="12000"/>
    <n v="1461.1"/>
    <d v="2014-02-01T00:00:00"/>
    <x v="1"/>
    <x v="0"/>
    <n v="0"/>
  </r>
  <r>
    <s v="Loan_FEB_2011.csv"/>
    <n v="662625"/>
    <n v="847370"/>
    <n v="20400"/>
    <s v=" 36 months"/>
    <n v="10.37"/>
    <n v="661.81"/>
    <x v="2"/>
    <d v="2011-02-01T00:00:00"/>
    <s v="Fully Paid"/>
    <s v="debt_consolidation"/>
    <x v="11"/>
    <n v="0"/>
    <n v="23171.39"/>
    <n v="20399.98"/>
    <n v="2771.41"/>
    <d v="2012-11-01T00:00:00"/>
    <x v="1"/>
    <x v="0"/>
    <n v="0"/>
  </r>
  <r>
    <s v="Loan_FEB_2011.csv"/>
    <n v="662636"/>
    <n v="835135"/>
    <n v="12000"/>
    <s v=" 60 months"/>
    <n v="13.8"/>
    <n v="277.98"/>
    <x v="0"/>
    <d v="2011-02-01T00:00:00"/>
    <s v="Fully Paid"/>
    <s v="home_improvement"/>
    <x v="10"/>
    <n v="0"/>
    <n v="15493.26"/>
    <n v="12000"/>
    <n v="3493.26"/>
    <d v="2013-10-01T00:00:00"/>
    <x v="1"/>
    <x v="0"/>
    <n v="0"/>
  </r>
  <r>
    <s v="Loan_FEB_2011.csv"/>
    <n v="658311"/>
    <n v="841927"/>
    <n v="8000"/>
    <s v=" 36 months"/>
    <n v="5.42"/>
    <n v="241.28"/>
    <x v="3"/>
    <d v="2011-02-01T00:00:00"/>
    <s v="Fully Paid"/>
    <s v="home_improvement"/>
    <x v="24"/>
    <n v="0"/>
    <n v="8684.94"/>
    <n v="8000"/>
    <n v="684.94"/>
    <d v="2014-02-01T00:00:00"/>
    <x v="1"/>
    <x v="0"/>
    <n v="0"/>
  </r>
  <r>
    <s v="Loan_FEB_2011.csv"/>
    <n v="662604"/>
    <n v="847343"/>
    <n v="12000"/>
    <s v=" 36 months"/>
    <n v="15.65"/>
    <n v="419.82"/>
    <x v="1"/>
    <d v="2011-02-01T00:00:00"/>
    <s v="Fully Paid"/>
    <s v="debt_consolidation"/>
    <x v="11"/>
    <n v="0"/>
    <n v="15104.37"/>
    <n v="12000"/>
    <n v="3104.37"/>
    <d v="2014-02-01T00:00:00"/>
    <x v="1"/>
    <x v="0"/>
    <n v="0"/>
  </r>
  <r>
    <s v="Loan_FEB_2011.csv"/>
    <n v="662596"/>
    <n v="847334"/>
    <n v="6000"/>
    <s v=" 60 months"/>
    <n v="7.66"/>
    <n v="120.69"/>
    <x v="3"/>
    <d v="2011-02-01T00:00:00"/>
    <s v="Fully Paid"/>
    <s v="vacation"/>
    <x v="10"/>
    <n v="0"/>
    <n v="7148.0198700000001"/>
    <n v="6000"/>
    <n v="1148.02"/>
    <d v="2014-11-01T00:00:00"/>
    <x v="1"/>
    <x v="0"/>
    <n v="0"/>
  </r>
  <r>
    <s v="Loan_FEB_2011.csv"/>
    <n v="662580"/>
    <n v="847317"/>
    <n v="2000"/>
    <s v=" 36 months"/>
    <n v="10.74"/>
    <n v="65.239999999999995"/>
    <x v="2"/>
    <d v="2011-02-01T00:00:00"/>
    <s v="Fully Paid"/>
    <s v="debt_consolidation"/>
    <x v="22"/>
    <n v="0"/>
    <n v="2347.5100000000002"/>
    <n v="2000"/>
    <n v="347.51"/>
    <d v="2014-02-01T00:00:00"/>
    <x v="1"/>
    <x v="0"/>
    <n v="0"/>
  </r>
  <r>
    <s v="Loan_FEB_2011.csv"/>
    <n v="662414"/>
    <n v="847098"/>
    <n v="8000"/>
    <s v=" 36 months"/>
    <n v="9.6300000000000008"/>
    <n v="256.76"/>
    <x v="2"/>
    <d v="2011-02-01T00:00:00"/>
    <s v="Fully Paid"/>
    <s v="debt_consolidation"/>
    <x v="4"/>
    <n v="0"/>
    <n v="9241.0300000000007"/>
    <n v="8000"/>
    <n v="1241.03"/>
    <d v="2014-02-01T00:00:00"/>
    <x v="1"/>
    <x v="0"/>
    <n v="0"/>
  </r>
  <r>
    <s v="Loan_FEB_2011.csv"/>
    <n v="662552"/>
    <n v="847281"/>
    <n v="8500"/>
    <s v=" 60 months"/>
    <n v="10.74"/>
    <n v="183.72"/>
    <x v="2"/>
    <d v="2011-02-01T00:00:00"/>
    <s v="Fully Paid"/>
    <s v="debt_consolidation"/>
    <x v="5"/>
    <n v="0"/>
    <n v="9989.27"/>
    <n v="8499.9699999999993"/>
    <n v="1489.3"/>
    <d v="2013-01-01T00:00:00"/>
    <x v="1"/>
    <x v="0"/>
    <n v="0"/>
  </r>
  <r>
    <s v="Loan_FEB_2011.csv"/>
    <n v="662462"/>
    <n v="847155"/>
    <n v="9600"/>
    <s v=" 36 months"/>
    <n v="5.79"/>
    <n v="291.14"/>
    <x v="3"/>
    <d v="2011-02-01T00:00:00"/>
    <s v="Fully Paid"/>
    <s v="home_improvement"/>
    <x v="20"/>
    <n v="0"/>
    <n v="10478.040000000001"/>
    <n v="9600"/>
    <n v="878.04"/>
    <d v="2014-02-01T00:00:00"/>
    <x v="1"/>
    <x v="0"/>
    <n v="0"/>
  </r>
  <r>
    <s v="Loan_FEB_2011.csv"/>
    <n v="662418"/>
    <n v="847102"/>
    <n v="25000"/>
    <s v=" 36 months"/>
    <n v="13.43"/>
    <n v="847.54"/>
    <x v="0"/>
    <d v="2011-02-01T00:00:00"/>
    <s v="Fully Paid"/>
    <s v="small_business"/>
    <x v="33"/>
    <n v="0"/>
    <n v="30499.94"/>
    <n v="25000"/>
    <n v="5499.94"/>
    <d v="2014-02-01T00:00:00"/>
    <x v="1"/>
    <x v="0"/>
    <n v="0"/>
  </r>
  <r>
    <s v="Loan_FEB_2011.csv"/>
    <n v="658208"/>
    <n v="841739"/>
    <n v="25000"/>
    <s v=" 60 months"/>
    <n v="17.510000000000002"/>
    <n v="628.20000000000005"/>
    <x v="4"/>
    <d v="2011-02-01T00:00:00"/>
    <s v="Fully Paid"/>
    <s v="major_purchase"/>
    <x v="4"/>
    <n v="0"/>
    <n v="30904.36"/>
    <n v="24999.99"/>
    <n v="5904.37"/>
    <d v="2012-08-01T00:00:00"/>
    <x v="1"/>
    <x v="0"/>
    <n v="0"/>
  </r>
  <r>
    <s v="Loan_FEB_2011.csv"/>
    <n v="662361"/>
    <n v="847036"/>
    <n v="7000"/>
    <s v=" 36 months"/>
    <n v="5.79"/>
    <n v="212.29"/>
    <x v="3"/>
    <d v="2011-02-01T00:00:00"/>
    <s v="Fully Paid"/>
    <s v="debt_consolidation"/>
    <x v="11"/>
    <n v="0"/>
    <n v="7640.7"/>
    <n v="7000"/>
    <n v="640.70000000000005"/>
    <d v="2014-02-01T00:00:00"/>
    <x v="1"/>
    <x v="0"/>
    <n v="0"/>
  </r>
  <r>
    <s v="Loan_FEB_2011.csv"/>
    <n v="661850"/>
    <n v="846406"/>
    <n v="10000"/>
    <s v=" 36 months"/>
    <n v="5.79"/>
    <n v="303.27"/>
    <x v="3"/>
    <d v="2011-02-01T00:00:00"/>
    <s v="Fully Paid"/>
    <s v="vacation"/>
    <x v="10"/>
    <n v="0"/>
    <n v="10820.39"/>
    <n v="10000"/>
    <n v="820.39"/>
    <d v="2013-03-01T00:00:00"/>
    <x v="1"/>
    <x v="0"/>
    <n v="0"/>
  </r>
  <r>
    <s v="Loan_FEB_2011.csv"/>
    <n v="662356"/>
    <n v="847030"/>
    <n v="11800"/>
    <s v=" 36 months"/>
    <n v="6.92"/>
    <n v="363.92"/>
    <x v="3"/>
    <d v="2011-02-01T00:00:00"/>
    <s v="Fully Paid"/>
    <s v="debt_consolidation"/>
    <x v="10"/>
    <n v="0"/>
    <n v="12954.76"/>
    <n v="11800"/>
    <n v="1154.76"/>
    <d v="2013-09-01T00:00:00"/>
    <x v="1"/>
    <x v="0"/>
    <n v="0"/>
  </r>
  <r>
    <s v="Loan_FEB_2011.csv"/>
    <n v="662349"/>
    <n v="847023"/>
    <n v="14500"/>
    <s v=" 36 months"/>
    <n v="7.29"/>
    <n v="449.65"/>
    <x v="3"/>
    <d v="2011-02-01T00:00:00"/>
    <s v="Fully Paid"/>
    <s v="credit_card"/>
    <x v="9"/>
    <n v="0"/>
    <n v="16175.31"/>
    <n v="14500"/>
    <n v="1675.31"/>
    <d v="2014-02-01T00:00:00"/>
    <x v="1"/>
    <x v="0"/>
    <n v="0"/>
  </r>
  <r>
    <s v="Loan_FEB_2011.csv"/>
    <n v="661459"/>
    <n v="845936"/>
    <n v="6500"/>
    <s v=" 36 months"/>
    <n v="7.29"/>
    <n v="201.57"/>
    <x v="3"/>
    <d v="2011-02-01T00:00:00"/>
    <s v="Fully Paid"/>
    <s v="car"/>
    <x v="2"/>
    <n v="0"/>
    <n v="7254.11"/>
    <n v="6500"/>
    <n v="754.11"/>
    <d v="2014-02-01T00:00:00"/>
    <x v="1"/>
    <x v="0"/>
    <n v="0"/>
  </r>
  <r>
    <s v="Loan_FEB_2011.csv"/>
    <n v="662247"/>
    <n v="831043"/>
    <n v="25000"/>
    <s v=" 36 months"/>
    <n v="10.74"/>
    <n v="815.4"/>
    <x v="2"/>
    <d v="2011-02-01T00:00:00"/>
    <s v="Fully Paid"/>
    <s v="medical"/>
    <x v="20"/>
    <n v="0"/>
    <n v="27164.7"/>
    <n v="24999.99"/>
    <n v="2164.71"/>
    <d v="2012-10-01T00:00:00"/>
    <x v="1"/>
    <x v="0"/>
    <n v="0"/>
  </r>
  <r>
    <s v="Loan_FEB_2011.csv"/>
    <n v="652178"/>
    <n v="834135"/>
    <n v="8800"/>
    <s v=" 36 months"/>
    <n v="10"/>
    <n v="283.95999999999998"/>
    <x v="2"/>
    <d v="2011-02-01T00:00:00"/>
    <s v="Fully Paid"/>
    <s v="debt_consolidation"/>
    <x v="9"/>
    <n v="0"/>
    <n v="10040.61"/>
    <n v="8799.9599999999991"/>
    <n v="1240.6500000000001"/>
    <d v="2013-02-01T00:00:00"/>
    <x v="1"/>
    <x v="0"/>
    <n v="0"/>
  </r>
  <r>
    <s v="Loan_FEB_2011.csv"/>
    <n v="661062"/>
    <n v="844015"/>
    <n v="15000"/>
    <s v=" 36 months"/>
    <n v="15.28"/>
    <n v="522.04"/>
    <x v="1"/>
    <d v="2011-02-01T00:00:00"/>
    <s v="Fully Paid"/>
    <s v="small_business"/>
    <x v="10"/>
    <n v="0"/>
    <n v="18795.23"/>
    <n v="15000"/>
    <n v="3795.23"/>
    <d v="2014-02-01T00:00:00"/>
    <x v="1"/>
    <x v="0"/>
    <n v="0"/>
  </r>
  <r>
    <s v="Loan_FEB_2011.csv"/>
    <n v="646473"/>
    <n v="827140"/>
    <n v="12000"/>
    <s v=" 36 months"/>
    <n v="10.37"/>
    <n v="389.3"/>
    <x v="2"/>
    <d v="2011-02-01T00:00:00"/>
    <s v="Fully Paid"/>
    <s v="credit_card"/>
    <x v="15"/>
    <n v="0"/>
    <n v="14014.3"/>
    <n v="11999.97"/>
    <n v="2014.33"/>
    <d v="2014-02-01T00:00:00"/>
    <x v="1"/>
    <x v="0"/>
    <n v="0"/>
  </r>
  <r>
    <s v="Loan_FEB_2011.csv"/>
    <n v="662208"/>
    <n v="846862"/>
    <n v="16750"/>
    <s v=" 36 months"/>
    <n v="16.399999999999999"/>
    <n v="592.20000000000005"/>
    <x v="4"/>
    <d v="2011-02-01T00:00:00"/>
    <s v="Fully Paid"/>
    <s v="debt_consolidation"/>
    <x v="13"/>
    <n v="0"/>
    <n v="20185.060000000001"/>
    <n v="16750"/>
    <n v="3435.06"/>
    <d v="2012-12-01T00:00:00"/>
    <x v="1"/>
    <x v="0"/>
    <n v="0"/>
  </r>
  <r>
    <s v="Loan_FEB_2011.csv"/>
    <n v="662157"/>
    <n v="846795"/>
    <n v="10000"/>
    <s v=" 36 months"/>
    <n v="17.14"/>
    <n v="357.23"/>
    <x v="4"/>
    <d v="2011-02-01T00:00:00"/>
    <s v="Fully Paid"/>
    <s v="debt_consolidation"/>
    <x v="19"/>
    <n v="0"/>
    <n v="10981.3"/>
    <n v="10000"/>
    <n v="981.3"/>
    <d v="2011-10-01T00:00:00"/>
    <x v="1"/>
    <x v="0"/>
    <n v="0"/>
  </r>
  <r>
    <s v="Loan_FEB_2011.csv"/>
    <n v="661548"/>
    <n v="846036"/>
    <n v="8000"/>
    <s v=" 36 months"/>
    <n v="6.92"/>
    <n v="246.73"/>
    <x v="3"/>
    <d v="2011-02-01T00:00:00"/>
    <s v="Fully Paid"/>
    <s v="debt_consolidation"/>
    <x v="15"/>
    <n v="0"/>
    <n v="8047.01"/>
    <n v="8000"/>
    <n v="47.01"/>
    <d v="2011-03-01T00:00:00"/>
    <x v="1"/>
    <x v="0"/>
    <n v="0"/>
  </r>
  <r>
    <s v="Loan_FEB_2011.csv"/>
    <n v="662180"/>
    <n v="846824"/>
    <n v="6000"/>
    <s v=" 36 months"/>
    <n v="7.29"/>
    <n v="186.06"/>
    <x v="3"/>
    <d v="2011-02-01T00:00:00"/>
    <s v="Fully Paid"/>
    <s v="home_improvement"/>
    <x v="38"/>
    <n v="0"/>
    <n v="6488.35"/>
    <n v="6000"/>
    <n v="473.39"/>
    <d v="2012-07-01T00:00:00"/>
    <x v="1"/>
    <x v="0"/>
    <n v="0"/>
  </r>
  <r>
    <s v="Loan_FEB_2011.csv"/>
    <n v="655993"/>
    <n v="839011"/>
    <n v="2375"/>
    <s v=" 36 months"/>
    <n v="10"/>
    <n v="76.64"/>
    <x v="2"/>
    <d v="2011-02-01T00:00:00"/>
    <s v="Charged Off"/>
    <s v="moving"/>
    <x v="10"/>
    <n v="0"/>
    <n v="76.33"/>
    <n v="56.62"/>
    <n v="19.71"/>
    <d v="2011-03-01T00:00:00"/>
    <x v="1"/>
    <x v="1"/>
    <n v="1"/>
  </r>
  <r>
    <s v="Loan_FEB_2011.csv"/>
    <n v="662167"/>
    <n v="846808"/>
    <n v="17000"/>
    <s v=" 60 months"/>
    <n v="12.68"/>
    <n v="384.03"/>
    <x v="0"/>
    <d v="2011-02-01T00:00:00"/>
    <s v="Charged Off"/>
    <s v="debt_consolidation"/>
    <x v="13"/>
    <n v="0"/>
    <n v="16897.32"/>
    <n v="11338.66"/>
    <n v="5502.86"/>
    <d v="2014-10-01T00:00:00"/>
    <x v="1"/>
    <x v="1"/>
    <n v="1"/>
  </r>
  <r>
    <s v="Loan_FEB_2011.csv"/>
    <n v="662146"/>
    <n v="846783"/>
    <n v="10000"/>
    <s v=" 36 months"/>
    <n v="11.11"/>
    <n v="327.91"/>
    <x v="2"/>
    <d v="2011-02-01T00:00:00"/>
    <s v="Fully Paid"/>
    <s v="debt_consolidation"/>
    <x v="3"/>
    <n v="0"/>
    <n v="11793.14"/>
    <n v="10000"/>
    <n v="1793.14"/>
    <d v="2014-02-01T00:00:00"/>
    <x v="1"/>
    <x v="0"/>
    <n v="0"/>
  </r>
  <r>
    <s v="Loan_FEB_2011.csv"/>
    <n v="662126"/>
    <n v="846756"/>
    <n v="20000"/>
    <s v=" 60 months"/>
    <n v="16.02"/>
    <n v="486.58"/>
    <x v="1"/>
    <d v="2011-02-01T00:00:00"/>
    <s v="Fully Paid"/>
    <s v="debt_consolidation"/>
    <x v="9"/>
    <n v="0"/>
    <n v="25301.21"/>
    <n v="20000.009999999998"/>
    <n v="5301.2"/>
    <d v="2013-01-01T00:00:00"/>
    <x v="1"/>
    <x v="0"/>
    <n v="0"/>
  </r>
  <r>
    <s v="Loan_FEB_2011.csv"/>
    <n v="662135"/>
    <n v="846769"/>
    <n v="25000"/>
    <s v=" 60 months"/>
    <n v="16.02"/>
    <n v="608.22"/>
    <x v="1"/>
    <d v="2011-02-01T00:00:00"/>
    <s v="Charged Off"/>
    <s v="debt_consolidation"/>
    <x v="34"/>
    <n v="0"/>
    <n v="3899.31"/>
    <n v="1647.81"/>
    <n v="2251.5"/>
    <d v="2011-09-01T00:00:00"/>
    <x v="1"/>
    <x v="1"/>
    <n v="1"/>
  </r>
  <r>
    <s v="Loan_FEB_2011.csv"/>
    <n v="662034"/>
    <n v="846641"/>
    <n v="14125"/>
    <s v=" 60 months"/>
    <n v="10.37"/>
    <n v="302.7"/>
    <x v="2"/>
    <d v="2011-02-01T00:00:00"/>
    <s v="Charged Off"/>
    <s v="debt_consolidation"/>
    <x v="8"/>
    <n v="0"/>
    <n v="11264.06"/>
    <n v="7054.8"/>
    <n v="3234.28"/>
    <d v="2014-01-01T00:00:00"/>
    <x v="1"/>
    <x v="1"/>
    <n v="1"/>
  </r>
  <r>
    <s v="Loan_FEB_2011.csv"/>
    <n v="662029"/>
    <n v="846637"/>
    <n v="17000"/>
    <s v=" 36 months"/>
    <n v="7.66"/>
    <n v="530.05999999999995"/>
    <x v="3"/>
    <d v="2011-02-01T00:00:00"/>
    <s v="Fully Paid"/>
    <s v="major_purchase"/>
    <x v="15"/>
    <n v="0"/>
    <n v="19077.04"/>
    <n v="17000"/>
    <n v="2077.04"/>
    <d v="2014-02-01T00:00:00"/>
    <x v="1"/>
    <x v="0"/>
    <n v="0"/>
  </r>
  <r>
    <s v="Loan_FEB_2011.csv"/>
    <n v="661174"/>
    <n v="845577"/>
    <n v="12000"/>
    <s v=" 60 months"/>
    <n v="13.06"/>
    <n v="273.41000000000003"/>
    <x v="0"/>
    <d v="2011-02-01T00:00:00"/>
    <s v="Fully Paid"/>
    <s v="wedding"/>
    <x v="10"/>
    <n v="0"/>
    <n v="14562.33"/>
    <n v="12000"/>
    <n v="2562.33"/>
    <d v="2013-01-01T00:00:00"/>
    <x v="1"/>
    <x v="0"/>
    <n v="0"/>
  </r>
  <r>
    <s v="Loan_FEB_2011.csv"/>
    <n v="662024"/>
    <n v="846629"/>
    <n v="19200"/>
    <s v=" 60 months"/>
    <n v="17.14"/>
    <n v="478.62"/>
    <x v="4"/>
    <d v="2011-02-01T00:00:00"/>
    <s v="Fully Paid"/>
    <s v="home_improvement"/>
    <x v="10"/>
    <n v="0"/>
    <n v="23683.82"/>
    <n v="19200"/>
    <n v="4459.9399999999996"/>
    <d v="2013-01-01T00:00:00"/>
    <x v="1"/>
    <x v="0"/>
    <n v="0"/>
  </r>
  <r>
    <s v="Loan_FEB_2011.csv"/>
    <n v="661983"/>
    <n v="846580"/>
    <n v="7000"/>
    <s v=" 36 months"/>
    <n v="7.29"/>
    <n v="217.07"/>
    <x v="3"/>
    <d v="2011-02-01T00:00:00"/>
    <s v="Fully Paid"/>
    <s v="major_purchase"/>
    <x v="15"/>
    <n v="0"/>
    <n v="7084"/>
    <n v="7000"/>
    <n v="84"/>
    <d v="2011-05-01T00:00:00"/>
    <x v="1"/>
    <x v="0"/>
    <n v="0"/>
  </r>
  <r>
    <s v="Loan_FEB_2011.csv"/>
    <n v="661952"/>
    <n v="846543"/>
    <n v="2000"/>
    <s v=" 36 months"/>
    <n v="14.91"/>
    <n v="69.25"/>
    <x v="1"/>
    <d v="2011-02-01T00:00:00"/>
    <s v="Charged Off"/>
    <s v="debt_consolidation"/>
    <x v="22"/>
    <n v="0"/>
    <n v="2052.7800000000002"/>
    <n v="1522.01"/>
    <n v="503.51"/>
    <d v="2013-10-01T00:00:00"/>
    <x v="1"/>
    <x v="1"/>
    <n v="1"/>
  </r>
  <r>
    <s v="Loan_FEB_2011.csv"/>
    <n v="657487"/>
    <n v="840848"/>
    <n v="4500"/>
    <s v=" 36 months"/>
    <n v="12.68"/>
    <n v="150.94"/>
    <x v="0"/>
    <d v="2011-02-01T00:00:00"/>
    <s v="Fully Paid"/>
    <s v="other"/>
    <x v="11"/>
    <n v="0"/>
    <n v="5385.1"/>
    <n v="4500.01"/>
    <n v="885.09"/>
    <d v="2013-07-01T00:00:00"/>
    <x v="1"/>
    <x v="0"/>
    <n v="0"/>
  </r>
  <r>
    <s v="Loan_FEB_2011.csv"/>
    <n v="661905"/>
    <n v="846485"/>
    <n v="7200"/>
    <s v=" 36 months"/>
    <n v="5.79"/>
    <n v="218.36"/>
    <x v="3"/>
    <d v="2011-02-01T00:00:00"/>
    <s v="Fully Paid"/>
    <s v="debt_consolidation"/>
    <x v="15"/>
    <n v="0"/>
    <n v="7682.58"/>
    <n v="7200"/>
    <n v="482.58"/>
    <d v="2012-09-01T00:00:00"/>
    <x v="1"/>
    <x v="0"/>
    <n v="0"/>
  </r>
  <r>
    <s v="Loan_FEB_2011.csv"/>
    <n v="661900"/>
    <n v="814393"/>
    <n v="12800"/>
    <s v=" 36 months"/>
    <n v="6.92"/>
    <n v="394.76"/>
    <x v="3"/>
    <d v="2011-02-01T00:00:00"/>
    <s v="Fully Paid"/>
    <s v="credit_card"/>
    <x v="7"/>
    <n v="0"/>
    <n v="14176.87"/>
    <n v="12800"/>
    <n v="1376.87"/>
    <d v="2013-11-01T00:00:00"/>
    <x v="1"/>
    <x v="0"/>
    <n v="0"/>
  </r>
  <r>
    <s v="Loan_FEB_2011.csv"/>
    <n v="650887"/>
    <n v="832606"/>
    <n v="16000"/>
    <s v=" 60 months"/>
    <n v="17.88"/>
    <n v="405.26"/>
    <x v="4"/>
    <d v="2011-02-01T00:00:00"/>
    <s v="Fully Paid"/>
    <s v="credit_card"/>
    <x v="10"/>
    <n v="0"/>
    <n v="24173.315200000001"/>
    <n v="16000"/>
    <n v="8173.32"/>
    <d v="2015-08-01T00:00:00"/>
    <x v="1"/>
    <x v="0"/>
    <n v="0"/>
  </r>
  <r>
    <s v="Loan_FEB_2011.csv"/>
    <n v="661805"/>
    <n v="846352"/>
    <n v="7200"/>
    <s v=" 36 months"/>
    <n v="6.92"/>
    <n v="222.06"/>
    <x v="3"/>
    <d v="2011-02-01T00:00:00"/>
    <s v="Fully Paid"/>
    <s v="credit_card"/>
    <x v="15"/>
    <n v="0"/>
    <n v="7994.22"/>
    <n v="7200"/>
    <n v="794.22"/>
    <d v="2014-02-01T00:00:00"/>
    <x v="1"/>
    <x v="0"/>
    <n v="0"/>
  </r>
  <r>
    <s v="Loan_FEB_2011.csv"/>
    <n v="661743"/>
    <n v="846275"/>
    <n v="7000"/>
    <s v=" 60 months"/>
    <n v="13.8"/>
    <n v="162.16"/>
    <x v="0"/>
    <d v="2011-02-01T00:00:00"/>
    <s v="Fully Paid"/>
    <s v="debt_consolidation"/>
    <x v="10"/>
    <n v="0"/>
    <n v="7684.95"/>
    <n v="7000.01"/>
    <n v="684.94"/>
    <d v="2011-11-01T00:00:00"/>
    <x v="1"/>
    <x v="0"/>
    <n v="0"/>
  </r>
  <r>
    <s v="Loan_FEB_2011.csv"/>
    <n v="661746"/>
    <n v="846281"/>
    <n v="10000"/>
    <s v=" 36 months"/>
    <n v="5.79"/>
    <n v="303.27"/>
    <x v="3"/>
    <d v="2011-02-01T00:00:00"/>
    <s v="Fully Paid"/>
    <s v="debt_consolidation"/>
    <x v="2"/>
    <n v="0"/>
    <n v="10913.4"/>
    <n v="10000"/>
    <n v="913.4"/>
    <d v="2014-02-01T00:00:00"/>
    <x v="1"/>
    <x v="0"/>
    <n v="0"/>
  </r>
  <r>
    <s v="Loan_FEB_2011.csv"/>
    <n v="660157"/>
    <n v="844333"/>
    <n v="10050"/>
    <s v=" 60 months"/>
    <n v="13.06"/>
    <n v="228.98"/>
    <x v="0"/>
    <d v="2011-02-01T00:00:00"/>
    <s v="Charged Off"/>
    <s v="home_improvement"/>
    <x v="0"/>
    <n v="0"/>
    <n v="4579.41"/>
    <n v="2637.5"/>
    <n v="1941.91"/>
    <d v="2012-11-01T00:00:00"/>
    <x v="1"/>
    <x v="1"/>
    <n v="1"/>
  </r>
  <r>
    <s v="Loan_FEB_2011.csv"/>
    <n v="649014"/>
    <n v="830303"/>
    <n v="18400"/>
    <s v=" 36 months"/>
    <n v="9.6300000000000008"/>
    <n v="590.53"/>
    <x v="2"/>
    <d v="2011-02-01T00:00:00"/>
    <s v="Fully Paid"/>
    <s v="major_purchase"/>
    <x v="11"/>
    <n v="0"/>
    <n v="21255.51"/>
    <n v="18400"/>
    <n v="2855.51"/>
    <d v="2014-02-01T00:00:00"/>
    <x v="1"/>
    <x v="0"/>
    <n v="0"/>
  </r>
  <r>
    <s v="Loan_FEB_2011.csv"/>
    <n v="661495"/>
    <n v="845976"/>
    <n v="25000"/>
    <s v=" 36 months"/>
    <n v="11.11"/>
    <n v="819.78"/>
    <x v="2"/>
    <d v="2011-02-01T00:00:00"/>
    <s v="Fully Paid"/>
    <s v="debt_consolidation"/>
    <x v="21"/>
    <n v="0"/>
    <n v="28406.95"/>
    <n v="24999.98"/>
    <n v="3406.97"/>
    <d v="2012-09-01T00:00:00"/>
    <x v="1"/>
    <x v="0"/>
    <n v="0"/>
  </r>
  <r>
    <s v="Loan_FEB_2011.csv"/>
    <n v="619498"/>
    <n v="794020"/>
    <n v="25000"/>
    <s v=" 60 months"/>
    <n v="20.85"/>
    <n v="674.23"/>
    <x v="6"/>
    <d v="2011-02-01T00:00:00"/>
    <s v="Fully Paid"/>
    <s v="small_business"/>
    <x v="5"/>
    <n v="0"/>
    <n v="31030.93"/>
    <n v="24999.99"/>
    <n v="6030.94"/>
    <d v="2012-05-01T00:00:00"/>
    <x v="1"/>
    <x v="0"/>
    <n v="0"/>
  </r>
  <r>
    <s v="Loan_FEB_2011.csv"/>
    <n v="661218"/>
    <n v="845643"/>
    <n v="9975"/>
    <s v=" 60 months"/>
    <n v="13.8"/>
    <n v="231.07"/>
    <x v="0"/>
    <d v="2011-02-01T00:00:00"/>
    <s v="Current"/>
    <s v="other"/>
    <x v="19"/>
    <n v="267.16000000000003"/>
    <n v="13570.85"/>
    <n v="9707.83"/>
    <n v="3863.02"/>
    <d v="2016-01-01T00:00:00"/>
    <x v="1"/>
    <x v="0"/>
    <n v="0"/>
  </r>
  <r>
    <s v="Loan_FEB_2011.csv"/>
    <n v="660822"/>
    <n v="845161"/>
    <n v="15000"/>
    <s v=" 36 months"/>
    <n v="13.43"/>
    <n v="508.53"/>
    <x v="0"/>
    <d v="2011-02-01T00:00:00"/>
    <s v="Charged Off"/>
    <s v="debt_consolidation"/>
    <x v="15"/>
    <n v="0"/>
    <n v="6609.61"/>
    <n v="4723.72"/>
    <n v="1866.63"/>
    <d v="2012-04-01T00:00:00"/>
    <x v="1"/>
    <x v="1"/>
    <n v="1"/>
  </r>
  <r>
    <s v="Loan_FEB_2011.csv"/>
    <n v="661262"/>
    <n v="845698"/>
    <n v="18000"/>
    <s v=" 60 months"/>
    <n v="14.17"/>
    <n v="420.42"/>
    <x v="0"/>
    <d v="2011-02-01T00:00:00"/>
    <s v="Charged Off"/>
    <s v="debt_consolidation"/>
    <x v="5"/>
    <n v="0"/>
    <n v="18613.849999999999"/>
    <n v="11193.98"/>
    <n v="6422.35"/>
    <d v="2014-08-01T00:00:00"/>
    <x v="1"/>
    <x v="1"/>
    <n v="1"/>
  </r>
  <r>
    <s v="Loan_FEB_2011.csv"/>
    <n v="660797"/>
    <n v="845133"/>
    <n v="20000"/>
    <s v=" 60 months"/>
    <n v="18.25"/>
    <n v="510.6"/>
    <x v="5"/>
    <d v="2011-02-01T00:00:00"/>
    <s v="Fully Paid"/>
    <s v="debt_consolidation"/>
    <x v="5"/>
    <n v="0"/>
    <n v="24692.42"/>
    <n v="20000"/>
    <n v="4692.42"/>
    <d v="2012-07-01T00:00:00"/>
    <x v="1"/>
    <x v="0"/>
    <n v="0"/>
  </r>
  <r>
    <s v="Loan_FEB_2011.csv"/>
    <n v="661180"/>
    <n v="845586"/>
    <n v="25000"/>
    <s v=" 36 months"/>
    <n v="13.8"/>
    <n v="852.02"/>
    <x v="0"/>
    <d v="2011-02-01T00:00:00"/>
    <s v="Fully Paid"/>
    <s v="small_business"/>
    <x v="13"/>
    <n v="0"/>
    <n v="29328.37"/>
    <n v="24999.99"/>
    <n v="4328.38"/>
    <d v="2012-10-01T00:00:00"/>
    <x v="1"/>
    <x v="0"/>
    <n v="0"/>
  </r>
  <r>
    <s v="Loan_FEB_2011.csv"/>
    <n v="652036"/>
    <n v="833981"/>
    <n v="15000"/>
    <s v=" 60 months"/>
    <n v="18.989999999999998"/>
    <n v="389.03"/>
    <x v="5"/>
    <d v="2011-02-01T00:00:00"/>
    <s v="Fully Paid"/>
    <s v="debt_consolidation"/>
    <x v="31"/>
    <n v="0"/>
    <n v="18664.5"/>
    <n v="15000"/>
    <n v="3664.5"/>
    <d v="2012-07-01T00:00:00"/>
    <x v="1"/>
    <x v="0"/>
    <n v="0"/>
  </r>
  <r>
    <s v="Loan_FEB_2011.csv"/>
    <n v="660912"/>
    <n v="845272"/>
    <n v="8400"/>
    <s v=" 36 months"/>
    <n v="14.91"/>
    <n v="290.82"/>
    <x v="1"/>
    <d v="2011-02-01T00:00:00"/>
    <s v="Charged Off"/>
    <s v="small_business"/>
    <x v="6"/>
    <n v="0"/>
    <n v="3584.1"/>
    <n v="1758.53"/>
    <n v="851.58"/>
    <d v="2011-11-01T00:00:00"/>
    <x v="1"/>
    <x v="1"/>
    <n v="1"/>
  </r>
  <r>
    <s v="Loan_FEB_2011.csv"/>
    <n v="660921"/>
    <n v="845282"/>
    <n v="10000"/>
    <s v=" 36 months"/>
    <n v="7.66"/>
    <n v="311.8"/>
    <x v="3"/>
    <d v="2011-02-01T00:00:00"/>
    <s v="Fully Paid"/>
    <s v="car"/>
    <x v="17"/>
    <n v="0"/>
    <n v="11218.07"/>
    <n v="10000"/>
    <n v="1218.07"/>
    <d v="2014-02-01T00:00:00"/>
    <x v="1"/>
    <x v="0"/>
    <n v="0"/>
  </r>
  <r>
    <s v="Loan_FEB_2011.csv"/>
    <n v="660892"/>
    <n v="845243"/>
    <n v="6000"/>
    <s v=" 36 months"/>
    <n v="5.79"/>
    <n v="181.97"/>
    <x v="3"/>
    <d v="2011-02-01T00:00:00"/>
    <s v="Fully Paid"/>
    <s v="medical"/>
    <x v="15"/>
    <n v="0"/>
    <n v="6473.35"/>
    <n v="6000"/>
    <n v="473.35"/>
    <d v="2013-04-01T00:00:00"/>
    <x v="1"/>
    <x v="0"/>
    <n v="0"/>
  </r>
  <r>
    <s v="Loan_FEB_2011.csv"/>
    <n v="660819"/>
    <n v="845158"/>
    <n v="10000"/>
    <s v=" 36 months"/>
    <n v="13.06"/>
    <n v="337.23"/>
    <x v="0"/>
    <d v="2011-02-01T00:00:00"/>
    <s v="Charged Off"/>
    <s v="car"/>
    <x v="10"/>
    <n v="0"/>
    <n v="2409.2600000000002"/>
    <n v="1405.66"/>
    <n v="614.05999999999995"/>
    <d v="2011-08-01T00:00:00"/>
    <x v="1"/>
    <x v="1"/>
    <n v="1"/>
  </r>
  <r>
    <s v="Loan_FEB_2011.csv"/>
    <n v="660798"/>
    <n v="845134"/>
    <n v="25000"/>
    <s v=" 60 months"/>
    <n v="21.59"/>
    <n v="684.66"/>
    <x v="6"/>
    <d v="2011-02-01T00:00:00"/>
    <s v="Charged Off"/>
    <s v="small_business"/>
    <x v="15"/>
    <n v="0"/>
    <n v="12808.82"/>
    <n v="4612.37"/>
    <n v="7025.45"/>
    <d v="2012-08-01T00:00:00"/>
    <x v="1"/>
    <x v="1"/>
    <n v="1"/>
  </r>
  <r>
    <s v="Loan_FEB_2011.csv"/>
    <n v="658339"/>
    <n v="841965"/>
    <n v="14000"/>
    <s v=" 36 months"/>
    <n v="10"/>
    <n v="451.75"/>
    <x v="2"/>
    <d v="2011-02-01T00:00:00"/>
    <s v="Fully Paid"/>
    <s v="debt_consolidation"/>
    <x v="10"/>
    <n v="0"/>
    <n v="16239.92"/>
    <n v="14000"/>
    <n v="2239.92"/>
    <d v="2014-02-01T00:00:00"/>
    <x v="1"/>
    <x v="0"/>
    <n v="0"/>
  </r>
  <r>
    <s v="Loan_FEB_2011.csv"/>
    <n v="655377"/>
    <n v="838201"/>
    <n v="16000"/>
    <s v=" 36 months"/>
    <n v="9.6300000000000008"/>
    <n v="513.51"/>
    <x v="2"/>
    <d v="2011-02-01T00:00:00"/>
    <s v="Fully Paid"/>
    <s v="wedding"/>
    <x v="21"/>
    <n v="0"/>
    <n v="16254.6"/>
    <n v="16000"/>
    <n v="254.6"/>
    <d v="2011-04-01T00:00:00"/>
    <x v="1"/>
    <x v="0"/>
    <n v="0"/>
  </r>
  <r>
    <s v="Loan_FEB_2011.csv"/>
    <n v="660390"/>
    <n v="844631"/>
    <n v="2400"/>
    <s v=" 60 months"/>
    <n v="17.14"/>
    <n v="59.83"/>
    <x v="4"/>
    <d v="2011-02-01T00:00:00"/>
    <s v="Current"/>
    <s v="debt_consolidation"/>
    <x v="22"/>
    <n v="62.69"/>
    <n v="3522.77"/>
    <n v="2337.31"/>
    <n v="1185.46"/>
    <d v="2016-01-01T00:00:00"/>
    <x v="1"/>
    <x v="0"/>
    <n v="0"/>
  </r>
  <r>
    <s v="Loan_FEB_2011.csv"/>
    <n v="660734"/>
    <n v="845052"/>
    <n v="2300"/>
    <s v=" 36 months"/>
    <n v="13.43"/>
    <n v="77.98"/>
    <x v="0"/>
    <d v="2011-02-01T00:00:00"/>
    <s v="Charged Off"/>
    <s v="debt_consolidation"/>
    <x v="9"/>
    <n v="0"/>
    <n v="330.1"/>
    <n v="158.03"/>
    <n v="75.25"/>
    <d v="2011-05-01T00:00:00"/>
    <x v="1"/>
    <x v="1"/>
    <n v="1"/>
  </r>
  <r>
    <s v="Loan_FEB_2011.csv"/>
    <n v="660629"/>
    <n v="844925"/>
    <n v="12500"/>
    <s v=" 36 months"/>
    <n v="10.37"/>
    <n v="405.52"/>
    <x v="2"/>
    <d v="2011-02-01T00:00:00"/>
    <s v="Fully Paid"/>
    <s v="debt_consolidation"/>
    <x v="15"/>
    <n v="0"/>
    <n v="14090.07"/>
    <n v="12500"/>
    <n v="1590.07"/>
    <d v="2012-09-01T00:00:00"/>
    <x v="1"/>
    <x v="0"/>
    <n v="0"/>
  </r>
  <r>
    <s v="Loan_FEB_2011.csv"/>
    <n v="659863"/>
    <n v="843954"/>
    <n v="13000"/>
    <s v=" 36 months"/>
    <n v="7.29"/>
    <n v="403.13"/>
    <x v="3"/>
    <d v="2011-02-01T00:00:00"/>
    <s v="Fully Paid"/>
    <s v="credit_card"/>
    <x v="10"/>
    <n v="0"/>
    <n v="14452.22"/>
    <n v="13000"/>
    <n v="1452.22"/>
    <d v="2013-08-01T00:00:00"/>
    <x v="1"/>
    <x v="0"/>
    <n v="0"/>
  </r>
  <r>
    <s v="Loan_FEB_2011.csv"/>
    <n v="660615"/>
    <n v="844908"/>
    <n v="20000"/>
    <s v=" 60 months"/>
    <n v="16.77"/>
    <n v="494.59"/>
    <x v="4"/>
    <d v="2011-02-01T00:00:00"/>
    <s v="Charged Off"/>
    <s v="small_business"/>
    <x v="9"/>
    <n v="0"/>
    <n v="3806.71"/>
    <n v="1333.99"/>
    <n v="1628.03"/>
    <d v="2011-08-01T00:00:00"/>
    <x v="1"/>
    <x v="1"/>
    <n v="1"/>
  </r>
  <r>
    <s v="Loan_FEB_2011.csv"/>
    <n v="660534"/>
    <n v="844812"/>
    <n v="7200"/>
    <s v=" 36 months"/>
    <n v="7.29"/>
    <n v="223.28"/>
    <x v="3"/>
    <d v="2011-02-01T00:00:00"/>
    <s v="Fully Paid"/>
    <s v="debt_consolidation"/>
    <x v="7"/>
    <n v="0"/>
    <n v="8035.5"/>
    <n v="7200"/>
    <n v="835.5"/>
    <d v="2014-02-01T00:00:00"/>
    <x v="1"/>
    <x v="0"/>
    <n v="0"/>
  </r>
  <r>
    <s v="Loan_FEB_2011.csv"/>
    <n v="660441"/>
    <n v="844691"/>
    <n v="20000"/>
    <s v=" 60 months"/>
    <n v="16.399999999999999"/>
    <n v="490.63"/>
    <x v="4"/>
    <d v="2011-02-01T00:00:00"/>
    <s v="Fully Paid"/>
    <s v="debt_consolidation"/>
    <x v="38"/>
    <n v="0"/>
    <n v="29473.63"/>
    <n v="20000"/>
    <n v="9424.57"/>
    <d v="2015-12-01T00:00:00"/>
    <x v="1"/>
    <x v="0"/>
    <n v="0"/>
  </r>
  <r>
    <s v="Loan_FEB_2011.csv"/>
    <n v="660403"/>
    <n v="844648"/>
    <n v="18000"/>
    <s v=" 36 months"/>
    <n v="14.54"/>
    <n v="619.92999999999995"/>
    <x v="1"/>
    <d v="2011-02-01T00:00:00"/>
    <s v="Fully Paid"/>
    <s v="debt_consolidation"/>
    <x v="17"/>
    <n v="0"/>
    <n v="20732.669999999998"/>
    <n v="17999.990000000002"/>
    <n v="2732.68"/>
    <d v="2012-06-01T00:00:00"/>
    <x v="1"/>
    <x v="0"/>
    <n v="0"/>
  </r>
  <r>
    <s v="Loan_FEB_2011.csv"/>
    <n v="659782"/>
    <n v="843845"/>
    <n v="15000"/>
    <s v=" 60 months"/>
    <n v="14.91"/>
    <n v="356.15"/>
    <x v="1"/>
    <d v="2011-02-01T00:00:00"/>
    <s v="Fully Paid"/>
    <s v="debt_consolidation"/>
    <x v="5"/>
    <n v="0"/>
    <n v="18002.2"/>
    <n v="15000"/>
    <n v="3002.2"/>
    <d v="2012-08-01T00:00:00"/>
    <x v="1"/>
    <x v="0"/>
    <n v="0"/>
  </r>
  <r>
    <s v="Loan_FEB_2011.csv"/>
    <n v="656389"/>
    <n v="839520"/>
    <n v="25000"/>
    <s v=" 60 months"/>
    <n v="15.28"/>
    <n v="598.42999999999995"/>
    <x v="1"/>
    <d v="2011-02-01T00:00:00"/>
    <s v="Current"/>
    <s v="home_improvement"/>
    <x v="21"/>
    <n v="638.52"/>
    <n v="35224.54"/>
    <n v="24361.49"/>
    <n v="10863.05"/>
    <d v="2016-01-01T00:00:00"/>
    <x v="1"/>
    <x v="0"/>
    <n v="0"/>
  </r>
  <r>
    <s v="Loan_FEB_2011.csv"/>
    <n v="659646"/>
    <n v="843675"/>
    <n v="25000"/>
    <s v=" 60 months"/>
    <n v="16.02"/>
    <n v="608.22"/>
    <x v="1"/>
    <d v="2011-02-01T00:00:00"/>
    <s v="Current"/>
    <s v="small_business"/>
    <x v="9"/>
    <n v="627.78"/>
    <n v="35836.01"/>
    <n v="24372.21"/>
    <n v="11463.8"/>
    <d v="2016-01-01T00:00:00"/>
    <x v="1"/>
    <x v="0"/>
    <n v="0"/>
  </r>
  <r>
    <s v="Loan_FEB_2011.csv"/>
    <n v="657326"/>
    <n v="840658"/>
    <n v="12000"/>
    <s v=" 36 months"/>
    <n v="17.88"/>
    <n v="433.11"/>
    <x v="4"/>
    <d v="2011-02-01T00:00:00"/>
    <s v="Charged Off"/>
    <s v="small_business"/>
    <x v="3"/>
    <n v="0"/>
    <n v="6055.42"/>
    <n v="3921.32"/>
    <n v="2134.1"/>
    <d v="2012-04-01T00:00:00"/>
    <x v="1"/>
    <x v="1"/>
    <n v="1"/>
  </r>
  <r>
    <s v="Loan_FEB_2011.csv"/>
    <n v="657666"/>
    <n v="841080"/>
    <n v="24250"/>
    <s v=" 36 months"/>
    <n v="16.399999999999999"/>
    <n v="857.36"/>
    <x v="4"/>
    <d v="2011-02-01T00:00:00"/>
    <s v="Fully Paid"/>
    <s v="debt_consolidation"/>
    <x v="17"/>
    <n v="0"/>
    <n v="30876.618450000002"/>
    <n v="24250"/>
    <n v="6583.82"/>
    <d v="2014-03-01T00:00:00"/>
    <x v="1"/>
    <x v="0"/>
    <n v="0"/>
  </r>
  <r>
    <s v="Loan_FEB_2011.csv"/>
    <n v="659210"/>
    <n v="843110"/>
    <n v="21000"/>
    <s v=" 60 months"/>
    <n v="14.91"/>
    <n v="498.6"/>
    <x v="1"/>
    <d v="2011-02-01T00:00:00"/>
    <s v="Fully Paid"/>
    <s v="medical"/>
    <x v="10"/>
    <n v="0"/>
    <n v="21378.82"/>
    <n v="21000.01"/>
    <n v="378.81"/>
    <d v="2011-09-01T00:00:00"/>
    <x v="1"/>
    <x v="0"/>
    <n v="0"/>
  </r>
  <r>
    <s v="Loan_FEB_2011.csv"/>
    <n v="648424"/>
    <n v="829551"/>
    <n v="10000"/>
    <s v=" 36 months"/>
    <n v="10.37"/>
    <n v="324.42"/>
    <x v="2"/>
    <d v="2011-02-01T00:00:00"/>
    <s v="Fully Paid"/>
    <s v="other"/>
    <x v="0"/>
    <n v="0"/>
    <n v="11678.66"/>
    <n v="10000"/>
    <n v="1678.66"/>
    <d v="2014-02-01T00:00:00"/>
    <x v="1"/>
    <x v="0"/>
    <n v="0"/>
  </r>
  <r>
    <s v="Loan_FEB_2011.csv"/>
    <n v="658322"/>
    <n v="841942"/>
    <n v="8000"/>
    <s v=" 36 months"/>
    <n v="10.37"/>
    <n v="259.52999999999997"/>
    <x v="2"/>
    <d v="2011-02-01T00:00:00"/>
    <s v="Fully Paid"/>
    <s v="debt_consolidation"/>
    <x v="16"/>
    <n v="0"/>
    <n v="9342.8700000000008"/>
    <n v="8000"/>
    <n v="1342.87"/>
    <d v="2014-02-01T00:00:00"/>
    <x v="1"/>
    <x v="0"/>
    <n v="0"/>
  </r>
  <r>
    <s v="Loan_FEB_2011.csv"/>
    <n v="651337"/>
    <n v="833186"/>
    <n v="20000"/>
    <s v=" 60 months"/>
    <n v="13.8"/>
    <n v="463.3"/>
    <x v="0"/>
    <d v="2011-02-01T00:00:00"/>
    <s v="Fully Paid"/>
    <s v="home_improvement"/>
    <x v="11"/>
    <n v="0"/>
    <n v="24849.94"/>
    <n v="20000.009999999998"/>
    <n v="4849.93"/>
    <d v="2013-03-01T00:00:00"/>
    <x v="1"/>
    <x v="0"/>
    <n v="0"/>
  </r>
  <r>
    <s v="Loan_FEB_2011.csv"/>
    <n v="658571"/>
    <n v="842256"/>
    <n v="10000"/>
    <s v=" 36 months"/>
    <n v="13.8"/>
    <n v="340.81"/>
    <x v="0"/>
    <d v="2011-02-01T00:00:00"/>
    <s v="Fully Paid"/>
    <s v="debt_consolidation"/>
    <x v="20"/>
    <n v="0"/>
    <n v="11769.13"/>
    <n v="10000"/>
    <n v="1769.13"/>
    <d v="2012-10-01T00:00:00"/>
    <x v="1"/>
    <x v="0"/>
    <n v="0"/>
  </r>
  <r>
    <s v="Loan_FEB_2011.csv"/>
    <n v="658665"/>
    <n v="842370"/>
    <n v="12000"/>
    <s v=" 60 months"/>
    <n v="14.91"/>
    <n v="284.92"/>
    <x v="1"/>
    <d v="2011-02-01T00:00:00"/>
    <s v="Current"/>
    <s v="house"/>
    <x v="16"/>
    <n v="171.65"/>
    <n v="16894.79"/>
    <n v="11828.34"/>
    <n v="5066.45"/>
    <d v="2016-01-01T00:00:00"/>
    <x v="1"/>
    <x v="0"/>
    <n v="0"/>
  </r>
  <r>
    <s v="Loan_FEB_2011.csv"/>
    <n v="658549"/>
    <n v="842231"/>
    <n v="10000"/>
    <s v=" 36 months"/>
    <n v="7.29"/>
    <n v="310.10000000000002"/>
    <x v="3"/>
    <d v="2011-02-01T00:00:00"/>
    <s v="Fully Paid"/>
    <s v="small_business"/>
    <x v="10"/>
    <n v="0"/>
    <n v="11177.59283"/>
    <n v="10000"/>
    <n v="1177.5899999999999"/>
    <d v="2014-03-01T00:00:00"/>
    <x v="1"/>
    <x v="0"/>
    <n v="0"/>
  </r>
  <r>
    <s v="Loan_FEB_2011.csv"/>
    <n v="658355"/>
    <n v="841985"/>
    <n v="1800"/>
    <s v=" 36 months"/>
    <n v="10"/>
    <n v="58.09"/>
    <x v="2"/>
    <d v="2011-02-01T00:00:00"/>
    <s v="Charged Off"/>
    <s v="other"/>
    <x v="9"/>
    <n v="0"/>
    <n v="1206.9000000000001"/>
    <n v="929.86"/>
    <n v="227.34"/>
    <d v="2012-10-01T00:00:00"/>
    <x v="1"/>
    <x v="1"/>
    <n v="1"/>
  </r>
  <r>
    <s v="Loan_FEB_2011.csv"/>
    <n v="656858"/>
    <n v="840080"/>
    <n v="11000"/>
    <s v=" 36 months"/>
    <n v="7.29"/>
    <n v="341.11"/>
    <x v="3"/>
    <d v="2011-02-01T00:00:00"/>
    <s v="Fully Paid"/>
    <s v="credit_card"/>
    <x v="10"/>
    <n v="0"/>
    <n v="12167.13"/>
    <n v="11000.01"/>
    <n v="1167.1199999999999"/>
    <d v="2013-04-01T00:00:00"/>
    <x v="1"/>
    <x v="0"/>
    <n v="0"/>
  </r>
  <r>
    <s v="Loan_FEB_2011.csv"/>
    <n v="645367"/>
    <n v="825798"/>
    <n v="20000"/>
    <s v=" 60 months"/>
    <n v="14.17"/>
    <n v="467.13"/>
    <x v="0"/>
    <d v="2011-02-01T00:00:00"/>
    <s v="Current"/>
    <s v="wedding"/>
    <x v="19"/>
    <n v="488.51"/>
    <n v="27516.75"/>
    <n v="19511.490000000002"/>
    <n v="8005.26"/>
    <d v="2016-01-01T00:00:00"/>
    <x v="1"/>
    <x v="0"/>
    <n v="0"/>
  </r>
  <r>
    <s v="Loan_FEB_2011.csv"/>
    <n v="657682"/>
    <n v="841098"/>
    <n v="12000"/>
    <s v=" 60 months"/>
    <n v="13.06"/>
    <n v="273.41000000000003"/>
    <x v="0"/>
    <d v="2011-02-01T00:00:00"/>
    <s v="Fully Paid"/>
    <s v="credit_card"/>
    <x v="15"/>
    <n v="0"/>
    <n v="15431.99"/>
    <n v="12000"/>
    <n v="3431.99"/>
    <d v="2013-12-01T00:00:00"/>
    <x v="1"/>
    <x v="0"/>
    <n v="0"/>
  </r>
  <r>
    <s v="Loan_FEB_2011.csv"/>
    <n v="657771"/>
    <n v="817108"/>
    <n v="20000"/>
    <s v=" 36 months"/>
    <n v="6.17"/>
    <n v="609.99"/>
    <x v="3"/>
    <d v="2011-02-01T00:00:00"/>
    <s v="Fully Paid"/>
    <s v="home_improvement"/>
    <x v="9"/>
    <n v="0"/>
    <n v="21247.73"/>
    <n v="20000"/>
    <n v="1247.73"/>
    <d v="2013-01-01T00:00:00"/>
    <x v="1"/>
    <x v="0"/>
    <n v="0"/>
  </r>
  <r>
    <s v="Loan_FEB_2011.csv"/>
    <n v="657671"/>
    <n v="841086"/>
    <n v="17000"/>
    <s v=" 60 months"/>
    <n v="12.68"/>
    <n v="384.03"/>
    <x v="0"/>
    <d v="2011-02-01T00:00:00"/>
    <s v="Current"/>
    <s v="debt_consolidation"/>
    <x v="15"/>
    <n v="412.57"/>
    <n v="22606.29"/>
    <n v="16587.419999999998"/>
    <n v="6018.87"/>
    <d v="2016-01-01T00:00:00"/>
    <x v="1"/>
    <x v="0"/>
    <n v="0"/>
  </r>
  <r>
    <s v="Loan_FEB_2011.csv"/>
    <n v="655730"/>
    <n v="838679"/>
    <n v="20000"/>
    <s v=" 60 months"/>
    <n v="13.06"/>
    <n v="455.68"/>
    <x v="0"/>
    <d v="2011-02-01T00:00:00"/>
    <s v="Fully Paid"/>
    <s v="debt_consolidation"/>
    <x v="15"/>
    <n v="0"/>
    <n v="27254.890650000001"/>
    <n v="20000"/>
    <n v="7254.89"/>
    <d v="2015-10-01T00:00:00"/>
    <x v="1"/>
    <x v="0"/>
    <n v="0"/>
  </r>
  <r>
    <s v="Loan_FEB_2011.csv"/>
    <n v="657219"/>
    <n v="840532"/>
    <n v="22750"/>
    <s v=" 60 months"/>
    <n v="18.62"/>
    <n v="585.41"/>
    <x v="5"/>
    <d v="2011-02-01T00:00:00"/>
    <s v="Charged Off"/>
    <s v="debt_consolidation"/>
    <x v="10"/>
    <n v="0"/>
    <n v="2967.76"/>
    <n v="1196.26"/>
    <n v="1743.39"/>
    <d v="2011-11-01T00:00:00"/>
    <x v="1"/>
    <x v="1"/>
    <n v="1"/>
  </r>
  <r>
    <s v="Loan_FEB_2011.csv"/>
    <n v="657053"/>
    <n v="840330"/>
    <n v="7000"/>
    <s v=" 36 months"/>
    <n v="7.66"/>
    <n v="218.26"/>
    <x v="3"/>
    <d v="2011-02-01T00:00:00"/>
    <s v="Charged Off"/>
    <s v="credit_card"/>
    <x v="9"/>
    <n v="0"/>
    <n v="3422.11"/>
    <n v="2703.93"/>
    <n v="546.72"/>
    <d v="2012-05-01T00:00:00"/>
    <x v="1"/>
    <x v="1"/>
    <n v="1"/>
  </r>
  <r>
    <s v="Loan_FEB_2011.csv"/>
    <n v="656917"/>
    <n v="840152"/>
    <n v="16000"/>
    <s v=" 60 months"/>
    <n v="16.399999999999999"/>
    <n v="392.5"/>
    <x v="4"/>
    <d v="2011-02-01T00:00:00"/>
    <s v="Current"/>
    <s v="credit_card"/>
    <x v="42"/>
    <n v="409.05"/>
    <n v="23126.44"/>
    <n v="15590.94"/>
    <n v="7535.5"/>
    <d v="2016-01-01T00:00:00"/>
    <x v="1"/>
    <x v="0"/>
    <n v="0"/>
  </r>
  <r>
    <s v="Loan_FEB_2011.csv"/>
    <n v="656792"/>
    <n v="839995"/>
    <n v="12000"/>
    <s v=" 36 months"/>
    <n v="7.29"/>
    <n v="372.12"/>
    <x v="3"/>
    <d v="2011-02-01T00:00:00"/>
    <s v="Fully Paid"/>
    <s v="small_business"/>
    <x v="5"/>
    <n v="0"/>
    <n v="13394.67"/>
    <n v="12000"/>
    <n v="1394.67"/>
    <d v="2014-02-01T00:00:00"/>
    <x v="1"/>
    <x v="0"/>
    <n v="0"/>
  </r>
  <r>
    <s v="Loan_FEB_2011.csv"/>
    <n v="642940"/>
    <n v="822865"/>
    <n v="5000"/>
    <s v=" 36 months"/>
    <n v="5.42"/>
    <n v="150.80000000000001"/>
    <x v="3"/>
    <d v="2011-02-01T00:00:00"/>
    <s v="Fully Paid"/>
    <s v="other"/>
    <x v="9"/>
    <n v="0"/>
    <n v="5428.19"/>
    <n v="5000"/>
    <n v="428.19"/>
    <d v="2014-02-01T00:00:00"/>
    <x v="1"/>
    <x v="0"/>
    <n v="0"/>
  </r>
  <r>
    <s v="Loan_FEB_2011.csv"/>
    <n v="654310"/>
    <n v="836776"/>
    <n v="9600"/>
    <s v=" 60 months"/>
    <n v="10.74"/>
    <n v="207.49"/>
    <x v="2"/>
    <d v="2011-02-01T00:00:00"/>
    <s v="Charged Off"/>
    <s v="debt_consolidation"/>
    <x v="10"/>
    <n v="0"/>
    <n v="1672.51"/>
    <n v="1001.92"/>
    <n v="655.6"/>
    <d v="2011-10-01T00:00:00"/>
    <x v="1"/>
    <x v="1"/>
    <n v="1"/>
  </r>
  <r>
    <s v="Loan_FEB_2011.csv"/>
    <n v="654043"/>
    <n v="836454"/>
    <n v="1000"/>
    <s v=" 36 months"/>
    <n v="7.29"/>
    <n v="31.01"/>
    <x v="3"/>
    <d v="2011-02-01T00:00:00"/>
    <s v="Charged Off"/>
    <s v="debt_consolidation"/>
    <x v="10"/>
    <n v="0"/>
    <n v="92.73"/>
    <n v="75.02"/>
    <n v="17.71"/>
    <d v="2011-05-01T00:00:00"/>
    <x v="1"/>
    <x v="1"/>
    <n v="1"/>
  </r>
  <r>
    <s v="Loan_JAN_2011.csv"/>
    <n v="662747"/>
    <n v="847520"/>
    <n v="4000"/>
    <s v=" 36 months"/>
    <n v="10.74"/>
    <n v="130.47"/>
    <x v="2"/>
    <d v="2011-01-01T00:00:00"/>
    <s v="Fully Paid"/>
    <s v="debt_consolidation"/>
    <x v="26"/>
    <n v="0"/>
    <n v="4486.83"/>
    <n v="3999.99"/>
    <n v="486.84"/>
    <d v="2012-07-01T00:00:00"/>
    <x v="2"/>
    <x v="0"/>
    <n v="0"/>
  </r>
  <r>
    <s v="Loan_JAN_2011.csv"/>
    <n v="662722"/>
    <n v="847488"/>
    <n v="3600"/>
    <s v=" 36 months"/>
    <n v="6.92"/>
    <n v="111.03"/>
    <x v="3"/>
    <d v="2011-01-01T00:00:00"/>
    <s v="Fully Paid"/>
    <s v="credit_card"/>
    <x v="0"/>
    <n v="0"/>
    <n v="3997"/>
    <n v="3600"/>
    <n v="397"/>
    <d v="2014-02-01T00:00:00"/>
    <x v="2"/>
    <x v="0"/>
    <n v="0"/>
  </r>
  <r>
    <s v="Loan_JAN_2011.csv"/>
    <n v="662674"/>
    <n v="847431"/>
    <n v="8000"/>
    <s v=" 36 months"/>
    <n v="12.68"/>
    <n v="268.33"/>
    <x v="0"/>
    <d v="2011-01-01T00:00:00"/>
    <s v="Fully Paid"/>
    <s v="debt_consolidation"/>
    <x v="13"/>
    <n v="0"/>
    <n v="9474.8799999999992"/>
    <n v="7999.99"/>
    <n v="1474.89"/>
    <d v="2013-03-01T00:00:00"/>
    <x v="2"/>
    <x v="0"/>
    <n v="0"/>
  </r>
  <r>
    <s v="Loan_JAN_2011.csv"/>
    <n v="662638"/>
    <n v="847387"/>
    <n v="2500"/>
    <s v=" 60 months"/>
    <n v="7.66"/>
    <n v="50.29"/>
    <x v="3"/>
    <d v="2011-01-01T00:00:00"/>
    <s v="Current"/>
    <s v="major_purchase"/>
    <x v="2"/>
    <n v="55.4"/>
    <n v="2959.55"/>
    <n v="2444.6"/>
    <n v="514.95000000000005"/>
    <d v="2016-01-01T00:00:00"/>
    <x v="2"/>
    <x v="0"/>
    <n v="0"/>
  </r>
  <r>
    <s v="Loan_JAN_2011.csv"/>
    <n v="660576"/>
    <n v="844861"/>
    <n v="4400"/>
    <s v=" 36 months"/>
    <n v="13.8"/>
    <n v="149.96"/>
    <x v="0"/>
    <d v="2011-01-01T00:00:00"/>
    <s v="Fully Paid"/>
    <s v="other"/>
    <x v="9"/>
    <n v="0"/>
    <n v="5094.7299999999996"/>
    <n v="4400"/>
    <n v="694.73"/>
    <d v="2012-07-01T00:00:00"/>
    <x v="2"/>
    <x v="0"/>
    <n v="0"/>
  </r>
  <r>
    <s v="Loan_JAN_2011.csv"/>
    <n v="662564"/>
    <n v="847295"/>
    <n v="10000"/>
    <s v=" 36 months"/>
    <n v="16.02"/>
    <n v="351.67"/>
    <x v="1"/>
    <d v="2011-01-01T00:00:00"/>
    <s v="Fully Paid"/>
    <s v="debt_consolidation"/>
    <x v="5"/>
    <n v="0"/>
    <n v="10897.35"/>
    <n v="10000"/>
    <n v="897.35"/>
    <d v="2012-02-01T00:00:00"/>
    <x v="2"/>
    <x v="0"/>
    <n v="0"/>
  </r>
  <r>
    <s v="Loan_JAN_2011.csv"/>
    <n v="660413"/>
    <n v="844660"/>
    <n v="4000"/>
    <s v=" 36 months"/>
    <n v="13.8"/>
    <n v="136.33000000000001"/>
    <x v="0"/>
    <d v="2011-01-01T00:00:00"/>
    <s v="Fully Paid"/>
    <s v="other"/>
    <x v="9"/>
    <n v="0"/>
    <n v="4906.38"/>
    <n v="4000"/>
    <n v="906.38"/>
    <d v="2014-02-01T00:00:00"/>
    <x v="2"/>
    <x v="0"/>
    <n v="0"/>
  </r>
  <r>
    <s v="Loan_JAN_2011.csv"/>
    <n v="662367"/>
    <n v="847043"/>
    <n v="5500"/>
    <s v=" 36 months"/>
    <n v="7.66"/>
    <n v="171.49"/>
    <x v="3"/>
    <d v="2011-01-01T00:00:00"/>
    <s v="Charged Off"/>
    <s v="debt_consolidation"/>
    <x v="10"/>
    <n v="0"/>
    <n v="2356.6"/>
    <n v="1832.38"/>
    <n v="384.77"/>
    <d v="2012-03-01T00:00:00"/>
    <x v="2"/>
    <x v="1"/>
    <n v="1"/>
  </r>
  <r>
    <s v="Loan_JAN_2011.csv"/>
    <n v="662350"/>
    <n v="847024"/>
    <n v="2500"/>
    <s v=" 36 months"/>
    <n v="7.66"/>
    <n v="77.95"/>
    <x v="3"/>
    <d v="2011-01-01T00:00:00"/>
    <s v="Charged Off"/>
    <s v="car"/>
    <x v="7"/>
    <n v="0"/>
    <n v="1479"/>
    <n v="1170.49"/>
    <n v="223.07"/>
    <d v="2012-08-01T00:00:00"/>
    <x v="2"/>
    <x v="1"/>
    <n v="1"/>
  </r>
  <r>
    <s v="Loan_JAN_2011.csv"/>
    <n v="662323"/>
    <n v="846995"/>
    <n v="1000"/>
    <s v=" 36 months"/>
    <n v="10.74"/>
    <n v="32.619999999999997"/>
    <x v="2"/>
    <d v="2011-01-01T00:00:00"/>
    <s v="Fully Paid"/>
    <s v="debt_consolidation"/>
    <x v="3"/>
    <n v="0"/>
    <n v="1173.67"/>
    <n v="1000"/>
    <n v="173.67"/>
    <d v="2014-02-01T00:00:00"/>
    <x v="2"/>
    <x v="0"/>
    <n v="0"/>
  </r>
  <r>
    <s v="Loan_JAN_2011.csv"/>
    <n v="662268"/>
    <n v="846931"/>
    <n v="6000"/>
    <s v=" 36 months"/>
    <n v="5.42"/>
    <n v="180.96"/>
    <x v="3"/>
    <d v="2011-01-01T00:00:00"/>
    <s v="Fully Paid"/>
    <s v="debt_consolidation"/>
    <x v="21"/>
    <n v="0"/>
    <n v="6514.25"/>
    <n v="6000"/>
    <n v="514.25"/>
    <d v="2014-02-01T00:00:00"/>
    <x v="2"/>
    <x v="0"/>
    <n v="0"/>
  </r>
  <r>
    <s v="Loan_JAN_2011.csv"/>
    <n v="662255"/>
    <n v="846914"/>
    <n v="8500"/>
    <s v=" 36 months"/>
    <n v="6.92"/>
    <n v="262.14999999999998"/>
    <x v="3"/>
    <d v="2011-01-01T00:00:00"/>
    <s v="Charged Off"/>
    <s v="debt_consolidation"/>
    <x v="36"/>
    <n v="0"/>
    <n v="8431.31"/>
    <n v="7206.61"/>
    <n v="914.15"/>
    <d v="2013-09-01T00:00:00"/>
    <x v="2"/>
    <x v="1"/>
    <n v="1"/>
  </r>
  <r>
    <s v="Loan_JAN_2011.csv"/>
    <n v="662142"/>
    <n v="846777"/>
    <n v="3800"/>
    <s v=" 36 months"/>
    <n v="7.29"/>
    <n v="117.84"/>
    <x v="3"/>
    <d v="2011-01-01T00:00:00"/>
    <s v="Charged Off"/>
    <s v="debt_consolidation"/>
    <x v="20"/>
    <n v="0"/>
    <n v="2118.4"/>
    <n v="1686.81"/>
    <n v="310.86"/>
    <d v="2012-07-01T00:00:00"/>
    <x v="2"/>
    <x v="1"/>
    <n v="1"/>
  </r>
  <r>
    <s v="Loan_JAN_2011.csv"/>
    <n v="660607"/>
    <n v="844896"/>
    <n v="3500"/>
    <s v=" 36 months"/>
    <n v="7.29"/>
    <n v="108.54"/>
    <x v="3"/>
    <d v="2011-01-01T00:00:00"/>
    <s v="Fully Paid"/>
    <s v="other"/>
    <x v="10"/>
    <n v="0"/>
    <n v="3820.26"/>
    <n v="3500"/>
    <n v="320.26"/>
    <d v="2012-10-01T00:00:00"/>
    <x v="2"/>
    <x v="0"/>
    <n v="0"/>
  </r>
  <r>
    <s v="Loan_JAN_2011.csv"/>
    <n v="661886"/>
    <n v="846458"/>
    <n v="6000"/>
    <s v=" 60 months"/>
    <n v="15.28"/>
    <n v="143.63"/>
    <x v="1"/>
    <d v="2011-01-01T00:00:00"/>
    <s v="Current"/>
    <s v="debt_consolidation"/>
    <x v="13"/>
    <n v="160.44999999999999"/>
    <n v="8441.14"/>
    <n v="5839.54"/>
    <n v="2601.6"/>
    <d v="2016-01-01T00:00:00"/>
    <x v="2"/>
    <x v="0"/>
    <n v="0"/>
  </r>
  <r>
    <s v="Loan_JAN_2011.csv"/>
    <n v="661835"/>
    <n v="846390"/>
    <n v="25000"/>
    <s v=" 36 months"/>
    <n v="13.8"/>
    <n v="852.02"/>
    <x v="0"/>
    <d v="2011-01-01T00:00:00"/>
    <s v="Fully Paid"/>
    <s v="home_improvement"/>
    <x v="15"/>
    <n v="0"/>
    <n v="30677.197039999999"/>
    <n v="25000"/>
    <n v="5677.2"/>
    <d v="2014-03-01T00:00:00"/>
    <x v="2"/>
    <x v="0"/>
    <n v="0"/>
  </r>
  <r>
    <s v="Loan_JAN_2011.csv"/>
    <n v="661434"/>
    <n v="845902"/>
    <n v="1500"/>
    <s v=" 36 months"/>
    <n v="11.11"/>
    <n v="49.19"/>
    <x v="2"/>
    <d v="2011-01-01T00:00:00"/>
    <s v="Fully Paid"/>
    <s v="other"/>
    <x v="9"/>
    <n v="0"/>
    <n v="1513.96"/>
    <n v="1500"/>
    <n v="13.96"/>
    <d v="2011-03-01T00:00:00"/>
    <x v="2"/>
    <x v="0"/>
    <n v="0"/>
  </r>
  <r>
    <s v="Loan_JAN_2011.csv"/>
    <n v="661768"/>
    <n v="846309"/>
    <n v="3600"/>
    <s v=" 60 months"/>
    <n v="10"/>
    <n v="76.489999999999995"/>
    <x v="2"/>
    <d v="2011-01-01T00:00:00"/>
    <s v="Fully Paid"/>
    <s v="car"/>
    <x v="21"/>
    <n v="0"/>
    <n v="4533.0784219999996"/>
    <n v="3600"/>
    <n v="933.08"/>
    <d v="2016-01-01T00:00:00"/>
    <x v="2"/>
    <x v="0"/>
    <n v="0"/>
  </r>
  <r>
    <s v="Loan_JAN_2011.csv"/>
    <n v="658615"/>
    <n v="842306"/>
    <n v="17000"/>
    <s v=" 60 months"/>
    <n v="13.06"/>
    <n v="387.33"/>
    <x v="0"/>
    <d v="2011-01-01T00:00:00"/>
    <s v="Fully Paid"/>
    <s v="debt_consolidation"/>
    <x v="0"/>
    <n v="0"/>
    <n v="21974.94"/>
    <n v="17000"/>
    <n v="4974.9399999999996"/>
    <d v="2014-01-01T00:00:00"/>
    <x v="2"/>
    <x v="0"/>
    <n v="0"/>
  </r>
  <r>
    <s v="Loan_JAN_2011.csv"/>
    <n v="661748"/>
    <n v="846283"/>
    <n v="6400"/>
    <s v=" 36 months"/>
    <n v="10.37"/>
    <n v="207.63"/>
    <x v="2"/>
    <d v="2011-01-01T00:00:00"/>
    <s v="Fully Paid"/>
    <s v="debt_consolidation"/>
    <x v="34"/>
    <n v="0"/>
    <n v="7146.43"/>
    <n v="6400"/>
    <n v="746.43"/>
    <d v="2012-08-01T00:00:00"/>
    <x v="2"/>
    <x v="0"/>
    <n v="0"/>
  </r>
  <r>
    <s v="Loan_JAN_2011.csv"/>
    <n v="661624"/>
    <n v="846134"/>
    <n v="25000"/>
    <s v=" 36 months"/>
    <n v="14.17"/>
    <n v="856.51"/>
    <x v="0"/>
    <d v="2011-01-01T00:00:00"/>
    <s v="Fully Paid"/>
    <s v="home_improvement"/>
    <x v="21"/>
    <n v="0"/>
    <n v="30823.05"/>
    <n v="25000"/>
    <n v="5823.05"/>
    <d v="2014-02-01T00:00:00"/>
    <x v="2"/>
    <x v="0"/>
    <n v="0"/>
  </r>
  <r>
    <s v="Loan_JAN_2011.csv"/>
    <n v="661726"/>
    <n v="846257"/>
    <n v="6500"/>
    <s v=" 36 months"/>
    <n v="11.11"/>
    <n v="213.15"/>
    <x v="2"/>
    <d v="2011-01-01T00:00:00"/>
    <s v="Fully Paid"/>
    <s v="debt_consolidation"/>
    <x v="7"/>
    <n v="0"/>
    <n v="7668.58"/>
    <n v="6500"/>
    <n v="1168.58"/>
    <d v="2014-02-01T00:00:00"/>
    <x v="2"/>
    <x v="0"/>
    <n v="0"/>
  </r>
  <r>
    <s v="Loan_JAN_2011.csv"/>
    <n v="661219"/>
    <n v="845644"/>
    <n v="10250"/>
    <s v=" 60 months"/>
    <n v="10"/>
    <n v="217.79"/>
    <x v="2"/>
    <d v="2011-01-01T00:00:00"/>
    <s v="Charged Off"/>
    <s v="small_business"/>
    <x v="21"/>
    <n v="0"/>
    <n v="9834.66"/>
    <n v="6804.85"/>
    <n v="2550.4"/>
    <d v="2014-09-01T00:00:00"/>
    <x v="2"/>
    <x v="1"/>
    <n v="1"/>
  </r>
  <r>
    <s v="Loan_JAN_2011.csv"/>
    <n v="655149"/>
    <n v="837922"/>
    <n v="1800"/>
    <s v=" 36 months"/>
    <n v="5.42"/>
    <n v="54.29"/>
    <x v="3"/>
    <d v="2011-01-01T00:00:00"/>
    <s v="Fully Paid"/>
    <s v="debt_consolidation"/>
    <x v="6"/>
    <n v="0"/>
    <n v="1940.63"/>
    <n v="1800"/>
    <n v="140.63"/>
    <d v="2013-04-01T00:00:00"/>
    <x v="2"/>
    <x v="0"/>
    <n v="0"/>
  </r>
  <r>
    <s v="Loan_JAN_2011.csv"/>
    <n v="661665"/>
    <n v="846180"/>
    <n v="1200"/>
    <s v=" 36 months"/>
    <n v="10.37"/>
    <n v="38.93"/>
    <x v="2"/>
    <d v="2011-01-01T00:00:00"/>
    <s v="Fully Paid"/>
    <s v="debt_consolidation"/>
    <x v="10"/>
    <n v="0"/>
    <n v="1249.4100000000001"/>
    <n v="1200"/>
    <n v="49.41"/>
    <d v="2011-07-01T00:00:00"/>
    <x v="2"/>
    <x v="0"/>
    <n v="0"/>
  </r>
  <r>
    <s v="Loan_JAN_2011.csv"/>
    <n v="657990"/>
    <n v="841465"/>
    <n v="7500"/>
    <s v=" 60 months"/>
    <n v="10"/>
    <n v="159.36000000000001"/>
    <x v="2"/>
    <d v="2011-01-01T00:00:00"/>
    <s v="Fully Paid"/>
    <s v="debt_consolidation"/>
    <x v="17"/>
    <n v="0"/>
    <n v="8844.2000000000007"/>
    <n v="7500"/>
    <n v="1344.2"/>
    <d v="2013-04-01T00:00:00"/>
    <x v="2"/>
    <x v="0"/>
    <n v="0"/>
  </r>
  <r>
    <s v="Loan_JAN_2011.csv"/>
    <n v="661658"/>
    <n v="846172"/>
    <n v="5600"/>
    <s v=" 36 months"/>
    <n v="13.43"/>
    <n v="189.85"/>
    <x v="0"/>
    <d v="2011-01-01T00:00:00"/>
    <s v="Fully Paid"/>
    <s v="debt_consolidation"/>
    <x v="11"/>
    <n v="0"/>
    <n v="6830.26"/>
    <n v="5600"/>
    <n v="1230.26"/>
    <d v="2014-02-01T00:00:00"/>
    <x v="2"/>
    <x v="0"/>
    <n v="0"/>
  </r>
  <r>
    <s v="Loan_JAN_2011.csv"/>
    <n v="661620"/>
    <n v="846130"/>
    <n v="5600"/>
    <s v=" 36 months"/>
    <n v="9.6300000000000008"/>
    <n v="179.73"/>
    <x v="2"/>
    <d v="2011-01-01T00:00:00"/>
    <s v="Fully Paid"/>
    <s v="debt_consolidation"/>
    <x v="2"/>
    <n v="0"/>
    <n v="6448.08"/>
    <n v="5600"/>
    <n v="848.08"/>
    <d v="2013-09-01T00:00:00"/>
    <x v="2"/>
    <x v="0"/>
    <n v="0"/>
  </r>
  <r>
    <s v="Loan_JAN_2011.csv"/>
    <n v="654792"/>
    <n v="837368"/>
    <n v="5000"/>
    <s v=" 36 months"/>
    <n v="6.92"/>
    <n v="154.21"/>
    <x v="3"/>
    <d v="2011-01-01T00:00:00"/>
    <s v="Fully Paid"/>
    <s v="other"/>
    <x v="10"/>
    <n v="0"/>
    <n v="5551.32"/>
    <n v="5000"/>
    <n v="551.32000000000005"/>
    <d v="2014-02-01T00:00:00"/>
    <x v="2"/>
    <x v="0"/>
    <n v="0"/>
  </r>
  <r>
    <s v="Loan_JAN_2011.csv"/>
    <n v="661564"/>
    <n v="846060"/>
    <n v="13250"/>
    <s v=" 36 months"/>
    <n v="16.399999999999999"/>
    <n v="468.46"/>
    <x v="4"/>
    <d v="2011-01-01T00:00:00"/>
    <s v="Fully Paid"/>
    <s v="debt_consolidation"/>
    <x v="10"/>
    <n v="0"/>
    <n v="16685.09"/>
    <n v="13250.01"/>
    <n v="3435.08"/>
    <d v="2013-07-01T00:00:00"/>
    <x v="2"/>
    <x v="0"/>
    <n v="0"/>
  </r>
  <r>
    <s v="Loan_JAN_2011.csv"/>
    <n v="660199"/>
    <n v="844387"/>
    <n v="4800"/>
    <s v=" 36 months"/>
    <n v="5.79"/>
    <n v="145.57"/>
    <x v="3"/>
    <d v="2011-01-01T00:00:00"/>
    <s v="Fully Paid"/>
    <s v="car"/>
    <x v="11"/>
    <n v="0"/>
    <n v="5238.71"/>
    <n v="4800"/>
    <n v="438.71"/>
    <d v="2014-02-01T00:00:00"/>
    <x v="2"/>
    <x v="0"/>
    <n v="0"/>
  </r>
  <r>
    <s v="Loan_JAN_2011.csv"/>
    <n v="660256"/>
    <n v="844461"/>
    <n v="1800"/>
    <s v=" 60 months"/>
    <n v="10.37"/>
    <n v="38.58"/>
    <x v="2"/>
    <d v="2011-01-01T00:00:00"/>
    <s v="Fully Paid"/>
    <s v="medical"/>
    <x v="9"/>
    <n v="0"/>
    <n v="1815.74"/>
    <n v="1800"/>
    <n v="15.74"/>
    <d v="2011-03-01T00:00:00"/>
    <x v="2"/>
    <x v="0"/>
    <n v="0"/>
  </r>
  <r>
    <s v="Loan_JAN_2011.csv"/>
    <n v="661496"/>
    <n v="845977"/>
    <n v="13550"/>
    <s v=" 60 months"/>
    <n v="18.62"/>
    <n v="348.67"/>
    <x v="5"/>
    <d v="2011-01-01T00:00:00"/>
    <s v="Fully Paid"/>
    <s v="debt_consolidation"/>
    <x v="33"/>
    <n v="0"/>
    <n v="19137.169999999998"/>
    <n v="13550"/>
    <n v="5587.17"/>
    <d v="2013-11-01T00:00:00"/>
    <x v="2"/>
    <x v="0"/>
    <n v="0"/>
  </r>
  <r>
    <s v="Loan_JAN_2011.csv"/>
    <n v="661538"/>
    <n v="846026"/>
    <n v="6000"/>
    <s v=" 36 months"/>
    <n v="10"/>
    <n v="193.61"/>
    <x v="2"/>
    <d v="2011-01-01T00:00:00"/>
    <s v="Fully Paid"/>
    <s v="debt_consolidation"/>
    <x v="15"/>
    <n v="0"/>
    <n v="6905.63"/>
    <n v="5999.99"/>
    <n v="905.64"/>
    <d v="2013-12-01T00:00:00"/>
    <x v="2"/>
    <x v="0"/>
    <n v="0"/>
  </r>
  <r>
    <s v="Loan_JAN_2011.csv"/>
    <n v="654619"/>
    <n v="837161"/>
    <n v="10000"/>
    <s v=" 60 months"/>
    <n v="7.66"/>
    <n v="201.15"/>
    <x v="3"/>
    <d v="2011-01-01T00:00:00"/>
    <s v="Current"/>
    <s v="debt_consolidation"/>
    <x v="38"/>
    <n v="205.26"/>
    <n v="11859.93"/>
    <n v="9794.74"/>
    <n v="2065.19"/>
    <d v="2016-01-01T00:00:00"/>
    <x v="2"/>
    <x v="0"/>
    <n v="0"/>
  </r>
  <r>
    <s v="Loan_JAN_2011.csv"/>
    <n v="661521"/>
    <n v="846006"/>
    <n v="25000"/>
    <s v=" 60 months"/>
    <n v="18.62"/>
    <n v="643.29999999999995"/>
    <x v="5"/>
    <d v="2011-01-01T00:00:00"/>
    <s v="Charged Off"/>
    <s v="debt_consolidation"/>
    <x v="9"/>
    <n v="0"/>
    <n v="10243.370000000001"/>
    <n v="2733.73"/>
    <n v="4340.58"/>
    <d v="2012-02-01T00:00:00"/>
    <x v="2"/>
    <x v="1"/>
    <n v="1"/>
  </r>
  <r>
    <s v="Loan_JAN_2011.csv"/>
    <n v="661452"/>
    <n v="845924"/>
    <n v="12200"/>
    <s v=" 36 months"/>
    <n v="15.28"/>
    <n v="424.6"/>
    <x v="1"/>
    <d v="2011-01-01T00:00:00"/>
    <s v="Fully Paid"/>
    <s v="debt_consolidation"/>
    <x v="25"/>
    <n v="0"/>
    <n v="13594.55"/>
    <n v="12200"/>
    <n v="1394.55"/>
    <d v="2011-12-01T00:00:00"/>
    <x v="2"/>
    <x v="0"/>
    <n v="0"/>
  </r>
  <r>
    <s v="Loan_JAN_2011.csv"/>
    <n v="661467"/>
    <n v="845945"/>
    <n v="20000"/>
    <s v=" 36 months"/>
    <n v="12.68"/>
    <n v="670.81"/>
    <x v="0"/>
    <d v="2011-01-01T00:00:00"/>
    <s v="Fully Paid"/>
    <s v="small_business"/>
    <x v="10"/>
    <n v="0"/>
    <n v="23135.59"/>
    <n v="20000"/>
    <n v="3135.59"/>
    <d v="2013-05-01T00:00:00"/>
    <x v="2"/>
    <x v="0"/>
    <n v="0"/>
  </r>
  <r>
    <s v="Loan_JAN_2011.csv"/>
    <n v="661268"/>
    <n v="845705"/>
    <n v="7500"/>
    <s v=" 60 months"/>
    <n v="16.399999999999999"/>
    <n v="183.99"/>
    <x v="4"/>
    <d v="2011-01-01T00:00:00"/>
    <s v="Fully Paid"/>
    <s v="debt_consolidation"/>
    <x v="5"/>
    <n v="0"/>
    <n v="10135.32"/>
    <n v="7500"/>
    <n v="2635.32"/>
    <d v="2013-10-01T00:00:00"/>
    <x v="2"/>
    <x v="0"/>
    <n v="0"/>
  </r>
  <r>
    <s v="Loan_JAN_2011.csv"/>
    <n v="661448"/>
    <n v="845919"/>
    <n v="7200"/>
    <s v=" 36 months"/>
    <n v="7.29"/>
    <n v="223.28"/>
    <x v="3"/>
    <d v="2011-01-01T00:00:00"/>
    <s v="Fully Paid"/>
    <s v="debt_consolidation"/>
    <x v="13"/>
    <n v="0"/>
    <n v="7988.79"/>
    <n v="7200"/>
    <n v="788.79"/>
    <d v="2013-06-01T00:00:00"/>
    <x v="2"/>
    <x v="0"/>
    <n v="0"/>
  </r>
  <r>
    <s v="Loan_JAN_2011.csv"/>
    <n v="661431"/>
    <n v="845897"/>
    <n v="8000"/>
    <s v=" 36 months"/>
    <n v="15.65"/>
    <n v="279.88"/>
    <x v="1"/>
    <d v="2011-01-01T00:00:00"/>
    <s v="Fully Paid"/>
    <s v="debt_consolidation"/>
    <x v="28"/>
    <n v="0"/>
    <n v="10049.129999999999"/>
    <n v="8000"/>
    <n v="2049.13"/>
    <d v="2013-11-01T00:00:00"/>
    <x v="2"/>
    <x v="0"/>
    <n v="0"/>
  </r>
  <r>
    <s v="Loan_JAN_2011.csv"/>
    <n v="661389"/>
    <n v="827649"/>
    <n v="15000"/>
    <s v=" 60 months"/>
    <n v="9.99"/>
    <n v="318.64"/>
    <x v="2"/>
    <d v="2011-01-01T00:00:00"/>
    <s v="Fully Paid"/>
    <s v="medical"/>
    <x v="8"/>
    <n v="0"/>
    <n v="15370.15"/>
    <n v="15000"/>
    <n v="370.15"/>
    <d v="2011-05-01T00:00:00"/>
    <x v="2"/>
    <x v="0"/>
    <n v="0"/>
  </r>
  <r>
    <s v="Loan_JAN_2011.csv"/>
    <n v="661368"/>
    <n v="845825"/>
    <n v="5300"/>
    <s v=" 36 months"/>
    <n v="5.42"/>
    <n v="159.85"/>
    <x v="3"/>
    <d v="2011-01-01T00:00:00"/>
    <s v="Fully Paid"/>
    <s v="debt_consolidation"/>
    <x v="17"/>
    <n v="0"/>
    <n v="5753.95"/>
    <n v="5300"/>
    <n v="453.95"/>
    <d v="2014-02-01T00:00:00"/>
    <x v="2"/>
    <x v="0"/>
    <n v="0"/>
  </r>
  <r>
    <s v="Loan_JAN_2011.csv"/>
    <n v="661374"/>
    <n v="845833"/>
    <n v="8000"/>
    <s v=" 36 months"/>
    <n v="10"/>
    <n v="258.14"/>
    <x v="2"/>
    <d v="2011-01-01T00:00:00"/>
    <s v="Fully Paid"/>
    <s v="credit_card"/>
    <x v="9"/>
    <n v="0"/>
    <n v="9231.02"/>
    <n v="8000"/>
    <n v="1231.02"/>
    <d v="2013-07-01T00:00:00"/>
    <x v="2"/>
    <x v="0"/>
    <n v="0"/>
  </r>
  <r>
    <s v="Loan_JAN_2011.csv"/>
    <n v="658918"/>
    <n v="842691"/>
    <n v="12000"/>
    <s v=" 36 months"/>
    <n v="7.66"/>
    <n v="374.16"/>
    <x v="3"/>
    <d v="2011-01-01T00:00:00"/>
    <s v="Fully Paid"/>
    <s v="debt_consolidation"/>
    <x v="15"/>
    <n v="0"/>
    <n v="13467.32"/>
    <n v="12000"/>
    <n v="1467.32"/>
    <d v="2014-02-01T00:00:00"/>
    <x v="2"/>
    <x v="0"/>
    <n v="0"/>
  </r>
  <r>
    <s v="Loan_JAN_2011.csv"/>
    <n v="661361"/>
    <n v="845814"/>
    <n v="9600"/>
    <s v=" 60 months"/>
    <n v="12.68"/>
    <n v="216.87"/>
    <x v="0"/>
    <d v="2011-01-01T00:00:00"/>
    <s v="Charged Off"/>
    <s v="debt_consolidation"/>
    <x v="15"/>
    <n v="0"/>
    <n v="1510.25"/>
    <n v="829.77"/>
    <n v="680.48"/>
    <d v="2011-09-01T00:00:00"/>
    <x v="2"/>
    <x v="1"/>
    <n v="1"/>
  </r>
  <r>
    <s v="Loan_JAN_2011.csv"/>
    <n v="661328"/>
    <n v="845776"/>
    <n v="6000"/>
    <s v=" 36 months"/>
    <n v="9.6300000000000008"/>
    <n v="192.57"/>
    <x v="2"/>
    <d v="2011-01-01T00:00:00"/>
    <s v="Fully Paid"/>
    <s v="debt_consolidation"/>
    <x v="11"/>
    <n v="0"/>
    <n v="6930.99"/>
    <n v="6000"/>
    <n v="930.99"/>
    <d v="2014-02-01T00:00:00"/>
    <x v="2"/>
    <x v="0"/>
    <n v="0"/>
  </r>
  <r>
    <s v="Loan_JAN_2011.csv"/>
    <n v="661323"/>
    <n v="845769"/>
    <n v="12000"/>
    <s v=" 36 months"/>
    <n v="10.74"/>
    <n v="391.39"/>
    <x v="2"/>
    <d v="2011-01-01T00:00:00"/>
    <s v="Fully Paid"/>
    <s v="small_business"/>
    <x v="21"/>
    <n v="0"/>
    <n v="14087.94"/>
    <n v="12000"/>
    <n v="2087.94"/>
    <d v="2014-02-01T00:00:00"/>
    <x v="2"/>
    <x v="0"/>
    <n v="0"/>
  </r>
  <r>
    <s v="Loan_JAN_2011.csv"/>
    <n v="655111"/>
    <n v="837877"/>
    <n v="19000"/>
    <s v=" 60 months"/>
    <n v="16.02"/>
    <n v="462.25"/>
    <x v="1"/>
    <d v="2011-01-01T00:00:00"/>
    <s v="Charged Off"/>
    <s v="debt_consolidation"/>
    <x v="9"/>
    <n v="0"/>
    <n v="3117.32"/>
    <n v="1067.54"/>
    <n v="1235.76"/>
    <d v="2011-07-01T00:00:00"/>
    <x v="2"/>
    <x v="1"/>
    <n v="1"/>
  </r>
  <r>
    <s v="Loan_JAN_2011.csv"/>
    <n v="661230"/>
    <n v="845655"/>
    <n v="20000"/>
    <s v=" 36 months"/>
    <n v="13.8"/>
    <n v="681.62"/>
    <x v="0"/>
    <d v="2011-01-01T00:00:00"/>
    <s v="Fully Paid"/>
    <s v="wedding"/>
    <x v="15"/>
    <n v="0"/>
    <n v="24419.22"/>
    <n v="19999.990000000002"/>
    <n v="4419.2299999999996"/>
    <d v="2013-09-01T00:00:00"/>
    <x v="2"/>
    <x v="0"/>
    <n v="0"/>
  </r>
  <r>
    <s v="Loan_JAN_2011.csv"/>
    <n v="661225"/>
    <n v="845650"/>
    <n v="10000"/>
    <s v=" 36 months"/>
    <n v="5.79"/>
    <n v="303.27"/>
    <x v="3"/>
    <d v="2011-01-01T00:00:00"/>
    <s v="Fully Paid"/>
    <s v="debt_consolidation"/>
    <x v="11"/>
    <n v="0"/>
    <n v="10647.98"/>
    <n v="9999.99"/>
    <n v="647.99"/>
    <d v="2012-07-01T00:00:00"/>
    <x v="2"/>
    <x v="0"/>
    <n v="0"/>
  </r>
  <r>
    <s v="Loan_JAN_2011.csv"/>
    <n v="661137"/>
    <n v="845531"/>
    <n v="12000"/>
    <s v=" 36 months"/>
    <n v="10.74"/>
    <n v="391.39"/>
    <x v="2"/>
    <d v="2011-01-01T00:00:00"/>
    <s v="Fully Paid"/>
    <s v="debt_consolidation"/>
    <x v="42"/>
    <n v="0"/>
    <n v="12905.87"/>
    <n v="12000"/>
    <n v="905.87"/>
    <d v="2012-01-01T00:00:00"/>
    <x v="2"/>
    <x v="0"/>
    <n v="0"/>
  </r>
  <r>
    <s v="Loan_JAN_2011.csv"/>
    <n v="658843"/>
    <n v="842599"/>
    <n v="6000"/>
    <s v=" 36 months"/>
    <n v="7.66"/>
    <n v="187.08"/>
    <x v="3"/>
    <d v="2011-01-01T00:00:00"/>
    <s v="Fully Paid"/>
    <s v="debt_consolidation"/>
    <x v="6"/>
    <n v="0"/>
    <n v="6732.91"/>
    <n v="6000"/>
    <n v="732.91"/>
    <d v="2014-02-01T00:00:00"/>
    <x v="2"/>
    <x v="0"/>
    <n v="0"/>
  </r>
  <r>
    <s v="Loan_JAN_2011.csv"/>
    <n v="661153"/>
    <n v="845553"/>
    <n v="5375"/>
    <s v=" 36 months"/>
    <n v="11.11"/>
    <n v="176.26"/>
    <x v="2"/>
    <d v="2011-01-01T00:00:00"/>
    <s v="Fully Paid"/>
    <s v="small_business"/>
    <x v="8"/>
    <n v="0"/>
    <n v="6341.1"/>
    <n v="5375"/>
    <n v="966.1"/>
    <d v="2014-02-01T00:00:00"/>
    <x v="2"/>
    <x v="0"/>
    <n v="0"/>
  </r>
  <r>
    <s v="Loan_JAN_2011.csv"/>
    <n v="660470"/>
    <n v="844728"/>
    <n v="12000"/>
    <s v=" 36 months"/>
    <n v="7.66"/>
    <n v="374.16"/>
    <x v="3"/>
    <d v="2011-01-01T00:00:00"/>
    <s v="Fully Paid"/>
    <s v="credit_card"/>
    <x v="7"/>
    <n v="0"/>
    <n v="12795.89"/>
    <n v="12000"/>
    <n v="795.89"/>
    <d v="2012-04-01T00:00:00"/>
    <x v="2"/>
    <x v="0"/>
    <n v="0"/>
  </r>
  <r>
    <s v="Loan_JAN_2011.csv"/>
    <n v="661158"/>
    <n v="845559"/>
    <n v="5000"/>
    <s v=" 36 months"/>
    <n v="5.42"/>
    <n v="150.80000000000001"/>
    <x v="3"/>
    <d v="2011-01-01T00:00:00"/>
    <s v="Fully Paid"/>
    <s v="car"/>
    <x v="3"/>
    <n v="0"/>
    <n v="5428.41"/>
    <n v="5000"/>
    <n v="428.41"/>
    <d v="2014-02-01T00:00:00"/>
    <x v="2"/>
    <x v="0"/>
    <n v="0"/>
  </r>
  <r>
    <s v="Loan_JAN_2011.csv"/>
    <n v="661138"/>
    <n v="845532"/>
    <n v="5000"/>
    <s v=" 36 months"/>
    <n v="7.29"/>
    <n v="155.05000000000001"/>
    <x v="3"/>
    <d v="2011-01-01T00:00:00"/>
    <s v="Fully Paid"/>
    <s v="major_purchase"/>
    <x v="5"/>
    <n v="0"/>
    <n v="5497.41"/>
    <n v="5000"/>
    <n v="497.41"/>
    <d v="2013-01-01T00:00:00"/>
    <x v="2"/>
    <x v="0"/>
    <n v="0"/>
  </r>
  <r>
    <s v="Loan_JAN_2011.csv"/>
    <n v="661111"/>
    <n v="845498"/>
    <n v="25000"/>
    <s v=" 60 months"/>
    <n v="15.65"/>
    <n v="603.32000000000005"/>
    <x v="1"/>
    <d v="2011-01-01T00:00:00"/>
    <s v="Current"/>
    <s v="debt_consolidation"/>
    <x v="8"/>
    <n v="621.99"/>
    <n v="35547.4"/>
    <n v="24378.02"/>
    <n v="11169.38"/>
    <d v="2016-01-01T00:00:00"/>
    <x v="2"/>
    <x v="0"/>
    <n v="0"/>
  </r>
  <r>
    <s v="Loan_JAN_2011.csv"/>
    <n v="661116"/>
    <n v="845504"/>
    <n v="3000"/>
    <s v=" 36 months"/>
    <n v="11.11"/>
    <n v="98.38"/>
    <x v="2"/>
    <d v="2011-01-01T00:00:00"/>
    <s v="Fully Paid"/>
    <s v="small_business"/>
    <x v="21"/>
    <n v="0"/>
    <n v="3513.4"/>
    <n v="3000"/>
    <n v="513.4"/>
    <d v="2013-07-01T00:00:00"/>
    <x v="2"/>
    <x v="0"/>
    <n v="0"/>
  </r>
  <r>
    <s v="Loan_JAN_2011.csv"/>
    <n v="661059"/>
    <n v="845437"/>
    <n v="12000"/>
    <s v=" 36 months"/>
    <n v="7.29"/>
    <n v="372.12"/>
    <x v="3"/>
    <d v="2011-01-01T00:00:00"/>
    <s v="Fully Paid"/>
    <s v="wedding"/>
    <x v="20"/>
    <n v="0"/>
    <n v="13395.23"/>
    <n v="12000"/>
    <n v="1395.23"/>
    <d v="2014-02-01T00:00:00"/>
    <x v="2"/>
    <x v="0"/>
    <n v="0"/>
  </r>
  <r>
    <s v="Loan_JAN_2011.csv"/>
    <n v="661052"/>
    <n v="845430"/>
    <n v="5000"/>
    <s v=" 36 months"/>
    <n v="6.92"/>
    <n v="154.21"/>
    <x v="3"/>
    <d v="2011-01-01T00:00:00"/>
    <s v="Fully Paid"/>
    <s v="debt_consolidation"/>
    <x v="19"/>
    <n v="0"/>
    <n v="5551.42"/>
    <n v="5000"/>
    <n v="551.41999999999996"/>
    <d v="2014-02-01T00:00:00"/>
    <x v="2"/>
    <x v="0"/>
    <n v="0"/>
  </r>
  <r>
    <s v="Loan_JAN_2011.csv"/>
    <n v="661049"/>
    <n v="845427"/>
    <n v="3000"/>
    <s v=" 60 months"/>
    <n v="14.91"/>
    <n v="71.23"/>
    <x v="1"/>
    <d v="2011-01-01T00:00:00"/>
    <s v="Fully Paid"/>
    <s v="wedding"/>
    <x v="10"/>
    <n v="0"/>
    <n v="3909.41"/>
    <n v="3000"/>
    <n v="909.41"/>
    <d v="2013-08-01T00:00:00"/>
    <x v="2"/>
    <x v="0"/>
    <n v="0"/>
  </r>
  <r>
    <s v="Loan_JAN_2011.csv"/>
    <n v="649075"/>
    <n v="830379"/>
    <n v="6000"/>
    <s v=" 36 months"/>
    <n v="10.74"/>
    <n v="195.7"/>
    <x v="2"/>
    <d v="2011-01-01T00:00:00"/>
    <s v="Fully Paid"/>
    <s v="car"/>
    <x v="7"/>
    <n v="0"/>
    <n v="7042.6"/>
    <n v="6000"/>
    <n v="1042.5999999999999"/>
    <d v="2014-02-01T00:00:00"/>
    <x v="2"/>
    <x v="0"/>
    <n v="0"/>
  </r>
  <r>
    <s v="Loan_JAN_2011.csv"/>
    <n v="661005"/>
    <n v="845379"/>
    <n v="9625"/>
    <s v=" 36 months"/>
    <n v="10.74"/>
    <n v="313.93"/>
    <x v="2"/>
    <d v="2011-01-01T00:00:00"/>
    <s v="Fully Paid"/>
    <s v="debt_consolidation"/>
    <x v="17"/>
    <n v="0"/>
    <n v="11054.45"/>
    <n v="9625.01"/>
    <n v="1429.44"/>
    <d v="2013-01-01T00:00:00"/>
    <x v="2"/>
    <x v="0"/>
    <n v="0"/>
  </r>
  <r>
    <s v="Loan_JAN_2011.csv"/>
    <n v="657660"/>
    <n v="841073"/>
    <n v="19200"/>
    <s v=" 60 months"/>
    <n v="19.36"/>
    <n v="501.87"/>
    <x v="5"/>
    <d v="2011-01-01T00:00:00"/>
    <s v="Current"/>
    <s v="debt_consolidation"/>
    <x v="20"/>
    <n v="512.07000000000005"/>
    <n v="29573.11"/>
    <n v="18687.93"/>
    <n v="10885.18"/>
    <d v="2016-01-01T00:00:00"/>
    <x v="2"/>
    <x v="0"/>
    <n v="0"/>
  </r>
  <r>
    <s v="Loan_JAN_2011.csv"/>
    <n v="660991"/>
    <n v="845357"/>
    <n v="14000"/>
    <s v=" 36 months"/>
    <n v="10.37"/>
    <n v="454.18"/>
    <x v="2"/>
    <d v="2011-01-01T00:00:00"/>
    <s v="Fully Paid"/>
    <s v="debt_consolidation"/>
    <x v="19"/>
    <n v="0"/>
    <n v="16218.92"/>
    <n v="14000"/>
    <n v="2218.92"/>
    <d v="2013-05-01T00:00:00"/>
    <x v="2"/>
    <x v="0"/>
    <n v="0"/>
  </r>
  <r>
    <s v="Loan_JAN_2011.csv"/>
    <n v="660987"/>
    <n v="845359"/>
    <n v="12000"/>
    <s v=" 36 months"/>
    <n v="7.29"/>
    <n v="372.12"/>
    <x v="3"/>
    <d v="2011-01-01T00:00:00"/>
    <s v="Fully Paid"/>
    <s v="debt_consolidation"/>
    <x v="10"/>
    <n v="0"/>
    <n v="13296.12"/>
    <n v="12000.01"/>
    <n v="1296.1099999999999"/>
    <d v="2013-05-01T00:00:00"/>
    <x v="2"/>
    <x v="0"/>
    <n v="0"/>
  </r>
  <r>
    <s v="Loan_JAN_2011.csv"/>
    <n v="659024"/>
    <n v="842880"/>
    <n v="2000"/>
    <s v=" 60 months"/>
    <n v="13.8"/>
    <n v="46.33"/>
    <x v="0"/>
    <d v="2011-01-01T00:00:00"/>
    <s v="Fully Paid"/>
    <s v="major_purchase"/>
    <x v="30"/>
    <n v="0"/>
    <n v="2536.77"/>
    <n v="2000"/>
    <n v="536.77"/>
    <d v="2013-08-01T00:00:00"/>
    <x v="2"/>
    <x v="0"/>
    <n v="0"/>
  </r>
  <r>
    <s v="Loan_JAN_2011.csv"/>
    <n v="657025"/>
    <n v="840295"/>
    <n v="13800"/>
    <s v=" 60 months"/>
    <n v="15.65"/>
    <n v="333.03"/>
    <x v="1"/>
    <d v="2011-01-01T00:00:00"/>
    <s v="Current"/>
    <s v="car"/>
    <x v="8"/>
    <n v="348.42"/>
    <n v="19613.810000000001"/>
    <n v="13451.57"/>
    <n v="6162.24"/>
    <d v="2016-01-01T00:00:00"/>
    <x v="2"/>
    <x v="0"/>
    <n v="0"/>
  </r>
  <r>
    <s v="Loan_JAN_2011.csv"/>
    <n v="660929"/>
    <n v="845292"/>
    <n v="12000"/>
    <s v=" 60 months"/>
    <n v="10.37"/>
    <n v="257.16000000000003"/>
    <x v="2"/>
    <d v="2011-01-01T00:00:00"/>
    <s v="Current"/>
    <s v="medical"/>
    <x v="21"/>
    <n v="272.83999999999997"/>
    <n v="15146.16"/>
    <n v="11727.15"/>
    <n v="3419.01"/>
    <d v="2016-01-01T00:00:00"/>
    <x v="2"/>
    <x v="0"/>
    <n v="0"/>
  </r>
  <r>
    <s v="Loan_JAN_2011.csv"/>
    <n v="657410"/>
    <n v="840756"/>
    <n v="4000"/>
    <s v=" 60 months"/>
    <n v="13.06"/>
    <n v="91.14"/>
    <x v="0"/>
    <d v="2011-01-01T00:00:00"/>
    <s v="Fully Paid"/>
    <s v="debt_consolidation"/>
    <x v="10"/>
    <n v="0"/>
    <n v="5378.4892030000001"/>
    <n v="4000"/>
    <n v="1378.49"/>
    <d v="2015-01-01T00:00:00"/>
    <x v="2"/>
    <x v="0"/>
    <n v="0"/>
  </r>
  <r>
    <s v="Loan_JAN_2011.csv"/>
    <n v="658968"/>
    <n v="842800"/>
    <n v="5600"/>
    <s v=" 36 months"/>
    <n v="10.37"/>
    <n v="181.68"/>
    <x v="2"/>
    <d v="2011-01-01T00:00:00"/>
    <s v="Fully Paid"/>
    <s v="debt_consolidation"/>
    <x v="9"/>
    <n v="0"/>
    <n v="6460.37"/>
    <n v="5599.99"/>
    <n v="860.38"/>
    <d v="2013-06-01T00:00:00"/>
    <x v="2"/>
    <x v="0"/>
    <n v="0"/>
  </r>
  <r>
    <s v="Loan_JAN_2011.csv"/>
    <n v="660889"/>
    <n v="845240"/>
    <n v="8000"/>
    <s v=" 36 months"/>
    <n v="5.79"/>
    <n v="242.62"/>
    <x v="3"/>
    <d v="2011-01-01T00:00:00"/>
    <s v="Charged Off"/>
    <s v="small_business"/>
    <x v="0"/>
    <n v="0"/>
    <n v="1523.92"/>
    <n v="408.15"/>
    <n v="76.05"/>
    <d v="2011-04-01T00:00:00"/>
    <x v="2"/>
    <x v="1"/>
    <n v="1"/>
  </r>
  <r>
    <s v="Loan_JAN_2011.csv"/>
    <n v="660817"/>
    <n v="845145"/>
    <n v="6000"/>
    <s v=" 60 months"/>
    <n v="7.29"/>
    <n v="119.63"/>
    <x v="3"/>
    <d v="2011-01-01T00:00:00"/>
    <s v="Fully Paid"/>
    <s v="house"/>
    <x v="21"/>
    <n v="0"/>
    <n v="6839.05"/>
    <n v="6000"/>
    <n v="839.05"/>
    <d v="2013-08-01T00:00:00"/>
    <x v="2"/>
    <x v="0"/>
    <n v="0"/>
  </r>
  <r>
    <s v="Loan_JAN_2011.csv"/>
    <n v="660869"/>
    <n v="845219"/>
    <n v="7750"/>
    <s v=" 36 months"/>
    <n v="10.37"/>
    <n v="251.42"/>
    <x v="2"/>
    <d v="2011-01-01T00:00:00"/>
    <s v="Fully Paid"/>
    <s v="debt_consolidation"/>
    <x v="15"/>
    <n v="0"/>
    <n v="8790.5"/>
    <n v="7749.99"/>
    <n v="1040.51"/>
    <d v="2013-03-01T00:00:00"/>
    <x v="2"/>
    <x v="0"/>
    <n v="0"/>
  </r>
  <r>
    <s v="Loan_JAN_2011.csv"/>
    <n v="660862"/>
    <n v="829072"/>
    <n v="24250"/>
    <s v=" 60 months"/>
    <n v="12.61"/>
    <n v="546.94000000000005"/>
    <x v="0"/>
    <d v="2011-01-01T00:00:00"/>
    <s v="Charged Off"/>
    <s v="home_improvement"/>
    <x v="9"/>
    <n v="0"/>
    <n v="3278.82"/>
    <n v="1797.83"/>
    <n v="1480.99"/>
    <d v="2011-08-01T00:00:00"/>
    <x v="2"/>
    <x v="1"/>
    <n v="1"/>
  </r>
  <r>
    <s v="Loan_JAN_2011.csv"/>
    <n v="660850"/>
    <n v="845202"/>
    <n v="8000"/>
    <s v=" 36 months"/>
    <n v="10"/>
    <n v="258.14"/>
    <x v="2"/>
    <d v="2011-01-01T00:00:00"/>
    <s v="Fully Paid"/>
    <s v="debt_consolidation"/>
    <x v="19"/>
    <n v="0"/>
    <n v="9103.43"/>
    <n v="7999.99"/>
    <n v="1103.44"/>
    <d v="2013-01-01T00:00:00"/>
    <x v="2"/>
    <x v="0"/>
    <n v="0"/>
  </r>
  <r>
    <s v="Loan_JAN_2011.csv"/>
    <n v="660830"/>
    <n v="845173"/>
    <n v="6800"/>
    <s v=" 36 months"/>
    <n v="13.06"/>
    <n v="229.32"/>
    <x v="0"/>
    <d v="2011-01-01T00:00:00"/>
    <s v="Fully Paid"/>
    <s v="car"/>
    <x v="15"/>
    <n v="0"/>
    <n v="7881.17"/>
    <n v="6800.01"/>
    <n v="1081.1600000000001"/>
    <d v="2012-10-01T00:00:00"/>
    <x v="2"/>
    <x v="0"/>
    <n v="0"/>
  </r>
  <r>
    <s v="Loan_JAN_2011.csv"/>
    <n v="660786"/>
    <n v="845118"/>
    <n v="18000"/>
    <s v=" 36 months"/>
    <n v="10.37"/>
    <n v="583.95000000000005"/>
    <x v="2"/>
    <d v="2011-01-01T00:00:00"/>
    <s v="Fully Paid"/>
    <s v="debt_consolidation"/>
    <x v="27"/>
    <n v="0"/>
    <n v="18307.84"/>
    <n v="17999.990000000002"/>
    <n v="307.85000000000002"/>
    <d v="2011-05-01T00:00:00"/>
    <x v="2"/>
    <x v="0"/>
    <n v="0"/>
  </r>
  <r>
    <s v="Loan_JAN_2011.csv"/>
    <n v="641983"/>
    <n v="821748"/>
    <n v="13475"/>
    <s v=" 60 months"/>
    <n v="15.28"/>
    <n v="322.56"/>
    <x v="1"/>
    <d v="2011-01-01T00:00:00"/>
    <s v="Fully Paid"/>
    <s v="debt_consolidation"/>
    <x v="21"/>
    <n v="0"/>
    <n v="18046.54"/>
    <n v="13475"/>
    <n v="4571.54"/>
    <d v="2013-12-01T00:00:00"/>
    <x v="2"/>
    <x v="0"/>
    <n v="0"/>
  </r>
  <r>
    <s v="Loan_JAN_2011.csv"/>
    <n v="660519"/>
    <n v="844795"/>
    <n v="2500"/>
    <s v=" 36 months"/>
    <n v="5.42"/>
    <n v="75.400000000000006"/>
    <x v="3"/>
    <d v="2011-01-01T00:00:00"/>
    <s v="Fully Paid"/>
    <s v="major_purchase"/>
    <x v="10"/>
    <n v="0"/>
    <n v="2713.33"/>
    <n v="2500"/>
    <n v="213.33"/>
    <d v="2014-01-01T00:00:00"/>
    <x v="2"/>
    <x v="0"/>
    <n v="0"/>
  </r>
  <r>
    <s v="Loan_JAN_2011.csv"/>
    <n v="657058"/>
    <n v="840336"/>
    <n v="4000"/>
    <s v=" 36 months"/>
    <n v="12.68"/>
    <n v="134.16999999999999"/>
    <x v="0"/>
    <d v="2011-01-01T00:00:00"/>
    <s v="Fully Paid"/>
    <s v="debt_consolidation"/>
    <x v="14"/>
    <n v="0"/>
    <n v="4827.4799999999996"/>
    <n v="4000"/>
    <n v="827.48"/>
    <d v="2014-02-01T00:00:00"/>
    <x v="2"/>
    <x v="0"/>
    <n v="0"/>
  </r>
  <r>
    <s v="Loan_JAN_2011.csv"/>
    <n v="660724"/>
    <n v="845039"/>
    <n v="9000"/>
    <s v=" 60 months"/>
    <n v="10.37"/>
    <n v="192.87"/>
    <x v="2"/>
    <d v="2011-01-01T00:00:00"/>
    <s v="Fully Paid"/>
    <s v="debt_consolidation"/>
    <x v="19"/>
    <n v="0"/>
    <n v="10508.86"/>
    <n v="9000"/>
    <n v="1508.86"/>
    <d v="2013-10-01T00:00:00"/>
    <x v="2"/>
    <x v="0"/>
    <n v="0"/>
  </r>
  <r>
    <s v="Loan_JAN_2011.csv"/>
    <n v="649668"/>
    <n v="831106"/>
    <n v="16000"/>
    <s v=" 60 months"/>
    <n v="13.43"/>
    <n v="367.59"/>
    <x v="0"/>
    <d v="2011-01-01T00:00:00"/>
    <s v="Fully Paid"/>
    <s v="home_improvement"/>
    <x v="7"/>
    <n v="0"/>
    <n v="20447.509999999998"/>
    <n v="16000"/>
    <n v="4447.51"/>
    <d v="2013-09-01T00:00:00"/>
    <x v="2"/>
    <x v="0"/>
    <n v="0"/>
  </r>
  <r>
    <s v="Loan_JAN_2011.csv"/>
    <n v="660683"/>
    <n v="844984"/>
    <n v="10000"/>
    <s v=" 36 months"/>
    <n v="11.11"/>
    <n v="327.91"/>
    <x v="2"/>
    <d v="2011-01-01T00:00:00"/>
    <s v="Fully Paid"/>
    <s v="home_improvement"/>
    <x v="6"/>
    <n v="0"/>
    <n v="11800.21"/>
    <n v="10000"/>
    <n v="1800.21"/>
    <d v="2014-02-01T00:00:00"/>
    <x v="2"/>
    <x v="0"/>
    <n v="0"/>
  </r>
  <r>
    <s v="Loan_JAN_2011.csv"/>
    <n v="660681"/>
    <n v="844986"/>
    <n v="9000"/>
    <s v=" 60 months"/>
    <n v="15.28"/>
    <n v="215.44"/>
    <x v="1"/>
    <d v="2011-01-01T00:00:00"/>
    <s v="Fully Paid"/>
    <s v="car"/>
    <x v="6"/>
    <n v="0"/>
    <n v="12052.76"/>
    <n v="9000"/>
    <n v="3052.76"/>
    <d v="2013-12-01T00:00:00"/>
    <x v="2"/>
    <x v="0"/>
    <n v="0"/>
  </r>
  <r>
    <s v="Loan_JAN_2011.csv"/>
    <n v="658710"/>
    <n v="842430"/>
    <n v="10000"/>
    <s v=" 36 months"/>
    <n v="10.37"/>
    <n v="324.42"/>
    <x v="2"/>
    <d v="2011-01-01T00:00:00"/>
    <s v="Fully Paid"/>
    <s v="other"/>
    <x v="11"/>
    <n v="0"/>
    <n v="11678.54"/>
    <n v="10000"/>
    <n v="1678.54"/>
    <d v="2014-02-01T00:00:00"/>
    <x v="2"/>
    <x v="0"/>
    <n v="0"/>
  </r>
  <r>
    <s v="Loan_JAN_2011.csv"/>
    <n v="659790"/>
    <n v="843856"/>
    <n v="16750"/>
    <s v=" 60 months"/>
    <n v="16.399999999999999"/>
    <n v="410.9"/>
    <x v="4"/>
    <d v="2011-01-01T00:00:00"/>
    <s v="Fully Paid"/>
    <s v="debt_consolidation"/>
    <x v="7"/>
    <n v="0"/>
    <n v="18083.599999999999"/>
    <n v="16750"/>
    <n v="1333.6"/>
    <d v="2011-08-01T00:00:00"/>
    <x v="2"/>
    <x v="0"/>
    <n v="0"/>
  </r>
  <r>
    <s v="Loan_JAN_2011.csv"/>
    <n v="659221"/>
    <n v="843127"/>
    <n v="9000"/>
    <s v=" 36 months"/>
    <n v="7.66"/>
    <n v="280.62"/>
    <x v="3"/>
    <d v="2011-01-01T00:00:00"/>
    <s v="Charged Off"/>
    <s v="car"/>
    <x v="38"/>
    <n v="0"/>
    <n v="8945.16"/>
    <n v="7863.44"/>
    <n v="1081.72"/>
    <d v="2013-10-01T00:00:00"/>
    <x v="2"/>
    <x v="1"/>
    <n v="1"/>
  </r>
  <r>
    <s v="Loan_JAN_2011.csv"/>
    <n v="651356"/>
    <n v="833205"/>
    <n v="11400"/>
    <s v=" 60 months"/>
    <n v="12.68"/>
    <n v="257.52999999999997"/>
    <x v="0"/>
    <d v="2011-01-01T00:00:00"/>
    <s v="Fully Paid"/>
    <s v="debt_consolidation"/>
    <x v="1"/>
    <n v="0"/>
    <n v="15006.27022"/>
    <n v="11400"/>
    <n v="3606.27"/>
    <d v="2014-08-01T00:00:00"/>
    <x v="2"/>
    <x v="0"/>
    <n v="0"/>
  </r>
  <r>
    <s v="Loan_JAN_2011.csv"/>
    <n v="660567"/>
    <n v="844851"/>
    <n v="11000"/>
    <s v=" 36 months"/>
    <n v="16.02"/>
    <n v="386.84"/>
    <x v="1"/>
    <d v="2011-01-01T00:00:00"/>
    <s v="Fully Paid"/>
    <s v="wedding"/>
    <x v="11"/>
    <n v="0"/>
    <n v="13917.73"/>
    <n v="11000"/>
    <n v="2917.73"/>
    <d v="2014-02-01T00:00:00"/>
    <x v="2"/>
    <x v="0"/>
    <n v="0"/>
  </r>
  <r>
    <s v="Loan_JAN_2011.csv"/>
    <n v="660531"/>
    <n v="844809"/>
    <n v="5000"/>
    <s v=" 36 months"/>
    <n v="5.42"/>
    <n v="150.80000000000001"/>
    <x v="3"/>
    <d v="2011-01-01T00:00:00"/>
    <s v="Fully Paid"/>
    <s v="major_purchase"/>
    <x v="34"/>
    <n v="0"/>
    <n v="5418.46"/>
    <n v="5000"/>
    <n v="418.46"/>
    <d v="2013-09-01T00:00:00"/>
    <x v="2"/>
    <x v="0"/>
    <n v="0"/>
  </r>
  <r>
    <s v="Loan_JAN_2011.csv"/>
    <n v="660278"/>
    <n v="844490"/>
    <n v="7000"/>
    <s v=" 36 months"/>
    <n v="7.29"/>
    <n v="217.07"/>
    <x v="3"/>
    <d v="2011-01-01T00:00:00"/>
    <s v="Fully Paid"/>
    <s v="credit_card"/>
    <x v="21"/>
    <n v="0"/>
    <n v="7812.33"/>
    <n v="7000"/>
    <n v="812.33"/>
    <d v="2014-02-01T00:00:00"/>
    <x v="2"/>
    <x v="0"/>
    <n v="0"/>
  </r>
  <r>
    <s v="Loan_JAN_2011.csv"/>
    <n v="660473"/>
    <n v="844733"/>
    <n v="1000"/>
    <s v=" 36 months"/>
    <n v="9.6300000000000008"/>
    <n v="32.1"/>
    <x v="2"/>
    <d v="2011-01-01T00:00:00"/>
    <s v="Fully Paid"/>
    <s v="credit_card"/>
    <x v="21"/>
    <n v="0"/>
    <n v="1155.19"/>
    <n v="1000"/>
    <n v="155.19"/>
    <d v="2014-02-01T00:00:00"/>
    <x v="2"/>
    <x v="0"/>
    <n v="0"/>
  </r>
  <r>
    <s v="Loan_JAN_2011.csv"/>
    <n v="660464"/>
    <n v="844722"/>
    <n v="4800"/>
    <s v=" 60 months"/>
    <n v="13.06"/>
    <n v="109.37"/>
    <x v="0"/>
    <d v="2011-01-01T00:00:00"/>
    <s v="Fully Paid"/>
    <s v="car"/>
    <x v="10"/>
    <n v="0"/>
    <n v="6416.0242689999995"/>
    <n v="4800"/>
    <n v="1616.02"/>
    <d v="2014-11-01T00:00:00"/>
    <x v="2"/>
    <x v="0"/>
    <n v="0"/>
  </r>
  <r>
    <s v="Loan_JAN_2011.csv"/>
    <n v="643919"/>
    <n v="824042"/>
    <n v="7000"/>
    <s v=" 36 months"/>
    <n v="5.79"/>
    <n v="212.29"/>
    <x v="3"/>
    <d v="2011-01-01T00:00:00"/>
    <s v="Charged Off"/>
    <s v="credit_card"/>
    <x v="10"/>
    <n v="0"/>
    <n v="6239.75"/>
    <n v="5525.6"/>
    <n v="612.25"/>
    <d v="2013-07-01T00:00:00"/>
    <x v="2"/>
    <x v="1"/>
    <n v="1"/>
  </r>
  <r>
    <s v="Loan_JAN_2011.csv"/>
    <n v="660438"/>
    <n v="844688"/>
    <n v="16000"/>
    <s v=" 36 months"/>
    <n v="14.54"/>
    <n v="551.04999999999995"/>
    <x v="1"/>
    <d v="2011-01-01T00:00:00"/>
    <s v="Charged Off"/>
    <s v="debt_consolidation"/>
    <x v="10"/>
    <n v="0"/>
    <n v="550.6"/>
    <n v="356.89"/>
    <n v="193.71"/>
    <d v="2011-03-01T00:00:00"/>
    <x v="2"/>
    <x v="1"/>
    <n v="1"/>
  </r>
  <r>
    <s v="Loan_JAN_2011.csv"/>
    <n v="646965"/>
    <n v="827750"/>
    <n v="15000"/>
    <s v=" 36 months"/>
    <n v="11.11"/>
    <n v="491.87"/>
    <x v="2"/>
    <d v="2011-01-01T00:00:00"/>
    <s v="Fully Paid"/>
    <s v="wedding"/>
    <x v="1"/>
    <n v="0"/>
    <n v="17692.830000000002"/>
    <n v="15000"/>
    <n v="2692.83"/>
    <d v="2014-02-01T00:00:00"/>
    <x v="2"/>
    <x v="0"/>
    <n v="0"/>
  </r>
  <r>
    <s v="Loan_JAN_2011.csv"/>
    <n v="543957"/>
    <n v="701758"/>
    <n v="12800"/>
    <s v=" 36 months"/>
    <n v="7.29"/>
    <n v="396.93"/>
    <x v="3"/>
    <d v="2011-01-01T00:00:00"/>
    <s v="Fully Paid"/>
    <s v="credit_card"/>
    <x v="4"/>
    <n v="0"/>
    <n v="14280.3"/>
    <n v="12800"/>
    <n v="1480.3"/>
    <d v="2013-12-01T00:00:00"/>
    <x v="2"/>
    <x v="0"/>
    <n v="0"/>
  </r>
  <r>
    <s v="Loan_JAN_2011.csv"/>
    <n v="660394"/>
    <n v="844634"/>
    <n v="1000"/>
    <s v=" 36 months"/>
    <n v="10"/>
    <n v="32.270000000000003"/>
    <x v="2"/>
    <d v="2011-01-01T00:00:00"/>
    <s v="Charged Off"/>
    <s v="credit_card"/>
    <x v="12"/>
    <n v="0"/>
    <n v="160.75"/>
    <n v="121.24"/>
    <n v="39.51"/>
    <d v="2011-07-01T00:00:00"/>
    <x v="2"/>
    <x v="1"/>
    <n v="1"/>
  </r>
  <r>
    <s v="Loan_JAN_2011.csv"/>
    <n v="660367"/>
    <n v="844601"/>
    <n v="13400"/>
    <s v=" 36 months"/>
    <n v="13.06"/>
    <n v="451.89"/>
    <x v="0"/>
    <d v="2011-01-01T00:00:00"/>
    <s v="Fully Paid"/>
    <s v="debt_consolidation"/>
    <x v="18"/>
    <n v="0"/>
    <n v="16263.54"/>
    <n v="13400"/>
    <n v="2863.54"/>
    <d v="2014-02-01T00:00:00"/>
    <x v="2"/>
    <x v="0"/>
    <n v="0"/>
  </r>
  <r>
    <s v="Loan_JAN_2011.csv"/>
    <n v="660364"/>
    <n v="844598"/>
    <n v="2400"/>
    <s v=" 36 months"/>
    <n v="6.92"/>
    <n v="74.02"/>
    <x v="3"/>
    <d v="2011-01-01T00:00:00"/>
    <s v="Fully Paid"/>
    <s v="car"/>
    <x v="10"/>
    <n v="0"/>
    <n v="2571.7399999999998"/>
    <n v="2400"/>
    <n v="171.74"/>
    <d v="2012-06-01T00:00:00"/>
    <x v="2"/>
    <x v="0"/>
    <n v="0"/>
  </r>
  <r>
    <s v="Loan_JAN_2011.csv"/>
    <n v="660366"/>
    <n v="844600"/>
    <n v="9600"/>
    <s v=" 36 months"/>
    <n v="5.42"/>
    <n v="289.54000000000002"/>
    <x v="3"/>
    <d v="2011-01-01T00:00:00"/>
    <s v="Fully Paid"/>
    <s v="home_improvement"/>
    <x v="38"/>
    <n v="0"/>
    <n v="10181.67"/>
    <n v="9600"/>
    <n v="581.66999999999996"/>
    <d v="2012-07-01T00:00:00"/>
    <x v="2"/>
    <x v="0"/>
    <n v="0"/>
  </r>
  <r>
    <s v="Loan_JAN_2011.csv"/>
    <n v="660327"/>
    <n v="844553"/>
    <n v="3000"/>
    <s v=" 36 months"/>
    <n v="10.37"/>
    <n v="97.33"/>
    <x v="2"/>
    <d v="2011-01-01T00:00:00"/>
    <s v="Fully Paid"/>
    <s v="other"/>
    <x v="7"/>
    <n v="0"/>
    <n v="3503.57"/>
    <n v="3000"/>
    <n v="503.57"/>
    <d v="2014-02-01T00:00:00"/>
    <x v="2"/>
    <x v="0"/>
    <n v="0"/>
  </r>
  <r>
    <s v="Loan_JAN_2011.csv"/>
    <n v="660306"/>
    <n v="844527"/>
    <n v="6800"/>
    <s v=" 36 months"/>
    <n v="9.6300000000000008"/>
    <n v="218.24"/>
    <x v="2"/>
    <d v="2011-01-01T00:00:00"/>
    <s v="Fully Paid"/>
    <s v="home_improvement"/>
    <x v="38"/>
    <n v="0"/>
    <n v="7854.99"/>
    <n v="6800"/>
    <n v="1054.99"/>
    <d v="2014-02-01T00:00:00"/>
    <x v="2"/>
    <x v="0"/>
    <n v="0"/>
  </r>
  <r>
    <s v="Loan_JAN_2011.csv"/>
    <n v="659869"/>
    <n v="843965"/>
    <n v="24000"/>
    <s v=" 60 months"/>
    <n v="16.02"/>
    <n v="583.89"/>
    <x v="1"/>
    <d v="2011-01-01T00:00:00"/>
    <s v="Charged Off"/>
    <s v="credit_card"/>
    <x v="17"/>
    <n v="0"/>
    <n v="21843.01"/>
    <n v="7730.63"/>
    <n v="6865.25"/>
    <d v="2013-04-01T00:00:00"/>
    <x v="2"/>
    <x v="1"/>
    <n v="1"/>
  </r>
  <r>
    <s v="Loan_JAN_2011.csv"/>
    <n v="660294"/>
    <n v="844511"/>
    <n v="10000"/>
    <s v=" 36 months"/>
    <n v="7.66"/>
    <n v="311.8"/>
    <x v="3"/>
    <d v="2011-01-01T00:00:00"/>
    <s v="Fully Paid"/>
    <s v="medical"/>
    <x v="27"/>
    <n v="0"/>
    <n v="11220.95"/>
    <n v="10000"/>
    <n v="1220.95"/>
    <d v="2014-02-01T00:00:00"/>
    <x v="2"/>
    <x v="0"/>
    <n v="0"/>
  </r>
  <r>
    <s v="Loan_JAN_2011.csv"/>
    <n v="660257"/>
    <n v="844462"/>
    <n v="6000"/>
    <s v=" 36 months"/>
    <n v="7.66"/>
    <n v="187.08"/>
    <x v="3"/>
    <d v="2011-01-01T00:00:00"/>
    <s v="Fully Paid"/>
    <s v="debt_consolidation"/>
    <x v="5"/>
    <n v="0"/>
    <n v="6730.95"/>
    <n v="6000"/>
    <n v="730.95"/>
    <d v="2014-02-01T00:00:00"/>
    <x v="2"/>
    <x v="0"/>
    <n v="0"/>
  </r>
  <r>
    <s v="Loan_JAN_2011.csv"/>
    <n v="660249"/>
    <n v="844452"/>
    <n v="2000"/>
    <s v=" 36 months"/>
    <n v="10.74"/>
    <n v="65.239999999999995"/>
    <x v="2"/>
    <d v="2011-01-01T00:00:00"/>
    <s v="Fully Paid"/>
    <s v="other"/>
    <x v="5"/>
    <n v="0"/>
    <n v="2322.13"/>
    <n v="2000"/>
    <n v="322.13"/>
    <d v="2013-05-01T00:00:00"/>
    <x v="2"/>
    <x v="0"/>
    <n v="0"/>
  </r>
  <r>
    <s v="Loan_JAN_2011.csv"/>
    <n v="651473"/>
    <n v="833345"/>
    <n v="14500"/>
    <s v=" 60 months"/>
    <n v="11.11"/>
    <n v="316.07"/>
    <x v="2"/>
    <d v="2011-01-01T00:00:00"/>
    <s v="Current"/>
    <s v="debt_consolidation"/>
    <x v="20"/>
    <n v="327.13"/>
    <n v="18626.53"/>
    <n v="14172.86"/>
    <n v="4453.67"/>
    <d v="2016-01-01T00:00:00"/>
    <x v="2"/>
    <x v="0"/>
    <n v="0"/>
  </r>
  <r>
    <s v="Loan_JAN_2011.csv"/>
    <n v="660184"/>
    <n v="844358"/>
    <n v="9600"/>
    <s v=" 60 months"/>
    <n v="10"/>
    <n v="203.98"/>
    <x v="2"/>
    <d v="2011-01-01T00:00:00"/>
    <s v="Fully Paid"/>
    <s v="credit_card"/>
    <x v="22"/>
    <n v="0"/>
    <n v="10064.27"/>
    <n v="9600"/>
    <n v="464.27"/>
    <d v="2011-08-01T00:00:00"/>
    <x v="2"/>
    <x v="0"/>
    <n v="0"/>
  </r>
  <r>
    <s v="Loan_JAN_2011.csv"/>
    <n v="660162"/>
    <n v="844338"/>
    <n v="14400"/>
    <s v=" 36 months"/>
    <n v="10"/>
    <n v="464.65"/>
    <x v="2"/>
    <d v="2011-01-01T00:00:00"/>
    <s v="Fully Paid"/>
    <s v="debt_consolidation"/>
    <x v="34"/>
    <n v="0"/>
    <n v="16720.419999999998"/>
    <n v="14400"/>
    <n v="2320.42"/>
    <d v="2014-02-01T00:00:00"/>
    <x v="2"/>
    <x v="0"/>
    <n v="0"/>
  </r>
  <r>
    <s v="Loan_JAN_2011.csv"/>
    <n v="652420"/>
    <n v="834410"/>
    <n v="23000"/>
    <s v=" 60 months"/>
    <n v="16.02"/>
    <n v="559.55999999999995"/>
    <x v="1"/>
    <d v="2011-01-01T00:00:00"/>
    <s v="Fully Paid"/>
    <s v="debt_consolidation"/>
    <x v="24"/>
    <n v="0"/>
    <n v="24205.59"/>
    <n v="23000.01"/>
    <n v="1205.58"/>
    <d v="2011-06-01T00:00:00"/>
    <x v="2"/>
    <x v="0"/>
    <n v="0"/>
  </r>
  <r>
    <s v="Loan_JAN_2011.csv"/>
    <n v="660114"/>
    <n v="844274"/>
    <n v="25000"/>
    <s v=" 60 months"/>
    <n v="16.02"/>
    <n v="608.22"/>
    <x v="1"/>
    <d v="2011-01-01T00:00:00"/>
    <s v="Charged Off"/>
    <s v="small_business"/>
    <x v="1"/>
    <n v="0"/>
    <n v="29084.49"/>
    <n v="17247.11"/>
    <n v="10669.81"/>
    <d v="2014-12-01T00:00:00"/>
    <x v="2"/>
    <x v="1"/>
    <n v="1"/>
  </r>
  <r>
    <s v="Loan_JAN_2011.csv"/>
    <n v="659645"/>
    <n v="843674"/>
    <n v="6500"/>
    <s v=" 60 months"/>
    <n v="15.65"/>
    <n v="156.87"/>
    <x v="1"/>
    <d v="2011-01-01T00:00:00"/>
    <s v="Current"/>
    <s v="major_purchase"/>
    <x v="0"/>
    <n v="160.12"/>
    <n v="9244.89"/>
    <n v="6339.86"/>
    <n v="2905.03"/>
    <d v="2016-01-01T00:00:00"/>
    <x v="2"/>
    <x v="0"/>
    <n v="0"/>
  </r>
  <r>
    <s v="Loan_JAN_2011.csv"/>
    <n v="660063"/>
    <n v="844213"/>
    <n v="1200"/>
    <s v=" 36 months"/>
    <n v="10.37"/>
    <n v="38.93"/>
    <x v="2"/>
    <d v="2011-01-01T00:00:00"/>
    <s v="Fully Paid"/>
    <s v="major_purchase"/>
    <x v="5"/>
    <n v="0"/>
    <n v="1258.56"/>
    <n v="1200"/>
    <n v="58.56"/>
    <d v="2012-08-01T00:00:00"/>
    <x v="2"/>
    <x v="0"/>
    <n v="0"/>
  </r>
  <r>
    <s v="Loan_JAN_2011.csv"/>
    <n v="659426"/>
    <n v="843376"/>
    <n v="12000"/>
    <s v=" 60 months"/>
    <n v="10.37"/>
    <n v="257.16000000000003"/>
    <x v="2"/>
    <d v="2011-01-01T00:00:00"/>
    <s v="Fully Paid"/>
    <s v="debt_consolidation"/>
    <x v="15"/>
    <n v="0"/>
    <n v="14159.98"/>
    <n v="11999.99"/>
    <n v="2159.9899999999998"/>
    <d v="2013-03-01T00:00:00"/>
    <x v="2"/>
    <x v="0"/>
    <n v="0"/>
  </r>
  <r>
    <s v="Loan_JAN_2011.csv"/>
    <n v="650783"/>
    <n v="832480"/>
    <n v="18000"/>
    <s v=" 36 months"/>
    <n v="12.68"/>
    <n v="603.73"/>
    <x v="0"/>
    <d v="2011-01-01T00:00:00"/>
    <s v="Fully Paid"/>
    <s v="debt_consolidation"/>
    <x v="21"/>
    <n v="0"/>
    <n v="21449.08"/>
    <n v="18000.009999999998"/>
    <n v="3449.07"/>
    <d v="2013-09-01T00:00:00"/>
    <x v="2"/>
    <x v="0"/>
    <n v="0"/>
  </r>
  <r>
    <s v="Loan_JAN_2011.csv"/>
    <n v="660024"/>
    <n v="844160"/>
    <n v="10000"/>
    <s v=" 36 months"/>
    <n v="7.29"/>
    <n v="310.10000000000002"/>
    <x v="3"/>
    <d v="2011-01-01T00:00:00"/>
    <s v="Fully Paid"/>
    <s v="debt_consolidation"/>
    <x v="20"/>
    <n v="0"/>
    <n v="11162.29"/>
    <n v="10000"/>
    <n v="1162.29"/>
    <d v="2014-02-01T00:00:00"/>
    <x v="2"/>
    <x v="0"/>
    <n v="0"/>
  </r>
  <r>
    <s v="Loan_JAN_2011.csv"/>
    <n v="597795"/>
    <n v="767286"/>
    <n v="10000"/>
    <s v=" 36 months"/>
    <n v="7.29"/>
    <n v="310.10000000000002"/>
    <x v="3"/>
    <d v="2011-01-01T00:00:00"/>
    <s v="Fully Paid"/>
    <s v="debt_consolidation"/>
    <x v="9"/>
    <n v="0"/>
    <n v="11162.66"/>
    <n v="10000"/>
    <n v="1162.6600000000001"/>
    <d v="2014-02-01T00:00:00"/>
    <x v="2"/>
    <x v="0"/>
    <n v="0"/>
  </r>
  <r>
    <s v="Loan_JAN_2011.csv"/>
    <n v="660009"/>
    <n v="844141"/>
    <n v="20000"/>
    <s v=" 36 months"/>
    <n v="11.11"/>
    <n v="655.82"/>
    <x v="2"/>
    <d v="2011-01-01T00:00:00"/>
    <s v="Fully Paid"/>
    <s v="debt_consolidation"/>
    <x v="15"/>
    <n v="0"/>
    <n v="20541.13"/>
    <n v="20000.009999999998"/>
    <n v="541.12"/>
    <d v="2011-05-01T00:00:00"/>
    <x v="2"/>
    <x v="0"/>
    <n v="0"/>
  </r>
  <r>
    <s v="Loan_JAN_2011.csv"/>
    <n v="659954"/>
    <n v="844072"/>
    <n v="2725"/>
    <s v=" 36 months"/>
    <n v="9.6300000000000008"/>
    <n v="87.46"/>
    <x v="2"/>
    <d v="2011-01-01T00:00:00"/>
    <s v="Fully Paid"/>
    <s v="credit_card"/>
    <x v="33"/>
    <n v="0"/>
    <n v="3021.58"/>
    <n v="2725"/>
    <n v="296.58"/>
    <d v="2012-07-01T00:00:00"/>
    <x v="2"/>
    <x v="0"/>
    <n v="0"/>
  </r>
  <r>
    <s v="Loan_JAN_2011.csv"/>
    <n v="658390"/>
    <n v="842032"/>
    <n v="9000"/>
    <s v=" 36 months"/>
    <n v="5.79"/>
    <n v="272.95"/>
    <x v="3"/>
    <d v="2011-01-01T00:00:00"/>
    <s v="Fully Paid"/>
    <s v="credit_card"/>
    <x v="10"/>
    <n v="0"/>
    <n v="9807.61"/>
    <n v="9000"/>
    <n v="807.61"/>
    <d v="2013-10-01T00:00:00"/>
    <x v="2"/>
    <x v="0"/>
    <n v="0"/>
  </r>
  <r>
    <s v="Loan_JAN_2011.csv"/>
    <n v="659884"/>
    <n v="843981"/>
    <n v="5000"/>
    <s v=" 36 months"/>
    <n v="6.92"/>
    <n v="154.21"/>
    <x v="3"/>
    <d v="2011-01-01T00:00:00"/>
    <s v="Fully Paid"/>
    <s v="debt_consolidation"/>
    <x v="1"/>
    <n v="0"/>
    <n v="5551.37"/>
    <n v="5000"/>
    <n v="551.37"/>
    <d v="2014-02-01T00:00:00"/>
    <x v="2"/>
    <x v="0"/>
    <n v="0"/>
  </r>
  <r>
    <s v="Loan_JAN_2011.csv"/>
    <n v="659857"/>
    <n v="843945"/>
    <n v="10000"/>
    <s v=" 36 months"/>
    <n v="7.66"/>
    <n v="311.8"/>
    <x v="3"/>
    <d v="2011-01-01T00:00:00"/>
    <s v="Fully Paid"/>
    <s v="medical"/>
    <x v="8"/>
    <n v="0"/>
    <n v="11019.53"/>
    <n v="10000"/>
    <n v="1019.53"/>
    <d v="2012-12-01T00:00:00"/>
    <x v="2"/>
    <x v="0"/>
    <n v="0"/>
  </r>
  <r>
    <s v="Loan_JAN_2011.csv"/>
    <n v="659850"/>
    <n v="843935"/>
    <n v="4000"/>
    <s v=" 36 months"/>
    <n v="7.29"/>
    <n v="124.04"/>
    <x v="3"/>
    <d v="2011-01-01T00:00:00"/>
    <s v="Fully Paid"/>
    <s v="debt_consolidation"/>
    <x v="1"/>
    <n v="0"/>
    <n v="4270.55"/>
    <n v="4000"/>
    <n v="270.55"/>
    <d v="2012-12-01T00:00:00"/>
    <x v="2"/>
    <x v="0"/>
    <n v="0"/>
  </r>
  <r>
    <s v="Loan_JAN_2011.csv"/>
    <n v="659800"/>
    <n v="843871"/>
    <n v="7500"/>
    <s v=" 36 months"/>
    <n v="10"/>
    <n v="242.01"/>
    <x v="2"/>
    <d v="2011-01-01T00:00:00"/>
    <s v="Fully Paid"/>
    <s v="credit_card"/>
    <x v="10"/>
    <n v="0"/>
    <n v="8669.1200000000008"/>
    <n v="7500"/>
    <n v="1169.1199999999999"/>
    <d v="2014-01-01T00:00:00"/>
    <x v="2"/>
    <x v="0"/>
    <n v="0"/>
  </r>
  <r>
    <s v="Loan_JAN_2011.csv"/>
    <n v="659691"/>
    <n v="843732"/>
    <n v="6300"/>
    <s v=" 36 months"/>
    <n v="14.91"/>
    <n v="218.12"/>
    <x v="1"/>
    <d v="2011-01-01T00:00:00"/>
    <s v="Fully Paid"/>
    <s v="debt_consolidation"/>
    <x v="10"/>
    <n v="0"/>
    <n v="7849.05"/>
    <n v="6300"/>
    <n v="1549.05"/>
    <d v="2014-02-01T00:00:00"/>
    <x v="2"/>
    <x v="0"/>
    <n v="0"/>
  </r>
  <r>
    <s v="Loan_JAN_2011.csv"/>
    <n v="659745"/>
    <n v="843801"/>
    <n v="5000"/>
    <s v=" 36 months"/>
    <n v="10.74"/>
    <n v="163.08000000000001"/>
    <x v="2"/>
    <d v="2011-01-01T00:00:00"/>
    <s v="Charged Off"/>
    <s v="other"/>
    <x v="10"/>
    <n v="0"/>
    <n v="813.55"/>
    <n v="600.97"/>
    <n v="212.58"/>
    <d v="2011-07-01T00:00:00"/>
    <x v="2"/>
    <x v="1"/>
    <n v="1"/>
  </r>
  <r>
    <s v="Loan_JAN_2011.csv"/>
    <n v="659704"/>
    <n v="843749"/>
    <n v="4000"/>
    <s v=" 36 months"/>
    <n v="10.74"/>
    <n v="130.47"/>
    <x v="2"/>
    <d v="2011-01-01T00:00:00"/>
    <s v="Fully Paid"/>
    <s v="wedding"/>
    <x v="1"/>
    <n v="0"/>
    <n v="4695.13"/>
    <n v="4000"/>
    <n v="695.13"/>
    <d v="2014-02-01T00:00:00"/>
    <x v="2"/>
    <x v="0"/>
    <n v="0"/>
  </r>
  <r>
    <s v="Loan_JAN_2011.csv"/>
    <n v="659702"/>
    <n v="843747"/>
    <n v="6000"/>
    <s v=" 36 months"/>
    <n v="14.54"/>
    <n v="206.65"/>
    <x v="1"/>
    <d v="2011-01-01T00:00:00"/>
    <s v="Fully Paid"/>
    <s v="credit_card"/>
    <x v="36"/>
    <n v="0"/>
    <n v="7439.76"/>
    <n v="6000"/>
    <n v="1439.76"/>
    <d v="2014-02-01T00:00:00"/>
    <x v="2"/>
    <x v="0"/>
    <n v="0"/>
  </r>
  <r>
    <s v="Loan_JAN_2011.csv"/>
    <n v="553429"/>
    <n v="713075"/>
    <n v="10200"/>
    <s v=" 36 months"/>
    <n v="12.68"/>
    <n v="342.11"/>
    <x v="0"/>
    <d v="2011-01-01T00:00:00"/>
    <s v="Fully Paid"/>
    <s v="debt_consolidation"/>
    <x v="15"/>
    <n v="0"/>
    <n v="12310.32"/>
    <n v="10200"/>
    <n v="2110.3200000000002"/>
    <d v="2014-02-01T00:00:00"/>
    <x v="2"/>
    <x v="0"/>
    <n v="0"/>
  </r>
  <r>
    <s v="Loan_JAN_2011.csv"/>
    <n v="659698"/>
    <n v="843740"/>
    <n v="14000"/>
    <s v=" 36 months"/>
    <n v="10.37"/>
    <n v="454.18"/>
    <x v="2"/>
    <d v="2011-01-01T00:00:00"/>
    <s v="Fully Paid"/>
    <s v="credit_card"/>
    <x v="19"/>
    <n v="0"/>
    <n v="16350.16"/>
    <n v="13999.99"/>
    <n v="2350.17"/>
    <d v="2014-02-01T00:00:00"/>
    <x v="2"/>
    <x v="0"/>
    <n v="0"/>
  </r>
  <r>
    <s v="Loan_JAN_2011.csv"/>
    <n v="642720"/>
    <n v="822581"/>
    <n v="5000"/>
    <s v=" 36 months"/>
    <n v="17.510000000000002"/>
    <n v="179.54"/>
    <x v="4"/>
    <d v="2011-01-01T00:00:00"/>
    <s v="Fully Paid"/>
    <s v="moving"/>
    <x v="10"/>
    <n v="0"/>
    <n v="6010.28"/>
    <n v="5000"/>
    <n v="1010.28"/>
    <d v="2012-08-01T00:00:00"/>
    <x v="2"/>
    <x v="0"/>
    <n v="0"/>
  </r>
  <r>
    <s v="Loan_JAN_2011.csv"/>
    <n v="659649"/>
    <n v="843678"/>
    <n v="2000"/>
    <s v=" 36 months"/>
    <n v="5.42"/>
    <n v="60.32"/>
    <x v="3"/>
    <d v="2011-01-01T00:00:00"/>
    <s v="Fully Paid"/>
    <s v="other"/>
    <x v="9"/>
    <n v="0"/>
    <n v="2171.23"/>
    <n v="2000"/>
    <n v="171.23"/>
    <d v="2014-02-01T00:00:00"/>
    <x v="2"/>
    <x v="0"/>
    <n v="0"/>
  </r>
  <r>
    <s v="Loan_JAN_2011.csv"/>
    <n v="659611"/>
    <n v="843638"/>
    <n v="6300"/>
    <s v=" 60 months"/>
    <n v="13.06"/>
    <n v="143.54"/>
    <x v="0"/>
    <d v="2011-01-01T00:00:00"/>
    <s v="Fully Paid"/>
    <s v="home_improvement"/>
    <x v="21"/>
    <n v="0"/>
    <n v="8586.6173369999997"/>
    <n v="6300"/>
    <n v="2286.62"/>
    <d v="2015-09-01T00:00:00"/>
    <x v="2"/>
    <x v="0"/>
    <n v="0"/>
  </r>
  <r>
    <s v="Loan_JAN_2011.csv"/>
    <n v="659597"/>
    <n v="843618"/>
    <n v="15150"/>
    <s v=" 36 months"/>
    <n v="14.54"/>
    <n v="521.78"/>
    <x v="1"/>
    <d v="2011-01-01T00:00:00"/>
    <s v="Fully Paid"/>
    <s v="debt_consolidation"/>
    <x v="19"/>
    <n v="0"/>
    <n v="18408.009999999998"/>
    <n v="15150.01"/>
    <n v="3258"/>
    <d v="2013-07-01T00:00:00"/>
    <x v="2"/>
    <x v="0"/>
    <n v="0"/>
  </r>
  <r>
    <s v="Loan_JAN_2011.csv"/>
    <n v="659533"/>
    <n v="843529"/>
    <n v="15250"/>
    <s v=" 60 months"/>
    <n v="16.77"/>
    <n v="377.12"/>
    <x v="4"/>
    <d v="2011-01-01T00:00:00"/>
    <s v="Charged Off"/>
    <s v="vacation"/>
    <x v="11"/>
    <n v="0"/>
    <n v="19954.7"/>
    <n v="12733.96"/>
    <n v="7220.74"/>
    <d v="2015-07-01T00:00:00"/>
    <x v="2"/>
    <x v="1"/>
    <n v="1"/>
  </r>
  <r>
    <s v="Loan_JAN_2011.csv"/>
    <n v="659493"/>
    <n v="843469"/>
    <n v="15600"/>
    <s v=" 60 months"/>
    <n v="16.77"/>
    <n v="385.78"/>
    <x v="4"/>
    <d v="2011-01-01T00:00:00"/>
    <s v="Current"/>
    <s v="debt_consolidation"/>
    <x v="3"/>
    <n v="417.12"/>
    <n v="22699.35"/>
    <n v="15182.88"/>
    <n v="7516.47"/>
    <d v="2016-01-01T00:00:00"/>
    <x v="2"/>
    <x v="0"/>
    <n v="0"/>
  </r>
  <r>
    <s v="Loan_JAN_2011.csv"/>
    <n v="659483"/>
    <n v="843454"/>
    <n v="7500"/>
    <s v=" 36 months"/>
    <n v="16.399999999999999"/>
    <n v="265.17"/>
    <x v="4"/>
    <d v="2011-01-01T00:00:00"/>
    <s v="Fully Paid"/>
    <s v="debt_consolidation"/>
    <x v="10"/>
    <n v="0"/>
    <n v="9541.74"/>
    <n v="7500"/>
    <n v="2041.74"/>
    <d v="2014-02-01T00:00:00"/>
    <x v="2"/>
    <x v="0"/>
    <n v="0"/>
  </r>
  <r>
    <s v="Loan_JAN_2011.csv"/>
    <n v="658399"/>
    <n v="842042"/>
    <n v="5000"/>
    <s v=" 60 months"/>
    <n v="13.43"/>
    <n v="114.87"/>
    <x v="0"/>
    <d v="2011-01-01T00:00:00"/>
    <s v="Charged Off"/>
    <s v="debt_consolidation"/>
    <x v="19"/>
    <n v="0"/>
    <n v="2618.35"/>
    <n v="1378.33"/>
    <n v="1020.71"/>
    <d v="2012-11-01T00:00:00"/>
    <x v="2"/>
    <x v="1"/>
    <n v="1"/>
  </r>
  <r>
    <s v="Loan_JAN_2011.csv"/>
    <n v="659466"/>
    <n v="843426"/>
    <n v="9875"/>
    <s v=" 36 months"/>
    <n v="7.29"/>
    <n v="306.23"/>
    <x v="3"/>
    <d v="2011-01-01T00:00:00"/>
    <s v="Fully Paid"/>
    <s v="debt_consolidation"/>
    <x v="16"/>
    <n v="0"/>
    <n v="10950.33"/>
    <n v="9875"/>
    <n v="1075.33"/>
    <d v="2014-01-01T00:00:00"/>
    <x v="2"/>
    <x v="0"/>
    <n v="0"/>
  </r>
  <r>
    <s v="Loan_JAN_2011.csv"/>
    <n v="658167"/>
    <n v="841687"/>
    <n v="8500"/>
    <s v=" 36 months"/>
    <n v="9.6300000000000008"/>
    <n v="272.8"/>
    <x v="2"/>
    <d v="2011-01-01T00:00:00"/>
    <s v="Fully Paid"/>
    <s v="home_improvement"/>
    <x v="10"/>
    <n v="0"/>
    <n v="9425.5400000000009"/>
    <n v="8499.99"/>
    <n v="925.55"/>
    <d v="2012-07-01T00:00:00"/>
    <x v="2"/>
    <x v="0"/>
    <n v="0"/>
  </r>
  <r>
    <s v="Loan_JAN_2011.csv"/>
    <n v="658704"/>
    <n v="842422"/>
    <n v="15250"/>
    <s v=" 36 months"/>
    <n v="14.17"/>
    <n v="522.47"/>
    <x v="0"/>
    <d v="2011-01-01T00:00:00"/>
    <s v="Fully Paid"/>
    <s v="credit_card"/>
    <x v="15"/>
    <n v="0"/>
    <n v="18712.5"/>
    <n v="15249.98"/>
    <n v="3462.52"/>
    <d v="2013-09-01T00:00:00"/>
    <x v="2"/>
    <x v="0"/>
    <n v="0"/>
  </r>
  <r>
    <s v="Loan_JAN_2011.csv"/>
    <n v="649145"/>
    <n v="830454"/>
    <n v="12000"/>
    <s v=" 36 months"/>
    <n v="10.37"/>
    <n v="389.3"/>
    <x v="2"/>
    <d v="2011-01-01T00:00:00"/>
    <s v="Fully Paid"/>
    <s v="debt_consolidation"/>
    <x v="27"/>
    <n v="0"/>
    <n v="13343.48"/>
    <n v="12000"/>
    <n v="1343.48"/>
    <d v="2012-11-01T00:00:00"/>
    <x v="2"/>
    <x v="0"/>
    <n v="0"/>
  </r>
  <r>
    <s v="Loan_JAN_2011.csv"/>
    <n v="656799"/>
    <n v="840004"/>
    <n v="24250"/>
    <s v=" 36 months"/>
    <n v="16.02"/>
    <n v="852.8"/>
    <x v="1"/>
    <d v="2011-01-01T00:00:00"/>
    <s v="Fully Paid"/>
    <s v="major_purchase"/>
    <x v="21"/>
    <n v="0"/>
    <n v="29570.43"/>
    <n v="24250"/>
    <n v="5320.43"/>
    <d v="2012-12-01T00:00:00"/>
    <x v="2"/>
    <x v="0"/>
    <n v="0"/>
  </r>
  <r>
    <s v="Loan_JAN_2011.csv"/>
    <n v="659409"/>
    <n v="843354"/>
    <n v="12000"/>
    <s v=" 36 months"/>
    <n v="10"/>
    <n v="387.21"/>
    <x v="2"/>
    <d v="2011-01-01T00:00:00"/>
    <s v="Fully Paid"/>
    <s v="debt_consolidation"/>
    <x v="31"/>
    <n v="0"/>
    <n v="13935.78"/>
    <n v="11999.99"/>
    <n v="1935.79"/>
    <d v="2014-02-01T00:00:00"/>
    <x v="2"/>
    <x v="0"/>
    <n v="0"/>
  </r>
  <r>
    <s v="Loan_JAN_2011.csv"/>
    <n v="659394"/>
    <n v="843337"/>
    <n v="3000"/>
    <s v=" 36 months"/>
    <n v="16.02"/>
    <n v="105.51"/>
    <x v="1"/>
    <d v="2011-01-01T00:00:00"/>
    <s v="Fully Paid"/>
    <s v="major_purchase"/>
    <x v="8"/>
    <n v="0"/>
    <n v="3787.15"/>
    <n v="3000"/>
    <n v="787.15"/>
    <d v="2013-11-01T00:00:00"/>
    <x v="2"/>
    <x v="0"/>
    <n v="0"/>
  </r>
  <r>
    <s v="Loan_JAN_2011.csv"/>
    <n v="659365"/>
    <n v="843297"/>
    <n v="4500"/>
    <s v=" 36 months"/>
    <n v="5.79"/>
    <n v="136.47999999999999"/>
    <x v="3"/>
    <d v="2011-01-01T00:00:00"/>
    <s v="Fully Paid"/>
    <s v="credit_card"/>
    <x v="38"/>
    <n v="0"/>
    <n v="4779"/>
    <n v="4500"/>
    <n v="279"/>
    <d v="2012-09-01T00:00:00"/>
    <x v="2"/>
    <x v="0"/>
    <n v="0"/>
  </r>
  <r>
    <s v="Loan_JAN_2011.csv"/>
    <n v="644660"/>
    <n v="824919"/>
    <n v="12000"/>
    <s v=" 36 months"/>
    <n v="5.79"/>
    <n v="363.93"/>
    <x v="3"/>
    <d v="2011-01-01T00:00:00"/>
    <s v="Fully Paid"/>
    <s v="small_business"/>
    <x v="21"/>
    <n v="0"/>
    <n v="13099.37"/>
    <n v="12000"/>
    <n v="1099.3699999999999"/>
    <d v="2014-02-01T00:00:00"/>
    <x v="2"/>
    <x v="0"/>
    <n v="0"/>
  </r>
  <r>
    <s v="Loan_JAN_2011.csv"/>
    <n v="658070"/>
    <n v="841565"/>
    <n v="11500"/>
    <s v=" 36 months"/>
    <n v="7.29"/>
    <n v="356.62"/>
    <x v="3"/>
    <d v="2011-01-01T00:00:00"/>
    <s v="Fully Paid"/>
    <s v="credit_card"/>
    <x v="7"/>
    <n v="0"/>
    <n v="12835.36"/>
    <n v="11500"/>
    <n v="1335.36"/>
    <d v="2014-02-01T00:00:00"/>
    <x v="2"/>
    <x v="0"/>
    <n v="0"/>
  </r>
  <r>
    <s v="Loan_JAN_2011.csv"/>
    <n v="659352"/>
    <n v="843278"/>
    <n v="10000"/>
    <s v=" 36 months"/>
    <n v="5.79"/>
    <n v="303.27"/>
    <x v="3"/>
    <d v="2011-01-01T00:00:00"/>
    <s v="Fully Paid"/>
    <s v="debt_consolidation"/>
    <x v="6"/>
    <n v="0"/>
    <n v="10864.94"/>
    <n v="10000"/>
    <n v="864.94"/>
    <d v="2013-06-01T00:00:00"/>
    <x v="2"/>
    <x v="0"/>
    <n v="0"/>
  </r>
  <r>
    <s v="Loan_JAN_2011.csv"/>
    <n v="659318"/>
    <n v="843241"/>
    <n v="8000"/>
    <s v=" 36 months"/>
    <n v="5.79"/>
    <n v="242.62"/>
    <x v="3"/>
    <d v="2011-01-01T00:00:00"/>
    <s v="Fully Paid"/>
    <s v="major_purchase"/>
    <x v="26"/>
    <n v="0"/>
    <n v="8447.83"/>
    <n v="8000"/>
    <n v="447.83"/>
    <d v="2012-04-01T00:00:00"/>
    <x v="2"/>
    <x v="0"/>
    <n v="0"/>
  </r>
  <r>
    <s v="Loan_JAN_2011.csv"/>
    <n v="658464"/>
    <n v="842125"/>
    <n v="7200"/>
    <s v=" 60 months"/>
    <n v="13.06"/>
    <n v="164.05"/>
    <x v="0"/>
    <d v="2011-01-01T00:00:00"/>
    <s v="Current"/>
    <s v="other"/>
    <x v="13"/>
    <n v="187.12"/>
    <n v="9638.99"/>
    <n v="7012.88"/>
    <n v="2626.11"/>
    <d v="2016-01-01T00:00:00"/>
    <x v="2"/>
    <x v="0"/>
    <n v="0"/>
  </r>
  <r>
    <s v="Loan_JAN_2011.csv"/>
    <n v="659310"/>
    <n v="843230"/>
    <n v="16000"/>
    <s v=" 36 months"/>
    <n v="11.11"/>
    <n v="524.66"/>
    <x v="2"/>
    <d v="2011-01-01T00:00:00"/>
    <s v="Fully Paid"/>
    <s v="debt_consolidation"/>
    <x v="20"/>
    <n v="0"/>
    <n v="18665.599999999999"/>
    <n v="16000"/>
    <n v="2665.6"/>
    <d v="2013-05-01T00:00:00"/>
    <x v="2"/>
    <x v="0"/>
    <n v="0"/>
  </r>
  <r>
    <s v="Loan_JAN_2011.csv"/>
    <n v="659299"/>
    <n v="826874"/>
    <n v="4800"/>
    <s v=" 36 months"/>
    <n v="10.36"/>
    <n v="155.69999999999999"/>
    <x v="2"/>
    <d v="2011-01-01T00:00:00"/>
    <s v="Fully Paid"/>
    <s v="medical"/>
    <x v="2"/>
    <n v="0"/>
    <n v="5487.43"/>
    <n v="4800.01"/>
    <n v="687.42"/>
    <d v="2013-01-01T00:00:00"/>
    <x v="2"/>
    <x v="0"/>
    <n v="0"/>
  </r>
  <r>
    <s v="Loan_JAN_2011.csv"/>
    <n v="659280"/>
    <n v="843198"/>
    <n v="3600"/>
    <s v=" 36 months"/>
    <n v="16.02"/>
    <n v="126.61"/>
    <x v="1"/>
    <d v="2011-01-01T00:00:00"/>
    <s v="Charged Off"/>
    <s v="other"/>
    <x v="10"/>
    <n v="0"/>
    <n v="1539.96"/>
    <n v="904.43"/>
    <n v="466.21"/>
    <d v="2012-01-01T00:00:00"/>
    <x v="2"/>
    <x v="1"/>
    <n v="1"/>
  </r>
  <r>
    <s v="Loan_JAN_2011.csv"/>
    <n v="659238"/>
    <n v="843146"/>
    <n v="25000"/>
    <s v=" 36 months"/>
    <n v="16.02"/>
    <n v="879.18"/>
    <x v="1"/>
    <d v="2011-01-01T00:00:00"/>
    <s v="Fully Paid"/>
    <s v="debt_consolidation"/>
    <x v="15"/>
    <n v="0"/>
    <n v="29394.06"/>
    <n v="24999.98"/>
    <n v="4394.08"/>
    <d v="2012-06-01T00:00:00"/>
    <x v="2"/>
    <x v="0"/>
    <n v="0"/>
  </r>
  <r>
    <s v="Loan_JAN_2011.csv"/>
    <n v="659208"/>
    <n v="843108"/>
    <n v="3000"/>
    <s v=" 36 months"/>
    <n v="10.37"/>
    <n v="97.33"/>
    <x v="2"/>
    <d v="2011-01-01T00:00:00"/>
    <s v="Fully Paid"/>
    <s v="car"/>
    <x v="10"/>
    <n v="0"/>
    <n v="3503.62"/>
    <n v="3000"/>
    <n v="503.62"/>
    <d v="2014-02-01T00:00:00"/>
    <x v="2"/>
    <x v="0"/>
    <n v="0"/>
  </r>
  <r>
    <s v="Loan_JAN_2011.csv"/>
    <n v="659199"/>
    <n v="843098"/>
    <n v="3500"/>
    <s v=" 36 months"/>
    <n v="11.11"/>
    <n v="114.77"/>
    <x v="2"/>
    <d v="2011-01-01T00:00:00"/>
    <s v="Fully Paid"/>
    <s v="credit_card"/>
    <x v="11"/>
    <n v="0"/>
    <n v="4128.1899999999996"/>
    <n v="3500"/>
    <n v="628.19000000000005"/>
    <d v="2014-02-01T00:00:00"/>
    <x v="2"/>
    <x v="0"/>
    <n v="0"/>
  </r>
  <r>
    <s v="Loan_JAN_2011.csv"/>
    <n v="659209"/>
    <n v="843109"/>
    <n v="9600"/>
    <s v=" 60 months"/>
    <n v="13.43"/>
    <n v="220.55"/>
    <x v="0"/>
    <d v="2011-01-01T00:00:00"/>
    <s v="Fully Paid"/>
    <s v="wedding"/>
    <x v="17"/>
    <n v="0"/>
    <n v="11088.96"/>
    <n v="9600"/>
    <n v="1488.96"/>
    <d v="2012-07-01T00:00:00"/>
    <x v="2"/>
    <x v="0"/>
    <n v="0"/>
  </r>
  <r>
    <s v="Loan_JAN_2011.csv"/>
    <n v="656256"/>
    <n v="839356"/>
    <n v="8000"/>
    <s v=" 36 months"/>
    <n v="10.37"/>
    <n v="259.52999999999997"/>
    <x v="2"/>
    <d v="2011-01-01T00:00:00"/>
    <s v="Fully Paid"/>
    <s v="debt_consolidation"/>
    <x v="10"/>
    <n v="0"/>
    <n v="8972.5300000000007"/>
    <n v="8000"/>
    <n v="972.53"/>
    <d v="2013-07-01T00:00:00"/>
    <x v="2"/>
    <x v="0"/>
    <n v="0"/>
  </r>
  <r>
    <s v="Loan_JAN_2011.csv"/>
    <n v="659193"/>
    <n v="843091"/>
    <n v="20000"/>
    <s v=" 36 months"/>
    <n v="13.06"/>
    <n v="674.46"/>
    <x v="0"/>
    <d v="2011-01-01T00:00:00"/>
    <s v="Fully Paid"/>
    <s v="wedding"/>
    <x v="13"/>
    <n v="0"/>
    <n v="24273.69"/>
    <n v="19999.990000000002"/>
    <n v="4273.7"/>
    <d v="2014-02-01T00:00:00"/>
    <x v="2"/>
    <x v="0"/>
    <n v="0"/>
  </r>
  <r>
    <s v="Loan_JAN_2011.csv"/>
    <n v="658711"/>
    <n v="842431"/>
    <n v="13000"/>
    <s v=" 36 months"/>
    <n v="6.92"/>
    <n v="400.93"/>
    <x v="3"/>
    <d v="2011-01-01T00:00:00"/>
    <s v="Fully Paid"/>
    <s v="debt_consolidation"/>
    <x v="10"/>
    <n v="0"/>
    <n v="14433.43"/>
    <n v="13000"/>
    <n v="1433.43"/>
    <d v="2014-02-01T00:00:00"/>
    <x v="2"/>
    <x v="0"/>
    <n v="0"/>
  </r>
  <r>
    <s v="Loan_JAN_2011.csv"/>
    <n v="659177"/>
    <n v="843072"/>
    <n v="10800"/>
    <s v=" 60 months"/>
    <n v="14.17"/>
    <n v="252.25"/>
    <x v="0"/>
    <d v="2011-01-01T00:00:00"/>
    <s v="Charged Off"/>
    <s v="debt_consolidation"/>
    <x v="2"/>
    <n v="0"/>
    <n v="5044.17"/>
    <n v="2786.55"/>
    <n v="2243.0500000000002"/>
    <d v="2012-10-01T00:00:00"/>
    <x v="2"/>
    <x v="1"/>
    <n v="1"/>
  </r>
  <r>
    <s v="Loan_JAN_2011.csv"/>
    <n v="657891"/>
    <n v="841338"/>
    <n v="17600"/>
    <s v=" 60 months"/>
    <n v="11.11"/>
    <n v="383.64"/>
    <x v="2"/>
    <d v="2011-01-01T00:00:00"/>
    <s v="Charged Off"/>
    <s v="debt_consolidation"/>
    <x v="15"/>
    <n v="0"/>
    <n v="8822.57"/>
    <n v="5599.98"/>
    <n v="3222.59"/>
    <d v="2013-02-01T00:00:00"/>
    <x v="2"/>
    <x v="1"/>
    <n v="1"/>
  </r>
  <r>
    <s v="Loan_JAN_2011.csv"/>
    <n v="659157"/>
    <n v="839225"/>
    <n v="2000"/>
    <s v=" 36 months"/>
    <n v="13.43"/>
    <n v="67.81"/>
    <x v="0"/>
    <d v="2011-01-01T00:00:00"/>
    <s v="Fully Paid"/>
    <s v="other"/>
    <x v="13"/>
    <n v="0"/>
    <n v="2440.7800000000002"/>
    <n v="2000"/>
    <n v="440.78"/>
    <d v="2014-02-01T00:00:00"/>
    <x v="2"/>
    <x v="0"/>
    <n v="0"/>
  </r>
  <r>
    <s v="Loan_JAN_2011.csv"/>
    <n v="659105"/>
    <n v="842988"/>
    <n v="25000"/>
    <s v=" 36 months"/>
    <n v="13.06"/>
    <n v="843.08"/>
    <x v="0"/>
    <d v="2011-01-01T00:00:00"/>
    <s v="Fully Paid"/>
    <s v="other"/>
    <x v="38"/>
    <n v="0"/>
    <n v="28565.31"/>
    <n v="25000"/>
    <n v="3565.31"/>
    <d v="2012-06-01T00:00:00"/>
    <x v="2"/>
    <x v="0"/>
    <n v="0"/>
  </r>
  <r>
    <s v="Loan_JAN_2011.csv"/>
    <n v="659102"/>
    <n v="842985"/>
    <n v="13600"/>
    <s v=" 36 months"/>
    <n v="11.11"/>
    <n v="445.96"/>
    <x v="2"/>
    <d v="2011-01-01T00:00:00"/>
    <s v="Fully Paid"/>
    <s v="major_purchase"/>
    <x v="10"/>
    <n v="0"/>
    <n v="15449.99"/>
    <n v="13600.01"/>
    <n v="1849.98"/>
    <d v="2012-09-01T00:00:00"/>
    <x v="2"/>
    <x v="0"/>
    <n v="0"/>
  </r>
  <r>
    <s v="Loan_JAN_2011.csv"/>
    <n v="658935"/>
    <n v="842725"/>
    <n v="25000"/>
    <s v=" 60 months"/>
    <n v="17.14"/>
    <n v="623.20000000000005"/>
    <x v="4"/>
    <d v="2011-01-01T00:00:00"/>
    <s v="Fully Paid"/>
    <s v="debt_consolidation"/>
    <x v="21"/>
    <n v="0"/>
    <n v="34633.07"/>
    <n v="25000"/>
    <n v="9633.07"/>
    <d v="2013-12-01T00:00:00"/>
    <x v="2"/>
    <x v="0"/>
    <n v="0"/>
  </r>
  <r>
    <s v="Loan_JAN_2011.csv"/>
    <n v="659099"/>
    <n v="842982"/>
    <n v="25000"/>
    <s v=" 60 months"/>
    <n v="16.02"/>
    <n v="608.22"/>
    <x v="1"/>
    <d v="2011-01-01T00:00:00"/>
    <s v="Charged Off"/>
    <s v="debt_consolidation"/>
    <x v="15"/>
    <n v="0"/>
    <n v="17029.68"/>
    <n v="9226.73"/>
    <n v="7802.95"/>
    <d v="2013-07-01T00:00:00"/>
    <x v="2"/>
    <x v="1"/>
    <n v="1"/>
  </r>
  <r>
    <s v="Loan_JAN_2011.csv"/>
    <n v="659056"/>
    <n v="842921"/>
    <n v="20000"/>
    <s v=" 60 months"/>
    <n v="16.399999999999999"/>
    <n v="490.63"/>
    <x v="4"/>
    <d v="2011-01-01T00:00:00"/>
    <s v="Current"/>
    <s v="other"/>
    <x v="10"/>
    <n v="498.61"/>
    <n v="28920.17"/>
    <n v="19501.39"/>
    <n v="9418.7800000000007"/>
    <d v="2016-01-01T00:00:00"/>
    <x v="2"/>
    <x v="0"/>
    <n v="0"/>
  </r>
  <r>
    <s v="Loan_JAN_2011.csv"/>
    <n v="658545"/>
    <n v="842224"/>
    <n v="6600"/>
    <s v=" 60 months"/>
    <n v="15.65"/>
    <n v="159.28"/>
    <x v="1"/>
    <d v="2011-01-01T00:00:00"/>
    <s v="Current"/>
    <s v="small_business"/>
    <x v="1"/>
    <n v="164.9"/>
    <n v="9383.48"/>
    <n v="6435.1"/>
    <n v="2948.38"/>
    <d v="2016-01-01T00:00:00"/>
    <x v="2"/>
    <x v="0"/>
    <n v="0"/>
  </r>
  <r>
    <s v="Loan_JAN_2011.csv"/>
    <n v="659026"/>
    <n v="842879"/>
    <n v="13000"/>
    <s v=" 60 months"/>
    <n v="12.68"/>
    <n v="293.67"/>
    <x v="0"/>
    <d v="2011-01-01T00:00:00"/>
    <s v="Fully Paid"/>
    <s v="debt_consolidation"/>
    <x v="10"/>
    <n v="0"/>
    <n v="14871.31"/>
    <n v="13000"/>
    <n v="1871.31"/>
    <d v="2012-05-01T00:00:00"/>
    <x v="2"/>
    <x v="0"/>
    <n v="0"/>
  </r>
  <r>
    <s v="Loan_JAN_2011.csv"/>
    <n v="658796"/>
    <n v="842541"/>
    <n v="10000"/>
    <s v=" 36 months"/>
    <n v="7.29"/>
    <n v="310.10000000000002"/>
    <x v="3"/>
    <d v="2011-01-01T00:00:00"/>
    <s v="Fully Paid"/>
    <s v="home_improvement"/>
    <x v="10"/>
    <n v="0"/>
    <n v="10692.76"/>
    <n v="9999.99"/>
    <n v="692.77"/>
    <d v="2012-05-01T00:00:00"/>
    <x v="2"/>
    <x v="0"/>
    <n v="0"/>
  </r>
  <r>
    <s v="Loan_JAN_2011.csv"/>
    <n v="658982"/>
    <n v="842823"/>
    <n v="9500"/>
    <s v=" 36 months"/>
    <n v="10.37"/>
    <n v="308.2"/>
    <x v="2"/>
    <d v="2011-01-01T00:00:00"/>
    <s v="Fully Paid"/>
    <s v="other"/>
    <x v="18"/>
    <n v="0"/>
    <n v="10894.71"/>
    <n v="9499.99"/>
    <n v="1394.72"/>
    <d v="2013-02-01T00:00:00"/>
    <x v="2"/>
    <x v="0"/>
    <n v="0"/>
  </r>
  <r>
    <s v="Loan_JAN_2011.csv"/>
    <n v="658974"/>
    <n v="842809"/>
    <n v="14000"/>
    <s v=" 60 months"/>
    <n v="15.28"/>
    <n v="335.13"/>
    <x v="1"/>
    <d v="2011-01-01T00:00:00"/>
    <s v="Current"/>
    <s v="debt_consolidation"/>
    <x v="21"/>
    <n v="371.19"/>
    <n v="19702.830000000002"/>
    <n v="13628.8"/>
    <n v="6074.03"/>
    <d v="2016-01-01T00:00:00"/>
    <x v="2"/>
    <x v="0"/>
    <n v="0"/>
  </r>
  <r>
    <s v="Loan_JAN_2011.csv"/>
    <n v="658960"/>
    <n v="842789"/>
    <n v="5600"/>
    <s v=" 60 months"/>
    <n v="12.68"/>
    <n v="126.51"/>
    <x v="0"/>
    <d v="2011-01-01T00:00:00"/>
    <s v="Charged Off"/>
    <s v="credit_card"/>
    <x v="4"/>
    <n v="0"/>
    <n v="5278.44"/>
    <n v="3797.56"/>
    <n v="1463.56"/>
    <d v="2013-09-01T00:00:00"/>
    <x v="2"/>
    <x v="1"/>
    <n v="1"/>
  </r>
  <r>
    <s v="Loan_JAN_2011.csv"/>
    <n v="655655"/>
    <n v="838572"/>
    <n v="10000"/>
    <s v=" 36 months"/>
    <n v="5.79"/>
    <n v="303.27"/>
    <x v="3"/>
    <d v="2011-01-01T00:00:00"/>
    <s v="Fully Paid"/>
    <s v="other"/>
    <x v="11"/>
    <n v="0"/>
    <n v="10786.51"/>
    <n v="9999.99"/>
    <n v="786.52"/>
    <d v="2013-01-01T00:00:00"/>
    <x v="2"/>
    <x v="0"/>
    <n v="0"/>
  </r>
  <r>
    <s v="Loan_JAN_2011.csv"/>
    <n v="656243"/>
    <n v="839341"/>
    <n v="8000"/>
    <s v=" 36 months"/>
    <n v="10.74"/>
    <n v="260.93"/>
    <x v="2"/>
    <d v="2011-01-01T00:00:00"/>
    <s v="Fully Paid"/>
    <s v="debt_consolidation"/>
    <x v="1"/>
    <n v="0"/>
    <n v="9391.69"/>
    <n v="8000"/>
    <n v="1391.69"/>
    <d v="2014-02-01T00:00:00"/>
    <x v="2"/>
    <x v="0"/>
    <n v="0"/>
  </r>
  <r>
    <s v="Loan_JAN_2011.csv"/>
    <n v="657556"/>
    <n v="840933"/>
    <n v="10000"/>
    <s v=" 60 months"/>
    <n v="10.37"/>
    <n v="214.3"/>
    <x v="2"/>
    <d v="2011-01-01T00:00:00"/>
    <s v="Fully Paid"/>
    <s v="debt_consolidation"/>
    <x v="19"/>
    <n v="0"/>
    <n v="12855.1"/>
    <n v="10000"/>
    <n v="2855.1"/>
    <d v="2015-12-01T00:00:00"/>
    <x v="2"/>
    <x v="0"/>
    <n v="0"/>
  </r>
  <r>
    <s v="Loan_JAN_2011.csv"/>
    <n v="658883"/>
    <n v="842646"/>
    <n v="15000"/>
    <s v=" 60 months"/>
    <n v="13.43"/>
    <n v="344.61"/>
    <x v="0"/>
    <d v="2011-01-01T00:00:00"/>
    <s v="Fully Paid"/>
    <s v="wedding"/>
    <x v="26"/>
    <n v="0"/>
    <n v="20455.054599999999"/>
    <n v="15000"/>
    <n v="5455.05"/>
    <d v="2015-05-01T00:00:00"/>
    <x v="2"/>
    <x v="0"/>
    <n v="0"/>
  </r>
  <r>
    <s v="Loan_JAN_2011.csv"/>
    <n v="658834"/>
    <n v="842588"/>
    <n v="10000"/>
    <s v=" 60 months"/>
    <n v="12.68"/>
    <n v="225.9"/>
    <x v="0"/>
    <d v="2011-01-01T00:00:00"/>
    <s v="Fully Paid"/>
    <s v="credit_card"/>
    <x v="10"/>
    <n v="0"/>
    <n v="12789.68"/>
    <n v="10000"/>
    <n v="2789.68"/>
    <d v="2014-01-01T00:00:00"/>
    <x v="2"/>
    <x v="0"/>
    <n v="0"/>
  </r>
  <r>
    <s v="Loan_JAN_2011.csv"/>
    <n v="647605"/>
    <n v="828532"/>
    <n v="5000"/>
    <s v=" 36 months"/>
    <n v="5.79"/>
    <n v="151.63999999999999"/>
    <x v="3"/>
    <d v="2011-01-01T00:00:00"/>
    <s v="Fully Paid"/>
    <s v="major_purchase"/>
    <x v="9"/>
    <n v="0"/>
    <n v="5457.07"/>
    <n v="5000"/>
    <n v="457.07"/>
    <d v="2014-02-01T00:00:00"/>
    <x v="2"/>
    <x v="0"/>
    <n v="0"/>
  </r>
  <r>
    <s v="Loan_JAN_2011.csv"/>
    <n v="658821"/>
    <n v="842573"/>
    <n v="7750"/>
    <s v=" 36 months"/>
    <n v="7.66"/>
    <n v="241.65"/>
    <x v="3"/>
    <d v="2011-01-01T00:00:00"/>
    <s v="Fully Paid"/>
    <s v="credit_card"/>
    <x v="10"/>
    <n v="0"/>
    <n v="8695.6200000000008"/>
    <n v="7750"/>
    <n v="945.62"/>
    <d v="2014-02-01T00:00:00"/>
    <x v="2"/>
    <x v="0"/>
    <n v="0"/>
  </r>
  <r>
    <s v="Loan_JAN_2011.csv"/>
    <n v="658815"/>
    <n v="842562"/>
    <n v="23000"/>
    <s v=" 60 months"/>
    <n v="17.14"/>
    <n v="573.35"/>
    <x v="4"/>
    <d v="2011-01-01T00:00:00"/>
    <s v="Fully Paid"/>
    <s v="debt_consolidation"/>
    <x v="0"/>
    <n v="0"/>
    <n v="31095.23"/>
    <n v="23000"/>
    <n v="8095.23"/>
    <d v="2013-08-01T00:00:00"/>
    <x v="2"/>
    <x v="0"/>
    <n v="0"/>
  </r>
  <r>
    <s v="Loan_JAN_2011.csv"/>
    <n v="658784"/>
    <n v="842524"/>
    <n v="12000"/>
    <s v=" 36 months"/>
    <n v="7.29"/>
    <n v="372.12"/>
    <x v="3"/>
    <d v="2011-01-01T00:00:00"/>
    <s v="Fully Paid"/>
    <s v="wedding"/>
    <x v="20"/>
    <n v="0"/>
    <n v="13392.81"/>
    <n v="12000"/>
    <n v="1392.81"/>
    <d v="2014-01-01T00:00:00"/>
    <x v="2"/>
    <x v="0"/>
    <n v="0"/>
  </r>
  <r>
    <s v="Loan_JAN_2011.csv"/>
    <n v="655857"/>
    <n v="838841"/>
    <n v="25000"/>
    <s v=" 36 months"/>
    <n v="10.74"/>
    <n v="815.4"/>
    <x v="2"/>
    <d v="2011-01-01T00:00:00"/>
    <s v="Fully Paid"/>
    <s v="debt_consolidation"/>
    <x v="10"/>
    <n v="0"/>
    <n v="27478.2"/>
    <n v="25000"/>
    <n v="2478.1999999999998"/>
    <d v="2012-04-01T00:00:00"/>
    <x v="2"/>
    <x v="0"/>
    <n v="0"/>
  </r>
  <r>
    <s v="Loan_JAN_2011.csv"/>
    <n v="658701"/>
    <n v="842418"/>
    <n v="22000"/>
    <s v=" 60 months"/>
    <n v="17.88"/>
    <n v="557.23"/>
    <x v="4"/>
    <d v="2011-01-01T00:00:00"/>
    <s v="Charged Off"/>
    <s v="debt_consolidation"/>
    <x v="11"/>
    <n v="0"/>
    <n v="28802.74"/>
    <n v="16718.68"/>
    <n v="11077.56"/>
    <d v="2015-05-01T00:00:00"/>
    <x v="2"/>
    <x v="1"/>
    <n v="1"/>
  </r>
  <r>
    <s v="Loan_JAN_2011.csv"/>
    <n v="655958"/>
    <n v="838968"/>
    <n v="25000"/>
    <s v=" 36 months"/>
    <n v="16.399999999999999"/>
    <n v="883.88"/>
    <x v="4"/>
    <d v="2011-01-01T00:00:00"/>
    <s v="Charged Off"/>
    <s v="debt_consolidation"/>
    <x v="25"/>
    <n v="0"/>
    <n v="12955.5"/>
    <n v="8288.58"/>
    <n v="4063.34"/>
    <d v="2012-04-01T00:00:00"/>
    <x v="2"/>
    <x v="1"/>
    <n v="1"/>
  </r>
  <r>
    <s v="Loan_JAN_2011.csv"/>
    <n v="643706"/>
    <n v="823788"/>
    <n v="14400"/>
    <s v=" 36 months"/>
    <n v="10.74"/>
    <n v="469.67"/>
    <x v="2"/>
    <d v="2011-01-01T00:00:00"/>
    <s v="Fully Paid"/>
    <s v="credit_card"/>
    <x v="11"/>
    <n v="0"/>
    <n v="16908.29"/>
    <n v="14399.99"/>
    <n v="2508.3000000000002"/>
    <d v="2014-02-01T00:00:00"/>
    <x v="2"/>
    <x v="0"/>
    <n v="0"/>
  </r>
  <r>
    <s v="Loan_JAN_2011.csv"/>
    <n v="651689"/>
    <n v="833605"/>
    <n v="20000"/>
    <s v=" 60 months"/>
    <n v="13.8"/>
    <n v="463.3"/>
    <x v="0"/>
    <d v="2011-01-01T00:00:00"/>
    <s v="Fully Paid"/>
    <s v="other"/>
    <x v="19"/>
    <n v="0"/>
    <n v="27790.47"/>
    <n v="20000"/>
    <n v="7790.47"/>
    <d v="2015-12-01T00:00:00"/>
    <x v="2"/>
    <x v="0"/>
    <n v="0"/>
  </r>
  <r>
    <s v="Loan_JAN_2011.csv"/>
    <n v="658628"/>
    <n v="842323"/>
    <n v="6500"/>
    <s v=" 36 months"/>
    <n v="5.42"/>
    <n v="196.04"/>
    <x v="3"/>
    <d v="2011-01-01T00:00:00"/>
    <s v="Fully Paid"/>
    <s v="home_improvement"/>
    <x v="21"/>
    <n v="0"/>
    <n v="7056.6"/>
    <n v="6500"/>
    <n v="556.6"/>
    <d v="2014-02-01T00:00:00"/>
    <x v="2"/>
    <x v="0"/>
    <n v="0"/>
  </r>
  <r>
    <s v="Loan_JAN_2011.csv"/>
    <n v="658517"/>
    <n v="842189"/>
    <n v="18250"/>
    <s v=" 60 months"/>
    <n v="17.14"/>
    <n v="454.94"/>
    <x v="4"/>
    <d v="2011-01-01T00:00:00"/>
    <s v="Fully Paid"/>
    <s v="debt_consolidation"/>
    <x v="24"/>
    <n v="0"/>
    <n v="27143.92224"/>
    <n v="18250"/>
    <n v="8893.92"/>
    <d v="2015-08-01T00:00:00"/>
    <x v="2"/>
    <x v="0"/>
    <n v="0"/>
  </r>
  <r>
    <s v="Loan_JAN_2011.csv"/>
    <n v="648708"/>
    <n v="829915"/>
    <n v="14400"/>
    <s v=" 60 months"/>
    <n v="11.11"/>
    <n v="313.89"/>
    <x v="2"/>
    <d v="2011-01-01T00:00:00"/>
    <s v="Current"/>
    <s v="debt_consolidation"/>
    <x v="2"/>
    <n v="326.94"/>
    <n v="18495.03"/>
    <n v="14073.04"/>
    <n v="4421.99"/>
    <d v="2016-01-01T00:00:00"/>
    <x v="2"/>
    <x v="0"/>
    <n v="0"/>
  </r>
  <r>
    <s v="Loan_JAN_2011.csv"/>
    <n v="658553"/>
    <n v="842237"/>
    <n v="13500"/>
    <s v=" 36 months"/>
    <n v="10"/>
    <n v="435.61"/>
    <x v="2"/>
    <d v="2011-01-01T00:00:00"/>
    <s v="Fully Paid"/>
    <s v="debt_consolidation"/>
    <x v="7"/>
    <n v="0"/>
    <n v="15362.17"/>
    <n v="13499.99"/>
    <n v="1862.18"/>
    <d v="2013-01-01T00:00:00"/>
    <x v="2"/>
    <x v="0"/>
    <n v="0"/>
  </r>
  <r>
    <s v="Loan_JAN_2011.csv"/>
    <n v="658588"/>
    <n v="842278"/>
    <n v="8500"/>
    <s v=" 60 months"/>
    <n v="17.14"/>
    <n v="211.89"/>
    <x v="4"/>
    <d v="2011-01-01T00:00:00"/>
    <s v="Fully Paid"/>
    <s v="debt_consolidation"/>
    <x v="15"/>
    <n v="0"/>
    <n v="12180.975049999999"/>
    <n v="8500"/>
    <n v="3680.98"/>
    <d v="2014-07-01T00:00:00"/>
    <x v="2"/>
    <x v="0"/>
    <n v="0"/>
  </r>
  <r>
    <s v="Loan_JAN_2011.csv"/>
    <n v="653286"/>
    <n v="835466"/>
    <n v="5000"/>
    <s v=" 36 months"/>
    <n v="7.66"/>
    <n v="155.9"/>
    <x v="3"/>
    <d v="2011-01-01T00:00:00"/>
    <s v="Fully Paid"/>
    <s v="small_business"/>
    <x v="10"/>
    <n v="0"/>
    <n v="5608.47"/>
    <n v="5000"/>
    <n v="608.47"/>
    <d v="2014-02-01T00:00:00"/>
    <x v="2"/>
    <x v="0"/>
    <n v="0"/>
  </r>
  <r>
    <s v="Loan_JAN_2011.csv"/>
    <n v="658585"/>
    <n v="842274"/>
    <n v="9600"/>
    <s v=" 36 months"/>
    <n v="5.79"/>
    <n v="291.14"/>
    <x v="3"/>
    <d v="2011-01-01T00:00:00"/>
    <s v="Fully Paid"/>
    <s v="house"/>
    <x v="38"/>
    <n v="0"/>
    <n v="10449.65"/>
    <n v="9600"/>
    <n v="849.65"/>
    <d v="2013-08-01T00:00:00"/>
    <x v="2"/>
    <x v="0"/>
    <n v="0"/>
  </r>
  <r>
    <s v="Loan_JAN_2011.csv"/>
    <n v="658565"/>
    <n v="842250"/>
    <n v="3600"/>
    <s v=" 36 months"/>
    <n v="9.6300000000000008"/>
    <n v="115.54"/>
    <x v="2"/>
    <d v="2011-01-01T00:00:00"/>
    <s v="Fully Paid"/>
    <s v="debt_consolidation"/>
    <x v="9"/>
    <n v="0"/>
    <n v="3807.11"/>
    <n v="3600.01"/>
    <n v="207.1"/>
    <d v="2012-03-01T00:00:00"/>
    <x v="2"/>
    <x v="0"/>
    <n v="0"/>
  </r>
  <r>
    <s v="Loan_JAN_2011.csv"/>
    <n v="658473"/>
    <n v="842135"/>
    <n v="20000"/>
    <s v=" 36 months"/>
    <n v="11.11"/>
    <n v="655.82"/>
    <x v="2"/>
    <d v="2011-01-01T00:00:00"/>
    <s v="Fully Paid"/>
    <s v="credit_card"/>
    <x v="18"/>
    <n v="0"/>
    <n v="23351.83"/>
    <n v="20000"/>
    <n v="3351.83"/>
    <d v="2013-06-01T00:00:00"/>
    <x v="2"/>
    <x v="0"/>
    <n v="0"/>
  </r>
  <r>
    <s v="Loan_JAN_2011.csv"/>
    <n v="657428"/>
    <n v="840775"/>
    <n v="4800"/>
    <s v=" 60 months"/>
    <n v="15.65"/>
    <n v="115.84"/>
    <x v="1"/>
    <d v="2011-01-01T00:00:00"/>
    <s v="Fully Paid"/>
    <s v="major_purchase"/>
    <x v="3"/>
    <n v="0"/>
    <n v="5556.17"/>
    <n v="4800"/>
    <n v="756.17"/>
    <d v="2012-03-01T00:00:00"/>
    <x v="2"/>
    <x v="0"/>
    <n v="0"/>
  </r>
  <r>
    <s v="Loan_JAN_2011.csv"/>
    <n v="658485"/>
    <n v="842149"/>
    <n v="6700"/>
    <s v=" 36 months"/>
    <n v="7.66"/>
    <n v="208.91"/>
    <x v="3"/>
    <d v="2011-01-01T00:00:00"/>
    <s v="Charged Off"/>
    <s v="other"/>
    <x v="15"/>
    <n v="0"/>
    <n v="5988.53"/>
    <n v="5062.07"/>
    <n v="788.82"/>
    <d v="2013-07-01T00:00:00"/>
    <x v="2"/>
    <x v="1"/>
    <n v="1"/>
  </r>
  <r>
    <s v="Loan_JAN_2011.csv"/>
    <n v="658407"/>
    <n v="842051"/>
    <n v="10000"/>
    <s v=" 36 months"/>
    <n v="5.79"/>
    <n v="303.27"/>
    <x v="3"/>
    <d v="2011-01-01T00:00:00"/>
    <s v="Fully Paid"/>
    <s v="car"/>
    <x v="10"/>
    <n v="0"/>
    <n v="10914.71"/>
    <n v="10000"/>
    <n v="914.71"/>
    <d v="2014-02-01T00:00:00"/>
    <x v="2"/>
    <x v="0"/>
    <n v="0"/>
  </r>
  <r>
    <s v="Loan_JAN_2011.csv"/>
    <n v="658224"/>
    <n v="841755"/>
    <n v="12000"/>
    <s v=" 36 months"/>
    <n v="7.29"/>
    <n v="372.12"/>
    <x v="3"/>
    <d v="2011-01-01T00:00:00"/>
    <s v="Fully Paid"/>
    <s v="other"/>
    <x v="4"/>
    <n v="0"/>
    <n v="12751.87"/>
    <n v="12000.01"/>
    <n v="751.86"/>
    <d v="2012-02-01T00:00:00"/>
    <x v="2"/>
    <x v="0"/>
    <n v="0"/>
  </r>
  <r>
    <s v="Loan_JAN_2011.csv"/>
    <n v="658457"/>
    <n v="842115"/>
    <n v="2000"/>
    <s v=" 36 months"/>
    <n v="10.74"/>
    <n v="65.239999999999995"/>
    <x v="2"/>
    <d v="2011-01-01T00:00:00"/>
    <s v="Fully Paid"/>
    <s v="other"/>
    <x v="15"/>
    <n v="0"/>
    <n v="2335.59"/>
    <n v="1999.99"/>
    <n v="335.6"/>
    <d v="2013-08-01T00:00:00"/>
    <x v="2"/>
    <x v="0"/>
    <n v="0"/>
  </r>
  <r>
    <s v="Loan_JAN_2011.csv"/>
    <n v="656493"/>
    <n v="839646"/>
    <n v="8000"/>
    <s v=" 36 months"/>
    <n v="13.43"/>
    <n v="271.22000000000003"/>
    <x v="0"/>
    <d v="2011-01-01T00:00:00"/>
    <s v="Fully Paid"/>
    <s v="major_purchase"/>
    <x v="15"/>
    <n v="0"/>
    <n v="8177.27"/>
    <n v="8000"/>
    <n v="177.27"/>
    <d v="2011-05-01T00:00:00"/>
    <x v="2"/>
    <x v="0"/>
    <n v="0"/>
  </r>
  <r>
    <s v="Loan_JAN_2011.csv"/>
    <n v="658430"/>
    <n v="842080"/>
    <n v="25000"/>
    <s v=" 36 months"/>
    <n v="13.8"/>
    <n v="852.02"/>
    <x v="0"/>
    <d v="2011-01-01T00:00:00"/>
    <s v="Fully Paid"/>
    <s v="small_business"/>
    <x v="4"/>
    <n v="0"/>
    <n v="30667.32"/>
    <n v="25000"/>
    <n v="5667.32"/>
    <d v="2014-02-01T00:00:00"/>
    <x v="2"/>
    <x v="0"/>
    <n v="0"/>
  </r>
  <r>
    <s v="Loan_JAN_2011.csv"/>
    <n v="658423"/>
    <n v="842070"/>
    <n v="3000"/>
    <s v=" 36 months"/>
    <n v="5.79"/>
    <n v="90.99"/>
    <x v="3"/>
    <d v="2011-01-01T00:00:00"/>
    <s v="Fully Paid"/>
    <s v="other"/>
    <x v="21"/>
    <n v="0"/>
    <n v="3178.18"/>
    <n v="3000"/>
    <n v="178.18"/>
    <d v="2012-04-01T00:00:00"/>
    <x v="2"/>
    <x v="0"/>
    <n v="0"/>
  </r>
  <r>
    <s v="Loan_JAN_2011.csv"/>
    <n v="658408"/>
    <n v="842053"/>
    <n v="6000"/>
    <s v=" 36 months"/>
    <n v="14.17"/>
    <n v="205.57"/>
    <x v="0"/>
    <d v="2011-01-01T00:00:00"/>
    <s v="Fully Paid"/>
    <s v="debt_consolidation"/>
    <x v="15"/>
    <n v="0"/>
    <n v="7397.19"/>
    <n v="6000"/>
    <n v="1397.19"/>
    <d v="2014-02-01T00:00:00"/>
    <x v="2"/>
    <x v="0"/>
    <n v="0"/>
  </r>
  <r>
    <s v="Loan_JAN_2011.csv"/>
    <n v="653909"/>
    <n v="836283"/>
    <n v="12000"/>
    <s v=" 36 months"/>
    <n v="6.92"/>
    <n v="370.09"/>
    <x v="3"/>
    <d v="2011-01-01T00:00:00"/>
    <s v="Fully Paid"/>
    <s v="credit_card"/>
    <x v="3"/>
    <n v="0"/>
    <n v="13291.41"/>
    <n v="12000.01"/>
    <n v="1291.4000000000001"/>
    <d v="2013-09-01T00:00:00"/>
    <x v="2"/>
    <x v="0"/>
    <n v="0"/>
  </r>
  <r>
    <s v="Loan_JAN_2011.csv"/>
    <n v="658342"/>
    <n v="841969"/>
    <n v="9000"/>
    <s v=" 60 months"/>
    <n v="11.11"/>
    <n v="196.18"/>
    <x v="2"/>
    <d v="2011-01-01T00:00:00"/>
    <s v="Current"/>
    <s v="car"/>
    <x v="19"/>
    <n v="215.58"/>
    <n v="11542.94"/>
    <n v="8784.43"/>
    <n v="2758.51"/>
    <d v="2016-01-01T00:00:00"/>
    <x v="2"/>
    <x v="0"/>
    <n v="0"/>
  </r>
  <r>
    <s v="Loan_JAN_2011.csv"/>
    <n v="658265"/>
    <n v="841811"/>
    <n v="9600"/>
    <s v=" 60 months"/>
    <n v="12.68"/>
    <n v="216.87"/>
    <x v="0"/>
    <d v="2011-01-01T00:00:00"/>
    <s v="Fully Paid"/>
    <s v="debt_consolidation"/>
    <x v="23"/>
    <n v="0"/>
    <n v="13004.17001"/>
    <n v="9600"/>
    <n v="3404.17"/>
    <d v="2015-11-01T00:00:00"/>
    <x v="2"/>
    <x v="0"/>
    <n v="0"/>
  </r>
  <r>
    <s v="Loan_JAN_2011.csv"/>
    <n v="656945"/>
    <n v="840187"/>
    <n v="5500"/>
    <s v=" 60 months"/>
    <n v="13.43"/>
    <n v="126.36"/>
    <x v="0"/>
    <d v="2011-01-01T00:00:00"/>
    <s v="Charged Off"/>
    <s v="moving"/>
    <x v="1"/>
    <n v="0"/>
    <n v="1006.88"/>
    <n v="537.08000000000004"/>
    <n v="469.8"/>
    <d v="2011-10-01T00:00:00"/>
    <x v="2"/>
    <x v="1"/>
    <n v="1"/>
  </r>
  <r>
    <s v="Loan_JAN_2011.csv"/>
    <n v="658285"/>
    <n v="841842"/>
    <n v="15000"/>
    <s v=" 36 months"/>
    <n v="16.399999999999999"/>
    <n v="530.33000000000004"/>
    <x v="4"/>
    <d v="2011-01-01T00:00:00"/>
    <s v="Fully Paid"/>
    <s v="debt_consolidation"/>
    <x v="15"/>
    <n v="0"/>
    <n v="19115.66"/>
    <n v="15000"/>
    <n v="4090.47"/>
    <d v="2014-02-01T00:00:00"/>
    <x v="2"/>
    <x v="0"/>
    <n v="0"/>
  </r>
  <r>
    <s v="Loan_JAN_2011.csv"/>
    <n v="658256"/>
    <n v="841798"/>
    <n v="6000"/>
    <s v=" 36 months"/>
    <n v="5.42"/>
    <n v="180.96"/>
    <x v="3"/>
    <d v="2011-01-01T00:00:00"/>
    <s v="Fully Paid"/>
    <s v="credit_card"/>
    <x v="15"/>
    <n v="0"/>
    <n v="6513.78"/>
    <n v="6000"/>
    <n v="513.78"/>
    <d v="2014-02-01T00:00:00"/>
    <x v="2"/>
    <x v="0"/>
    <n v="0"/>
  </r>
  <r>
    <s v="Loan_JAN_2011.csv"/>
    <n v="658247"/>
    <n v="841786"/>
    <n v="12000"/>
    <s v=" 36 months"/>
    <n v="9.6300000000000008"/>
    <n v="385.13"/>
    <x v="2"/>
    <d v="2011-01-01T00:00:00"/>
    <s v="Fully Paid"/>
    <s v="debt_consolidation"/>
    <x v="20"/>
    <n v="0"/>
    <n v="13412.77"/>
    <n v="12000.01"/>
    <n v="1412.76"/>
    <d v="2012-09-01T00:00:00"/>
    <x v="2"/>
    <x v="0"/>
    <n v="0"/>
  </r>
  <r>
    <s v="Loan_JAN_2011.csv"/>
    <n v="658251"/>
    <n v="841791"/>
    <n v="10000"/>
    <s v=" 36 months"/>
    <n v="10"/>
    <n v="322.68"/>
    <x v="2"/>
    <d v="2011-01-01T00:00:00"/>
    <s v="Fully Paid"/>
    <s v="credit_card"/>
    <x v="15"/>
    <n v="0"/>
    <n v="11612.53"/>
    <n v="9999.99"/>
    <n v="1612.54"/>
    <d v="2014-02-01T00:00:00"/>
    <x v="2"/>
    <x v="0"/>
    <n v="0"/>
  </r>
  <r>
    <s v="Loan_JAN_2011.csv"/>
    <n v="658238"/>
    <n v="841775"/>
    <n v="25000"/>
    <s v=" 60 months"/>
    <n v="17.510000000000002"/>
    <n v="628.20000000000005"/>
    <x v="4"/>
    <d v="2011-01-01T00:00:00"/>
    <s v="Charged Off"/>
    <s v="small_business"/>
    <x v="11"/>
    <n v="0"/>
    <n v="32038.2"/>
    <n v="19700.62"/>
    <n v="12282.86"/>
    <d v="2015-05-01T00:00:00"/>
    <x v="2"/>
    <x v="1"/>
    <n v="1"/>
  </r>
  <r>
    <s v="Loan_JAN_2011.csv"/>
    <n v="658227"/>
    <n v="841761"/>
    <n v="7200"/>
    <s v=" 60 months"/>
    <n v="15.28"/>
    <n v="172.35"/>
    <x v="1"/>
    <d v="2011-01-01T00:00:00"/>
    <s v="Fully Paid"/>
    <s v="debt_consolidation"/>
    <x v="20"/>
    <n v="0"/>
    <n v="10147.885689999999"/>
    <n v="7200"/>
    <n v="2947.89"/>
    <d v="2015-01-01T00:00:00"/>
    <x v="2"/>
    <x v="0"/>
    <n v="0"/>
  </r>
  <r>
    <s v="Loan_JAN_2011.csv"/>
    <n v="658186"/>
    <n v="841715"/>
    <n v="20000"/>
    <s v=" 36 months"/>
    <n v="10.37"/>
    <n v="648.83000000000004"/>
    <x v="2"/>
    <d v="2011-01-01T00:00:00"/>
    <s v="Fully Paid"/>
    <s v="debt_consolidation"/>
    <x v="17"/>
    <n v="0"/>
    <n v="23357.35"/>
    <n v="19999.990000000002"/>
    <n v="3357.36"/>
    <d v="2014-02-01T00:00:00"/>
    <x v="2"/>
    <x v="0"/>
    <n v="0"/>
  </r>
  <r>
    <s v="Loan_JAN_2011.csv"/>
    <n v="658204"/>
    <n v="841735"/>
    <n v="10000"/>
    <s v=" 36 months"/>
    <n v="6.92"/>
    <n v="308.41000000000003"/>
    <x v="3"/>
    <d v="2011-01-01T00:00:00"/>
    <s v="Charged Off"/>
    <s v="credit_card"/>
    <x v="38"/>
    <n v="0"/>
    <n v="10392.379999999999"/>
    <n v="9080.51"/>
    <n v="1091.4100000000001"/>
    <d v="2013-11-01T00:00:00"/>
    <x v="2"/>
    <x v="1"/>
    <n v="1"/>
  </r>
  <r>
    <s v="Loan_JAN_2011.csv"/>
    <n v="658182"/>
    <n v="841708"/>
    <n v="6500"/>
    <s v=" 36 months"/>
    <n v="5.79"/>
    <n v="197.13"/>
    <x v="3"/>
    <d v="2011-01-01T00:00:00"/>
    <s v="Fully Paid"/>
    <s v="credit_card"/>
    <x v="21"/>
    <n v="0"/>
    <n v="7033.31"/>
    <n v="6500"/>
    <n v="533.30999999999995"/>
    <d v="2013-03-01T00:00:00"/>
    <x v="2"/>
    <x v="0"/>
    <n v="0"/>
  </r>
  <r>
    <s v="Loan_JAN_2011.csv"/>
    <n v="658170"/>
    <n v="841693"/>
    <n v="1500"/>
    <s v=" 60 months"/>
    <n v="12.68"/>
    <n v="33.89"/>
    <x v="0"/>
    <d v="2011-01-01T00:00:00"/>
    <s v="Fully Paid"/>
    <s v="vacation"/>
    <x v="16"/>
    <n v="0"/>
    <n v="1635.26"/>
    <n v="1500"/>
    <n v="135.26"/>
    <d v="2011-11-01T00:00:00"/>
    <x v="2"/>
    <x v="0"/>
    <n v="0"/>
  </r>
  <r>
    <s v="Loan_JAN_2011.csv"/>
    <n v="643165"/>
    <n v="823122"/>
    <n v="5200"/>
    <s v=" 36 months"/>
    <n v="13.43"/>
    <n v="176.29"/>
    <x v="0"/>
    <d v="2011-01-01T00:00:00"/>
    <s v="Fully Paid"/>
    <s v="credit_card"/>
    <x v="22"/>
    <n v="0"/>
    <n v="5962.27"/>
    <n v="5200.01"/>
    <n v="762.26"/>
    <d v="2012-06-01T00:00:00"/>
    <x v="2"/>
    <x v="0"/>
    <n v="0"/>
  </r>
  <r>
    <s v="Loan_JAN_2011.csv"/>
    <n v="658019"/>
    <n v="841498"/>
    <n v="5000"/>
    <s v=" 60 months"/>
    <n v="10.74"/>
    <n v="108.07"/>
    <x v="2"/>
    <d v="2011-01-01T00:00:00"/>
    <s v="Fully Paid"/>
    <s v="car"/>
    <x v="21"/>
    <n v="0"/>
    <n v="6461.62"/>
    <n v="5000"/>
    <n v="1461.62"/>
    <d v="2015-11-01T00:00:00"/>
    <x v="2"/>
    <x v="0"/>
    <n v="0"/>
  </r>
  <r>
    <s v="Loan_JAN_2011.csv"/>
    <n v="657997"/>
    <n v="841473"/>
    <n v="20000"/>
    <s v=" 36 months"/>
    <n v="11.11"/>
    <n v="655.82"/>
    <x v="2"/>
    <d v="2011-01-01T00:00:00"/>
    <s v="Fully Paid"/>
    <s v="debt_consolidation"/>
    <x v="10"/>
    <n v="0"/>
    <n v="23576.59"/>
    <n v="20000"/>
    <n v="3576.59"/>
    <d v="2013-12-01T00:00:00"/>
    <x v="2"/>
    <x v="0"/>
    <n v="0"/>
  </r>
  <r>
    <s v="Loan_JAN_2011.csv"/>
    <n v="657962"/>
    <n v="841431"/>
    <n v="8400"/>
    <s v=" 36 months"/>
    <n v="7.29"/>
    <n v="260.49"/>
    <x v="3"/>
    <d v="2011-01-01T00:00:00"/>
    <s v="Fully Paid"/>
    <s v="small_business"/>
    <x v="1"/>
    <n v="0"/>
    <n v="9376.33"/>
    <n v="8400"/>
    <n v="976.33"/>
    <d v="2014-02-01T00:00:00"/>
    <x v="2"/>
    <x v="0"/>
    <n v="0"/>
  </r>
  <r>
    <s v="Loan_JAN_2011.csv"/>
    <n v="657934"/>
    <n v="841394"/>
    <n v="10000"/>
    <s v=" 36 months"/>
    <n v="7.66"/>
    <n v="311.8"/>
    <x v="3"/>
    <d v="2011-01-01T00:00:00"/>
    <s v="Fully Paid"/>
    <s v="small_business"/>
    <x v="9"/>
    <n v="0"/>
    <n v="11221.24"/>
    <n v="10000"/>
    <n v="1221.24"/>
    <d v="2014-02-01T00:00:00"/>
    <x v="2"/>
    <x v="0"/>
    <n v="0"/>
  </r>
  <r>
    <s v="Loan_JAN_2011.csv"/>
    <n v="657924"/>
    <n v="841380"/>
    <n v="14000"/>
    <s v=" 36 months"/>
    <n v="17.510000000000002"/>
    <n v="502.7"/>
    <x v="4"/>
    <d v="2011-01-01T00:00:00"/>
    <s v="Fully Paid"/>
    <s v="credit_card"/>
    <x v="28"/>
    <n v="0"/>
    <n v="18084.27"/>
    <n v="14000"/>
    <n v="4084.27"/>
    <d v="2014-02-01T00:00:00"/>
    <x v="2"/>
    <x v="0"/>
    <n v="0"/>
  </r>
  <r>
    <s v="Loan_JAN_2011.csv"/>
    <n v="657915"/>
    <n v="841370"/>
    <n v="22000"/>
    <s v=" 60 months"/>
    <n v="13.06"/>
    <n v="501.25"/>
    <x v="0"/>
    <d v="2011-01-01T00:00:00"/>
    <s v="Fully Paid"/>
    <s v="debt_consolidation"/>
    <x v="9"/>
    <n v="0"/>
    <n v="27769.27"/>
    <n v="21999.99"/>
    <n v="5769.28"/>
    <d v="2013-08-01T00:00:00"/>
    <x v="2"/>
    <x v="0"/>
    <n v="0"/>
  </r>
  <r>
    <s v="Loan_JAN_2011.csv"/>
    <n v="657900"/>
    <n v="841348"/>
    <n v="3000"/>
    <s v=" 36 months"/>
    <n v="11.11"/>
    <n v="98.38"/>
    <x v="2"/>
    <d v="2011-01-01T00:00:00"/>
    <s v="Charged Off"/>
    <s v="medical"/>
    <x v="27"/>
    <n v="0"/>
    <n v="2330.88"/>
    <n v="1786.62"/>
    <n v="458.64"/>
    <d v="2013-01-01T00:00:00"/>
    <x v="2"/>
    <x v="1"/>
    <n v="1"/>
  </r>
  <r>
    <s v="Loan_JAN_2011.csv"/>
    <n v="657863"/>
    <n v="841311"/>
    <n v="7000"/>
    <s v=" 36 months"/>
    <n v="6.92"/>
    <n v="215.89"/>
    <x v="3"/>
    <d v="2011-01-01T00:00:00"/>
    <s v="Fully Paid"/>
    <s v="credit_card"/>
    <x v="10"/>
    <n v="0"/>
    <n v="7771.91"/>
    <n v="7000"/>
    <n v="771.91"/>
    <d v="2014-02-01T00:00:00"/>
    <x v="2"/>
    <x v="0"/>
    <n v="0"/>
  </r>
  <r>
    <s v="Loan_JAN_2011.csv"/>
    <n v="654878"/>
    <n v="837469"/>
    <n v="8000"/>
    <s v=" 36 months"/>
    <n v="6.92"/>
    <n v="246.73"/>
    <x v="3"/>
    <d v="2011-01-01T00:00:00"/>
    <s v="Fully Paid"/>
    <s v="other"/>
    <x v="6"/>
    <n v="0"/>
    <n v="8805.52"/>
    <n v="8000"/>
    <n v="805.52"/>
    <d v="2013-04-01T00:00:00"/>
    <x v="2"/>
    <x v="0"/>
    <n v="0"/>
  </r>
  <r>
    <s v="Loan_JAN_2011.csv"/>
    <n v="657769"/>
    <n v="841198"/>
    <n v="10000"/>
    <s v=" 60 months"/>
    <n v="14.17"/>
    <n v="233.57"/>
    <x v="0"/>
    <d v="2011-01-01T00:00:00"/>
    <s v="Fully Paid"/>
    <s v="debt_consolidation"/>
    <x v="31"/>
    <n v="0"/>
    <n v="13694.228789999999"/>
    <n v="10000"/>
    <n v="3694.23"/>
    <d v="2014-11-01T00:00:00"/>
    <x v="2"/>
    <x v="0"/>
    <n v="0"/>
  </r>
  <r>
    <s v="Loan_JAN_2011.csv"/>
    <n v="657767"/>
    <n v="841196"/>
    <n v="8400"/>
    <s v=" 60 months"/>
    <n v="14.91"/>
    <n v="199.44"/>
    <x v="1"/>
    <d v="2011-01-01T00:00:00"/>
    <s v="Fully Paid"/>
    <s v="debt_consolidation"/>
    <x v="10"/>
    <n v="0"/>
    <n v="10775.36"/>
    <n v="8400"/>
    <n v="2375.36"/>
    <d v="2013-09-01T00:00:00"/>
    <x v="2"/>
    <x v="0"/>
    <n v="0"/>
  </r>
  <r>
    <s v="Loan_JAN_2011.csv"/>
    <n v="657589"/>
    <n v="840974"/>
    <n v="3800"/>
    <s v=" 36 months"/>
    <n v="15.28"/>
    <n v="132.25"/>
    <x v="1"/>
    <d v="2011-01-01T00:00:00"/>
    <s v="Charged Off"/>
    <s v="debt_consolidation"/>
    <x v="15"/>
    <n v="0"/>
    <n v="3885.58"/>
    <n v="2919.44"/>
    <n v="915.52"/>
    <d v="2013-07-01T00:00:00"/>
    <x v="2"/>
    <x v="1"/>
    <n v="1"/>
  </r>
  <r>
    <s v="Loan_JAN_2011.csv"/>
    <n v="654586"/>
    <n v="837126"/>
    <n v="15000"/>
    <s v=" 60 months"/>
    <n v="15.65"/>
    <n v="361.99"/>
    <x v="1"/>
    <d v="2011-01-01T00:00:00"/>
    <s v="Fully Paid"/>
    <s v="debt_consolidation"/>
    <x v="4"/>
    <n v="0"/>
    <n v="21112.236659999999"/>
    <n v="15000"/>
    <n v="6112.24"/>
    <d v="2014-10-01T00:00:00"/>
    <x v="2"/>
    <x v="0"/>
    <n v="0"/>
  </r>
  <r>
    <s v="Loan_JAN_2011.csv"/>
    <n v="657727"/>
    <n v="841149"/>
    <n v="9250"/>
    <s v=" 60 months"/>
    <n v="17.510000000000002"/>
    <n v="232.44"/>
    <x v="4"/>
    <d v="2011-01-01T00:00:00"/>
    <s v="Fully Paid"/>
    <s v="debt_consolidation"/>
    <x v="15"/>
    <n v="0"/>
    <n v="12730.91"/>
    <n v="9250"/>
    <n v="3480.91"/>
    <d v="2013-11-01T00:00:00"/>
    <x v="2"/>
    <x v="0"/>
    <n v="0"/>
  </r>
  <r>
    <s v="Loan_JAN_2011.csv"/>
    <n v="657718"/>
    <n v="841138"/>
    <n v="8000"/>
    <s v=" 36 months"/>
    <n v="12.68"/>
    <n v="268.33"/>
    <x v="0"/>
    <d v="2011-01-01T00:00:00"/>
    <s v="Fully Paid"/>
    <s v="debt_consolidation"/>
    <x v="0"/>
    <n v="0"/>
    <n v="8817.7800000000007"/>
    <n v="8000"/>
    <n v="817.78"/>
    <d v="2012-01-01T00:00:00"/>
    <x v="2"/>
    <x v="0"/>
    <n v="0"/>
  </r>
  <r>
    <s v="Loan_JAN_2011.csv"/>
    <n v="646675"/>
    <n v="827388"/>
    <n v="15000"/>
    <s v=" 36 months"/>
    <n v="9.6300000000000008"/>
    <n v="481.41"/>
    <x v="2"/>
    <d v="2011-01-01T00:00:00"/>
    <s v="Fully Paid"/>
    <s v="debt_consolidation"/>
    <x v="3"/>
    <n v="0"/>
    <n v="17123.39"/>
    <n v="15000.01"/>
    <n v="2123.38"/>
    <d v="2013-04-01T00:00:00"/>
    <x v="2"/>
    <x v="0"/>
    <n v="0"/>
  </r>
  <r>
    <s v="Loan_JAN_2011.csv"/>
    <n v="656399"/>
    <n v="839530"/>
    <n v="8000"/>
    <s v=" 36 months"/>
    <n v="11.11"/>
    <n v="262.33"/>
    <x v="2"/>
    <d v="2011-01-01T00:00:00"/>
    <s v="Fully Paid"/>
    <s v="debt_consolidation"/>
    <x v="19"/>
    <n v="0"/>
    <n v="9434.64"/>
    <n v="8000"/>
    <n v="1434.64"/>
    <d v="2014-02-01T00:00:00"/>
    <x v="2"/>
    <x v="0"/>
    <n v="0"/>
  </r>
  <r>
    <s v="Loan_JAN_2011.csv"/>
    <n v="657622"/>
    <n v="841020"/>
    <n v="6200"/>
    <s v=" 36 months"/>
    <n v="14.91"/>
    <n v="214.66"/>
    <x v="1"/>
    <d v="2011-01-01T00:00:00"/>
    <s v="Fully Paid"/>
    <s v="debt_consolidation"/>
    <x v="31"/>
    <n v="0"/>
    <n v="7558.63"/>
    <n v="6200"/>
    <n v="1358.63"/>
    <d v="2013-03-01T00:00:00"/>
    <x v="2"/>
    <x v="0"/>
    <n v="0"/>
  </r>
  <r>
    <s v="Loan_JAN_2011.csv"/>
    <n v="657705"/>
    <n v="841123"/>
    <n v="12250"/>
    <s v=" 36 months"/>
    <n v="7.66"/>
    <n v="381.96"/>
    <x v="3"/>
    <d v="2011-01-01T00:00:00"/>
    <s v="Fully Paid"/>
    <s v="home_improvement"/>
    <x v="3"/>
    <n v="0"/>
    <n v="13749.92"/>
    <n v="12250"/>
    <n v="1499.92"/>
    <d v="2014-01-01T00:00:00"/>
    <x v="2"/>
    <x v="0"/>
    <n v="0"/>
  </r>
  <r>
    <s v="Loan_JAN_2011.csv"/>
    <n v="654700"/>
    <n v="837261"/>
    <n v="5000"/>
    <s v=" 36 months"/>
    <n v="9.6300000000000008"/>
    <n v="160.47"/>
    <x v="2"/>
    <d v="2011-01-01T00:00:00"/>
    <s v="Fully Paid"/>
    <s v="other"/>
    <x v="8"/>
    <n v="0"/>
    <n v="5628.4"/>
    <n v="5000"/>
    <n v="628.4"/>
    <d v="2012-11-01T00:00:00"/>
    <x v="2"/>
    <x v="0"/>
    <n v="0"/>
  </r>
  <r>
    <s v="Loan_JAN_2011.csv"/>
    <n v="657690"/>
    <n v="841106"/>
    <n v="5000"/>
    <s v=" 60 months"/>
    <n v="14.17"/>
    <n v="116.79"/>
    <x v="0"/>
    <d v="2011-01-01T00:00:00"/>
    <s v="Fully Paid"/>
    <s v="debt_consolidation"/>
    <x v="11"/>
    <n v="0"/>
    <n v="6624.86"/>
    <n v="5000"/>
    <n v="1624.86"/>
    <d v="2014-02-01T00:00:00"/>
    <x v="2"/>
    <x v="0"/>
    <n v="0"/>
  </r>
  <r>
    <s v="Loan_JAN_2011.csv"/>
    <n v="647506"/>
    <n v="828411"/>
    <n v="5000"/>
    <s v=" 36 months"/>
    <n v="15.28"/>
    <n v="174.02"/>
    <x v="1"/>
    <d v="2011-01-01T00:00:00"/>
    <s v="Fully Paid"/>
    <s v="other"/>
    <x v="16"/>
    <n v="0"/>
    <n v="6264.89"/>
    <n v="5000"/>
    <n v="1264.8900000000001"/>
    <d v="2014-02-01T00:00:00"/>
    <x v="2"/>
    <x v="0"/>
    <n v="0"/>
  </r>
  <r>
    <s v="Loan_JAN_2011.csv"/>
    <n v="652276"/>
    <n v="834243"/>
    <n v="10000"/>
    <s v=" 36 months"/>
    <n v="10.74"/>
    <n v="326.16000000000003"/>
    <x v="2"/>
    <d v="2011-01-01T00:00:00"/>
    <s v="Fully Paid"/>
    <s v="credit_card"/>
    <x v="10"/>
    <n v="0"/>
    <n v="11658.45"/>
    <n v="10000"/>
    <n v="1658.45"/>
    <d v="2013-07-01T00:00:00"/>
    <x v="2"/>
    <x v="0"/>
    <n v="0"/>
  </r>
  <r>
    <s v="Loan_JAN_2011.csv"/>
    <n v="657052"/>
    <n v="840329"/>
    <n v="14000"/>
    <s v=" 36 months"/>
    <n v="11.11"/>
    <n v="459.08"/>
    <x v="2"/>
    <d v="2011-01-01T00:00:00"/>
    <s v="Fully Paid"/>
    <s v="debt_consolidation"/>
    <x v="15"/>
    <n v="0"/>
    <n v="15685.49"/>
    <n v="14000"/>
    <n v="1685.49"/>
    <d v="2012-06-01T00:00:00"/>
    <x v="2"/>
    <x v="0"/>
    <n v="0"/>
  </r>
  <r>
    <s v="Loan_JAN_2011.csv"/>
    <n v="657631"/>
    <n v="841030"/>
    <n v="12300"/>
    <s v=" 36 months"/>
    <n v="10.74"/>
    <n v="401.18"/>
    <x v="2"/>
    <d v="2011-01-01T00:00:00"/>
    <s v="Fully Paid"/>
    <s v="debt_consolidation"/>
    <x v="13"/>
    <n v="0"/>
    <n v="14196.1"/>
    <n v="12300"/>
    <n v="1896.1"/>
    <d v="2013-05-01T00:00:00"/>
    <x v="2"/>
    <x v="0"/>
    <n v="0"/>
  </r>
  <r>
    <s v="Loan_JAN_2011.csv"/>
    <n v="651627"/>
    <n v="833529"/>
    <n v="10000"/>
    <s v=" 36 months"/>
    <n v="7.29"/>
    <n v="310.10000000000002"/>
    <x v="3"/>
    <d v="2011-01-01T00:00:00"/>
    <s v="Fully Paid"/>
    <s v="debt_consolidation"/>
    <x v="19"/>
    <n v="0"/>
    <n v="11161.4"/>
    <n v="10000"/>
    <n v="1161.4000000000001"/>
    <d v="2014-02-01T00:00:00"/>
    <x v="2"/>
    <x v="0"/>
    <n v="0"/>
  </r>
  <r>
    <s v="Loan_JAN_2011.csv"/>
    <n v="657610"/>
    <n v="841005"/>
    <n v="10000"/>
    <s v=" 36 months"/>
    <n v="18.25"/>
    <n v="362.78"/>
    <x v="5"/>
    <d v="2011-01-01T00:00:00"/>
    <s v="Fully Paid"/>
    <s v="debt_consolidation"/>
    <x v="1"/>
    <n v="0"/>
    <n v="13051.94"/>
    <n v="10000"/>
    <n v="3051.94"/>
    <d v="2014-02-01T00:00:00"/>
    <x v="2"/>
    <x v="0"/>
    <n v="0"/>
  </r>
  <r>
    <s v="Loan_JAN_2011.csv"/>
    <n v="639812"/>
    <n v="819077"/>
    <n v="8400"/>
    <s v=" 36 months"/>
    <n v="10.74"/>
    <n v="273.98"/>
    <x v="2"/>
    <d v="2011-01-01T00:00:00"/>
    <s v="Fully Paid"/>
    <s v="debt_consolidation"/>
    <x v="8"/>
    <n v="0"/>
    <n v="9860.41"/>
    <n v="8400"/>
    <n v="1460.41"/>
    <d v="2014-02-01T00:00:00"/>
    <x v="2"/>
    <x v="0"/>
    <n v="0"/>
  </r>
  <r>
    <s v="Loan_JAN_2011.csv"/>
    <n v="639370"/>
    <n v="818548"/>
    <n v="25000"/>
    <s v=" 60 months"/>
    <n v="20.85"/>
    <n v="674.23"/>
    <x v="6"/>
    <d v="2011-01-01T00:00:00"/>
    <s v="Current"/>
    <s v="credit_card"/>
    <x v="21"/>
    <n v="674.47"/>
    <n v="39754.730000000003"/>
    <n v="24325.53"/>
    <n v="15429.2"/>
    <d v="2016-01-01T00:00:00"/>
    <x v="2"/>
    <x v="0"/>
    <n v="0"/>
  </r>
  <r>
    <s v="Loan_JAN_2011.csv"/>
    <n v="657563"/>
    <n v="840944"/>
    <n v="13475"/>
    <s v=" 60 months"/>
    <n v="10.74"/>
    <n v="291.24"/>
    <x v="2"/>
    <d v="2011-01-01T00:00:00"/>
    <s v="Current"/>
    <s v="credit_card"/>
    <x v="5"/>
    <n v="292.42"/>
    <n v="17179.2"/>
    <n v="13182.58"/>
    <n v="3996.62"/>
    <d v="2016-01-01T00:00:00"/>
    <x v="2"/>
    <x v="0"/>
    <n v="0"/>
  </r>
  <r>
    <s v="Loan_JAN_2011.csv"/>
    <n v="657342"/>
    <n v="840674"/>
    <n v="7200"/>
    <s v=" 36 months"/>
    <n v="7.66"/>
    <n v="224.5"/>
    <x v="3"/>
    <d v="2011-01-01T00:00:00"/>
    <s v="Fully Paid"/>
    <s v="other"/>
    <x v="10"/>
    <n v="0"/>
    <n v="8077.67"/>
    <n v="7200"/>
    <n v="877.67"/>
    <d v="2014-02-01T00:00:00"/>
    <x v="2"/>
    <x v="0"/>
    <n v="0"/>
  </r>
  <r>
    <s v="Loan_JAN_2011.csv"/>
    <n v="657546"/>
    <n v="840921"/>
    <n v="11000"/>
    <s v=" 36 months"/>
    <n v="7.29"/>
    <n v="341.11"/>
    <x v="3"/>
    <d v="2011-01-01T00:00:00"/>
    <s v="Fully Paid"/>
    <s v="debt_consolidation"/>
    <x v="38"/>
    <n v="0"/>
    <n v="12235.39"/>
    <n v="11000"/>
    <n v="1235.3900000000001"/>
    <d v="2013-08-01T00:00:00"/>
    <x v="2"/>
    <x v="0"/>
    <n v="0"/>
  </r>
  <r>
    <s v="Loan_JAN_2011.csv"/>
    <n v="637670"/>
    <n v="816833"/>
    <n v="14500"/>
    <s v=" 60 months"/>
    <n v="10"/>
    <n v="308.08999999999997"/>
    <x v="2"/>
    <d v="2011-01-01T00:00:00"/>
    <s v="Fully Paid"/>
    <s v="debt_consolidation"/>
    <x v="6"/>
    <n v="0"/>
    <n v="17454.22"/>
    <n v="14500"/>
    <n v="2954.22"/>
    <d v="2013-09-01T00:00:00"/>
    <x v="2"/>
    <x v="0"/>
    <n v="0"/>
  </r>
  <r>
    <s v="Loan_JAN_2011.csv"/>
    <n v="656864"/>
    <n v="840087"/>
    <n v="6000"/>
    <s v=" 36 months"/>
    <n v="7.66"/>
    <n v="187.08"/>
    <x v="3"/>
    <d v="2011-01-01T00:00:00"/>
    <s v="Fully Paid"/>
    <s v="home_improvement"/>
    <x v="15"/>
    <n v="0"/>
    <n v="6730.16"/>
    <n v="6000"/>
    <n v="730.16"/>
    <d v="2014-02-01T00:00:00"/>
    <x v="2"/>
    <x v="0"/>
    <n v="0"/>
  </r>
  <r>
    <s v="Loan_JAN_2011.csv"/>
    <n v="657476"/>
    <n v="840833"/>
    <n v="4375"/>
    <s v=" 36 months"/>
    <n v="9.6300000000000008"/>
    <n v="140.41999999999999"/>
    <x v="2"/>
    <d v="2011-01-01T00:00:00"/>
    <s v="Fully Paid"/>
    <s v="major_purchase"/>
    <x v="35"/>
    <n v="0"/>
    <n v="4714.59"/>
    <n v="4375"/>
    <n v="339.59"/>
    <d v="2012-03-01T00:00:00"/>
    <x v="2"/>
    <x v="0"/>
    <n v="0"/>
  </r>
  <r>
    <s v="Loan_JAN_2011.csv"/>
    <n v="657465"/>
    <n v="840820"/>
    <n v="10000"/>
    <s v=" 36 months"/>
    <n v="10.37"/>
    <n v="324.42"/>
    <x v="2"/>
    <d v="2011-01-01T00:00:00"/>
    <s v="Fully Paid"/>
    <s v="debt_consolidation"/>
    <x v="10"/>
    <n v="0"/>
    <n v="10087.450000000001"/>
    <n v="10000"/>
    <n v="87.45"/>
    <d v="2011-03-01T00:00:00"/>
    <x v="2"/>
    <x v="0"/>
    <n v="0"/>
  </r>
  <r>
    <s v="Loan_JAN_2011.csv"/>
    <n v="657427"/>
    <n v="840774"/>
    <n v="10000"/>
    <s v=" 60 months"/>
    <n v="15.28"/>
    <n v="239.38"/>
    <x v="1"/>
    <d v="2011-01-01T00:00:00"/>
    <s v="Fully Paid"/>
    <s v="debt_consolidation"/>
    <x v="10"/>
    <n v="0"/>
    <n v="14155.89472"/>
    <n v="10000"/>
    <n v="4155.8900000000003"/>
    <d v="2015-03-01T00:00:00"/>
    <x v="2"/>
    <x v="0"/>
    <n v="0"/>
  </r>
  <r>
    <s v="Loan_JAN_2011.csv"/>
    <n v="657408"/>
    <n v="840752"/>
    <n v="3000"/>
    <s v=" 36 months"/>
    <n v="7.29"/>
    <n v="93.03"/>
    <x v="3"/>
    <d v="2011-01-01T00:00:00"/>
    <s v="Fully Paid"/>
    <s v="car"/>
    <x v="10"/>
    <n v="0"/>
    <n v="3348.61"/>
    <n v="3000"/>
    <n v="348.61"/>
    <d v="2014-02-01T00:00:00"/>
    <x v="2"/>
    <x v="0"/>
    <n v="0"/>
  </r>
  <r>
    <s v="Loan_JAN_2011.csv"/>
    <n v="657411"/>
    <n v="840757"/>
    <n v="7700"/>
    <s v=" 36 months"/>
    <n v="10.74"/>
    <n v="251.15"/>
    <x v="2"/>
    <d v="2011-01-01T00:00:00"/>
    <s v="Fully Paid"/>
    <s v="debt_consolidation"/>
    <x v="1"/>
    <n v="0"/>
    <n v="8920.1299999999992"/>
    <n v="7700"/>
    <n v="1220.1300000000001"/>
    <d v="2013-04-01T00:00:00"/>
    <x v="2"/>
    <x v="0"/>
    <n v="0"/>
  </r>
  <r>
    <s v="Loan_JAN_2011.csv"/>
    <n v="657404"/>
    <n v="840747"/>
    <n v="9000"/>
    <s v=" 36 months"/>
    <n v="5.79"/>
    <n v="272.95"/>
    <x v="3"/>
    <d v="2011-01-01T00:00:00"/>
    <s v="Fully Paid"/>
    <s v="debt_consolidation"/>
    <x v="21"/>
    <n v="0"/>
    <n v="9800.5300000000007"/>
    <n v="9000"/>
    <n v="800.53"/>
    <d v="2014-01-01T00:00:00"/>
    <x v="2"/>
    <x v="0"/>
    <n v="0"/>
  </r>
  <r>
    <s v="Loan_JAN_2011.csv"/>
    <n v="624787"/>
    <n v="800729"/>
    <n v="20000"/>
    <s v=" 60 months"/>
    <n v="16.399999999999999"/>
    <n v="490.63"/>
    <x v="4"/>
    <d v="2011-01-01T00:00:00"/>
    <s v="Charged Off"/>
    <s v="debt_consolidation"/>
    <x v="8"/>
    <n v="0"/>
    <n v="14717.89"/>
    <n v="7976.38"/>
    <n v="6741.51"/>
    <d v="2013-09-01T00:00:00"/>
    <x v="2"/>
    <x v="1"/>
    <n v="1"/>
  </r>
  <r>
    <s v="Loan_JAN_2011.csv"/>
    <n v="657388"/>
    <n v="840726"/>
    <n v="10000"/>
    <s v=" 36 months"/>
    <n v="14.54"/>
    <n v="344.41"/>
    <x v="1"/>
    <d v="2011-01-01T00:00:00"/>
    <s v="Charged Off"/>
    <s v="debt_consolidation"/>
    <x v="10"/>
    <n v="0"/>
    <n v="5314.8"/>
    <n v="3404.41"/>
    <n v="1910.39"/>
    <d v="2012-09-01T00:00:00"/>
    <x v="2"/>
    <x v="1"/>
    <n v="1"/>
  </r>
  <r>
    <s v="Loan_JAN_2011.csv"/>
    <n v="657378"/>
    <n v="840715"/>
    <n v="25000"/>
    <s v=" 36 months"/>
    <n v="10.74"/>
    <n v="815.4"/>
    <x v="2"/>
    <d v="2011-01-01T00:00:00"/>
    <s v="Fully Paid"/>
    <s v="credit_card"/>
    <x v="0"/>
    <n v="0"/>
    <n v="26261.919999999998"/>
    <n v="25000"/>
    <n v="1261.92"/>
    <d v="2011-08-01T00:00:00"/>
    <x v="2"/>
    <x v="0"/>
    <n v="0"/>
  </r>
  <r>
    <s v="Loan_JAN_2011.csv"/>
    <n v="657350"/>
    <n v="840685"/>
    <n v="10000"/>
    <s v=" 36 months"/>
    <n v="6.92"/>
    <n v="308.41000000000003"/>
    <x v="3"/>
    <d v="2011-01-01T00:00:00"/>
    <s v="Fully Paid"/>
    <s v="small_business"/>
    <x v="21"/>
    <n v="0"/>
    <n v="11102.62"/>
    <n v="10000"/>
    <n v="1102.6199999999999"/>
    <d v="2014-02-01T00:00:00"/>
    <x v="2"/>
    <x v="0"/>
    <n v="0"/>
  </r>
  <r>
    <s v="Loan_JAN_2011.csv"/>
    <n v="657358"/>
    <n v="840694"/>
    <n v="20000"/>
    <s v=" 36 months"/>
    <n v="14.54"/>
    <n v="688.81"/>
    <x v="1"/>
    <d v="2011-01-01T00:00:00"/>
    <s v="Fully Paid"/>
    <s v="debt_consolidation"/>
    <x v="5"/>
    <n v="0"/>
    <n v="24793.8"/>
    <n v="20000.009999999998"/>
    <n v="4793.79"/>
    <d v="2014-02-01T00:00:00"/>
    <x v="2"/>
    <x v="0"/>
    <n v="0"/>
  </r>
  <r>
    <s v="Loan_JAN_2011.csv"/>
    <n v="657352"/>
    <n v="840687"/>
    <n v="17000"/>
    <s v=" 36 months"/>
    <n v="10"/>
    <n v="548.54999999999995"/>
    <x v="2"/>
    <d v="2011-01-01T00:00:00"/>
    <s v="Fully Paid"/>
    <s v="major_purchase"/>
    <x v="16"/>
    <n v="0"/>
    <n v="19500.32"/>
    <n v="17000.02"/>
    <n v="2500.3000000000002"/>
    <d v="2013-05-01T00:00:00"/>
    <x v="2"/>
    <x v="0"/>
    <n v="0"/>
  </r>
  <r>
    <s v="Loan_JAN_2011.csv"/>
    <n v="633190"/>
    <n v="811163"/>
    <n v="10000"/>
    <s v=" 60 months"/>
    <n v="13.06"/>
    <n v="227.84"/>
    <x v="0"/>
    <d v="2011-01-01T00:00:00"/>
    <s v="Fully Paid"/>
    <s v="debt_consolidation"/>
    <x v="10"/>
    <n v="0"/>
    <n v="13122.86634"/>
    <n v="10000"/>
    <n v="3122.87"/>
    <d v="2014-05-01T00:00:00"/>
    <x v="2"/>
    <x v="0"/>
    <n v="0"/>
  </r>
  <r>
    <s v="Loan_JAN_2011.csv"/>
    <n v="656295"/>
    <n v="839404"/>
    <n v="15000"/>
    <s v=" 60 months"/>
    <n v="20.11"/>
    <n v="398.33"/>
    <x v="6"/>
    <d v="2011-01-01T00:00:00"/>
    <s v="Fully Paid"/>
    <s v="home_improvement"/>
    <x v="3"/>
    <n v="0"/>
    <n v="17460.939999999999"/>
    <n v="15000.01"/>
    <n v="2460.9299999999998"/>
    <d v="2012-02-01T00:00:00"/>
    <x v="2"/>
    <x v="0"/>
    <n v="0"/>
  </r>
  <r>
    <s v="Loan_JAN_2011.csv"/>
    <n v="657325"/>
    <n v="840656"/>
    <n v="10750"/>
    <s v=" 36 months"/>
    <n v="12.68"/>
    <n v="360.56"/>
    <x v="0"/>
    <d v="2011-01-01T00:00:00"/>
    <s v="Charged Off"/>
    <s v="major_purchase"/>
    <x v="2"/>
    <n v="0"/>
    <n v="10617.54"/>
    <n v="5148.62"/>
    <n v="1678.27"/>
    <d v="2012-09-01T00:00:00"/>
    <x v="2"/>
    <x v="1"/>
    <n v="1"/>
  </r>
  <r>
    <s v="Loan_JAN_2011.csv"/>
    <n v="657334"/>
    <n v="464033"/>
    <n v="7200"/>
    <s v=" 36 months"/>
    <n v="6.91"/>
    <n v="222.02"/>
    <x v="3"/>
    <d v="2011-01-01T00:00:00"/>
    <s v="Charged Off"/>
    <s v="debt_consolidation"/>
    <x v="3"/>
    <n v="0"/>
    <n v="7028.47"/>
    <n v="6103.91"/>
    <n v="773.13"/>
    <d v="2013-09-01T00:00:00"/>
    <x v="2"/>
    <x v="1"/>
    <n v="1"/>
  </r>
  <r>
    <s v="Loan_JAN_2011.csv"/>
    <n v="657319"/>
    <n v="840645"/>
    <n v="20000"/>
    <s v=" 60 months"/>
    <n v="14.91"/>
    <n v="474.86"/>
    <x v="1"/>
    <d v="2011-01-01T00:00:00"/>
    <s v="Fully Paid"/>
    <s v="debt_consolidation"/>
    <x v="15"/>
    <n v="0"/>
    <n v="21444.98"/>
    <n v="20000"/>
    <n v="1444.98"/>
    <d v="2011-08-01T00:00:00"/>
    <x v="2"/>
    <x v="0"/>
    <n v="0"/>
  </r>
  <r>
    <s v="Loan_JAN_2011.csv"/>
    <n v="657321"/>
    <n v="840647"/>
    <n v="6000"/>
    <s v=" 36 months"/>
    <n v="5.42"/>
    <n v="180.96"/>
    <x v="3"/>
    <d v="2011-01-01T00:00:00"/>
    <s v="Fully Paid"/>
    <s v="debt_consolidation"/>
    <x v="11"/>
    <n v="0"/>
    <n v="6514.28"/>
    <n v="6000"/>
    <n v="514.28"/>
    <d v="2014-02-01T00:00:00"/>
    <x v="2"/>
    <x v="0"/>
    <n v="0"/>
  </r>
  <r>
    <s v="Loan_JAN_2011.csv"/>
    <n v="655646"/>
    <n v="838557"/>
    <n v="12000"/>
    <s v=" 60 months"/>
    <n v="13.43"/>
    <n v="275.69"/>
    <x v="0"/>
    <d v="2011-01-01T00:00:00"/>
    <s v="Fully Paid"/>
    <s v="credit_card"/>
    <x v="5"/>
    <n v="0"/>
    <n v="16525.88998"/>
    <n v="12000"/>
    <n v="4525.8900000000003"/>
    <d v="2015-11-01T00:00:00"/>
    <x v="2"/>
    <x v="0"/>
    <n v="0"/>
  </r>
  <r>
    <s v="Loan_JAN_2011.csv"/>
    <n v="657075"/>
    <n v="840355"/>
    <n v="12150"/>
    <s v=" 36 months"/>
    <n v="10.37"/>
    <n v="394.17"/>
    <x v="2"/>
    <d v="2011-01-01T00:00:00"/>
    <s v="Fully Paid"/>
    <s v="debt_consolidation"/>
    <x v="13"/>
    <n v="0"/>
    <n v="13972.32"/>
    <n v="12150"/>
    <n v="1822.32"/>
    <d v="2013-03-01T00:00:00"/>
    <x v="2"/>
    <x v="0"/>
    <n v="0"/>
  </r>
  <r>
    <s v="Loan_JAN_2011.csv"/>
    <n v="657199"/>
    <n v="840508"/>
    <n v="3500"/>
    <s v=" 36 months"/>
    <n v="7.29"/>
    <n v="108.54"/>
    <x v="3"/>
    <d v="2011-01-01T00:00:00"/>
    <s v="Fully Paid"/>
    <s v="car"/>
    <x v="11"/>
    <n v="0"/>
    <n v="3751.35"/>
    <n v="3500"/>
    <n v="251.35"/>
    <d v="2013-01-01T00:00:00"/>
    <x v="2"/>
    <x v="0"/>
    <n v="0"/>
  </r>
  <r>
    <s v="Loan_JAN_2011.csv"/>
    <n v="657220"/>
    <n v="840533"/>
    <n v="6500"/>
    <s v=" 36 months"/>
    <n v="5.79"/>
    <n v="197.13"/>
    <x v="3"/>
    <d v="2011-01-01T00:00:00"/>
    <s v="Fully Paid"/>
    <s v="wedding"/>
    <x v="20"/>
    <n v="0"/>
    <n v="7094.16"/>
    <n v="6500"/>
    <n v="594.16"/>
    <d v="2014-02-01T00:00:00"/>
    <x v="2"/>
    <x v="0"/>
    <n v="0"/>
  </r>
  <r>
    <s v="Loan_JAN_2011.csv"/>
    <n v="657208"/>
    <n v="840519"/>
    <n v="25000"/>
    <s v=" 36 months"/>
    <n v="16.02"/>
    <n v="879.18"/>
    <x v="1"/>
    <d v="2011-01-01T00:00:00"/>
    <s v="Charged Off"/>
    <s v="small_business"/>
    <x v="11"/>
    <n v="0"/>
    <n v="12029.99"/>
    <n v="7660.72"/>
    <n v="3765.37"/>
    <d v="2012-04-01T00:00:00"/>
    <x v="2"/>
    <x v="1"/>
    <n v="1"/>
  </r>
  <r>
    <s v="Loan_JAN_2011.csv"/>
    <n v="657197"/>
    <n v="840504"/>
    <n v="10000"/>
    <s v=" 36 months"/>
    <n v="5.79"/>
    <n v="303.27"/>
    <x v="3"/>
    <d v="2011-01-01T00:00:00"/>
    <s v="Fully Paid"/>
    <s v="credit_card"/>
    <x v="10"/>
    <n v="0"/>
    <n v="10766.02"/>
    <n v="10000"/>
    <n v="766.02"/>
    <d v="2012-12-01T00:00:00"/>
    <x v="2"/>
    <x v="0"/>
    <n v="0"/>
  </r>
  <r>
    <s v="Loan_JAN_2011.csv"/>
    <n v="648886"/>
    <n v="830149"/>
    <n v="20000"/>
    <s v=" 36 months"/>
    <n v="13.06"/>
    <n v="674.46"/>
    <x v="0"/>
    <d v="2011-01-01T00:00:00"/>
    <s v="Fully Paid"/>
    <s v="credit_card"/>
    <x v="9"/>
    <n v="0"/>
    <n v="22981.94"/>
    <n v="20000"/>
    <n v="2981.94"/>
    <d v="2012-07-01T00:00:00"/>
    <x v="2"/>
    <x v="0"/>
    <n v="0"/>
  </r>
  <r>
    <s v="Loan_JAN_2011.csv"/>
    <n v="657172"/>
    <n v="840459"/>
    <n v="13250"/>
    <s v=" 60 months"/>
    <n v="13.43"/>
    <n v="304.41000000000003"/>
    <x v="0"/>
    <d v="2011-01-01T00:00:00"/>
    <s v="Fully Paid"/>
    <s v="debt_consolidation"/>
    <x v="24"/>
    <n v="0"/>
    <n v="18165.86666"/>
    <n v="13250"/>
    <n v="4915.87"/>
    <d v="2015-07-01T00:00:00"/>
    <x v="2"/>
    <x v="0"/>
    <n v="0"/>
  </r>
  <r>
    <s v="Loan_JAN_2011.csv"/>
    <n v="657167"/>
    <n v="840467"/>
    <n v="11000"/>
    <s v=" 60 months"/>
    <n v="13.06"/>
    <n v="250.63"/>
    <x v="0"/>
    <d v="2011-01-01T00:00:00"/>
    <s v="Current"/>
    <s v="other"/>
    <x v="15"/>
    <n v="287.95999999999998"/>
    <n v="14723.09"/>
    <n v="10712.04"/>
    <n v="4011.05"/>
    <d v="2016-01-01T00:00:00"/>
    <x v="2"/>
    <x v="0"/>
    <n v="0"/>
  </r>
  <r>
    <s v="Loan_JAN_2011.csv"/>
    <n v="657142"/>
    <n v="840439"/>
    <n v="15000"/>
    <s v=" 36 months"/>
    <n v="10.74"/>
    <n v="489.24"/>
    <x v="2"/>
    <d v="2011-01-01T00:00:00"/>
    <s v="Fully Paid"/>
    <s v="small_business"/>
    <x v="25"/>
    <n v="0"/>
    <n v="17417.57"/>
    <n v="15000.01"/>
    <n v="2417.56"/>
    <d v="2013-05-01T00:00:00"/>
    <x v="2"/>
    <x v="0"/>
    <n v="0"/>
  </r>
  <r>
    <s v="Loan_JAN_2011.csv"/>
    <n v="657132"/>
    <n v="840426"/>
    <n v="3000"/>
    <s v=" 36 months"/>
    <n v="16.399999999999999"/>
    <n v="106.07"/>
    <x v="4"/>
    <d v="2011-01-01T00:00:00"/>
    <s v="Fully Paid"/>
    <s v="major_purchase"/>
    <x v="10"/>
    <n v="0"/>
    <n v="3877.7991579999998"/>
    <n v="3000"/>
    <n v="862.89"/>
    <d v="2014-03-01T00:00:00"/>
    <x v="2"/>
    <x v="0"/>
    <n v="0"/>
  </r>
  <r>
    <s v="Loan_JAN_2011.csv"/>
    <n v="657107"/>
    <n v="840398"/>
    <n v="4000"/>
    <s v=" 60 months"/>
    <n v="11.11"/>
    <n v="87.19"/>
    <x v="2"/>
    <d v="2011-01-01T00:00:00"/>
    <s v="Fully Paid"/>
    <s v="debt_consolidation"/>
    <x v="15"/>
    <n v="0"/>
    <n v="5192.3599999999997"/>
    <n v="4000"/>
    <n v="1192.3599999999999"/>
    <d v="2015-11-01T00:00:00"/>
    <x v="2"/>
    <x v="0"/>
    <n v="0"/>
  </r>
  <r>
    <s v="Loan_JAN_2011.csv"/>
    <n v="653891"/>
    <n v="836268"/>
    <n v="21000"/>
    <s v=" 60 months"/>
    <n v="17.510000000000002"/>
    <n v="527.69000000000005"/>
    <x v="4"/>
    <d v="2011-01-01T00:00:00"/>
    <s v="Charged Off"/>
    <s v="debt_consolidation"/>
    <x v="20"/>
    <n v="0"/>
    <n v="8969.11"/>
    <n v="4212.43"/>
    <n v="4756.68"/>
    <d v="2012-08-01T00:00:00"/>
    <x v="2"/>
    <x v="1"/>
    <n v="1"/>
  </r>
  <r>
    <s v="Loan_JAN_2011.csv"/>
    <n v="657093"/>
    <n v="840380"/>
    <n v="12000"/>
    <s v=" 36 months"/>
    <n v="7.29"/>
    <n v="372.12"/>
    <x v="3"/>
    <d v="2011-01-01T00:00:00"/>
    <s v="Fully Paid"/>
    <s v="debt_consolidation"/>
    <x v="4"/>
    <n v="0"/>
    <n v="13347.92"/>
    <n v="12000"/>
    <n v="1347.92"/>
    <d v="2013-08-01T00:00:00"/>
    <x v="2"/>
    <x v="0"/>
    <n v="0"/>
  </r>
  <r>
    <s v="Loan_JAN_2011.csv"/>
    <n v="657036"/>
    <n v="840309"/>
    <n v="10000"/>
    <s v=" 36 months"/>
    <n v="7.29"/>
    <n v="310.10000000000002"/>
    <x v="3"/>
    <d v="2011-01-01T00:00:00"/>
    <s v="Fully Paid"/>
    <s v="major_purchase"/>
    <x v="31"/>
    <n v="0"/>
    <n v="10626.15"/>
    <n v="10000"/>
    <n v="626.15"/>
    <d v="2012-02-01T00:00:00"/>
    <x v="2"/>
    <x v="0"/>
    <n v="0"/>
  </r>
  <r>
    <s v="Loan_JAN_2011.csv"/>
    <n v="649688"/>
    <n v="831132"/>
    <n v="9250"/>
    <s v=" 36 months"/>
    <n v="15.65"/>
    <n v="323.61"/>
    <x v="1"/>
    <d v="2011-01-01T00:00:00"/>
    <s v="Charged Off"/>
    <s v="debt_consolidation"/>
    <x v="4"/>
    <n v="0"/>
    <n v="7662.59"/>
    <n v="5389.28"/>
    <n v="2034.2"/>
    <d v="2013-01-01T00:00:00"/>
    <x v="2"/>
    <x v="1"/>
    <n v="1"/>
  </r>
  <r>
    <s v="Loan_JAN_2011.csv"/>
    <n v="649582"/>
    <n v="831005"/>
    <n v="22000"/>
    <s v=" 36 months"/>
    <n v="19.36"/>
    <n v="810.45"/>
    <x v="5"/>
    <d v="2011-01-01T00:00:00"/>
    <s v="Fully Paid"/>
    <s v="debt_consolidation"/>
    <x v="10"/>
    <n v="0"/>
    <n v="28548.03"/>
    <n v="22000"/>
    <n v="6507.55"/>
    <d v="2013-04-01T00:00:00"/>
    <x v="2"/>
    <x v="0"/>
    <n v="0"/>
  </r>
  <r>
    <s v="Loan_JAN_2011.csv"/>
    <n v="641523"/>
    <n v="821196"/>
    <n v="5600"/>
    <s v=" 36 months"/>
    <n v="13.06"/>
    <n v="188.85"/>
    <x v="0"/>
    <d v="2011-01-01T00:00:00"/>
    <s v="Fully Paid"/>
    <s v="debt_consolidation"/>
    <x v="20"/>
    <n v="0"/>
    <n v="6796.73"/>
    <n v="5600"/>
    <n v="1196.73"/>
    <d v="2014-02-01T00:00:00"/>
    <x v="2"/>
    <x v="0"/>
    <n v="0"/>
  </r>
  <r>
    <s v="Loan_JAN_2011.csv"/>
    <n v="657067"/>
    <n v="834012"/>
    <n v="4800"/>
    <s v=" 60 months"/>
    <n v="16.02"/>
    <n v="116.78"/>
    <x v="1"/>
    <d v="2011-01-01T00:00:00"/>
    <s v="Fully Paid"/>
    <s v="debt_consolidation"/>
    <x v="1"/>
    <n v="0"/>
    <n v="6802.14174"/>
    <n v="4800"/>
    <n v="2002.14"/>
    <d v="2014-10-01T00:00:00"/>
    <x v="2"/>
    <x v="0"/>
    <n v="0"/>
  </r>
  <r>
    <s v="Loan_JAN_2011.csv"/>
    <n v="657044"/>
    <n v="840320"/>
    <n v="15000"/>
    <s v=" 60 months"/>
    <n v="12.68"/>
    <n v="338.85"/>
    <x v="0"/>
    <d v="2011-01-01T00:00:00"/>
    <s v="Fully Paid"/>
    <s v="debt_consolidation"/>
    <x v="21"/>
    <n v="0"/>
    <n v="19335.73"/>
    <n v="15000"/>
    <n v="4335.7299999999996"/>
    <d v="2014-02-01T00:00:00"/>
    <x v="2"/>
    <x v="0"/>
    <n v="0"/>
  </r>
  <r>
    <s v="Loan_JAN_2011.csv"/>
    <n v="657043"/>
    <n v="840321"/>
    <n v="9000"/>
    <s v=" 36 months"/>
    <n v="13.8"/>
    <n v="306.73"/>
    <x v="0"/>
    <d v="2011-01-01T00:00:00"/>
    <s v="Fully Paid"/>
    <s v="debt_consolidation"/>
    <x v="10"/>
    <n v="0"/>
    <n v="11038.97"/>
    <n v="9000"/>
    <n v="2038.97"/>
    <d v="2014-02-01T00:00:00"/>
    <x v="2"/>
    <x v="0"/>
    <n v="0"/>
  </r>
  <r>
    <s v="Loan_JAN_2011.csv"/>
    <n v="654549"/>
    <n v="837078"/>
    <n v="12000"/>
    <s v=" 36 months"/>
    <n v="10.37"/>
    <n v="389.3"/>
    <x v="2"/>
    <d v="2011-01-01T00:00:00"/>
    <s v="Fully Paid"/>
    <s v="debt_consolidation"/>
    <x v="10"/>
    <n v="0"/>
    <n v="13721.2"/>
    <n v="12000"/>
    <n v="1721.2"/>
    <d v="2013-01-01T00:00:00"/>
    <x v="2"/>
    <x v="0"/>
    <n v="0"/>
  </r>
  <r>
    <s v="Loan_JAN_2011.csv"/>
    <n v="657037"/>
    <n v="840310"/>
    <n v="18000"/>
    <s v=" 36 months"/>
    <n v="10.74"/>
    <n v="587.09"/>
    <x v="2"/>
    <d v="2011-01-01T00:00:00"/>
    <s v="Fully Paid"/>
    <s v="debt_consolidation"/>
    <x v="19"/>
    <n v="0"/>
    <n v="21127.66"/>
    <n v="18000"/>
    <n v="3127.66"/>
    <d v="2014-02-01T00:00:00"/>
    <x v="2"/>
    <x v="0"/>
    <n v="0"/>
  </r>
  <r>
    <s v="Loan_JAN_2011.csv"/>
    <n v="657031"/>
    <n v="840303"/>
    <n v="18000"/>
    <s v=" 60 months"/>
    <n v="16.399999999999999"/>
    <n v="441.56"/>
    <x v="4"/>
    <d v="2011-01-01T00:00:00"/>
    <s v="Fully Paid"/>
    <s v="debt_consolidation"/>
    <x v="21"/>
    <n v="0"/>
    <n v="25527.509020000001"/>
    <n v="18000"/>
    <n v="7527.51"/>
    <d v="2014-08-01T00:00:00"/>
    <x v="2"/>
    <x v="0"/>
    <n v="0"/>
  </r>
  <r>
    <s v="Loan_JAN_2011.csv"/>
    <n v="656937"/>
    <n v="840178"/>
    <n v="4000"/>
    <s v=" 36 months"/>
    <n v="10.37"/>
    <n v="129.77000000000001"/>
    <x v="2"/>
    <d v="2011-01-01T00:00:00"/>
    <s v="Fully Paid"/>
    <s v="moving"/>
    <x v="7"/>
    <n v="0"/>
    <n v="4670.68"/>
    <n v="4000"/>
    <n v="655.7"/>
    <d v="2013-09-01T00:00:00"/>
    <x v="2"/>
    <x v="0"/>
    <n v="0"/>
  </r>
  <r>
    <s v="Loan_JAN_2011.csv"/>
    <n v="638221"/>
    <n v="817551"/>
    <n v="5000"/>
    <s v=" 36 months"/>
    <n v="14.91"/>
    <n v="173.11"/>
    <x v="1"/>
    <d v="2011-01-01T00:00:00"/>
    <s v="Fully Paid"/>
    <s v="other"/>
    <x v="15"/>
    <n v="0"/>
    <n v="6229.15"/>
    <n v="5000"/>
    <n v="1229.1500000000001"/>
    <d v="2014-02-01T00:00:00"/>
    <x v="2"/>
    <x v="0"/>
    <n v="0"/>
  </r>
  <r>
    <s v="Loan_JAN_2011.csv"/>
    <n v="656918"/>
    <n v="840155"/>
    <n v="15000"/>
    <s v=" 60 months"/>
    <n v="20.11"/>
    <n v="398.33"/>
    <x v="6"/>
    <d v="2011-01-01T00:00:00"/>
    <s v="Charged Off"/>
    <s v="debt_consolidation"/>
    <x v="11"/>
    <n v="0"/>
    <n v="14025.6"/>
    <n v="6137.16"/>
    <n v="6608.06"/>
    <d v="2013-11-01T00:00:00"/>
    <x v="2"/>
    <x v="1"/>
    <n v="1"/>
  </r>
  <r>
    <s v="Loan_JAN_2011.csv"/>
    <n v="656851"/>
    <n v="840072"/>
    <n v="15000"/>
    <s v=" 36 months"/>
    <n v="9.6300000000000008"/>
    <n v="481.41"/>
    <x v="2"/>
    <d v="2011-01-01T00:00:00"/>
    <s v="Fully Paid"/>
    <s v="other"/>
    <x v="15"/>
    <n v="0"/>
    <n v="17328.38"/>
    <n v="15000"/>
    <n v="2328.38"/>
    <d v="2014-02-01T00:00:00"/>
    <x v="2"/>
    <x v="0"/>
    <n v="0"/>
  </r>
  <r>
    <s v="Loan_JAN_2011.csv"/>
    <n v="657003"/>
    <n v="840267"/>
    <n v="1200"/>
    <s v=" 36 months"/>
    <n v="13.8"/>
    <n v="40.9"/>
    <x v="0"/>
    <d v="2011-01-01T00:00:00"/>
    <s v="Fully Paid"/>
    <s v="major_purchase"/>
    <x v="15"/>
    <n v="0"/>
    <n v="1381.08"/>
    <n v="1200"/>
    <n v="181.08"/>
    <d v="2012-06-01T00:00:00"/>
    <x v="2"/>
    <x v="0"/>
    <n v="0"/>
  </r>
  <r>
    <s v="Loan_JAN_2011.csv"/>
    <n v="657010"/>
    <n v="832739"/>
    <n v="10000"/>
    <s v=" 36 months"/>
    <n v="11.11"/>
    <n v="327.91"/>
    <x v="2"/>
    <d v="2011-01-01T00:00:00"/>
    <s v="Fully Paid"/>
    <s v="major_purchase"/>
    <x v="10"/>
    <n v="0"/>
    <n v="11804.24"/>
    <n v="10000"/>
    <n v="1787.92"/>
    <d v="2013-12-01T00:00:00"/>
    <x v="2"/>
    <x v="0"/>
    <n v="0"/>
  </r>
  <r>
    <s v="Loan_JAN_2011.csv"/>
    <n v="656967"/>
    <n v="840221"/>
    <n v="8750"/>
    <s v=" 36 months"/>
    <n v="12.68"/>
    <n v="293.48"/>
    <x v="0"/>
    <d v="2011-01-01T00:00:00"/>
    <s v="Fully Paid"/>
    <s v="debt_consolidation"/>
    <x v="11"/>
    <n v="0"/>
    <n v="10558.79"/>
    <n v="8750"/>
    <n v="1808.79"/>
    <d v="2014-02-01T00:00:00"/>
    <x v="2"/>
    <x v="0"/>
    <n v="0"/>
  </r>
  <r>
    <s v="Loan_JAN_2011.csv"/>
    <n v="656964"/>
    <n v="840218"/>
    <n v="4800"/>
    <s v=" 36 months"/>
    <n v="5.79"/>
    <n v="145.57"/>
    <x v="3"/>
    <d v="2011-01-01T00:00:00"/>
    <s v="Fully Paid"/>
    <s v="other"/>
    <x v="33"/>
    <n v="0"/>
    <n v="5238.6499999999996"/>
    <n v="4800"/>
    <n v="438.65"/>
    <d v="2014-02-01T00:00:00"/>
    <x v="2"/>
    <x v="0"/>
    <n v="0"/>
  </r>
  <r>
    <s v="Loan_JAN_2011.csv"/>
    <n v="651942"/>
    <n v="833879"/>
    <n v="17500"/>
    <s v=" 36 months"/>
    <n v="11.11"/>
    <n v="573.84"/>
    <x v="2"/>
    <d v="2011-01-01T00:00:00"/>
    <s v="Fully Paid"/>
    <s v="debt_consolidation"/>
    <x v="3"/>
    <n v="0"/>
    <n v="20647.439999999999"/>
    <n v="17500"/>
    <n v="3147.44"/>
    <d v="2014-02-01T00:00:00"/>
    <x v="2"/>
    <x v="0"/>
    <n v="0"/>
  </r>
  <r>
    <s v="Loan_JAN_2011.csv"/>
    <n v="654689"/>
    <n v="837247"/>
    <n v="10000"/>
    <s v=" 36 months"/>
    <n v="10.37"/>
    <n v="324.42"/>
    <x v="2"/>
    <d v="2011-01-01T00:00:00"/>
    <s v="Fully Paid"/>
    <s v="debt_consolidation"/>
    <x v="26"/>
    <n v="0"/>
    <n v="10632.24"/>
    <n v="10000"/>
    <n v="632.24"/>
    <d v="2011-10-01T00:00:00"/>
    <x v="2"/>
    <x v="0"/>
    <n v="0"/>
  </r>
  <r>
    <s v="Loan_JAN_2011.csv"/>
    <n v="656877"/>
    <n v="840102"/>
    <n v="9250"/>
    <s v=" 60 months"/>
    <n v="16.399999999999999"/>
    <n v="226.92"/>
    <x v="4"/>
    <d v="2011-01-01T00:00:00"/>
    <s v="Fully Paid"/>
    <s v="debt_consolidation"/>
    <x v="5"/>
    <n v="0"/>
    <n v="10219.41"/>
    <n v="9250"/>
    <n v="969.41"/>
    <d v="2011-10-01T00:00:00"/>
    <x v="2"/>
    <x v="0"/>
    <n v="0"/>
  </r>
  <r>
    <s v="Loan_JAN_2011.csv"/>
    <n v="656099"/>
    <n v="839152"/>
    <n v="4800"/>
    <s v=" 36 months"/>
    <n v="13.06"/>
    <n v="161.87"/>
    <x v="0"/>
    <d v="2011-01-01T00:00:00"/>
    <s v="Fully Paid"/>
    <s v="debt_consolidation"/>
    <x v="32"/>
    <n v="0"/>
    <n v="5714.97"/>
    <n v="4800"/>
    <n v="914.97"/>
    <d v="2013-03-01T00:00:00"/>
    <x v="2"/>
    <x v="0"/>
    <n v="0"/>
  </r>
  <r>
    <s v="Loan_JAN_2011.csv"/>
    <n v="655601"/>
    <n v="838494"/>
    <n v="8500"/>
    <s v=" 36 months"/>
    <n v="9.6300000000000008"/>
    <n v="272.8"/>
    <x v="2"/>
    <d v="2011-01-01T00:00:00"/>
    <s v="Fully Paid"/>
    <s v="credit_card"/>
    <x v="15"/>
    <n v="0"/>
    <n v="9818.92"/>
    <n v="8500"/>
    <n v="1318.92"/>
    <d v="2014-02-01T00:00:00"/>
    <x v="2"/>
    <x v="0"/>
    <n v="0"/>
  </r>
  <r>
    <s v="Loan_JAN_2011.csv"/>
    <n v="656846"/>
    <n v="840065"/>
    <n v="7000"/>
    <s v=" 36 months"/>
    <n v="9.6300000000000008"/>
    <n v="224.66"/>
    <x v="2"/>
    <d v="2011-01-01T00:00:00"/>
    <s v="Fully Paid"/>
    <s v="car"/>
    <x v="23"/>
    <n v="0"/>
    <n v="8086.19"/>
    <n v="7000"/>
    <n v="1086.19"/>
    <d v="2014-02-01T00:00:00"/>
    <x v="2"/>
    <x v="0"/>
    <n v="0"/>
  </r>
  <r>
    <s v="Loan_JAN_2011.csv"/>
    <n v="651893"/>
    <n v="833821"/>
    <n v="10000"/>
    <s v=" 36 months"/>
    <n v="10.37"/>
    <n v="324.42"/>
    <x v="2"/>
    <d v="2011-01-01T00:00:00"/>
    <s v="Charged Off"/>
    <s v="debt_consolidation"/>
    <x v="33"/>
    <n v="0"/>
    <n v="10047.41"/>
    <n v="8411.4"/>
    <n v="1636.01"/>
    <d v="2013-09-01T00:00:00"/>
    <x v="2"/>
    <x v="1"/>
    <n v="1"/>
  </r>
  <r>
    <s v="Loan_JAN_2011.csv"/>
    <n v="656790"/>
    <n v="839993"/>
    <n v="11000"/>
    <s v=" 60 months"/>
    <n v="14.91"/>
    <n v="261.17"/>
    <x v="1"/>
    <d v="2011-01-01T00:00:00"/>
    <s v="Charged Off"/>
    <s v="debt_consolidation"/>
    <x v="25"/>
    <n v="0"/>
    <n v="5440.99"/>
    <n v="2641.08"/>
    <n v="2305.38"/>
    <d v="2012-09-01T00:00:00"/>
    <x v="2"/>
    <x v="1"/>
    <n v="1"/>
  </r>
  <r>
    <s v="Loan_JAN_2011.csv"/>
    <n v="655764"/>
    <n v="838723"/>
    <n v="20000"/>
    <s v=" 36 months"/>
    <n v="13.06"/>
    <n v="674.46"/>
    <x v="0"/>
    <d v="2011-01-01T00:00:00"/>
    <s v="Fully Paid"/>
    <s v="debt_consolidation"/>
    <x v="15"/>
    <n v="0"/>
    <n v="23812.15"/>
    <n v="20000"/>
    <n v="3812.15"/>
    <d v="2013-04-01T00:00:00"/>
    <x v="2"/>
    <x v="0"/>
    <n v="0"/>
  </r>
  <r>
    <s v="Loan_JAN_2011.csv"/>
    <n v="656660"/>
    <n v="839862"/>
    <n v="5000"/>
    <s v=" 36 months"/>
    <n v="6.92"/>
    <n v="154.21"/>
    <x v="3"/>
    <d v="2011-01-01T00:00:00"/>
    <s v="Fully Paid"/>
    <s v="other"/>
    <x v="15"/>
    <n v="0"/>
    <n v="5355.09"/>
    <n v="5000"/>
    <n v="355.09"/>
    <d v="2012-05-01T00:00:00"/>
    <x v="2"/>
    <x v="0"/>
    <n v="0"/>
  </r>
  <r>
    <s v="Loan_JAN_2011.csv"/>
    <n v="656652"/>
    <n v="839850"/>
    <n v="20000"/>
    <s v=" 36 months"/>
    <n v="15.28"/>
    <n v="696.06"/>
    <x v="1"/>
    <d v="2011-01-01T00:00:00"/>
    <s v="Fully Paid"/>
    <s v="debt_consolidation"/>
    <x v="10"/>
    <n v="0"/>
    <n v="25031.83"/>
    <n v="20000"/>
    <n v="5031.83"/>
    <d v="2013-12-01T00:00:00"/>
    <x v="2"/>
    <x v="0"/>
    <n v="0"/>
  </r>
  <r>
    <s v="Loan_JAN_2011.csv"/>
    <n v="656642"/>
    <n v="839834"/>
    <n v="20000"/>
    <s v=" 60 months"/>
    <n v="16.399999999999999"/>
    <n v="490.63"/>
    <x v="4"/>
    <d v="2011-01-01T00:00:00"/>
    <s v="Charged Off"/>
    <s v="debt_consolidation"/>
    <x v="10"/>
    <n v="0"/>
    <n v="978.9"/>
    <n v="436.51"/>
    <n v="542.39"/>
    <d v="2011-04-01T00:00:00"/>
    <x v="2"/>
    <x v="1"/>
    <n v="1"/>
  </r>
  <r>
    <s v="Loan_JAN_2011.csv"/>
    <n v="651566"/>
    <n v="833456"/>
    <n v="7000"/>
    <s v=" 36 months"/>
    <n v="12.68"/>
    <n v="234.79"/>
    <x v="0"/>
    <d v="2011-01-01T00:00:00"/>
    <s v="Fully Paid"/>
    <s v="debt_consolidation"/>
    <x v="20"/>
    <n v="0"/>
    <n v="8448.7900000000009"/>
    <n v="7000"/>
    <n v="1448.79"/>
    <d v="2014-02-01T00:00:00"/>
    <x v="2"/>
    <x v="0"/>
    <n v="0"/>
  </r>
  <r>
    <s v="Loan_JAN_2011.csv"/>
    <n v="655043"/>
    <n v="837781"/>
    <n v="6000"/>
    <s v=" 36 months"/>
    <n v="7.66"/>
    <n v="187.08"/>
    <x v="3"/>
    <d v="2011-01-01T00:00:00"/>
    <s v="Fully Paid"/>
    <s v="major_purchase"/>
    <x v="11"/>
    <n v="0"/>
    <n v="6713.1"/>
    <n v="6000"/>
    <n v="713.1"/>
    <d v="2013-09-01T00:00:00"/>
    <x v="2"/>
    <x v="0"/>
    <n v="0"/>
  </r>
  <r>
    <s v="Loan_JAN_2011.csv"/>
    <n v="656520"/>
    <n v="839676"/>
    <n v="25000"/>
    <s v=" 36 months"/>
    <n v="10.74"/>
    <n v="815.4"/>
    <x v="2"/>
    <d v="2011-01-01T00:00:00"/>
    <s v="Fully Paid"/>
    <s v="debt_consolidation"/>
    <x v="5"/>
    <n v="0"/>
    <n v="28886.97"/>
    <n v="25000.01"/>
    <n v="3886.96"/>
    <d v="2013-02-01T00:00:00"/>
    <x v="2"/>
    <x v="0"/>
    <n v="0"/>
  </r>
  <r>
    <s v="Loan_JAN_2011.csv"/>
    <n v="656522"/>
    <n v="839679"/>
    <n v="10000"/>
    <s v=" 36 months"/>
    <n v="12.68"/>
    <n v="335.41"/>
    <x v="0"/>
    <d v="2011-01-01T00:00:00"/>
    <s v="Fully Paid"/>
    <s v="debt_consolidation"/>
    <x v="19"/>
    <n v="0"/>
    <n v="11919.79"/>
    <n v="10000"/>
    <n v="1919.79"/>
    <d v="2013-08-01T00:00:00"/>
    <x v="2"/>
    <x v="0"/>
    <n v="0"/>
  </r>
  <r>
    <s v="Loan_JAN_2011.csv"/>
    <n v="656487"/>
    <n v="839639"/>
    <n v="18000"/>
    <s v=" 36 months"/>
    <n v="13.8"/>
    <n v="613.46"/>
    <x v="0"/>
    <d v="2011-01-01T00:00:00"/>
    <s v="Fully Paid"/>
    <s v="debt_consolidation"/>
    <x v="26"/>
    <n v="0"/>
    <n v="22078.91"/>
    <n v="18000"/>
    <n v="4078.91"/>
    <d v="2014-02-01T00:00:00"/>
    <x v="2"/>
    <x v="0"/>
    <n v="0"/>
  </r>
  <r>
    <s v="Loan_JAN_2011.csv"/>
    <n v="656423"/>
    <n v="839559"/>
    <n v="11000"/>
    <s v=" 60 months"/>
    <n v="13.06"/>
    <n v="250.63"/>
    <x v="0"/>
    <d v="2011-01-01T00:00:00"/>
    <s v="Current"/>
    <s v="debt_consolidation"/>
    <x v="10"/>
    <n v="276.12"/>
    <n v="14737.75"/>
    <n v="10723.88"/>
    <n v="4013.87"/>
    <d v="2016-01-01T00:00:00"/>
    <x v="2"/>
    <x v="0"/>
    <n v="0"/>
  </r>
  <r>
    <s v="Loan_JAN_2011.csv"/>
    <n v="656300"/>
    <n v="839409"/>
    <n v="8000"/>
    <s v=" 60 months"/>
    <n v="15.65"/>
    <n v="193.06"/>
    <x v="1"/>
    <d v="2011-01-01T00:00:00"/>
    <s v="Charged Off"/>
    <s v="debt_consolidation"/>
    <x v="7"/>
    <n v="0"/>
    <n v="1539.12"/>
    <n v="740.49"/>
    <n v="798.63"/>
    <d v="2011-10-01T00:00:00"/>
    <x v="2"/>
    <x v="1"/>
    <n v="1"/>
  </r>
  <r>
    <s v="Loan_JAN_2011.csv"/>
    <n v="655520"/>
    <n v="838380"/>
    <n v="6000"/>
    <s v=" 60 months"/>
    <n v="16.77"/>
    <n v="148.38"/>
    <x v="4"/>
    <d v="2011-01-01T00:00:00"/>
    <s v="Fully Paid"/>
    <s v="other"/>
    <x v="21"/>
    <n v="0"/>
    <n v="8816.7145579999997"/>
    <n v="6000"/>
    <n v="2816.71"/>
    <d v="2015-06-01T00:00:00"/>
    <x v="2"/>
    <x v="0"/>
    <n v="0"/>
  </r>
  <r>
    <s v="Loan_JAN_2011.csv"/>
    <n v="656308"/>
    <n v="839418"/>
    <n v="12000"/>
    <s v=" 36 months"/>
    <n v="12.68"/>
    <n v="402.49"/>
    <x v="0"/>
    <d v="2011-01-01T00:00:00"/>
    <s v="Fully Paid"/>
    <s v="debt_consolidation"/>
    <x v="2"/>
    <n v="0"/>
    <n v="14215.72"/>
    <n v="12000.01"/>
    <n v="2215.71"/>
    <d v="2013-03-01T00:00:00"/>
    <x v="2"/>
    <x v="0"/>
    <n v="0"/>
  </r>
  <r>
    <s v="Loan_JAN_2011.csv"/>
    <n v="655887"/>
    <n v="838878"/>
    <n v="14500"/>
    <s v=" 36 months"/>
    <n v="7.29"/>
    <n v="449.65"/>
    <x v="3"/>
    <d v="2011-01-01T00:00:00"/>
    <s v="Fully Paid"/>
    <s v="debt_consolidation"/>
    <x v="22"/>
    <n v="0"/>
    <n v="16185.06"/>
    <n v="14500"/>
    <n v="1685.06"/>
    <d v="2014-02-01T00:00:00"/>
    <x v="2"/>
    <x v="0"/>
    <n v="0"/>
  </r>
  <r>
    <s v="Loan_JAN_2011.csv"/>
    <n v="654046"/>
    <n v="836458"/>
    <n v="20000"/>
    <s v=" 36 months"/>
    <n v="14.54"/>
    <n v="688.81"/>
    <x v="1"/>
    <d v="2011-01-01T00:00:00"/>
    <s v="Fully Paid"/>
    <s v="debt_consolidation"/>
    <x v="10"/>
    <n v="0"/>
    <n v="24794.34"/>
    <n v="20000"/>
    <n v="4794.34"/>
    <d v="2014-02-01T00:00:00"/>
    <x v="2"/>
    <x v="0"/>
    <n v="0"/>
  </r>
  <r>
    <s v="Loan_JAN_2011.csv"/>
    <n v="656171"/>
    <n v="839253"/>
    <n v="20000"/>
    <s v=" 36 months"/>
    <n v="15.65"/>
    <n v="699.69"/>
    <x v="1"/>
    <d v="2011-01-01T00:00:00"/>
    <s v="Fully Paid"/>
    <s v="debt_consolidation"/>
    <x v="21"/>
    <n v="0"/>
    <n v="25070.880000000001"/>
    <n v="20000"/>
    <n v="5070.88"/>
    <d v="2013-10-01T00:00:00"/>
    <x v="2"/>
    <x v="0"/>
    <n v="0"/>
  </r>
  <r>
    <s v="Loan_JAN_2011.csv"/>
    <n v="656319"/>
    <n v="839434"/>
    <n v="8000"/>
    <s v=" 36 months"/>
    <n v="5.79"/>
    <n v="242.62"/>
    <x v="3"/>
    <d v="2011-01-01T00:00:00"/>
    <s v="Fully Paid"/>
    <s v="car"/>
    <x v="0"/>
    <n v="0"/>
    <n v="8731.8700000000008"/>
    <n v="8000"/>
    <n v="731.87"/>
    <d v="2014-02-01T00:00:00"/>
    <x v="2"/>
    <x v="0"/>
    <n v="0"/>
  </r>
  <r>
    <s v="Loan_JAN_2011.csv"/>
    <n v="656273"/>
    <n v="839379"/>
    <n v="10000"/>
    <s v=" 60 months"/>
    <n v="18.989999999999998"/>
    <n v="259.36"/>
    <x v="5"/>
    <d v="2011-01-01T00:00:00"/>
    <s v="Charged Off"/>
    <s v="debt_consolidation"/>
    <x v="15"/>
    <n v="0"/>
    <n v="8662.65"/>
    <n v="3822.59"/>
    <n v="3956.68"/>
    <d v="2013-09-01T00:00:00"/>
    <x v="2"/>
    <x v="1"/>
    <n v="1"/>
  </r>
  <r>
    <s v="Loan_JAN_2011.csv"/>
    <n v="656304"/>
    <n v="839414"/>
    <n v="10000"/>
    <s v=" 60 months"/>
    <n v="13.43"/>
    <n v="229.74"/>
    <x v="0"/>
    <d v="2011-01-01T00:00:00"/>
    <s v="Fully Paid"/>
    <s v="credit_card"/>
    <x v="4"/>
    <n v="0"/>
    <n v="12771.59"/>
    <n v="10000.01"/>
    <n v="2771.58"/>
    <d v="2013-09-01T00:00:00"/>
    <x v="2"/>
    <x v="0"/>
    <n v="0"/>
  </r>
  <r>
    <s v="Loan_JAN_2011.csv"/>
    <n v="656302"/>
    <n v="839412"/>
    <n v="7750"/>
    <s v=" 36 months"/>
    <n v="10"/>
    <n v="250.08"/>
    <x v="2"/>
    <d v="2011-01-01T00:00:00"/>
    <s v="Fully Paid"/>
    <s v="debt_consolidation"/>
    <x v="22"/>
    <n v="0"/>
    <n v="8942.3799999999992"/>
    <n v="7749.99"/>
    <n v="1192.3900000000001"/>
    <d v="2013-07-01T00:00:00"/>
    <x v="2"/>
    <x v="0"/>
    <n v="0"/>
  </r>
  <r>
    <s v="Loan_JAN_2011.csv"/>
    <n v="656292"/>
    <n v="839401"/>
    <n v="6000"/>
    <s v=" 36 months"/>
    <n v="6.92"/>
    <n v="185.05"/>
    <x v="3"/>
    <d v="2011-01-01T00:00:00"/>
    <s v="Fully Paid"/>
    <s v="debt_consolidation"/>
    <x v="33"/>
    <n v="0"/>
    <n v="6661.66"/>
    <n v="6000"/>
    <n v="661.66"/>
    <d v="2014-02-01T00:00:00"/>
    <x v="2"/>
    <x v="0"/>
    <n v="0"/>
  </r>
  <r>
    <s v="Loan_JAN_2011.csv"/>
    <n v="656009"/>
    <n v="839031"/>
    <n v="14000"/>
    <s v=" 60 months"/>
    <n v="13.06"/>
    <n v="318.98"/>
    <x v="0"/>
    <d v="2011-01-01T00:00:00"/>
    <s v="Charged Off"/>
    <s v="debt_consolidation"/>
    <x v="10"/>
    <n v="0"/>
    <n v="1609.89"/>
    <n v="332.74"/>
    <n v="300.83999999999997"/>
    <d v="2011-04-01T00:00:00"/>
    <x v="2"/>
    <x v="1"/>
    <n v="1"/>
  </r>
  <r>
    <s v="Loan_JAN_2011.csv"/>
    <n v="656269"/>
    <n v="839374"/>
    <n v="10750"/>
    <s v=" 36 months"/>
    <n v="5.79"/>
    <n v="326.02"/>
    <x v="3"/>
    <d v="2011-01-01T00:00:00"/>
    <s v="Fully Paid"/>
    <s v="debt_consolidation"/>
    <x v="3"/>
    <n v="0"/>
    <n v="11733.13"/>
    <n v="10750"/>
    <n v="983.13"/>
    <d v="2014-02-01T00:00:00"/>
    <x v="2"/>
    <x v="0"/>
    <n v="0"/>
  </r>
  <r>
    <s v="Loan_JAN_2011.csv"/>
    <n v="656055"/>
    <n v="839094"/>
    <n v="7500"/>
    <s v=" 60 months"/>
    <n v="14.91"/>
    <n v="178.08"/>
    <x v="1"/>
    <d v="2011-01-01T00:00:00"/>
    <s v="Charged Off"/>
    <s v="debt_consolidation"/>
    <x v="10"/>
    <n v="0"/>
    <n v="5519.43"/>
    <n v="3174.91"/>
    <n v="2325.42"/>
    <d v="2013-09-01T00:00:00"/>
    <x v="2"/>
    <x v="1"/>
    <n v="1"/>
  </r>
  <r>
    <s v="Loan_JAN_2011.csv"/>
    <n v="645962"/>
    <n v="826498"/>
    <n v="14600"/>
    <s v=" 60 months"/>
    <n v="15.65"/>
    <n v="352.34"/>
    <x v="1"/>
    <d v="2011-01-01T00:00:00"/>
    <s v="Fully Paid"/>
    <s v="debt_consolidation"/>
    <x v="10"/>
    <n v="0"/>
    <n v="15541.73"/>
    <n v="14599.99"/>
    <n v="941.74"/>
    <d v="2011-08-01T00:00:00"/>
    <x v="2"/>
    <x v="0"/>
    <n v="0"/>
  </r>
  <r>
    <s v="Loan_JAN_2011.csv"/>
    <n v="656251"/>
    <n v="839350"/>
    <n v="15000"/>
    <s v=" 36 months"/>
    <n v="12.68"/>
    <n v="503.11"/>
    <x v="0"/>
    <d v="2011-01-01T00:00:00"/>
    <s v="Fully Paid"/>
    <s v="debt_consolidation"/>
    <x v="11"/>
    <n v="0"/>
    <n v="18050.810000000001"/>
    <n v="15000.01"/>
    <n v="3050.8"/>
    <d v="2013-10-01T00:00:00"/>
    <x v="2"/>
    <x v="0"/>
    <n v="0"/>
  </r>
  <r>
    <s v="Loan_JAN_2011.csv"/>
    <n v="654844"/>
    <n v="837430"/>
    <n v="8000"/>
    <s v=" 60 months"/>
    <n v="16.77"/>
    <n v="197.84"/>
    <x v="4"/>
    <d v="2011-01-01T00:00:00"/>
    <s v="Fully Paid"/>
    <s v="other"/>
    <x v="19"/>
    <n v="0"/>
    <n v="11599.021189999999"/>
    <n v="8000"/>
    <n v="3599.02"/>
    <d v="2014-12-01T00:00:00"/>
    <x v="2"/>
    <x v="0"/>
    <n v="0"/>
  </r>
  <r>
    <s v="Loan_JAN_2011.csv"/>
    <n v="656227"/>
    <n v="839322"/>
    <n v="6000"/>
    <s v=" 36 months"/>
    <n v="14.54"/>
    <n v="206.65"/>
    <x v="1"/>
    <d v="2011-01-01T00:00:00"/>
    <s v="Fully Paid"/>
    <s v="debt_consolidation"/>
    <x v="21"/>
    <n v="0"/>
    <n v="7437.9"/>
    <n v="6000"/>
    <n v="1437.9"/>
    <d v="2014-02-01T00:00:00"/>
    <x v="2"/>
    <x v="0"/>
    <n v="0"/>
  </r>
  <r>
    <s v="Loan_JAN_2011.csv"/>
    <n v="656213"/>
    <n v="839304"/>
    <n v="12000"/>
    <s v=" 60 months"/>
    <n v="11.11"/>
    <n v="261.57"/>
    <x v="2"/>
    <d v="2011-01-01T00:00:00"/>
    <s v="Fully Paid"/>
    <s v="debt_consolidation"/>
    <x v="18"/>
    <n v="0"/>
    <n v="15329.515600000001"/>
    <n v="12000"/>
    <n v="3329.52"/>
    <d v="2014-09-01T00:00:00"/>
    <x v="2"/>
    <x v="0"/>
    <n v="0"/>
  </r>
  <r>
    <s v="Loan_JAN_2011.csv"/>
    <n v="656202"/>
    <n v="839292"/>
    <n v="16800"/>
    <s v=" 60 months"/>
    <n v="13.43"/>
    <n v="385.96"/>
    <x v="0"/>
    <d v="2011-01-01T00:00:00"/>
    <s v="Fully Paid"/>
    <s v="debt_consolidation"/>
    <x v="19"/>
    <n v="0"/>
    <n v="22659.839469999999"/>
    <n v="16800"/>
    <n v="5859.84"/>
    <d v="2014-11-01T00:00:00"/>
    <x v="2"/>
    <x v="0"/>
    <n v="0"/>
  </r>
  <r>
    <s v="Loan_JAN_2011.csv"/>
    <n v="656207"/>
    <n v="839297"/>
    <n v="10000"/>
    <s v=" 60 months"/>
    <n v="14.91"/>
    <n v="237.43"/>
    <x v="1"/>
    <d v="2011-01-01T00:00:00"/>
    <s v="Fully Paid"/>
    <s v="debt_consolidation"/>
    <x v="31"/>
    <n v="0"/>
    <n v="14030.841200000001"/>
    <n v="9999.99"/>
    <n v="4030.85"/>
    <d v="2015-02-01T00:00:00"/>
    <x v="2"/>
    <x v="0"/>
    <n v="0"/>
  </r>
  <r>
    <s v="Loan_JAN_2011.csv"/>
    <n v="656215"/>
    <n v="839306"/>
    <n v="5000"/>
    <s v=" 36 months"/>
    <n v="7.29"/>
    <n v="155.05000000000001"/>
    <x v="3"/>
    <d v="2011-01-01T00:00:00"/>
    <s v="Fully Paid"/>
    <s v="medical"/>
    <x v="0"/>
    <n v="0"/>
    <n v="5354.86"/>
    <n v="5000"/>
    <n v="354.86"/>
    <d v="2012-11-01T00:00:00"/>
    <x v="2"/>
    <x v="0"/>
    <n v="0"/>
  </r>
  <r>
    <s v="Loan_JAN_2011.csv"/>
    <n v="656165"/>
    <n v="839241"/>
    <n v="10000"/>
    <s v=" 60 months"/>
    <n v="15.65"/>
    <n v="241.33"/>
    <x v="1"/>
    <d v="2011-01-01T00:00:00"/>
    <s v="Fully Paid"/>
    <s v="debt_consolidation"/>
    <x v="9"/>
    <n v="0"/>
    <n v="12579.13"/>
    <n v="10000"/>
    <n v="2579.13"/>
    <d v="2014-02-01T00:00:00"/>
    <x v="2"/>
    <x v="0"/>
    <n v="0"/>
  </r>
  <r>
    <s v="Loan_JAN_2011.csv"/>
    <n v="656157"/>
    <n v="839232"/>
    <n v="7000"/>
    <s v=" 60 months"/>
    <n v="13.43"/>
    <n v="160.82"/>
    <x v="0"/>
    <d v="2011-01-01T00:00:00"/>
    <s v="Charged Off"/>
    <s v="debt_consolidation"/>
    <x v="15"/>
    <n v="0"/>
    <n v="4764.3999999999996"/>
    <n v="2685.94"/>
    <n v="1808.49"/>
    <d v="2013-05-01T00:00:00"/>
    <x v="2"/>
    <x v="1"/>
    <n v="1"/>
  </r>
  <r>
    <s v="Loan_JAN_2011.csv"/>
    <n v="656144"/>
    <n v="839216"/>
    <n v="13600"/>
    <s v=" 36 months"/>
    <n v="7.29"/>
    <n v="421.74"/>
    <x v="3"/>
    <d v="2011-01-01T00:00:00"/>
    <s v="Fully Paid"/>
    <s v="wedding"/>
    <x v="19"/>
    <n v="0"/>
    <n v="14760.93"/>
    <n v="13600"/>
    <n v="1160.93"/>
    <d v="2012-09-01T00:00:00"/>
    <x v="2"/>
    <x v="0"/>
    <n v="0"/>
  </r>
  <r>
    <s v="Loan_JAN_2011.csv"/>
    <n v="656137"/>
    <n v="839205"/>
    <n v="10000"/>
    <s v=" 36 months"/>
    <n v="14.54"/>
    <n v="344.41"/>
    <x v="1"/>
    <d v="2011-01-01T00:00:00"/>
    <s v="Fully Paid"/>
    <s v="wedding"/>
    <x v="15"/>
    <n v="0"/>
    <n v="10782.22"/>
    <n v="10000"/>
    <n v="782.22"/>
    <d v="2012-03-01T00:00:00"/>
    <x v="2"/>
    <x v="0"/>
    <n v="0"/>
  </r>
  <r>
    <s v="Loan_JAN_2011.csv"/>
    <n v="656096"/>
    <n v="839148"/>
    <n v="10000"/>
    <s v=" 36 months"/>
    <n v="5.42"/>
    <n v="301.60000000000002"/>
    <x v="3"/>
    <d v="2011-01-01T00:00:00"/>
    <s v="Fully Paid"/>
    <s v="debt_consolidation"/>
    <x v="5"/>
    <n v="0"/>
    <n v="10856.59"/>
    <n v="10000"/>
    <n v="856.59"/>
    <d v="2014-02-01T00:00:00"/>
    <x v="2"/>
    <x v="0"/>
    <n v="0"/>
  </r>
  <r>
    <s v="Loan_JAN_2011.csv"/>
    <n v="656057"/>
    <n v="839096"/>
    <n v="13000"/>
    <s v=" 36 months"/>
    <n v="7.66"/>
    <n v="405.34"/>
    <x v="3"/>
    <d v="2011-01-01T00:00:00"/>
    <s v="Charged Off"/>
    <s v="small_business"/>
    <x v="24"/>
    <n v="0"/>
    <n v="3707.11"/>
    <n v="2625.24"/>
    <n v="602.76"/>
    <d v="2011-10-01T00:00:00"/>
    <x v="2"/>
    <x v="1"/>
    <n v="1"/>
  </r>
  <r>
    <s v="Loan_JAN_2011.csv"/>
    <n v="656053"/>
    <n v="839090"/>
    <n v="10000"/>
    <s v=" 36 months"/>
    <n v="7.29"/>
    <n v="310.10000000000002"/>
    <x v="3"/>
    <d v="2011-01-01T00:00:00"/>
    <s v="Fully Paid"/>
    <s v="small_business"/>
    <x v="21"/>
    <n v="0"/>
    <n v="10727.65"/>
    <n v="10000"/>
    <n v="727.65"/>
    <d v="2012-07-01T00:00:00"/>
    <x v="2"/>
    <x v="0"/>
    <n v="0"/>
  </r>
  <r>
    <s v="Loan_JAN_2011.csv"/>
    <n v="656039"/>
    <n v="839070"/>
    <n v="16000"/>
    <s v=" 36 months"/>
    <n v="10.37"/>
    <n v="519.05999999999995"/>
    <x v="2"/>
    <d v="2011-01-01T00:00:00"/>
    <s v="Fully Paid"/>
    <s v="home_improvement"/>
    <x v="1"/>
    <n v="0"/>
    <n v="16534.38"/>
    <n v="16000"/>
    <n v="534.38"/>
    <d v="2011-06-01T00:00:00"/>
    <x v="2"/>
    <x v="0"/>
    <n v="0"/>
  </r>
  <r>
    <s v="Loan_JAN_2011.csv"/>
    <n v="656013"/>
    <n v="839036"/>
    <n v="12000"/>
    <s v=" 60 months"/>
    <n v="10.74"/>
    <n v="259.36"/>
    <x v="2"/>
    <d v="2011-01-01T00:00:00"/>
    <s v="Fully Paid"/>
    <s v="debt_consolidation"/>
    <x v="4"/>
    <n v="0"/>
    <n v="14577.33"/>
    <n v="11999.99"/>
    <n v="2577.34"/>
    <d v="2013-08-01T00:00:00"/>
    <x v="2"/>
    <x v="0"/>
    <n v="0"/>
  </r>
  <r>
    <s v="Loan_JAN_2011.csv"/>
    <n v="656002"/>
    <n v="839022"/>
    <n v="7000"/>
    <s v=" 36 months"/>
    <n v="7.66"/>
    <n v="218.26"/>
    <x v="3"/>
    <d v="2011-01-01T00:00:00"/>
    <s v="Fully Paid"/>
    <s v="credit_card"/>
    <x v="21"/>
    <n v="0"/>
    <n v="7845"/>
    <n v="7000"/>
    <n v="845"/>
    <d v="2014-02-01T00:00:00"/>
    <x v="2"/>
    <x v="0"/>
    <n v="0"/>
  </r>
  <r>
    <s v="Loan_JAN_2011.csv"/>
    <n v="654709"/>
    <n v="837271"/>
    <n v="5500"/>
    <s v=" 36 months"/>
    <n v="10.37"/>
    <n v="178.43"/>
    <x v="2"/>
    <d v="2011-01-01T00:00:00"/>
    <s v="Fully Paid"/>
    <s v="debt_consolidation"/>
    <x v="22"/>
    <n v="0"/>
    <n v="6381.33"/>
    <n v="5500"/>
    <n v="881.33"/>
    <d v="2013-07-01T00:00:00"/>
    <x v="2"/>
    <x v="0"/>
    <n v="0"/>
  </r>
  <r>
    <s v="Loan_JAN_2011.csv"/>
    <n v="655990"/>
    <n v="839007"/>
    <n v="12500"/>
    <s v=" 36 months"/>
    <n v="7.29"/>
    <n v="387.63"/>
    <x v="3"/>
    <d v="2011-01-01T00:00:00"/>
    <s v="Fully Paid"/>
    <s v="debt_consolidation"/>
    <x v="13"/>
    <n v="0"/>
    <n v="13407.44"/>
    <n v="12500"/>
    <n v="907.44"/>
    <d v="2012-06-01T00:00:00"/>
    <x v="2"/>
    <x v="0"/>
    <n v="0"/>
  </r>
  <r>
    <s v="Loan_JAN_2011.csv"/>
    <n v="655940"/>
    <n v="838947"/>
    <n v="4000"/>
    <s v=" 36 months"/>
    <n v="10"/>
    <n v="129.07"/>
    <x v="2"/>
    <d v="2011-01-01T00:00:00"/>
    <s v="Fully Paid"/>
    <s v="debt_consolidation"/>
    <x v="1"/>
    <n v="0"/>
    <n v="4644.3"/>
    <n v="4000"/>
    <n v="644.29999999999995"/>
    <d v="2014-02-01T00:00:00"/>
    <x v="2"/>
    <x v="0"/>
    <n v="0"/>
  </r>
  <r>
    <s v="Loan_JAN_2011.csv"/>
    <n v="655892"/>
    <n v="838883"/>
    <n v="6450"/>
    <s v=" 36 months"/>
    <n v="10.37"/>
    <n v="209.25"/>
    <x v="2"/>
    <d v="2011-01-01T00:00:00"/>
    <s v="Fully Paid"/>
    <s v="debt_consolidation"/>
    <x v="15"/>
    <n v="0"/>
    <n v="7298.82"/>
    <n v="6450"/>
    <n v="848.82"/>
    <d v="2012-10-01T00:00:00"/>
    <x v="2"/>
    <x v="0"/>
    <n v="0"/>
  </r>
  <r>
    <s v="Loan_JAN_2011.csv"/>
    <n v="655893"/>
    <n v="838884"/>
    <n v="5000"/>
    <s v=" 36 months"/>
    <n v="7.29"/>
    <n v="155.05000000000001"/>
    <x v="3"/>
    <d v="2011-01-01T00:00:00"/>
    <s v="Fully Paid"/>
    <s v="moving"/>
    <x v="10"/>
    <n v="0"/>
    <n v="5268.85"/>
    <n v="5000"/>
    <n v="268.85000000000002"/>
    <d v="2011-12-01T00:00:00"/>
    <x v="2"/>
    <x v="0"/>
    <n v="0"/>
  </r>
  <r>
    <s v="Loan_JAN_2011.csv"/>
    <n v="654518"/>
    <n v="837039"/>
    <n v="4000"/>
    <s v=" 60 months"/>
    <n v="13.8"/>
    <n v="92.66"/>
    <x v="0"/>
    <d v="2011-01-01T00:00:00"/>
    <s v="Charged Off"/>
    <s v="debt_consolidation"/>
    <x v="21"/>
    <n v="0"/>
    <n v="2289.75"/>
    <n v="1210.78"/>
    <n v="903.38"/>
    <d v="2013-01-01T00:00:00"/>
    <x v="2"/>
    <x v="1"/>
    <n v="1"/>
  </r>
  <r>
    <s v="Loan_JAN_2011.csv"/>
    <n v="655822"/>
    <n v="838797"/>
    <n v="7000"/>
    <s v=" 60 months"/>
    <n v="14.17"/>
    <n v="163.5"/>
    <x v="0"/>
    <d v="2011-01-01T00:00:00"/>
    <s v="Fully Paid"/>
    <s v="car"/>
    <x v="11"/>
    <n v="0"/>
    <n v="9805.3000040000006"/>
    <n v="7000"/>
    <n v="2805.3"/>
    <d v="2015-12-01T00:00:00"/>
    <x v="2"/>
    <x v="0"/>
    <n v="0"/>
  </r>
  <r>
    <s v="Loan_JAN_2011.csv"/>
    <n v="655752"/>
    <n v="838700"/>
    <n v="25000"/>
    <s v=" 60 months"/>
    <n v="17.14"/>
    <n v="623.20000000000005"/>
    <x v="4"/>
    <d v="2011-01-01T00:00:00"/>
    <s v="Current"/>
    <s v="debt_consolidation"/>
    <x v="15"/>
    <n v="647.19000000000005"/>
    <n v="36694.93"/>
    <n v="24352.82"/>
    <n v="12342.11"/>
    <d v="2016-01-01T00:00:00"/>
    <x v="2"/>
    <x v="0"/>
    <n v="0"/>
  </r>
  <r>
    <s v="Loan_JAN_2011.csv"/>
    <n v="655691"/>
    <n v="838623"/>
    <n v="20000"/>
    <s v=" 36 months"/>
    <n v="10.74"/>
    <n v="652.32000000000005"/>
    <x v="2"/>
    <d v="2011-01-01T00:00:00"/>
    <s v="Charged Off"/>
    <s v="major_purchase"/>
    <x v="15"/>
    <n v="0"/>
    <n v="10852.82"/>
    <n v="8090.41"/>
    <n v="2330.0700000000002"/>
    <d v="2012-06-01T00:00:00"/>
    <x v="2"/>
    <x v="1"/>
    <n v="1"/>
  </r>
  <r>
    <s v="Loan_JAN_2011.csv"/>
    <n v="655674"/>
    <n v="838603"/>
    <n v="5000"/>
    <s v=" 36 months"/>
    <n v="10.74"/>
    <n v="163.08000000000001"/>
    <x v="2"/>
    <d v="2011-01-01T00:00:00"/>
    <s v="Fully Paid"/>
    <s v="debt_consolidation"/>
    <x v="15"/>
    <n v="0"/>
    <n v="5622.27"/>
    <n v="5000"/>
    <n v="622.27"/>
    <d v="2013-02-01T00:00:00"/>
    <x v="2"/>
    <x v="0"/>
    <n v="0"/>
  </r>
  <r>
    <s v="Loan_JAN_2011.csv"/>
    <n v="655675"/>
    <n v="838604"/>
    <n v="10000"/>
    <s v=" 36 months"/>
    <n v="5.42"/>
    <n v="301.60000000000002"/>
    <x v="3"/>
    <d v="2011-01-01T00:00:00"/>
    <s v="Fully Paid"/>
    <s v="major_purchase"/>
    <x v="2"/>
    <n v="0"/>
    <n v="10432.11"/>
    <n v="10000"/>
    <n v="432.11"/>
    <d v="2012-01-01T00:00:00"/>
    <x v="2"/>
    <x v="0"/>
    <n v="0"/>
  </r>
  <r>
    <s v="Loan_JAN_2011.csv"/>
    <n v="652280"/>
    <n v="834252"/>
    <n v="12000"/>
    <s v=" 36 months"/>
    <n v="6.92"/>
    <n v="370.09"/>
    <x v="3"/>
    <d v="2011-01-01T00:00:00"/>
    <s v="Fully Paid"/>
    <s v="debt_consolidation"/>
    <x v="20"/>
    <n v="0"/>
    <n v="13185.48"/>
    <n v="12000"/>
    <n v="1185.48"/>
    <d v="2013-03-01T00:00:00"/>
    <x v="2"/>
    <x v="0"/>
    <n v="0"/>
  </r>
  <r>
    <s v="Loan_JAN_2011.csv"/>
    <n v="638959"/>
    <n v="818533"/>
    <n v="8000"/>
    <s v=" 36 months"/>
    <n v="5.42"/>
    <n v="241.28"/>
    <x v="3"/>
    <d v="2011-01-01T00:00:00"/>
    <s v="Fully Paid"/>
    <s v="debt_consolidation"/>
    <x v="3"/>
    <n v="0"/>
    <n v="8366.01"/>
    <n v="8000.01"/>
    <n v="366"/>
    <d v="2012-06-01T00:00:00"/>
    <x v="2"/>
    <x v="0"/>
    <n v="0"/>
  </r>
  <r>
    <s v="Loan_JAN_2011.csv"/>
    <n v="655197"/>
    <n v="837980"/>
    <n v="5525"/>
    <s v=" 36 months"/>
    <n v="12.68"/>
    <n v="185.31"/>
    <x v="0"/>
    <d v="2011-01-01T00:00:00"/>
    <s v="Fully Paid"/>
    <s v="other"/>
    <x v="19"/>
    <n v="0"/>
    <n v="6667.39"/>
    <n v="5525"/>
    <n v="1142.3900000000001"/>
    <d v="2014-02-01T00:00:00"/>
    <x v="2"/>
    <x v="0"/>
    <n v="0"/>
  </r>
  <r>
    <s v="Loan_JAN_2011.csv"/>
    <n v="655604"/>
    <n v="838501"/>
    <n v="20000"/>
    <s v=" 36 months"/>
    <n v="17.510000000000002"/>
    <n v="718.15"/>
    <x v="4"/>
    <d v="2011-01-01T00:00:00"/>
    <s v="Fully Paid"/>
    <s v="debt_consolidation"/>
    <x v="1"/>
    <n v="0"/>
    <n v="23065.57"/>
    <n v="20000"/>
    <n v="3065.57"/>
    <d v="2012-02-01T00:00:00"/>
    <x v="2"/>
    <x v="0"/>
    <n v="0"/>
  </r>
  <r>
    <s v="Loan_JAN_2011.csv"/>
    <n v="636114"/>
    <n v="814895"/>
    <n v="6900"/>
    <s v=" 60 months"/>
    <n v="10.37"/>
    <n v="147.87"/>
    <x v="2"/>
    <d v="2011-01-01T00:00:00"/>
    <s v="Fully Paid"/>
    <s v="debt_consolidation"/>
    <x v="19"/>
    <n v="0"/>
    <n v="7133.38"/>
    <n v="6900"/>
    <n v="233.38"/>
    <d v="2011-06-01T00:00:00"/>
    <x v="2"/>
    <x v="0"/>
    <n v="0"/>
  </r>
  <r>
    <s v="Loan_JAN_2011.csv"/>
    <n v="655383"/>
    <n v="838207"/>
    <n v="15250"/>
    <s v=" 36 months"/>
    <n v="9.6300000000000008"/>
    <n v="489.43"/>
    <x v="2"/>
    <d v="2011-01-01T00:00:00"/>
    <s v="Fully Paid"/>
    <s v="debt_consolidation"/>
    <x v="11"/>
    <n v="0"/>
    <n v="17614.759999999998"/>
    <n v="15250"/>
    <n v="2364.7600000000002"/>
    <d v="2014-02-01T00:00:00"/>
    <x v="2"/>
    <x v="0"/>
    <n v="0"/>
  </r>
  <r>
    <s v="Loan_JAN_2011.csv"/>
    <n v="655533"/>
    <n v="838395"/>
    <n v="15000"/>
    <s v=" 60 months"/>
    <n v="14.91"/>
    <n v="356.15"/>
    <x v="1"/>
    <d v="2011-01-01T00:00:00"/>
    <s v="Fully Paid"/>
    <s v="debt_consolidation"/>
    <x v="15"/>
    <n v="0"/>
    <n v="20419.95477"/>
    <n v="15000"/>
    <n v="5419.95"/>
    <d v="2014-05-01T00:00:00"/>
    <x v="2"/>
    <x v="0"/>
    <n v="0"/>
  </r>
  <r>
    <s v="Loan_JAN_2011.csv"/>
    <n v="654907"/>
    <n v="837511"/>
    <n v="12200"/>
    <s v=" 36 months"/>
    <n v="7.29"/>
    <n v="378.33"/>
    <x v="3"/>
    <d v="2011-01-01T00:00:00"/>
    <s v="Fully Paid"/>
    <s v="credit_card"/>
    <x v="24"/>
    <n v="0"/>
    <n v="13583.7"/>
    <n v="12200"/>
    <n v="1383.7"/>
    <d v="2013-09-01T00:00:00"/>
    <x v="2"/>
    <x v="0"/>
    <n v="0"/>
  </r>
  <r>
    <s v="Loan_JAN_2011.csv"/>
    <n v="654177"/>
    <n v="836612"/>
    <n v="17500"/>
    <s v=" 60 months"/>
    <n v="14.91"/>
    <n v="415.5"/>
    <x v="1"/>
    <d v="2011-01-01T00:00:00"/>
    <s v="Current"/>
    <s v="debt_consolidation"/>
    <x v="10"/>
    <n v="427.16"/>
    <n v="24486.06"/>
    <n v="17072.849999999999"/>
    <n v="7413.21"/>
    <d v="2016-01-01T00:00:00"/>
    <x v="2"/>
    <x v="0"/>
    <n v="0"/>
  </r>
  <r>
    <s v="Loan_JAN_2011.csv"/>
    <n v="655392"/>
    <n v="838222"/>
    <n v="5000"/>
    <s v=" 36 months"/>
    <n v="7.66"/>
    <n v="155.9"/>
    <x v="3"/>
    <d v="2011-01-01T00:00:00"/>
    <s v="Fully Paid"/>
    <s v="credit_card"/>
    <x v="29"/>
    <n v="0"/>
    <n v="5607.97"/>
    <n v="5000"/>
    <n v="607.97"/>
    <d v="2014-02-01T00:00:00"/>
    <x v="2"/>
    <x v="0"/>
    <n v="0"/>
  </r>
  <r>
    <s v="Loan_JAN_2011.csv"/>
    <n v="655306"/>
    <n v="838108"/>
    <n v="10000"/>
    <s v=" 36 months"/>
    <n v="10"/>
    <n v="322.68"/>
    <x v="2"/>
    <d v="2011-01-01T00:00:00"/>
    <s v="Fully Paid"/>
    <s v="small_business"/>
    <x v="2"/>
    <n v="0"/>
    <n v="11606.04"/>
    <n v="10000"/>
    <n v="1589.96"/>
    <d v="2013-09-01T00:00:00"/>
    <x v="2"/>
    <x v="0"/>
    <n v="0"/>
  </r>
  <r>
    <s v="Loan_JAN_2011.csv"/>
    <n v="655370"/>
    <n v="838192"/>
    <n v="3500"/>
    <s v=" 36 months"/>
    <n v="9.6300000000000008"/>
    <n v="112.33"/>
    <x v="2"/>
    <d v="2011-01-01T00:00:00"/>
    <s v="Fully Paid"/>
    <s v="renewable_energy"/>
    <x v="21"/>
    <n v="0"/>
    <n v="3658.22"/>
    <n v="3500"/>
    <n v="158.22"/>
    <d v="2011-08-01T00:00:00"/>
    <x v="2"/>
    <x v="0"/>
    <n v="0"/>
  </r>
  <r>
    <s v="Loan_JAN_2011.csv"/>
    <n v="655357"/>
    <n v="838175"/>
    <n v="20000"/>
    <s v=" 36 months"/>
    <n v="11.11"/>
    <n v="655.82"/>
    <x v="2"/>
    <d v="2011-01-01T00:00:00"/>
    <s v="Fully Paid"/>
    <s v="home_improvement"/>
    <x v="10"/>
    <n v="0"/>
    <n v="23339.35"/>
    <n v="20000"/>
    <n v="3339.35"/>
    <d v="2013-04-01T00:00:00"/>
    <x v="2"/>
    <x v="0"/>
    <n v="0"/>
  </r>
  <r>
    <s v="Loan_JAN_2011.csv"/>
    <n v="624702"/>
    <n v="800579"/>
    <n v="7000"/>
    <s v=" 36 months"/>
    <n v="5.42"/>
    <n v="211.12"/>
    <x v="3"/>
    <d v="2011-01-01T00:00:00"/>
    <s v="Fully Paid"/>
    <s v="major_purchase"/>
    <x v="20"/>
    <n v="0"/>
    <n v="7548.14"/>
    <n v="7000"/>
    <n v="548.14"/>
    <d v="2013-04-01T00:00:00"/>
    <x v="2"/>
    <x v="0"/>
    <n v="0"/>
  </r>
  <r>
    <s v="Loan_JAN_2011.csv"/>
    <n v="655334"/>
    <n v="838143"/>
    <n v="5000"/>
    <s v=" 36 months"/>
    <n v="7.66"/>
    <n v="155.9"/>
    <x v="3"/>
    <d v="2011-01-01T00:00:00"/>
    <s v="Fully Paid"/>
    <s v="debt_consolidation"/>
    <x v="9"/>
    <n v="0"/>
    <n v="5507.51"/>
    <n v="5000"/>
    <n v="507.51"/>
    <d v="2013-02-01T00:00:00"/>
    <x v="2"/>
    <x v="0"/>
    <n v="0"/>
  </r>
  <r>
    <s v="Loan_JAN_2011.csv"/>
    <n v="655284"/>
    <n v="838086"/>
    <n v="8000"/>
    <s v=" 36 months"/>
    <n v="12.68"/>
    <n v="268.33"/>
    <x v="0"/>
    <d v="2011-01-01T00:00:00"/>
    <s v="Fully Paid"/>
    <s v="debt_consolidation"/>
    <x v="21"/>
    <n v="0"/>
    <n v="9477.9699999999993"/>
    <n v="8000"/>
    <n v="1477.97"/>
    <d v="2013-03-01T00:00:00"/>
    <x v="2"/>
    <x v="0"/>
    <n v="0"/>
  </r>
  <r>
    <s v="Loan_JAN_2011.csv"/>
    <n v="655264"/>
    <n v="838062"/>
    <n v="11000"/>
    <s v=" 60 months"/>
    <n v="10.74"/>
    <n v="237.75"/>
    <x v="2"/>
    <d v="2011-01-01T00:00:00"/>
    <s v="Fully Paid"/>
    <s v="credit_card"/>
    <x v="20"/>
    <n v="0"/>
    <n v="13525.18"/>
    <n v="11000"/>
    <n v="2525.1799999999998"/>
    <d v="2013-11-01T00:00:00"/>
    <x v="2"/>
    <x v="0"/>
    <n v="0"/>
  </r>
  <r>
    <s v="Loan_JAN_2011.csv"/>
    <n v="646043"/>
    <n v="826590"/>
    <n v="10000"/>
    <s v=" 36 months"/>
    <n v="5.79"/>
    <n v="303.27"/>
    <x v="3"/>
    <d v="2011-01-01T00:00:00"/>
    <s v="Fully Paid"/>
    <s v="debt_consolidation"/>
    <x v="10"/>
    <n v="0"/>
    <n v="10836.86"/>
    <n v="10000"/>
    <n v="836.86"/>
    <d v="2013-04-01T00:00:00"/>
    <x v="2"/>
    <x v="0"/>
    <n v="0"/>
  </r>
  <r>
    <s v="Loan_JAN_2011.csv"/>
    <n v="654672"/>
    <n v="837223"/>
    <n v="8000"/>
    <s v=" 60 months"/>
    <n v="16.399999999999999"/>
    <n v="196.25"/>
    <x v="4"/>
    <d v="2011-01-01T00:00:00"/>
    <s v="Current"/>
    <s v="debt_consolidation"/>
    <x v="10"/>
    <n v="208.8"/>
    <n v="11551.75"/>
    <n v="7791.19"/>
    <n v="3760.56"/>
    <d v="2016-01-01T00:00:00"/>
    <x v="2"/>
    <x v="0"/>
    <n v="0"/>
  </r>
  <r>
    <s v="Loan_JAN_2011.csv"/>
    <n v="655164"/>
    <n v="837938"/>
    <n v="7000"/>
    <s v=" 60 months"/>
    <n v="13.43"/>
    <n v="160.82"/>
    <x v="0"/>
    <d v="2011-01-01T00:00:00"/>
    <s v="Current"/>
    <s v="debt_consolidation"/>
    <x v="25"/>
    <n v="167.75"/>
    <n v="9475.06"/>
    <n v="6832.25"/>
    <n v="2642.81"/>
    <d v="2016-01-01T00:00:00"/>
    <x v="2"/>
    <x v="0"/>
    <n v="0"/>
  </r>
  <r>
    <s v="Loan_JAN_2011.csv"/>
    <n v="653721"/>
    <n v="836015"/>
    <n v="8000"/>
    <s v=" 36 months"/>
    <n v="7.29"/>
    <n v="248.08"/>
    <x v="3"/>
    <d v="2011-01-01T00:00:00"/>
    <s v="Fully Paid"/>
    <s v="debt_consolidation"/>
    <x v="5"/>
    <n v="0"/>
    <n v="8832.4599999999991"/>
    <n v="8000"/>
    <n v="832.46"/>
    <d v="2013-03-01T00:00:00"/>
    <x v="2"/>
    <x v="0"/>
    <n v="0"/>
  </r>
  <r>
    <s v="Loan_JAN_2011.csv"/>
    <n v="644409"/>
    <n v="824609"/>
    <n v="10000"/>
    <s v=" 36 months"/>
    <n v="7.66"/>
    <n v="311.8"/>
    <x v="3"/>
    <d v="2011-01-01T00:00:00"/>
    <s v="Fully Paid"/>
    <s v="credit_card"/>
    <x v="7"/>
    <n v="0"/>
    <n v="11221.02"/>
    <n v="10000"/>
    <n v="1221.02"/>
    <d v="2014-02-01T00:00:00"/>
    <x v="2"/>
    <x v="0"/>
    <n v="0"/>
  </r>
  <r>
    <s v="Loan_JAN_2011.csv"/>
    <n v="655115"/>
    <n v="837884"/>
    <n v="4000"/>
    <s v=" 60 months"/>
    <n v="13.43"/>
    <n v="91.9"/>
    <x v="0"/>
    <d v="2011-01-01T00:00:00"/>
    <s v="Charged Off"/>
    <s v="debt_consolidation"/>
    <x v="2"/>
    <n v="0"/>
    <n v="449.2"/>
    <n v="142.51"/>
    <n v="132.26"/>
    <d v="2011-05-01T00:00:00"/>
    <x v="2"/>
    <x v="1"/>
    <n v="1"/>
  </r>
  <r>
    <s v="Loan_JAN_2011.csv"/>
    <n v="655057"/>
    <n v="837800"/>
    <n v="10000"/>
    <s v=" 36 months"/>
    <n v="6.92"/>
    <n v="308.41000000000003"/>
    <x v="3"/>
    <d v="2011-01-01T00:00:00"/>
    <s v="Fully Paid"/>
    <s v="debt_consolidation"/>
    <x v="15"/>
    <n v="0"/>
    <n v="11102.74"/>
    <n v="10000"/>
    <n v="1102.74"/>
    <d v="2014-02-01T00:00:00"/>
    <x v="2"/>
    <x v="0"/>
    <n v="0"/>
  </r>
  <r>
    <s v="Loan_JAN_2011.csv"/>
    <n v="655063"/>
    <n v="837806"/>
    <n v="21000"/>
    <s v=" 36 months"/>
    <n v="10.74"/>
    <n v="684.94"/>
    <x v="2"/>
    <d v="2011-01-01T00:00:00"/>
    <s v="Fully Paid"/>
    <s v="credit_card"/>
    <x v="21"/>
    <n v="0"/>
    <n v="24263.47"/>
    <n v="20999.99"/>
    <n v="3263.48"/>
    <d v="2013-03-01T00:00:00"/>
    <x v="2"/>
    <x v="0"/>
    <n v="0"/>
  </r>
  <r>
    <s v="Loan_JAN_2011.csv"/>
    <n v="655000"/>
    <n v="837707"/>
    <n v="20000"/>
    <s v=" 60 months"/>
    <n v="16.02"/>
    <n v="486.58"/>
    <x v="1"/>
    <d v="2011-01-01T00:00:00"/>
    <s v="Fully Paid"/>
    <s v="debt_consolidation"/>
    <x v="0"/>
    <n v="0"/>
    <n v="22991.24"/>
    <n v="20000.009999999998"/>
    <n v="2991.23"/>
    <d v="2012-02-01T00:00:00"/>
    <x v="2"/>
    <x v="0"/>
    <n v="0"/>
  </r>
  <r>
    <s v="Loan_JAN_2011.csv"/>
    <n v="640372"/>
    <n v="819741"/>
    <n v="20000"/>
    <s v=" 36 months"/>
    <n v="14.54"/>
    <n v="688.81"/>
    <x v="1"/>
    <d v="2011-01-01T00:00:00"/>
    <s v="Charged Off"/>
    <s v="credit_card"/>
    <x v="21"/>
    <n v="0"/>
    <n v="16130.52"/>
    <n v="9467.14"/>
    <n v="3609.61"/>
    <d v="2012-09-01T00:00:00"/>
    <x v="2"/>
    <x v="1"/>
    <n v="1"/>
  </r>
  <r>
    <s v="Loan_JAN_2011.csv"/>
    <n v="655023"/>
    <n v="837746"/>
    <n v="13750"/>
    <s v=" 36 months"/>
    <n v="6.92"/>
    <n v="424.06"/>
    <x v="3"/>
    <d v="2011-01-01T00:00:00"/>
    <s v="Fully Paid"/>
    <s v="home_improvement"/>
    <x v="15"/>
    <n v="0"/>
    <n v="15017.51"/>
    <n v="13750.01"/>
    <n v="1267.5"/>
    <d v="2012-12-01T00:00:00"/>
    <x v="2"/>
    <x v="0"/>
    <n v="0"/>
  </r>
  <r>
    <s v="Loan_JAN_2011.csv"/>
    <n v="655016"/>
    <n v="837737"/>
    <n v="4200"/>
    <s v=" 60 months"/>
    <n v="14.17"/>
    <n v="98.1"/>
    <x v="0"/>
    <d v="2011-01-01T00:00:00"/>
    <s v="Current"/>
    <s v="vacation"/>
    <x v="20"/>
    <n v="100.25"/>
    <n v="5782.14"/>
    <n v="4099.76"/>
    <n v="1682.38"/>
    <d v="2016-01-01T00:00:00"/>
    <x v="2"/>
    <x v="0"/>
    <n v="0"/>
  </r>
  <r>
    <s v="Loan_JAN_2011.csv"/>
    <n v="654995"/>
    <n v="837687"/>
    <n v="3200"/>
    <s v=" 36 months"/>
    <n v="11.11"/>
    <n v="104.94"/>
    <x v="2"/>
    <d v="2011-01-01T00:00:00"/>
    <s v="Fully Paid"/>
    <s v="other"/>
    <x v="0"/>
    <n v="0"/>
    <n v="3566.92"/>
    <n v="3200"/>
    <n v="366.92"/>
    <d v="2012-06-01T00:00:00"/>
    <x v="2"/>
    <x v="0"/>
    <n v="0"/>
  </r>
  <r>
    <s v="Loan_JAN_2011.csv"/>
    <n v="654916"/>
    <n v="837523"/>
    <n v="5500"/>
    <s v=" 36 months"/>
    <n v="14.54"/>
    <n v="189.43"/>
    <x v="1"/>
    <d v="2011-01-01T00:00:00"/>
    <s v="Fully Paid"/>
    <s v="other"/>
    <x v="3"/>
    <n v="0"/>
    <n v="6818.45"/>
    <n v="5500"/>
    <n v="1318.45"/>
    <d v="2014-01-01T00:00:00"/>
    <x v="2"/>
    <x v="0"/>
    <n v="0"/>
  </r>
  <r>
    <s v="Loan_JAN_2011.csv"/>
    <n v="654915"/>
    <n v="837522"/>
    <n v="22000"/>
    <s v=" 60 months"/>
    <n v="16.02"/>
    <n v="535.24"/>
    <x v="1"/>
    <d v="2011-01-01T00:00:00"/>
    <s v="Fully Paid"/>
    <s v="car"/>
    <x v="3"/>
    <n v="0"/>
    <n v="25037.29"/>
    <n v="22000"/>
    <n v="3037.29"/>
    <d v="2011-12-01T00:00:00"/>
    <x v="2"/>
    <x v="0"/>
    <n v="0"/>
  </r>
  <r>
    <s v="Loan_JAN_2011.csv"/>
    <n v="654898"/>
    <n v="837502"/>
    <n v="14000"/>
    <s v=" 36 months"/>
    <n v="10.37"/>
    <n v="454.18"/>
    <x v="2"/>
    <d v="2011-01-01T00:00:00"/>
    <s v="Charged Off"/>
    <s v="debt_consolidation"/>
    <x v="10"/>
    <n v="0"/>
    <n v="14457.37"/>
    <n v="12127.06"/>
    <n v="2295.94"/>
    <d v="2013-07-01T00:00:00"/>
    <x v="2"/>
    <x v="1"/>
    <n v="1"/>
  </r>
  <r>
    <s v="Loan_JAN_2011.csv"/>
    <n v="654859"/>
    <n v="837447"/>
    <n v="10000"/>
    <s v=" 60 months"/>
    <n v="19.36"/>
    <n v="261.39999999999998"/>
    <x v="5"/>
    <d v="2011-01-01T00:00:00"/>
    <s v="Charged Off"/>
    <s v="debt_consolidation"/>
    <x v="10"/>
    <n v="0"/>
    <n v="5401.34"/>
    <n v="2114.46"/>
    <n v="3286.88"/>
    <d v="2012-12-01T00:00:00"/>
    <x v="2"/>
    <x v="1"/>
    <n v="1"/>
  </r>
  <r>
    <s v="Loan_JAN_2011.csv"/>
    <n v="654824"/>
    <n v="837407"/>
    <n v="18000"/>
    <s v=" 36 months"/>
    <n v="11.11"/>
    <n v="590.24"/>
    <x v="2"/>
    <d v="2011-01-01T00:00:00"/>
    <s v="Fully Paid"/>
    <s v="debt_consolidation"/>
    <x v="31"/>
    <n v="0"/>
    <n v="18168.66"/>
    <n v="18000"/>
    <n v="168.66"/>
    <d v="2011-03-01T00:00:00"/>
    <x v="2"/>
    <x v="0"/>
    <n v="0"/>
  </r>
  <r>
    <s v="Loan_JAN_2011.csv"/>
    <n v="654813"/>
    <n v="837391"/>
    <n v="4000"/>
    <s v=" 60 months"/>
    <n v="13.43"/>
    <n v="91.9"/>
    <x v="0"/>
    <d v="2011-01-01T00:00:00"/>
    <s v="Fully Paid"/>
    <s v="moving"/>
    <x v="24"/>
    <n v="0"/>
    <n v="5386.933505"/>
    <n v="4000"/>
    <n v="1386.93"/>
    <d v="2014-10-01T00:00:00"/>
    <x v="2"/>
    <x v="0"/>
    <n v="0"/>
  </r>
  <r>
    <s v="Loan_JAN_2011.csv"/>
    <n v="654789"/>
    <n v="837364"/>
    <n v="8000"/>
    <s v=" 36 months"/>
    <n v="9.6300000000000008"/>
    <n v="256.76"/>
    <x v="2"/>
    <d v="2011-01-01T00:00:00"/>
    <s v="Fully Paid"/>
    <s v="credit_card"/>
    <x v="1"/>
    <n v="0"/>
    <n v="8361.59"/>
    <n v="8000"/>
    <n v="361.59"/>
    <d v="2011-08-01T00:00:00"/>
    <x v="2"/>
    <x v="0"/>
    <n v="0"/>
  </r>
  <r>
    <s v="Loan_JAN_2011.csv"/>
    <n v="654777"/>
    <n v="837350"/>
    <n v="7000"/>
    <s v=" 36 months"/>
    <n v="10.74"/>
    <n v="228.32"/>
    <x v="2"/>
    <d v="2011-01-01T00:00:00"/>
    <s v="Fully Paid"/>
    <s v="other"/>
    <x v="9"/>
    <n v="0"/>
    <n v="7241.56"/>
    <n v="7000"/>
    <n v="241.56"/>
    <d v="2011-06-01T00:00:00"/>
    <x v="2"/>
    <x v="0"/>
    <n v="0"/>
  </r>
  <r>
    <s v="Loan_JAN_2011.csv"/>
    <n v="654686"/>
    <n v="837242"/>
    <n v="20000"/>
    <s v=" 36 months"/>
    <n v="12.68"/>
    <n v="670.81"/>
    <x v="0"/>
    <d v="2011-01-01T00:00:00"/>
    <s v="Fully Paid"/>
    <s v="debt_consolidation"/>
    <x v="35"/>
    <n v="0"/>
    <n v="23950.83"/>
    <n v="20000"/>
    <n v="3950.83"/>
    <d v="2013-07-01T00:00:00"/>
    <x v="2"/>
    <x v="0"/>
    <n v="0"/>
  </r>
  <r>
    <s v="Loan_JAN_2011.csv"/>
    <n v="654773"/>
    <n v="837346"/>
    <n v="12000"/>
    <s v=" 36 months"/>
    <n v="10"/>
    <n v="387.21"/>
    <x v="2"/>
    <d v="2011-01-01T00:00:00"/>
    <s v="Fully Paid"/>
    <s v="credit_card"/>
    <x v="0"/>
    <n v="0"/>
    <n v="13584.52"/>
    <n v="12000"/>
    <n v="1584.52"/>
    <d v="2013-04-01T00:00:00"/>
    <x v="2"/>
    <x v="0"/>
    <n v="0"/>
  </r>
  <r>
    <s v="Loan_JAN_2011.csv"/>
    <n v="650945"/>
    <n v="832691"/>
    <n v="22750"/>
    <s v=" 60 months"/>
    <n v="17.14"/>
    <n v="567.12"/>
    <x v="4"/>
    <d v="2011-01-01T00:00:00"/>
    <s v="Fully Paid"/>
    <s v="debt_consolidation"/>
    <x v="11"/>
    <n v="0"/>
    <n v="31323.7"/>
    <n v="22750"/>
    <n v="8573.7000000000007"/>
    <d v="2013-11-01T00:00:00"/>
    <x v="2"/>
    <x v="0"/>
    <n v="0"/>
  </r>
  <r>
    <s v="Loan_JAN_2011.csv"/>
    <n v="654769"/>
    <n v="820937"/>
    <n v="20000"/>
    <s v=" 36 months"/>
    <n v="6.54"/>
    <n v="613.35"/>
    <x v="3"/>
    <d v="2011-01-01T00:00:00"/>
    <s v="Fully Paid"/>
    <s v="home_improvement"/>
    <x v="9"/>
    <n v="0"/>
    <n v="21986.94"/>
    <n v="20000.009999999998"/>
    <n v="1986.93"/>
    <d v="2013-07-01T00:00:00"/>
    <x v="2"/>
    <x v="0"/>
    <n v="0"/>
  </r>
  <r>
    <s v="Loan_JAN_2011.csv"/>
    <n v="654352"/>
    <n v="836833"/>
    <n v="12000"/>
    <s v=" 36 months"/>
    <n v="10.37"/>
    <n v="389.3"/>
    <x v="2"/>
    <d v="2011-01-01T00:00:00"/>
    <s v="Fully Paid"/>
    <s v="debt_consolidation"/>
    <x v="16"/>
    <n v="0"/>
    <n v="14014.36"/>
    <n v="12000"/>
    <n v="2014.36"/>
    <d v="2014-02-01T00:00:00"/>
    <x v="2"/>
    <x v="0"/>
    <n v="0"/>
  </r>
  <r>
    <s v="Loan_JAN_2011.csv"/>
    <n v="654707"/>
    <n v="837269"/>
    <n v="14000"/>
    <s v=" 36 months"/>
    <n v="10.37"/>
    <n v="454.18"/>
    <x v="2"/>
    <d v="2011-01-01T00:00:00"/>
    <s v="Charged Off"/>
    <s v="small_business"/>
    <x v="9"/>
    <n v="0"/>
    <n v="4577.5"/>
    <n v="3102.15"/>
    <n v="982.32"/>
    <d v="2011-11-01T00:00:00"/>
    <x v="2"/>
    <x v="1"/>
    <n v="1"/>
  </r>
  <r>
    <s v="Loan_JAN_2011.csv"/>
    <n v="652490"/>
    <n v="834488"/>
    <n v="5525"/>
    <s v=" 36 months"/>
    <n v="11.11"/>
    <n v="181.17"/>
    <x v="2"/>
    <d v="2011-01-01T00:00:00"/>
    <s v="Fully Paid"/>
    <s v="car"/>
    <x v="21"/>
    <n v="0"/>
    <n v="5576.72"/>
    <n v="5525"/>
    <n v="51.72"/>
    <d v="2011-03-01T00:00:00"/>
    <x v="2"/>
    <x v="0"/>
    <n v="0"/>
  </r>
  <r>
    <s v="Loan_JAN_2011.csv"/>
    <n v="646519"/>
    <n v="827193"/>
    <n v="15000"/>
    <s v=" 60 months"/>
    <n v="13.06"/>
    <n v="341.76"/>
    <x v="0"/>
    <d v="2011-01-01T00:00:00"/>
    <s v="Charged Off"/>
    <s v="debt_consolidation"/>
    <x v="21"/>
    <n v="0"/>
    <n v="17771.52"/>
    <n v="12348.65"/>
    <n v="5347.82"/>
    <d v="2015-06-01T00:00:00"/>
    <x v="2"/>
    <x v="1"/>
    <n v="1"/>
  </r>
  <r>
    <s v="Loan_JAN_2011.csv"/>
    <n v="654677"/>
    <n v="837230"/>
    <n v="13000"/>
    <s v=" 60 months"/>
    <n v="10.74"/>
    <n v="280.97000000000003"/>
    <x v="2"/>
    <d v="2011-01-01T00:00:00"/>
    <s v="Fully Paid"/>
    <s v="other"/>
    <x v="22"/>
    <n v="0"/>
    <n v="16257.67146"/>
    <n v="13000"/>
    <n v="3242.72"/>
    <d v="2014-05-01T00:00:00"/>
    <x v="2"/>
    <x v="0"/>
    <n v="0"/>
  </r>
  <r>
    <s v="Loan_JAN_2011.csv"/>
    <n v="654571"/>
    <n v="837107"/>
    <n v="20400"/>
    <s v=" 36 months"/>
    <n v="13.06"/>
    <n v="687.95"/>
    <x v="0"/>
    <d v="2011-01-01T00:00:00"/>
    <s v="Fully Paid"/>
    <s v="debt_consolidation"/>
    <x v="15"/>
    <n v="0"/>
    <n v="23023.55"/>
    <n v="20400"/>
    <n v="2623.55"/>
    <d v="2012-05-01T00:00:00"/>
    <x v="2"/>
    <x v="0"/>
    <n v="0"/>
  </r>
  <r>
    <s v="Loan_JAN_2011.csv"/>
    <n v="645757"/>
    <n v="826266"/>
    <n v="14400"/>
    <s v=" 60 months"/>
    <n v="10.37"/>
    <n v="308.58999999999997"/>
    <x v="2"/>
    <d v="2011-01-01T00:00:00"/>
    <s v="Current"/>
    <s v="debt_consolidation"/>
    <x v="22"/>
    <n v="334.64"/>
    <n v="18181.91"/>
    <n v="14065.37"/>
    <n v="4101.1099999999997"/>
    <d v="2016-01-01T00:00:00"/>
    <x v="2"/>
    <x v="0"/>
    <n v="0"/>
  </r>
  <r>
    <s v="Loan_JAN_2011.csv"/>
    <n v="654564"/>
    <n v="837097"/>
    <n v="9000"/>
    <s v=" 60 months"/>
    <n v="10.37"/>
    <n v="192.87"/>
    <x v="2"/>
    <d v="2011-01-01T00:00:00"/>
    <s v="Fully Paid"/>
    <s v="debt_consolidation"/>
    <x v="15"/>
    <n v="0"/>
    <n v="10516.1"/>
    <n v="9000"/>
    <n v="1516.1"/>
    <d v="2013-01-01T00:00:00"/>
    <x v="2"/>
    <x v="0"/>
    <n v="0"/>
  </r>
  <r>
    <s v="Loan_JAN_2011.csv"/>
    <n v="651219"/>
    <n v="833041"/>
    <n v="25000"/>
    <s v=" 60 months"/>
    <n v="16.02"/>
    <n v="608.22"/>
    <x v="1"/>
    <d v="2011-01-01T00:00:00"/>
    <s v="Fully Paid"/>
    <s v="house"/>
    <x v="11"/>
    <n v="0"/>
    <n v="26399.84"/>
    <n v="25000"/>
    <n v="1399.84"/>
    <d v="2011-09-01T00:00:00"/>
    <x v="2"/>
    <x v="0"/>
    <n v="0"/>
  </r>
  <r>
    <s v="Loan_JAN_2011.csv"/>
    <n v="654557"/>
    <n v="837086"/>
    <n v="4000"/>
    <s v=" 36 months"/>
    <n v="6.92"/>
    <n v="123.37"/>
    <x v="3"/>
    <d v="2011-01-01T00:00:00"/>
    <s v="Fully Paid"/>
    <s v="home_improvement"/>
    <x v="20"/>
    <n v="0"/>
    <n v="4441.12"/>
    <n v="4000"/>
    <n v="441.12"/>
    <d v="2014-02-01T00:00:00"/>
    <x v="2"/>
    <x v="0"/>
    <n v="0"/>
  </r>
  <r>
    <s v="Loan_JAN_2011.csv"/>
    <n v="648582"/>
    <n v="829749"/>
    <n v="20000"/>
    <s v=" 36 months"/>
    <n v="11.11"/>
    <n v="655.82"/>
    <x v="2"/>
    <d v="2011-01-01T00:00:00"/>
    <s v="Fully Paid"/>
    <s v="debt_consolidation"/>
    <x v="21"/>
    <n v="0"/>
    <n v="20543.03"/>
    <n v="20000"/>
    <n v="543.03"/>
    <d v="2011-06-01T00:00:00"/>
    <x v="2"/>
    <x v="0"/>
    <n v="0"/>
  </r>
  <r>
    <s v="Loan_JAN_2011.csv"/>
    <n v="654528"/>
    <n v="837050"/>
    <n v="10000"/>
    <s v=" 60 months"/>
    <n v="10.37"/>
    <n v="214.3"/>
    <x v="2"/>
    <d v="2011-01-01T00:00:00"/>
    <s v="Fully Paid"/>
    <s v="debt_consolidation"/>
    <x v="8"/>
    <n v="0"/>
    <n v="11307.56"/>
    <n v="10000"/>
    <n v="1307.56"/>
    <d v="2012-07-01T00:00:00"/>
    <x v="2"/>
    <x v="0"/>
    <n v="0"/>
  </r>
  <r>
    <s v="Loan_JAN_2011.csv"/>
    <n v="654505"/>
    <n v="837025"/>
    <n v="10000"/>
    <s v=" 36 months"/>
    <n v="10"/>
    <n v="322.68"/>
    <x v="2"/>
    <d v="2011-01-01T00:00:00"/>
    <s v="Fully Paid"/>
    <s v="debt_consolidation"/>
    <x v="11"/>
    <n v="0"/>
    <n v="11610.01"/>
    <n v="10000"/>
    <n v="1610.01"/>
    <d v="2014-02-01T00:00:00"/>
    <x v="2"/>
    <x v="0"/>
    <n v="0"/>
  </r>
  <r>
    <s v="Loan_JAN_2011.csv"/>
    <n v="654488"/>
    <n v="837003"/>
    <n v="10000"/>
    <s v=" 36 months"/>
    <n v="10.74"/>
    <n v="326.16000000000003"/>
    <x v="2"/>
    <d v="2011-01-01T00:00:00"/>
    <s v="Fully Paid"/>
    <s v="credit_card"/>
    <x v="11"/>
    <n v="0"/>
    <n v="11611.46"/>
    <n v="10000"/>
    <n v="1611.46"/>
    <d v="2013-05-01T00:00:00"/>
    <x v="2"/>
    <x v="0"/>
    <n v="0"/>
  </r>
  <r>
    <s v="Loan_JAN_2011.csv"/>
    <n v="654479"/>
    <n v="836992"/>
    <n v="12000"/>
    <s v=" 36 months"/>
    <n v="7.29"/>
    <n v="372.12"/>
    <x v="3"/>
    <d v="2011-01-01T00:00:00"/>
    <s v="Fully Paid"/>
    <s v="debt_consolidation"/>
    <x v="5"/>
    <n v="0"/>
    <n v="13393.62"/>
    <n v="12000"/>
    <n v="1393.62"/>
    <d v="2014-02-01T00:00:00"/>
    <x v="2"/>
    <x v="0"/>
    <n v="0"/>
  </r>
  <r>
    <s v="Loan_JAN_2011.csv"/>
    <n v="654411"/>
    <n v="836909"/>
    <n v="14000"/>
    <s v=" 60 months"/>
    <n v="13.06"/>
    <n v="318.98"/>
    <x v="0"/>
    <d v="2011-01-01T00:00:00"/>
    <s v="Charged Off"/>
    <s v="debt_consolidation"/>
    <x v="9"/>
    <n v="0"/>
    <n v="2551.77"/>
    <n v="1375.64"/>
    <n v="1159.32"/>
    <d v="2011-10-01T00:00:00"/>
    <x v="2"/>
    <x v="1"/>
    <n v="1"/>
  </r>
  <r>
    <s v="Loan_JAN_2011.csv"/>
    <n v="653494"/>
    <n v="835700"/>
    <n v="6000"/>
    <s v=" 36 months"/>
    <n v="7.66"/>
    <n v="187.08"/>
    <x v="3"/>
    <d v="2011-01-01T00:00:00"/>
    <s v="Fully Paid"/>
    <s v="credit_card"/>
    <x v="10"/>
    <n v="0"/>
    <n v="6729.51"/>
    <n v="6000"/>
    <n v="729.51"/>
    <d v="2014-02-01T00:00:00"/>
    <x v="2"/>
    <x v="0"/>
    <n v="0"/>
  </r>
  <r>
    <s v="Loan_JAN_2011.csv"/>
    <n v="654382"/>
    <n v="836874"/>
    <n v="25000"/>
    <s v=" 36 months"/>
    <n v="17.88"/>
    <n v="902.31"/>
    <x v="4"/>
    <d v="2011-01-01T00:00:00"/>
    <s v="Fully Paid"/>
    <s v="debt_consolidation"/>
    <x v="33"/>
    <n v="0"/>
    <n v="32473.77"/>
    <n v="25000"/>
    <n v="7473.77"/>
    <d v="2014-02-01T00:00:00"/>
    <x v="2"/>
    <x v="0"/>
    <n v="0"/>
  </r>
  <r>
    <s v="Loan_JAN_2011.csv"/>
    <n v="654313"/>
    <n v="836779"/>
    <n v="25000"/>
    <s v=" 36 months"/>
    <n v="13.43"/>
    <n v="847.54"/>
    <x v="0"/>
    <d v="2011-01-01T00:00:00"/>
    <s v="Charged Off"/>
    <s v="credit_card"/>
    <x v="27"/>
    <n v="0"/>
    <n v="15285.25"/>
    <n v="11222.42"/>
    <n v="4001.64"/>
    <d v="2012-08-01T00:00:00"/>
    <x v="2"/>
    <x v="1"/>
    <n v="1"/>
  </r>
  <r>
    <s v="Loan_JAN_2011.csv"/>
    <n v="652997"/>
    <n v="835112"/>
    <n v="6000"/>
    <s v=" 36 months"/>
    <n v="6.92"/>
    <n v="185.05"/>
    <x v="3"/>
    <d v="2011-01-01T00:00:00"/>
    <s v="Fully Paid"/>
    <s v="other"/>
    <x v="21"/>
    <n v="0"/>
    <n v="6349.89"/>
    <n v="6000"/>
    <n v="349.89"/>
    <d v="2012-09-01T00:00:00"/>
    <x v="2"/>
    <x v="0"/>
    <n v="0"/>
  </r>
  <r>
    <s v="Loan_JAN_2011.csv"/>
    <n v="654284"/>
    <n v="836740"/>
    <n v="4500"/>
    <s v=" 36 months"/>
    <n v="13.43"/>
    <n v="152.56"/>
    <x v="0"/>
    <d v="2011-01-01T00:00:00"/>
    <s v="Fully Paid"/>
    <s v="debt_consolidation"/>
    <x v="4"/>
    <n v="0"/>
    <n v="5453.95"/>
    <n v="4500"/>
    <n v="953.95"/>
    <d v="2013-08-01T00:00:00"/>
    <x v="2"/>
    <x v="0"/>
    <n v="0"/>
  </r>
  <r>
    <s v="Loan_JAN_2011.csv"/>
    <n v="646094"/>
    <n v="826656"/>
    <n v="15000"/>
    <s v=" 60 months"/>
    <n v="16.77"/>
    <n v="370.94"/>
    <x v="4"/>
    <d v="2011-01-01T00:00:00"/>
    <s v="Fully Paid"/>
    <s v="credit_card"/>
    <x v="10"/>
    <n v="0"/>
    <n v="16412.48"/>
    <n v="15000"/>
    <n v="1412.48"/>
    <d v="2011-09-01T00:00:00"/>
    <x v="2"/>
    <x v="0"/>
    <n v="0"/>
  </r>
  <r>
    <s v="Loan_JAN_2011.csv"/>
    <n v="650671"/>
    <n v="832335"/>
    <n v="16000"/>
    <s v=" 36 months"/>
    <n v="13.06"/>
    <n v="539.57000000000005"/>
    <x v="0"/>
    <d v="2011-01-01T00:00:00"/>
    <s v="Fully Paid"/>
    <s v="major_purchase"/>
    <x v="1"/>
    <n v="0"/>
    <n v="19166.830000000002"/>
    <n v="15999.99"/>
    <n v="3166.84"/>
    <d v="2013-05-01T00:00:00"/>
    <x v="2"/>
    <x v="0"/>
    <n v="0"/>
  </r>
  <r>
    <s v="Loan_JAN_2011.csv"/>
    <n v="654239"/>
    <n v="836684"/>
    <n v="10000"/>
    <s v=" 36 months"/>
    <n v="16.399999999999999"/>
    <n v="353.55"/>
    <x v="4"/>
    <d v="2011-01-01T00:00:00"/>
    <s v="Fully Paid"/>
    <s v="small_business"/>
    <x v="19"/>
    <n v="0"/>
    <n v="10677.61"/>
    <n v="10000"/>
    <n v="677.61"/>
    <d v="2012-07-01T00:00:00"/>
    <x v="2"/>
    <x v="0"/>
    <n v="0"/>
  </r>
  <r>
    <s v="Loan_JAN_2011.csv"/>
    <n v="651651"/>
    <n v="833559"/>
    <n v="8000"/>
    <s v=" 60 months"/>
    <n v="10"/>
    <n v="169.98"/>
    <x v="2"/>
    <d v="2011-01-01T00:00:00"/>
    <s v="Fully Paid"/>
    <s v="medical"/>
    <x v="10"/>
    <n v="0"/>
    <n v="9554.67"/>
    <n v="8000.01"/>
    <n v="1554.66"/>
    <d v="2013-07-01T00:00:00"/>
    <x v="2"/>
    <x v="0"/>
    <n v="0"/>
  </r>
  <r>
    <s v="Loan_JAN_2011.csv"/>
    <n v="654190"/>
    <n v="836626"/>
    <n v="23000"/>
    <s v=" 36 months"/>
    <n v="12.68"/>
    <n v="771.43"/>
    <x v="0"/>
    <d v="2011-01-01T00:00:00"/>
    <s v="Fully Paid"/>
    <s v="debt_consolidation"/>
    <x v="21"/>
    <n v="0"/>
    <n v="24977.82"/>
    <n v="23000"/>
    <n v="1977.82"/>
    <d v="2011-11-01T00:00:00"/>
    <x v="2"/>
    <x v="0"/>
    <n v="0"/>
  </r>
  <r>
    <s v="Loan_JAN_2011.csv"/>
    <n v="646994"/>
    <n v="827786"/>
    <n v="6000"/>
    <s v=" 60 months"/>
    <n v="16.02"/>
    <n v="145.97999999999999"/>
    <x v="1"/>
    <d v="2011-01-01T00:00:00"/>
    <s v="Charged Off"/>
    <s v="debt_consolidation"/>
    <x v="5"/>
    <n v="0"/>
    <n v="3624.62"/>
    <n v="1694.43"/>
    <n v="1657.41"/>
    <d v="2013-01-01T00:00:00"/>
    <x v="2"/>
    <x v="1"/>
    <n v="1"/>
  </r>
  <r>
    <s v="Loan_JAN_2011.csv"/>
    <n v="654105"/>
    <n v="836525"/>
    <n v="4000"/>
    <s v=" 36 months"/>
    <n v="7.29"/>
    <n v="124.04"/>
    <x v="3"/>
    <d v="2011-01-01T00:00:00"/>
    <s v="Fully Paid"/>
    <s v="debt_consolidation"/>
    <x v="5"/>
    <n v="0"/>
    <n v="4463.6099999999997"/>
    <n v="4000"/>
    <n v="463.61"/>
    <d v="2014-02-01T00:00:00"/>
    <x v="2"/>
    <x v="0"/>
    <n v="0"/>
  </r>
  <r>
    <s v="Loan_JAN_2011.csv"/>
    <n v="645928"/>
    <n v="826461"/>
    <n v="8000"/>
    <s v=" 36 months"/>
    <n v="5.79"/>
    <n v="242.62"/>
    <x v="3"/>
    <d v="2011-01-01T00:00:00"/>
    <s v="Fully Paid"/>
    <s v="debt_consolidation"/>
    <x v="22"/>
    <n v="0"/>
    <n v="8731.2999999999993"/>
    <n v="8000"/>
    <n v="731.3"/>
    <d v="2014-02-01T00:00:00"/>
    <x v="2"/>
    <x v="0"/>
    <n v="0"/>
  </r>
  <r>
    <s v="Loan_JAN_2011.csv"/>
    <n v="654179"/>
    <n v="836614"/>
    <n v="25000"/>
    <s v=" 36 months"/>
    <n v="10.74"/>
    <n v="815.4"/>
    <x v="2"/>
    <d v="2011-01-01T00:00:00"/>
    <s v="Fully Paid"/>
    <s v="debt_consolidation"/>
    <x v="10"/>
    <n v="0"/>
    <n v="27480.1"/>
    <n v="25000.01"/>
    <n v="2480.09"/>
    <d v="2012-03-01T00:00:00"/>
    <x v="2"/>
    <x v="0"/>
    <n v="0"/>
  </r>
  <r>
    <s v="Loan_JAN_2011.csv"/>
    <n v="654161"/>
    <n v="836595"/>
    <n v="15000"/>
    <s v=" 60 months"/>
    <n v="13.43"/>
    <n v="344.61"/>
    <x v="0"/>
    <d v="2011-01-01T00:00:00"/>
    <s v="Fully Paid"/>
    <s v="credit_card"/>
    <x v="5"/>
    <n v="0"/>
    <n v="20625.818920000002"/>
    <n v="15000"/>
    <n v="5625.82"/>
    <d v="2015-09-01T00:00:00"/>
    <x v="2"/>
    <x v="0"/>
    <n v="0"/>
  </r>
  <r>
    <s v="Loan_JAN_2011.csv"/>
    <n v="654150"/>
    <n v="836581"/>
    <n v="15000"/>
    <s v=" 36 months"/>
    <n v="15.28"/>
    <n v="522.04"/>
    <x v="1"/>
    <d v="2011-01-01T00:00:00"/>
    <s v="Fully Paid"/>
    <s v="home_improvement"/>
    <x v="1"/>
    <n v="0"/>
    <n v="15739.38"/>
    <n v="15000"/>
    <n v="739.38"/>
    <d v="2011-06-01T00:00:00"/>
    <x v="2"/>
    <x v="0"/>
    <n v="0"/>
  </r>
  <r>
    <s v="Loan_JAN_2011.csv"/>
    <n v="644052"/>
    <n v="824195"/>
    <n v="6000"/>
    <s v=" 36 months"/>
    <n v="5.42"/>
    <n v="180.96"/>
    <x v="3"/>
    <d v="2011-01-01T00:00:00"/>
    <s v="Fully Paid"/>
    <s v="debt_consolidation"/>
    <x v="15"/>
    <n v="0"/>
    <n v="6513.6"/>
    <n v="6000"/>
    <n v="513.6"/>
    <d v="2014-02-01T00:00:00"/>
    <x v="2"/>
    <x v="0"/>
    <n v="0"/>
  </r>
  <r>
    <s v="Loan_JAN_2011.csv"/>
    <n v="654110"/>
    <n v="836529"/>
    <n v="6000"/>
    <s v=" 36 months"/>
    <n v="5.42"/>
    <n v="180.96"/>
    <x v="3"/>
    <d v="2011-01-01T00:00:00"/>
    <s v="Fully Paid"/>
    <s v="major_purchase"/>
    <x v="10"/>
    <n v="0"/>
    <n v="6513.82"/>
    <n v="6000"/>
    <n v="513.82000000000005"/>
    <d v="2014-02-01T00:00:00"/>
    <x v="2"/>
    <x v="0"/>
    <n v="0"/>
  </r>
  <r>
    <s v="Loan_JAN_2011.csv"/>
    <n v="654082"/>
    <n v="829771"/>
    <n v="20000"/>
    <s v=" 36 months"/>
    <n v="10.37"/>
    <n v="648.83000000000004"/>
    <x v="2"/>
    <d v="2011-01-01T00:00:00"/>
    <s v="Fully Paid"/>
    <s v="credit_card"/>
    <x v="24"/>
    <n v="0"/>
    <n v="22100.240000000002"/>
    <n v="20000"/>
    <n v="2100.2399999999998"/>
    <d v="2013-04-01T00:00:00"/>
    <x v="2"/>
    <x v="0"/>
    <n v="0"/>
  </r>
  <r>
    <s v="Loan_JAN_2011.csv"/>
    <n v="654093"/>
    <n v="836511"/>
    <n v="10500"/>
    <s v=" 60 months"/>
    <n v="11.11"/>
    <n v="228.88"/>
    <x v="2"/>
    <d v="2011-01-01T00:00:00"/>
    <s v="Fully Paid"/>
    <s v="debt_consolidation"/>
    <x v="21"/>
    <n v="0"/>
    <n v="11063.32"/>
    <n v="10500"/>
    <n v="563.32000000000005"/>
    <d v="2011-08-01T00:00:00"/>
    <x v="2"/>
    <x v="0"/>
    <n v="0"/>
  </r>
  <r>
    <s v="Loan_JAN_2011.csv"/>
    <n v="649691"/>
    <n v="831139"/>
    <n v="10500"/>
    <s v=" 36 months"/>
    <n v="9.6300000000000008"/>
    <n v="336.99"/>
    <x v="2"/>
    <d v="2011-01-01T00:00:00"/>
    <s v="Fully Paid"/>
    <s v="debt_consolidation"/>
    <x v="9"/>
    <n v="0"/>
    <n v="10962.29"/>
    <n v="10500.01"/>
    <n v="462.28"/>
    <d v="2011-09-01T00:00:00"/>
    <x v="2"/>
    <x v="0"/>
    <n v="0"/>
  </r>
  <r>
    <s v="Loan_JAN_2011.csv"/>
    <n v="654087"/>
    <n v="836502"/>
    <n v="8400"/>
    <s v=" 60 months"/>
    <n v="15.28"/>
    <n v="201.08"/>
    <x v="1"/>
    <d v="2011-01-01T00:00:00"/>
    <s v="Fully Paid"/>
    <s v="credit_card"/>
    <x v="9"/>
    <n v="0"/>
    <n v="11649.3914"/>
    <n v="8400"/>
    <n v="3249.39"/>
    <d v="2014-07-01T00:00:00"/>
    <x v="2"/>
    <x v="0"/>
    <n v="0"/>
  </r>
  <r>
    <s v="Loan_JAN_2011.csv"/>
    <n v="654063"/>
    <n v="836478"/>
    <n v="25000"/>
    <s v=" 60 months"/>
    <n v="15.65"/>
    <n v="603.32000000000005"/>
    <x v="1"/>
    <d v="2011-01-01T00:00:00"/>
    <s v="Fully Paid"/>
    <s v="credit_card"/>
    <x v="0"/>
    <n v="0"/>
    <n v="34665.635459999998"/>
    <n v="25000"/>
    <n v="9665.64"/>
    <d v="2014-06-01T00:00:00"/>
    <x v="2"/>
    <x v="0"/>
    <n v="0"/>
  </r>
  <r>
    <s v="Loan_JAN_2011.csv"/>
    <n v="654081"/>
    <n v="836500"/>
    <n v="1500"/>
    <s v=" 36 months"/>
    <n v="9.6300000000000008"/>
    <n v="48.15"/>
    <x v="2"/>
    <d v="2011-01-01T00:00:00"/>
    <s v="Fully Paid"/>
    <s v="home_improvement"/>
    <x v="7"/>
    <n v="0"/>
    <n v="1657.13"/>
    <n v="1500"/>
    <n v="157.13"/>
    <d v="2013-04-01T00:00:00"/>
    <x v="2"/>
    <x v="0"/>
    <n v="0"/>
  </r>
  <r>
    <s v="Loan_JAN_2011.csv"/>
    <n v="652367"/>
    <n v="834349"/>
    <n v="25000"/>
    <s v=" 36 months"/>
    <n v="14.54"/>
    <n v="861.02"/>
    <x v="1"/>
    <d v="2011-01-01T00:00:00"/>
    <s v="Fully Paid"/>
    <s v="debt_consolidation"/>
    <x v="21"/>
    <n v="0"/>
    <n v="30992.880000000001"/>
    <n v="25000"/>
    <n v="5992.88"/>
    <d v="2014-02-01T00:00:00"/>
    <x v="2"/>
    <x v="0"/>
    <n v="0"/>
  </r>
  <r>
    <s v="Loan_JAN_2011.csv"/>
    <n v="654045"/>
    <n v="836457"/>
    <n v="8000"/>
    <s v=" 36 months"/>
    <n v="6.92"/>
    <n v="246.73"/>
    <x v="3"/>
    <d v="2011-01-01T00:00:00"/>
    <s v="Fully Paid"/>
    <s v="debt_consolidation"/>
    <x v="11"/>
    <n v="0"/>
    <n v="8882.09"/>
    <n v="8000"/>
    <n v="882.09"/>
    <d v="2014-02-01T00:00:00"/>
    <x v="2"/>
    <x v="0"/>
    <n v="0"/>
  </r>
  <r>
    <s v="Loan_JAN_2011.csv"/>
    <n v="644119"/>
    <n v="824268"/>
    <n v="5500"/>
    <s v=" 36 months"/>
    <n v="10.74"/>
    <n v="179.39"/>
    <x v="2"/>
    <d v="2011-01-01T00:00:00"/>
    <s v="Fully Paid"/>
    <s v="credit_card"/>
    <x v="29"/>
    <n v="0"/>
    <n v="6170.16"/>
    <n v="5500.01"/>
    <n v="670.15"/>
    <d v="2012-07-01T00:00:00"/>
    <x v="2"/>
    <x v="0"/>
    <n v="0"/>
  </r>
  <r>
    <s v="Loan_JAN_2011.csv"/>
    <n v="651084"/>
    <n v="832886"/>
    <n v="12000"/>
    <s v=" 60 months"/>
    <n v="15.65"/>
    <n v="289.58999999999997"/>
    <x v="1"/>
    <d v="2011-01-01T00:00:00"/>
    <s v="Charged Off"/>
    <s v="credit_card"/>
    <x v="27"/>
    <n v="0"/>
    <n v="7703.01"/>
    <n v="3894.54"/>
    <n v="3327.71"/>
    <d v="2013-03-01T00:00:00"/>
    <x v="2"/>
    <x v="1"/>
    <n v="1"/>
  </r>
  <r>
    <s v="Loan_JAN_2011.csv"/>
    <n v="652611"/>
    <n v="834632"/>
    <n v="25000"/>
    <s v=" 60 months"/>
    <n v="17.14"/>
    <n v="623.20000000000005"/>
    <x v="4"/>
    <d v="2011-01-01T00:00:00"/>
    <s v="Fully Paid"/>
    <s v="debt_consolidation"/>
    <x v="17"/>
    <n v="0"/>
    <n v="36527.58238"/>
    <n v="25000"/>
    <n v="11527.58"/>
    <d v="2015-07-01T00:00:00"/>
    <x v="2"/>
    <x v="0"/>
    <n v="0"/>
  </r>
  <r>
    <s v="Loan_JAN_2011.csv"/>
    <n v="652604"/>
    <n v="834624"/>
    <n v="4000"/>
    <s v=" 36 months"/>
    <n v="14.54"/>
    <n v="137.77000000000001"/>
    <x v="1"/>
    <d v="2011-01-01T00:00:00"/>
    <s v="Fully Paid"/>
    <s v="credit_card"/>
    <x v="20"/>
    <n v="0"/>
    <n v="4958.7299999999996"/>
    <n v="4000"/>
    <n v="958.73"/>
    <d v="2014-01-01T00:00:00"/>
    <x v="2"/>
    <x v="0"/>
    <n v="0"/>
  </r>
  <r>
    <s v="Loan_JAN_2011.csv"/>
    <n v="653968"/>
    <n v="836360"/>
    <n v="5000"/>
    <s v=" 60 months"/>
    <n v="16.77"/>
    <n v="123.65"/>
    <x v="4"/>
    <d v="2011-01-01T00:00:00"/>
    <s v="Current"/>
    <s v="small_business"/>
    <x v="7"/>
    <n v="134.03"/>
    <n v="7273.03"/>
    <n v="4865.97"/>
    <n v="2407.06"/>
    <d v="2015-12-01T00:00:00"/>
    <x v="2"/>
    <x v="0"/>
    <n v="0"/>
  </r>
  <r>
    <s v="Loan_JAN_2011.csv"/>
    <n v="653959"/>
    <n v="836347"/>
    <n v="10000"/>
    <s v=" 36 months"/>
    <n v="10.37"/>
    <n v="324.42"/>
    <x v="2"/>
    <d v="2011-01-01T00:00:00"/>
    <s v="Charged Off"/>
    <s v="debt_consolidation"/>
    <x v="15"/>
    <n v="0"/>
    <n v="5707.23"/>
    <n v="4334.09"/>
    <n v="1175.78"/>
    <d v="2012-07-01T00:00:00"/>
    <x v="2"/>
    <x v="1"/>
    <n v="1"/>
  </r>
  <r>
    <s v="Loan_JAN_2011.csv"/>
    <n v="653933"/>
    <n v="836314"/>
    <n v="10000"/>
    <s v=" 60 months"/>
    <n v="18.62"/>
    <n v="257.32"/>
    <x v="5"/>
    <d v="2011-01-01T00:00:00"/>
    <s v="Current"/>
    <s v="credit_card"/>
    <x v="31"/>
    <n v="267.14"/>
    <n v="15155.6"/>
    <n v="9732.86"/>
    <n v="5422.74"/>
    <d v="2015-12-01T00:00:00"/>
    <x v="2"/>
    <x v="0"/>
    <n v="0"/>
  </r>
  <r>
    <s v="Loan_JAN_2011.csv"/>
    <n v="653939"/>
    <n v="836320"/>
    <n v="12000"/>
    <s v=" 60 months"/>
    <n v="18.25"/>
    <n v="306.36"/>
    <x v="5"/>
    <d v="2011-01-01T00:00:00"/>
    <s v="Charged Off"/>
    <s v="debt_consolidation"/>
    <x v="20"/>
    <n v="0"/>
    <n v="16243.32"/>
    <n v="9959.9500000000007"/>
    <n v="6238.01"/>
    <d v="2015-07-01T00:00:00"/>
    <x v="2"/>
    <x v="1"/>
    <n v="1"/>
  </r>
  <r>
    <s v="Loan_JAN_2011.csv"/>
    <n v="653476"/>
    <n v="835681"/>
    <n v="5400"/>
    <s v=" 36 months"/>
    <n v="5.42"/>
    <n v="162.87"/>
    <x v="3"/>
    <d v="2011-01-01T00:00:00"/>
    <s v="Fully Paid"/>
    <s v="other"/>
    <x v="21"/>
    <n v="0"/>
    <n v="5814.83"/>
    <n v="5400"/>
    <n v="414.83"/>
    <d v="2013-03-01T00:00:00"/>
    <x v="2"/>
    <x v="0"/>
    <n v="0"/>
  </r>
  <r>
    <s v="Loan_JAN_2011.csv"/>
    <n v="653914"/>
    <n v="817173"/>
    <n v="20000"/>
    <s v=" 36 months"/>
    <n v="9.25"/>
    <n v="638.33000000000004"/>
    <x v="2"/>
    <d v="2011-01-01T00:00:00"/>
    <s v="Fully Paid"/>
    <s v="medical"/>
    <x v="9"/>
    <n v="0"/>
    <n v="20593.38"/>
    <n v="20000"/>
    <n v="593.38"/>
    <d v="2011-06-01T00:00:00"/>
    <x v="2"/>
    <x v="0"/>
    <n v="0"/>
  </r>
  <r>
    <s v="Loan_JAN_2011.csv"/>
    <n v="652593"/>
    <n v="834609"/>
    <n v="25000"/>
    <s v=" 36 months"/>
    <n v="20.11"/>
    <n v="930.5"/>
    <x v="6"/>
    <d v="2011-01-01T00:00:00"/>
    <s v="Fully Paid"/>
    <s v="small_business"/>
    <x v="10"/>
    <n v="0"/>
    <n v="33496.33"/>
    <n v="24999.99"/>
    <n v="8496.34"/>
    <d v="2014-02-01T00:00:00"/>
    <x v="2"/>
    <x v="0"/>
    <n v="0"/>
  </r>
  <r>
    <s v="Loan_JAN_2011.csv"/>
    <n v="653841"/>
    <n v="836207"/>
    <n v="10000"/>
    <s v=" 36 months"/>
    <n v="7.29"/>
    <n v="310.10000000000002"/>
    <x v="3"/>
    <d v="2011-01-01T00:00:00"/>
    <s v="Fully Paid"/>
    <s v="debt_consolidation"/>
    <x v="21"/>
    <n v="0"/>
    <n v="11161.61"/>
    <n v="10000"/>
    <n v="1161.6099999999999"/>
    <d v="2014-02-01T00:00:00"/>
    <x v="2"/>
    <x v="0"/>
    <n v="0"/>
  </r>
  <r>
    <s v="Loan_JAN_2011.csv"/>
    <n v="653852"/>
    <n v="836220"/>
    <n v="14000"/>
    <s v=" 60 months"/>
    <n v="12.68"/>
    <n v="316.26"/>
    <x v="0"/>
    <d v="2011-01-01T00:00:00"/>
    <s v="Current"/>
    <s v="debt_consolidation"/>
    <x v="0"/>
    <n v="342.36"/>
    <n v="18612.900000000001"/>
    <n v="13657.62"/>
    <n v="4955.28"/>
    <d v="2015-12-01T00:00:00"/>
    <x v="2"/>
    <x v="0"/>
    <n v="0"/>
  </r>
  <r>
    <s v="Loan_JAN_2011.csv"/>
    <n v="653843"/>
    <n v="836209"/>
    <n v="12000"/>
    <s v=" 36 months"/>
    <n v="11.11"/>
    <n v="393.5"/>
    <x v="2"/>
    <d v="2011-01-01T00:00:00"/>
    <s v="Fully Paid"/>
    <s v="debt_consolidation"/>
    <x v="33"/>
    <n v="0"/>
    <n v="14154.38"/>
    <n v="12000"/>
    <n v="2154.38"/>
    <d v="2014-02-01T00:00:00"/>
    <x v="2"/>
    <x v="0"/>
    <n v="0"/>
  </r>
  <r>
    <s v="Loan_JAN_2011.csv"/>
    <n v="653823"/>
    <n v="836184"/>
    <n v="12000"/>
    <s v=" 36 months"/>
    <n v="16.399999999999999"/>
    <n v="424.26"/>
    <x v="4"/>
    <d v="2011-01-01T00:00:00"/>
    <s v="Fully Paid"/>
    <s v="debt_consolidation"/>
    <x v="26"/>
    <n v="0"/>
    <n v="14060.32"/>
    <n v="12000"/>
    <n v="2060.3200000000002"/>
    <d v="2012-05-01T00:00:00"/>
    <x v="2"/>
    <x v="0"/>
    <n v="0"/>
  </r>
  <r>
    <s v="Loan_JAN_2011.csv"/>
    <n v="653204"/>
    <n v="835373"/>
    <n v="14000"/>
    <s v=" 36 months"/>
    <n v="13.8"/>
    <n v="477.13"/>
    <x v="0"/>
    <d v="2011-01-01T00:00:00"/>
    <s v="Charged Off"/>
    <s v="small_business"/>
    <x v="16"/>
    <n v="0"/>
    <n v="6226.12"/>
    <n v="4260.37"/>
    <n v="1918.09"/>
    <d v="2012-04-01T00:00:00"/>
    <x v="2"/>
    <x v="1"/>
    <n v="1"/>
  </r>
  <r>
    <s v="Loan_JAN_2011.csv"/>
    <n v="639472"/>
    <n v="818683"/>
    <n v="10000"/>
    <s v=" 36 months"/>
    <n v="9.6300000000000008"/>
    <n v="320.94"/>
    <x v="2"/>
    <d v="2011-01-01T00:00:00"/>
    <s v="Fully Paid"/>
    <s v="credit_card"/>
    <x v="11"/>
    <n v="0"/>
    <n v="11088.64"/>
    <n v="10000"/>
    <n v="1088.6400000000001"/>
    <d v="2012-07-01T00:00:00"/>
    <x v="2"/>
    <x v="0"/>
    <n v="0"/>
  </r>
  <r>
    <s v="Loan_JAN_2011.csv"/>
    <n v="648667"/>
    <n v="829862"/>
    <n v="3600"/>
    <s v=" 36 months"/>
    <n v="14.91"/>
    <n v="124.64"/>
    <x v="1"/>
    <d v="2011-01-01T00:00:00"/>
    <s v="Fully Paid"/>
    <s v="moving"/>
    <x v="10"/>
    <n v="0"/>
    <n v="4485.01"/>
    <n v="3600"/>
    <n v="885.01"/>
    <d v="2014-02-01T00:00:00"/>
    <x v="2"/>
    <x v="0"/>
    <n v="0"/>
  </r>
  <r>
    <s v="Loan_JAN_2011.csv"/>
    <n v="653781"/>
    <n v="836138"/>
    <n v="8000"/>
    <s v=" 36 months"/>
    <n v="7.29"/>
    <n v="248.08"/>
    <x v="3"/>
    <d v="2011-01-01T00:00:00"/>
    <s v="Fully Paid"/>
    <s v="credit_card"/>
    <x v="39"/>
    <n v="0"/>
    <n v="8927.2000000000007"/>
    <n v="8000"/>
    <n v="927.2"/>
    <d v="2014-02-01T00:00:00"/>
    <x v="2"/>
    <x v="0"/>
    <n v="0"/>
  </r>
  <r>
    <s v="Loan_JAN_2011.csv"/>
    <n v="474796"/>
    <n v="600705"/>
    <n v="8000"/>
    <s v=" 60 months"/>
    <n v="11.11"/>
    <n v="174.38"/>
    <x v="2"/>
    <d v="2011-01-01T00:00:00"/>
    <s v="Current"/>
    <s v="credit_card"/>
    <x v="20"/>
    <n v="191.25"/>
    <n v="10261.06"/>
    <n v="7808.75"/>
    <n v="2452.31"/>
    <d v="2015-12-01T00:00:00"/>
    <x v="2"/>
    <x v="0"/>
    <n v="0"/>
  </r>
  <r>
    <s v="Loan_JAN_2011.csv"/>
    <n v="652433"/>
    <n v="834427"/>
    <n v="10000"/>
    <s v=" 36 months"/>
    <n v="13.8"/>
    <n v="340.81"/>
    <x v="0"/>
    <d v="2011-01-01T00:00:00"/>
    <s v="Fully Paid"/>
    <s v="debt_consolidation"/>
    <x v="10"/>
    <n v="0"/>
    <n v="12266.38"/>
    <n v="10000"/>
    <n v="2266.38"/>
    <d v="2014-02-01T00:00:00"/>
    <x v="2"/>
    <x v="0"/>
    <n v="0"/>
  </r>
  <r>
    <s v="Loan_JAN_2011.csv"/>
    <n v="652958"/>
    <n v="835068"/>
    <n v="12000"/>
    <s v=" 36 months"/>
    <n v="7.66"/>
    <n v="374.16"/>
    <x v="3"/>
    <d v="2011-01-01T00:00:00"/>
    <s v="Fully Paid"/>
    <s v="debt_consolidation"/>
    <x v="9"/>
    <n v="0"/>
    <n v="13338.49"/>
    <n v="12000"/>
    <n v="1338.49"/>
    <d v="2013-04-01T00:00:00"/>
    <x v="2"/>
    <x v="0"/>
    <n v="0"/>
  </r>
  <r>
    <s v="Loan_JAN_2011.csv"/>
    <n v="653751"/>
    <n v="836053"/>
    <n v="13000"/>
    <s v=" 36 months"/>
    <n v="6.92"/>
    <n v="400.93"/>
    <x v="3"/>
    <d v="2011-01-01T00:00:00"/>
    <s v="Fully Paid"/>
    <s v="debt_consolidation"/>
    <x v="14"/>
    <n v="0"/>
    <n v="14425.89"/>
    <n v="13000"/>
    <n v="1425.89"/>
    <d v="2013-12-01T00:00:00"/>
    <x v="2"/>
    <x v="0"/>
    <n v="0"/>
  </r>
  <r>
    <s v="Loan_JAN_2011.csv"/>
    <n v="653166"/>
    <n v="835318"/>
    <n v="5000"/>
    <s v=" 36 months"/>
    <n v="12.68"/>
    <n v="167.71"/>
    <x v="0"/>
    <d v="2011-01-01T00:00:00"/>
    <s v="Fully Paid"/>
    <s v="major_purchase"/>
    <x v="20"/>
    <n v="0"/>
    <n v="5436.55"/>
    <n v="5000"/>
    <n v="436.55"/>
    <d v="2012-02-01T00:00:00"/>
    <x v="2"/>
    <x v="0"/>
    <n v="0"/>
  </r>
  <r>
    <s v="Loan_JAN_2011.csv"/>
    <n v="653727"/>
    <n v="836021"/>
    <n v="3500"/>
    <s v=" 36 months"/>
    <n v="5.42"/>
    <n v="105.56"/>
    <x v="3"/>
    <d v="2011-01-01T00:00:00"/>
    <s v="Fully Paid"/>
    <s v="car"/>
    <x v="9"/>
    <n v="0"/>
    <n v="3799.67"/>
    <n v="3500"/>
    <n v="299.67"/>
    <d v="2014-02-01T00:00:00"/>
    <x v="2"/>
    <x v="0"/>
    <n v="0"/>
  </r>
  <r>
    <s v="Loan_JAN_2011.csv"/>
    <n v="653735"/>
    <n v="836031"/>
    <n v="6000"/>
    <s v=" 60 months"/>
    <n v="11.11"/>
    <n v="130.79"/>
    <x v="2"/>
    <d v="2011-01-01T00:00:00"/>
    <s v="Charged Off"/>
    <s v="debt_consolidation"/>
    <x v="33"/>
    <n v="0"/>
    <n v="391.66"/>
    <n v="173.97"/>
    <n v="217.69"/>
    <d v="2011-06-01T00:00:00"/>
    <x v="2"/>
    <x v="1"/>
    <n v="1"/>
  </r>
  <r>
    <s v="Loan_JAN_2011.csv"/>
    <n v="653722"/>
    <n v="836016"/>
    <n v="5000"/>
    <s v=" 36 months"/>
    <n v="14.54"/>
    <n v="172.21"/>
    <x v="1"/>
    <d v="2011-01-01T00:00:00"/>
    <s v="Charged Off"/>
    <s v="other"/>
    <x v="19"/>
    <n v="0"/>
    <n v="1393.23"/>
    <n v="809.57"/>
    <n v="394.71"/>
    <d v="2011-09-01T00:00:00"/>
    <x v="2"/>
    <x v="1"/>
    <n v="1"/>
  </r>
  <r>
    <s v="Loan_JAN_2011.csv"/>
    <n v="647869"/>
    <n v="828855"/>
    <n v="7000"/>
    <s v=" 36 months"/>
    <n v="10"/>
    <n v="225.88"/>
    <x v="2"/>
    <d v="2011-01-01T00:00:00"/>
    <s v="Charged Off"/>
    <s v="credit_card"/>
    <x v="16"/>
    <n v="0"/>
    <n v="1574.86"/>
    <n v="1197.77"/>
    <n v="377.09"/>
    <d v="2011-09-01T00:00:00"/>
    <x v="2"/>
    <x v="1"/>
    <n v="1"/>
  </r>
  <r>
    <s v="Loan_JAN_2011.csv"/>
    <n v="653657"/>
    <n v="835929"/>
    <n v="11200"/>
    <s v=" 60 months"/>
    <n v="14.91"/>
    <n v="265.92"/>
    <x v="1"/>
    <d v="2011-01-01T00:00:00"/>
    <s v="Fully Paid"/>
    <s v="debt_consolidation"/>
    <x v="11"/>
    <n v="0"/>
    <n v="15135.601629999999"/>
    <n v="11200"/>
    <n v="3935.6"/>
    <d v="2015-03-01T00:00:00"/>
    <x v="2"/>
    <x v="0"/>
    <n v="0"/>
  </r>
  <r>
    <s v="Loan_JAN_2011.csv"/>
    <n v="653662"/>
    <n v="835935"/>
    <n v="7000"/>
    <s v=" 36 months"/>
    <n v="6.92"/>
    <n v="215.89"/>
    <x v="3"/>
    <d v="2011-01-01T00:00:00"/>
    <s v="Fully Paid"/>
    <s v="credit_card"/>
    <x v="10"/>
    <n v="0"/>
    <n v="7705.01"/>
    <n v="6999.99"/>
    <n v="705.02"/>
    <d v="2013-04-01T00:00:00"/>
    <x v="2"/>
    <x v="0"/>
    <n v="0"/>
  </r>
  <r>
    <s v="Loan_JAN_2011.csv"/>
    <n v="653656"/>
    <n v="835926"/>
    <n v="20000"/>
    <s v=" 60 months"/>
    <n v="14.91"/>
    <n v="474.86"/>
    <x v="1"/>
    <d v="2011-01-01T00:00:00"/>
    <s v="Fully Paid"/>
    <s v="credit_card"/>
    <x v="16"/>
    <n v="0"/>
    <n v="22349.55"/>
    <n v="20000"/>
    <n v="2349.5500000000002"/>
    <d v="2011-12-01T00:00:00"/>
    <x v="2"/>
    <x v="0"/>
    <n v="0"/>
  </r>
  <r>
    <s v="Loan_JAN_2011.csv"/>
    <n v="653649"/>
    <n v="835913"/>
    <n v="3000"/>
    <s v=" 36 months"/>
    <n v="10"/>
    <n v="96.81"/>
    <x v="2"/>
    <d v="2011-01-01T00:00:00"/>
    <s v="Fully Paid"/>
    <s v="credit_card"/>
    <x v="9"/>
    <n v="0"/>
    <n v="3461.24"/>
    <n v="3000"/>
    <n v="461.24"/>
    <d v="2013-07-01T00:00:00"/>
    <x v="2"/>
    <x v="0"/>
    <n v="0"/>
  </r>
  <r>
    <s v="Loan_JAN_2011.csv"/>
    <n v="653576"/>
    <n v="835795"/>
    <n v="8000"/>
    <s v=" 60 months"/>
    <n v="17.14"/>
    <n v="199.43"/>
    <x v="4"/>
    <d v="2011-01-01T00:00:00"/>
    <s v="Fully Paid"/>
    <s v="credit_card"/>
    <x v="20"/>
    <n v="0"/>
    <n v="11255.50576"/>
    <n v="8000"/>
    <n v="3255.51"/>
    <d v="2014-03-01T00:00:00"/>
    <x v="2"/>
    <x v="0"/>
    <n v="0"/>
  </r>
  <r>
    <s v="Loan_JAN_2011.csv"/>
    <n v="650196"/>
    <n v="831743"/>
    <n v="15000"/>
    <s v=" 60 months"/>
    <n v="14.91"/>
    <n v="356.15"/>
    <x v="1"/>
    <d v="2011-01-01T00:00:00"/>
    <s v="Fully Paid"/>
    <s v="other"/>
    <x v="35"/>
    <n v="0"/>
    <n v="19549.150000000001"/>
    <n v="15000"/>
    <n v="4549.1499999999996"/>
    <d v="2013-08-01T00:00:00"/>
    <x v="2"/>
    <x v="0"/>
    <n v="0"/>
  </r>
  <r>
    <s v="Loan_JAN_2011.csv"/>
    <n v="653507"/>
    <n v="835716"/>
    <n v="7000"/>
    <s v=" 36 months"/>
    <n v="10"/>
    <n v="225.88"/>
    <x v="2"/>
    <d v="2011-01-01T00:00:00"/>
    <s v="Fully Paid"/>
    <s v="debt_consolidation"/>
    <x v="10"/>
    <n v="0"/>
    <n v="7791.9"/>
    <n v="7000"/>
    <n v="791.9"/>
    <d v="2012-07-01T00:00:00"/>
    <x v="2"/>
    <x v="0"/>
    <n v="0"/>
  </r>
  <r>
    <s v="Loan_JAN_2011.csv"/>
    <n v="652545"/>
    <n v="834556"/>
    <n v="10400"/>
    <s v=" 36 months"/>
    <n v="7.66"/>
    <n v="324.27"/>
    <x v="3"/>
    <d v="2011-01-01T00:00:00"/>
    <s v="Fully Paid"/>
    <s v="debt_consolidation"/>
    <x v="31"/>
    <n v="0"/>
    <n v="11669.57"/>
    <n v="10400"/>
    <n v="1269.57"/>
    <d v="2014-01-01T00:00:00"/>
    <x v="2"/>
    <x v="0"/>
    <n v="0"/>
  </r>
  <r>
    <s v="Loan_JAN_2011.csv"/>
    <n v="651508"/>
    <n v="833385"/>
    <n v="4500"/>
    <s v=" 60 months"/>
    <n v="7.66"/>
    <n v="90.52"/>
    <x v="3"/>
    <d v="2011-01-01T00:00:00"/>
    <s v="Fully Paid"/>
    <s v="car"/>
    <x v="7"/>
    <n v="0"/>
    <n v="4743.74"/>
    <n v="4500"/>
    <n v="243.74"/>
    <d v="2011-11-01T00:00:00"/>
    <x v="2"/>
    <x v="0"/>
    <n v="0"/>
  </r>
  <r>
    <s v="Loan_JAN_2011.csv"/>
    <n v="653426"/>
    <n v="835621"/>
    <n v="16750"/>
    <s v=" 60 months"/>
    <n v="19.739999999999998"/>
    <n v="441.36"/>
    <x v="5"/>
    <d v="2011-01-01T00:00:00"/>
    <s v="Fully Paid"/>
    <s v="debt_consolidation"/>
    <x v="0"/>
    <n v="0"/>
    <n v="26430.590390000001"/>
    <n v="16750"/>
    <n v="9680.59"/>
    <d v="2015-10-01T00:00:00"/>
    <x v="2"/>
    <x v="0"/>
    <n v="0"/>
  </r>
  <r>
    <s v="Loan_JAN_2011.csv"/>
    <n v="653437"/>
    <n v="835637"/>
    <n v="11500"/>
    <s v=" 36 months"/>
    <n v="10"/>
    <n v="371.08"/>
    <x v="2"/>
    <d v="2011-01-01T00:00:00"/>
    <s v="Fully Paid"/>
    <s v="debt_consolidation"/>
    <x v="11"/>
    <n v="0"/>
    <n v="13310.61"/>
    <n v="11500"/>
    <n v="1810.61"/>
    <d v="2014-01-01T00:00:00"/>
    <x v="2"/>
    <x v="0"/>
    <n v="0"/>
  </r>
  <r>
    <s v="Loan_JAN_2011.csv"/>
    <n v="653425"/>
    <n v="835619"/>
    <n v="16000"/>
    <s v=" 60 months"/>
    <n v="15.28"/>
    <n v="383"/>
    <x v="1"/>
    <d v="2011-01-01T00:00:00"/>
    <s v="Fully Paid"/>
    <s v="debt_consolidation"/>
    <x v="8"/>
    <n v="0"/>
    <n v="22939.16361"/>
    <n v="16000"/>
    <n v="6900.91"/>
    <d v="2015-09-01T00:00:00"/>
    <x v="2"/>
    <x v="0"/>
    <n v="0"/>
  </r>
  <r>
    <s v="Loan_JAN_2011.csv"/>
    <n v="653364"/>
    <n v="835550"/>
    <n v="8000"/>
    <s v=" 36 months"/>
    <n v="7.66"/>
    <n v="249.44"/>
    <x v="3"/>
    <d v="2011-01-01T00:00:00"/>
    <s v="Fully Paid"/>
    <s v="other"/>
    <x v="15"/>
    <n v="0"/>
    <n v="8931.4"/>
    <n v="8000"/>
    <n v="931.4"/>
    <d v="2013-07-01T00:00:00"/>
    <x v="2"/>
    <x v="0"/>
    <n v="0"/>
  </r>
  <r>
    <s v="Loan_JAN_2011.csv"/>
    <n v="650256"/>
    <n v="831817"/>
    <n v="12000"/>
    <s v=" 36 months"/>
    <n v="7.29"/>
    <n v="372.12"/>
    <x v="3"/>
    <d v="2011-01-01T00:00:00"/>
    <s v="Fully Paid"/>
    <s v="debt_consolidation"/>
    <x v="38"/>
    <n v="0"/>
    <n v="12346.32"/>
    <n v="12000"/>
    <n v="346.32"/>
    <d v="2011-06-01T00:00:00"/>
    <x v="2"/>
    <x v="0"/>
    <n v="0"/>
  </r>
  <r>
    <s v="Loan_JAN_2011.csv"/>
    <n v="646833"/>
    <n v="827589"/>
    <n v="1000"/>
    <s v=" 36 months"/>
    <n v="10"/>
    <n v="32.270000000000003"/>
    <x v="2"/>
    <d v="2011-01-01T00:00:00"/>
    <s v="Fully Paid"/>
    <s v="debt_consolidation"/>
    <x v="21"/>
    <n v="0"/>
    <n v="1160.8699999999999"/>
    <n v="1000"/>
    <n v="160.87"/>
    <d v="2014-01-01T00:00:00"/>
    <x v="2"/>
    <x v="0"/>
    <n v="0"/>
  </r>
  <r>
    <s v="Loan_JAN_2011.csv"/>
    <n v="653379"/>
    <n v="835568"/>
    <n v="10000"/>
    <s v=" 36 months"/>
    <n v="16.399999999999999"/>
    <n v="353.55"/>
    <x v="4"/>
    <d v="2011-01-01T00:00:00"/>
    <s v="Fully Paid"/>
    <s v="credit_card"/>
    <x v="38"/>
    <n v="0"/>
    <n v="12312.18"/>
    <n v="10000"/>
    <n v="2312.1799999999998"/>
    <d v="2012-12-01T00:00:00"/>
    <x v="2"/>
    <x v="0"/>
    <n v="0"/>
  </r>
  <r>
    <s v="Loan_JAN_2011.csv"/>
    <n v="653363"/>
    <n v="835549"/>
    <n v="3000"/>
    <s v=" 36 months"/>
    <n v="7.29"/>
    <n v="93.03"/>
    <x v="3"/>
    <d v="2011-01-01T00:00:00"/>
    <s v="Fully Paid"/>
    <s v="car"/>
    <x v="4"/>
    <n v="0"/>
    <n v="3333.33"/>
    <n v="3000"/>
    <n v="333.33"/>
    <d v="2013-07-01T00:00:00"/>
    <x v="2"/>
    <x v="0"/>
    <n v="0"/>
  </r>
  <r>
    <s v="Loan_JAN_2011.csv"/>
    <n v="653370"/>
    <n v="835556"/>
    <n v="12000"/>
    <s v=" 36 months"/>
    <n v="13.06"/>
    <n v="404.68"/>
    <x v="0"/>
    <d v="2011-01-01T00:00:00"/>
    <s v="Fully Paid"/>
    <s v="credit_card"/>
    <x v="10"/>
    <n v="0"/>
    <n v="13065.07"/>
    <n v="12000"/>
    <n v="1065.07"/>
    <d v="2011-11-01T00:00:00"/>
    <x v="2"/>
    <x v="0"/>
    <n v="0"/>
  </r>
  <r>
    <s v="Loan_JAN_2011.csv"/>
    <n v="651099"/>
    <n v="832900"/>
    <n v="12250"/>
    <s v=" 36 months"/>
    <n v="7.29"/>
    <n v="379.88"/>
    <x v="3"/>
    <d v="2011-01-01T00:00:00"/>
    <s v="Fully Paid"/>
    <s v="debt_consolidation"/>
    <x v="38"/>
    <n v="0"/>
    <n v="13638.72"/>
    <n v="12250"/>
    <n v="1388.72"/>
    <d v="2013-10-01T00:00:00"/>
    <x v="2"/>
    <x v="0"/>
    <n v="0"/>
  </r>
  <r>
    <s v="Loan_JAN_2011.csv"/>
    <n v="653306"/>
    <n v="835488"/>
    <n v="21000"/>
    <s v=" 60 months"/>
    <n v="16.77"/>
    <n v="519.32000000000005"/>
    <x v="4"/>
    <d v="2011-01-01T00:00:00"/>
    <s v="Fully Paid"/>
    <s v="credit_card"/>
    <x v="10"/>
    <n v="0"/>
    <n v="23518.080000000002"/>
    <n v="21000"/>
    <n v="2518.08"/>
    <d v="2011-11-01T00:00:00"/>
    <x v="2"/>
    <x v="0"/>
    <n v="0"/>
  </r>
  <r>
    <s v="Loan_JAN_2011.csv"/>
    <n v="653209"/>
    <n v="835382"/>
    <n v="6075"/>
    <s v=" 36 months"/>
    <n v="10"/>
    <n v="196.03"/>
    <x v="2"/>
    <d v="2011-01-01T00:00:00"/>
    <s v="Fully Paid"/>
    <s v="debt_consolidation"/>
    <x v="1"/>
    <n v="0"/>
    <n v="6842.58"/>
    <n v="6075"/>
    <n v="767.58"/>
    <d v="2012-10-01T00:00:00"/>
    <x v="2"/>
    <x v="0"/>
    <n v="0"/>
  </r>
  <r>
    <s v="Loan_JAN_2011.csv"/>
    <n v="653295"/>
    <n v="835475"/>
    <n v="24250"/>
    <s v=" 60 months"/>
    <n v="18.62"/>
    <n v="624"/>
    <x v="5"/>
    <d v="2011-01-01T00:00:00"/>
    <s v="Fully Paid"/>
    <s v="debt_consolidation"/>
    <x v="29"/>
    <n v="0"/>
    <n v="27485.93"/>
    <n v="24250"/>
    <n v="3235.93"/>
    <d v="2011-11-01T00:00:00"/>
    <x v="2"/>
    <x v="0"/>
    <n v="0"/>
  </r>
  <r>
    <s v="Loan_JAN_2011.csv"/>
    <n v="653289"/>
    <n v="835469"/>
    <n v="8000"/>
    <s v=" 60 months"/>
    <n v="16.399999999999999"/>
    <n v="196.25"/>
    <x v="4"/>
    <d v="2011-01-01T00:00:00"/>
    <s v="Charged Off"/>
    <s v="debt_consolidation"/>
    <x v="10"/>
    <n v="0"/>
    <n v="2653.8"/>
    <n v="631.71"/>
    <n v="922.25"/>
    <d v="2011-11-01T00:00:00"/>
    <x v="2"/>
    <x v="1"/>
    <n v="1"/>
  </r>
  <r>
    <s v="Loan_JAN_2011.csv"/>
    <n v="653281"/>
    <n v="835461"/>
    <n v="1000"/>
    <s v=" 36 months"/>
    <n v="5.79"/>
    <n v="30.33"/>
    <x v="3"/>
    <d v="2011-01-01T00:00:00"/>
    <s v="Fully Paid"/>
    <s v="major_purchase"/>
    <x v="8"/>
    <n v="0"/>
    <n v="1069.76"/>
    <n v="1000"/>
    <n v="69.760000000000005"/>
    <d v="2012-08-01T00:00:00"/>
    <x v="2"/>
    <x v="0"/>
    <n v="0"/>
  </r>
  <r>
    <s v="Loan_JAN_2011.csv"/>
    <n v="651216"/>
    <n v="833038"/>
    <n v="25000"/>
    <s v=" 60 months"/>
    <n v="16.399999999999999"/>
    <n v="613.28"/>
    <x v="4"/>
    <d v="2011-01-01T00:00:00"/>
    <s v="Charged Off"/>
    <s v="debt_consolidation"/>
    <x v="10"/>
    <n v="0"/>
    <n v="27028.35"/>
    <n v="11921.82"/>
    <n v="9541.7999999999993"/>
    <d v="2014-02-01T00:00:00"/>
    <x v="2"/>
    <x v="1"/>
    <n v="1"/>
  </r>
  <r>
    <s v="Loan_JAN_2011.csv"/>
    <n v="653227"/>
    <n v="835399"/>
    <n v="2850"/>
    <s v=" 60 months"/>
    <n v="9.6300000000000008"/>
    <n v="60.04"/>
    <x v="2"/>
    <d v="2011-01-01T00:00:00"/>
    <s v="Fully Paid"/>
    <s v="debt_consolidation"/>
    <x v="15"/>
    <n v="0"/>
    <n v="2973.58"/>
    <n v="2850"/>
    <n v="123.58"/>
    <d v="2011-08-01T00:00:00"/>
    <x v="2"/>
    <x v="0"/>
    <n v="0"/>
  </r>
  <r>
    <s v="Loan_JAN_2011.csv"/>
    <n v="652916"/>
    <n v="835017"/>
    <n v="2400"/>
    <s v=" 36 months"/>
    <n v="16.02"/>
    <n v="84.41"/>
    <x v="1"/>
    <d v="2011-01-01T00:00:00"/>
    <s v="Fully Paid"/>
    <s v="major_purchase"/>
    <x v="21"/>
    <n v="0"/>
    <n v="3026.88"/>
    <n v="2400"/>
    <n v="626.88"/>
    <d v="2013-10-01T00:00:00"/>
    <x v="2"/>
    <x v="0"/>
    <n v="0"/>
  </r>
  <r>
    <s v="Loan_JAN_2011.csv"/>
    <n v="653211"/>
    <n v="835385"/>
    <n v="7000"/>
    <s v=" 36 months"/>
    <n v="6.92"/>
    <n v="215.89"/>
    <x v="3"/>
    <d v="2011-01-01T00:00:00"/>
    <s v="Fully Paid"/>
    <s v="credit_card"/>
    <x v="29"/>
    <n v="0"/>
    <n v="7746.4"/>
    <n v="7000"/>
    <n v="746.4"/>
    <d v="2013-07-01T00:00:00"/>
    <x v="2"/>
    <x v="0"/>
    <n v="0"/>
  </r>
  <r>
    <s v="Loan_JAN_2011.csv"/>
    <n v="653195"/>
    <n v="833964"/>
    <n v="7000"/>
    <s v=" 60 months"/>
    <n v="10.37"/>
    <n v="150.01"/>
    <x v="2"/>
    <d v="2011-01-01T00:00:00"/>
    <s v="Fully Paid"/>
    <s v="car"/>
    <x v="15"/>
    <n v="0"/>
    <n v="8179.74"/>
    <n v="7000"/>
    <n v="1179.74"/>
    <d v="2013-01-01T00:00:00"/>
    <x v="2"/>
    <x v="0"/>
    <n v="0"/>
  </r>
  <r>
    <s v="Loan_JAN_2011.csv"/>
    <n v="652594"/>
    <n v="834610"/>
    <n v="8400"/>
    <s v=" 60 months"/>
    <n v="10.37"/>
    <n v="180.01"/>
    <x v="2"/>
    <d v="2011-01-01T00:00:00"/>
    <s v="Fully Paid"/>
    <s v="debt_consolidation"/>
    <x v="31"/>
    <n v="0"/>
    <n v="10629.355729999999"/>
    <n v="8400"/>
    <n v="2229.36"/>
    <d v="2014-10-01T00:00:00"/>
    <x v="2"/>
    <x v="0"/>
    <n v="0"/>
  </r>
  <r>
    <s v="Loan_JAN_2011.csv"/>
    <n v="653174"/>
    <n v="835324"/>
    <n v="10000"/>
    <s v=" 36 months"/>
    <n v="10.74"/>
    <n v="326.16000000000003"/>
    <x v="2"/>
    <d v="2011-01-01T00:00:00"/>
    <s v="Fully Paid"/>
    <s v="small_business"/>
    <x v="15"/>
    <n v="0"/>
    <n v="11109.5"/>
    <n v="10000"/>
    <n v="1109.5"/>
    <d v="2012-05-01T00:00:00"/>
    <x v="2"/>
    <x v="0"/>
    <n v="0"/>
  </r>
  <r>
    <s v="Loan_JAN_2011.csv"/>
    <n v="647813"/>
    <n v="828785"/>
    <n v="12000"/>
    <s v=" 36 months"/>
    <n v="7.29"/>
    <n v="372.12"/>
    <x v="3"/>
    <d v="2011-01-01T00:00:00"/>
    <s v="Fully Paid"/>
    <s v="debt_consolidation"/>
    <x v="19"/>
    <n v="0"/>
    <n v="13394.69"/>
    <n v="12000"/>
    <n v="1394.69"/>
    <d v="2014-01-01T00:00:00"/>
    <x v="2"/>
    <x v="0"/>
    <n v="0"/>
  </r>
  <r>
    <s v="Loan_JAN_2011.csv"/>
    <n v="653170"/>
    <n v="835320"/>
    <n v="7200"/>
    <s v=" 60 months"/>
    <n v="16.399999999999999"/>
    <n v="176.63"/>
    <x v="4"/>
    <d v="2011-01-01T00:00:00"/>
    <s v="Fully Paid"/>
    <s v="other"/>
    <x v="21"/>
    <n v="0"/>
    <n v="9993.33"/>
    <n v="7200"/>
    <n v="2793.33"/>
    <d v="2014-02-01T00:00:00"/>
    <x v="2"/>
    <x v="0"/>
    <n v="0"/>
  </r>
  <r>
    <s v="Loan_JAN_2011.csv"/>
    <n v="653147"/>
    <n v="835292"/>
    <n v="25000"/>
    <s v=" 60 months"/>
    <n v="17.14"/>
    <n v="623.20000000000005"/>
    <x v="4"/>
    <d v="2011-01-01T00:00:00"/>
    <s v="Fully Paid"/>
    <s v="medical"/>
    <x v="10"/>
    <n v="0"/>
    <n v="31879.759999999998"/>
    <n v="24999.99"/>
    <n v="6879.77"/>
    <d v="2012-11-01T00:00:00"/>
    <x v="2"/>
    <x v="0"/>
    <n v="0"/>
  </r>
  <r>
    <s v="Loan_JAN_2011.csv"/>
    <n v="653139"/>
    <n v="835278"/>
    <n v="2000"/>
    <s v=" 60 months"/>
    <n v="13.06"/>
    <n v="45.57"/>
    <x v="0"/>
    <d v="2011-01-01T00:00:00"/>
    <s v="Fully Paid"/>
    <s v="medical"/>
    <x v="5"/>
    <n v="0"/>
    <n v="2535.7800000000002"/>
    <n v="2000"/>
    <n v="535.78"/>
    <d v="2013-08-01T00:00:00"/>
    <x v="2"/>
    <x v="0"/>
    <n v="0"/>
  </r>
  <r>
    <s v="Loan_JAN_2011.csv"/>
    <n v="653141"/>
    <n v="835284"/>
    <n v="10000"/>
    <s v=" 36 months"/>
    <n v="7.66"/>
    <n v="311.8"/>
    <x v="3"/>
    <d v="2011-01-01T00:00:00"/>
    <s v="Charged Off"/>
    <s v="other"/>
    <x v="11"/>
    <n v="0"/>
    <n v="5299.56"/>
    <n v="4424.3500000000004"/>
    <n v="860.27"/>
    <d v="2012-07-01T00:00:00"/>
    <x v="2"/>
    <x v="1"/>
    <n v="1"/>
  </r>
  <r>
    <s v="Loan_JAN_2011.csv"/>
    <n v="653136"/>
    <n v="835280"/>
    <n v="20000"/>
    <s v=" 60 months"/>
    <n v="15.28"/>
    <n v="478.75"/>
    <x v="1"/>
    <d v="2011-01-01T00:00:00"/>
    <s v="Current"/>
    <s v="home_improvement"/>
    <x v="20"/>
    <n v="515.14"/>
    <n v="28173.73"/>
    <n v="19484.86"/>
    <n v="8688.8700000000008"/>
    <d v="2016-01-01T00:00:00"/>
    <x v="2"/>
    <x v="0"/>
    <n v="0"/>
  </r>
  <r>
    <s v="Loan_JAN_2011.csv"/>
    <n v="653009"/>
    <n v="835127"/>
    <n v="25000"/>
    <s v=" 36 months"/>
    <n v="11.11"/>
    <n v="819.78"/>
    <x v="2"/>
    <d v="2011-01-01T00:00:00"/>
    <s v="Fully Paid"/>
    <s v="debt_consolidation"/>
    <x v="4"/>
    <n v="0"/>
    <n v="29430.560000000001"/>
    <n v="25000.01"/>
    <n v="4430.55"/>
    <d v="2013-10-01T00:00:00"/>
    <x v="2"/>
    <x v="0"/>
    <n v="0"/>
  </r>
  <r>
    <s v="Loan_JAN_2011.csv"/>
    <n v="653096"/>
    <n v="835232"/>
    <n v="8000"/>
    <s v=" 60 months"/>
    <n v="13.43"/>
    <n v="183.8"/>
    <x v="0"/>
    <d v="2011-01-01T00:00:00"/>
    <s v="Charged Off"/>
    <s v="car"/>
    <x v="0"/>
    <n v="0"/>
    <n v="7319.42"/>
    <n v="4280.7"/>
    <n v="2504.8000000000002"/>
    <d v="2014-03-01T00:00:00"/>
    <x v="2"/>
    <x v="1"/>
    <n v="1"/>
  </r>
  <r>
    <s v="Loan_JAN_2011.csv"/>
    <n v="653066"/>
    <n v="835195"/>
    <n v="10000"/>
    <s v=" 36 months"/>
    <n v="7.66"/>
    <n v="311.8"/>
    <x v="3"/>
    <d v="2011-01-01T00:00:00"/>
    <s v="Fully Paid"/>
    <s v="debt_consolidation"/>
    <x v="19"/>
    <n v="0"/>
    <n v="10988.77"/>
    <n v="10000"/>
    <n v="988.77"/>
    <d v="2012-11-01T00:00:00"/>
    <x v="2"/>
    <x v="0"/>
    <n v="0"/>
  </r>
  <r>
    <s v="Loan_JAN_2011.csv"/>
    <n v="653075"/>
    <n v="835208"/>
    <n v="15000"/>
    <s v=" 60 months"/>
    <n v="11.11"/>
    <n v="326.95999999999998"/>
    <x v="2"/>
    <d v="2011-01-01T00:00:00"/>
    <s v="Fully Paid"/>
    <s v="credit_card"/>
    <x v="10"/>
    <n v="0"/>
    <n v="17984.689999999999"/>
    <n v="15000"/>
    <n v="2984.69"/>
    <d v="2013-04-01T00:00:00"/>
    <x v="2"/>
    <x v="0"/>
    <n v="0"/>
  </r>
  <r>
    <s v="Loan_JAN_2011.csv"/>
    <n v="653051"/>
    <n v="835172"/>
    <n v="12000"/>
    <s v=" 60 months"/>
    <n v="17.14"/>
    <n v="299.14"/>
    <x v="4"/>
    <d v="2011-01-01T00:00:00"/>
    <s v="Current"/>
    <s v="house"/>
    <x v="9"/>
    <n v="316.33"/>
    <n v="17610.04"/>
    <n v="11683.67"/>
    <n v="5926.37"/>
    <d v="2015-12-01T00:00:00"/>
    <x v="2"/>
    <x v="0"/>
    <n v="0"/>
  </r>
  <r>
    <s v="Loan_JAN_2011.csv"/>
    <n v="653047"/>
    <n v="835168"/>
    <n v="20000"/>
    <s v=" 36 months"/>
    <n v="10.37"/>
    <n v="648.83000000000004"/>
    <x v="2"/>
    <d v="2011-01-01T00:00:00"/>
    <s v="Fully Paid"/>
    <s v="home_improvement"/>
    <x v="15"/>
    <n v="0"/>
    <n v="23357.17"/>
    <n v="20000"/>
    <n v="3357.17"/>
    <d v="2014-01-01T00:00:00"/>
    <x v="2"/>
    <x v="0"/>
    <n v="0"/>
  </r>
  <r>
    <s v="Loan_JAN_2011.csv"/>
    <n v="653021"/>
    <n v="835140"/>
    <n v="20000"/>
    <s v=" 36 months"/>
    <n v="11.11"/>
    <n v="655.82"/>
    <x v="2"/>
    <d v="2011-01-01T00:00:00"/>
    <s v="Fully Paid"/>
    <s v="debt_consolidation"/>
    <x v="10"/>
    <n v="0"/>
    <n v="22722.58"/>
    <n v="20000"/>
    <n v="2722.58"/>
    <d v="2012-09-01T00:00:00"/>
    <x v="2"/>
    <x v="0"/>
    <n v="0"/>
  </r>
  <r>
    <s v="Loan_JAN_2011.csv"/>
    <n v="651632"/>
    <n v="833536"/>
    <n v="3600"/>
    <s v=" 36 months"/>
    <n v="13.8"/>
    <n v="122.7"/>
    <x v="0"/>
    <d v="2011-01-01T00:00:00"/>
    <s v="Fully Paid"/>
    <s v="major_purchase"/>
    <x v="1"/>
    <n v="0"/>
    <n v="4415.28"/>
    <n v="3600"/>
    <n v="815.28"/>
    <d v="2014-01-01T00:00:00"/>
    <x v="2"/>
    <x v="0"/>
    <n v="0"/>
  </r>
  <r>
    <s v="Loan_JAN_2011.csv"/>
    <n v="652998"/>
    <n v="835114"/>
    <n v="15000"/>
    <s v=" 36 months"/>
    <n v="18.989999999999998"/>
    <n v="549.77"/>
    <x v="5"/>
    <d v="2011-01-01T00:00:00"/>
    <s v="Fully Paid"/>
    <s v="debt_consolidation"/>
    <x v="15"/>
    <n v="0"/>
    <n v="16135.68"/>
    <n v="15000"/>
    <n v="1135.68"/>
    <d v="2011-06-01T00:00:00"/>
    <x v="2"/>
    <x v="0"/>
    <n v="0"/>
  </r>
  <r>
    <s v="Loan_JAN_2011.csv"/>
    <n v="652080"/>
    <n v="834027"/>
    <n v="5500"/>
    <s v=" 36 months"/>
    <n v="17.14"/>
    <n v="196.48"/>
    <x v="4"/>
    <d v="2011-01-01T00:00:00"/>
    <s v="Fully Paid"/>
    <s v="debt_consolidation"/>
    <x v="10"/>
    <n v="0"/>
    <n v="7070.26"/>
    <n v="5500"/>
    <n v="1570.26"/>
    <d v="2014-01-01T00:00:00"/>
    <x v="2"/>
    <x v="0"/>
    <n v="0"/>
  </r>
  <r>
    <s v="Loan_JAN_2011.csv"/>
    <n v="652979"/>
    <n v="835093"/>
    <n v="4800"/>
    <s v=" 36 months"/>
    <n v="5.42"/>
    <n v="144.77000000000001"/>
    <x v="3"/>
    <d v="2011-01-01T00:00:00"/>
    <s v="Fully Paid"/>
    <s v="medical"/>
    <x v="36"/>
    <n v="0"/>
    <n v="5211.04"/>
    <n v="4800"/>
    <n v="411.04"/>
    <d v="2014-01-01T00:00:00"/>
    <x v="2"/>
    <x v="0"/>
    <n v="0"/>
  </r>
  <r>
    <s v="Loan_JAN_2011.csv"/>
    <n v="652960"/>
    <n v="835071"/>
    <n v="9000"/>
    <s v=" 60 months"/>
    <n v="17.14"/>
    <n v="224.36"/>
    <x v="4"/>
    <d v="2011-01-01T00:00:00"/>
    <s v="Charged Off"/>
    <s v="debt_consolidation"/>
    <x v="25"/>
    <n v="0"/>
    <n v="4876.4799999999996"/>
    <n v="2192.2600000000002"/>
    <n v="2279.34"/>
    <d v="2012-10-01T00:00:00"/>
    <x v="2"/>
    <x v="1"/>
    <n v="1"/>
  </r>
  <r>
    <s v="Loan_JAN_2011.csv"/>
    <n v="649797"/>
    <n v="831260"/>
    <n v="8000"/>
    <s v=" 36 months"/>
    <n v="7.66"/>
    <n v="249.44"/>
    <x v="3"/>
    <d v="2011-01-01T00:00:00"/>
    <s v="Fully Paid"/>
    <s v="debt_consolidation"/>
    <x v="20"/>
    <n v="0"/>
    <n v="8371.81"/>
    <n v="8000"/>
    <n v="371.81"/>
    <d v="2011-09-01T00:00:00"/>
    <x v="2"/>
    <x v="0"/>
    <n v="0"/>
  </r>
  <r>
    <s v="Loan_JAN_2011.csv"/>
    <n v="649769"/>
    <n v="831225"/>
    <n v="8600"/>
    <s v=" 60 months"/>
    <n v="10.74"/>
    <n v="185.88"/>
    <x v="2"/>
    <d v="2011-01-01T00:00:00"/>
    <s v="Current"/>
    <s v="debt_consolidation"/>
    <x v="5"/>
    <n v="185.88"/>
    <n v="10963.59"/>
    <n v="8414.1200000000008"/>
    <n v="2549.4699999999998"/>
    <d v="2015-12-01T00:00:00"/>
    <x v="2"/>
    <x v="0"/>
    <n v="0"/>
  </r>
  <r>
    <s v="Loan_JAN_2011.csv"/>
    <n v="651913"/>
    <n v="833847"/>
    <n v="4000"/>
    <s v=" 60 months"/>
    <n v="14.17"/>
    <n v="93.43"/>
    <x v="0"/>
    <d v="2011-01-01T00:00:00"/>
    <s v="Charged Off"/>
    <s v="major_purchase"/>
    <x v="2"/>
    <n v="0"/>
    <n v="2235.36"/>
    <n v="1269.21"/>
    <n v="966.15"/>
    <d v="2013-02-01T00:00:00"/>
    <x v="2"/>
    <x v="1"/>
    <n v="1"/>
  </r>
  <r>
    <s v="Loan_JAN_2011.csv"/>
    <n v="629754"/>
    <n v="806852"/>
    <n v="3000"/>
    <s v=" 60 months"/>
    <n v="15.28"/>
    <n v="71.819999999999993"/>
    <x v="1"/>
    <d v="2011-01-01T00:00:00"/>
    <s v="Fully Paid"/>
    <s v="debt_consolidation"/>
    <x v="11"/>
    <n v="0"/>
    <n v="3833.86"/>
    <n v="3000"/>
    <n v="833.86"/>
    <d v="2013-03-01T00:00:00"/>
    <x v="2"/>
    <x v="0"/>
    <n v="0"/>
  </r>
  <r>
    <s v="Loan_JAN_2011.csv"/>
    <n v="650245"/>
    <n v="831799"/>
    <n v="5000"/>
    <s v=" 36 months"/>
    <n v="16.77"/>
    <n v="177.7"/>
    <x v="4"/>
    <d v="2011-01-01T00:00:00"/>
    <s v="Fully Paid"/>
    <s v="major_purchase"/>
    <x v="38"/>
    <n v="0"/>
    <n v="6006.13"/>
    <n v="5000"/>
    <n v="1006.13"/>
    <d v="2012-08-01T00:00:00"/>
    <x v="2"/>
    <x v="0"/>
    <n v="0"/>
  </r>
  <r>
    <s v="Loan_JAN_2011.csv"/>
    <n v="633495"/>
    <n v="811594"/>
    <n v="5000"/>
    <s v=" 36 months"/>
    <n v="9.6300000000000008"/>
    <n v="160.47"/>
    <x v="2"/>
    <d v="2011-01-01T00:00:00"/>
    <s v="Fully Paid"/>
    <s v="debt_consolidation"/>
    <x v="20"/>
    <n v="0"/>
    <n v="5775.76"/>
    <n v="5000"/>
    <n v="775.76"/>
    <d v="2014-01-01T00:00:00"/>
    <x v="2"/>
    <x v="0"/>
    <n v="0"/>
  </r>
  <r>
    <s v="Loan_JAN_2011.csv"/>
    <n v="652885"/>
    <n v="834973"/>
    <n v="5000"/>
    <s v=" 60 months"/>
    <n v="15.65"/>
    <n v="120.67"/>
    <x v="1"/>
    <d v="2011-01-01T00:00:00"/>
    <s v="Current"/>
    <s v="major_purchase"/>
    <x v="17"/>
    <n v="121.04"/>
    <n v="7115.09"/>
    <n v="4878.96"/>
    <n v="2236.13"/>
    <d v="2015-12-01T00:00:00"/>
    <x v="2"/>
    <x v="0"/>
    <n v="0"/>
  </r>
  <r>
    <s v="Loan_JAN_2011.csv"/>
    <n v="648590"/>
    <n v="829758"/>
    <n v="25000"/>
    <s v=" 60 months"/>
    <n v="18.25"/>
    <n v="638.25"/>
    <x v="5"/>
    <d v="2011-01-01T00:00:00"/>
    <s v="Current"/>
    <s v="debt_consolidation"/>
    <x v="0"/>
    <n v="662.6"/>
    <n v="37592"/>
    <n v="24337.41"/>
    <n v="13254.59"/>
    <d v="2015-12-01T00:00:00"/>
    <x v="2"/>
    <x v="0"/>
    <n v="0"/>
  </r>
  <r>
    <s v="Loan_JAN_2011.csv"/>
    <n v="652534"/>
    <n v="834543"/>
    <n v="14000"/>
    <s v=" 60 months"/>
    <n v="18.989999999999998"/>
    <n v="363.1"/>
    <x v="5"/>
    <d v="2011-01-01T00:00:00"/>
    <s v="Fully Paid"/>
    <s v="credit_card"/>
    <x v="9"/>
    <n v="0"/>
    <n v="18011.88"/>
    <n v="13999.99"/>
    <n v="4011.89"/>
    <d v="2012-10-01T00:00:00"/>
    <x v="2"/>
    <x v="0"/>
    <n v="0"/>
  </r>
  <r>
    <s v="Loan_JAN_2011.csv"/>
    <n v="652764"/>
    <n v="834816"/>
    <n v="16000"/>
    <s v=" 60 months"/>
    <n v="17.88"/>
    <n v="405.26"/>
    <x v="4"/>
    <d v="2011-01-01T00:00:00"/>
    <s v="Charged Off"/>
    <s v="debt_consolidation"/>
    <x v="13"/>
    <n v="0"/>
    <n v="14677.21"/>
    <n v="1779.36"/>
    <n v="2260.34"/>
    <d v="2011-12-01T00:00:00"/>
    <x v="2"/>
    <x v="1"/>
    <n v="1"/>
  </r>
  <r>
    <s v="Loan_JAN_2011.csv"/>
    <n v="652820"/>
    <n v="834888"/>
    <n v="25000"/>
    <s v=" 60 months"/>
    <n v="17.14"/>
    <n v="623.20000000000005"/>
    <x v="4"/>
    <d v="2011-01-01T00:00:00"/>
    <s v="Fully Paid"/>
    <s v="debt_consolidation"/>
    <x v="10"/>
    <n v="0"/>
    <n v="37109.429680000001"/>
    <n v="25000"/>
    <n v="12109.43"/>
    <d v="2015-05-01T00:00:00"/>
    <x v="2"/>
    <x v="0"/>
    <n v="0"/>
  </r>
  <r>
    <s v="Loan_JAN_2011.csv"/>
    <n v="652819"/>
    <n v="834887"/>
    <n v="12000"/>
    <s v=" 36 months"/>
    <n v="7.29"/>
    <n v="372.12"/>
    <x v="3"/>
    <d v="2011-01-01T00:00:00"/>
    <s v="Fully Paid"/>
    <s v="debt_consolidation"/>
    <x v="10"/>
    <n v="0"/>
    <n v="13393.44"/>
    <n v="12000"/>
    <n v="1393.44"/>
    <d v="2014-01-01T00:00:00"/>
    <x v="2"/>
    <x v="0"/>
    <n v="0"/>
  </r>
  <r>
    <s v="Loan_JAN_2011.csv"/>
    <n v="652753"/>
    <n v="834802"/>
    <n v="15000"/>
    <s v=" 60 months"/>
    <n v="16.02"/>
    <n v="364.94"/>
    <x v="1"/>
    <d v="2011-01-01T00:00:00"/>
    <s v="Current"/>
    <s v="debt_consolidation"/>
    <x v="10"/>
    <n v="393.07"/>
    <n v="21472.63"/>
    <n v="14606.93"/>
    <n v="6865.7"/>
    <d v="2015-12-01T00:00:00"/>
    <x v="2"/>
    <x v="0"/>
    <n v="0"/>
  </r>
  <r>
    <s v="Loan_JAN_2011.csv"/>
    <n v="652782"/>
    <n v="834843"/>
    <n v="5500"/>
    <s v=" 36 months"/>
    <n v="6.92"/>
    <n v="169.63"/>
    <x v="3"/>
    <d v="2011-01-01T00:00:00"/>
    <s v="Fully Paid"/>
    <s v="debt_consolidation"/>
    <x v="10"/>
    <n v="0"/>
    <n v="6007.12"/>
    <n v="5500"/>
    <n v="507.12"/>
    <d v="2012-11-01T00:00:00"/>
    <x v="2"/>
    <x v="0"/>
    <n v="0"/>
  </r>
  <r>
    <s v="Loan_JAN_2011.csv"/>
    <n v="652758"/>
    <n v="834808"/>
    <n v="10000"/>
    <s v=" 36 months"/>
    <n v="6.92"/>
    <n v="308.41000000000003"/>
    <x v="3"/>
    <d v="2011-01-01T00:00:00"/>
    <s v="Fully Paid"/>
    <s v="debt_consolidation"/>
    <x v="15"/>
    <n v="0"/>
    <n v="11102.62"/>
    <n v="10000"/>
    <n v="1102.6199999999999"/>
    <d v="2014-02-01T00:00:00"/>
    <x v="2"/>
    <x v="0"/>
    <n v="0"/>
  </r>
  <r>
    <s v="Loan_JAN_2011.csv"/>
    <n v="652738"/>
    <n v="834785"/>
    <n v="17500"/>
    <s v=" 60 months"/>
    <n v="15.28"/>
    <n v="418.91"/>
    <x v="1"/>
    <d v="2011-01-01T00:00:00"/>
    <s v="Fully Paid"/>
    <s v="debt_consolidation"/>
    <x v="21"/>
    <n v="0"/>
    <n v="18791.48"/>
    <n v="17500"/>
    <n v="1291.48"/>
    <d v="2011-07-01T00:00:00"/>
    <x v="2"/>
    <x v="0"/>
    <n v="0"/>
  </r>
  <r>
    <s v="Loan_JAN_2011.csv"/>
    <n v="652727"/>
    <n v="834772"/>
    <n v="4000"/>
    <s v=" 60 months"/>
    <n v="9.6300000000000008"/>
    <n v="84.27"/>
    <x v="2"/>
    <d v="2011-01-01T00:00:00"/>
    <s v="Fully Paid"/>
    <s v="wedding"/>
    <x v="5"/>
    <n v="0"/>
    <n v="4774.0704729999998"/>
    <n v="4000"/>
    <n v="774.07"/>
    <d v="2014-07-01T00:00:00"/>
    <x v="2"/>
    <x v="0"/>
    <n v="0"/>
  </r>
  <r>
    <s v="Loan_JAN_2011.csv"/>
    <n v="652705"/>
    <n v="834747"/>
    <n v="8000"/>
    <s v=" 36 months"/>
    <n v="7.29"/>
    <n v="248.08"/>
    <x v="3"/>
    <d v="2011-01-01T00:00:00"/>
    <s v="Fully Paid"/>
    <s v="debt_consolidation"/>
    <x v="21"/>
    <n v="0"/>
    <n v="8928.58"/>
    <n v="8000"/>
    <n v="928.58"/>
    <d v="2014-01-01T00:00:00"/>
    <x v="2"/>
    <x v="0"/>
    <n v="0"/>
  </r>
  <r>
    <s v="Loan_JAN_2011.csv"/>
    <n v="650446"/>
    <n v="832066"/>
    <n v="15000"/>
    <s v=" 36 months"/>
    <n v="13.43"/>
    <n v="508.53"/>
    <x v="0"/>
    <d v="2011-01-01T00:00:00"/>
    <s v="Fully Paid"/>
    <s v="debt_consolidation"/>
    <x v="26"/>
    <n v="0"/>
    <n v="18289.2"/>
    <n v="15000"/>
    <n v="3289.2"/>
    <d v="2014-01-01T00:00:00"/>
    <x v="2"/>
    <x v="0"/>
    <n v="0"/>
  </r>
  <r>
    <s v="Loan_JAN_2011.csv"/>
    <n v="652128"/>
    <n v="834080"/>
    <n v="5000"/>
    <s v=" 36 months"/>
    <n v="14.54"/>
    <n v="172.21"/>
    <x v="1"/>
    <d v="2011-01-01T00:00:00"/>
    <s v="Charged Off"/>
    <s v="credit_card"/>
    <x v="9"/>
    <n v="0"/>
    <n v="5601.7"/>
    <n v="4328.08"/>
    <n v="1177.8399999999999"/>
    <d v="2013-10-01T00:00:00"/>
    <x v="2"/>
    <x v="1"/>
    <n v="1"/>
  </r>
  <r>
    <s v="Loan_JAN_2011.csv"/>
    <n v="649984"/>
    <n v="831480"/>
    <n v="5000"/>
    <s v=" 60 months"/>
    <n v="10.37"/>
    <n v="107.15"/>
    <x v="2"/>
    <d v="2011-01-01T00:00:00"/>
    <s v="Fully Paid"/>
    <s v="car"/>
    <x v="19"/>
    <n v="0"/>
    <n v="5127.9799999999996"/>
    <n v="5000"/>
    <n v="127.98"/>
    <d v="2011-04-01T00:00:00"/>
    <x v="2"/>
    <x v="0"/>
    <n v="0"/>
  </r>
  <r>
    <s v="Loan_JAN_2011.csv"/>
    <n v="651455"/>
    <n v="833326"/>
    <n v="7500"/>
    <s v=" 36 months"/>
    <n v="7.29"/>
    <n v="232.58"/>
    <x v="3"/>
    <d v="2011-01-01T00:00:00"/>
    <s v="Fully Paid"/>
    <s v="home_improvement"/>
    <x v="19"/>
    <n v="0"/>
    <n v="8370.35"/>
    <n v="7500"/>
    <n v="870.35"/>
    <d v="2014-02-01T00:00:00"/>
    <x v="2"/>
    <x v="0"/>
    <n v="0"/>
  </r>
  <r>
    <s v="Loan_JAN_2011.csv"/>
    <n v="652607"/>
    <n v="834627"/>
    <n v="6475"/>
    <s v=" 36 months"/>
    <n v="5.42"/>
    <n v="195.29"/>
    <x v="3"/>
    <d v="2011-01-01T00:00:00"/>
    <s v="Fully Paid"/>
    <s v="credit_card"/>
    <x v="15"/>
    <n v="0"/>
    <n v="6972.36"/>
    <n v="6475"/>
    <n v="497.36"/>
    <d v="2013-03-01T00:00:00"/>
    <x v="2"/>
    <x v="0"/>
    <n v="0"/>
  </r>
  <r>
    <s v="Loan_JAN_2011.csv"/>
    <n v="652585"/>
    <n v="834600"/>
    <n v="10000"/>
    <s v=" 36 months"/>
    <n v="10.37"/>
    <n v="324.42"/>
    <x v="2"/>
    <d v="2011-01-01T00:00:00"/>
    <s v="Charged Off"/>
    <s v="debt_consolidation"/>
    <x v="10"/>
    <n v="0"/>
    <n v="5724.3"/>
    <n v="4334.6099999999997"/>
    <n v="1175.96"/>
    <d v="2012-07-01T00:00:00"/>
    <x v="2"/>
    <x v="1"/>
    <n v="1"/>
  </r>
  <r>
    <s v="Loan_JAN_2011.csv"/>
    <n v="652330"/>
    <n v="834307"/>
    <n v="5000"/>
    <s v=" 36 months"/>
    <n v="9.6300000000000008"/>
    <n v="160.47"/>
    <x v="2"/>
    <d v="2011-01-01T00:00:00"/>
    <s v="Charged Off"/>
    <s v="credit_card"/>
    <x v="15"/>
    <n v="0"/>
    <n v="2405.5300000000002"/>
    <n v="1506.23"/>
    <n v="415.09"/>
    <d v="2012-01-01T00:00:00"/>
    <x v="2"/>
    <x v="1"/>
    <n v="1"/>
  </r>
  <r>
    <s v="Loan_JAN_2011.csv"/>
    <n v="652559"/>
    <n v="834571"/>
    <n v="1200"/>
    <s v=" 36 months"/>
    <n v="7.29"/>
    <n v="37.22"/>
    <x v="3"/>
    <d v="2011-01-01T00:00:00"/>
    <s v="Fully Paid"/>
    <s v="credit_card"/>
    <x v="11"/>
    <n v="0"/>
    <n v="1296.22"/>
    <n v="1200"/>
    <n v="96.22"/>
    <d v="2012-10-01T00:00:00"/>
    <x v="2"/>
    <x v="0"/>
    <n v="0"/>
  </r>
  <r>
    <s v="Loan_JAN_2011.csv"/>
    <n v="652565"/>
    <n v="834577"/>
    <n v="10000"/>
    <s v=" 36 months"/>
    <n v="6.92"/>
    <n v="308.41000000000003"/>
    <x v="3"/>
    <d v="2011-01-01T00:00:00"/>
    <s v="Fully Paid"/>
    <s v="debt_consolidation"/>
    <x v="19"/>
    <n v="0"/>
    <n v="11102.65"/>
    <n v="10000"/>
    <n v="1102.6500000000001"/>
    <d v="2014-01-01T00:00:00"/>
    <x v="2"/>
    <x v="0"/>
    <n v="0"/>
  </r>
  <r>
    <s v="Loan_JAN_2011.csv"/>
    <n v="652236"/>
    <n v="834205"/>
    <n v="12000"/>
    <s v=" 36 months"/>
    <n v="9.6300000000000008"/>
    <n v="385.13"/>
    <x v="2"/>
    <d v="2011-01-01T00:00:00"/>
    <s v="Fully Paid"/>
    <s v="credit_card"/>
    <x v="21"/>
    <n v="0"/>
    <n v="13830.94"/>
    <n v="12000"/>
    <n v="1830.94"/>
    <d v="2013-10-01T00:00:00"/>
    <x v="2"/>
    <x v="0"/>
    <n v="0"/>
  </r>
  <r>
    <s v="Loan_JAN_2011.csv"/>
    <n v="646390"/>
    <n v="827040"/>
    <n v="9600"/>
    <s v=" 36 months"/>
    <n v="5.79"/>
    <n v="291.14"/>
    <x v="3"/>
    <d v="2011-01-01T00:00:00"/>
    <s v="Fully Paid"/>
    <s v="home_improvement"/>
    <x v="11"/>
    <n v="0"/>
    <n v="9973.4500000000007"/>
    <n v="9600"/>
    <n v="373.45"/>
    <d v="2011-10-01T00:00:00"/>
    <x v="2"/>
    <x v="0"/>
    <n v="0"/>
  </r>
  <r>
    <s v="Loan_JAN_2011.csv"/>
    <n v="652507"/>
    <n v="834508"/>
    <n v="5000"/>
    <s v=" 36 months"/>
    <n v="13.06"/>
    <n v="168.62"/>
    <x v="0"/>
    <d v="2011-01-01T00:00:00"/>
    <s v="Charged Off"/>
    <s v="debt_consolidation"/>
    <x v="17"/>
    <n v="0"/>
    <n v="2469.7199999999998"/>
    <n v="1713.16"/>
    <n v="642.20000000000005"/>
    <d v="2012-03-01T00:00:00"/>
    <x v="2"/>
    <x v="1"/>
    <n v="1"/>
  </r>
  <r>
    <s v="Loan_JAN_2011.csv"/>
    <n v="652517"/>
    <n v="834522"/>
    <n v="10000"/>
    <s v=" 36 months"/>
    <n v="12.68"/>
    <n v="335.41"/>
    <x v="0"/>
    <d v="2011-01-01T00:00:00"/>
    <s v="Fully Paid"/>
    <s v="small_business"/>
    <x v="6"/>
    <n v="0"/>
    <n v="12069.96"/>
    <n v="10000"/>
    <n v="2069.96"/>
    <d v="2014-01-01T00:00:00"/>
    <x v="2"/>
    <x v="0"/>
    <n v="0"/>
  </r>
  <r>
    <s v="Loan_JAN_2011.csv"/>
    <n v="652380"/>
    <n v="833033"/>
    <n v="12000"/>
    <s v=" 60 months"/>
    <n v="10.37"/>
    <n v="257.16000000000003"/>
    <x v="2"/>
    <d v="2011-01-01T00:00:00"/>
    <s v="Current"/>
    <s v="debt_consolidation"/>
    <x v="18"/>
    <n v="271.63"/>
    <n v="15148.02"/>
    <n v="11728.37"/>
    <n v="3419.65"/>
    <d v="2015-12-01T00:00:00"/>
    <x v="2"/>
    <x v="0"/>
    <n v="0"/>
  </r>
  <r>
    <s v="Loan_JAN_2011.csv"/>
    <n v="648440"/>
    <n v="829571"/>
    <n v="15200"/>
    <s v=" 60 months"/>
    <n v="15.28"/>
    <n v="363.85"/>
    <x v="1"/>
    <d v="2011-01-01T00:00:00"/>
    <s v="Fully Paid"/>
    <s v="credit_card"/>
    <x v="15"/>
    <n v="0"/>
    <n v="21511.616170000001"/>
    <n v="15200"/>
    <n v="6311.62"/>
    <d v="2015-03-01T00:00:00"/>
    <x v="2"/>
    <x v="0"/>
    <n v="0"/>
  </r>
  <r>
    <s v="Loan_JAN_2011.csv"/>
    <n v="645828"/>
    <n v="826347"/>
    <n v="12000"/>
    <s v=" 36 months"/>
    <n v="11.11"/>
    <n v="393.5"/>
    <x v="2"/>
    <d v="2011-01-01T00:00:00"/>
    <s v="Fully Paid"/>
    <s v="debt_consolidation"/>
    <x v="9"/>
    <n v="0"/>
    <n v="13512.07"/>
    <n v="11999.99"/>
    <n v="1512.08"/>
    <d v="2012-07-01T00:00:00"/>
    <x v="2"/>
    <x v="0"/>
    <n v="0"/>
  </r>
  <r>
    <s v="Loan_JAN_2011.csv"/>
    <n v="652444"/>
    <n v="834440"/>
    <n v="8000"/>
    <s v=" 36 months"/>
    <n v="11.11"/>
    <n v="262.33"/>
    <x v="2"/>
    <d v="2011-01-01T00:00:00"/>
    <s v="Charged Off"/>
    <s v="debt_consolidation"/>
    <x v="26"/>
    <n v="0"/>
    <n v="4363.32"/>
    <n v="3212.83"/>
    <n v="961.25"/>
    <d v="2012-06-01T00:00:00"/>
    <x v="2"/>
    <x v="1"/>
    <n v="1"/>
  </r>
  <r>
    <s v="Loan_JAN_2011.csv"/>
    <n v="650146"/>
    <n v="831682"/>
    <n v="7200"/>
    <s v=" 36 months"/>
    <n v="5.42"/>
    <n v="217.16"/>
    <x v="3"/>
    <d v="2011-01-01T00:00:00"/>
    <s v="Fully Paid"/>
    <s v="credit_card"/>
    <x v="10"/>
    <n v="0"/>
    <n v="7816.54"/>
    <n v="7200"/>
    <n v="616.54"/>
    <d v="2014-02-01T00:00:00"/>
    <x v="2"/>
    <x v="0"/>
    <n v="0"/>
  </r>
  <r>
    <s v="Loan_JAN_2011.csv"/>
    <n v="652261"/>
    <n v="834230"/>
    <n v="13000"/>
    <s v=" 60 months"/>
    <n v="10.74"/>
    <n v="280.97000000000003"/>
    <x v="2"/>
    <d v="2011-01-01T00:00:00"/>
    <s v="Fully Paid"/>
    <s v="debt_consolidation"/>
    <x v="8"/>
    <n v="0"/>
    <n v="16045.3"/>
    <n v="13000"/>
    <n v="3045.3"/>
    <d v="2013-12-01T00:00:00"/>
    <x v="2"/>
    <x v="0"/>
    <n v="0"/>
  </r>
  <r>
    <s v="Loan_JAN_2011.csv"/>
    <n v="652352"/>
    <n v="834332"/>
    <n v="11200"/>
    <s v=" 36 months"/>
    <n v="5.79"/>
    <n v="339.67"/>
    <x v="3"/>
    <d v="2011-01-01T00:00:00"/>
    <s v="Fully Paid"/>
    <s v="debt_consolidation"/>
    <x v="11"/>
    <n v="0"/>
    <n v="12154.58"/>
    <n v="11200"/>
    <n v="954.58"/>
    <d v="2013-05-01T00:00:00"/>
    <x v="2"/>
    <x v="0"/>
    <n v="0"/>
  </r>
  <r>
    <s v="Loan_JAN_2011.csv"/>
    <n v="651012"/>
    <n v="832785"/>
    <n v="6000"/>
    <s v=" 36 months"/>
    <n v="5.42"/>
    <n v="180.96"/>
    <x v="3"/>
    <d v="2011-01-01T00:00:00"/>
    <s v="Fully Paid"/>
    <s v="major_purchase"/>
    <x v="9"/>
    <n v="0"/>
    <n v="6514.04"/>
    <n v="6000"/>
    <n v="514.04"/>
    <d v="2014-01-01T00:00:00"/>
    <x v="2"/>
    <x v="0"/>
    <n v="0"/>
  </r>
  <r>
    <s v="Loan_JAN_2011.csv"/>
    <n v="652371"/>
    <n v="834354"/>
    <n v="5550"/>
    <s v=" 36 months"/>
    <n v="10.37"/>
    <n v="180.05"/>
    <x v="2"/>
    <d v="2011-01-01T00:00:00"/>
    <s v="Fully Paid"/>
    <s v="debt_consolidation"/>
    <x v="26"/>
    <n v="0"/>
    <n v="6426.8"/>
    <n v="5550"/>
    <n v="876.8"/>
    <d v="2013-05-01T00:00:00"/>
    <x v="2"/>
    <x v="0"/>
    <n v="0"/>
  </r>
  <r>
    <s v="Loan_JAN_2011.csv"/>
    <n v="651424"/>
    <n v="833289"/>
    <n v="2000"/>
    <s v=" 36 months"/>
    <n v="9.6300000000000008"/>
    <n v="64.19"/>
    <x v="2"/>
    <d v="2011-01-01T00:00:00"/>
    <s v="Fully Paid"/>
    <s v="credit_card"/>
    <x v="6"/>
    <n v="0"/>
    <n v="2308.7399999999998"/>
    <n v="2000"/>
    <n v="308.74"/>
    <d v="2013-12-01T00:00:00"/>
    <x v="2"/>
    <x v="0"/>
    <n v="0"/>
  </r>
  <r>
    <s v="Loan_JAN_2011.csv"/>
    <n v="652286"/>
    <n v="834260"/>
    <n v="16000"/>
    <s v=" 36 months"/>
    <n v="10"/>
    <n v="516.28"/>
    <x v="2"/>
    <d v="2011-01-01T00:00:00"/>
    <s v="Fully Paid"/>
    <s v="debt_consolidation"/>
    <x v="10"/>
    <n v="0"/>
    <n v="18581.439999999999"/>
    <n v="16000"/>
    <n v="2581.44"/>
    <d v="2014-01-01T00:00:00"/>
    <x v="2"/>
    <x v="0"/>
    <n v="0"/>
  </r>
  <r>
    <s v="Loan_JAN_2011.csv"/>
    <n v="652315"/>
    <n v="834291"/>
    <n v="6000"/>
    <s v=" 36 months"/>
    <n v="11.11"/>
    <n v="196.75"/>
    <x v="2"/>
    <d v="2011-01-01T00:00:00"/>
    <s v="Fully Paid"/>
    <s v="debt_consolidation"/>
    <x v="21"/>
    <n v="0"/>
    <n v="7078.03"/>
    <n v="6000"/>
    <n v="1078.03"/>
    <d v="2014-01-01T00:00:00"/>
    <x v="2"/>
    <x v="0"/>
    <n v="0"/>
  </r>
  <r>
    <s v="Loan_JAN_2011.csv"/>
    <n v="652312"/>
    <n v="834287"/>
    <n v="12000"/>
    <s v=" 36 months"/>
    <n v="6.92"/>
    <n v="370.09"/>
    <x v="3"/>
    <d v="2011-01-01T00:00:00"/>
    <s v="Fully Paid"/>
    <s v="credit_card"/>
    <x v="2"/>
    <n v="0"/>
    <n v="13323.11"/>
    <n v="12000"/>
    <n v="1323.11"/>
    <d v="2014-01-01T00:00:00"/>
    <x v="2"/>
    <x v="0"/>
    <n v="0"/>
  </r>
  <r>
    <s v="Loan_JAN_2011.csv"/>
    <n v="652229"/>
    <n v="834198"/>
    <n v="7000"/>
    <s v=" 60 months"/>
    <n v="15.28"/>
    <n v="167.57"/>
    <x v="1"/>
    <d v="2011-01-01T00:00:00"/>
    <s v="Current"/>
    <s v="car"/>
    <x v="9"/>
    <n v="171.61"/>
    <n v="9874.7900000000009"/>
    <n v="6828.39"/>
    <n v="3046.4"/>
    <d v="2015-12-01T00:00:00"/>
    <x v="2"/>
    <x v="0"/>
    <n v="0"/>
  </r>
  <r>
    <s v="Loan_JAN_2011.csv"/>
    <n v="652173"/>
    <n v="834129"/>
    <n v="25000"/>
    <s v=" 60 months"/>
    <n v="20.11"/>
    <n v="663.88"/>
    <x v="6"/>
    <d v="2011-01-01T00:00:00"/>
    <s v="Fully Paid"/>
    <s v="credit_card"/>
    <x v="13"/>
    <n v="0"/>
    <n v="33767.18"/>
    <n v="25000"/>
    <n v="8767.18"/>
    <d v="2013-01-01T00:00:00"/>
    <x v="2"/>
    <x v="0"/>
    <n v="0"/>
  </r>
  <r>
    <s v="Loan_JAN_2011.csv"/>
    <n v="652118"/>
    <n v="834068"/>
    <n v="6200"/>
    <s v=" 36 months"/>
    <n v="5.42"/>
    <n v="187"/>
    <x v="3"/>
    <d v="2011-01-01T00:00:00"/>
    <s v="Fully Paid"/>
    <s v="car"/>
    <x v="4"/>
    <n v="0"/>
    <n v="6730.99"/>
    <n v="6200"/>
    <n v="530.99"/>
    <d v="2014-02-01T00:00:00"/>
    <x v="2"/>
    <x v="0"/>
    <n v="0"/>
  </r>
  <r>
    <s v="Loan_JAN_2011.csv"/>
    <n v="652246"/>
    <n v="820483"/>
    <n v="25000"/>
    <s v=" 60 months"/>
    <n v="16.690000000000001"/>
    <n v="617.16"/>
    <x v="4"/>
    <d v="2011-01-01T00:00:00"/>
    <s v="Fully Paid"/>
    <s v="credit_card"/>
    <x v="21"/>
    <n v="0"/>
    <n v="34334.15"/>
    <n v="25000"/>
    <n v="9334.15"/>
    <d v="2013-12-01T00:00:00"/>
    <x v="2"/>
    <x v="0"/>
    <n v="0"/>
  </r>
  <r>
    <s v="Loan_JAN_2011.csv"/>
    <n v="652123"/>
    <n v="834075"/>
    <n v="20000"/>
    <s v=" 36 months"/>
    <n v="15.28"/>
    <n v="696.06"/>
    <x v="1"/>
    <d v="2011-01-01T00:00:00"/>
    <s v="Fully Paid"/>
    <s v="credit_card"/>
    <x v="15"/>
    <n v="0"/>
    <n v="25059.64"/>
    <n v="20000"/>
    <n v="5059.6400000000003"/>
    <d v="2014-01-01T00:00:00"/>
    <x v="2"/>
    <x v="0"/>
    <n v="0"/>
  </r>
  <r>
    <s v="Loan_JAN_2011.csv"/>
    <n v="652172"/>
    <n v="834127"/>
    <n v="9600"/>
    <s v=" 60 months"/>
    <n v="16.02"/>
    <n v="233.56"/>
    <x v="1"/>
    <d v="2011-01-01T00:00:00"/>
    <s v="Charged Off"/>
    <s v="credit_card"/>
    <x v="20"/>
    <n v="0"/>
    <n v="9712.4"/>
    <n v="5323.23"/>
    <n v="3785.61"/>
    <d v="2014-06-01T00:00:00"/>
    <x v="2"/>
    <x v="1"/>
    <n v="1"/>
  </r>
  <r>
    <s v="Loan_JAN_2011.csv"/>
    <n v="652195"/>
    <n v="834156"/>
    <n v="9000"/>
    <s v=" 36 months"/>
    <n v="7.66"/>
    <n v="280.62"/>
    <x v="3"/>
    <d v="2011-01-01T00:00:00"/>
    <s v="Fully Paid"/>
    <s v="credit_card"/>
    <x v="9"/>
    <n v="0"/>
    <n v="9963.27"/>
    <n v="9000"/>
    <n v="963.27"/>
    <d v="2013-01-01T00:00:00"/>
    <x v="2"/>
    <x v="0"/>
    <n v="0"/>
  </r>
  <r>
    <s v="Loan_JAN_2011.csv"/>
    <n v="652165"/>
    <n v="834118"/>
    <n v="16000"/>
    <s v=" 36 months"/>
    <n v="11.11"/>
    <n v="524.66"/>
    <x v="2"/>
    <d v="2011-01-01T00:00:00"/>
    <s v="Fully Paid"/>
    <s v="credit_card"/>
    <x v="11"/>
    <n v="0"/>
    <n v="17636.93"/>
    <n v="16000.01"/>
    <n v="1636.92"/>
    <d v="2012-03-01T00:00:00"/>
    <x v="2"/>
    <x v="0"/>
    <n v="0"/>
  </r>
  <r>
    <s v="Loan_JAN_2011.csv"/>
    <n v="652122"/>
    <n v="834074"/>
    <n v="12000"/>
    <s v=" 36 months"/>
    <n v="7.66"/>
    <n v="374.16"/>
    <x v="3"/>
    <d v="2011-01-01T00:00:00"/>
    <s v="Fully Paid"/>
    <s v="debt_consolidation"/>
    <x v="2"/>
    <n v="0"/>
    <n v="13464.64"/>
    <n v="12000"/>
    <n v="1464.64"/>
    <d v="2014-01-01T00:00:00"/>
    <x v="2"/>
    <x v="0"/>
    <n v="0"/>
  </r>
  <r>
    <s v="Loan_JAN_2011.csv"/>
    <n v="651535"/>
    <n v="833421"/>
    <n v="8000"/>
    <s v=" 36 months"/>
    <n v="6.92"/>
    <n v="246.73"/>
    <x v="3"/>
    <d v="2011-01-01T00:00:00"/>
    <s v="Fully Paid"/>
    <s v="major_purchase"/>
    <x v="16"/>
    <n v="0"/>
    <n v="8882.16"/>
    <n v="8000"/>
    <n v="882.16"/>
    <d v="2014-01-01T00:00:00"/>
    <x v="2"/>
    <x v="0"/>
    <n v="0"/>
  </r>
  <r>
    <s v="Loan_JAN_2011.csv"/>
    <n v="652021"/>
    <n v="833966"/>
    <n v="6000"/>
    <s v=" 60 months"/>
    <n v="16.399999999999999"/>
    <n v="147.19"/>
    <x v="4"/>
    <d v="2011-01-01T00:00:00"/>
    <s v="Fully Paid"/>
    <s v="debt_consolidation"/>
    <x v="17"/>
    <n v="0"/>
    <n v="7807.03"/>
    <n v="6000"/>
    <n v="1807.03"/>
    <d v="2013-04-01T00:00:00"/>
    <x v="2"/>
    <x v="0"/>
    <n v="0"/>
  </r>
  <r>
    <s v="Loan_JAN_2011.csv"/>
    <n v="651997"/>
    <n v="833941"/>
    <n v="9800"/>
    <s v=" 60 months"/>
    <n v="12.68"/>
    <n v="221.38"/>
    <x v="0"/>
    <d v="2011-01-01T00:00:00"/>
    <s v="Fully Paid"/>
    <s v="debt_consolidation"/>
    <x v="9"/>
    <n v="0"/>
    <n v="10106.48"/>
    <n v="9800"/>
    <n v="306.48"/>
    <d v="2011-04-01T00:00:00"/>
    <x v="2"/>
    <x v="0"/>
    <n v="0"/>
  </r>
  <r>
    <s v="Loan_JAN_2011.csv"/>
    <n v="652038"/>
    <n v="833983"/>
    <n v="9000"/>
    <s v=" 60 months"/>
    <n v="12.68"/>
    <n v="203.31"/>
    <x v="0"/>
    <d v="2011-01-01T00:00:00"/>
    <s v="Fully Paid"/>
    <s v="small_business"/>
    <x v="10"/>
    <n v="0"/>
    <n v="11729.17626"/>
    <n v="9000"/>
    <n v="2729.18"/>
    <d v="2014-05-01T00:00:00"/>
    <x v="2"/>
    <x v="0"/>
    <n v="0"/>
  </r>
  <r>
    <s v="Loan_JAN_2011.csv"/>
    <n v="652022"/>
    <n v="833967"/>
    <n v="7750"/>
    <s v=" 60 months"/>
    <n v="16.399999999999999"/>
    <n v="190.12"/>
    <x v="4"/>
    <d v="2011-01-01T00:00:00"/>
    <s v="Fully Paid"/>
    <s v="credit_card"/>
    <x v="10"/>
    <n v="0"/>
    <n v="9118.51"/>
    <n v="7750"/>
    <n v="1368.51"/>
    <d v="2012-03-01T00:00:00"/>
    <x v="2"/>
    <x v="0"/>
    <n v="0"/>
  </r>
  <r>
    <s v="Loan_JAN_2011.csv"/>
    <n v="650007"/>
    <n v="831515"/>
    <n v="4050"/>
    <s v=" 60 months"/>
    <n v="7.29"/>
    <n v="80.760000000000005"/>
    <x v="3"/>
    <d v="2011-01-01T00:00:00"/>
    <s v="Fully Paid"/>
    <s v="car"/>
    <x v="9"/>
    <n v="0"/>
    <n v="4702.16"/>
    <n v="4050"/>
    <n v="652.16"/>
    <d v="2014-01-01T00:00:00"/>
    <x v="2"/>
    <x v="0"/>
    <n v="0"/>
  </r>
  <r>
    <s v="Loan_JAN_2011.csv"/>
    <n v="651991"/>
    <n v="833936"/>
    <n v="12000"/>
    <s v=" 36 months"/>
    <n v="13.06"/>
    <n v="404.68"/>
    <x v="0"/>
    <d v="2011-01-01T00:00:00"/>
    <s v="Fully Paid"/>
    <s v="debt_consolidation"/>
    <x v="15"/>
    <n v="0"/>
    <n v="14564.56"/>
    <n v="12000"/>
    <n v="2564.56"/>
    <d v="2014-01-01T00:00:00"/>
    <x v="2"/>
    <x v="0"/>
    <n v="0"/>
  </r>
  <r>
    <s v="Loan_JAN_2011.csv"/>
    <n v="651982"/>
    <n v="833923"/>
    <n v="25000"/>
    <s v=" 60 months"/>
    <n v="14.91"/>
    <n v="593.57000000000005"/>
    <x v="1"/>
    <d v="2011-01-01T00:00:00"/>
    <s v="Fully Paid"/>
    <s v="medical"/>
    <x v="5"/>
    <n v="0"/>
    <n v="29006.21"/>
    <n v="25000"/>
    <n v="4006.21"/>
    <d v="2012-03-01T00:00:00"/>
    <x v="2"/>
    <x v="0"/>
    <n v="0"/>
  </r>
  <r>
    <s v="Loan_JAN_2011.csv"/>
    <n v="651975"/>
    <n v="833915"/>
    <n v="13500"/>
    <s v=" 36 months"/>
    <n v="10"/>
    <n v="435.61"/>
    <x v="2"/>
    <d v="2011-01-01T00:00:00"/>
    <s v="Fully Paid"/>
    <s v="debt_consolidation"/>
    <x v="20"/>
    <n v="0"/>
    <n v="15675.61"/>
    <n v="13500"/>
    <n v="2175.61"/>
    <d v="2014-01-01T00:00:00"/>
    <x v="2"/>
    <x v="0"/>
    <n v="0"/>
  </r>
  <r>
    <s v="Loan_JAN_2011.csv"/>
    <n v="651958"/>
    <n v="833897"/>
    <n v="20000"/>
    <s v=" 60 months"/>
    <n v="14.91"/>
    <n v="474.86"/>
    <x v="1"/>
    <d v="2011-01-01T00:00:00"/>
    <s v="Fully Paid"/>
    <s v="credit_card"/>
    <x v="30"/>
    <n v="0"/>
    <n v="23806.6"/>
    <n v="20000"/>
    <n v="3806.6"/>
    <d v="2012-06-01T00:00:00"/>
    <x v="2"/>
    <x v="0"/>
    <n v="0"/>
  </r>
  <r>
    <s v="Loan_JAN_2011.csv"/>
    <n v="651937"/>
    <n v="833873"/>
    <n v="5025"/>
    <s v=" 36 months"/>
    <n v="13.43"/>
    <n v="170.36"/>
    <x v="0"/>
    <d v="2011-01-01T00:00:00"/>
    <s v="Fully Paid"/>
    <s v="debt_consolidation"/>
    <x v="1"/>
    <n v="0"/>
    <n v="5993.32"/>
    <n v="5025.01"/>
    <n v="968.31"/>
    <d v="2013-03-01T00:00:00"/>
    <x v="2"/>
    <x v="0"/>
    <n v="0"/>
  </r>
  <r>
    <s v="Loan_JAN_2011.csv"/>
    <n v="651934"/>
    <n v="833870"/>
    <n v="2500"/>
    <s v=" 36 months"/>
    <n v="7.29"/>
    <n v="77.53"/>
    <x v="3"/>
    <d v="2011-01-01T00:00:00"/>
    <s v="Fully Paid"/>
    <s v="credit_card"/>
    <x v="10"/>
    <n v="0"/>
    <n v="2640.01"/>
    <n v="2500"/>
    <n v="140.01"/>
    <d v="2012-03-01T00:00:00"/>
    <x v="2"/>
    <x v="0"/>
    <n v="0"/>
  </r>
  <r>
    <s v="Loan_JAN_2011.csv"/>
    <n v="651923"/>
    <n v="833858"/>
    <n v="8000"/>
    <s v=" 36 months"/>
    <n v="10"/>
    <n v="258.14"/>
    <x v="2"/>
    <d v="2011-01-01T00:00:00"/>
    <s v="Fully Paid"/>
    <s v="debt_consolidation"/>
    <x v="9"/>
    <n v="0"/>
    <n v="9044.43"/>
    <n v="8000"/>
    <n v="1044.43"/>
    <d v="2012-10-01T00:00:00"/>
    <x v="2"/>
    <x v="0"/>
    <n v="0"/>
  </r>
  <r>
    <s v="Loan_JAN_2011.csv"/>
    <n v="651929"/>
    <n v="833865"/>
    <n v="11200"/>
    <s v=" 36 months"/>
    <n v="6.92"/>
    <n v="345.42"/>
    <x v="3"/>
    <d v="2011-01-01T00:00:00"/>
    <s v="Fully Paid"/>
    <s v="credit_card"/>
    <x v="10"/>
    <n v="0"/>
    <n v="12068.28"/>
    <n v="11199.99"/>
    <n v="868.29"/>
    <d v="2012-07-01T00:00:00"/>
    <x v="2"/>
    <x v="0"/>
    <n v="0"/>
  </r>
  <r>
    <s v="Loan_JAN_2011.csv"/>
    <n v="651918"/>
    <n v="833853"/>
    <n v="19875"/>
    <s v=" 60 months"/>
    <n v="16.02"/>
    <n v="483.54"/>
    <x v="1"/>
    <d v="2011-01-01T00:00:00"/>
    <s v="Fully Paid"/>
    <s v="debt_consolidation"/>
    <x v="21"/>
    <n v="0"/>
    <n v="27371.588009999999"/>
    <n v="19875"/>
    <n v="7496.59"/>
    <d v="2014-03-01T00:00:00"/>
    <x v="2"/>
    <x v="0"/>
    <n v="0"/>
  </r>
  <r>
    <s v="Loan_JAN_2011.csv"/>
    <n v="651014"/>
    <n v="832788"/>
    <n v="9000"/>
    <s v=" 36 months"/>
    <n v="18.25"/>
    <n v="326.51"/>
    <x v="5"/>
    <d v="2011-01-01T00:00:00"/>
    <s v="Fully Paid"/>
    <s v="debt_consolidation"/>
    <x v="16"/>
    <n v="0"/>
    <n v="11751.76"/>
    <n v="9000"/>
    <n v="2751.76"/>
    <d v="2014-01-01T00:00:00"/>
    <x v="2"/>
    <x v="0"/>
    <n v="0"/>
  </r>
  <r>
    <s v="Loan_JAN_2011.csv"/>
    <n v="651824"/>
    <n v="833732"/>
    <n v="20000"/>
    <s v=" 36 months"/>
    <n v="11.11"/>
    <n v="655.82"/>
    <x v="2"/>
    <d v="2011-01-01T00:00:00"/>
    <s v="Charged Off"/>
    <s v="small_business"/>
    <x v="11"/>
    <n v="0"/>
    <n v="10371.530000000001"/>
    <n v="6213.19"/>
    <n v="4158.34"/>
    <d v="2013-04-01T00:00:00"/>
    <x v="2"/>
    <x v="1"/>
    <n v="1"/>
  </r>
  <r>
    <s v="Loan_JAN_2011.csv"/>
    <n v="650821"/>
    <n v="832521"/>
    <n v="8400"/>
    <s v=" 36 months"/>
    <n v="14.91"/>
    <n v="290.82"/>
    <x v="1"/>
    <d v="2011-01-01T00:00:00"/>
    <s v="Fully Paid"/>
    <s v="other"/>
    <x v="15"/>
    <n v="0"/>
    <n v="10198.790000000001"/>
    <n v="8400"/>
    <n v="1798.79"/>
    <d v="2013-01-01T00:00:00"/>
    <x v="2"/>
    <x v="0"/>
    <n v="0"/>
  </r>
  <r>
    <s v="Loan_JAN_2011.csv"/>
    <n v="649164"/>
    <n v="830477"/>
    <n v="12675"/>
    <s v=" 60 months"/>
    <n v="11.11"/>
    <n v="276.29000000000002"/>
    <x v="2"/>
    <d v="2011-01-01T00:00:00"/>
    <s v="Current"/>
    <s v="credit_card"/>
    <x v="19"/>
    <n v="302.08"/>
    <n v="16258.56"/>
    <n v="12372.92"/>
    <n v="3885.64"/>
    <d v="2015-12-01T00:00:00"/>
    <x v="2"/>
    <x v="0"/>
    <n v="0"/>
  </r>
  <r>
    <s v="Loan_JAN_2011.csv"/>
    <n v="651829"/>
    <n v="833740"/>
    <n v="10000"/>
    <s v=" 36 months"/>
    <n v="15.65"/>
    <n v="349.85"/>
    <x v="1"/>
    <d v="2011-01-01T00:00:00"/>
    <s v="Fully Paid"/>
    <s v="credit_card"/>
    <x v="10"/>
    <n v="0"/>
    <n v="12534.96"/>
    <n v="10000"/>
    <n v="2534.96"/>
    <d v="2014-01-01T00:00:00"/>
    <x v="2"/>
    <x v="0"/>
    <n v="0"/>
  </r>
  <r>
    <s v="Loan_JAN_2011.csv"/>
    <n v="651778"/>
    <n v="833687"/>
    <n v="9500"/>
    <s v=" 36 months"/>
    <n v="10"/>
    <n v="306.54000000000002"/>
    <x v="2"/>
    <d v="2011-01-01T00:00:00"/>
    <s v="Fully Paid"/>
    <s v="debt_consolidation"/>
    <x v="5"/>
    <n v="0"/>
    <n v="10960.59"/>
    <n v="9500"/>
    <n v="1460.59"/>
    <d v="2013-07-01T00:00:00"/>
    <x v="2"/>
    <x v="0"/>
    <n v="0"/>
  </r>
  <r>
    <s v="Loan_JAN_2011.csv"/>
    <n v="647890"/>
    <n v="828880"/>
    <n v="14550"/>
    <s v=" 36 months"/>
    <n v="7.29"/>
    <n v="444.22"/>
    <x v="3"/>
    <d v="2011-01-01T00:00:00"/>
    <s v="Fully Paid"/>
    <s v="debt_consolidation"/>
    <x v="11"/>
    <n v="0"/>
    <n v="15989.4"/>
    <n v="14325"/>
    <n v="1664.4"/>
    <d v="2014-01-01T00:00:00"/>
    <x v="2"/>
    <x v="0"/>
    <n v="0"/>
  </r>
  <r>
    <s v="Loan_JAN_2011.csv"/>
    <n v="651738"/>
    <n v="833662"/>
    <n v="2500"/>
    <s v=" 60 months"/>
    <n v="14.91"/>
    <n v="59.36"/>
    <x v="1"/>
    <d v="2011-01-01T00:00:00"/>
    <s v="Fully Paid"/>
    <s v="car"/>
    <x v="3"/>
    <n v="0"/>
    <n v="2900.61"/>
    <n v="2500"/>
    <n v="400.61"/>
    <d v="2012-03-01T00:00:00"/>
    <x v="2"/>
    <x v="0"/>
    <n v="0"/>
  </r>
  <r>
    <s v="Loan_JAN_2011.csv"/>
    <n v="651737"/>
    <n v="823828"/>
    <n v="6000"/>
    <s v=" 36 months"/>
    <n v="12.23"/>
    <n v="199.95"/>
    <x v="0"/>
    <d v="2011-01-01T00:00:00"/>
    <s v="Fully Paid"/>
    <s v="debt_consolidation"/>
    <x v="8"/>
    <n v="0"/>
    <n v="6947.12"/>
    <n v="6000"/>
    <n v="947.12"/>
    <d v="2013-07-01T00:00:00"/>
    <x v="2"/>
    <x v="0"/>
    <n v="0"/>
  </r>
  <r>
    <s v="Loan_JAN_2011.csv"/>
    <n v="651723"/>
    <n v="833643"/>
    <n v="6000"/>
    <s v=" 36 months"/>
    <n v="10.74"/>
    <n v="195.7"/>
    <x v="2"/>
    <d v="2011-01-01T00:00:00"/>
    <s v="Fully Paid"/>
    <s v="debt_consolidation"/>
    <x v="2"/>
    <n v="0"/>
    <n v="6950.01"/>
    <n v="6000"/>
    <n v="950.01"/>
    <d v="2013-03-01T00:00:00"/>
    <x v="2"/>
    <x v="0"/>
    <n v="0"/>
  </r>
  <r>
    <s v="Loan_JAN_2011.csv"/>
    <n v="651575"/>
    <n v="833467"/>
    <n v="12000"/>
    <s v=" 60 months"/>
    <n v="11.11"/>
    <n v="261.57"/>
    <x v="2"/>
    <d v="2011-01-01T00:00:00"/>
    <s v="Fully Paid"/>
    <s v="debt_consolidation"/>
    <x v="20"/>
    <n v="0"/>
    <n v="15559.76526"/>
    <n v="12000"/>
    <n v="3559.77"/>
    <d v="2015-03-01T00:00:00"/>
    <x v="2"/>
    <x v="0"/>
    <n v="0"/>
  </r>
  <r>
    <s v="Loan_JAN_2011.csv"/>
    <n v="651711"/>
    <n v="833631"/>
    <n v="6000"/>
    <s v=" 36 months"/>
    <n v="10"/>
    <n v="193.61"/>
    <x v="2"/>
    <d v="2011-01-01T00:00:00"/>
    <s v="Fully Paid"/>
    <s v="home_improvement"/>
    <x v="15"/>
    <n v="0"/>
    <n v="6961.69"/>
    <n v="6000"/>
    <n v="961.69"/>
    <d v="2013-12-01T00:00:00"/>
    <x v="2"/>
    <x v="0"/>
    <n v="0"/>
  </r>
  <r>
    <s v="Loan_JAN_2011.csv"/>
    <n v="651704"/>
    <n v="833623"/>
    <n v="5500"/>
    <s v=" 36 months"/>
    <n v="14.91"/>
    <n v="190.42"/>
    <x v="1"/>
    <d v="2011-01-01T00:00:00"/>
    <s v="Charged Off"/>
    <s v="debt_consolidation"/>
    <x v="15"/>
    <n v="0"/>
    <n v="4425.8500000000004"/>
    <n v="3108.33"/>
    <n v="1180.53"/>
    <d v="2013-01-01T00:00:00"/>
    <x v="2"/>
    <x v="1"/>
    <n v="1"/>
  </r>
  <r>
    <s v="Loan_JAN_2011.csv"/>
    <n v="651217"/>
    <n v="833039"/>
    <n v="17500"/>
    <s v=" 60 months"/>
    <n v="10.74"/>
    <n v="378.23"/>
    <x v="2"/>
    <d v="2011-01-01T00:00:00"/>
    <s v="Fully Paid"/>
    <s v="debt_consolidation"/>
    <x v="10"/>
    <n v="0"/>
    <n v="21752.98"/>
    <n v="17500"/>
    <n v="4252.9799999999996"/>
    <d v="2014-01-01T00:00:00"/>
    <x v="2"/>
    <x v="0"/>
    <n v="0"/>
  </r>
  <r>
    <s v="Loan_JAN_2011.csv"/>
    <n v="651668"/>
    <n v="833578"/>
    <n v="1500"/>
    <s v=" 36 months"/>
    <n v="10"/>
    <n v="48.41"/>
    <x v="2"/>
    <d v="2011-01-01T00:00:00"/>
    <s v="Fully Paid"/>
    <s v="credit_card"/>
    <x v="30"/>
    <n v="0"/>
    <n v="1599.04"/>
    <n v="1500"/>
    <n v="99.04"/>
    <d v="2012-01-01T00:00:00"/>
    <x v="2"/>
    <x v="0"/>
    <n v="0"/>
  </r>
  <r>
    <s v="Loan_JAN_2011.csv"/>
    <n v="651678"/>
    <n v="833589"/>
    <n v="25000"/>
    <s v=" 60 months"/>
    <n v="16.02"/>
    <n v="579.03"/>
    <x v="1"/>
    <d v="2011-01-01T00:00:00"/>
    <s v="Fully Paid"/>
    <s v="major_purchase"/>
    <x v="20"/>
    <n v="0"/>
    <n v="26497.41"/>
    <n v="23800"/>
    <n v="2697.41"/>
    <d v="2011-12-01T00:00:00"/>
    <x v="2"/>
    <x v="0"/>
    <n v="0"/>
  </r>
  <r>
    <s v="Loan_JAN_2011.csv"/>
    <n v="651657"/>
    <n v="833566"/>
    <n v="7000"/>
    <s v=" 36 months"/>
    <n v="5.79"/>
    <n v="212.29"/>
    <x v="3"/>
    <d v="2011-01-01T00:00:00"/>
    <s v="Fully Paid"/>
    <s v="credit_card"/>
    <x v="6"/>
    <n v="0"/>
    <n v="7640.75"/>
    <n v="7000"/>
    <n v="640.75"/>
    <d v="2014-01-01T00:00:00"/>
    <x v="2"/>
    <x v="0"/>
    <n v="0"/>
  </r>
  <r>
    <s v="Loan_JAN_2011.csv"/>
    <n v="651496"/>
    <n v="833372"/>
    <n v="12000"/>
    <s v=" 60 months"/>
    <n v="17.510000000000002"/>
    <n v="301.54000000000002"/>
    <x v="4"/>
    <d v="2011-01-01T00:00:00"/>
    <s v="Charged Off"/>
    <s v="other"/>
    <x v="15"/>
    <n v="0"/>
    <n v="6551.05"/>
    <n v="2894.05"/>
    <n v="3136.51"/>
    <d v="2012-10-01T00:00:00"/>
    <x v="2"/>
    <x v="1"/>
    <n v="1"/>
  </r>
  <r>
    <s v="Loan_JAN_2011.csv"/>
    <n v="651642"/>
    <n v="833549"/>
    <n v="6800"/>
    <s v=" 36 months"/>
    <n v="6.92"/>
    <n v="209.72"/>
    <x v="3"/>
    <d v="2011-01-01T00:00:00"/>
    <s v="Fully Paid"/>
    <s v="medical"/>
    <x v="25"/>
    <n v="0"/>
    <n v="7306.02"/>
    <n v="6800"/>
    <n v="506.02"/>
    <d v="2012-05-01T00:00:00"/>
    <x v="2"/>
    <x v="0"/>
    <n v="0"/>
  </r>
  <r>
    <s v="Loan_JAN_2011.csv"/>
    <n v="640042"/>
    <n v="819342"/>
    <n v="14400"/>
    <s v=" 60 months"/>
    <n v="10.37"/>
    <n v="308.58999999999997"/>
    <x v="2"/>
    <d v="2011-01-01T00:00:00"/>
    <s v="Fully Paid"/>
    <s v="credit_card"/>
    <x v="25"/>
    <n v="0"/>
    <n v="17891.997159999999"/>
    <n v="14399.99"/>
    <n v="3476.61"/>
    <d v="2014-03-01T00:00:00"/>
    <x v="2"/>
    <x v="0"/>
    <n v="0"/>
  </r>
  <r>
    <s v="Loan_JAN_2011.csv"/>
    <n v="651617"/>
    <n v="833519"/>
    <n v="16000"/>
    <s v=" 60 months"/>
    <n v="16.02"/>
    <n v="389.26"/>
    <x v="1"/>
    <d v="2011-01-01T00:00:00"/>
    <s v="Fully Paid"/>
    <s v="major_purchase"/>
    <x v="4"/>
    <n v="0"/>
    <n v="16215"/>
    <n v="16000"/>
    <n v="215"/>
    <d v="2011-02-01T00:00:00"/>
    <x v="2"/>
    <x v="0"/>
    <n v="0"/>
  </r>
  <r>
    <s v="Loan_JAN_2011.csv"/>
    <n v="651601"/>
    <n v="833502"/>
    <n v="8000"/>
    <s v=" 36 months"/>
    <n v="13.8"/>
    <n v="272.64999999999998"/>
    <x v="0"/>
    <d v="2011-01-01T00:00:00"/>
    <s v="Fully Paid"/>
    <s v="debt_consolidation"/>
    <x v="22"/>
    <n v="0"/>
    <n v="9149.56"/>
    <n v="8000"/>
    <n v="1149.56"/>
    <d v="2012-04-01T00:00:00"/>
    <x v="2"/>
    <x v="0"/>
    <n v="0"/>
  </r>
  <r>
    <s v="Loan_JAN_2011.csv"/>
    <n v="651340"/>
    <n v="833187"/>
    <n v="10000"/>
    <s v=" 36 months"/>
    <n v="10.37"/>
    <n v="324.42"/>
    <x v="2"/>
    <d v="2011-01-01T00:00:00"/>
    <s v="Fully Paid"/>
    <s v="debt_consolidation"/>
    <x v="21"/>
    <n v="0"/>
    <n v="11678.52"/>
    <n v="10000"/>
    <n v="1678.52"/>
    <d v="2014-01-01T00:00:00"/>
    <x v="2"/>
    <x v="0"/>
    <n v="0"/>
  </r>
  <r>
    <s v="Loan_JAN_2011.csv"/>
    <n v="651578"/>
    <n v="833471"/>
    <n v="7200"/>
    <s v=" 60 months"/>
    <n v="13.8"/>
    <n v="166.79"/>
    <x v="0"/>
    <d v="2011-01-01T00:00:00"/>
    <s v="Fully Paid"/>
    <s v="debt_consolidation"/>
    <x v="5"/>
    <n v="0"/>
    <n v="9587.8709739999995"/>
    <n v="7200"/>
    <n v="2387.87"/>
    <d v="2014-04-01T00:00:00"/>
    <x v="2"/>
    <x v="0"/>
    <n v="0"/>
  </r>
  <r>
    <s v="Loan_JAN_2011.csv"/>
    <n v="651549"/>
    <n v="833438"/>
    <n v="2300"/>
    <s v=" 36 months"/>
    <n v="11.11"/>
    <n v="75.42"/>
    <x v="2"/>
    <d v="2011-01-01T00:00:00"/>
    <s v="Fully Paid"/>
    <s v="other"/>
    <x v="24"/>
    <n v="0"/>
    <n v="2713.12"/>
    <n v="2300"/>
    <n v="413.12"/>
    <d v="2014-01-01T00:00:00"/>
    <x v="2"/>
    <x v="0"/>
    <n v="0"/>
  </r>
  <r>
    <s v="Loan_JAN_2011.csv"/>
    <n v="651550"/>
    <n v="833428"/>
    <n v="6000"/>
    <s v=" 36 months"/>
    <n v="7.29"/>
    <n v="186.06"/>
    <x v="3"/>
    <d v="2011-01-01T00:00:00"/>
    <s v="Fully Paid"/>
    <s v="car"/>
    <x v="17"/>
    <n v="0"/>
    <n v="6511.71"/>
    <n v="6000"/>
    <n v="511.71"/>
    <d v="2012-07-01T00:00:00"/>
    <x v="2"/>
    <x v="0"/>
    <n v="0"/>
  </r>
  <r>
    <s v="Loan_JAN_2011.csv"/>
    <n v="651503"/>
    <n v="833380"/>
    <n v="10000"/>
    <s v=" 60 months"/>
    <n v="16.77"/>
    <n v="247.3"/>
    <x v="4"/>
    <d v="2011-01-01T00:00:00"/>
    <s v="Fully Paid"/>
    <s v="house"/>
    <x v="3"/>
    <n v="0"/>
    <n v="14222.24541"/>
    <n v="10000"/>
    <n v="4222.25"/>
    <d v="2014-06-01T00:00:00"/>
    <x v="2"/>
    <x v="0"/>
    <n v="0"/>
  </r>
  <r>
    <s v="Loan_JAN_2011.csv"/>
    <n v="651495"/>
    <n v="833371"/>
    <n v="6000"/>
    <s v=" 36 months"/>
    <n v="10.37"/>
    <n v="194.65"/>
    <x v="2"/>
    <d v="2011-01-01T00:00:00"/>
    <s v="Fully Paid"/>
    <s v="major_purchase"/>
    <x v="16"/>
    <n v="0"/>
    <n v="7007.1"/>
    <n v="6000"/>
    <n v="1007.1"/>
    <d v="2014-01-01T00:00:00"/>
    <x v="2"/>
    <x v="0"/>
    <n v="0"/>
  </r>
  <r>
    <s v="Loan_JAN_2011.csv"/>
    <n v="641435"/>
    <n v="821074"/>
    <n v="5000"/>
    <s v=" 36 months"/>
    <n v="6.92"/>
    <n v="154.21"/>
    <x v="3"/>
    <d v="2011-01-01T00:00:00"/>
    <s v="Fully Paid"/>
    <s v="vacation"/>
    <x v="2"/>
    <n v="0"/>
    <n v="5551.45"/>
    <n v="5000"/>
    <n v="551.45000000000005"/>
    <d v="2014-01-01T00:00:00"/>
    <x v="2"/>
    <x v="0"/>
    <n v="0"/>
  </r>
  <r>
    <s v="Loan_JAN_2011.csv"/>
    <n v="650553"/>
    <n v="832189"/>
    <n v="14000"/>
    <s v=" 36 months"/>
    <n v="16.399999999999999"/>
    <n v="494.97"/>
    <x v="4"/>
    <d v="2011-01-01T00:00:00"/>
    <s v="Fully Paid"/>
    <s v="debt_consolidation"/>
    <x v="13"/>
    <n v="0"/>
    <n v="17316.82"/>
    <n v="14000"/>
    <n v="3316.82"/>
    <d v="2013-01-01T00:00:00"/>
    <x v="2"/>
    <x v="0"/>
    <n v="0"/>
  </r>
  <r>
    <s v="Loan_JAN_2011.csv"/>
    <n v="651423"/>
    <n v="833288"/>
    <n v="3000"/>
    <s v=" 36 months"/>
    <n v="5.79"/>
    <n v="90.99"/>
    <x v="3"/>
    <d v="2011-01-01T00:00:00"/>
    <s v="Fully Paid"/>
    <s v="major_purchase"/>
    <x v="17"/>
    <n v="0"/>
    <n v="3274.92"/>
    <n v="3000"/>
    <n v="274.92"/>
    <d v="2014-01-01T00:00:00"/>
    <x v="2"/>
    <x v="0"/>
    <n v="0"/>
  </r>
  <r>
    <s v="Loan_JAN_2011.csv"/>
    <n v="646774"/>
    <n v="827517"/>
    <n v="15000"/>
    <s v=" 60 months"/>
    <n v="11.11"/>
    <n v="326.95999999999998"/>
    <x v="2"/>
    <d v="2011-01-01T00:00:00"/>
    <s v="Fully Paid"/>
    <s v="wedding"/>
    <x v="2"/>
    <n v="0"/>
    <n v="16793.95"/>
    <n v="15000"/>
    <n v="1793.95"/>
    <d v="2012-07-01T00:00:00"/>
    <x v="2"/>
    <x v="0"/>
    <n v="0"/>
  </r>
  <r>
    <s v="Loan_JAN_2011.csv"/>
    <n v="651409"/>
    <n v="821930"/>
    <n v="20000"/>
    <s v=" 60 months"/>
    <n v="15.95"/>
    <n v="485.83"/>
    <x v="4"/>
    <d v="2011-01-01T00:00:00"/>
    <s v="Fully Paid"/>
    <s v="home_improvement"/>
    <x v="17"/>
    <n v="0"/>
    <n v="21794.720000000001"/>
    <n v="20000"/>
    <n v="1794.72"/>
    <d v="2011-08-01T00:00:00"/>
    <x v="2"/>
    <x v="0"/>
    <n v="0"/>
  </r>
  <r>
    <s v="Loan_JAN_2011.csv"/>
    <n v="651394"/>
    <n v="833253"/>
    <n v="1200"/>
    <s v=" 36 months"/>
    <n v="10.74"/>
    <n v="39.14"/>
    <x v="2"/>
    <d v="2011-01-01T00:00:00"/>
    <s v="Fully Paid"/>
    <s v="home_improvement"/>
    <x v="10"/>
    <n v="0"/>
    <n v="1424.67"/>
    <n v="1200"/>
    <n v="209.69"/>
    <d v="2014-02-01T00:00:00"/>
    <x v="2"/>
    <x v="0"/>
    <n v="0"/>
  </r>
  <r>
    <s v="Loan_JAN_2011.csv"/>
    <n v="651371"/>
    <n v="833217"/>
    <n v="10000"/>
    <s v=" 36 months"/>
    <n v="9.6300000000000008"/>
    <n v="320.94"/>
    <x v="2"/>
    <d v="2011-01-01T00:00:00"/>
    <s v="Fully Paid"/>
    <s v="renewable_energy"/>
    <x v="15"/>
    <n v="0"/>
    <n v="11135.16"/>
    <n v="10000.01"/>
    <n v="1135.1500000000001"/>
    <d v="2012-07-01T00:00:00"/>
    <x v="2"/>
    <x v="0"/>
    <n v="0"/>
  </r>
  <r>
    <s v="Loan_JAN_2011.csv"/>
    <n v="649440"/>
    <n v="830840"/>
    <n v="9000"/>
    <s v=" 36 months"/>
    <n v="13.06"/>
    <n v="303.51"/>
    <x v="0"/>
    <d v="2011-01-01T00:00:00"/>
    <s v="Fully Paid"/>
    <s v="debt_consolidation"/>
    <x v="13"/>
    <n v="0"/>
    <n v="10834.35"/>
    <n v="9000"/>
    <n v="1834.35"/>
    <d v="2013-08-01T00:00:00"/>
    <x v="2"/>
    <x v="0"/>
    <n v="0"/>
  </r>
  <r>
    <s v="Loan_JAN_2011.csv"/>
    <n v="649318"/>
    <n v="830714"/>
    <n v="7000"/>
    <s v=" 60 months"/>
    <n v="11.11"/>
    <n v="152.59"/>
    <x v="2"/>
    <d v="2011-01-01T00:00:00"/>
    <s v="Fully Paid"/>
    <s v="debt_consolidation"/>
    <x v="10"/>
    <n v="0"/>
    <n v="9000.0406480000001"/>
    <n v="7000"/>
    <n v="2000.04"/>
    <d v="2014-10-01T00:00:00"/>
    <x v="2"/>
    <x v="0"/>
    <n v="0"/>
  </r>
  <r>
    <s v="Loan_JAN_2011.csv"/>
    <n v="651304"/>
    <n v="833151"/>
    <n v="12000"/>
    <s v=" 36 months"/>
    <n v="10.74"/>
    <n v="391.39"/>
    <x v="2"/>
    <d v="2011-01-01T00:00:00"/>
    <s v="Fully Paid"/>
    <s v="credit_card"/>
    <x v="20"/>
    <n v="0"/>
    <n v="14086.29"/>
    <n v="12000"/>
    <n v="2086.29"/>
    <d v="2014-01-01T00:00:00"/>
    <x v="2"/>
    <x v="0"/>
    <n v="0"/>
  </r>
  <r>
    <s v="Loan_JAN_2011.csv"/>
    <n v="651345"/>
    <n v="833194"/>
    <n v="5000"/>
    <s v=" 36 months"/>
    <n v="14.17"/>
    <n v="171.31"/>
    <x v="0"/>
    <d v="2011-01-01T00:00:00"/>
    <s v="Charged Off"/>
    <s v="car"/>
    <x v="13"/>
    <n v="0"/>
    <n v="5817.93"/>
    <n v="4652.34"/>
    <n v="1165.5899999999999"/>
    <d v="2014-01-01T00:00:00"/>
    <x v="2"/>
    <x v="1"/>
    <n v="1"/>
  </r>
  <r>
    <s v="Loan_JAN_2011.csv"/>
    <n v="645750"/>
    <n v="826260"/>
    <n v="12000"/>
    <s v=" 60 months"/>
    <n v="10.37"/>
    <n v="257.16000000000003"/>
    <x v="2"/>
    <d v="2011-01-01T00:00:00"/>
    <s v="Fully Paid"/>
    <s v="debt_consolidation"/>
    <x v="17"/>
    <n v="0"/>
    <n v="12504.85"/>
    <n v="12000"/>
    <n v="504.85"/>
    <d v="2011-06-01T00:00:00"/>
    <x v="2"/>
    <x v="0"/>
    <n v="0"/>
  </r>
  <r>
    <s v="Loan_JAN_2011.csv"/>
    <n v="650706"/>
    <n v="832375"/>
    <n v="9150"/>
    <s v=" 60 months"/>
    <n v="7.66"/>
    <n v="184.05"/>
    <x v="3"/>
    <d v="2011-01-01T00:00:00"/>
    <s v="Fully Paid"/>
    <s v="debt_consolidation"/>
    <x v="1"/>
    <n v="0"/>
    <n v="10953.74879"/>
    <n v="9150"/>
    <n v="1803.75"/>
    <d v="2015-03-01T00:00:00"/>
    <x v="2"/>
    <x v="0"/>
    <n v="0"/>
  </r>
  <r>
    <s v="Loan_JAN_2011.csv"/>
    <n v="651274"/>
    <n v="833107"/>
    <n v="17600"/>
    <s v=" 36 months"/>
    <n v="10.74"/>
    <n v="574.04"/>
    <x v="2"/>
    <d v="2011-01-01T00:00:00"/>
    <s v="Fully Paid"/>
    <s v="debt_consolidation"/>
    <x v="21"/>
    <n v="0"/>
    <n v="20000.14"/>
    <n v="17600"/>
    <n v="2400.14"/>
    <d v="2012-09-01T00:00:00"/>
    <x v="2"/>
    <x v="0"/>
    <n v="0"/>
  </r>
  <r>
    <s v="Loan_JAN_2011.csv"/>
    <n v="650968"/>
    <n v="832719"/>
    <n v="5000"/>
    <s v=" 36 months"/>
    <n v="5.42"/>
    <n v="150.80000000000001"/>
    <x v="3"/>
    <d v="2011-01-01T00:00:00"/>
    <s v="Fully Paid"/>
    <s v="major_purchase"/>
    <x v="10"/>
    <n v="0"/>
    <n v="5428.12"/>
    <n v="5000"/>
    <n v="428.12"/>
    <d v="2014-01-01T00:00:00"/>
    <x v="2"/>
    <x v="0"/>
    <n v="0"/>
  </r>
  <r>
    <s v="Loan_JAN_2011.csv"/>
    <n v="651269"/>
    <n v="833102"/>
    <n v="25000"/>
    <s v=" 60 months"/>
    <n v="16.02"/>
    <n v="608.22"/>
    <x v="1"/>
    <d v="2011-01-01T00:00:00"/>
    <s v="Fully Paid"/>
    <s v="debt_consolidation"/>
    <x v="10"/>
    <n v="0"/>
    <n v="34269.360000000001"/>
    <n v="25000"/>
    <n v="9269.36"/>
    <d v="2014-01-01T00:00:00"/>
    <x v="2"/>
    <x v="0"/>
    <n v="0"/>
  </r>
  <r>
    <s v="Loan_JAN_2011.csv"/>
    <n v="649485"/>
    <n v="830887"/>
    <n v="10000"/>
    <s v=" 36 months"/>
    <n v="10.74"/>
    <n v="326.16000000000003"/>
    <x v="2"/>
    <d v="2011-01-01T00:00:00"/>
    <s v="Fully Paid"/>
    <s v="small_business"/>
    <x v="13"/>
    <n v="0"/>
    <n v="11739.24"/>
    <n v="10000.01"/>
    <n v="1739.23"/>
    <d v="2014-01-01T00:00:00"/>
    <x v="2"/>
    <x v="0"/>
    <n v="0"/>
  </r>
  <r>
    <s v="Loan_JAN_2011.csv"/>
    <n v="649179"/>
    <n v="830497"/>
    <n v="4000"/>
    <s v=" 60 months"/>
    <n v="12.68"/>
    <n v="90.36"/>
    <x v="0"/>
    <d v="2011-01-01T00:00:00"/>
    <s v="Charged Off"/>
    <s v="small_business"/>
    <x v="20"/>
    <n v="0"/>
    <n v="444.23"/>
    <n v="145.41999999999999"/>
    <n v="124.94"/>
    <d v="2011-04-01T00:00:00"/>
    <x v="2"/>
    <x v="1"/>
    <n v="1"/>
  </r>
  <r>
    <s v="Loan_JAN_2011.csv"/>
    <n v="644217"/>
    <n v="824385"/>
    <n v="10000"/>
    <s v=" 36 months"/>
    <n v="10.74"/>
    <n v="326.16000000000003"/>
    <x v="2"/>
    <d v="2011-01-01T00:00:00"/>
    <s v="Fully Paid"/>
    <s v="credit_card"/>
    <x v="41"/>
    <n v="0"/>
    <n v="11738.59"/>
    <n v="10000"/>
    <n v="1738.59"/>
    <d v="2014-01-01T00:00:00"/>
    <x v="2"/>
    <x v="0"/>
    <n v="0"/>
  </r>
  <r>
    <s v="Loan_JAN_2011.csv"/>
    <n v="651235"/>
    <n v="833060"/>
    <n v="5000"/>
    <s v=" 36 months"/>
    <n v="10.37"/>
    <n v="162.21"/>
    <x v="2"/>
    <d v="2011-01-01T00:00:00"/>
    <s v="Charged Off"/>
    <s v="medical"/>
    <x v="6"/>
    <n v="0"/>
    <n v="380.87"/>
    <n v="118.87"/>
    <n v="43.16"/>
    <d v="2011-03-01T00:00:00"/>
    <x v="2"/>
    <x v="1"/>
    <n v="1"/>
  </r>
  <r>
    <s v="Loan_JAN_2011.csv"/>
    <n v="650013"/>
    <n v="831521"/>
    <n v="16000"/>
    <s v=" 60 months"/>
    <n v="15.28"/>
    <n v="383"/>
    <x v="1"/>
    <d v="2011-01-01T00:00:00"/>
    <s v="Charged Off"/>
    <s v="debt_consolidation"/>
    <x v="5"/>
    <n v="0"/>
    <n v="14530.28"/>
    <n v="7809.34"/>
    <n v="5550.43"/>
    <d v="2013-12-01T00:00:00"/>
    <x v="2"/>
    <x v="1"/>
    <n v="1"/>
  </r>
  <r>
    <s v="Loan_JAN_2011.csv"/>
    <n v="649236"/>
    <n v="830614"/>
    <n v="12000"/>
    <s v=" 36 months"/>
    <n v="7.66"/>
    <n v="374.16"/>
    <x v="3"/>
    <d v="2011-01-01T00:00:00"/>
    <s v="Fully Paid"/>
    <s v="debt_consolidation"/>
    <x v="11"/>
    <n v="0"/>
    <n v="13313.45"/>
    <n v="12000.01"/>
    <n v="1313.44"/>
    <d v="2013-02-01T00:00:00"/>
    <x v="2"/>
    <x v="0"/>
    <n v="0"/>
  </r>
  <r>
    <s v="Loan_JAN_2011.csv"/>
    <n v="651163"/>
    <n v="832974"/>
    <n v="20000"/>
    <s v=" 36 months"/>
    <n v="18.25"/>
    <n v="725.56"/>
    <x v="5"/>
    <d v="2011-01-01T00:00:00"/>
    <s v="Fully Paid"/>
    <s v="debt_consolidation"/>
    <x v="8"/>
    <n v="0"/>
    <n v="24700.43"/>
    <n v="20000"/>
    <n v="4700.43"/>
    <d v="2012-09-01T00:00:00"/>
    <x v="2"/>
    <x v="0"/>
    <n v="0"/>
  </r>
  <r>
    <s v="Loan_JAN_2011.csv"/>
    <n v="651143"/>
    <n v="832949"/>
    <n v="2500"/>
    <s v=" 36 months"/>
    <n v="10.37"/>
    <n v="81.11"/>
    <x v="2"/>
    <d v="2011-01-01T00:00:00"/>
    <s v="Fully Paid"/>
    <s v="vacation"/>
    <x v="19"/>
    <n v="0"/>
    <n v="2919.63"/>
    <n v="2500"/>
    <n v="419.63"/>
    <d v="2014-01-01T00:00:00"/>
    <x v="2"/>
    <x v="0"/>
    <n v="0"/>
  </r>
  <r>
    <s v="Loan_JAN_2011.csv"/>
    <n v="651131"/>
    <n v="832935"/>
    <n v="15000"/>
    <s v=" 36 months"/>
    <n v="10.37"/>
    <n v="486.62"/>
    <x v="2"/>
    <d v="2011-01-01T00:00:00"/>
    <s v="Fully Paid"/>
    <s v="moving"/>
    <x v="20"/>
    <n v="0"/>
    <n v="16908.07"/>
    <n v="15000.01"/>
    <n v="1908.06"/>
    <d v="2012-08-01T00:00:00"/>
    <x v="2"/>
    <x v="0"/>
    <n v="0"/>
  </r>
  <r>
    <s v="Loan_JAN_2011.csv"/>
    <n v="645396"/>
    <n v="825834"/>
    <n v="3600"/>
    <s v=" 60 months"/>
    <n v="10.37"/>
    <n v="77.150000000000006"/>
    <x v="2"/>
    <d v="2011-01-01T00:00:00"/>
    <s v="Charged Off"/>
    <s v="credit_card"/>
    <x v="16"/>
    <n v="0"/>
    <n v="920.76"/>
    <n v="576.36"/>
    <n v="344.4"/>
    <d v="2012-02-01T00:00:00"/>
    <x v="2"/>
    <x v="1"/>
    <n v="1"/>
  </r>
  <r>
    <s v="Loan_JAN_2011.csv"/>
    <n v="651118"/>
    <n v="832921"/>
    <n v="6825"/>
    <s v=" 36 months"/>
    <n v="5.42"/>
    <n v="205.85"/>
    <x v="3"/>
    <d v="2011-01-01T00:00:00"/>
    <s v="Fully Paid"/>
    <s v="debt_consolidation"/>
    <x v="12"/>
    <n v="0"/>
    <n v="7142.2900079999999"/>
    <n v="6825"/>
    <n v="317.29000000000002"/>
    <d v="2012-07-01T00:00:00"/>
    <x v="2"/>
    <x v="0"/>
    <n v="0"/>
  </r>
  <r>
    <s v="Loan_JAN_2011.csv"/>
    <n v="649918"/>
    <n v="831400"/>
    <n v="4000"/>
    <s v=" 36 months"/>
    <n v="10.37"/>
    <n v="129.77000000000001"/>
    <x v="2"/>
    <d v="2011-01-01T00:00:00"/>
    <s v="Charged Off"/>
    <s v="debt_consolidation"/>
    <x v="13"/>
    <n v="0"/>
    <n v="1057.07"/>
    <n v="683.27"/>
    <n v="224.21"/>
    <d v="2011-08-01T00:00:00"/>
    <x v="2"/>
    <x v="1"/>
    <n v="1"/>
  </r>
  <r>
    <s v="Loan_JAN_2011.csv"/>
    <n v="645777"/>
    <n v="826287"/>
    <n v="6000"/>
    <s v=" 36 months"/>
    <n v="5.42"/>
    <n v="180.96"/>
    <x v="3"/>
    <d v="2011-01-01T00:00:00"/>
    <s v="Fully Paid"/>
    <s v="debt_consolidation"/>
    <x v="10"/>
    <n v="0"/>
    <n v="6490.71"/>
    <n v="6000"/>
    <n v="490.71"/>
    <d v="2013-06-01T00:00:00"/>
    <x v="2"/>
    <x v="0"/>
    <n v="0"/>
  </r>
  <r>
    <s v="Loan_JAN_2011.csv"/>
    <n v="649128"/>
    <n v="830431"/>
    <n v="12000"/>
    <s v=" 36 months"/>
    <n v="10"/>
    <n v="387.21"/>
    <x v="2"/>
    <d v="2011-01-01T00:00:00"/>
    <s v="Fully Paid"/>
    <s v="debt_consolidation"/>
    <x v="38"/>
    <n v="0"/>
    <n v="13935.25"/>
    <n v="12000"/>
    <n v="1935.25"/>
    <d v="2014-01-01T00:00:00"/>
    <x v="2"/>
    <x v="0"/>
    <n v="0"/>
  </r>
  <r>
    <s v="Loan_JAN_2011.csv"/>
    <n v="651097"/>
    <n v="832899"/>
    <n v="5000"/>
    <s v=" 60 months"/>
    <n v="7.29"/>
    <n v="99.7"/>
    <x v="3"/>
    <d v="2011-01-01T00:00:00"/>
    <s v="Fully Paid"/>
    <s v="debt_consolidation"/>
    <x v="10"/>
    <n v="0"/>
    <n v="5970.6754549999996"/>
    <n v="5000"/>
    <n v="970.68"/>
    <d v="2015-08-01T00:00:00"/>
    <x v="2"/>
    <x v="0"/>
    <n v="0"/>
  </r>
  <r>
    <s v="Loan_JAN_2011.csv"/>
    <n v="651079"/>
    <n v="832879"/>
    <n v="4000"/>
    <s v=" 36 months"/>
    <n v="7.29"/>
    <n v="124.04"/>
    <x v="3"/>
    <d v="2011-01-01T00:00:00"/>
    <s v="Fully Paid"/>
    <s v="car"/>
    <x v="29"/>
    <n v="0"/>
    <n v="4464.1000000000004"/>
    <n v="4000"/>
    <n v="464.1"/>
    <d v="2014-01-01T00:00:00"/>
    <x v="2"/>
    <x v="0"/>
    <n v="0"/>
  </r>
  <r>
    <s v="Loan_JAN_2011.csv"/>
    <n v="647327"/>
    <n v="828194"/>
    <n v="5000"/>
    <s v=" 36 months"/>
    <n v="7.29"/>
    <n v="155.05000000000001"/>
    <x v="3"/>
    <d v="2011-01-01T00:00:00"/>
    <s v="Fully Paid"/>
    <s v="debt_consolidation"/>
    <x v="9"/>
    <n v="0"/>
    <n v="5499.49"/>
    <n v="5000"/>
    <n v="499.49"/>
    <d v="2013-01-01T00:00:00"/>
    <x v="2"/>
    <x v="0"/>
    <n v="0"/>
  </r>
  <r>
    <s v="Loan_JAN_2011.csv"/>
    <n v="649790"/>
    <n v="831250"/>
    <n v="6250"/>
    <s v=" 36 months"/>
    <n v="5.79"/>
    <n v="189.55"/>
    <x v="3"/>
    <d v="2011-01-01T00:00:00"/>
    <s v="Fully Paid"/>
    <s v="small_business"/>
    <x v="19"/>
    <n v="0"/>
    <n v="6820.23"/>
    <n v="6250"/>
    <n v="570.23"/>
    <d v="2014-01-01T00:00:00"/>
    <x v="2"/>
    <x v="0"/>
    <n v="0"/>
  </r>
  <r>
    <s v="Loan_JAN_2011.csv"/>
    <n v="649929"/>
    <n v="831420"/>
    <n v="7000"/>
    <s v=" 36 months"/>
    <n v="10.74"/>
    <n v="228.32"/>
    <x v="2"/>
    <d v="2011-01-01T00:00:00"/>
    <s v="Charged Off"/>
    <s v="debt_consolidation"/>
    <x v="10"/>
    <n v="0"/>
    <n v="5479.49"/>
    <n v="4404.21"/>
    <n v="1063.95"/>
    <d v="2013-01-01T00:00:00"/>
    <x v="2"/>
    <x v="1"/>
    <n v="1"/>
  </r>
  <r>
    <s v="Loan_JAN_2011.csv"/>
    <n v="649256"/>
    <n v="830639"/>
    <n v="10000"/>
    <s v=" 36 months"/>
    <n v="16.399999999999999"/>
    <n v="353.55"/>
    <x v="4"/>
    <d v="2011-01-01T00:00:00"/>
    <s v="Fully Paid"/>
    <s v="credit_card"/>
    <x v="11"/>
    <n v="0"/>
    <n v="12328.55"/>
    <n v="10000"/>
    <n v="2310.91"/>
    <d v="2012-12-01T00:00:00"/>
    <x v="2"/>
    <x v="0"/>
    <n v="0"/>
  </r>
  <r>
    <s v="Loan_JAN_2011.csv"/>
    <n v="649310"/>
    <n v="830702"/>
    <n v="16000"/>
    <s v=" 36 months"/>
    <n v="14.54"/>
    <n v="551.04999999999995"/>
    <x v="1"/>
    <d v="2011-01-01T00:00:00"/>
    <s v="Fully Paid"/>
    <s v="debt_consolidation"/>
    <x v="10"/>
    <n v="0"/>
    <n v="19737.490000000002"/>
    <n v="16000"/>
    <n v="3737.49"/>
    <d v="2013-09-01T00:00:00"/>
    <x v="2"/>
    <x v="0"/>
    <n v="0"/>
  </r>
  <r>
    <s v="Loan_JAN_2011.csv"/>
    <n v="637929"/>
    <n v="817170"/>
    <n v="6250"/>
    <s v=" 60 months"/>
    <n v="10.37"/>
    <n v="133.94"/>
    <x v="2"/>
    <d v="2011-01-01T00:00:00"/>
    <s v="Current"/>
    <s v="debt_consolidation"/>
    <x v="11"/>
    <n v="147.91999999999999"/>
    <n v="7880.26"/>
    <n v="6102.08"/>
    <n v="1778.18"/>
    <d v="2015-12-01T00:00:00"/>
    <x v="2"/>
    <x v="0"/>
    <n v="0"/>
  </r>
  <r>
    <s v="Loan_JAN_2011.csv"/>
    <n v="649921"/>
    <n v="831409"/>
    <n v="25000"/>
    <s v=" 60 months"/>
    <n v="20.85"/>
    <n v="674.23"/>
    <x v="6"/>
    <d v="2011-01-01T00:00:00"/>
    <s v="Fully Paid"/>
    <s v="debt_consolidation"/>
    <x v="15"/>
    <n v="0"/>
    <n v="38030.981639999998"/>
    <n v="25000"/>
    <n v="13030.98"/>
    <d v="2014-04-01T00:00:00"/>
    <x v="2"/>
    <x v="0"/>
    <n v="0"/>
  </r>
  <r>
    <s v="Loan_JAN_2011.csv"/>
    <n v="651015"/>
    <n v="832790"/>
    <n v="9500"/>
    <s v=" 36 months"/>
    <n v="7.29"/>
    <n v="294.60000000000002"/>
    <x v="3"/>
    <d v="2011-01-01T00:00:00"/>
    <s v="Fully Paid"/>
    <s v="debt_consolidation"/>
    <x v="2"/>
    <n v="0"/>
    <n v="10229.39"/>
    <n v="9500"/>
    <n v="729.39"/>
    <d v="2012-09-01T00:00:00"/>
    <x v="2"/>
    <x v="0"/>
    <n v="0"/>
  </r>
  <r>
    <s v="Loan_JAN_2011.csv"/>
    <n v="650951"/>
    <n v="832697"/>
    <n v="20000"/>
    <s v=" 60 months"/>
    <n v="18.989999999999998"/>
    <n v="518.71"/>
    <x v="5"/>
    <d v="2011-01-01T00:00:00"/>
    <s v="Fully Paid"/>
    <s v="debt_consolidation"/>
    <x v="10"/>
    <n v="0"/>
    <n v="25410.15"/>
    <n v="20000"/>
    <n v="5386.55"/>
    <d v="2012-09-01T00:00:00"/>
    <x v="2"/>
    <x v="0"/>
    <n v="0"/>
  </r>
  <r>
    <s v="Loan_JAN_2011.csv"/>
    <n v="650938"/>
    <n v="832675"/>
    <n v="13500"/>
    <s v=" 36 months"/>
    <n v="6.92"/>
    <n v="416.35"/>
    <x v="3"/>
    <d v="2011-01-01T00:00:00"/>
    <s v="Fully Paid"/>
    <s v="debt_consolidation"/>
    <x v="16"/>
    <n v="0"/>
    <n v="14988.54"/>
    <n v="13500"/>
    <n v="1488.54"/>
    <d v="2014-01-01T00:00:00"/>
    <x v="2"/>
    <x v="0"/>
    <n v="0"/>
  </r>
  <r>
    <s v="Loan_JAN_2011.csv"/>
    <n v="650916"/>
    <n v="832646"/>
    <n v="11200"/>
    <s v=" 36 months"/>
    <n v="5.79"/>
    <n v="339.67"/>
    <x v="3"/>
    <d v="2011-01-01T00:00:00"/>
    <s v="Fully Paid"/>
    <s v="credit_card"/>
    <x v="7"/>
    <n v="0"/>
    <n v="12225.95"/>
    <n v="11200"/>
    <n v="1025.95"/>
    <d v="2014-01-01T00:00:00"/>
    <x v="2"/>
    <x v="0"/>
    <n v="0"/>
  </r>
  <r>
    <s v="Loan_JAN_2011.csv"/>
    <n v="650922"/>
    <n v="832654"/>
    <n v="3600"/>
    <s v=" 36 months"/>
    <n v="10"/>
    <n v="116.17"/>
    <x v="2"/>
    <d v="2011-01-01T00:00:00"/>
    <s v="Fully Paid"/>
    <s v="debt_consolidation"/>
    <x v="5"/>
    <n v="0"/>
    <n v="3742.62"/>
    <n v="3600"/>
    <n v="142.62"/>
    <d v="2011-06-01T00:00:00"/>
    <x v="2"/>
    <x v="0"/>
    <n v="0"/>
  </r>
  <r>
    <s v="Loan_JAN_2011.csv"/>
    <n v="649586"/>
    <n v="831012"/>
    <n v="4900"/>
    <s v=" 36 months"/>
    <n v="12.68"/>
    <n v="164.35"/>
    <x v="0"/>
    <d v="2011-01-01T00:00:00"/>
    <s v="Fully Paid"/>
    <s v="debt_consolidation"/>
    <x v="2"/>
    <n v="0"/>
    <n v="5911.75"/>
    <n v="4900"/>
    <n v="1011.75"/>
    <d v="2013-12-01T00:00:00"/>
    <x v="2"/>
    <x v="0"/>
    <n v="0"/>
  </r>
  <r>
    <s v="Loan_JAN_2011.csv"/>
    <n v="648774"/>
    <n v="830001"/>
    <n v="16000"/>
    <s v=" 60 months"/>
    <n v="12.68"/>
    <n v="361.44"/>
    <x v="0"/>
    <d v="2011-01-01T00:00:00"/>
    <s v="Current"/>
    <s v="credit_card"/>
    <x v="15"/>
    <n v="389.22"/>
    <n v="21275.38"/>
    <n v="15610.78"/>
    <n v="5664.6"/>
    <d v="2015-12-01T00:00:00"/>
    <x v="2"/>
    <x v="0"/>
    <n v="0"/>
  </r>
  <r>
    <s v="Loan_JAN_2011.csv"/>
    <n v="646870"/>
    <n v="827633"/>
    <n v="4000"/>
    <s v=" 36 months"/>
    <n v="14.54"/>
    <n v="137.77000000000001"/>
    <x v="1"/>
    <d v="2011-01-01T00:00:00"/>
    <s v="Fully Paid"/>
    <s v="debt_consolidation"/>
    <x v="10"/>
    <n v="0"/>
    <n v="4815.91"/>
    <n v="4000"/>
    <n v="815.91"/>
    <d v="2012-12-01T00:00:00"/>
    <x v="2"/>
    <x v="0"/>
    <n v="0"/>
  </r>
  <r>
    <s v="Loan_JAN_2011.csv"/>
    <n v="650882"/>
    <n v="832600"/>
    <n v="2400"/>
    <s v=" 36 months"/>
    <n v="12.68"/>
    <n v="80.5"/>
    <x v="0"/>
    <d v="2011-01-01T00:00:00"/>
    <s v="Fully Paid"/>
    <s v="debt_consolidation"/>
    <x v="10"/>
    <n v="0"/>
    <n v="2812.3"/>
    <n v="2400"/>
    <n v="412.3"/>
    <d v="2012-11-01T00:00:00"/>
    <x v="2"/>
    <x v="0"/>
    <n v="0"/>
  </r>
  <r>
    <s v="Loan_JAN_2011.csv"/>
    <n v="650748"/>
    <n v="832425"/>
    <n v="20000"/>
    <s v=" 36 months"/>
    <n v="14.17"/>
    <n v="685.21"/>
    <x v="0"/>
    <d v="2011-01-01T00:00:00"/>
    <s v="Fully Paid"/>
    <s v="small_business"/>
    <x v="9"/>
    <n v="0"/>
    <n v="24656.09"/>
    <n v="20000"/>
    <n v="4656.09"/>
    <d v="2014-01-01T00:00:00"/>
    <x v="2"/>
    <x v="0"/>
    <n v="0"/>
  </r>
  <r>
    <s v="Loan_JAN_2011.csv"/>
    <n v="650732"/>
    <n v="832407"/>
    <n v="15000"/>
    <s v=" 36 months"/>
    <n v="10.37"/>
    <n v="486.62"/>
    <x v="2"/>
    <d v="2011-01-01T00:00:00"/>
    <s v="Fully Paid"/>
    <s v="debt_consolidation"/>
    <x v="10"/>
    <n v="0"/>
    <n v="16346.57"/>
    <n v="15000"/>
    <n v="1346.57"/>
    <d v="2012-01-01T00:00:00"/>
    <x v="2"/>
    <x v="0"/>
    <n v="0"/>
  </r>
  <r>
    <s v="Loan_JAN_2011.csv"/>
    <n v="650721"/>
    <n v="832394"/>
    <n v="14400"/>
    <s v=" 36 months"/>
    <n v="7.66"/>
    <n v="448.99"/>
    <x v="3"/>
    <d v="2011-01-01T00:00:00"/>
    <s v="Fully Paid"/>
    <s v="home_improvement"/>
    <x v="9"/>
    <n v="0"/>
    <n v="16159.67"/>
    <n v="14400"/>
    <n v="1759.67"/>
    <d v="2014-01-01T00:00:00"/>
    <x v="2"/>
    <x v="0"/>
    <n v="0"/>
  </r>
  <r>
    <s v="Loan_JAN_2011.csv"/>
    <n v="650694"/>
    <n v="832361"/>
    <n v="16000"/>
    <s v=" 36 months"/>
    <n v="16.77"/>
    <n v="568.62"/>
    <x v="4"/>
    <d v="2011-01-01T00:00:00"/>
    <s v="Fully Paid"/>
    <s v="debt_consolidation"/>
    <x v="10"/>
    <n v="0"/>
    <n v="20455.95"/>
    <n v="16000"/>
    <n v="4455.95"/>
    <d v="2014-01-01T00:00:00"/>
    <x v="2"/>
    <x v="0"/>
    <n v="0"/>
  </r>
  <r>
    <s v="Loan_JAN_2011.csv"/>
    <n v="650714"/>
    <n v="832386"/>
    <n v="18250"/>
    <s v=" 36 months"/>
    <n v="11.11"/>
    <n v="598.44000000000005"/>
    <x v="2"/>
    <d v="2011-01-01T00:00:00"/>
    <s v="Fully Paid"/>
    <s v="debt_consolidation"/>
    <x v="20"/>
    <n v="0"/>
    <n v="21532.65"/>
    <n v="18250"/>
    <n v="3282.65"/>
    <d v="2014-01-01T00:00:00"/>
    <x v="2"/>
    <x v="0"/>
    <n v="0"/>
  </r>
  <r>
    <s v="Loan_JAN_2011.csv"/>
    <n v="650699"/>
    <n v="832367"/>
    <n v="2100"/>
    <s v=" 36 months"/>
    <n v="17.14"/>
    <n v="75.02"/>
    <x v="4"/>
    <d v="2011-01-01T00:00:00"/>
    <s v="Charged Off"/>
    <s v="debt_consolidation"/>
    <x v="10"/>
    <n v="0"/>
    <n v="1185.1600000000001"/>
    <n v="744.97"/>
    <n v="378.03"/>
    <d v="2012-04-01T00:00:00"/>
    <x v="2"/>
    <x v="1"/>
    <n v="1"/>
  </r>
  <r>
    <s v="Loan_JAN_2011.csv"/>
    <n v="650679"/>
    <n v="832343"/>
    <n v="12000"/>
    <s v=" 60 months"/>
    <n v="12.68"/>
    <n v="271.08"/>
    <x v="0"/>
    <d v="2011-01-01T00:00:00"/>
    <s v="Fully Paid"/>
    <s v="debt_consolidation"/>
    <x v="17"/>
    <n v="0"/>
    <n v="16066.507149999999"/>
    <n v="12000"/>
    <n v="4066.51"/>
    <d v="2015-02-01T00:00:00"/>
    <x v="2"/>
    <x v="0"/>
    <n v="0"/>
  </r>
  <r>
    <s v="Loan_JAN_2011.csv"/>
    <n v="650697"/>
    <n v="832364"/>
    <n v="5700"/>
    <s v=" 36 months"/>
    <n v="7.66"/>
    <n v="177.73"/>
    <x v="3"/>
    <d v="2011-01-01T00:00:00"/>
    <s v="Fully Paid"/>
    <s v="debt_consolidation"/>
    <x v="10"/>
    <n v="0"/>
    <n v="6394.18"/>
    <n v="5700"/>
    <n v="694.18"/>
    <d v="2014-01-01T00:00:00"/>
    <x v="2"/>
    <x v="0"/>
    <n v="0"/>
  </r>
  <r>
    <s v="Loan_JAN_2011.csv"/>
    <n v="650687"/>
    <n v="832353"/>
    <n v="13000"/>
    <s v=" 36 months"/>
    <n v="9.6300000000000008"/>
    <n v="417.22"/>
    <x v="2"/>
    <d v="2011-01-01T00:00:00"/>
    <s v="Fully Paid"/>
    <s v="debt_consolidation"/>
    <x v="5"/>
    <n v="0"/>
    <n v="14475.45"/>
    <n v="13000"/>
    <n v="1475.45"/>
    <d v="2012-07-01T00:00:00"/>
    <x v="2"/>
    <x v="0"/>
    <n v="0"/>
  </r>
  <r>
    <s v="Loan_JAN_2011.csv"/>
    <n v="650667"/>
    <n v="832332"/>
    <n v="1000"/>
    <s v=" 36 months"/>
    <n v="10.37"/>
    <n v="32.450000000000003"/>
    <x v="2"/>
    <d v="2011-01-01T00:00:00"/>
    <s v="Fully Paid"/>
    <s v="other"/>
    <x v="10"/>
    <n v="0"/>
    <n v="1160"/>
    <n v="1000"/>
    <n v="160"/>
    <d v="2013-06-01T00:00:00"/>
    <x v="2"/>
    <x v="0"/>
    <n v="0"/>
  </r>
  <r>
    <s v="Loan_JAN_2011.csv"/>
    <n v="646049"/>
    <n v="826599"/>
    <n v="9000"/>
    <s v=" 60 months"/>
    <n v="16.77"/>
    <n v="222.57"/>
    <x v="4"/>
    <d v="2011-01-01T00:00:00"/>
    <s v="Fully Paid"/>
    <s v="debt_consolidation"/>
    <x v="3"/>
    <n v="0"/>
    <n v="13286.21783"/>
    <n v="9000"/>
    <n v="4286.22"/>
    <d v="2015-07-01T00:00:00"/>
    <x v="2"/>
    <x v="0"/>
    <n v="0"/>
  </r>
  <r>
    <s v="Loan_JAN_2011.csv"/>
    <n v="650616"/>
    <n v="832273"/>
    <n v="20000"/>
    <s v=" 36 months"/>
    <n v="10.74"/>
    <n v="652.32000000000005"/>
    <x v="2"/>
    <d v="2011-01-01T00:00:00"/>
    <s v="Fully Paid"/>
    <s v="debt_consolidation"/>
    <x v="13"/>
    <n v="0"/>
    <n v="23476.66"/>
    <n v="20000"/>
    <n v="3476.66"/>
    <d v="2014-01-01T00:00:00"/>
    <x v="2"/>
    <x v="0"/>
    <n v="0"/>
  </r>
  <r>
    <s v="Loan_JAN_2011.csv"/>
    <n v="650051"/>
    <n v="831565"/>
    <n v="10000"/>
    <s v=" 36 months"/>
    <n v="7.66"/>
    <n v="311.8"/>
    <x v="3"/>
    <d v="2011-01-01T00:00:00"/>
    <s v="Fully Paid"/>
    <s v="major_purchase"/>
    <x v="15"/>
    <n v="0"/>
    <n v="10187.14"/>
    <n v="10000"/>
    <n v="187.14"/>
    <d v="2011-04-01T00:00:00"/>
    <x v="2"/>
    <x v="0"/>
    <n v="0"/>
  </r>
  <r>
    <s v="Loan_JAN_2011.csv"/>
    <n v="649879"/>
    <n v="831358"/>
    <n v="7350"/>
    <s v=" 36 months"/>
    <n v="7.66"/>
    <n v="229.18"/>
    <x v="3"/>
    <d v="2011-01-01T00:00:00"/>
    <s v="Charged Off"/>
    <s v="other"/>
    <x v="9"/>
    <n v="0"/>
    <n v="6416.3"/>
    <n v="5561.43"/>
    <n v="854.87"/>
    <d v="2013-06-01T00:00:00"/>
    <x v="2"/>
    <x v="1"/>
    <n v="1"/>
  </r>
  <r>
    <s v="Loan_JAN_2011.csv"/>
    <n v="650598"/>
    <n v="832248"/>
    <n v="15000"/>
    <s v=" 60 months"/>
    <n v="13.43"/>
    <n v="344.61"/>
    <x v="0"/>
    <d v="2011-01-01T00:00:00"/>
    <s v="Charged Off"/>
    <s v="small_business"/>
    <x v="20"/>
    <n v="0"/>
    <n v="8612.8799999999992"/>
    <n v="5045.24"/>
    <n v="3567.64"/>
    <d v="2013-03-01T00:00:00"/>
    <x v="2"/>
    <x v="1"/>
    <n v="1"/>
  </r>
  <r>
    <s v="Loan_JAN_2011.csv"/>
    <n v="650601"/>
    <n v="832253"/>
    <n v="1500"/>
    <s v=" 36 months"/>
    <n v="10.37"/>
    <n v="48.67"/>
    <x v="2"/>
    <d v="2011-01-01T00:00:00"/>
    <s v="Fully Paid"/>
    <s v="credit_card"/>
    <x v="20"/>
    <n v="0"/>
    <n v="1649.97"/>
    <n v="1500"/>
    <n v="149.97"/>
    <d v="2012-04-01T00:00:00"/>
    <x v="2"/>
    <x v="0"/>
    <n v="0"/>
  </r>
  <r>
    <s v="Loan_JAN_2011.csv"/>
    <n v="650583"/>
    <n v="832230"/>
    <n v="12000"/>
    <s v=" 36 months"/>
    <n v="7.66"/>
    <n v="374.16"/>
    <x v="3"/>
    <d v="2011-01-01T00:00:00"/>
    <s v="Fully Paid"/>
    <s v="other"/>
    <x v="10"/>
    <n v="0"/>
    <n v="13335.79"/>
    <n v="12000.01"/>
    <n v="1335.78"/>
    <d v="2013-03-01T00:00:00"/>
    <x v="2"/>
    <x v="0"/>
    <n v="0"/>
  </r>
  <r>
    <s v="Loan_JAN_2011.csv"/>
    <n v="650574"/>
    <n v="832219"/>
    <n v="9000"/>
    <s v=" 36 months"/>
    <n v="7.29"/>
    <n v="279.08999999999997"/>
    <x v="3"/>
    <d v="2011-01-01T00:00:00"/>
    <s v="Fully Paid"/>
    <s v="debt_consolidation"/>
    <x v="33"/>
    <n v="0"/>
    <n v="10045.299999999999"/>
    <n v="9000"/>
    <n v="1045.3"/>
    <d v="2014-01-01T00:00:00"/>
    <x v="2"/>
    <x v="0"/>
    <n v="0"/>
  </r>
  <r>
    <s v="Loan_JAN_2011.csv"/>
    <n v="650560"/>
    <n v="832198"/>
    <n v="7000"/>
    <s v=" 36 months"/>
    <n v="7.29"/>
    <n v="217.07"/>
    <x v="3"/>
    <d v="2011-01-01T00:00:00"/>
    <s v="Fully Paid"/>
    <s v="debt_consolidation"/>
    <x v="10"/>
    <n v="0"/>
    <n v="7617.89"/>
    <n v="7000"/>
    <n v="617.89"/>
    <d v="2012-08-01T00:00:00"/>
    <x v="2"/>
    <x v="0"/>
    <n v="0"/>
  </r>
  <r>
    <s v="Loan_JAN_2011.csv"/>
    <n v="646160"/>
    <n v="826735"/>
    <n v="18000"/>
    <s v=" 60 months"/>
    <n v="17.88"/>
    <n v="455.91"/>
    <x v="4"/>
    <d v="2011-01-01T00:00:00"/>
    <s v="Fully Paid"/>
    <s v="debt_consolidation"/>
    <x v="28"/>
    <n v="0"/>
    <n v="20557.560000000001"/>
    <n v="18000"/>
    <n v="2534.77"/>
    <d v="2012-01-01T00:00:00"/>
    <x v="2"/>
    <x v="0"/>
    <n v="0"/>
  </r>
  <r>
    <s v="Loan_JAN_2011.csv"/>
    <n v="650515"/>
    <n v="832127"/>
    <n v="8000"/>
    <s v=" 36 months"/>
    <n v="10.37"/>
    <n v="259.52999999999997"/>
    <x v="2"/>
    <d v="2011-01-01T00:00:00"/>
    <s v="Fully Paid"/>
    <s v="small_business"/>
    <x v="4"/>
    <n v="0"/>
    <n v="9344.2800000000007"/>
    <n v="8000"/>
    <n v="1344.28"/>
    <d v="2014-02-01T00:00:00"/>
    <x v="2"/>
    <x v="0"/>
    <n v="0"/>
  </r>
  <r>
    <s v="Loan_JAN_2011.csv"/>
    <n v="650506"/>
    <n v="832138"/>
    <n v="10000"/>
    <s v=" 36 months"/>
    <n v="7.66"/>
    <n v="311.8"/>
    <x v="3"/>
    <d v="2011-01-01T00:00:00"/>
    <s v="Fully Paid"/>
    <s v="small_business"/>
    <x v="13"/>
    <n v="0"/>
    <n v="11207.33"/>
    <n v="10000"/>
    <n v="1207.33"/>
    <d v="2013-11-01T00:00:00"/>
    <x v="2"/>
    <x v="0"/>
    <n v="0"/>
  </r>
  <r>
    <s v="Loan_JAN_2011.csv"/>
    <n v="650098"/>
    <n v="831617"/>
    <n v="15000"/>
    <s v=" 36 months"/>
    <n v="15.65"/>
    <n v="524.77"/>
    <x v="1"/>
    <d v="2011-01-01T00:00:00"/>
    <s v="Fully Paid"/>
    <s v="credit_card"/>
    <x v="10"/>
    <n v="0"/>
    <n v="15574.07"/>
    <n v="15000"/>
    <n v="574.07000000000005"/>
    <d v="2011-04-01T00:00:00"/>
    <x v="2"/>
    <x v="0"/>
    <n v="0"/>
  </r>
  <r>
    <s v="Loan_JAN_2011.csv"/>
    <n v="650525"/>
    <n v="832156"/>
    <n v="10000"/>
    <s v=" 60 months"/>
    <n v="10.74"/>
    <n v="216.13"/>
    <x v="2"/>
    <d v="2011-01-01T00:00:00"/>
    <s v="Charged Off"/>
    <s v="small_business"/>
    <x v="2"/>
    <n v="0"/>
    <n v="3797.65"/>
    <n v="2052.16"/>
    <n v="1289.0999999999999"/>
    <d v="2012-05-01T00:00:00"/>
    <x v="2"/>
    <x v="1"/>
    <n v="1"/>
  </r>
  <r>
    <s v="Loan_JAN_2011.csv"/>
    <n v="650502"/>
    <n v="832134"/>
    <n v="8000"/>
    <s v=" 36 months"/>
    <n v="9.6300000000000008"/>
    <n v="256.76"/>
    <x v="2"/>
    <d v="2011-01-01T00:00:00"/>
    <s v="Fully Paid"/>
    <s v="credit_card"/>
    <x v="26"/>
    <n v="0"/>
    <n v="9241.16"/>
    <n v="8000"/>
    <n v="1241.1600000000001"/>
    <d v="2014-01-01T00:00:00"/>
    <x v="2"/>
    <x v="0"/>
    <n v="0"/>
  </r>
  <r>
    <s v="Loan_JAN_2011.csv"/>
    <n v="650110"/>
    <n v="831634"/>
    <n v="20000"/>
    <s v=" 36 months"/>
    <n v="10.74"/>
    <n v="652.32000000000005"/>
    <x v="2"/>
    <d v="2011-01-01T00:00:00"/>
    <s v="Fully Paid"/>
    <s v="debt_consolidation"/>
    <x v="15"/>
    <n v="0"/>
    <n v="23480.75"/>
    <n v="20000"/>
    <n v="3480.75"/>
    <d v="2014-01-01T00:00:00"/>
    <x v="2"/>
    <x v="0"/>
    <n v="0"/>
  </r>
  <r>
    <s v="Loan_JAN_2011.csv"/>
    <n v="650399"/>
    <n v="832005"/>
    <n v="10000"/>
    <s v=" 36 months"/>
    <n v="10"/>
    <n v="322.68"/>
    <x v="2"/>
    <d v="2011-01-01T00:00:00"/>
    <s v="Fully Paid"/>
    <s v="small_business"/>
    <x v="15"/>
    <n v="0"/>
    <n v="10083.719999999999"/>
    <n v="10000"/>
    <n v="83.72"/>
    <d v="2011-02-01T00:00:00"/>
    <x v="2"/>
    <x v="0"/>
    <n v="0"/>
  </r>
  <r>
    <s v="Loan_JAN_2011.csv"/>
    <n v="649309"/>
    <n v="830701"/>
    <n v="8400"/>
    <s v=" 36 months"/>
    <n v="7.29"/>
    <n v="260.49"/>
    <x v="3"/>
    <d v="2011-01-01T00:00:00"/>
    <s v="Fully Paid"/>
    <s v="wedding"/>
    <x v="21"/>
    <n v="0"/>
    <n v="9375.73"/>
    <n v="8400"/>
    <n v="975.73"/>
    <d v="2014-01-01T00:00:00"/>
    <x v="2"/>
    <x v="0"/>
    <n v="0"/>
  </r>
  <r>
    <s v="Loan_JAN_2011.csv"/>
    <n v="649942"/>
    <n v="831433"/>
    <n v="10000"/>
    <s v=" 36 months"/>
    <n v="7.29"/>
    <n v="310.10000000000002"/>
    <x v="3"/>
    <d v="2011-01-01T00:00:00"/>
    <s v="Fully Paid"/>
    <s v="debt_consolidation"/>
    <x v="2"/>
    <n v="0"/>
    <n v="11162.14"/>
    <n v="10000"/>
    <n v="1162.1400000000001"/>
    <d v="2014-01-01T00:00:00"/>
    <x v="2"/>
    <x v="0"/>
    <n v="0"/>
  </r>
  <r>
    <s v="Loan_JAN_2011.csv"/>
    <n v="650236"/>
    <n v="831788"/>
    <n v="4000"/>
    <s v=" 36 months"/>
    <n v="13.8"/>
    <n v="136.33000000000001"/>
    <x v="0"/>
    <d v="2011-01-01T00:00:00"/>
    <s v="Charged Off"/>
    <s v="debt_consolidation"/>
    <x v="21"/>
    <n v="0"/>
    <n v="1236.28"/>
    <n v="751.69"/>
    <n v="337.91"/>
    <d v="2011-10-01T00:00:00"/>
    <x v="2"/>
    <x v="1"/>
    <n v="1"/>
  </r>
  <r>
    <s v="Loan_JAN_2011.csv"/>
    <n v="647072"/>
    <n v="827883"/>
    <n v="20000"/>
    <s v=" 36 months"/>
    <n v="18.25"/>
    <n v="725.56"/>
    <x v="5"/>
    <d v="2011-01-01T00:00:00"/>
    <s v="Charged Off"/>
    <s v="debt_consolidation"/>
    <x v="20"/>
    <n v="0"/>
    <n v="8800.92"/>
    <n v="4020.13"/>
    <n v="2491.2800000000002"/>
    <d v="2011-11-01T00:00:00"/>
    <x v="2"/>
    <x v="1"/>
    <n v="1"/>
  </r>
  <r>
    <s v="Loan_JAN_2011.csv"/>
    <n v="649467"/>
    <n v="830868"/>
    <n v="3600"/>
    <s v=" 60 months"/>
    <n v="14.91"/>
    <n v="85.48"/>
    <x v="1"/>
    <d v="2011-01-01T00:00:00"/>
    <s v="Fully Paid"/>
    <s v="debt_consolidation"/>
    <x v="1"/>
    <n v="0"/>
    <n v="5038.1541029999998"/>
    <n v="3600"/>
    <n v="1438.15"/>
    <d v="2015-04-01T00:00:00"/>
    <x v="2"/>
    <x v="0"/>
    <n v="0"/>
  </r>
  <r>
    <s v="Loan_JAN_2011.csv"/>
    <n v="650416"/>
    <n v="832025"/>
    <n v="25000"/>
    <s v=" 36 months"/>
    <n v="10.74"/>
    <n v="815.4"/>
    <x v="2"/>
    <d v="2011-01-01T00:00:00"/>
    <s v="Fully Paid"/>
    <s v="debt_consolidation"/>
    <x v="10"/>
    <n v="0"/>
    <n v="25657"/>
    <n v="25000"/>
    <n v="657"/>
    <d v="2011-04-01T00:00:00"/>
    <x v="2"/>
    <x v="0"/>
    <n v="0"/>
  </r>
  <r>
    <s v="Loan_JAN_2011.csv"/>
    <n v="649682"/>
    <n v="831124"/>
    <n v="10000"/>
    <s v=" 36 months"/>
    <n v="18.62"/>
    <n v="364.65"/>
    <x v="5"/>
    <d v="2011-01-01T00:00:00"/>
    <s v="Charged Off"/>
    <s v="debt_consolidation"/>
    <x v="9"/>
    <n v="0"/>
    <n v="3278.52"/>
    <n v="2004.67"/>
    <n v="1273.8499999999999"/>
    <d v="2011-10-01T00:00:00"/>
    <x v="2"/>
    <x v="1"/>
    <n v="1"/>
  </r>
  <r>
    <s v="Loan_JAN_2011.csv"/>
    <n v="649786"/>
    <n v="831245"/>
    <n v="3000"/>
    <s v=" 36 months"/>
    <n v="5.42"/>
    <n v="90.48"/>
    <x v="3"/>
    <d v="2011-01-01T00:00:00"/>
    <s v="Charged Off"/>
    <s v="debt_consolidation"/>
    <x v="22"/>
    <n v="0"/>
    <n v="2512.29"/>
    <n v="2197.3200000000002"/>
    <n v="239.36"/>
    <d v="2013-05-01T00:00:00"/>
    <x v="2"/>
    <x v="1"/>
    <n v="1"/>
  </r>
  <r>
    <s v="Loan_JAN_2011.csv"/>
    <n v="650335"/>
    <n v="831911"/>
    <n v="7000"/>
    <s v=" 60 months"/>
    <n v="11.11"/>
    <n v="152.59"/>
    <x v="2"/>
    <d v="2011-01-01T00:00:00"/>
    <s v="Charged Off"/>
    <s v="debt_consolidation"/>
    <x v="10"/>
    <n v="0"/>
    <n v="3196.2"/>
    <n v="1802.03"/>
    <n v="1077.42"/>
    <d v="2012-08-01T00:00:00"/>
    <x v="2"/>
    <x v="1"/>
    <n v="1"/>
  </r>
  <r>
    <s v="Loan_JAN_2011.csv"/>
    <n v="650292"/>
    <n v="831859"/>
    <n v="14250"/>
    <s v=" 36 months"/>
    <n v="7.66"/>
    <n v="444.32"/>
    <x v="3"/>
    <d v="2011-01-01T00:00:00"/>
    <s v="Fully Paid"/>
    <s v="credit_card"/>
    <x v="2"/>
    <n v="0"/>
    <n v="15975.84"/>
    <n v="14250"/>
    <n v="1725.84"/>
    <d v="2013-10-01T00:00:00"/>
    <x v="2"/>
    <x v="0"/>
    <n v="0"/>
  </r>
  <r>
    <s v="Loan_JAN_2011.csv"/>
    <n v="624243"/>
    <n v="800003"/>
    <n v="12000"/>
    <s v=" 60 months"/>
    <n v="10"/>
    <n v="254.97"/>
    <x v="2"/>
    <d v="2011-01-01T00:00:00"/>
    <s v="Current"/>
    <s v="debt_consolidation"/>
    <x v="21"/>
    <n v="261.89"/>
    <n v="15029.91"/>
    <n v="11738.12"/>
    <n v="3291.79"/>
    <d v="2015-12-01T00:00:00"/>
    <x v="2"/>
    <x v="0"/>
    <n v="0"/>
  </r>
  <r>
    <s v="Loan_JAN_2011.csv"/>
    <n v="650128"/>
    <n v="831659"/>
    <n v="7000"/>
    <s v=" 60 months"/>
    <n v="10.74"/>
    <n v="151.30000000000001"/>
    <x v="2"/>
    <d v="2011-01-01T00:00:00"/>
    <s v="Fully Paid"/>
    <s v="car"/>
    <x v="7"/>
    <n v="0"/>
    <n v="7124.97"/>
    <n v="7000"/>
    <n v="124.97"/>
    <d v="2011-03-01T00:00:00"/>
    <x v="2"/>
    <x v="0"/>
    <n v="0"/>
  </r>
  <r>
    <s v="Loan_JAN_2011.csv"/>
    <n v="649153"/>
    <n v="830464"/>
    <n v="25000"/>
    <s v=" 36 months"/>
    <n v="17.14"/>
    <n v="893.07"/>
    <x v="4"/>
    <d v="2011-01-01T00:00:00"/>
    <s v="Fully Paid"/>
    <s v="debt_consolidation"/>
    <x v="18"/>
    <n v="0"/>
    <n v="31882.400000000001"/>
    <n v="25000"/>
    <n v="6882.4"/>
    <d v="2013-07-01T00:00:00"/>
    <x v="2"/>
    <x v="0"/>
    <n v="0"/>
  </r>
  <r>
    <s v="Loan_JAN_2011.csv"/>
    <n v="650268"/>
    <n v="831828"/>
    <n v="6000"/>
    <s v=" 60 months"/>
    <n v="7.29"/>
    <n v="119.63"/>
    <x v="3"/>
    <d v="2011-01-01T00:00:00"/>
    <s v="Fully Paid"/>
    <s v="small_business"/>
    <x v="13"/>
    <n v="0"/>
    <n v="7173.760002"/>
    <n v="6000"/>
    <n v="1173.76"/>
    <d v="2015-10-01T00:00:00"/>
    <x v="2"/>
    <x v="0"/>
    <n v="0"/>
  </r>
  <r>
    <s v="Loan_JAN_2011.csv"/>
    <n v="650259"/>
    <n v="831816"/>
    <n v="20000"/>
    <s v=" 36 months"/>
    <n v="18.62"/>
    <n v="729.29"/>
    <x v="5"/>
    <d v="2011-01-01T00:00:00"/>
    <s v="Charged Off"/>
    <s v="debt_consolidation"/>
    <x v="9"/>
    <n v="0"/>
    <n v="3642.55"/>
    <n v="2158.5"/>
    <n v="1484.05"/>
    <d v="2011-06-01T00:00:00"/>
    <x v="2"/>
    <x v="1"/>
    <n v="1"/>
  </r>
  <r>
    <s v="Loan_JAN_2011.csv"/>
    <n v="650008"/>
    <n v="831516"/>
    <n v="9000"/>
    <s v=" 36 months"/>
    <n v="10"/>
    <n v="290.41000000000003"/>
    <x v="2"/>
    <d v="2011-01-01T00:00:00"/>
    <s v="Fully Paid"/>
    <s v="debt_consolidation"/>
    <x v="10"/>
    <n v="0"/>
    <n v="9356.57"/>
    <n v="9000"/>
    <n v="356.57"/>
    <d v="2011-06-01T00:00:00"/>
    <x v="2"/>
    <x v="0"/>
    <n v="0"/>
  </r>
  <r>
    <s v="Loan_JAN_2011.csv"/>
    <n v="649294"/>
    <n v="830682"/>
    <n v="10000"/>
    <s v=" 36 months"/>
    <n v="5.79"/>
    <n v="303.27"/>
    <x v="3"/>
    <d v="2011-01-01T00:00:00"/>
    <s v="Fully Paid"/>
    <s v="medical"/>
    <x v="21"/>
    <n v="0"/>
    <n v="10048.57"/>
    <n v="10000"/>
    <n v="48.57"/>
    <d v="2011-02-01T00:00:00"/>
    <x v="2"/>
    <x v="0"/>
    <n v="0"/>
  </r>
  <r>
    <s v="Loan_JAN_2011.csv"/>
    <n v="650023"/>
    <n v="831531"/>
    <n v="15000"/>
    <s v=" 36 months"/>
    <n v="10"/>
    <n v="484.01"/>
    <x v="2"/>
    <d v="2011-01-01T00:00:00"/>
    <s v="Fully Paid"/>
    <s v="debt_consolidation"/>
    <x v="15"/>
    <n v="0"/>
    <n v="16767.75"/>
    <n v="15000.01"/>
    <n v="1767.74"/>
    <d v="2012-07-01T00:00:00"/>
    <x v="2"/>
    <x v="0"/>
    <n v="0"/>
  </r>
  <r>
    <s v="Loan_JAN_2011.csv"/>
    <n v="649859"/>
    <n v="810515"/>
    <n v="16000"/>
    <s v=" 36 months"/>
    <n v="6.54"/>
    <n v="490.68"/>
    <x v="3"/>
    <d v="2011-01-01T00:00:00"/>
    <s v="Fully Paid"/>
    <s v="debt_consolidation"/>
    <x v="33"/>
    <n v="0"/>
    <n v="17211.650000000001"/>
    <n v="16000.01"/>
    <n v="1211.6400000000001"/>
    <d v="2013-02-01T00:00:00"/>
    <x v="2"/>
    <x v="0"/>
    <n v="0"/>
  </r>
  <r>
    <s v="Loan_JAN_2011.csv"/>
    <n v="646488"/>
    <n v="827156"/>
    <n v="25000"/>
    <s v=" 36 months"/>
    <n v="13.8"/>
    <n v="852.02"/>
    <x v="0"/>
    <d v="2011-01-01T00:00:00"/>
    <s v="Fully Paid"/>
    <s v="home_improvement"/>
    <x v="15"/>
    <n v="0"/>
    <n v="29826.23"/>
    <n v="25000"/>
    <n v="4826.2299999999996"/>
    <d v="2012-12-01T00:00:00"/>
    <x v="2"/>
    <x v="0"/>
    <n v="0"/>
  </r>
  <r>
    <s v="Loan_JAN_2011.csv"/>
    <n v="649708"/>
    <n v="831160"/>
    <n v="4000"/>
    <s v=" 36 months"/>
    <n v="10.74"/>
    <n v="130.47"/>
    <x v="2"/>
    <d v="2011-01-01T00:00:00"/>
    <s v="Fully Paid"/>
    <s v="car"/>
    <x v="38"/>
    <n v="0"/>
    <n v="4663.47"/>
    <n v="4000"/>
    <n v="663.47"/>
    <d v="2013-06-01T00:00:00"/>
    <x v="2"/>
    <x v="0"/>
    <n v="0"/>
  </r>
  <r>
    <s v="Loan_JAN_2011.csv"/>
    <n v="649673"/>
    <n v="831114"/>
    <n v="10000"/>
    <s v=" 60 months"/>
    <n v="14.91"/>
    <n v="237.43"/>
    <x v="1"/>
    <d v="2011-01-01T00:00:00"/>
    <s v="Current"/>
    <s v="debt_consolidation"/>
    <x v="38"/>
    <n v="249.14"/>
    <n v="13983.58"/>
    <n v="9750.85"/>
    <n v="4232.7299999999996"/>
    <d v="2015-12-01T00:00:00"/>
    <x v="2"/>
    <x v="0"/>
    <n v="0"/>
  </r>
  <r>
    <s v="Loan_JAN_2011.csv"/>
    <n v="646813"/>
    <n v="827566"/>
    <n v="6400"/>
    <s v=" 36 months"/>
    <n v="11.11"/>
    <n v="209.87"/>
    <x v="2"/>
    <d v="2011-01-01T00:00:00"/>
    <s v="Fully Paid"/>
    <s v="debt_consolidation"/>
    <x v="3"/>
    <n v="0"/>
    <n v="7093.91"/>
    <n v="6400"/>
    <n v="693.91"/>
    <d v="2012-03-01T00:00:00"/>
    <x v="2"/>
    <x v="0"/>
    <n v="0"/>
  </r>
  <r>
    <s v="Loan_JAN_2011.csv"/>
    <n v="648922"/>
    <n v="830196"/>
    <n v="18000"/>
    <s v=" 60 months"/>
    <n v="14.91"/>
    <n v="427.37"/>
    <x v="1"/>
    <d v="2011-01-01T00:00:00"/>
    <s v="Fully Paid"/>
    <s v="debt_consolidation"/>
    <x v="16"/>
    <n v="0"/>
    <n v="21247.96"/>
    <n v="18000"/>
    <n v="3247.96"/>
    <d v="2012-05-01T00:00:00"/>
    <x v="2"/>
    <x v="0"/>
    <n v="0"/>
  </r>
  <r>
    <s v="Loan_JAN_2011.csv"/>
    <n v="649273"/>
    <n v="830660"/>
    <n v="5600"/>
    <s v=" 36 months"/>
    <n v="11.11"/>
    <n v="183.63"/>
    <x v="2"/>
    <d v="2011-01-01T00:00:00"/>
    <s v="Fully Paid"/>
    <s v="major_purchase"/>
    <x v="21"/>
    <n v="0"/>
    <n v="6607.46"/>
    <n v="5600"/>
    <n v="1007.46"/>
    <d v="2014-01-01T00:00:00"/>
    <x v="2"/>
    <x v="0"/>
    <n v="0"/>
  </r>
  <r>
    <s v="Loan_JAN_2011.csv"/>
    <n v="649068"/>
    <n v="830369"/>
    <n v="12500"/>
    <s v=" 36 months"/>
    <n v="13.43"/>
    <n v="423.77"/>
    <x v="0"/>
    <d v="2011-01-01T00:00:00"/>
    <s v="Fully Paid"/>
    <s v="credit_card"/>
    <x v="7"/>
    <n v="0"/>
    <n v="13856.86"/>
    <n v="12500"/>
    <n v="1356.86"/>
    <d v="2011-12-01T00:00:00"/>
    <x v="2"/>
    <x v="0"/>
    <n v="0"/>
  </r>
  <r>
    <s v="Loan_JAN_2011.csv"/>
    <n v="648957"/>
    <n v="830240"/>
    <n v="20000"/>
    <s v=" 60 months"/>
    <n v="16.77"/>
    <n v="494.59"/>
    <x v="4"/>
    <d v="2011-01-01T00:00:00"/>
    <s v="Fully Paid"/>
    <s v="debt_consolidation"/>
    <x v="10"/>
    <n v="0"/>
    <n v="23419.64"/>
    <n v="20000"/>
    <n v="3419.64"/>
    <d v="2013-03-01T00:00:00"/>
    <x v="2"/>
    <x v="0"/>
    <n v="0"/>
  </r>
  <r>
    <s v="Loan_JAN_2011.csv"/>
    <n v="649603"/>
    <n v="831031"/>
    <n v="6000"/>
    <s v=" 60 months"/>
    <n v="13.06"/>
    <n v="136.71"/>
    <x v="0"/>
    <d v="2011-01-01T00:00:00"/>
    <s v="Charged Off"/>
    <s v="debt_consolidation"/>
    <x v="9"/>
    <n v="0"/>
    <n v="4854.8599999999997"/>
    <n v="2836.78"/>
    <n v="1578.8"/>
    <d v="2013-09-01T00:00:00"/>
    <x v="2"/>
    <x v="1"/>
    <n v="1"/>
  </r>
  <r>
    <s v="Loan_JAN_2011.csv"/>
    <n v="649602"/>
    <n v="831030"/>
    <n v="5000"/>
    <s v=" 60 months"/>
    <n v="10.37"/>
    <n v="107.15"/>
    <x v="2"/>
    <d v="2011-01-01T00:00:00"/>
    <s v="Charged Off"/>
    <s v="other"/>
    <x v="10"/>
    <n v="0"/>
    <n v="2678.36"/>
    <n v="1764.9"/>
    <n v="897.35"/>
    <d v="2013-02-01T00:00:00"/>
    <x v="2"/>
    <x v="1"/>
    <n v="1"/>
  </r>
  <r>
    <s v="Loan_JAN_2011.csv"/>
    <n v="649339"/>
    <n v="830735"/>
    <n v="6500"/>
    <s v=" 60 months"/>
    <n v="15.65"/>
    <n v="156.87"/>
    <x v="1"/>
    <d v="2011-01-01T00:00:00"/>
    <s v="Fully Paid"/>
    <s v="major_purchase"/>
    <x v="38"/>
    <n v="0"/>
    <n v="8626.74"/>
    <n v="6500"/>
    <n v="2126.7399999999998"/>
    <d v="2013-08-01T00:00:00"/>
    <x v="2"/>
    <x v="0"/>
    <n v="0"/>
  </r>
  <r>
    <s v="Loan_JAN_2011.csv"/>
    <n v="649593"/>
    <n v="831021"/>
    <n v="8000"/>
    <s v=" 60 months"/>
    <n v="12.68"/>
    <n v="180.72"/>
    <x v="0"/>
    <d v="2011-01-01T00:00:00"/>
    <s v="Current"/>
    <s v="debt_consolidation"/>
    <x v="21"/>
    <n v="198.82"/>
    <n v="10630.5"/>
    <n v="7801.18"/>
    <n v="2829.32"/>
    <d v="2015-12-01T00:00:00"/>
    <x v="2"/>
    <x v="0"/>
    <n v="0"/>
  </r>
  <r>
    <s v="Loan_JAN_2011.csv"/>
    <n v="649578"/>
    <n v="830999"/>
    <n v="10000"/>
    <s v=" 60 months"/>
    <n v="18.62"/>
    <n v="257.32"/>
    <x v="5"/>
    <d v="2011-01-01T00:00:00"/>
    <s v="Current"/>
    <s v="debt_consolidation"/>
    <x v="5"/>
    <n v="267.83999999999997"/>
    <n v="15154.5"/>
    <n v="9732.16"/>
    <n v="5422.34"/>
    <d v="2015-12-01T00:00:00"/>
    <x v="2"/>
    <x v="0"/>
    <n v="0"/>
  </r>
  <r>
    <s v="Loan_JAN_2011.csv"/>
    <n v="649566"/>
    <n v="830981"/>
    <n v="25000"/>
    <s v=" 36 months"/>
    <n v="19.739999999999998"/>
    <n v="925.79"/>
    <x v="5"/>
    <d v="2011-01-01T00:00:00"/>
    <s v="Fully Paid"/>
    <s v="debt_consolidation"/>
    <x v="13"/>
    <n v="0"/>
    <n v="30904.46"/>
    <n v="25000"/>
    <n v="5904.46"/>
    <d v="2012-09-01T00:00:00"/>
    <x v="2"/>
    <x v="0"/>
    <n v="0"/>
  </r>
  <r>
    <s v="Loan_JAN_2011.csv"/>
    <n v="649006"/>
    <n v="830295"/>
    <n v="20000"/>
    <s v=" 36 months"/>
    <n v="14.91"/>
    <n v="692.43"/>
    <x v="1"/>
    <d v="2011-01-01T00:00:00"/>
    <s v="Fully Paid"/>
    <s v="debt_consolidation"/>
    <x v="5"/>
    <n v="0"/>
    <n v="22948.7"/>
    <n v="20000"/>
    <n v="2948.7"/>
    <d v="2012-04-01T00:00:00"/>
    <x v="2"/>
    <x v="0"/>
    <n v="0"/>
  </r>
  <r>
    <s v="Loan_JAN_2011.csv"/>
    <n v="648274"/>
    <n v="829363"/>
    <n v="15600"/>
    <s v=" 60 months"/>
    <n v="16.77"/>
    <n v="385.78"/>
    <x v="4"/>
    <d v="2011-01-01T00:00:00"/>
    <s v="Fully Paid"/>
    <s v="debt_consolidation"/>
    <x v="20"/>
    <n v="0"/>
    <n v="20088.39"/>
    <n v="15600"/>
    <n v="4488.3900000000003"/>
    <d v="2013-01-01T00:00:00"/>
    <x v="2"/>
    <x v="0"/>
    <n v="0"/>
  </r>
  <r>
    <s v="Loan_JAN_2011.csv"/>
    <n v="649352"/>
    <n v="830747"/>
    <n v="7000"/>
    <s v=" 36 months"/>
    <n v="13.43"/>
    <n v="237.32"/>
    <x v="0"/>
    <d v="2011-01-01T00:00:00"/>
    <s v="Fully Paid"/>
    <s v="major_purchase"/>
    <x v="10"/>
    <n v="0"/>
    <n v="7154.8"/>
    <n v="7000"/>
    <n v="154.80000000000001"/>
    <d v="2011-03-01T00:00:00"/>
    <x v="2"/>
    <x v="0"/>
    <n v="0"/>
  </r>
  <r>
    <s v="Loan_JAN_2011.csv"/>
    <n v="648883"/>
    <n v="830146"/>
    <n v="14400"/>
    <s v=" 36 months"/>
    <n v="10.37"/>
    <n v="467.16"/>
    <x v="2"/>
    <d v="2011-01-01T00:00:00"/>
    <s v="Fully Paid"/>
    <s v="debt_consolidation"/>
    <x v="0"/>
    <n v="0"/>
    <n v="15165.29"/>
    <n v="14400"/>
    <n v="765.29"/>
    <d v="2011-10-01T00:00:00"/>
    <x v="2"/>
    <x v="0"/>
    <n v="0"/>
  </r>
  <r>
    <s v="Loan_JAN_2011.csv"/>
    <n v="649498"/>
    <n v="830901"/>
    <n v="3250"/>
    <s v=" 36 months"/>
    <n v="10"/>
    <n v="104.87"/>
    <x v="2"/>
    <d v="2011-01-01T00:00:00"/>
    <s v="Fully Paid"/>
    <s v="credit_card"/>
    <x v="21"/>
    <n v="0"/>
    <n v="3601.43"/>
    <n v="3250"/>
    <n v="351.43"/>
    <d v="2012-05-01T00:00:00"/>
    <x v="2"/>
    <x v="0"/>
    <n v="0"/>
  </r>
  <r>
    <s v="Loan_JAN_2011.csv"/>
    <n v="649472"/>
    <n v="830873"/>
    <n v="4000"/>
    <s v=" 36 months"/>
    <n v="6.92"/>
    <n v="123.37"/>
    <x v="3"/>
    <d v="2011-01-01T00:00:00"/>
    <s v="Fully Paid"/>
    <s v="moving"/>
    <x v="11"/>
    <n v="0"/>
    <n v="4440.8999999999996"/>
    <n v="4000"/>
    <n v="440.9"/>
    <d v="2014-01-01T00:00:00"/>
    <x v="2"/>
    <x v="0"/>
    <n v="0"/>
  </r>
  <r>
    <s v="Loan_JAN_2011.csv"/>
    <n v="649221"/>
    <n v="830545"/>
    <n v="17500"/>
    <s v=" 60 months"/>
    <n v="15.28"/>
    <n v="418.91"/>
    <x v="1"/>
    <d v="2011-01-01T00:00:00"/>
    <s v="Current"/>
    <s v="debt_consolidation"/>
    <x v="15"/>
    <n v="447.15"/>
    <n v="24656.43"/>
    <n v="17052.84"/>
    <n v="7603.59"/>
    <d v="2015-12-01T00:00:00"/>
    <x v="2"/>
    <x v="0"/>
    <n v="0"/>
  </r>
  <r>
    <s v="Loan_JAN_2011.csv"/>
    <n v="649414"/>
    <n v="830760"/>
    <n v="4000"/>
    <s v=" 36 months"/>
    <n v="6.92"/>
    <n v="123.37"/>
    <x v="3"/>
    <d v="2011-01-01T00:00:00"/>
    <s v="Fully Paid"/>
    <s v="major_purchase"/>
    <x v="10"/>
    <n v="0"/>
    <n v="4440.8500000000004"/>
    <n v="4000"/>
    <n v="440.85"/>
    <d v="2014-01-01T00:00:00"/>
    <x v="2"/>
    <x v="0"/>
    <n v="0"/>
  </r>
  <r>
    <s v="Loan_JAN_2011.csv"/>
    <n v="634231"/>
    <n v="812504"/>
    <n v="15000"/>
    <s v=" 36 months"/>
    <n v="10.37"/>
    <n v="486.62"/>
    <x v="2"/>
    <d v="2011-01-01T00:00:00"/>
    <s v="Fully Paid"/>
    <s v="debt_consolidation"/>
    <x v="10"/>
    <n v="0"/>
    <n v="17517.82"/>
    <n v="15000"/>
    <n v="2517.8200000000002"/>
    <d v="2014-01-01T00:00:00"/>
    <x v="2"/>
    <x v="0"/>
    <n v="0"/>
  </r>
  <r>
    <s v="Loan_JAN_2011.csv"/>
    <n v="649483"/>
    <n v="830885"/>
    <n v="1475"/>
    <s v=" 36 months"/>
    <n v="5.79"/>
    <n v="44.74"/>
    <x v="3"/>
    <d v="2011-01-01T00:00:00"/>
    <s v="Fully Paid"/>
    <s v="credit_card"/>
    <x v="11"/>
    <n v="0"/>
    <n v="1489.14"/>
    <n v="1475"/>
    <n v="14.14"/>
    <d v="2011-03-01T00:00:00"/>
    <x v="2"/>
    <x v="0"/>
    <n v="0"/>
  </r>
  <r>
    <s v="Loan_JAN_2011.csv"/>
    <n v="649329"/>
    <n v="830724"/>
    <n v="2500"/>
    <s v=" 36 months"/>
    <n v="10.37"/>
    <n v="81.11"/>
    <x v="2"/>
    <d v="2011-01-01T00:00:00"/>
    <s v="Fully Paid"/>
    <s v="home_improvement"/>
    <x v="2"/>
    <n v="0"/>
    <n v="2919.79"/>
    <n v="2500"/>
    <n v="419.79"/>
    <d v="2014-01-01T00:00:00"/>
    <x v="2"/>
    <x v="0"/>
    <n v="0"/>
  </r>
  <r>
    <s v="Loan_JAN_2011.csv"/>
    <n v="649279"/>
    <n v="830667"/>
    <n v="7000"/>
    <s v=" 60 months"/>
    <n v="11.11"/>
    <n v="152.59"/>
    <x v="2"/>
    <d v="2011-01-01T00:00:00"/>
    <s v="Current"/>
    <s v="debt_consolidation"/>
    <x v="17"/>
    <n v="175.27"/>
    <n v="8965.2900000000009"/>
    <n v="6824.73"/>
    <n v="2140.56"/>
    <d v="2015-12-01T00:00:00"/>
    <x v="2"/>
    <x v="0"/>
    <n v="0"/>
  </r>
  <r>
    <s v="Loan_JAN_2011.csv"/>
    <n v="649348"/>
    <n v="830743"/>
    <n v="10000"/>
    <s v=" 60 months"/>
    <n v="12.68"/>
    <n v="225.9"/>
    <x v="0"/>
    <d v="2011-01-01T00:00:00"/>
    <s v="Current"/>
    <s v="debt_consolidation"/>
    <x v="4"/>
    <n v="241.17"/>
    <n v="13300.35"/>
    <n v="9758.83"/>
    <n v="3541.52"/>
    <d v="2015-12-01T00:00:00"/>
    <x v="2"/>
    <x v="0"/>
    <n v="0"/>
  </r>
  <r>
    <s v="Loan_JAN_2011.csv"/>
    <n v="649199"/>
    <n v="830519"/>
    <n v="6000"/>
    <s v=" 60 months"/>
    <n v="11.11"/>
    <n v="130.79"/>
    <x v="2"/>
    <d v="2011-01-01T00:00:00"/>
    <s v="Fully Paid"/>
    <s v="debt_consolidation"/>
    <x v="29"/>
    <n v="0"/>
    <n v="6797.16"/>
    <n v="6000"/>
    <n v="797.16"/>
    <d v="2012-05-01T00:00:00"/>
    <x v="2"/>
    <x v="0"/>
    <n v="0"/>
  </r>
  <r>
    <s v="Loan_JAN_2011.csv"/>
    <n v="649327"/>
    <n v="830722"/>
    <n v="13500"/>
    <s v=" 60 months"/>
    <n v="10.74"/>
    <n v="291.77999999999997"/>
    <x v="2"/>
    <d v="2011-01-01T00:00:00"/>
    <s v="Current"/>
    <s v="debt_consolidation"/>
    <x v="5"/>
    <n v="291.88"/>
    <n v="17210.580000000002"/>
    <n v="13208.11"/>
    <n v="4002.47"/>
    <d v="2015-12-01T00:00:00"/>
    <x v="2"/>
    <x v="0"/>
    <n v="0"/>
  </r>
  <r>
    <s v="Loan_JAN_2011.csv"/>
    <n v="648493"/>
    <n v="829647"/>
    <n v="10000"/>
    <s v=" 36 months"/>
    <n v="7.66"/>
    <n v="311.8"/>
    <x v="3"/>
    <d v="2011-01-01T00:00:00"/>
    <s v="Fully Paid"/>
    <s v="debt_consolidation"/>
    <x v="13"/>
    <n v="0"/>
    <n v="10554.73"/>
    <n v="10000"/>
    <n v="554.73"/>
    <d v="2012-02-01T00:00:00"/>
    <x v="2"/>
    <x v="0"/>
    <n v="0"/>
  </r>
  <r>
    <s v="Loan_JAN_2011.csv"/>
    <n v="648421"/>
    <n v="829548"/>
    <n v="5000"/>
    <s v=" 60 months"/>
    <n v="10.74"/>
    <n v="108.07"/>
    <x v="2"/>
    <d v="2011-01-01T00:00:00"/>
    <s v="Fully Paid"/>
    <s v="debt_consolidation"/>
    <x v="9"/>
    <n v="0"/>
    <n v="6327.084546"/>
    <n v="5000"/>
    <n v="1327.08"/>
    <d v="2014-08-01T00:00:00"/>
    <x v="2"/>
    <x v="0"/>
    <n v="0"/>
  </r>
  <r>
    <s v="Loan_JAN_2011.csv"/>
    <n v="645749"/>
    <n v="826252"/>
    <n v="14400"/>
    <s v=" 60 months"/>
    <n v="14.91"/>
    <n v="341.9"/>
    <x v="1"/>
    <d v="2011-01-01T00:00:00"/>
    <s v="Current"/>
    <s v="debt_consolidation"/>
    <x v="21"/>
    <n v="354.39"/>
    <n v="20143.61"/>
    <n v="14045.62"/>
    <n v="6097.99"/>
    <d v="2015-12-01T00:00:00"/>
    <x v="2"/>
    <x v="0"/>
    <n v="0"/>
  </r>
  <r>
    <s v="Loan_JAN_2011.csv"/>
    <n v="649082"/>
    <n v="830388"/>
    <n v="9200"/>
    <s v=" 36 months"/>
    <n v="13.43"/>
    <n v="311.89999999999998"/>
    <x v="0"/>
    <d v="2011-01-01T00:00:00"/>
    <s v="Fully Paid"/>
    <s v="debt_consolidation"/>
    <x v="10"/>
    <n v="0"/>
    <n v="11155.09"/>
    <n v="9200"/>
    <n v="1955.09"/>
    <d v="2013-07-01T00:00:00"/>
    <x v="2"/>
    <x v="0"/>
    <n v="0"/>
  </r>
  <r>
    <s v="Loan_JAN_2011.csv"/>
    <n v="649089"/>
    <n v="830396"/>
    <n v="24000"/>
    <s v=" 60 months"/>
    <n v="16.399999999999999"/>
    <n v="588.75"/>
    <x v="4"/>
    <d v="2011-01-01T00:00:00"/>
    <s v="Charged Off"/>
    <s v="credit_card"/>
    <x v="4"/>
    <n v="0"/>
    <n v="23427.919999999998"/>
    <n v="12414.34"/>
    <n v="9369.41"/>
    <d v="2014-03-01T00:00:00"/>
    <x v="2"/>
    <x v="1"/>
    <n v="1"/>
  </r>
  <r>
    <s v="Loan_JAN_2011.csv"/>
    <n v="649069"/>
    <n v="830373"/>
    <n v="6600"/>
    <s v=" 36 months"/>
    <n v="12.68"/>
    <n v="221.37"/>
    <x v="0"/>
    <d v="2011-01-01T00:00:00"/>
    <s v="Fully Paid"/>
    <s v="debt_consolidation"/>
    <x v="13"/>
    <n v="0"/>
    <n v="7965.11"/>
    <n v="6600"/>
    <n v="1365.11"/>
    <d v="2014-01-01T00:00:00"/>
    <x v="2"/>
    <x v="0"/>
    <n v="0"/>
  </r>
  <r>
    <s v="Loan_JAN_2011.csv"/>
    <n v="649059"/>
    <n v="800250"/>
    <n v="22000"/>
    <s v=" 36 months"/>
    <n v="8.8800000000000008"/>
    <n v="698.37"/>
    <x v="2"/>
    <d v="2011-01-01T00:00:00"/>
    <s v="Fully Paid"/>
    <s v="debt_consolidation"/>
    <x v="10"/>
    <n v="0"/>
    <n v="25175.18"/>
    <n v="22000"/>
    <n v="3140.3"/>
    <d v="2014-02-01T00:00:00"/>
    <x v="2"/>
    <x v="0"/>
    <n v="0"/>
  </r>
  <r>
    <s v="Loan_JAN_2011.csv"/>
    <n v="648818"/>
    <n v="830060"/>
    <n v="12000"/>
    <s v=" 36 months"/>
    <n v="10.36"/>
    <n v="389.24"/>
    <x v="2"/>
    <d v="2011-01-01T00:00:00"/>
    <s v="Fully Paid"/>
    <s v="debt_consolidation"/>
    <x v="19"/>
    <n v="0"/>
    <n v="14011.3"/>
    <n v="12000"/>
    <n v="2011.3"/>
    <d v="2014-01-01T00:00:00"/>
    <x v="2"/>
    <x v="0"/>
    <n v="0"/>
  </r>
  <r>
    <s v="Loan_JAN_2011.csv"/>
    <n v="647083"/>
    <n v="827901"/>
    <n v="20000"/>
    <s v=" 36 months"/>
    <n v="6.91"/>
    <n v="616.72"/>
    <x v="3"/>
    <d v="2011-01-01T00:00:00"/>
    <s v="Fully Paid"/>
    <s v="debt_consolidation"/>
    <x v="10"/>
    <n v="0"/>
    <n v="22201.38"/>
    <n v="20000"/>
    <n v="2201.38"/>
    <d v="2014-01-01T00:00:00"/>
    <x v="2"/>
    <x v="0"/>
    <n v="0"/>
  </r>
  <r>
    <s v="Loan_JAN_2011.csv"/>
    <n v="648781"/>
    <n v="830009"/>
    <n v="18000"/>
    <s v=" 36 months"/>
    <n v="6.54"/>
    <n v="552.01"/>
    <x v="3"/>
    <d v="2011-01-01T00:00:00"/>
    <s v="Fully Paid"/>
    <s v="debt_consolidation"/>
    <x v="13"/>
    <n v="0"/>
    <n v="19853.7"/>
    <n v="18000"/>
    <n v="1853.7"/>
    <d v="2013-10-01T00:00:00"/>
    <x v="2"/>
    <x v="0"/>
    <n v="0"/>
  </r>
  <r>
    <s v="Loan_JAN_2011.csv"/>
    <n v="647699"/>
    <n v="828640"/>
    <n v="15000"/>
    <s v=" 60 months"/>
    <n v="15.95"/>
    <n v="364.38"/>
    <x v="4"/>
    <d v="2011-01-01T00:00:00"/>
    <s v="Charged Off"/>
    <s v="small_business"/>
    <x v="10"/>
    <n v="0"/>
    <n v="7227.74"/>
    <n v="3319.97"/>
    <n v="3217.81"/>
    <d v="2012-07-01T00:00:00"/>
    <x v="2"/>
    <x v="1"/>
    <n v="1"/>
  </r>
  <r>
    <s v="Loan_JAN_2011.csv"/>
    <n v="648764"/>
    <n v="829986"/>
    <n v="22650"/>
    <s v=" 36 months"/>
    <n v="6.91"/>
    <n v="698.44"/>
    <x v="3"/>
    <d v="2011-01-01T00:00:00"/>
    <s v="Fully Paid"/>
    <s v="debt_consolidation"/>
    <x v="15"/>
    <n v="0"/>
    <n v="24550.07"/>
    <n v="22650"/>
    <n v="1900.07"/>
    <d v="2012-08-01T00:00:00"/>
    <x v="2"/>
    <x v="0"/>
    <n v="0"/>
  </r>
  <r>
    <s v="Loan_JAN_2011.csv"/>
    <n v="648749"/>
    <n v="829964"/>
    <n v="12200"/>
    <s v=" 60 months"/>
    <n v="13.35"/>
    <n v="279.77999999999997"/>
    <x v="0"/>
    <d v="2011-01-01T00:00:00"/>
    <s v="Fully Paid"/>
    <s v="debt_consolidation"/>
    <x v="24"/>
    <n v="0"/>
    <n v="16667.520039999999"/>
    <n v="12200"/>
    <n v="4467.5200000000004"/>
    <d v="2015-05-01T00:00:00"/>
    <x v="2"/>
    <x v="0"/>
    <n v="0"/>
  </r>
  <r>
    <s v="Loan_JAN_2011.csv"/>
    <n v="648443"/>
    <n v="829573"/>
    <n v="9000"/>
    <s v=" 36 months"/>
    <n v="6.54"/>
    <n v="276.01"/>
    <x v="3"/>
    <d v="2011-01-01T00:00:00"/>
    <s v="Fully Paid"/>
    <s v="credit_card"/>
    <x v="12"/>
    <n v="0"/>
    <n v="9925.5400000000009"/>
    <n v="9000"/>
    <n v="925.54"/>
    <d v="2013-10-01T00:00:00"/>
    <x v="2"/>
    <x v="0"/>
    <n v="0"/>
  </r>
  <r>
    <s v="Loan_JAN_2011.csv"/>
    <n v="648683"/>
    <n v="829882"/>
    <n v="11200"/>
    <s v=" 60 months"/>
    <n v="13.35"/>
    <n v="256.85000000000002"/>
    <x v="0"/>
    <d v="2011-01-01T00:00:00"/>
    <s v="Fully Paid"/>
    <s v="debt_consolidation"/>
    <x v="14"/>
    <n v="0"/>
    <n v="12591.3"/>
    <n v="11200"/>
    <n v="1391.3"/>
    <d v="2012-01-01T00:00:00"/>
    <x v="2"/>
    <x v="0"/>
    <n v="0"/>
  </r>
  <r>
    <s v="Loan_JAN_2011.csv"/>
    <n v="648691"/>
    <n v="829885"/>
    <n v="9250"/>
    <s v=" 36 months"/>
    <n v="9.6199999999999992"/>
    <n v="296.83"/>
    <x v="2"/>
    <d v="2011-01-01T00:00:00"/>
    <s v="Fully Paid"/>
    <s v="debt_consolidation"/>
    <x v="4"/>
    <n v="0"/>
    <n v="10579.01"/>
    <n v="9250.01"/>
    <n v="1329"/>
    <d v="2013-04-01T00:00:00"/>
    <x v="2"/>
    <x v="0"/>
    <n v="0"/>
  </r>
  <r>
    <s v="Loan_JAN_2011.csv"/>
    <n v="648686"/>
    <n v="829888"/>
    <n v="8000"/>
    <s v=" 36 months"/>
    <n v="9.25"/>
    <n v="255.33"/>
    <x v="2"/>
    <d v="2011-01-01T00:00:00"/>
    <s v="Fully Paid"/>
    <s v="credit_card"/>
    <x v="13"/>
    <n v="0"/>
    <n v="8498.2800000000007"/>
    <n v="8000"/>
    <n v="498.28"/>
    <d v="2011-10-01T00:00:00"/>
    <x v="2"/>
    <x v="0"/>
    <n v="0"/>
  </r>
  <r>
    <s v="Loan_JAN_2011.csv"/>
    <n v="646636"/>
    <n v="827338"/>
    <n v="7000"/>
    <s v=" 36 months"/>
    <n v="6.54"/>
    <n v="214.68"/>
    <x v="3"/>
    <d v="2011-01-01T00:00:00"/>
    <s v="Fully Paid"/>
    <s v="home_improvement"/>
    <x v="0"/>
    <n v="0"/>
    <n v="7726.5"/>
    <n v="7000"/>
    <n v="726.5"/>
    <d v="2014-01-01T00:00:00"/>
    <x v="2"/>
    <x v="0"/>
    <n v="0"/>
  </r>
  <r>
    <s v="Loan_JAN_2011.csv"/>
    <n v="648678"/>
    <n v="829876"/>
    <n v="3000"/>
    <s v=" 36 months"/>
    <n v="16.32"/>
    <n v="105.95"/>
    <x v="4"/>
    <d v="2011-01-01T00:00:00"/>
    <s v="Fully Paid"/>
    <s v="moving"/>
    <x v="10"/>
    <n v="0"/>
    <n v="3750.68"/>
    <n v="3000"/>
    <n v="750.68"/>
    <d v="2013-04-01T00:00:00"/>
    <x v="2"/>
    <x v="0"/>
    <n v="0"/>
  </r>
  <r>
    <s v="Loan_JAN_2011.csv"/>
    <n v="648648"/>
    <n v="829839"/>
    <n v="15000"/>
    <s v=" 36 months"/>
    <n v="6.54"/>
    <n v="460.01"/>
    <x v="3"/>
    <d v="2011-01-01T00:00:00"/>
    <s v="Fully Paid"/>
    <s v="small_business"/>
    <x v="2"/>
    <n v="0"/>
    <n v="16495.54"/>
    <n v="15000"/>
    <n v="1495.54"/>
    <d v="2013-10-01T00:00:00"/>
    <x v="2"/>
    <x v="0"/>
    <n v="0"/>
  </r>
  <r>
    <s v="Loan_JAN_2011.csv"/>
    <n v="648600"/>
    <n v="829772"/>
    <n v="5000"/>
    <s v=" 60 months"/>
    <n v="9.25"/>
    <n v="104.4"/>
    <x v="2"/>
    <d v="2011-01-01T00:00:00"/>
    <s v="Fully Paid"/>
    <s v="debt_consolidation"/>
    <x v="21"/>
    <n v="0"/>
    <n v="6201.3511479999997"/>
    <n v="5000"/>
    <n v="1201.3499999999999"/>
    <d v="2015-02-01T00:00:00"/>
    <x v="2"/>
    <x v="0"/>
    <n v="0"/>
  </r>
  <r>
    <s v="Loan_JAN_2011.csv"/>
    <n v="648302"/>
    <n v="829396"/>
    <n v="16000"/>
    <s v=" 60 months"/>
    <n v="12.61"/>
    <n v="360.87"/>
    <x v="0"/>
    <d v="2011-01-01T00:00:00"/>
    <s v="Current"/>
    <s v="other"/>
    <x v="38"/>
    <n v="374.75"/>
    <n v="21263.21"/>
    <n v="15625.23"/>
    <n v="5637.98"/>
    <d v="2015-12-01T00:00:00"/>
    <x v="2"/>
    <x v="0"/>
    <n v="0"/>
  </r>
  <r>
    <s v="Loan_JAN_2011.csv"/>
    <n v="648547"/>
    <n v="829711"/>
    <n v="12000"/>
    <s v=" 36 months"/>
    <n v="10.36"/>
    <n v="389.24"/>
    <x v="2"/>
    <d v="2011-01-01T00:00:00"/>
    <s v="Fully Paid"/>
    <s v="major_purchase"/>
    <x v="1"/>
    <n v="0"/>
    <n v="13262.09"/>
    <n v="12000"/>
    <n v="1262.0899999999999"/>
    <d v="2012-11-01T00:00:00"/>
    <x v="2"/>
    <x v="0"/>
    <n v="0"/>
  </r>
  <r>
    <s v="Loan_JAN_2011.csv"/>
    <n v="648609"/>
    <n v="829788"/>
    <n v="5000"/>
    <s v=" 36 months"/>
    <n v="9.99"/>
    <n v="161.32"/>
    <x v="2"/>
    <d v="2011-01-01T00:00:00"/>
    <s v="Fully Paid"/>
    <s v="small_business"/>
    <x v="9"/>
    <n v="0"/>
    <n v="5804.46"/>
    <n v="5000.01"/>
    <n v="804.45"/>
    <d v="2014-01-01T00:00:00"/>
    <x v="2"/>
    <x v="0"/>
    <n v="0"/>
  </r>
  <r>
    <s v="Loan_JAN_2011.csv"/>
    <n v="635996"/>
    <n v="814736"/>
    <n v="17150"/>
    <s v=" 60 months"/>
    <n v="9.6199999999999992"/>
    <n v="361.19"/>
    <x v="2"/>
    <d v="2011-01-01T00:00:00"/>
    <s v="Fully Paid"/>
    <s v="credit_card"/>
    <x v="25"/>
    <n v="0"/>
    <n v="20496.62"/>
    <n v="17149.990000000002"/>
    <n v="3346.63"/>
    <d v="2013-08-01T00:00:00"/>
    <x v="2"/>
    <x v="0"/>
    <n v="0"/>
  </r>
  <r>
    <s v="Loan_JAN_2011.csv"/>
    <n v="648603"/>
    <n v="829778"/>
    <n v="6000"/>
    <s v=" 36 months"/>
    <n v="10.36"/>
    <n v="194.62"/>
    <x v="2"/>
    <d v="2011-01-01T00:00:00"/>
    <s v="Fully Paid"/>
    <s v="medical"/>
    <x v="10"/>
    <n v="0"/>
    <n v="7142.4"/>
    <n v="6000"/>
    <n v="1142.4000000000001"/>
    <d v="2014-02-01T00:00:00"/>
    <x v="2"/>
    <x v="0"/>
    <n v="0"/>
  </r>
  <r>
    <s v="Loan_JAN_2011.csv"/>
    <n v="648522"/>
    <n v="829381"/>
    <n v="10000"/>
    <s v=" 36 months"/>
    <n v="9.99"/>
    <n v="322.63"/>
    <x v="2"/>
    <d v="2011-01-01T00:00:00"/>
    <s v="Fully Paid"/>
    <s v="debt_consolidation"/>
    <x v="2"/>
    <n v="0"/>
    <n v="10541.36"/>
    <n v="10000"/>
    <n v="541.36"/>
    <d v="2012-03-01T00:00:00"/>
    <x v="2"/>
    <x v="0"/>
    <n v="0"/>
  </r>
  <r>
    <s v="Loan_JAN_2011.csv"/>
    <n v="648219"/>
    <n v="829288"/>
    <n v="25000"/>
    <s v=" 60 months"/>
    <n v="12.98"/>
    <n v="568.58000000000004"/>
    <x v="0"/>
    <d v="2011-01-01T00:00:00"/>
    <s v="Fully Paid"/>
    <s v="credit_card"/>
    <x v="4"/>
    <n v="0"/>
    <n v="27779.89"/>
    <n v="25000"/>
    <n v="2779.89"/>
    <d v="2011-12-01T00:00:00"/>
    <x v="2"/>
    <x v="0"/>
    <n v="0"/>
  </r>
  <r>
    <s v="Loan_JAN_2011.csv"/>
    <n v="648535"/>
    <n v="829695"/>
    <n v="6000"/>
    <s v=" 60 months"/>
    <n v="14.83"/>
    <n v="142.21"/>
    <x v="1"/>
    <d v="2011-01-01T00:00:00"/>
    <s v="Current"/>
    <s v="wedding"/>
    <x v="9"/>
    <n v="147.59"/>
    <n v="8377.81"/>
    <n v="5852.41"/>
    <n v="2525.4"/>
    <d v="2015-12-01T00:00:00"/>
    <x v="2"/>
    <x v="0"/>
    <n v="0"/>
  </r>
  <r>
    <s v="Loan_JAN_2011.csv"/>
    <n v="648324"/>
    <n v="829425"/>
    <n v="4500"/>
    <s v=" 36 months"/>
    <n v="12.23"/>
    <n v="149.96"/>
    <x v="0"/>
    <d v="2011-01-01T00:00:00"/>
    <s v="Fully Paid"/>
    <s v="debt_consolidation"/>
    <x v="10"/>
    <n v="0"/>
    <n v="5040.51"/>
    <n v="4500"/>
    <n v="540.51"/>
    <d v="2012-03-01T00:00:00"/>
    <x v="2"/>
    <x v="0"/>
    <n v="0"/>
  </r>
  <r>
    <s v="Loan_JAN_2011.csv"/>
    <n v="627278"/>
    <n v="803791"/>
    <n v="4000"/>
    <s v=" 36 months"/>
    <n v="9.6199999999999992"/>
    <n v="128.36000000000001"/>
    <x v="2"/>
    <d v="2011-01-01T00:00:00"/>
    <s v="Fully Paid"/>
    <s v="debt_consolidation"/>
    <x v="10"/>
    <n v="0"/>
    <n v="4396.59"/>
    <n v="4000"/>
    <n v="396.59"/>
    <d v="2012-04-01T00:00:00"/>
    <x v="2"/>
    <x v="0"/>
    <n v="0"/>
  </r>
  <r>
    <s v="Loan_JAN_2011.csv"/>
    <n v="640728"/>
    <n v="820202"/>
    <n v="6000"/>
    <s v=" 60 months"/>
    <n v="12.61"/>
    <n v="135.33000000000001"/>
    <x v="0"/>
    <d v="2011-01-01T00:00:00"/>
    <s v="Fully Paid"/>
    <s v="home_improvement"/>
    <x v="10"/>
    <n v="0"/>
    <n v="8118.8809520000004"/>
    <n v="6000"/>
    <n v="2103.88"/>
    <d v="2015-09-01T00:00:00"/>
    <x v="2"/>
    <x v="0"/>
    <n v="0"/>
  </r>
  <r>
    <s v="Loan_JAN_2011.csv"/>
    <n v="648489"/>
    <n v="829637"/>
    <n v="12500"/>
    <s v=" 60 months"/>
    <n v="13.35"/>
    <n v="286.66000000000003"/>
    <x v="0"/>
    <d v="2011-01-01T00:00:00"/>
    <s v="Fully Paid"/>
    <s v="debt_consolidation"/>
    <x v="32"/>
    <n v="0"/>
    <n v="17158.196749999999"/>
    <n v="12500"/>
    <n v="4658.2"/>
    <d v="2015-09-01T00:00:00"/>
    <x v="2"/>
    <x v="0"/>
    <n v="0"/>
  </r>
  <r>
    <s v="Loan_JAN_2011.csv"/>
    <n v="648474"/>
    <n v="829619"/>
    <n v="25000"/>
    <s v=" 60 months"/>
    <n v="13.72"/>
    <n v="578.09"/>
    <x v="0"/>
    <d v="2011-01-01T00:00:00"/>
    <s v="Charged Off"/>
    <s v="debt_consolidation"/>
    <x v="10"/>
    <n v="0"/>
    <n v="16976.62"/>
    <n v="6135.75"/>
    <n v="4845.1499999999996"/>
    <d v="2012-09-01T00:00:00"/>
    <x v="2"/>
    <x v="1"/>
    <n v="1"/>
  </r>
  <r>
    <s v="Loan_JAN_2011.csv"/>
    <n v="648385"/>
    <n v="829505"/>
    <n v="4550"/>
    <s v=" 36 months"/>
    <n v="13.72"/>
    <n v="154.9"/>
    <x v="0"/>
    <d v="2011-01-01T00:00:00"/>
    <s v="Fully Paid"/>
    <s v="vacation"/>
    <x v="3"/>
    <n v="0"/>
    <n v="5255.89"/>
    <n v="4550"/>
    <n v="705.89"/>
    <d v="2013-07-01T00:00:00"/>
    <x v="2"/>
    <x v="0"/>
    <n v="0"/>
  </r>
  <r>
    <s v="Loan_JAN_2011.csv"/>
    <n v="648448"/>
    <n v="829582"/>
    <n v="9800"/>
    <s v=" 36 months"/>
    <n v="6.17"/>
    <n v="298.89999999999998"/>
    <x v="3"/>
    <d v="2011-01-01T00:00:00"/>
    <s v="Fully Paid"/>
    <s v="credit_card"/>
    <x v="8"/>
    <n v="0"/>
    <n v="9913.11"/>
    <n v="9800"/>
    <n v="113.11"/>
    <d v="2011-06-01T00:00:00"/>
    <x v="2"/>
    <x v="0"/>
    <n v="0"/>
  </r>
  <r>
    <s v="Loan_JAN_2011.csv"/>
    <n v="648376"/>
    <n v="829493"/>
    <n v="9000"/>
    <s v=" 36 months"/>
    <n v="14.09"/>
    <n v="308"/>
    <x v="1"/>
    <d v="2011-01-01T00:00:00"/>
    <s v="Fully Paid"/>
    <s v="other"/>
    <x v="10"/>
    <n v="0"/>
    <n v="11009.88"/>
    <n v="9000"/>
    <n v="2009.88"/>
    <d v="2013-07-01T00:00:00"/>
    <x v="2"/>
    <x v="0"/>
    <n v="0"/>
  </r>
  <r>
    <s v="Loan_JAN_2011.csv"/>
    <n v="648204"/>
    <n v="829269"/>
    <n v="25000"/>
    <s v=" 36 months"/>
    <n v="14.46"/>
    <n v="860.04"/>
    <x v="1"/>
    <d v="2011-01-01T00:00:00"/>
    <s v="Fully Paid"/>
    <s v="home_improvement"/>
    <x v="11"/>
    <n v="0"/>
    <n v="30963.66"/>
    <n v="25000"/>
    <n v="5963.66"/>
    <d v="2014-01-01T00:00:00"/>
    <x v="2"/>
    <x v="0"/>
    <n v="0"/>
  </r>
  <r>
    <s v="Loan_JAN_2011.csv"/>
    <n v="645617"/>
    <n v="826098"/>
    <n v="1600"/>
    <s v=" 36 months"/>
    <n v="14.46"/>
    <n v="55.05"/>
    <x v="1"/>
    <d v="2011-01-01T00:00:00"/>
    <s v="Charged Off"/>
    <s v="debt_consolidation"/>
    <x v="5"/>
    <n v="0"/>
    <n v="1094.6199999999999"/>
    <n v="747.91"/>
    <n v="297.89999999999998"/>
    <d v="2012-09-01T00:00:00"/>
    <x v="2"/>
    <x v="1"/>
    <n v="1"/>
  </r>
  <r>
    <s v="Loan_JAN_2011.csv"/>
    <n v="648357"/>
    <n v="829429"/>
    <n v="1200"/>
    <s v=" 36 months"/>
    <n v="6.91"/>
    <n v="37.01"/>
    <x v="3"/>
    <d v="2011-01-01T00:00:00"/>
    <s v="Fully Paid"/>
    <s v="other"/>
    <x v="6"/>
    <n v="0"/>
    <n v="1271.5"/>
    <n v="1200"/>
    <n v="56.5"/>
    <d v="2011-12-01T00:00:00"/>
    <x v="2"/>
    <x v="0"/>
    <n v="0"/>
  </r>
  <r>
    <s v="Loan_JAN_2011.csv"/>
    <n v="648358"/>
    <n v="829464"/>
    <n v="5000"/>
    <s v=" 36 months"/>
    <n v="9.99"/>
    <n v="161.32"/>
    <x v="2"/>
    <d v="2011-01-01T00:00:00"/>
    <s v="Fully Paid"/>
    <s v="wedding"/>
    <x v="9"/>
    <n v="0"/>
    <n v="5804.35"/>
    <n v="5000"/>
    <n v="804.35"/>
    <d v="2014-01-01T00:00:00"/>
    <x v="2"/>
    <x v="0"/>
    <n v="0"/>
  </r>
  <r>
    <s v="Loan_JAN_2011.csv"/>
    <n v="641694"/>
    <n v="821405"/>
    <n v="12800"/>
    <s v=" 60 months"/>
    <n v="14.83"/>
    <n v="303.38"/>
    <x v="1"/>
    <d v="2011-01-01T00:00:00"/>
    <s v="Fully Paid"/>
    <s v="moving"/>
    <x v="11"/>
    <n v="0"/>
    <n v="18127.453549999998"/>
    <n v="12799.99"/>
    <n v="5327.47"/>
    <d v="2015-07-01T00:00:00"/>
    <x v="2"/>
    <x v="0"/>
    <n v="0"/>
  </r>
  <r>
    <s v="Loan_JAN_2011.csv"/>
    <n v="641847"/>
    <n v="821593"/>
    <n v="10000"/>
    <s v=" 60 months"/>
    <n v="20.03"/>
    <n v="265.11"/>
    <x v="6"/>
    <d v="2011-01-01T00:00:00"/>
    <s v="Fully Paid"/>
    <s v="debt_consolidation"/>
    <x v="20"/>
    <n v="0"/>
    <n v="14624.428190000001"/>
    <n v="10000"/>
    <n v="4624.43"/>
    <d v="2014-09-01T00:00:00"/>
    <x v="2"/>
    <x v="0"/>
    <n v="0"/>
  </r>
  <r>
    <s v="Loan_JAN_2011.csv"/>
    <n v="648210"/>
    <n v="829276"/>
    <n v="5000"/>
    <s v=" 60 months"/>
    <n v="12.23"/>
    <n v="111.81"/>
    <x v="0"/>
    <d v="2011-01-01T00:00:00"/>
    <s v="Current"/>
    <s v="debt_consolidation"/>
    <x v="19"/>
    <n v="129.91"/>
    <n v="6566.82"/>
    <n v="4870.09"/>
    <n v="1696.73"/>
    <d v="2015-12-01T00:00:00"/>
    <x v="2"/>
    <x v="0"/>
    <n v="0"/>
  </r>
  <r>
    <s v="Loan_JAN_2011.csv"/>
    <n v="646208"/>
    <n v="826798"/>
    <n v="20000"/>
    <s v=" 36 months"/>
    <n v="6.54"/>
    <n v="613.35"/>
    <x v="3"/>
    <d v="2011-01-01T00:00:00"/>
    <s v="Fully Paid"/>
    <s v="debt_consolidation"/>
    <x v="10"/>
    <n v="0"/>
    <n v="20612.3"/>
    <n v="19999.990000000002"/>
    <n v="612.30999999999995"/>
    <d v="2011-07-01T00:00:00"/>
    <x v="2"/>
    <x v="0"/>
    <n v="0"/>
  </r>
  <r>
    <s v="Loan_JAN_2011.csv"/>
    <n v="648218"/>
    <n v="829281"/>
    <n v="25000"/>
    <s v=" 60 months"/>
    <n v="17.8"/>
    <n v="632.12"/>
    <x v="5"/>
    <d v="2011-01-01T00:00:00"/>
    <s v="Fully Paid"/>
    <s v="debt_consolidation"/>
    <x v="14"/>
    <n v="0"/>
    <n v="30121.54"/>
    <n v="24999.99"/>
    <n v="5121.55"/>
    <d v="2012-04-01T00:00:00"/>
    <x v="2"/>
    <x v="0"/>
    <n v="0"/>
  </r>
  <r>
    <s v="Loan_JAN_2011.csv"/>
    <n v="648130"/>
    <n v="829196"/>
    <n v="6250"/>
    <s v=" 36 months"/>
    <n v="6.17"/>
    <n v="190.62"/>
    <x v="3"/>
    <d v="2011-01-01T00:00:00"/>
    <s v="Fully Paid"/>
    <s v="debt_consolidation"/>
    <x v="26"/>
    <n v="0"/>
    <n v="6313.98"/>
    <n v="6250"/>
    <n v="63.98"/>
    <d v="2011-03-01T00:00:00"/>
    <x v="2"/>
    <x v="0"/>
    <n v="0"/>
  </r>
  <r>
    <s v="Loan_JAN_2011.csv"/>
    <n v="648213"/>
    <n v="813161"/>
    <n v="20000"/>
    <s v=" 60 months"/>
    <n v="16.690000000000001"/>
    <n v="493.73"/>
    <x v="4"/>
    <d v="2011-01-01T00:00:00"/>
    <s v="Fully Paid"/>
    <s v="debt_consolidation"/>
    <x v="28"/>
    <n v="0"/>
    <n v="27899.11"/>
    <n v="20000"/>
    <n v="7899.11"/>
    <d v="2014-02-01T00:00:00"/>
    <x v="2"/>
    <x v="0"/>
    <n v="0"/>
  </r>
  <r>
    <s v="Loan_JAN_2011.csv"/>
    <n v="645980"/>
    <n v="826518"/>
    <n v="20000"/>
    <s v=" 36 months"/>
    <n v="9.25"/>
    <n v="638.33000000000004"/>
    <x v="2"/>
    <d v="2011-01-01T00:00:00"/>
    <s v="Fully Paid"/>
    <s v="other"/>
    <x v="10"/>
    <n v="0"/>
    <n v="22256.16"/>
    <n v="20000"/>
    <n v="2256.16"/>
    <d v="2012-08-01T00:00:00"/>
    <x v="2"/>
    <x v="0"/>
    <n v="0"/>
  </r>
  <r>
    <s v="Loan_JAN_2011.csv"/>
    <n v="644846"/>
    <n v="825145"/>
    <n v="8000"/>
    <s v=" 36 months"/>
    <n v="5.79"/>
    <n v="242.62"/>
    <x v="3"/>
    <d v="2011-01-01T00:00:00"/>
    <s v="Fully Paid"/>
    <s v="car"/>
    <x v="15"/>
    <n v="0"/>
    <n v="8731.84"/>
    <n v="8000"/>
    <n v="731.84"/>
    <d v="2014-01-01T00:00:00"/>
    <x v="2"/>
    <x v="0"/>
    <n v="0"/>
  </r>
  <r>
    <s v="Loan_JAN_2011.csv"/>
    <n v="648124"/>
    <n v="829187"/>
    <n v="6500"/>
    <s v=" 36 months"/>
    <n v="6.17"/>
    <n v="198.25"/>
    <x v="3"/>
    <d v="2011-01-01T00:00:00"/>
    <s v="Fully Paid"/>
    <s v="debt_consolidation"/>
    <x v="17"/>
    <n v="0"/>
    <n v="6801.88"/>
    <n v="6500"/>
    <n v="301.88"/>
    <d v="2012-09-01T00:00:00"/>
    <x v="2"/>
    <x v="0"/>
    <n v="0"/>
  </r>
  <r>
    <s v="Loan_JAN_2011.csv"/>
    <n v="648089"/>
    <n v="829144"/>
    <n v="4500"/>
    <s v=" 36 months"/>
    <n v="14.46"/>
    <n v="154.81"/>
    <x v="1"/>
    <d v="2011-01-01T00:00:00"/>
    <s v="Charged Off"/>
    <s v="moving"/>
    <x v="19"/>
    <n v="0"/>
    <n v="619.20000000000005"/>
    <n v="409.64"/>
    <n v="209.56"/>
    <d v="2011-05-01T00:00:00"/>
    <x v="2"/>
    <x v="1"/>
    <n v="1"/>
  </r>
  <r>
    <s v="Loan_JAN_2011.csv"/>
    <n v="648081"/>
    <n v="829133"/>
    <n v="8000"/>
    <s v=" 36 months"/>
    <n v="9.6199999999999992"/>
    <n v="256.72000000000003"/>
    <x v="2"/>
    <d v="2011-01-01T00:00:00"/>
    <s v="Fully Paid"/>
    <s v="debt_consolidation"/>
    <x v="21"/>
    <n v="0"/>
    <n v="9239.85"/>
    <n v="8000"/>
    <n v="1239.8499999999999"/>
    <d v="2014-01-01T00:00:00"/>
    <x v="2"/>
    <x v="0"/>
    <n v="0"/>
  </r>
  <r>
    <s v="Loan_JAN_2011.csv"/>
    <n v="648069"/>
    <n v="829121"/>
    <n v="4200"/>
    <s v=" 60 months"/>
    <n v="10.36"/>
    <n v="89.99"/>
    <x v="2"/>
    <d v="2011-01-01T00:00:00"/>
    <s v="Charged Off"/>
    <s v="home_improvement"/>
    <x v="2"/>
    <n v="0"/>
    <n v="2431.25"/>
    <n v="1538.85"/>
    <n v="728.76"/>
    <d v="2013-01-01T00:00:00"/>
    <x v="2"/>
    <x v="1"/>
    <n v="1"/>
  </r>
  <r>
    <s v="Loan_JAN_2011.csv"/>
    <n v="641272"/>
    <n v="820866"/>
    <n v="4800"/>
    <s v=" 36 months"/>
    <n v="6.17"/>
    <n v="146.4"/>
    <x v="3"/>
    <d v="2011-01-01T00:00:00"/>
    <s v="Fully Paid"/>
    <s v="other"/>
    <x v="9"/>
    <n v="0"/>
    <n v="5270.17"/>
    <n v="4800"/>
    <n v="470.17"/>
    <d v="2014-01-01T00:00:00"/>
    <x v="2"/>
    <x v="0"/>
    <n v="0"/>
  </r>
  <r>
    <s v="Loan_JAN_2011.csv"/>
    <n v="646452"/>
    <n v="827115"/>
    <n v="8000"/>
    <s v=" 36 months"/>
    <n v="6.17"/>
    <n v="244"/>
    <x v="3"/>
    <d v="2011-01-01T00:00:00"/>
    <s v="Fully Paid"/>
    <s v="credit_card"/>
    <x v="26"/>
    <n v="0"/>
    <n v="8783.66"/>
    <n v="8000"/>
    <n v="783.66"/>
    <d v="2014-01-01T00:00:00"/>
    <x v="2"/>
    <x v="0"/>
    <n v="0"/>
  </r>
  <r>
    <s v="Loan_JAN_2011.csv"/>
    <n v="648021"/>
    <n v="829056"/>
    <n v="10000"/>
    <s v=" 36 months"/>
    <n v="9.99"/>
    <n v="322.63"/>
    <x v="2"/>
    <d v="2011-01-01T00:00:00"/>
    <s v="Fully Paid"/>
    <s v="wedding"/>
    <x v="0"/>
    <n v="0"/>
    <n v="11608.84"/>
    <n v="10000"/>
    <n v="1608.84"/>
    <d v="2014-01-01T00:00:00"/>
    <x v="2"/>
    <x v="0"/>
    <n v="0"/>
  </r>
  <r>
    <s v="Loan_JAN_2011.csv"/>
    <n v="648017"/>
    <n v="829052"/>
    <n v="8400"/>
    <s v=" 36 months"/>
    <n v="12.61"/>
    <n v="281.45999999999998"/>
    <x v="0"/>
    <d v="2011-01-01T00:00:00"/>
    <s v="Fully Paid"/>
    <s v="wedding"/>
    <x v="15"/>
    <n v="0"/>
    <n v="10127.34"/>
    <n v="8400"/>
    <n v="1727.34"/>
    <d v="2014-01-01T00:00:00"/>
    <x v="2"/>
    <x v="0"/>
    <n v="0"/>
  </r>
  <r>
    <s v="Loan_JAN_2011.csv"/>
    <n v="648006"/>
    <n v="829039"/>
    <n v="6125"/>
    <s v=" 36 months"/>
    <n v="6.17"/>
    <n v="186.81"/>
    <x v="3"/>
    <d v="2011-01-01T00:00:00"/>
    <s v="Fully Paid"/>
    <s v="credit_card"/>
    <x v="0"/>
    <n v="0"/>
    <n v="6678.29"/>
    <n v="6125"/>
    <n v="553.29"/>
    <d v="2013-09-01T00:00:00"/>
    <x v="2"/>
    <x v="0"/>
    <n v="0"/>
  </r>
  <r>
    <s v="Loan_JAN_2011.csv"/>
    <n v="648007"/>
    <n v="829040"/>
    <n v="1600"/>
    <s v=" 60 months"/>
    <n v="15.2"/>
    <n v="38.24"/>
    <x v="1"/>
    <d v="2011-01-01T00:00:00"/>
    <s v="Current"/>
    <s v="other"/>
    <x v="15"/>
    <n v="42.79"/>
    <n v="2246.54"/>
    <n v="1557.21"/>
    <n v="689.33"/>
    <d v="2015-12-01T00:00:00"/>
    <x v="2"/>
    <x v="0"/>
    <n v="0"/>
  </r>
  <r>
    <s v="Loan_JAN_2011.csv"/>
    <n v="647976"/>
    <n v="829000"/>
    <n v="6000"/>
    <s v=" 36 months"/>
    <n v="6.54"/>
    <n v="184.01"/>
    <x v="3"/>
    <d v="2011-01-01T00:00:00"/>
    <s v="Fully Paid"/>
    <s v="credit_card"/>
    <x v="5"/>
    <n v="0"/>
    <n v="6621.73"/>
    <n v="6000"/>
    <n v="621.73"/>
    <d v="2014-01-01T00:00:00"/>
    <x v="2"/>
    <x v="0"/>
    <n v="0"/>
  </r>
  <r>
    <s v="Loan_JAN_2011.csv"/>
    <n v="647971"/>
    <n v="828995"/>
    <n v="8000"/>
    <s v=" 36 months"/>
    <n v="13.72"/>
    <n v="272.33999999999997"/>
    <x v="0"/>
    <d v="2011-01-01T00:00:00"/>
    <s v="Fully Paid"/>
    <s v="debt_consolidation"/>
    <x v="0"/>
    <n v="0"/>
    <n v="9803.44"/>
    <n v="8000"/>
    <n v="1803.44"/>
    <d v="2014-01-01T00:00:00"/>
    <x v="2"/>
    <x v="0"/>
    <n v="0"/>
  </r>
  <r>
    <s v="Loan_JAN_2011.csv"/>
    <n v="647944"/>
    <n v="828961"/>
    <n v="20000"/>
    <s v=" 36 months"/>
    <n v="6.54"/>
    <n v="613.35"/>
    <x v="3"/>
    <d v="2011-01-01T00:00:00"/>
    <s v="Fully Paid"/>
    <s v="credit_card"/>
    <x v="1"/>
    <n v="0"/>
    <n v="21339.23"/>
    <n v="19999.990000000002"/>
    <n v="1339.24"/>
    <d v="2012-04-01T00:00:00"/>
    <x v="2"/>
    <x v="0"/>
    <n v="0"/>
  </r>
  <r>
    <s v="Loan_JAN_2011.csv"/>
    <n v="643302"/>
    <n v="823294"/>
    <n v="18500"/>
    <s v=" 36 months"/>
    <n v="17.8"/>
    <n v="666.97"/>
    <x v="5"/>
    <d v="2011-01-01T00:00:00"/>
    <s v="Fully Paid"/>
    <s v="debt_consolidation"/>
    <x v="0"/>
    <n v="0"/>
    <n v="21865.66"/>
    <n v="18500"/>
    <n v="3365.66"/>
    <d v="2012-07-01T00:00:00"/>
    <x v="2"/>
    <x v="0"/>
    <n v="0"/>
  </r>
  <r>
    <s v="Loan_JAN_2011.csv"/>
    <n v="647918"/>
    <n v="828927"/>
    <n v="12000"/>
    <s v=" 36 months"/>
    <n v="10.36"/>
    <n v="389.24"/>
    <x v="2"/>
    <d v="2011-01-01T00:00:00"/>
    <s v="Fully Paid"/>
    <s v="debt_consolidation"/>
    <x v="10"/>
    <n v="0"/>
    <n v="13468.74"/>
    <n v="11999.99"/>
    <n v="1468.75"/>
    <d v="2012-07-01T00:00:00"/>
    <x v="2"/>
    <x v="0"/>
    <n v="0"/>
  </r>
  <r>
    <s v="Loan_JAN_2011.csv"/>
    <n v="647897"/>
    <n v="828895"/>
    <n v="9250"/>
    <s v=" 36 months"/>
    <n v="12.23"/>
    <n v="308.25"/>
    <x v="0"/>
    <d v="2011-01-01T00:00:00"/>
    <s v="Fully Paid"/>
    <s v="debt_consolidation"/>
    <x v="6"/>
    <n v="0"/>
    <n v="11084.66"/>
    <n v="9250"/>
    <n v="1834.66"/>
    <d v="2013-11-01T00:00:00"/>
    <x v="2"/>
    <x v="0"/>
    <n v="0"/>
  </r>
  <r>
    <s v="Loan_JAN_2011.csv"/>
    <n v="645113"/>
    <n v="825482"/>
    <n v="24000"/>
    <s v=" 36 months"/>
    <n v="6.54"/>
    <n v="736.02"/>
    <x v="3"/>
    <d v="2011-01-01T00:00:00"/>
    <s v="Fully Paid"/>
    <s v="debt_consolidation"/>
    <x v="2"/>
    <n v="0"/>
    <n v="26455.46"/>
    <n v="24000"/>
    <n v="2455.46"/>
    <d v="2013-09-01T00:00:00"/>
    <x v="2"/>
    <x v="0"/>
    <n v="0"/>
  </r>
  <r>
    <s v="Loan_JAN_2011.csv"/>
    <n v="647880"/>
    <n v="828868"/>
    <n v="4000"/>
    <s v=" 60 months"/>
    <n v="15.95"/>
    <n v="97.17"/>
    <x v="4"/>
    <d v="2011-01-01T00:00:00"/>
    <s v="Charged Off"/>
    <s v="debt_consolidation"/>
    <x v="9"/>
    <n v="0"/>
    <n v="1824.6"/>
    <n v="828.68"/>
    <n v="814.37"/>
    <d v="2012-06-01T00:00:00"/>
    <x v="2"/>
    <x v="1"/>
    <n v="1"/>
  </r>
  <r>
    <s v="Loan_JAN_2011.csv"/>
    <n v="644827"/>
    <n v="825123"/>
    <n v="23000"/>
    <s v=" 36 months"/>
    <n v="9.6199999999999992"/>
    <n v="738.05"/>
    <x v="2"/>
    <d v="2011-01-01T00:00:00"/>
    <s v="Fully Paid"/>
    <s v="debt_consolidation"/>
    <x v="9"/>
    <n v="0"/>
    <n v="23712.16"/>
    <n v="23000"/>
    <n v="712.16"/>
    <d v="2011-05-01T00:00:00"/>
    <x v="2"/>
    <x v="0"/>
    <n v="0"/>
  </r>
  <r>
    <s v="Loan_JAN_2011.csv"/>
    <n v="608259"/>
    <n v="780289"/>
    <n v="1800"/>
    <s v=" 36 months"/>
    <n v="12.61"/>
    <n v="60.32"/>
    <x v="0"/>
    <d v="2011-01-01T00:00:00"/>
    <s v="Fully Paid"/>
    <s v="major_purchase"/>
    <x v="10"/>
    <n v="0"/>
    <n v="2169.7600000000002"/>
    <n v="1800"/>
    <n v="369.76"/>
    <d v="2014-01-01T00:00:00"/>
    <x v="2"/>
    <x v="0"/>
    <n v="0"/>
  </r>
  <r>
    <s v="Loan_JAN_2011.csv"/>
    <n v="631137"/>
    <n v="808546"/>
    <n v="7500"/>
    <s v=" 60 months"/>
    <n v="14.83"/>
    <n v="177.76"/>
    <x v="1"/>
    <d v="2011-01-01T00:00:00"/>
    <s v="Fully Paid"/>
    <s v="debt_consolidation"/>
    <x v="34"/>
    <n v="0"/>
    <n v="10619.67085"/>
    <n v="7500"/>
    <n v="3119.67"/>
    <d v="2015-07-01T00:00:00"/>
    <x v="2"/>
    <x v="0"/>
    <n v="0"/>
  </r>
  <r>
    <s v="Loan_JAN_2011.csv"/>
    <n v="647304"/>
    <n v="828167"/>
    <n v="4500"/>
    <s v=" 36 months"/>
    <n v="6.17"/>
    <n v="137.25"/>
    <x v="3"/>
    <d v="2011-01-01T00:00:00"/>
    <s v="Fully Paid"/>
    <s v="major_purchase"/>
    <x v="10"/>
    <n v="0"/>
    <n v="4620.32"/>
    <n v="4500"/>
    <n v="120.32"/>
    <d v="2012-04-01T00:00:00"/>
    <x v="2"/>
    <x v="0"/>
    <n v="0"/>
  </r>
  <r>
    <s v="Loan_JAN_2011.csv"/>
    <n v="647654"/>
    <n v="828586"/>
    <n v="16000"/>
    <s v=" 60 months"/>
    <n v="15.95"/>
    <n v="388.67"/>
    <x v="4"/>
    <d v="2011-01-01T00:00:00"/>
    <s v="Fully Paid"/>
    <s v="home_improvement"/>
    <x v="19"/>
    <n v="0"/>
    <n v="21797.75"/>
    <n v="16000"/>
    <n v="5797.75"/>
    <d v="2013-12-01T00:00:00"/>
    <x v="2"/>
    <x v="0"/>
    <n v="0"/>
  </r>
  <r>
    <s v="Loan_JAN_2011.csv"/>
    <n v="647823"/>
    <n v="828797"/>
    <n v="20000"/>
    <s v=" 36 months"/>
    <n v="6.54"/>
    <n v="613.35"/>
    <x v="3"/>
    <d v="2011-01-01T00:00:00"/>
    <s v="Fully Paid"/>
    <s v="debt_consolidation"/>
    <x v="21"/>
    <n v="0"/>
    <n v="22078.87"/>
    <n v="20000"/>
    <n v="2078.87"/>
    <d v="2014-01-01T00:00:00"/>
    <x v="2"/>
    <x v="0"/>
    <n v="0"/>
  </r>
  <r>
    <s v="Loan_JAN_2011.csv"/>
    <n v="647810"/>
    <n v="828781"/>
    <n v="8000"/>
    <s v=" 60 months"/>
    <n v="16.32"/>
    <n v="195.91"/>
    <x v="4"/>
    <d v="2011-01-01T00:00:00"/>
    <s v="Fully Paid"/>
    <s v="credit_card"/>
    <x v="10"/>
    <n v="0"/>
    <n v="10318.780000000001"/>
    <n v="8000"/>
    <n v="2318.7800000000002"/>
    <d v="2013-02-01T00:00:00"/>
    <x v="2"/>
    <x v="0"/>
    <n v="0"/>
  </r>
  <r>
    <s v="Loan_JAN_2011.csv"/>
    <n v="647796"/>
    <n v="828765"/>
    <n v="9000"/>
    <s v=" 36 months"/>
    <n v="6.17"/>
    <n v="274.5"/>
    <x v="3"/>
    <d v="2011-01-01T00:00:00"/>
    <s v="Fully Paid"/>
    <s v="credit_card"/>
    <x v="14"/>
    <n v="0"/>
    <n v="9695.36"/>
    <n v="9000"/>
    <n v="695.36"/>
    <d v="2012-09-01T00:00:00"/>
    <x v="2"/>
    <x v="0"/>
    <n v="0"/>
  </r>
  <r>
    <s v="Loan_JAN_2011.csv"/>
    <n v="647751"/>
    <n v="828706"/>
    <n v="8000"/>
    <s v=" 36 months"/>
    <n v="9.25"/>
    <n v="255.33"/>
    <x v="2"/>
    <d v="2011-01-01T00:00:00"/>
    <s v="Fully Paid"/>
    <s v="debt_consolidation"/>
    <x v="10"/>
    <n v="0"/>
    <n v="9015.9699999999993"/>
    <n v="8000"/>
    <n v="1015.97"/>
    <d v="2012-12-01T00:00:00"/>
    <x v="2"/>
    <x v="0"/>
    <n v="0"/>
  </r>
  <r>
    <s v="Loan_JAN_2011.csv"/>
    <n v="646399"/>
    <n v="827055"/>
    <n v="8500"/>
    <s v=" 36 months"/>
    <n v="6.17"/>
    <n v="259.25"/>
    <x v="3"/>
    <d v="2011-01-01T00:00:00"/>
    <s v="Fully Paid"/>
    <s v="small_business"/>
    <x v="15"/>
    <n v="0"/>
    <n v="9319.2999999999993"/>
    <n v="8500"/>
    <n v="819.3"/>
    <d v="2013-09-01T00:00:00"/>
    <x v="2"/>
    <x v="0"/>
    <n v="0"/>
  </r>
  <r>
    <s v="Loan_JAN_2011.csv"/>
    <n v="643694"/>
    <n v="823773"/>
    <n v="20000"/>
    <s v=" 60 months"/>
    <n v="16.690000000000001"/>
    <n v="493.73"/>
    <x v="4"/>
    <d v="2011-01-01T00:00:00"/>
    <s v="Fully Paid"/>
    <s v="debt_consolidation"/>
    <x v="22"/>
    <n v="0"/>
    <n v="24038.26"/>
    <n v="20000"/>
    <n v="4038.26"/>
    <d v="2012-05-01T00:00:00"/>
    <x v="2"/>
    <x v="0"/>
    <n v="0"/>
  </r>
  <r>
    <s v="Loan_JAN_2011.csv"/>
    <n v="646950"/>
    <n v="827732"/>
    <n v="12000"/>
    <s v=" 60 months"/>
    <n v="9.6199999999999992"/>
    <n v="252.73"/>
    <x v="2"/>
    <d v="2011-01-01T00:00:00"/>
    <s v="Fully Paid"/>
    <s v="debt_consolidation"/>
    <x v="2"/>
    <n v="0"/>
    <n v="14622.233389999999"/>
    <n v="12000"/>
    <n v="2622.23"/>
    <d v="2014-02-01T00:00:00"/>
    <x v="2"/>
    <x v="0"/>
    <n v="0"/>
  </r>
  <r>
    <s v="Loan_JAN_2011.csv"/>
    <n v="647688"/>
    <n v="828625"/>
    <n v="15250"/>
    <s v=" 60 months"/>
    <n v="15.2"/>
    <n v="364.4"/>
    <x v="1"/>
    <d v="2011-01-01T00:00:00"/>
    <s v="Charged Off"/>
    <s v="debt_consolidation"/>
    <x v="15"/>
    <n v="0"/>
    <n v="4608"/>
    <n v="1999.69"/>
    <n v="2608.31"/>
    <d v="2012-04-01T00:00:00"/>
    <x v="2"/>
    <x v="1"/>
    <n v="1"/>
  </r>
  <r>
    <s v="Loan_JAN_2011.csv"/>
    <n v="647730"/>
    <n v="828678"/>
    <n v="18000"/>
    <s v=" 36 months"/>
    <n v="12.98"/>
    <n v="606.32000000000005"/>
    <x v="0"/>
    <d v="2011-01-01T00:00:00"/>
    <s v="Fully Paid"/>
    <s v="debt_consolidation"/>
    <x v="1"/>
    <n v="0"/>
    <n v="20887.830000000002"/>
    <n v="18000"/>
    <n v="2887.83"/>
    <d v="2012-08-01T00:00:00"/>
    <x v="2"/>
    <x v="0"/>
    <n v="0"/>
  </r>
  <r>
    <s v="Loan_JAN_2011.csv"/>
    <n v="647617"/>
    <n v="828545"/>
    <n v="13750"/>
    <s v=" 36 months"/>
    <n v="5.79"/>
    <n v="417"/>
    <x v="3"/>
    <d v="2011-01-01T00:00:00"/>
    <s v="Fully Paid"/>
    <s v="debt_consolidation"/>
    <x v="17"/>
    <n v="0"/>
    <n v="14178.75"/>
    <n v="13749.99"/>
    <n v="428.76"/>
    <d v="2011-09-01T00:00:00"/>
    <x v="2"/>
    <x v="0"/>
    <n v="0"/>
  </r>
  <r>
    <s v="Loan_JAN_2011.csv"/>
    <n v="646830"/>
    <n v="827586"/>
    <n v="14000"/>
    <s v=" 36 months"/>
    <n v="12.61"/>
    <n v="469.09"/>
    <x v="0"/>
    <d v="2011-01-01T00:00:00"/>
    <s v="Fully Paid"/>
    <s v="debt_consolidation"/>
    <x v="21"/>
    <n v="0"/>
    <n v="16800.16"/>
    <n v="14000"/>
    <n v="2800.16"/>
    <d v="2013-08-01T00:00:00"/>
    <x v="2"/>
    <x v="0"/>
    <n v="0"/>
  </r>
  <r>
    <s v="Loan_JAN_2011.csv"/>
    <n v="644996"/>
    <n v="825337"/>
    <n v="8050"/>
    <s v=" 36 months"/>
    <n v="12.98"/>
    <n v="271.16000000000003"/>
    <x v="0"/>
    <d v="2011-01-01T00:00:00"/>
    <s v="Fully Paid"/>
    <s v="debt_consolidation"/>
    <x v="3"/>
    <n v="0"/>
    <n v="9759.6200000000008"/>
    <n v="8050"/>
    <n v="1709.62"/>
    <d v="2014-01-01T00:00:00"/>
    <x v="2"/>
    <x v="0"/>
    <n v="0"/>
  </r>
  <r>
    <s v="Loan_JAN_2011.csv"/>
    <n v="647641"/>
    <n v="828571"/>
    <n v="7000"/>
    <s v=" 36 months"/>
    <n v="12.61"/>
    <n v="234.55"/>
    <x v="0"/>
    <d v="2011-01-01T00:00:00"/>
    <s v="Fully Paid"/>
    <s v="debt_consolidation"/>
    <x v="40"/>
    <n v="0"/>
    <n v="8440.73"/>
    <n v="7000"/>
    <n v="1440.73"/>
    <d v="2014-01-01T00:00:00"/>
    <x v="2"/>
    <x v="0"/>
    <n v="0"/>
  </r>
  <r>
    <s v="Loan_JAN_2011.csv"/>
    <n v="647663"/>
    <n v="828596"/>
    <n v="8500"/>
    <s v=" 60 months"/>
    <n v="15.2"/>
    <n v="203.11"/>
    <x v="1"/>
    <d v="2011-01-01T00:00:00"/>
    <s v="Fully Paid"/>
    <s v="debt_consolidation"/>
    <x v="6"/>
    <n v="0"/>
    <n v="8608.2000000000007"/>
    <n v="8500"/>
    <n v="108.2"/>
    <d v="2011-02-01T00:00:00"/>
    <x v="2"/>
    <x v="0"/>
    <n v="0"/>
  </r>
  <r>
    <s v="Loan_JAN_2011.csv"/>
    <n v="647643"/>
    <n v="828573"/>
    <n v="23075"/>
    <s v=" 60 months"/>
    <n v="17.8"/>
    <n v="583.45000000000005"/>
    <x v="5"/>
    <d v="2011-01-01T00:00:00"/>
    <s v="Fully Paid"/>
    <s v="debt_consolidation"/>
    <x v="1"/>
    <n v="0"/>
    <n v="31532.1"/>
    <n v="23075"/>
    <n v="8457.1"/>
    <d v="2013-07-01T00:00:00"/>
    <x v="2"/>
    <x v="0"/>
    <n v="0"/>
  </r>
  <r>
    <s v="Loan_JAN_2011.csv"/>
    <n v="641052"/>
    <n v="820606"/>
    <n v="6000"/>
    <s v=" 36 months"/>
    <n v="6.17"/>
    <n v="183"/>
    <x v="3"/>
    <d v="2011-01-01T00:00:00"/>
    <s v="Fully Paid"/>
    <s v="other"/>
    <x v="2"/>
    <n v="0"/>
    <n v="6463.43"/>
    <n v="6000"/>
    <n v="463.43"/>
    <d v="2012-09-01T00:00:00"/>
    <x v="2"/>
    <x v="0"/>
    <n v="0"/>
  </r>
  <r>
    <s v="Loan_JAN_2011.csv"/>
    <n v="641270"/>
    <n v="820864"/>
    <n v="4000"/>
    <s v=" 36 months"/>
    <n v="9.25"/>
    <n v="127.67"/>
    <x v="2"/>
    <d v="2011-01-01T00:00:00"/>
    <s v="Fully Paid"/>
    <s v="car"/>
    <x v="9"/>
    <n v="0"/>
    <n v="4583.92"/>
    <n v="4000.01"/>
    <n v="583.91"/>
    <d v="2013-09-01T00:00:00"/>
    <x v="2"/>
    <x v="0"/>
    <n v="0"/>
  </r>
  <r>
    <s v="Loan_JAN_2011.csv"/>
    <n v="645606"/>
    <n v="826085"/>
    <n v="15000"/>
    <s v=" 60 months"/>
    <n v="10.36"/>
    <n v="321.37"/>
    <x v="2"/>
    <d v="2011-01-01T00:00:00"/>
    <s v="Fully Paid"/>
    <s v="credit_card"/>
    <x v="2"/>
    <n v="0"/>
    <n v="17940.849999999999"/>
    <n v="15000"/>
    <n v="2940.85"/>
    <d v="2013-05-01T00:00:00"/>
    <x v="2"/>
    <x v="0"/>
    <n v="0"/>
  </r>
  <r>
    <s v="Loan_JAN_2011.csv"/>
    <n v="647574"/>
    <n v="828489"/>
    <n v="5000"/>
    <s v=" 36 months"/>
    <n v="6.54"/>
    <n v="153.34"/>
    <x v="3"/>
    <d v="2011-01-01T00:00:00"/>
    <s v="Charged Off"/>
    <s v="debt_consolidation"/>
    <x v="10"/>
    <n v="0"/>
    <n v="5472.5"/>
    <n v="4934.12"/>
    <n v="532.08000000000004"/>
    <d v="2014-01-01T00:00:00"/>
    <x v="2"/>
    <x v="1"/>
    <n v="1"/>
  </r>
  <r>
    <s v="Loan_JAN_2011.csv"/>
    <n v="646396"/>
    <n v="827052"/>
    <n v="15000"/>
    <s v=" 60 months"/>
    <n v="16.32"/>
    <n v="367.33"/>
    <x v="4"/>
    <d v="2011-01-01T00:00:00"/>
    <s v="Charged Off"/>
    <s v="home_improvement"/>
    <x v="14"/>
    <n v="0"/>
    <n v="8092.94"/>
    <n v="3717.46"/>
    <n v="3694.14"/>
    <d v="2013-03-01T00:00:00"/>
    <x v="2"/>
    <x v="1"/>
    <n v="1"/>
  </r>
  <r>
    <s v="Loan_JAN_2011.csv"/>
    <n v="647554"/>
    <n v="828465"/>
    <n v="14500"/>
    <s v=" 36 months"/>
    <n v="15.57"/>
    <n v="506.71"/>
    <x v="1"/>
    <d v="2011-01-01T00:00:00"/>
    <s v="Charged Off"/>
    <s v="debt_consolidation"/>
    <x v="21"/>
    <n v="0"/>
    <n v="13173.5"/>
    <n v="9761.8799999999992"/>
    <n v="3392.56"/>
    <d v="2013-04-01T00:00:00"/>
    <x v="2"/>
    <x v="1"/>
    <n v="1"/>
  </r>
  <r>
    <s v="Loan_JAN_2011.csv"/>
    <n v="647537"/>
    <n v="828444"/>
    <n v="9000"/>
    <s v=" 60 months"/>
    <n v="15.57"/>
    <n v="216.82"/>
    <x v="1"/>
    <d v="2011-01-01T00:00:00"/>
    <s v="Charged Off"/>
    <s v="debt_consolidation"/>
    <x v="9"/>
    <n v="0"/>
    <n v="9756.9"/>
    <n v="6049.65"/>
    <n v="3685.42"/>
    <d v="2014-10-01T00:00:00"/>
    <x v="2"/>
    <x v="1"/>
    <n v="1"/>
  </r>
  <r>
    <s v="Loan_JAN_2011.csv"/>
    <n v="647548"/>
    <n v="828456"/>
    <n v="25000"/>
    <s v=" 36 months"/>
    <n v="12.23"/>
    <n v="833.11"/>
    <x v="0"/>
    <d v="2011-01-01T00:00:00"/>
    <s v="Fully Paid"/>
    <s v="debt_consolidation"/>
    <x v="24"/>
    <n v="0"/>
    <n v="29254.06"/>
    <n v="25000.01"/>
    <n v="4254.05"/>
    <d v="2012-12-01T00:00:00"/>
    <x v="2"/>
    <x v="0"/>
    <n v="0"/>
  </r>
  <r>
    <s v="Loan_JAN_2011.csv"/>
    <n v="641768"/>
    <n v="821488"/>
    <n v="15250"/>
    <s v=" 60 months"/>
    <n v="20.03"/>
    <n v="404.29"/>
    <x v="6"/>
    <d v="2011-01-01T00:00:00"/>
    <s v="Charged Off"/>
    <s v="debt_consolidation"/>
    <x v="15"/>
    <n v="0"/>
    <n v="5679.85"/>
    <n v="2331.41"/>
    <n v="3315.87"/>
    <d v="2012-03-01T00:00:00"/>
    <x v="2"/>
    <x v="1"/>
    <n v="1"/>
  </r>
  <r>
    <s v="Loan_JAN_2011.csv"/>
    <n v="645783"/>
    <n v="826293"/>
    <n v="10750"/>
    <s v=" 36 months"/>
    <n v="12.23"/>
    <n v="358.24"/>
    <x v="0"/>
    <d v="2011-01-01T00:00:00"/>
    <s v="Fully Paid"/>
    <s v="debt_consolidation"/>
    <x v="35"/>
    <n v="0"/>
    <n v="12894.41"/>
    <n v="10750"/>
    <n v="2144.41"/>
    <d v="2014-01-01T00:00:00"/>
    <x v="2"/>
    <x v="0"/>
    <n v="0"/>
  </r>
  <r>
    <s v="Loan_JAN_2011.csv"/>
    <n v="638625"/>
    <n v="818035"/>
    <n v="15000"/>
    <s v=" 60 months"/>
    <n v="12.23"/>
    <n v="335.42"/>
    <x v="0"/>
    <d v="2011-01-01T00:00:00"/>
    <s v="Charged Off"/>
    <s v="major_purchase"/>
    <x v="10"/>
    <n v="0"/>
    <n v="17824.12"/>
    <n v="12780.34"/>
    <n v="5027.01"/>
    <d v="2015-07-01T00:00:00"/>
    <x v="2"/>
    <x v="1"/>
    <n v="1"/>
  </r>
  <r>
    <s v="Loan_JAN_2011.csv"/>
    <n v="647496"/>
    <n v="828399"/>
    <n v="21000"/>
    <s v=" 36 months"/>
    <n v="6.17"/>
    <n v="640.48"/>
    <x v="3"/>
    <d v="2011-01-01T00:00:00"/>
    <s v="Fully Paid"/>
    <s v="medical"/>
    <x v="38"/>
    <n v="0"/>
    <n v="23060.06"/>
    <n v="21000"/>
    <n v="2060.06"/>
    <d v="2014-02-01T00:00:00"/>
    <x v="2"/>
    <x v="0"/>
    <n v="0"/>
  </r>
  <r>
    <s v="Loan_JAN_2011.csv"/>
    <n v="647471"/>
    <n v="828368"/>
    <n v="15000"/>
    <s v=" 36 months"/>
    <n v="12.98"/>
    <n v="505.27"/>
    <x v="0"/>
    <d v="2011-01-01T00:00:00"/>
    <s v="Fully Paid"/>
    <s v="debt_consolidation"/>
    <x v="11"/>
    <n v="0"/>
    <n v="18187.830000000002"/>
    <n v="15000"/>
    <n v="3187.83"/>
    <d v="2014-01-01T00:00:00"/>
    <x v="2"/>
    <x v="0"/>
    <n v="0"/>
  </r>
  <r>
    <s v="Loan_JAN_2011.csv"/>
    <n v="647453"/>
    <n v="828346"/>
    <n v="6000"/>
    <s v=" 36 months"/>
    <n v="9.25"/>
    <n v="191.5"/>
    <x v="2"/>
    <d v="2011-01-01T00:00:00"/>
    <s v="Fully Paid"/>
    <s v="debt_consolidation"/>
    <x v="9"/>
    <n v="0"/>
    <n v="6889.67"/>
    <n v="6000"/>
    <n v="889.67"/>
    <d v="2014-01-01T00:00:00"/>
    <x v="2"/>
    <x v="0"/>
    <n v="0"/>
  </r>
  <r>
    <s v="Loan_JAN_2011.csv"/>
    <n v="647439"/>
    <n v="828331"/>
    <n v="12000"/>
    <s v=" 36 months"/>
    <n v="5.42"/>
    <n v="361.92"/>
    <x v="3"/>
    <d v="2011-01-01T00:00:00"/>
    <s v="Fully Paid"/>
    <s v="debt_consolidation"/>
    <x v="5"/>
    <n v="0"/>
    <n v="12696.28"/>
    <n v="12000"/>
    <n v="696.28"/>
    <d v="2012-05-01T00:00:00"/>
    <x v="2"/>
    <x v="0"/>
    <n v="0"/>
  </r>
  <r>
    <s v="Loan_JAN_2011.csv"/>
    <n v="647376"/>
    <n v="828254"/>
    <n v="5600"/>
    <s v=" 60 months"/>
    <n v="13.35"/>
    <n v="128.43"/>
    <x v="0"/>
    <d v="2011-01-01T00:00:00"/>
    <s v="Charged Off"/>
    <s v="wedding"/>
    <x v="10"/>
    <n v="0"/>
    <n v="2690.18"/>
    <n v="1385.76"/>
    <n v="1047.52"/>
    <d v="2012-08-01T00:00:00"/>
    <x v="2"/>
    <x v="1"/>
    <n v="1"/>
  </r>
  <r>
    <s v="Loan_JAN_2011.csv"/>
    <n v="647383"/>
    <n v="828261"/>
    <n v="18000"/>
    <s v=" 36 months"/>
    <n v="13.72"/>
    <n v="612.76"/>
    <x v="0"/>
    <d v="2011-01-01T00:00:00"/>
    <s v="Fully Paid"/>
    <s v="debt_consolidation"/>
    <x v="10"/>
    <n v="0"/>
    <n v="21296.26"/>
    <n v="18000.009999999998"/>
    <n v="3296.25"/>
    <d v="2013-07-01T00:00:00"/>
    <x v="2"/>
    <x v="0"/>
    <n v="0"/>
  </r>
  <r>
    <s v="Loan_JAN_2011.csv"/>
    <n v="646391"/>
    <n v="827042"/>
    <n v="4000"/>
    <s v=" 60 months"/>
    <n v="15.57"/>
    <n v="96.37"/>
    <x v="1"/>
    <d v="2011-01-01T00:00:00"/>
    <s v="Fully Paid"/>
    <s v="other"/>
    <x v="2"/>
    <n v="0"/>
    <n v="5675.47"/>
    <n v="3899.6"/>
    <n v="1775.87"/>
    <d v="2016-01-01T00:00:00"/>
    <x v="2"/>
    <x v="0"/>
    <n v="0"/>
  </r>
  <r>
    <s v="Loan_JAN_2011.csv"/>
    <n v="647374"/>
    <n v="828252"/>
    <n v="25000"/>
    <s v=" 60 months"/>
    <n v="12.61"/>
    <n v="563.85"/>
    <x v="0"/>
    <d v="2011-01-01T00:00:00"/>
    <s v="Fully Paid"/>
    <s v="medical"/>
    <x v="21"/>
    <n v="0"/>
    <n v="25778.46"/>
    <n v="25000"/>
    <n v="778.46"/>
    <d v="2011-04-01T00:00:00"/>
    <x v="2"/>
    <x v="0"/>
    <n v="0"/>
  </r>
  <r>
    <s v="Loan_JAN_2011.csv"/>
    <n v="647367"/>
    <n v="828245"/>
    <n v="15250"/>
    <s v=" 60 months"/>
    <n v="12.23"/>
    <n v="341.01"/>
    <x v="0"/>
    <d v="2011-01-01T00:00:00"/>
    <s v="Fully Paid"/>
    <s v="debt_consolidation"/>
    <x v="19"/>
    <n v="0"/>
    <n v="20260.25085"/>
    <n v="15250"/>
    <n v="5010.25"/>
    <d v="2015-03-01T00:00:00"/>
    <x v="2"/>
    <x v="0"/>
    <n v="0"/>
  </r>
  <r>
    <s v="Loan_JAN_2011.csv"/>
    <n v="647277"/>
    <n v="828134"/>
    <n v="16000"/>
    <s v=" 36 months"/>
    <n v="14.83"/>
    <n v="553.32000000000005"/>
    <x v="1"/>
    <d v="2011-01-01T00:00:00"/>
    <s v="Fully Paid"/>
    <s v="house"/>
    <x v="0"/>
    <n v="0"/>
    <n v="19149.36"/>
    <n v="16000.01"/>
    <n v="3149.35"/>
    <d v="2012-10-01T00:00:00"/>
    <x v="2"/>
    <x v="0"/>
    <n v="0"/>
  </r>
  <r>
    <s v="Loan_JAN_2011.csv"/>
    <n v="647335"/>
    <n v="828205"/>
    <n v="15000"/>
    <s v=" 36 months"/>
    <n v="6.17"/>
    <n v="457.49"/>
    <x v="3"/>
    <d v="2011-01-01T00:00:00"/>
    <s v="Fully Paid"/>
    <s v="debt_consolidation"/>
    <x v="10"/>
    <n v="0"/>
    <n v="16289.68"/>
    <n v="15000.01"/>
    <n v="1289.67"/>
    <d v="2013-01-01T00:00:00"/>
    <x v="2"/>
    <x v="0"/>
    <n v="0"/>
  </r>
  <r>
    <s v="Loan_JAN_2011.csv"/>
    <n v="647288"/>
    <n v="828146"/>
    <n v="1000"/>
    <s v=" 36 months"/>
    <n v="10.36"/>
    <n v="32.44"/>
    <x v="2"/>
    <d v="2011-01-01T00:00:00"/>
    <s v="Fully Paid"/>
    <s v="other"/>
    <x v="18"/>
    <n v="0"/>
    <n v="1139.54"/>
    <n v="1000"/>
    <n v="139.54"/>
    <d v="2012-11-01T00:00:00"/>
    <x v="2"/>
    <x v="0"/>
    <n v="0"/>
  </r>
  <r>
    <s v="Loan_JAN_2011.csv"/>
    <n v="647266"/>
    <n v="828119"/>
    <n v="7000"/>
    <s v=" 36 months"/>
    <n v="12.23"/>
    <n v="233.27"/>
    <x v="0"/>
    <d v="2011-01-01T00:00:00"/>
    <s v="Fully Paid"/>
    <s v="debt_consolidation"/>
    <x v="18"/>
    <n v="0"/>
    <n v="7523.22"/>
    <n v="7000"/>
    <n v="523.22"/>
    <d v="2011-09-01T00:00:00"/>
    <x v="2"/>
    <x v="0"/>
    <n v="0"/>
  </r>
  <r>
    <s v="Loan_JAN_2011.csv"/>
    <n v="643053"/>
    <n v="822995"/>
    <n v="20000"/>
    <s v=" 36 months"/>
    <n v="9.6199999999999992"/>
    <n v="641.79"/>
    <x v="2"/>
    <d v="2011-01-01T00:00:00"/>
    <s v="Fully Paid"/>
    <s v="wedding"/>
    <x v="5"/>
    <n v="0"/>
    <n v="22083.23"/>
    <n v="19999.990000000002"/>
    <n v="2083.2399999999998"/>
    <d v="2012-05-01T00:00:00"/>
    <x v="2"/>
    <x v="0"/>
    <n v="0"/>
  </r>
  <r>
    <s v="Loan_JAN_2011.csv"/>
    <n v="647260"/>
    <n v="828113"/>
    <n v="20000"/>
    <s v=" 36 months"/>
    <n v="8.8800000000000008"/>
    <n v="634.88"/>
    <x v="2"/>
    <d v="2011-01-01T00:00:00"/>
    <s v="Fully Paid"/>
    <s v="debt_consolidation"/>
    <x v="11"/>
    <n v="0"/>
    <n v="22852.45"/>
    <n v="20000"/>
    <n v="2852.45"/>
    <d v="2014-01-01T00:00:00"/>
    <x v="2"/>
    <x v="0"/>
    <n v="0"/>
  </r>
  <r>
    <s v="Loan_JAN_2011.csv"/>
    <n v="647251"/>
    <n v="828105"/>
    <n v="12000"/>
    <s v=" 36 months"/>
    <n v="5.42"/>
    <n v="361.92"/>
    <x v="3"/>
    <d v="2011-01-01T00:00:00"/>
    <s v="Fully Paid"/>
    <s v="debt_consolidation"/>
    <x v="15"/>
    <n v="0"/>
    <n v="12257.46"/>
    <n v="12000"/>
    <n v="257.45999999999998"/>
    <d v="2011-06-01T00:00:00"/>
    <x v="2"/>
    <x v="0"/>
    <n v="0"/>
  </r>
  <r>
    <s v="Loan_JAN_2011.csv"/>
    <n v="647211"/>
    <n v="828060"/>
    <n v="22000"/>
    <s v=" 36 months"/>
    <n v="6.91"/>
    <n v="678.4"/>
    <x v="3"/>
    <d v="2011-01-01T00:00:00"/>
    <s v="Fully Paid"/>
    <s v="debt_consolidation"/>
    <x v="11"/>
    <n v="0"/>
    <n v="23845.48"/>
    <n v="22000"/>
    <n v="1845.48"/>
    <d v="2012-08-01T00:00:00"/>
    <x v="2"/>
    <x v="0"/>
    <n v="0"/>
  </r>
  <r>
    <s v="Loan_JAN_2011.csv"/>
    <n v="647208"/>
    <n v="828056"/>
    <n v="2000"/>
    <s v=" 36 months"/>
    <n v="13.35"/>
    <n v="67.73"/>
    <x v="0"/>
    <d v="2011-01-01T00:00:00"/>
    <s v="Fully Paid"/>
    <s v="car"/>
    <x v="15"/>
    <n v="0"/>
    <n v="2436.5"/>
    <n v="2000"/>
    <n v="436.5"/>
    <d v="2014-01-01T00:00:00"/>
    <x v="2"/>
    <x v="0"/>
    <n v="0"/>
  </r>
  <r>
    <s v="Loan_JAN_2011.csv"/>
    <n v="646866"/>
    <n v="827628"/>
    <n v="18000"/>
    <s v=" 36 months"/>
    <n v="6.17"/>
    <n v="548.99"/>
    <x v="3"/>
    <d v="2011-01-01T00:00:00"/>
    <s v="Fully Paid"/>
    <s v="debt_consolidation"/>
    <x v="15"/>
    <n v="0"/>
    <n v="19720.98"/>
    <n v="18000.009999999998"/>
    <n v="1720.97"/>
    <d v="2013-08-01T00:00:00"/>
    <x v="2"/>
    <x v="0"/>
    <n v="0"/>
  </r>
  <r>
    <s v="Loan_JAN_2011.csv"/>
    <n v="645312"/>
    <n v="825729"/>
    <n v="9000"/>
    <s v=" 60 months"/>
    <n v="9.99"/>
    <n v="191.18"/>
    <x v="2"/>
    <d v="2011-01-01T00:00:00"/>
    <s v="Fully Paid"/>
    <s v="car"/>
    <x v="26"/>
    <n v="0"/>
    <n v="11356.235720000001"/>
    <n v="9000"/>
    <n v="2356.2399999999998"/>
    <d v="2015-01-01T00:00:00"/>
    <x v="2"/>
    <x v="0"/>
    <n v="0"/>
  </r>
  <r>
    <s v="Loan_JAN_2011.csv"/>
    <n v="647185"/>
    <n v="828031"/>
    <n v="1000"/>
    <s v=" 36 months"/>
    <n v="15.57"/>
    <n v="34.950000000000003"/>
    <x v="1"/>
    <d v="2011-01-01T00:00:00"/>
    <s v="Fully Paid"/>
    <s v="moving"/>
    <x v="38"/>
    <n v="0"/>
    <n v="1257.43"/>
    <n v="1000"/>
    <n v="257.43"/>
    <d v="2014-01-01T00:00:00"/>
    <x v="2"/>
    <x v="0"/>
    <n v="0"/>
  </r>
  <r>
    <s v="Loan_JAN_2011.csv"/>
    <n v="647184"/>
    <n v="828030"/>
    <n v="6000"/>
    <s v=" 36 months"/>
    <n v="16.690000000000001"/>
    <n v="213"/>
    <x v="4"/>
    <d v="2011-01-01T00:00:00"/>
    <s v="Fully Paid"/>
    <s v="debt_consolidation"/>
    <x v="9"/>
    <n v="0"/>
    <n v="7508.34"/>
    <n v="6000"/>
    <n v="1508.34"/>
    <d v="2013-03-01T00:00:00"/>
    <x v="2"/>
    <x v="0"/>
    <n v="0"/>
  </r>
  <r>
    <s v="Loan_JAN_2011.csv"/>
    <n v="645685"/>
    <n v="826178"/>
    <n v="25000"/>
    <s v=" 36 months"/>
    <n v="10.36"/>
    <n v="810.92"/>
    <x v="2"/>
    <d v="2011-01-01T00:00:00"/>
    <s v="Fully Paid"/>
    <s v="debt_consolidation"/>
    <x v="36"/>
    <n v="0"/>
    <n v="29191.3"/>
    <n v="25000"/>
    <n v="4191.3"/>
    <d v="2014-01-01T00:00:00"/>
    <x v="2"/>
    <x v="0"/>
    <n v="0"/>
  </r>
  <r>
    <s v="Loan_JAN_2011.csv"/>
    <n v="647166"/>
    <n v="828006"/>
    <n v="15000"/>
    <s v=" 60 months"/>
    <n v="10.36"/>
    <n v="321.37"/>
    <x v="2"/>
    <d v="2011-01-01T00:00:00"/>
    <s v="Fully Paid"/>
    <s v="home_improvement"/>
    <x v="2"/>
    <n v="0"/>
    <n v="18994.430830000001"/>
    <n v="15000"/>
    <n v="3994.43"/>
    <d v="2014-11-01T00:00:00"/>
    <x v="2"/>
    <x v="0"/>
    <n v="0"/>
  </r>
  <r>
    <s v="Loan_JAN_2011.csv"/>
    <n v="647160"/>
    <n v="827998"/>
    <n v="12000"/>
    <s v=" 36 months"/>
    <n v="9.6199999999999992"/>
    <n v="385.07"/>
    <x v="2"/>
    <d v="2011-01-01T00:00:00"/>
    <s v="Fully Paid"/>
    <s v="debt_consolidation"/>
    <x v="15"/>
    <n v="0"/>
    <n v="13628.84"/>
    <n v="12000.01"/>
    <n v="1628.83"/>
    <d v="2013-01-01T00:00:00"/>
    <x v="2"/>
    <x v="0"/>
    <n v="0"/>
  </r>
  <r>
    <s v="Loan_JAN_2011.csv"/>
    <n v="647126"/>
    <n v="827955"/>
    <n v="5000"/>
    <s v=" 36 months"/>
    <n v="10.36"/>
    <n v="162.19"/>
    <x v="2"/>
    <d v="2011-01-01T00:00:00"/>
    <s v="Fully Paid"/>
    <s v="other"/>
    <x v="3"/>
    <n v="0"/>
    <n v="5799.13"/>
    <n v="5000.01"/>
    <n v="799.12"/>
    <d v="2013-10-01T00:00:00"/>
    <x v="2"/>
    <x v="0"/>
    <n v="0"/>
  </r>
  <r>
    <s v="Loan_JAN_2011.csv"/>
    <n v="647125"/>
    <n v="827953"/>
    <n v="9600"/>
    <s v=" 60 months"/>
    <n v="12.61"/>
    <n v="216.52"/>
    <x v="0"/>
    <d v="2011-01-01T00:00:00"/>
    <s v="Fully Paid"/>
    <s v="debt_consolidation"/>
    <x v="4"/>
    <n v="0"/>
    <n v="12477.68318"/>
    <n v="9600"/>
    <n v="2877.68"/>
    <d v="2015-07-01T00:00:00"/>
    <x v="2"/>
    <x v="0"/>
    <n v="0"/>
  </r>
  <r>
    <s v="Loan_JAN_2011.csv"/>
    <n v="613181"/>
    <n v="786194"/>
    <n v="12000"/>
    <s v=" 36 months"/>
    <n v="10.36"/>
    <n v="389.24"/>
    <x v="2"/>
    <d v="2011-01-01T00:00:00"/>
    <s v="Fully Paid"/>
    <s v="small_business"/>
    <x v="10"/>
    <n v="0"/>
    <n v="12929.64"/>
    <n v="12000"/>
    <n v="929.64"/>
    <d v="2012-01-01T00:00:00"/>
    <x v="2"/>
    <x v="0"/>
    <n v="0"/>
  </r>
  <r>
    <s v="Loan_JAN_2011.csv"/>
    <n v="647079"/>
    <n v="827891"/>
    <n v="4000"/>
    <s v=" 36 months"/>
    <n v="12.23"/>
    <n v="133.30000000000001"/>
    <x v="0"/>
    <d v="2011-01-01T00:00:00"/>
    <s v="Fully Paid"/>
    <s v="other"/>
    <x v="7"/>
    <n v="0"/>
    <n v="4680.37"/>
    <n v="4000"/>
    <n v="680.37"/>
    <d v="2012-12-01T00:00:00"/>
    <x v="2"/>
    <x v="0"/>
    <n v="0"/>
  </r>
  <r>
    <s v="Loan_JAN_2011.csv"/>
    <n v="647075"/>
    <n v="827886"/>
    <n v="2000"/>
    <s v=" 36 months"/>
    <n v="5.79"/>
    <n v="60.66"/>
    <x v="3"/>
    <d v="2011-01-01T00:00:00"/>
    <s v="Fully Paid"/>
    <s v="medical"/>
    <x v="15"/>
    <n v="0"/>
    <n v="2182.56"/>
    <n v="2000"/>
    <n v="182.56"/>
    <d v="2014-01-01T00:00:00"/>
    <x v="2"/>
    <x v="0"/>
    <n v="0"/>
  </r>
  <r>
    <s v="Loan_JAN_2011.csv"/>
    <n v="644049"/>
    <n v="824190"/>
    <n v="15000"/>
    <s v=" 60 months"/>
    <n v="10.36"/>
    <n v="321.37"/>
    <x v="2"/>
    <d v="2011-01-01T00:00:00"/>
    <s v="In Grace Period"/>
    <s v="debt_consolidation"/>
    <x v="2"/>
    <n v="353.25"/>
    <n v="18911.25"/>
    <n v="14646.74"/>
    <n v="4264.51"/>
    <d v="2016-01-01T00:00:00"/>
    <x v="2"/>
    <x v="0"/>
    <n v="0"/>
  </r>
  <r>
    <s v="Loan_JAN_2011.csv"/>
    <n v="647057"/>
    <n v="827861"/>
    <n v="4000"/>
    <s v=" 36 months"/>
    <n v="12.23"/>
    <n v="133.30000000000001"/>
    <x v="0"/>
    <d v="2011-01-01T00:00:00"/>
    <s v="Fully Paid"/>
    <s v="major_purchase"/>
    <x v="19"/>
    <n v="0"/>
    <n v="4623.74"/>
    <n v="4000"/>
    <n v="623.74"/>
    <d v="2012-09-01T00:00:00"/>
    <x v="2"/>
    <x v="0"/>
    <n v="0"/>
  </r>
  <r>
    <s v="Loan_JAN_2011.csv"/>
    <n v="646992"/>
    <n v="827783"/>
    <n v="6000"/>
    <s v=" 36 months"/>
    <n v="6.91"/>
    <n v="185.02"/>
    <x v="3"/>
    <d v="2011-01-01T00:00:00"/>
    <s v="Fully Paid"/>
    <s v="credit_card"/>
    <x v="15"/>
    <n v="0"/>
    <n v="6660.23"/>
    <n v="6000"/>
    <n v="660.23"/>
    <d v="2014-01-01T00:00:00"/>
    <x v="2"/>
    <x v="0"/>
    <n v="0"/>
  </r>
  <r>
    <s v="Loan_JAN_2011.csv"/>
    <n v="646690"/>
    <n v="827398"/>
    <n v="15000"/>
    <s v=" 36 months"/>
    <n v="8.8800000000000008"/>
    <n v="476.16"/>
    <x v="2"/>
    <d v="2011-01-01T00:00:00"/>
    <s v="Fully Paid"/>
    <s v="house"/>
    <x v="2"/>
    <n v="0"/>
    <n v="15810.87"/>
    <n v="15000"/>
    <n v="810.87"/>
    <d v="2011-10-01T00:00:00"/>
    <x v="2"/>
    <x v="0"/>
    <n v="0"/>
  </r>
  <r>
    <s v="Loan_JAN_2011.csv"/>
    <n v="646974"/>
    <n v="827760"/>
    <n v="3000"/>
    <s v=" 36 months"/>
    <n v="6.91"/>
    <n v="92.51"/>
    <x v="3"/>
    <d v="2011-01-01T00:00:00"/>
    <s v="Charged Off"/>
    <s v="credit_card"/>
    <x v="15"/>
    <n v="0"/>
    <n v="2324.8000000000002"/>
    <n v="2082.25"/>
    <n v="227.57"/>
    <d v="2012-06-01T00:00:00"/>
    <x v="2"/>
    <x v="1"/>
    <n v="1"/>
  </r>
  <r>
    <s v="Loan_JAN_2011.csv"/>
    <n v="621987"/>
    <n v="797163"/>
    <n v="5000"/>
    <s v=" 36 months"/>
    <n v="6.54"/>
    <n v="153.34"/>
    <x v="3"/>
    <d v="2011-01-01T00:00:00"/>
    <s v="Fully Paid"/>
    <s v="vacation"/>
    <x v="15"/>
    <n v="0"/>
    <n v="5518.74"/>
    <n v="5000"/>
    <n v="518.74"/>
    <d v="2014-01-01T00:00:00"/>
    <x v="2"/>
    <x v="0"/>
    <n v="0"/>
  </r>
  <r>
    <s v="Loan_JAN_2011.csv"/>
    <n v="646797"/>
    <n v="827546"/>
    <n v="5000"/>
    <s v=" 36 months"/>
    <n v="13.35"/>
    <n v="169.32"/>
    <x v="0"/>
    <d v="2011-01-01T00:00:00"/>
    <s v="Fully Paid"/>
    <s v="debt_consolidation"/>
    <x v="38"/>
    <n v="0"/>
    <n v="5792.77"/>
    <n v="5000"/>
    <n v="792.77"/>
    <d v="2012-07-01T00:00:00"/>
    <x v="2"/>
    <x v="0"/>
    <n v="0"/>
  </r>
  <r>
    <s v="Loan_JAN_2011.csv"/>
    <n v="646958"/>
    <n v="827742"/>
    <n v="5000"/>
    <s v=" 60 months"/>
    <n v="13.72"/>
    <n v="115.62"/>
    <x v="0"/>
    <d v="2011-01-01T00:00:00"/>
    <s v="Charged Off"/>
    <s v="medical"/>
    <x v="0"/>
    <n v="0"/>
    <n v="2635.4"/>
    <n v="1369.99"/>
    <n v="1044.42"/>
    <d v="2012-11-01T00:00:00"/>
    <x v="2"/>
    <x v="1"/>
    <n v="1"/>
  </r>
  <r>
    <s v="Loan_JAN_2011.csv"/>
    <n v="646957"/>
    <n v="827741"/>
    <n v="16000"/>
    <s v=" 60 months"/>
    <n v="12.23"/>
    <n v="357.78"/>
    <x v="0"/>
    <d v="2011-01-01T00:00:00"/>
    <s v="Default"/>
    <s v="debt_consolidation"/>
    <x v="5"/>
    <n v="1781.15"/>
    <n v="19630.669999999998"/>
    <n v="14218.84"/>
    <n v="5393.94"/>
    <d v="2015-08-01T00:00:00"/>
    <x v="2"/>
    <x v="1"/>
    <n v="1"/>
  </r>
  <r>
    <s v="Loan_JAN_2011.csv"/>
    <n v="646959"/>
    <n v="827743"/>
    <n v="7000"/>
    <s v=" 60 months"/>
    <n v="15.57"/>
    <n v="168.64"/>
    <x v="1"/>
    <d v="2011-01-01T00:00:00"/>
    <s v="Fully Paid"/>
    <s v="credit_card"/>
    <x v="21"/>
    <n v="0"/>
    <n v="10009.70666"/>
    <n v="7000"/>
    <n v="3009.71"/>
    <d v="2015-03-01T00:00:00"/>
    <x v="2"/>
    <x v="0"/>
    <n v="0"/>
  </r>
  <r>
    <s v="Loan_JAN_2011.csv"/>
    <n v="633878"/>
    <n v="812059"/>
    <n v="18000"/>
    <s v=" 60 months"/>
    <n v="10.36"/>
    <n v="385.65"/>
    <x v="2"/>
    <d v="2011-01-01T00:00:00"/>
    <s v="Fully Paid"/>
    <s v="home_improvement"/>
    <x v="0"/>
    <n v="0"/>
    <n v="21887.66"/>
    <n v="17999.990000000002"/>
    <n v="3887.67"/>
    <d v="2013-09-01T00:00:00"/>
    <x v="2"/>
    <x v="0"/>
    <n v="0"/>
  </r>
  <r>
    <s v="Loan_JAN_2011.csv"/>
    <n v="645795"/>
    <n v="826308"/>
    <n v="15000"/>
    <s v=" 60 months"/>
    <n v="10.36"/>
    <n v="321.37"/>
    <x v="2"/>
    <d v="2011-01-01T00:00:00"/>
    <s v="Fully Paid"/>
    <s v="debt_consolidation"/>
    <x v="2"/>
    <n v="0"/>
    <n v="17701.04"/>
    <n v="15000"/>
    <n v="2701.04"/>
    <d v="2013-02-01T00:00:00"/>
    <x v="2"/>
    <x v="0"/>
    <n v="0"/>
  </r>
  <r>
    <s v="Loan_JAN_2011.csv"/>
    <n v="638674"/>
    <n v="818096"/>
    <n v="8000"/>
    <s v=" 36 months"/>
    <n v="12.61"/>
    <n v="268.06"/>
    <x v="0"/>
    <d v="2011-01-01T00:00:00"/>
    <s v="Fully Paid"/>
    <s v="debt_consolidation"/>
    <x v="20"/>
    <n v="0"/>
    <n v="9646.4500000000007"/>
    <n v="8000"/>
    <n v="1646.45"/>
    <d v="2014-01-01T00:00:00"/>
    <x v="2"/>
    <x v="0"/>
    <n v="0"/>
  </r>
  <r>
    <s v="Loan_JAN_2011.csv"/>
    <n v="646908"/>
    <n v="827682"/>
    <n v="7000"/>
    <s v=" 36 months"/>
    <n v="9.6199999999999992"/>
    <n v="224.63"/>
    <x v="2"/>
    <d v="2011-01-01T00:00:00"/>
    <s v="Fully Paid"/>
    <s v="debt_consolidation"/>
    <x v="20"/>
    <n v="0"/>
    <n v="7164.76"/>
    <n v="7000"/>
    <n v="164.76"/>
    <d v="2011-05-01T00:00:00"/>
    <x v="2"/>
    <x v="0"/>
    <n v="0"/>
  </r>
  <r>
    <s v="Loan_JAN_2011.csv"/>
    <n v="646901"/>
    <n v="827671"/>
    <n v="12000"/>
    <s v=" 36 months"/>
    <n v="13.35"/>
    <n v="406.36"/>
    <x v="0"/>
    <d v="2011-01-01T00:00:00"/>
    <s v="Fully Paid"/>
    <s v="debt_consolidation"/>
    <x v="18"/>
    <n v="0"/>
    <n v="14621.97"/>
    <n v="12000.02"/>
    <n v="2621.95"/>
    <d v="2014-01-01T00:00:00"/>
    <x v="2"/>
    <x v="0"/>
    <n v="0"/>
  </r>
  <r>
    <s v="Loan_JAN_2011.csv"/>
    <n v="632739"/>
    <n v="810569"/>
    <n v="23800"/>
    <s v=" 36 months"/>
    <n v="6.91"/>
    <n v="733.9"/>
    <x v="3"/>
    <d v="2011-01-01T00:00:00"/>
    <s v="Fully Paid"/>
    <s v="debt_consolidation"/>
    <x v="15"/>
    <n v="0"/>
    <n v="26419.78"/>
    <n v="23800"/>
    <n v="2619.7800000000002"/>
    <d v="2014-01-01T00:00:00"/>
    <x v="2"/>
    <x v="0"/>
    <n v="0"/>
  </r>
  <r>
    <s v="Loan_JAN_2011.csv"/>
    <n v="646216"/>
    <n v="826808"/>
    <n v="1000"/>
    <s v=" 36 months"/>
    <n v="9.25"/>
    <n v="31.92"/>
    <x v="2"/>
    <d v="2011-01-01T00:00:00"/>
    <s v="Fully Paid"/>
    <s v="debt_consolidation"/>
    <x v="3"/>
    <n v="0"/>
    <n v="1148.27"/>
    <n v="1000"/>
    <n v="148.27000000000001"/>
    <d v="2014-01-01T00:00:00"/>
    <x v="2"/>
    <x v="0"/>
    <n v="0"/>
  </r>
  <r>
    <s v="Loan_JAN_2011.csv"/>
    <n v="643484"/>
    <n v="823509"/>
    <n v="15000"/>
    <s v=" 60 months"/>
    <n v="18.54"/>
    <n v="385.33"/>
    <x v="5"/>
    <d v="2011-01-01T00:00:00"/>
    <s v="Charged Off"/>
    <s v="debt_consolidation"/>
    <x v="15"/>
    <n v="0"/>
    <n v="5487.07"/>
    <n v="1624"/>
    <n v="3863.07"/>
    <d v="2012-07-01T00:00:00"/>
    <x v="2"/>
    <x v="1"/>
    <n v="1"/>
  </r>
  <r>
    <s v="Loan_JAN_2011.csv"/>
    <n v="646871"/>
    <n v="827632"/>
    <n v="10000"/>
    <s v=" 36 months"/>
    <n v="9.25"/>
    <n v="319.17"/>
    <x v="2"/>
    <d v="2011-01-01T00:00:00"/>
    <s v="Fully Paid"/>
    <s v="medical"/>
    <x v="15"/>
    <n v="0"/>
    <n v="11485.27"/>
    <n v="10000"/>
    <n v="1485.27"/>
    <d v="2014-01-01T00:00:00"/>
    <x v="2"/>
    <x v="0"/>
    <n v="0"/>
  </r>
  <r>
    <s v="Loan_JAN_2011.csv"/>
    <n v="646755"/>
    <n v="827488"/>
    <n v="18000"/>
    <s v=" 36 months"/>
    <n v="13.35"/>
    <n v="609.54"/>
    <x v="0"/>
    <d v="2011-01-01T00:00:00"/>
    <s v="Fully Paid"/>
    <s v="debt_consolidation"/>
    <x v="17"/>
    <n v="0"/>
    <n v="21935.27"/>
    <n v="18000"/>
    <n v="3935.27"/>
    <d v="2014-01-01T00:00:00"/>
    <x v="2"/>
    <x v="0"/>
    <n v="0"/>
  </r>
  <r>
    <s v="Loan_JAN_2011.csv"/>
    <n v="637120"/>
    <n v="816158"/>
    <n v="25000"/>
    <s v=" 36 months"/>
    <n v="14.83"/>
    <n v="864.56"/>
    <x v="1"/>
    <d v="2011-01-01T00:00:00"/>
    <s v="Fully Paid"/>
    <s v="debt_consolidation"/>
    <x v="11"/>
    <n v="0"/>
    <n v="31113.49"/>
    <n v="25000"/>
    <n v="6113.49"/>
    <d v="2014-01-01T00:00:00"/>
    <x v="2"/>
    <x v="0"/>
    <n v="0"/>
  </r>
  <r>
    <s v="Loan_JAN_2011.csv"/>
    <n v="646550"/>
    <n v="827235"/>
    <n v="25000"/>
    <s v=" 60 months"/>
    <n v="15.2"/>
    <n v="597.38"/>
    <x v="1"/>
    <d v="2011-01-01T00:00:00"/>
    <s v="Fully Paid"/>
    <s v="credit_card"/>
    <x v="15"/>
    <n v="0"/>
    <n v="35124.642390000001"/>
    <n v="25000"/>
    <n v="10124.64"/>
    <d v="2014-11-01T00:00:00"/>
    <x v="2"/>
    <x v="0"/>
    <n v="0"/>
  </r>
  <r>
    <s v="Loan_JAN_2011.csv"/>
    <n v="646670"/>
    <n v="827383"/>
    <n v="12000"/>
    <s v=" 36 months"/>
    <n v="9.99"/>
    <n v="387.15"/>
    <x v="2"/>
    <d v="2011-01-01T00:00:00"/>
    <s v="Fully Paid"/>
    <s v="debt_consolidation"/>
    <x v="20"/>
    <n v="0"/>
    <n v="13882.77"/>
    <n v="12000"/>
    <n v="1882.77"/>
    <d v="2013-08-01T00:00:00"/>
    <x v="2"/>
    <x v="0"/>
    <n v="0"/>
  </r>
  <r>
    <s v="Loan_JAN_2011.csv"/>
    <n v="646705"/>
    <n v="827423"/>
    <n v="9000"/>
    <s v=" 36 months"/>
    <n v="12.23"/>
    <n v="299.92"/>
    <x v="0"/>
    <d v="2011-01-01T00:00:00"/>
    <s v="Fully Paid"/>
    <s v="major_purchase"/>
    <x v="10"/>
    <n v="0"/>
    <n v="9929.5300000000007"/>
    <n v="9000"/>
    <n v="929.53"/>
    <d v="2012-12-01T00:00:00"/>
    <x v="2"/>
    <x v="0"/>
    <n v="0"/>
  </r>
  <r>
    <s v="Loan_JAN_2011.csv"/>
    <n v="645333"/>
    <n v="825756"/>
    <n v="11400"/>
    <s v=" 60 months"/>
    <n v="15.57"/>
    <n v="274.63"/>
    <x v="1"/>
    <d v="2011-01-01T00:00:00"/>
    <s v="In Grace Period"/>
    <s v="major_purchase"/>
    <x v="10"/>
    <n v="24.72"/>
    <n v="16454.759999999998"/>
    <n v="11375.27"/>
    <n v="5064.49"/>
    <d v="2016-01-01T00:00:00"/>
    <x v="2"/>
    <x v="0"/>
    <n v="0"/>
  </r>
  <r>
    <s v="Loan_JAN_2011.csv"/>
    <n v="646792"/>
    <n v="827539"/>
    <n v="16000"/>
    <s v=" 36 months"/>
    <n v="6.54"/>
    <n v="490.68"/>
    <x v="3"/>
    <d v="2011-01-01T00:00:00"/>
    <s v="Fully Paid"/>
    <s v="credit_card"/>
    <x v="4"/>
    <n v="0"/>
    <n v="17662.95"/>
    <n v="16000"/>
    <n v="1662.95"/>
    <d v="2014-01-01T00:00:00"/>
    <x v="2"/>
    <x v="0"/>
    <n v="0"/>
  </r>
  <r>
    <s v="Loan_JAN_2011.csv"/>
    <n v="646794"/>
    <n v="827541"/>
    <n v="12000"/>
    <s v=" 36 months"/>
    <n v="8.8800000000000008"/>
    <n v="380.93"/>
    <x v="2"/>
    <d v="2011-01-01T00:00:00"/>
    <s v="Fully Paid"/>
    <s v="credit_card"/>
    <x v="17"/>
    <n v="0"/>
    <n v="13710.73"/>
    <n v="12000"/>
    <n v="1710.73"/>
    <d v="2014-01-01T00:00:00"/>
    <x v="2"/>
    <x v="0"/>
    <n v="0"/>
  </r>
  <r>
    <s v="Loan_JAN_2011.csv"/>
    <n v="646801"/>
    <n v="827544"/>
    <n v="25000"/>
    <s v=" 60 months"/>
    <n v="12.98"/>
    <n v="568.58000000000004"/>
    <x v="0"/>
    <d v="2011-01-01T00:00:00"/>
    <s v="In Grace Period"/>
    <s v="medical"/>
    <x v="15"/>
    <n v="602.98"/>
    <n v="33479.449999999997"/>
    <n v="24397.02"/>
    <n v="9082.43"/>
    <d v="2016-01-01T00:00:00"/>
    <x v="2"/>
    <x v="0"/>
    <n v="0"/>
  </r>
  <r>
    <s v="Loan_JAN_2011.csv"/>
    <n v="646795"/>
    <n v="827542"/>
    <n v="10000"/>
    <s v=" 36 months"/>
    <n v="15.57"/>
    <n v="349.46"/>
    <x v="1"/>
    <d v="2011-01-01T00:00:00"/>
    <s v="Fully Paid"/>
    <s v="house"/>
    <x v="4"/>
    <n v="0"/>
    <n v="11936.73"/>
    <n v="10000.01"/>
    <n v="1936.72"/>
    <d v="2012-08-01T00:00:00"/>
    <x v="2"/>
    <x v="0"/>
    <n v="0"/>
  </r>
  <r>
    <s v="Loan_JAN_2011.csv"/>
    <n v="646782"/>
    <n v="827527"/>
    <n v="10500"/>
    <s v=" 60 months"/>
    <n v="10.36"/>
    <n v="224.96"/>
    <x v="2"/>
    <d v="2011-01-01T00:00:00"/>
    <s v="Fully Paid"/>
    <s v="medical"/>
    <x v="2"/>
    <n v="0"/>
    <n v="13497.47739"/>
    <n v="10500"/>
    <n v="2997.48"/>
    <d v="2016-01-01T00:00:00"/>
    <x v="2"/>
    <x v="0"/>
    <n v="0"/>
  </r>
  <r>
    <s v="Loan_JAN_2011.csv"/>
    <n v="646785"/>
    <n v="827531"/>
    <n v="6000"/>
    <s v=" 36 months"/>
    <n v="5.79"/>
    <n v="181.97"/>
    <x v="3"/>
    <d v="2011-01-01T00:00:00"/>
    <s v="Fully Paid"/>
    <s v="vacation"/>
    <x v="19"/>
    <n v="0"/>
    <n v="6433.48"/>
    <n v="6000"/>
    <n v="433.48"/>
    <d v="2012-09-01T00:00:00"/>
    <x v="2"/>
    <x v="0"/>
    <n v="0"/>
  </r>
  <r>
    <s v="Loan_JAN_2011.csv"/>
    <n v="646764"/>
    <n v="827502"/>
    <n v="12000"/>
    <s v=" 36 months"/>
    <n v="6.17"/>
    <n v="365.99"/>
    <x v="3"/>
    <d v="2011-01-01T00:00:00"/>
    <s v="Fully Paid"/>
    <s v="credit_card"/>
    <x v="15"/>
    <n v="0"/>
    <n v="13175.32"/>
    <n v="12000"/>
    <n v="1175.32"/>
    <d v="2014-01-01T00:00:00"/>
    <x v="2"/>
    <x v="0"/>
    <n v="0"/>
  </r>
  <r>
    <s v="Loan_JAN_2011.csv"/>
    <n v="646416"/>
    <n v="827075"/>
    <n v="4900"/>
    <s v=" 36 months"/>
    <n v="9.99"/>
    <n v="158.09"/>
    <x v="2"/>
    <d v="2011-01-01T00:00:00"/>
    <s v="Fully Paid"/>
    <s v="credit_card"/>
    <x v="17"/>
    <n v="0"/>
    <n v="5198.3900000000003"/>
    <n v="4900"/>
    <n v="298.39"/>
    <d v="2011-09-01T00:00:00"/>
    <x v="2"/>
    <x v="0"/>
    <n v="0"/>
  </r>
  <r>
    <s v="Loan_JAN_2011.csv"/>
    <n v="646759"/>
    <n v="827495"/>
    <n v="7500"/>
    <s v=" 60 months"/>
    <n v="8.8800000000000008"/>
    <n v="155.26"/>
    <x v="2"/>
    <d v="2011-01-01T00:00:00"/>
    <s v="Fully Paid"/>
    <s v="debt_consolidation"/>
    <x v="33"/>
    <n v="0"/>
    <n v="9314.9405449999995"/>
    <n v="7500"/>
    <n v="1814.94"/>
    <d v="2016-01-01T00:00:00"/>
    <x v="2"/>
    <x v="0"/>
    <n v="0"/>
  </r>
  <r>
    <s v="Loan_JAN_2011.csv"/>
    <n v="646576"/>
    <n v="827267"/>
    <n v="12250"/>
    <s v=" 36 months"/>
    <n v="6.91"/>
    <n v="377.75"/>
    <x v="3"/>
    <d v="2011-01-01T00:00:00"/>
    <s v="Charged Off"/>
    <s v="debt_consolidation"/>
    <x v="33"/>
    <n v="0"/>
    <n v="13153.43"/>
    <n v="11721"/>
    <n v="1360.75"/>
    <d v="2014-01-01T00:00:00"/>
    <x v="2"/>
    <x v="1"/>
    <n v="1"/>
  </r>
  <r>
    <s v="Loan_JAN_2011.csv"/>
    <n v="638110"/>
    <n v="817406"/>
    <n v="10000"/>
    <s v=" 60 months"/>
    <n v="15.57"/>
    <n v="240.91"/>
    <x v="1"/>
    <d v="2011-01-01T00:00:00"/>
    <s v="Charged Off"/>
    <s v="credit_card"/>
    <x v="9"/>
    <n v="0"/>
    <n v="3167.86"/>
    <n v="1286.45"/>
    <n v="1356.79"/>
    <d v="2012-01-01T00:00:00"/>
    <x v="2"/>
    <x v="1"/>
    <n v="1"/>
  </r>
  <r>
    <s v="Loan_JAN_2011.csv"/>
    <n v="643789"/>
    <n v="823888"/>
    <n v="25000"/>
    <s v=" 60 months"/>
    <n v="13.35"/>
    <n v="573.32000000000005"/>
    <x v="0"/>
    <d v="2011-01-01T00:00:00"/>
    <s v="Fully Paid"/>
    <s v="debt_consolidation"/>
    <x v="15"/>
    <n v="0"/>
    <n v="27376.79"/>
    <n v="25000"/>
    <n v="2376.79"/>
    <d v="2011-10-01T00:00:00"/>
    <x v="2"/>
    <x v="0"/>
    <n v="0"/>
  </r>
  <r>
    <s v="Loan_JAN_2011.csv"/>
    <n v="645719"/>
    <n v="826222"/>
    <n v="12000"/>
    <s v=" 60 months"/>
    <n v="14.83"/>
    <n v="284.41000000000003"/>
    <x v="1"/>
    <d v="2011-01-01T00:00:00"/>
    <s v="Fully Paid"/>
    <s v="home_improvement"/>
    <x v="11"/>
    <n v="0"/>
    <n v="16751.83843"/>
    <n v="12000"/>
    <n v="4751.84"/>
    <d v="2015-01-01T00:00:00"/>
    <x v="2"/>
    <x v="0"/>
    <n v="0"/>
  </r>
  <r>
    <s v="Loan_JAN_2011.csv"/>
    <n v="646694"/>
    <n v="827409"/>
    <n v="25000"/>
    <s v=" 36 months"/>
    <n v="15.57"/>
    <n v="873.63"/>
    <x v="1"/>
    <d v="2011-01-01T00:00:00"/>
    <s v="Charged Off"/>
    <s v="debt_consolidation"/>
    <x v="10"/>
    <n v="0"/>
    <n v="27359.07"/>
    <n v="18330.330000000002"/>
    <n v="6350.07"/>
    <d v="2013-08-01T00:00:00"/>
    <x v="2"/>
    <x v="1"/>
    <n v="1"/>
  </r>
  <r>
    <s v="Loan_JAN_2011.csv"/>
    <n v="646686"/>
    <n v="827404"/>
    <n v="8000"/>
    <s v=" 36 months"/>
    <n v="14.46"/>
    <n v="275.22000000000003"/>
    <x v="1"/>
    <d v="2011-01-01T00:00:00"/>
    <s v="Fully Paid"/>
    <s v="home_improvement"/>
    <x v="17"/>
    <n v="0"/>
    <n v="9907.7800000000007"/>
    <n v="8000"/>
    <n v="1907.78"/>
    <d v="2014-01-01T00:00:00"/>
    <x v="2"/>
    <x v="0"/>
    <n v="0"/>
  </r>
  <r>
    <s v="Loan_JAN_2011.csv"/>
    <n v="646629"/>
    <n v="827330"/>
    <n v="24000"/>
    <s v=" 36 months"/>
    <n v="6.54"/>
    <n v="736.02"/>
    <x v="3"/>
    <d v="2011-01-01T00:00:00"/>
    <s v="Fully Paid"/>
    <s v="debt_consolidation"/>
    <x v="9"/>
    <n v="0"/>
    <n v="26483.21"/>
    <n v="24000"/>
    <n v="2483.21"/>
    <d v="2013-11-01T00:00:00"/>
    <x v="2"/>
    <x v="0"/>
    <n v="0"/>
  </r>
  <r>
    <s v="Loan_JAN_2011.csv"/>
    <n v="646406"/>
    <n v="827063"/>
    <n v="6500"/>
    <s v=" 36 months"/>
    <n v="12.98"/>
    <n v="218.95"/>
    <x v="0"/>
    <d v="2011-01-01T00:00:00"/>
    <s v="Fully Paid"/>
    <s v="major_purchase"/>
    <x v="10"/>
    <n v="0"/>
    <n v="7330.12"/>
    <n v="6500"/>
    <n v="830.12"/>
    <d v="2012-03-01T00:00:00"/>
    <x v="2"/>
    <x v="0"/>
    <n v="0"/>
  </r>
  <r>
    <s v="Loan_JAN_2011.csv"/>
    <n v="637884"/>
    <n v="817115"/>
    <n v="22500"/>
    <s v=" 60 months"/>
    <n v="17.8"/>
    <n v="568.91"/>
    <x v="5"/>
    <d v="2011-01-01T00:00:00"/>
    <s v="Fully Paid"/>
    <s v="credit_card"/>
    <x v="21"/>
    <n v="0"/>
    <n v="34129.619930000001"/>
    <n v="22500"/>
    <n v="11629.62"/>
    <d v="2015-10-01T00:00:00"/>
    <x v="2"/>
    <x v="0"/>
    <n v="0"/>
  </r>
  <r>
    <s v="Loan_JAN_2011.csv"/>
    <n v="646509"/>
    <n v="827182"/>
    <n v="4000"/>
    <s v=" 36 months"/>
    <n v="14.09"/>
    <n v="136.88999999999999"/>
    <x v="1"/>
    <d v="2011-01-01T00:00:00"/>
    <s v="Fully Paid"/>
    <s v="other"/>
    <x v="21"/>
    <n v="0"/>
    <n v="4746.3100000000004"/>
    <n v="4000"/>
    <n v="746.31"/>
    <d v="2012-10-01T00:00:00"/>
    <x v="2"/>
    <x v="0"/>
    <n v="0"/>
  </r>
  <r>
    <s v="Loan_JAN_2011.csv"/>
    <n v="646482"/>
    <n v="827150"/>
    <n v="4000"/>
    <s v=" 36 months"/>
    <n v="13.72"/>
    <n v="136.16999999999999"/>
    <x v="0"/>
    <d v="2011-01-01T00:00:00"/>
    <s v="Fully Paid"/>
    <s v="credit_card"/>
    <x v="19"/>
    <n v="0"/>
    <n v="4901.46"/>
    <n v="4000"/>
    <n v="901.46"/>
    <d v="2014-01-01T00:00:00"/>
    <x v="2"/>
    <x v="0"/>
    <n v="0"/>
  </r>
  <r>
    <s v="Loan_JAN_2011.csv"/>
    <n v="591674"/>
    <n v="759945"/>
    <n v="12450"/>
    <s v=" 36 months"/>
    <n v="12.23"/>
    <n v="414.89"/>
    <x v="0"/>
    <d v="2011-01-01T00:00:00"/>
    <s v="Fully Paid"/>
    <s v="debt_consolidation"/>
    <x v="28"/>
    <n v="0"/>
    <n v="14932.41"/>
    <n v="12450"/>
    <n v="2482.41"/>
    <d v="2014-01-01T00:00:00"/>
    <x v="2"/>
    <x v="0"/>
    <n v="0"/>
  </r>
  <r>
    <s v="Loan_JAN_2011.csv"/>
    <n v="646503"/>
    <n v="827168"/>
    <n v="25000"/>
    <s v=" 60 months"/>
    <n v="12.61"/>
    <n v="563.85"/>
    <x v="0"/>
    <d v="2011-01-01T00:00:00"/>
    <s v="In Grace Period"/>
    <s v="house"/>
    <x v="11"/>
    <n v="602.97"/>
    <n v="33197.589999999997"/>
    <n v="24397.040000000001"/>
    <n v="8800.5499999999993"/>
    <d v="2016-01-01T00:00:00"/>
    <x v="2"/>
    <x v="0"/>
    <n v="0"/>
  </r>
  <r>
    <s v="Loan_JAN_2011.csv"/>
    <n v="646491"/>
    <n v="827159"/>
    <n v="6000"/>
    <s v=" 36 months"/>
    <n v="14.09"/>
    <n v="205.33"/>
    <x v="1"/>
    <d v="2011-01-01T00:00:00"/>
    <s v="Fully Paid"/>
    <s v="debt_consolidation"/>
    <x v="15"/>
    <n v="0"/>
    <n v="6967.73"/>
    <n v="6000"/>
    <n v="967.73"/>
    <d v="2012-06-01T00:00:00"/>
    <x v="2"/>
    <x v="0"/>
    <n v="0"/>
  </r>
  <r>
    <s v="Loan_JAN_2011.csv"/>
    <n v="646294"/>
    <n v="826912"/>
    <n v="6500"/>
    <s v=" 36 months"/>
    <n v="9.25"/>
    <n v="207.46"/>
    <x v="2"/>
    <d v="2011-01-01T00:00:00"/>
    <s v="Fully Paid"/>
    <s v="debt_consolidation"/>
    <x v="21"/>
    <n v="0"/>
    <n v="7480.93"/>
    <n v="6500"/>
    <n v="965.98"/>
    <d v="2014-01-01T00:00:00"/>
    <x v="2"/>
    <x v="0"/>
    <n v="0"/>
  </r>
  <r>
    <s v="Loan_JAN_2011.csv"/>
    <n v="646411"/>
    <n v="799671"/>
    <n v="21000"/>
    <s v=" 60 months"/>
    <n v="10.36"/>
    <n v="449.92"/>
    <x v="2"/>
    <d v="2011-01-01T00:00:00"/>
    <s v="Fully Paid"/>
    <s v="credit_card"/>
    <x v="10"/>
    <n v="0"/>
    <n v="25633.27"/>
    <n v="21000"/>
    <n v="4633.2700000000004"/>
    <d v="2013-11-01T00:00:00"/>
    <x v="2"/>
    <x v="0"/>
    <n v="0"/>
  </r>
  <r>
    <s v="Loan_JAN_2011.csv"/>
    <n v="645924"/>
    <n v="826458"/>
    <n v="11000"/>
    <s v=" 60 months"/>
    <n v="9.6199999999999992"/>
    <n v="231.67"/>
    <x v="2"/>
    <d v="2011-01-01T00:00:00"/>
    <s v="Fully Paid"/>
    <s v="car"/>
    <x v="19"/>
    <n v="0"/>
    <n v="12889.43"/>
    <n v="11000.01"/>
    <n v="1889.42"/>
    <d v="2013-08-01T00:00:00"/>
    <x v="2"/>
    <x v="0"/>
    <n v="0"/>
  </r>
  <r>
    <s v="Loan_JAN_2011.csv"/>
    <n v="646327"/>
    <n v="826959"/>
    <n v="20000"/>
    <s v=" 36 months"/>
    <n v="6.54"/>
    <n v="613.35"/>
    <x v="3"/>
    <d v="2011-01-01T00:00:00"/>
    <s v="Fully Paid"/>
    <s v="debt_consolidation"/>
    <x v="20"/>
    <n v="0"/>
    <n v="22078.82"/>
    <n v="20000"/>
    <n v="2078.8200000000002"/>
    <d v="2014-01-01T00:00:00"/>
    <x v="2"/>
    <x v="0"/>
    <n v="0"/>
  </r>
  <r>
    <s v="Loan_JAN_2011.csv"/>
    <n v="646293"/>
    <n v="826911"/>
    <n v="3000"/>
    <s v=" 36 months"/>
    <n v="9.99"/>
    <n v="96.79"/>
    <x v="2"/>
    <d v="2011-01-01T00:00:00"/>
    <s v="Fully Paid"/>
    <s v="other"/>
    <x v="17"/>
    <n v="0"/>
    <n v="3483.62"/>
    <n v="3000"/>
    <n v="483.62"/>
    <d v="2014-01-01T00:00:00"/>
    <x v="2"/>
    <x v="0"/>
    <n v="0"/>
  </r>
  <r>
    <s v="Loan_JAN_2011.csv"/>
    <n v="645364"/>
    <n v="825794"/>
    <n v="15000"/>
    <s v=" 36 months"/>
    <n v="6.17"/>
    <n v="457.49"/>
    <x v="3"/>
    <d v="2011-01-01T00:00:00"/>
    <s v="Fully Paid"/>
    <s v="debt_consolidation"/>
    <x v="15"/>
    <n v="0"/>
    <n v="16469.05"/>
    <n v="15000"/>
    <n v="1469.05"/>
    <d v="2014-01-01T00:00:00"/>
    <x v="2"/>
    <x v="0"/>
    <n v="0"/>
  </r>
  <r>
    <s v="Loan_JAN_2011.csv"/>
    <n v="646345"/>
    <n v="826983"/>
    <n v="12000"/>
    <s v=" 60 months"/>
    <n v="14.83"/>
    <n v="284.41000000000003"/>
    <x v="1"/>
    <d v="2011-01-01T00:00:00"/>
    <s v="Fully Paid"/>
    <s v="credit_card"/>
    <x v="10"/>
    <n v="0"/>
    <n v="13137.01"/>
    <n v="12000"/>
    <n v="1137.01"/>
    <d v="2011-09-01T00:00:00"/>
    <x v="2"/>
    <x v="0"/>
    <n v="0"/>
  </r>
  <r>
    <s v="Loan_JAN_2011.csv"/>
    <n v="646339"/>
    <n v="826975"/>
    <n v="6000"/>
    <s v=" 60 months"/>
    <n v="14.46"/>
    <n v="141.05000000000001"/>
    <x v="1"/>
    <d v="2011-01-01T00:00:00"/>
    <s v="Fully Paid"/>
    <s v="debt_consolidation"/>
    <x v="26"/>
    <n v="0"/>
    <n v="8350.9909509999998"/>
    <n v="6000"/>
    <n v="2350.9899999999998"/>
    <d v="2015-02-01T00:00:00"/>
    <x v="2"/>
    <x v="0"/>
    <n v="0"/>
  </r>
  <r>
    <s v="Loan_JAN_2011.csv"/>
    <n v="642501"/>
    <n v="822356"/>
    <n v="9000"/>
    <s v=" 60 months"/>
    <n v="9.6199999999999992"/>
    <n v="189.55"/>
    <x v="2"/>
    <d v="2011-01-01T00:00:00"/>
    <s v="Fully Paid"/>
    <s v="car"/>
    <x v="13"/>
    <n v="0"/>
    <n v="11133.17583"/>
    <n v="9000"/>
    <n v="2133.1799999999998"/>
    <d v="2015-02-01T00:00:00"/>
    <x v="2"/>
    <x v="0"/>
    <n v="0"/>
  </r>
  <r>
    <s v="Loan_JAN_2011.csv"/>
    <n v="644275"/>
    <n v="824452"/>
    <n v="4000"/>
    <s v=" 60 months"/>
    <n v="8.8800000000000008"/>
    <n v="82.81"/>
    <x v="2"/>
    <d v="2011-01-01T00:00:00"/>
    <s v="Fully Paid"/>
    <s v="car"/>
    <x v="8"/>
    <n v="0"/>
    <n v="4778.2299999999996"/>
    <n v="4000"/>
    <n v="778.23"/>
    <d v="2013-12-01T00:00:00"/>
    <x v="2"/>
    <x v="0"/>
    <n v="0"/>
  </r>
  <r>
    <s v="Loan_JAN_2011.csv"/>
    <n v="646291"/>
    <n v="826909"/>
    <n v="20000"/>
    <s v=" 36 months"/>
    <n v="14.09"/>
    <n v="684.43"/>
    <x v="1"/>
    <d v="2011-01-01T00:00:00"/>
    <s v="Fully Paid"/>
    <s v="debt_consolidation"/>
    <x v="11"/>
    <n v="0"/>
    <n v="24632.720000000001"/>
    <n v="20000"/>
    <n v="4632.72"/>
    <d v="2014-01-01T00:00:00"/>
    <x v="2"/>
    <x v="0"/>
    <n v="0"/>
  </r>
  <r>
    <s v="Loan_JAN_2011.csv"/>
    <n v="646284"/>
    <n v="826901"/>
    <n v="15250"/>
    <s v=" 60 months"/>
    <n v="15.95"/>
    <n v="370.45"/>
    <x v="4"/>
    <d v="2011-01-01T00:00:00"/>
    <s v="In Grace Period"/>
    <s v="home_improvement"/>
    <x v="9"/>
    <n v="398.87"/>
    <n v="21798.46"/>
    <n v="14851.13"/>
    <n v="6947.33"/>
    <d v="2016-01-01T00:00:00"/>
    <x v="2"/>
    <x v="0"/>
    <n v="0"/>
  </r>
  <r>
    <s v="Loan_JAN_2011.csv"/>
    <n v="646290"/>
    <n v="826908"/>
    <n v="21000"/>
    <s v=" 36 months"/>
    <n v="14.09"/>
    <n v="718.65"/>
    <x v="1"/>
    <d v="2011-01-01T00:00:00"/>
    <s v="Fully Paid"/>
    <s v="debt_consolidation"/>
    <x v="6"/>
    <n v="0"/>
    <n v="25863.48"/>
    <n v="21000"/>
    <n v="4863.4799999999996"/>
    <d v="2014-01-01T00:00:00"/>
    <x v="2"/>
    <x v="0"/>
    <n v="0"/>
  </r>
  <r>
    <s v="Loan_JAN_2011.csv"/>
    <n v="643698"/>
    <n v="823778"/>
    <n v="24000"/>
    <s v=" 36 months"/>
    <n v="16.690000000000001"/>
    <n v="851.97"/>
    <x v="4"/>
    <d v="2011-01-01T00:00:00"/>
    <s v="Fully Paid"/>
    <s v="debt_consolidation"/>
    <x v="4"/>
    <n v="0"/>
    <n v="30650.14"/>
    <n v="24000"/>
    <n v="6650.14"/>
    <d v="2014-01-01T00:00:00"/>
    <x v="2"/>
    <x v="0"/>
    <n v="0"/>
  </r>
  <r>
    <s v="Loan_JAN_2011.csv"/>
    <n v="646257"/>
    <n v="826865"/>
    <n v="2800"/>
    <s v=" 36 months"/>
    <n v="9.6199999999999992"/>
    <n v="89.85"/>
    <x v="2"/>
    <d v="2011-01-01T00:00:00"/>
    <s v="Fully Paid"/>
    <s v="credit_card"/>
    <x v="10"/>
    <n v="0"/>
    <n v="3117.41"/>
    <n v="2800"/>
    <n v="317.41000000000003"/>
    <d v="2012-07-01T00:00:00"/>
    <x v="2"/>
    <x v="0"/>
    <n v="0"/>
  </r>
  <r>
    <s v="Loan_JAN_2011.csv"/>
    <n v="645882"/>
    <n v="826408"/>
    <n v="9000"/>
    <s v=" 36 months"/>
    <n v="12.61"/>
    <n v="301.56"/>
    <x v="0"/>
    <d v="2011-01-01T00:00:00"/>
    <s v="Fully Paid"/>
    <s v="credit_card"/>
    <x v="3"/>
    <n v="0"/>
    <n v="10852.26"/>
    <n v="9000"/>
    <n v="1852.26"/>
    <d v="2014-01-01T00:00:00"/>
    <x v="2"/>
    <x v="0"/>
    <n v="0"/>
  </r>
  <r>
    <s v="Loan_JAN_2011.csv"/>
    <n v="646218"/>
    <n v="826812"/>
    <n v="12000"/>
    <s v=" 36 months"/>
    <n v="12.98"/>
    <n v="404.22"/>
    <x v="0"/>
    <d v="2011-01-01T00:00:00"/>
    <s v="Charged Off"/>
    <s v="debt_consolidation"/>
    <x v="10"/>
    <n v="0"/>
    <n v="7112.2"/>
    <n v="5083.83"/>
    <n v="1777.54"/>
    <d v="2012-06-01T00:00:00"/>
    <x v="2"/>
    <x v="1"/>
    <n v="1"/>
  </r>
  <r>
    <s v="Loan_JAN_2011.csv"/>
    <n v="645340"/>
    <n v="825766"/>
    <n v="16500"/>
    <s v=" 60 months"/>
    <n v="9.99"/>
    <n v="350.5"/>
    <x v="2"/>
    <d v="2011-01-01T00:00:00"/>
    <s v="Fully Paid"/>
    <s v="debt_consolidation"/>
    <x v="3"/>
    <n v="0"/>
    <n v="21029.605790000001"/>
    <n v="16499.990000000002"/>
    <n v="4529.62"/>
    <d v="2016-01-01T00:00:00"/>
    <x v="2"/>
    <x v="0"/>
    <n v="0"/>
  </r>
  <r>
    <s v="Loan_JAN_2011.csv"/>
    <n v="622461"/>
    <n v="797752"/>
    <n v="15000"/>
    <s v=" 60 months"/>
    <n v="19.66"/>
    <n v="394.58"/>
    <x v="6"/>
    <d v="2011-01-01T00:00:00"/>
    <s v="Fully Paid"/>
    <s v="debt_consolidation"/>
    <x v="27"/>
    <n v="0"/>
    <n v="23186.646089999998"/>
    <n v="15000"/>
    <n v="8186.65"/>
    <d v="2015-01-01T00:00:00"/>
    <x v="2"/>
    <x v="0"/>
    <n v="0"/>
  </r>
  <r>
    <s v="Loan_JAN_2011.csv"/>
    <n v="646187"/>
    <n v="826767"/>
    <n v="10000"/>
    <s v=" 36 months"/>
    <n v="6.91"/>
    <n v="308.36"/>
    <x v="3"/>
    <d v="2011-01-01T00:00:00"/>
    <s v="Fully Paid"/>
    <s v="debt_consolidation"/>
    <x v="31"/>
    <n v="0"/>
    <n v="10919.97"/>
    <n v="10000"/>
    <n v="919.97"/>
    <d v="2012-11-01T00:00:00"/>
    <x v="2"/>
    <x v="0"/>
    <n v="0"/>
  </r>
  <r>
    <s v="Loan_JAN_2011.csv"/>
    <n v="623184"/>
    <n v="798680"/>
    <n v="15000"/>
    <s v=" 36 months"/>
    <n v="6.91"/>
    <n v="462.54"/>
    <x v="3"/>
    <d v="2011-01-01T00:00:00"/>
    <s v="Fully Paid"/>
    <s v="debt_consolidation"/>
    <x v="11"/>
    <n v="0"/>
    <n v="16650.93"/>
    <n v="15000"/>
    <n v="1650.93"/>
    <d v="2014-01-01T00:00:00"/>
    <x v="2"/>
    <x v="0"/>
    <n v="0"/>
  </r>
  <r>
    <s v="Loan_JAN_2011.csv"/>
    <n v="645488"/>
    <n v="825950"/>
    <n v="14400"/>
    <s v=" 36 months"/>
    <n v="9.6199999999999992"/>
    <n v="462.09"/>
    <x v="2"/>
    <d v="2011-01-01T00:00:00"/>
    <s v="Fully Paid"/>
    <s v="credit_card"/>
    <x v="10"/>
    <n v="0"/>
    <n v="15148.73"/>
    <n v="14400"/>
    <n v="748.73"/>
    <d v="2011-08-01T00:00:00"/>
    <x v="2"/>
    <x v="0"/>
    <n v="0"/>
  </r>
  <r>
    <s v="Loan_JAN_2011.csv"/>
    <n v="646158"/>
    <n v="826733"/>
    <n v="5000"/>
    <s v=" 36 months"/>
    <n v="12.98"/>
    <n v="168.43"/>
    <x v="0"/>
    <d v="2011-01-01T00:00:00"/>
    <s v="Fully Paid"/>
    <s v="debt_consolidation"/>
    <x v="9"/>
    <n v="0"/>
    <n v="6062.09"/>
    <n v="5000"/>
    <n v="1062.0899999999999"/>
    <d v="2014-01-01T00:00:00"/>
    <x v="2"/>
    <x v="0"/>
    <n v="0"/>
  </r>
  <r>
    <s v="Loan_JAN_2011.csv"/>
    <n v="609823"/>
    <n v="782159"/>
    <n v="6400"/>
    <s v=" 36 months"/>
    <n v="5.42"/>
    <n v="193.03"/>
    <x v="3"/>
    <d v="2011-01-01T00:00:00"/>
    <s v="Fully Paid"/>
    <s v="debt_consolidation"/>
    <x v="21"/>
    <n v="0"/>
    <n v="6610.21"/>
    <n v="6400"/>
    <n v="210.21"/>
    <d v="2011-09-01T00:00:00"/>
    <x v="2"/>
    <x v="0"/>
    <n v="0"/>
  </r>
  <r>
    <s v="Loan_JAN_2011.csv"/>
    <n v="646120"/>
    <n v="826688"/>
    <n v="3900"/>
    <s v=" 36 months"/>
    <n v="12.23"/>
    <n v="129.97"/>
    <x v="0"/>
    <d v="2011-01-01T00:00:00"/>
    <s v="Fully Paid"/>
    <s v="debt_consolidation"/>
    <x v="4"/>
    <n v="0"/>
    <n v="4660.84"/>
    <n v="3900"/>
    <n v="760.84"/>
    <d v="2013-10-01T00:00:00"/>
    <x v="2"/>
    <x v="0"/>
    <n v="0"/>
  </r>
  <r>
    <s v="Loan_JAN_2011.csv"/>
    <n v="646105"/>
    <n v="826672"/>
    <n v="15000"/>
    <s v=" 36 months"/>
    <n v="13.72"/>
    <n v="510.63"/>
    <x v="0"/>
    <d v="2011-01-01T00:00:00"/>
    <s v="Fully Paid"/>
    <s v="debt_consolidation"/>
    <x v="20"/>
    <n v="0"/>
    <n v="17031.259999999998"/>
    <n v="15000"/>
    <n v="2031.26"/>
    <d v="2012-04-01T00:00:00"/>
    <x v="2"/>
    <x v="0"/>
    <n v="0"/>
  </r>
  <r>
    <s v="Loan_JAN_2011.csv"/>
    <n v="645176"/>
    <n v="825553"/>
    <n v="3000"/>
    <s v=" 36 months"/>
    <n v="9.6199999999999992"/>
    <n v="96.27"/>
    <x v="2"/>
    <d v="2011-01-01T00:00:00"/>
    <s v="Fully Paid"/>
    <s v="debt_consolidation"/>
    <x v="36"/>
    <n v="0"/>
    <n v="3465.11"/>
    <n v="3000"/>
    <n v="465.11"/>
    <d v="2014-01-01T00:00:00"/>
    <x v="2"/>
    <x v="0"/>
    <n v="0"/>
  </r>
  <r>
    <s v="Loan_JAN_2011.csv"/>
    <n v="634355"/>
    <n v="812661"/>
    <n v="16000"/>
    <s v=" 60 months"/>
    <n v="15.95"/>
    <n v="388.67"/>
    <x v="4"/>
    <d v="2011-01-01T00:00:00"/>
    <s v="Fully Paid"/>
    <s v="debt_consolidation"/>
    <x v="10"/>
    <n v="0"/>
    <n v="21445.53"/>
    <n v="16000"/>
    <n v="5445.53"/>
    <d v="2013-09-01T00:00:00"/>
    <x v="2"/>
    <x v="0"/>
    <n v="0"/>
  </r>
  <r>
    <s v="Loan_JAN_2011.csv"/>
    <n v="646084"/>
    <n v="826642"/>
    <n v="10750"/>
    <s v=" 36 months"/>
    <n v="15.2"/>
    <n v="373.71"/>
    <x v="1"/>
    <d v="2011-01-01T00:00:00"/>
    <s v="Charged Off"/>
    <s v="debt_consolidation"/>
    <x v="19"/>
    <n v="0"/>
    <n v="3586.4"/>
    <n v="1982.78"/>
    <n v="1087.42"/>
    <d v="2012-02-01T00:00:00"/>
    <x v="2"/>
    <x v="1"/>
    <n v="1"/>
  </r>
  <r>
    <s v="Loan_JAN_2011.csv"/>
    <n v="646082"/>
    <n v="826640"/>
    <n v="20000"/>
    <s v=" 36 months"/>
    <n v="9.6199999999999992"/>
    <n v="641.79"/>
    <x v="2"/>
    <d v="2011-01-01T00:00:00"/>
    <s v="Fully Paid"/>
    <s v="debt_consolidation"/>
    <x v="8"/>
    <n v="0"/>
    <n v="22181.95"/>
    <n v="19999.990000000002"/>
    <n v="2181.96"/>
    <d v="2012-07-01T00:00:00"/>
    <x v="2"/>
    <x v="0"/>
    <n v="0"/>
  </r>
  <r>
    <s v="Loan_JAN_2011.csv"/>
    <n v="643662"/>
    <n v="823733"/>
    <n v="10550"/>
    <s v=" 60 months"/>
    <n v="9.99"/>
    <n v="224.11"/>
    <x v="2"/>
    <d v="2011-01-01T00:00:00"/>
    <s v="Fully Paid"/>
    <s v="car"/>
    <x v="21"/>
    <n v="0"/>
    <n v="12921.64"/>
    <n v="10550"/>
    <n v="2371.64"/>
    <d v="2014-01-01T00:00:00"/>
    <x v="2"/>
    <x v="0"/>
    <n v="0"/>
  </r>
  <r>
    <s v="Loan_JAN_2011.csv"/>
    <n v="635489"/>
    <n v="814077"/>
    <n v="12800"/>
    <s v=" 36 months"/>
    <n v="9.6199999999999992"/>
    <n v="410.75"/>
    <x v="2"/>
    <d v="2011-01-01T00:00:00"/>
    <s v="Fully Paid"/>
    <s v="debt_consolidation"/>
    <x v="15"/>
    <n v="0"/>
    <n v="14132.18"/>
    <n v="12800"/>
    <n v="1332.18"/>
    <d v="2012-06-01T00:00:00"/>
    <x v="2"/>
    <x v="0"/>
    <n v="0"/>
  </r>
  <r>
    <s v="Loan_JAN_2011.csv"/>
    <n v="644529"/>
    <n v="824755"/>
    <n v="19750"/>
    <s v=" 60 months"/>
    <n v="10.36"/>
    <n v="423.14"/>
    <x v="2"/>
    <d v="2011-01-01T00:00:00"/>
    <s v="Fully Paid"/>
    <s v="credit_card"/>
    <x v="19"/>
    <n v="0"/>
    <n v="22590.61"/>
    <n v="19750"/>
    <n v="2840.61"/>
    <d v="2012-08-01T00:00:00"/>
    <x v="2"/>
    <x v="0"/>
    <n v="0"/>
  </r>
  <r>
    <s v="Loan_JAN_2011.csv"/>
    <n v="646037"/>
    <n v="826584"/>
    <n v="7000"/>
    <s v=" 36 months"/>
    <n v="12.98"/>
    <n v="235.8"/>
    <x v="0"/>
    <d v="2011-01-01T00:00:00"/>
    <s v="Fully Paid"/>
    <s v="credit_card"/>
    <x v="13"/>
    <n v="0"/>
    <n v="8486.69"/>
    <n v="7000"/>
    <n v="1486.69"/>
    <d v="2014-01-01T00:00:00"/>
    <x v="2"/>
    <x v="0"/>
    <n v="0"/>
  </r>
  <r>
    <s v="Loan_JAN_2011.csv"/>
    <n v="646023"/>
    <n v="826569"/>
    <n v="9000"/>
    <s v=" 36 months"/>
    <n v="5.42"/>
    <n v="271.44"/>
    <x v="3"/>
    <d v="2011-01-01T00:00:00"/>
    <s v="Fully Paid"/>
    <s v="vacation"/>
    <x v="4"/>
    <n v="0"/>
    <n v="9465.2199999999993"/>
    <n v="9000"/>
    <n v="465.22"/>
    <d v="2012-03-01T00:00:00"/>
    <x v="2"/>
    <x v="0"/>
    <n v="0"/>
  </r>
  <r>
    <s v="Loan_JAN_2011.csv"/>
    <n v="646031"/>
    <n v="826577"/>
    <n v="24000"/>
    <s v=" 60 months"/>
    <n v="12.61"/>
    <n v="541.29999999999995"/>
    <x v="0"/>
    <d v="2011-01-01T00:00:00"/>
    <s v="Fully Paid"/>
    <s v="debt_consolidation"/>
    <x v="19"/>
    <n v="0"/>
    <n v="31892.713830000001"/>
    <n v="24000"/>
    <n v="7865.74"/>
    <d v="2014-10-01T00:00:00"/>
    <x v="2"/>
    <x v="0"/>
    <n v="0"/>
  </r>
  <r>
    <s v="Loan_JAN_2011.csv"/>
    <n v="646000"/>
    <n v="826540"/>
    <n v="24000"/>
    <s v=" 36 months"/>
    <n v="8.8800000000000008"/>
    <n v="761.86"/>
    <x v="2"/>
    <d v="2011-01-01T00:00:00"/>
    <s v="Fully Paid"/>
    <s v="home_improvement"/>
    <x v="17"/>
    <n v="0"/>
    <n v="27422.46"/>
    <n v="24000"/>
    <n v="3422.46"/>
    <d v="2014-01-01T00:00:00"/>
    <x v="2"/>
    <x v="0"/>
    <n v="0"/>
  </r>
  <r>
    <s v="Loan_JAN_2011.csv"/>
    <n v="646020"/>
    <n v="826566"/>
    <n v="10000"/>
    <s v=" 36 months"/>
    <n v="10.36"/>
    <n v="324.37"/>
    <x v="2"/>
    <d v="2011-01-01T00:00:00"/>
    <s v="Charged Off"/>
    <s v="debt_consolidation"/>
    <x v="20"/>
    <n v="0"/>
    <n v="3888.24"/>
    <n v="2992.82"/>
    <n v="895.42"/>
    <d v="2012-01-01T00:00:00"/>
    <x v="2"/>
    <x v="1"/>
    <n v="1"/>
  </r>
  <r>
    <s v="Loan_JAN_2011.csv"/>
    <n v="644141"/>
    <n v="824294"/>
    <n v="11000"/>
    <s v=" 36 months"/>
    <n v="9.99"/>
    <n v="354.89"/>
    <x v="2"/>
    <d v="2011-01-01T00:00:00"/>
    <s v="Fully Paid"/>
    <s v="debt_consolidation"/>
    <x v="19"/>
    <n v="0"/>
    <n v="12074.24"/>
    <n v="11000"/>
    <n v="1074.24"/>
    <d v="2012-03-01T00:00:00"/>
    <x v="2"/>
    <x v="0"/>
    <n v="0"/>
  </r>
  <r>
    <s v="Loan_JAN_2011.csv"/>
    <n v="645218"/>
    <n v="825610"/>
    <n v="10000"/>
    <s v=" 36 months"/>
    <n v="13.72"/>
    <n v="340.42"/>
    <x v="0"/>
    <d v="2011-01-01T00:00:00"/>
    <s v="Fully Paid"/>
    <s v="debt_consolidation"/>
    <x v="8"/>
    <n v="0"/>
    <n v="12254.12"/>
    <n v="10000"/>
    <n v="2254.12"/>
    <d v="2014-01-01T00:00:00"/>
    <x v="2"/>
    <x v="0"/>
    <n v="0"/>
  </r>
  <r>
    <s v="Loan_JAN_2011.csv"/>
    <n v="645299"/>
    <n v="825711"/>
    <n v="12000"/>
    <s v=" 36 months"/>
    <n v="10.36"/>
    <n v="389.24"/>
    <x v="2"/>
    <d v="2011-01-01T00:00:00"/>
    <s v="Fully Paid"/>
    <s v="debt_consolidation"/>
    <x v="9"/>
    <n v="0"/>
    <n v="14011.22"/>
    <n v="12000"/>
    <n v="2011.22"/>
    <d v="2014-01-01T00:00:00"/>
    <x v="2"/>
    <x v="0"/>
    <n v="0"/>
  </r>
  <r>
    <s v="Loan_JAN_2011.csv"/>
    <n v="645985"/>
    <n v="826524"/>
    <n v="7800"/>
    <s v=" 36 months"/>
    <n v="5.42"/>
    <n v="235.25"/>
    <x v="3"/>
    <d v="2011-01-01T00:00:00"/>
    <s v="Fully Paid"/>
    <s v="car"/>
    <x v="10"/>
    <n v="0"/>
    <n v="8387.35"/>
    <n v="7800"/>
    <n v="587.35"/>
    <d v="2013-02-01T00:00:00"/>
    <x v="2"/>
    <x v="0"/>
    <n v="0"/>
  </r>
  <r>
    <s v="Loan_JAN_2011.csv"/>
    <n v="645228"/>
    <n v="825624"/>
    <n v="1000"/>
    <s v=" 36 months"/>
    <n v="6.17"/>
    <n v="30.5"/>
    <x v="3"/>
    <d v="2011-01-01T00:00:00"/>
    <s v="Fully Paid"/>
    <s v="small_business"/>
    <x v="10"/>
    <n v="0"/>
    <n v="1097.94"/>
    <n v="1000"/>
    <n v="97.94"/>
    <d v="2014-01-01T00:00:00"/>
    <x v="2"/>
    <x v="0"/>
    <n v="0"/>
  </r>
  <r>
    <s v="Loan_JAN_2011.csv"/>
    <n v="645971"/>
    <n v="826508"/>
    <n v="7000"/>
    <s v=" 36 months"/>
    <n v="6.91"/>
    <n v="215.86"/>
    <x v="3"/>
    <d v="2011-01-01T00:00:00"/>
    <s v="Fully Paid"/>
    <s v="debt_consolidation"/>
    <x v="7"/>
    <n v="0"/>
    <n v="7587.23"/>
    <n v="7000"/>
    <n v="587.23"/>
    <d v="2012-08-01T00:00:00"/>
    <x v="2"/>
    <x v="0"/>
    <n v="0"/>
  </r>
  <r>
    <s v="Loan_JAN_2011.csv"/>
    <n v="642255"/>
    <n v="822072"/>
    <n v="23000"/>
    <s v=" 60 months"/>
    <n v="17.059999999999999"/>
    <n v="572.36"/>
    <x v="4"/>
    <d v="2011-01-01T00:00:00"/>
    <s v="Fully Paid"/>
    <s v="debt_consolidation"/>
    <x v="4"/>
    <n v="0"/>
    <n v="27510.83"/>
    <n v="23000.01"/>
    <n v="4510.82"/>
    <d v="2012-04-01T00:00:00"/>
    <x v="2"/>
    <x v="0"/>
    <n v="0"/>
  </r>
  <r>
    <s v="Loan_JAN_2011.csv"/>
    <n v="645889"/>
    <n v="826418"/>
    <n v="25000"/>
    <s v=" 60 months"/>
    <n v="17.8"/>
    <n v="632.12"/>
    <x v="5"/>
    <d v="2011-01-01T00:00:00"/>
    <s v="Current"/>
    <s v="debt_consolidation"/>
    <x v="10"/>
    <n v="648.4"/>
    <n v="37248.089999999997"/>
    <n v="24351.599999999999"/>
    <n v="12896.49"/>
    <d v="2016-01-01T00:00:00"/>
    <x v="2"/>
    <x v="0"/>
    <n v="0"/>
  </r>
  <r>
    <s v="Loan_JAN_2011.csv"/>
    <n v="645651"/>
    <n v="826139"/>
    <n v="12000"/>
    <s v=" 60 months"/>
    <n v="12.98"/>
    <n v="272.92"/>
    <x v="0"/>
    <d v="2011-01-01T00:00:00"/>
    <s v="Fully Paid"/>
    <s v="credit_card"/>
    <x v="10"/>
    <n v="0"/>
    <n v="13940.11"/>
    <n v="12000"/>
    <n v="1940.11"/>
    <d v="2012-06-01T00:00:00"/>
    <x v="2"/>
    <x v="0"/>
    <n v="0"/>
  </r>
  <r>
    <s v="Loan_JAN_2011.csv"/>
    <n v="645336"/>
    <n v="825761"/>
    <n v="12000"/>
    <s v=" 60 months"/>
    <n v="8.8800000000000008"/>
    <n v="248.41"/>
    <x v="2"/>
    <d v="2011-01-01T00:00:00"/>
    <s v="Fully Paid"/>
    <s v="debt_consolidation"/>
    <x v="20"/>
    <n v="0"/>
    <n v="14490.494909999999"/>
    <n v="12000"/>
    <n v="2490.4899999999998"/>
    <d v="2014-04-01T00:00:00"/>
    <x v="2"/>
    <x v="0"/>
    <n v="0"/>
  </r>
  <r>
    <s v="Loan_JAN_2011.csv"/>
    <n v="645717"/>
    <n v="826218"/>
    <n v="15000"/>
    <s v=" 60 months"/>
    <n v="12.98"/>
    <n v="341.15"/>
    <x v="0"/>
    <d v="2011-01-01T00:00:00"/>
    <s v="In Grace Period"/>
    <s v="credit_card"/>
    <x v="38"/>
    <n v="383.35"/>
    <n v="20055.330000000002"/>
    <n v="14616.66"/>
    <n v="5438.67"/>
    <d v="2016-01-01T00:00:00"/>
    <x v="2"/>
    <x v="0"/>
    <n v="0"/>
  </r>
  <r>
    <s v="Loan_JAN_2011.csv"/>
    <n v="645907"/>
    <n v="826430"/>
    <n v="3500"/>
    <s v=" 36 months"/>
    <n v="12.61"/>
    <n v="117.28"/>
    <x v="0"/>
    <d v="2011-01-01T00:00:00"/>
    <s v="Fully Paid"/>
    <s v="credit_card"/>
    <x v="0"/>
    <n v="0"/>
    <n v="4177.2"/>
    <n v="3500"/>
    <n v="677.2"/>
    <d v="2013-05-01T00:00:00"/>
    <x v="2"/>
    <x v="0"/>
    <n v="0"/>
  </r>
  <r>
    <s v="Loan_JAN_2011.csv"/>
    <n v="645876"/>
    <n v="826400"/>
    <n v="12000"/>
    <s v=" 36 months"/>
    <n v="9.6199999999999992"/>
    <n v="385.07"/>
    <x v="2"/>
    <d v="2011-01-01T00:00:00"/>
    <s v="Fully Paid"/>
    <s v="debt_consolidation"/>
    <x v="42"/>
    <n v="0"/>
    <n v="13776.21"/>
    <n v="11999.99"/>
    <n v="1776.22"/>
    <d v="2013-06-01T00:00:00"/>
    <x v="2"/>
    <x v="0"/>
    <n v="0"/>
  </r>
  <r>
    <s v="Loan_JAN_2011.csv"/>
    <n v="645871"/>
    <n v="826393"/>
    <n v="10000"/>
    <s v=" 36 months"/>
    <n v="12.61"/>
    <n v="335.07"/>
    <x v="0"/>
    <d v="2011-01-01T00:00:00"/>
    <s v="Charged Off"/>
    <s v="debt_consolidation"/>
    <x v="8"/>
    <n v="0"/>
    <n v="5360.52"/>
    <n v="3974.77"/>
    <n v="1373.23"/>
    <d v="2012-05-01T00:00:00"/>
    <x v="2"/>
    <x v="1"/>
    <n v="1"/>
  </r>
  <r>
    <s v="Loan_JAN_2011.csv"/>
    <n v="645839"/>
    <n v="826358"/>
    <n v="4200"/>
    <s v=" 60 months"/>
    <n v="15.57"/>
    <n v="101.18"/>
    <x v="1"/>
    <d v="2011-01-01T00:00:00"/>
    <s v="Charged Off"/>
    <s v="moving"/>
    <x v="10"/>
    <n v="0"/>
    <n v="3470.07"/>
    <n v="1762.61"/>
    <n v="1364.98"/>
    <d v="2013-08-01T00:00:00"/>
    <x v="2"/>
    <x v="1"/>
    <n v="1"/>
  </r>
  <r>
    <s v="Loan_JAN_2011.csv"/>
    <n v="645820"/>
    <n v="826337"/>
    <n v="4900"/>
    <s v=" 36 months"/>
    <n v="14.09"/>
    <n v="167.69"/>
    <x v="1"/>
    <d v="2011-01-01T00:00:00"/>
    <s v="Fully Paid"/>
    <s v="car"/>
    <x v="12"/>
    <n v="0"/>
    <n v="6035.53"/>
    <n v="4900"/>
    <n v="1135.53"/>
    <d v="2014-01-01T00:00:00"/>
    <x v="2"/>
    <x v="0"/>
    <n v="0"/>
  </r>
  <r>
    <s v="Loan_JAN_2011.csv"/>
    <n v="645021"/>
    <n v="825372"/>
    <n v="20000"/>
    <s v=" 60 months"/>
    <n v="19.29"/>
    <n v="522.01"/>
    <x v="5"/>
    <d v="2011-01-01T00:00:00"/>
    <s v="In Grace Period"/>
    <s v="debt_consolidation"/>
    <x v="10"/>
    <n v="535.17999999999995"/>
    <n v="30755.47"/>
    <n v="19464.82"/>
    <n v="11290.65"/>
    <d v="2016-01-01T00:00:00"/>
    <x v="2"/>
    <x v="0"/>
    <n v="0"/>
  </r>
  <r>
    <s v="Loan_JAN_2011.csv"/>
    <n v="645805"/>
    <n v="826319"/>
    <n v="3000"/>
    <s v=" 36 months"/>
    <n v="12.61"/>
    <n v="100.52"/>
    <x v="0"/>
    <d v="2011-01-01T00:00:00"/>
    <s v="Fully Paid"/>
    <s v="wedding"/>
    <x v="11"/>
    <n v="0"/>
    <n v="3371.72"/>
    <n v="3000"/>
    <n v="371.72"/>
    <d v="2012-03-01T00:00:00"/>
    <x v="2"/>
    <x v="0"/>
    <n v="0"/>
  </r>
  <r>
    <s v="Loan_JAN_2011.csv"/>
    <n v="645742"/>
    <n v="826248"/>
    <n v="16000"/>
    <s v=" 60 months"/>
    <n v="18.170000000000002"/>
    <n v="407.78"/>
    <x v="5"/>
    <d v="2011-01-01T00:00:00"/>
    <s v="In Grace Period"/>
    <s v="debt_consolidation"/>
    <x v="20"/>
    <n v="439.19"/>
    <n v="23988.720000000001"/>
    <n v="15560.81"/>
    <n v="8427.91"/>
    <d v="2016-01-01T00:00:00"/>
    <x v="2"/>
    <x v="0"/>
    <n v="0"/>
  </r>
  <r>
    <s v="Loan_JAN_2011.csv"/>
    <n v="645593"/>
    <n v="826071"/>
    <n v="1200"/>
    <s v=" 36 months"/>
    <n v="6.54"/>
    <n v="36.81"/>
    <x v="3"/>
    <d v="2011-01-01T00:00:00"/>
    <s v="Fully Paid"/>
    <s v="major_purchase"/>
    <x v="15"/>
    <n v="0"/>
    <n v="1249.97"/>
    <n v="1200"/>
    <n v="49.97"/>
    <d v="2011-11-01T00:00:00"/>
    <x v="2"/>
    <x v="0"/>
    <n v="0"/>
  </r>
  <r>
    <s v="Loan_JAN_2011.csv"/>
    <n v="645650"/>
    <n v="826138"/>
    <n v="15000"/>
    <s v=" 60 months"/>
    <n v="9.99"/>
    <n v="318.64"/>
    <x v="2"/>
    <d v="2011-01-01T00:00:00"/>
    <s v="Fully Paid"/>
    <s v="debt_consolidation"/>
    <x v="10"/>
    <n v="0"/>
    <n v="15370.71"/>
    <n v="15000"/>
    <n v="370.71"/>
    <d v="2011-04-01T00:00:00"/>
    <x v="2"/>
    <x v="0"/>
    <n v="0"/>
  </r>
  <r>
    <s v="Loan_JAN_2011.csv"/>
    <n v="645695"/>
    <n v="826187"/>
    <n v="16875"/>
    <s v=" 36 months"/>
    <n v="6.54"/>
    <n v="517.51"/>
    <x v="3"/>
    <d v="2011-01-01T00:00:00"/>
    <s v="Fully Paid"/>
    <s v="debt_consolidation"/>
    <x v="10"/>
    <n v="0"/>
    <n v="18437.080000000002"/>
    <n v="16875"/>
    <n v="1562.08"/>
    <d v="2013-11-01T00:00:00"/>
    <x v="2"/>
    <x v="0"/>
    <n v="0"/>
  </r>
  <r>
    <s v="Loan_JAN_2011.csv"/>
    <n v="632300"/>
    <n v="810017"/>
    <n v="12000"/>
    <s v=" 36 months"/>
    <n v="6.17"/>
    <n v="365.99"/>
    <x v="3"/>
    <d v="2011-01-01T00:00:00"/>
    <s v="Fully Paid"/>
    <s v="debt_consolidation"/>
    <x v="31"/>
    <n v="0"/>
    <n v="12830.36"/>
    <n v="12000"/>
    <n v="830.36"/>
    <d v="2012-06-01T00:00:00"/>
    <x v="2"/>
    <x v="0"/>
    <n v="0"/>
  </r>
  <r>
    <s v="Loan_JAN_2011.csv"/>
    <n v="645644"/>
    <n v="826126"/>
    <n v="10800"/>
    <s v=" 36 months"/>
    <n v="5.42"/>
    <n v="325.73"/>
    <x v="3"/>
    <d v="2011-01-01T00:00:00"/>
    <s v="Fully Paid"/>
    <s v="house"/>
    <x v="19"/>
    <n v="0"/>
    <n v="11426.1"/>
    <n v="10800"/>
    <n v="626.1"/>
    <d v="2012-06-01T00:00:00"/>
    <x v="2"/>
    <x v="0"/>
    <n v="0"/>
  </r>
  <r>
    <s v="Loan_JAN_2011.csv"/>
    <n v="643215"/>
    <n v="823178"/>
    <n v="12000"/>
    <s v=" 36 months"/>
    <n v="13.35"/>
    <n v="406.36"/>
    <x v="0"/>
    <d v="2011-01-01T00:00:00"/>
    <s v="Fully Paid"/>
    <s v="debt_consolidation"/>
    <x v="15"/>
    <n v="0"/>
    <n v="13484.73"/>
    <n v="12000"/>
    <n v="1484.73"/>
    <d v="2012-02-01T00:00:00"/>
    <x v="2"/>
    <x v="0"/>
    <n v="0"/>
  </r>
  <r>
    <s v="Loan_JAN_2011.csv"/>
    <n v="645629"/>
    <n v="826114"/>
    <n v="13750"/>
    <s v=" 36 months"/>
    <n v="8.8800000000000008"/>
    <n v="436.48"/>
    <x v="2"/>
    <d v="2011-01-01T00:00:00"/>
    <s v="Fully Paid"/>
    <s v="debt_consolidation"/>
    <x v="11"/>
    <n v="0"/>
    <n v="15005.43"/>
    <n v="13750"/>
    <n v="1255.43"/>
    <d v="2012-05-01T00:00:00"/>
    <x v="2"/>
    <x v="0"/>
    <n v="0"/>
  </r>
  <r>
    <s v="Loan_JAN_2011.csv"/>
    <n v="645610"/>
    <n v="826091"/>
    <n v="11200"/>
    <s v=" 36 months"/>
    <n v="14.46"/>
    <n v="385.3"/>
    <x v="1"/>
    <d v="2011-01-01T00:00:00"/>
    <s v="Fully Paid"/>
    <s v="debt_consolidation"/>
    <x v="30"/>
    <n v="0"/>
    <n v="13871.37"/>
    <n v="11200"/>
    <n v="2671.37"/>
    <d v="2014-01-01T00:00:00"/>
    <x v="2"/>
    <x v="0"/>
    <n v="0"/>
  </r>
  <r>
    <s v="Loan_JAN_2011.csv"/>
    <n v="645391"/>
    <n v="825826"/>
    <n v="19200"/>
    <s v=" 60 months"/>
    <n v="15.57"/>
    <n v="462.54"/>
    <x v="1"/>
    <d v="2011-01-01T00:00:00"/>
    <s v="Fully Paid"/>
    <s v="medical"/>
    <x v="15"/>
    <n v="0"/>
    <n v="26478.036349999998"/>
    <n v="19200"/>
    <n v="7278.04"/>
    <d v="2014-04-01T00:00:00"/>
    <x v="2"/>
    <x v="0"/>
    <n v="0"/>
  </r>
  <r>
    <s v="Loan_JAN_2011.csv"/>
    <n v="645605"/>
    <n v="826084"/>
    <n v="4000"/>
    <s v=" 36 months"/>
    <n v="6.17"/>
    <n v="122"/>
    <x v="3"/>
    <d v="2011-01-01T00:00:00"/>
    <s v="Fully Paid"/>
    <s v="home_improvement"/>
    <x v="16"/>
    <n v="0"/>
    <n v="4225.78"/>
    <n v="4000"/>
    <n v="225.78"/>
    <d v="2012-02-01T00:00:00"/>
    <x v="2"/>
    <x v="0"/>
    <n v="0"/>
  </r>
  <r>
    <s v="Loan_JAN_2011.csv"/>
    <n v="645500"/>
    <n v="825963"/>
    <n v="24000"/>
    <s v=" 36 months"/>
    <n v="6.54"/>
    <n v="736.02"/>
    <x v="3"/>
    <d v="2011-01-01T00:00:00"/>
    <s v="Fully Paid"/>
    <s v="debt_consolidation"/>
    <x v="2"/>
    <n v="0"/>
    <n v="26494.27"/>
    <n v="24000"/>
    <n v="2494.27"/>
    <d v="2014-01-01T00:00:00"/>
    <x v="2"/>
    <x v="0"/>
    <n v="0"/>
  </r>
  <r>
    <s v="Loan_JAN_2011.csv"/>
    <n v="645553"/>
    <n v="826026"/>
    <n v="8000"/>
    <s v=" 60 months"/>
    <n v="14.83"/>
    <n v="189.61"/>
    <x v="1"/>
    <d v="2011-01-01T00:00:00"/>
    <s v="Fully Paid"/>
    <s v="debt_consolidation"/>
    <x v="1"/>
    <n v="0"/>
    <n v="11376.274299999999"/>
    <n v="8000"/>
    <n v="3376.27"/>
    <d v="2016-01-01T00:00:00"/>
    <x v="2"/>
    <x v="0"/>
    <n v="0"/>
  </r>
  <r>
    <s v="Loan_JAN_2011.csv"/>
    <n v="645598"/>
    <n v="826076"/>
    <n v="14000"/>
    <s v=" 36 months"/>
    <n v="6.17"/>
    <n v="426.99"/>
    <x v="3"/>
    <d v="2011-01-01T00:00:00"/>
    <s v="Charged Off"/>
    <s v="wedding"/>
    <x v="10"/>
    <n v="0"/>
    <n v="5850.87"/>
    <n v="4635.25"/>
    <n v="888.26"/>
    <d v="2012-04-01T00:00:00"/>
    <x v="2"/>
    <x v="1"/>
    <n v="1"/>
  </r>
  <r>
    <s v="Loan_JAN_2011.csv"/>
    <n v="643005"/>
    <n v="822935"/>
    <n v="3000"/>
    <s v=" 60 months"/>
    <n v="17.43"/>
    <n v="75.260000000000005"/>
    <x v="4"/>
    <d v="2011-01-01T00:00:00"/>
    <s v="Fully Paid"/>
    <s v="other"/>
    <x v="10"/>
    <n v="0"/>
    <n v="3489.5"/>
    <n v="3000"/>
    <n v="489.5"/>
    <d v="2012-01-01T00:00:00"/>
    <x v="2"/>
    <x v="0"/>
    <n v="0"/>
  </r>
  <r>
    <s v="Loan_JAN_2011.csv"/>
    <n v="645576"/>
    <n v="826045"/>
    <n v="8000"/>
    <s v=" 36 months"/>
    <n v="13.72"/>
    <n v="272.33999999999997"/>
    <x v="0"/>
    <d v="2011-01-01T00:00:00"/>
    <s v="Fully Paid"/>
    <s v="wedding"/>
    <x v="21"/>
    <n v="0"/>
    <n v="9803.3700000000008"/>
    <n v="8000"/>
    <n v="1803.37"/>
    <d v="2014-01-01T00:00:00"/>
    <x v="2"/>
    <x v="0"/>
    <n v="0"/>
  </r>
  <r>
    <s v="Loan_JAN_2011.csv"/>
    <n v="645550"/>
    <n v="826023"/>
    <n v="6800"/>
    <s v=" 36 months"/>
    <n v="6.91"/>
    <n v="209.69"/>
    <x v="3"/>
    <d v="2011-01-01T00:00:00"/>
    <s v="Fully Paid"/>
    <s v="debt_consolidation"/>
    <x v="1"/>
    <n v="0"/>
    <n v="7548.02"/>
    <n v="6800"/>
    <n v="748.02"/>
    <d v="2014-01-01T00:00:00"/>
    <x v="2"/>
    <x v="0"/>
    <n v="0"/>
  </r>
  <r>
    <s v="Loan_JAN_2011.csv"/>
    <n v="640245"/>
    <n v="819600"/>
    <n v="16800"/>
    <s v=" 36 months"/>
    <n v="12.61"/>
    <n v="562.91"/>
    <x v="0"/>
    <d v="2011-01-01T00:00:00"/>
    <s v="Fully Paid"/>
    <s v="home_improvement"/>
    <x v="6"/>
    <n v="0"/>
    <n v="20151.68"/>
    <n v="16800.009999999998"/>
    <n v="3351.67"/>
    <d v="2013-08-01T00:00:00"/>
    <x v="2"/>
    <x v="0"/>
    <n v="0"/>
  </r>
  <r>
    <s v="Loan_JAN_2011.csv"/>
    <n v="645050"/>
    <n v="825405"/>
    <n v="8300"/>
    <s v=" 36 months"/>
    <n v="12.61"/>
    <n v="278.11"/>
    <x v="0"/>
    <d v="2011-01-01T00:00:00"/>
    <s v="Charged Off"/>
    <s v="debt_consolidation"/>
    <x v="10"/>
    <n v="0"/>
    <n v="2219.04"/>
    <n v="1580.33"/>
    <n v="638.71"/>
    <d v="2011-09-01T00:00:00"/>
    <x v="2"/>
    <x v="1"/>
    <n v="1"/>
  </r>
  <r>
    <s v="Loan_JAN_2011.csv"/>
    <n v="645522"/>
    <n v="825993"/>
    <n v="5000"/>
    <s v=" 60 months"/>
    <n v="15.2"/>
    <n v="119.48"/>
    <x v="1"/>
    <d v="2011-01-01T00:00:00"/>
    <s v="Fully Paid"/>
    <s v="other"/>
    <x v="15"/>
    <n v="0"/>
    <n v="7168.373149"/>
    <n v="5000"/>
    <n v="2168.37"/>
    <d v="2016-01-01T00:00:00"/>
    <x v="2"/>
    <x v="0"/>
    <n v="0"/>
  </r>
  <r>
    <s v="Loan_JAN_2011.csv"/>
    <n v="645548"/>
    <n v="826021"/>
    <n v="20000"/>
    <s v=" 36 months"/>
    <n v="8.8800000000000008"/>
    <n v="634.88"/>
    <x v="2"/>
    <d v="2011-01-01T00:00:00"/>
    <s v="Fully Paid"/>
    <s v="credit_card"/>
    <x v="34"/>
    <n v="0"/>
    <n v="22850.880000000001"/>
    <n v="20000"/>
    <n v="2850.88"/>
    <d v="2014-01-01T00:00:00"/>
    <x v="2"/>
    <x v="0"/>
    <n v="0"/>
  </r>
  <r>
    <s v="Loan_JAN_2011.csv"/>
    <n v="641299"/>
    <n v="820898"/>
    <n v="7000"/>
    <s v=" 36 months"/>
    <n v="6.91"/>
    <n v="215.86"/>
    <x v="3"/>
    <d v="2011-01-01T00:00:00"/>
    <s v="Fully Paid"/>
    <s v="credit_card"/>
    <x v="42"/>
    <n v="0"/>
    <n v="7770.2"/>
    <n v="7000"/>
    <n v="770.2"/>
    <d v="2014-02-01T00:00:00"/>
    <x v="2"/>
    <x v="0"/>
    <n v="0"/>
  </r>
  <r>
    <s v="Loan_JAN_2011.csv"/>
    <n v="644248"/>
    <n v="824421"/>
    <n v="25000"/>
    <s v=" 36 months"/>
    <n v="10.36"/>
    <n v="810.92"/>
    <x v="2"/>
    <d v="2011-01-01T00:00:00"/>
    <s v="Fully Paid"/>
    <s v="debt_consolidation"/>
    <x v="10"/>
    <n v="0"/>
    <n v="28999.88"/>
    <n v="25000"/>
    <n v="3999.88"/>
    <d v="2013-06-01T00:00:00"/>
    <x v="2"/>
    <x v="0"/>
    <n v="0"/>
  </r>
  <r>
    <s v="Loan_JAN_2011.csv"/>
    <n v="645481"/>
    <n v="825942"/>
    <n v="4500"/>
    <s v=" 36 months"/>
    <n v="6.91"/>
    <n v="138.77000000000001"/>
    <x v="3"/>
    <d v="2011-01-01T00:00:00"/>
    <s v="Fully Paid"/>
    <s v="major_purchase"/>
    <x v="17"/>
    <n v="0"/>
    <n v="4976.12"/>
    <n v="4500"/>
    <n v="461.14"/>
    <d v="2013-04-01T00:00:00"/>
    <x v="2"/>
    <x v="0"/>
    <n v="0"/>
  </r>
  <r>
    <s v="Loan_JAN_2011.csv"/>
    <n v="645433"/>
    <n v="825879"/>
    <n v="18250"/>
    <s v=" 36 months"/>
    <n v="14.83"/>
    <n v="631.13"/>
    <x v="1"/>
    <d v="2011-01-01T00:00:00"/>
    <s v="Fully Paid"/>
    <s v="debt_consolidation"/>
    <x v="15"/>
    <n v="0"/>
    <n v="22046.76"/>
    <n v="18249.990000000002"/>
    <n v="3796.77"/>
    <d v="2012-12-01T00:00:00"/>
    <x v="2"/>
    <x v="0"/>
    <n v="0"/>
  </r>
  <r>
    <s v="Loan_JAN_2011.csv"/>
    <n v="643359"/>
    <n v="823365"/>
    <n v="18200"/>
    <s v=" 60 months"/>
    <n v="10.36"/>
    <n v="389.93"/>
    <x v="2"/>
    <d v="2011-01-01T00:00:00"/>
    <s v="Fully Paid"/>
    <s v="debt_consolidation"/>
    <x v="9"/>
    <n v="0"/>
    <n v="19255.34"/>
    <n v="18199.990000000002"/>
    <n v="1055.3499999999999"/>
    <d v="2011-08-01T00:00:00"/>
    <x v="2"/>
    <x v="0"/>
    <n v="0"/>
  </r>
  <r>
    <s v="Loan_JAN_2011.csv"/>
    <n v="645465"/>
    <n v="825924"/>
    <n v="1000"/>
    <s v=" 36 months"/>
    <n v="12.61"/>
    <n v="33.51"/>
    <x v="0"/>
    <d v="2011-01-01T00:00:00"/>
    <s v="Fully Paid"/>
    <s v="debt_consolidation"/>
    <x v="12"/>
    <n v="0"/>
    <n v="1200.3399999999999"/>
    <n v="1000"/>
    <n v="200.34"/>
    <d v="2013-08-01T00:00:00"/>
    <x v="2"/>
    <x v="0"/>
    <n v="0"/>
  </r>
  <r>
    <s v="Loan_JAN_2011.csv"/>
    <n v="645462"/>
    <n v="825919"/>
    <n v="25000"/>
    <s v=" 36 months"/>
    <n v="15.57"/>
    <n v="873.63"/>
    <x v="1"/>
    <d v="2011-01-01T00:00:00"/>
    <s v="Fully Paid"/>
    <s v="debt_consolidation"/>
    <x v="15"/>
    <n v="0"/>
    <n v="29843.33"/>
    <n v="25000.01"/>
    <n v="4843.32"/>
    <d v="2012-08-01T00:00:00"/>
    <x v="2"/>
    <x v="0"/>
    <n v="0"/>
  </r>
  <r>
    <s v="Loan_JAN_2011.csv"/>
    <n v="632222"/>
    <n v="809922"/>
    <n v="25000"/>
    <s v=" 36 months"/>
    <n v="10.36"/>
    <n v="810.92"/>
    <x v="2"/>
    <d v="2011-01-01T00:00:00"/>
    <s v="Fully Paid"/>
    <s v="credit_card"/>
    <x v="21"/>
    <n v="0"/>
    <n v="29191.15"/>
    <n v="25000"/>
    <n v="4191.1499999999996"/>
    <d v="2014-01-01T00:00:00"/>
    <x v="2"/>
    <x v="0"/>
    <n v="0"/>
  </r>
  <r>
    <s v="Loan_JAN_2011.csv"/>
    <n v="610280"/>
    <n v="782678"/>
    <n v="10000"/>
    <s v=" 36 months"/>
    <n v="6.17"/>
    <n v="305"/>
    <x v="3"/>
    <d v="2011-01-01T00:00:00"/>
    <s v="Fully Paid"/>
    <s v="other"/>
    <x v="15"/>
    <n v="0"/>
    <n v="10244"/>
    <n v="10000"/>
    <n v="244"/>
    <d v="2011-06-01T00:00:00"/>
    <x v="2"/>
    <x v="0"/>
    <n v="0"/>
  </r>
  <r>
    <s v="Loan_JAN_2011.csv"/>
    <n v="642142"/>
    <n v="821943"/>
    <n v="25000"/>
    <s v=" 36 months"/>
    <n v="15.57"/>
    <n v="873.63"/>
    <x v="1"/>
    <d v="2011-01-01T00:00:00"/>
    <s v="Fully Paid"/>
    <s v="debt_consolidation"/>
    <x v="5"/>
    <n v="0"/>
    <n v="31441"/>
    <n v="25000.01"/>
    <n v="6440.99"/>
    <d v="2014-01-01T00:00:00"/>
    <x v="2"/>
    <x v="0"/>
    <n v="0"/>
  </r>
  <r>
    <s v="Loan_JAN_2011.csv"/>
    <n v="645359"/>
    <n v="825788"/>
    <n v="10000"/>
    <s v=" 60 months"/>
    <n v="16.690000000000001"/>
    <n v="246.87"/>
    <x v="4"/>
    <d v="2011-01-01T00:00:00"/>
    <s v="In Grace Period"/>
    <s v="debt_consolidation"/>
    <x v="16"/>
    <n v="168.44"/>
    <n v="14573.98"/>
    <n v="9831.56"/>
    <n v="4742.42"/>
    <d v="2016-01-01T00:00:00"/>
    <x v="2"/>
    <x v="0"/>
    <n v="0"/>
  </r>
  <r>
    <s v="Loan_JAN_2011.csv"/>
    <n v="645324"/>
    <n v="825746"/>
    <n v="13000"/>
    <s v=" 36 months"/>
    <n v="14.46"/>
    <n v="447.22"/>
    <x v="1"/>
    <d v="2011-01-01T00:00:00"/>
    <s v="Fully Paid"/>
    <s v="credit_card"/>
    <x v="9"/>
    <n v="0"/>
    <n v="15763.46"/>
    <n v="13000"/>
    <n v="2763.46"/>
    <d v="2013-02-01T00:00:00"/>
    <x v="2"/>
    <x v="0"/>
    <n v="0"/>
  </r>
  <r>
    <s v="Loan_JAN_2011.csv"/>
    <n v="643255"/>
    <n v="823235"/>
    <n v="5000"/>
    <s v=" 36 months"/>
    <n v="12.23"/>
    <n v="166.63"/>
    <x v="0"/>
    <d v="2011-01-01T00:00:00"/>
    <s v="Fully Paid"/>
    <s v="other"/>
    <x v="10"/>
    <n v="0"/>
    <n v="5996.64"/>
    <n v="5000"/>
    <n v="996.64"/>
    <d v="2014-01-01T00:00:00"/>
    <x v="2"/>
    <x v="0"/>
    <n v="0"/>
  </r>
  <r>
    <s v="Loan_JAN_2011.csv"/>
    <n v="640339"/>
    <n v="819707"/>
    <n v="16000"/>
    <s v=" 60 months"/>
    <n v="12.23"/>
    <n v="357.78"/>
    <x v="0"/>
    <d v="2011-01-01T00:00:00"/>
    <s v="Fully Paid"/>
    <s v="credit_card"/>
    <x v="10"/>
    <n v="0"/>
    <n v="20791.52881"/>
    <n v="16000"/>
    <n v="4791.53"/>
    <d v="2014-06-01T00:00:00"/>
    <x v="2"/>
    <x v="0"/>
    <n v="0"/>
  </r>
  <r>
    <s v="Loan_JAN_2011.csv"/>
    <n v="645278"/>
    <n v="825684"/>
    <n v="22000"/>
    <s v=" 36 months"/>
    <n v="6.54"/>
    <n v="674.68"/>
    <x v="3"/>
    <d v="2011-01-01T00:00:00"/>
    <s v="Fully Paid"/>
    <s v="credit_card"/>
    <x v="9"/>
    <n v="0"/>
    <n v="22350.9"/>
    <n v="22000"/>
    <n v="350.9"/>
    <d v="2011-04-01T00:00:00"/>
    <x v="2"/>
    <x v="0"/>
    <n v="0"/>
  </r>
  <r>
    <s v="Loan_JAN_2011.csv"/>
    <n v="645281"/>
    <n v="825688"/>
    <n v="10000"/>
    <s v=" 36 months"/>
    <n v="6.54"/>
    <n v="306.68"/>
    <x v="3"/>
    <d v="2011-01-01T00:00:00"/>
    <s v="Fully Paid"/>
    <s v="debt_consolidation"/>
    <x v="19"/>
    <n v="0"/>
    <n v="11038.17"/>
    <n v="10000"/>
    <n v="1038.17"/>
    <d v="2014-01-01T00:00:00"/>
    <x v="2"/>
    <x v="0"/>
    <n v="0"/>
  </r>
  <r>
    <s v="Loan_JAN_2011.csv"/>
    <n v="645232"/>
    <n v="825628"/>
    <n v="1000"/>
    <s v=" 36 months"/>
    <n v="15.57"/>
    <n v="34.950000000000003"/>
    <x v="1"/>
    <d v="2011-01-01T00:00:00"/>
    <s v="Fully Paid"/>
    <s v="moving"/>
    <x v="13"/>
    <n v="0"/>
    <n v="1257.3800000000001"/>
    <n v="1000"/>
    <n v="257.38"/>
    <d v="2014-01-01T00:00:00"/>
    <x v="2"/>
    <x v="0"/>
    <n v="0"/>
  </r>
  <r>
    <s v="Loan_JAN_2011.csv"/>
    <n v="645132"/>
    <n v="825503"/>
    <n v="4750"/>
    <s v=" 36 months"/>
    <n v="12.23"/>
    <n v="158.30000000000001"/>
    <x v="0"/>
    <d v="2011-01-01T00:00:00"/>
    <s v="Fully Paid"/>
    <s v="debt_consolidation"/>
    <x v="10"/>
    <n v="0"/>
    <n v="5696.92"/>
    <n v="4750"/>
    <n v="946.92"/>
    <d v="2014-01-01T00:00:00"/>
    <x v="2"/>
    <x v="0"/>
    <n v="0"/>
  </r>
  <r>
    <s v="Loan_JAN_2011.csv"/>
    <n v="643939"/>
    <n v="824066"/>
    <n v="10000"/>
    <s v=" 60 months"/>
    <n v="16.690000000000001"/>
    <n v="246.87"/>
    <x v="4"/>
    <d v="2011-01-01T00:00:00"/>
    <s v="Fully Paid"/>
    <s v="other"/>
    <x v="36"/>
    <n v="0"/>
    <n v="14609.20565"/>
    <n v="10000"/>
    <n v="4609.21"/>
    <d v="2015-02-01T00:00:00"/>
    <x v="2"/>
    <x v="0"/>
    <n v="0"/>
  </r>
  <r>
    <s v="Loan_JAN_2011.csv"/>
    <n v="645127"/>
    <n v="825498"/>
    <n v="13750"/>
    <s v=" 36 months"/>
    <n v="9.6199999999999992"/>
    <n v="441.23"/>
    <x v="2"/>
    <d v="2011-01-01T00:00:00"/>
    <s v="Charged Off"/>
    <s v="debt_consolidation"/>
    <x v="19"/>
    <n v="0"/>
    <n v="881.02"/>
    <n v="663.57"/>
    <n v="217.45"/>
    <d v="2011-03-01T00:00:00"/>
    <x v="2"/>
    <x v="1"/>
    <n v="1"/>
  </r>
  <r>
    <s v="Loan_JAN_2011.csv"/>
    <n v="645126"/>
    <n v="825496"/>
    <n v="5000"/>
    <s v=" 36 months"/>
    <n v="10.36"/>
    <n v="162.19"/>
    <x v="2"/>
    <d v="2011-01-01T00:00:00"/>
    <s v="Fully Paid"/>
    <s v="moving"/>
    <x v="15"/>
    <n v="0"/>
    <n v="5837.93"/>
    <n v="5000"/>
    <n v="837.93"/>
    <d v="2014-01-01T00:00:00"/>
    <x v="2"/>
    <x v="0"/>
    <n v="0"/>
  </r>
  <r>
    <s v="Loan_JAN_2011.csv"/>
    <n v="645099"/>
    <n v="825465"/>
    <n v="8000"/>
    <s v=" 60 months"/>
    <n v="14.83"/>
    <n v="189.61"/>
    <x v="1"/>
    <d v="2011-01-01T00:00:00"/>
    <s v="Fully Paid"/>
    <s v="debt_consolidation"/>
    <x v="17"/>
    <n v="0"/>
    <n v="9274.6200000000008"/>
    <n v="8000"/>
    <n v="1274.6199999999999"/>
    <d v="2012-03-01T00:00:00"/>
    <x v="2"/>
    <x v="0"/>
    <n v="0"/>
  </r>
  <r>
    <s v="Loan_JAN_2011.csv"/>
    <n v="628731"/>
    <n v="805588"/>
    <n v="12000"/>
    <s v=" 36 months"/>
    <n v="10.36"/>
    <n v="389.24"/>
    <x v="2"/>
    <d v="2011-01-01T00:00:00"/>
    <s v="Fully Paid"/>
    <s v="debt_consolidation"/>
    <x v="15"/>
    <n v="0"/>
    <n v="13718.35"/>
    <n v="12000.01"/>
    <n v="1718.34"/>
    <d v="2012-12-01T00:00:00"/>
    <x v="2"/>
    <x v="0"/>
    <n v="0"/>
  </r>
  <r>
    <s v="Loan_JAN_2011.csv"/>
    <n v="645079"/>
    <n v="825442"/>
    <n v="4000"/>
    <s v=" 36 months"/>
    <n v="14.83"/>
    <n v="138.33000000000001"/>
    <x v="1"/>
    <d v="2011-01-01T00:00:00"/>
    <s v="Fully Paid"/>
    <s v="debt_consolidation"/>
    <x v="10"/>
    <n v="0"/>
    <n v="4978.6000000000004"/>
    <n v="4000"/>
    <n v="978.6"/>
    <d v="2014-01-01T00:00:00"/>
    <x v="2"/>
    <x v="0"/>
    <n v="0"/>
  </r>
  <r>
    <s v="Loan_JAN_2011.csv"/>
    <n v="645068"/>
    <n v="825428"/>
    <n v="5500"/>
    <s v=" 36 months"/>
    <n v="9.25"/>
    <n v="175.54"/>
    <x v="2"/>
    <d v="2011-01-01T00:00:00"/>
    <s v="Fully Paid"/>
    <s v="debt_consolidation"/>
    <x v="16"/>
    <n v="0"/>
    <n v="6258.67"/>
    <n v="5500"/>
    <n v="758.67"/>
    <d v="2013-04-01T00:00:00"/>
    <x v="2"/>
    <x v="0"/>
    <n v="0"/>
  </r>
  <r>
    <s v="Loan_JAN_2011.csv"/>
    <n v="645045"/>
    <n v="825400"/>
    <n v="21000"/>
    <s v=" 60 months"/>
    <n v="17.059999999999999"/>
    <n v="522.59"/>
    <x v="4"/>
    <d v="2011-01-01T00:00:00"/>
    <s v="In Grace Period"/>
    <s v="debt_consolidation"/>
    <x v="21"/>
    <n v="539.13"/>
    <n v="30788.78"/>
    <n v="20460.88"/>
    <n v="10327.9"/>
    <d v="2016-01-01T00:00:00"/>
    <x v="2"/>
    <x v="0"/>
    <n v="0"/>
  </r>
  <r>
    <s v="Loan_JAN_2011.csv"/>
    <n v="645002"/>
    <n v="825347"/>
    <n v="6000"/>
    <s v=" 36 months"/>
    <n v="14.09"/>
    <n v="205.33"/>
    <x v="1"/>
    <d v="2011-01-01T00:00:00"/>
    <s v="Charged Off"/>
    <s v="debt_consolidation"/>
    <x v="10"/>
    <n v="0"/>
    <n v="4862.3"/>
    <n v="3529.09"/>
    <n v="1181.77"/>
    <d v="2012-12-01T00:00:00"/>
    <x v="2"/>
    <x v="1"/>
    <n v="1"/>
  </r>
  <r>
    <s v="Loan_JAN_2011.csv"/>
    <n v="645000"/>
    <n v="825342"/>
    <n v="10800"/>
    <s v=" 36 months"/>
    <n v="8.8800000000000008"/>
    <n v="342.84"/>
    <x v="2"/>
    <d v="2011-01-01T00:00:00"/>
    <s v="Fully Paid"/>
    <s v="debt_consolidation"/>
    <x v="10"/>
    <n v="0"/>
    <n v="12339.46"/>
    <n v="10800"/>
    <n v="1539.46"/>
    <d v="2014-01-01T00:00:00"/>
    <x v="2"/>
    <x v="0"/>
    <n v="0"/>
  </r>
  <r>
    <s v="Loan_JAN_2011.csv"/>
    <n v="643365"/>
    <n v="823372"/>
    <n v="9800"/>
    <s v=" 36 months"/>
    <n v="10.36"/>
    <n v="317.88"/>
    <x v="2"/>
    <d v="2011-01-01T00:00:00"/>
    <s v="Fully Paid"/>
    <s v="wedding"/>
    <x v="19"/>
    <n v="0"/>
    <n v="11442.52"/>
    <n v="9800"/>
    <n v="1642.52"/>
    <d v="2014-01-01T00:00:00"/>
    <x v="2"/>
    <x v="0"/>
    <n v="0"/>
  </r>
  <r>
    <s v="Loan_JAN_2011.csv"/>
    <n v="644314"/>
    <n v="824498"/>
    <n v="10750"/>
    <s v=" 36 months"/>
    <n v="6.17"/>
    <n v="327.87"/>
    <x v="3"/>
    <d v="2011-01-01T00:00:00"/>
    <s v="Fully Paid"/>
    <s v="debt_consolidation"/>
    <x v="9"/>
    <n v="0"/>
    <n v="11802.76"/>
    <n v="10750"/>
    <n v="1052.76"/>
    <d v="2014-01-01T00:00:00"/>
    <x v="2"/>
    <x v="0"/>
    <n v="0"/>
  </r>
  <r>
    <s v="Loan_JAN_2011.csv"/>
    <n v="643182"/>
    <n v="823142"/>
    <n v="6000"/>
    <s v=" 36 months"/>
    <n v="6.91"/>
    <n v="185.02"/>
    <x v="3"/>
    <d v="2011-01-01T00:00:00"/>
    <s v="Charged Off"/>
    <s v="debt_consolidation"/>
    <x v="10"/>
    <n v="0"/>
    <n v="924.2"/>
    <n v="760.32"/>
    <n v="163.88"/>
    <d v="2011-06-01T00:00:00"/>
    <x v="2"/>
    <x v="1"/>
    <n v="1"/>
  </r>
  <r>
    <s v="Loan_JAN_2011.csv"/>
    <n v="644927"/>
    <n v="825251"/>
    <n v="3000"/>
    <s v=" 36 months"/>
    <n v="6.54"/>
    <n v="92.01"/>
    <x v="3"/>
    <d v="2011-01-01T00:00:00"/>
    <s v="Fully Paid"/>
    <s v="wedding"/>
    <x v="15"/>
    <n v="0"/>
    <n v="3184.92"/>
    <n v="3000"/>
    <n v="184.92"/>
    <d v="2012-03-01T00:00:00"/>
    <x v="2"/>
    <x v="0"/>
    <n v="0"/>
  </r>
  <r>
    <s v="Loan_JAN_2011.csv"/>
    <n v="644793"/>
    <n v="825079"/>
    <n v="10000"/>
    <s v=" 36 months"/>
    <n v="9.99"/>
    <n v="322.63"/>
    <x v="2"/>
    <d v="2011-01-01T00:00:00"/>
    <s v="Fully Paid"/>
    <s v="wedding"/>
    <x v="15"/>
    <n v="0"/>
    <n v="10164.700000000001"/>
    <n v="10000"/>
    <n v="164.7"/>
    <d v="2011-03-01T00:00:00"/>
    <x v="2"/>
    <x v="0"/>
    <n v="0"/>
  </r>
  <r>
    <s v="Loan_JAN_2011.csv"/>
    <n v="644920"/>
    <n v="825244"/>
    <n v="16800"/>
    <s v=" 36 months"/>
    <n v="6.17"/>
    <n v="512.39"/>
    <x v="3"/>
    <d v="2011-01-01T00:00:00"/>
    <s v="Fully Paid"/>
    <s v="debt_consolidation"/>
    <x v="4"/>
    <n v="0"/>
    <n v="17209.87"/>
    <n v="16800.009999999998"/>
    <n v="409.86"/>
    <d v="2011-06-01T00:00:00"/>
    <x v="2"/>
    <x v="0"/>
    <n v="0"/>
  </r>
  <r>
    <s v="Loan_JAN_2011.csv"/>
    <n v="642370"/>
    <n v="822215"/>
    <n v="6000"/>
    <s v=" 36 months"/>
    <n v="9.25"/>
    <n v="191.5"/>
    <x v="2"/>
    <d v="2011-01-01T00:00:00"/>
    <s v="Fully Paid"/>
    <s v="major_purchase"/>
    <x v="20"/>
    <n v="0"/>
    <n v="6892.25"/>
    <n v="6000"/>
    <n v="892.25"/>
    <d v="2014-01-01T00:00:00"/>
    <x v="2"/>
    <x v="0"/>
    <n v="0"/>
  </r>
  <r>
    <s v="Loan_JAN_2011.csv"/>
    <n v="643933"/>
    <n v="824058"/>
    <n v="6000"/>
    <s v=" 36 months"/>
    <n v="8.8800000000000008"/>
    <n v="190.47"/>
    <x v="2"/>
    <d v="2011-01-01T00:00:00"/>
    <s v="Fully Paid"/>
    <s v="credit_card"/>
    <x v="35"/>
    <n v="0"/>
    <n v="6855.83"/>
    <n v="6000"/>
    <n v="855.83"/>
    <d v="2014-01-01T00:00:00"/>
    <x v="2"/>
    <x v="0"/>
    <n v="0"/>
  </r>
  <r>
    <s v="Loan_JAN_2011.csv"/>
    <n v="644914"/>
    <n v="825235"/>
    <n v="8000"/>
    <s v=" 36 months"/>
    <n v="6.54"/>
    <n v="245.34"/>
    <x v="3"/>
    <d v="2011-01-01T00:00:00"/>
    <s v="Charged Off"/>
    <s v="home_improvement"/>
    <x v="19"/>
    <n v="0"/>
    <n v="2136.16"/>
    <n v="606.69000000000005"/>
    <n v="127.11"/>
    <d v="2011-04-01T00:00:00"/>
    <x v="2"/>
    <x v="1"/>
    <n v="1"/>
  </r>
  <r>
    <s v="Loan_JAN_2011.csv"/>
    <n v="644887"/>
    <n v="825198"/>
    <n v="23000"/>
    <s v=" 36 months"/>
    <n v="6.17"/>
    <n v="701.48"/>
    <x v="3"/>
    <d v="2011-01-01T00:00:00"/>
    <s v="Charged Off"/>
    <s v="debt_consolidation"/>
    <x v="11"/>
    <n v="0"/>
    <n v="16834.78"/>
    <n v="14844.33"/>
    <n v="1976.79"/>
    <d v="2013-01-01T00:00:00"/>
    <x v="2"/>
    <x v="1"/>
    <n v="1"/>
  </r>
  <r>
    <s v="Loan_JAN_2011.csv"/>
    <n v="644027"/>
    <n v="824168"/>
    <n v="8550"/>
    <s v=" 36 months"/>
    <n v="6.91"/>
    <n v="263.64999999999998"/>
    <x v="3"/>
    <d v="2011-01-01T00:00:00"/>
    <s v="Fully Paid"/>
    <s v="credit_card"/>
    <x v="1"/>
    <n v="0"/>
    <n v="9490.75"/>
    <n v="8550"/>
    <n v="940.75"/>
    <d v="2014-01-01T00:00:00"/>
    <x v="2"/>
    <x v="0"/>
    <n v="0"/>
  </r>
  <r>
    <s v="Loan_JAN_2011.csv"/>
    <n v="644861"/>
    <n v="825168"/>
    <n v="1500"/>
    <s v=" 36 months"/>
    <n v="12.23"/>
    <n v="49.99"/>
    <x v="0"/>
    <d v="2011-01-01T00:00:00"/>
    <s v="Fully Paid"/>
    <s v="other"/>
    <x v="10"/>
    <n v="0"/>
    <n v="1777.23"/>
    <n v="1500"/>
    <n v="277.23"/>
    <d v="2013-04-01T00:00:00"/>
    <x v="2"/>
    <x v="0"/>
    <n v="0"/>
  </r>
  <r>
    <s v="Loan_JAN_2011.csv"/>
    <n v="644844"/>
    <n v="825146"/>
    <n v="18000"/>
    <s v=" 36 months"/>
    <n v="6.91"/>
    <n v="555.04999999999995"/>
    <x v="3"/>
    <d v="2011-01-01T00:00:00"/>
    <s v="Fully Paid"/>
    <s v="debt_consolidation"/>
    <x v="12"/>
    <n v="0"/>
    <n v="18601.77"/>
    <n v="17999.990000000002"/>
    <n v="601.78"/>
    <d v="2012-05-01T00:00:00"/>
    <x v="2"/>
    <x v="0"/>
    <n v="0"/>
  </r>
  <r>
    <s v="Loan_JAN_2011.csv"/>
    <n v="542218"/>
    <n v="699756"/>
    <n v="1500"/>
    <s v=" 36 months"/>
    <n v="6.91"/>
    <n v="46.26"/>
    <x v="3"/>
    <d v="2011-01-01T00:00:00"/>
    <s v="Fully Paid"/>
    <s v="vacation"/>
    <x v="34"/>
    <n v="0"/>
    <n v="1665.01"/>
    <n v="1500"/>
    <n v="165.01"/>
    <d v="2014-01-01T00:00:00"/>
    <x v="2"/>
    <x v="0"/>
    <n v="0"/>
  </r>
  <r>
    <s v="Loan_JAN_2011.csv"/>
    <n v="644829"/>
    <n v="825126"/>
    <n v="15000"/>
    <s v=" 36 months"/>
    <n v="14.83"/>
    <n v="518.74"/>
    <x v="1"/>
    <d v="2011-01-01T00:00:00"/>
    <s v="Fully Paid"/>
    <s v="credit_card"/>
    <x v="1"/>
    <n v="0"/>
    <n v="18668.150000000001"/>
    <n v="15000"/>
    <n v="3668.15"/>
    <d v="2014-02-01T00:00:00"/>
    <x v="2"/>
    <x v="0"/>
    <n v="0"/>
  </r>
  <r>
    <s v="Loan_JAN_2011.csv"/>
    <n v="644250"/>
    <n v="824422"/>
    <n v="9250"/>
    <s v=" 60 months"/>
    <n v="10.36"/>
    <n v="198.18"/>
    <x v="2"/>
    <d v="2011-01-01T00:00:00"/>
    <s v="Charged Off"/>
    <s v="credit_card"/>
    <x v="22"/>
    <n v="0"/>
    <n v="6054.51"/>
    <n v="3860.6"/>
    <n v="1885.15"/>
    <d v="2013-07-01T00:00:00"/>
    <x v="2"/>
    <x v="1"/>
    <n v="1"/>
  </r>
  <r>
    <s v="Loan_JAN_2011.csv"/>
    <n v="643628"/>
    <n v="823692"/>
    <n v="7200"/>
    <s v=" 36 months"/>
    <n v="9.25"/>
    <n v="229.8"/>
    <x v="2"/>
    <d v="2011-01-01T00:00:00"/>
    <s v="Fully Paid"/>
    <s v="credit_card"/>
    <x v="16"/>
    <n v="0"/>
    <n v="8269.57"/>
    <n v="7200.01"/>
    <n v="1069.56"/>
    <d v="2014-01-01T00:00:00"/>
    <x v="2"/>
    <x v="0"/>
    <n v="0"/>
  </r>
  <r>
    <s v="Loan_JAN_2011.csv"/>
    <n v="644810"/>
    <n v="825103"/>
    <n v="5000"/>
    <s v=" 60 months"/>
    <n v="14.46"/>
    <n v="117.54"/>
    <x v="1"/>
    <d v="2011-01-01T00:00:00"/>
    <s v="Fully Paid"/>
    <s v="car"/>
    <x v="17"/>
    <n v="0"/>
    <n v="7040.8602110000002"/>
    <n v="5000"/>
    <n v="2040.86"/>
    <d v="2015-09-01T00:00:00"/>
    <x v="2"/>
    <x v="0"/>
    <n v="0"/>
  </r>
  <r>
    <s v="Loan_JAN_2011.csv"/>
    <n v="644799"/>
    <n v="825088"/>
    <n v="8500"/>
    <s v=" 36 months"/>
    <n v="6.54"/>
    <n v="260.68"/>
    <x v="3"/>
    <d v="2011-01-01T00:00:00"/>
    <s v="Fully Paid"/>
    <s v="credit_card"/>
    <x v="21"/>
    <n v="0"/>
    <n v="9368.7199999999993"/>
    <n v="8500"/>
    <n v="868.72"/>
    <d v="2013-09-01T00:00:00"/>
    <x v="2"/>
    <x v="0"/>
    <n v="0"/>
  </r>
  <r>
    <s v="Loan_JAN_2011.csv"/>
    <n v="475275"/>
    <n v="601522"/>
    <n v="9200"/>
    <s v=" 36 months"/>
    <n v="12.98"/>
    <n v="309.89999999999998"/>
    <x v="0"/>
    <d v="2011-01-01T00:00:00"/>
    <s v="Fully Paid"/>
    <s v="debt_consolidation"/>
    <x v="11"/>
    <n v="0"/>
    <n v="11154.33"/>
    <n v="9200"/>
    <n v="1954.33"/>
    <d v="2014-01-01T00:00:00"/>
    <x v="2"/>
    <x v="0"/>
    <n v="0"/>
  </r>
  <r>
    <s v="Loan_JAN_2011.csv"/>
    <n v="644734"/>
    <n v="825009"/>
    <n v="4000"/>
    <s v=" 36 months"/>
    <n v="15.2"/>
    <n v="139.06"/>
    <x v="1"/>
    <d v="2011-01-01T00:00:00"/>
    <s v="Fully Paid"/>
    <s v="small_business"/>
    <x v="10"/>
    <n v="0"/>
    <n v="5008.55"/>
    <n v="4000"/>
    <n v="1008.55"/>
    <d v="2014-02-01T00:00:00"/>
    <x v="2"/>
    <x v="0"/>
    <n v="0"/>
  </r>
  <r>
    <s v="Loan_JAN_2011.csv"/>
    <n v="644724"/>
    <n v="824996"/>
    <n v="1500"/>
    <s v=" 36 months"/>
    <n v="12.61"/>
    <n v="50.26"/>
    <x v="0"/>
    <d v="2011-01-01T00:00:00"/>
    <s v="Fully Paid"/>
    <s v="other"/>
    <x v="24"/>
    <n v="0"/>
    <n v="1705.25"/>
    <n v="1500"/>
    <n v="205.25"/>
    <d v="2013-02-01T00:00:00"/>
    <x v="2"/>
    <x v="0"/>
    <n v="0"/>
  </r>
  <r>
    <s v="Loan_JAN_2011.csv"/>
    <n v="644697"/>
    <n v="824967"/>
    <n v="9000"/>
    <s v=" 36 months"/>
    <n v="13.35"/>
    <n v="304.77"/>
    <x v="0"/>
    <d v="2011-01-01T00:00:00"/>
    <s v="Fully Paid"/>
    <s v="debt_consolidation"/>
    <x v="10"/>
    <n v="0"/>
    <n v="10247.31"/>
    <n v="9000"/>
    <n v="1247.31"/>
    <d v="2012-04-01T00:00:00"/>
    <x v="2"/>
    <x v="0"/>
    <n v="0"/>
  </r>
  <r>
    <s v="Loan_JAN_2011.csv"/>
    <n v="643114"/>
    <n v="823060"/>
    <n v="5600"/>
    <s v=" 36 months"/>
    <n v="9.25"/>
    <n v="178.74"/>
    <x v="2"/>
    <d v="2011-01-01T00:00:00"/>
    <s v="Fully Paid"/>
    <s v="car"/>
    <x v="21"/>
    <n v="0"/>
    <n v="6253.02"/>
    <n v="5600"/>
    <n v="653.02"/>
    <d v="2012-10-01T00:00:00"/>
    <x v="2"/>
    <x v="0"/>
    <n v="0"/>
  </r>
  <r>
    <s v="Loan_JAN_2011.csv"/>
    <n v="644644"/>
    <n v="824902"/>
    <n v="15000"/>
    <s v=" 60 months"/>
    <n v="16.32"/>
    <n v="367.33"/>
    <x v="4"/>
    <d v="2011-01-01T00:00:00"/>
    <s v="Late (31-120 days)"/>
    <s v="debt_consolidation"/>
    <x v="15"/>
    <n v="954.03"/>
    <n v="20903.86"/>
    <n v="14045.99"/>
    <n v="6857.87"/>
    <d v="2015-09-01T00:00:00"/>
    <x v="2"/>
    <x v="2"/>
    <n v="0"/>
  </r>
  <r>
    <s v="Loan_JAN_2011.csv"/>
    <n v="644581"/>
    <n v="824819"/>
    <n v="20000"/>
    <s v=" 36 months"/>
    <n v="6.54"/>
    <n v="613.35"/>
    <x v="3"/>
    <d v="2011-01-01T00:00:00"/>
    <s v="Fully Paid"/>
    <s v="major_purchase"/>
    <x v="11"/>
    <n v="0"/>
    <n v="22079.19"/>
    <n v="20000"/>
    <n v="2079.19"/>
    <d v="2014-01-01T00:00:00"/>
    <x v="2"/>
    <x v="0"/>
    <n v="0"/>
  </r>
  <r>
    <s v="Loan_JAN_2011.csv"/>
    <n v="643152"/>
    <n v="823106"/>
    <n v="9600"/>
    <s v=" 60 months"/>
    <n v="12.61"/>
    <n v="216.52"/>
    <x v="0"/>
    <d v="2011-01-01T00:00:00"/>
    <s v="Charged Off"/>
    <s v="debt_consolidation"/>
    <x v="10"/>
    <n v="0"/>
    <n v="1939.86"/>
    <n v="1080.68"/>
    <n v="859.18"/>
    <d v="2011-10-01T00:00:00"/>
    <x v="2"/>
    <x v="1"/>
    <n v="1"/>
  </r>
  <r>
    <s v="Loan_JAN_2011.csv"/>
    <n v="644627"/>
    <n v="824880"/>
    <n v="2000"/>
    <s v=" 36 months"/>
    <n v="10.36"/>
    <n v="64.88"/>
    <x v="2"/>
    <d v="2011-01-01T00:00:00"/>
    <s v="Fully Paid"/>
    <s v="vacation"/>
    <x v="10"/>
    <n v="0"/>
    <n v="2335.1799999999998"/>
    <n v="2000"/>
    <n v="335.18"/>
    <d v="2014-01-01T00:00:00"/>
    <x v="2"/>
    <x v="0"/>
    <n v="0"/>
  </r>
  <r>
    <s v="Loan_JAN_2011.csv"/>
    <n v="641351"/>
    <n v="820958"/>
    <n v="4800"/>
    <s v=" 36 months"/>
    <n v="9.99"/>
    <n v="154.86000000000001"/>
    <x v="2"/>
    <d v="2011-01-01T00:00:00"/>
    <s v="Fully Paid"/>
    <s v="debt_consolidation"/>
    <x v="7"/>
    <n v="0"/>
    <n v="5572.96"/>
    <n v="4800"/>
    <n v="772.96"/>
    <d v="2014-01-01T00:00:00"/>
    <x v="2"/>
    <x v="0"/>
    <n v="0"/>
  </r>
  <r>
    <s v="Loan_JAN_2011.csv"/>
    <n v="643287"/>
    <n v="823277"/>
    <n v="4000"/>
    <s v=" 36 months"/>
    <n v="6.54"/>
    <n v="122.67"/>
    <x v="3"/>
    <d v="2011-01-01T00:00:00"/>
    <s v="Fully Paid"/>
    <s v="moving"/>
    <x v="17"/>
    <n v="0"/>
    <n v="4414.28"/>
    <n v="4000"/>
    <n v="414.28"/>
    <d v="2014-01-01T00:00:00"/>
    <x v="2"/>
    <x v="0"/>
    <n v="0"/>
  </r>
  <r>
    <s v="Loan_JAN_2011.csv"/>
    <n v="644479"/>
    <n v="824695"/>
    <n v="15125"/>
    <s v=" 36 months"/>
    <n v="10.36"/>
    <n v="490.61"/>
    <x v="2"/>
    <d v="2011-01-01T00:00:00"/>
    <s v="Fully Paid"/>
    <s v="debt_consolidation"/>
    <x v="5"/>
    <n v="0"/>
    <n v="17451.939999999999"/>
    <n v="15124.99"/>
    <n v="2326.9499999999998"/>
    <d v="2013-05-01T00:00:00"/>
    <x v="2"/>
    <x v="0"/>
    <n v="0"/>
  </r>
  <r>
    <s v="Loan_JAN_2011.csv"/>
    <n v="644561"/>
    <n v="824795"/>
    <n v="10000"/>
    <s v=" 60 months"/>
    <n v="15.2"/>
    <n v="238.96"/>
    <x v="1"/>
    <d v="2011-01-01T00:00:00"/>
    <s v="Charged Off"/>
    <s v="credit_card"/>
    <x v="15"/>
    <n v="0"/>
    <n v="2627.31"/>
    <n v="1310.72"/>
    <n v="1306.29"/>
    <d v="2011-12-01T00:00:00"/>
    <x v="2"/>
    <x v="1"/>
    <n v="1"/>
  </r>
  <r>
    <s v="Loan_JAN_2011.csv"/>
    <n v="644553"/>
    <n v="824783"/>
    <n v="20000"/>
    <s v=" 36 months"/>
    <n v="8.8800000000000008"/>
    <n v="634.88"/>
    <x v="2"/>
    <d v="2011-01-01T00:00:00"/>
    <s v="Charged Off"/>
    <s v="credit_card"/>
    <x v="15"/>
    <n v="0"/>
    <n v="18057.169999999998"/>
    <n v="15057.79"/>
    <n v="2718.05"/>
    <d v="2013-06-01T00:00:00"/>
    <x v="2"/>
    <x v="1"/>
    <n v="1"/>
  </r>
  <r>
    <s v="Loan_JAN_2011.csv"/>
    <n v="644517"/>
    <n v="824740"/>
    <n v="6400"/>
    <s v=" 36 months"/>
    <n v="10.36"/>
    <n v="207.6"/>
    <x v="2"/>
    <d v="2011-01-01T00:00:00"/>
    <s v="Fully Paid"/>
    <s v="debt_consolidation"/>
    <x v="11"/>
    <n v="0"/>
    <n v="7166.64"/>
    <n v="6400"/>
    <n v="766.64"/>
    <d v="2012-07-01T00:00:00"/>
    <x v="2"/>
    <x v="0"/>
    <n v="0"/>
  </r>
  <r>
    <s v="Loan_JAN_2011.csv"/>
    <n v="644482"/>
    <n v="824697"/>
    <n v="20000"/>
    <s v=" 36 months"/>
    <n v="10.36"/>
    <n v="648.73"/>
    <x v="2"/>
    <d v="2011-01-01T00:00:00"/>
    <s v="Fully Paid"/>
    <s v="debt_consolidation"/>
    <x v="20"/>
    <n v="0"/>
    <n v="23352.15"/>
    <n v="20000"/>
    <n v="3352.15"/>
    <d v="2014-01-01T00:00:00"/>
    <x v="2"/>
    <x v="0"/>
    <n v="0"/>
  </r>
  <r>
    <s v="Loan_JAN_2011.csv"/>
    <n v="644492"/>
    <n v="824712"/>
    <n v="10000"/>
    <s v=" 36 months"/>
    <n v="12.98"/>
    <n v="336.85"/>
    <x v="0"/>
    <d v="2011-01-01T00:00:00"/>
    <s v="Fully Paid"/>
    <s v="debt_consolidation"/>
    <x v="30"/>
    <n v="0"/>
    <n v="12124.04"/>
    <n v="10000"/>
    <n v="2124.04"/>
    <d v="2014-01-01T00:00:00"/>
    <x v="2"/>
    <x v="0"/>
    <n v="0"/>
  </r>
  <r>
    <s v="Loan_JAN_2011.csv"/>
    <n v="644453"/>
    <n v="824662"/>
    <n v="5000"/>
    <s v=" 36 months"/>
    <n v="9.99"/>
    <n v="161.32"/>
    <x v="2"/>
    <d v="2011-01-01T00:00:00"/>
    <s v="Fully Paid"/>
    <s v="debt_consolidation"/>
    <x v="17"/>
    <n v="0"/>
    <n v="5802.96"/>
    <n v="5000"/>
    <n v="787.99"/>
    <d v="2014-01-01T00:00:00"/>
    <x v="2"/>
    <x v="0"/>
    <n v="0"/>
  </r>
  <r>
    <s v="Loan_JAN_2011.csv"/>
    <n v="644256"/>
    <n v="824427"/>
    <n v="10000"/>
    <s v=" 36 months"/>
    <n v="14.09"/>
    <n v="342.22"/>
    <x v="1"/>
    <d v="2011-01-01T00:00:00"/>
    <s v="Fully Paid"/>
    <s v="debt_consolidation"/>
    <x v="22"/>
    <n v="0"/>
    <n v="12314.56"/>
    <n v="10000"/>
    <n v="2314.56"/>
    <d v="2014-01-01T00:00:00"/>
    <x v="2"/>
    <x v="0"/>
    <n v="0"/>
  </r>
  <r>
    <s v="Loan_JAN_2011.csv"/>
    <n v="644396"/>
    <n v="824593"/>
    <n v="4000"/>
    <s v=" 36 months"/>
    <n v="13.35"/>
    <n v="135.46"/>
    <x v="0"/>
    <d v="2011-01-01T00:00:00"/>
    <s v="Charged Off"/>
    <s v="debt_consolidation"/>
    <x v="38"/>
    <n v="0"/>
    <n v="3980.41"/>
    <n v="3079.04"/>
    <n v="831.61"/>
    <d v="2013-06-01T00:00:00"/>
    <x v="2"/>
    <x v="1"/>
    <n v="1"/>
  </r>
  <r>
    <s v="Loan_JAN_2011.csv"/>
    <n v="644418"/>
    <n v="824620"/>
    <n v="1500"/>
    <s v=" 36 months"/>
    <n v="13.72"/>
    <n v="51.07"/>
    <x v="0"/>
    <d v="2011-01-01T00:00:00"/>
    <s v="Charged Off"/>
    <s v="other"/>
    <x v="25"/>
    <n v="0"/>
    <n v="1173"/>
    <n v="885.38"/>
    <n v="287.62"/>
    <d v="2012-12-01T00:00:00"/>
    <x v="2"/>
    <x v="1"/>
    <n v="1"/>
  </r>
  <r>
    <s v="Loan_JAN_2011.csv"/>
    <n v="644408"/>
    <n v="824607"/>
    <n v="5100"/>
    <s v=" 36 months"/>
    <n v="9.6199999999999992"/>
    <n v="163.66"/>
    <x v="2"/>
    <d v="2011-01-01T00:00:00"/>
    <s v="Fully Paid"/>
    <s v="credit_card"/>
    <x v="13"/>
    <n v="0"/>
    <n v="5890.57"/>
    <n v="5100"/>
    <n v="790.57"/>
    <d v="2014-01-01T00:00:00"/>
    <x v="2"/>
    <x v="0"/>
    <n v="0"/>
  </r>
  <r>
    <s v="Loan_JAN_2011.csv"/>
    <n v="644403"/>
    <n v="824602"/>
    <n v="25000"/>
    <s v=" 36 months"/>
    <n v="10.36"/>
    <n v="810.92"/>
    <x v="2"/>
    <d v="2011-01-01T00:00:00"/>
    <s v="Fully Paid"/>
    <s v="debt_consolidation"/>
    <x v="4"/>
    <n v="0"/>
    <n v="26579.91"/>
    <n v="25000"/>
    <n v="1579.91"/>
    <d v="2011-09-01T00:00:00"/>
    <x v="2"/>
    <x v="0"/>
    <n v="0"/>
  </r>
  <r>
    <s v="Loan_JAN_2011.csv"/>
    <n v="644386"/>
    <n v="824582"/>
    <n v="10000"/>
    <s v=" 60 months"/>
    <n v="15.95"/>
    <n v="242.92"/>
    <x v="4"/>
    <d v="2011-01-01T00:00:00"/>
    <s v="Fully Paid"/>
    <s v="debt_consolidation"/>
    <x v="11"/>
    <n v="0"/>
    <n v="13937.937819999999"/>
    <n v="10000"/>
    <n v="3937.94"/>
    <d v="2014-05-01T00:00:00"/>
    <x v="2"/>
    <x v="0"/>
    <n v="0"/>
  </r>
  <r>
    <s v="Loan_JAN_2011.csv"/>
    <n v="644325"/>
    <n v="824512"/>
    <n v="6000"/>
    <s v=" 60 months"/>
    <n v="8.8800000000000008"/>
    <n v="124.21"/>
    <x v="2"/>
    <d v="2011-01-01T00:00:00"/>
    <s v="Fully Paid"/>
    <s v="car"/>
    <x v="38"/>
    <n v="0"/>
    <n v="7381.9201990000001"/>
    <n v="6000"/>
    <n v="1381.92"/>
    <d v="2015-01-01T00:00:00"/>
    <x v="2"/>
    <x v="0"/>
    <n v="0"/>
  </r>
  <r>
    <s v="Loan_JAN_2011.csv"/>
    <n v="644361"/>
    <n v="824552"/>
    <n v="18000"/>
    <s v=" 60 months"/>
    <n v="15.95"/>
    <n v="437.25"/>
    <x v="4"/>
    <d v="2011-01-01T00:00:00"/>
    <s v="Charged Off"/>
    <s v="debt_consolidation"/>
    <x v="10"/>
    <n v="0"/>
    <n v="435.3"/>
    <n v="197.12"/>
    <n v="238.18"/>
    <d v="2011-02-01T00:00:00"/>
    <x v="2"/>
    <x v="1"/>
    <n v="1"/>
  </r>
  <r>
    <s v="Loan_JAN_2011.csv"/>
    <n v="644362"/>
    <n v="824553"/>
    <n v="3000"/>
    <s v=" 36 months"/>
    <n v="9.99"/>
    <n v="96.79"/>
    <x v="2"/>
    <d v="2011-01-01T00:00:00"/>
    <s v="Fully Paid"/>
    <s v="debt_consolidation"/>
    <x v="13"/>
    <n v="0"/>
    <n v="3482.41"/>
    <n v="3000"/>
    <n v="482.41"/>
    <d v="2014-01-01T00:00:00"/>
    <x v="2"/>
    <x v="0"/>
    <n v="0"/>
  </r>
  <r>
    <s v="Loan_JAN_2011.csv"/>
    <n v="643117"/>
    <n v="823064"/>
    <n v="4400"/>
    <s v=" 36 months"/>
    <n v="6.91"/>
    <n v="135.68"/>
    <x v="3"/>
    <d v="2011-01-01T00:00:00"/>
    <s v="Fully Paid"/>
    <s v="debt_consolidation"/>
    <x v="9"/>
    <n v="0"/>
    <n v="4661.6499999999996"/>
    <n v="4400"/>
    <n v="261.64999999999998"/>
    <d v="2012-01-01T00:00:00"/>
    <x v="2"/>
    <x v="0"/>
    <n v="0"/>
  </r>
  <r>
    <s v="Loan_JAN_2011.csv"/>
    <n v="644257"/>
    <n v="824428"/>
    <n v="18600"/>
    <s v=" 60 months"/>
    <n v="15.57"/>
    <n v="448.08"/>
    <x v="1"/>
    <d v="2011-01-01T00:00:00"/>
    <s v="Fully Paid"/>
    <s v="debt_consolidation"/>
    <x v="0"/>
    <n v="0"/>
    <n v="22305.85"/>
    <n v="18600"/>
    <n v="3705.85"/>
    <d v="2012-06-01T00:00:00"/>
    <x v="2"/>
    <x v="0"/>
    <n v="0"/>
  </r>
  <r>
    <s v="Loan_JAN_2011.csv"/>
    <n v="644304"/>
    <n v="824486"/>
    <n v="24000"/>
    <s v=" 36 months"/>
    <n v="8.8800000000000008"/>
    <n v="761.86"/>
    <x v="2"/>
    <d v="2011-01-01T00:00:00"/>
    <s v="Fully Paid"/>
    <s v="debt_consolidation"/>
    <x v="10"/>
    <n v="0"/>
    <n v="27422.47"/>
    <n v="24000"/>
    <n v="3422.47"/>
    <d v="2014-01-01T00:00:00"/>
    <x v="2"/>
    <x v="0"/>
    <n v="0"/>
  </r>
  <r>
    <s v="Loan_JAN_2011.csv"/>
    <n v="644291"/>
    <n v="824468"/>
    <n v="7200"/>
    <s v=" 36 months"/>
    <n v="5.79"/>
    <n v="218.36"/>
    <x v="3"/>
    <d v="2011-01-01T00:00:00"/>
    <s v="Fully Paid"/>
    <s v="debt_consolidation"/>
    <x v="30"/>
    <n v="0"/>
    <n v="7859.17"/>
    <n v="7200"/>
    <n v="659.17"/>
    <d v="2014-01-01T00:00:00"/>
    <x v="2"/>
    <x v="0"/>
    <n v="0"/>
  </r>
  <r>
    <s v="Loan_JAN_2011.csv"/>
    <n v="644241"/>
    <n v="824414"/>
    <n v="20000"/>
    <s v=" 36 months"/>
    <n v="6.91"/>
    <n v="616.72"/>
    <x v="3"/>
    <d v="2011-01-01T00:00:00"/>
    <s v="Fully Paid"/>
    <s v="debt_consolidation"/>
    <x v="9"/>
    <n v="0"/>
    <n v="22201.29"/>
    <n v="20000"/>
    <n v="2201.29"/>
    <d v="2014-01-01T00:00:00"/>
    <x v="2"/>
    <x v="0"/>
    <n v="0"/>
  </r>
  <r>
    <s v="Loan_JAN_2011.csv"/>
    <n v="644243"/>
    <n v="824415"/>
    <n v="15000"/>
    <s v=" 60 months"/>
    <n v="16.32"/>
    <n v="367.33"/>
    <x v="4"/>
    <d v="2011-01-01T00:00:00"/>
    <s v="Fully Paid"/>
    <s v="debt_consolidation"/>
    <x v="1"/>
    <n v="0"/>
    <n v="20891.329419999998"/>
    <n v="15000"/>
    <n v="5891.33"/>
    <d v="2014-03-01T00:00:00"/>
    <x v="2"/>
    <x v="0"/>
    <n v="0"/>
  </r>
  <r>
    <s v="Loan_JAN_2011.csv"/>
    <n v="644191"/>
    <n v="824351"/>
    <n v="10000"/>
    <s v=" 36 months"/>
    <n v="9.99"/>
    <n v="322.63"/>
    <x v="2"/>
    <d v="2011-01-01T00:00:00"/>
    <s v="Fully Paid"/>
    <s v="debt_consolidation"/>
    <x v="27"/>
    <n v="0"/>
    <n v="11610.44"/>
    <n v="10000"/>
    <n v="1610.44"/>
    <d v="2014-01-01T00:00:00"/>
    <x v="2"/>
    <x v="0"/>
    <n v="0"/>
  </r>
  <r>
    <s v="Loan_JAN_2011.csv"/>
    <n v="644100"/>
    <n v="824250"/>
    <n v="12000"/>
    <s v=" 36 months"/>
    <n v="6.17"/>
    <n v="365.99"/>
    <x v="3"/>
    <d v="2011-01-01T00:00:00"/>
    <s v="Fully Paid"/>
    <s v="debt_consolidation"/>
    <x v="19"/>
    <n v="0"/>
    <n v="13163.51"/>
    <n v="12000.01"/>
    <n v="1163.5"/>
    <d v="2013-10-01T00:00:00"/>
    <x v="2"/>
    <x v="0"/>
    <n v="0"/>
  </r>
  <r>
    <s v="Loan_JAN_2011.csv"/>
    <n v="644163"/>
    <n v="824319"/>
    <n v="14000"/>
    <s v=" 36 months"/>
    <n v="6.17"/>
    <n v="426.99"/>
    <x v="3"/>
    <d v="2011-01-01T00:00:00"/>
    <s v="Charged Off"/>
    <s v="credit_card"/>
    <x v="10"/>
    <n v="0"/>
    <n v="3839.85"/>
    <n v="3258.97"/>
    <n v="580.88"/>
    <d v="2011-10-01T00:00:00"/>
    <x v="2"/>
    <x v="1"/>
    <n v="1"/>
  </r>
  <r>
    <s v="Loan_JAN_2011.csv"/>
    <n v="644149"/>
    <n v="824302"/>
    <n v="1400"/>
    <s v=" 36 months"/>
    <n v="9.25"/>
    <n v="44.69"/>
    <x v="2"/>
    <d v="2011-01-01T00:00:00"/>
    <s v="Fully Paid"/>
    <s v="debt_consolidation"/>
    <x v="9"/>
    <n v="0"/>
    <n v="1622.88"/>
    <n v="1400"/>
    <n v="207.94"/>
    <d v="2014-01-01T00:00:00"/>
    <x v="2"/>
    <x v="0"/>
    <n v="0"/>
  </r>
  <r>
    <s v="Loan_JAN_2011.csv"/>
    <n v="644143"/>
    <n v="824296"/>
    <n v="8000"/>
    <s v=" 36 months"/>
    <n v="6.17"/>
    <n v="244"/>
    <x v="3"/>
    <d v="2011-01-01T00:00:00"/>
    <s v="Fully Paid"/>
    <s v="wedding"/>
    <x v="29"/>
    <n v="0"/>
    <n v="8853.26"/>
    <n v="8000"/>
    <n v="838.35"/>
    <d v="2014-01-01T00:00:00"/>
    <x v="2"/>
    <x v="0"/>
    <n v="0"/>
  </r>
  <r>
    <s v="Loan_JAN_2011.csv"/>
    <n v="644134"/>
    <n v="824287"/>
    <n v="4800"/>
    <s v=" 36 months"/>
    <n v="13.35"/>
    <n v="162.55000000000001"/>
    <x v="0"/>
    <d v="2011-01-01T00:00:00"/>
    <s v="Fully Paid"/>
    <s v="credit_card"/>
    <x v="15"/>
    <n v="0"/>
    <n v="5829.95"/>
    <n v="4800"/>
    <n v="1029.95"/>
    <d v="2013-09-01T00:00:00"/>
    <x v="2"/>
    <x v="0"/>
    <n v="0"/>
  </r>
  <r>
    <s v="Loan_JAN_2011.csv"/>
    <n v="644130"/>
    <n v="824283"/>
    <n v="8000"/>
    <s v=" 36 months"/>
    <n v="13.35"/>
    <n v="270.91000000000003"/>
    <x v="0"/>
    <d v="2011-01-01T00:00:00"/>
    <s v="Fully Paid"/>
    <s v="debt_consolidation"/>
    <x v="0"/>
    <n v="0"/>
    <n v="9748.4"/>
    <n v="8000"/>
    <n v="1748.4"/>
    <d v="2014-01-01T00:00:00"/>
    <x v="2"/>
    <x v="0"/>
    <n v="0"/>
  </r>
  <r>
    <s v="Loan_JAN_2011.csv"/>
    <n v="644031"/>
    <n v="824172"/>
    <n v="4000"/>
    <s v=" 36 months"/>
    <n v="12.61"/>
    <n v="134.03"/>
    <x v="0"/>
    <d v="2011-01-01T00:00:00"/>
    <s v="Charged Off"/>
    <s v="credit_card"/>
    <x v="9"/>
    <n v="0"/>
    <n v="3475.42"/>
    <n v="2726.84"/>
    <n v="748.58"/>
    <d v="2013-03-01T00:00:00"/>
    <x v="2"/>
    <x v="1"/>
    <n v="1"/>
  </r>
  <r>
    <s v="Loan_JAN_2011.csv"/>
    <n v="644089"/>
    <n v="824236"/>
    <n v="25000"/>
    <s v=" 36 months"/>
    <n v="12.61"/>
    <n v="837.67"/>
    <x v="0"/>
    <d v="2011-01-01T00:00:00"/>
    <s v="Fully Paid"/>
    <s v="debt_consolidation"/>
    <x v="15"/>
    <n v="0"/>
    <n v="30146.53"/>
    <n v="25000"/>
    <n v="5146.53"/>
    <d v="2014-01-01T00:00:00"/>
    <x v="2"/>
    <x v="0"/>
    <n v="0"/>
  </r>
  <r>
    <s v="Loan_JAN_2011.csv"/>
    <n v="644037"/>
    <n v="824178"/>
    <n v="10200"/>
    <s v=" 36 months"/>
    <n v="6.17"/>
    <n v="311.10000000000002"/>
    <x v="3"/>
    <d v="2011-01-01T00:00:00"/>
    <s v="Fully Paid"/>
    <s v="debt_consolidation"/>
    <x v="0"/>
    <n v="0"/>
    <n v="11183.23"/>
    <n v="10200"/>
    <n v="983.23"/>
    <d v="2013-09-01T00:00:00"/>
    <x v="2"/>
    <x v="0"/>
    <n v="0"/>
  </r>
  <r>
    <s v="Loan_JAN_2011.csv"/>
    <n v="644065"/>
    <n v="824208"/>
    <n v="15000"/>
    <s v=" 36 months"/>
    <n v="5.79"/>
    <n v="454.91"/>
    <x v="3"/>
    <d v="2011-01-01T00:00:00"/>
    <s v="Fully Paid"/>
    <s v="home_improvement"/>
    <x v="5"/>
    <n v="0"/>
    <n v="16371.71"/>
    <n v="15000"/>
    <n v="1371.71"/>
    <d v="2014-01-01T00:00:00"/>
    <x v="2"/>
    <x v="0"/>
    <n v="0"/>
  </r>
  <r>
    <s v="Loan_JAN_2011.csv"/>
    <n v="644036"/>
    <n v="824177"/>
    <n v="16000"/>
    <s v=" 36 months"/>
    <n v="6.91"/>
    <n v="493.38"/>
    <x v="3"/>
    <d v="2011-01-01T00:00:00"/>
    <s v="Fully Paid"/>
    <s v="credit_card"/>
    <x v="9"/>
    <n v="0"/>
    <n v="17760.88"/>
    <n v="16000"/>
    <n v="1760.88"/>
    <d v="2014-01-01T00:00:00"/>
    <x v="2"/>
    <x v="0"/>
    <n v="0"/>
  </r>
  <r>
    <s v="Loan_JAN_2011.csv"/>
    <n v="644019"/>
    <n v="824159"/>
    <n v="3250"/>
    <s v=" 36 months"/>
    <n v="13.35"/>
    <n v="110.06"/>
    <x v="0"/>
    <d v="2011-01-01T00:00:00"/>
    <s v="Fully Paid"/>
    <s v="debt_consolidation"/>
    <x v="17"/>
    <n v="0"/>
    <n v="3959.99"/>
    <n v="3250"/>
    <n v="709.99"/>
    <d v="2014-01-01T00:00:00"/>
    <x v="2"/>
    <x v="0"/>
    <n v="0"/>
  </r>
  <r>
    <s v="Loan_JAN_2011.csv"/>
    <n v="644012"/>
    <n v="824151"/>
    <n v="10000"/>
    <s v=" 36 months"/>
    <n v="12.98"/>
    <n v="336.85"/>
    <x v="0"/>
    <d v="2011-01-01T00:00:00"/>
    <s v="Fully Paid"/>
    <s v="debt_consolidation"/>
    <x v="15"/>
    <n v="0"/>
    <n v="12124.66"/>
    <n v="10000"/>
    <n v="2124.66"/>
    <d v="2014-01-01T00:00:00"/>
    <x v="2"/>
    <x v="0"/>
    <n v="0"/>
  </r>
  <r>
    <s v="Loan_JAN_2011.csv"/>
    <n v="644003"/>
    <n v="824140"/>
    <n v="20000"/>
    <s v=" 36 months"/>
    <n v="14.09"/>
    <n v="684.43"/>
    <x v="1"/>
    <d v="2011-01-01T00:00:00"/>
    <s v="Fully Paid"/>
    <s v="home_improvement"/>
    <x v="9"/>
    <n v="0"/>
    <n v="21530.080000000002"/>
    <n v="19999.990000000002"/>
    <n v="1530.09"/>
    <d v="2011-09-01T00:00:00"/>
    <x v="2"/>
    <x v="0"/>
    <n v="0"/>
  </r>
  <r>
    <s v="Loan_JAN_2011.csv"/>
    <n v="643998"/>
    <n v="824134"/>
    <n v="7000"/>
    <s v=" 36 months"/>
    <n v="8.8800000000000008"/>
    <n v="222.21"/>
    <x v="2"/>
    <d v="2011-01-01T00:00:00"/>
    <s v="Fully Paid"/>
    <s v="credit_card"/>
    <x v="5"/>
    <n v="0"/>
    <n v="7998.25"/>
    <n v="7000"/>
    <n v="998.25"/>
    <d v="2014-01-01T00:00:00"/>
    <x v="2"/>
    <x v="0"/>
    <n v="0"/>
  </r>
  <r>
    <s v="Loan_JAN_2011.csv"/>
    <n v="643981"/>
    <n v="824115"/>
    <n v="5000"/>
    <s v=" 36 months"/>
    <n v="6.17"/>
    <n v="152.5"/>
    <x v="3"/>
    <d v="2011-01-01T00:00:00"/>
    <s v="Fully Paid"/>
    <s v="credit_card"/>
    <x v="1"/>
    <n v="0"/>
    <n v="5488.02"/>
    <n v="5000"/>
    <n v="488.02"/>
    <d v="2013-12-01T00:00:00"/>
    <x v="2"/>
    <x v="0"/>
    <n v="0"/>
  </r>
  <r>
    <s v="Loan_JAN_2011.csv"/>
    <n v="643968"/>
    <n v="824100"/>
    <n v="9600"/>
    <s v=" 36 months"/>
    <n v="12.23"/>
    <n v="319.92"/>
    <x v="0"/>
    <d v="2011-01-01T00:00:00"/>
    <s v="Fully Paid"/>
    <s v="debt_consolidation"/>
    <x v="3"/>
    <n v="0"/>
    <n v="11273.25"/>
    <n v="9600"/>
    <n v="1673.25"/>
    <d v="2013-01-01T00:00:00"/>
    <x v="2"/>
    <x v="0"/>
    <n v="0"/>
  </r>
  <r>
    <s v="Loan_JAN_2011.csv"/>
    <n v="643905"/>
    <n v="824025"/>
    <n v="17000"/>
    <s v=" 60 months"/>
    <n v="19.29"/>
    <n v="443.71"/>
    <x v="5"/>
    <d v="2011-01-01T00:00:00"/>
    <s v="Fully Paid"/>
    <s v="home_improvement"/>
    <x v="15"/>
    <n v="0"/>
    <n v="26622.248960000001"/>
    <n v="17000"/>
    <n v="9622.25"/>
    <d v="2016-01-01T00:00:00"/>
    <x v="2"/>
    <x v="0"/>
    <n v="0"/>
  </r>
  <r>
    <s v="Loan_JAN_2011.csv"/>
    <n v="643926"/>
    <n v="824049"/>
    <n v="2000"/>
    <s v=" 36 months"/>
    <n v="9.99"/>
    <n v="64.53"/>
    <x v="2"/>
    <d v="2011-01-01T00:00:00"/>
    <s v="Fully Paid"/>
    <s v="debt_consolidation"/>
    <x v="20"/>
    <n v="0"/>
    <n v="2321.7800000000002"/>
    <n v="2000"/>
    <n v="321.77999999999997"/>
    <d v="2014-01-01T00:00:00"/>
    <x v="2"/>
    <x v="0"/>
    <n v="0"/>
  </r>
  <r>
    <s v="Loan_JAN_2011.csv"/>
    <n v="643860"/>
    <n v="823969"/>
    <n v="16800"/>
    <s v=" 36 months"/>
    <n v="6.17"/>
    <n v="512.39"/>
    <x v="3"/>
    <d v="2011-01-01T00:00:00"/>
    <s v="Charged Off"/>
    <s v="debt_consolidation"/>
    <x v="30"/>
    <n v="0"/>
    <n v="8797.69"/>
    <n v="7538.39"/>
    <n v="1259.3"/>
    <d v="2012-08-01T00:00:00"/>
    <x v="2"/>
    <x v="1"/>
    <n v="1"/>
  </r>
  <r>
    <s v="Loan_JAN_2011.csv"/>
    <n v="643800"/>
    <n v="823901"/>
    <n v="18000"/>
    <s v=" 60 months"/>
    <n v="16.32"/>
    <n v="440.8"/>
    <x v="4"/>
    <d v="2011-01-01T00:00:00"/>
    <s v="Charged Off"/>
    <s v="debt_consolidation"/>
    <x v="9"/>
    <n v="0"/>
    <n v="16075.02"/>
    <n v="7822.89"/>
    <n v="6855.94"/>
    <d v="2014-01-01T00:00:00"/>
    <x v="2"/>
    <x v="1"/>
    <n v="1"/>
  </r>
  <r>
    <s v="Loan_JAN_2011.csv"/>
    <n v="643848"/>
    <n v="823955"/>
    <n v="15000"/>
    <s v=" 60 months"/>
    <n v="15.2"/>
    <n v="358.43"/>
    <x v="1"/>
    <d v="2011-01-01T00:00:00"/>
    <s v="Charged Off"/>
    <s v="debt_consolidation"/>
    <x v="10"/>
    <n v="0"/>
    <n v="9884.01"/>
    <n v="5124.67"/>
    <n v="4194.0200000000004"/>
    <d v="2013-04-01T00:00:00"/>
    <x v="2"/>
    <x v="1"/>
    <n v="1"/>
  </r>
  <r>
    <s v="Loan_JAN_2011.csv"/>
    <n v="643840"/>
    <n v="823946"/>
    <n v="3200"/>
    <s v=" 36 months"/>
    <n v="12.98"/>
    <n v="107.79"/>
    <x v="0"/>
    <d v="2011-01-01T00:00:00"/>
    <s v="Fully Paid"/>
    <s v="debt_consolidation"/>
    <x v="15"/>
    <n v="0"/>
    <n v="3731.05"/>
    <n v="3200"/>
    <n v="531.04999999999995"/>
    <d v="2012-09-01T00:00:00"/>
    <x v="2"/>
    <x v="0"/>
    <n v="0"/>
  </r>
  <r>
    <s v="Loan_JAN_2011.csv"/>
    <n v="643806"/>
    <n v="823909"/>
    <n v="25000"/>
    <s v=" 36 months"/>
    <n v="14.09"/>
    <n v="855.54"/>
    <x v="1"/>
    <d v="2011-01-01T00:00:00"/>
    <s v="Fully Paid"/>
    <s v="debt_consolidation"/>
    <x v="19"/>
    <n v="0"/>
    <n v="30585.73"/>
    <n v="25000.01"/>
    <n v="5585.72"/>
    <d v="2013-07-01T00:00:00"/>
    <x v="2"/>
    <x v="0"/>
    <n v="0"/>
  </r>
  <r>
    <s v="Loan_JAN_2011.csv"/>
    <n v="643822"/>
    <n v="823926"/>
    <n v="10000"/>
    <s v=" 60 months"/>
    <n v="15.57"/>
    <n v="240.91"/>
    <x v="1"/>
    <d v="2011-01-01T00:00:00"/>
    <s v="Charged Off"/>
    <s v="small_business"/>
    <x v="15"/>
    <n v="0"/>
    <n v="1411.44"/>
    <n v="336.82"/>
    <n v="625.91"/>
    <d v="2011-06-01T00:00:00"/>
    <x v="2"/>
    <x v="1"/>
    <n v="1"/>
  </r>
  <r>
    <s v="Loan_JAN_2011.csv"/>
    <n v="643791"/>
    <n v="823890"/>
    <n v="15000"/>
    <s v=" 36 months"/>
    <n v="6.17"/>
    <n v="457.49"/>
    <x v="3"/>
    <d v="2011-01-01T00:00:00"/>
    <s v="Fully Paid"/>
    <s v="debt_consolidation"/>
    <x v="8"/>
    <n v="0"/>
    <n v="16469.11"/>
    <n v="15000"/>
    <n v="1469.11"/>
    <d v="2014-01-01T00:00:00"/>
    <x v="2"/>
    <x v="0"/>
    <n v="0"/>
  </r>
  <r>
    <s v="Loan_JAN_2011.csv"/>
    <n v="643795"/>
    <n v="823894"/>
    <n v="12000"/>
    <s v=" 60 months"/>
    <n v="10.36"/>
    <n v="257.10000000000002"/>
    <x v="2"/>
    <d v="2011-01-01T00:00:00"/>
    <s v="Fully Paid"/>
    <s v="debt_consolidation"/>
    <x v="4"/>
    <n v="0"/>
    <n v="15376.35248"/>
    <n v="12000"/>
    <n v="3376.35"/>
    <d v="2015-07-01T00:00:00"/>
    <x v="2"/>
    <x v="0"/>
    <n v="0"/>
  </r>
  <r>
    <s v="Loan_JAN_2011.csv"/>
    <n v="643778"/>
    <n v="823873"/>
    <n v="10000"/>
    <s v=" 36 months"/>
    <n v="6.91"/>
    <n v="308.36"/>
    <x v="3"/>
    <d v="2011-01-01T00:00:00"/>
    <s v="Fully Paid"/>
    <s v="debt_consolidation"/>
    <x v="9"/>
    <n v="0"/>
    <n v="11100.71"/>
    <n v="10000"/>
    <n v="1100.71"/>
    <d v="2014-01-01T00:00:00"/>
    <x v="2"/>
    <x v="0"/>
    <n v="0"/>
  </r>
  <r>
    <s v="Loan_JAN_2011.csv"/>
    <n v="643774"/>
    <n v="823868"/>
    <n v="10000"/>
    <s v=" 36 months"/>
    <n v="6.54"/>
    <n v="306.68"/>
    <x v="3"/>
    <d v="2011-01-01T00:00:00"/>
    <s v="Fully Paid"/>
    <s v="credit_card"/>
    <x v="20"/>
    <n v="0"/>
    <n v="10993.03"/>
    <n v="10000.01"/>
    <n v="993.02"/>
    <d v="2013-06-01T00:00:00"/>
    <x v="2"/>
    <x v="0"/>
    <n v="0"/>
  </r>
  <r>
    <s v="Loan_JAN_2011.csv"/>
    <n v="643749"/>
    <n v="823839"/>
    <n v="12000"/>
    <s v=" 36 months"/>
    <n v="12.61"/>
    <n v="402.08"/>
    <x v="0"/>
    <d v="2011-01-01T00:00:00"/>
    <s v="Fully Paid"/>
    <s v="credit_card"/>
    <x v="22"/>
    <n v="0"/>
    <n v="14468.2"/>
    <n v="12000"/>
    <n v="2468.1999999999998"/>
    <d v="2014-01-01T00:00:00"/>
    <x v="2"/>
    <x v="0"/>
    <n v="0"/>
  </r>
  <r>
    <s v="Loan_JAN_2011.csv"/>
    <n v="638823"/>
    <n v="818281"/>
    <n v="12000"/>
    <s v=" 36 months"/>
    <n v="6.91"/>
    <n v="370.04"/>
    <x v="3"/>
    <d v="2011-01-01T00:00:00"/>
    <s v="Fully Paid"/>
    <s v="other"/>
    <x v="13"/>
    <n v="0"/>
    <n v="13041.09"/>
    <n v="12000.01"/>
    <n v="1041.08"/>
    <d v="2012-09-01T00:00:00"/>
    <x v="2"/>
    <x v="0"/>
    <n v="0"/>
  </r>
  <r>
    <s v="Loan_JAN_2011.csv"/>
    <n v="643636"/>
    <n v="823701"/>
    <n v="5000"/>
    <s v=" 36 months"/>
    <n v="6.54"/>
    <n v="153.34"/>
    <x v="3"/>
    <d v="2011-01-01T00:00:00"/>
    <s v="Charged Off"/>
    <s v="debt_consolidation"/>
    <x v="9"/>
    <n v="0"/>
    <n v="3926.22"/>
    <n v="3351.62"/>
    <n v="465.75"/>
    <d v="2013-02-01T00:00:00"/>
    <x v="2"/>
    <x v="1"/>
    <n v="1"/>
  </r>
  <r>
    <s v="Loan_JAN_2011.csv"/>
    <n v="643677"/>
    <n v="823754"/>
    <n v="20000"/>
    <s v=" 60 months"/>
    <n v="13.72"/>
    <n v="462.47"/>
    <x v="0"/>
    <d v="2011-01-01T00:00:00"/>
    <s v="Fully Paid"/>
    <s v="home_improvement"/>
    <x v="17"/>
    <n v="0"/>
    <n v="27747.94"/>
    <n v="20000"/>
    <n v="7747.94"/>
    <d v="2016-01-01T00:00:00"/>
    <x v="2"/>
    <x v="0"/>
    <n v="0"/>
  </r>
  <r>
    <s v="Loan_JAN_2011.csv"/>
    <n v="642962"/>
    <n v="822894"/>
    <n v="8000"/>
    <s v=" 60 months"/>
    <n v="15.57"/>
    <n v="192.73"/>
    <x v="1"/>
    <d v="2011-01-01T00:00:00"/>
    <s v="Fully Paid"/>
    <s v="debt_consolidation"/>
    <x v="10"/>
    <n v="0"/>
    <n v="11557.64"/>
    <n v="8000"/>
    <n v="3557.64"/>
    <d v="2015-11-01T00:00:00"/>
    <x v="2"/>
    <x v="0"/>
    <n v="0"/>
  </r>
  <r>
    <s v="Loan_JAN_2011.csv"/>
    <n v="643596"/>
    <n v="823652"/>
    <n v="6000"/>
    <s v=" 60 months"/>
    <n v="18.54"/>
    <n v="154.13"/>
    <x v="5"/>
    <d v="2011-01-01T00:00:00"/>
    <s v="Fully Paid"/>
    <s v="debt_consolidation"/>
    <x v="10"/>
    <n v="0"/>
    <n v="6798.17"/>
    <n v="6000"/>
    <n v="798.17"/>
    <d v="2011-10-01T00:00:00"/>
    <x v="2"/>
    <x v="0"/>
    <n v="0"/>
  </r>
  <r>
    <s v="Loan_JAN_2011.csv"/>
    <n v="643621"/>
    <n v="823682"/>
    <n v="5000"/>
    <s v=" 36 months"/>
    <n v="8.8800000000000008"/>
    <n v="158.72"/>
    <x v="2"/>
    <d v="2011-01-01T00:00:00"/>
    <s v="Charged Off"/>
    <s v="debt_consolidation"/>
    <x v="21"/>
    <n v="0"/>
    <n v="1267.28"/>
    <n v="997.41"/>
    <n v="269.87"/>
    <d v="2011-09-01T00:00:00"/>
    <x v="2"/>
    <x v="1"/>
    <n v="1"/>
  </r>
  <r>
    <s v="Loan_JAN_2011.csv"/>
    <n v="643573"/>
    <n v="823624"/>
    <n v="12250"/>
    <s v=" 60 months"/>
    <n v="15.57"/>
    <n v="295.11"/>
    <x v="1"/>
    <d v="2011-01-01T00:00:00"/>
    <s v="Fully Paid"/>
    <s v="debt_consolidation"/>
    <x v="6"/>
    <n v="0"/>
    <n v="16138.88"/>
    <n v="12250"/>
    <n v="3888.88"/>
    <d v="2013-07-01T00:00:00"/>
    <x v="2"/>
    <x v="0"/>
    <n v="0"/>
  </r>
  <r>
    <s v="Loan_JAN_2011.csv"/>
    <n v="643558"/>
    <n v="823603"/>
    <n v="8000"/>
    <s v=" 36 months"/>
    <n v="14.09"/>
    <n v="273.77999999999997"/>
    <x v="1"/>
    <d v="2011-01-01T00:00:00"/>
    <s v="Fully Paid"/>
    <s v="debt_consolidation"/>
    <x v="33"/>
    <n v="0"/>
    <n v="9174.01"/>
    <n v="8000"/>
    <n v="1174.01"/>
    <d v="2012-04-01T00:00:00"/>
    <x v="2"/>
    <x v="0"/>
    <n v="0"/>
  </r>
  <r>
    <s v="Loan_JAN_2011.csv"/>
    <n v="643535"/>
    <n v="823578"/>
    <n v="24000"/>
    <s v=" 60 months"/>
    <n v="17.059999999999999"/>
    <n v="597.24"/>
    <x v="4"/>
    <d v="2011-01-01T00:00:00"/>
    <s v="Fully Paid"/>
    <s v="debt_consolidation"/>
    <x v="22"/>
    <n v="0"/>
    <n v="34490.147779999999"/>
    <n v="24000"/>
    <n v="10490.15"/>
    <d v="2014-07-01T00:00:00"/>
    <x v="2"/>
    <x v="0"/>
    <n v="0"/>
  </r>
  <r>
    <s v="Loan_JAN_2011.csv"/>
    <n v="643539"/>
    <n v="823582"/>
    <n v="20000"/>
    <s v=" 36 months"/>
    <n v="6.91"/>
    <n v="616.72"/>
    <x v="3"/>
    <d v="2011-01-01T00:00:00"/>
    <s v="Fully Paid"/>
    <s v="debt_consolidation"/>
    <x v="4"/>
    <n v="0"/>
    <n v="22191.23"/>
    <n v="20000"/>
    <n v="2191.23"/>
    <d v="2013-11-01T00:00:00"/>
    <x v="2"/>
    <x v="0"/>
    <n v="0"/>
  </r>
  <r>
    <s v="Loan_JAN_2011.csv"/>
    <n v="630826"/>
    <n v="808166"/>
    <n v="25000"/>
    <s v=" 60 months"/>
    <n v="12.98"/>
    <n v="568.58000000000004"/>
    <x v="0"/>
    <d v="2011-01-01T00:00:00"/>
    <s v="Fully Paid"/>
    <s v="debt_consolidation"/>
    <x v="21"/>
    <n v="0"/>
    <n v="29340.02"/>
    <n v="25000"/>
    <n v="4340.0200000000004"/>
    <d v="2012-08-01T00:00:00"/>
    <x v="2"/>
    <x v="0"/>
    <n v="0"/>
  </r>
  <r>
    <s v="Loan_JAN_2011.csv"/>
    <n v="643511"/>
    <n v="823546"/>
    <n v="15000"/>
    <s v=" 36 months"/>
    <n v="9.99"/>
    <n v="483.94"/>
    <x v="2"/>
    <d v="2011-01-01T00:00:00"/>
    <s v="Charged Off"/>
    <s v="debt_consolidation"/>
    <x v="19"/>
    <n v="0"/>
    <n v="10676.63"/>
    <n v="6923.31"/>
    <n v="1765.06"/>
    <d v="2012-07-01T00:00:00"/>
    <x v="2"/>
    <x v="1"/>
    <n v="1"/>
  </r>
  <r>
    <s v="Loan_JAN_2011.csv"/>
    <n v="643501"/>
    <n v="819057"/>
    <n v="3800"/>
    <s v=" 36 months"/>
    <n v="6.54"/>
    <n v="116.54"/>
    <x v="3"/>
    <d v="2011-01-01T00:00:00"/>
    <s v="Fully Paid"/>
    <s v="car"/>
    <x v="16"/>
    <n v="0"/>
    <n v="4194.45"/>
    <n v="3800"/>
    <n v="394.45"/>
    <d v="2014-01-01T00:00:00"/>
    <x v="2"/>
    <x v="0"/>
    <n v="0"/>
  </r>
  <r>
    <s v="Loan_JAN_2011.csv"/>
    <n v="643502"/>
    <n v="823530"/>
    <n v="11700"/>
    <s v=" 36 months"/>
    <n v="6.17"/>
    <n v="356.84"/>
    <x v="3"/>
    <d v="2011-01-01T00:00:00"/>
    <s v="Fully Paid"/>
    <s v="debt_consolidation"/>
    <x v="10"/>
    <n v="0"/>
    <n v="12845.78"/>
    <n v="11700"/>
    <n v="1145.78"/>
    <d v="2014-01-01T00:00:00"/>
    <x v="2"/>
    <x v="0"/>
    <n v="0"/>
  </r>
  <r>
    <s v="Loan_JAN_2011.csv"/>
    <n v="643486"/>
    <n v="823512"/>
    <n v="3000"/>
    <s v=" 36 months"/>
    <n v="12.61"/>
    <n v="100.52"/>
    <x v="0"/>
    <d v="2011-01-01T00:00:00"/>
    <s v="Fully Paid"/>
    <s v="other"/>
    <x v="9"/>
    <n v="0"/>
    <n v="3616.44"/>
    <n v="3000"/>
    <n v="616.44000000000005"/>
    <d v="2014-01-01T00:00:00"/>
    <x v="2"/>
    <x v="0"/>
    <n v="0"/>
  </r>
  <r>
    <s v="Loan_JAN_2011.csv"/>
    <n v="548461"/>
    <n v="707092"/>
    <n v="12000"/>
    <s v=" 36 months"/>
    <n v="10.36"/>
    <n v="389.24"/>
    <x v="2"/>
    <d v="2011-01-01T00:00:00"/>
    <s v="Fully Paid"/>
    <s v="other"/>
    <x v="10"/>
    <n v="0"/>
    <n v="14011.39"/>
    <n v="12000"/>
    <n v="2011.39"/>
    <d v="2014-01-01T00:00:00"/>
    <x v="2"/>
    <x v="0"/>
    <n v="0"/>
  </r>
  <r>
    <s v="Loan_JAN_2011.csv"/>
    <n v="643383"/>
    <n v="823393"/>
    <n v="12600"/>
    <s v=" 60 months"/>
    <n v="9.99"/>
    <n v="267.66000000000003"/>
    <x v="2"/>
    <d v="2011-01-01T00:00:00"/>
    <s v="Fully Paid"/>
    <s v="small_business"/>
    <x v="0"/>
    <n v="0"/>
    <n v="13011.91"/>
    <n v="12600"/>
    <n v="411.91"/>
    <d v="2011-05-01T00:00:00"/>
    <x v="2"/>
    <x v="0"/>
    <n v="0"/>
  </r>
  <r>
    <s v="Loan_JAN_2011.csv"/>
    <n v="643408"/>
    <n v="823423"/>
    <n v="1500"/>
    <s v=" 36 months"/>
    <n v="9.25"/>
    <n v="47.88"/>
    <x v="2"/>
    <d v="2011-01-01T00:00:00"/>
    <s v="Fully Paid"/>
    <s v="major_purchase"/>
    <x v="2"/>
    <n v="0"/>
    <n v="1723.14"/>
    <n v="1500"/>
    <n v="223.14"/>
    <d v="2014-01-01T00:00:00"/>
    <x v="2"/>
    <x v="0"/>
    <n v="0"/>
  </r>
  <r>
    <s v="Loan_JAN_2011.csv"/>
    <n v="642985"/>
    <n v="822920"/>
    <n v="20000"/>
    <s v=" 36 months"/>
    <n v="6.17"/>
    <n v="609.99"/>
    <x v="3"/>
    <d v="2011-01-01T00:00:00"/>
    <s v="Fully Paid"/>
    <s v="debt_consolidation"/>
    <x v="1"/>
    <n v="0"/>
    <n v="21958.61"/>
    <n v="20000"/>
    <n v="1958.61"/>
    <d v="2014-01-01T00:00:00"/>
    <x v="2"/>
    <x v="0"/>
    <n v="0"/>
  </r>
  <r>
    <s v="Loan_JAN_2011.csv"/>
    <n v="643393"/>
    <n v="823403"/>
    <n v="5000"/>
    <s v=" 36 months"/>
    <n v="6.54"/>
    <n v="153.34"/>
    <x v="3"/>
    <d v="2011-01-01T00:00:00"/>
    <s v="Fully Paid"/>
    <s v="credit_card"/>
    <x v="21"/>
    <n v="0"/>
    <n v="5518.49"/>
    <n v="5000"/>
    <n v="518.49"/>
    <d v="2014-01-01T00:00:00"/>
    <x v="2"/>
    <x v="0"/>
    <n v="0"/>
  </r>
  <r>
    <s v="Loan_JAN_2011.csv"/>
    <n v="643367"/>
    <n v="823373"/>
    <n v="6250"/>
    <s v=" 36 months"/>
    <n v="9.99"/>
    <n v="201.65"/>
    <x v="2"/>
    <d v="2011-01-01T00:00:00"/>
    <s v="Fully Paid"/>
    <s v="debt_consolidation"/>
    <x v="15"/>
    <n v="0"/>
    <n v="7255.35"/>
    <n v="6250"/>
    <n v="1005.35"/>
    <d v="2014-01-01T00:00:00"/>
    <x v="2"/>
    <x v="0"/>
    <n v="0"/>
  </r>
  <r>
    <s v="Loan_JAN_2011.csv"/>
    <n v="643368"/>
    <n v="823374"/>
    <n v="10000"/>
    <s v=" 36 months"/>
    <n v="6.54"/>
    <n v="306.68"/>
    <x v="3"/>
    <d v="2011-01-01T00:00:00"/>
    <s v="Fully Paid"/>
    <s v="debt_consolidation"/>
    <x v="16"/>
    <n v="0"/>
    <n v="11005.52"/>
    <n v="10000"/>
    <n v="1005.52"/>
    <d v="2013-10-01T00:00:00"/>
    <x v="2"/>
    <x v="0"/>
    <n v="0"/>
  </r>
  <r>
    <s v="Loan_JAN_2011.csv"/>
    <n v="641807"/>
    <n v="821539"/>
    <n v="4000"/>
    <s v=" 36 months"/>
    <n v="9.99"/>
    <n v="129.05000000000001"/>
    <x v="2"/>
    <d v="2011-01-01T00:00:00"/>
    <s v="Fully Paid"/>
    <s v="credit_card"/>
    <x v="4"/>
    <n v="0"/>
    <n v="4536.49"/>
    <n v="4000"/>
    <n v="536.49"/>
    <d v="2012-11-01T00:00:00"/>
    <x v="2"/>
    <x v="0"/>
    <n v="0"/>
  </r>
  <r>
    <s v="Loan_JAN_2011.csv"/>
    <n v="643336"/>
    <n v="823336"/>
    <n v="15000"/>
    <s v=" 36 months"/>
    <n v="14.09"/>
    <n v="513.33000000000004"/>
    <x v="1"/>
    <d v="2011-01-01T00:00:00"/>
    <s v="Fully Paid"/>
    <s v="debt_consolidation"/>
    <x v="11"/>
    <n v="0"/>
    <n v="18472.259999999998"/>
    <n v="15000"/>
    <n v="3472.26"/>
    <d v="2014-01-01T00:00:00"/>
    <x v="2"/>
    <x v="0"/>
    <n v="0"/>
  </r>
  <r>
    <s v="Loan_JAN_2011.csv"/>
    <n v="643333"/>
    <n v="823333"/>
    <n v="10000"/>
    <s v=" 60 months"/>
    <n v="16.690000000000001"/>
    <n v="246.87"/>
    <x v="4"/>
    <d v="2011-01-01T00:00:00"/>
    <s v="Charged Off"/>
    <s v="other"/>
    <x v="3"/>
    <n v="0"/>
    <n v="1416.82"/>
    <n v="438.6"/>
    <n v="545.24"/>
    <d v="2011-05-01T00:00:00"/>
    <x v="2"/>
    <x v="1"/>
    <n v="1"/>
  </r>
  <r>
    <s v="Loan_JAN_2011.csv"/>
    <n v="634925"/>
    <n v="813357"/>
    <n v="17500"/>
    <s v=" 36 months"/>
    <n v="6.17"/>
    <n v="533.74"/>
    <x v="3"/>
    <d v="2011-01-01T00:00:00"/>
    <s v="Fully Paid"/>
    <s v="home_improvement"/>
    <x v="9"/>
    <n v="0"/>
    <n v="19213.82"/>
    <n v="17500"/>
    <n v="1713.82"/>
    <d v="2014-01-01T00:00:00"/>
    <x v="2"/>
    <x v="0"/>
    <n v="0"/>
  </r>
  <r>
    <s v="Loan_JAN_2011.csv"/>
    <n v="643306"/>
    <n v="823300"/>
    <n v="6000"/>
    <s v=" 60 months"/>
    <n v="15.95"/>
    <n v="145.75"/>
    <x v="4"/>
    <d v="2011-01-01T00:00:00"/>
    <s v="Fully Paid"/>
    <s v="car"/>
    <x v="0"/>
    <n v="0"/>
    <n v="8676.5809239999999"/>
    <n v="6000"/>
    <n v="2676.58"/>
    <d v="2015-05-01T00:00:00"/>
    <x v="2"/>
    <x v="0"/>
    <n v="0"/>
  </r>
  <r>
    <s v="Loan_JAN_2011.csv"/>
    <n v="641583"/>
    <n v="821271"/>
    <n v="5000"/>
    <s v=" 36 months"/>
    <n v="6.54"/>
    <n v="153.34"/>
    <x v="3"/>
    <d v="2011-01-01T00:00:00"/>
    <s v="Fully Paid"/>
    <s v="major_purchase"/>
    <x v="17"/>
    <n v="0"/>
    <n v="5506.98"/>
    <n v="5000"/>
    <n v="506.98"/>
    <d v="2013-08-01T00:00:00"/>
    <x v="2"/>
    <x v="0"/>
    <n v="0"/>
  </r>
  <r>
    <s v="Loan_JAN_2011.csv"/>
    <n v="643293"/>
    <n v="823282"/>
    <n v="9800"/>
    <s v=" 60 months"/>
    <n v="9.25"/>
    <n v="204.63"/>
    <x v="2"/>
    <d v="2011-01-01T00:00:00"/>
    <s v="Charged Off"/>
    <s v="car"/>
    <x v="11"/>
    <n v="0"/>
    <n v="8185.2"/>
    <n v="6005.85"/>
    <n v="2158.2600000000002"/>
    <d v="2014-05-01T00:00:00"/>
    <x v="2"/>
    <x v="1"/>
    <n v="1"/>
  </r>
  <r>
    <s v="Loan_JAN_2011.csv"/>
    <n v="641427"/>
    <n v="821064"/>
    <n v="19750"/>
    <s v=" 60 months"/>
    <n v="17.059999999999999"/>
    <n v="491.48"/>
    <x v="4"/>
    <d v="2011-01-01T00:00:00"/>
    <s v="Fully Paid"/>
    <s v="debt_consolidation"/>
    <x v="16"/>
    <n v="0"/>
    <n v="28997.283579999999"/>
    <n v="19750"/>
    <n v="9222.7099999999991"/>
    <d v="2015-01-01T00:00:00"/>
    <x v="2"/>
    <x v="0"/>
    <n v="0"/>
  </r>
  <r>
    <s v="Loan_JAN_2011.csv"/>
    <n v="643278"/>
    <n v="823262"/>
    <n v="14400"/>
    <s v=" 36 months"/>
    <n v="14.46"/>
    <n v="495.39"/>
    <x v="1"/>
    <d v="2011-01-01T00:00:00"/>
    <s v="Fully Paid"/>
    <s v="credit_card"/>
    <x v="10"/>
    <n v="0"/>
    <n v="17835.169999999998"/>
    <n v="14400"/>
    <n v="3435.17"/>
    <d v="2014-01-01T00:00:00"/>
    <x v="2"/>
    <x v="0"/>
    <n v="0"/>
  </r>
  <r>
    <s v="Loan_JAN_2011.csv"/>
    <n v="640466"/>
    <n v="819897"/>
    <n v="14550"/>
    <s v=" 36 months"/>
    <n v="9.6199999999999992"/>
    <n v="466.9"/>
    <x v="2"/>
    <d v="2011-01-01T00:00:00"/>
    <s v="Fully Paid"/>
    <s v="debt_consolidation"/>
    <x v="16"/>
    <n v="0"/>
    <n v="16802.11"/>
    <n v="14550"/>
    <n v="2252.11"/>
    <d v="2014-01-01T00:00:00"/>
    <x v="2"/>
    <x v="0"/>
    <n v="0"/>
  </r>
  <r>
    <s v="Loan_JAN_2011.csv"/>
    <n v="643253"/>
    <n v="823233"/>
    <n v="10000"/>
    <s v=" 36 months"/>
    <n v="6.17"/>
    <n v="305"/>
    <x v="3"/>
    <d v="2011-01-01T00:00:00"/>
    <s v="Fully Paid"/>
    <s v="debt_consolidation"/>
    <x v="24"/>
    <n v="0"/>
    <n v="10895.34"/>
    <n v="10000"/>
    <n v="895.34"/>
    <d v="2013-03-01T00:00:00"/>
    <x v="2"/>
    <x v="0"/>
    <n v="0"/>
  </r>
  <r>
    <s v="Loan_JAN_2011.csv"/>
    <n v="640033"/>
    <n v="819327"/>
    <n v="5000"/>
    <s v=" 36 months"/>
    <n v="6.91"/>
    <n v="154.18"/>
    <x v="3"/>
    <d v="2011-01-01T00:00:00"/>
    <s v="Fully Paid"/>
    <s v="credit_card"/>
    <x v="10"/>
    <n v="0"/>
    <n v="5161.8999999999996"/>
    <n v="5000"/>
    <n v="161.9"/>
    <d v="2011-07-01T00:00:00"/>
    <x v="2"/>
    <x v="0"/>
    <n v="0"/>
  </r>
  <r>
    <s v="Loan_JAN_2011.csv"/>
    <n v="643239"/>
    <n v="823207"/>
    <n v="9000"/>
    <s v=" 36 months"/>
    <n v="10.36"/>
    <n v="291.93"/>
    <x v="2"/>
    <d v="2011-01-01T00:00:00"/>
    <s v="Fully Paid"/>
    <s v="debt_consolidation"/>
    <x v="1"/>
    <n v="0"/>
    <n v="10508.33"/>
    <n v="9000"/>
    <n v="1508.33"/>
    <d v="2014-01-01T00:00:00"/>
    <x v="2"/>
    <x v="0"/>
    <n v="0"/>
  </r>
  <r>
    <s v="Loan_JAN_2011.csv"/>
    <n v="643201"/>
    <n v="823165"/>
    <n v="20000"/>
    <s v=" 36 months"/>
    <n v="17.43"/>
    <n v="717.35"/>
    <x v="4"/>
    <d v="2011-01-01T00:00:00"/>
    <s v="Fully Paid"/>
    <s v="debt_consolidation"/>
    <x v="1"/>
    <n v="0"/>
    <n v="25810.87"/>
    <n v="20000"/>
    <n v="5810.87"/>
    <d v="2014-01-01T00:00:00"/>
    <x v="2"/>
    <x v="0"/>
    <n v="0"/>
  </r>
  <r>
    <s v="Loan_JAN_2011.csv"/>
    <n v="642369"/>
    <n v="822214"/>
    <n v="20000"/>
    <s v=" 36 months"/>
    <n v="13.72"/>
    <n v="680.84"/>
    <x v="0"/>
    <d v="2011-01-01T00:00:00"/>
    <s v="Fully Paid"/>
    <s v="debt_consolidation"/>
    <x v="10"/>
    <n v="0"/>
    <n v="23273.07"/>
    <n v="20000"/>
    <n v="3273.07"/>
    <d v="2012-08-01T00:00:00"/>
    <x v="2"/>
    <x v="0"/>
    <n v="0"/>
  </r>
  <r>
    <s v="Loan_JAN_2011.csv"/>
    <n v="642107"/>
    <n v="821901"/>
    <n v="5000"/>
    <s v=" 60 months"/>
    <n v="17.059999999999999"/>
    <n v="124.43"/>
    <x v="4"/>
    <d v="2011-01-01T00:00:00"/>
    <s v="Fully Paid"/>
    <s v="small_business"/>
    <x v="19"/>
    <n v="0"/>
    <n v="7460.4895029999998"/>
    <n v="5000"/>
    <n v="2460.4899999999998"/>
    <d v="2015-12-01T00:00:00"/>
    <x v="2"/>
    <x v="0"/>
    <n v="0"/>
  </r>
  <r>
    <s v="Loan_JAN_2011.csv"/>
    <n v="643176"/>
    <n v="823136"/>
    <n v="15000"/>
    <s v=" 36 months"/>
    <n v="13.72"/>
    <n v="510.63"/>
    <x v="0"/>
    <d v="2011-01-01T00:00:00"/>
    <s v="Fully Paid"/>
    <s v="credit_card"/>
    <x v="4"/>
    <n v="0"/>
    <n v="17667.900000000001"/>
    <n v="15000"/>
    <n v="2667.9"/>
    <d v="2012-12-01T00:00:00"/>
    <x v="2"/>
    <x v="0"/>
    <n v="0"/>
  </r>
  <r>
    <s v="Loan_JAN_2011.csv"/>
    <n v="641676"/>
    <n v="821379"/>
    <n v="7000"/>
    <s v=" 36 months"/>
    <n v="5.79"/>
    <n v="212.29"/>
    <x v="3"/>
    <d v="2011-01-01T00:00:00"/>
    <s v="Fully Paid"/>
    <s v="major_purchase"/>
    <x v="4"/>
    <n v="0"/>
    <n v="7639.28"/>
    <n v="7000"/>
    <n v="639.28"/>
    <d v="2014-01-01T00:00:00"/>
    <x v="2"/>
    <x v="0"/>
    <n v="0"/>
  </r>
  <r>
    <s v="Loan_JAN_2011.csv"/>
    <n v="643116"/>
    <n v="823063"/>
    <n v="12000"/>
    <s v=" 36 months"/>
    <n v="12.98"/>
    <n v="404.22"/>
    <x v="0"/>
    <d v="2011-01-01T00:00:00"/>
    <s v="Fully Paid"/>
    <s v="debt_consolidation"/>
    <x v="12"/>
    <n v="0"/>
    <n v="14549.36"/>
    <n v="12000"/>
    <n v="2549.36"/>
    <d v="2014-01-01T00:00:00"/>
    <x v="2"/>
    <x v="0"/>
    <n v="0"/>
  </r>
  <r>
    <s v="Loan_JAN_2011.csv"/>
    <n v="643103"/>
    <n v="823049"/>
    <n v="5000"/>
    <s v=" 36 months"/>
    <n v="8.8800000000000008"/>
    <n v="158.72"/>
    <x v="2"/>
    <d v="2011-01-01T00:00:00"/>
    <s v="Fully Paid"/>
    <s v="major_purchase"/>
    <x v="13"/>
    <n v="0"/>
    <n v="5712.89"/>
    <n v="5000"/>
    <n v="712.89"/>
    <d v="2014-01-01T00:00:00"/>
    <x v="2"/>
    <x v="0"/>
    <n v="0"/>
  </r>
  <r>
    <s v="Loan_JAN_2011.csv"/>
    <n v="643083"/>
    <n v="823027"/>
    <n v="5000"/>
    <s v=" 36 months"/>
    <n v="13.72"/>
    <n v="170.21"/>
    <x v="0"/>
    <d v="2011-01-01T00:00:00"/>
    <s v="Charged Off"/>
    <s v="debt_consolidation"/>
    <x v="15"/>
    <n v="0"/>
    <n v="1408.29"/>
    <n v="817"/>
    <n v="372.39"/>
    <d v="2011-08-01T00:00:00"/>
    <x v="2"/>
    <x v="1"/>
    <n v="1"/>
  </r>
  <r>
    <s v="Loan_JAN_2011.csv"/>
    <n v="643022"/>
    <n v="822960"/>
    <n v="3200"/>
    <s v=" 36 months"/>
    <n v="12.61"/>
    <n v="107.23"/>
    <x v="0"/>
    <d v="2011-01-01T00:00:00"/>
    <s v="Fully Paid"/>
    <s v="debt_consolidation"/>
    <x v="15"/>
    <n v="0"/>
    <n v="3841.95"/>
    <n v="3200"/>
    <n v="641.95000000000005"/>
    <d v="2013-08-01T00:00:00"/>
    <x v="2"/>
    <x v="0"/>
    <n v="0"/>
  </r>
  <r>
    <s v="Loan_JAN_2011.csv"/>
    <n v="643031"/>
    <n v="804060"/>
    <n v="11200"/>
    <s v=" 36 months"/>
    <n v="5.79"/>
    <n v="339.67"/>
    <x v="3"/>
    <d v="2011-01-01T00:00:00"/>
    <s v="Fully Paid"/>
    <s v="credit_card"/>
    <x v="3"/>
    <n v="0"/>
    <n v="12179.37"/>
    <n v="11200"/>
    <n v="979.37"/>
    <d v="2013-06-01T00:00:00"/>
    <x v="2"/>
    <x v="0"/>
    <n v="0"/>
  </r>
  <r>
    <s v="Loan_JAN_2011.csv"/>
    <n v="642913"/>
    <n v="822835"/>
    <n v="8075"/>
    <s v=" 36 months"/>
    <n v="6.17"/>
    <n v="246.28"/>
    <x v="3"/>
    <d v="2011-01-01T00:00:00"/>
    <s v="Fully Paid"/>
    <s v="debt_consolidation"/>
    <x v="20"/>
    <n v="0"/>
    <n v="8371.02"/>
    <n v="8075"/>
    <n v="296.02"/>
    <d v="2012-03-01T00:00:00"/>
    <x v="2"/>
    <x v="0"/>
    <n v="0"/>
  </r>
  <r>
    <s v="Loan_JAN_2011.csv"/>
    <n v="641972"/>
    <n v="821735"/>
    <n v="14000"/>
    <s v=" 36 months"/>
    <n v="6.54"/>
    <n v="429.35"/>
    <x v="3"/>
    <d v="2011-01-01T00:00:00"/>
    <s v="Charged Off"/>
    <s v="small_business"/>
    <x v="9"/>
    <n v="0"/>
    <n v="6348.67"/>
    <n v="2506.04"/>
    <n v="492.13"/>
    <d v="2011-08-01T00:00:00"/>
    <x v="2"/>
    <x v="1"/>
    <n v="1"/>
  </r>
  <r>
    <s v="Loan_JAN_2011.csv"/>
    <n v="637520"/>
    <n v="816643"/>
    <n v="3600"/>
    <s v=" 36 months"/>
    <n v="6.17"/>
    <n v="109.8"/>
    <x v="3"/>
    <d v="2011-01-01T00:00:00"/>
    <s v="Fully Paid"/>
    <s v="debt_consolidation"/>
    <x v="10"/>
    <n v="0"/>
    <n v="3859.24"/>
    <n v="3600"/>
    <n v="259.24"/>
    <d v="2012-08-01T00:00:00"/>
    <x v="2"/>
    <x v="0"/>
    <n v="0"/>
  </r>
  <r>
    <s v="Loan_JAN_2011.csv"/>
    <n v="642983"/>
    <n v="820684"/>
    <n v="15000"/>
    <s v=" 36 months"/>
    <n v="16.32"/>
    <n v="529.73"/>
    <x v="4"/>
    <d v="2011-01-01T00:00:00"/>
    <s v="Charged Off"/>
    <s v="credit_card"/>
    <x v="10"/>
    <n v="0"/>
    <n v="10593.2"/>
    <n v="7417.34"/>
    <n v="3160.46"/>
    <d v="2012-09-01T00:00:00"/>
    <x v="2"/>
    <x v="1"/>
    <n v="1"/>
  </r>
  <r>
    <s v="Loan_JAN_2011.csv"/>
    <n v="642967"/>
    <n v="822899"/>
    <n v="6500"/>
    <s v=" 36 months"/>
    <n v="6.54"/>
    <n v="199.34"/>
    <x v="3"/>
    <d v="2011-01-01T00:00:00"/>
    <s v="Charged Off"/>
    <s v="debt_consolidation"/>
    <x v="0"/>
    <n v="0"/>
    <n v="3986.45"/>
    <n v="3437.6"/>
    <n v="530.6"/>
    <d v="2012-09-01T00:00:00"/>
    <x v="2"/>
    <x v="1"/>
    <n v="1"/>
  </r>
  <r>
    <s v="Loan_JAN_2011.csv"/>
    <n v="640529"/>
    <n v="819966"/>
    <n v="16000"/>
    <s v=" 60 months"/>
    <n v="9.6199999999999992"/>
    <n v="336.97"/>
    <x v="2"/>
    <d v="2011-01-01T00:00:00"/>
    <s v="Charged Off"/>
    <s v="debt_consolidation"/>
    <x v="15"/>
    <n v="0"/>
    <n v="10780.07"/>
    <n v="7534.18"/>
    <n v="3245.89"/>
    <d v="2013-10-01T00:00:00"/>
    <x v="2"/>
    <x v="1"/>
    <n v="1"/>
  </r>
  <r>
    <s v="Loan_JAN_2011.csv"/>
    <n v="635182"/>
    <n v="813684"/>
    <n v="12450"/>
    <s v=" 60 months"/>
    <n v="9.6199999999999992"/>
    <n v="262.20999999999998"/>
    <x v="2"/>
    <d v="2011-01-01T00:00:00"/>
    <s v="Fully Paid"/>
    <s v="car"/>
    <x v="14"/>
    <n v="0"/>
    <n v="15696.92848"/>
    <n v="12450.01"/>
    <n v="3246.92"/>
    <d v="2015-09-01T00:00:00"/>
    <x v="2"/>
    <x v="0"/>
    <n v="0"/>
  </r>
  <r>
    <s v="Loan_JAN_2011.csv"/>
    <n v="642926"/>
    <n v="822850"/>
    <n v="10000"/>
    <s v=" 36 months"/>
    <n v="5.79"/>
    <n v="303.27"/>
    <x v="3"/>
    <d v="2011-01-01T00:00:00"/>
    <s v="Fully Paid"/>
    <s v="major_purchase"/>
    <x v="15"/>
    <n v="0"/>
    <n v="10915.24"/>
    <n v="10000"/>
    <n v="915.24"/>
    <d v="2014-01-01T00:00:00"/>
    <x v="2"/>
    <x v="0"/>
    <n v="0"/>
  </r>
  <r>
    <s v="Loan_JAN_2011.csv"/>
    <n v="642929"/>
    <n v="822854"/>
    <n v="5000"/>
    <s v=" 36 months"/>
    <n v="9.6199999999999992"/>
    <n v="160.44999999999999"/>
    <x v="2"/>
    <d v="2011-01-01T00:00:00"/>
    <s v="Fully Paid"/>
    <s v="vacation"/>
    <x v="15"/>
    <n v="0"/>
    <n v="5800.5449070000004"/>
    <n v="5000"/>
    <n v="785.57"/>
    <d v="2014-05-01T00:00:00"/>
    <x v="2"/>
    <x v="0"/>
    <n v="0"/>
  </r>
  <r>
    <s v="Loan_JAN_2011.csv"/>
    <n v="642933"/>
    <n v="822857"/>
    <n v="19000"/>
    <s v=" 60 months"/>
    <n v="17.059999999999999"/>
    <n v="472.82"/>
    <x v="4"/>
    <d v="2011-01-01T00:00:00"/>
    <s v="Fully Paid"/>
    <s v="debt_consolidation"/>
    <x v="2"/>
    <n v="0"/>
    <n v="28368.47003"/>
    <n v="19000"/>
    <n v="9368.4699999999993"/>
    <d v="2016-01-01T00:00:00"/>
    <x v="2"/>
    <x v="0"/>
    <n v="0"/>
  </r>
  <r>
    <s v="Loan_JAN_2011.csv"/>
    <n v="638181"/>
    <n v="817500"/>
    <n v="3500"/>
    <s v=" 60 months"/>
    <n v="13.35"/>
    <n v="80.27"/>
    <x v="0"/>
    <d v="2011-01-01T00:00:00"/>
    <s v="Current"/>
    <s v="home_improvement"/>
    <x v="14"/>
    <n v="85.9"/>
    <n v="4758.3"/>
    <n v="3414.1"/>
    <n v="1314.24"/>
    <d v="2016-01-01T00:00:00"/>
    <x v="2"/>
    <x v="0"/>
    <n v="0"/>
  </r>
  <r>
    <s v="Loan_JAN_2011.csv"/>
    <n v="642751"/>
    <n v="822820"/>
    <n v="2500"/>
    <s v=" 36 months"/>
    <n v="9.6199999999999992"/>
    <n v="80.23"/>
    <x v="2"/>
    <d v="2011-01-01T00:00:00"/>
    <s v="Fully Paid"/>
    <s v="wedding"/>
    <x v="7"/>
    <n v="0"/>
    <n v="2933.99"/>
    <n v="2500"/>
    <n v="389.07"/>
    <d v="2014-02-01T00:00:00"/>
    <x v="2"/>
    <x v="0"/>
    <n v="0"/>
  </r>
  <r>
    <s v="Loan_JAN_2011.csv"/>
    <n v="640684"/>
    <n v="820147"/>
    <n v="8000"/>
    <s v=" 60 months"/>
    <n v="13.35"/>
    <n v="183.47"/>
    <x v="0"/>
    <d v="2011-01-01T00:00:00"/>
    <s v="Charged Off"/>
    <s v="debt_consolidation"/>
    <x v="3"/>
    <n v="0"/>
    <n v="7522.27"/>
    <n v="4859.29"/>
    <n v="2639.67"/>
    <d v="2014-06-01T00:00:00"/>
    <x v="2"/>
    <x v="1"/>
    <n v="1"/>
  </r>
  <r>
    <s v="Loan_JAN_2011.csv"/>
    <n v="636283"/>
    <n v="815118"/>
    <n v="10000"/>
    <s v=" 60 months"/>
    <n v="18.170000000000002"/>
    <n v="254.86"/>
    <x v="5"/>
    <d v="2011-01-01T00:00:00"/>
    <s v="Fully Paid"/>
    <s v="debt_consolidation"/>
    <x v="8"/>
    <n v="0"/>
    <n v="15215.220219999999"/>
    <n v="10000"/>
    <n v="5215.22"/>
    <d v="2015-08-01T00:00:00"/>
    <x v="2"/>
    <x v="0"/>
    <n v="0"/>
  </r>
  <r>
    <s v="Loan_JAN_2011.csv"/>
    <n v="642873"/>
    <n v="822774"/>
    <n v="6875"/>
    <s v=" 36 months"/>
    <n v="6.54"/>
    <n v="210.84"/>
    <x v="3"/>
    <d v="2011-01-01T00:00:00"/>
    <s v="Fully Paid"/>
    <s v="small_business"/>
    <x v="15"/>
    <n v="0"/>
    <n v="7260.78"/>
    <n v="6875"/>
    <n v="385.78"/>
    <d v="2012-01-01T00:00:00"/>
    <x v="2"/>
    <x v="0"/>
    <n v="0"/>
  </r>
  <r>
    <s v="Loan_JAN_2011.csv"/>
    <n v="642871"/>
    <n v="822772"/>
    <n v="3250"/>
    <s v=" 36 months"/>
    <n v="5.79"/>
    <n v="98.57"/>
    <x v="3"/>
    <d v="2011-01-01T00:00:00"/>
    <s v="Fully Paid"/>
    <s v="credit_card"/>
    <x v="8"/>
    <n v="0"/>
    <n v="3547.19"/>
    <n v="3250"/>
    <n v="297.19"/>
    <d v="2014-01-01T00:00:00"/>
    <x v="2"/>
    <x v="0"/>
    <n v="0"/>
  </r>
  <r>
    <s v="Loan_JAN_2011.csv"/>
    <n v="642870"/>
    <n v="822771"/>
    <n v="5625"/>
    <s v=" 36 months"/>
    <n v="6.91"/>
    <n v="173.46"/>
    <x v="3"/>
    <d v="2011-01-01T00:00:00"/>
    <s v="Fully Paid"/>
    <s v="debt_consolidation"/>
    <x v="15"/>
    <n v="0"/>
    <n v="6243.79"/>
    <n v="5625"/>
    <n v="618.79"/>
    <d v="2014-01-01T00:00:00"/>
    <x v="2"/>
    <x v="0"/>
    <n v="0"/>
  </r>
  <r>
    <s v="Loan_JAN_2011.csv"/>
    <n v="642869"/>
    <n v="822770"/>
    <n v="9100"/>
    <s v=" 60 months"/>
    <n v="17.43"/>
    <n v="228.27"/>
    <x v="4"/>
    <d v="2011-01-01T00:00:00"/>
    <s v="Fully Paid"/>
    <s v="medical"/>
    <x v="2"/>
    <n v="0"/>
    <n v="9745.5300000000007"/>
    <n v="9100"/>
    <n v="645.53"/>
    <d v="2011-06-01T00:00:00"/>
    <x v="2"/>
    <x v="0"/>
    <n v="0"/>
  </r>
  <r>
    <s v="Loan_JAN_2011.csv"/>
    <n v="642868"/>
    <n v="822769"/>
    <n v="6025"/>
    <s v=" 36 months"/>
    <n v="6.54"/>
    <n v="184.77"/>
    <x v="3"/>
    <d v="2011-01-01T00:00:00"/>
    <s v="Fully Paid"/>
    <s v="debt_consolidation"/>
    <x v="1"/>
    <n v="0"/>
    <n v="6419.38"/>
    <n v="6025"/>
    <n v="394.38"/>
    <d v="2012-05-01T00:00:00"/>
    <x v="2"/>
    <x v="0"/>
    <n v="0"/>
  </r>
  <r>
    <s v="Loan_JAN_2011.csv"/>
    <n v="642867"/>
    <n v="822768"/>
    <n v="8475"/>
    <s v=" 36 months"/>
    <n v="6.91"/>
    <n v="261.33999999999997"/>
    <x v="3"/>
    <d v="2011-01-01T00:00:00"/>
    <s v="Fully Paid"/>
    <s v="home_improvement"/>
    <x v="19"/>
    <n v="0"/>
    <n v="9210.17"/>
    <n v="8475"/>
    <n v="735.17"/>
    <d v="2012-09-01T00:00:00"/>
    <x v="2"/>
    <x v="0"/>
    <n v="0"/>
  </r>
  <r>
    <s v="Loan_JAN_2011.csv"/>
    <n v="642866"/>
    <n v="822767"/>
    <n v="3525"/>
    <s v=" 36 months"/>
    <n v="6.91"/>
    <n v="108.7"/>
    <x v="3"/>
    <d v="2011-01-01T00:00:00"/>
    <s v="Fully Paid"/>
    <s v="debt_consolidation"/>
    <x v="0"/>
    <n v="0"/>
    <n v="3840.43"/>
    <n v="3525"/>
    <n v="315.43"/>
    <d v="2012-10-01T00:00:00"/>
    <x v="2"/>
    <x v="0"/>
    <n v="0"/>
  </r>
  <r>
    <s v="Loan_JAN_2011.csv"/>
    <n v="642865"/>
    <n v="822766"/>
    <n v="3800"/>
    <s v=" 36 months"/>
    <n v="6.54"/>
    <n v="116.54"/>
    <x v="3"/>
    <d v="2011-01-01T00:00:00"/>
    <s v="Fully Paid"/>
    <s v="debt_consolidation"/>
    <x v="21"/>
    <n v="0"/>
    <n v="4197.1621349999996"/>
    <n v="3800"/>
    <n v="397.16"/>
    <d v="2014-04-01T00:00:00"/>
    <x v="2"/>
    <x v="0"/>
    <n v="0"/>
  </r>
  <r>
    <s v="Loan_JAN_2011.csv"/>
    <n v="642864"/>
    <n v="822765"/>
    <n v="8400"/>
    <s v=" 60 months"/>
    <n v="9.99"/>
    <n v="178.44"/>
    <x v="2"/>
    <d v="2011-01-01T00:00:00"/>
    <s v="Fully Paid"/>
    <s v="debt_consolidation"/>
    <x v="38"/>
    <n v="0"/>
    <n v="10705.92366"/>
    <n v="8400"/>
    <n v="2305.92"/>
    <d v="2016-01-01T00:00:00"/>
    <x v="2"/>
    <x v="0"/>
    <n v="0"/>
  </r>
  <r>
    <s v="Loan_JAN_2011.csv"/>
    <n v="642863"/>
    <n v="822764"/>
    <n v="2850"/>
    <s v=" 36 months"/>
    <n v="6.54"/>
    <n v="87.41"/>
    <x v="3"/>
    <d v="2011-01-01T00:00:00"/>
    <s v="Fully Paid"/>
    <s v="debt_consolidation"/>
    <x v="10"/>
    <n v="0"/>
    <n v="3020.41"/>
    <n v="2850"/>
    <n v="170.41"/>
    <d v="2012-02-01T00:00:00"/>
    <x v="2"/>
    <x v="0"/>
    <n v="0"/>
  </r>
  <r>
    <s v="Loan_JAN_2011.csv"/>
    <n v="642862"/>
    <n v="822763"/>
    <n v="7500"/>
    <s v=" 36 months"/>
    <n v="6.54"/>
    <n v="230.01"/>
    <x v="3"/>
    <d v="2011-01-01T00:00:00"/>
    <s v="Fully Paid"/>
    <s v="small_business"/>
    <x v="10"/>
    <n v="0"/>
    <n v="8049.57"/>
    <n v="7500"/>
    <n v="549.57000000000005"/>
    <d v="2012-06-01T00:00:00"/>
    <x v="2"/>
    <x v="0"/>
    <n v="0"/>
  </r>
  <r>
    <s v="Loan_JAN_2011.csv"/>
    <n v="642860"/>
    <n v="822761"/>
    <n v="3450"/>
    <s v=" 60 months"/>
    <n v="9.99"/>
    <n v="73.290000000000006"/>
    <x v="2"/>
    <d v="2011-01-01T00:00:00"/>
    <s v="Charged Off"/>
    <s v="other"/>
    <x v="10"/>
    <n v="0"/>
    <n v="1676.07"/>
    <n v="1015.09"/>
    <n v="521.36"/>
    <d v="2012-10-01T00:00:00"/>
    <x v="2"/>
    <x v="1"/>
    <n v="1"/>
  </r>
  <r>
    <s v="Loan_JAN_2011.csv"/>
    <n v="642858"/>
    <n v="822759"/>
    <n v="6275"/>
    <s v=" 36 months"/>
    <n v="6.91"/>
    <n v="193.5"/>
    <x v="3"/>
    <d v="2011-01-01T00:00:00"/>
    <s v="Fully Paid"/>
    <s v="debt_consolidation"/>
    <x v="21"/>
    <n v="0"/>
    <n v="6966.257149"/>
    <n v="6275"/>
    <n v="691.26"/>
    <d v="2014-03-01T00:00:00"/>
    <x v="2"/>
    <x v="0"/>
    <n v="0"/>
  </r>
  <r>
    <s v="Loan_JAN_2011.csv"/>
    <n v="642856"/>
    <n v="822757"/>
    <n v="3900"/>
    <s v=" 36 months"/>
    <n v="5.79"/>
    <n v="118.28"/>
    <x v="3"/>
    <d v="2011-01-01T00:00:00"/>
    <s v="Fully Paid"/>
    <s v="debt_consolidation"/>
    <x v="19"/>
    <n v="0"/>
    <n v="4256.13"/>
    <n v="3900"/>
    <n v="356.13"/>
    <d v="2014-01-01T00:00:00"/>
    <x v="2"/>
    <x v="0"/>
    <n v="0"/>
  </r>
  <r>
    <s v="Loan_JAN_2011.csv"/>
    <n v="642854"/>
    <n v="822755"/>
    <n v="5675"/>
    <s v=" 36 months"/>
    <n v="6.54"/>
    <n v="174.04"/>
    <x v="3"/>
    <d v="2011-01-01T00:00:00"/>
    <s v="Fully Paid"/>
    <s v="major_purchase"/>
    <x v="15"/>
    <n v="0"/>
    <n v="6262.95"/>
    <n v="5675"/>
    <n v="587.95000000000005"/>
    <d v="2014-01-01T00:00:00"/>
    <x v="2"/>
    <x v="0"/>
    <n v="0"/>
  </r>
  <r>
    <s v="Loan_JAN_2011.csv"/>
    <n v="642853"/>
    <n v="822754"/>
    <n v="7900"/>
    <s v=" 60 months"/>
    <n v="14.83"/>
    <n v="187.24"/>
    <x v="1"/>
    <d v="2011-01-01T00:00:00"/>
    <s v="Fully Paid"/>
    <s v="small_business"/>
    <x v="14"/>
    <n v="0"/>
    <n v="10648.376689999999"/>
    <n v="7900.01"/>
    <n v="2748.37"/>
    <d v="2014-02-01T00:00:00"/>
    <x v="2"/>
    <x v="0"/>
    <n v="0"/>
  </r>
  <r>
    <s v="Loan_JAN_2011.csv"/>
    <n v="642852"/>
    <n v="822753"/>
    <n v="7600"/>
    <s v=" 60 months"/>
    <n v="9.99"/>
    <n v="161.44999999999999"/>
    <x v="2"/>
    <d v="2011-01-01T00:00:00"/>
    <s v="Fully Paid"/>
    <s v="other"/>
    <x v="38"/>
    <n v="0"/>
    <n v="8128.6"/>
    <n v="7600"/>
    <n v="528.6"/>
    <d v="2011-10-01T00:00:00"/>
    <x v="2"/>
    <x v="0"/>
    <n v="0"/>
  </r>
  <r>
    <s v="Loan_JAN_2011.csv"/>
    <n v="642851"/>
    <n v="822752"/>
    <n v="5900"/>
    <s v=" 36 months"/>
    <n v="6.17"/>
    <n v="179.95"/>
    <x v="3"/>
    <d v="2011-01-01T00:00:00"/>
    <s v="Fully Paid"/>
    <s v="debt_consolidation"/>
    <x v="10"/>
    <n v="0"/>
    <n v="6308.22"/>
    <n v="5900"/>
    <n v="408.22"/>
    <d v="2012-06-01T00:00:00"/>
    <x v="2"/>
    <x v="0"/>
    <n v="0"/>
  </r>
  <r>
    <s v="Loan_JAN_2011.csv"/>
    <n v="642850"/>
    <n v="822751"/>
    <n v="6325"/>
    <s v=" 36 months"/>
    <n v="6.54"/>
    <n v="193.98"/>
    <x v="3"/>
    <d v="2011-01-01T00:00:00"/>
    <s v="Fully Paid"/>
    <s v="home_improvement"/>
    <x v="11"/>
    <n v="0"/>
    <n v="6980.54"/>
    <n v="6325"/>
    <n v="655.54"/>
    <d v="2014-01-01T00:00:00"/>
    <x v="2"/>
    <x v="0"/>
    <n v="0"/>
  </r>
  <r>
    <s v="Loan_JAN_2011.csv"/>
    <n v="642849"/>
    <n v="822750"/>
    <n v="9450"/>
    <s v=" 36 months"/>
    <n v="6.54"/>
    <n v="289.81"/>
    <x v="3"/>
    <d v="2011-01-01T00:00:00"/>
    <s v="Fully Paid"/>
    <s v="debt_consolidation"/>
    <x v="15"/>
    <n v="0"/>
    <n v="10436.35"/>
    <n v="9450"/>
    <n v="986.35"/>
    <d v="2014-01-01T00:00:00"/>
    <x v="2"/>
    <x v="0"/>
    <n v="0"/>
  </r>
  <r>
    <s v="Loan_JAN_2011.csv"/>
    <n v="642848"/>
    <n v="822749"/>
    <n v="2500"/>
    <s v=" 36 months"/>
    <n v="6.91"/>
    <n v="77.09"/>
    <x v="3"/>
    <d v="2011-01-01T00:00:00"/>
    <s v="Fully Paid"/>
    <s v="debt_consolidation"/>
    <x v="35"/>
    <n v="0"/>
    <n v="2775.02"/>
    <n v="2500"/>
    <n v="275.02"/>
    <d v="2014-01-01T00:00:00"/>
    <x v="2"/>
    <x v="0"/>
    <n v="0"/>
  </r>
  <r>
    <s v="Loan_JAN_2011.csv"/>
    <n v="642718"/>
    <n v="822579"/>
    <n v="20000"/>
    <s v=" 36 months"/>
    <n v="6.17"/>
    <n v="609.99"/>
    <x v="3"/>
    <d v="2011-01-01T00:00:00"/>
    <s v="Fully Paid"/>
    <s v="debt_consolidation"/>
    <x v="19"/>
    <n v="0"/>
    <n v="21939.24"/>
    <n v="20000.009999999998"/>
    <n v="1939.23"/>
    <d v="2013-10-01T00:00:00"/>
    <x v="2"/>
    <x v="0"/>
    <n v="0"/>
  </r>
  <r>
    <s v="Loan_JAN_2011.csv"/>
    <n v="642847"/>
    <n v="822748"/>
    <n v="3025"/>
    <s v=" 36 months"/>
    <n v="6.17"/>
    <n v="92.26"/>
    <x v="3"/>
    <d v="2011-01-01T00:00:00"/>
    <s v="Fully Paid"/>
    <s v="major_purchase"/>
    <x v="5"/>
    <n v="0"/>
    <n v="3304.12"/>
    <n v="3025"/>
    <n v="279.12"/>
    <d v="2013-05-01T00:00:00"/>
    <x v="2"/>
    <x v="0"/>
    <n v="0"/>
  </r>
  <r>
    <s v="Loan_JAN_2011.csv"/>
    <n v="642846"/>
    <n v="822747"/>
    <n v="9575"/>
    <s v=" 60 months"/>
    <n v="13.35"/>
    <n v="219.59"/>
    <x v="0"/>
    <d v="2011-01-01T00:00:00"/>
    <s v="Fully Paid"/>
    <s v="debt_consolidation"/>
    <x v="10"/>
    <n v="0"/>
    <n v="13078.425649999999"/>
    <n v="9575"/>
    <n v="3503.43"/>
    <d v="2015-04-01T00:00:00"/>
    <x v="2"/>
    <x v="0"/>
    <n v="0"/>
  </r>
  <r>
    <s v="Loan_JAN_2011.csv"/>
    <n v="642845"/>
    <n v="822746"/>
    <n v="3775"/>
    <s v=" 36 months"/>
    <n v="6.17"/>
    <n v="115.14"/>
    <x v="3"/>
    <d v="2011-01-01T00:00:00"/>
    <s v="Fully Paid"/>
    <s v="debt_consolidation"/>
    <x v="10"/>
    <n v="0"/>
    <n v="4006.32"/>
    <n v="3775"/>
    <n v="231.32"/>
    <d v="2012-06-01T00:00:00"/>
    <x v="2"/>
    <x v="0"/>
    <n v="0"/>
  </r>
  <r>
    <s v="Loan_JAN_2011.csv"/>
    <n v="642843"/>
    <n v="822744"/>
    <n v="6575"/>
    <s v=" 36 months"/>
    <n v="5.79"/>
    <n v="199.4"/>
    <x v="3"/>
    <d v="2011-01-01T00:00:00"/>
    <s v="Fully Paid"/>
    <s v="credit_card"/>
    <x v="38"/>
    <n v="0"/>
    <n v="7125.13"/>
    <n v="6575"/>
    <n v="550.13"/>
    <d v="2013-03-01T00:00:00"/>
    <x v="2"/>
    <x v="0"/>
    <n v="0"/>
  </r>
  <r>
    <s v="Loan_JAN_2011.csv"/>
    <n v="642842"/>
    <n v="822743"/>
    <n v="4275"/>
    <s v=" 60 months"/>
    <n v="13.35"/>
    <n v="98.04"/>
    <x v="0"/>
    <d v="2011-01-01T00:00:00"/>
    <s v="Fully Paid"/>
    <s v="credit_card"/>
    <x v="28"/>
    <n v="0"/>
    <n v="5398.41"/>
    <n v="4275"/>
    <n v="1123.4100000000001"/>
    <d v="2013-06-01T00:00:00"/>
    <x v="2"/>
    <x v="0"/>
    <n v="0"/>
  </r>
  <r>
    <s v="Loan_JAN_2011.csv"/>
    <n v="642840"/>
    <n v="822741"/>
    <n v="6900"/>
    <s v=" 36 months"/>
    <n v="6.91"/>
    <n v="212.77"/>
    <x v="3"/>
    <d v="2011-01-01T00:00:00"/>
    <s v="Fully Paid"/>
    <s v="debt_consolidation"/>
    <x v="15"/>
    <n v="0"/>
    <n v="7435.62"/>
    <n v="6900"/>
    <n v="535.62"/>
    <d v="2012-06-01T00:00:00"/>
    <x v="2"/>
    <x v="0"/>
    <n v="0"/>
  </r>
  <r>
    <s v="Loan_JAN_2011.csv"/>
    <n v="642839"/>
    <n v="822740"/>
    <n v="5400"/>
    <s v=" 60 months"/>
    <n v="12.23"/>
    <n v="120.75"/>
    <x v="0"/>
    <d v="2011-01-01T00:00:00"/>
    <s v="Fully Paid"/>
    <s v="other"/>
    <x v="8"/>
    <n v="0"/>
    <n v="7244.8835669999999"/>
    <n v="5400"/>
    <n v="1844.88"/>
    <d v="2016-01-01T00:00:00"/>
    <x v="2"/>
    <x v="0"/>
    <n v="0"/>
  </r>
  <r>
    <s v="Loan_JAN_2011.csv"/>
    <n v="642838"/>
    <n v="822739"/>
    <n v="3250"/>
    <s v=" 36 months"/>
    <n v="6.54"/>
    <n v="99.67"/>
    <x v="3"/>
    <d v="2011-01-01T00:00:00"/>
    <s v="Fully Paid"/>
    <s v="debt_consolidation"/>
    <x v="9"/>
    <n v="0"/>
    <n v="3615.43"/>
    <n v="3250"/>
    <n v="335.54"/>
    <d v="2014-02-01T00:00:00"/>
    <x v="2"/>
    <x v="0"/>
    <n v="0"/>
  </r>
  <r>
    <s v="Loan_JAN_2011.csv"/>
    <n v="642837"/>
    <n v="822738"/>
    <n v="7800"/>
    <s v=" 36 months"/>
    <n v="6.91"/>
    <n v="240.53"/>
    <x v="3"/>
    <d v="2011-01-01T00:00:00"/>
    <s v="Fully Paid"/>
    <s v="debt_consolidation"/>
    <x v="19"/>
    <n v="0"/>
    <n v="8609.92"/>
    <n v="7800"/>
    <n v="809.92"/>
    <d v="2013-05-01T00:00:00"/>
    <x v="2"/>
    <x v="0"/>
    <n v="0"/>
  </r>
  <r>
    <s v="Loan_JAN_2011.csv"/>
    <n v="642836"/>
    <n v="822737"/>
    <n v="4975"/>
    <s v=" 36 months"/>
    <n v="6.17"/>
    <n v="151.74"/>
    <x v="3"/>
    <d v="2011-01-01T00:00:00"/>
    <s v="Fully Paid"/>
    <s v="major_purchase"/>
    <x v="8"/>
    <n v="0"/>
    <n v="5462.22"/>
    <n v="4975"/>
    <n v="487.22"/>
    <d v="2014-01-01T00:00:00"/>
    <x v="2"/>
    <x v="0"/>
    <n v="0"/>
  </r>
  <r>
    <s v="Loan_JAN_2011.csv"/>
    <n v="642835"/>
    <n v="822736"/>
    <n v="3850"/>
    <s v=" 36 months"/>
    <n v="5.79"/>
    <n v="116.76"/>
    <x v="3"/>
    <d v="2011-01-01T00:00:00"/>
    <s v="Fully Paid"/>
    <s v="debt_consolidation"/>
    <x v="9"/>
    <n v="0"/>
    <n v="4201.71"/>
    <n v="3850"/>
    <n v="351.71"/>
    <d v="2014-01-01T00:00:00"/>
    <x v="2"/>
    <x v="0"/>
    <n v="0"/>
  </r>
  <r>
    <s v="Loan_JAN_2011.csv"/>
    <n v="642834"/>
    <n v="822735"/>
    <n v="7700"/>
    <s v=" 36 months"/>
    <n v="6.91"/>
    <n v="237.44"/>
    <x v="3"/>
    <d v="2011-01-01T00:00:00"/>
    <s v="Fully Paid"/>
    <s v="small_business"/>
    <x v="32"/>
    <n v="0"/>
    <n v="8245.2000000000007"/>
    <n v="7700"/>
    <n v="545.20000000000005"/>
    <d v="2012-04-01T00:00:00"/>
    <x v="2"/>
    <x v="0"/>
    <n v="0"/>
  </r>
  <r>
    <s v="Loan_JAN_2011.csv"/>
    <n v="642833"/>
    <n v="822734"/>
    <n v="6575"/>
    <s v=" 60 months"/>
    <n v="12.23"/>
    <n v="147.03"/>
    <x v="0"/>
    <d v="2011-01-01T00:00:00"/>
    <s v="Fully Paid"/>
    <s v="credit_card"/>
    <x v="2"/>
    <n v="0"/>
    <n v="8330.4"/>
    <n v="6575"/>
    <n v="1755.4"/>
    <d v="2013-11-01T00:00:00"/>
    <x v="2"/>
    <x v="0"/>
    <n v="0"/>
  </r>
  <r>
    <s v="Loan_JAN_2011.csv"/>
    <n v="642832"/>
    <n v="822733"/>
    <n v="3625"/>
    <s v=" 36 months"/>
    <n v="6.54"/>
    <n v="111.17"/>
    <x v="3"/>
    <d v="2011-01-01T00:00:00"/>
    <s v="Fully Paid"/>
    <s v="debt_consolidation"/>
    <x v="4"/>
    <n v="0"/>
    <n v="3645.11"/>
    <n v="3625"/>
    <n v="20.11"/>
    <d v="2011-02-01T00:00:00"/>
    <x v="2"/>
    <x v="0"/>
    <n v="0"/>
  </r>
  <r>
    <s v="Loan_JAN_2011.csv"/>
    <n v="642831"/>
    <n v="822732"/>
    <n v="6300"/>
    <s v=" 36 months"/>
    <n v="5.79"/>
    <n v="191.06"/>
    <x v="3"/>
    <d v="2011-01-01T00:00:00"/>
    <s v="Fully Paid"/>
    <s v="major_purchase"/>
    <x v="21"/>
    <n v="0"/>
    <n v="6726.77"/>
    <n v="6300"/>
    <n v="426.77"/>
    <d v="2012-09-01T00:00:00"/>
    <x v="2"/>
    <x v="0"/>
    <n v="0"/>
  </r>
  <r>
    <s v="Loan_JAN_2011.csv"/>
    <n v="642830"/>
    <n v="822731"/>
    <n v="7025"/>
    <s v=" 36 months"/>
    <n v="6.54"/>
    <n v="215.44"/>
    <x v="3"/>
    <d v="2011-01-01T00:00:00"/>
    <s v="Charged Off"/>
    <s v="debt_consolidation"/>
    <x v="15"/>
    <n v="0"/>
    <n v="5385.57"/>
    <n v="4719.1099999999997"/>
    <n v="653.39"/>
    <d v="2013-02-01T00:00:00"/>
    <x v="2"/>
    <x v="1"/>
    <n v="1"/>
  </r>
  <r>
    <s v="Loan_JAN_2011.csv"/>
    <n v="642829"/>
    <n v="822730"/>
    <n v="7625"/>
    <s v=" 36 months"/>
    <n v="6.54"/>
    <n v="233.84"/>
    <x v="3"/>
    <d v="2011-01-01T00:00:00"/>
    <s v="Fully Paid"/>
    <s v="house"/>
    <x v="15"/>
    <n v="0"/>
    <n v="8381.92"/>
    <n v="7625"/>
    <n v="756.92"/>
    <d v="2013-06-01T00:00:00"/>
    <x v="2"/>
    <x v="0"/>
    <n v="0"/>
  </r>
  <r>
    <s v="Loan_JAN_2011.csv"/>
    <n v="642828"/>
    <n v="822729"/>
    <n v="3425"/>
    <s v=" 36 months"/>
    <n v="6.17"/>
    <n v="104.46"/>
    <x v="3"/>
    <d v="2011-01-01T00:00:00"/>
    <s v="Fully Paid"/>
    <s v="major_purchase"/>
    <x v="2"/>
    <n v="0"/>
    <n v="3553.39"/>
    <n v="3425"/>
    <n v="128.38999999999999"/>
    <d v="2011-09-01T00:00:00"/>
    <x v="2"/>
    <x v="0"/>
    <n v="0"/>
  </r>
  <r>
    <s v="Loan_JAN_2011.csv"/>
    <n v="642827"/>
    <n v="822728"/>
    <n v="3625"/>
    <s v=" 36 months"/>
    <n v="6.17"/>
    <n v="110.56"/>
    <x v="3"/>
    <d v="2011-01-01T00:00:00"/>
    <s v="Fully Paid"/>
    <s v="debt_consolidation"/>
    <x v="14"/>
    <n v="0"/>
    <n v="3679.73"/>
    <n v="3625"/>
    <n v="54.73"/>
    <d v="2011-04-01T00:00:00"/>
    <x v="2"/>
    <x v="0"/>
    <n v="0"/>
  </r>
  <r>
    <s v="Loan_JAN_2011.csv"/>
    <n v="642826"/>
    <n v="822727"/>
    <n v="6800"/>
    <s v=" 36 months"/>
    <n v="6.54"/>
    <n v="208.54"/>
    <x v="3"/>
    <d v="2011-01-01T00:00:00"/>
    <s v="Charged Off"/>
    <s v="credit_card"/>
    <x v="15"/>
    <n v="0"/>
    <n v="1454.04"/>
    <n v="1215.3699999999999"/>
    <n v="238.67"/>
    <d v="2011-08-01T00:00:00"/>
    <x v="2"/>
    <x v="1"/>
    <n v="1"/>
  </r>
  <r>
    <s v="Loan_JAN_2011.csv"/>
    <n v="642824"/>
    <n v="822725"/>
    <n v="5500"/>
    <s v=" 36 months"/>
    <n v="6.17"/>
    <n v="167.75"/>
    <x v="3"/>
    <d v="2011-01-01T00:00:00"/>
    <s v="Fully Paid"/>
    <s v="debt_consolidation"/>
    <x v="0"/>
    <n v="0"/>
    <n v="6038.68"/>
    <n v="5500"/>
    <n v="538.67999999999995"/>
    <d v="2014-01-01T00:00:00"/>
    <x v="2"/>
    <x v="0"/>
    <n v="0"/>
  </r>
  <r>
    <s v="Loan_JAN_2011.csv"/>
    <n v="642822"/>
    <n v="822723"/>
    <n v="3225"/>
    <s v=" 36 months"/>
    <n v="5.79"/>
    <n v="97.81"/>
    <x v="3"/>
    <d v="2011-01-01T00:00:00"/>
    <s v="Fully Paid"/>
    <s v="debt_consolidation"/>
    <x v="19"/>
    <n v="0"/>
    <n v="3483.97"/>
    <n v="3225"/>
    <n v="258.97000000000003"/>
    <d v="2013-01-01T00:00:00"/>
    <x v="2"/>
    <x v="0"/>
    <n v="0"/>
  </r>
  <r>
    <s v="Loan_JAN_2011.csv"/>
    <n v="642821"/>
    <n v="822722"/>
    <n v="4325"/>
    <s v=" 36 months"/>
    <n v="6.91"/>
    <n v="133.37"/>
    <x v="3"/>
    <d v="2011-01-01T00:00:00"/>
    <s v="Fully Paid"/>
    <s v="debt_consolidation"/>
    <x v="22"/>
    <n v="0"/>
    <n v="4733.16"/>
    <n v="4325"/>
    <n v="408.16"/>
    <d v="2012-12-01T00:00:00"/>
    <x v="2"/>
    <x v="0"/>
    <n v="0"/>
  </r>
  <r>
    <s v="Loan_JAN_2011.csv"/>
    <n v="642820"/>
    <n v="822721"/>
    <n v="3725"/>
    <s v=" 36 months"/>
    <n v="6.54"/>
    <n v="114.24"/>
    <x v="3"/>
    <d v="2011-01-01T00:00:00"/>
    <s v="Fully Paid"/>
    <s v="debt_consolidation"/>
    <x v="5"/>
    <n v="0"/>
    <n v="4009.1"/>
    <n v="3725"/>
    <n v="284.10000000000002"/>
    <d v="2012-07-01T00:00:00"/>
    <x v="2"/>
    <x v="0"/>
    <n v="0"/>
  </r>
  <r>
    <s v="Loan_JAN_2011.csv"/>
    <n v="642819"/>
    <n v="822720"/>
    <n v="7050"/>
    <s v=" 36 months"/>
    <n v="8.8800000000000008"/>
    <n v="223.8"/>
    <x v="2"/>
    <d v="2011-01-01T00:00:00"/>
    <s v="Fully Paid"/>
    <s v="debt_consolidation"/>
    <x v="20"/>
    <n v="0"/>
    <n v="8055.07"/>
    <n v="7050"/>
    <n v="1005.07"/>
    <d v="2014-01-01T00:00:00"/>
    <x v="2"/>
    <x v="0"/>
    <n v="0"/>
  </r>
  <r>
    <s v="Loan_JAN_2011.csv"/>
    <n v="642817"/>
    <n v="822718"/>
    <n v="6675"/>
    <s v=" 36 months"/>
    <n v="6.54"/>
    <n v="204.71"/>
    <x v="3"/>
    <d v="2011-01-01T00:00:00"/>
    <s v="Fully Paid"/>
    <s v="debt_consolidation"/>
    <x v="15"/>
    <n v="0"/>
    <n v="7319.03"/>
    <n v="6675"/>
    <n v="644.03"/>
    <d v="2013-04-01T00:00:00"/>
    <x v="2"/>
    <x v="0"/>
    <n v="0"/>
  </r>
  <r>
    <s v="Loan_JAN_2011.csv"/>
    <n v="642816"/>
    <n v="822717"/>
    <n v="4850"/>
    <s v=" 60 months"/>
    <n v="9.99"/>
    <n v="103.03"/>
    <x v="2"/>
    <d v="2011-01-01T00:00:00"/>
    <s v="Charged Off"/>
    <s v="debt_consolidation"/>
    <x v="11"/>
    <n v="0"/>
    <n v="1131.3499999999999"/>
    <n v="717.35"/>
    <n v="414"/>
    <d v="2011-12-01T00:00:00"/>
    <x v="2"/>
    <x v="1"/>
    <n v="1"/>
  </r>
  <r>
    <s v="Loan_JAN_2011.csv"/>
    <n v="642815"/>
    <n v="822716"/>
    <n v="3850"/>
    <s v=" 36 months"/>
    <n v="6.17"/>
    <n v="117.43"/>
    <x v="3"/>
    <d v="2011-01-01T00:00:00"/>
    <s v="Fully Paid"/>
    <s v="major_purchase"/>
    <x v="26"/>
    <n v="0"/>
    <n v="4200.01"/>
    <n v="3850"/>
    <n v="350.01"/>
    <d v="2013-04-01T00:00:00"/>
    <x v="2"/>
    <x v="0"/>
    <n v="0"/>
  </r>
  <r>
    <s v="Loan_JAN_2011.csv"/>
    <n v="642814"/>
    <n v="822715"/>
    <n v="7800"/>
    <s v=" 36 months"/>
    <n v="6.17"/>
    <n v="237.9"/>
    <x v="3"/>
    <d v="2011-01-01T00:00:00"/>
    <s v="Fully Paid"/>
    <s v="debt_consolidation"/>
    <x v="1"/>
    <n v="0"/>
    <n v="8240.35"/>
    <n v="7800"/>
    <n v="440.35"/>
    <d v="2012-02-01T00:00:00"/>
    <x v="2"/>
    <x v="0"/>
    <n v="0"/>
  </r>
  <r>
    <s v="Loan_JAN_2011.csv"/>
    <n v="642813"/>
    <n v="822714"/>
    <n v="4750"/>
    <s v=" 36 months"/>
    <n v="9.25"/>
    <n v="151.61000000000001"/>
    <x v="2"/>
    <d v="2011-01-01T00:00:00"/>
    <s v="Fully Paid"/>
    <s v="debt_consolidation"/>
    <x v="2"/>
    <n v="0"/>
    <n v="5454.87"/>
    <n v="4750"/>
    <n v="704.87"/>
    <d v="2014-01-01T00:00:00"/>
    <x v="2"/>
    <x v="0"/>
    <n v="0"/>
  </r>
  <r>
    <s v="Loan_JAN_2011.csv"/>
    <n v="642812"/>
    <n v="822713"/>
    <n v="8000"/>
    <s v=" 36 months"/>
    <n v="10.36"/>
    <n v="259.5"/>
    <x v="2"/>
    <d v="2011-01-01T00:00:00"/>
    <s v="Fully Paid"/>
    <s v="credit_card"/>
    <x v="21"/>
    <n v="0"/>
    <n v="9340.9"/>
    <n v="8000"/>
    <n v="1340.9"/>
    <d v="2014-01-01T00:00:00"/>
    <x v="2"/>
    <x v="0"/>
    <n v="0"/>
  </r>
  <r>
    <s v="Loan_JAN_2011.csv"/>
    <n v="642784"/>
    <n v="822685"/>
    <n v="3150"/>
    <s v=" 60 months"/>
    <n v="13.72"/>
    <n v="72.84"/>
    <x v="0"/>
    <d v="2011-01-01T00:00:00"/>
    <s v="Fully Paid"/>
    <s v="credit_card"/>
    <x v="24"/>
    <n v="0"/>
    <n v="3186.27"/>
    <n v="3150"/>
    <n v="36.270000000000003"/>
    <d v="2011-02-01T00:00:00"/>
    <x v="2"/>
    <x v="0"/>
    <n v="0"/>
  </r>
  <r>
    <s v="Loan_JAN_2011.csv"/>
    <n v="642783"/>
    <n v="822684"/>
    <n v="2475"/>
    <s v=" 36 months"/>
    <n v="6.54"/>
    <n v="75.91"/>
    <x v="3"/>
    <d v="2011-01-01T00:00:00"/>
    <s v="Fully Paid"/>
    <s v="debt_consolidation"/>
    <x v="15"/>
    <n v="0"/>
    <n v="2731.38"/>
    <n v="2475"/>
    <n v="256.38"/>
    <d v="2013-12-01T00:00:00"/>
    <x v="2"/>
    <x v="0"/>
    <n v="0"/>
  </r>
  <r>
    <s v="Loan_JAN_2011.csv"/>
    <n v="642782"/>
    <n v="822683"/>
    <n v="3950"/>
    <s v=" 36 months"/>
    <n v="6.54"/>
    <n v="121.14"/>
    <x v="3"/>
    <d v="2011-01-01T00:00:00"/>
    <s v="Fully Paid"/>
    <s v="debt_consolidation"/>
    <x v="19"/>
    <n v="0"/>
    <n v="4283.21"/>
    <n v="3950"/>
    <n v="333.21"/>
    <d v="2012-10-01T00:00:00"/>
    <x v="2"/>
    <x v="0"/>
    <n v="0"/>
  </r>
  <r>
    <s v="Loan_JAN_2011.csv"/>
    <n v="642780"/>
    <n v="822681"/>
    <n v="1450"/>
    <s v=" 36 months"/>
    <n v="6.17"/>
    <n v="44.23"/>
    <x v="3"/>
    <d v="2011-01-01T00:00:00"/>
    <s v="Fully Paid"/>
    <s v="debt_consolidation"/>
    <x v="2"/>
    <n v="0"/>
    <n v="1561.97"/>
    <n v="1450"/>
    <n v="111.97"/>
    <d v="2012-09-01T00:00:00"/>
    <x v="2"/>
    <x v="0"/>
    <n v="0"/>
  </r>
  <r>
    <s v="Loan_JAN_2011.csv"/>
    <n v="642779"/>
    <n v="822680"/>
    <n v="4575"/>
    <s v=" 60 months"/>
    <n v="15.57"/>
    <n v="110.22"/>
    <x v="1"/>
    <d v="2011-01-01T00:00:00"/>
    <s v="Fully Paid"/>
    <s v="debt_consolidation"/>
    <x v="10"/>
    <n v="0"/>
    <n v="6612.5301579999996"/>
    <n v="4575"/>
    <n v="2037.53"/>
    <d v="2016-01-01T00:00:00"/>
    <x v="2"/>
    <x v="0"/>
    <n v="0"/>
  </r>
  <r>
    <s v="Loan_JAN_2011.csv"/>
    <n v="642778"/>
    <n v="822679"/>
    <n v="7425"/>
    <s v=" 60 months"/>
    <n v="10.36"/>
    <n v="159.08000000000001"/>
    <x v="2"/>
    <d v="2011-01-01T00:00:00"/>
    <s v="Fully Paid"/>
    <s v="home_improvement"/>
    <x v="5"/>
    <n v="0"/>
    <n v="9544.6239480000004"/>
    <n v="7425"/>
    <n v="2119.62"/>
    <d v="2016-01-01T00:00:00"/>
    <x v="2"/>
    <x v="0"/>
    <n v="0"/>
  </r>
  <r>
    <s v="Loan_JAN_2011.csv"/>
    <n v="642777"/>
    <n v="822678"/>
    <n v="7050"/>
    <s v=" 60 months"/>
    <n v="12.23"/>
    <n v="157.65"/>
    <x v="0"/>
    <d v="2011-01-01T00:00:00"/>
    <s v="Charged Off"/>
    <s v="credit_card"/>
    <x v="15"/>
    <n v="0"/>
    <n v="626.20000000000005"/>
    <n v="346.05"/>
    <n v="280.14999999999998"/>
    <d v="2011-05-01T00:00:00"/>
    <x v="2"/>
    <x v="1"/>
    <n v="1"/>
  </r>
  <r>
    <s v="Loan_JAN_2011.csv"/>
    <n v="642776"/>
    <n v="822677"/>
    <n v="5625"/>
    <s v=" 60 months"/>
    <n v="20.03"/>
    <n v="149.13"/>
    <x v="6"/>
    <d v="2011-01-01T00:00:00"/>
    <s v="Fully Paid"/>
    <s v="debt_consolidation"/>
    <x v="15"/>
    <n v="0"/>
    <n v="8344.6361820000002"/>
    <n v="5625"/>
    <n v="2719.64"/>
    <d v="2014-02-01T00:00:00"/>
    <x v="2"/>
    <x v="0"/>
    <n v="0"/>
  </r>
  <r>
    <s v="Loan_JAN_2011.csv"/>
    <n v="642775"/>
    <n v="822676"/>
    <n v="3075"/>
    <s v=" 36 months"/>
    <n v="6.17"/>
    <n v="93.79"/>
    <x v="3"/>
    <d v="2011-01-01T00:00:00"/>
    <s v="Fully Paid"/>
    <s v="major_purchase"/>
    <x v="15"/>
    <n v="0"/>
    <n v="3326.94"/>
    <n v="3075"/>
    <n v="251.94"/>
    <d v="2012-11-01T00:00:00"/>
    <x v="2"/>
    <x v="0"/>
    <n v="0"/>
  </r>
  <r>
    <s v="Loan_JAN_2011.csv"/>
    <n v="642774"/>
    <n v="822675"/>
    <n v="4725"/>
    <s v=" 36 months"/>
    <n v="6.54"/>
    <n v="144.91"/>
    <x v="3"/>
    <d v="2011-01-01T00:00:00"/>
    <s v="Fully Paid"/>
    <s v="debt_consolidation"/>
    <x v="10"/>
    <n v="0"/>
    <n v="5055.8100000000004"/>
    <n v="4725"/>
    <n v="315.86"/>
    <d v="2012-04-01T00:00:00"/>
    <x v="2"/>
    <x v="0"/>
    <n v="0"/>
  </r>
  <r>
    <s v="Loan_JAN_2011.csv"/>
    <n v="642772"/>
    <n v="822673"/>
    <n v="4975"/>
    <s v=" 60 months"/>
    <n v="15.2"/>
    <n v="118.88"/>
    <x v="1"/>
    <d v="2011-01-01T00:00:00"/>
    <s v="Fully Paid"/>
    <s v="debt_consolidation"/>
    <x v="5"/>
    <n v="0"/>
    <n v="6684.89"/>
    <n v="4975"/>
    <n v="1709.89"/>
    <d v="2013-12-01T00:00:00"/>
    <x v="2"/>
    <x v="0"/>
    <n v="0"/>
  </r>
  <r>
    <s v="Loan_JAN_2011.csv"/>
    <n v="642771"/>
    <n v="822672"/>
    <n v="2700"/>
    <s v=" 36 months"/>
    <n v="6.91"/>
    <n v="83.26"/>
    <x v="3"/>
    <d v="2011-01-01T00:00:00"/>
    <s v="Fully Paid"/>
    <s v="debt_consolidation"/>
    <x v="0"/>
    <n v="0"/>
    <n v="2983.94"/>
    <n v="2700"/>
    <n v="283.94"/>
    <d v="2013-06-01T00:00:00"/>
    <x v="2"/>
    <x v="0"/>
    <n v="0"/>
  </r>
  <r>
    <s v="Loan_JAN_2011.csv"/>
    <n v="642770"/>
    <n v="822671"/>
    <n v="7200"/>
    <s v=" 36 months"/>
    <n v="6.91"/>
    <n v="222.02"/>
    <x v="3"/>
    <d v="2011-01-01T00:00:00"/>
    <s v="Fully Paid"/>
    <s v="debt_consolidation"/>
    <x v="5"/>
    <n v="0"/>
    <n v="7709.7"/>
    <n v="7200"/>
    <n v="509.7"/>
    <d v="2012-04-01T00:00:00"/>
    <x v="2"/>
    <x v="0"/>
    <n v="0"/>
  </r>
  <r>
    <s v="Loan_JAN_2011.csv"/>
    <n v="642769"/>
    <n v="822670"/>
    <n v="8225"/>
    <s v=" 36 months"/>
    <n v="6.54"/>
    <n v="252.24"/>
    <x v="3"/>
    <d v="2011-01-01T00:00:00"/>
    <s v="Fully Paid"/>
    <s v="debt_consolidation"/>
    <x v="15"/>
    <n v="0"/>
    <n v="9078.93"/>
    <n v="8225"/>
    <n v="853.93"/>
    <d v="2014-01-01T00:00:00"/>
    <x v="2"/>
    <x v="0"/>
    <n v="0"/>
  </r>
  <r>
    <s v="Loan_JAN_2011.csv"/>
    <n v="642768"/>
    <n v="822669"/>
    <n v="4600"/>
    <s v=" 60 months"/>
    <n v="9.99"/>
    <n v="97.72"/>
    <x v="2"/>
    <d v="2011-01-01T00:00:00"/>
    <s v="Fully Paid"/>
    <s v="debt_consolidation"/>
    <x v="10"/>
    <n v="0"/>
    <n v="5862.717952"/>
    <n v="4600"/>
    <n v="1262.72"/>
    <d v="2016-01-01T00:00:00"/>
    <x v="2"/>
    <x v="0"/>
    <n v="0"/>
  </r>
  <r>
    <s v="Loan_JAN_2011.csv"/>
    <n v="642767"/>
    <n v="822668"/>
    <n v="4850"/>
    <s v=" 60 months"/>
    <n v="9.99"/>
    <n v="103.03"/>
    <x v="2"/>
    <d v="2011-01-01T00:00:00"/>
    <s v="Fully Paid"/>
    <s v="major_purchase"/>
    <x v="0"/>
    <n v="0"/>
    <n v="5664.79"/>
    <n v="4850"/>
    <n v="814.79"/>
    <d v="2013-01-01T00:00:00"/>
    <x v="2"/>
    <x v="0"/>
    <n v="0"/>
  </r>
  <r>
    <s v="Loan_JAN_2011.csv"/>
    <n v="642765"/>
    <n v="822666"/>
    <n v="5875"/>
    <s v=" 36 months"/>
    <n v="6.17"/>
    <n v="179.19"/>
    <x v="3"/>
    <d v="2011-01-01T00:00:00"/>
    <s v="Fully Paid"/>
    <s v="debt_consolidation"/>
    <x v="14"/>
    <n v="0"/>
    <n v="6264.53"/>
    <n v="5875"/>
    <n v="389.53"/>
    <d v="2012-05-01T00:00:00"/>
    <x v="2"/>
    <x v="0"/>
    <n v="0"/>
  </r>
  <r>
    <s v="Loan_JAN_2011.csv"/>
    <n v="642764"/>
    <n v="822665"/>
    <n v="5850"/>
    <s v=" 36 months"/>
    <n v="5.79"/>
    <n v="177.42"/>
    <x v="3"/>
    <d v="2011-01-01T00:00:00"/>
    <s v="Fully Paid"/>
    <s v="debt_consolidation"/>
    <x v="10"/>
    <n v="0"/>
    <n v="6385.09"/>
    <n v="5850"/>
    <n v="535.09"/>
    <d v="2014-01-01T00:00:00"/>
    <x v="2"/>
    <x v="0"/>
    <n v="0"/>
  </r>
  <r>
    <s v="Loan_JAN_2011.csv"/>
    <n v="642763"/>
    <n v="822664"/>
    <n v="1075"/>
    <s v=" 36 months"/>
    <n v="5.79"/>
    <n v="32.61"/>
    <x v="3"/>
    <d v="2011-01-01T00:00:00"/>
    <s v="Fully Paid"/>
    <s v="major_purchase"/>
    <x v="9"/>
    <n v="0"/>
    <n v="1172.97"/>
    <n v="1075"/>
    <n v="97.97"/>
    <d v="2014-01-01T00:00:00"/>
    <x v="2"/>
    <x v="0"/>
    <n v="0"/>
  </r>
  <r>
    <s v="Loan_JAN_2011.csv"/>
    <n v="642762"/>
    <n v="822663"/>
    <n v="5775"/>
    <s v=" 36 months"/>
    <n v="6.17"/>
    <n v="176.14"/>
    <x v="3"/>
    <d v="2011-01-01T00:00:00"/>
    <s v="Fully Paid"/>
    <s v="debt_consolidation"/>
    <x v="24"/>
    <n v="0"/>
    <n v="6308.41"/>
    <n v="5775"/>
    <n v="533.41"/>
    <d v="2013-05-01T00:00:00"/>
    <x v="2"/>
    <x v="0"/>
    <n v="0"/>
  </r>
  <r>
    <s v="Loan_JAN_2011.csv"/>
    <n v="642502"/>
    <n v="822357"/>
    <n v="6000"/>
    <s v=" 36 months"/>
    <n v="6.17"/>
    <n v="183"/>
    <x v="3"/>
    <d v="2011-01-01T00:00:00"/>
    <s v="Fully Paid"/>
    <s v="debt_consolidation"/>
    <x v="28"/>
    <n v="0"/>
    <n v="6359.44"/>
    <n v="6000"/>
    <n v="359.44"/>
    <d v="2012-03-01T00:00:00"/>
    <x v="2"/>
    <x v="0"/>
    <n v="0"/>
  </r>
  <r>
    <s v="Loan_JAN_2011.csv"/>
    <n v="642494"/>
    <n v="822348"/>
    <n v="11500"/>
    <s v=" 36 months"/>
    <n v="14.46"/>
    <n v="395.62"/>
    <x v="1"/>
    <d v="2011-01-01T00:00:00"/>
    <s v="Fully Paid"/>
    <s v="credit_card"/>
    <x v="10"/>
    <n v="0"/>
    <n v="13590.32"/>
    <n v="11500.01"/>
    <n v="2090.31"/>
    <d v="2012-11-01T00:00:00"/>
    <x v="2"/>
    <x v="0"/>
    <n v="0"/>
  </r>
  <r>
    <s v="Loan_JAN_2011.csv"/>
    <n v="642664"/>
    <n v="822615"/>
    <n v="5200"/>
    <s v=" 36 months"/>
    <n v="6.54"/>
    <n v="159.47"/>
    <x v="3"/>
    <d v="2011-01-01T00:00:00"/>
    <s v="Charged Off"/>
    <s v="debt_consolidation"/>
    <x v="4"/>
    <n v="0"/>
    <n v="2271.46"/>
    <n v="1894.75"/>
    <n v="331.76"/>
    <d v="2012-03-01T00:00:00"/>
    <x v="2"/>
    <x v="1"/>
    <n v="1"/>
  </r>
  <r>
    <s v="Loan_JAN_2011.csv"/>
    <n v="642663"/>
    <n v="822614"/>
    <n v="8400"/>
    <s v=" 60 months"/>
    <n v="13.35"/>
    <n v="192.64"/>
    <x v="0"/>
    <d v="2011-01-01T00:00:00"/>
    <s v="Fully Paid"/>
    <s v="credit_card"/>
    <x v="18"/>
    <n v="0"/>
    <n v="11557.90854"/>
    <n v="8400"/>
    <n v="3157.91"/>
    <d v="2016-01-01T00:00:00"/>
    <x v="2"/>
    <x v="0"/>
    <n v="0"/>
  </r>
  <r>
    <s v="Loan_JAN_2011.csv"/>
    <n v="642564"/>
    <n v="822465"/>
    <n v="7300"/>
    <s v=" 36 months"/>
    <n v="9.99"/>
    <n v="235.52"/>
    <x v="2"/>
    <d v="2011-01-01T00:00:00"/>
    <s v="Charged Off"/>
    <s v="debt_consolidation"/>
    <x v="10"/>
    <n v="0"/>
    <n v="6252.55"/>
    <n v="5034.07"/>
    <n v="1070.99"/>
    <d v="2013-03-01T00:00:00"/>
    <x v="2"/>
    <x v="1"/>
    <n v="1"/>
  </r>
  <r>
    <s v="Loan_JAN_2011.csv"/>
    <n v="642462"/>
    <n v="822313"/>
    <n v="10000"/>
    <s v=" 36 months"/>
    <n v="12.98"/>
    <n v="336.85"/>
    <x v="0"/>
    <d v="2011-01-01T00:00:00"/>
    <s v="Fully Paid"/>
    <s v="debt_consolidation"/>
    <x v="20"/>
    <n v="0"/>
    <n v="12123.5"/>
    <n v="10000"/>
    <n v="2123.5"/>
    <d v="2014-01-01T00:00:00"/>
    <x v="2"/>
    <x v="0"/>
    <n v="0"/>
  </r>
  <r>
    <s v="Loan_JAN_2011.csv"/>
    <n v="642563"/>
    <n v="822464"/>
    <n v="4000"/>
    <s v=" 36 months"/>
    <n v="6.54"/>
    <n v="122.67"/>
    <x v="3"/>
    <d v="2011-01-01T00:00:00"/>
    <s v="Fully Paid"/>
    <s v="other"/>
    <x v="5"/>
    <n v="0"/>
    <n v="4415"/>
    <n v="4000"/>
    <n v="415"/>
    <d v="2014-01-01T00:00:00"/>
    <x v="2"/>
    <x v="0"/>
    <n v="0"/>
  </r>
  <r>
    <s v="Loan_JAN_2011.csv"/>
    <n v="642562"/>
    <n v="822463"/>
    <n v="7575"/>
    <s v=" 36 months"/>
    <n v="6.54"/>
    <n v="232.31"/>
    <x v="3"/>
    <d v="2011-01-01T00:00:00"/>
    <s v="Fully Paid"/>
    <s v="debt_consolidation"/>
    <x v="10"/>
    <n v="0"/>
    <n v="8326.83"/>
    <n v="7575"/>
    <n v="751.83"/>
    <d v="2013-06-01T00:00:00"/>
    <x v="2"/>
    <x v="0"/>
    <n v="0"/>
  </r>
  <r>
    <s v="Loan_JAN_2011.csv"/>
    <n v="642467"/>
    <n v="822318"/>
    <n v="5000"/>
    <s v=" 60 months"/>
    <n v="9.99"/>
    <n v="106.22"/>
    <x v="2"/>
    <d v="2011-01-01T00:00:00"/>
    <s v="Charged Off"/>
    <s v="other"/>
    <x v="21"/>
    <n v="0"/>
    <n v="1422.54"/>
    <n v="878.23"/>
    <n v="499.45"/>
    <d v="2012-02-01T00:00:00"/>
    <x v="2"/>
    <x v="1"/>
    <n v="1"/>
  </r>
  <r>
    <s v="Loan_JAN_2011.csv"/>
    <n v="641530"/>
    <n v="821205"/>
    <n v="25000"/>
    <s v=" 60 months"/>
    <n v="16.32"/>
    <n v="612.22"/>
    <x v="4"/>
    <d v="2011-01-01T00:00:00"/>
    <s v="Fully Paid"/>
    <s v="debt_consolidation"/>
    <x v="10"/>
    <n v="0"/>
    <n v="35670.900249999999"/>
    <n v="25000"/>
    <n v="10670.9"/>
    <d v="2014-09-01T00:00:00"/>
    <x v="2"/>
    <x v="0"/>
    <n v="0"/>
  </r>
  <r>
    <s v="Loan_JAN_2011.csv"/>
    <n v="634237"/>
    <n v="812513"/>
    <n v="3700"/>
    <s v=" 36 months"/>
    <n v="9.25"/>
    <n v="118.09"/>
    <x v="2"/>
    <d v="2011-01-01T00:00:00"/>
    <s v="Fully Paid"/>
    <s v="medical"/>
    <x v="9"/>
    <n v="0"/>
    <n v="4249.7"/>
    <n v="3700"/>
    <n v="549.70000000000005"/>
    <d v="2014-01-01T00:00:00"/>
    <x v="2"/>
    <x v="0"/>
    <n v="0"/>
  </r>
  <r>
    <s v="Loan_JAN_2011.csv"/>
    <n v="642464"/>
    <n v="822315"/>
    <n v="7800"/>
    <s v=" 36 months"/>
    <n v="10.36"/>
    <n v="253.01"/>
    <x v="2"/>
    <d v="2011-01-01T00:00:00"/>
    <s v="Fully Paid"/>
    <s v="debt_consolidation"/>
    <x v="5"/>
    <n v="0"/>
    <n v="9124.61"/>
    <n v="7800"/>
    <n v="1309.6500000000001"/>
    <d v="2014-01-01T00:00:00"/>
    <x v="2"/>
    <x v="0"/>
    <n v="0"/>
  </r>
  <r>
    <s v="Loan_JAN_2011.csv"/>
    <n v="642514"/>
    <n v="822365"/>
    <n v="4200"/>
    <s v=" 60 months"/>
    <n v="12.23"/>
    <n v="93.92"/>
    <x v="0"/>
    <d v="2011-01-01T00:00:00"/>
    <s v="Fully Paid"/>
    <s v="credit_card"/>
    <x v="10"/>
    <n v="0"/>
    <n v="5065.28"/>
    <n v="4200"/>
    <n v="865.28"/>
    <d v="2013-01-01T00:00:00"/>
    <x v="2"/>
    <x v="0"/>
    <n v="0"/>
  </r>
  <r>
    <s v="Loan_JAN_2011.csv"/>
    <n v="642513"/>
    <n v="822364"/>
    <n v="4375"/>
    <s v=" 36 months"/>
    <n v="8.8800000000000008"/>
    <n v="138.88"/>
    <x v="2"/>
    <d v="2011-01-01T00:00:00"/>
    <s v="Fully Paid"/>
    <s v="credit_card"/>
    <x v="41"/>
    <n v="0"/>
    <n v="4983.6099999999997"/>
    <n v="4374.99"/>
    <n v="608.62"/>
    <d v="2013-08-01T00:00:00"/>
    <x v="2"/>
    <x v="0"/>
    <n v="0"/>
  </r>
  <r>
    <s v="Loan_JAN_2011.csv"/>
    <n v="642512"/>
    <n v="822363"/>
    <n v="1675"/>
    <s v=" 36 months"/>
    <n v="6.54"/>
    <n v="51.37"/>
    <x v="3"/>
    <d v="2011-01-01T00:00:00"/>
    <s v="Fully Paid"/>
    <s v="debt_consolidation"/>
    <x v="10"/>
    <n v="0"/>
    <n v="1747.52"/>
    <n v="1675"/>
    <n v="72.52"/>
    <d v="2011-11-01T00:00:00"/>
    <x v="2"/>
    <x v="0"/>
    <n v="0"/>
  </r>
  <r>
    <s v="Loan_JAN_2011.csv"/>
    <n v="642441"/>
    <n v="822290"/>
    <n v="5000"/>
    <s v=" 60 months"/>
    <n v="16.690000000000001"/>
    <n v="123.44"/>
    <x v="4"/>
    <d v="2011-01-01T00:00:00"/>
    <s v="Fully Paid"/>
    <s v="debt_consolidation"/>
    <x v="17"/>
    <n v="0"/>
    <n v="6177.65"/>
    <n v="5000"/>
    <n v="1177.6500000000001"/>
    <d v="2012-08-01T00:00:00"/>
    <x v="2"/>
    <x v="0"/>
    <n v="0"/>
  </r>
  <r>
    <s v="Loan_JAN_2011.csv"/>
    <n v="642420"/>
    <n v="822268"/>
    <n v="3000"/>
    <s v=" 36 months"/>
    <n v="13.35"/>
    <n v="101.59"/>
    <x v="0"/>
    <d v="2011-01-01T00:00:00"/>
    <s v="Fully Paid"/>
    <s v="debt_consolidation"/>
    <x v="15"/>
    <n v="0"/>
    <n v="3655.85"/>
    <n v="3000"/>
    <n v="655.85"/>
    <d v="2014-01-01T00:00:00"/>
    <x v="2"/>
    <x v="0"/>
    <n v="0"/>
  </r>
  <r>
    <s v="Loan_JAN_2011.csv"/>
    <n v="642432"/>
    <n v="822282"/>
    <n v="2400"/>
    <s v=" 36 months"/>
    <n v="13.72"/>
    <n v="81.709999999999994"/>
    <x v="0"/>
    <d v="2011-01-01T00:00:00"/>
    <s v="Fully Paid"/>
    <s v="debt_consolidation"/>
    <x v="18"/>
    <n v="0"/>
    <n v="2990.13"/>
    <n v="2400"/>
    <n v="545.15"/>
    <d v="2014-02-01T00:00:00"/>
    <x v="2"/>
    <x v="0"/>
    <n v="0"/>
  </r>
  <r>
    <s v="Loan_JAN_2011.csv"/>
    <n v="642413"/>
    <n v="822261"/>
    <n v="18200"/>
    <s v=" 60 months"/>
    <n v="14.83"/>
    <n v="431.36"/>
    <x v="1"/>
    <d v="2011-01-01T00:00:00"/>
    <s v="Charged Off"/>
    <s v="credit_card"/>
    <x v="20"/>
    <n v="0"/>
    <n v="12341.91"/>
    <n v="6432.7"/>
    <n v="5235.8100000000004"/>
    <d v="2013-06-01T00:00:00"/>
    <x v="2"/>
    <x v="1"/>
    <n v="1"/>
  </r>
  <r>
    <s v="Loan_JAN_2011.csv"/>
    <n v="642388"/>
    <n v="822234"/>
    <n v="8000"/>
    <s v=" 36 months"/>
    <n v="14.09"/>
    <n v="273.77999999999997"/>
    <x v="1"/>
    <d v="2011-01-01T00:00:00"/>
    <s v="Fully Paid"/>
    <s v="home_improvement"/>
    <x v="20"/>
    <n v="0"/>
    <n v="8149.77"/>
    <n v="8000"/>
    <n v="149.77000000000001"/>
    <d v="2011-05-01T00:00:00"/>
    <x v="2"/>
    <x v="0"/>
    <n v="0"/>
  </r>
  <r>
    <s v="Loan_JAN_2011.csv"/>
    <n v="640983"/>
    <n v="820526"/>
    <n v="16000"/>
    <s v=" 36 months"/>
    <n v="6.54"/>
    <n v="490.68"/>
    <x v="3"/>
    <d v="2011-01-01T00:00:00"/>
    <s v="Fully Paid"/>
    <s v="debt_consolidation"/>
    <x v="8"/>
    <n v="0"/>
    <n v="17661.849999999999"/>
    <n v="16000"/>
    <n v="1661.85"/>
    <d v="2014-01-01T00:00:00"/>
    <x v="2"/>
    <x v="0"/>
    <n v="0"/>
  </r>
  <r>
    <s v="Loan_JAN_2011.csv"/>
    <n v="642354"/>
    <n v="822197"/>
    <n v="13000"/>
    <s v=" 60 months"/>
    <n v="9.6199999999999992"/>
    <n v="273.79000000000002"/>
    <x v="2"/>
    <d v="2011-01-01T00:00:00"/>
    <s v="Fully Paid"/>
    <s v="debt_consolidation"/>
    <x v="19"/>
    <n v="0"/>
    <n v="14802.96"/>
    <n v="13000.02"/>
    <n v="1802.94"/>
    <d v="2012-09-01T00:00:00"/>
    <x v="2"/>
    <x v="0"/>
    <n v="0"/>
  </r>
  <r>
    <s v="Loan_JAN_2011.csv"/>
    <n v="641027"/>
    <n v="820578"/>
    <n v="10000"/>
    <s v=" 60 months"/>
    <n v="12.98"/>
    <n v="227.43"/>
    <x v="0"/>
    <d v="2011-01-01T00:00:00"/>
    <s v="Fully Paid"/>
    <s v="credit_card"/>
    <x v="38"/>
    <n v="0"/>
    <n v="13645.67"/>
    <n v="10000"/>
    <n v="3645.67"/>
    <d v="2016-01-01T00:00:00"/>
    <x v="2"/>
    <x v="0"/>
    <n v="0"/>
  </r>
  <r>
    <s v="Loan_JAN_2011.csv"/>
    <n v="642349"/>
    <n v="822191"/>
    <n v="6000"/>
    <s v=" 36 months"/>
    <n v="5.79"/>
    <n v="181.97"/>
    <x v="3"/>
    <d v="2011-01-01T00:00:00"/>
    <s v="Fully Paid"/>
    <s v="debt_consolidation"/>
    <x v="11"/>
    <n v="0"/>
    <n v="6548.86"/>
    <n v="6000"/>
    <n v="548.86"/>
    <d v="2014-01-01T00:00:00"/>
    <x v="2"/>
    <x v="0"/>
    <n v="0"/>
  </r>
  <r>
    <s v="Loan_JAN_2011.csv"/>
    <n v="641800"/>
    <n v="821530"/>
    <n v="15000"/>
    <s v=" 36 months"/>
    <n v="6.17"/>
    <n v="457.49"/>
    <x v="3"/>
    <d v="2011-01-01T00:00:00"/>
    <s v="Fully Paid"/>
    <s v="debt_consolidation"/>
    <x v="9"/>
    <n v="0"/>
    <n v="16261.04"/>
    <n v="15000.01"/>
    <n v="1261.03"/>
    <d v="2013-03-01T00:00:00"/>
    <x v="2"/>
    <x v="0"/>
    <n v="0"/>
  </r>
  <r>
    <s v="Loan_JAN_2011.csv"/>
    <n v="642328"/>
    <n v="822169"/>
    <n v="4000"/>
    <s v=" 36 months"/>
    <n v="6.17"/>
    <n v="122"/>
    <x v="3"/>
    <d v="2011-01-01T00:00:00"/>
    <s v="Charged Off"/>
    <s v="medical"/>
    <x v="19"/>
    <n v="0"/>
    <n v="1118.28"/>
    <n v="824.39"/>
    <n v="149.44999999999999"/>
    <d v="2011-09-01T00:00:00"/>
    <x v="2"/>
    <x v="1"/>
    <n v="1"/>
  </r>
  <r>
    <s v="Loan_JAN_2011.csv"/>
    <n v="642321"/>
    <n v="812324"/>
    <n v="16000"/>
    <s v=" 60 months"/>
    <n v="18.54"/>
    <n v="411.01"/>
    <x v="5"/>
    <d v="2011-01-01T00:00:00"/>
    <s v="Fully Paid"/>
    <s v="other"/>
    <x v="12"/>
    <n v="0"/>
    <n v="24660.559710000001"/>
    <n v="16000"/>
    <n v="8660.56"/>
    <d v="2016-01-01T00:00:00"/>
    <x v="2"/>
    <x v="0"/>
    <n v="0"/>
  </r>
  <r>
    <s v="Loan_JAN_2011.csv"/>
    <n v="640082"/>
    <n v="819397"/>
    <n v="25000"/>
    <s v=" 36 months"/>
    <n v="10.36"/>
    <n v="810.92"/>
    <x v="2"/>
    <d v="2011-01-01T00:00:00"/>
    <s v="Charged Off"/>
    <s v="debt_consolidation"/>
    <x v="11"/>
    <n v="0"/>
    <n v="21526.87"/>
    <n v="17239.259999999998"/>
    <n v="3828.63"/>
    <d v="2013-03-01T00:00:00"/>
    <x v="2"/>
    <x v="1"/>
    <n v="1"/>
  </r>
  <r>
    <s v="Loan_JAN_2011.csv"/>
    <n v="642049"/>
    <n v="821825"/>
    <n v="7000"/>
    <s v=" 36 months"/>
    <n v="12.98"/>
    <n v="235.8"/>
    <x v="0"/>
    <d v="2011-01-01T00:00:00"/>
    <s v="Charged Off"/>
    <s v="debt_consolidation"/>
    <x v="1"/>
    <n v="0"/>
    <n v="5990.89"/>
    <n v="4473.13"/>
    <n v="1328.94"/>
    <d v="2013-02-01T00:00:00"/>
    <x v="2"/>
    <x v="1"/>
    <n v="1"/>
  </r>
  <r>
    <s v="Loan_JAN_2011.csv"/>
    <n v="641743"/>
    <n v="821456"/>
    <n v="10000"/>
    <s v=" 36 months"/>
    <n v="5.79"/>
    <n v="303.27"/>
    <x v="3"/>
    <d v="2011-01-01T00:00:00"/>
    <s v="Fully Paid"/>
    <s v="home_improvement"/>
    <x v="12"/>
    <n v="0"/>
    <n v="10904.92"/>
    <n v="10000.01"/>
    <n v="904.91"/>
    <d v="2013-10-01T00:00:00"/>
    <x v="2"/>
    <x v="0"/>
    <n v="0"/>
  </r>
  <r>
    <s v="Loan_JAN_2011.csv"/>
    <n v="639387"/>
    <n v="818570"/>
    <n v="4750"/>
    <s v=" 60 months"/>
    <n v="9.99"/>
    <n v="100.91"/>
    <x v="2"/>
    <d v="2011-01-01T00:00:00"/>
    <s v="Fully Paid"/>
    <s v="debt_consolidation"/>
    <x v="5"/>
    <n v="0"/>
    <n v="5184.5"/>
    <n v="4750"/>
    <n v="434.5"/>
    <d v="2012-04-01T00:00:00"/>
    <x v="2"/>
    <x v="0"/>
    <n v="0"/>
  </r>
  <r>
    <s v="Loan_JAN_2011.csv"/>
    <n v="642240"/>
    <n v="822052"/>
    <n v="23000"/>
    <s v=" 36 months"/>
    <n v="6.54"/>
    <n v="705.35"/>
    <x v="3"/>
    <d v="2011-01-01T00:00:00"/>
    <s v="Fully Paid"/>
    <s v="debt_consolidation"/>
    <x v="17"/>
    <n v="0"/>
    <n v="24460.03"/>
    <n v="22999.99"/>
    <n v="1460.04"/>
    <d v="2012-03-01T00:00:00"/>
    <x v="2"/>
    <x v="0"/>
    <n v="0"/>
  </r>
  <r>
    <s v="Loan_JAN_2011.csv"/>
    <n v="642227"/>
    <n v="822037"/>
    <n v="20000"/>
    <s v=" 36 months"/>
    <n v="6.54"/>
    <n v="613.35"/>
    <x v="3"/>
    <d v="2011-01-01T00:00:00"/>
    <s v="Fully Paid"/>
    <s v="credit_card"/>
    <x v="0"/>
    <n v="0"/>
    <n v="22077.8"/>
    <n v="20000"/>
    <n v="2077.8000000000002"/>
    <d v="2014-01-01T00:00:00"/>
    <x v="2"/>
    <x v="0"/>
    <n v="0"/>
  </r>
  <r>
    <s v="Loan_JAN_2011.csv"/>
    <n v="642161"/>
    <n v="821968"/>
    <n v="10000"/>
    <s v=" 36 months"/>
    <n v="6.54"/>
    <n v="306.68"/>
    <x v="3"/>
    <d v="2011-01-01T00:00:00"/>
    <s v="Fully Paid"/>
    <s v="debt_consolidation"/>
    <x v="19"/>
    <n v="0"/>
    <n v="10891.21"/>
    <n v="10000"/>
    <n v="891.21"/>
    <d v="2012-12-01T00:00:00"/>
    <x v="2"/>
    <x v="0"/>
    <n v="0"/>
  </r>
  <r>
    <s v="Loan_JAN_2011.csv"/>
    <n v="642155"/>
    <n v="821961"/>
    <n v="2000"/>
    <s v=" 36 months"/>
    <n v="6.91"/>
    <n v="61.68"/>
    <x v="3"/>
    <d v="2011-01-01T00:00:00"/>
    <s v="Fully Paid"/>
    <s v="home_improvement"/>
    <x v="15"/>
    <n v="0"/>
    <n v="2142.37"/>
    <n v="2000"/>
    <n v="142.37"/>
    <d v="2012-09-01T00:00:00"/>
    <x v="2"/>
    <x v="0"/>
    <n v="0"/>
  </r>
  <r>
    <s v="Loan_JAN_2011.csv"/>
    <n v="642118"/>
    <n v="821913"/>
    <n v="9000"/>
    <s v=" 36 months"/>
    <n v="6.91"/>
    <n v="277.52999999999997"/>
    <x v="3"/>
    <d v="2011-01-01T00:00:00"/>
    <s v="Fully Paid"/>
    <s v="credit_card"/>
    <x v="7"/>
    <n v="0"/>
    <n v="9946.5400000000009"/>
    <n v="9000"/>
    <n v="946.54"/>
    <d v="2013-06-01T00:00:00"/>
    <x v="2"/>
    <x v="0"/>
    <n v="0"/>
  </r>
  <r>
    <s v="Loan_JAN_2011.csv"/>
    <n v="641574"/>
    <n v="821260"/>
    <n v="12500"/>
    <s v=" 36 months"/>
    <n v="6.54"/>
    <n v="383.35"/>
    <x v="3"/>
    <d v="2011-01-01T00:00:00"/>
    <s v="Fully Paid"/>
    <s v="debt_consolidation"/>
    <x v="10"/>
    <n v="0"/>
    <n v="13777.98"/>
    <n v="12500"/>
    <n v="1277.98"/>
    <d v="2013-09-01T00:00:00"/>
    <x v="2"/>
    <x v="0"/>
    <n v="0"/>
  </r>
  <r>
    <s v="Loan_JAN_2011.csv"/>
    <n v="642028"/>
    <n v="821801"/>
    <n v="12000"/>
    <s v=" 36 months"/>
    <n v="8.8800000000000008"/>
    <n v="380.93"/>
    <x v="2"/>
    <d v="2011-01-01T00:00:00"/>
    <s v="Fully Paid"/>
    <s v="debt_consolidation"/>
    <x v="5"/>
    <n v="0"/>
    <n v="13202.92"/>
    <n v="12000"/>
    <n v="1202.92"/>
    <d v="2012-06-01T00:00:00"/>
    <x v="2"/>
    <x v="0"/>
    <n v="0"/>
  </r>
  <r>
    <s v="Loan_JAN_2011.csv"/>
    <n v="641977"/>
    <n v="821741"/>
    <n v="13000"/>
    <s v=" 60 months"/>
    <n v="12.23"/>
    <n v="290.7"/>
    <x v="0"/>
    <d v="2011-01-01T00:00:00"/>
    <s v="Charged Off"/>
    <s v="credit_card"/>
    <x v="13"/>
    <n v="0"/>
    <n v="5522.78"/>
    <n v="3290.1"/>
    <n v="2219.52"/>
    <d v="2012-08-01T00:00:00"/>
    <x v="2"/>
    <x v="1"/>
    <n v="1"/>
  </r>
  <r>
    <s v="Loan_JAN_2011.csv"/>
    <n v="642022"/>
    <n v="821792"/>
    <n v="14000"/>
    <s v=" 36 months"/>
    <n v="12.23"/>
    <n v="466.54"/>
    <x v="0"/>
    <d v="2011-01-01T00:00:00"/>
    <s v="Fully Paid"/>
    <s v="debt_consolidation"/>
    <x v="0"/>
    <n v="0"/>
    <n v="16438.75"/>
    <n v="14000"/>
    <n v="2438.75"/>
    <d v="2013-01-01T00:00:00"/>
    <x v="2"/>
    <x v="0"/>
    <n v="0"/>
  </r>
  <r>
    <s v="Loan_JAN_2011.csv"/>
    <n v="642011"/>
    <n v="821778"/>
    <n v="15000"/>
    <s v=" 60 months"/>
    <n v="12.61"/>
    <n v="338.31"/>
    <x v="0"/>
    <d v="2011-01-01T00:00:00"/>
    <s v="Fully Paid"/>
    <s v="credit_card"/>
    <x v="10"/>
    <n v="0"/>
    <n v="20177.4961"/>
    <n v="15000"/>
    <n v="5177.5"/>
    <d v="2015-05-01T00:00:00"/>
    <x v="2"/>
    <x v="0"/>
    <n v="0"/>
  </r>
  <r>
    <s v="Loan_JAN_2011.csv"/>
    <n v="641969"/>
    <n v="821732"/>
    <n v="13000"/>
    <s v=" 36 months"/>
    <n v="8.8800000000000008"/>
    <n v="412.68"/>
    <x v="2"/>
    <d v="2011-01-01T00:00:00"/>
    <s v="Fully Paid"/>
    <s v="debt_consolidation"/>
    <x v="21"/>
    <n v="0"/>
    <n v="14126.04"/>
    <n v="13000.01"/>
    <n v="1126.03"/>
    <d v="2012-03-01T00:00:00"/>
    <x v="2"/>
    <x v="0"/>
    <n v="0"/>
  </r>
  <r>
    <s v="Loan_JAN_2011.csv"/>
    <n v="641949"/>
    <n v="821711"/>
    <n v="5000"/>
    <s v=" 36 months"/>
    <n v="8.8800000000000008"/>
    <n v="158.72"/>
    <x v="2"/>
    <d v="2011-01-01T00:00:00"/>
    <s v="Fully Paid"/>
    <s v="debt_consolidation"/>
    <x v="22"/>
    <n v="0"/>
    <n v="5712.99"/>
    <n v="5000"/>
    <n v="712.99"/>
    <d v="2014-01-01T00:00:00"/>
    <x v="2"/>
    <x v="0"/>
    <n v="0"/>
  </r>
  <r>
    <s v="Loan_JAN_2011.csv"/>
    <n v="641924"/>
    <n v="821683"/>
    <n v="12000"/>
    <s v=" 36 months"/>
    <n v="6.54"/>
    <n v="368.01"/>
    <x v="3"/>
    <d v="2011-01-01T00:00:00"/>
    <s v="Fully Paid"/>
    <s v="credit_card"/>
    <x v="16"/>
    <n v="0"/>
    <n v="13245.71"/>
    <n v="12000"/>
    <n v="1245.71"/>
    <d v="2014-01-01T00:00:00"/>
    <x v="2"/>
    <x v="0"/>
    <n v="0"/>
  </r>
  <r>
    <s v="Loan_JAN_2011.csv"/>
    <n v="641938"/>
    <n v="821695"/>
    <n v="5000"/>
    <s v=" 36 months"/>
    <n v="9.6199999999999992"/>
    <n v="160.44999999999999"/>
    <x v="2"/>
    <d v="2011-01-01T00:00:00"/>
    <s v="Fully Paid"/>
    <s v="home_improvement"/>
    <x v="9"/>
    <n v="0"/>
    <n v="5566.93"/>
    <n v="5000"/>
    <n v="566.92999999999995"/>
    <d v="2012-07-01T00:00:00"/>
    <x v="2"/>
    <x v="0"/>
    <n v="0"/>
  </r>
  <r>
    <s v="Loan_JAN_2011.csv"/>
    <n v="641920"/>
    <n v="821679"/>
    <n v="7000"/>
    <s v=" 36 months"/>
    <n v="5.79"/>
    <n v="212.29"/>
    <x v="3"/>
    <d v="2011-01-01T00:00:00"/>
    <s v="Fully Paid"/>
    <s v="car"/>
    <x v="3"/>
    <n v="0"/>
    <n v="7574.47"/>
    <n v="6999.99"/>
    <n v="574.48"/>
    <d v="2013-05-01T00:00:00"/>
    <x v="2"/>
    <x v="0"/>
    <n v="0"/>
  </r>
  <r>
    <s v="Loan_JAN_2011.csv"/>
    <n v="640336"/>
    <n v="819704"/>
    <n v="12000"/>
    <s v=" 60 months"/>
    <n v="9.25"/>
    <n v="250.56"/>
    <x v="2"/>
    <d v="2011-01-01T00:00:00"/>
    <s v="Fully Paid"/>
    <s v="home_improvement"/>
    <x v="5"/>
    <n v="0"/>
    <n v="13536.93"/>
    <n v="12000"/>
    <n v="1536.93"/>
    <d v="2012-08-01T00:00:00"/>
    <x v="2"/>
    <x v="0"/>
    <n v="0"/>
  </r>
  <r>
    <s v="Loan_JAN_2011.csv"/>
    <n v="641903"/>
    <n v="821658"/>
    <n v="6000"/>
    <s v=" 36 months"/>
    <n v="6.54"/>
    <n v="184.01"/>
    <x v="3"/>
    <d v="2011-01-01T00:00:00"/>
    <s v="Fully Paid"/>
    <s v="debt_consolidation"/>
    <x v="10"/>
    <n v="0"/>
    <n v="6622.31"/>
    <n v="6000"/>
    <n v="622.30999999999995"/>
    <d v="2014-01-01T00:00:00"/>
    <x v="2"/>
    <x v="0"/>
    <n v="0"/>
  </r>
  <r>
    <s v="Loan_JAN_2011.csv"/>
    <n v="641888"/>
    <n v="821642"/>
    <n v="25000"/>
    <s v=" 60 months"/>
    <n v="18.170000000000002"/>
    <n v="637.15"/>
    <x v="5"/>
    <d v="2011-01-01T00:00:00"/>
    <s v="Fully Paid"/>
    <s v="debt_consolidation"/>
    <x v="36"/>
    <n v="0"/>
    <n v="34119.040000000001"/>
    <n v="25000"/>
    <n v="9119.0400000000009"/>
    <d v="2013-06-01T00:00:00"/>
    <x v="2"/>
    <x v="0"/>
    <n v="0"/>
  </r>
  <r>
    <s v="Loan_JAN_2011.csv"/>
    <n v="641899"/>
    <n v="803364"/>
    <n v="18000"/>
    <s v=" 60 months"/>
    <n v="17.059999999999999"/>
    <n v="447.93"/>
    <x v="4"/>
    <d v="2011-01-01T00:00:00"/>
    <s v="Fully Paid"/>
    <s v="debt_consolidation"/>
    <x v="9"/>
    <n v="0"/>
    <n v="18256.04"/>
    <n v="18000"/>
    <n v="256.04000000000002"/>
    <d v="2011-02-01T00:00:00"/>
    <x v="2"/>
    <x v="0"/>
    <n v="0"/>
  </r>
  <r>
    <s v="Loan_JAN_2011.csv"/>
    <n v="641876"/>
    <n v="821625"/>
    <n v="25000"/>
    <s v=" 36 months"/>
    <n v="13.35"/>
    <n v="846.57"/>
    <x v="0"/>
    <d v="2011-01-01T00:00:00"/>
    <s v="Fully Paid"/>
    <s v="debt_consolidation"/>
    <x v="15"/>
    <n v="0"/>
    <n v="29978.87"/>
    <n v="24999.99"/>
    <n v="4978.88"/>
    <d v="2013-03-01T00:00:00"/>
    <x v="2"/>
    <x v="0"/>
    <n v="0"/>
  </r>
  <r>
    <s v="Loan_JAN_2011.csv"/>
    <n v="641855"/>
    <n v="821603"/>
    <n v="20000"/>
    <s v=" 36 months"/>
    <n v="6.91"/>
    <n v="616.72"/>
    <x v="3"/>
    <d v="2011-01-01T00:00:00"/>
    <s v="Fully Paid"/>
    <s v="credit_card"/>
    <x v="3"/>
    <n v="0"/>
    <n v="21677.85"/>
    <n v="20000"/>
    <n v="1677.85"/>
    <d v="2012-08-01T00:00:00"/>
    <x v="2"/>
    <x v="0"/>
    <n v="0"/>
  </r>
  <r>
    <s v="Loan_JAN_2011.csv"/>
    <n v="641159"/>
    <n v="820731"/>
    <n v="20000"/>
    <s v=" 36 months"/>
    <n v="14.09"/>
    <n v="684.43"/>
    <x v="1"/>
    <d v="2011-01-01T00:00:00"/>
    <s v="Fully Paid"/>
    <s v="major_purchase"/>
    <x v="21"/>
    <n v="0"/>
    <n v="24630.54"/>
    <n v="20000"/>
    <n v="4630.54"/>
    <d v="2014-01-01T00:00:00"/>
    <x v="2"/>
    <x v="0"/>
    <n v="0"/>
  </r>
  <r>
    <s v="Loan_JAN_2011.csv"/>
    <n v="641838"/>
    <n v="821581"/>
    <n v="12000"/>
    <s v=" 60 months"/>
    <n v="14.46"/>
    <n v="282.08999999999997"/>
    <x v="1"/>
    <d v="2011-01-01T00:00:00"/>
    <s v="Charged Off"/>
    <s v="debt_consolidation"/>
    <x v="9"/>
    <n v="0"/>
    <n v="3368.11"/>
    <n v="1480.1"/>
    <n v="1888.01"/>
    <d v="2012-03-01T00:00:00"/>
    <x v="2"/>
    <x v="1"/>
    <n v="1"/>
  </r>
  <r>
    <s v="Loan_JAN_2011.csv"/>
    <n v="641793"/>
    <n v="821522"/>
    <n v="7200"/>
    <s v=" 36 months"/>
    <n v="12.61"/>
    <n v="241.25"/>
    <x v="0"/>
    <d v="2011-01-01T00:00:00"/>
    <s v="Fully Paid"/>
    <s v="credit_card"/>
    <x v="10"/>
    <n v="0"/>
    <n v="8571.89"/>
    <n v="7200"/>
    <n v="1371.89"/>
    <d v="2013-04-01T00:00:00"/>
    <x v="2"/>
    <x v="0"/>
    <n v="0"/>
  </r>
  <r>
    <s v="Loan_JAN_2011.csv"/>
    <n v="641341"/>
    <n v="820949"/>
    <n v="10000"/>
    <s v=" 36 months"/>
    <n v="8.8800000000000008"/>
    <n v="317.44"/>
    <x v="2"/>
    <d v="2011-01-01T00:00:00"/>
    <s v="Fully Paid"/>
    <s v="car"/>
    <x v="20"/>
    <n v="0"/>
    <n v="10580"/>
    <n v="10000"/>
    <n v="580"/>
    <d v="2011-10-01T00:00:00"/>
    <x v="2"/>
    <x v="0"/>
    <n v="0"/>
  </r>
  <r>
    <s v="Loan_JAN_2011.csv"/>
    <n v="641741"/>
    <n v="821454"/>
    <n v="19000"/>
    <s v=" 36 months"/>
    <n v="6.54"/>
    <n v="582.67999999999995"/>
    <x v="3"/>
    <d v="2011-01-01T00:00:00"/>
    <s v="Fully Paid"/>
    <s v="medical"/>
    <x v="10"/>
    <n v="0"/>
    <n v="20300.38"/>
    <n v="18999.990000000002"/>
    <n v="1300.3900000000001"/>
    <d v="2012-05-01T00:00:00"/>
    <x v="2"/>
    <x v="0"/>
    <n v="0"/>
  </r>
  <r>
    <s v="Loan_JAN_2011.csv"/>
    <n v="641733"/>
    <n v="821446"/>
    <n v="8000"/>
    <s v=" 36 months"/>
    <n v="12.61"/>
    <n v="268.06"/>
    <x v="0"/>
    <d v="2011-01-01T00:00:00"/>
    <s v="Fully Paid"/>
    <s v="debt_consolidation"/>
    <x v="20"/>
    <n v="0"/>
    <n v="9286.0499999999993"/>
    <n v="8000.01"/>
    <n v="1286.04"/>
    <d v="2012-09-01T00:00:00"/>
    <x v="2"/>
    <x v="0"/>
    <n v="0"/>
  </r>
  <r>
    <s v="Loan_JAN_2011.csv"/>
    <n v="641682"/>
    <n v="821386"/>
    <n v="20000"/>
    <s v=" 60 months"/>
    <n v="13.35"/>
    <n v="458.66"/>
    <x v="0"/>
    <d v="2011-01-01T00:00:00"/>
    <s v="Fully Paid"/>
    <s v="major_purchase"/>
    <x v="8"/>
    <n v="0"/>
    <n v="26103.69"/>
    <n v="20000"/>
    <n v="6103.69"/>
    <d v="2014-01-01T00:00:00"/>
    <x v="2"/>
    <x v="0"/>
    <n v="0"/>
  </r>
  <r>
    <s v="Loan_JAN_2011.csv"/>
    <n v="641704"/>
    <n v="821415"/>
    <n v="5150"/>
    <s v=" 36 months"/>
    <n v="8.8800000000000008"/>
    <n v="163.49"/>
    <x v="2"/>
    <d v="2011-01-01T00:00:00"/>
    <s v="Fully Paid"/>
    <s v="debt_consolidation"/>
    <x v="0"/>
    <n v="0"/>
    <n v="5884.14"/>
    <n v="5150"/>
    <n v="734.14"/>
    <d v="2014-01-01T00:00:00"/>
    <x v="2"/>
    <x v="0"/>
    <n v="0"/>
  </r>
  <r>
    <s v="Loan_JAN_2011.csv"/>
    <n v="641696"/>
    <n v="821403"/>
    <n v="9350"/>
    <s v=" 60 months"/>
    <n v="9.6199999999999992"/>
    <n v="196.92"/>
    <x v="2"/>
    <d v="2011-01-01T00:00:00"/>
    <s v="Fully Paid"/>
    <s v="debt_consolidation"/>
    <x v="2"/>
    <n v="0"/>
    <n v="11177.54"/>
    <n v="9350.01"/>
    <n v="1827.53"/>
    <d v="2013-08-01T00:00:00"/>
    <x v="2"/>
    <x v="0"/>
    <n v="0"/>
  </r>
  <r>
    <s v="Loan_JAN_2011.csv"/>
    <n v="641687"/>
    <n v="821391"/>
    <n v="6000"/>
    <s v=" 36 months"/>
    <n v="8.8800000000000008"/>
    <n v="190.47"/>
    <x v="2"/>
    <d v="2011-01-01T00:00:00"/>
    <s v="Charged Off"/>
    <s v="medical"/>
    <x v="30"/>
    <n v="0"/>
    <n v="6475.98"/>
    <n v="5608.45"/>
    <n v="850.19"/>
    <d v="2013-11-01T00:00:00"/>
    <x v="2"/>
    <x v="1"/>
    <n v="1"/>
  </r>
  <r>
    <s v="Loan_JAN_2011.csv"/>
    <n v="632725"/>
    <n v="810554"/>
    <n v="12000"/>
    <s v=" 60 months"/>
    <n v="8.8800000000000008"/>
    <n v="248.41"/>
    <x v="2"/>
    <d v="2011-01-01T00:00:00"/>
    <s v="Fully Paid"/>
    <s v="debt_consolidation"/>
    <x v="11"/>
    <n v="0"/>
    <n v="14903.99999"/>
    <n v="12000"/>
    <n v="2904"/>
    <d v="2016-01-01T00:00:00"/>
    <x v="2"/>
    <x v="0"/>
    <n v="0"/>
  </r>
  <r>
    <s v="Loan_JAN_2011.csv"/>
    <n v="641633"/>
    <n v="821332"/>
    <n v="8000"/>
    <s v=" 60 months"/>
    <n v="16.32"/>
    <n v="195.91"/>
    <x v="4"/>
    <d v="2011-01-01T00:00:00"/>
    <s v="Fully Paid"/>
    <s v="home_improvement"/>
    <x v="19"/>
    <n v="0"/>
    <n v="9587.4500000000007"/>
    <n v="8000"/>
    <n v="1587.45"/>
    <d v="2012-05-01T00:00:00"/>
    <x v="2"/>
    <x v="0"/>
    <n v="0"/>
  </r>
  <r>
    <s v="Loan_JAN_2011.csv"/>
    <n v="629653"/>
    <n v="806722"/>
    <n v="20000"/>
    <s v=" 60 months"/>
    <n v="15.57"/>
    <n v="481.81"/>
    <x v="1"/>
    <d v="2011-01-01T00:00:00"/>
    <s v="Fully Paid"/>
    <s v="debt_consolidation"/>
    <x v="19"/>
    <n v="0"/>
    <n v="24972.76"/>
    <n v="20000"/>
    <n v="4972.76"/>
    <d v="2012-11-01T00:00:00"/>
    <x v="2"/>
    <x v="0"/>
    <n v="0"/>
  </r>
  <r>
    <s v="Loan_JAN_2011.csv"/>
    <n v="641631"/>
    <n v="821328"/>
    <n v="12000"/>
    <s v=" 36 months"/>
    <n v="5.42"/>
    <n v="361.92"/>
    <x v="3"/>
    <d v="2011-01-01T00:00:00"/>
    <s v="Fully Paid"/>
    <s v="credit_card"/>
    <x v="2"/>
    <n v="0"/>
    <n v="12981.82"/>
    <n v="11999.99"/>
    <n v="981.83"/>
    <d v="2013-06-01T00:00:00"/>
    <x v="2"/>
    <x v="0"/>
    <n v="0"/>
  </r>
  <r>
    <s v="Loan_JAN_2011.csv"/>
    <n v="641207"/>
    <n v="820789"/>
    <n v="25000"/>
    <s v=" 36 months"/>
    <n v="14.09"/>
    <n v="855.54"/>
    <x v="1"/>
    <d v="2011-01-01T00:00:00"/>
    <s v="Fully Paid"/>
    <s v="debt_consolidation"/>
    <x v="0"/>
    <n v="0"/>
    <n v="30789.34"/>
    <n v="25000"/>
    <n v="5789.34"/>
    <d v="2014-01-01T00:00:00"/>
    <x v="2"/>
    <x v="0"/>
    <n v="0"/>
  </r>
  <r>
    <s v="Loan_JAN_2011.csv"/>
    <n v="641557"/>
    <n v="821237"/>
    <n v="6000"/>
    <s v=" 36 months"/>
    <n v="5.42"/>
    <n v="180.96"/>
    <x v="3"/>
    <d v="2011-01-01T00:00:00"/>
    <s v="Fully Paid"/>
    <s v="debt_consolidation"/>
    <x v="9"/>
    <n v="0"/>
    <n v="6513.69"/>
    <n v="6000"/>
    <n v="513.69000000000005"/>
    <d v="2014-01-01T00:00:00"/>
    <x v="2"/>
    <x v="0"/>
    <n v="0"/>
  </r>
  <r>
    <s v="Loan_JAN_2011.csv"/>
    <n v="641545"/>
    <n v="821222"/>
    <n v="8000"/>
    <s v=" 36 months"/>
    <n v="6.54"/>
    <n v="245.34"/>
    <x v="3"/>
    <d v="2011-01-01T00:00:00"/>
    <s v="Fully Paid"/>
    <s v="debt_consolidation"/>
    <x v="20"/>
    <n v="0"/>
    <n v="8587.3799999999992"/>
    <n v="8000"/>
    <n v="587.38"/>
    <d v="2012-06-01T00:00:00"/>
    <x v="2"/>
    <x v="0"/>
    <n v="0"/>
  </r>
  <r>
    <s v="Loan_JAN_2011.csv"/>
    <n v="640852"/>
    <n v="820366"/>
    <n v="3500"/>
    <s v=" 36 months"/>
    <n v="12.61"/>
    <n v="117.28"/>
    <x v="0"/>
    <d v="2011-01-01T00:00:00"/>
    <s v="Fully Paid"/>
    <s v="major_purchase"/>
    <x v="33"/>
    <n v="0"/>
    <n v="3769.64"/>
    <n v="3500"/>
    <n v="269.64"/>
    <d v="2011-09-01T00:00:00"/>
    <x v="2"/>
    <x v="0"/>
    <n v="0"/>
  </r>
  <r>
    <s v="Loan_JAN_2011.csv"/>
    <n v="641509"/>
    <n v="821175"/>
    <n v="25000"/>
    <s v=" 36 months"/>
    <n v="15.95"/>
    <n v="878.31"/>
    <x v="4"/>
    <d v="2011-01-01T00:00:00"/>
    <s v="Fully Paid"/>
    <s v="debt_consolidation"/>
    <x v="11"/>
    <n v="0"/>
    <n v="26718.79"/>
    <n v="25000"/>
    <n v="1718.79"/>
    <d v="2011-07-01T00:00:00"/>
    <x v="2"/>
    <x v="0"/>
    <n v="0"/>
  </r>
  <r>
    <s v="Loan_JAN_2011.csv"/>
    <n v="626560"/>
    <n v="802911"/>
    <n v="8000"/>
    <s v=" 60 months"/>
    <n v="14.46"/>
    <n v="188.06"/>
    <x v="1"/>
    <d v="2011-01-01T00:00:00"/>
    <s v="Fully Paid"/>
    <s v="debt_consolidation"/>
    <x v="11"/>
    <n v="0"/>
    <n v="10942.25808"/>
    <n v="8000"/>
    <n v="2942.26"/>
    <d v="2014-08-01T00:00:00"/>
    <x v="2"/>
    <x v="0"/>
    <n v="0"/>
  </r>
  <r>
    <s v="Loan_JAN_2011.csv"/>
    <n v="641382"/>
    <n v="821002"/>
    <n v="10000"/>
    <s v=" 36 months"/>
    <n v="6.54"/>
    <n v="306.68"/>
    <x v="3"/>
    <d v="2011-01-01T00:00:00"/>
    <s v="Fully Paid"/>
    <s v="wedding"/>
    <x v="10"/>
    <n v="0"/>
    <n v="11037.06"/>
    <n v="10000"/>
    <n v="1037.06"/>
    <d v="2014-01-01T00:00:00"/>
    <x v="2"/>
    <x v="0"/>
    <n v="0"/>
  </r>
  <r>
    <s v="Loan_JAN_2011.csv"/>
    <n v="573871"/>
    <n v="738277"/>
    <n v="12000"/>
    <s v=" 36 months"/>
    <n v="8.8800000000000008"/>
    <n v="380.93"/>
    <x v="2"/>
    <d v="2011-01-01T00:00:00"/>
    <s v="Fully Paid"/>
    <s v="credit_card"/>
    <x v="38"/>
    <n v="0"/>
    <n v="13710.75"/>
    <n v="12000"/>
    <n v="1710.75"/>
    <d v="2014-01-01T00:00:00"/>
    <x v="2"/>
    <x v="0"/>
    <n v="0"/>
  </r>
  <r>
    <s v="Loan_JAN_2011.csv"/>
    <n v="641349"/>
    <n v="820895"/>
    <n v="6000"/>
    <s v=" 60 months"/>
    <n v="14.83"/>
    <n v="142.21"/>
    <x v="1"/>
    <d v="2011-01-01T00:00:00"/>
    <s v="Fully Paid"/>
    <s v="debt_consolidation"/>
    <x v="10"/>
    <n v="0"/>
    <n v="7763.17"/>
    <n v="6000"/>
    <n v="1763.17"/>
    <d v="2013-06-01T00:00:00"/>
    <x v="2"/>
    <x v="0"/>
    <n v="0"/>
  </r>
  <r>
    <s v="Loan_JAN_2011.csv"/>
    <n v="641208"/>
    <n v="820793"/>
    <n v="20000"/>
    <s v=" 36 months"/>
    <n v="6.54"/>
    <n v="613.35"/>
    <x v="3"/>
    <d v="2011-01-01T00:00:00"/>
    <s v="Fully Paid"/>
    <s v="home_improvement"/>
    <x v="10"/>
    <n v="0"/>
    <n v="22058.240000000002"/>
    <n v="20000.009999999998"/>
    <n v="2058.23"/>
    <d v="2013-10-01T00:00:00"/>
    <x v="2"/>
    <x v="0"/>
    <n v="0"/>
  </r>
  <r>
    <s v="Loan_JAN_2011.csv"/>
    <n v="641072"/>
    <n v="820632"/>
    <n v="4200"/>
    <s v=" 60 months"/>
    <n v="17.059999999999999"/>
    <n v="104.52"/>
    <x v="4"/>
    <d v="2011-01-01T00:00:00"/>
    <s v="Fully Paid"/>
    <s v="debt_consolidation"/>
    <x v="10"/>
    <n v="0"/>
    <n v="4668.3599999999997"/>
    <n v="4200"/>
    <n v="468.36"/>
    <d v="2011-12-01T00:00:00"/>
    <x v="2"/>
    <x v="0"/>
    <n v="0"/>
  </r>
  <r>
    <s v="Loan_JAN_2011.csv"/>
    <n v="641147"/>
    <n v="820716"/>
    <n v="5500"/>
    <s v=" 60 months"/>
    <n v="14.46"/>
    <n v="129.30000000000001"/>
    <x v="1"/>
    <d v="2011-01-01T00:00:00"/>
    <s v="Charged Off"/>
    <s v="credit_card"/>
    <x v="9"/>
    <n v="0"/>
    <n v="373.45"/>
    <n v="62.66"/>
    <n v="65.89"/>
    <d v="2011-02-01T00:00:00"/>
    <x v="2"/>
    <x v="1"/>
    <n v="1"/>
  </r>
  <r>
    <s v="Loan_JAN_2011.csv"/>
    <n v="637762"/>
    <n v="816961"/>
    <n v="10000"/>
    <s v=" 36 months"/>
    <n v="6.91"/>
    <n v="308.36"/>
    <x v="3"/>
    <d v="2011-01-01T00:00:00"/>
    <s v="Fully Paid"/>
    <s v="debt_consolidation"/>
    <x v="11"/>
    <n v="0"/>
    <n v="10373.59"/>
    <n v="10000"/>
    <n v="373.59"/>
    <d v="2011-08-01T00:00:00"/>
    <x v="2"/>
    <x v="0"/>
    <n v="0"/>
  </r>
  <r>
    <s v="Loan_JAN_2011.csv"/>
    <n v="638301"/>
    <n v="817656"/>
    <n v="20000"/>
    <s v=" 60 months"/>
    <n v="18.170000000000002"/>
    <n v="509.72"/>
    <x v="5"/>
    <d v="2011-01-01T00:00:00"/>
    <s v="Fully Paid"/>
    <s v="home_improvement"/>
    <x v="5"/>
    <n v="0"/>
    <n v="20303.61"/>
    <n v="20000"/>
    <n v="303.61"/>
    <d v="2011-02-01T00:00:00"/>
    <x v="2"/>
    <x v="0"/>
    <n v="0"/>
  </r>
  <r>
    <s v="Loan_JAN_2011.csv"/>
    <n v="640344"/>
    <n v="819711"/>
    <n v="4900"/>
    <s v=" 60 months"/>
    <n v="14.46"/>
    <n v="115.19"/>
    <x v="1"/>
    <d v="2011-01-01T00:00:00"/>
    <s v="Fully Paid"/>
    <s v="medical"/>
    <x v="13"/>
    <n v="0"/>
    <n v="6911.0816969999996"/>
    <n v="4900"/>
    <n v="2011.08"/>
    <d v="2016-01-01T00:00:00"/>
    <x v="2"/>
    <x v="0"/>
    <n v="0"/>
  </r>
  <r>
    <s v="Loan_JAN_2011.csv"/>
    <n v="641071"/>
    <n v="820631"/>
    <n v="14400"/>
    <s v=" 36 months"/>
    <n v="13.35"/>
    <n v="487.63"/>
    <x v="0"/>
    <d v="2011-01-01T00:00:00"/>
    <s v="Fully Paid"/>
    <s v="debt_consolidation"/>
    <x v="10"/>
    <n v="0"/>
    <n v="17144.8"/>
    <n v="14400.02"/>
    <n v="2744.78"/>
    <d v="2013-01-01T00:00:00"/>
    <x v="2"/>
    <x v="0"/>
    <n v="0"/>
  </r>
  <r>
    <s v="Loan_JAN_2011.csv"/>
    <n v="636983"/>
    <n v="815968"/>
    <n v="13200"/>
    <s v=" 36 months"/>
    <n v="6.17"/>
    <n v="402.59"/>
    <x v="3"/>
    <d v="2011-01-01T00:00:00"/>
    <s v="Fully Paid"/>
    <s v="debt_consolidation"/>
    <x v="9"/>
    <n v="0"/>
    <n v="14281.03"/>
    <n v="13199.99"/>
    <n v="1081.04"/>
    <d v="2012-11-01T00:00:00"/>
    <x v="2"/>
    <x v="0"/>
    <n v="0"/>
  </r>
  <r>
    <s v="Loan_JAN_2011.csv"/>
    <n v="641001"/>
    <n v="820549"/>
    <n v="22000"/>
    <s v=" 36 months"/>
    <n v="8.8800000000000008"/>
    <n v="698.37"/>
    <x v="2"/>
    <d v="2011-01-01T00:00:00"/>
    <s v="Charged Off"/>
    <s v="debt_consolidation"/>
    <x v="17"/>
    <n v="0"/>
    <n v="20949.41"/>
    <n v="17893.490000000002"/>
    <n v="3055.92"/>
    <d v="2013-08-01T00:00:00"/>
    <x v="2"/>
    <x v="1"/>
    <n v="1"/>
  </r>
  <r>
    <s v="Loan_JAN_2011.csv"/>
    <n v="638258"/>
    <n v="817604"/>
    <n v="12000"/>
    <s v=" 36 months"/>
    <n v="6.91"/>
    <n v="370.04"/>
    <x v="3"/>
    <d v="2011-01-01T00:00:00"/>
    <s v="Fully Paid"/>
    <s v="debt_consolidation"/>
    <x v="14"/>
    <n v="0"/>
    <n v="13206.95"/>
    <n v="12000"/>
    <n v="1206.95"/>
    <d v="2013-03-01T00:00:00"/>
    <x v="2"/>
    <x v="0"/>
    <n v="0"/>
  </r>
  <r>
    <s v="Loan_JAN_2011.csv"/>
    <n v="640786"/>
    <n v="820276"/>
    <n v="25000"/>
    <s v=" 60 months"/>
    <n v="13.72"/>
    <n v="578.09"/>
    <x v="0"/>
    <d v="2011-01-01T00:00:00"/>
    <s v="Fully Paid"/>
    <s v="debt_consolidation"/>
    <x v="9"/>
    <n v="0"/>
    <n v="34684.86"/>
    <n v="25000"/>
    <n v="9684.86"/>
    <d v="2016-01-01T00:00:00"/>
    <x v="2"/>
    <x v="0"/>
    <n v="0"/>
  </r>
  <r>
    <s v="Loan_JAN_2011.csv"/>
    <n v="637920"/>
    <n v="817157"/>
    <n v="16000"/>
    <s v=" 36 months"/>
    <n v="14.09"/>
    <n v="547.54999999999995"/>
    <x v="1"/>
    <d v="2011-01-01T00:00:00"/>
    <s v="Fully Paid"/>
    <s v="credit_card"/>
    <x v="5"/>
    <n v="0"/>
    <n v="19704.12"/>
    <n v="16000"/>
    <n v="3704.12"/>
    <d v="2014-01-01T00:00:00"/>
    <x v="2"/>
    <x v="0"/>
    <n v="0"/>
  </r>
  <r>
    <s v="Loan_JAN_2011.csv"/>
    <n v="640843"/>
    <n v="820355"/>
    <n v="5000"/>
    <s v=" 36 months"/>
    <n v="6.17"/>
    <n v="152.5"/>
    <x v="3"/>
    <d v="2011-01-01T00:00:00"/>
    <s v="Fully Paid"/>
    <s v="debt_consolidation"/>
    <x v="6"/>
    <n v="0"/>
    <n v="5489.72"/>
    <n v="5000"/>
    <n v="489.72"/>
    <d v="2014-01-01T00:00:00"/>
    <x v="2"/>
    <x v="0"/>
    <n v="0"/>
  </r>
  <r>
    <s v="Loan_JAN_2011.csv"/>
    <n v="639770"/>
    <n v="819023"/>
    <n v="7750"/>
    <s v=" 36 months"/>
    <n v="12.98"/>
    <n v="261.06"/>
    <x v="0"/>
    <d v="2011-01-01T00:00:00"/>
    <s v="Fully Paid"/>
    <s v="car"/>
    <x v="1"/>
    <n v="0"/>
    <n v="7835.02"/>
    <n v="7750"/>
    <n v="85.02"/>
    <d v="2011-02-01T00:00:00"/>
    <x v="2"/>
    <x v="0"/>
    <n v="0"/>
  </r>
  <r>
    <s v="Loan_JAN_2011.csv"/>
    <n v="638105"/>
    <n v="817397"/>
    <n v="10000"/>
    <s v=" 36 months"/>
    <n v="5.79"/>
    <n v="303.27"/>
    <x v="3"/>
    <d v="2011-01-01T00:00:00"/>
    <s v="Fully Paid"/>
    <s v="debt_consolidation"/>
    <x v="10"/>
    <n v="0"/>
    <n v="10914.31"/>
    <n v="10000"/>
    <n v="914.31"/>
    <d v="2014-01-01T00:00:00"/>
    <x v="2"/>
    <x v="0"/>
    <n v="0"/>
  </r>
  <r>
    <s v="Loan_JAN_2011.csv"/>
    <n v="640747"/>
    <n v="820224"/>
    <n v="9250"/>
    <s v=" 36 months"/>
    <n v="6.54"/>
    <n v="283.68"/>
    <x v="3"/>
    <d v="2011-01-01T00:00:00"/>
    <s v="Fully Paid"/>
    <s v="debt_consolidation"/>
    <x v="9"/>
    <n v="0"/>
    <n v="10208.48"/>
    <n v="9250"/>
    <n v="958.48"/>
    <d v="2013-12-01T00:00:00"/>
    <x v="2"/>
    <x v="0"/>
    <n v="0"/>
  </r>
  <r>
    <s v="Loan_JAN_2011.csv"/>
    <n v="640734"/>
    <n v="820210"/>
    <n v="10750"/>
    <s v=" 60 months"/>
    <n v="14.83"/>
    <n v="254.79"/>
    <x v="1"/>
    <d v="2011-01-01T00:00:00"/>
    <s v="Fully Paid"/>
    <s v="major_purchase"/>
    <x v="21"/>
    <n v="0"/>
    <n v="15286.82459"/>
    <n v="10750"/>
    <n v="4536.82"/>
    <d v="2016-01-01T00:00:00"/>
    <x v="2"/>
    <x v="0"/>
    <n v="0"/>
  </r>
  <r>
    <s v="Loan_JAN_2011.csv"/>
    <n v="640687"/>
    <n v="820152"/>
    <n v="8000"/>
    <s v=" 60 months"/>
    <n v="12.23"/>
    <n v="178.89"/>
    <x v="0"/>
    <d v="2011-01-01T00:00:00"/>
    <s v="In Grace Period"/>
    <s v="small_business"/>
    <x v="15"/>
    <n v="96.86"/>
    <n v="10616.22"/>
    <n v="7903.13"/>
    <n v="2713.09"/>
    <d v="2016-01-01T00:00:00"/>
    <x v="2"/>
    <x v="0"/>
    <n v="0"/>
  </r>
  <r>
    <s v="Loan_JAN_2011.csv"/>
    <n v="640600"/>
    <n v="820048"/>
    <n v="24000"/>
    <s v=" 36 months"/>
    <n v="14.46"/>
    <n v="825.64"/>
    <x v="1"/>
    <d v="2011-01-01T00:00:00"/>
    <s v="Fully Paid"/>
    <s v="small_business"/>
    <x v="33"/>
    <n v="0"/>
    <n v="29725.02"/>
    <n v="24000"/>
    <n v="5725.02"/>
    <d v="2014-01-01T00:00:00"/>
    <x v="2"/>
    <x v="0"/>
    <n v="0"/>
  </r>
  <r>
    <s v="Loan_JAN_2011.csv"/>
    <n v="640565"/>
    <n v="820005"/>
    <n v="10000"/>
    <s v=" 36 months"/>
    <n v="6.17"/>
    <n v="305"/>
    <x v="3"/>
    <d v="2011-01-01T00:00:00"/>
    <s v="Fully Paid"/>
    <s v="other"/>
    <x v="10"/>
    <n v="0"/>
    <n v="10839.99"/>
    <n v="10000"/>
    <n v="839.99"/>
    <d v="2012-12-01T00:00:00"/>
    <x v="2"/>
    <x v="0"/>
    <n v="0"/>
  </r>
  <r>
    <s v="Loan_JAN_2011.csv"/>
    <n v="640478"/>
    <n v="819909"/>
    <n v="9500"/>
    <s v=" 36 months"/>
    <n v="6.17"/>
    <n v="289.75"/>
    <x v="3"/>
    <d v="2011-01-01T00:00:00"/>
    <s v="Fully Paid"/>
    <s v="debt_consolidation"/>
    <x v="17"/>
    <n v="0"/>
    <n v="10157.370000000001"/>
    <n v="9500"/>
    <n v="657.37"/>
    <d v="2012-06-01T00:00:00"/>
    <x v="2"/>
    <x v="0"/>
    <n v="0"/>
  </r>
  <r>
    <s v="Loan_JAN_2011.csv"/>
    <n v="636390"/>
    <n v="815259"/>
    <n v="10500"/>
    <s v=" 60 months"/>
    <n v="13.72"/>
    <n v="242.8"/>
    <x v="0"/>
    <d v="2011-01-01T00:00:00"/>
    <s v="Fully Paid"/>
    <s v="car"/>
    <x v="10"/>
    <n v="0"/>
    <n v="13105.55"/>
    <n v="10500"/>
    <n v="2605.5500000000002"/>
    <d v="2013-03-01T00:00:00"/>
    <x v="2"/>
    <x v="0"/>
    <n v="0"/>
  </r>
  <r>
    <s v="Loan_JAN_2011.csv"/>
    <n v="640452"/>
    <n v="819876"/>
    <n v="10000"/>
    <s v=" 60 months"/>
    <n v="9.6199999999999992"/>
    <n v="210.61"/>
    <x v="2"/>
    <d v="2011-01-01T00:00:00"/>
    <s v="Charged Off"/>
    <s v="home_improvement"/>
    <x v="17"/>
    <n v="0"/>
    <n v="9071.23"/>
    <n v="6639.65"/>
    <n v="2380.58"/>
    <d v="2014-08-01T00:00:00"/>
    <x v="2"/>
    <x v="1"/>
    <n v="1"/>
  </r>
  <r>
    <s v="Loan_JAN_2011.csv"/>
    <n v="638457"/>
    <n v="817842"/>
    <n v="10000"/>
    <s v=" 60 months"/>
    <n v="9.6199999999999992"/>
    <n v="210.61"/>
    <x v="2"/>
    <d v="2011-01-01T00:00:00"/>
    <s v="Fully Paid"/>
    <s v="home_improvement"/>
    <x v="20"/>
    <n v="0"/>
    <n v="11386.86"/>
    <n v="10000"/>
    <n v="1386.86"/>
    <d v="2012-09-01T00:00:00"/>
    <x v="2"/>
    <x v="0"/>
    <n v="0"/>
  </r>
  <r>
    <s v="Loan_JAN_2011.csv"/>
    <n v="640448"/>
    <n v="819877"/>
    <n v="25000"/>
    <s v=" 60 months"/>
    <n v="17.059999999999999"/>
    <n v="622.13"/>
    <x v="4"/>
    <d v="2011-01-01T00:00:00"/>
    <s v="Charged Off"/>
    <s v="debt_consolidation"/>
    <x v="10"/>
    <n v="0"/>
    <n v="29810.12"/>
    <n v="17111.39"/>
    <n v="11462.9"/>
    <d v="2014-11-01T00:00:00"/>
    <x v="2"/>
    <x v="1"/>
    <n v="1"/>
  </r>
  <r>
    <s v="Loan_JAN_2011.csv"/>
    <n v="640211"/>
    <n v="819562"/>
    <n v="12000"/>
    <s v=" 60 months"/>
    <n v="10.36"/>
    <n v="257.10000000000002"/>
    <x v="2"/>
    <d v="2011-01-01T00:00:00"/>
    <s v="Charged Off"/>
    <s v="debt_consolidation"/>
    <x v="2"/>
    <n v="0"/>
    <n v="3084.09"/>
    <n v="1921.96"/>
    <n v="1147.1600000000001"/>
    <d v="2012-01-01T00:00:00"/>
    <x v="2"/>
    <x v="1"/>
    <n v="1"/>
  </r>
  <r>
    <s v="Loan_JAN_2011.csv"/>
    <n v="637206"/>
    <n v="816260"/>
    <n v="12000"/>
    <s v=" 36 months"/>
    <n v="14.09"/>
    <n v="410.66"/>
    <x v="1"/>
    <d v="2011-01-01T00:00:00"/>
    <s v="Fully Paid"/>
    <s v="debt_consolidation"/>
    <x v="16"/>
    <n v="0"/>
    <n v="13469.54"/>
    <n v="11999.99"/>
    <n v="1469.55"/>
    <d v="2012-01-01T00:00:00"/>
    <x v="2"/>
    <x v="0"/>
    <n v="0"/>
  </r>
  <r>
    <s v="Loan_JAN_2011.csv"/>
    <n v="640134"/>
    <n v="819472"/>
    <n v="24000"/>
    <s v=" 60 months"/>
    <n v="17.059999999999999"/>
    <n v="597.24"/>
    <x v="4"/>
    <d v="2011-01-01T00:00:00"/>
    <s v="Fully Paid"/>
    <s v="debt_consolidation"/>
    <x v="4"/>
    <n v="0"/>
    <n v="35834.066749999998"/>
    <n v="24000"/>
    <n v="11834.07"/>
    <d v="2016-01-01T00:00:00"/>
    <x v="2"/>
    <x v="0"/>
    <n v="0"/>
  </r>
  <r>
    <s v="Loan_JAN_2011.csv"/>
    <n v="640006"/>
    <n v="819289"/>
    <n v="5400"/>
    <s v=" 36 months"/>
    <n v="15.95"/>
    <n v="189.72"/>
    <x v="4"/>
    <d v="2011-01-01T00:00:00"/>
    <s v="Fully Paid"/>
    <s v="credit_card"/>
    <x v="19"/>
    <n v="0"/>
    <n v="5610.39"/>
    <n v="5400"/>
    <n v="210.39"/>
    <d v="2011-04-01T00:00:00"/>
    <x v="2"/>
    <x v="0"/>
    <n v="0"/>
  </r>
  <r>
    <s v="Loan_JAN_2011.csv"/>
    <n v="634629"/>
    <n v="813004"/>
    <n v="20000"/>
    <s v=" 36 months"/>
    <n v="6.91"/>
    <n v="616.72"/>
    <x v="3"/>
    <d v="2011-01-01T00:00:00"/>
    <s v="Fully Paid"/>
    <s v="other"/>
    <x v="28"/>
    <n v="0"/>
    <n v="21840"/>
    <n v="20000"/>
    <n v="1840"/>
    <d v="2012-11-01T00:00:00"/>
    <x v="2"/>
    <x v="0"/>
    <n v="0"/>
  </r>
  <r>
    <s v="Loan_JAN_2011.csv"/>
    <n v="639644"/>
    <n v="818912"/>
    <n v="6000"/>
    <s v=" 36 months"/>
    <n v="6.54"/>
    <n v="184.01"/>
    <x v="3"/>
    <d v="2011-01-01T00:00:00"/>
    <s v="Fully Paid"/>
    <s v="debt_consolidation"/>
    <x v="0"/>
    <n v="0"/>
    <n v="6622.15"/>
    <n v="6000"/>
    <n v="622.15"/>
    <d v="2014-01-01T00:00:00"/>
    <x v="2"/>
    <x v="0"/>
    <n v="0"/>
  </r>
  <r>
    <s v="Loan_JAN_2011.csv"/>
    <n v="639489"/>
    <n v="818702"/>
    <n v="14650"/>
    <s v=" 60 months"/>
    <n v="15.57"/>
    <n v="352.93"/>
    <x v="1"/>
    <d v="2011-01-01T00:00:00"/>
    <s v="Fully Paid"/>
    <s v="debt_consolidation"/>
    <x v="8"/>
    <n v="0"/>
    <n v="21174.99712"/>
    <n v="14650"/>
    <n v="6525"/>
    <d v="2016-01-01T00:00:00"/>
    <x v="2"/>
    <x v="0"/>
    <n v="0"/>
  </r>
  <r>
    <s v="Loan_JAN_2011.csv"/>
    <n v="638496"/>
    <n v="817885"/>
    <n v="20400"/>
    <s v=" 36 months"/>
    <n v="6.54"/>
    <n v="625.62"/>
    <x v="3"/>
    <d v="2011-01-01T00:00:00"/>
    <s v="Fully Paid"/>
    <s v="debt_consolidation"/>
    <x v="9"/>
    <n v="0"/>
    <n v="22426.02"/>
    <n v="20399.990000000002"/>
    <n v="2026.03"/>
    <d v="2013-06-01T00:00:00"/>
    <x v="2"/>
    <x v="0"/>
    <n v="0"/>
  </r>
  <r>
    <s v="Loan_JAN_2011.csv"/>
    <n v="638840"/>
    <n v="818302"/>
    <n v="3000"/>
    <s v=" 36 months"/>
    <n v="12.98"/>
    <n v="101.06"/>
    <x v="0"/>
    <d v="2011-01-01T00:00:00"/>
    <s v="Fully Paid"/>
    <s v="vacation"/>
    <x v="15"/>
    <n v="0"/>
    <n v="3357.32"/>
    <n v="3000"/>
    <n v="357.32"/>
    <d v="2012-03-01T00:00:00"/>
    <x v="2"/>
    <x v="0"/>
    <n v="0"/>
  </r>
  <r>
    <s v="Loan_JAN_2011.csv"/>
    <n v="638808"/>
    <n v="818259"/>
    <n v="20000"/>
    <s v=" 36 months"/>
    <n v="6.17"/>
    <n v="609.99"/>
    <x v="3"/>
    <d v="2011-01-01T00:00:00"/>
    <s v="Fully Paid"/>
    <s v="credit_card"/>
    <x v="19"/>
    <n v="0"/>
    <n v="21831.21"/>
    <n v="20000"/>
    <n v="1831.21"/>
    <d v="2013-11-01T00:00:00"/>
    <x v="2"/>
    <x v="0"/>
    <n v="0"/>
  </r>
  <r>
    <s v="Loan_JAN_2011.csv"/>
    <n v="638621"/>
    <n v="818031"/>
    <n v="10000"/>
    <s v=" 36 months"/>
    <n v="10.36"/>
    <n v="324.37"/>
    <x v="2"/>
    <d v="2011-01-01T00:00:00"/>
    <s v="Fully Paid"/>
    <s v="wedding"/>
    <x v="10"/>
    <n v="0"/>
    <n v="11618.91"/>
    <n v="10000.01"/>
    <n v="1618.9"/>
    <d v="2013-07-01T00:00:00"/>
    <x v="2"/>
    <x v="0"/>
    <n v="0"/>
  </r>
  <r>
    <s v="Loan_JAN_2011.csv"/>
    <n v="587135"/>
    <n v="754241"/>
    <n v="7000"/>
    <s v=" 60 months"/>
    <n v="18.170000000000002"/>
    <n v="178.41"/>
    <x v="5"/>
    <d v="2011-01-01T00:00:00"/>
    <s v="Charged Off"/>
    <s v="debt_consolidation"/>
    <x v="9"/>
    <n v="0"/>
    <n v="4629.33"/>
    <n v="1989.69"/>
    <n v="2353.3000000000002"/>
    <d v="2013-03-01T00:00:00"/>
    <x v="2"/>
    <x v="1"/>
    <n v="1"/>
  </r>
  <r>
    <s v="Loan_JAN_2011.csv"/>
    <n v="638244"/>
    <n v="817582"/>
    <n v="8400"/>
    <s v=" 36 months"/>
    <n v="6.91"/>
    <n v="259.02999999999997"/>
    <x v="3"/>
    <d v="2011-01-01T00:00:00"/>
    <s v="Fully Paid"/>
    <s v="debt_consolidation"/>
    <x v="13"/>
    <n v="0"/>
    <n v="8956.43"/>
    <n v="8400"/>
    <n v="556.42999999999995"/>
    <d v="2012-03-01T00:00:00"/>
    <x v="2"/>
    <x v="0"/>
    <n v="0"/>
  </r>
  <r>
    <s v="Loan_JAN_2011.csv"/>
    <n v="638127"/>
    <n v="817434"/>
    <n v="8000"/>
    <s v=" 60 months"/>
    <n v="9.6199999999999992"/>
    <n v="168.49"/>
    <x v="2"/>
    <d v="2011-01-01T00:00:00"/>
    <s v="Fully Paid"/>
    <s v="debt_consolidation"/>
    <x v="42"/>
    <n v="0"/>
    <n v="8371.7000000000007"/>
    <n v="8000"/>
    <n v="371.7"/>
    <d v="2011-07-01T00:00:00"/>
    <x v="2"/>
    <x v="0"/>
    <n v="0"/>
  </r>
  <r>
    <s v="Loan_JAN_2011.csv"/>
    <n v="622591"/>
    <n v="797914"/>
    <n v="15000"/>
    <s v=" 36 months"/>
    <n v="6.17"/>
    <n v="457.49"/>
    <x v="3"/>
    <d v="2011-01-01T00:00:00"/>
    <s v="Fully Paid"/>
    <s v="home_improvement"/>
    <x v="20"/>
    <n v="0"/>
    <n v="16158.44"/>
    <n v="15000"/>
    <n v="1158.44"/>
    <d v="2012-09-01T00:00:00"/>
    <x v="2"/>
    <x v="0"/>
    <n v="0"/>
  </r>
  <r>
    <s v="Loan_JAN_2011.csv"/>
    <n v="638083"/>
    <n v="817369"/>
    <n v="5000"/>
    <s v=" 36 months"/>
    <n v="9.25"/>
    <n v="159.59"/>
    <x v="2"/>
    <d v="2011-01-01T00:00:00"/>
    <s v="Fully Paid"/>
    <s v="home_improvement"/>
    <x v="14"/>
    <n v="0"/>
    <n v="5741.74"/>
    <n v="5000"/>
    <n v="741.74"/>
    <d v="2014-01-01T00:00:00"/>
    <x v="2"/>
    <x v="0"/>
    <n v="0"/>
  </r>
  <r>
    <s v="Loan_JAN_2011.csv"/>
    <n v="633116"/>
    <n v="811072"/>
    <n v="10000"/>
    <s v=" 36 months"/>
    <n v="9.6199999999999992"/>
    <n v="320.89999999999998"/>
    <x v="2"/>
    <d v="2011-01-01T00:00:00"/>
    <s v="Fully Paid"/>
    <s v="debt_consolidation"/>
    <x v="17"/>
    <n v="0"/>
    <n v="11549.39"/>
    <n v="10000"/>
    <n v="1549.39"/>
    <d v="2014-01-01T00:00:00"/>
    <x v="2"/>
    <x v="0"/>
    <n v="0"/>
  </r>
  <r>
    <s v="Loan_JAN_2011.csv"/>
    <n v="637980"/>
    <n v="817234"/>
    <n v="7000"/>
    <s v=" 36 months"/>
    <n v="12.98"/>
    <n v="235.8"/>
    <x v="0"/>
    <d v="2011-01-01T00:00:00"/>
    <s v="Charged Off"/>
    <s v="wedding"/>
    <x v="9"/>
    <n v="0"/>
    <n v="4456.03"/>
    <n v="3156.32"/>
    <n v="1079.98"/>
    <d v="2012-07-01T00:00:00"/>
    <x v="2"/>
    <x v="1"/>
    <n v="1"/>
  </r>
  <r>
    <s v="Loan_JAN_2011.csv"/>
    <n v="637755"/>
    <n v="816953"/>
    <n v="5000"/>
    <s v=" 36 months"/>
    <n v="12.61"/>
    <n v="167.54"/>
    <x v="0"/>
    <d v="2011-01-01T00:00:00"/>
    <s v="Charged Off"/>
    <s v="credit_card"/>
    <x v="10"/>
    <n v="0"/>
    <n v="5576.58"/>
    <n v="843.1"/>
    <n v="342.62"/>
    <d v="2011-08-01T00:00:00"/>
    <x v="2"/>
    <x v="1"/>
    <n v="1"/>
  </r>
  <r>
    <s v="Loan_JAN_2011.csv"/>
    <n v="637714"/>
    <n v="816891"/>
    <n v="10000"/>
    <s v=" 36 months"/>
    <n v="6.54"/>
    <n v="306.68"/>
    <x v="3"/>
    <d v="2011-01-01T00:00:00"/>
    <s v="Fully Paid"/>
    <s v="debt_consolidation"/>
    <x v="10"/>
    <n v="0"/>
    <n v="10055.16"/>
    <n v="10000"/>
    <n v="55.16"/>
    <d v="2011-02-01T00:00:00"/>
    <x v="2"/>
    <x v="0"/>
    <n v="0"/>
  </r>
  <r>
    <s v="Loan_JAN_2011.csv"/>
    <n v="637501"/>
    <n v="816621"/>
    <n v="8000"/>
    <s v=" 36 months"/>
    <n v="6.91"/>
    <n v="246.69"/>
    <x v="3"/>
    <d v="2011-01-01T00:00:00"/>
    <s v="Fully Paid"/>
    <s v="wedding"/>
    <x v="10"/>
    <n v="0"/>
    <n v="8605.35"/>
    <n v="8000"/>
    <n v="605.35"/>
    <d v="2012-06-01T00:00:00"/>
    <x v="2"/>
    <x v="0"/>
    <n v="0"/>
  </r>
  <r>
    <s v="Loan_JAN_2011.csv"/>
    <n v="637502"/>
    <n v="816622"/>
    <n v="12000"/>
    <s v=" 60 months"/>
    <n v="8.8800000000000008"/>
    <n v="248.41"/>
    <x v="2"/>
    <d v="2011-01-01T00:00:00"/>
    <s v="Fully Paid"/>
    <s v="credit_card"/>
    <x v="39"/>
    <n v="0"/>
    <n v="14898.189990000001"/>
    <n v="12000"/>
    <n v="2898.19"/>
    <d v="2015-10-01T00:00:00"/>
    <x v="2"/>
    <x v="0"/>
    <n v="0"/>
  </r>
  <r>
    <s v="Loan_JAN_2011.csv"/>
    <n v="620131"/>
    <n v="794835"/>
    <n v="12000"/>
    <s v=" 60 months"/>
    <n v="16.690000000000001"/>
    <n v="296.24"/>
    <x v="4"/>
    <d v="2011-01-01T00:00:00"/>
    <s v="Fully Paid"/>
    <s v="major_purchase"/>
    <x v="33"/>
    <n v="0"/>
    <n v="17773.879970000002"/>
    <n v="12000"/>
    <n v="5773.88"/>
    <d v="2016-01-01T00:00:00"/>
    <x v="2"/>
    <x v="0"/>
    <n v="0"/>
  </r>
  <r>
    <s v="Loan_JAN_2011.csv"/>
    <n v="637256"/>
    <n v="816326"/>
    <n v="25000"/>
    <s v=" 36 months"/>
    <n v="16.32"/>
    <n v="882.89"/>
    <x v="4"/>
    <d v="2011-01-01T00:00:00"/>
    <s v="Charged Off"/>
    <s v="debt_consolidation"/>
    <x v="10"/>
    <n v="0"/>
    <n v="13293"/>
    <n v="8791.74"/>
    <n v="4501.26"/>
    <d v="2012-05-01T00:00:00"/>
    <x v="2"/>
    <x v="1"/>
    <n v="1"/>
  </r>
  <r>
    <s v="Loan_JAN_2011.csv"/>
    <n v="637204"/>
    <n v="816257"/>
    <n v="25000"/>
    <s v=" 36 months"/>
    <n v="9.99"/>
    <n v="806.57"/>
    <x v="2"/>
    <d v="2011-01-01T00:00:00"/>
    <s v="Fully Paid"/>
    <s v="other"/>
    <x v="10"/>
    <n v="0"/>
    <n v="28599.759999999998"/>
    <n v="24999.99"/>
    <n v="3599.77"/>
    <d v="2013-02-01T00:00:00"/>
    <x v="2"/>
    <x v="0"/>
    <n v="0"/>
  </r>
  <r>
    <s v="Loan_JAN_2011.csv"/>
    <n v="637107"/>
    <n v="816139"/>
    <n v="25000"/>
    <s v=" 36 months"/>
    <n v="9.6199999999999992"/>
    <n v="802.23"/>
    <x v="2"/>
    <d v="2011-01-01T00:00:00"/>
    <s v="Fully Paid"/>
    <s v="home_improvement"/>
    <x v="21"/>
    <n v="0"/>
    <n v="28280.35"/>
    <n v="24999.99"/>
    <n v="3280.36"/>
    <d v="2013-03-01T00:00:00"/>
    <x v="2"/>
    <x v="0"/>
    <n v="0"/>
  </r>
  <r>
    <s v="Loan_JAN_2011.csv"/>
    <n v="636986"/>
    <n v="815966"/>
    <n v="15000"/>
    <s v=" 60 months"/>
    <n v="17.43"/>
    <n v="376.27"/>
    <x v="4"/>
    <d v="2011-01-01T00:00:00"/>
    <s v="Fully Paid"/>
    <s v="debt_consolidation"/>
    <x v="10"/>
    <n v="0"/>
    <n v="21203.26"/>
    <n v="15000"/>
    <n v="6203.26"/>
    <d v="2014-02-01T00:00:00"/>
    <x v="2"/>
    <x v="0"/>
    <n v="0"/>
  </r>
  <r>
    <s v="Loan_JAN_2011.csv"/>
    <n v="636843"/>
    <n v="815797"/>
    <n v="14000"/>
    <s v=" 36 months"/>
    <n v="5.79"/>
    <n v="424.58"/>
    <x v="3"/>
    <d v="2011-01-01T00:00:00"/>
    <s v="Fully Paid"/>
    <s v="medical"/>
    <x v="10"/>
    <n v="0"/>
    <n v="15282.83"/>
    <n v="14000"/>
    <n v="1282.83"/>
    <d v="2014-01-01T00:00:00"/>
    <x v="2"/>
    <x v="0"/>
    <n v="0"/>
  </r>
  <r>
    <s v="Loan_JAN_2011.csv"/>
    <n v="636839"/>
    <n v="815793"/>
    <n v="24250"/>
    <s v=" 60 months"/>
    <n v="17.43"/>
    <n v="473.47"/>
    <x v="4"/>
    <d v="2011-01-01T00:00:00"/>
    <s v="Fully Paid"/>
    <s v="credit_card"/>
    <x v="2"/>
    <n v="0"/>
    <n v="28407.969969999998"/>
    <n v="18875"/>
    <n v="9532.9699999999993"/>
    <d v="2016-01-01T00:00:00"/>
    <x v="2"/>
    <x v="0"/>
    <n v="0"/>
  </r>
  <r>
    <s v="Loan_JAN_2011.csv"/>
    <n v="636112"/>
    <n v="814868"/>
    <n v="12000"/>
    <s v=" 36 months"/>
    <n v="5.42"/>
    <n v="361.92"/>
    <x v="3"/>
    <d v="2011-01-01T00:00:00"/>
    <s v="Fully Paid"/>
    <s v="home_improvement"/>
    <x v="2"/>
    <n v="0"/>
    <n v="13028.21"/>
    <n v="12000"/>
    <n v="1028.21"/>
    <d v="2014-01-01T00:00:00"/>
    <x v="2"/>
    <x v="0"/>
    <n v="0"/>
  </r>
  <r>
    <s v="Loan_JAN_2011.csv"/>
    <n v="634192"/>
    <n v="812457"/>
    <n v="12000"/>
    <s v=" 60 months"/>
    <n v="9.99"/>
    <n v="254.91"/>
    <x v="2"/>
    <d v="2011-01-01T00:00:00"/>
    <s v="Fully Paid"/>
    <s v="debt_consolidation"/>
    <x v="14"/>
    <n v="0"/>
    <n v="15294.251270000001"/>
    <n v="12000"/>
    <n v="3294.25"/>
    <d v="2016-01-01T00:00:00"/>
    <x v="2"/>
    <x v="0"/>
    <n v="0"/>
  </r>
  <r>
    <s v="Loan_JAN_2011.csv"/>
    <n v="634029"/>
    <n v="812261"/>
    <n v="2500"/>
    <s v=" 36 months"/>
    <n v="5.79"/>
    <n v="75.819999999999993"/>
    <x v="3"/>
    <d v="2011-01-01T00:00:00"/>
    <s v="Charged Off"/>
    <s v="debt_consolidation"/>
    <x v="9"/>
    <n v="0"/>
    <n v="2191.5300000000002"/>
    <n v="1972.94"/>
    <n v="218.59"/>
    <d v="2013-06-01T00:00:00"/>
    <x v="2"/>
    <x v="1"/>
    <n v="1"/>
  </r>
  <r>
    <s v="Loan_JAN_2011.csv"/>
    <n v="631207"/>
    <n v="808636"/>
    <n v="25000"/>
    <s v=" 36 months"/>
    <n v="14.83"/>
    <n v="864.56"/>
    <x v="1"/>
    <d v="2011-01-01T00:00:00"/>
    <s v="Fully Paid"/>
    <s v="debt_consolidation"/>
    <x v="10"/>
    <n v="0"/>
    <n v="31103.48"/>
    <n v="25000"/>
    <n v="6103.48"/>
    <d v="2014-01-01T00:00:00"/>
    <x v="2"/>
    <x v="0"/>
    <n v="0"/>
  </r>
  <r>
    <s v="Loan_JUL_2011.csv"/>
    <n v="832513"/>
    <n v="1041917"/>
    <n v="5000"/>
    <s v=" 36 months"/>
    <n v="10.59"/>
    <n v="162.72999999999999"/>
    <x v="2"/>
    <d v="2011-07-01T00:00:00"/>
    <s v="Fully Paid"/>
    <s v="other"/>
    <x v="17"/>
    <n v="0"/>
    <n v="5856.8765210000001"/>
    <n v="5000"/>
    <n v="856.88"/>
    <d v="2014-08-01T00:00:00"/>
    <x v="3"/>
    <x v="0"/>
    <n v="0"/>
  </r>
  <r>
    <s v="Loan_JUL_2011.csv"/>
    <n v="833019"/>
    <n v="1042546"/>
    <n v="12000"/>
    <s v=" 36 months"/>
    <n v="11.49"/>
    <n v="395.66"/>
    <x v="2"/>
    <d v="2011-07-01T00:00:00"/>
    <s v="Fully Paid"/>
    <s v="debt_consolidation"/>
    <x v="10"/>
    <n v="0"/>
    <n v="13399.58"/>
    <n v="12000"/>
    <n v="1399.58"/>
    <d v="2012-11-01T00:00:00"/>
    <x v="3"/>
    <x v="0"/>
    <n v="0"/>
  </r>
  <r>
    <s v="Loan_JUL_2011.csv"/>
    <n v="832734"/>
    <n v="1042164"/>
    <n v="3250"/>
    <s v=" 36 months"/>
    <n v="5.99"/>
    <n v="98.86"/>
    <x v="3"/>
    <d v="2011-07-01T00:00:00"/>
    <s v="Charged Off"/>
    <s v="major_purchase"/>
    <x v="22"/>
    <n v="0"/>
    <n v="3064.06"/>
    <n v="2762.61"/>
    <n v="301.45"/>
    <d v="2014-03-01T00:00:00"/>
    <x v="3"/>
    <x v="1"/>
    <n v="1"/>
  </r>
  <r>
    <s v="Loan_JUL_2011.csv"/>
    <n v="832719"/>
    <n v="1042146"/>
    <n v="5000"/>
    <s v=" 36 months"/>
    <n v="10.99"/>
    <n v="163.66999999999999"/>
    <x v="2"/>
    <d v="2011-07-01T00:00:00"/>
    <s v="Fully Paid"/>
    <s v="house"/>
    <x v="0"/>
    <n v="0"/>
    <n v="5740.79"/>
    <n v="5000"/>
    <n v="740.79"/>
    <d v="2013-06-01T00:00:00"/>
    <x v="3"/>
    <x v="0"/>
    <n v="0"/>
  </r>
  <r>
    <s v="Loan_JUL_2011.csv"/>
    <n v="822371"/>
    <n v="1030802"/>
    <n v="8000"/>
    <s v=" 36 months"/>
    <n v="11.49"/>
    <n v="263.77999999999997"/>
    <x v="2"/>
    <d v="2011-07-01T00:00:00"/>
    <s v="Fully Paid"/>
    <s v="home_improvement"/>
    <x v="21"/>
    <n v="0"/>
    <n v="9089.0400000000009"/>
    <n v="8000"/>
    <n v="1089.04"/>
    <d v="2013-02-01T00:00:00"/>
    <x v="3"/>
    <x v="0"/>
    <n v="0"/>
  </r>
  <r>
    <s v="Loan_JUL_2011.csv"/>
    <n v="832618"/>
    <n v="1042036"/>
    <n v="11000"/>
    <s v=" 36 months"/>
    <n v="10.59"/>
    <n v="358"/>
    <x v="2"/>
    <d v="2011-07-01T00:00:00"/>
    <s v="Fully Paid"/>
    <s v="debt_consolidation"/>
    <x v="31"/>
    <n v="0"/>
    <n v="12377.38"/>
    <n v="11000"/>
    <n v="1377.38"/>
    <d v="2013-02-01T00:00:00"/>
    <x v="3"/>
    <x v="0"/>
    <n v="0"/>
  </r>
  <r>
    <s v="Loan_JUL_2011.csv"/>
    <n v="832582"/>
    <n v="1041991"/>
    <n v="16750"/>
    <s v=" 36 months"/>
    <n v="10.59"/>
    <n v="545.13"/>
    <x v="2"/>
    <d v="2011-07-01T00:00:00"/>
    <s v="Fully Paid"/>
    <s v="debt_consolidation"/>
    <x v="10"/>
    <n v="0"/>
    <n v="19623.536649999998"/>
    <n v="16750"/>
    <n v="2873.54"/>
    <d v="2014-08-01T00:00:00"/>
    <x v="3"/>
    <x v="0"/>
    <n v="0"/>
  </r>
  <r>
    <s v="Loan_JUL_2011.csv"/>
    <n v="828995"/>
    <n v="1038075"/>
    <n v="2800"/>
    <s v=" 60 months"/>
    <n v="12.99"/>
    <n v="63.7"/>
    <x v="0"/>
    <d v="2011-07-01T00:00:00"/>
    <s v="Current"/>
    <s v="major_purchase"/>
    <x v="1"/>
    <n v="436.17"/>
    <n v="3360.8"/>
    <n v="2363.83"/>
    <n v="996.97"/>
    <d v="2016-01-01T00:00:00"/>
    <x v="3"/>
    <x v="0"/>
    <n v="0"/>
  </r>
  <r>
    <s v="Loan_JUL_2011.csv"/>
    <n v="825936"/>
    <n v="1034770"/>
    <n v="6700"/>
    <s v=" 36 months"/>
    <n v="9.99"/>
    <n v="216.16"/>
    <x v="2"/>
    <d v="2011-07-01T00:00:00"/>
    <s v="Fully Paid"/>
    <s v="home_improvement"/>
    <x v="22"/>
    <n v="0"/>
    <n v="7707.74"/>
    <n v="6700"/>
    <n v="1007.74"/>
    <d v="2014-02-01T00:00:00"/>
    <x v="3"/>
    <x v="0"/>
    <n v="0"/>
  </r>
  <r>
    <s v="Loan_JUL_2011.csv"/>
    <n v="832429"/>
    <n v="1041819"/>
    <n v="1000"/>
    <s v=" 36 months"/>
    <n v="11.49"/>
    <n v="32.979999999999997"/>
    <x v="2"/>
    <d v="2011-07-01T00:00:00"/>
    <s v="Fully Paid"/>
    <s v="other"/>
    <x v="9"/>
    <n v="0"/>
    <n v="1186.2494180000001"/>
    <n v="1000"/>
    <n v="186.25"/>
    <d v="2014-08-01T00:00:00"/>
    <x v="3"/>
    <x v="0"/>
    <n v="0"/>
  </r>
  <r>
    <s v="Loan_JUL_2011.csv"/>
    <n v="832426"/>
    <n v="1041816"/>
    <n v="8000"/>
    <s v=" 36 months"/>
    <n v="15.62"/>
    <n v="279.76"/>
    <x v="1"/>
    <d v="2011-07-01T00:00:00"/>
    <s v="Fully Paid"/>
    <s v="moving"/>
    <x v="11"/>
    <n v="0"/>
    <n v="9942.94"/>
    <n v="8000"/>
    <n v="1942.94"/>
    <d v="2013-12-01T00:00:00"/>
    <x v="3"/>
    <x v="0"/>
    <n v="0"/>
  </r>
  <r>
    <s v="Loan_JUL_2011.csv"/>
    <n v="827042"/>
    <n v="1035963"/>
    <n v="8400"/>
    <s v=" 36 months"/>
    <n v="15.62"/>
    <n v="293.75"/>
    <x v="1"/>
    <d v="2011-07-01T00:00:00"/>
    <s v="Fully Paid"/>
    <s v="debt_consolidation"/>
    <x v="22"/>
    <n v="0"/>
    <n v="10571.0157"/>
    <n v="8400"/>
    <n v="2171.02"/>
    <d v="2014-08-01T00:00:00"/>
    <x v="3"/>
    <x v="0"/>
    <n v="0"/>
  </r>
  <r>
    <s v="Loan_JUL_2011.csv"/>
    <n v="832373"/>
    <n v="1041747"/>
    <n v="8000"/>
    <s v=" 36 months"/>
    <n v="11.49"/>
    <n v="263.77999999999997"/>
    <x v="2"/>
    <d v="2011-07-01T00:00:00"/>
    <s v="Fully Paid"/>
    <s v="debt_consolidation"/>
    <x v="10"/>
    <n v="0"/>
    <n v="9493.6273980000005"/>
    <n v="8000"/>
    <n v="1493.63"/>
    <d v="2014-08-01T00:00:00"/>
    <x v="3"/>
    <x v="0"/>
    <n v="0"/>
  </r>
  <r>
    <s v="Loan_JUL_2011.csv"/>
    <n v="832353"/>
    <n v="1041723"/>
    <n v="9600"/>
    <s v=" 36 months"/>
    <n v="10.99"/>
    <n v="314.25"/>
    <x v="2"/>
    <d v="2011-07-01T00:00:00"/>
    <s v="Fully Paid"/>
    <s v="debt_consolidation"/>
    <x v="26"/>
    <n v="0"/>
    <n v="10633.54"/>
    <n v="9600"/>
    <n v="1033.54"/>
    <d v="2012-10-01T00:00:00"/>
    <x v="3"/>
    <x v="0"/>
    <n v="0"/>
  </r>
  <r>
    <s v="Loan_JUL_2011.csv"/>
    <n v="825698"/>
    <n v="1034513"/>
    <n v="21000"/>
    <s v=" 36 months"/>
    <n v="10.59"/>
    <n v="683.45"/>
    <x v="2"/>
    <d v="2011-07-01T00:00:00"/>
    <s v="Fully Paid"/>
    <s v="credit_card"/>
    <x v="10"/>
    <n v="0"/>
    <n v="24282.85"/>
    <n v="21000"/>
    <n v="3282.85"/>
    <d v="2013-10-01T00:00:00"/>
    <x v="3"/>
    <x v="0"/>
    <n v="0"/>
  </r>
  <r>
    <s v="Loan_JUL_2011.csv"/>
    <n v="832304"/>
    <n v="1041666"/>
    <n v="2000"/>
    <s v=" 36 months"/>
    <n v="5.42"/>
    <n v="60.32"/>
    <x v="3"/>
    <d v="2011-07-01T00:00:00"/>
    <s v="Charged Off"/>
    <s v="moving"/>
    <x v="10"/>
    <n v="0"/>
    <n v="1355.79"/>
    <n v="1133.8399999999999"/>
    <n v="127.41"/>
    <d v="2013-09-01T00:00:00"/>
    <x v="3"/>
    <x v="1"/>
    <n v="1"/>
  </r>
  <r>
    <s v="Loan_JUL_2011.csv"/>
    <n v="823313"/>
    <n v="1031875"/>
    <n v="8000"/>
    <s v=" 36 months"/>
    <n v="17.489999999999998"/>
    <n v="287.18"/>
    <x v="1"/>
    <d v="2011-07-01T00:00:00"/>
    <s v="Fully Paid"/>
    <s v="debt_consolidation"/>
    <x v="22"/>
    <n v="0"/>
    <n v="10330.15669"/>
    <n v="8000"/>
    <n v="2330.16"/>
    <d v="2014-08-01T00:00:00"/>
    <x v="3"/>
    <x v="0"/>
    <n v="0"/>
  </r>
  <r>
    <s v="Loan_JUL_2011.csv"/>
    <n v="832234"/>
    <n v="1041592"/>
    <n v="3325"/>
    <s v=" 36 months"/>
    <n v="11.49"/>
    <n v="109.63"/>
    <x v="2"/>
    <d v="2011-07-01T00:00:00"/>
    <s v="Fully Paid"/>
    <s v="major_purchase"/>
    <x v="21"/>
    <n v="0"/>
    <n v="3944.6291780000001"/>
    <n v="3325"/>
    <n v="619.63"/>
    <d v="2014-08-01T00:00:00"/>
    <x v="3"/>
    <x v="0"/>
    <n v="0"/>
  </r>
  <r>
    <s v="Loan_JUL_2011.csv"/>
    <n v="816812"/>
    <n v="1024584"/>
    <n v="3000"/>
    <s v=" 36 months"/>
    <n v="5.99"/>
    <n v="91.26"/>
    <x v="3"/>
    <d v="2011-07-01T00:00:00"/>
    <s v="Fully Paid"/>
    <s v="moving"/>
    <x v="9"/>
    <n v="0"/>
    <n v="3264.94"/>
    <n v="3000"/>
    <n v="264.94"/>
    <d v="2013-11-01T00:00:00"/>
    <x v="3"/>
    <x v="0"/>
    <n v="0"/>
  </r>
  <r>
    <s v="Loan_JUL_2011.csv"/>
    <n v="832166"/>
    <n v="1041517"/>
    <n v="1800"/>
    <s v=" 36 months"/>
    <n v="12.99"/>
    <n v="60.65"/>
    <x v="0"/>
    <d v="2011-07-01T00:00:00"/>
    <s v="Fully Paid"/>
    <s v="debt_consolidation"/>
    <x v="6"/>
    <n v="0"/>
    <n v="2182.006993"/>
    <n v="1800"/>
    <n v="382.01"/>
    <d v="2014-08-01T00:00:00"/>
    <x v="3"/>
    <x v="0"/>
    <n v="0"/>
  </r>
  <r>
    <s v="Loan_JUL_2011.csv"/>
    <n v="832084"/>
    <n v="1041423"/>
    <n v="4325"/>
    <s v=" 36 months"/>
    <n v="5.42"/>
    <n v="130.44999999999999"/>
    <x v="3"/>
    <d v="2011-07-01T00:00:00"/>
    <s v="Charged Off"/>
    <s v="credit_card"/>
    <x v="10"/>
    <n v="0"/>
    <n v="3091.61"/>
    <n v="2679.02"/>
    <n v="318.11"/>
    <d v="2013-07-01T00:00:00"/>
    <x v="3"/>
    <x v="1"/>
    <n v="1"/>
  </r>
  <r>
    <s v="Loan_JUL_2011.csv"/>
    <n v="831968"/>
    <n v="1041293"/>
    <n v="4000"/>
    <s v=" 36 months"/>
    <n v="16.489999999999998"/>
    <n v="141.6"/>
    <x v="1"/>
    <d v="2011-07-01T00:00:00"/>
    <s v="Fully Paid"/>
    <s v="debt_consolidation"/>
    <x v="10"/>
    <n v="0"/>
    <n v="5094.3615250000003"/>
    <n v="4000"/>
    <n v="1094.3599999999999"/>
    <d v="2014-08-01T00:00:00"/>
    <x v="3"/>
    <x v="0"/>
    <n v="0"/>
  </r>
  <r>
    <s v="Loan_JUL_2011.csv"/>
    <n v="831828"/>
    <n v="1041144"/>
    <n v="2000"/>
    <s v=" 36 months"/>
    <n v="11.49"/>
    <n v="65.95"/>
    <x v="2"/>
    <d v="2011-07-01T00:00:00"/>
    <s v="Fully Paid"/>
    <s v="small_business"/>
    <x v="5"/>
    <n v="0"/>
    <n v="2372.2374890000001"/>
    <n v="2000"/>
    <n v="372.24"/>
    <d v="2014-08-01T00:00:00"/>
    <x v="3"/>
    <x v="0"/>
    <n v="0"/>
  </r>
  <r>
    <s v="Loan_JUL_2011.csv"/>
    <n v="799839"/>
    <n v="1005079"/>
    <n v="7500"/>
    <s v=" 36 months"/>
    <n v="8.49"/>
    <n v="236.73"/>
    <x v="3"/>
    <d v="2011-07-01T00:00:00"/>
    <s v="Fully Paid"/>
    <s v="credit_card"/>
    <x v="5"/>
    <n v="0"/>
    <n v="8519.7753049999992"/>
    <n v="7500"/>
    <n v="1019.78"/>
    <d v="2014-08-01T00:00:00"/>
    <x v="3"/>
    <x v="0"/>
    <n v="0"/>
  </r>
  <r>
    <s v="Loan_JUL_2011.csv"/>
    <n v="831761"/>
    <n v="1041070"/>
    <n v="35000"/>
    <s v=" 60 months"/>
    <n v="18.79"/>
    <n v="903.88"/>
    <x v="4"/>
    <d v="2011-07-01T00:00:00"/>
    <s v="Fully Paid"/>
    <s v="other"/>
    <x v="15"/>
    <n v="0"/>
    <n v="51971.66721"/>
    <n v="35000"/>
    <n v="16971.669999999998"/>
    <d v="2015-01-01T00:00:00"/>
    <x v="3"/>
    <x v="0"/>
    <n v="0"/>
  </r>
  <r>
    <s v="Loan_JUL_2011.csv"/>
    <n v="830426"/>
    <n v="1039597"/>
    <n v="9000"/>
    <s v=" 36 months"/>
    <n v="11.49"/>
    <n v="296.75"/>
    <x v="2"/>
    <d v="2011-07-01T00:00:00"/>
    <s v="Fully Paid"/>
    <s v="debt_consolidation"/>
    <x v="4"/>
    <n v="0"/>
    <n v="10679.94392"/>
    <n v="9000"/>
    <n v="1679.94"/>
    <d v="2014-08-01T00:00:00"/>
    <x v="3"/>
    <x v="0"/>
    <n v="0"/>
  </r>
  <r>
    <s v="Loan_JUL_2011.csv"/>
    <n v="831662"/>
    <n v="1040913"/>
    <n v="10000"/>
    <s v=" 36 months"/>
    <n v="9.99"/>
    <n v="322.63"/>
    <x v="2"/>
    <d v="2011-07-01T00:00:00"/>
    <s v="Fully Paid"/>
    <s v="major_purchase"/>
    <x v="10"/>
    <n v="0"/>
    <n v="11612.92138"/>
    <n v="10000"/>
    <n v="1612.92"/>
    <d v="2014-08-01T00:00:00"/>
    <x v="3"/>
    <x v="0"/>
    <n v="0"/>
  </r>
  <r>
    <s v="Loan_JUL_2011.csv"/>
    <n v="831666"/>
    <n v="1040920"/>
    <n v="1200"/>
    <s v=" 36 months"/>
    <n v="15.23"/>
    <n v="41.74"/>
    <x v="0"/>
    <d v="2011-07-01T00:00:00"/>
    <s v="Fully Paid"/>
    <s v="vacation"/>
    <x v="20"/>
    <n v="0"/>
    <n v="1500.8168089999999"/>
    <n v="1200"/>
    <n v="300.82"/>
    <d v="2014-08-01T00:00:00"/>
    <x v="3"/>
    <x v="0"/>
    <n v="0"/>
  </r>
  <r>
    <s v="Loan_JUL_2011.csv"/>
    <n v="829630"/>
    <n v="1038742"/>
    <n v="4800"/>
    <s v=" 36 months"/>
    <n v="18.79"/>
    <n v="175.44"/>
    <x v="4"/>
    <d v="2011-07-01T00:00:00"/>
    <s v="Fully Paid"/>
    <s v="other"/>
    <x v="19"/>
    <n v="0"/>
    <n v="6311.7452329999996"/>
    <n v="4800"/>
    <n v="1511.75"/>
    <d v="2014-08-01T00:00:00"/>
    <x v="3"/>
    <x v="0"/>
    <n v="0"/>
  </r>
  <r>
    <s v="Loan_JUL_2011.csv"/>
    <n v="831566"/>
    <n v="1040804"/>
    <n v="14000"/>
    <s v=" 36 months"/>
    <n v="10.99"/>
    <n v="458.28"/>
    <x v="2"/>
    <d v="2011-07-01T00:00:00"/>
    <s v="Fully Paid"/>
    <s v="debt_consolidation"/>
    <x v="12"/>
    <n v="0"/>
    <n v="15508.68"/>
    <n v="13999.99"/>
    <n v="1508.69"/>
    <d v="2012-10-01T00:00:00"/>
    <x v="3"/>
    <x v="0"/>
    <n v="0"/>
  </r>
  <r>
    <s v="Loan_JUL_2011.csv"/>
    <n v="820833"/>
    <n v="1029082"/>
    <n v="6000"/>
    <s v=" 36 months"/>
    <n v="9.99"/>
    <n v="193.58"/>
    <x v="2"/>
    <d v="2011-07-01T00:00:00"/>
    <s v="Fully Paid"/>
    <s v="debt_consolidation"/>
    <x v="10"/>
    <n v="0"/>
    <n v="6732.59"/>
    <n v="6000"/>
    <n v="732.59"/>
    <d v="2013-03-01T00:00:00"/>
    <x v="3"/>
    <x v="0"/>
    <n v="0"/>
  </r>
  <r>
    <s v="Loan_JUL_2011.csv"/>
    <n v="829148"/>
    <n v="1038236"/>
    <n v="33950"/>
    <s v=" 60 months"/>
    <n v="11.99"/>
    <n v="755.03"/>
    <x v="2"/>
    <d v="2011-07-01T00:00:00"/>
    <s v="Charged Off"/>
    <s v="credit_card"/>
    <x v="33"/>
    <n v="0"/>
    <n v="9246.92"/>
    <n v="4347.34"/>
    <n v="3198.06"/>
    <d v="2012-06-01T00:00:00"/>
    <x v="3"/>
    <x v="1"/>
    <n v="1"/>
  </r>
  <r>
    <s v="Loan_JUL_2011.csv"/>
    <n v="831506"/>
    <n v="1040738"/>
    <n v="3750"/>
    <s v=" 36 months"/>
    <n v="12.99"/>
    <n v="126.34"/>
    <x v="0"/>
    <d v="2011-07-01T00:00:00"/>
    <s v="Fully Paid"/>
    <s v="debt_consolidation"/>
    <x v="10"/>
    <n v="0"/>
    <n v="4546.6478939999997"/>
    <n v="3750"/>
    <n v="796.65"/>
    <d v="2014-08-01T00:00:00"/>
    <x v="3"/>
    <x v="0"/>
    <n v="0"/>
  </r>
  <r>
    <s v="Loan_JUL_2011.csv"/>
    <n v="831454"/>
    <n v="1040678"/>
    <n v="8400"/>
    <s v=" 60 months"/>
    <n v="19.690000000000001"/>
    <n v="221.11"/>
    <x v="4"/>
    <d v="2011-07-01T00:00:00"/>
    <s v="Fully Paid"/>
    <s v="wedding"/>
    <x v="29"/>
    <n v="0"/>
    <n v="11272.24"/>
    <n v="8400"/>
    <n v="2872.24"/>
    <d v="2013-08-01T00:00:00"/>
    <x v="3"/>
    <x v="0"/>
    <n v="0"/>
  </r>
  <r>
    <s v="Loan_JUL_2011.csv"/>
    <n v="829132"/>
    <n v="1038218"/>
    <n v="17000"/>
    <s v=" 60 months"/>
    <n v="10.99"/>
    <n v="369.54"/>
    <x v="2"/>
    <d v="2011-07-01T00:00:00"/>
    <s v="Fully Paid"/>
    <s v="debt_consolidation"/>
    <x v="27"/>
    <n v="0"/>
    <n v="20909.761170000002"/>
    <n v="17000"/>
    <n v="3909.76"/>
    <d v="2014-04-01T00:00:00"/>
    <x v="3"/>
    <x v="0"/>
    <n v="0"/>
  </r>
  <r>
    <s v="Loan_JUL_2011.csv"/>
    <n v="828542"/>
    <n v="1037580"/>
    <n v="4000"/>
    <s v=" 36 months"/>
    <n v="7.49"/>
    <n v="124.41"/>
    <x v="3"/>
    <d v="2011-07-01T00:00:00"/>
    <s v="Fully Paid"/>
    <s v="home_improvement"/>
    <x v="21"/>
    <n v="0"/>
    <n v="4140.67"/>
    <n v="4000"/>
    <n v="140.66999999999999"/>
    <d v="2012-02-01T00:00:00"/>
    <x v="3"/>
    <x v="0"/>
    <n v="0"/>
  </r>
  <r>
    <s v="Loan_JUL_2011.csv"/>
    <n v="831049"/>
    <n v="1040247"/>
    <n v="8000"/>
    <s v=" 60 months"/>
    <n v="19.29"/>
    <n v="208.81"/>
    <x v="4"/>
    <d v="2011-07-01T00:00:00"/>
    <s v="Charged Off"/>
    <s v="other"/>
    <x v="21"/>
    <n v="0"/>
    <n v="3102.78"/>
    <n v="1147.1600000000001"/>
    <n v="1561.91"/>
    <d v="2012-09-01T00:00:00"/>
    <x v="3"/>
    <x v="1"/>
    <n v="1"/>
  </r>
  <r>
    <s v="Loan_JUL_2011.csv"/>
    <n v="831372"/>
    <n v="1029015"/>
    <n v="5000"/>
    <s v=" 36 months"/>
    <n v="10.99"/>
    <n v="163.66999999999999"/>
    <x v="2"/>
    <d v="2011-07-01T00:00:00"/>
    <s v="Fully Paid"/>
    <s v="vacation"/>
    <x v="20"/>
    <n v="0"/>
    <n v="5888.6951799999997"/>
    <n v="5000"/>
    <n v="888.7"/>
    <d v="2014-08-01T00:00:00"/>
    <x v="3"/>
    <x v="0"/>
    <n v="0"/>
  </r>
  <r>
    <s v="Loan_JUL_2011.csv"/>
    <n v="831291"/>
    <n v="1040501"/>
    <n v="20000"/>
    <s v=" 60 months"/>
    <n v="13.99"/>
    <n v="465.27"/>
    <x v="0"/>
    <d v="2011-07-01T00:00:00"/>
    <s v="Fully Paid"/>
    <s v="home_improvement"/>
    <x v="9"/>
    <n v="0"/>
    <n v="24616.29"/>
    <n v="20000"/>
    <n v="4616.29"/>
    <d v="2013-07-01T00:00:00"/>
    <x v="3"/>
    <x v="0"/>
    <n v="0"/>
  </r>
  <r>
    <s v="Loan_JUL_2011.csv"/>
    <n v="831300"/>
    <n v="1040514"/>
    <n v="8250"/>
    <s v=" 36 months"/>
    <n v="7.49"/>
    <n v="256.58999999999997"/>
    <x v="3"/>
    <d v="2011-07-01T00:00:00"/>
    <s v="Fully Paid"/>
    <s v="credit_card"/>
    <x v="8"/>
    <n v="0"/>
    <n v="9236.4324400000005"/>
    <n v="8250"/>
    <n v="986.43"/>
    <d v="2014-08-01T00:00:00"/>
    <x v="3"/>
    <x v="0"/>
    <n v="0"/>
  </r>
  <r>
    <s v="Loan_JUL_2011.csv"/>
    <n v="831303"/>
    <n v="1040517"/>
    <n v="7000"/>
    <s v=" 36 months"/>
    <n v="11.99"/>
    <n v="232.47"/>
    <x v="2"/>
    <d v="2011-07-01T00:00:00"/>
    <s v="Fully Paid"/>
    <s v="debt_consolidation"/>
    <x v="9"/>
    <n v="0"/>
    <n v="8035.02"/>
    <n v="7000"/>
    <n v="1035.02"/>
    <d v="2013-03-01T00:00:00"/>
    <x v="3"/>
    <x v="0"/>
    <n v="0"/>
  </r>
  <r>
    <s v="Loan_JUL_2011.csv"/>
    <n v="831285"/>
    <n v="1040495"/>
    <n v="11000"/>
    <s v=" 36 months"/>
    <n v="7.49"/>
    <n v="342.12"/>
    <x v="3"/>
    <d v="2011-07-01T00:00:00"/>
    <s v="Fully Paid"/>
    <s v="home_improvement"/>
    <x v="21"/>
    <n v="0"/>
    <n v="12314.2269"/>
    <n v="11000"/>
    <n v="1314.23"/>
    <d v="2014-08-01T00:00:00"/>
    <x v="3"/>
    <x v="0"/>
    <n v="0"/>
  </r>
  <r>
    <s v="Loan_JUL_2011.csv"/>
    <n v="831237"/>
    <n v="1040445"/>
    <n v="8000"/>
    <s v=" 36 months"/>
    <n v="6.99"/>
    <n v="246.99"/>
    <x v="3"/>
    <d v="2011-07-01T00:00:00"/>
    <s v="Fully Paid"/>
    <s v="debt_consolidation"/>
    <x v="29"/>
    <n v="0"/>
    <n v="8764.0499999999993"/>
    <n v="8000"/>
    <n v="764.05"/>
    <d v="2013-07-01T00:00:00"/>
    <x v="3"/>
    <x v="0"/>
    <n v="0"/>
  </r>
  <r>
    <s v="Loan_JUL_2011.csv"/>
    <n v="831274"/>
    <n v="1019524"/>
    <n v="17000"/>
    <s v=" 60 months"/>
    <n v="17.989999999999998"/>
    <n v="431.6"/>
    <x v="4"/>
    <d v="2011-07-01T00:00:00"/>
    <s v="Current"/>
    <s v="debt_consolidation"/>
    <x v="37"/>
    <n v="2855.69"/>
    <n v="22858.5"/>
    <n v="14144.31"/>
    <n v="8714.19"/>
    <d v="2016-01-01T00:00:00"/>
    <x v="3"/>
    <x v="0"/>
    <n v="0"/>
  </r>
  <r>
    <s v="Loan_JUL_2011.csv"/>
    <n v="831259"/>
    <n v="1040468"/>
    <n v="12600"/>
    <s v=" 60 months"/>
    <n v="16.489999999999998"/>
    <n v="309.7"/>
    <x v="1"/>
    <d v="2011-07-01T00:00:00"/>
    <s v="Fully Paid"/>
    <s v="small_business"/>
    <x v="31"/>
    <n v="0"/>
    <n v="15492.91"/>
    <n v="12600"/>
    <n v="2892.91"/>
    <d v="2013-05-01T00:00:00"/>
    <x v="3"/>
    <x v="0"/>
    <n v="0"/>
  </r>
  <r>
    <s v="Loan_JUL_2011.csv"/>
    <n v="831227"/>
    <n v="976628"/>
    <n v="14700"/>
    <s v=" 60 months"/>
    <n v="12.99"/>
    <n v="334.4"/>
    <x v="0"/>
    <d v="2011-07-01T00:00:00"/>
    <s v="Fully Paid"/>
    <s v="home_improvement"/>
    <x v="15"/>
    <n v="0"/>
    <n v="15625.8"/>
    <n v="14700"/>
    <n v="925.8"/>
    <d v="2012-02-01T00:00:00"/>
    <x v="3"/>
    <x v="0"/>
    <n v="0"/>
  </r>
  <r>
    <s v="Loan_JUL_2011.csv"/>
    <n v="831193"/>
    <n v="1040402"/>
    <n v="2000"/>
    <s v=" 36 months"/>
    <n v="20.99"/>
    <n v="75.34"/>
    <x v="5"/>
    <d v="2011-07-01T00:00:00"/>
    <s v="Fully Paid"/>
    <s v="other"/>
    <x v="2"/>
    <n v="0"/>
    <n v="2489.4699999999998"/>
    <n v="2000"/>
    <n v="489.47"/>
    <d v="2013-01-01T00:00:00"/>
    <x v="3"/>
    <x v="0"/>
    <n v="0"/>
  </r>
  <r>
    <s v="Loan_JUL_2011.csv"/>
    <n v="831179"/>
    <n v="1040388"/>
    <n v="3000"/>
    <s v=" 36 months"/>
    <n v="6.99"/>
    <n v="92.62"/>
    <x v="3"/>
    <d v="2011-07-01T00:00:00"/>
    <s v="Fully Paid"/>
    <s v="credit_card"/>
    <x v="19"/>
    <n v="0"/>
    <n v="3293.04"/>
    <n v="3000"/>
    <n v="293.04000000000002"/>
    <d v="2013-08-01T00:00:00"/>
    <x v="3"/>
    <x v="0"/>
    <n v="0"/>
  </r>
  <r>
    <s v="Loan_JUL_2011.csv"/>
    <n v="808333"/>
    <n v="1015057"/>
    <n v="6600"/>
    <s v=" 36 months"/>
    <n v="5.99"/>
    <n v="200.76"/>
    <x v="3"/>
    <d v="2011-07-01T00:00:00"/>
    <s v="Fully Paid"/>
    <s v="car"/>
    <x v="38"/>
    <n v="0"/>
    <n v="7227.0681649999997"/>
    <n v="6600"/>
    <n v="627.07000000000005"/>
    <d v="2014-08-01T00:00:00"/>
    <x v="3"/>
    <x v="0"/>
    <n v="0"/>
  </r>
  <r>
    <s v="Loan_JUL_2011.csv"/>
    <n v="829790"/>
    <n v="1038914"/>
    <n v="7000"/>
    <s v=" 60 months"/>
    <n v="15.99"/>
    <n v="170.19"/>
    <x v="1"/>
    <d v="2011-07-01T00:00:00"/>
    <s v="Current"/>
    <s v="other"/>
    <x v="10"/>
    <n v="1140.97"/>
    <n v="9000.57"/>
    <n v="5859.03"/>
    <n v="3141.54"/>
    <d v="2016-01-01T00:00:00"/>
    <x v="3"/>
    <x v="0"/>
    <n v="0"/>
  </r>
  <r>
    <s v="Loan_JUL_2011.csv"/>
    <n v="830967"/>
    <n v="1040156"/>
    <n v="6500"/>
    <s v=" 60 months"/>
    <n v="17.989999999999998"/>
    <n v="165.03"/>
    <x v="4"/>
    <d v="2011-07-01T00:00:00"/>
    <s v="Fully Paid"/>
    <s v="debt_consolidation"/>
    <x v="0"/>
    <n v="0"/>
    <n v="6598"/>
    <n v="6500"/>
    <n v="98"/>
    <d v="2011-09-01T00:00:00"/>
    <x v="3"/>
    <x v="0"/>
    <n v="0"/>
  </r>
  <r>
    <s v="Loan_JUL_2011.csv"/>
    <n v="831110"/>
    <n v="1040315"/>
    <n v="20500"/>
    <s v=" 36 months"/>
    <n v="6.99"/>
    <n v="632.89"/>
    <x v="3"/>
    <d v="2011-07-01T00:00:00"/>
    <s v="Fully Paid"/>
    <s v="debt_consolidation"/>
    <x v="0"/>
    <n v="0"/>
    <n v="22783.596730000001"/>
    <n v="20500"/>
    <n v="2283.6"/>
    <d v="2014-08-01T00:00:00"/>
    <x v="3"/>
    <x v="0"/>
    <n v="0"/>
  </r>
  <r>
    <s v="Loan_JUL_2011.csv"/>
    <n v="830945"/>
    <n v="1040133"/>
    <n v="8175"/>
    <s v=" 36 months"/>
    <n v="5.99"/>
    <n v="248.67"/>
    <x v="3"/>
    <d v="2011-07-01T00:00:00"/>
    <s v="Fully Paid"/>
    <s v="credit_card"/>
    <x v="10"/>
    <n v="0"/>
    <n v="8933.3597169999994"/>
    <n v="8175"/>
    <n v="758.36"/>
    <d v="2014-03-01T00:00:00"/>
    <x v="3"/>
    <x v="0"/>
    <n v="0"/>
  </r>
  <r>
    <s v="Loan_JUL_2011.csv"/>
    <n v="776849"/>
    <n v="979261"/>
    <n v="18000"/>
    <s v=" 60 months"/>
    <n v="13.49"/>
    <n v="414.09"/>
    <x v="0"/>
    <d v="2011-07-01T00:00:00"/>
    <s v="Fully Paid"/>
    <s v="debt_consolidation"/>
    <x v="17"/>
    <n v="0"/>
    <n v="21253.81"/>
    <n v="18000"/>
    <n v="3253.81"/>
    <d v="2013-02-01T00:00:00"/>
    <x v="3"/>
    <x v="0"/>
    <n v="0"/>
  </r>
  <r>
    <s v="Loan_JUL_2011.csv"/>
    <n v="830119"/>
    <n v="1039265"/>
    <n v="10625"/>
    <s v=" 36 months"/>
    <n v="13.99"/>
    <n v="363.09"/>
    <x v="0"/>
    <d v="2011-07-01T00:00:00"/>
    <s v="Fully Paid"/>
    <s v="debt_consolidation"/>
    <x v="17"/>
    <n v="0"/>
    <n v="11432.04"/>
    <n v="10625"/>
    <n v="807.04"/>
    <d v="2012-03-01T00:00:00"/>
    <x v="3"/>
    <x v="0"/>
    <n v="0"/>
  </r>
  <r>
    <s v="Loan_JUL_2011.csv"/>
    <n v="831050"/>
    <n v="1040248"/>
    <n v="2000"/>
    <s v=" 36 months"/>
    <n v="16.89"/>
    <n v="71.2"/>
    <x v="1"/>
    <d v="2011-07-01T00:00:00"/>
    <s v="Charged Off"/>
    <s v="debt_consolidation"/>
    <x v="5"/>
    <n v="0"/>
    <n v="883.46"/>
    <n v="507.43"/>
    <n v="275.44"/>
    <d v="2012-07-01T00:00:00"/>
    <x v="3"/>
    <x v="1"/>
    <n v="1"/>
  </r>
  <r>
    <s v="Loan_JUL_2011.csv"/>
    <n v="831099"/>
    <n v="1040300"/>
    <n v="2500"/>
    <s v=" 36 months"/>
    <n v="12.99"/>
    <n v="84.23"/>
    <x v="0"/>
    <d v="2011-07-01T00:00:00"/>
    <s v="Fully Paid"/>
    <s v="debt_consolidation"/>
    <x v="9"/>
    <n v="0"/>
    <n v="2553.75"/>
    <n v="2500"/>
    <n v="53.75"/>
    <d v="2011-10-01T00:00:00"/>
    <x v="3"/>
    <x v="0"/>
    <n v="0"/>
  </r>
  <r>
    <s v="Loan_JUL_2011.csv"/>
    <n v="822885"/>
    <n v="1031397"/>
    <n v="5000"/>
    <s v=" 36 months"/>
    <n v="5.42"/>
    <n v="150.80000000000001"/>
    <x v="3"/>
    <d v="2011-07-01T00:00:00"/>
    <s v="Fully Paid"/>
    <s v="debt_consolidation"/>
    <x v="5"/>
    <n v="0"/>
    <n v="5047.9399999999996"/>
    <n v="5000"/>
    <n v="47.94"/>
    <d v="2012-01-01T00:00:00"/>
    <x v="3"/>
    <x v="0"/>
    <n v="0"/>
  </r>
  <r>
    <s v="Loan_JUL_2011.csv"/>
    <n v="831057"/>
    <n v="1040255"/>
    <n v="6400"/>
    <s v=" 36 months"/>
    <n v="17.489999999999998"/>
    <n v="229.75"/>
    <x v="1"/>
    <d v="2011-07-01T00:00:00"/>
    <s v="Fully Paid"/>
    <s v="debt_consolidation"/>
    <x v="4"/>
    <n v="0"/>
    <n v="8263.3697119999997"/>
    <n v="6400"/>
    <n v="1863.37"/>
    <d v="2014-08-01T00:00:00"/>
    <x v="3"/>
    <x v="0"/>
    <n v="0"/>
  </r>
  <r>
    <s v="Loan_JUL_2011.csv"/>
    <n v="831058"/>
    <n v="1040256"/>
    <n v="2500"/>
    <s v=" 36 months"/>
    <n v="16.489999999999998"/>
    <n v="88.5"/>
    <x v="1"/>
    <d v="2011-07-01T00:00:00"/>
    <s v="Fully Paid"/>
    <s v="major_purchase"/>
    <x v="7"/>
    <n v="0"/>
    <n v="2566.16"/>
    <n v="2500"/>
    <n v="66.16"/>
    <d v="2011-12-01T00:00:00"/>
    <x v="3"/>
    <x v="0"/>
    <n v="0"/>
  </r>
  <r>
    <s v="Loan_JUL_2011.csv"/>
    <n v="831056"/>
    <n v="1040254"/>
    <n v="15000"/>
    <s v=" 36 months"/>
    <n v="14.79"/>
    <n v="518.44000000000005"/>
    <x v="0"/>
    <d v="2011-07-01T00:00:00"/>
    <s v="Fully Paid"/>
    <s v="home_improvement"/>
    <x v="33"/>
    <n v="0"/>
    <n v="18660.508979999999"/>
    <n v="15000"/>
    <n v="3660.51"/>
    <d v="2014-08-01T00:00:00"/>
    <x v="3"/>
    <x v="0"/>
    <n v="0"/>
  </r>
  <r>
    <s v="Loan_JUL_2011.csv"/>
    <n v="829862"/>
    <n v="1038990"/>
    <n v="10000"/>
    <s v=" 60 months"/>
    <n v="18.79"/>
    <n v="258.26"/>
    <x v="4"/>
    <d v="2011-07-01T00:00:00"/>
    <s v="Fully Paid"/>
    <s v="home_improvement"/>
    <x v="2"/>
    <n v="0"/>
    <n v="11764.66"/>
    <n v="10000"/>
    <n v="1764.66"/>
    <d v="2012-08-01T00:00:00"/>
    <x v="3"/>
    <x v="0"/>
    <n v="0"/>
  </r>
  <r>
    <s v="Loan_JUL_2011.csv"/>
    <n v="831010"/>
    <n v="1040206"/>
    <n v="25000"/>
    <s v=" 60 months"/>
    <n v="21.36"/>
    <n v="681.41"/>
    <x v="5"/>
    <d v="2011-07-01T00:00:00"/>
    <s v="Charged Off"/>
    <s v="debt_consolidation"/>
    <x v="15"/>
    <n v="0"/>
    <n v="14819.88"/>
    <n v="4269.2"/>
    <n v="9358.73"/>
    <d v="2013-09-01T00:00:00"/>
    <x v="3"/>
    <x v="1"/>
    <n v="1"/>
  </r>
  <r>
    <s v="Loan_JUL_2011.csv"/>
    <n v="830986"/>
    <n v="1040179"/>
    <n v="10750"/>
    <s v=" 36 months"/>
    <n v="6.99"/>
    <n v="331.88"/>
    <x v="3"/>
    <d v="2011-07-01T00:00:00"/>
    <s v="Fully Paid"/>
    <s v="debt_consolidation"/>
    <x v="20"/>
    <n v="0"/>
    <n v="11723.02"/>
    <n v="10750"/>
    <n v="973.02"/>
    <d v="2013-05-01T00:00:00"/>
    <x v="3"/>
    <x v="0"/>
    <n v="0"/>
  </r>
  <r>
    <s v="Loan_JUL_2011.csv"/>
    <n v="830941"/>
    <n v="1040128"/>
    <n v="8625"/>
    <s v=" 36 months"/>
    <n v="5.42"/>
    <n v="260.13"/>
    <x v="3"/>
    <d v="2011-07-01T00:00:00"/>
    <s v="Fully Paid"/>
    <s v="home_improvement"/>
    <x v="33"/>
    <n v="0"/>
    <n v="9077.57"/>
    <n v="8625"/>
    <n v="452.57"/>
    <d v="2013-10-01T00:00:00"/>
    <x v="3"/>
    <x v="0"/>
    <n v="0"/>
  </r>
  <r>
    <s v="Loan_JUL_2011.csv"/>
    <n v="829507"/>
    <n v="1038614"/>
    <n v="11000"/>
    <s v=" 36 months"/>
    <n v="10.99"/>
    <n v="360.08"/>
    <x v="2"/>
    <d v="2011-07-01T00:00:00"/>
    <s v="Fully Paid"/>
    <s v="debt_consolidation"/>
    <x v="21"/>
    <n v="0"/>
    <n v="11653.98"/>
    <n v="11000"/>
    <n v="653.98"/>
    <d v="2012-03-01T00:00:00"/>
    <x v="3"/>
    <x v="0"/>
    <n v="0"/>
  </r>
  <r>
    <s v="Loan_JUL_2011.csv"/>
    <n v="830937"/>
    <n v="1040124"/>
    <n v="2300"/>
    <s v=" 36 months"/>
    <n v="10.99"/>
    <n v="75.290000000000006"/>
    <x v="2"/>
    <d v="2011-07-01T00:00:00"/>
    <s v="Fully Paid"/>
    <s v="moving"/>
    <x v="39"/>
    <n v="0"/>
    <n v="2532.91"/>
    <n v="2300"/>
    <n v="232.91"/>
    <d v="2012-09-01T00:00:00"/>
    <x v="3"/>
    <x v="0"/>
    <n v="0"/>
  </r>
  <r>
    <s v="Loan_JUL_2011.csv"/>
    <n v="830873"/>
    <n v="1040051"/>
    <n v="24000"/>
    <s v=" 36 months"/>
    <n v="10.99"/>
    <n v="785.62"/>
    <x v="2"/>
    <d v="2011-07-01T00:00:00"/>
    <s v="Fully Paid"/>
    <s v="debt_consolidation"/>
    <x v="28"/>
    <n v="0"/>
    <n v="28277.763459999998"/>
    <n v="24000"/>
    <n v="4277.76"/>
    <d v="2014-08-01T00:00:00"/>
    <x v="3"/>
    <x v="0"/>
    <n v="0"/>
  </r>
  <r>
    <s v="Loan_JUL_2011.csv"/>
    <n v="830837"/>
    <n v="1040011"/>
    <n v="9600"/>
    <s v=" 36 months"/>
    <n v="15.62"/>
    <n v="335.71"/>
    <x v="1"/>
    <d v="2011-07-01T00:00:00"/>
    <s v="Fully Paid"/>
    <s v="debt_consolidation"/>
    <x v="15"/>
    <n v="0"/>
    <n v="12127.894490000001"/>
    <n v="9600"/>
    <n v="2497.3200000000002"/>
    <d v="2014-08-01T00:00:00"/>
    <x v="3"/>
    <x v="0"/>
    <n v="0"/>
  </r>
  <r>
    <s v="Loan_JUL_2011.csv"/>
    <n v="828749"/>
    <n v="1037803"/>
    <n v="10000"/>
    <s v=" 36 months"/>
    <n v="8.49"/>
    <n v="315.63"/>
    <x v="3"/>
    <d v="2011-07-01T00:00:00"/>
    <s v="Fully Paid"/>
    <s v="debt_consolidation"/>
    <x v="15"/>
    <n v="0"/>
    <n v="11360.763650000001"/>
    <n v="10000"/>
    <n v="1360.76"/>
    <d v="2014-08-01T00:00:00"/>
    <x v="3"/>
    <x v="0"/>
    <n v="0"/>
  </r>
  <r>
    <s v="Loan_JUL_2011.csv"/>
    <n v="830871"/>
    <n v="1040049"/>
    <n v="8000"/>
    <s v=" 36 months"/>
    <n v="9.99"/>
    <n v="258.10000000000002"/>
    <x v="2"/>
    <d v="2011-07-01T00:00:00"/>
    <s v="Fully Paid"/>
    <s v="debt_consolidation"/>
    <x v="21"/>
    <n v="0"/>
    <n v="9213.66"/>
    <n v="8000"/>
    <n v="1213.6600000000001"/>
    <d v="2013-12-01T00:00:00"/>
    <x v="3"/>
    <x v="0"/>
    <n v="0"/>
  </r>
  <r>
    <s v="Loan_JUL_2011.csv"/>
    <n v="808868"/>
    <n v="1015631"/>
    <n v="4025"/>
    <s v=" 36 months"/>
    <n v="5.42"/>
    <n v="121.4"/>
    <x v="3"/>
    <d v="2011-07-01T00:00:00"/>
    <s v="Fully Paid"/>
    <s v="home_improvement"/>
    <x v="20"/>
    <n v="0"/>
    <n v="4369.452276"/>
    <n v="4025"/>
    <n v="344.45"/>
    <d v="2014-08-01T00:00:00"/>
    <x v="3"/>
    <x v="0"/>
    <n v="0"/>
  </r>
  <r>
    <s v="Loan_JUL_2011.csv"/>
    <n v="830782"/>
    <n v="1039955"/>
    <n v="20000"/>
    <s v=" 60 months"/>
    <n v="15.23"/>
    <n v="478.22"/>
    <x v="0"/>
    <d v="2011-07-01T00:00:00"/>
    <s v="Charged Off"/>
    <s v="debt_consolidation"/>
    <x v="15"/>
    <n v="0"/>
    <n v="10842.29"/>
    <n v="2121.63"/>
    <n v="5104.12"/>
    <d v="2013-12-01T00:00:00"/>
    <x v="3"/>
    <x v="1"/>
    <n v="1"/>
  </r>
  <r>
    <s v="Loan_JUL_2011.csv"/>
    <n v="830748"/>
    <n v="1039919"/>
    <n v="8225"/>
    <s v=" 36 months"/>
    <n v="12.99"/>
    <n v="277.10000000000002"/>
    <x v="0"/>
    <d v="2011-07-01T00:00:00"/>
    <s v="Fully Paid"/>
    <s v="major_purchase"/>
    <x v="3"/>
    <n v="0"/>
    <n v="9973.3493689999996"/>
    <n v="8225"/>
    <n v="1748.35"/>
    <d v="2014-08-01T00:00:00"/>
    <x v="3"/>
    <x v="0"/>
    <n v="0"/>
  </r>
  <r>
    <s v="Loan_JUL_2011.csv"/>
    <n v="830743"/>
    <n v="1039913"/>
    <n v="4325"/>
    <s v=" 36 months"/>
    <n v="7.49"/>
    <n v="134.52000000000001"/>
    <x v="3"/>
    <d v="2011-07-01T00:00:00"/>
    <s v="Fully Paid"/>
    <s v="credit_card"/>
    <x v="9"/>
    <n v="0"/>
    <n v="4718.2"/>
    <n v="4325"/>
    <n v="393.2"/>
    <d v="2013-03-01T00:00:00"/>
    <x v="3"/>
    <x v="0"/>
    <n v="0"/>
  </r>
  <r>
    <s v="Loan_JUL_2011.csv"/>
    <n v="830671"/>
    <n v="1039823"/>
    <n v="14000"/>
    <s v=" 36 months"/>
    <n v="15.62"/>
    <n v="489.58"/>
    <x v="1"/>
    <d v="2011-07-01T00:00:00"/>
    <s v="Fully Paid"/>
    <s v="home_improvement"/>
    <x v="11"/>
    <n v="0"/>
    <n v="17603.78642"/>
    <n v="14000"/>
    <n v="3603.79"/>
    <d v="2014-04-01T00:00:00"/>
    <x v="3"/>
    <x v="0"/>
    <n v="0"/>
  </r>
  <r>
    <s v="Loan_JUL_2011.csv"/>
    <n v="830563"/>
    <n v="1039714"/>
    <n v="2000"/>
    <s v=" 36 months"/>
    <n v="9.99"/>
    <n v="64.53"/>
    <x v="2"/>
    <d v="2011-07-01T00:00:00"/>
    <s v="Fully Paid"/>
    <s v="other"/>
    <x v="10"/>
    <n v="0"/>
    <n v="2321.082445"/>
    <n v="2000"/>
    <n v="321.08"/>
    <d v="2014-08-01T00:00:00"/>
    <x v="3"/>
    <x v="0"/>
    <n v="0"/>
  </r>
  <r>
    <s v="Loan_JUL_2011.csv"/>
    <n v="820786"/>
    <n v="1029031"/>
    <n v="11200"/>
    <s v=" 36 months"/>
    <n v="17.489999999999998"/>
    <n v="402.05"/>
    <x v="1"/>
    <d v="2011-07-01T00:00:00"/>
    <s v="Fully Paid"/>
    <s v="debt_consolidation"/>
    <x v="34"/>
    <n v="0"/>
    <n v="14469.9791"/>
    <n v="11200"/>
    <n v="3269.98"/>
    <d v="2014-08-01T00:00:00"/>
    <x v="3"/>
    <x v="0"/>
    <n v="0"/>
  </r>
  <r>
    <s v="Loan_JUL_2011.csv"/>
    <n v="830454"/>
    <n v="1039625"/>
    <n v="6800"/>
    <s v=" 36 months"/>
    <n v="8.49"/>
    <n v="214.63"/>
    <x v="3"/>
    <d v="2011-07-01T00:00:00"/>
    <s v="Fully Paid"/>
    <s v="credit_card"/>
    <x v="33"/>
    <n v="0"/>
    <n v="7550.02"/>
    <n v="6800"/>
    <n v="750.02"/>
    <d v="2013-05-01T00:00:00"/>
    <x v="3"/>
    <x v="0"/>
    <n v="0"/>
  </r>
  <r>
    <s v="Loan_JUL_2011.csv"/>
    <n v="828076"/>
    <n v="1037077"/>
    <n v="9600"/>
    <s v=" 36 months"/>
    <n v="7.49"/>
    <n v="298.58"/>
    <x v="3"/>
    <d v="2011-07-01T00:00:00"/>
    <s v="Fully Paid"/>
    <s v="debt_consolidation"/>
    <x v="1"/>
    <n v="0"/>
    <n v="10747.550590000001"/>
    <n v="9600"/>
    <n v="1147.55"/>
    <d v="2014-08-01T00:00:00"/>
    <x v="3"/>
    <x v="0"/>
    <n v="0"/>
  </r>
  <r>
    <s v="Loan_JUL_2011.csv"/>
    <n v="811453"/>
    <n v="1018485"/>
    <n v="13250"/>
    <s v=" 60 months"/>
    <n v="13.49"/>
    <n v="304.82"/>
    <x v="0"/>
    <d v="2011-07-01T00:00:00"/>
    <s v="Fully Paid"/>
    <s v="debt_consolidation"/>
    <x v="10"/>
    <n v="0"/>
    <n v="18040.130980000002"/>
    <n v="13250"/>
    <n v="4790.13"/>
    <d v="2015-08-01T00:00:00"/>
    <x v="3"/>
    <x v="0"/>
    <n v="0"/>
  </r>
  <r>
    <s v="Loan_JUL_2011.csv"/>
    <n v="829874"/>
    <n v="1039003"/>
    <n v="4575"/>
    <s v=" 60 months"/>
    <n v="13.49"/>
    <n v="105.25"/>
    <x v="0"/>
    <d v="2011-07-01T00:00:00"/>
    <s v="Fully Paid"/>
    <s v="credit_card"/>
    <x v="10"/>
    <n v="0"/>
    <n v="6265.9600010000004"/>
    <n v="4575"/>
    <n v="1690.96"/>
    <d v="2015-12-01T00:00:00"/>
    <x v="3"/>
    <x v="0"/>
    <n v="0"/>
  </r>
  <r>
    <s v="Loan_JUL_2011.csv"/>
    <n v="828499"/>
    <n v="1037531"/>
    <n v="22000"/>
    <s v=" 36 months"/>
    <n v="6.99"/>
    <n v="679.2"/>
    <x v="3"/>
    <d v="2011-07-01T00:00:00"/>
    <s v="Fully Paid"/>
    <s v="credit_card"/>
    <x v="10"/>
    <n v="0"/>
    <n v="24450.32461"/>
    <n v="22000"/>
    <n v="2450.3200000000002"/>
    <d v="2014-08-01T00:00:00"/>
    <x v="3"/>
    <x v="0"/>
    <n v="0"/>
  </r>
  <r>
    <s v="Loan_JUL_2011.csv"/>
    <n v="829838"/>
    <n v="1038965"/>
    <n v="25000"/>
    <s v=" 60 months"/>
    <n v="18.79"/>
    <n v="645.63"/>
    <x v="4"/>
    <d v="2011-07-01T00:00:00"/>
    <s v="Fully Paid"/>
    <s v="home_improvement"/>
    <x v="0"/>
    <n v="0"/>
    <n v="37722.805800000002"/>
    <n v="25000"/>
    <n v="12722.81"/>
    <d v="2015-05-01T00:00:00"/>
    <x v="3"/>
    <x v="0"/>
    <n v="0"/>
  </r>
  <r>
    <s v="Loan_JUL_2011.csv"/>
    <n v="826113"/>
    <n v="1034961"/>
    <n v="2000"/>
    <s v=" 36 months"/>
    <n v="15.62"/>
    <n v="69.94"/>
    <x v="1"/>
    <d v="2011-07-01T00:00:00"/>
    <s v="Fully Paid"/>
    <s v="major_purchase"/>
    <x v="10"/>
    <n v="0"/>
    <n v="2233.09"/>
    <n v="2000"/>
    <n v="233.09"/>
    <d v="2012-06-01T00:00:00"/>
    <x v="3"/>
    <x v="0"/>
    <n v="0"/>
  </r>
  <r>
    <s v="Loan_JUL_2011.csv"/>
    <n v="826054"/>
    <n v="1034898"/>
    <n v="7000"/>
    <s v=" 36 months"/>
    <n v="6.99"/>
    <n v="216.11"/>
    <x v="3"/>
    <d v="2011-07-01T00:00:00"/>
    <s v="Fully Paid"/>
    <s v="major_purchase"/>
    <x v="5"/>
    <n v="0"/>
    <n v="7041.38"/>
    <n v="7000"/>
    <n v="41.38"/>
    <d v="2011-09-01T00:00:00"/>
    <x v="3"/>
    <x v="0"/>
    <n v="0"/>
  </r>
  <r>
    <s v="Loan_JUL_2011.csv"/>
    <n v="830225"/>
    <n v="1039382"/>
    <n v="12000"/>
    <s v=" 60 months"/>
    <n v="11.99"/>
    <n v="266.88"/>
    <x v="2"/>
    <d v="2011-07-01T00:00:00"/>
    <s v="Fully Paid"/>
    <s v="debt_consolidation"/>
    <x v="27"/>
    <n v="0"/>
    <n v="13437.65"/>
    <n v="11999.88"/>
    <n v="1437.77"/>
    <d v="2012-09-01T00:00:00"/>
    <x v="3"/>
    <x v="0"/>
    <n v="0"/>
  </r>
  <r>
    <s v="Loan_JUL_2011.csv"/>
    <n v="823751"/>
    <n v="1032339"/>
    <n v="25000"/>
    <s v=" 60 months"/>
    <n v="20.25"/>
    <n v="665.83"/>
    <x v="5"/>
    <d v="2011-07-01T00:00:00"/>
    <s v="Fully Paid"/>
    <s v="debt_consolidation"/>
    <x v="0"/>
    <n v="0"/>
    <n v="38173.205739999998"/>
    <n v="25000"/>
    <n v="13173.21"/>
    <d v="2015-01-01T00:00:00"/>
    <x v="3"/>
    <x v="0"/>
    <n v="0"/>
  </r>
  <r>
    <s v="Loan_JUL_2011.csv"/>
    <n v="830191"/>
    <n v="1039345"/>
    <n v="3600"/>
    <s v=" 36 months"/>
    <n v="5.99"/>
    <n v="109.51"/>
    <x v="3"/>
    <d v="2011-07-01T00:00:00"/>
    <s v="Fully Paid"/>
    <s v="credit_card"/>
    <x v="10"/>
    <n v="0"/>
    <n v="3941.9506590000001"/>
    <n v="3600"/>
    <n v="341.95"/>
    <d v="2014-08-01T00:00:00"/>
    <x v="3"/>
    <x v="0"/>
    <n v="0"/>
  </r>
  <r>
    <s v="Loan_JUL_2011.csv"/>
    <n v="830087"/>
    <n v="1039228"/>
    <n v="22000"/>
    <s v=" 36 months"/>
    <n v="18.79"/>
    <n v="804.1"/>
    <x v="4"/>
    <d v="2011-07-01T00:00:00"/>
    <s v="Fully Paid"/>
    <s v="debt_consolidation"/>
    <x v="9"/>
    <n v="0"/>
    <n v="27632.95"/>
    <n v="22000"/>
    <n v="5632.95"/>
    <d v="2013-05-01T00:00:00"/>
    <x v="3"/>
    <x v="0"/>
    <n v="0"/>
  </r>
  <r>
    <s v="Loan_JUL_2011.csv"/>
    <n v="826376"/>
    <n v="1035246"/>
    <n v="10000"/>
    <s v=" 36 months"/>
    <n v="7.49"/>
    <n v="311.02"/>
    <x v="3"/>
    <d v="2011-07-01T00:00:00"/>
    <s v="Fully Paid"/>
    <s v="major_purchase"/>
    <x v="3"/>
    <n v="0"/>
    <n v="11195.63984"/>
    <n v="10000"/>
    <n v="1195.6400000000001"/>
    <d v="2014-08-01T00:00:00"/>
    <x v="3"/>
    <x v="0"/>
    <n v="0"/>
  </r>
  <r>
    <s v="Loan_JUL_2011.csv"/>
    <n v="830066"/>
    <n v="1039206"/>
    <n v="1200"/>
    <s v=" 36 months"/>
    <n v="5.42"/>
    <n v="36.200000000000003"/>
    <x v="3"/>
    <d v="2011-07-01T00:00:00"/>
    <s v="Fully Paid"/>
    <s v="credit_card"/>
    <x v="15"/>
    <n v="0"/>
    <n v="1291.17"/>
    <n v="1200"/>
    <n v="91.17"/>
    <d v="2013-08-01T00:00:00"/>
    <x v="3"/>
    <x v="0"/>
    <n v="0"/>
  </r>
  <r>
    <s v="Loan_JUL_2011.csv"/>
    <n v="830053"/>
    <n v="1039193"/>
    <n v="6000"/>
    <s v=" 36 months"/>
    <n v="11.99"/>
    <n v="199.26"/>
    <x v="2"/>
    <d v="2011-07-01T00:00:00"/>
    <s v="Charged Off"/>
    <s v="debt_consolidation"/>
    <x v="20"/>
    <n v="0"/>
    <n v="462.56"/>
    <n v="139.29"/>
    <n v="59.94"/>
    <d v="2011-09-01T00:00:00"/>
    <x v="3"/>
    <x v="1"/>
    <n v="1"/>
  </r>
  <r>
    <s v="Loan_JUL_2011.csv"/>
    <n v="830027"/>
    <n v="1039166"/>
    <n v="15775"/>
    <s v=" 60 months"/>
    <n v="12.99"/>
    <n v="358.85"/>
    <x v="0"/>
    <d v="2011-07-01T00:00:00"/>
    <s v="Late (31-120 days)"/>
    <s v="debt_consolidation"/>
    <x v="38"/>
    <n v="2975.29"/>
    <n v="18281.2"/>
    <n v="12799.7"/>
    <n v="5481.5"/>
    <d v="2015-10-01T00:00:00"/>
    <x v="3"/>
    <x v="2"/>
    <n v="0"/>
  </r>
  <r>
    <s v="Loan_JUL_2011.csv"/>
    <n v="830001"/>
    <n v="1039140"/>
    <n v="5000"/>
    <s v=" 36 months"/>
    <n v="15.62"/>
    <n v="174.85"/>
    <x v="1"/>
    <d v="2011-07-01T00:00:00"/>
    <s v="Fully Paid"/>
    <s v="debt_consolidation"/>
    <x v="1"/>
    <n v="0"/>
    <n v="6273.3404389999996"/>
    <n v="5000"/>
    <n v="1273.3399999999999"/>
    <d v="2014-06-01T00:00:00"/>
    <x v="3"/>
    <x v="0"/>
    <n v="0"/>
  </r>
  <r>
    <s v="Loan_JUL_2011.csv"/>
    <n v="830023"/>
    <n v="1039162"/>
    <n v="12000"/>
    <s v=" 36 months"/>
    <n v="6.99"/>
    <n v="370.48"/>
    <x v="3"/>
    <d v="2011-07-01T00:00:00"/>
    <s v="Fully Paid"/>
    <s v="debt_consolidation"/>
    <x v="21"/>
    <n v="0"/>
    <n v="13336.474120000001"/>
    <n v="12000"/>
    <n v="1336.47"/>
    <d v="2014-08-01T00:00:00"/>
    <x v="3"/>
    <x v="0"/>
    <n v="0"/>
  </r>
  <r>
    <s v="Loan_JUL_2011.csv"/>
    <n v="826310"/>
    <n v="1035176"/>
    <n v="19600"/>
    <s v=" 60 months"/>
    <n v="17.989999999999998"/>
    <n v="497.61"/>
    <x v="4"/>
    <d v="2011-07-01T00:00:00"/>
    <s v="Charged Off"/>
    <s v="debt_consolidation"/>
    <x v="10"/>
    <n v="0"/>
    <n v="19350.89"/>
    <n v="9464.41"/>
    <n v="8434.17"/>
    <d v="2014-09-01T00:00:00"/>
    <x v="3"/>
    <x v="1"/>
    <n v="1"/>
  </r>
  <r>
    <s v="Loan_JUL_2011.csv"/>
    <n v="829996"/>
    <n v="1039133"/>
    <n v="6000"/>
    <s v=" 36 months"/>
    <n v="10.99"/>
    <n v="196.41"/>
    <x v="2"/>
    <d v="2011-07-01T00:00:00"/>
    <s v="Fully Paid"/>
    <s v="major_purchase"/>
    <x v="17"/>
    <n v="0"/>
    <n v="6739.31"/>
    <n v="6000"/>
    <n v="739.31"/>
    <d v="2013-01-01T00:00:00"/>
    <x v="3"/>
    <x v="0"/>
    <n v="0"/>
  </r>
  <r>
    <s v="Loan_JUL_2011.csv"/>
    <n v="829990"/>
    <n v="1039127"/>
    <n v="2125"/>
    <s v=" 36 months"/>
    <n v="12.99"/>
    <n v="71.59"/>
    <x v="0"/>
    <d v="2011-07-01T00:00:00"/>
    <s v="Fully Paid"/>
    <s v="debt_consolidation"/>
    <x v="23"/>
    <n v="0"/>
    <n v="2364.67"/>
    <n v="2125"/>
    <n v="239.67"/>
    <d v="2012-08-01T00:00:00"/>
    <x v="3"/>
    <x v="0"/>
    <n v="0"/>
  </r>
  <r>
    <s v="Loan_JUL_2011.csv"/>
    <n v="829919"/>
    <n v="1039045"/>
    <n v="7700"/>
    <s v=" 36 months"/>
    <n v="5.42"/>
    <n v="232.24"/>
    <x v="3"/>
    <d v="2011-07-01T00:00:00"/>
    <s v="Fully Paid"/>
    <s v="major_purchase"/>
    <x v="10"/>
    <n v="0"/>
    <n v="8240.41"/>
    <n v="7700"/>
    <n v="540.41"/>
    <d v="2013-11-01T00:00:00"/>
    <x v="3"/>
    <x v="0"/>
    <n v="0"/>
  </r>
  <r>
    <s v="Loan_JUL_2011.csv"/>
    <n v="829932"/>
    <n v="1039065"/>
    <n v="9600"/>
    <s v=" 36 months"/>
    <n v="7.49"/>
    <n v="298.58"/>
    <x v="3"/>
    <d v="2011-07-01T00:00:00"/>
    <s v="Charged Off"/>
    <s v="small_business"/>
    <x v="8"/>
    <n v="0"/>
    <n v="4811.29"/>
    <n v="3737.24"/>
    <n v="737.41"/>
    <d v="2012-11-01T00:00:00"/>
    <x v="3"/>
    <x v="1"/>
    <n v="1"/>
  </r>
  <r>
    <s v="Loan_JUL_2011.csv"/>
    <n v="829927"/>
    <n v="1039059"/>
    <n v="10650"/>
    <s v=" 36 months"/>
    <n v="10.59"/>
    <n v="346.61"/>
    <x v="2"/>
    <d v="2011-07-01T00:00:00"/>
    <s v="Fully Paid"/>
    <s v="home_improvement"/>
    <x v="15"/>
    <n v="0"/>
    <n v="12033.47"/>
    <n v="10649.99"/>
    <n v="1383.48"/>
    <d v="2013-03-01T00:00:00"/>
    <x v="3"/>
    <x v="0"/>
    <n v="0"/>
  </r>
  <r>
    <s v="Loan_JUL_2011.csv"/>
    <n v="829895"/>
    <n v="1039024"/>
    <n v="6000"/>
    <s v=" 36 months"/>
    <n v="10.99"/>
    <n v="196.41"/>
    <x v="2"/>
    <d v="2011-07-01T00:00:00"/>
    <s v="Fully Paid"/>
    <s v="debt_consolidation"/>
    <x v="35"/>
    <n v="0"/>
    <n v="7065.4486619999998"/>
    <n v="6000"/>
    <n v="1065.45"/>
    <d v="2014-08-01T00:00:00"/>
    <x v="3"/>
    <x v="0"/>
    <n v="0"/>
  </r>
  <r>
    <s v="Loan_JUL_2011.csv"/>
    <n v="829887"/>
    <n v="1039016"/>
    <n v="17000"/>
    <s v=" 60 months"/>
    <n v="13.49"/>
    <n v="391.08"/>
    <x v="0"/>
    <d v="2011-07-01T00:00:00"/>
    <s v="Charged Off"/>
    <s v="credit_card"/>
    <x v="0"/>
    <n v="0"/>
    <n v="13687.8"/>
    <n v="8507.98"/>
    <n v="5163.32"/>
    <d v="2014-07-01T00:00:00"/>
    <x v="3"/>
    <x v="1"/>
    <n v="1"/>
  </r>
  <r>
    <s v="Loan_JUL_2011.csv"/>
    <n v="829393"/>
    <n v="1038496"/>
    <n v="11600"/>
    <s v=" 36 months"/>
    <n v="5.42"/>
    <n v="349.86"/>
    <x v="3"/>
    <d v="2011-07-01T00:00:00"/>
    <s v="Fully Paid"/>
    <s v="debt_consolidation"/>
    <x v="30"/>
    <n v="0"/>
    <n v="12594.37046"/>
    <n v="11600"/>
    <n v="994.37"/>
    <d v="2014-08-01T00:00:00"/>
    <x v="3"/>
    <x v="0"/>
    <n v="0"/>
  </r>
  <r>
    <s v="Loan_JUL_2011.csv"/>
    <n v="829893"/>
    <n v="1039022"/>
    <n v="19475"/>
    <s v=" 60 months"/>
    <n v="14.79"/>
    <n v="461.17"/>
    <x v="0"/>
    <d v="2011-07-01T00:00:00"/>
    <s v="Charged Off"/>
    <s v="small_business"/>
    <x v="31"/>
    <n v="0"/>
    <n v="4148.82"/>
    <n v="2090.4"/>
    <n v="2058.42"/>
    <d v="2012-05-01T00:00:00"/>
    <x v="3"/>
    <x v="1"/>
    <n v="1"/>
  </r>
  <r>
    <s v="Loan_JUL_2011.csv"/>
    <n v="829875"/>
    <n v="1039004"/>
    <n v="13475"/>
    <s v=" 60 months"/>
    <n v="19.29"/>
    <n v="351.71"/>
    <x v="4"/>
    <d v="2011-07-01T00:00:00"/>
    <s v="Fully Paid"/>
    <s v="debt_consolidation"/>
    <x v="10"/>
    <n v="0"/>
    <n v="15517.37"/>
    <n v="13475"/>
    <n v="2024.79"/>
    <d v="2012-06-01T00:00:00"/>
    <x v="3"/>
    <x v="0"/>
    <n v="0"/>
  </r>
  <r>
    <s v="Loan_JUL_2011.csv"/>
    <n v="829468"/>
    <n v="1038573"/>
    <n v="26000"/>
    <s v=" 60 months"/>
    <n v="15.99"/>
    <n v="632.14"/>
    <x v="1"/>
    <d v="2011-07-01T00:00:00"/>
    <s v="Charged Off"/>
    <s v="other"/>
    <x v="10"/>
    <n v="0"/>
    <n v="13274.43"/>
    <n v="6863.01"/>
    <n v="6397.23"/>
    <d v="2013-05-01T00:00:00"/>
    <x v="3"/>
    <x v="1"/>
    <n v="1"/>
  </r>
  <r>
    <s v="Loan_JUL_2011.csv"/>
    <n v="829807"/>
    <n v="1038931"/>
    <n v="4000"/>
    <s v=" 36 months"/>
    <n v="12.99"/>
    <n v="134.76"/>
    <x v="0"/>
    <d v="2011-07-01T00:00:00"/>
    <s v="Fully Paid"/>
    <s v="other"/>
    <x v="10"/>
    <n v="0"/>
    <n v="4849.7458219999999"/>
    <n v="4000"/>
    <n v="849.75"/>
    <d v="2014-08-01T00:00:00"/>
    <x v="3"/>
    <x v="0"/>
    <n v="0"/>
  </r>
  <r>
    <s v="Loan_JUL_2011.csv"/>
    <n v="829828"/>
    <n v="1038954"/>
    <n v="9400"/>
    <s v=" 36 months"/>
    <n v="15.62"/>
    <n v="328.72"/>
    <x v="1"/>
    <d v="2011-07-01T00:00:00"/>
    <s v="Fully Paid"/>
    <s v="medical"/>
    <x v="11"/>
    <n v="0"/>
    <n v="11828.066409999999"/>
    <n v="9400"/>
    <n v="2428.0700000000002"/>
    <d v="2014-08-01T00:00:00"/>
    <x v="3"/>
    <x v="0"/>
    <n v="0"/>
  </r>
  <r>
    <s v="Loan_JUL_2011.csv"/>
    <n v="829682"/>
    <n v="1038798"/>
    <n v="8000"/>
    <s v=" 36 months"/>
    <n v="10.99"/>
    <n v="261.88"/>
    <x v="2"/>
    <d v="2011-07-01T00:00:00"/>
    <s v="Fully Paid"/>
    <s v="car"/>
    <x v="0"/>
    <n v="0"/>
    <n v="8073.53"/>
    <n v="8000"/>
    <n v="73.53"/>
    <d v="2011-09-01T00:00:00"/>
    <x v="3"/>
    <x v="0"/>
    <n v="0"/>
  </r>
  <r>
    <s v="Loan_JUL_2011.csv"/>
    <n v="824761"/>
    <n v="1033505"/>
    <n v="8400"/>
    <s v=" 36 months"/>
    <n v="10.99"/>
    <n v="274.97000000000003"/>
    <x v="2"/>
    <d v="2011-07-01T00:00:00"/>
    <s v="Fully Paid"/>
    <s v="debt_consolidation"/>
    <x v="10"/>
    <n v="0"/>
    <n v="9859.0700680000009"/>
    <n v="8400"/>
    <n v="1459.07"/>
    <d v="2014-03-01T00:00:00"/>
    <x v="3"/>
    <x v="0"/>
    <n v="0"/>
  </r>
  <r>
    <s v="Loan_JUL_2011.csv"/>
    <n v="808759"/>
    <n v="1015516"/>
    <n v="16800"/>
    <s v=" 60 months"/>
    <n v="11.99"/>
    <n v="373.63"/>
    <x v="2"/>
    <d v="2011-07-01T00:00:00"/>
    <s v="Fully Paid"/>
    <s v="debt_consolidation"/>
    <x v="1"/>
    <n v="0"/>
    <n v="21036.298159999998"/>
    <n v="16800"/>
    <n v="4236.3"/>
    <d v="2014-04-01T00:00:00"/>
    <x v="3"/>
    <x v="0"/>
    <n v="0"/>
  </r>
  <r>
    <s v="Loan_JUL_2011.csv"/>
    <n v="812120"/>
    <n v="1019248"/>
    <n v="12000"/>
    <s v=" 60 months"/>
    <n v="19.29"/>
    <n v="313.20999999999998"/>
    <x v="4"/>
    <d v="2011-07-01T00:00:00"/>
    <s v="Charged Off"/>
    <s v="debt_consolidation"/>
    <x v="13"/>
    <n v="0"/>
    <n v="3438.57"/>
    <n v="1153.83"/>
    <n v="1662"/>
    <d v="2012-05-01T00:00:00"/>
    <x v="3"/>
    <x v="1"/>
    <n v="1"/>
  </r>
  <r>
    <s v="Loan_JUL_2011.csv"/>
    <n v="829684"/>
    <n v="1038801"/>
    <n v="3000"/>
    <s v=" 36 months"/>
    <n v="14.79"/>
    <n v="103.69"/>
    <x v="0"/>
    <d v="2011-07-01T00:00:00"/>
    <s v="Fully Paid"/>
    <s v="home_improvement"/>
    <x v="13"/>
    <n v="0"/>
    <n v="3732.1068679999998"/>
    <n v="3000"/>
    <n v="732.11"/>
    <d v="2014-08-01T00:00:00"/>
    <x v="3"/>
    <x v="0"/>
    <n v="0"/>
  </r>
  <r>
    <s v="Loan_JUL_2011.csv"/>
    <n v="829665"/>
    <n v="1038778"/>
    <n v="7500"/>
    <s v=" 36 months"/>
    <n v="10.59"/>
    <n v="244.09"/>
    <x v="2"/>
    <d v="2011-07-01T00:00:00"/>
    <s v="Fully Paid"/>
    <s v="credit_card"/>
    <x v="11"/>
    <n v="0"/>
    <n v="8785.5237309999993"/>
    <n v="7500"/>
    <n v="1285.52"/>
    <d v="2014-08-01T00:00:00"/>
    <x v="3"/>
    <x v="0"/>
    <n v="0"/>
  </r>
  <r>
    <s v="Loan_JUL_2011.csv"/>
    <n v="829631"/>
    <n v="1038743"/>
    <n v="16000"/>
    <s v=" 36 months"/>
    <n v="13.99"/>
    <n v="546.77"/>
    <x v="0"/>
    <d v="2011-07-01T00:00:00"/>
    <s v="Fully Paid"/>
    <s v="credit_card"/>
    <x v="4"/>
    <n v="0"/>
    <n v="19679.310270000002"/>
    <n v="16000"/>
    <n v="3679.31"/>
    <d v="2014-08-01T00:00:00"/>
    <x v="3"/>
    <x v="0"/>
    <n v="0"/>
  </r>
  <r>
    <s v="Loan_JUL_2011.csv"/>
    <n v="829613"/>
    <n v="1038726"/>
    <n v="16800"/>
    <s v=" 36 months"/>
    <n v="17.989999999999998"/>
    <n v="607.28"/>
    <x v="4"/>
    <d v="2011-07-01T00:00:00"/>
    <s v="Fully Paid"/>
    <s v="debt_consolidation"/>
    <x v="21"/>
    <n v="0"/>
    <n v="21855.543720000001"/>
    <n v="16800"/>
    <n v="5055.54"/>
    <d v="2014-08-01T00:00:00"/>
    <x v="3"/>
    <x v="0"/>
    <n v="0"/>
  </r>
  <r>
    <s v="Loan_JUL_2011.csv"/>
    <n v="829594"/>
    <n v="1038697"/>
    <n v="12000"/>
    <s v=" 60 months"/>
    <n v="13.49"/>
    <n v="276.06"/>
    <x v="0"/>
    <d v="2011-07-01T00:00:00"/>
    <s v="Current"/>
    <s v="debt_consolidation"/>
    <x v="15"/>
    <n v="1856.6"/>
    <n v="14617.08"/>
    <n v="10143.39"/>
    <n v="4473.6899999999996"/>
    <d v="2016-01-01T00:00:00"/>
    <x v="3"/>
    <x v="0"/>
    <n v="0"/>
  </r>
  <r>
    <s v="Loan_JUL_2011.csv"/>
    <n v="829365"/>
    <n v="1038466"/>
    <n v="12500"/>
    <s v=" 36 months"/>
    <n v="8.49"/>
    <n v="394.54"/>
    <x v="3"/>
    <d v="2011-07-01T00:00:00"/>
    <s v="Fully Paid"/>
    <s v="major_purchase"/>
    <x v="33"/>
    <n v="0"/>
    <n v="14159.018309999999"/>
    <n v="12500"/>
    <n v="1659.02"/>
    <d v="2014-03-01T00:00:00"/>
    <x v="3"/>
    <x v="0"/>
    <n v="0"/>
  </r>
  <r>
    <s v="Loan_JUL_2011.csv"/>
    <n v="829342"/>
    <n v="1038442"/>
    <n v="7450"/>
    <s v=" 36 months"/>
    <n v="15.62"/>
    <n v="260.52999999999997"/>
    <x v="1"/>
    <d v="2011-07-01T00:00:00"/>
    <s v="Fully Paid"/>
    <s v="credit_card"/>
    <x v="15"/>
    <n v="0"/>
    <n v="9369.8391659999998"/>
    <n v="7450"/>
    <n v="1919.84"/>
    <d v="2014-07-01T00:00:00"/>
    <x v="3"/>
    <x v="0"/>
    <n v="0"/>
  </r>
  <r>
    <s v="Loan_JUL_2011.csv"/>
    <n v="829429"/>
    <n v="1038532"/>
    <n v="6000"/>
    <s v=" 36 months"/>
    <n v="12.99"/>
    <n v="202.14"/>
    <x v="0"/>
    <d v="2011-07-01T00:00:00"/>
    <s v="Charged Off"/>
    <s v="other"/>
    <x v="10"/>
    <n v="0"/>
    <n v="1501.75"/>
    <n v="844.53"/>
    <n v="366.57"/>
    <d v="2012-03-01T00:00:00"/>
    <x v="3"/>
    <x v="1"/>
    <n v="1"/>
  </r>
  <r>
    <s v="Loan_JUL_2011.csv"/>
    <n v="829426"/>
    <n v="1038529"/>
    <n v="12000"/>
    <s v=" 60 months"/>
    <n v="10.59"/>
    <n v="258.47000000000003"/>
    <x v="2"/>
    <d v="2011-07-01T00:00:00"/>
    <s v="Fully Paid"/>
    <s v="debt_consolidation"/>
    <x v="26"/>
    <n v="0"/>
    <n v="12993.26"/>
    <n v="11999.98"/>
    <n v="993.28"/>
    <d v="2012-06-01T00:00:00"/>
    <x v="3"/>
    <x v="0"/>
    <n v="0"/>
  </r>
  <r>
    <s v="Loan_JUL_2011.csv"/>
    <n v="829348"/>
    <n v="1038450"/>
    <n v="7800"/>
    <s v=" 36 months"/>
    <n v="8.49"/>
    <n v="246.2"/>
    <x v="3"/>
    <d v="2011-07-01T00:00:00"/>
    <s v="Fully Paid"/>
    <s v="debt_consolidation"/>
    <x v="31"/>
    <n v="0"/>
    <n v="8408.48"/>
    <n v="7800"/>
    <n v="608.48"/>
    <d v="2012-09-01T00:00:00"/>
    <x v="3"/>
    <x v="0"/>
    <n v="0"/>
  </r>
  <r>
    <s v="Loan_JUL_2011.csv"/>
    <n v="829368"/>
    <n v="1038469"/>
    <n v="20000"/>
    <s v=" 60 months"/>
    <n v="18.39"/>
    <n v="512.13"/>
    <x v="4"/>
    <d v="2011-07-01T00:00:00"/>
    <s v="Fully Paid"/>
    <s v="debt_consolidation"/>
    <x v="17"/>
    <n v="0"/>
    <n v="28530.91835"/>
    <n v="20000"/>
    <n v="8530.92"/>
    <d v="2014-09-01T00:00:00"/>
    <x v="3"/>
    <x v="0"/>
    <n v="0"/>
  </r>
  <r>
    <s v="Loan_JUL_2011.csv"/>
    <n v="829381"/>
    <n v="1038482"/>
    <n v="3500"/>
    <s v=" 36 months"/>
    <n v="10.99"/>
    <n v="114.57"/>
    <x v="2"/>
    <d v="2011-07-01T00:00:00"/>
    <s v="Fully Paid"/>
    <s v="moving"/>
    <x v="5"/>
    <n v="0"/>
    <n v="4121.6855299999997"/>
    <n v="3500"/>
    <n v="621.69000000000005"/>
    <d v="2014-08-01T00:00:00"/>
    <x v="3"/>
    <x v="0"/>
    <n v="0"/>
  </r>
  <r>
    <s v="Loan_JUL_2011.csv"/>
    <n v="829378"/>
    <n v="1038479"/>
    <n v="14000"/>
    <s v=" 36 months"/>
    <n v="7.49"/>
    <n v="435.43"/>
    <x v="3"/>
    <d v="2011-07-01T00:00:00"/>
    <s v="Fully Paid"/>
    <s v="debt_consolidation"/>
    <x v="33"/>
    <n v="0"/>
    <n v="15318.34"/>
    <n v="14000"/>
    <n v="1318.34"/>
    <d v="2013-04-01T00:00:00"/>
    <x v="3"/>
    <x v="0"/>
    <n v="0"/>
  </r>
  <r>
    <s v="Loan_JUL_2011.csv"/>
    <n v="827017"/>
    <n v="1035937"/>
    <n v="7500"/>
    <s v=" 60 months"/>
    <n v="9.99"/>
    <n v="159.32"/>
    <x v="2"/>
    <d v="2011-07-01T00:00:00"/>
    <s v="Current"/>
    <s v="debt_consolidation"/>
    <x v="15"/>
    <n v="1082.43"/>
    <n v="8438.56"/>
    <n v="6417.57"/>
    <n v="2020.99"/>
    <d v="2016-01-01T00:00:00"/>
    <x v="3"/>
    <x v="0"/>
    <n v="0"/>
  </r>
  <r>
    <s v="Loan_JUL_2011.csv"/>
    <n v="829308"/>
    <n v="1038407"/>
    <n v="10000"/>
    <s v=" 60 months"/>
    <n v="23.22"/>
    <n v="283.18"/>
    <x v="6"/>
    <d v="2011-07-01T00:00:00"/>
    <s v="Charged Off"/>
    <s v="debt_consolidation"/>
    <x v="4"/>
    <n v="0"/>
    <n v="10037.99"/>
    <n v="3591.56"/>
    <n v="4881.3100000000004"/>
    <d v="2014-02-01T00:00:00"/>
    <x v="3"/>
    <x v="1"/>
    <n v="1"/>
  </r>
  <r>
    <s v="Loan_JUL_2011.csv"/>
    <n v="825982"/>
    <n v="1034821"/>
    <n v="5000"/>
    <s v=" 60 months"/>
    <n v="12.99"/>
    <n v="113.74"/>
    <x v="0"/>
    <d v="2011-07-01T00:00:00"/>
    <s v="Current"/>
    <s v="debt_consolidation"/>
    <x v="5"/>
    <n v="779.94"/>
    <n v="6000.32"/>
    <n v="4220.05"/>
    <n v="1780.27"/>
    <d v="2016-01-01T00:00:00"/>
    <x v="3"/>
    <x v="0"/>
    <n v="0"/>
  </r>
  <r>
    <s v="Loan_JUL_2011.csv"/>
    <n v="829338"/>
    <n v="1038436"/>
    <n v="35000"/>
    <s v=" 60 months"/>
    <n v="18.39"/>
    <n v="896.22"/>
    <x v="4"/>
    <d v="2011-07-01T00:00:00"/>
    <s v="Fully Paid"/>
    <s v="other"/>
    <x v="38"/>
    <n v="0"/>
    <n v="39132.06"/>
    <n v="35000"/>
    <n v="4132.0600000000004"/>
    <d v="2012-04-01T00:00:00"/>
    <x v="3"/>
    <x v="0"/>
    <n v="0"/>
  </r>
  <r>
    <s v="Loan_JUL_2011.csv"/>
    <n v="829287"/>
    <n v="1038385"/>
    <n v="23000"/>
    <s v=" 60 months"/>
    <n v="13.49"/>
    <n v="529.11"/>
    <x v="0"/>
    <d v="2011-07-01T00:00:00"/>
    <s v="Current"/>
    <s v="debt_consolidation"/>
    <x v="0"/>
    <n v="3554.86"/>
    <n v="28022.43"/>
    <n v="19445.150000000001"/>
    <n v="8577.2800000000007"/>
    <d v="2016-01-01T00:00:00"/>
    <x v="3"/>
    <x v="0"/>
    <n v="0"/>
  </r>
  <r>
    <s v="Loan_JUL_2011.csv"/>
    <n v="827951"/>
    <n v="1036948"/>
    <n v="14200"/>
    <s v=" 36 months"/>
    <n v="6.99"/>
    <n v="438.39"/>
    <x v="3"/>
    <d v="2011-07-01T00:00:00"/>
    <s v="Fully Paid"/>
    <s v="debt_consolidation"/>
    <x v="9"/>
    <n v="0"/>
    <n v="15781.510920000001"/>
    <n v="14200"/>
    <n v="1581.51"/>
    <d v="2014-08-01T00:00:00"/>
    <x v="3"/>
    <x v="0"/>
    <n v="0"/>
  </r>
  <r>
    <s v="Loan_JUL_2011.csv"/>
    <n v="816715"/>
    <n v="1024483"/>
    <n v="14400"/>
    <s v=" 60 months"/>
    <n v="11.49"/>
    <n v="316.63"/>
    <x v="2"/>
    <d v="2011-07-01T00:00:00"/>
    <s v="Fully Paid"/>
    <s v="debt_consolidation"/>
    <x v="21"/>
    <n v="0"/>
    <n v="15451.11"/>
    <n v="14400"/>
    <n v="1051.1099999999999"/>
    <d v="2012-04-01T00:00:00"/>
    <x v="3"/>
    <x v="0"/>
    <n v="0"/>
  </r>
  <r>
    <s v="Loan_JUL_2011.csv"/>
    <n v="829229"/>
    <n v="1038322"/>
    <n v="16000"/>
    <s v=" 36 months"/>
    <n v="8.49"/>
    <n v="505.01"/>
    <x v="3"/>
    <d v="2011-07-01T00:00:00"/>
    <s v="Fully Paid"/>
    <s v="debt_consolidation"/>
    <x v="27"/>
    <n v="0"/>
    <n v="17532.759999999998"/>
    <n v="16000"/>
    <n v="1532.76"/>
    <d v="2013-01-01T00:00:00"/>
    <x v="3"/>
    <x v="0"/>
    <n v="0"/>
  </r>
  <r>
    <s v="Loan_JUL_2011.csv"/>
    <n v="816278"/>
    <n v="1023998"/>
    <n v="19200"/>
    <s v=" 36 months"/>
    <n v="7.49"/>
    <n v="597.16"/>
    <x v="3"/>
    <d v="2011-07-01T00:00:00"/>
    <s v="Fully Paid"/>
    <s v="credit_card"/>
    <x v="15"/>
    <n v="0"/>
    <n v="20073.849999999999"/>
    <n v="19200"/>
    <n v="873.85"/>
    <d v="2012-04-01T00:00:00"/>
    <x v="3"/>
    <x v="0"/>
    <n v="0"/>
  </r>
  <r>
    <s v="Loan_JUL_2011.csv"/>
    <n v="829218"/>
    <n v="1038311"/>
    <n v="4500"/>
    <s v=" 36 months"/>
    <n v="18.39"/>
    <n v="163.57"/>
    <x v="4"/>
    <d v="2011-07-01T00:00:00"/>
    <s v="Fully Paid"/>
    <s v="debt_consolidation"/>
    <x v="20"/>
    <n v="0"/>
    <n v="5784.3"/>
    <n v="4500"/>
    <n v="1269.3599999999999"/>
    <d v="2013-12-01T00:00:00"/>
    <x v="3"/>
    <x v="0"/>
    <n v="0"/>
  </r>
  <r>
    <s v="Loan_JUL_2011.csv"/>
    <n v="829225"/>
    <n v="1019809"/>
    <n v="22800"/>
    <s v=" 60 months"/>
    <n v="12.99"/>
    <n v="518.66"/>
    <x v="0"/>
    <d v="2011-07-01T00:00:00"/>
    <s v="Current"/>
    <s v="debt_consolidation"/>
    <x v="20"/>
    <n v="3497.01"/>
    <n v="27457.78"/>
    <n v="19302.93"/>
    <n v="8154.85"/>
    <d v="2016-01-01T00:00:00"/>
    <x v="3"/>
    <x v="0"/>
    <n v="0"/>
  </r>
  <r>
    <s v="Loan_JUL_2011.csv"/>
    <n v="829193"/>
    <n v="1038283"/>
    <n v="3600"/>
    <s v=" 36 months"/>
    <n v="15.99"/>
    <n v="126.55"/>
    <x v="1"/>
    <d v="2011-07-01T00:00:00"/>
    <s v="Fully Paid"/>
    <s v="other"/>
    <x v="37"/>
    <n v="0"/>
    <n v="4518.38"/>
    <n v="3600"/>
    <n v="918.38"/>
    <d v="2014-02-01T00:00:00"/>
    <x v="3"/>
    <x v="0"/>
    <n v="0"/>
  </r>
  <r>
    <s v="Loan_JUL_2011.csv"/>
    <n v="829192"/>
    <n v="1038282"/>
    <n v="13000"/>
    <s v=" 60 months"/>
    <n v="17.489999999999998"/>
    <n v="326.52"/>
    <x v="1"/>
    <d v="2011-07-01T00:00:00"/>
    <s v="Fully Paid"/>
    <s v="car"/>
    <x v="14"/>
    <n v="0"/>
    <n v="17966.09966"/>
    <n v="13000"/>
    <n v="4966.1000000000004"/>
    <d v="2014-11-01T00:00:00"/>
    <x v="3"/>
    <x v="0"/>
    <n v="0"/>
  </r>
  <r>
    <s v="Loan_JUL_2011.csv"/>
    <n v="829157"/>
    <n v="1038245"/>
    <n v="3500"/>
    <s v=" 36 months"/>
    <n v="5.99"/>
    <n v="106.47"/>
    <x v="3"/>
    <d v="2011-07-01T00:00:00"/>
    <s v="Fully Paid"/>
    <s v="small_business"/>
    <x v="10"/>
    <n v="0"/>
    <n v="3832.4724040000001"/>
    <n v="3500"/>
    <n v="332.47"/>
    <d v="2014-08-01T00:00:00"/>
    <x v="3"/>
    <x v="0"/>
    <n v="0"/>
  </r>
  <r>
    <s v="Loan_JUL_2011.csv"/>
    <n v="829146"/>
    <n v="1038234"/>
    <n v="5000"/>
    <s v=" 36 months"/>
    <n v="6.99"/>
    <n v="154.37"/>
    <x v="3"/>
    <d v="2011-07-01T00:00:00"/>
    <s v="Fully Paid"/>
    <s v="other"/>
    <x v="5"/>
    <n v="0"/>
    <n v="5477.5"/>
    <n v="5000"/>
    <n v="477.5"/>
    <d v="2013-07-01T00:00:00"/>
    <x v="3"/>
    <x v="0"/>
    <n v="0"/>
  </r>
  <r>
    <s v="Loan_JUL_2011.csv"/>
    <n v="829099"/>
    <n v="1038181"/>
    <n v="7000"/>
    <s v=" 36 months"/>
    <n v="8.49"/>
    <n v="220.95"/>
    <x v="3"/>
    <d v="2011-07-01T00:00:00"/>
    <s v="Fully Paid"/>
    <s v="wedding"/>
    <x v="33"/>
    <n v="0"/>
    <n v="7951.0103820000004"/>
    <n v="7000"/>
    <n v="951.01"/>
    <d v="2014-08-01T00:00:00"/>
    <x v="3"/>
    <x v="0"/>
    <n v="0"/>
  </r>
  <r>
    <s v="Loan_JUL_2011.csv"/>
    <n v="829076"/>
    <n v="1038158"/>
    <n v="15000"/>
    <s v=" 60 months"/>
    <n v="11.99"/>
    <n v="333.6"/>
    <x v="2"/>
    <d v="2011-07-01T00:00:00"/>
    <s v="Fully Paid"/>
    <s v="other"/>
    <x v="1"/>
    <n v="0"/>
    <n v="19852.780009999999"/>
    <n v="15000"/>
    <n v="4852.78"/>
    <d v="2015-10-01T00:00:00"/>
    <x v="3"/>
    <x v="0"/>
    <n v="0"/>
  </r>
  <r>
    <s v="Loan_JUL_2011.csv"/>
    <n v="829066"/>
    <n v="1038147"/>
    <n v="3000"/>
    <s v=" 36 months"/>
    <n v="15.23"/>
    <n v="104.34"/>
    <x v="0"/>
    <d v="2011-07-01T00:00:00"/>
    <s v="Fully Paid"/>
    <s v="home_improvement"/>
    <x v="26"/>
    <n v="0"/>
    <n v="3752.972624"/>
    <n v="3000"/>
    <n v="752.97"/>
    <d v="2014-08-01T00:00:00"/>
    <x v="3"/>
    <x v="0"/>
    <n v="0"/>
  </r>
  <r>
    <s v="Loan_JUL_2011.csv"/>
    <n v="828134"/>
    <n v="1037141"/>
    <n v="6000"/>
    <s v=" 36 months"/>
    <n v="14.79"/>
    <n v="207.38"/>
    <x v="0"/>
    <d v="2011-07-01T00:00:00"/>
    <s v="Fully Paid"/>
    <s v="debt_consolidation"/>
    <x v="11"/>
    <n v="0"/>
    <n v="7210.82"/>
    <n v="6000.01"/>
    <n v="1210.81"/>
    <d v="2013-06-01T00:00:00"/>
    <x v="3"/>
    <x v="0"/>
    <n v="0"/>
  </r>
  <r>
    <s v="Loan_JUL_2011.csv"/>
    <n v="812997"/>
    <n v="1020359"/>
    <n v="32000"/>
    <s v=" 60 months"/>
    <n v="20.25"/>
    <n v="852.27"/>
    <x v="5"/>
    <d v="2011-07-01T00:00:00"/>
    <s v="Fully Paid"/>
    <s v="debt_consolidation"/>
    <x v="3"/>
    <n v="0"/>
    <n v="43687.69"/>
    <n v="32000"/>
    <n v="11687.69"/>
    <d v="2013-09-01T00:00:00"/>
    <x v="3"/>
    <x v="0"/>
    <n v="0"/>
  </r>
  <r>
    <s v="Loan_JUL_2011.csv"/>
    <n v="798044"/>
    <n v="1003120"/>
    <n v="3200"/>
    <s v=" 36 months"/>
    <n v="16.489999999999998"/>
    <n v="113.28"/>
    <x v="1"/>
    <d v="2011-07-01T00:00:00"/>
    <s v="Fully Paid"/>
    <s v="other"/>
    <x v="31"/>
    <n v="0"/>
    <n v="4076.2077680000002"/>
    <n v="3200"/>
    <n v="876.21"/>
    <d v="2014-08-01T00:00:00"/>
    <x v="3"/>
    <x v="0"/>
    <n v="0"/>
  </r>
  <r>
    <s v="Loan_JUL_2011.csv"/>
    <n v="826733"/>
    <n v="1035621"/>
    <n v="3000"/>
    <s v=" 36 months"/>
    <n v="13.99"/>
    <n v="102.52"/>
    <x v="0"/>
    <d v="2011-07-01T00:00:00"/>
    <s v="Fully Paid"/>
    <s v="credit_card"/>
    <x v="31"/>
    <n v="0"/>
    <n v="3656.28"/>
    <n v="3000"/>
    <n v="656.28"/>
    <d v="2014-01-01T00:00:00"/>
    <x v="3"/>
    <x v="0"/>
    <n v="0"/>
  </r>
  <r>
    <s v="Loan_JUL_2011.csv"/>
    <n v="827721"/>
    <n v="1036696"/>
    <n v="2000"/>
    <s v=" 36 months"/>
    <n v="17.489999999999998"/>
    <n v="71.8"/>
    <x v="1"/>
    <d v="2011-07-01T00:00:00"/>
    <s v="Fully Paid"/>
    <s v="debt_consolidation"/>
    <x v="13"/>
    <n v="0"/>
    <n v="2506.08"/>
    <n v="2000.01"/>
    <n v="506.07"/>
    <d v="2013-08-01T00:00:00"/>
    <x v="3"/>
    <x v="0"/>
    <n v="0"/>
  </r>
  <r>
    <s v="Loan_JUL_2011.csv"/>
    <n v="828790"/>
    <n v="1037849"/>
    <n v="7500"/>
    <s v=" 36 months"/>
    <n v="8.49"/>
    <n v="236.73"/>
    <x v="3"/>
    <d v="2011-07-01T00:00:00"/>
    <s v="Fully Paid"/>
    <s v="home_improvement"/>
    <x v="10"/>
    <n v="0"/>
    <n v="8394.07"/>
    <n v="7500"/>
    <n v="894.07"/>
    <d v="2013-08-01T00:00:00"/>
    <x v="3"/>
    <x v="0"/>
    <n v="0"/>
  </r>
  <r>
    <s v="Loan_JUL_2011.csv"/>
    <n v="828634"/>
    <n v="1037679"/>
    <n v="5000"/>
    <s v=" 36 months"/>
    <n v="10.99"/>
    <n v="163.66999999999999"/>
    <x v="2"/>
    <d v="2011-07-01T00:00:00"/>
    <s v="Fully Paid"/>
    <s v="debt_consolidation"/>
    <x v="4"/>
    <n v="0"/>
    <n v="5888.958329"/>
    <n v="5000"/>
    <n v="888.96"/>
    <d v="2014-08-01T00:00:00"/>
    <x v="3"/>
    <x v="0"/>
    <n v="0"/>
  </r>
  <r>
    <s v="Loan_JUL_2011.csv"/>
    <n v="828609"/>
    <n v="1037650"/>
    <n v="1500"/>
    <s v=" 36 months"/>
    <n v="12.99"/>
    <n v="50.54"/>
    <x v="0"/>
    <d v="2011-07-01T00:00:00"/>
    <s v="Fully Paid"/>
    <s v="other"/>
    <x v="15"/>
    <n v="0"/>
    <n v="1789.74"/>
    <n v="1500.01"/>
    <n v="289.73"/>
    <d v="2013-10-01T00:00:00"/>
    <x v="3"/>
    <x v="0"/>
    <n v="0"/>
  </r>
  <r>
    <s v="Loan_JUL_2011.csv"/>
    <n v="828556"/>
    <n v="1037594"/>
    <n v="15000"/>
    <s v=" 60 months"/>
    <n v="20.25"/>
    <n v="399.5"/>
    <x v="5"/>
    <d v="2011-07-01T00:00:00"/>
    <s v="Fully Paid"/>
    <s v="debt_consolidation"/>
    <x v="22"/>
    <n v="0"/>
    <n v="22584.597750000001"/>
    <n v="15000"/>
    <n v="7584.6"/>
    <d v="2014-11-01T00:00:00"/>
    <x v="3"/>
    <x v="0"/>
    <n v="0"/>
  </r>
  <r>
    <s v="Loan_JUL_2011.csv"/>
    <n v="828518"/>
    <n v="1037552"/>
    <n v="6000"/>
    <s v=" 36 months"/>
    <n v="8.49"/>
    <n v="189.38"/>
    <x v="3"/>
    <d v="2011-07-01T00:00:00"/>
    <s v="Fully Paid"/>
    <s v="other"/>
    <x v="10"/>
    <n v="0"/>
    <n v="6816.0731180000002"/>
    <n v="6000"/>
    <n v="816.07"/>
    <d v="2014-08-01T00:00:00"/>
    <x v="3"/>
    <x v="0"/>
    <n v="0"/>
  </r>
  <r>
    <s v="Loan_JUL_2011.csv"/>
    <n v="828485"/>
    <n v="1037516"/>
    <n v="6000"/>
    <s v=" 36 months"/>
    <n v="8.49"/>
    <n v="189.38"/>
    <x v="3"/>
    <d v="2011-07-01T00:00:00"/>
    <s v="Fully Paid"/>
    <s v="debt_consolidation"/>
    <x v="10"/>
    <n v="0"/>
    <n v="6338.05"/>
    <n v="6000"/>
    <n v="338.05"/>
    <d v="2012-08-01T00:00:00"/>
    <x v="3"/>
    <x v="0"/>
    <n v="0"/>
  </r>
  <r>
    <s v="Loan_JUL_2011.csv"/>
    <n v="828473"/>
    <n v="1037503"/>
    <n v="21225"/>
    <s v=" 60 months"/>
    <n v="12.99"/>
    <n v="482.83"/>
    <x v="0"/>
    <d v="2011-07-01T00:00:00"/>
    <s v="Fully Paid"/>
    <s v="credit_card"/>
    <x v="10"/>
    <n v="0"/>
    <n v="28507.317060000001"/>
    <n v="21225"/>
    <n v="7282.32"/>
    <d v="2015-07-01T00:00:00"/>
    <x v="3"/>
    <x v="0"/>
    <n v="0"/>
  </r>
  <r>
    <s v="Loan_JUL_2011.csv"/>
    <n v="828306"/>
    <n v="1037324"/>
    <n v="5000"/>
    <s v=" 36 months"/>
    <n v="5.42"/>
    <n v="150.80000000000001"/>
    <x v="3"/>
    <d v="2011-07-01T00:00:00"/>
    <s v="Fully Paid"/>
    <s v="major_purchase"/>
    <x v="19"/>
    <n v="0"/>
    <n v="5182.17"/>
    <n v="5000"/>
    <n v="182.17"/>
    <d v="2012-05-01T00:00:00"/>
    <x v="3"/>
    <x v="0"/>
    <n v="0"/>
  </r>
  <r>
    <s v="Loan_JUL_2011.csv"/>
    <n v="828449"/>
    <n v="1037476"/>
    <n v="10600"/>
    <s v=" 36 months"/>
    <n v="12.99"/>
    <n v="357.11"/>
    <x v="0"/>
    <d v="2011-07-01T00:00:00"/>
    <s v="Charged Off"/>
    <s v="debt_consolidation"/>
    <x v="1"/>
    <n v="0"/>
    <n v="4710.6000000000004"/>
    <n v="3083.96"/>
    <n v="1195.8399999999999"/>
    <d v="2012-08-01T00:00:00"/>
    <x v="3"/>
    <x v="1"/>
    <n v="1"/>
  </r>
  <r>
    <s v="Loan_JUL_2011.csv"/>
    <n v="828391"/>
    <n v="1037415"/>
    <n v="5000"/>
    <s v=" 36 months"/>
    <n v="10.99"/>
    <n v="163.66999999999999"/>
    <x v="2"/>
    <d v="2011-07-01T00:00:00"/>
    <s v="Fully Paid"/>
    <s v="other"/>
    <x v="10"/>
    <n v="0"/>
    <n v="5251.12"/>
    <n v="5000"/>
    <n v="251.12"/>
    <d v="2012-02-01T00:00:00"/>
    <x v="3"/>
    <x v="0"/>
    <n v="0"/>
  </r>
  <r>
    <s v="Loan_JUL_2011.csv"/>
    <n v="825928"/>
    <n v="1034762"/>
    <n v="35000"/>
    <s v=" 60 months"/>
    <n v="22.11"/>
    <n v="968.86"/>
    <x v="6"/>
    <d v="2011-07-01T00:00:00"/>
    <s v="Fully Paid"/>
    <s v="debt_consolidation"/>
    <x v="10"/>
    <n v="0"/>
    <n v="49501.63"/>
    <n v="35000.01"/>
    <n v="14501.62"/>
    <d v="2013-10-01T00:00:00"/>
    <x v="3"/>
    <x v="0"/>
    <n v="0"/>
  </r>
  <r>
    <s v="Loan_JUL_2011.csv"/>
    <n v="828322"/>
    <n v="1037341"/>
    <n v="18000"/>
    <s v=" 60 months"/>
    <n v="19.690000000000001"/>
    <n v="473.8"/>
    <x v="4"/>
    <d v="2011-07-01T00:00:00"/>
    <s v="Fully Paid"/>
    <s v="debt_consolidation"/>
    <x v="13"/>
    <n v="0"/>
    <n v="23728.09"/>
    <n v="18000"/>
    <n v="5728.09"/>
    <d v="2013-06-01T00:00:00"/>
    <x v="3"/>
    <x v="0"/>
    <n v="0"/>
  </r>
  <r>
    <s v="Loan_JUL_2011.csv"/>
    <n v="828334"/>
    <n v="1037354"/>
    <n v="25000"/>
    <s v=" 36 months"/>
    <n v="10.59"/>
    <n v="813.63"/>
    <x v="2"/>
    <d v="2011-07-01T00:00:00"/>
    <s v="Fully Paid"/>
    <s v="debt_consolidation"/>
    <x v="15"/>
    <n v="0"/>
    <n v="29288.528259999999"/>
    <n v="25000"/>
    <n v="4288.53"/>
    <d v="2014-08-01T00:00:00"/>
    <x v="3"/>
    <x v="0"/>
    <n v="0"/>
  </r>
  <r>
    <s v="Loan_JUL_2011.csv"/>
    <n v="813388"/>
    <n v="1020844"/>
    <n v="10800"/>
    <s v=" 36 months"/>
    <n v="6.99"/>
    <n v="333.43"/>
    <x v="3"/>
    <d v="2011-07-01T00:00:00"/>
    <s v="Fully Paid"/>
    <s v="home_improvement"/>
    <x v="38"/>
    <n v="0"/>
    <n v="11717.22"/>
    <n v="10800"/>
    <n v="917.22"/>
    <d v="2013-09-01T00:00:00"/>
    <x v="3"/>
    <x v="0"/>
    <n v="0"/>
  </r>
  <r>
    <s v="Loan_JUL_2011.csv"/>
    <n v="828254"/>
    <n v="1037270"/>
    <n v="6000"/>
    <s v=" 36 months"/>
    <n v="13.99"/>
    <n v="205.04"/>
    <x v="0"/>
    <d v="2011-07-01T00:00:00"/>
    <s v="Charged Off"/>
    <s v="debt_consolidation"/>
    <x v="15"/>
    <n v="0"/>
    <n v="6157.76"/>
    <n v="4607.28"/>
    <n v="1324.86"/>
    <d v="2014-01-01T00:00:00"/>
    <x v="3"/>
    <x v="1"/>
    <n v="1"/>
  </r>
  <r>
    <s v="Loan_JUL_2011.csv"/>
    <n v="813141"/>
    <n v="1020566"/>
    <n v="17225"/>
    <s v=" 60 months"/>
    <n v="11.49"/>
    <n v="378.74"/>
    <x v="2"/>
    <d v="2011-07-01T00:00:00"/>
    <s v="Current"/>
    <s v="debt_consolidation"/>
    <x v="11"/>
    <n v="2583.1"/>
    <n v="20025.18"/>
    <n v="14642"/>
    <n v="5383.18"/>
    <d v="2016-01-01T00:00:00"/>
    <x v="3"/>
    <x v="0"/>
    <n v="0"/>
  </r>
  <r>
    <s v="Loan_JUL_2011.csv"/>
    <n v="812962"/>
    <n v="1020313"/>
    <n v="17700"/>
    <s v=" 36 months"/>
    <n v="10.99"/>
    <n v="579.4"/>
    <x v="2"/>
    <d v="2011-07-01T00:00:00"/>
    <s v="Fully Paid"/>
    <s v="credit_card"/>
    <x v="21"/>
    <n v="0"/>
    <n v="20854.77547"/>
    <n v="17700"/>
    <n v="3154.78"/>
    <d v="2014-08-01T00:00:00"/>
    <x v="3"/>
    <x v="0"/>
    <n v="0"/>
  </r>
  <r>
    <s v="Loan_JUL_2011.csv"/>
    <n v="828138"/>
    <n v="1037146"/>
    <n v="3000"/>
    <s v=" 36 months"/>
    <n v="5.99"/>
    <n v="91.26"/>
    <x v="3"/>
    <d v="2011-07-01T00:00:00"/>
    <s v="Fully Paid"/>
    <s v="car"/>
    <x v="0"/>
    <n v="0"/>
    <n v="3071.34"/>
    <n v="3000"/>
    <n v="71.34"/>
    <d v="2012-01-01T00:00:00"/>
    <x v="3"/>
    <x v="0"/>
    <n v="0"/>
  </r>
  <r>
    <s v="Loan_JUL_2011.csv"/>
    <n v="828010"/>
    <n v="1037010"/>
    <n v="7000"/>
    <s v=" 60 months"/>
    <n v="17.989999999999998"/>
    <n v="177.72"/>
    <x v="4"/>
    <d v="2011-07-01T00:00:00"/>
    <s v="Fully Paid"/>
    <s v="debt_consolidation"/>
    <x v="29"/>
    <n v="0"/>
    <n v="10078.92044"/>
    <n v="7000"/>
    <n v="3078.92"/>
    <d v="2014-12-01T00:00:00"/>
    <x v="3"/>
    <x v="0"/>
    <n v="0"/>
  </r>
  <r>
    <s v="Loan_JUL_2011.csv"/>
    <n v="828024"/>
    <n v="1037022"/>
    <n v="12000"/>
    <s v=" 60 months"/>
    <n v="13.49"/>
    <n v="276.06"/>
    <x v="0"/>
    <d v="2011-07-01T00:00:00"/>
    <s v="Fully Paid"/>
    <s v="debt_consolidation"/>
    <x v="10"/>
    <n v="0"/>
    <n v="14270.14"/>
    <n v="12000"/>
    <n v="2270.14"/>
    <d v="2013-03-01T00:00:00"/>
    <x v="3"/>
    <x v="0"/>
    <n v="0"/>
  </r>
  <r>
    <s v="Loan_JUL_2011.csv"/>
    <n v="826640"/>
    <n v="1035522"/>
    <n v="3600"/>
    <s v=" 60 months"/>
    <n v="15.99"/>
    <n v="87.53"/>
    <x v="1"/>
    <d v="2011-07-01T00:00:00"/>
    <s v="Current"/>
    <s v="other"/>
    <x v="15"/>
    <n v="592.71"/>
    <n v="4617.79"/>
    <n v="3007.29"/>
    <n v="1610.5"/>
    <d v="2016-01-01T00:00:00"/>
    <x v="3"/>
    <x v="0"/>
    <n v="0"/>
  </r>
  <r>
    <s v="Loan_JUL_2011.csv"/>
    <n v="825529"/>
    <n v="1034329"/>
    <n v="5000"/>
    <s v=" 36 months"/>
    <n v="9.99"/>
    <n v="161.32"/>
    <x v="2"/>
    <d v="2011-07-01T00:00:00"/>
    <s v="Fully Paid"/>
    <s v="small_business"/>
    <x v="5"/>
    <n v="0"/>
    <n v="5805.2236480000001"/>
    <n v="5000"/>
    <n v="805.22"/>
    <d v="2014-08-01T00:00:00"/>
    <x v="3"/>
    <x v="0"/>
    <n v="0"/>
  </r>
  <r>
    <s v="Loan_JUL_2011.csv"/>
    <n v="826943"/>
    <n v="1035858"/>
    <n v="10000"/>
    <s v=" 36 months"/>
    <n v="7.49"/>
    <n v="311.02"/>
    <x v="3"/>
    <d v="2011-07-01T00:00:00"/>
    <s v="Fully Paid"/>
    <s v="debt_consolidation"/>
    <x v="19"/>
    <n v="0"/>
    <n v="11194.52434"/>
    <n v="10000"/>
    <n v="1194.52"/>
    <d v="2014-08-01T00:00:00"/>
    <x v="3"/>
    <x v="0"/>
    <n v="0"/>
  </r>
  <r>
    <s v="Loan_JUL_2011.csv"/>
    <n v="827814"/>
    <n v="1036798"/>
    <n v="3075"/>
    <s v=" 36 months"/>
    <n v="10.59"/>
    <n v="100.08"/>
    <x v="2"/>
    <d v="2011-07-01T00:00:00"/>
    <s v="Fully Paid"/>
    <s v="car"/>
    <x v="11"/>
    <n v="0"/>
    <n v="3336.87"/>
    <n v="3075"/>
    <n v="261.87"/>
    <d v="2012-07-01T00:00:00"/>
    <x v="3"/>
    <x v="0"/>
    <n v="0"/>
  </r>
  <r>
    <s v="Loan_JUL_2011.csv"/>
    <n v="819093"/>
    <n v="1027149"/>
    <n v="6000"/>
    <s v=" 36 months"/>
    <n v="6.99"/>
    <n v="185.24"/>
    <x v="3"/>
    <d v="2011-07-01T00:00:00"/>
    <s v="Fully Paid"/>
    <s v="home_improvement"/>
    <x v="20"/>
    <n v="0"/>
    <n v="6471.75"/>
    <n v="6000"/>
    <n v="471.75"/>
    <d v="2013-01-01T00:00:00"/>
    <x v="3"/>
    <x v="0"/>
    <n v="0"/>
  </r>
  <r>
    <s v="Loan_JUL_2011.csv"/>
    <n v="827726"/>
    <n v="1036704"/>
    <n v="4200"/>
    <s v=" 36 months"/>
    <n v="15.99"/>
    <n v="147.63999999999999"/>
    <x v="1"/>
    <d v="2011-07-01T00:00:00"/>
    <s v="Fully Paid"/>
    <s v="other"/>
    <x v="0"/>
    <n v="0"/>
    <n v="4610.97"/>
    <n v="4200"/>
    <n v="410.97"/>
    <d v="2012-04-01T00:00:00"/>
    <x v="3"/>
    <x v="0"/>
    <n v="0"/>
  </r>
  <r>
    <s v="Loan_JUL_2011.csv"/>
    <n v="826668"/>
    <n v="1035551"/>
    <n v="3000"/>
    <s v=" 36 months"/>
    <n v="9.99"/>
    <n v="96.79"/>
    <x v="2"/>
    <d v="2011-07-01T00:00:00"/>
    <s v="Fully Paid"/>
    <s v="debt_consolidation"/>
    <x v="15"/>
    <n v="0"/>
    <n v="3482.1597609999999"/>
    <n v="3000"/>
    <n v="482.16"/>
    <d v="2014-08-01T00:00:00"/>
    <x v="3"/>
    <x v="0"/>
    <n v="0"/>
  </r>
  <r>
    <s v="Loan_JUL_2011.csv"/>
    <n v="827662"/>
    <n v="1036628"/>
    <n v="12500"/>
    <s v=" 36 months"/>
    <n v="5.99"/>
    <n v="380.22"/>
    <x v="3"/>
    <d v="2011-07-01T00:00:00"/>
    <s v="Fully Paid"/>
    <s v="debt_consolidation"/>
    <x v="6"/>
    <n v="0"/>
    <n v="13604.06"/>
    <n v="12500"/>
    <n v="1104.06"/>
    <d v="2013-11-01T00:00:00"/>
    <x v="3"/>
    <x v="0"/>
    <n v="0"/>
  </r>
  <r>
    <s v="Loan_JUL_2011.csv"/>
    <n v="827625"/>
    <n v="1036588"/>
    <n v="3000"/>
    <s v=" 36 months"/>
    <n v="10.59"/>
    <n v="97.64"/>
    <x v="2"/>
    <d v="2011-07-01T00:00:00"/>
    <s v="Fully Paid"/>
    <s v="major_purchase"/>
    <x v="15"/>
    <n v="0"/>
    <n v="3512.9832719999999"/>
    <n v="3000"/>
    <n v="512.98"/>
    <d v="2014-08-01T00:00:00"/>
    <x v="3"/>
    <x v="0"/>
    <n v="0"/>
  </r>
  <r>
    <s v="Loan_JUL_2011.csv"/>
    <n v="827607"/>
    <n v="1036570"/>
    <n v="5000"/>
    <s v=" 36 months"/>
    <n v="16.489999999999998"/>
    <n v="177"/>
    <x v="1"/>
    <d v="2011-07-01T00:00:00"/>
    <s v="Fully Paid"/>
    <s v="small_business"/>
    <x v="10"/>
    <n v="0"/>
    <n v="6407.1714949999996"/>
    <n v="5000"/>
    <n v="1392.17"/>
    <d v="2014-09-01T00:00:00"/>
    <x v="3"/>
    <x v="0"/>
    <n v="0"/>
  </r>
  <r>
    <s v="Loan_JUL_2011.csv"/>
    <n v="827528"/>
    <n v="1036484"/>
    <n v="5600"/>
    <s v=" 36 months"/>
    <n v="9.99"/>
    <n v="180.67"/>
    <x v="2"/>
    <d v="2011-07-01T00:00:00"/>
    <s v="Fully Paid"/>
    <s v="debt_consolidation"/>
    <x v="5"/>
    <n v="0"/>
    <n v="6388.87"/>
    <n v="5600"/>
    <n v="788.87"/>
    <d v="2013-08-01T00:00:00"/>
    <x v="3"/>
    <x v="0"/>
    <n v="0"/>
  </r>
  <r>
    <s v="Loan_JUL_2011.csv"/>
    <n v="827490"/>
    <n v="1036445"/>
    <n v="4550"/>
    <s v=" 36 months"/>
    <n v="15.23"/>
    <n v="158.25"/>
    <x v="0"/>
    <d v="2011-07-01T00:00:00"/>
    <s v="Fully Paid"/>
    <s v="debt_consolidation"/>
    <x v="13"/>
    <n v="0"/>
    <n v="4925.8"/>
    <n v="4550"/>
    <n v="375.8"/>
    <d v="2012-04-01T00:00:00"/>
    <x v="3"/>
    <x v="0"/>
    <n v="0"/>
  </r>
  <r>
    <s v="Loan_JUL_2011.csv"/>
    <n v="827476"/>
    <n v="1036431"/>
    <n v="2000"/>
    <s v=" 36 months"/>
    <n v="7.49"/>
    <n v="62.21"/>
    <x v="3"/>
    <d v="2011-07-01T00:00:00"/>
    <s v="Fully Paid"/>
    <s v="vacation"/>
    <x v="9"/>
    <n v="0"/>
    <n v="2237.6527449999999"/>
    <n v="2000"/>
    <n v="237.65"/>
    <d v="2014-08-01T00:00:00"/>
    <x v="3"/>
    <x v="0"/>
    <n v="0"/>
  </r>
  <r>
    <s v="Loan_JUL_2011.csv"/>
    <n v="827474"/>
    <n v="1036429"/>
    <n v="13400"/>
    <s v=" 60 months"/>
    <n v="22.11"/>
    <n v="370.94"/>
    <x v="6"/>
    <d v="2011-07-01T00:00:00"/>
    <s v="Current"/>
    <s v="other"/>
    <x v="5"/>
    <n v="2420.7800000000002"/>
    <n v="19645.72"/>
    <n v="10979.22"/>
    <n v="8666.5"/>
    <d v="2016-01-01T00:00:00"/>
    <x v="3"/>
    <x v="0"/>
    <n v="0"/>
  </r>
  <r>
    <s v="Loan_JUL_2011.csv"/>
    <n v="827438"/>
    <n v="1036392"/>
    <n v="8000"/>
    <s v=" 36 months"/>
    <n v="10.99"/>
    <n v="261.88"/>
    <x v="2"/>
    <d v="2011-07-01T00:00:00"/>
    <s v="Fully Paid"/>
    <s v="debt_consolidation"/>
    <x v="20"/>
    <n v="0"/>
    <n v="9387.5504779999992"/>
    <n v="8000"/>
    <n v="1387.55"/>
    <d v="2014-03-01T00:00:00"/>
    <x v="3"/>
    <x v="0"/>
    <n v="0"/>
  </r>
  <r>
    <s v="Loan_JUL_2011.csv"/>
    <n v="827391"/>
    <n v="1036342"/>
    <n v="4400"/>
    <s v=" 36 months"/>
    <n v="11.49"/>
    <n v="145.08000000000001"/>
    <x v="2"/>
    <d v="2011-07-01T00:00:00"/>
    <s v="Fully Paid"/>
    <s v="other"/>
    <x v="10"/>
    <n v="0"/>
    <n v="5220.9600959999998"/>
    <n v="4400"/>
    <n v="820.96"/>
    <d v="2014-08-01T00:00:00"/>
    <x v="3"/>
    <x v="0"/>
    <n v="0"/>
  </r>
  <r>
    <s v="Loan_JUL_2011.csv"/>
    <n v="827266"/>
    <n v="1036210"/>
    <n v="12425"/>
    <s v=" 60 months"/>
    <n v="15.23"/>
    <n v="297.10000000000002"/>
    <x v="0"/>
    <d v="2011-07-01T00:00:00"/>
    <s v="Fully Paid"/>
    <s v="debt_consolidation"/>
    <x v="22"/>
    <n v="0"/>
    <n v="15877.25"/>
    <n v="12425"/>
    <n v="3452.25"/>
    <d v="2013-10-01T00:00:00"/>
    <x v="3"/>
    <x v="0"/>
    <n v="0"/>
  </r>
  <r>
    <s v="Loan_JUL_2011.csv"/>
    <n v="827071"/>
    <n v="1035998"/>
    <n v="7900"/>
    <s v=" 36 months"/>
    <n v="9.99"/>
    <n v="254.88"/>
    <x v="2"/>
    <d v="2011-07-01T00:00:00"/>
    <s v="Fully Paid"/>
    <s v="debt_consolidation"/>
    <x v="10"/>
    <n v="0"/>
    <n v="8670.8700000000008"/>
    <n v="7900"/>
    <n v="770.87"/>
    <d v="2012-10-01T00:00:00"/>
    <x v="3"/>
    <x v="0"/>
    <n v="0"/>
  </r>
  <r>
    <s v="Loan_JUL_2011.csv"/>
    <n v="827184"/>
    <n v="1036116"/>
    <n v="11200"/>
    <s v=" 36 months"/>
    <n v="10.59"/>
    <n v="364.51"/>
    <x v="2"/>
    <d v="2011-07-01T00:00:00"/>
    <s v="Fully Paid"/>
    <s v="debt_consolidation"/>
    <x v="15"/>
    <n v="0"/>
    <n v="13119.97104"/>
    <n v="11200"/>
    <n v="1919.97"/>
    <d v="2014-08-01T00:00:00"/>
    <x v="3"/>
    <x v="0"/>
    <n v="0"/>
  </r>
  <r>
    <s v="Loan_JUL_2011.csv"/>
    <n v="825558"/>
    <n v="1034359"/>
    <n v="6000"/>
    <s v=" 60 months"/>
    <n v="13.49"/>
    <n v="138.03"/>
    <x v="0"/>
    <d v="2011-07-01T00:00:00"/>
    <s v="Fully Paid"/>
    <s v="other"/>
    <x v="2"/>
    <n v="0"/>
    <n v="8120.9421380000003"/>
    <n v="6000"/>
    <n v="2120.94"/>
    <d v="2015-05-01T00:00:00"/>
    <x v="3"/>
    <x v="0"/>
    <n v="0"/>
  </r>
  <r>
    <s v="Loan_JUL_2011.csv"/>
    <n v="827145"/>
    <n v="1036077"/>
    <n v="2500"/>
    <s v=" 36 months"/>
    <n v="11.99"/>
    <n v="83.03"/>
    <x v="2"/>
    <d v="2011-07-01T00:00:00"/>
    <s v="Fully Paid"/>
    <s v="debt_consolidation"/>
    <x v="29"/>
    <n v="0"/>
    <n v="2841.9"/>
    <n v="2500.0100000000002"/>
    <n v="341.89"/>
    <d v="2013-01-01T00:00:00"/>
    <x v="3"/>
    <x v="0"/>
    <n v="0"/>
  </r>
  <r>
    <s v="Loan_JUL_2011.csv"/>
    <n v="816346"/>
    <n v="1024073"/>
    <n v="30000"/>
    <s v=" 60 months"/>
    <n v="17.489999999999998"/>
    <n v="753.51"/>
    <x v="1"/>
    <d v="2011-07-01T00:00:00"/>
    <s v="Fully Paid"/>
    <s v="home_improvement"/>
    <x v="38"/>
    <n v="0"/>
    <n v="42718.600189999997"/>
    <n v="30000"/>
    <n v="12718.6"/>
    <d v="2014-10-01T00:00:00"/>
    <x v="3"/>
    <x v="0"/>
    <n v="0"/>
  </r>
  <r>
    <s v="Loan_JUL_2011.csv"/>
    <n v="827105"/>
    <n v="1036034"/>
    <n v="5600"/>
    <s v=" 36 months"/>
    <n v="9.99"/>
    <n v="180.67"/>
    <x v="2"/>
    <d v="2011-07-01T00:00:00"/>
    <s v="Fully Paid"/>
    <s v="credit_card"/>
    <x v="4"/>
    <n v="0"/>
    <n v="5766.22"/>
    <n v="5600"/>
    <n v="166.22"/>
    <d v="2011-12-01T00:00:00"/>
    <x v="3"/>
    <x v="0"/>
    <n v="0"/>
  </r>
  <r>
    <s v="Loan_JUL_2011.csv"/>
    <n v="827024"/>
    <n v="1035945"/>
    <n v="3975"/>
    <s v=" 60 months"/>
    <n v="17.489999999999998"/>
    <n v="99.84"/>
    <x v="1"/>
    <d v="2011-07-01T00:00:00"/>
    <s v="Charged Off"/>
    <s v="debt_consolidation"/>
    <x v="9"/>
    <n v="0"/>
    <n v="374.67"/>
    <n v="83.79"/>
    <n v="114.39"/>
    <d v="2011-10-01T00:00:00"/>
    <x v="3"/>
    <x v="1"/>
    <n v="1"/>
  </r>
  <r>
    <s v="Loan_JUL_2011.csv"/>
    <n v="826990"/>
    <n v="1035911"/>
    <n v="21725"/>
    <s v=" 60 months"/>
    <n v="13.49"/>
    <n v="499.78"/>
    <x v="0"/>
    <d v="2011-07-01T00:00:00"/>
    <s v="Charged Off"/>
    <s v="credit_card"/>
    <x v="19"/>
    <n v="0"/>
    <n v="9994.9599999999991"/>
    <n v="5689.09"/>
    <n v="4295.1099999999997"/>
    <d v="2013-04-01T00:00:00"/>
    <x v="3"/>
    <x v="1"/>
    <n v="1"/>
  </r>
  <r>
    <s v="Loan_JUL_2011.csv"/>
    <n v="826998"/>
    <n v="1035919"/>
    <n v="3600"/>
    <s v=" 36 months"/>
    <n v="11.49"/>
    <n v="118.7"/>
    <x v="2"/>
    <d v="2011-07-01T00:00:00"/>
    <s v="Fully Paid"/>
    <s v="debt_consolidation"/>
    <x v="20"/>
    <n v="0"/>
    <n v="4088.81"/>
    <n v="3600.01"/>
    <n v="488.8"/>
    <d v="2013-02-01T00:00:00"/>
    <x v="3"/>
    <x v="0"/>
    <n v="0"/>
  </r>
  <r>
    <s v="Loan_JUL_2011.csv"/>
    <n v="826973"/>
    <n v="1035892"/>
    <n v="2500"/>
    <s v=" 36 months"/>
    <n v="11.49"/>
    <n v="82.43"/>
    <x v="2"/>
    <d v="2011-07-01T00:00:00"/>
    <s v="Fully Paid"/>
    <s v="debt_consolidation"/>
    <x v="22"/>
    <n v="0"/>
    <n v="2748.25"/>
    <n v="2500"/>
    <n v="248.25"/>
    <d v="2012-08-01T00:00:00"/>
    <x v="3"/>
    <x v="0"/>
    <n v="0"/>
  </r>
  <r>
    <s v="Loan_JUL_2011.csv"/>
    <n v="826906"/>
    <n v="1035818"/>
    <n v="2000"/>
    <s v=" 36 months"/>
    <n v="5.42"/>
    <n v="60.32"/>
    <x v="3"/>
    <d v="2011-07-01T00:00:00"/>
    <s v="Fully Paid"/>
    <s v="other"/>
    <x v="15"/>
    <n v="0"/>
    <n v="2170.8194840000001"/>
    <n v="2000"/>
    <n v="170.82"/>
    <d v="2014-08-01T00:00:00"/>
    <x v="3"/>
    <x v="0"/>
    <n v="0"/>
  </r>
  <r>
    <s v="Loan_JUL_2011.csv"/>
    <n v="826898"/>
    <n v="1035810"/>
    <n v="16000"/>
    <s v=" 36 months"/>
    <n v="11.49"/>
    <n v="527.54999999999995"/>
    <x v="2"/>
    <d v="2011-07-01T00:00:00"/>
    <s v="Fully Paid"/>
    <s v="debt_consolidation"/>
    <x v="16"/>
    <n v="0"/>
    <n v="18549.52"/>
    <n v="16000.03"/>
    <n v="2549.4899999999998"/>
    <d v="2013-07-01T00:00:00"/>
    <x v="3"/>
    <x v="0"/>
    <n v="0"/>
  </r>
  <r>
    <s v="Loan_JUL_2011.csv"/>
    <n v="826893"/>
    <n v="1035805"/>
    <n v="10000"/>
    <s v=" 36 months"/>
    <n v="11.49"/>
    <n v="329.72"/>
    <x v="2"/>
    <d v="2011-07-01T00:00:00"/>
    <s v="Fully Paid"/>
    <s v="debt_consolidation"/>
    <x v="10"/>
    <n v="0"/>
    <n v="11862.3321"/>
    <n v="10000"/>
    <n v="1862.33"/>
    <d v="2014-08-01T00:00:00"/>
    <x v="3"/>
    <x v="0"/>
    <n v="0"/>
  </r>
  <r>
    <s v="Loan_JUL_2011.csv"/>
    <n v="825319"/>
    <n v="1034095"/>
    <n v="12000"/>
    <s v=" 60 months"/>
    <n v="11.99"/>
    <n v="266.88"/>
    <x v="2"/>
    <d v="2011-07-01T00:00:00"/>
    <s v="Current"/>
    <s v="debt_consolidation"/>
    <x v="2"/>
    <n v="1804.71"/>
    <n v="14129.64"/>
    <n v="10195.299999999999"/>
    <n v="3934.34"/>
    <d v="2016-01-01T00:00:00"/>
    <x v="3"/>
    <x v="0"/>
    <n v="0"/>
  </r>
  <r>
    <s v="Loan_JUL_2011.csv"/>
    <n v="826872"/>
    <n v="1035783"/>
    <n v="6000"/>
    <s v=" 36 months"/>
    <n v="5.99"/>
    <n v="182.51"/>
    <x v="3"/>
    <d v="2011-07-01T00:00:00"/>
    <s v="Fully Paid"/>
    <s v="home_improvement"/>
    <x v="31"/>
    <n v="0"/>
    <n v="6218.33"/>
    <n v="6000"/>
    <n v="218.33"/>
    <d v="2012-04-01T00:00:00"/>
    <x v="3"/>
    <x v="0"/>
    <n v="0"/>
  </r>
  <r>
    <s v="Loan_JUL_2011.csv"/>
    <n v="826833"/>
    <n v="1035741"/>
    <n v="23500"/>
    <s v=" 60 months"/>
    <n v="13.49"/>
    <n v="540.62"/>
    <x v="0"/>
    <d v="2011-07-01T00:00:00"/>
    <s v="Current"/>
    <s v="debt_consolidation"/>
    <x v="10"/>
    <n v="3626.97"/>
    <n v="28639.66"/>
    <n v="19873.03"/>
    <n v="8766.6299999999992"/>
    <d v="2016-01-01T00:00:00"/>
    <x v="3"/>
    <x v="0"/>
    <n v="0"/>
  </r>
  <r>
    <s v="Loan_JUL_2011.csv"/>
    <n v="826761"/>
    <n v="1035656"/>
    <n v="8400"/>
    <s v=" 36 months"/>
    <n v="15.99"/>
    <n v="295.27999999999997"/>
    <x v="1"/>
    <d v="2011-07-01T00:00:00"/>
    <s v="Fully Paid"/>
    <s v="debt_consolidation"/>
    <x v="10"/>
    <n v="0"/>
    <n v="8933.3799999999992"/>
    <n v="8400"/>
    <n v="533.38"/>
    <d v="2012-01-01T00:00:00"/>
    <x v="3"/>
    <x v="0"/>
    <n v="0"/>
  </r>
  <r>
    <s v="Loan_JUL_2011.csv"/>
    <n v="826662"/>
    <n v="1035545"/>
    <n v="16000"/>
    <s v=" 36 months"/>
    <n v="7.49"/>
    <n v="497.63"/>
    <x v="3"/>
    <d v="2011-07-01T00:00:00"/>
    <s v="Fully Paid"/>
    <s v="debt_consolidation"/>
    <x v="4"/>
    <n v="0"/>
    <n v="17913.441210000001"/>
    <n v="16000"/>
    <n v="1913.44"/>
    <d v="2014-08-01T00:00:00"/>
    <x v="3"/>
    <x v="0"/>
    <n v="0"/>
  </r>
  <r>
    <s v="Loan_JUL_2011.csv"/>
    <n v="825885"/>
    <n v="1034718"/>
    <n v="4150"/>
    <s v=" 36 months"/>
    <n v="18.39"/>
    <n v="150.85"/>
    <x v="4"/>
    <d v="2011-07-01T00:00:00"/>
    <s v="Fully Paid"/>
    <s v="debt_consolidation"/>
    <x v="26"/>
    <n v="0"/>
    <n v="5427.6920970000001"/>
    <n v="4150"/>
    <n v="1277.69"/>
    <d v="2014-08-01T00:00:00"/>
    <x v="3"/>
    <x v="0"/>
    <n v="0"/>
  </r>
  <r>
    <s v="Loan_JUL_2011.csv"/>
    <n v="826578"/>
    <n v="1035456"/>
    <n v="14400"/>
    <s v=" 60 months"/>
    <n v="18.39"/>
    <n v="368.73"/>
    <x v="4"/>
    <d v="2011-07-01T00:00:00"/>
    <s v="Current"/>
    <s v="credit_card"/>
    <x v="9"/>
    <n v="2430.11"/>
    <n v="19541.79"/>
    <n v="11969.89"/>
    <n v="7571.9"/>
    <d v="2016-01-01T00:00:00"/>
    <x v="3"/>
    <x v="0"/>
    <n v="0"/>
  </r>
  <r>
    <s v="Loan_JUL_2011.csv"/>
    <n v="826564"/>
    <n v="1035442"/>
    <n v="12200"/>
    <s v=" 60 months"/>
    <n v="11.99"/>
    <n v="271.33"/>
    <x v="2"/>
    <d v="2011-07-01T00:00:00"/>
    <s v="Fully Paid"/>
    <s v="credit_card"/>
    <x v="24"/>
    <n v="0"/>
    <n v="15867.312120000001"/>
    <n v="12200"/>
    <n v="3667.31"/>
    <d v="2015-02-01T00:00:00"/>
    <x v="3"/>
    <x v="0"/>
    <n v="0"/>
  </r>
  <r>
    <s v="Loan_JUL_2011.csv"/>
    <n v="821790"/>
    <n v="1030175"/>
    <n v="12000"/>
    <s v=" 36 months"/>
    <n v="11.99"/>
    <n v="398.52"/>
    <x v="2"/>
    <d v="2011-07-01T00:00:00"/>
    <s v="Fully Paid"/>
    <s v="major_purchase"/>
    <x v="10"/>
    <n v="0"/>
    <n v="14346.024359999999"/>
    <n v="12000"/>
    <n v="2346.02"/>
    <d v="2014-08-01T00:00:00"/>
    <x v="3"/>
    <x v="0"/>
    <n v="0"/>
  </r>
  <r>
    <s v="Loan_JUL_2011.csv"/>
    <n v="821305"/>
    <n v="1029638"/>
    <n v="21000"/>
    <s v=" 60 months"/>
    <n v="11.49"/>
    <n v="461.74"/>
    <x v="2"/>
    <d v="2011-07-01T00:00:00"/>
    <s v="Fully Paid"/>
    <s v="major_purchase"/>
    <x v="10"/>
    <n v="0"/>
    <n v="21228.75"/>
    <n v="21000"/>
    <n v="228.75"/>
    <d v="2012-01-01T00:00:00"/>
    <x v="3"/>
    <x v="0"/>
    <n v="0"/>
  </r>
  <r>
    <s v="Loan_JUL_2011.csv"/>
    <n v="826532"/>
    <n v="1035407"/>
    <n v="7500"/>
    <s v=" 36 months"/>
    <n v="9.99"/>
    <n v="241.97"/>
    <x v="2"/>
    <d v="2011-07-01T00:00:00"/>
    <s v="Fully Paid"/>
    <s v="medical"/>
    <x v="11"/>
    <n v="0"/>
    <n v="7956.87"/>
    <n v="7500"/>
    <n v="456.87"/>
    <d v="2012-04-01T00:00:00"/>
    <x v="3"/>
    <x v="0"/>
    <n v="0"/>
  </r>
  <r>
    <s v="Loan_JUL_2011.csv"/>
    <n v="826517"/>
    <n v="1035391"/>
    <n v="14525"/>
    <s v=" 36 months"/>
    <n v="10.99"/>
    <n v="475.47"/>
    <x v="2"/>
    <d v="2011-07-01T00:00:00"/>
    <s v="Fully Paid"/>
    <s v="debt_consolidation"/>
    <x v="5"/>
    <n v="0"/>
    <n v="17113.173620000001"/>
    <n v="14525"/>
    <n v="2588.17"/>
    <d v="2014-08-01T00:00:00"/>
    <x v="3"/>
    <x v="0"/>
    <n v="0"/>
  </r>
  <r>
    <s v="Loan_JUL_2011.csv"/>
    <n v="826509"/>
    <n v="1035384"/>
    <n v="3000"/>
    <s v=" 36 months"/>
    <n v="19.29"/>
    <n v="110.41"/>
    <x v="4"/>
    <d v="2011-07-01T00:00:00"/>
    <s v="Charged Off"/>
    <s v="moving"/>
    <x v="15"/>
    <n v="0"/>
    <n v="2823.21"/>
    <n v="1779.76"/>
    <n v="869.73"/>
    <d v="2013-09-01T00:00:00"/>
    <x v="3"/>
    <x v="1"/>
    <n v="1"/>
  </r>
  <r>
    <s v="Loan_JUL_2011.csv"/>
    <n v="826478"/>
    <n v="1035353"/>
    <n v="2500"/>
    <s v=" 36 months"/>
    <n v="15.62"/>
    <n v="87.43"/>
    <x v="1"/>
    <d v="2011-07-01T00:00:00"/>
    <s v="Fully Paid"/>
    <s v="medical"/>
    <x v="15"/>
    <n v="0"/>
    <n v="3145.4350180000001"/>
    <n v="2500"/>
    <n v="645.44000000000005"/>
    <d v="2014-08-01T00:00:00"/>
    <x v="3"/>
    <x v="0"/>
    <n v="0"/>
  </r>
  <r>
    <s v="Loan_JUL_2011.csv"/>
    <n v="826458"/>
    <n v="1035333"/>
    <n v="5050"/>
    <s v=" 36 months"/>
    <n v="16.89"/>
    <n v="179.77"/>
    <x v="1"/>
    <d v="2011-07-01T00:00:00"/>
    <s v="Fully Paid"/>
    <s v="vacation"/>
    <x v="15"/>
    <n v="0"/>
    <n v="6414.81"/>
    <n v="5050"/>
    <n v="1364.81"/>
    <d v="2014-02-01T00:00:00"/>
    <x v="3"/>
    <x v="0"/>
    <n v="0"/>
  </r>
  <r>
    <s v="Loan_JUL_2011.csv"/>
    <n v="826432"/>
    <n v="1035304"/>
    <n v="8000"/>
    <s v=" 36 months"/>
    <n v="10.99"/>
    <n v="261.88"/>
    <x v="2"/>
    <d v="2011-07-01T00:00:00"/>
    <s v="Fully Paid"/>
    <s v="home_improvement"/>
    <x v="38"/>
    <n v="0"/>
    <n v="8908.2199999999993"/>
    <n v="8000"/>
    <n v="908.22"/>
    <d v="2012-11-01T00:00:00"/>
    <x v="3"/>
    <x v="0"/>
    <n v="0"/>
  </r>
  <r>
    <s v="Loan_JUL_2011.csv"/>
    <n v="824910"/>
    <n v="1033667"/>
    <n v="10000"/>
    <s v=" 36 months"/>
    <n v="20.99"/>
    <n v="376.7"/>
    <x v="5"/>
    <d v="2011-07-01T00:00:00"/>
    <s v="Fully Paid"/>
    <s v="credit_card"/>
    <x v="5"/>
    <n v="0"/>
    <n v="12653.06"/>
    <n v="10000"/>
    <n v="2653.06"/>
    <d v="2013-03-01T00:00:00"/>
    <x v="3"/>
    <x v="0"/>
    <n v="0"/>
  </r>
  <r>
    <s v="Loan_JUL_2011.csv"/>
    <n v="826350"/>
    <n v="1035219"/>
    <n v="15000"/>
    <s v=" 36 months"/>
    <n v="15.99"/>
    <n v="527.29"/>
    <x v="1"/>
    <d v="2011-07-01T00:00:00"/>
    <s v="Fully Paid"/>
    <s v="debt_consolidation"/>
    <x v="4"/>
    <n v="0"/>
    <n v="18970.776709999998"/>
    <n v="15000"/>
    <n v="3970.78"/>
    <d v="2014-08-01T00:00:00"/>
    <x v="3"/>
    <x v="0"/>
    <n v="0"/>
  </r>
  <r>
    <s v="Loan_JUL_2011.csv"/>
    <n v="824016"/>
    <n v="1032624"/>
    <n v="5000"/>
    <s v=" 36 months"/>
    <n v="14.79"/>
    <n v="172.82"/>
    <x v="0"/>
    <d v="2011-07-01T00:00:00"/>
    <s v="Fully Paid"/>
    <s v="debt_consolidation"/>
    <x v="15"/>
    <n v="0"/>
    <n v="6234.8362360000001"/>
    <n v="5000"/>
    <n v="1234.8399999999999"/>
    <d v="2014-07-01T00:00:00"/>
    <x v="3"/>
    <x v="0"/>
    <n v="0"/>
  </r>
  <r>
    <s v="Loan_JUL_2011.csv"/>
    <n v="825195"/>
    <n v="1033962"/>
    <n v="2400"/>
    <s v=" 36 months"/>
    <n v="5.42"/>
    <n v="72.39"/>
    <x v="3"/>
    <d v="2011-07-01T00:00:00"/>
    <s v="Fully Paid"/>
    <s v="major_purchase"/>
    <x v="10"/>
    <n v="0"/>
    <n v="2605.4328799999998"/>
    <n v="2400"/>
    <n v="205.43"/>
    <d v="2014-08-01T00:00:00"/>
    <x v="3"/>
    <x v="0"/>
    <n v="0"/>
  </r>
  <r>
    <s v="Loan_JUL_2011.csv"/>
    <n v="826223"/>
    <n v="1035080"/>
    <n v="13000"/>
    <s v=" 36 months"/>
    <n v="10.99"/>
    <n v="425.55"/>
    <x v="2"/>
    <d v="2011-07-01T00:00:00"/>
    <s v="Fully Paid"/>
    <s v="home_improvement"/>
    <x v="13"/>
    <n v="0"/>
    <n v="15316.398150000001"/>
    <n v="13000"/>
    <n v="2316.4"/>
    <d v="2014-08-01T00:00:00"/>
    <x v="3"/>
    <x v="0"/>
    <n v="0"/>
  </r>
  <r>
    <s v="Loan_JUL_2011.csv"/>
    <n v="825562"/>
    <n v="1034363"/>
    <n v="35000"/>
    <s v=" 36 months"/>
    <n v="10.99"/>
    <n v="1145.69"/>
    <x v="2"/>
    <d v="2011-07-01T00:00:00"/>
    <s v="Fully Paid"/>
    <s v="debt_consolidation"/>
    <x v="5"/>
    <n v="0"/>
    <n v="39552.19"/>
    <n v="35000"/>
    <n v="4552.1899999999996"/>
    <d v="2013-02-01T00:00:00"/>
    <x v="3"/>
    <x v="0"/>
    <n v="0"/>
  </r>
  <r>
    <s v="Loan_JUL_2011.csv"/>
    <n v="826175"/>
    <n v="1035029"/>
    <n v="2050"/>
    <s v=" 36 months"/>
    <n v="7.49"/>
    <n v="63.76"/>
    <x v="3"/>
    <d v="2011-07-01T00:00:00"/>
    <s v="Fully Paid"/>
    <s v="home_improvement"/>
    <x v="22"/>
    <n v="0"/>
    <n v="2294.2146389999998"/>
    <n v="2050"/>
    <n v="244.21"/>
    <d v="2014-08-01T00:00:00"/>
    <x v="3"/>
    <x v="0"/>
    <n v="0"/>
  </r>
  <r>
    <s v="Loan_JUL_2011.csv"/>
    <n v="824461"/>
    <n v="1033127"/>
    <n v="2000"/>
    <s v=" 36 months"/>
    <n v="5.42"/>
    <n v="60.32"/>
    <x v="3"/>
    <d v="2011-07-01T00:00:00"/>
    <s v="Fully Paid"/>
    <s v="car"/>
    <x v="21"/>
    <n v="0"/>
    <n v="2099.08"/>
    <n v="2000"/>
    <n v="99.08"/>
    <d v="2012-09-01T00:00:00"/>
    <x v="3"/>
    <x v="0"/>
    <n v="0"/>
  </r>
  <r>
    <s v="Loan_JUL_2011.csv"/>
    <n v="826140"/>
    <n v="1034990"/>
    <n v="12000"/>
    <s v=" 60 months"/>
    <n v="16.89"/>
    <n v="287.23"/>
    <x v="1"/>
    <d v="2011-07-01T00:00:00"/>
    <s v="Fully Paid"/>
    <s v="debt_consolidation"/>
    <x v="8"/>
    <n v="0"/>
    <n v="15308.33022"/>
    <n v="12000"/>
    <n v="3308.33"/>
    <d v="2014-05-01T00:00:00"/>
    <x v="3"/>
    <x v="0"/>
    <n v="0"/>
  </r>
  <r>
    <s v="Loan_JUL_2011.csv"/>
    <n v="826126"/>
    <n v="1034976"/>
    <n v="6350"/>
    <s v=" 36 months"/>
    <n v="7.49"/>
    <n v="197.5"/>
    <x v="3"/>
    <d v="2011-07-01T00:00:00"/>
    <s v="Charged Off"/>
    <s v="major_purchase"/>
    <x v="21"/>
    <n v="0"/>
    <n v="3928.04"/>
    <n v="3166.1"/>
    <n v="579.71"/>
    <d v="2013-03-01T00:00:00"/>
    <x v="3"/>
    <x v="1"/>
    <n v="1"/>
  </r>
  <r>
    <s v="Loan_JUL_2011.csv"/>
    <n v="824079"/>
    <n v="1032700"/>
    <n v="14400"/>
    <s v=" 36 months"/>
    <n v="8.49"/>
    <n v="454.51"/>
    <x v="3"/>
    <d v="2011-07-01T00:00:00"/>
    <s v="Fully Paid"/>
    <s v="debt_consolidation"/>
    <x v="10"/>
    <n v="0"/>
    <n v="16271.24"/>
    <n v="14400"/>
    <n v="1871.24"/>
    <d v="2014-01-01T00:00:00"/>
    <x v="3"/>
    <x v="0"/>
    <n v="0"/>
  </r>
  <r>
    <s v="Loan_JUL_2011.csv"/>
    <n v="825531"/>
    <n v="1034332"/>
    <n v="10000"/>
    <s v=" 60 months"/>
    <n v="16.89"/>
    <n v="247.94"/>
    <x v="1"/>
    <d v="2011-07-01T00:00:00"/>
    <s v="Current"/>
    <s v="car"/>
    <x v="2"/>
    <n v="1656.29"/>
    <n v="13111.69"/>
    <n v="8343.7099999999991"/>
    <n v="4767.9799999999996"/>
    <d v="2016-01-01T00:00:00"/>
    <x v="3"/>
    <x v="0"/>
    <n v="0"/>
  </r>
  <r>
    <s v="Loan_JUL_2011.csv"/>
    <n v="825965"/>
    <n v="1034801"/>
    <n v="1000"/>
    <s v=" 36 months"/>
    <n v="11.49"/>
    <n v="32.979999999999997"/>
    <x v="2"/>
    <d v="2011-07-01T00:00:00"/>
    <s v="Fully Paid"/>
    <s v="other"/>
    <x v="24"/>
    <n v="0"/>
    <n v="1185.885458"/>
    <n v="1000"/>
    <n v="185.89"/>
    <d v="2014-07-01T00:00:00"/>
    <x v="3"/>
    <x v="0"/>
    <n v="0"/>
  </r>
  <r>
    <s v="Loan_JUL_2011.csv"/>
    <n v="825167"/>
    <n v="1033930"/>
    <n v="10000"/>
    <s v=" 60 months"/>
    <n v="16.489999999999998"/>
    <n v="245.8"/>
    <x v="1"/>
    <d v="2011-07-01T00:00:00"/>
    <s v="Current"/>
    <s v="car"/>
    <x v="14"/>
    <n v="1638.36"/>
    <n v="13010.3"/>
    <n v="8361.64"/>
    <n v="4648.66"/>
    <d v="2016-01-01T00:00:00"/>
    <x v="3"/>
    <x v="0"/>
    <n v="0"/>
  </r>
  <r>
    <s v="Loan_JUL_2011.csv"/>
    <n v="826091"/>
    <n v="1034939"/>
    <n v="8000"/>
    <s v=" 36 months"/>
    <n v="14.79"/>
    <n v="276.51"/>
    <x v="0"/>
    <d v="2011-07-01T00:00:00"/>
    <s v="Fully Paid"/>
    <s v="small_business"/>
    <x v="9"/>
    <n v="0"/>
    <n v="9881.4177319999999"/>
    <n v="8000"/>
    <n v="1881.42"/>
    <d v="2014-02-01T00:00:00"/>
    <x v="3"/>
    <x v="0"/>
    <n v="0"/>
  </r>
  <r>
    <s v="Loan_JUL_2011.csv"/>
    <n v="825279"/>
    <n v="1034051"/>
    <n v="11000"/>
    <s v=" 36 months"/>
    <n v="20.99"/>
    <n v="414.37"/>
    <x v="5"/>
    <d v="2011-07-01T00:00:00"/>
    <s v="Fully Paid"/>
    <s v="debt_consolidation"/>
    <x v="19"/>
    <n v="0"/>
    <n v="14912.91424"/>
    <n v="11000"/>
    <n v="3912.91"/>
    <d v="2014-08-01T00:00:00"/>
    <x v="3"/>
    <x v="0"/>
    <n v="0"/>
  </r>
  <r>
    <s v="Loan_JUL_2011.csv"/>
    <n v="826036"/>
    <n v="1034878"/>
    <n v="14800"/>
    <s v=" 36 months"/>
    <n v="9.99"/>
    <n v="477.49"/>
    <x v="2"/>
    <d v="2011-07-01T00:00:00"/>
    <s v="Fully Paid"/>
    <s v="wedding"/>
    <x v="11"/>
    <n v="0"/>
    <n v="16610.099999999999"/>
    <n v="14800"/>
    <n v="1810.1"/>
    <d v="2013-03-01T00:00:00"/>
    <x v="3"/>
    <x v="0"/>
    <n v="0"/>
  </r>
  <r>
    <s v="Loan_JUL_2011.csv"/>
    <n v="825958"/>
    <n v="1034793"/>
    <n v="4725"/>
    <s v=" 36 months"/>
    <n v="11.99"/>
    <n v="156.91999999999999"/>
    <x v="2"/>
    <d v="2011-07-01T00:00:00"/>
    <s v="Fully Paid"/>
    <s v="debt_consolidation"/>
    <x v="3"/>
    <n v="0"/>
    <n v="5581.15"/>
    <n v="4725"/>
    <n v="841.16"/>
    <d v="2013-10-01T00:00:00"/>
    <x v="3"/>
    <x v="0"/>
    <n v="0"/>
  </r>
  <r>
    <s v="Loan_JUL_2011.csv"/>
    <n v="825952"/>
    <n v="1034785"/>
    <n v="5000"/>
    <s v=" 36 months"/>
    <n v="5.42"/>
    <n v="150.80000000000001"/>
    <x v="3"/>
    <d v="2011-07-01T00:00:00"/>
    <s v="Fully Paid"/>
    <s v="credit_card"/>
    <x v="15"/>
    <n v="0"/>
    <n v="5127.2299999999996"/>
    <n v="5000"/>
    <n v="127.23"/>
    <d v="2012-02-01T00:00:00"/>
    <x v="3"/>
    <x v="0"/>
    <n v="0"/>
  </r>
  <r>
    <s v="Loan_JUL_2011.csv"/>
    <n v="825911"/>
    <n v="1034745"/>
    <n v="12400"/>
    <s v=" 60 months"/>
    <n v="19.690000000000001"/>
    <n v="326.39"/>
    <x v="4"/>
    <d v="2011-07-01T00:00:00"/>
    <s v="Charged Off"/>
    <s v="debt_consolidation"/>
    <x v="10"/>
    <n v="0"/>
    <n v="4529.17"/>
    <n v="1612.68"/>
    <n v="2296.44"/>
    <d v="2012-08-01T00:00:00"/>
    <x v="3"/>
    <x v="1"/>
    <n v="1"/>
  </r>
  <r>
    <s v="Loan_JUL_2011.csv"/>
    <n v="825875"/>
    <n v="1034706"/>
    <n v="15000"/>
    <s v=" 36 months"/>
    <n v="16.89"/>
    <n v="533.98"/>
    <x v="1"/>
    <d v="2011-07-01T00:00:00"/>
    <s v="Fully Paid"/>
    <s v="debt_consolidation"/>
    <x v="10"/>
    <n v="0"/>
    <n v="18575.62"/>
    <n v="15000"/>
    <n v="3575.62"/>
    <d v="2013-07-01T00:00:00"/>
    <x v="3"/>
    <x v="0"/>
    <n v="0"/>
  </r>
  <r>
    <s v="Loan_JUL_2011.csv"/>
    <n v="823029"/>
    <n v="1031567"/>
    <n v="4800"/>
    <s v=" 36 months"/>
    <n v="8.49"/>
    <n v="151.51"/>
    <x v="3"/>
    <d v="2011-07-01T00:00:00"/>
    <s v="Fully Paid"/>
    <s v="small_business"/>
    <x v="20"/>
    <n v="0"/>
    <n v="5451.903593"/>
    <n v="4800"/>
    <n v="651.9"/>
    <d v="2014-08-01T00:00:00"/>
    <x v="3"/>
    <x v="0"/>
    <n v="0"/>
  </r>
  <r>
    <s v="Loan_JUL_2011.csv"/>
    <n v="825863"/>
    <n v="1034695"/>
    <n v="7575"/>
    <s v=" 36 months"/>
    <n v="6.99"/>
    <n v="233.86"/>
    <x v="3"/>
    <d v="2011-07-01T00:00:00"/>
    <s v="Fully Paid"/>
    <s v="debt_consolidation"/>
    <x v="0"/>
    <n v="0"/>
    <n v="8390.4500000000007"/>
    <n v="7575"/>
    <n v="815.45"/>
    <d v="2014-02-01T00:00:00"/>
    <x v="3"/>
    <x v="0"/>
    <n v="0"/>
  </r>
  <r>
    <s v="Loan_JUL_2011.csv"/>
    <n v="825886"/>
    <n v="1034719"/>
    <n v="15350"/>
    <s v=" 60 months"/>
    <n v="16.89"/>
    <n v="380.58"/>
    <x v="1"/>
    <d v="2011-07-01T00:00:00"/>
    <s v="Current"/>
    <s v="home_improvement"/>
    <x v="35"/>
    <n v="2536.25"/>
    <n v="20139.75"/>
    <n v="12813.75"/>
    <n v="7326"/>
    <d v="2016-01-01T00:00:00"/>
    <x v="3"/>
    <x v="0"/>
    <n v="0"/>
  </r>
  <r>
    <s v="Loan_JUL_2011.csv"/>
    <n v="825869"/>
    <n v="1019463"/>
    <n v="25000"/>
    <s v=" 60 months"/>
    <n v="19.690000000000001"/>
    <n v="658.05"/>
    <x v="4"/>
    <d v="2011-07-01T00:00:00"/>
    <s v="Charged Off"/>
    <s v="small_business"/>
    <x v="5"/>
    <n v="0"/>
    <n v="14476.52"/>
    <n v="6496.46"/>
    <n v="7965.68"/>
    <d v="2013-06-01T00:00:00"/>
    <x v="3"/>
    <x v="1"/>
    <n v="1"/>
  </r>
  <r>
    <s v="Loan_JUL_2011.csv"/>
    <n v="825826"/>
    <n v="1034654"/>
    <n v="5500"/>
    <s v=" 36 months"/>
    <n v="5.99"/>
    <n v="167.3"/>
    <x v="3"/>
    <d v="2011-07-01T00:00:00"/>
    <s v="Charged Off"/>
    <s v="small_business"/>
    <x v="1"/>
    <n v="0"/>
    <n v="1199.0999999999999"/>
    <n v="421.51"/>
    <n v="80.239999999999995"/>
    <d v="2011-11-01T00:00:00"/>
    <x v="3"/>
    <x v="1"/>
    <n v="1"/>
  </r>
  <r>
    <s v="Loan_JUL_2011.csv"/>
    <n v="825805"/>
    <n v="1034631"/>
    <n v="8500"/>
    <s v=" 36 months"/>
    <n v="10.99"/>
    <n v="278.24"/>
    <x v="2"/>
    <d v="2011-07-01T00:00:00"/>
    <s v="Fully Paid"/>
    <s v="debt_consolidation"/>
    <x v="19"/>
    <n v="0"/>
    <n v="9975.1195680000001"/>
    <n v="8500"/>
    <n v="1475.12"/>
    <d v="2014-03-01T00:00:00"/>
    <x v="3"/>
    <x v="0"/>
    <n v="0"/>
  </r>
  <r>
    <s v="Loan_JUL_2011.csv"/>
    <n v="825788"/>
    <n v="1034612"/>
    <n v="11000"/>
    <s v=" 36 months"/>
    <n v="15.99"/>
    <n v="386.68"/>
    <x v="1"/>
    <d v="2011-07-01T00:00:00"/>
    <s v="Fully Paid"/>
    <s v="debt_consolidation"/>
    <x v="21"/>
    <n v="0"/>
    <n v="13904.144679999999"/>
    <n v="11000"/>
    <n v="2904.14"/>
    <d v="2014-08-01T00:00:00"/>
    <x v="3"/>
    <x v="0"/>
    <n v="0"/>
  </r>
  <r>
    <s v="Loan_JUL_2011.csv"/>
    <n v="825819"/>
    <n v="1034645"/>
    <n v="5000"/>
    <s v=" 36 months"/>
    <n v="6.99"/>
    <n v="154.37"/>
    <x v="3"/>
    <d v="2011-07-01T00:00:00"/>
    <s v="Fully Paid"/>
    <s v="credit_card"/>
    <x v="0"/>
    <n v="0"/>
    <n v="5279.54"/>
    <n v="5000"/>
    <n v="279.54000000000002"/>
    <d v="2012-07-01T00:00:00"/>
    <x v="3"/>
    <x v="0"/>
    <n v="0"/>
  </r>
  <r>
    <s v="Loan_JUL_2011.csv"/>
    <n v="825789"/>
    <n v="1034613"/>
    <n v="3200"/>
    <s v=" 36 months"/>
    <n v="13.49"/>
    <n v="108.58"/>
    <x v="0"/>
    <d v="2011-07-01T00:00:00"/>
    <s v="Fully Paid"/>
    <s v="debt_consolidation"/>
    <x v="21"/>
    <n v="0"/>
    <n v="3669.83"/>
    <n v="3200"/>
    <n v="469.83"/>
    <d v="2012-12-01T00:00:00"/>
    <x v="3"/>
    <x v="0"/>
    <n v="0"/>
  </r>
  <r>
    <s v="Loan_JUL_2011.csv"/>
    <n v="825775"/>
    <n v="1034598"/>
    <n v="1000"/>
    <s v=" 36 months"/>
    <n v="13.49"/>
    <n v="33.94"/>
    <x v="0"/>
    <d v="2011-07-01T00:00:00"/>
    <s v="Fully Paid"/>
    <s v="other"/>
    <x v="0"/>
    <n v="0"/>
    <n v="1216.4471349999999"/>
    <n v="1000"/>
    <n v="216.45"/>
    <d v="2014-04-01T00:00:00"/>
    <x v="3"/>
    <x v="0"/>
    <n v="0"/>
  </r>
  <r>
    <s v="Loan_JUL_2011.csv"/>
    <n v="823772"/>
    <n v="1032363"/>
    <n v="20000"/>
    <s v=" 60 months"/>
    <n v="20.62"/>
    <n v="536.80999999999995"/>
    <x v="5"/>
    <d v="2011-07-01T00:00:00"/>
    <s v="Charged Off"/>
    <s v="small_business"/>
    <x v="5"/>
    <n v="0"/>
    <n v="4935.8500000000004"/>
    <n v="1637.34"/>
    <n v="2656.12"/>
    <d v="2012-04-01T00:00:00"/>
    <x v="3"/>
    <x v="1"/>
    <n v="1"/>
  </r>
  <r>
    <s v="Loan_JUL_2011.csv"/>
    <n v="809231"/>
    <n v="1016029"/>
    <n v="35000"/>
    <s v=" 60 months"/>
    <n v="20.62"/>
    <n v="939.41"/>
    <x v="5"/>
    <d v="2011-07-01T00:00:00"/>
    <s v="Fully Paid"/>
    <s v="debt_consolidation"/>
    <x v="0"/>
    <n v="0"/>
    <n v="47281.61"/>
    <n v="35000"/>
    <n v="12281.61"/>
    <d v="2013-08-01T00:00:00"/>
    <x v="3"/>
    <x v="0"/>
    <n v="0"/>
  </r>
  <r>
    <s v="Loan_JUL_2011.csv"/>
    <n v="815096"/>
    <n v="1022693"/>
    <n v="16750"/>
    <s v=" 60 months"/>
    <n v="11.99"/>
    <n v="372.51"/>
    <x v="2"/>
    <d v="2011-07-01T00:00:00"/>
    <s v="Fully Paid"/>
    <s v="debt_consolidation"/>
    <x v="10"/>
    <n v="0"/>
    <n v="21149.653539999999"/>
    <n v="16750"/>
    <n v="4399.6499999999996"/>
    <d v="2014-06-01T00:00:00"/>
    <x v="3"/>
    <x v="0"/>
    <n v="0"/>
  </r>
  <r>
    <s v="Loan_JUL_2011.csv"/>
    <n v="825763"/>
    <n v="1034584"/>
    <n v="6000"/>
    <s v=" 60 months"/>
    <n v="15.99"/>
    <n v="145.88"/>
    <x v="1"/>
    <d v="2011-07-01T00:00:00"/>
    <s v="Current"/>
    <s v="car"/>
    <x v="11"/>
    <n v="978.8"/>
    <n v="7718.46"/>
    <n v="5021.2"/>
    <n v="2697.26"/>
    <d v="2016-01-01T00:00:00"/>
    <x v="3"/>
    <x v="0"/>
    <n v="0"/>
  </r>
  <r>
    <s v="Loan_JUL_2011.csv"/>
    <n v="823175"/>
    <n v="1031720"/>
    <n v="35000"/>
    <s v=" 60 months"/>
    <n v="19.690000000000001"/>
    <n v="921.26"/>
    <x v="4"/>
    <d v="2011-07-01T00:00:00"/>
    <s v="Fully Paid"/>
    <s v="debt_consolidation"/>
    <x v="10"/>
    <n v="0"/>
    <n v="50999.474589999998"/>
    <n v="35000"/>
    <n v="15999.47"/>
    <d v="2014-07-01T00:00:00"/>
    <x v="3"/>
    <x v="0"/>
    <n v="0"/>
  </r>
  <r>
    <s v="Loan_JUL_2011.csv"/>
    <n v="825750"/>
    <n v="1017655"/>
    <n v="4200"/>
    <s v=" 36 months"/>
    <n v="10.59"/>
    <n v="136.69"/>
    <x v="2"/>
    <d v="2011-07-01T00:00:00"/>
    <s v="Fully Paid"/>
    <s v="debt_consolidation"/>
    <x v="21"/>
    <n v="0"/>
    <n v="4934.3779850000001"/>
    <n v="4200"/>
    <n v="719.38"/>
    <d v="2014-09-01T00:00:00"/>
    <x v="3"/>
    <x v="0"/>
    <n v="0"/>
  </r>
  <r>
    <s v="Loan_JUL_2011.csv"/>
    <n v="825688"/>
    <n v="1034500"/>
    <n v="25000"/>
    <s v=" 60 months"/>
    <n v="15.23"/>
    <n v="597.78"/>
    <x v="0"/>
    <d v="2011-07-01T00:00:00"/>
    <s v="Fully Paid"/>
    <s v="debt_consolidation"/>
    <x v="19"/>
    <n v="0"/>
    <n v="33965.419249999999"/>
    <n v="25000"/>
    <n v="8965.42"/>
    <d v="2014-09-01T00:00:00"/>
    <x v="3"/>
    <x v="0"/>
    <n v="0"/>
  </r>
  <r>
    <s v="Loan_JUL_2011.csv"/>
    <n v="811240"/>
    <n v="1018236"/>
    <n v="30000"/>
    <s v=" 60 months"/>
    <n v="12.99"/>
    <n v="682.44"/>
    <x v="0"/>
    <d v="2011-07-01T00:00:00"/>
    <s v="Fully Paid"/>
    <s v="other"/>
    <x v="32"/>
    <n v="0"/>
    <n v="36624.82"/>
    <n v="30000"/>
    <n v="6624.82"/>
    <d v="2013-08-01T00:00:00"/>
    <x v="3"/>
    <x v="0"/>
    <n v="0"/>
  </r>
  <r>
    <s v="Loan_JUL_2011.csv"/>
    <n v="825649"/>
    <n v="1034459"/>
    <n v="14000"/>
    <s v=" 60 months"/>
    <n v="17.489999999999998"/>
    <n v="351.64"/>
    <x v="1"/>
    <d v="2011-07-01T00:00:00"/>
    <s v="Charged Off"/>
    <s v="debt_consolidation"/>
    <x v="34"/>
    <n v="0"/>
    <n v="551.11"/>
    <n v="147.21"/>
    <n v="345.04"/>
    <d v="2012-02-01T00:00:00"/>
    <x v="3"/>
    <x v="1"/>
    <n v="1"/>
  </r>
  <r>
    <s v="Loan_JUL_2011.csv"/>
    <n v="825660"/>
    <n v="1034471"/>
    <n v="3000"/>
    <s v=" 36 months"/>
    <n v="11.49"/>
    <n v="98.92"/>
    <x v="2"/>
    <d v="2011-07-01T00:00:00"/>
    <s v="Fully Paid"/>
    <s v="wedding"/>
    <x v="1"/>
    <n v="0"/>
    <n v="3318.24"/>
    <n v="3000"/>
    <n v="318.24"/>
    <d v="2012-09-01T00:00:00"/>
    <x v="3"/>
    <x v="0"/>
    <n v="0"/>
  </r>
  <r>
    <s v="Loan_JUL_2011.csv"/>
    <n v="825638"/>
    <n v="1034448"/>
    <n v="10000"/>
    <s v=" 36 months"/>
    <n v="16.89"/>
    <n v="355.99"/>
    <x v="1"/>
    <d v="2011-07-01T00:00:00"/>
    <s v="Fully Paid"/>
    <s v="debt_consolidation"/>
    <x v="16"/>
    <n v="0"/>
    <n v="12805.46603"/>
    <n v="10000"/>
    <n v="2805.47"/>
    <d v="2014-08-01T00:00:00"/>
    <x v="3"/>
    <x v="0"/>
    <n v="0"/>
  </r>
  <r>
    <s v="Loan_JUL_2011.csv"/>
    <n v="825643"/>
    <n v="1034453"/>
    <n v="4800"/>
    <s v=" 36 months"/>
    <n v="10.99"/>
    <n v="157.13"/>
    <x v="2"/>
    <d v="2011-07-01T00:00:00"/>
    <s v="Fully Paid"/>
    <s v="home_improvement"/>
    <x v="3"/>
    <n v="0"/>
    <n v="5333.61"/>
    <n v="4800.01"/>
    <n v="533.6"/>
    <d v="2012-11-01T00:00:00"/>
    <x v="3"/>
    <x v="0"/>
    <n v="0"/>
  </r>
  <r>
    <s v="Loan_JUL_2011.csv"/>
    <n v="825523"/>
    <n v="1034322"/>
    <n v="8000"/>
    <s v=" 36 months"/>
    <n v="10.59"/>
    <n v="260.36"/>
    <x v="2"/>
    <d v="2011-07-01T00:00:00"/>
    <s v="Fully Paid"/>
    <s v="debt_consolidation"/>
    <x v="32"/>
    <n v="0"/>
    <n v="8516.66"/>
    <n v="8000"/>
    <n v="516.66"/>
    <d v="2012-04-01T00:00:00"/>
    <x v="3"/>
    <x v="0"/>
    <n v="0"/>
  </r>
  <r>
    <s v="Loan_JUL_2011.csv"/>
    <n v="825599"/>
    <n v="1034402"/>
    <n v="4750"/>
    <s v=" 36 months"/>
    <n v="15.23"/>
    <n v="165.2"/>
    <x v="0"/>
    <d v="2011-07-01T00:00:00"/>
    <s v="Fully Paid"/>
    <s v="debt_consolidation"/>
    <x v="10"/>
    <n v="0"/>
    <n v="5882.28"/>
    <n v="4750"/>
    <n v="1132.28"/>
    <d v="2014-01-01T00:00:00"/>
    <x v="3"/>
    <x v="0"/>
    <n v="0"/>
  </r>
  <r>
    <s v="Loan_JUL_2011.csv"/>
    <n v="818147"/>
    <n v="1026049"/>
    <n v="26500"/>
    <s v=" 60 months"/>
    <n v="20.99"/>
    <n v="716.77"/>
    <x v="5"/>
    <d v="2011-07-01T00:00:00"/>
    <s v="Fully Paid"/>
    <s v="debt_consolidation"/>
    <x v="10"/>
    <n v="0"/>
    <n v="36917.379999999997"/>
    <n v="26500"/>
    <n v="10381.57"/>
    <d v="2013-10-01T00:00:00"/>
    <x v="3"/>
    <x v="0"/>
    <n v="0"/>
  </r>
  <r>
    <s v="Loan_JUL_2011.csv"/>
    <n v="797792"/>
    <n v="1002833"/>
    <n v="6075"/>
    <s v=" 36 months"/>
    <n v="13.49"/>
    <n v="206.13"/>
    <x v="0"/>
    <d v="2011-07-01T00:00:00"/>
    <s v="Fully Paid"/>
    <s v="debt_consolidation"/>
    <x v="9"/>
    <n v="0"/>
    <n v="7334.77"/>
    <n v="6075"/>
    <n v="1259.77"/>
    <d v="2013-12-01T00:00:00"/>
    <x v="3"/>
    <x v="0"/>
    <n v="0"/>
  </r>
  <r>
    <s v="Loan_JUL_2011.csv"/>
    <n v="825575"/>
    <n v="1034376"/>
    <n v="8800"/>
    <s v=" 36 months"/>
    <n v="7.49"/>
    <n v="273.7"/>
    <x v="3"/>
    <d v="2011-07-01T00:00:00"/>
    <s v="Fully Paid"/>
    <s v="credit_card"/>
    <x v="19"/>
    <n v="0"/>
    <n v="9721.33"/>
    <n v="8800"/>
    <n v="921.33"/>
    <d v="2013-08-01T00:00:00"/>
    <x v="3"/>
    <x v="0"/>
    <n v="0"/>
  </r>
  <r>
    <s v="Loan_JUL_2011.csv"/>
    <n v="824905"/>
    <n v="1033662"/>
    <n v="20000"/>
    <s v=" 60 months"/>
    <n v="22.11"/>
    <n v="553.63"/>
    <x v="6"/>
    <d v="2011-07-01T00:00:00"/>
    <s v="Current"/>
    <s v="major_purchase"/>
    <x v="19"/>
    <n v="3609.62"/>
    <n v="29331.59"/>
    <n v="16390.37"/>
    <n v="12941.22"/>
    <d v="2016-01-01T00:00:00"/>
    <x v="3"/>
    <x v="0"/>
    <n v="0"/>
  </r>
  <r>
    <s v="Loan_JUL_2011.csv"/>
    <n v="825043"/>
    <n v="1033803"/>
    <n v="8800"/>
    <s v=" 36 months"/>
    <n v="8.49"/>
    <n v="277.76"/>
    <x v="3"/>
    <d v="2011-07-01T00:00:00"/>
    <s v="Fully Paid"/>
    <s v="debt_consolidation"/>
    <x v="9"/>
    <n v="0"/>
    <n v="9997.5534380000008"/>
    <n v="8800"/>
    <n v="1197.55"/>
    <d v="2014-08-01T00:00:00"/>
    <x v="3"/>
    <x v="0"/>
    <n v="0"/>
  </r>
  <r>
    <s v="Loan_JUL_2011.csv"/>
    <n v="767458"/>
    <n v="968539"/>
    <n v="17000"/>
    <s v=" 60 months"/>
    <n v="20.25"/>
    <n v="452.77"/>
    <x v="5"/>
    <d v="2011-07-01T00:00:00"/>
    <s v="Charged Off"/>
    <s v="debt_consolidation"/>
    <x v="5"/>
    <n v="0"/>
    <n v="6721.34"/>
    <n v="2378.4899999999998"/>
    <n v="3504.55"/>
    <d v="2012-10-01T00:00:00"/>
    <x v="3"/>
    <x v="1"/>
    <n v="1"/>
  </r>
  <r>
    <s v="Loan_JUL_2011.csv"/>
    <n v="825443"/>
    <n v="1034230"/>
    <n v="3600"/>
    <s v=" 36 months"/>
    <n v="5.99"/>
    <n v="109.51"/>
    <x v="3"/>
    <d v="2011-07-01T00:00:00"/>
    <s v="Fully Paid"/>
    <s v="credit_card"/>
    <x v="10"/>
    <n v="0"/>
    <n v="3941.9506590000001"/>
    <n v="3600"/>
    <n v="341.95"/>
    <d v="2014-08-01T00:00:00"/>
    <x v="3"/>
    <x v="0"/>
    <n v="0"/>
  </r>
  <r>
    <s v="Loan_JUL_2011.csv"/>
    <n v="825408"/>
    <n v="1034193"/>
    <n v="1000"/>
    <s v=" 36 months"/>
    <n v="15.99"/>
    <n v="35.159999999999997"/>
    <x v="1"/>
    <d v="2011-07-01T00:00:00"/>
    <s v="Charged Off"/>
    <s v="other"/>
    <x v="17"/>
    <n v="0"/>
    <n v="1164.1400000000001"/>
    <n v="959.75"/>
    <n v="204.39"/>
    <d v="2013-04-01T00:00:00"/>
    <x v="3"/>
    <x v="1"/>
    <n v="1"/>
  </r>
  <r>
    <s v="Loan_JUL_2011.csv"/>
    <n v="824986"/>
    <n v="1033744"/>
    <n v="14575"/>
    <s v=" 60 months"/>
    <n v="13.99"/>
    <n v="339.06"/>
    <x v="0"/>
    <d v="2011-07-01T00:00:00"/>
    <s v="Fully Paid"/>
    <s v="debt_consolidation"/>
    <x v="5"/>
    <n v="0"/>
    <n v="16477.47"/>
    <n v="14575"/>
    <n v="1902.47"/>
    <d v="2012-08-01T00:00:00"/>
    <x v="3"/>
    <x v="0"/>
    <n v="0"/>
  </r>
  <r>
    <s v="Loan_JUL_2011.csv"/>
    <n v="825332"/>
    <n v="1034108"/>
    <n v="5000"/>
    <s v=" 36 months"/>
    <n v="5.99"/>
    <n v="152.09"/>
    <x v="3"/>
    <d v="2011-07-01T00:00:00"/>
    <s v="Charged Off"/>
    <s v="moving"/>
    <x v="11"/>
    <n v="0"/>
    <n v="1517.53"/>
    <n v="1166.9100000000001"/>
    <n v="201.45"/>
    <d v="2012-05-01T00:00:00"/>
    <x v="3"/>
    <x v="1"/>
    <n v="1"/>
  </r>
  <r>
    <s v="Loan_JUL_2011.csv"/>
    <n v="825273"/>
    <n v="1034046"/>
    <n v="16000"/>
    <s v=" 60 months"/>
    <n v="11.99"/>
    <n v="355.84"/>
    <x v="2"/>
    <d v="2011-07-01T00:00:00"/>
    <s v="Fully Paid"/>
    <s v="debt_consolidation"/>
    <x v="10"/>
    <n v="0"/>
    <n v="21112.756410000002"/>
    <n v="16000"/>
    <n v="5112.76"/>
    <d v="2015-08-01T00:00:00"/>
    <x v="3"/>
    <x v="0"/>
    <n v="0"/>
  </r>
  <r>
    <s v="Loan_JUL_2011.csv"/>
    <n v="825288"/>
    <n v="1034061"/>
    <n v="12000"/>
    <s v=" 36 months"/>
    <n v="7.49"/>
    <n v="373.22"/>
    <x v="3"/>
    <d v="2011-07-01T00:00:00"/>
    <s v="Fully Paid"/>
    <s v="wedding"/>
    <x v="21"/>
    <n v="0"/>
    <n v="13115.19"/>
    <n v="12000"/>
    <n v="1115.19"/>
    <d v="2013-09-01T00:00:00"/>
    <x v="3"/>
    <x v="0"/>
    <n v="0"/>
  </r>
  <r>
    <s v="Loan_JUL_2011.csv"/>
    <n v="825240"/>
    <n v="1034007"/>
    <n v="8000"/>
    <s v=" 36 months"/>
    <n v="5.42"/>
    <n v="241.28"/>
    <x v="3"/>
    <d v="2011-07-01T00:00:00"/>
    <s v="Fully Paid"/>
    <s v="major_purchase"/>
    <x v="19"/>
    <n v="0"/>
    <n v="8684.6533849999996"/>
    <n v="8000"/>
    <n v="684.65"/>
    <d v="2014-08-01T00:00:00"/>
    <x v="3"/>
    <x v="0"/>
    <n v="0"/>
  </r>
  <r>
    <s v="Loan_JUL_2011.csv"/>
    <n v="825223"/>
    <n v="1033990"/>
    <n v="4000"/>
    <s v=" 36 months"/>
    <n v="18.39"/>
    <n v="145.4"/>
    <x v="4"/>
    <d v="2011-07-01T00:00:00"/>
    <s v="Charged Off"/>
    <s v="debt_consolidation"/>
    <x v="9"/>
    <n v="0"/>
    <n v="867.78"/>
    <n v="521.55999999999995"/>
    <n v="346.22"/>
    <d v="2012-02-01T00:00:00"/>
    <x v="3"/>
    <x v="1"/>
    <n v="1"/>
  </r>
  <r>
    <s v="Loan_JUL_2011.csv"/>
    <n v="825176"/>
    <n v="1033940"/>
    <n v="18000"/>
    <s v=" 36 months"/>
    <n v="11.49"/>
    <n v="593.49"/>
    <x v="2"/>
    <d v="2011-07-01T00:00:00"/>
    <s v="Fully Paid"/>
    <s v="debt_consolidation"/>
    <x v="11"/>
    <n v="0"/>
    <n v="20449.25"/>
    <n v="18000"/>
    <n v="2449.25"/>
    <d v="2013-02-01T00:00:00"/>
    <x v="3"/>
    <x v="0"/>
    <n v="0"/>
  </r>
  <r>
    <s v="Loan_JUL_2011.csv"/>
    <n v="825164"/>
    <n v="1033927"/>
    <n v="14125"/>
    <s v=" 60 months"/>
    <n v="22.11"/>
    <n v="391.01"/>
    <x v="6"/>
    <d v="2011-07-01T00:00:00"/>
    <s v="Charged Off"/>
    <s v="moving"/>
    <x v="5"/>
    <n v="0"/>
    <n v="1171.98"/>
    <n v="399.18"/>
    <n v="772.8"/>
    <d v="2011-11-01T00:00:00"/>
    <x v="3"/>
    <x v="1"/>
    <n v="1"/>
  </r>
  <r>
    <s v="Loan_JUL_2011.csv"/>
    <n v="823662"/>
    <n v="1032244"/>
    <n v="10000"/>
    <s v=" 36 months"/>
    <n v="5.99"/>
    <n v="304.18"/>
    <x v="3"/>
    <d v="2011-07-01T00:00:00"/>
    <s v="Fully Paid"/>
    <s v="major_purchase"/>
    <x v="4"/>
    <n v="0"/>
    <n v="10581.25"/>
    <n v="10000"/>
    <n v="581.25"/>
    <d v="2012-10-01T00:00:00"/>
    <x v="3"/>
    <x v="0"/>
    <n v="0"/>
  </r>
  <r>
    <s v="Loan_JUL_2011.csv"/>
    <n v="825091"/>
    <n v="1033851"/>
    <n v="4500"/>
    <s v=" 36 months"/>
    <n v="13.49"/>
    <n v="152.69"/>
    <x v="0"/>
    <d v="2011-07-01T00:00:00"/>
    <s v="Fully Paid"/>
    <s v="credit_card"/>
    <x v="10"/>
    <n v="0"/>
    <n v="5220.55"/>
    <n v="4500"/>
    <n v="720.55"/>
    <d v="2013-02-01T00:00:00"/>
    <x v="3"/>
    <x v="0"/>
    <n v="0"/>
  </r>
  <r>
    <s v="Loan_JUL_2011.csv"/>
    <n v="825105"/>
    <n v="1033867"/>
    <n v="15000"/>
    <s v=" 36 months"/>
    <n v="10.59"/>
    <n v="488.18"/>
    <x v="2"/>
    <d v="2011-07-01T00:00:00"/>
    <s v="Fully Paid"/>
    <s v="credit_card"/>
    <x v="4"/>
    <n v="0"/>
    <n v="16948.54"/>
    <n v="15000"/>
    <n v="1948.54"/>
    <d v="2013-03-01T00:00:00"/>
    <x v="3"/>
    <x v="0"/>
    <n v="0"/>
  </r>
  <r>
    <s v="Loan_JUL_2011.csv"/>
    <n v="825076"/>
    <n v="1033836"/>
    <n v="15000"/>
    <s v=" 36 months"/>
    <n v="8.49"/>
    <n v="473.45"/>
    <x v="3"/>
    <d v="2011-07-01T00:00:00"/>
    <s v="Fully Paid"/>
    <s v="credit_card"/>
    <x v="15"/>
    <n v="0"/>
    <n v="17041.18391"/>
    <n v="15000"/>
    <n v="2041.18"/>
    <d v="2014-08-01T00:00:00"/>
    <x v="3"/>
    <x v="0"/>
    <n v="0"/>
  </r>
  <r>
    <s v="Loan_JUL_2011.csv"/>
    <n v="811899"/>
    <n v="1018990"/>
    <n v="18200"/>
    <s v=" 60 months"/>
    <n v="11.49"/>
    <n v="400.18"/>
    <x v="2"/>
    <d v="2011-07-01T00:00:00"/>
    <s v="Current"/>
    <s v="small_business"/>
    <x v="2"/>
    <n v="2710.97"/>
    <n v="21187.34"/>
    <n v="15489.03"/>
    <n v="5698.31"/>
    <d v="2016-01-01T00:00:00"/>
    <x v="3"/>
    <x v="0"/>
    <n v="0"/>
  </r>
  <r>
    <s v="Loan_JUL_2011.csv"/>
    <n v="825061"/>
    <n v="1033821"/>
    <n v="12000"/>
    <s v=" 60 months"/>
    <n v="15.99"/>
    <n v="291.76"/>
    <x v="1"/>
    <d v="2011-07-01T00:00:00"/>
    <s v="Current"/>
    <s v="home_improvement"/>
    <x v="1"/>
    <n v="1951.14"/>
    <n v="15437.78"/>
    <n v="10048.86"/>
    <n v="5388.92"/>
    <d v="2016-01-01T00:00:00"/>
    <x v="3"/>
    <x v="0"/>
    <n v="0"/>
  </r>
  <r>
    <s v="Loan_JUL_2011.csv"/>
    <n v="824345"/>
    <n v="1033002"/>
    <n v="18000"/>
    <s v=" 36 months"/>
    <n v="8.49"/>
    <n v="568.14"/>
    <x v="3"/>
    <d v="2011-07-01T00:00:00"/>
    <s v="Fully Paid"/>
    <s v="debt_consolidation"/>
    <x v="5"/>
    <n v="0"/>
    <n v="19926.36"/>
    <n v="18000"/>
    <n v="1926.36"/>
    <d v="2013-04-01T00:00:00"/>
    <x v="3"/>
    <x v="0"/>
    <n v="0"/>
  </r>
  <r>
    <s v="Loan_JUL_2011.csv"/>
    <n v="825058"/>
    <n v="1033818"/>
    <n v="4000"/>
    <s v=" 36 months"/>
    <n v="15.62"/>
    <n v="139.88"/>
    <x v="1"/>
    <d v="2011-07-01T00:00:00"/>
    <s v="Fully Paid"/>
    <s v="major_purchase"/>
    <x v="1"/>
    <n v="0"/>
    <n v="4294.49"/>
    <n v="4000"/>
    <n v="294.49"/>
    <d v="2012-02-01T00:00:00"/>
    <x v="3"/>
    <x v="0"/>
    <n v="0"/>
  </r>
  <r>
    <s v="Loan_JUL_2011.csv"/>
    <n v="823133"/>
    <n v="1031673"/>
    <n v="7000"/>
    <s v=" 60 months"/>
    <n v="13.99"/>
    <n v="162.85"/>
    <x v="0"/>
    <d v="2011-07-01T00:00:00"/>
    <s v="Charged Off"/>
    <s v="debt_consolidation"/>
    <x v="11"/>
    <n v="0"/>
    <n v="5460.2"/>
    <n v="2890.54"/>
    <n v="1982.66"/>
    <d v="2014-02-01T00:00:00"/>
    <x v="3"/>
    <x v="1"/>
    <n v="1"/>
  </r>
  <r>
    <s v="Loan_JUL_2011.csv"/>
    <n v="824798"/>
    <n v="1033546"/>
    <n v="12000"/>
    <s v=" 36 months"/>
    <n v="7.49"/>
    <n v="373.22"/>
    <x v="3"/>
    <d v="2011-07-01T00:00:00"/>
    <s v="Fully Paid"/>
    <s v="debt_consolidation"/>
    <x v="10"/>
    <n v="0"/>
    <n v="12719.06"/>
    <n v="12000"/>
    <n v="719.06"/>
    <d v="2012-07-01T00:00:00"/>
    <x v="3"/>
    <x v="0"/>
    <n v="0"/>
  </r>
  <r>
    <s v="Loan_JUL_2011.csv"/>
    <n v="824974"/>
    <n v="1033732"/>
    <n v="15000"/>
    <s v=" 36 months"/>
    <n v="15.23"/>
    <n v="521.67999999999995"/>
    <x v="0"/>
    <d v="2011-07-01T00:00:00"/>
    <s v="Fully Paid"/>
    <s v="small_business"/>
    <x v="12"/>
    <n v="0"/>
    <n v="18752.93318"/>
    <n v="15000"/>
    <n v="3752.93"/>
    <d v="2014-06-01T00:00:00"/>
    <x v="3"/>
    <x v="0"/>
    <n v="0"/>
  </r>
  <r>
    <s v="Loan_JUL_2011.csv"/>
    <n v="824996"/>
    <n v="1033754"/>
    <n v="20000"/>
    <s v=" 60 months"/>
    <n v="14.79"/>
    <n v="473.6"/>
    <x v="0"/>
    <d v="2011-07-01T00:00:00"/>
    <s v="Current"/>
    <s v="debt_consolidation"/>
    <x v="10"/>
    <n v="3163.07"/>
    <n v="25090.9"/>
    <n v="16836.93"/>
    <n v="8253.9699999999993"/>
    <d v="2016-01-01T00:00:00"/>
    <x v="3"/>
    <x v="0"/>
    <n v="0"/>
  </r>
  <r>
    <s v="Loan_JUL_2011.csv"/>
    <n v="824949"/>
    <n v="1033707"/>
    <n v="9600"/>
    <s v=" 60 months"/>
    <n v="10.99"/>
    <n v="208.68"/>
    <x v="2"/>
    <d v="2011-07-01T00:00:00"/>
    <s v="Fully Paid"/>
    <s v="major_purchase"/>
    <x v="4"/>
    <n v="0"/>
    <n v="11552.03"/>
    <n v="9600"/>
    <n v="1952.03"/>
    <d v="2013-11-01T00:00:00"/>
    <x v="3"/>
    <x v="0"/>
    <n v="0"/>
  </r>
  <r>
    <s v="Loan_JUL_2011.csv"/>
    <n v="824977"/>
    <n v="1033735"/>
    <n v="15000"/>
    <s v=" 36 months"/>
    <n v="8.49"/>
    <n v="473.45"/>
    <x v="3"/>
    <d v="2011-07-01T00:00:00"/>
    <s v="Fully Paid"/>
    <s v="credit_card"/>
    <x v="13"/>
    <n v="0"/>
    <n v="15209.72"/>
    <n v="15000"/>
    <n v="209.72"/>
    <d v="2011-10-01T00:00:00"/>
    <x v="3"/>
    <x v="0"/>
    <n v="0"/>
  </r>
  <r>
    <s v="Loan_JUL_2011.csv"/>
    <n v="822509"/>
    <n v="1030951"/>
    <n v="15000"/>
    <s v=" 60 months"/>
    <n v="18.79"/>
    <n v="387.38"/>
    <x v="4"/>
    <d v="2011-07-01T00:00:00"/>
    <s v="Fully Paid"/>
    <s v="debt_consolidation"/>
    <x v="20"/>
    <n v="0"/>
    <n v="21874.231080000001"/>
    <n v="15000"/>
    <n v="6874.23"/>
    <d v="2014-10-01T00:00:00"/>
    <x v="3"/>
    <x v="0"/>
    <n v="0"/>
  </r>
  <r>
    <s v="Loan_JUL_2011.csv"/>
    <n v="824890"/>
    <n v="1033648"/>
    <n v="20000"/>
    <s v=" 60 months"/>
    <n v="13.49"/>
    <n v="460.1"/>
    <x v="0"/>
    <d v="2011-07-01T00:00:00"/>
    <s v="Fully Paid"/>
    <s v="debt_consolidation"/>
    <x v="5"/>
    <n v="0"/>
    <n v="26400.943500000001"/>
    <n v="20000"/>
    <n v="6400.94"/>
    <d v="2014-10-01T00:00:00"/>
    <x v="3"/>
    <x v="0"/>
    <n v="0"/>
  </r>
  <r>
    <s v="Loan_JUL_2011.csv"/>
    <n v="824902"/>
    <n v="1033659"/>
    <n v="6000"/>
    <s v=" 36 months"/>
    <n v="11.99"/>
    <n v="199.26"/>
    <x v="2"/>
    <d v="2011-07-01T00:00:00"/>
    <s v="Fully Paid"/>
    <s v="debt_consolidation"/>
    <x v="15"/>
    <n v="0"/>
    <n v="7172.9553459999997"/>
    <n v="6000"/>
    <n v="1172.96"/>
    <d v="2014-08-01T00:00:00"/>
    <x v="3"/>
    <x v="0"/>
    <n v="0"/>
  </r>
  <r>
    <s v="Loan_JUL_2011.csv"/>
    <n v="822137"/>
    <n v="1030551"/>
    <n v="12000"/>
    <s v=" 60 months"/>
    <n v="18.39"/>
    <n v="307.27999999999997"/>
    <x v="4"/>
    <d v="2011-07-01T00:00:00"/>
    <s v="Fully Paid"/>
    <s v="home_improvement"/>
    <x v="10"/>
    <n v="0"/>
    <n v="17095.440119999999"/>
    <n v="12000"/>
    <n v="5095.4399999999996"/>
    <d v="2014-07-01T00:00:00"/>
    <x v="3"/>
    <x v="0"/>
    <n v="0"/>
  </r>
  <r>
    <s v="Loan_JUL_2011.csv"/>
    <n v="824782"/>
    <n v="1033528"/>
    <n v="20400"/>
    <s v=" 60 months"/>
    <n v="15.99"/>
    <n v="495.98"/>
    <x v="1"/>
    <d v="2011-07-01T00:00:00"/>
    <s v="Fully Paid"/>
    <s v="home_improvement"/>
    <x v="10"/>
    <n v="0"/>
    <n v="27229.835500000001"/>
    <n v="20400"/>
    <n v="6829.84"/>
    <d v="2014-03-01T00:00:00"/>
    <x v="3"/>
    <x v="0"/>
    <n v="0"/>
  </r>
  <r>
    <s v="Loan_JUL_2011.csv"/>
    <n v="824696"/>
    <n v="1033433"/>
    <n v="5700"/>
    <s v=" 36 months"/>
    <n v="9.99"/>
    <n v="183.9"/>
    <x v="2"/>
    <d v="2011-07-01T00:00:00"/>
    <s v="Fully Paid"/>
    <s v="small_business"/>
    <x v="10"/>
    <n v="0"/>
    <n v="6464.5"/>
    <n v="5700"/>
    <n v="764.5"/>
    <d v="2013-06-01T00:00:00"/>
    <x v="3"/>
    <x v="0"/>
    <n v="0"/>
  </r>
  <r>
    <s v="Loan_JUL_2011.csv"/>
    <n v="824661"/>
    <n v="1033395"/>
    <n v="2400"/>
    <s v=" 36 months"/>
    <n v="10.99"/>
    <n v="78.569999999999993"/>
    <x v="2"/>
    <d v="2011-07-01T00:00:00"/>
    <s v="Fully Paid"/>
    <s v="debt_consolidation"/>
    <x v="25"/>
    <n v="0"/>
    <n v="2698.5"/>
    <n v="2400"/>
    <n v="298.5"/>
    <d v="2013-01-01T00:00:00"/>
    <x v="3"/>
    <x v="0"/>
    <n v="0"/>
  </r>
  <r>
    <s v="Loan_JUL_2011.csv"/>
    <n v="821257"/>
    <n v="1029586"/>
    <n v="15000"/>
    <s v=" 36 months"/>
    <n v="9.99"/>
    <n v="483.94"/>
    <x v="2"/>
    <d v="2011-07-01T00:00:00"/>
    <s v="Fully Paid"/>
    <s v="debt_consolidation"/>
    <x v="15"/>
    <n v="0"/>
    <n v="17412.692760000002"/>
    <n v="15000"/>
    <n v="2412.69"/>
    <d v="2014-08-01T00:00:00"/>
    <x v="3"/>
    <x v="0"/>
    <n v="0"/>
  </r>
  <r>
    <s v="Loan_JUL_2011.csv"/>
    <n v="824618"/>
    <n v="1033347"/>
    <n v="2650"/>
    <s v=" 36 months"/>
    <n v="7.49"/>
    <n v="82.42"/>
    <x v="3"/>
    <d v="2011-07-01T00:00:00"/>
    <s v="Fully Paid"/>
    <s v="wedding"/>
    <x v="10"/>
    <n v="0"/>
    <n v="2965.0193800000002"/>
    <n v="2650"/>
    <n v="315.02"/>
    <d v="2014-07-01T00:00:00"/>
    <x v="3"/>
    <x v="0"/>
    <n v="0"/>
  </r>
  <r>
    <s v="Loan_JUL_2011.csv"/>
    <n v="824610"/>
    <n v="1033343"/>
    <n v="3500"/>
    <s v=" 36 months"/>
    <n v="6.99"/>
    <n v="108.06"/>
    <x v="3"/>
    <d v="2011-07-01T00:00:00"/>
    <s v="Fully Paid"/>
    <s v="home_improvement"/>
    <x v="15"/>
    <n v="0"/>
    <n v="3520.8"/>
    <n v="3500"/>
    <n v="20.8"/>
    <d v="2011-09-01T00:00:00"/>
    <x v="3"/>
    <x v="0"/>
    <n v="0"/>
  </r>
  <r>
    <s v="Loan_JUL_2011.csv"/>
    <n v="824508"/>
    <n v="1033228"/>
    <n v="6000"/>
    <s v=" 36 months"/>
    <n v="10.59"/>
    <n v="195.27"/>
    <x v="2"/>
    <d v="2011-07-01T00:00:00"/>
    <s v="Fully Paid"/>
    <s v="debt_consolidation"/>
    <x v="11"/>
    <n v="0"/>
    <n v="6995.6967500000001"/>
    <n v="6000"/>
    <n v="995.7"/>
    <d v="2014-03-01T00:00:00"/>
    <x v="3"/>
    <x v="0"/>
    <n v="0"/>
  </r>
  <r>
    <s v="Loan_JUL_2011.csv"/>
    <n v="824116"/>
    <n v="1032746"/>
    <n v="15000"/>
    <s v=" 36 months"/>
    <n v="8.49"/>
    <n v="473.45"/>
    <x v="3"/>
    <d v="2011-07-01T00:00:00"/>
    <s v="Fully Paid"/>
    <s v="debt_consolidation"/>
    <x v="10"/>
    <n v="0"/>
    <n v="15702.64"/>
    <n v="15000"/>
    <n v="702.64"/>
    <d v="2012-08-01T00:00:00"/>
    <x v="3"/>
    <x v="0"/>
    <n v="0"/>
  </r>
  <r>
    <s v="Loan_JUL_2011.csv"/>
    <n v="824420"/>
    <n v="1033080"/>
    <n v="2000"/>
    <s v=" 36 months"/>
    <n v="14.79"/>
    <n v="69.13"/>
    <x v="0"/>
    <d v="2011-07-01T00:00:00"/>
    <s v="Fully Paid"/>
    <s v="other"/>
    <x v="19"/>
    <n v="0"/>
    <n v="2469.88"/>
    <n v="2000"/>
    <n v="469.88"/>
    <d v="2014-02-01T00:00:00"/>
    <x v="3"/>
    <x v="0"/>
    <n v="0"/>
  </r>
  <r>
    <s v="Loan_JUL_2011.csv"/>
    <n v="824222"/>
    <n v="1032869"/>
    <n v="2100"/>
    <s v=" 36 months"/>
    <n v="11.99"/>
    <n v="69.75"/>
    <x v="2"/>
    <d v="2011-07-01T00:00:00"/>
    <s v="Fully Paid"/>
    <s v="car"/>
    <x v="15"/>
    <n v="0"/>
    <n v="2510.3997330000002"/>
    <n v="2100"/>
    <n v="410.4"/>
    <d v="2014-08-01T00:00:00"/>
    <x v="3"/>
    <x v="0"/>
    <n v="0"/>
  </r>
  <r>
    <s v="Loan_JUL_2011.csv"/>
    <n v="824483"/>
    <n v="1033150"/>
    <n v="5000"/>
    <s v=" 36 months"/>
    <n v="12.99"/>
    <n v="168.45"/>
    <x v="0"/>
    <d v="2011-07-01T00:00:00"/>
    <s v="Fully Paid"/>
    <s v="debt_consolidation"/>
    <x v="21"/>
    <n v="0"/>
    <n v="6035.6382249999997"/>
    <n v="5000"/>
    <n v="1035.6400000000001"/>
    <d v="2014-03-01T00:00:00"/>
    <x v="3"/>
    <x v="0"/>
    <n v="0"/>
  </r>
  <r>
    <s v="Loan_JUL_2011.csv"/>
    <n v="822740"/>
    <n v="1031201"/>
    <n v="10000"/>
    <s v=" 36 months"/>
    <n v="11.99"/>
    <n v="332.1"/>
    <x v="2"/>
    <d v="2011-07-01T00:00:00"/>
    <s v="Charged Off"/>
    <s v="debt_consolidation"/>
    <x v="10"/>
    <n v="0"/>
    <n v="8300.5"/>
    <n v="6555.34"/>
    <n v="1745.16"/>
    <d v="2013-09-01T00:00:00"/>
    <x v="3"/>
    <x v="1"/>
    <n v="1"/>
  </r>
  <r>
    <s v="Loan_JUL_2011.csv"/>
    <n v="824249"/>
    <n v="1032900"/>
    <n v="5000"/>
    <s v=" 36 months"/>
    <n v="8.49"/>
    <n v="157.82"/>
    <x v="3"/>
    <d v="2011-07-01T00:00:00"/>
    <s v="Fully Paid"/>
    <s v="other"/>
    <x v="34"/>
    <n v="0"/>
    <n v="5664.24"/>
    <n v="5000"/>
    <n v="649.25"/>
    <d v="2014-02-01T00:00:00"/>
    <x v="3"/>
    <x v="0"/>
    <n v="0"/>
  </r>
  <r>
    <s v="Loan_JUL_2011.csv"/>
    <n v="822166"/>
    <n v="1030583"/>
    <n v="6400"/>
    <s v=" 36 months"/>
    <n v="7.49"/>
    <n v="199.06"/>
    <x v="3"/>
    <d v="2011-07-01T00:00:00"/>
    <s v="Fully Paid"/>
    <s v="other"/>
    <x v="10"/>
    <n v="0"/>
    <n v="7151.6903929999999"/>
    <n v="6400"/>
    <n v="751.69"/>
    <d v="2014-04-01T00:00:00"/>
    <x v="3"/>
    <x v="0"/>
    <n v="0"/>
  </r>
  <r>
    <s v="Loan_JUL_2011.csv"/>
    <n v="819265"/>
    <n v="1027341"/>
    <n v="14400"/>
    <s v=" 60 months"/>
    <n v="16.489999999999998"/>
    <n v="353.95"/>
    <x v="1"/>
    <d v="2011-07-01T00:00:00"/>
    <s v="Fully Paid"/>
    <s v="debt_consolidation"/>
    <x v="9"/>
    <n v="0"/>
    <n v="19382.945790000002"/>
    <n v="14400"/>
    <n v="4982.95"/>
    <d v="2014-03-01T00:00:00"/>
    <x v="3"/>
    <x v="0"/>
    <n v="0"/>
  </r>
  <r>
    <s v="Loan_JUL_2011.csv"/>
    <n v="806665"/>
    <n v="1012870"/>
    <n v="18000"/>
    <s v=" 36 months"/>
    <n v="11.49"/>
    <n v="593.49"/>
    <x v="2"/>
    <d v="2011-07-01T00:00:00"/>
    <s v="Fully Paid"/>
    <s v="car"/>
    <x v="24"/>
    <n v="0"/>
    <n v="21306.071950000001"/>
    <n v="18000"/>
    <n v="3306.07"/>
    <d v="2014-04-01T00:00:00"/>
    <x v="3"/>
    <x v="0"/>
    <n v="0"/>
  </r>
  <r>
    <s v="Loan_JUL_2011.csv"/>
    <n v="824355"/>
    <n v="1033011"/>
    <n v="3000"/>
    <s v=" 36 months"/>
    <n v="7.49"/>
    <n v="93.31"/>
    <x v="3"/>
    <d v="2011-07-01T00:00:00"/>
    <s v="Fully Paid"/>
    <s v="credit_card"/>
    <x v="21"/>
    <n v="0"/>
    <n v="3121.2"/>
    <n v="3000"/>
    <n v="121.2"/>
    <d v="2012-03-01T00:00:00"/>
    <x v="3"/>
    <x v="0"/>
    <n v="0"/>
  </r>
  <r>
    <s v="Loan_JUL_2011.csv"/>
    <n v="824314"/>
    <n v="1032969"/>
    <n v="2400"/>
    <s v=" 36 months"/>
    <n v="11.99"/>
    <n v="79.709999999999994"/>
    <x v="2"/>
    <d v="2011-07-01T00:00:00"/>
    <s v="Fully Paid"/>
    <s v="other"/>
    <x v="15"/>
    <n v="0"/>
    <n v="2869.0829039999999"/>
    <n v="2400"/>
    <n v="469.08"/>
    <d v="2014-08-01T00:00:00"/>
    <x v="3"/>
    <x v="0"/>
    <n v="0"/>
  </r>
  <r>
    <s v="Loan_JUL_2011.csv"/>
    <n v="824279"/>
    <n v="1032931"/>
    <n v="5600"/>
    <s v=" 36 months"/>
    <n v="11.99"/>
    <n v="185.98"/>
    <x v="2"/>
    <d v="2011-07-01T00:00:00"/>
    <s v="Fully Paid"/>
    <s v="credit_card"/>
    <x v="4"/>
    <n v="0"/>
    <n v="6316.79"/>
    <n v="5600.01"/>
    <n v="716.78"/>
    <d v="2013-01-01T00:00:00"/>
    <x v="3"/>
    <x v="0"/>
    <n v="0"/>
  </r>
  <r>
    <s v="Loan_JUL_2011.csv"/>
    <n v="824259"/>
    <n v="1032911"/>
    <n v="15250"/>
    <s v=" 60 months"/>
    <n v="16.489999999999998"/>
    <n v="374.84"/>
    <x v="1"/>
    <d v="2011-07-01T00:00:00"/>
    <s v="Charged Off"/>
    <s v="debt_consolidation"/>
    <x v="9"/>
    <n v="0"/>
    <n v="7072.18"/>
    <n v="3047.07"/>
    <n v="3324.83"/>
    <d v="2013-02-01T00:00:00"/>
    <x v="3"/>
    <x v="1"/>
    <n v="1"/>
  </r>
  <r>
    <s v="Loan_JUL_2011.csv"/>
    <n v="824151"/>
    <n v="1032786"/>
    <n v="1600"/>
    <s v=" 36 months"/>
    <n v="15.62"/>
    <n v="55.96"/>
    <x v="1"/>
    <d v="2011-07-01T00:00:00"/>
    <s v="Charged Off"/>
    <s v="other"/>
    <x v="22"/>
    <n v="0"/>
    <n v="724.88"/>
    <n v="492.4"/>
    <n v="232.48"/>
    <d v="2012-09-01T00:00:00"/>
    <x v="3"/>
    <x v="1"/>
    <n v="1"/>
  </r>
  <r>
    <s v="Loan_JUL_2011.csv"/>
    <n v="824140"/>
    <n v="1032772"/>
    <n v="10000"/>
    <s v=" 36 months"/>
    <n v="13.49"/>
    <n v="339.31"/>
    <x v="0"/>
    <d v="2011-07-01T00:00:00"/>
    <s v="Fully Paid"/>
    <s v="debt_consolidation"/>
    <x v="8"/>
    <n v="0"/>
    <n v="11969.8"/>
    <n v="10000"/>
    <n v="1969.8"/>
    <d v="2013-09-01T00:00:00"/>
    <x v="3"/>
    <x v="0"/>
    <n v="0"/>
  </r>
  <r>
    <s v="Loan_JUL_2011.csv"/>
    <n v="823998"/>
    <n v="1032603"/>
    <n v="18000"/>
    <s v=" 36 months"/>
    <n v="6.99"/>
    <n v="555.71"/>
    <x v="3"/>
    <d v="2011-07-01T00:00:00"/>
    <s v="Fully Paid"/>
    <s v="moving"/>
    <x v="35"/>
    <n v="0"/>
    <n v="20004.64575"/>
    <n v="18000"/>
    <n v="2004.65"/>
    <d v="2014-08-01T00:00:00"/>
    <x v="3"/>
    <x v="0"/>
    <n v="0"/>
  </r>
  <r>
    <s v="Loan_JUL_2011.csv"/>
    <n v="824110"/>
    <n v="1032740"/>
    <n v="5000"/>
    <s v=" 36 months"/>
    <n v="15.62"/>
    <n v="174.85"/>
    <x v="1"/>
    <d v="2011-07-01T00:00:00"/>
    <s v="Fully Paid"/>
    <s v="home_improvement"/>
    <x v="10"/>
    <n v="0"/>
    <n v="5971.34"/>
    <n v="5000"/>
    <n v="971.34"/>
    <d v="2013-03-01T00:00:00"/>
    <x v="3"/>
    <x v="0"/>
    <n v="0"/>
  </r>
  <r>
    <s v="Loan_JUL_2011.csv"/>
    <n v="823863"/>
    <n v="1032460"/>
    <n v="8000"/>
    <s v=" 36 months"/>
    <n v="9.99"/>
    <n v="258.10000000000002"/>
    <x v="2"/>
    <d v="2011-07-01T00:00:00"/>
    <s v="Fully Paid"/>
    <s v="debt_consolidation"/>
    <x v="10"/>
    <n v="0"/>
    <n v="9286.2325849999997"/>
    <n v="8000"/>
    <n v="1286.23"/>
    <d v="2014-08-01T00:00:00"/>
    <x v="3"/>
    <x v="0"/>
    <n v="0"/>
  </r>
  <r>
    <s v="Loan_JUL_2011.csv"/>
    <n v="824069"/>
    <n v="1032687"/>
    <n v="8000"/>
    <s v=" 36 months"/>
    <n v="8.49"/>
    <n v="252.51"/>
    <x v="3"/>
    <d v="2011-07-01T00:00:00"/>
    <s v="Fully Paid"/>
    <s v="other"/>
    <x v="15"/>
    <n v="0"/>
    <n v="9087.7477190000009"/>
    <n v="8000"/>
    <n v="1087.75"/>
    <d v="2014-08-01T00:00:00"/>
    <x v="3"/>
    <x v="0"/>
    <n v="0"/>
  </r>
  <r>
    <s v="Loan_JUL_2011.csv"/>
    <n v="823787"/>
    <n v="1032378"/>
    <n v="6000"/>
    <s v=" 36 months"/>
    <n v="5.42"/>
    <n v="180.96"/>
    <x v="3"/>
    <d v="2011-07-01T00:00:00"/>
    <s v="Fully Paid"/>
    <s v="credit_card"/>
    <x v="10"/>
    <n v="0"/>
    <n v="6513.0095380000002"/>
    <n v="6000"/>
    <n v="513.01"/>
    <d v="2014-08-01T00:00:00"/>
    <x v="3"/>
    <x v="0"/>
    <n v="0"/>
  </r>
  <r>
    <s v="Loan_JUL_2011.csv"/>
    <n v="822971"/>
    <n v="1031499"/>
    <n v="1500"/>
    <s v=" 60 months"/>
    <n v="16.489999999999998"/>
    <n v="36.869999999999997"/>
    <x v="1"/>
    <d v="2011-07-01T00:00:00"/>
    <s v="Current"/>
    <s v="other"/>
    <x v="21"/>
    <n v="246.64"/>
    <n v="1949.91"/>
    <n v="1253.3599999999999"/>
    <n v="696.55"/>
    <d v="2016-01-01T00:00:00"/>
    <x v="3"/>
    <x v="0"/>
    <n v="0"/>
  </r>
  <r>
    <s v="Loan_JUL_2011.csv"/>
    <n v="824003"/>
    <n v="1032608"/>
    <n v="9000"/>
    <s v=" 36 months"/>
    <n v="5.99"/>
    <n v="273.76"/>
    <x v="3"/>
    <d v="2011-07-01T00:00:00"/>
    <s v="Fully Paid"/>
    <s v="credit_card"/>
    <x v="10"/>
    <n v="0"/>
    <n v="9855.0776000000005"/>
    <n v="9000"/>
    <n v="855.08"/>
    <d v="2014-08-01T00:00:00"/>
    <x v="3"/>
    <x v="0"/>
    <n v="0"/>
  </r>
  <r>
    <s v="Loan_JUL_2011.csv"/>
    <n v="822325"/>
    <n v="1030753"/>
    <n v="6000"/>
    <s v=" 36 months"/>
    <n v="5.99"/>
    <n v="182.51"/>
    <x v="3"/>
    <d v="2011-07-01T00:00:00"/>
    <s v="Charged Off"/>
    <s v="debt_consolidation"/>
    <x v="13"/>
    <n v="0"/>
    <n v="4526.17"/>
    <n v="3594.04"/>
    <n v="565.66"/>
    <d v="2013-12-01T00:00:00"/>
    <x v="3"/>
    <x v="1"/>
    <n v="1"/>
  </r>
  <r>
    <s v="Loan_JUL_2011.csv"/>
    <n v="823848"/>
    <n v="1032444"/>
    <n v="15000"/>
    <s v=" 60 months"/>
    <n v="15.99"/>
    <n v="364.7"/>
    <x v="1"/>
    <d v="2011-07-01T00:00:00"/>
    <s v="Fully Paid"/>
    <s v="debt_consolidation"/>
    <x v="11"/>
    <n v="0"/>
    <n v="19632.36"/>
    <n v="15000"/>
    <n v="4632.3599999999997"/>
    <d v="2013-12-01T00:00:00"/>
    <x v="3"/>
    <x v="0"/>
    <n v="0"/>
  </r>
  <r>
    <s v="Loan_JUL_2011.csv"/>
    <n v="823990"/>
    <n v="1032594"/>
    <n v="3000"/>
    <s v=" 36 months"/>
    <n v="6.99"/>
    <n v="92.62"/>
    <x v="3"/>
    <d v="2011-07-01T00:00:00"/>
    <s v="Fully Paid"/>
    <s v="credit_card"/>
    <x v="28"/>
    <n v="0"/>
    <n v="3333.8045980000002"/>
    <n v="3000"/>
    <n v="333.8"/>
    <d v="2014-08-01T00:00:00"/>
    <x v="3"/>
    <x v="0"/>
    <n v="0"/>
  </r>
  <r>
    <s v="Loan_JUL_2011.csv"/>
    <n v="823979"/>
    <n v="1032582"/>
    <n v="6000"/>
    <s v=" 36 months"/>
    <n v="11.99"/>
    <n v="199.26"/>
    <x v="2"/>
    <d v="2011-07-01T00:00:00"/>
    <s v="Fully Paid"/>
    <s v="wedding"/>
    <x v="22"/>
    <n v="0"/>
    <n v="6992.62"/>
    <n v="6000"/>
    <n v="992.62"/>
    <d v="2013-08-01T00:00:00"/>
    <x v="3"/>
    <x v="0"/>
    <n v="0"/>
  </r>
  <r>
    <s v="Loan_JUL_2011.csv"/>
    <n v="823969"/>
    <n v="1032574"/>
    <n v="5125"/>
    <s v=" 36 months"/>
    <n v="8.49"/>
    <n v="161.76"/>
    <x v="3"/>
    <d v="2011-07-01T00:00:00"/>
    <s v="Fully Paid"/>
    <s v="debt_consolidation"/>
    <x v="24"/>
    <n v="0"/>
    <n v="5497.67"/>
    <n v="5125"/>
    <n v="372.67"/>
    <d v="2012-08-01T00:00:00"/>
    <x v="3"/>
    <x v="0"/>
    <n v="0"/>
  </r>
  <r>
    <s v="Loan_JUL_2011.csv"/>
    <n v="823962"/>
    <n v="1032566"/>
    <n v="15000"/>
    <s v=" 36 months"/>
    <n v="12.99"/>
    <n v="505.34"/>
    <x v="0"/>
    <d v="2011-07-01T00:00:00"/>
    <s v="Fully Paid"/>
    <s v="debt_consolidation"/>
    <x v="26"/>
    <n v="0"/>
    <n v="17225.46"/>
    <n v="15000"/>
    <n v="2225.46"/>
    <d v="2013-01-01T00:00:00"/>
    <x v="3"/>
    <x v="0"/>
    <n v="0"/>
  </r>
  <r>
    <s v="Loan_JUL_2011.csv"/>
    <n v="823910"/>
    <n v="1032511"/>
    <n v="3300"/>
    <s v=" 36 months"/>
    <n v="5.42"/>
    <n v="99.53"/>
    <x v="3"/>
    <d v="2011-07-01T00:00:00"/>
    <s v="Fully Paid"/>
    <s v="car"/>
    <x v="14"/>
    <n v="0"/>
    <n v="3582.210501"/>
    <n v="3300"/>
    <n v="282.20999999999998"/>
    <d v="2014-08-01T00:00:00"/>
    <x v="3"/>
    <x v="0"/>
    <n v="0"/>
  </r>
  <r>
    <s v="Loan_JUL_2011.csv"/>
    <n v="823925"/>
    <n v="1032527"/>
    <n v="16000"/>
    <s v=" 60 months"/>
    <n v="16.89"/>
    <n v="396.7"/>
    <x v="1"/>
    <d v="2011-07-01T00:00:00"/>
    <s v="Charged Off"/>
    <s v="debt_consolidation"/>
    <x v="11"/>
    <n v="0"/>
    <n v="5166.4399999999996"/>
    <n v="2018.8"/>
    <n v="2331.48"/>
    <d v="2012-07-01T00:00:00"/>
    <x v="3"/>
    <x v="1"/>
    <n v="1"/>
  </r>
  <r>
    <s v="Loan_JUL_2011.csv"/>
    <n v="822130"/>
    <n v="1030535"/>
    <n v="4600"/>
    <s v=" 36 months"/>
    <n v="13.99"/>
    <n v="157.19999999999999"/>
    <x v="0"/>
    <d v="2011-07-01T00:00:00"/>
    <s v="Fully Paid"/>
    <s v="credit_card"/>
    <x v="10"/>
    <n v="0"/>
    <n v="5637.13"/>
    <n v="4600"/>
    <n v="1022.13"/>
    <d v="2014-02-01T00:00:00"/>
    <x v="3"/>
    <x v="0"/>
    <n v="0"/>
  </r>
  <r>
    <s v="Loan_JUL_2011.csv"/>
    <n v="823854"/>
    <n v="1032450"/>
    <n v="10000"/>
    <s v=" 36 months"/>
    <n v="10.99"/>
    <n v="327.33999999999997"/>
    <x v="2"/>
    <d v="2011-07-01T00:00:00"/>
    <s v="Fully Paid"/>
    <s v="debt_consolidation"/>
    <x v="10"/>
    <n v="0"/>
    <n v="10091.85"/>
    <n v="10000"/>
    <n v="91.85"/>
    <d v="2011-09-01T00:00:00"/>
    <x v="3"/>
    <x v="0"/>
    <n v="0"/>
  </r>
  <r>
    <s v="Loan_JUL_2011.csv"/>
    <n v="823877"/>
    <n v="1032474"/>
    <n v="12000"/>
    <s v=" 60 months"/>
    <n v="18.79"/>
    <n v="309.91000000000003"/>
    <x v="4"/>
    <d v="2011-07-01T00:00:00"/>
    <s v="Current"/>
    <s v="other"/>
    <x v="9"/>
    <n v="2047.85"/>
    <n v="16407.23"/>
    <n v="9952.14"/>
    <n v="6455.09"/>
    <d v="2016-01-01T00:00:00"/>
    <x v="3"/>
    <x v="0"/>
    <n v="0"/>
  </r>
  <r>
    <s v="Loan_JUL_2011.csv"/>
    <n v="823357"/>
    <n v="1031920"/>
    <n v="2250"/>
    <s v=" 36 months"/>
    <n v="15.62"/>
    <n v="78.69"/>
    <x v="1"/>
    <d v="2011-07-01T00:00:00"/>
    <s v="Charged Off"/>
    <s v="debt_consolidation"/>
    <x v="7"/>
    <n v="0"/>
    <n v="470.34"/>
    <n v="305.06"/>
    <n v="165.28"/>
    <d v="2012-02-01T00:00:00"/>
    <x v="3"/>
    <x v="1"/>
    <n v="1"/>
  </r>
  <r>
    <s v="Loan_JUL_2011.csv"/>
    <n v="823851"/>
    <n v="1032447"/>
    <n v="6000"/>
    <s v=" 36 months"/>
    <n v="12.99"/>
    <n v="202.14"/>
    <x v="0"/>
    <d v="2011-07-01T00:00:00"/>
    <s v="Charged Off"/>
    <s v="medical"/>
    <x v="5"/>
    <n v="0"/>
    <n v="2118.56"/>
    <n v="1286.9000000000001"/>
    <n v="528.87"/>
    <d v="2012-05-01T00:00:00"/>
    <x v="3"/>
    <x v="1"/>
    <n v="1"/>
  </r>
  <r>
    <s v="Loan_JUL_2011.csv"/>
    <n v="823833"/>
    <n v="1032428"/>
    <n v="20000"/>
    <s v=" 60 months"/>
    <n v="11.99"/>
    <n v="444.79"/>
    <x v="2"/>
    <d v="2011-07-01T00:00:00"/>
    <s v="Charged Off"/>
    <s v="debt_consolidation"/>
    <x v="4"/>
    <n v="0"/>
    <n v="8005.92"/>
    <n v="4794.26"/>
    <n v="3195.04"/>
    <d v="2013-02-01T00:00:00"/>
    <x v="3"/>
    <x v="1"/>
    <n v="1"/>
  </r>
  <r>
    <s v="Loan_JUL_2011.csv"/>
    <n v="823806"/>
    <n v="1032397"/>
    <n v="9525"/>
    <s v=" 60 months"/>
    <n v="19.690000000000001"/>
    <n v="250.72"/>
    <x v="4"/>
    <d v="2011-07-01T00:00:00"/>
    <s v="Charged Off"/>
    <s v="debt_consolidation"/>
    <x v="38"/>
    <n v="0"/>
    <n v="2265.36"/>
    <n v="795.43"/>
    <n v="1198.17"/>
    <d v="2012-04-01T00:00:00"/>
    <x v="3"/>
    <x v="1"/>
    <n v="1"/>
  </r>
  <r>
    <s v="Loan_JUL_2011.csv"/>
    <n v="822355"/>
    <n v="1030786"/>
    <n v="4450"/>
    <s v=" 36 months"/>
    <n v="11.49"/>
    <n v="146.72999999999999"/>
    <x v="2"/>
    <d v="2011-07-01T00:00:00"/>
    <s v="Fully Paid"/>
    <s v="medical"/>
    <x v="8"/>
    <n v="0"/>
    <n v="5278.2733200000002"/>
    <n v="4450"/>
    <n v="828.27"/>
    <d v="2014-08-01T00:00:00"/>
    <x v="3"/>
    <x v="0"/>
    <n v="0"/>
  </r>
  <r>
    <s v="Loan_JUL_2011.csv"/>
    <n v="823233"/>
    <n v="1031784"/>
    <n v="22000"/>
    <s v=" 60 months"/>
    <n v="13.99"/>
    <n v="511.79"/>
    <x v="0"/>
    <d v="2011-07-01T00:00:00"/>
    <s v="Fully Paid"/>
    <s v="home_improvement"/>
    <x v="14"/>
    <n v="0"/>
    <n v="30147.143980000001"/>
    <n v="22000"/>
    <n v="8147.14"/>
    <d v="2015-06-01T00:00:00"/>
    <x v="3"/>
    <x v="0"/>
    <n v="0"/>
  </r>
  <r>
    <s v="Loan_JUL_2011.csv"/>
    <n v="823755"/>
    <n v="1032344"/>
    <n v="35000"/>
    <s v=" 60 months"/>
    <n v="16.489999999999998"/>
    <n v="860.28"/>
    <x v="1"/>
    <d v="2011-07-01T00:00:00"/>
    <s v="Charged Off"/>
    <s v="debt_consolidation"/>
    <x v="11"/>
    <n v="0"/>
    <n v="12989.3"/>
    <n v="6265.85"/>
    <n v="6627.76"/>
    <d v="2012-11-01T00:00:00"/>
    <x v="3"/>
    <x v="1"/>
    <n v="1"/>
  </r>
  <r>
    <s v="Loan_JUL_2011.csv"/>
    <n v="822567"/>
    <n v="1031013"/>
    <n v="2500"/>
    <s v=" 36 months"/>
    <n v="12.99"/>
    <n v="84.23"/>
    <x v="0"/>
    <d v="2011-07-01T00:00:00"/>
    <s v="Fully Paid"/>
    <s v="other"/>
    <x v="9"/>
    <n v="0"/>
    <n v="3024.6266580000001"/>
    <n v="2500"/>
    <n v="524.63"/>
    <d v="2014-08-01T00:00:00"/>
    <x v="3"/>
    <x v="0"/>
    <n v="0"/>
  </r>
  <r>
    <s v="Loan_JUL_2011.csv"/>
    <n v="822163"/>
    <n v="1030579"/>
    <n v="3500"/>
    <s v=" 36 months"/>
    <n v="10.59"/>
    <n v="113.91"/>
    <x v="2"/>
    <d v="2011-07-01T00:00:00"/>
    <s v="Fully Paid"/>
    <s v="debt_consolidation"/>
    <x v="10"/>
    <n v="0"/>
    <n v="4089.0855019999999"/>
    <n v="3500"/>
    <n v="589.09"/>
    <d v="2014-04-01T00:00:00"/>
    <x v="3"/>
    <x v="0"/>
    <n v="0"/>
  </r>
  <r>
    <s v="Loan_JUL_2011.csv"/>
    <n v="821809"/>
    <n v="1030195"/>
    <n v="14400"/>
    <s v=" 36 months"/>
    <n v="10.99"/>
    <n v="471.37"/>
    <x v="2"/>
    <d v="2011-07-01T00:00:00"/>
    <s v="Fully Paid"/>
    <s v="credit_card"/>
    <x v="15"/>
    <n v="0"/>
    <n v="16765.14"/>
    <n v="14400"/>
    <n v="2365.14"/>
    <d v="2014-02-01T00:00:00"/>
    <x v="3"/>
    <x v="0"/>
    <n v="0"/>
  </r>
  <r>
    <s v="Loan_JUL_2011.csv"/>
    <n v="820142"/>
    <n v="1028341"/>
    <n v="1800"/>
    <s v=" 36 months"/>
    <n v="10.59"/>
    <n v="58.59"/>
    <x v="2"/>
    <d v="2011-07-01T00:00:00"/>
    <s v="Fully Paid"/>
    <s v="car"/>
    <x v="5"/>
    <n v="0"/>
    <n v="1816.4"/>
    <n v="1800"/>
    <n v="16.399999999999999"/>
    <d v="2011-09-01T00:00:00"/>
    <x v="3"/>
    <x v="0"/>
    <n v="0"/>
  </r>
  <r>
    <s v="Loan_JUL_2011.csv"/>
    <n v="815379"/>
    <n v="1023035"/>
    <n v="4000"/>
    <s v=" 60 months"/>
    <n v="18.39"/>
    <n v="102.43"/>
    <x v="4"/>
    <d v="2011-07-01T00:00:00"/>
    <s v="Fully Paid"/>
    <s v="other"/>
    <x v="5"/>
    <n v="0"/>
    <n v="5952.0142779999996"/>
    <n v="4000"/>
    <n v="1952.01"/>
    <d v="2015-03-01T00:00:00"/>
    <x v="3"/>
    <x v="0"/>
    <n v="0"/>
  </r>
  <r>
    <s v="Loan_JUL_2011.csv"/>
    <n v="823671"/>
    <n v="1032254"/>
    <n v="35000"/>
    <s v=" 60 months"/>
    <n v="12.99"/>
    <n v="796.18"/>
    <x v="0"/>
    <d v="2011-07-01T00:00:00"/>
    <s v="Charged Off"/>
    <s v="home_improvement"/>
    <x v="15"/>
    <n v="0"/>
    <n v="30292.94"/>
    <n v="19470.12"/>
    <n v="10787.08"/>
    <d v="2014-11-01T00:00:00"/>
    <x v="3"/>
    <x v="1"/>
    <n v="1"/>
  </r>
  <r>
    <s v="Loan_JUL_2011.csv"/>
    <n v="823598"/>
    <n v="1032180"/>
    <n v="3850"/>
    <s v=" 36 months"/>
    <n v="8.49"/>
    <n v="121.52"/>
    <x v="3"/>
    <d v="2011-07-01T00:00:00"/>
    <s v="Fully Paid"/>
    <s v="credit_card"/>
    <x v="30"/>
    <n v="0"/>
    <n v="4370.9341510000004"/>
    <n v="3850"/>
    <n v="520.92999999999995"/>
    <d v="2014-08-01T00:00:00"/>
    <x v="3"/>
    <x v="0"/>
    <n v="0"/>
  </r>
  <r>
    <s v="Loan_JUL_2011.csv"/>
    <n v="823399"/>
    <n v="1031963"/>
    <n v="3000"/>
    <s v=" 36 months"/>
    <n v="6.99"/>
    <n v="92.62"/>
    <x v="3"/>
    <d v="2011-07-01T00:00:00"/>
    <s v="Fully Paid"/>
    <s v="wedding"/>
    <x v="31"/>
    <n v="0"/>
    <n v="3098.33"/>
    <n v="3000"/>
    <n v="98.33"/>
    <d v="2012-02-01T00:00:00"/>
    <x v="3"/>
    <x v="0"/>
    <n v="0"/>
  </r>
  <r>
    <s v="Loan_JUL_2011.csv"/>
    <n v="823579"/>
    <n v="1032159"/>
    <n v="3200"/>
    <s v=" 36 months"/>
    <n v="9.99"/>
    <n v="103.24"/>
    <x v="2"/>
    <d v="2011-07-01T00:00:00"/>
    <s v="Fully Paid"/>
    <s v="other"/>
    <x v="21"/>
    <n v="0"/>
    <n v="3706.107047"/>
    <n v="3200"/>
    <n v="506.11"/>
    <d v="2014-04-01T00:00:00"/>
    <x v="3"/>
    <x v="0"/>
    <n v="0"/>
  </r>
  <r>
    <s v="Loan_JUL_2011.csv"/>
    <n v="823490"/>
    <n v="1032063"/>
    <n v="8275"/>
    <s v=" 36 months"/>
    <n v="16.489999999999998"/>
    <n v="292.94"/>
    <x v="1"/>
    <d v="2011-07-01T00:00:00"/>
    <s v="Charged Off"/>
    <s v="debt_consolidation"/>
    <x v="21"/>
    <n v="0"/>
    <n v="5334.11"/>
    <n v="3399.13"/>
    <n v="1570.82"/>
    <d v="2013-01-01T00:00:00"/>
    <x v="3"/>
    <x v="1"/>
    <n v="1"/>
  </r>
  <r>
    <s v="Loan_JUL_2011.csv"/>
    <n v="823416"/>
    <n v="1031981"/>
    <n v="12000"/>
    <s v=" 36 months"/>
    <n v="16.489999999999998"/>
    <n v="424.8"/>
    <x v="1"/>
    <d v="2011-07-01T00:00:00"/>
    <s v="Fully Paid"/>
    <s v="credit_card"/>
    <x v="7"/>
    <n v="0"/>
    <n v="15281.204900000001"/>
    <n v="12000"/>
    <n v="3281.2"/>
    <d v="2014-07-01T00:00:00"/>
    <x v="3"/>
    <x v="0"/>
    <n v="0"/>
  </r>
  <r>
    <s v="Loan_JUL_2011.csv"/>
    <n v="823420"/>
    <n v="1031985"/>
    <n v="6500"/>
    <s v=" 36 months"/>
    <n v="15.62"/>
    <n v="227.31"/>
    <x v="1"/>
    <d v="2011-07-01T00:00:00"/>
    <s v="Fully Paid"/>
    <s v="credit_card"/>
    <x v="4"/>
    <n v="0"/>
    <n v="8135.5864869999996"/>
    <n v="6500"/>
    <n v="1635.59"/>
    <d v="2014-03-01T00:00:00"/>
    <x v="3"/>
    <x v="0"/>
    <n v="0"/>
  </r>
  <r>
    <s v="Loan_JUL_2011.csv"/>
    <n v="823243"/>
    <n v="1031795"/>
    <n v="3600"/>
    <s v=" 36 months"/>
    <n v="11.99"/>
    <n v="119.56"/>
    <x v="2"/>
    <d v="2011-07-01T00:00:00"/>
    <s v="Fully Paid"/>
    <s v="debt_consolidation"/>
    <x v="15"/>
    <n v="0"/>
    <n v="4300.416937"/>
    <n v="3600"/>
    <n v="700.42"/>
    <d v="2014-08-01T00:00:00"/>
    <x v="3"/>
    <x v="0"/>
    <n v="0"/>
  </r>
  <r>
    <s v="Loan_JUL_2011.csv"/>
    <n v="823365"/>
    <n v="1031928"/>
    <n v="12000"/>
    <s v=" 36 months"/>
    <n v="8.49"/>
    <n v="378.76"/>
    <x v="3"/>
    <d v="2011-07-01T00:00:00"/>
    <s v="Fully Paid"/>
    <s v="debt_consolidation"/>
    <x v="0"/>
    <n v="0"/>
    <n v="13283.85"/>
    <n v="12000"/>
    <n v="1283.8499999999999"/>
    <d v="2013-04-01T00:00:00"/>
    <x v="3"/>
    <x v="0"/>
    <n v="0"/>
  </r>
  <r>
    <s v="Loan_JUL_2011.csv"/>
    <n v="823356"/>
    <n v="1031919"/>
    <n v="8000"/>
    <s v=" 36 months"/>
    <n v="12.99"/>
    <n v="269.52"/>
    <x v="0"/>
    <d v="2011-07-01T00:00:00"/>
    <s v="Fully Paid"/>
    <s v="home_improvement"/>
    <x v="10"/>
    <n v="0"/>
    <n v="9370.43"/>
    <n v="8000"/>
    <n v="1370.43"/>
    <d v="2013-05-01T00:00:00"/>
    <x v="3"/>
    <x v="0"/>
    <n v="0"/>
  </r>
  <r>
    <s v="Loan_JUL_2011.csv"/>
    <n v="823220"/>
    <n v="1031768"/>
    <n v="8000"/>
    <s v=" 60 months"/>
    <n v="13.49"/>
    <n v="184.04"/>
    <x v="0"/>
    <d v="2011-07-01T00:00:00"/>
    <s v="Fully Paid"/>
    <s v="major_purchase"/>
    <x v="15"/>
    <n v="0"/>
    <n v="10005.4"/>
    <n v="8000"/>
    <n v="2005.4"/>
    <d v="2014-02-01T00:00:00"/>
    <x v="3"/>
    <x v="0"/>
    <n v="0"/>
  </r>
  <r>
    <s v="Loan_JUL_2011.csv"/>
    <n v="819775"/>
    <n v="1027927"/>
    <n v="4000"/>
    <s v=" 36 months"/>
    <n v="15.23"/>
    <n v="139.12"/>
    <x v="0"/>
    <d v="2011-07-01T00:00:00"/>
    <s v="Fully Paid"/>
    <s v="debt_consolidation"/>
    <x v="10"/>
    <n v="0"/>
    <n v="5001.2615679999999"/>
    <n v="4000"/>
    <n v="1001.26"/>
    <d v="2014-08-01T00:00:00"/>
    <x v="3"/>
    <x v="0"/>
    <n v="0"/>
  </r>
  <r>
    <s v="Loan_JUL_2011.csv"/>
    <n v="823159"/>
    <n v="1031702"/>
    <n v="4200"/>
    <s v=" 60 months"/>
    <n v="15.99"/>
    <n v="102.12"/>
    <x v="1"/>
    <d v="2011-07-01T00:00:00"/>
    <s v="Fully Paid"/>
    <s v="other"/>
    <x v="20"/>
    <n v="0"/>
    <n v="5944.2139269999998"/>
    <n v="4200"/>
    <n v="1744.21"/>
    <d v="2015-04-01T00:00:00"/>
    <x v="3"/>
    <x v="0"/>
    <n v="0"/>
  </r>
  <r>
    <s v="Loan_JUL_2011.csv"/>
    <n v="823151"/>
    <n v="1031692"/>
    <n v="27200"/>
    <s v=" 60 months"/>
    <n v="20.62"/>
    <n v="730.05"/>
    <x v="5"/>
    <d v="2011-07-01T00:00:00"/>
    <s v="Charged Off"/>
    <s v="major_purchase"/>
    <x v="1"/>
    <n v="0"/>
    <n v="5139.5200000000004"/>
    <n v="1358.77"/>
    <n v="2290.23"/>
    <d v="2012-01-01T00:00:00"/>
    <x v="3"/>
    <x v="1"/>
    <n v="1"/>
  </r>
  <r>
    <s v="Loan_JUL_2011.csv"/>
    <n v="823123"/>
    <n v="1031662"/>
    <n v="16000"/>
    <s v=" 36 months"/>
    <n v="15.99"/>
    <n v="562.44000000000005"/>
    <x v="1"/>
    <d v="2011-07-01T00:00:00"/>
    <s v="Fully Paid"/>
    <s v="other"/>
    <x v="21"/>
    <n v="0"/>
    <n v="20124.495569999999"/>
    <n v="16000"/>
    <n v="4124.5"/>
    <d v="2014-03-01T00:00:00"/>
    <x v="3"/>
    <x v="0"/>
    <n v="0"/>
  </r>
  <r>
    <s v="Loan_JUL_2011.csv"/>
    <n v="820957"/>
    <n v="1029210"/>
    <n v="5600"/>
    <s v=" 36 months"/>
    <n v="7.49"/>
    <n v="174.17"/>
    <x v="3"/>
    <d v="2011-07-01T00:00:00"/>
    <s v="Fully Paid"/>
    <s v="major_purchase"/>
    <x v="19"/>
    <n v="0"/>
    <n v="6267.4810820000002"/>
    <n v="5600"/>
    <n v="667.48"/>
    <d v="2014-08-01T00:00:00"/>
    <x v="3"/>
    <x v="0"/>
    <n v="0"/>
  </r>
  <r>
    <s v="Loan_JUL_2011.csv"/>
    <n v="817293"/>
    <n v="1025098"/>
    <n v="6000"/>
    <s v=" 36 months"/>
    <n v="15.99"/>
    <n v="210.92"/>
    <x v="1"/>
    <d v="2011-07-01T00:00:00"/>
    <s v="Fully Paid"/>
    <s v="home_improvement"/>
    <x v="16"/>
    <n v="0"/>
    <n v="7583.8236440000001"/>
    <n v="6000"/>
    <n v="1583.82"/>
    <d v="2014-08-01T00:00:00"/>
    <x v="3"/>
    <x v="0"/>
    <n v="0"/>
  </r>
  <r>
    <s v="Loan_JUL_2011.csv"/>
    <n v="822173"/>
    <n v="1030591"/>
    <n v="35000"/>
    <s v=" 60 months"/>
    <n v="16.89"/>
    <n v="867.78"/>
    <x v="1"/>
    <d v="2011-07-01T00:00:00"/>
    <s v="Charged Off"/>
    <s v="debt_consolidation"/>
    <x v="21"/>
    <n v="0"/>
    <n v="10471.81"/>
    <n v="3147.73"/>
    <n v="5477.64"/>
    <d v="2013-02-01T00:00:00"/>
    <x v="3"/>
    <x v="1"/>
    <n v="1"/>
  </r>
  <r>
    <s v="Loan_JUL_2011.csv"/>
    <n v="823069"/>
    <n v="1031607"/>
    <n v="8000"/>
    <s v=" 36 months"/>
    <n v="7.49"/>
    <n v="248.82"/>
    <x v="3"/>
    <d v="2011-07-01T00:00:00"/>
    <s v="Fully Paid"/>
    <s v="car"/>
    <x v="16"/>
    <n v="0"/>
    <n v="8614.18"/>
    <n v="8000"/>
    <n v="614.17999999999995"/>
    <d v="2012-11-01T00:00:00"/>
    <x v="3"/>
    <x v="0"/>
    <n v="0"/>
  </r>
  <r>
    <s v="Loan_JUL_2011.csv"/>
    <n v="823054"/>
    <n v="1031592"/>
    <n v="15000"/>
    <s v=" 36 months"/>
    <n v="8.49"/>
    <n v="473.45"/>
    <x v="3"/>
    <d v="2011-07-01T00:00:00"/>
    <s v="Fully Paid"/>
    <s v="debt_consolidation"/>
    <x v="9"/>
    <n v="0"/>
    <n v="15857.29"/>
    <n v="15000"/>
    <n v="857.29"/>
    <d v="2012-05-01T00:00:00"/>
    <x v="3"/>
    <x v="0"/>
    <n v="0"/>
  </r>
  <r>
    <s v="Loan_JUL_2011.csv"/>
    <n v="823085"/>
    <n v="1024899"/>
    <n v="7000"/>
    <s v=" 36 months"/>
    <n v="11.99"/>
    <n v="232.47"/>
    <x v="2"/>
    <d v="2011-07-01T00:00:00"/>
    <s v="Fully Paid"/>
    <s v="debt_consolidation"/>
    <x v="10"/>
    <n v="0"/>
    <n v="8245.33"/>
    <n v="7000"/>
    <n v="1245.33"/>
    <d v="2014-02-01T00:00:00"/>
    <x v="3"/>
    <x v="0"/>
    <n v="0"/>
  </r>
  <r>
    <s v="Loan_JUL_2011.csv"/>
    <n v="823003"/>
    <n v="1031538"/>
    <n v="20000"/>
    <s v=" 60 months"/>
    <n v="12.99"/>
    <n v="454.96"/>
    <x v="0"/>
    <d v="2011-07-01T00:00:00"/>
    <s v="Fully Paid"/>
    <s v="home_improvement"/>
    <x v="21"/>
    <n v="0"/>
    <n v="25239.919999999998"/>
    <n v="20000"/>
    <n v="5239.92"/>
    <d v="2014-02-01T00:00:00"/>
    <x v="3"/>
    <x v="0"/>
    <n v="0"/>
  </r>
  <r>
    <s v="Loan_JUL_2011.csv"/>
    <n v="823038"/>
    <n v="1031576"/>
    <n v="10000"/>
    <s v=" 36 months"/>
    <n v="10.99"/>
    <n v="327.33999999999997"/>
    <x v="2"/>
    <d v="2011-07-01T00:00:00"/>
    <s v="Fully Paid"/>
    <s v="debt_consolidation"/>
    <x v="15"/>
    <n v="0"/>
    <n v="11779.65344"/>
    <n v="10000"/>
    <n v="1779.65"/>
    <d v="2014-08-01T00:00:00"/>
    <x v="3"/>
    <x v="0"/>
    <n v="0"/>
  </r>
  <r>
    <s v="Loan_JUL_2011.csv"/>
    <n v="822991"/>
    <n v="1031523"/>
    <n v="16000"/>
    <s v=" 60 months"/>
    <n v="11.49"/>
    <n v="351.81"/>
    <x v="2"/>
    <d v="2011-07-01T00:00:00"/>
    <s v="Fully Paid"/>
    <s v="debt_consolidation"/>
    <x v="38"/>
    <n v="0"/>
    <n v="18783.96"/>
    <n v="15999.99"/>
    <n v="2783.97"/>
    <d v="2013-05-01T00:00:00"/>
    <x v="3"/>
    <x v="0"/>
    <n v="0"/>
  </r>
  <r>
    <s v="Loan_JUL_2011.csv"/>
    <n v="819666"/>
    <n v="1027808"/>
    <n v="18000"/>
    <s v=" 36 months"/>
    <n v="15.23"/>
    <n v="626.01"/>
    <x v="0"/>
    <d v="2011-07-01T00:00:00"/>
    <s v="Fully Paid"/>
    <s v="home_improvement"/>
    <x v="4"/>
    <n v="0"/>
    <n v="22740.3"/>
    <n v="18000"/>
    <n v="4725.3"/>
    <d v="2014-09-01T00:00:00"/>
    <x v="3"/>
    <x v="0"/>
    <n v="0"/>
  </r>
  <r>
    <s v="Loan_JUL_2011.csv"/>
    <n v="822985"/>
    <n v="1031515"/>
    <n v="12000"/>
    <s v=" 60 months"/>
    <n v="11.49"/>
    <n v="263.86"/>
    <x v="2"/>
    <d v="2011-07-01T00:00:00"/>
    <s v="Fully Paid"/>
    <s v="other"/>
    <x v="21"/>
    <n v="0"/>
    <n v="15064.55776"/>
    <n v="12000"/>
    <n v="3064.56"/>
    <d v="2014-07-01T00:00:00"/>
    <x v="3"/>
    <x v="0"/>
    <n v="0"/>
  </r>
  <r>
    <s v="Loan_JUL_2011.csv"/>
    <n v="823006"/>
    <n v="1031541"/>
    <n v="5000"/>
    <s v=" 36 months"/>
    <n v="5.42"/>
    <n v="150.80000000000001"/>
    <x v="3"/>
    <d v="2011-07-01T00:00:00"/>
    <s v="Fully Paid"/>
    <s v="debt_consolidation"/>
    <x v="10"/>
    <n v="0"/>
    <n v="5417.3381380000001"/>
    <n v="5000"/>
    <n v="417.34"/>
    <d v="2014-03-01T00:00:00"/>
    <x v="3"/>
    <x v="0"/>
    <n v="0"/>
  </r>
  <r>
    <s v="Loan_JUL_2011.csv"/>
    <n v="822992"/>
    <n v="1031525"/>
    <n v="2000"/>
    <s v=" 36 months"/>
    <n v="5.99"/>
    <n v="60.84"/>
    <x v="3"/>
    <d v="2011-07-01T00:00:00"/>
    <s v="Fully Paid"/>
    <s v="debt_consolidation"/>
    <x v="4"/>
    <n v="0"/>
    <n v="2139.9699999999998"/>
    <n v="2000"/>
    <n v="139.97"/>
    <d v="2013-02-01T00:00:00"/>
    <x v="3"/>
    <x v="0"/>
    <n v="0"/>
  </r>
  <r>
    <s v="Loan_JUL_2011.csv"/>
    <n v="822998"/>
    <n v="1031531"/>
    <n v="8000"/>
    <s v=" 36 months"/>
    <n v="6.99"/>
    <n v="246.99"/>
    <x v="3"/>
    <d v="2011-07-01T00:00:00"/>
    <s v="Fully Paid"/>
    <s v="debt_consolidation"/>
    <x v="18"/>
    <n v="0"/>
    <n v="8890.3418239999992"/>
    <n v="8000"/>
    <n v="890.34"/>
    <d v="2014-08-01T00:00:00"/>
    <x v="3"/>
    <x v="0"/>
    <n v="0"/>
  </r>
  <r>
    <s v="Loan_JUL_2011.csv"/>
    <n v="822910"/>
    <n v="1031428"/>
    <n v="14125"/>
    <s v=" 36 months"/>
    <n v="11.49"/>
    <n v="465.72"/>
    <x v="2"/>
    <d v="2011-07-01T00:00:00"/>
    <s v="Fully Paid"/>
    <s v="debt_consolidation"/>
    <x v="2"/>
    <n v="0"/>
    <n v="16315.68"/>
    <n v="14125"/>
    <n v="2190.6799999999998"/>
    <d v="2013-06-01T00:00:00"/>
    <x v="3"/>
    <x v="0"/>
    <n v="0"/>
  </r>
  <r>
    <s v="Loan_JUL_2011.csv"/>
    <n v="822959"/>
    <n v="1031485"/>
    <n v="12000"/>
    <s v=" 36 months"/>
    <n v="8.49"/>
    <n v="378.76"/>
    <x v="3"/>
    <d v="2011-07-01T00:00:00"/>
    <s v="Fully Paid"/>
    <s v="debt_consolidation"/>
    <x v="11"/>
    <n v="0"/>
    <n v="12849.05"/>
    <n v="12000"/>
    <n v="849.05"/>
    <d v="2012-09-01T00:00:00"/>
    <x v="3"/>
    <x v="0"/>
    <n v="0"/>
  </r>
  <r>
    <s v="Loan_JUL_2011.csv"/>
    <n v="814974"/>
    <n v="1022557"/>
    <n v="6500"/>
    <s v=" 60 months"/>
    <n v="17.989999999999998"/>
    <n v="165.03"/>
    <x v="4"/>
    <d v="2011-07-01T00:00:00"/>
    <s v="Current"/>
    <s v="car"/>
    <x v="9"/>
    <n v="1099.6099999999999"/>
    <n v="8724.39"/>
    <n v="5400.39"/>
    <n v="3324"/>
    <d v="2016-01-01T00:00:00"/>
    <x v="3"/>
    <x v="0"/>
    <n v="0"/>
  </r>
  <r>
    <s v="Loan_JUL_2011.csv"/>
    <n v="822937"/>
    <n v="1031459"/>
    <n v="5600"/>
    <s v=" 36 months"/>
    <n v="7.49"/>
    <n v="174.17"/>
    <x v="3"/>
    <d v="2011-07-01T00:00:00"/>
    <s v="Fully Paid"/>
    <s v="credit_card"/>
    <x v="17"/>
    <n v="0"/>
    <n v="6268.4850450000004"/>
    <n v="5600"/>
    <n v="668.49"/>
    <d v="2014-08-01T00:00:00"/>
    <x v="3"/>
    <x v="0"/>
    <n v="0"/>
  </r>
  <r>
    <s v="Loan_JUL_2011.csv"/>
    <n v="815146"/>
    <n v="1022746"/>
    <n v="21000"/>
    <s v=" 36 months"/>
    <n v="9.99"/>
    <n v="677.52"/>
    <x v="2"/>
    <d v="2011-07-01T00:00:00"/>
    <s v="Fully Paid"/>
    <s v="other"/>
    <x v="1"/>
    <n v="0"/>
    <n v="23822.02"/>
    <n v="21000"/>
    <n v="2822.02"/>
    <d v="2013-06-01T00:00:00"/>
    <x v="3"/>
    <x v="0"/>
    <n v="0"/>
  </r>
  <r>
    <s v="Loan_JUL_2011.csv"/>
    <n v="822908"/>
    <n v="1031426"/>
    <n v="7000"/>
    <s v=" 36 months"/>
    <n v="10.59"/>
    <n v="227.82"/>
    <x v="2"/>
    <d v="2011-07-01T00:00:00"/>
    <s v="Charged Off"/>
    <s v="debt_consolidation"/>
    <x v="5"/>
    <n v="0"/>
    <n v="1795.27"/>
    <n v="1191.82"/>
    <n v="400.61"/>
    <d v="2012-03-01T00:00:00"/>
    <x v="3"/>
    <x v="1"/>
    <n v="1"/>
  </r>
  <r>
    <s v="Loan_JUL_2011.csv"/>
    <n v="822880"/>
    <n v="1031392"/>
    <n v="2000"/>
    <s v=" 60 months"/>
    <n v="11.49"/>
    <n v="43.98"/>
    <x v="2"/>
    <d v="2011-07-01T00:00:00"/>
    <s v="Fully Paid"/>
    <s v="other"/>
    <x v="11"/>
    <n v="0"/>
    <n v="2515.2872940000002"/>
    <n v="2000"/>
    <n v="515.29"/>
    <d v="2014-08-01T00:00:00"/>
    <x v="3"/>
    <x v="0"/>
    <n v="0"/>
  </r>
  <r>
    <s v="Loan_JUL_2011.csv"/>
    <n v="822087"/>
    <n v="1030499"/>
    <n v="35000"/>
    <s v=" 60 months"/>
    <n v="13.49"/>
    <n v="805.17"/>
    <x v="0"/>
    <d v="2011-07-01T00:00:00"/>
    <s v="Fully Paid"/>
    <s v="wedding"/>
    <x v="17"/>
    <n v="0"/>
    <n v="46378.489110000002"/>
    <n v="35000"/>
    <n v="11378.49"/>
    <d v="2014-11-01T00:00:00"/>
    <x v="3"/>
    <x v="0"/>
    <n v="0"/>
  </r>
  <r>
    <s v="Loan_JUL_2011.csv"/>
    <n v="822495"/>
    <n v="1030936"/>
    <n v="6000"/>
    <s v=" 36 months"/>
    <n v="14.79"/>
    <n v="207.38"/>
    <x v="0"/>
    <d v="2011-07-01T00:00:00"/>
    <s v="Fully Paid"/>
    <s v="debt_consolidation"/>
    <x v="2"/>
    <n v="0"/>
    <n v="7329.76"/>
    <n v="6000"/>
    <n v="1329.76"/>
    <d v="2014-02-01T00:00:00"/>
    <x v="3"/>
    <x v="0"/>
    <n v="0"/>
  </r>
  <r>
    <s v="Loan_JUL_2011.csv"/>
    <n v="822845"/>
    <n v="1031350"/>
    <n v="30000"/>
    <s v=" 60 months"/>
    <n v="19.29"/>
    <n v="783.02"/>
    <x v="4"/>
    <d v="2011-07-01T00:00:00"/>
    <s v="Current"/>
    <s v="home_improvement"/>
    <x v="15"/>
    <n v="5153.3599999999997"/>
    <n v="41481.46"/>
    <n v="24846.639999999999"/>
    <n v="16634.82"/>
    <d v="2016-01-01T00:00:00"/>
    <x v="3"/>
    <x v="0"/>
    <n v="0"/>
  </r>
  <r>
    <s v="Loan_JUL_2011.csv"/>
    <n v="822778"/>
    <n v="1031248"/>
    <n v="2400"/>
    <s v=" 36 months"/>
    <n v="15.23"/>
    <n v="83.47"/>
    <x v="0"/>
    <d v="2011-07-01T00:00:00"/>
    <s v="Charged Off"/>
    <s v="small_business"/>
    <x v="25"/>
    <n v="0"/>
    <n v="614.19000000000005"/>
    <n v="325.73"/>
    <n v="171.13"/>
    <d v="2012-02-01T00:00:00"/>
    <x v="3"/>
    <x v="1"/>
    <n v="1"/>
  </r>
  <r>
    <s v="Loan_JUL_2011.csv"/>
    <n v="822409"/>
    <n v="1030844"/>
    <n v="2400"/>
    <s v=" 36 months"/>
    <n v="18.39"/>
    <n v="87.24"/>
    <x v="4"/>
    <d v="2011-07-01T00:00:00"/>
    <s v="Fully Paid"/>
    <s v="debt_consolidation"/>
    <x v="10"/>
    <n v="0"/>
    <n v="2969.72"/>
    <n v="2400"/>
    <n v="569.72"/>
    <d v="2013-09-01T00:00:00"/>
    <x v="3"/>
    <x v="0"/>
    <n v="0"/>
  </r>
  <r>
    <s v="Loan_JUL_2011.csv"/>
    <n v="822747"/>
    <n v="1031213"/>
    <n v="7500"/>
    <s v=" 36 months"/>
    <n v="5.99"/>
    <n v="228.14"/>
    <x v="3"/>
    <d v="2011-07-01T00:00:00"/>
    <s v="Fully Paid"/>
    <s v="major_purchase"/>
    <x v="42"/>
    <n v="0"/>
    <n v="7885.91"/>
    <n v="7500"/>
    <n v="385.91"/>
    <d v="2012-08-01T00:00:00"/>
    <x v="3"/>
    <x v="0"/>
    <n v="0"/>
  </r>
  <r>
    <s v="Loan_JUL_2011.csv"/>
    <n v="807940"/>
    <n v="1014566"/>
    <n v="9500"/>
    <s v=" 36 months"/>
    <n v="11.99"/>
    <n v="315.5"/>
    <x v="2"/>
    <d v="2011-07-01T00:00:00"/>
    <s v="Fully Paid"/>
    <s v="renewable_energy"/>
    <x v="5"/>
    <n v="0"/>
    <n v="11357.15186"/>
    <n v="9500.01"/>
    <n v="1857.14"/>
    <d v="2014-08-01T00:00:00"/>
    <x v="3"/>
    <x v="0"/>
    <n v="0"/>
  </r>
  <r>
    <s v="Loan_JUL_2011.csv"/>
    <n v="822735"/>
    <n v="1031194"/>
    <n v="8000"/>
    <s v=" 36 months"/>
    <n v="7.49"/>
    <n v="248.82"/>
    <x v="3"/>
    <d v="2011-07-01T00:00:00"/>
    <s v="Fully Paid"/>
    <s v="debt_consolidation"/>
    <x v="22"/>
    <n v="0"/>
    <n v="8954.9705190000004"/>
    <n v="8000"/>
    <n v="954.97"/>
    <d v="2014-08-01T00:00:00"/>
    <x v="3"/>
    <x v="0"/>
    <n v="0"/>
  </r>
  <r>
    <s v="Loan_JUL_2011.csv"/>
    <n v="822688"/>
    <n v="1031137"/>
    <n v="25000"/>
    <s v=" 60 months"/>
    <n v="19.690000000000001"/>
    <n v="658.05"/>
    <x v="4"/>
    <d v="2011-07-01T00:00:00"/>
    <s v="Charged Off"/>
    <s v="debt_consolidation"/>
    <x v="9"/>
    <n v="0"/>
    <n v="5413.65"/>
    <n v="1815.13"/>
    <n v="2772.18"/>
    <d v="2012-03-01T00:00:00"/>
    <x v="3"/>
    <x v="1"/>
    <n v="1"/>
  </r>
  <r>
    <s v="Loan_JUL_2011.csv"/>
    <n v="822310"/>
    <n v="1030739"/>
    <n v="10000"/>
    <s v=" 60 months"/>
    <n v="11.49"/>
    <n v="219.88"/>
    <x v="2"/>
    <d v="2011-07-01T00:00:00"/>
    <s v="Fully Paid"/>
    <s v="other"/>
    <x v="15"/>
    <n v="0"/>
    <n v="11869.13"/>
    <n v="10000"/>
    <n v="1869.13"/>
    <d v="2013-07-01T00:00:00"/>
    <x v="3"/>
    <x v="0"/>
    <n v="0"/>
  </r>
  <r>
    <s v="Loan_JUL_2011.csv"/>
    <n v="815728"/>
    <n v="1023406"/>
    <n v="14000"/>
    <s v=" 60 months"/>
    <n v="11.49"/>
    <n v="307.83"/>
    <x v="2"/>
    <d v="2011-07-01T00:00:00"/>
    <s v="Charged Off"/>
    <s v="debt_consolidation"/>
    <x v="9"/>
    <n v="0"/>
    <n v="6463.45"/>
    <n v="4001.22"/>
    <n v="2462.23"/>
    <d v="2013-06-01T00:00:00"/>
    <x v="3"/>
    <x v="1"/>
    <n v="1"/>
  </r>
  <r>
    <s v="Loan_JUL_2011.csv"/>
    <n v="822556"/>
    <n v="1031000"/>
    <n v="6000"/>
    <s v=" 36 months"/>
    <n v="14.79"/>
    <n v="207.38"/>
    <x v="0"/>
    <d v="2011-07-01T00:00:00"/>
    <s v="Charged Off"/>
    <s v="credit_card"/>
    <x v="10"/>
    <n v="0"/>
    <n v="1240.2"/>
    <n v="822.95"/>
    <n v="417.25"/>
    <d v="2012-02-01T00:00:00"/>
    <x v="3"/>
    <x v="1"/>
    <n v="1"/>
  </r>
  <r>
    <s v="Loan_JUL_2011.csv"/>
    <n v="822118"/>
    <n v="1030531"/>
    <n v="9600"/>
    <s v=" 36 months"/>
    <n v="7.49"/>
    <n v="298.58"/>
    <x v="3"/>
    <d v="2011-07-01T00:00:00"/>
    <s v="Fully Paid"/>
    <s v="credit_card"/>
    <x v="4"/>
    <n v="0"/>
    <n v="10746.02608"/>
    <n v="9600"/>
    <n v="1146.03"/>
    <d v="2014-08-01T00:00:00"/>
    <x v="3"/>
    <x v="0"/>
    <n v="0"/>
  </r>
  <r>
    <s v="Loan_JUL_2011.csv"/>
    <n v="822555"/>
    <n v="1030999"/>
    <n v="12000"/>
    <s v=" 36 months"/>
    <n v="9.99"/>
    <n v="387.15"/>
    <x v="2"/>
    <d v="2011-07-01T00:00:00"/>
    <s v="Fully Paid"/>
    <s v="debt_consolidation"/>
    <x v="2"/>
    <n v="0"/>
    <n v="12887.04"/>
    <n v="12000"/>
    <n v="887.04"/>
    <d v="2012-06-01T00:00:00"/>
    <x v="3"/>
    <x v="0"/>
    <n v="0"/>
  </r>
  <r>
    <s v="Loan_JUL_2011.csv"/>
    <n v="822548"/>
    <n v="1030988"/>
    <n v="6000"/>
    <s v=" 36 months"/>
    <n v="16.89"/>
    <n v="213.59"/>
    <x v="1"/>
    <d v="2011-07-01T00:00:00"/>
    <s v="Charged Off"/>
    <s v="debt_consolidation"/>
    <x v="9"/>
    <n v="0"/>
    <n v="1160.01"/>
    <n v="523.91"/>
    <n v="324.52999999999997"/>
    <d v="2011-12-01T00:00:00"/>
    <x v="3"/>
    <x v="1"/>
    <n v="1"/>
  </r>
  <r>
    <s v="Loan_JUL_2011.csv"/>
    <n v="822534"/>
    <n v="1030978"/>
    <n v="8500"/>
    <s v=" 36 months"/>
    <n v="7.49"/>
    <n v="264.37"/>
    <x v="3"/>
    <d v="2011-07-01T00:00:00"/>
    <s v="Fully Paid"/>
    <s v="debt_consolidation"/>
    <x v="2"/>
    <n v="0"/>
    <n v="9514.0967270000001"/>
    <n v="8500"/>
    <n v="1014.1"/>
    <d v="2014-08-01T00:00:00"/>
    <x v="3"/>
    <x v="0"/>
    <n v="0"/>
  </r>
  <r>
    <s v="Loan_JUL_2011.csv"/>
    <n v="822526"/>
    <n v="1030969"/>
    <n v="24000"/>
    <s v=" 36 months"/>
    <n v="11.49"/>
    <n v="791.32"/>
    <x v="2"/>
    <d v="2011-07-01T00:00:00"/>
    <s v="Fully Paid"/>
    <s v="debt_consolidation"/>
    <x v="13"/>
    <n v="0"/>
    <n v="28482.05688"/>
    <n v="24000"/>
    <n v="4482.0600000000004"/>
    <d v="2014-08-01T00:00:00"/>
    <x v="3"/>
    <x v="0"/>
    <n v="0"/>
  </r>
  <r>
    <s v="Loan_JUL_2011.csv"/>
    <n v="794335"/>
    <n v="998951"/>
    <n v="13250"/>
    <s v=" 60 months"/>
    <n v="11.49"/>
    <n v="291.33999999999997"/>
    <x v="2"/>
    <d v="2011-07-01T00:00:00"/>
    <s v="Fully Paid"/>
    <s v="debt_consolidation"/>
    <x v="19"/>
    <n v="0"/>
    <n v="16501.742200000001"/>
    <n v="13249.99"/>
    <n v="3251.75"/>
    <d v="2014-05-01T00:00:00"/>
    <x v="3"/>
    <x v="0"/>
    <n v="0"/>
  </r>
  <r>
    <s v="Loan_JUL_2011.csv"/>
    <n v="822138"/>
    <n v="1030552"/>
    <n v="6950"/>
    <s v=" 60 months"/>
    <n v="10.99"/>
    <n v="151.08000000000001"/>
    <x v="2"/>
    <d v="2011-07-01T00:00:00"/>
    <s v="Charged Off"/>
    <s v="debt_consolidation"/>
    <x v="20"/>
    <n v="0"/>
    <n v="3926.37"/>
    <n v="2541"/>
    <n v="1367.84"/>
    <d v="2013-10-01T00:00:00"/>
    <x v="3"/>
    <x v="1"/>
    <n v="1"/>
  </r>
  <r>
    <s v="Loan_JUL_2011.csv"/>
    <n v="822504"/>
    <n v="1030946"/>
    <n v="5900"/>
    <s v=" 36 months"/>
    <n v="7.49"/>
    <n v="183.5"/>
    <x v="3"/>
    <d v="2011-07-01T00:00:00"/>
    <s v="Charged Off"/>
    <s v="debt_consolidation"/>
    <x v="5"/>
    <n v="0"/>
    <n v="4693.79"/>
    <n v="3771.61"/>
    <n v="617.03"/>
    <d v="2013-08-01T00:00:00"/>
    <x v="3"/>
    <x v="1"/>
    <n v="1"/>
  </r>
  <r>
    <s v="Loan_JUL_2011.csv"/>
    <n v="803343"/>
    <n v="1009097"/>
    <n v="13325"/>
    <s v=" 60 months"/>
    <n v="16.89"/>
    <n v="330.38"/>
    <x v="1"/>
    <d v="2011-07-01T00:00:00"/>
    <s v="Current"/>
    <s v="debt_consolidation"/>
    <x v="10"/>
    <n v="2211.02"/>
    <n v="17465.439999999999"/>
    <n v="11113.99"/>
    <n v="6351.45"/>
    <d v="2016-01-01T00:00:00"/>
    <x v="3"/>
    <x v="0"/>
    <n v="0"/>
  </r>
  <r>
    <s v="Loan_JUL_2011.csv"/>
    <n v="792572"/>
    <n v="996998"/>
    <n v="21000"/>
    <s v=" 36 months"/>
    <n v="7.49"/>
    <n v="653.14"/>
    <x v="3"/>
    <d v="2011-07-01T00:00:00"/>
    <s v="Fully Paid"/>
    <s v="debt_consolidation"/>
    <x v="10"/>
    <n v="0"/>
    <n v="23509.346170000001"/>
    <n v="21000"/>
    <n v="2509.35"/>
    <d v="2014-08-01T00:00:00"/>
    <x v="3"/>
    <x v="0"/>
    <n v="0"/>
  </r>
  <r>
    <s v="Loan_JUL_2011.csv"/>
    <n v="821606"/>
    <n v="1029968"/>
    <n v="2500"/>
    <s v=" 36 months"/>
    <n v="5.42"/>
    <n v="75.400000000000006"/>
    <x v="3"/>
    <d v="2011-07-01T00:00:00"/>
    <s v="Fully Paid"/>
    <s v="car"/>
    <x v="0"/>
    <n v="0"/>
    <n v="2710.2664610000002"/>
    <n v="2500"/>
    <n v="210.27"/>
    <d v="2014-04-01T00:00:00"/>
    <x v="3"/>
    <x v="0"/>
    <n v="0"/>
  </r>
  <r>
    <s v="Loan_JUL_2011.csv"/>
    <n v="820903"/>
    <n v="1029153"/>
    <n v="4950"/>
    <s v=" 36 months"/>
    <n v="10.99"/>
    <n v="162.04"/>
    <x v="2"/>
    <d v="2011-07-01T00:00:00"/>
    <s v="Fully Paid"/>
    <s v="debt_consolidation"/>
    <x v="10"/>
    <n v="0"/>
    <n v="5566.44"/>
    <n v="4950"/>
    <n v="616.44000000000005"/>
    <d v="2013-01-01T00:00:00"/>
    <x v="3"/>
    <x v="0"/>
    <n v="0"/>
  </r>
  <r>
    <s v="Loan_JUL_2011.csv"/>
    <n v="822354"/>
    <n v="1030785"/>
    <n v="15900"/>
    <s v=" 36 months"/>
    <n v="13.49"/>
    <n v="539.5"/>
    <x v="0"/>
    <d v="2011-07-01T00:00:00"/>
    <s v="Fully Paid"/>
    <s v="debt_consolidation"/>
    <x v="9"/>
    <n v="0"/>
    <n v="18686.89"/>
    <n v="15900.01"/>
    <n v="2786.88"/>
    <d v="2013-04-01T00:00:00"/>
    <x v="3"/>
    <x v="0"/>
    <n v="0"/>
  </r>
  <r>
    <s v="Loan_JUL_2011.csv"/>
    <n v="822262"/>
    <n v="1030687"/>
    <n v="6900"/>
    <s v=" 36 months"/>
    <n v="9.99"/>
    <n v="222.62"/>
    <x v="2"/>
    <d v="2011-07-01T00:00:00"/>
    <s v="Fully Paid"/>
    <s v="major_purchase"/>
    <x v="35"/>
    <n v="0"/>
    <n v="7121.29"/>
    <n v="6900"/>
    <n v="221.29"/>
    <d v="2011-12-01T00:00:00"/>
    <x v="3"/>
    <x v="0"/>
    <n v="0"/>
  </r>
  <r>
    <s v="Loan_JUL_2011.csv"/>
    <n v="822317"/>
    <n v="1030744"/>
    <n v="10000"/>
    <s v=" 36 months"/>
    <n v="7.49"/>
    <n v="311.02"/>
    <x v="3"/>
    <d v="2011-07-01T00:00:00"/>
    <s v="Fully Paid"/>
    <s v="debt_consolidation"/>
    <x v="10"/>
    <n v="0"/>
    <n v="10910.02"/>
    <n v="10000"/>
    <n v="910.02"/>
    <d v="2013-03-01T00:00:00"/>
    <x v="3"/>
    <x v="0"/>
    <n v="0"/>
  </r>
  <r>
    <s v="Loan_JUL_2011.csv"/>
    <n v="809659"/>
    <n v="1016507"/>
    <n v="11200"/>
    <s v=" 36 months"/>
    <n v="11.49"/>
    <n v="369.28"/>
    <x v="2"/>
    <d v="2011-07-01T00:00:00"/>
    <s v="Fully Paid"/>
    <s v="home_improvement"/>
    <x v="10"/>
    <n v="0"/>
    <n v="13287.69924"/>
    <n v="11200"/>
    <n v="2087.6999999999998"/>
    <d v="2014-08-01T00:00:00"/>
    <x v="3"/>
    <x v="0"/>
    <n v="0"/>
  </r>
  <r>
    <s v="Loan_JUL_2011.csv"/>
    <n v="822314"/>
    <n v="1030742"/>
    <n v="5000"/>
    <s v=" 60 months"/>
    <n v="13.99"/>
    <n v="116.32"/>
    <x v="0"/>
    <d v="2011-07-01T00:00:00"/>
    <s v="Charged Off"/>
    <s v="debt_consolidation"/>
    <x v="5"/>
    <n v="0"/>
    <n v="338.19"/>
    <n v="57.88"/>
    <n v="58.14"/>
    <d v="2011-09-01T00:00:00"/>
    <x v="3"/>
    <x v="1"/>
    <n v="1"/>
  </r>
  <r>
    <s v="Loan_JUL_2011.csv"/>
    <n v="822329"/>
    <n v="1030757"/>
    <n v="3500"/>
    <s v=" 36 months"/>
    <n v="18.39"/>
    <n v="127.22"/>
    <x v="4"/>
    <d v="2011-07-01T00:00:00"/>
    <s v="Fully Paid"/>
    <s v="moving"/>
    <x v="15"/>
    <n v="0"/>
    <n v="4545.6042779999998"/>
    <n v="3500"/>
    <n v="1045.5999999999999"/>
    <d v="2014-04-01T00:00:00"/>
    <x v="3"/>
    <x v="0"/>
    <n v="0"/>
  </r>
  <r>
    <s v="Loan_JUL_2011.csv"/>
    <n v="822307"/>
    <n v="1030735"/>
    <n v="26000"/>
    <s v=" 60 months"/>
    <n v="15.99"/>
    <n v="632.14"/>
    <x v="1"/>
    <d v="2011-07-01T00:00:00"/>
    <s v="Fully Paid"/>
    <s v="debt_consolidation"/>
    <x v="31"/>
    <n v="0"/>
    <n v="33139.82"/>
    <n v="26000"/>
    <n v="7139.82"/>
    <d v="2013-08-01T00:00:00"/>
    <x v="3"/>
    <x v="0"/>
    <n v="0"/>
  </r>
  <r>
    <s v="Loan_JUL_2011.csv"/>
    <n v="820375"/>
    <n v="1028594"/>
    <n v="5000"/>
    <s v=" 36 months"/>
    <n v="8.49"/>
    <n v="157.82"/>
    <x v="3"/>
    <d v="2011-07-01T00:00:00"/>
    <s v="Fully Paid"/>
    <s v="debt_consolidation"/>
    <x v="19"/>
    <n v="0"/>
    <n v="5677.8341419999997"/>
    <n v="5000"/>
    <n v="677.83"/>
    <d v="2014-08-01T00:00:00"/>
    <x v="3"/>
    <x v="0"/>
    <n v="0"/>
  </r>
  <r>
    <s v="Loan_JUL_2011.csv"/>
    <n v="822258"/>
    <n v="1030683"/>
    <n v="30000"/>
    <s v=" 60 months"/>
    <n v="18.79"/>
    <n v="774.76"/>
    <x v="4"/>
    <d v="2011-07-01T00:00:00"/>
    <s v="Fully Paid"/>
    <s v="home_improvement"/>
    <x v="23"/>
    <n v="0"/>
    <n v="41662.89"/>
    <n v="30000"/>
    <n v="11662.89"/>
    <d v="2014-02-01T00:00:00"/>
    <x v="3"/>
    <x v="0"/>
    <n v="0"/>
  </r>
  <r>
    <s v="Loan_JUL_2011.csv"/>
    <n v="822246"/>
    <n v="1030671"/>
    <n v="20000"/>
    <s v=" 36 months"/>
    <n v="14.79"/>
    <n v="691.26"/>
    <x v="0"/>
    <d v="2011-07-01T00:00:00"/>
    <s v="Fully Paid"/>
    <s v="debt_consolidation"/>
    <x v="10"/>
    <n v="0"/>
    <n v="24440.192439999999"/>
    <n v="20000"/>
    <n v="4440.1899999999996"/>
    <d v="2014-03-01T00:00:00"/>
    <x v="3"/>
    <x v="0"/>
    <n v="0"/>
  </r>
  <r>
    <s v="Loan_JUL_2011.csv"/>
    <n v="807192"/>
    <n v="1013723"/>
    <n v="4200"/>
    <s v=" 36 months"/>
    <n v="8.49"/>
    <n v="132.57"/>
    <x v="3"/>
    <d v="2011-07-01T00:00:00"/>
    <s v="Fully Paid"/>
    <s v="major_purchase"/>
    <x v="11"/>
    <n v="0"/>
    <n v="4767.9867819999999"/>
    <n v="4200"/>
    <n v="567.99"/>
    <d v="2014-08-01T00:00:00"/>
    <x v="3"/>
    <x v="0"/>
    <n v="0"/>
  </r>
  <r>
    <s v="Loan_JUL_2011.csv"/>
    <n v="822225"/>
    <n v="1030647"/>
    <n v="9600"/>
    <s v=" 36 months"/>
    <n v="11.99"/>
    <n v="318.82"/>
    <x v="2"/>
    <d v="2011-07-01T00:00:00"/>
    <s v="Fully Paid"/>
    <s v="debt_consolidation"/>
    <x v="33"/>
    <n v="0"/>
    <n v="11276.44"/>
    <n v="9600.01"/>
    <n v="1676.43"/>
    <d v="2013-09-01T00:00:00"/>
    <x v="3"/>
    <x v="0"/>
    <n v="0"/>
  </r>
  <r>
    <s v="Loan_JUL_2011.csv"/>
    <n v="822193"/>
    <n v="1030614"/>
    <n v="6000"/>
    <s v=" 36 months"/>
    <n v="13.49"/>
    <n v="203.59"/>
    <x v="0"/>
    <d v="2011-07-01T00:00:00"/>
    <s v="Charged Off"/>
    <s v="small_business"/>
    <x v="14"/>
    <n v="0"/>
    <n v="1251.06"/>
    <n v="135.47999999999999"/>
    <n v="76.8"/>
    <d v="2011-12-01T00:00:00"/>
    <x v="3"/>
    <x v="1"/>
    <n v="1"/>
  </r>
  <r>
    <s v="Loan_JUL_2011.csv"/>
    <n v="816092"/>
    <n v="1023817"/>
    <n v="9600"/>
    <s v=" 36 months"/>
    <n v="10.99"/>
    <n v="314.25"/>
    <x v="2"/>
    <d v="2011-07-01T00:00:00"/>
    <s v="Fully Paid"/>
    <s v="debt_consolidation"/>
    <x v="35"/>
    <n v="0"/>
    <n v="11154.43"/>
    <n v="9600"/>
    <n v="1554.43"/>
    <d v="2013-10-01T00:00:00"/>
    <x v="3"/>
    <x v="0"/>
    <n v="0"/>
  </r>
  <r>
    <s v="Loan_JUL_2011.csv"/>
    <n v="822196"/>
    <n v="1030617"/>
    <n v="28000"/>
    <s v=" 60 months"/>
    <n v="18.39"/>
    <n v="716.97"/>
    <x v="4"/>
    <d v="2011-07-01T00:00:00"/>
    <s v="Fully Paid"/>
    <s v="debt_consolidation"/>
    <x v="21"/>
    <n v="0"/>
    <n v="31699"/>
    <n v="28000"/>
    <n v="3699"/>
    <d v="2012-05-01T00:00:00"/>
    <x v="3"/>
    <x v="0"/>
    <n v="0"/>
  </r>
  <r>
    <s v="Loan_JUL_2011.csv"/>
    <n v="822168"/>
    <n v="1030585"/>
    <n v="16000"/>
    <s v=" 60 months"/>
    <n v="12.99"/>
    <n v="363.97"/>
    <x v="0"/>
    <d v="2011-07-01T00:00:00"/>
    <s v="Current"/>
    <s v="debt_consolidation"/>
    <x v="20"/>
    <n v="2457.7199999999998"/>
    <n v="19262.810000000001"/>
    <n v="13542.27"/>
    <n v="5720.54"/>
    <d v="2016-01-01T00:00:00"/>
    <x v="3"/>
    <x v="0"/>
    <n v="0"/>
  </r>
  <r>
    <s v="Loan_JUL_2011.csv"/>
    <n v="822150"/>
    <n v="1030565"/>
    <n v="3000"/>
    <s v=" 36 months"/>
    <n v="11.49"/>
    <n v="98.92"/>
    <x v="2"/>
    <d v="2011-07-01T00:00:00"/>
    <s v="Fully Paid"/>
    <s v="moving"/>
    <x v="15"/>
    <n v="0"/>
    <n v="3136.73"/>
    <n v="3000"/>
    <n v="136.72999999999999"/>
    <d v="2012-01-01T00:00:00"/>
    <x v="3"/>
    <x v="0"/>
    <n v="0"/>
  </r>
  <r>
    <s v="Loan_JUL_2011.csv"/>
    <n v="822139"/>
    <n v="1030553"/>
    <n v="6000"/>
    <s v=" 36 months"/>
    <n v="12.99"/>
    <n v="202.14"/>
    <x v="0"/>
    <d v="2011-07-01T00:00:00"/>
    <s v="Fully Paid"/>
    <s v="credit_card"/>
    <x v="9"/>
    <n v="0"/>
    <n v="6676.81"/>
    <n v="6000"/>
    <n v="676.81"/>
    <d v="2012-08-01T00:00:00"/>
    <x v="3"/>
    <x v="0"/>
    <n v="0"/>
  </r>
  <r>
    <s v="Loan_JUL_2011.csv"/>
    <n v="821411"/>
    <n v="1029760"/>
    <n v="12000"/>
    <s v=" 60 months"/>
    <n v="17.989999999999998"/>
    <n v="304.66000000000003"/>
    <x v="4"/>
    <d v="2011-07-01T00:00:00"/>
    <s v="Fully Paid"/>
    <s v="debt_consolidation"/>
    <x v="10"/>
    <n v="0"/>
    <n v="17618.175879999999"/>
    <n v="12000"/>
    <n v="5618.18"/>
    <d v="2015-02-01T00:00:00"/>
    <x v="3"/>
    <x v="0"/>
    <n v="0"/>
  </r>
  <r>
    <s v="Loan_JUL_2011.csv"/>
    <n v="822056"/>
    <n v="1030465"/>
    <n v="13000"/>
    <s v=" 60 months"/>
    <n v="17.489999999999998"/>
    <n v="326.52"/>
    <x v="1"/>
    <d v="2011-07-01T00:00:00"/>
    <s v="Fully Paid"/>
    <s v="debt_consolidation"/>
    <x v="0"/>
    <n v="0"/>
    <n v="14279.85"/>
    <n v="13000"/>
    <n v="1279.8499999999999"/>
    <d v="2012-03-01T00:00:00"/>
    <x v="3"/>
    <x v="0"/>
    <n v="0"/>
  </r>
  <r>
    <s v="Loan_JUL_2011.csv"/>
    <n v="822134"/>
    <n v="1008825"/>
    <n v="30600"/>
    <s v=" 60 months"/>
    <n v="18.39"/>
    <n v="783.55"/>
    <x v="4"/>
    <d v="2011-07-01T00:00:00"/>
    <s v="Fully Paid"/>
    <s v="debt_consolidation"/>
    <x v="5"/>
    <n v="0"/>
    <n v="31070.16"/>
    <n v="30600"/>
    <n v="470.16"/>
    <d v="2011-09-01T00:00:00"/>
    <x v="3"/>
    <x v="0"/>
    <n v="0"/>
  </r>
  <r>
    <s v="Loan_JUL_2011.csv"/>
    <n v="794885"/>
    <n v="999553"/>
    <n v="1700"/>
    <s v=" 36 months"/>
    <n v="10.59"/>
    <n v="55.33"/>
    <x v="2"/>
    <d v="2011-07-01T00:00:00"/>
    <s v="Charged Off"/>
    <s v="debt_consolidation"/>
    <x v="8"/>
    <n v="0"/>
    <n v="330.72"/>
    <n v="246.43"/>
    <n v="84.29"/>
    <d v="2012-02-01T00:00:00"/>
    <x v="3"/>
    <x v="1"/>
    <n v="1"/>
  </r>
  <r>
    <s v="Loan_JUL_2011.csv"/>
    <n v="818540"/>
    <n v="1026493"/>
    <n v="10625"/>
    <s v=" 36 months"/>
    <n v="14.79"/>
    <n v="367.23"/>
    <x v="0"/>
    <d v="2011-07-01T00:00:00"/>
    <s v="Fully Paid"/>
    <s v="credit_card"/>
    <x v="10"/>
    <n v="0"/>
    <n v="13213.346820000001"/>
    <n v="10625"/>
    <n v="2588.35"/>
    <d v="2014-08-01T00:00:00"/>
    <x v="3"/>
    <x v="0"/>
    <n v="0"/>
  </r>
  <r>
    <s v="Loan_JUL_2011.csv"/>
    <n v="822099"/>
    <n v="1030512"/>
    <n v="3200"/>
    <s v=" 36 months"/>
    <n v="14.79"/>
    <n v="110.61"/>
    <x v="0"/>
    <d v="2011-07-01T00:00:00"/>
    <s v="Fully Paid"/>
    <s v="credit_card"/>
    <x v="9"/>
    <n v="0"/>
    <n v="3521.88"/>
    <n v="3200"/>
    <n v="321.88"/>
    <d v="2012-05-01T00:00:00"/>
    <x v="3"/>
    <x v="0"/>
    <n v="0"/>
  </r>
  <r>
    <s v="Loan_JUL_2011.csv"/>
    <n v="821705"/>
    <n v="1030081"/>
    <n v="35000"/>
    <s v=" 60 months"/>
    <n v="19.29"/>
    <n v="913.52"/>
    <x v="4"/>
    <d v="2011-07-01T00:00:00"/>
    <s v="Fully Paid"/>
    <s v="debt_consolidation"/>
    <x v="16"/>
    <n v="0"/>
    <n v="54102.68939"/>
    <n v="35000"/>
    <n v="19102.689999999999"/>
    <d v="2015-10-01T00:00:00"/>
    <x v="3"/>
    <x v="0"/>
    <n v="0"/>
  </r>
  <r>
    <s v="Loan_JUL_2011.csv"/>
    <n v="816632"/>
    <n v="1024393"/>
    <n v="6500"/>
    <s v=" 36 months"/>
    <n v="5.42"/>
    <n v="196.04"/>
    <x v="3"/>
    <d v="2011-07-01T00:00:00"/>
    <s v="Fully Paid"/>
    <s v="debt_consolidation"/>
    <x v="6"/>
    <n v="0"/>
    <n v="6529.83"/>
    <n v="6500"/>
    <n v="29.83"/>
    <d v="2011-09-01T00:00:00"/>
    <x v="3"/>
    <x v="0"/>
    <n v="0"/>
  </r>
  <r>
    <s v="Loan_JUL_2011.csv"/>
    <n v="822029"/>
    <n v="1030436"/>
    <n v="10000"/>
    <s v=" 36 months"/>
    <n v="7.49"/>
    <n v="311.02"/>
    <x v="3"/>
    <d v="2011-07-01T00:00:00"/>
    <s v="Fully Paid"/>
    <s v="home_improvement"/>
    <x v="21"/>
    <n v="0"/>
    <n v="10907.43"/>
    <n v="10000"/>
    <n v="907.43"/>
    <d v="2013-03-01T00:00:00"/>
    <x v="3"/>
    <x v="0"/>
    <n v="0"/>
  </r>
  <r>
    <s v="Loan_JUL_2011.csv"/>
    <n v="821981"/>
    <n v="1030384"/>
    <n v="3250"/>
    <s v=" 60 months"/>
    <n v="16.489999999999998"/>
    <n v="79.89"/>
    <x v="1"/>
    <d v="2011-07-01T00:00:00"/>
    <s v="Fully Paid"/>
    <s v="debt_consolidation"/>
    <x v="2"/>
    <n v="0"/>
    <n v="4586.2771510000002"/>
    <n v="3250"/>
    <n v="1336.28"/>
    <d v="2015-02-01T00:00:00"/>
    <x v="3"/>
    <x v="0"/>
    <n v="0"/>
  </r>
  <r>
    <s v="Loan_JUL_2011.csv"/>
    <n v="821986"/>
    <n v="1030389"/>
    <n v="24000"/>
    <s v=" 60 months"/>
    <n v="19.690000000000001"/>
    <n v="631.73"/>
    <x v="4"/>
    <d v="2011-07-01T00:00:00"/>
    <s v="Fully Paid"/>
    <s v="debt_consolidation"/>
    <x v="21"/>
    <n v="0"/>
    <n v="24782.75"/>
    <n v="24000"/>
    <n v="782.75"/>
    <d v="2011-10-01T00:00:00"/>
    <x v="3"/>
    <x v="0"/>
    <n v="0"/>
  </r>
  <r>
    <s v="Loan_JUL_2011.csv"/>
    <n v="821992"/>
    <n v="1030395"/>
    <n v="20000"/>
    <s v=" 60 months"/>
    <n v="11.99"/>
    <n v="444.79"/>
    <x v="2"/>
    <d v="2011-07-01T00:00:00"/>
    <s v="Fully Paid"/>
    <s v="debt_consolidation"/>
    <x v="20"/>
    <n v="0"/>
    <n v="26072.566470000002"/>
    <n v="20000"/>
    <n v="6072.57"/>
    <d v="2015-03-01T00:00:00"/>
    <x v="3"/>
    <x v="0"/>
    <n v="0"/>
  </r>
  <r>
    <s v="Loan_JUL_2011.csv"/>
    <n v="821954"/>
    <n v="1030351"/>
    <n v="4000"/>
    <s v=" 36 months"/>
    <n v="5.42"/>
    <n v="120.64"/>
    <x v="3"/>
    <d v="2011-07-01T00:00:00"/>
    <s v="Fully Paid"/>
    <s v="credit_card"/>
    <x v="1"/>
    <n v="0"/>
    <n v="4341.7214560000002"/>
    <n v="4000"/>
    <n v="341.72"/>
    <d v="2014-08-01T00:00:00"/>
    <x v="3"/>
    <x v="0"/>
    <n v="0"/>
  </r>
  <r>
    <s v="Loan_JUL_2011.csv"/>
    <n v="821846"/>
    <n v="1030234"/>
    <n v="2500"/>
    <s v=" 36 months"/>
    <n v="9.99"/>
    <n v="80.66"/>
    <x v="2"/>
    <d v="2011-07-01T00:00:00"/>
    <s v="Fully Paid"/>
    <s v="other"/>
    <x v="7"/>
    <n v="0"/>
    <n v="2778.44"/>
    <n v="2500"/>
    <n v="278.44"/>
    <d v="2013-06-01T00:00:00"/>
    <x v="3"/>
    <x v="0"/>
    <n v="0"/>
  </r>
  <r>
    <s v="Loan_JUL_2011.csv"/>
    <n v="821972"/>
    <n v="1030374"/>
    <n v="1850"/>
    <s v=" 36 months"/>
    <n v="9.99"/>
    <n v="59.69"/>
    <x v="2"/>
    <d v="2011-07-01T00:00:00"/>
    <s v="Fully Paid"/>
    <s v="debt_consolidation"/>
    <x v="5"/>
    <n v="0"/>
    <n v="2147.1102190000001"/>
    <n v="1850"/>
    <n v="297.11"/>
    <d v="2014-08-01T00:00:00"/>
    <x v="3"/>
    <x v="0"/>
    <n v="0"/>
  </r>
  <r>
    <s v="Loan_JUL_2011.csv"/>
    <n v="821960"/>
    <n v="1030358"/>
    <n v="3600"/>
    <s v=" 36 months"/>
    <n v="5.42"/>
    <n v="108.58"/>
    <x v="3"/>
    <d v="2011-07-01T00:00:00"/>
    <s v="Fully Paid"/>
    <s v="wedding"/>
    <x v="31"/>
    <n v="0"/>
    <n v="3907.8480800000002"/>
    <n v="3600"/>
    <n v="307.85000000000002"/>
    <d v="2014-08-01T00:00:00"/>
    <x v="3"/>
    <x v="0"/>
    <n v="0"/>
  </r>
  <r>
    <s v="Loan_JUL_2011.csv"/>
    <n v="817662"/>
    <n v="1025521"/>
    <n v="8000"/>
    <s v=" 36 months"/>
    <n v="5.99"/>
    <n v="243.34"/>
    <x v="3"/>
    <d v="2011-07-01T00:00:00"/>
    <s v="Fully Paid"/>
    <s v="home_improvement"/>
    <x v="2"/>
    <n v="0"/>
    <n v="8759.9991819999996"/>
    <n v="8000"/>
    <n v="760"/>
    <d v="2014-08-01T00:00:00"/>
    <x v="3"/>
    <x v="0"/>
    <n v="0"/>
  </r>
  <r>
    <s v="Loan_JUL_2011.csv"/>
    <n v="821953"/>
    <n v="1030350"/>
    <n v="3200"/>
    <s v=" 36 months"/>
    <n v="10.99"/>
    <n v="104.75"/>
    <x v="2"/>
    <d v="2011-07-01T00:00:00"/>
    <s v="Charged Off"/>
    <s v="major_purchase"/>
    <x v="10"/>
    <n v="0"/>
    <n v="1397.24"/>
    <n v="948.49"/>
    <n v="304.5"/>
    <d v="2012-08-01T00:00:00"/>
    <x v="3"/>
    <x v="1"/>
    <n v="1"/>
  </r>
  <r>
    <s v="Loan_JUL_2011.csv"/>
    <n v="821933"/>
    <n v="1030327"/>
    <n v="6000"/>
    <s v=" 36 months"/>
    <n v="17.989999999999998"/>
    <n v="216.89"/>
    <x v="4"/>
    <d v="2011-07-01T00:00:00"/>
    <s v="Fully Paid"/>
    <s v="debt_consolidation"/>
    <x v="36"/>
    <n v="0"/>
    <n v="7636.74"/>
    <n v="6000"/>
    <n v="1636.74"/>
    <d v="2013-10-01T00:00:00"/>
    <x v="3"/>
    <x v="0"/>
    <n v="0"/>
  </r>
  <r>
    <s v="Loan_JUL_2011.csv"/>
    <n v="821943"/>
    <n v="1030340"/>
    <n v="10000"/>
    <s v=" 60 months"/>
    <n v="11.99"/>
    <n v="222.4"/>
    <x v="2"/>
    <d v="2011-07-01T00:00:00"/>
    <s v="Charged Off"/>
    <s v="debt_consolidation"/>
    <x v="27"/>
    <n v="0"/>
    <n v="8228.7999999999993"/>
    <n v="5435.84"/>
    <n v="2769.86"/>
    <d v="2014-09-01T00:00:00"/>
    <x v="3"/>
    <x v="1"/>
    <n v="1"/>
  </r>
  <r>
    <s v="Loan_JUL_2011.csv"/>
    <n v="821640"/>
    <n v="1030008"/>
    <n v="4800"/>
    <s v=" 36 months"/>
    <n v="5.42"/>
    <n v="144.77000000000001"/>
    <x v="3"/>
    <d v="2011-07-01T00:00:00"/>
    <s v="Fully Paid"/>
    <s v="credit_card"/>
    <x v="2"/>
    <n v="0"/>
    <n v="5210.2907489999998"/>
    <n v="4800"/>
    <n v="410.29"/>
    <d v="2014-08-01T00:00:00"/>
    <x v="3"/>
    <x v="0"/>
    <n v="0"/>
  </r>
  <r>
    <s v="Loan_JUL_2011.csv"/>
    <n v="814948"/>
    <n v="1022528"/>
    <n v="10000"/>
    <s v=" 36 months"/>
    <n v="7.49"/>
    <n v="311.02"/>
    <x v="3"/>
    <d v="2011-07-01T00:00:00"/>
    <s v="Fully Paid"/>
    <s v="major_purchase"/>
    <x v="1"/>
    <n v="0"/>
    <n v="11193.03701"/>
    <n v="10000"/>
    <n v="1193.04"/>
    <d v="2014-08-01T00:00:00"/>
    <x v="3"/>
    <x v="0"/>
    <n v="0"/>
  </r>
  <r>
    <s v="Loan_JUL_2011.csv"/>
    <n v="821903"/>
    <n v="1030300"/>
    <n v="2000"/>
    <s v=" 36 months"/>
    <n v="8.49"/>
    <n v="63.13"/>
    <x v="3"/>
    <d v="2011-07-01T00:00:00"/>
    <s v="Fully Paid"/>
    <s v="other"/>
    <x v="10"/>
    <n v="0"/>
    <n v="2270.2148000000002"/>
    <n v="2000"/>
    <n v="270.20999999999998"/>
    <d v="2014-08-01T00:00:00"/>
    <x v="3"/>
    <x v="0"/>
    <n v="0"/>
  </r>
  <r>
    <s v="Loan_JUL_2011.csv"/>
    <n v="818907"/>
    <n v="1026941"/>
    <n v="8400"/>
    <s v=" 36 months"/>
    <n v="13.49"/>
    <n v="285.02"/>
    <x v="0"/>
    <d v="2011-07-01T00:00:00"/>
    <s v="Fully Paid"/>
    <s v="debt_consolidation"/>
    <x v="0"/>
    <n v="0"/>
    <n v="10251.185579999999"/>
    <n v="8400"/>
    <n v="1851.19"/>
    <d v="2014-08-01T00:00:00"/>
    <x v="3"/>
    <x v="0"/>
    <n v="0"/>
  </r>
  <r>
    <s v="Loan_JUL_2011.csv"/>
    <n v="821899"/>
    <n v="1030296"/>
    <n v="15000"/>
    <s v=" 36 months"/>
    <n v="7.49"/>
    <n v="466.53"/>
    <x v="3"/>
    <d v="2011-07-01T00:00:00"/>
    <s v="Fully Paid"/>
    <s v="debt_consolidation"/>
    <x v="17"/>
    <n v="0"/>
    <n v="16792.288489999999"/>
    <n v="15000"/>
    <n v="1792.29"/>
    <d v="2014-08-01T00:00:00"/>
    <x v="3"/>
    <x v="0"/>
    <n v="0"/>
  </r>
  <r>
    <s v="Loan_JUL_2011.csv"/>
    <n v="817147"/>
    <n v="1024941"/>
    <n v="13200"/>
    <s v=" 60 months"/>
    <n v="14.79"/>
    <n v="312.58"/>
    <x v="0"/>
    <d v="2011-07-01T00:00:00"/>
    <s v="Current"/>
    <s v="debt_consolidation"/>
    <x v="1"/>
    <n v="2092.0300000000002"/>
    <n v="16552.04"/>
    <n v="11107.97"/>
    <n v="5444.07"/>
    <d v="2016-01-01T00:00:00"/>
    <x v="3"/>
    <x v="0"/>
    <n v="0"/>
  </r>
  <r>
    <s v="Loan_JUL_2011.csv"/>
    <n v="821866"/>
    <n v="1012836"/>
    <n v="18000"/>
    <s v=" 60 months"/>
    <n v="17.989999999999998"/>
    <n v="456.99"/>
    <x v="4"/>
    <d v="2011-07-01T00:00:00"/>
    <s v="Charged Off"/>
    <s v="home_improvement"/>
    <x v="3"/>
    <n v="0"/>
    <n v="8151.71"/>
    <n v="3349.92"/>
    <n v="3949.44"/>
    <d v="2012-12-01T00:00:00"/>
    <x v="3"/>
    <x v="1"/>
    <n v="1"/>
  </r>
  <r>
    <s v="Loan_JUL_2011.csv"/>
    <n v="821627"/>
    <n v="1029994"/>
    <n v="16425"/>
    <s v=" 60 months"/>
    <n v="13.99"/>
    <n v="382.1"/>
    <x v="0"/>
    <d v="2011-07-01T00:00:00"/>
    <s v="Fully Paid"/>
    <s v="debt_consolidation"/>
    <x v="38"/>
    <n v="0"/>
    <n v="22703.405460000002"/>
    <n v="16425"/>
    <n v="6278.41"/>
    <d v="2015-10-01T00:00:00"/>
    <x v="3"/>
    <x v="0"/>
    <n v="0"/>
  </r>
  <r>
    <s v="Loan_JUL_2011.csv"/>
    <n v="821828"/>
    <n v="1030217"/>
    <n v="16000"/>
    <s v=" 36 months"/>
    <n v="13.49"/>
    <n v="542.89"/>
    <x v="0"/>
    <d v="2011-07-01T00:00:00"/>
    <s v="Fully Paid"/>
    <s v="debt_consolidation"/>
    <x v="21"/>
    <n v="0"/>
    <n v="19083.32"/>
    <n v="16000"/>
    <n v="3083.32"/>
    <d v="2013-08-01T00:00:00"/>
    <x v="3"/>
    <x v="0"/>
    <n v="0"/>
  </r>
  <r>
    <s v="Loan_JUL_2011.csv"/>
    <n v="821789"/>
    <n v="1030174"/>
    <n v="20000"/>
    <s v=" 60 months"/>
    <n v="17.989999999999998"/>
    <n v="507.76"/>
    <x v="4"/>
    <d v="2011-07-01T00:00:00"/>
    <s v="Current"/>
    <s v="debt_consolidation"/>
    <x v="3"/>
    <n v="3366.38"/>
    <n v="26880.080000000002"/>
    <n v="16633.62"/>
    <n v="10246.459999999999"/>
    <d v="2016-01-01T00:00:00"/>
    <x v="3"/>
    <x v="0"/>
    <n v="0"/>
  </r>
  <r>
    <s v="Loan_JUL_2011.csv"/>
    <n v="821838"/>
    <n v="1030229"/>
    <n v="6000"/>
    <s v=" 36 months"/>
    <n v="7.49"/>
    <n v="186.61"/>
    <x v="3"/>
    <d v="2011-07-01T00:00:00"/>
    <s v="Fully Paid"/>
    <s v="major_purchase"/>
    <x v="36"/>
    <n v="0"/>
    <n v="6715.2356689999997"/>
    <n v="6000"/>
    <n v="715.24"/>
    <d v="2014-08-01T00:00:00"/>
    <x v="3"/>
    <x v="0"/>
    <n v="0"/>
  </r>
  <r>
    <s v="Loan_JUL_2011.csv"/>
    <n v="821835"/>
    <n v="1030225"/>
    <n v="5400"/>
    <s v=" 36 months"/>
    <n v="11.49"/>
    <n v="178.05"/>
    <x v="2"/>
    <d v="2011-07-01T00:00:00"/>
    <s v="Fully Paid"/>
    <s v="debt_consolidation"/>
    <x v="19"/>
    <n v="0"/>
    <n v="6397.7881690000004"/>
    <n v="5400"/>
    <n v="997.79"/>
    <d v="2014-08-01T00:00:00"/>
    <x v="3"/>
    <x v="0"/>
    <n v="0"/>
  </r>
  <r>
    <s v="Loan_JUL_2011.csv"/>
    <n v="821787"/>
    <n v="1030172"/>
    <n v="7800"/>
    <s v=" 36 months"/>
    <n v="11.99"/>
    <n v="259.04000000000002"/>
    <x v="2"/>
    <d v="2011-07-01T00:00:00"/>
    <s v="Fully Paid"/>
    <s v="debt_consolidation"/>
    <x v="10"/>
    <n v="0"/>
    <n v="8435.6"/>
    <n v="7800"/>
    <n v="635.6"/>
    <d v="2012-05-01T00:00:00"/>
    <x v="3"/>
    <x v="0"/>
    <n v="0"/>
  </r>
  <r>
    <s v="Loan_JUL_2011.csv"/>
    <n v="821750"/>
    <n v="1030133"/>
    <n v="12000"/>
    <s v=" 36 months"/>
    <n v="5.99"/>
    <n v="365.01"/>
    <x v="3"/>
    <d v="2011-07-01T00:00:00"/>
    <s v="Fully Paid"/>
    <s v="debt_consolidation"/>
    <x v="9"/>
    <n v="0"/>
    <n v="13121.914570000001"/>
    <n v="12000"/>
    <n v="1121.9100000000001"/>
    <d v="2014-04-01T00:00:00"/>
    <x v="3"/>
    <x v="0"/>
    <n v="0"/>
  </r>
  <r>
    <s v="Loan_JUL_2011.csv"/>
    <n v="821741"/>
    <n v="1030123"/>
    <n v="6275"/>
    <s v=" 60 months"/>
    <n v="13.49"/>
    <n v="144.36000000000001"/>
    <x v="0"/>
    <d v="2011-07-01T00:00:00"/>
    <s v="Fully Paid"/>
    <s v="car"/>
    <x v="1"/>
    <n v="0"/>
    <n v="7983.16"/>
    <n v="6275"/>
    <n v="1708.16"/>
    <d v="2014-02-01T00:00:00"/>
    <x v="3"/>
    <x v="0"/>
    <n v="0"/>
  </r>
  <r>
    <s v="Loan_JUL_2011.csv"/>
    <n v="781772"/>
    <n v="984688"/>
    <n v="8000"/>
    <s v=" 36 months"/>
    <n v="5.99"/>
    <n v="243.34"/>
    <x v="3"/>
    <d v="2011-07-01T00:00:00"/>
    <s v="Fully Paid"/>
    <s v="wedding"/>
    <x v="15"/>
    <n v="0"/>
    <n v="8759.9991819999996"/>
    <n v="8000"/>
    <n v="760"/>
    <d v="2014-08-01T00:00:00"/>
    <x v="3"/>
    <x v="0"/>
    <n v="0"/>
  </r>
  <r>
    <s v="Loan_JUL_2011.csv"/>
    <n v="821725"/>
    <n v="1030105"/>
    <n v="8000"/>
    <s v=" 36 months"/>
    <n v="7.49"/>
    <n v="248.82"/>
    <x v="3"/>
    <d v="2011-07-01T00:00:00"/>
    <s v="Fully Paid"/>
    <s v="credit_card"/>
    <x v="9"/>
    <n v="0"/>
    <n v="8990.6121679999997"/>
    <n v="8000"/>
    <n v="975.64"/>
    <d v="2014-07-01T00:00:00"/>
    <x v="3"/>
    <x v="0"/>
    <n v="0"/>
  </r>
  <r>
    <s v="Loan_JUL_2011.csv"/>
    <n v="821694"/>
    <n v="1030069"/>
    <n v="6300"/>
    <s v=" 36 months"/>
    <n v="11.99"/>
    <n v="209.23"/>
    <x v="2"/>
    <d v="2011-07-01T00:00:00"/>
    <s v="Fully Paid"/>
    <s v="home_improvement"/>
    <x v="21"/>
    <n v="0"/>
    <n v="7525.2734600000003"/>
    <n v="6300"/>
    <n v="1225.27"/>
    <d v="2014-06-01T00:00:00"/>
    <x v="3"/>
    <x v="0"/>
    <n v="0"/>
  </r>
  <r>
    <s v="Loan_JUL_2011.csv"/>
    <n v="818700"/>
    <n v="1026708"/>
    <n v="10000"/>
    <s v=" 36 months"/>
    <n v="8.49"/>
    <n v="315.63"/>
    <x v="3"/>
    <d v="2011-07-01T00:00:00"/>
    <s v="Fully Paid"/>
    <s v="debt_consolidation"/>
    <x v="4"/>
    <n v="0"/>
    <n v="11359.095090000001"/>
    <n v="10000"/>
    <n v="1359.1"/>
    <d v="2014-08-01T00:00:00"/>
    <x v="3"/>
    <x v="0"/>
    <n v="0"/>
  </r>
  <r>
    <s v="Loan_JUL_2011.csv"/>
    <n v="820983"/>
    <n v="1029238"/>
    <n v="8000"/>
    <s v=" 36 months"/>
    <n v="15.62"/>
    <n v="279.76"/>
    <x v="1"/>
    <d v="2011-07-01T00:00:00"/>
    <s v="Fully Paid"/>
    <s v="other"/>
    <x v="2"/>
    <n v="0"/>
    <n v="10065.47287"/>
    <n v="8000"/>
    <n v="2065.4699999999998"/>
    <d v="2014-08-01T00:00:00"/>
    <x v="3"/>
    <x v="0"/>
    <n v="0"/>
  </r>
  <r>
    <s v="Loan_JUL_2011.csv"/>
    <n v="802812"/>
    <n v="1008504"/>
    <n v="7000"/>
    <s v=" 36 months"/>
    <n v="10.99"/>
    <n v="229.14"/>
    <x v="2"/>
    <d v="2011-07-01T00:00:00"/>
    <s v="Fully Paid"/>
    <s v="debt_consolidation"/>
    <x v="31"/>
    <n v="0"/>
    <n v="8201.84"/>
    <n v="7000"/>
    <n v="1201.8399999999999"/>
    <d v="2014-02-01T00:00:00"/>
    <x v="3"/>
    <x v="0"/>
    <n v="0"/>
  </r>
  <r>
    <s v="Loan_JUL_2011.csv"/>
    <n v="821601"/>
    <n v="1029963"/>
    <n v="25000"/>
    <s v=" 60 months"/>
    <n v="14.79"/>
    <n v="592"/>
    <x v="0"/>
    <d v="2011-07-01T00:00:00"/>
    <s v="Fully Paid"/>
    <s v="credit_card"/>
    <x v="12"/>
    <n v="0"/>
    <n v="35156.07922"/>
    <n v="25000"/>
    <n v="10156.08"/>
    <d v="2015-10-01T00:00:00"/>
    <x v="3"/>
    <x v="0"/>
    <n v="0"/>
  </r>
  <r>
    <s v="Loan_JUL_2011.csv"/>
    <n v="821580"/>
    <n v="1029938"/>
    <n v="7500"/>
    <s v=" 36 months"/>
    <n v="15.23"/>
    <n v="260.83999999999997"/>
    <x v="0"/>
    <d v="2011-07-01T00:00:00"/>
    <s v="Fully Paid"/>
    <s v="debt_consolidation"/>
    <x v="7"/>
    <n v="0"/>
    <n v="9378.7850639999997"/>
    <n v="7500"/>
    <n v="1878.79"/>
    <d v="2014-08-01T00:00:00"/>
    <x v="3"/>
    <x v="0"/>
    <n v="0"/>
  </r>
  <r>
    <s v="Loan_JUL_2011.csv"/>
    <n v="821564"/>
    <n v="1029915"/>
    <n v="22600"/>
    <s v=" 60 months"/>
    <n v="22.11"/>
    <n v="625.61"/>
    <x v="6"/>
    <d v="2011-07-01T00:00:00"/>
    <s v="Charged Off"/>
    <s v="small_business"/>
    <x v="10"/>
    <n v="0"/>
    <n v="1016.4"/>
    <n v="0"/>
    <n v="0"/>
    <m/>
    <x v="3"/>
    <x v="1"/>
    <n v="1"/>
  </r>
  <r>
    <s v="Loan_JUL_2011.csv"/>
    <n v="818342"/>
    <n v="1026264"/>
    <n v="10000"/>
    <s v=" 36 months"/>
    <n v="7.49"/>
    <n v="311.02"/>
    <x v="3"/>
    <d v="2011-07-01T00:00:00"/>
    <s v="Fully Paid"/>
    <s v="debt_consolidation"/>
    <x v="34"/>
    <n v="0"/>
    <n v="11193.48321"/>
    <n v="10000"/>
    <n v="1193.48"/>
    <d v="2014-08-01T00:00:00"/>
    <x v="3"/>
    <x v="0"/>
    <n v="0"/>
  </r>
  <r>
    <s v="Loan_JUL_2011.csv"/>
    <n v="821507"/>
    <n v="1029869"/>
    <n v="7000"/>
    <s v=" 36 months"/>
    <n v="12.99"/>
    <n v="235.83"/>
    <x v="0"/>
    <d v="2011-07-01T00:00:00"/>
    <s v="Charged Off"/>
    <s v="credit_card"/>
    <x v="9"/>
    <n v="0"/>
    <n v="1554.73"/>
    <n v="321.17"/>
    <n v="149.51"/>
    <d v="2011-10-01T00:00:00"/>
    <x v="3"/>
    <x v="1"/>
    <n v="1"/>
  </r>
  <r>
    <s v="Loan_JUL_2011.csv"/>
    <n v="821476"/>
    <n v="1029831"/>
    <n v="5000"/>
    <s v=" 36 months"/>
    <n v="6.99"/>
    <n v="154.37"/>
    <x v="3"/>
    <d v="2011-07-01T00:00:00"/>
    <s v="Fully Paid"/>
    <s v="small_business"/>
    <x v="10"/>
    <n v="0"/>
    <n v="5555.3658910000004"/>
    <n v="5000"/>
    <n v="555.37"/>
    <d v="2014-07-01T00:00:00"/>
    <x v="3"/>
    <x v="0"/>
    <n v="0"/>
  </r>
  <r>
    <s v="Loan_JUL_2011.csv"/>
    <n v="821463"/>
    <n v="1029817"/>
    <n v="4800"/>
    <s v=" 36 months"/>
    <n v="12.99"/>
    <n v="161.71"/>
    <x v="0"/>
    <d v="2011-07-01T00:00:00"/>
    <s v="Fully Paid"/>
    <s v="debt_consolidation"/>
    <x v="0"/>
    <n v="0"/>
    <n v="5818.9057769999999"/>
    <n v="4800"/>
    <n v="1018.91"/>
    <d v="2014-08-01T00:00:00"/>
    <x v="3"/>
    <x v="0"/>
    <n v="0"/>
  </r>
  <r>
    <s v="Loan_JUL_2011.csv"/>
    <n v="821459"/>
    <n v="1029811"/>
    <n v="18825"/>
    <s v=" 60 months"/>
    <n v="17.989999999999998"/>
    <n v="477.93"/>
    <x v="4"/>
    <d v="2011-07-01T00:00:00"/>
    <s v="Charged Off"/>
    <s v="home_improvement"/>
    <x v="10"/>
    <n v="0"/>
    <n v="19595.13"/>
    <n v="10965.45"/>
    <n v="8613.18"/>
    <d v="2015-01-01T00:00:00"/>
    <x v="3"/>
    <x v="1"/>
    <n v="1"/>
  </r>
  <r>
    <s v="Loan_JUL_2011.csv"/>
    <n v="819983"/>
    <n v="1028163"/>
    <n v="10000"/>
    <s v=" 60 months"/>
    <n v="19.690000000000001"/>
    <n v="263.22000000000003"/>
    <x v="4"/>
    <d v="2011-07-01T00:00:00"/>
    <s v="Current"/>
    <s v="other"/>
    <x v="10"/>
    <n v="1739.62"/>
    <n v="13924.56"/>
    <n v="8260.3799999999992"/>
    <n v="5664.18"/>
    <d v="2016-01-01T00:00:00"/>
    <x v="3"/>
    <x v="0"/>
    <n v="0"/>
  </r>
  <r>
    <s v="Loan_JUL_2011.csv"/>
    <n v="820366"/>
    <n v="1028586"/>
    <n v="18000"/>
    <s v=" 36 months"/>
    <n v="10.59"/>
    <n v="585.80999999999995"/>
    <x v="2"/>
    <d v="2011-07-01T00:00:00"/>
    <s v="Fully Paid"/>
    <s v="debt_consolidation"/>
    <x v="10"/>
    <n v="0"/>
    <n v="21086.790919999999"/>
    <n v="18000"/>
    <n v="3086.79"/>
    <d v="2014-08-01T00:00:00"/>
    <x v="3"/>
    <x v="0"/>
    <n v="0"/>
  </r>
  <r>
    <s v="Loan_JUL_2011.csv"/>
    <n v="772417"/>
    <n v="974348"/>
    <n v="14000"/>
    <s v=" 60 months"/>
    <n v="18.39"/>
    <n v="358.49"/>
    <x v="4"/>
    <d v="2011-07-01T00:00:00"/>
    <s v="Charged Off"/>
    <s v="debt_consolidation"/>
    <x v="21"/>
    <n v="0"/>
    <n v="5376.6"/>
    <n v="2406.4899999999998"/>
    <n v="2970.11"/>
    <d v="2012-11-01T00:00:00"/>
    <x v="3"/>
    <x v="1"/>
    <n v="1"/>
  </r>
  <r>
    <s v="Loan_JUL_2011.csv"/>
    <n v="821369"/>
    <n v="1029710"/>
    <n v="3600"/>
    <s v=" 36 months"/>
    <n v="10.59"/>
    <n v="117.17"/>
    <x v="2"/>
    <d v="2011-07-01T00:00:00"/>
    <s v="Fully Paid"/>
    <s v="debt_consolidation"/>
    <x v="18"/>
    <n v="0"/>
    <n v="3993.39"/>
    <n v="3600"/>
    <n v="393.39"/>
    <d v="2012-11-01T00:00:00"/>
    <x v="3"/>
    <x v="0"/>
    <n v="0"/>
  </r>
  <r>
    <s v="Loan_JUL_2011.csv"/>
    <n v="821358"/>
    <n v="1029696"/>
    <n v="8000"/>
    <s v=" 60 months"/>
    <n v="10.99"/>
    <n v="173.9"/>
    <x v="2"/>
    <d v="2011-07-01T00:00:00"/>
    <s v="Fully Paid"/>
    <s v="car"/>
    <x v="38"/>
    <n v="0"/>
    <n v="10275.889150000001"/>
    <n v="8000"/>
    <n v="2275.89"/>
    <d v="2015-06-01T00:00:00"/>
    <x v="3"/>
    <x v="0"/>
    <n v="0"/>
  </r>
  <r>
    <s v="Loan_JUL_2011.csv"/>
    <n v="818396"/>
    <n v="1026324"/>
    <n v="24000"/>
    <s v=" 60 months"/>
    <n v="15.23"/>
    <n v="573.86"/>
    <x v="0"/>
    <d v="2011-07-01T00:00:00"/>
    <s v="Fully Paid"/>
    <s v="debt_consolidation"/>
    <x v="34"/>
    <n v="0"/>
    <n v="32298.002179999999"/>
    <n v="24000"/>
    <n v="8298"/>
    <d v="2014-07-01T00:00:00"/>
    <x v="3"/>
    <x v="0"/>
    <n v="0"/>
  </r>
  <r>
    <s v="Loan_JUL_2011.csv"/>
    <n v="821321"/>
    <n v="1029656"/>
    <n v="4800"/>
    <s v=" 36 months"/>
    <n v="14.79"/>
    <n v="165.91"/>
    <x v="0"/>
    <d v="2011-07-01T00:00:00"/>
    <s v="Fully Paid"/>
    <s v="moving"/>
    <x v="10"/>
    <n v="0"/>
    <n v="5833.53"/>
    <n v="4799.99"/>
    <n v="1018.6"/>
    <d v="2013-08-01T00:00:00"/>
    <x v="3"/>
    <x v="0"/>
    <n v="0"/>
  </r>
  <r>
    <s v="Loan_JUL_2011.csv"/>
    <n v="821256"/>
    <n v="1029585"/>
    <n v="15000"/>
    <s v=" 60 months"/>
    <n v="17.489999999999998"/>
    <n v="376.76"/>
    <x v="1"/>
    <d v="2011-07-01T00:00:00"/>
    <s v="Current"/>
    <s v="debt_consolidation"/>
    <x v="11"/>
    <n v="2518.06"/>
    <n v="19906.88"/>
    <n v="12481.94"/>
    <n v="7424.94"/>
    <d v="2016-01-01T00:00:00"/>
    <x v="3"/>
    <x v="0"/>
    <n v="0"/>
  </r>
  <r>
    <s v="Loan_JUL_2011.csv"/>
    <n v="820768"/>
    <n v="1029012"/>
    <n v="3500"/>
    <s v=" 36 months"/>
    <n v="11.99"/>
    <n v="116.24"/>
    <x v="2"/>
    <d v="2011-07-01T00:00:00"/>
    <s v="Fully Paid"/>
    <s v="car"/>
    <x v="39"/>
    <n v="0"/>
    <n v="3821.84"/>
    <n v="3500"/>
    <n v="321.83999999999997"/>
    <d v="2012-08-01T00:00:00"/>
    <x v="3"/>
    <x v="0"/>
    <n v="0"/>
  </r>
  <r>
    <s v="Loan_JUL_2011.csv"/>
    <n v="821079"/>
    <n v="1029340"/>
    <n v="2500"/>
    <s v=" 36 months"/>
    <n v="7.49"/>
    <n v="77.760000000000005"/>
    <x v="3"/>
    <d v="2011-07-01T00:00:00"/>
    <s v="Fully Paid"/>
    <s v="credit_card"/>
    <x v="10"/>
    <n v="0"/>
    <n v="2792.6232730000002"/>
    <n v="2500"/>
    <n v="292.62"/>
    <d v="2014-04-01T00:00:00"/>
    <x v="3"/>
    <x v="0"/>
    <n v="0"/>
  </r>
  <r>
    <s v="Loan_JUL_2011.csv"/>
    <n v="794820"/>
    <n v="999480"/>
    <n v="35000"/>
    <s v=" 36 months"/>
    <n v="7.49"/>
    <n v="1088.56"/>
    <x v="3"/>
    <d v="2011-07-01T00:00:00"/>
    <s v="Fully Paid"/>
    <s v="small_business"/>
    <x v="16"/>
    <n v="0"/>
    <n v="38749.24"/>
    <n v="35000"/>
    <n v="3749.24"/>
    <d v="2013-09-01T00:00:00"/>
    <x v="3"/>
    <x v="0"/>
    <n v="0"/>
  </r>
  <r>
    <s v="Loan_JUL_2011.csv"/>
    <n v="821098"/>
    <n v="1029360"/>
    <n v="3000"/>
    <s v=" 36 months"/>
    <n v="9.99"/>
    <n v="96.79"/>
    <x v="2"/>
    <d v="2011-07-01T00:00:00"/>
    <s v="Fully Paid"/>
    <s v="credit_card"/>
    <x v="9"/>
    <n v="0"/>
    <n v="3182.59"/>
    <n v="3000"/>
    <n v="182.59"/>
    <d v="2012-04-01T00:00:00"/>
    <x v="3"/>
    <x v="0"/>
    <n v="0"/>
  </r>
  <r>
    <s v="Loan_JUL_2011.csv"/>
    <n v="821094"/>
    <n v="1029356"/>
    <n v="15000"/>
    <s v=" 60 months"/>
    <n v="13.49"/>
    <n v="345.08"/>
    <x v="0"/>
    <d v="2011-07-01T00:00:00"/>
    <s v="Fully Paid"/>
    <s v="medical"/>
    <x v="19"/>
    <n v="0"/>
    <n v="19721.42296"/>
    <n v="15000"/>
    <n v="4721.42"/>
    <d v="2014-09-01T00:00:00"/>
    <x v="3"/>
    <x v="0"/>
    <n v="0"/>
  </r>
  <r>
    <s v="Loan_JUL_2011.csv"/>
    <n v="821051"/>
    <n v="1029309"/>
    <n v="7000"/>
    <s v=" 60 months"/>
    <n v="11.99"/>
    <n v="155.68"/>
    <x v="2"/>
    <d v="2011-07-01T00:00:00"/>
    <s v="Current"/>
    <s v="other"/>
    <x v="10"/>
    <n v="1067.45"/>
    <n v="8236.09"/>
    <n v="5932.55"/>
    <n v="2288.54"/>
    <d v="2016-01-01T00:00:00"/>
    <x v="3"/>
    <x v="0"/>
    <n v="0"/>
  </r>
  <r>
    <s v="Loan_JUL_2011.csv"/>
    <n v="820459"/>
    <n v="1028681"/>
    <n v="12000"/>
    <s v=" 36 months"/>
    <n v="15.62"/>
    <n v="419.64"/>
    <x v="1"/>
    <d v="2011-07-01T00:00:00"/>
    <s v="Fully Paid"/>
    <s v="other"/>
    <x v="15"/>
    <n v="0"/>
    <n v="12697.75"/>
    <n v="12000"/>
    <n v="697.75"/>
    <d v="2012-01-01T00:00:00"/>
    <x v="3"/>
    <x v="0"/>
    <n v="0"/>
  </r>
  <r>
    <s v="Loan_JUL_2011.csv"/>
    <n v="820648"/>
    <n v="1028883"/>
    <n v="10625"/>
    <s v=" 36 months"/>
    <n v="8.49"/>
    <n v="335.36"/>
    <x v="3"/>
    <d v="2011-07-01T00:00:00"/>
    <s v="Charged Off"/>
    <s v="debt_consolidation"/>
    <x v="21"/>
    <n v="0"/>
    <n v="3679.94"/>
    <n v="2958.24"/>
    <n v="721.7"/>
    <d v="2012-07-01T00:00:00"/>
    <x v="3"/>
    <x v="1"/>
    <n v="1"/>
  </r>
  <r>
    <s v="Loan_JUL_2011.csv"/>
    <n v="820791"/>
    <n v="1029037"/>
    <n v="15000"/>
    <s v=" 60 months"/>
    <n v="11.99"/>
    <n v="333.6"/>
    <x v="2"/>
    <d v="2011-07-01T00:00:00"/>
    <s v="Fully Paid"/>
    <s v="credit_card"/>
    <x v="10"/>
    <n v="0"/>
    <n v="16412.2"/>
    <n v="15000"/>
    <n v="1412.2"/>
    <d v="2012-06-01T00:00:00"/>
    <x v="3"/>
    <x v="0"/>
    <n v="0"/>
  </r>
  <r>
    <s v="Loan_JUL_2011.csv"/>
    <n v="821026"/>
    <n v="1029283"/>
    <n v="7700"/>
    <s v=" 60 months"/>
    <n v="10.99"/>
    <n v="167.38"/>
    <x v="2"/>
    <d v="2011-07-01T00:00:00"/>
    <s v="Current"/>
    <s v="other"/>
    <x v="20"/>
    <n v="1141.29"/>
    <n v="8853.74"/>
    <n v="6558.71"/>
    <n v="2295.0300000000002"/>
    <d v="2016-01-01T00:00:00"/>
    <x v="3"/>
    <x v="0"/>
    <n v="0"/>
  </r>
  <r>
    <s v="Loan_JUL_2011.csv"/>
    <n v="808816"/>
    <n v="1015576"/>
    <n v="15000"/>
    <s v=" 60 months"/>
    <n v="19.690000000000001"/>
    <n v="394.83"/>
    <x v="4"/>
    <d v="2011-07-01T00:00:00"/>
    <s v="Fully Paid"/>
    <s v="wedding"/>
    <x v="20"/>
    <n v="0"/>
    <n v="22992.235359999999"/>
    <n v="15000"/>
    <n v="7992.24"/>
    <d v="2015-05-01T00:00:00"/>
    <x v="3"/>
    <x v="0"/>
    <n v="0"/>
  </r>
  <r>
    <s v="Loan_JUL_2011.csv"/>
    <n v="821024"/>
    <n v="1029281"/>
    <n v="11000"/>
    <s v=" 36 months"/>
    <n v="6.99"/>
    <n v="339.6"/>
    <x v="3"/>
    <d v="2011-07-01T00:00:00"/>
    <s v="Fully Paid"/>
    <s v="debt_consolidation"/>
    <x v="10"/>
    <n v="0"/>
    <n v="11396.02"/>
    <n v="11000"/>
    <n v="396.02"/>
    <d v="2012-03-01T00:00:00"/>
    <x v="3"/>
    <x v="0"/>
    <n v="0"/>
  </r>
  <r>
    <s v="Loan_JUL_2011.csv"/>
    <n v="821011"/>
    <n v="1029268"/>
    <n v="15000"/>
    <s v=" 36 months"/>
    <n v="9.99"/>
    <n v="483.94"/>
    <x v="2"/>
    <d v="2011-07-01T00:00:00"/>
    <s v="Fully Paid"/>
    <s v="debt_consolidation"/>
    <x v="0"/>
    <n v="0"/>
    <n v="16696.52"/>
    <n v="15000"/>
    <n v="1696.52"/>
    <d v="2013-01-01T00:00:00"/>
    <x v="3"/>
    <x v="0"/>
    <n v="0"/>
  </r>
  <r>
    <s v="Loan_JUL_2011.csv"/>
    <n v="820989"/>
    <n v="1029245"/>
    <n v="10000"/>
    <s v=" 36 months"/>
    <n v="7.49"/>
    <n v="311.02"/>
    <x v="3"/>
    <d v="2011-07-01T00:00:00"/>
    <s v="Fully Paid"/>
    <s v="credit_card"/>
    <x v="10"/>
    <n v="0"/>
    <n v="10940.82"/>
    <n v="10000"/>
    <n v="940.82"/>
    <d v="2013-04-01T00:00:00"/>
    <x v="3"/>
    <x v="0"/>
    <n v="0"/>
  </r>
  <r>
    <s v="Loan_JUL_2011.csv"/>
    <n v="820986"/>
    <n v="1029241"/>
    <n v="8500"/>
    <s v=" 36 months"/>
    <n v="13.99"/>
    <n v="290.47000000000003"/>
    <x v="0"/>
    <d v="2011-07-01T00:00:00"/>
    <s v="Fully Paid"/>
    <s v="debt_consolidation"/>
    <x v="2"/>
    <n v="0"/>
    <n v="10450.74703"/>
    <n v="8500"/>
    <n v="1950.75"/>
    <d v="2014-08-01T00:00:00"/>
    <x v="3"/>
    <x v="0"/>
    <n v="0"/>
  </r>
  <r>
    <s v="Loan_JUL_2011.csv"/>
    <n v="820981"/>
    <n v="1029234"/>
    <n v="3000"/>
    <s v=" 36 months"/>
    <n v="5.42"/>
    <n v="90.48"/>
    <x v="3"/>
    <d v="2011-07-01T00:00:00"/>
    <s v="Fully Paid"/>
    <s v="car"/>
    <x v="21"/>
    <n v="0"/>
    <n v="3013.75"/>
    <n v="3000"/>
    <n v="13.75"/>
    <d v="2011-09-01T00:00:00"/>
    <x v="3"/>
    <x v="0"/>
    <n v="0"/>
  </r>
  <r>
    <s v="Loan_JUL_2011.csv"/>
    <n v="820959"/>
    <n v="1029212"/>
    <n v="4200"/>
    <s v=" 36 months"/>
    <n v="11.99"/>
    <n v="139.49"/>
    <x v="2"/>
    <d v="2011-07-01T00:00:00"/>
    <s v="Charged Off"/>
    <s v="debt_consolidation"/>
    <x v="11"/>
    <n v="0"/>
    <n v="2773.79"/>
    <n v="2027.67"/>
    <n v="621.72"/>
    <d v="2013-03-01T00:00:00"/>
    <x v="3"/>
    <x v="1"/>
    <n v="1"/>
  </r>
  <r>
    <s v="Loan_JUL_2011.csv"/>
    <n v="820930"/>
    <n v="1029183"/>
    <n v="20000"/>
    <s v=" 60 months"/>
    <n v="17.489999999999998"/>
    <n v="502.34"/>
    <x v="1"/>
    <d v="2011-07-01T00:00:00"/>
    <s v="Charged Off"/>
    <s v="debt_consolidation"/>
    <x v="10"/>
    <n v="0"/>
    <n v="8481.6200000000008"/>
    <n v="3497"/>
    <n v="4017.55"/>
    <d v="2012-11-01T00:00:00"/>
    <x v="3"/>
    <x v="1"/>
    <n v="1"/>
  </r>
  <r>
    <s v="Loan_JUL_2011.csv"/>
    <n v="820958"/>
    <n v="1029211"/>
    <n v="5400"/>
    <s v=" 36 months"/>
    <n v="10.99"/>
    <n v="176.77"/>
    <x v="2"/>
    <d v="2011-07-01T00:00:00"/>
    <s v="Fully Paid"/>
    <s v="debt_consolidation"/>
    <x v="36"/>
    <n v="0"/>
    <n v="6358.3395870000004"/>
    <n v="5400"/>
    <n v="958.34"/>
    <d v="2014-08-01T00:00:00"/>
    <x v="3"/>
    <x v="0"/>
    <n v="0"/>
  </r>
  <r>
    <s v="Loan_JUL_2011.csv"/>
    <n v="820963"/>
    <n v="1029216"/>
    <n v="2000"/>
    <s v=" 36 months"/>
    <n v="11.49"/>
    <n v="65.95"/>
    <x v="2"/>
    <d v="2011-07-01T00:00:00"/>
    <s v="Charged Off"/>
    <s v="moving"/>
    <x v="10"/>
    <n v="0"/>
    <n v="2279.44"/>
    <n v="1974.88"/>
    <n v="304.56"/>
    <d v="2013-06-01T00:00:00"/>
    <x v="3"/>
    <x v="1"/>
    <n v="1"/>
  </r>
  <r>
    <s v="Loan_JUL_2011.csv"/>
    <n v="820918"/>
    <n v="1029168"/>
    <n v="14000"/>
    <s v=" 36 months"/>
    <n v="12.99"/>
    <n v="471.65"/>
    <x v="0"/>
    <d v="2011-07-01T00:00:00"/>
    <s v="Fully Paid"/>
    <s v="debt_consolidation"/>
    <x v="28"/>
    <n v="0"/>
    <n v="16536.849999999999"/>
    <n v="14000"/>
    <n v="2536.85"/>
    <d v="2013-07-01T00:00:00"/>
    <x v="3"/>
    <x v="0"/>
    <n v="0"/>
  </r>
  <r>
    <s v="Loan_JUL_2011.csv"/>
    <n v="820914"/>
    <n v="1029166"/>
    <n v="12000"/>
    <s v=" 36 months"/>
    <n v="10.59"/>
    <n v="390.54"/>
    <x v="2"/>
    <d v="2011-07-01T00:00:00"/>
    <s v="Fully Paid"/>
    <s v="small_business"/>
    <x v="10"/>
    <n v="0"/>
    <n v="12107.96"/>
    <n v="12000"/>
    <n v="107.96"/>
    <d v="2011-09-01T00:00:00"/>
    <x v="3"/>
    <x v="0"/>
    <n v="0"/>
  </r>
  <r>
    <s v="Loan_JUL_2011.csv"/>
    <n v="778658"/>
    <n v="981273"/>
    <n v="12000"/>
    <s v=" 36 months"/>
    <n v="7.49"/>
    <n v="373.22"/>
    <x v="3"/>
    <d v="2011-07-01T00:00:00"/>
    <s v="Fully Paid"/>
    <s v="debt_consolidation"/>
    <x v="0"/>
    <n v="0"/>
    <n v="13433.81791"/>
    <n v="12000"/>
    <n v="1433.82"/>
    <d v="2014-08-01T00:00:00"/>
    <x v="3"/>
    <x v="0"/>
    <n v="0"/>
  </r>
  <r>
    <s v="Loan_JUL_2011.csv"/>
    <n v="820815"/>
    <n v="1029064"/>
    <n v="20000"/>
    <s v=" 36 months"/>
    <n v="10.99"/>
    <n v="654.67999999999995"/>
    <x v="2"/>
    <d v="2011-07-01T00:00:00"/>
    <s v="Fully Paid"/>
    <s v="debt_consolidation"/>
    <x v="21"/>
    <n v="0"/>
    <n v="23267.66"/>
    <n v="20000"/>
    <n v="3267.66"/>
    <d v="2013-11-01T00:00:00"/>
    <x v="3"/>
    <x v="0"/>
    <n v="0"/>
  </r>
  <r>
    <s v="Loan_JUL_2011.csv"/>
    <n v="820894"/>
    <n v="1029144"/>
    <n v="15000"/>
    <s v=" 36 months"/>
    <n v="18.39"/>
    <n v="545.23"/>
    <x v="4"/>
    <d v="2011-07-01T00:00:00"/>
    <s v="Fully Paid"/>
    <s v="credit_card"/>
    <x v="24"/>
    <n v="0"/>
    <n v="19609.888749999998"/>
    <n v="15000"/>
    <n v="4609.8900000000003"/>
    <d v="2014-08-01T00:00:00"/>
    <x v="3"/>
    <x v="0"/>
    <n v="0"/>
  </r>
  <r>
    <s v="Loan_JUL_2011.csv"/>
    <n v="820887"/>
    <n v="1029137"/>
    <n v="4075"/>
    <s v=" 36 months"/>
    <n v="5.42"/>
    <n v="122.91"/>
    <x v="3"/>
    <d v="2011-07-01T00:00:00"/>
    <s v="Fully Paid"/>
    <s v="home_improvement"/>
    <x v="5"/>
    <n v="0"/>
    <n v="4332.32"/>
    <n v="4075"/>
    <n v="257.32"/>
    <d v="2013-02-01T00:00:00"/>
    <x v="3"/>
    <x v="0"/>
    <n v="0"/>
  </r>
  <r>
    <s v="Loan_JUL_2011.csv"/>
    <n v="820865"/>
    <n v="1029115"/>
    <n v="2800"/>
    <s v=" 36 months"/>
    <n v="6.99"/>
    <n v="86.45"/>
    <x v="3"/>
    <d v="2011-07-01T00:00:00"/>
    <s v="Fully Paid"/>
    <s v="credit_card"/>
    <x v="10"/>
    <n v="0"/>
    <n v="3111.539659"/>
    <n v="2800"/>
    <n v="311.54000000000002"/>
    <d v="2014-08-01T00:00:00"/>
    <x v="3"/>
    <x v="0"/>
    <n v="0"/>
  </r>
  <r>
    <s v="Loan_JUL_2011.csv"/>
    <n v="820098"/>
    <n v="1028291"/>
    <n v="15000"/>
    <s v=" 36 months"/>
    <n v="6.99"/>
    <n v="463.09"/>
    <x v="3"/>
    <d v="2011-07-01T00:00:00"/>
    <s v="Fully Paid"/>
    <s v="medical"/>
    <x v="27"/>
    <n v="0"/>
    <n v="16614.34"/>
    <n v="15000"/>
    <n v="1614.34"/>
    <d v="2014-02-01T00:00:00"/>
    <x v="3"/>
    <x v="0"/>
    <n v="0"/>
  </r>
  <r>
    <s v="Loan_JUL_2011.csv"/>
    <n v="820392"/>
    <n v="1028613"/>
    <n v="15000"/>
    <s v=" 36 months"/>
    <n v="7.49"/>
    <n v="466.53"/>
    <x v="3"/>
    <d v="2011-07-01T00:00:00"/>
    <s v="Fully Paid"/>
    <s v="debt_consolidation"/>
    <x v="1"/>
    <n v="0"/>
    <n v="15180.67"/>
    <n v="15000"/>
    <n v="180.67"/>
    <d v="2011-10-01T00:00:00"/>
    <x v="3"/>
    <x v="0"/>
    <n v="0"/>
  </r>
  <r>
    <s v="Loan_JUL_2011.csv"/>
    <n v="798550"/>
    <n v="1003678"/>
    <n v="24000"/>
    <s v=" 60 months"/>
    <n v="16.489999999999998"/>
    <n v="589.91"/>
    <x v="1"/>
    <d v="2011-07-01T00:00:00"/>
    <s v="Current"/>
    <s v="debt_consolidation"/>
    <x v="5"/>
    <n v="3922.79"/>
    <n v="31242.73"/>
    <n v="20077.21"/>
    <n v="11165.52"/>
    <d v="2016-01-01T00:00:00"/>
    <x v="3"/>
    <x v="0"/>
    <n v="0"/>
  </r>
  <r>
    <s v="Loan_JUL_2011.csv"/>
    <n v="820748"/>
    <n v="1028989"/>
    <n v="9000"/>
    <s v=" 36 months"/>
    <n v="10.99"/>
    <n v="294.61"/>
    <x v="2"/>
    <d v="2011-07-01T00:00:00"/>
    <s v="Fully Paid"/>
    <s v="debt_consolidation"/>
    <x v="15"/>
    <n v="0"/>
    <n v="10237.19"/>
    <n v="8999.99"/>
    <n v="1237.2"/>
    <d v="2013-08-01T00:00:00"/>
    <x v="3"/>
    <x v="0"/>
    <n v="0"/>
  </r>
  <r>
    <s v="Loan_JUL_2011.csv"/>
    <n v="820615"/>
    <n v="1028851"/>
    <n v="12000"/>
    <s v=" 60 months"/>
    <n v="13.49"/>
    <n v="276.06"/>
    <x v="0"/>
    <d v="2011-07-01T00:00:00"/>
    <s v="Current"/>
    <s v="debt_consolidation"/>
    <x v="15"/>
    <n v="1860.78"/>
    <n v="14610.18"/>
    <n v="10139.23"/>
    <n v="4470.95"/>
    <d v="2016-01-01T00:00:00"/>
    <x v="3"/>
    <x v="0"/>
    <n v="0"/>
  </r>
  <r>
    <s v="Loan_JUL_2011.csv"/>
    <n v="820667"/>
    <n v="1028902"/>
    <n v="8000"/>
    <s v=" 36 months"/>
    <n v="6.99"/>
    <n v="246.99"/>
    <x v="3"/>
    <d v="2011-07-01T00:00:00"/>
    <s v="Fully Paid"/>
    <s v="home_improvement"/>
    <x v="21"/>
    <n v="0"/>
    <n v="8890.3418239999992"/>
    <n v="8000"/>
    <n v="890.34"/>
    <d v="2014-08-01T00:00:00"/>
    <x v="3"/>
    <x v="0"/>
    <n v="0"/>
  </r>
  <r>
    <s v="Loan_JUL_2011.csv"/>
    <n v="820356"/>
    <n v="1028574"/>
    <n v="15600"/>
    <s v=" 60 months"/>
    <n v="15.62"/>
    <n v="376.22"/>
    <x v="1"/>
    <d v="2011-07-01T00:00:00"/>
    <s v="Fully Paid"/>
    <s v="house"/>
    <x v="22"/>
    <n v="0"/>
    <n v="17523.599999999999"/>
    <n v="15600"/>
    <n v="1923.6"/>
    <d v="2012-06-01T00:00:00"/>
    <x v="3"/>
    <x v="0"/>
    <n v="0"/>
  </r>
  <r>
    <s v="Loan_JUL_2011.csv"/>
    <n v="819394"/>
    <n v="1027491"/>
    <n v="16000"/>
    <s v=" 36 months"/>
    <n v="13.49"/>
    <n v="542.89"/>
    <x v="0"/>
    <d v="2011-07-01T00:00:00"/>
    <s v="Fully Paid"/>
    <s v="debt_consolidation"/>
    <x v="8"/>
    <n v="0"/>
    <n v="19375.487130000001"/>
    <n v="16000"/>
    <n v="3375.49"/>
    <d v="2014-04-01T00:00:00"/>
    <x v="3"/>
    <x v="0"/>
    <n v="0"/>
  </r>
  <r>
    <s v="Loan_JUL_2011.csv"/>
    <n v="820679"/>
    <n v="1028908"/>
    <n v="20000"/>
    <s v=" 36 months"/>
    <n v="11.49"/>
    <n v="659.43"/>
    <x v="2"/>
    <d v="2011-07-01T00:00:00"/>
    <s v="Fully Paid"/>
    <s v="debt_consolidation"/>
    <x v="1"/>
    <n v="0"/>
    <n v="23565.38"/>
    <n v="20000"/>
    <n v="3565.38"/>
    <d v="2014-01-01T00:00:00"/>
    <x v="3"/>
    <x v="0"/>
    <n v="0"/>
  </r>
  <r>
    <s v="Loan_JUL_2011.csv"/>
    <n v="820664"/>
    <n v="1028899"/>
    <n v="12000"/>
    <s v=" 36 months"/>
    <n v="15.62"/>
    <n v="419.64"/>
    <x v="1"/>
    <d v="2011-07-01T00:00:00"/>
    <s v="Fully Paid"/>
    <s v="debt_consolidation"/>
    <x v="2"/>
    <n v="0"/>
    <n v="14377.59"/>
    <n v="12000"/>
    <n v="2356.64"/>
    <d v="2013-12-01T00:00:00"/>
    <x v="3"/>
    <x v="0"/>
    <n v="0"/>
  </r>
  <r>
    <s v="Loan_JUL_2011.csv"/>
    <n v="820561"/>
    <n v="1028794"/>
    <n v="4200"/>
    <s v=" 36 months"/>
    <n v="10.59"/>
    <n v="136.69"/>
    <x v="2"/>
    <d v="2011-07-01T00:00:00"/>
    <s v="Fully Paid"/>
    <s v="vacation"/>
    <x v="28"/>
    <n v="0"/>
    <n v="4918.3864579999999"/>
    <n v="4200"/>
    <n v="718.39"/>
    <d v="2014-08-01T00:00:00"/>
    <x v="3"/>
    <x v="0"/>
    <n v="0"/>
  </r>
  <r>
    <s v="Loan_JUL_2011.csv"/>
    <n v="820653"/>
    <n v="1028889"/>
    <n v="14000"/>
    <s v=" 36 months"/>
    <n v="8.49"/>
    <n v="441.89"/>
    <x v="3"/>
    <d v="2011-07-01T00:00:00"/>
    <s v="Charged Off"/>
    <s v="debt_consolidation"/>
    <x v="1"/>
    <n v="0"/>
    <n v="10488.11"/>
    <n v="8505.7800000000007"/>
    <n v="1657.21"/>
    <d v="2013-08-01T00:00:00"/>
    <x v="3"/>
    <x v="1"/>
    <n v="1"/>
  </r>
  <r>
    <s v="Loan_JUL_2011.csv"/>
    <n v="815985"/>
    <n v="1023698"/>
    <n v="26000"/>
    <s v=" 60 months"/>
    <n v="20.62"/>
    <n v="697.85"/>
    <x v="5"/>
    <d v="2011-07-01T00:00:00"/>
    <s v="Current"/>
    <s v="debt_consolidation"/>
    <x v="25"/>
    <n v="3455.92"/>
    <n v="37929.15"/>
    <n v="22544.09"/>
    <n v="15385.06"/>
    <d v="2016-01-01T00:00:00"/>
    <x v="3"/>
    <x v="0"/>
    <n v="0"/>
  </r>
  <r>
    <s v="Loan_JUL_2011.csv"/>
    <n v="819701"/>
    <n v="1027848"/>
    <n v="4000"/>
    <s v=" 36 months"/>
    <n v="12.99"/>
    <n v="134.76"/>
    <x v="0"/>
    <d v="2011-07-01T00:00:00"/>
    <s v="Fully Paid"/>
    <s v="debt_consolidation"/>
    <x v="18"/>
    <n v="0"/>
    <n v="4849.3800840000004"/>
    <n v="4000"/>
    <n v="849.38"/>
    <d v="2014-08-01T00:00:00"/>
    <x v="3"/>
    <x v="0"/>
    <n v="0"/>
  </r>
  <r>
    <s v="Loan_JUL_2011.csv"/>
    <n v="818412"/>
    <n v="1026343"/>
    <n v="5800"/>
    <s v=" 36 months"/>
    <n v="7.49"/>
    <n v="180.39"/>
    <x v="3"/>
    <d v="2011-07-01T00:00:00"/>
    <s v="Fully Paid"/>
    <s v="medical"/>
    <x v="10"/>
    <n v="0"/>
    <n v="6345.17"/>
    <n v="5800"/>
    <n v="545.16999999999996"/>
    <d v="2013-04-01T00:00:00"/>
    <x v="3"/>
    <x v="0"/>
    <n v="0"/>
  </r>
  <r>
    <s v="Loan_JUL_2011.csv"/>
    <n v="818975"/>
    <n v="1027019"/>
    <n v="4000"/>
    <s v=" 36 months"/>
    <n v="5.99"/>
    <n v="121.67"/>
    <x v="3"/>
    <d v="2011-07-01T00:00:00"/>
    <s v="Fully Paid"/>
    <s v="car"/>
    <x v="22"/>
    <n v="0"/>
    <n v="4254.3"/>
    <n v="4000"/>
    <n v="254.3"/>
    <d v="2013-11-01T00:00:00"/>
    <x v="3"/>
    <x v="0"/>
    <n v="0"/>
  </r>
  <r>
    <s v="Loan_JUL_2011.csv"/>
    <n v="820552"/>
    <n v="1006642"/>
    <n v="12000"/>
    <s v=" 36 months"/>
    <n v="7.49"/>
    <n v="373.22"/>
    <x v="3"/>
    <d v="2011-07-01T00:00:00"/>
    <s v="Fully Paid"/>
    <s v="home_improvement"/>
    <x v="19"/>
    <n v="0"/>
    <n v="13433.44606"/>
    <n v="12000"/>
    <n v="1433.45"/>
    <d v="2014-08-01T00:00:00"/>
    <x v="3"/>
    <x v="0"/>
    <n v="0"/>
  </r>
  <r>
    <s v="Loan_JUL_2011.csv"/>
    <n v="820482"/>
    <n v="1028708"/>
    <n v="18000"/>
    <s v=" 36 months"/>
    <n v="9.99"/>
    <n v="580.73"/>
    <x v="2"/>
    <d v="2011-07-01T00:00:00"/>
    <s v="Fully Paid"/>
    <s v="debt_consolidation"/>
    <x v="8"/>
    <n v="0"/>
    <n v="20690.580000000002"/>
    <n v="18000"/>
    <n v="2690.58"/>
    <d v="2013-11-01T00:00:00"/>
    <x v="3"/>
    <x v="0"/>
    <n v="0"/>
  </r>
  <r>
    <s v="Loan_JUL_2011.csv"/>
    <n v="820530"/>
    <n v="1028762"/>
    <n v="3600"/>
    <s v=" 36 months"/>
    <n v="15.62"/>
    <n v="125.9"/>
    <x v="1"/>
    <d v="2011-07-01T00:00:00"/>
    <s v="Charged Off"/>
    <s v="other"/>
    <x v="10"/>
    <n v="0"/>
    <n v="283.93"/>
    <n v="78.73"/>
    <n v="46.68"/>
    <d v="2011-09-01T00:00:00"/>
    <x v="3"/>
    <x v="1"/>
    <n v="1"/>
  </r>
  <r>
    <s v="Loan_JUL_2011.csv"/>
    <n v="820510"/>
    <n v="1028740"/>
    <n v="10000"/>
    <s v=" 36 months"/>
    <n v="10.59"/>
    <n v="325.45"/>
    <x v="2"/>
    <d v="2011-07-01T00:00:00"/>
    <s v="Fully Paid"/>
    <s v="major_purchase"/>
    <x v="34"/>
    <n v="0"/>
    <n v="11636.43"/>
    <n v="10000"/>
    <n v="1636.43"/>
    <d v="2014-01-01T00:00:00"/>
    <x v="3"/>
    <x v="0"/>
    <n v="0"/>
  </r>
  <r>
    <s v="Loan_JUL_2011.csv"/>
    <n v="820501"/>
    <n v="1028729"/>
    <n v="24000"/>
    <s v=" 36 months"/>
    <n v="7.49"/>
    <n v="746.44"/>
    <x v="3"/>
    <d v="2011-07-01T00:00:00"/>
    <s v="Fully Paid"/>
    <s v="debt_consolidation"/>
    <x v="9"/>
    <n v="0"/>
    <n v="26866.70621"/>
    <n v="24000"/>
    <n v="2866.71"/>
    <d v="2014-08-01T00:00:00"/>
    <x v="3"/>
    <x v="0"/>
    <n v="0"/>
  </r>
  <r>
    <s v="Loan_JUL_2011.csv"/>
    <n v="819512"/>
    <n v="1027634"/>
    <n v="9200"/>
    <s v=" 36 months"/>
    <n v="7.49"/>
    <n v="286.14"/>
    <x v="3"/>
    <d v="2011-07-01T00:00:00"/>
    <s v="Fully Paid"/>
    <s v="debt_consolidation"/>
    <x v="36"/>
    <n v="0"/>
    <n v="10279.93426"/>
    <n v="9200"/>
    <n v="1079.93"/>
    <d v="2014-04-01T00:00:00"/>
    <x v="3"/>
    <x v="0"/>
    <n v="0"/>
  </r>
  <r>
    <s v="Loan_JUL_2011.csv"/>
    <n v="820491"/>
    <n v="1028718"/>
    <n v="25000"/>
    <s v=" 60 months"/>
    <n v="12.99"/>
    <n v="568.70000000000005"/>
    <x v="0"/>
    <d v="2011-07-01T00:00:00"/>
    <s v="Late (31-120 days)"/>
    <s v="debt_consolidation"/>
    <x v="4"/>
    <n v="5395.3"/>
    <n v="28376.16"/>
    <n v="19604.7"/>
    <n v="8771.4599999999991"/>
    <d v="2015-10-01T00:00:00"/>
    <x v="3"/>
    <x v="2"/>
    <n v="0"/>
  </r>
  <r>
    <s v="Loan_JUL_2011.csv"/>
    <n v="801342"/>
    <n v="1006909"/>
    <n v="24250"/>
    <s v=" 60 months"/>
    <n v="12.99"/>
    <n v="551.64"/>
    <x v="0"/>
    <d v="2011-07-01T00:00:00"/>
    <s v="Current"/>
    <s v="debt_consolidation"/>
    <x v="3"/>
    <n v="3737.8"/>
    <n v="29174.52"/>
    <n v="20512.2"/>
    <n v="8662.32"/>
    <d v="2016-01-01T00:00:00"/>
    <x v="3"/>
    <x v="0"/>
    <n v="0"/>
  </r>
  <r>
    <s v="Loan_JUL_2011.csv"/>
    <n v="813159"/>
    <n v="1020585"/>
    <n v="9000"/>
    <s v=" 60 months"/>
    <n v="20.99"/>
    <n v="243.43"/>
    <x v="5"/>
    <d v="2011-07-01T00:00:00"/>
    <s v="Late (16-30 days)"/>
    <s v="debt_consolidation"/>
    <x v="15"/>
    <n v="1822.22"/>
    <n v="12637.26"/>
    <n v="7177.78"/>
    <n v="5444.48"/>
    <d v="2015-12-01T00:00:00"/>
    <x v="3"/>
    <x v="2"/>
    <n v="0"/>
  </r>
  <r>
    <s v="Loan_JUL_2011.csv"/>
    <n v="820480"/>
    <n v="1028705"/>
    <n v="3600"/>
    <s v=" 36 months"/>
    <n v="10.99"/>
    <n v="117.85"/>
    <x v="2"/>
    <d v="2011-07-01T00:00:00"/>
    <s v="Charged Off"/>
    <s v="debt_consolidation"/>
    <x v="11"/>
    <n v="0"/>
    <n v="3414.45"/>
    <n v="2361.13"/>
    <n v="584.34"/>
    <d v="2013-10-01T00:00:00"/>
    <x v="3"/>
    <x v="1"/>
    <n v="1"/>
  </r>
  <r>
    <s v="Loan_JUL_2011.csv"/>
    <n v="820473"/>
    <n v="1028698"/>
    <n v="18000"/>
    <s v=" 36 months"/>
    <n v="10.99"/>
    <n v="589.22"/>
    <x v="2"/>
    <d v="2011-07-01T00:00:00"/>
    <s v="Fully Paid"/>
    <s v="debt_consolidation"/>
    <x v="2"/>
    <n v="0"/>
    <n v="21094.74"/>
    <n v="18000"/>
    <n v="3094.74"/>
    <d v="2014-02-01T00:00:00"/>
    <x v="3"/>
    <x v="0"/>
    <n v="0"/>
  </r>
  <r>
    <s v="Loan_JUL_2011.csv"/>
    <n v="814473"/>
    <n v="1021987"/>
    <n v="10500"/>
    <s v=" 36 months"/>
    <n v="6.99"/>
    <n v="324.17"/>
    <x v="3"/>
    <d v="2011-07-01T00:00:00"/>
    <s v="Fully Paid"/>
    <s v="debt_consolidation"/>
    <x v="21"/>
    <n v="0"/>
    <n v="11630.13"/>
    <n v="10500"/>
    <n v="1130.1300000000001"/>
    <d v="2014-02-01T00:00:00"/>
    <x v="3"/>
    <x v="0"/>
    <n v="0"/>
  </r>
  <r>
    <s v="Loan_JUL_2011.csv"/>
    <n v="820385"/>
    <n v="1028606"/>
    <n v="10000"/>
    <s v=" 36 months"/>
    <n v="7.49"/>
    <n v="311.02"/>
    <x v="3"/>
    <d v="2011-07-01T00:00:00"/>
    <s v="Fully Paid"/>
    <s v="other"/>
    <x v="10"/>
    <n v="0"/>
    <n v="10123.5"/>
    <n v="10000"/>
    <n v="123.5"/>
    <d v="2011-10-01T00:00:00"/>
    <x v="3"/>
    <x v="0"/>
    <n v="0"/>
  </r>
  <r>
    <s v="Loan_JUL_2011.csv"/>
    <n v="820425"/>
    <n v="1028646"/>
    <n v="1625"/>
    <s v=" 36 months"/>
    <n v="16.89"/>
    <n v="57.85"/>
    <x v="1"/>
    <d v="2011-07-01T00:00:00"/>
    <s v="Charged Off"/>
    <s v="debt_consolidation"/>
    <x v="5"/>
    <n v="0"/>
    <n v="130.65"/>
    <n v="48.06"/>
    <n v="67.599999999999994"/>
    <d v="2011-11-01T00:00:00"/>
    <x v="3"/>
    <x v="1"/>
    <n v="1"/>
  </r>
  <r>
    <s v="Loan_JUL_2011.csv"/>
    <n v="820380"/>
    <n v="1028600"/>
    <n v="4800"/>
    <s v=" 36 months"/>
    <n v="13.49"/>
    <n v="162.87"/>
    <x v="0"/>
    <d v="2011-07-01T00:00:00"/>
    <s v="Fully Paid"/>
    <s v="debt_consolidation"/>
    <x v="9"/>
    <n v="0"/>
    <n v="5856.9153980000001"/>
    <n v="4800"/>
    <n v="1056.92"/>
    <d v="2014-08-01T00:00:00"/>
    <x v="3"/>
    <x v="0"/>
    <n v="0"/>
  </r>
  <r>
    <s v="Loan_JUL_2011.csv"/>
    <n v="820386"/>
    <n v="1028607"/>
    <n v="22000"/>
    <s v=" 60 months"/>
    <n v="13.49"/>
    <n v="506.11"/>
    <x v="0"/>
    <d v="2011-07-01T00:00:00"/>
    <s v="Charged Off"/>
    <s v="debt_consolidation"/>
    <x v="17"/>
    <n v="0"/>
    <n v="7013.44"/>
    <n v="2689.9"/>
    <n v="3213.74"/>
    <d v="2012-10-01T00:00:00"/>
    <x v="3"/>
    <x v="1"/>
    <n v="1"/>
  </r>
  <r>
    <s v="Loan_JUL_2011.csv"/>
    <n v="817783"/>
    <n v="1025656"/>
    <n v="32500"/>
    <s v=" 60 months"/>
    <n v="20.62"/>
    <n v="872.31"/>
    <x v="5"/>
    <d v="2011-07-01T00:00:00"/>
    <s v="Fully Paid"/>
    <s v="debt_consolidation"/>
    <x v="2"/>
    <n v="0"/>
    <n v="49282.40984"/>
    <n v="32500"/>
    <n v="16782.41"/>
    <d v="2014-11-01T00:00:00"/>
    <x v="3"/>
    <x v="0"/>
    <n v="0"/>
  </r>
  <r>
    <s v="Loan_JUL_2011.csv"/>
    <n v="820387"/>
    <n v="1028608"/>
    <n v="14000"/>
    <s v=" 60 months"/>
    <n v="11.99"/>
    <n v="311.36"/>
    <x v="2"/>
    <d v="2011-07-01T00:00:00"/>
    <s v="In Grace Period"/>
    <s v="debt_consolidation"/>
    <x v="15"/>
    <n v="2424.46"/>
    <n v="16201.87"/>
    <n v="11575.54"/>
    <n v="4595.2299999999996"/>
    <d v="2015-12-01T00:00:00"/>
    <x v="3"/>
    <x v="0"/>
    <n v="0"/>
  </r>
  <r>
    <s v="Loan_JUL_2011.csv"/>
    <n v="820278"/>
    <n v="1028491"/>
    <n v="8000"/>
    <s v=" 36 months"/>
    <n v="6.99"/>
    <n v="246.99"/>
    <x v="3"/>
    <d v="2011-07-01T00:00:00"/>
    <s v="Fully Paid"/>
    <s v="vacation"/>
    <x v="15"/>
    <n v="0"/>
    <n v="8886.0394589999996"/>
    <n v="8000"/>
    <n v="886.04"/>
    <d v="2014-07-01T00:00:00"/>
    <x v="3"/>
    <x v="0"/>
    <n v="0"/>
  </r>
  <r>
    <s v="Loan_JUL_2011.csv"/>
    <n v="816335"/>
    <n v="1024062"/>
    <n v="15000"/>
    <s v=" 36 months"/>
    <n v="7.49"/>
    <n v="466.53"/>
    <x v="3"/>
    <d v="2011-07-01T00:00:00"/>
    <s v="Fully Paid"/>
    <s v="other"/>
    <x v="21"/>
    <n v="0"/>
    <n v="16792.14171"/>
    <n v="15000"/>
    <n v="1792.14"/>
    <d v="2014-08-01T00:00:00"/>
    <x v="3"/>
    <x v="0"/>
    <n v="0"/>
  </r>
  <r>
    <s v="Loan_JUL_2011.csv"/>
    <n v="820377"/>
    <n v="1028596"/>
    <n v="16400"/>
    <s v=" 36 months"/>
    <n v="10.99"/>
    <n v="536.84"/>
    <x v="2"/>
    <d v="2011-07-01T00:00:00"/>
    <s v="Fully Paid"/>
    <s v="vacation"/>
    <x v="21"/>
    <n v="0"/>
    <n v="18852.77"/>
    <n v="16400"/>
    <n v="2452.77"/>
    <d v="2014-02-01T00:00:00"/>
    <x v="3"/>
    <x v="0"/>
    <n v="0"/>
  </r>
  <r>
    <s v="Loan_JUL_2011.csv"/>
    <n v="814086"/>
    <n v="1021576"/>
    <n v="5000"/>
    <s v=" 36 months"/>
    <n v="5.42"/>
    <n v="150.80000000000001"/>
    <x v="3"/>
    <d v="2011-07-01T00:00:00"/>
    <s v="Fully Paid"/>
    <s v="debt_consolidation"/>
    <x v="36"/>
    <n v="0"/>
    <n v="5427.9437250000001"/>
    <n v="5000"/>
    <n v="427.94"/>
    <d v="2014-08-01T00:00:00"/>
    <x v="3"/>
    <x v="0"/>
    <n v="0"/>
  </r>
  <r>
    <s v="Loan_JUL_2011.csv"/>
    <n v="820345"/>
    <n v="1028563"/>
    <n v="4000"/>
    <s v=" 36 months"/>
    <n v="15.23"/>
    <n v="139.12"/>
    <x v="0"/>
    <d v="2011-07-01T00:00:00"/>
    <s v="Fully Paid"/>
    <s v="other"/>
    <x v="3"/>
    <n v="0"/>
    <n v="4997.7956629999999"/>
    <n v="4000"/>
    <n v="997.8"/>
    <d v="2014-07-01T00:00:00"/>
    <x v="3"/>
    <x v="0"/>
    <n v="0"/>
  </r>
  <r>
    <s v="Loan_JUL_2011.csv"/>
    <n v="820279"/>
    <n v="1028493"/>
    <n v="10000"/>
    <s v=" 36 months"/>
    <n v="6.99"/>
    <n v="308.73"/>
    <x v="3"/>
    <d v="2011-07-01T00:00:00"/>
    <s v="Fully Paid"/>
    <s v="home_improvement"/>
    <x v="15"/>
    <n v="0"/>
    <n v="11113.00899"/>
    <n v="10000"/>
    <n v="1113.01"/>
    <d v="2014-08-01T00:00:00"/>
    <x v="3"/>
    <x v="0"/>
    <n v="0"/>
  </r>
  <r>
    <s v="Loan_JUL_2011.csv"/>
    <n v="793817"/>
    <n v="998362"/>
    <n v="20000"/>
    <s v=" 60 months"/>
    <n v="17.989999999999998"/>
    <n v="507.76"/>
    <x v="4"/>
    <d v="2011-07-01T00:00:00"/>
    <s v="Fully Paid"/>
    <s v="debt_consolidation"/>
    <x v="0"/>
    <n v="0"/>
    <n v="25269.37"/>
    <n v="20000"/>
    <n v="5269.37"/>
    <d v="2013-05-01T00:00:00"/>
    <x v="3"/>
    <x v="0"/>
    <n v="0"/>
  </r>
  <r>
    <s v="Loan_JUL_2011.csv"/>
    <n v="820300"/>
    <n v="1028515"/>
    <n v="30000"/>
    <s v=" 60 months"/>
    <n v="19.690000000000001"/>
    <n v="789.66"/>
    <x v="4"/>
    <d v="2011-07-01T00:00:00"/>
    <s v="Fully Paid"/>
    <s v="debt_consolidation"/>
    <x v="11"/>
    <n v="0"/>
    <n v="39922.54"/>
    <n v="30000"/>
    <n v="9922.5400000000009"/>
    <d v="2013-07-01T00:00:00"/>
    <x v="3"/>
    <x v="0"/>
    <n v="0"/>
  </r>
  <r>
    <s v="Loan_JUL_2011.csv"/>
    <n v="788425"/>
    <n v="992125"/>
    <n v="22750"/>
    <s v=" 60 months"/>
    <n v="12.99"/>
    <n v="517.52"/>
    <x v="0"/>
    <d v="2011-07-01T00:00:00"/>
    <s v="Charged Off"/>
    <s v="debt_consolidation"/>
    <x v="9"/>
    <n v="0"/>
    <n v="18126.5"/>
    <n v="10286.950000000001"/>
    <n v="6273.69"/>
    <d v="2014-05-01T00:00:00"/>
    <x v="3"/>
    <x v="1"/>
    <n v="1"/>
  </r>
  <r>
    <s v="Loan_JUL_2011.csv"/>
    <n v="820266"/>
    <n v="1028478"/>
    <n v="13200"/>
    <s v=" 36 months"/>
    <n v="8.49"/>
    <n v="416.64"/>
    <x v="3"/>
    <d v="2011-07-01T00:00:00"/>
    <s v="Fully Paid"/>
    <s v="credit_card"/>
    <x v="17"/>
    <n v="0"/>
    <n v="14890.4"/>
    <n v="13200"/>
    <n v="1690.4"/>
    <d v="2013-12-01T00:00:00"/>
    <x v="3"/>
    <x v="0"/>
    <n v="0"/>
  </r>
  <r>
    <s v="Loan_JUL_2011.csv"/>
    <n v="816383"/>
    <n v="1024112"/>
    <n v="35000"/>
    <s v=" 60 months"/>
    <n v="17.989999999999998"/>
    <n v="888.58"/>
    <x v="4"/>
    <d v="2011-07-01T00:00:00"/>
    <s v="Fully Paid"/>
    <s v="debt_consolidation"/>
    <x v="1"/>
    <n v="0"/>
    <n v="39954.660000000003"/>
    <n v="35000"/>
    <n v="4954.66"/>
    <d v="2013-01-01T00:00:00"/>
    <x v="3"/>
    <x v="0"/>
    <n v="0"/>
  </r>
  <r>
    <s v="Loan_JUL_2011.csv"/>
    <n v="820212"/>
    <n v="1028419"/>
    <n v="3800"/>
    <s v=" 36 months"/>
    <n v="16.89"/>
    <n v="135.28"/>
    <x v="1"/>
    <d v="2011-07-01T00:00:00"/>
    <s v="Fully Paid"/>
    <s v="wedding"/>
    <x v="10"/>
    <n v="0"/>
    <n v="4873.71"/>
    <n v="3800"/>
    <n v="1073.71"/>
    <d v="2014-09-01T00:00:00"/>
    <x v="3"/>
    <x v="0"/>
    <n v="0"/>
  </r>
  <r>
    <s v="Loan_JUL_2011.csv"/>
    <n v="820174"/>
    <n v="1028377"/>
    <n v="6450"/>
    <s v=" 36 months"/>
    <n v="5.99"/>
    <n v="196.2"/>
    <x v="3"/>
    <d v="2011-07-01T00:00:00"/>
    <s v="Fully Paid"/>
    <s v="home_improvement"/>
    <x v="31"/>
    <n v="0"/>
    <n v="6632.03"/>
    <n v="6450"/>
    <n v="182.03"/>
    <d v="2012-02-01T00:00:00"/>
    <x v="3"/>
    <x v="0"/>
    <n v="0"/>
  </r>
  <r>
    <s v="Loan_JUL_2011.csv"/>
    <n v="819711"/>
    <n v="1027858"/>
    <n v="35000"/>
    <s v=" 60 months"/>
    <n v="19.29"/>
    <n v="913.52"/>
    <x v="4"/>
    <d v="2011-07-01T00:00:00"/>
    <s v="Fully Paid"/>
    <s v="debt_consolidation"/>
    <x v="11"/>
    <n v="0"/>
    <n v="52333.246789999997"/>
    <n v="35000"/>
    <n v="17333.25"/>
    <d v="2015-01-01T00:00:00"/>
    <x v="3"/>
    <x v="0"/>
    <n v="0"/>
  </r>
  <r>
    <s v="Loan_JUL_2011.csv"/>
    <n v="816748"/>
    <n v="1024515"/>
    <n v="10000"/>
    <s v=" 36 months"/>
    <n v="13.99"/>
    <n v="341.73"/>
    <x v="0"/>
    <d v="2011-07-01T00:00:00"/>
    <s v="Fully Paid"/>
    <s v="debt_consolidation"/>
    <x v="19"/>
    <n v="0"/>
    <n v="12298.604499999999"/>
    <n v="10000"/>
    <n v="2298.6"/>
    <d v="2014-08-01T00:00:00"/>
    <x v="3"/>
    <x v="0"/>
    <n v="0"/>
  </r>
  <r>
    <s v="Loan_JUL_2011.csv"/>
    <n v="820161"/>
    <n v="1028361"/>
    <n v="6000"/>
    <s v=" 36 months"/>
    <n v="8.49"/>
    <n v="189.38"/>
    <x v="3"/>
    <d v="2011-07-01T00:00:00"/>
    <s v="Fully Paid"/>
    <s v="debt_consolidation"/>
    <x v="1"/>
    <n v="0"/>
    <n v="6813.4034739999997"/>
    <n v="6000"/>
    <n v="813.4"/>
    <d v="2014-08-01T00:00:00"/>
    <x v="3"/>
    <x v="0"/>
    <n v="0"/>
  </r>
  <r>
    <s v="Loan_JUL_2011.csv"/>
    <n v="820083"/>
    <n v="1028272"/>
    <n v="4000"/>
    <s v=" 36 months"/>
    <n v="13.99"/>
    <n v="136.69999999999999"/>
    <x v="0"/>
    <d v="2011-07-01T00:00:00"/>
    <s v="Fully Paid"/>
    <s v="credit_card"/>
    <x v="10"/>
    <n v="0"/>
    <n v="4395.2"/>
    <n v="4000"/>
    <n v="395.2"/>
    <d v="2013-02-01T00:00:00"/>
    <x v="3"/>
    <x v="0"/>
    <n v="0"/>
  </r>
  <r>
    <s v="Loan_JUL_2011.csv"/>
    <n v="816500"/>
    <n v="1024243"/>
    <n v="6000"/>
    <s v=" 36 months"/>
    <n v="9.99"/>
    <n v="193.58"/>
    <x v="2"/>
    <d v="2011-07-01T00:00:00"/>
    <s v="Fully Paid"/>
    <s v="debt_consolidation"/>
    <x v="15"/>
    <n v="0"/>
    <n v="6664.52"/>
    <n v="6000"/>
    <n v="664.52"/>
    <d v="2013-07-01T00:00:00"/>
    <x v="3"/>
    <x v="0"/>
    <n v="0"/>
  </r>
  <r>
    <s v="Loan_JUL_2011.csv"/>
    <n v="820115"/>
    <n v="1028310"/>
    <n v="3500"/>
    <s v=" 36 months"/>
    <n v="11.99"/>
    <n v="116.24"/>
    <x v="2"/>
    <d v="2011-07-01T00:00:00"/>
    <s v="Charged Off"/>
    <s v="credit_card"/>
    <x v="17"/>
    <n v="0"/>
    <n v="2971.04"/>
    <n v="2190.13"/>
    <n v="598.66999999999996"/>
    <d v="2013-08-01T00:00:00"/>
    <x v="3"/>
    <x v="1"/>
    <n v="1"/>
  </r>
  <r>
    <s v="Loan_JUL_2011.csv"/>
    <n v="820039"/>
    <n v="1028226"/>
    <n v="6200"/>
    <s v=" 36 months"/>
    <n v="15.99"/>
    <n v="217.95"/>
    <x v="1"/>
    <d v="2011-07-01T00:00:00"/>
    <s v="Charged Off"/>
    <s v="credit_card"/>
    <x v="1"/>
    <n v="0"/>
    <n v="5952.58"/>
    <n v="4153.9799999999996"/>
    <n v="1487.76"/>
    <d v="2013-10-01T00:00:00"/>
    <x v="3"/>
    <x v="1"/>
    <n v="1"/>
  </r>
  <r>
    <s v="Loan_JUL_2011.csv"/>
    <n v="820025"/>
    <n v="1028210"/>
    <n v="5500"/>
    <s v=" 36 months"/>
    <n v="16.89"/>
    <n v="195.79"/>
    <x v="1"/>
    <d v="2011-07-01T00:00:00"/>
    <s v="Fully Paid"/>
    <s v="credit_card"/>
    <x v="13"/>
    <n v="0"/>
    <n v="6897.17"/>
    <n v="5500"/>
    <n v="1397.17"/>
    <d v="2013-10-01T00:00:00"/>
    <x v="3"/>
    <x v="0"/>
    <n v="0"/>
  </r>
  <r>
    <s v="Loan_JUL_2011.csv"/>
    <n v="801074"/>
    <n v="1006620"/>
    <n v="21000"/>
    <s v=" 36 months"/>
    <n v="7.49"/>
    <n v="653.14"/>
    <x v="3"/>
    <d v="2011-07-01T00:00:00"/>
    <s v="Fully Paid"/>
    <s v="home_improvement"/>
    <x v="27"/>
    <n v="0"/>
    <n v="23510.201400000002"/>
    <n v="21000"/>
    <n v="2510.1999999999998"/>
    <d v="2014-08-01T00:00:00"/>
    <x v="3"/>
    <x v="0"/>
    <n v="0"/>
  </r>
  <r>
    <s v="Loan_JUL_2011.csv"/>
    <n v="818604"/>
    <n v="1026567"/>
    <n v="8000"/>
    <s v=" 36 months"/>
    <n v="5.99"/>
    <n v="243.34"/>
    <x v="3"/>
    <d v="2011-07-01T00:00:00"/>
    <s v="Fully Paid"/>
    <s v="other"/>
    <x v="9"/>
    <n v="0"/>
    <n v="8759.9689760000001"/>
    <n v="8000"/>
    <n v="759.97"/>
    <d v="2014-08-01T00:00:00"/>
    <x v="3"/>
    <x v="0"/>
    <n v="0"/>
  </r>
  <r>
    <s v="Loan_JUL_2011.csv"/>
    <n v="819931"/>
    <n v="1028097"/>
    <n v="16000"/>
    <s v=" 36 months"/>
    <n v="11.99"/>
    <n v="531.36"/>
    <x v="2"/>
    <d v="2011-07-01T00:00:00"/>
    <s v="Fully Paid"/>
    <s v="debt_consolidation"/>
    <x v="20"/>
    <n v="0"/>
    <n v="19045.57113"/>
    <n v="16000.01"/>
    <n v="3045.56"/>
    <d v="2014-05-01T00:00:00"/>
    <x v="3"/>
    <x v="0"/>
    <n v="0"/>
  </r>
  <r>
    <s v="Loan_JUL_2011.csv"/>
    <n v="819865"/>
    <n v="994707"/>
    <n v="9500"/>
    <s v=" 36 months"/>
    <n v="10.99"/>
    <n v="310.98"/>
    <x v="2"/>
    <d v="2011-07-01T00:00:00"/>
    <s v="Fully Paid"/>
    <s v="credit_card"/>
    <x v="24"/>
    <n v="0"/>
    <n v="11189.23929"/>
    <n v="9500"/>
    <n v="1689.24"/>
    <d v="2014-08-01T00:00:00"/>
    <x v="3"/>
    <x v="0"/>
    <n v="0"/>
  </r>
  <r>
    <s v="Loan_JUL_2011.csv"/>
    <n v="819856"/>
    <n v="1028016"/>
    <n v="2000"/>
    <s v=" 36 months"/>
    <n v="16.89"/>
    <n v="71.2"/>
    <x v="1"/>
    <d v="2011-07-01T00:00:00"/>
    <s v="Fully Paid"/>
    <s v="other"/>
    <x v="12"/>
    <n v="0"/>
    <n v="2563.0100000000002"/>
    <n v="2000"/>
    <n v="563.01"/>
    <d v="2014-08-01T00:00:00"/>
    <x v="3"/>
    <x v="0"/>
    <n v="0"/>
  </r>
  <r>
    <s v="Loan_JUL_2011.csv"/>
    <n v="819821"/>
    <n v="1027977"/>
    <n v="3500"/>
    <s v=" 60 months"/>
    <n v="11.49"/>
    <n v="76.959999999999994"/>
    <x v="2"/>
    <d v="2011-07-01T00:00:00"/>
    <s v="Current"/>
    <s v="other"/>
    <x v="20"/>
    <n v="538.12"/>
    <n v="4048.58"/>
    <n v="2961.89"/>
    <n v="1086.69"/>
    <d v="2016-01-01T00:00:00"/>
    <x v="3"/>
    <x v="0"/>
    <n v="0"/>
  </r>
  <r>
    <s v="Loan_JUL_2011.csv"/>
    <n v="819783"/>
    <n v="1027936"/>
    <n v="19000"/>
    <s v=" 60 months"/>
    <n v="10.99"/>
    <n v="413.02"/>
    <x v="2"/>
    <d v="2011-07-01T00:00:00"/>
    <s v="Fully Paid"/>
    <s v="home_improvement"/>
    <x v="10"/>
    <n v="0"/>
    <n v="23175.11"/>
    <n v="19000"/>
    <n v="4175.1099999999997"/>
    <d v="2014-02-01T00:00:00"/>
    <x v="3"/>
    <x v="0"/>
    <n v="0"/>
  </r>
  <r>
    <s v="Loan_JUL_2011.csv"/>
    <n v="819767"/>
    <n v="1027919"/>
    <n v="11000"/>
    <s v=" 36 months"/>
    <n v="6.99"/>
    <n v="339.6"/>
    <x v="3"/>
    <d v="2011-07-01T00:00:00"/>
    <s v="Fully Paid"/>
    <s v="debt_consolidation"/>
    <x v="10"/>
    <n v="0"/>
    <n v="11965.17"/>
    <n v="11000"/>
    <n v="965.17"/>
    <d v="2013-04-01T00:00:00"/>
    <x v="3"/>
    <x v="0"/>
    <n v="0"/>
  </r>
  <r>
    <s v="Loan_JUL_2011.csv"/>
    <n v="819751"/>
    <n v="1027902"/>
    <n v="13000"/>
    <s v=" 36 months"/>
    <n v="10.59"/>
    <n v="423.09"/>
    <x v="2"/>
    <d v="2011-07-01T00:00:00"/>
    <s v="Fully Paid"/>
    <s v="credit_card"/>
    <x v="20"/>
    <n v="0"/>
    <n v="14845.38"/>
    <n v="13000"/>
    <n v="1845.38"/>
    <d v="2014-02-01T00:00:00"/>
    <x v="3"/>
    <x v="0"/>
    <n v="0"/>
  </r>
  <r>
    <s v="Loan_JUL_2011.csv"/>
    <n v="819741"/>
    <n v="1027891"/>
    <n v="5000"/>
    <s v=" 36 months"/>
    <n v="15.99"/>
    <n v="175.77"/>
    <x v="1"/>
    <d v="2011-07-01T00:00:00"/>
    <s v="Charged Off"/>
    <s v="debt_consolidation"/>
    <x v="15"/>
    <n v="0"/>
    <n v="4161.8999999999996"/>
    <n v="2900.92"/>
    <n v="1122.24"/>
    <d v="2013-07-01T00:00:00"/>
    <x v="3"/>
    <x v="1"/>
    <n v="1"/>
  </r>
  <r>
    <s v="Loan_JUL_2011.csv"/>
    <n v="819721"/>
    <n v="1027868"/>
    <n v="12000"/>
    <s v=" 60 months"/>
    <n v="16.89"/>
    <n v="297.52999999999997"/>
    <x v="1"/>
    <d v="2011-07-01T00:00:00"/>
    <s v="Current"/>
    <s v="debt_consolidation"/>
    <x v="20"/>
    <n v="2019.28"/>
    <n v="15675.79"/>
    <n v="9980.7099999999991"/>
    <n v="5695.08"/>
    <d v="2016-01-01T00:00:00"/>
    <x v="3"/>
    <x v="0"/>
    <n v="0"/>
  </r>
  <r>
    <s v="Loan_JUL_2011.csv"/>
    <n v="792965"/>
    <n v="997438"/>
    <n v="12000"/>
    <s v=" 60 months"/>
    <n v="19.690000000000001"/>
    <n v="315.87"/>
    <x v="4"/>
    <d v="2011-07-01T00:00:00"/>
    <s v="Fully Paid"/>
    <s v="debt_consolidation"/>
    <x v="16"/>
    <n v="0"/>
    <n v="18200.791939999999"/>
    <n v="12000"/>
    <n v="6200.79"/>
    <d v="2015-02-01T00:00:00"/>
    <x v="3"/>
    <x v="0"/>
    <n v="0"/>
  </r>
  <r>
    <s v="Loan_JUL_2011.csv"/>
    <n v="819726"/>
    <n v="1027873"/>
    <n v="9000"/>
    <s v=" 36 months"/>
    <n v="12.99"/>
    <n v="303.20999999999998"/>
    <x v="0"/>
    <d v="2011-07-01T00:00:00"/>
    <s v="Fully Paid"/>
    <s v="credit_card"/>
    <x v="24"/>
    <n v="0"/>
    <n v="10912.53766"/>
    <n v="9000"/>
    <n v="1912.54"/>
    <d v="2014-08-01T00:00:00"/>
    <x v="3"/>
    <x v="0"/>
    <n v="0"/>
  </r>
  <r>
    <s v="Loan_JUL_2011.csv"/>
    <n v="819717"/>
    <n v="1027864"/>
    <n v="6500"/>
    <s v=" 36 months"/>
    <n v="8.49"/>
    <n v="205.16"/>
    <x v="3"/>
    <d v="2011-07-01T00:00:00"/>
    <s v="Fully Paid"/>
    <s v="debt_consolidation"/>
    <x v="8"/>
    <n v="0"/>
    <n v="7380.916999"/>
    <n v="6500"/>
    <n v="880.92"/>
    <d v="2014-08-01T00:00:00"/>
    <x v="3"/>
    <x v="0"/>
    <n v="0"/>
  </r>
  <r>
    <s v="Loan_JUL_2011.csv"/>
    <n v="819119"/>
    <n v="1027177"/>
    <n v="4500"/>
    <s v=" 36 months"/>
    <n v="11.49"/>
    <n v="148.38"/>
    <x v="2"/>
    <d v="2011-07-01T00:00:00"/>
    <s v="Fully Paid"/>
    <s v="debt_consolidation"/>
    <x v="9"/>
    <n v="0"/>
    <n v="5337.7761570000002"/>
    <n v="4500"/>
    <n v="837.78"/>
    <d v="2014-08-01T00:00:00"/>
    <x v="3"/>
    <x v="0"/>
    <n v="0"/>
  </r>
  <r>
    <s v="Loan_JUL_2011.csv"/>
    <n v="819689"/>
    <n v="1027835"/>
    <n v="12000"/>
    <s v=" 36 months"/>
    <n v="10.99"/>
    <n v="392.81"/>
    <x v="2"/>
    <d v="2011-07-01T00:00:00"/>
    <s v="Fully Paid"/>
    <s v="major_purchase"/>
    <x v="21"/>
    <n v="0"/>
    <n v="14137.802830000001"/>
    <n v="12000"/>
    <n v="2137.8000000000002"/>
    <d v="2014-08-01T00:00:00"/>
    <x v="3"/>
    <x v="0"/>
    <n v="0"/>
  </r>
  <r>
    <s v="Loan_JUL_2011.csv"/>
    <n v="819657"/>
    <n v="1027796"/>
    <n v="10000"/>
    <s v=" 36 months"/>
    <n v="8.49"/>
    <n v="315.63"/>
    <x v="3"/>
    <d v="2011-07-01T00:00:00"/>
    <s v="Fully Paid"/>
    <s v="credit_card"/>
    <x v="15"/>
    <n v="0"/>
    <n v="11354.715120000001"/>
    <n v="10000"/>
    <n v="1354.72"/>
    <d v="2014-08-01T00:00:00"/>
    <x v="3"/>
    <x v="0"/>
    <n v="0"/>
  </r>
  <r>
    <s v="Loan_JUL_2011.csv"/>
    <n v="819530"/>
    <n v="1027654"/>
    <n v="16000"/>
    <s v=" 60 months"/>
    <n v="14.79"/>
    <n v="378.88"/>
    <x v="0"/>
    <d v="2011-07-01T00:00:00"/>
    <s v="Fully Paid"/>
    <s v="debt_consolidation"/>
    <x v="15"/>
    <n v="0"/>
    <n v="16197.72"/>
    <n v="16000"/>
    <n v="197.72"/>
    <d v="2011-08-01T00:00:00"/>
    <x v="3"/>
    <x v="0"/>
    <n v="0"/>
  </r>
  <r>
    <s v="Loan_JUL_2011.csv"/>
    <n v="819621"/>
    <n v="1027760"/>
    <n v="15000"/>
    <s v=" 36 months"/>
    <n v="5.99"/>
    <n v="456.27"/>
    <x v="3"/>
    <d v="2011-07-01T00:00:00"/>
    <s v="Fully Paid"/>
    <s v="other"/>
    <x v="15"/>
    <n v="0"/>
    <n v="15919.59"/>
    <n v="15000"/>
    <n v="919.59"/>
    <d v="2012-11-01T00:00:00"/>
    <x v="3"/>
    <x v="0"/>
    <n v="0"/>
  </r>
  <r>
    <s v="Loan_JUL_2011.csv"/>
    <n v="819582"/>
    <n v="1027712"/>
    <n v="20000"/>
    <s v=" 60 months"/>
    <n v="22.48"/>
    <n v="557.86"/>
    <x v="6"/>
    <d v="2011-07-01T00:00:00"/>
    <s v="Fully Paid"/>
    <s v="other"/>
    <x v="13"/>
    <n v="0"/>
    <n v="33079.629999999997"/>
    <n v="20000"/>
    <n v="13079.63"/>
    <d v="2015-11-01T00:00:00"/>
    <x v="3"/>
    <x v="0"/>
    <n v="0"/>
  </r>
  <r>
    <s v="Loan_JUL_2011.csv"/>
    <n v="819552"/>
    <n v="1027680"/>
    <n v="24925"/>
    <s v=" 60 months"/>
    <n v="19.29"/>
    <n v="650.55999999999995"/>
    <x v="4"/>
    <d v="2011-07-01T00:00:00"/>
    <s v="Fully Paid"/>
    <s v="small_business"/>
    <x v="24"/>
    <n v="0"/>
    <n v="34899.06"/>
    <n v="24925"/>
    <n v="9974.06"/>
    <d v="2014-02-01T00:00:00"/>
    <x v="3"/>
    <x v="0"/>
    <n v="0"/>
  </r>
  <r>
    <s v="Loan_JUL_2011.csv"/>
    <n v="819546"/>
    <n v="1027671"/>
    <n v="12000"/>
    <s v=" 60 months"/>
    <n v="15.23"/>
    <n v="286.93"/>
    <x v="0"/>
    <d v="2011-07-01T00:00:00"/>
    <s v="Fully Paid"/>
    <s v="debt_consolidation"/>
    <x v="2"/>
    <n v="0"/>
    <n v="14332.99"/>
    <n v="12000.01"/>
    <n v="2332.98"/>
    <d v="2013-01-01T00:00:00"/>
    <x v="3"/>
    <x v="0"/>
    <n v="0"/>
  </r>
  <r>
    <s v="Loan_JUL_2011.csv"/>
    <n v="819500"/>
    <n v="1027621"/>
    <n v="2100"/>
    <s v=" 36 months"/>
    <n v="7.49"/>
    <n v="65.319999999999993"/>
    <x v="3"/>
    <d v="2011-07-01T00:00:00"/>
    <s v="Fully Paid"/>
    <s v="debt_consolidation"/>
    <x v="10"/>
    <n v="0"/>
    <n v="2350.065392"/>
    <n v="2100"/>
    <n v="250.07"/>
    <d v="2014-08-01T00:00:00"/>
    <x v="3"/>
    <x v="0"/>
    <n v="0"/>
  </r>
  <r>
    <s v="Loan_JUL_2011.csv"/>
    <n v="819515"/>
    <n v="1027637"/>
    <n v="33600"/>
    <s v=" 60 months"/>
    <n v="21.36"/>
    <n v="915.82"/>
    <x v="5"/>
    <d v="2011-07-01T00:00:00"/>
    <s v="Fully Paid"/>
    <s v="debt_consolidation"/>
    <x v="14"/>
    <n v="0"/>
    <n v="53005.607040000003"/>
    <n v="33600"/>
    <n v="19359.84"/>
    <d v="2015-04-01T00:00:00"/>
    <x v="3"/>
    <x v="0"/>
    <n v="0"/>
  </r>
  <r>
    <s v="Loan_JUL_2011.csv"/>
    <n v="819494"/>
    <n v="1027615"/>
    <n v="11000"/>
    <s v=" 36 months"/>
    <n v="5.99"/>
    <n v="334.6"/>
    <x v="3"/>
    <d v="2011-07-01T00:00:00"/>
    <s v="Fully Paid"/>
    <s v="car"/>
    <x v="10"/>
    <n v="0"/>
    <n v="12044.93238"/>
    <n v="11000"/>
    <n v="1044.93"/>
    <d v="2014-08-01T00:00:00"/>
    <x v="3"/>
    <x v="0"/>
    <n v="0"/>
  </r>
  <r>
    <s v="Loan_JUL_2011.csv"/>
    <n v="819430"/>
    <n v="1027543"/>
    <n v="12000"/>
    <s v=" 60 months"/>
    <n v="19.29"/>
    <n v="313.20999999999998"/>
    <x v="4"/>
    <d v="2011-07-01T00:00:00"/>
    <s v="Current"/>
    <s v="debt_consolidation"/>
    <x v="38"/>
    <n v="2065.61"/>
    <n v="16583.63"/>
    <n v="9934.39"/>
    <n v="6649.24"/>
    <d v="2016-01-01T00:00:00"/>
    <x v="3"/>
    <x v="0"/>
    <n v="0"/>
  </r>
  <r>
    <s v="Loan_JUL_2011.csv"/>
    <n v="819422"/>
    <n v="1027530"/>
    <n v="7500"/>
    <s v=" 36 months"/>
    <n v="18.39"/>
    <n v="272.62"/>
    <x v="4"/>
    <d v="2011-07-01T00:00:00"/>
    <s v="Charged Off"/>
    <s v="other"/>
    <x v="21"/>
    <n v="0"/>
    <n v="4628.07"/>
    <n v="2819.53"/>
    <n v="1519.03"/>
    <d v="2012-12-01T00:00:00"/>
    <x v="3"/>
    <x v="1"/>
    <n v="1"/>
  </r>
  <r>
    <s v="Loan_JUL_2011.csv"/>
    <n v="819404"/>
    <n v="1027507"/>
    <n v="25000"/>
    <s v=" 60 months"/>
    <n v="20.62"/>
    <n v="671.01"/>
    <x v="5"/>
    <d v="2011-07-01T00:00:00"/>
    <s v="Charged Off"/>
    <s v="small_business"/>
    <x v="9"/>
    <n v="0"/>
    <n v="1341.36"/>
    <n v="486.76"/>
    <n v="854.6"/>
    <d v="2011-10-01T00:00:00"/>
    <x v="3"/>
    <x v="1"/>
    <n v="1"/>
  </r>
  <r>
    <s v="Loan_JUL_2011.csv"/>
    <n v="819389"/>
    <n v="1027484"/>
    <n v="2875"/>
    <s v=" 36 months"/>
    <n v="15.23"/>
    <n v="99.99"/>
    <x v="0"/>
    <d v="2011-07-01T00:00:00"/>
    <s v="Fully Paid"/>
    <s v="car"/>
    <x v="13"/>
    <n v="0"/>
    <n v="3594.470073"/>
    <n v="2875"/>
    <n v="719.47"/>
    <d v="2014-08-01T00:00:00"/>
    <x v="3"/>
    <x v="0"/>
    <n v="0"/>
  </r>
  <r>
    <s v="Loan_JUL_2011.csv"/>
    <n v="819381"/>
    <n v="1027475"/>
    <n v="7200"/>
    <s v=" 36 months"/>
    <n v="18.79"/>
    <n v="263.16000000000003"/>
    <x v="4"/>
    <d v="2011-07-01T00:00:00"/>
    <s v="Fully Paid"/>
    <s v="debt_consolidation"/>
    <x v="13"/>
    <n v="0"/>
    <n v="9477.0399280000001"/>
    <n v="7200"/>
    <n v="2277.04"/>
    <d v="2014-08-01T00:00:00"/>
    <x v="3"/>
    <x v="0"/>
    <n v="0"/>
  </r>
  <r>
    <s v="Loan_JUL_2011.csv"/>
    <n v="819322"/>
    <n v="1027408"/>
    <n v="15000"/>
    <s v=" 36 months"/>
    <n v="8.49"/>
    <n v="473.45"/>
    <x v="3"/>
    <d v="2011-07-01T00:00:00"/>
    <s v="Charged Off"/>
    <s v="credit_card"/>
    <x v="10"/>
    <n v="0"/>
    <n v="5584.53"/>
    <n v="4168.6400000000003"/>
    <n v="1016.98"/>
    <d v="2012-07-01T00:00:00"/>
    <x v="3"/>
    <x v="1"/>
    <n v="1"/>
  </r>
  <r>
    <s v="Loan_JUL_2011.csv"/>
    <n v="819229"/>
    <n v="1027297"/>
    <n v="5000"/>
    <s v=" 36 months"/>
    <n v="7.49"/>
    <n v="155.51"/>
    <x v="3"/>
    <d v="2011-07-01T00:00:00"/>
    <s v="Fully Paid"/>
    <s v="home_improvement"/>
    <x v="4"/>
    <n v="0"/>
    <n v="5595.7190609999998"/>
    <n v="5000"/>
    <n v="595.72"/>
    <d v="2014-08-01T00:00:00"/>
    <x v="3"/>
    <x v="0"/>
    <n v="0"/>
  </r>
  <r>
    <s v="Loan_JUL_2011.csv"/>
    <n v="802655"/>
    <n v="1008330"/>
    <n v="1275"/>
    <s v=" 36 months"/>
    <n v="15.23"/>
    <n v="44.35"/>
    <x v="0"/>
    <d v="2011-07-01T00:00:00"/>
    <s v="Fully Paid"/>
    <s v="debt_consolidation"/>
    <x v="10"/>
    <n v="0"/>
    <n v="1593.5846320000001"/>
    <n v="1275"/>
    <n v="318.58"/>
    <d v="2014-08-01T00:00:00"/>
    <x v="3"/>
    <x v="0"/>
    <n v="0"/>
  </r>
  <r>
    <s v="Loan_JUL_2011.csv"/>
    <n v="819238"/>
    <n v="1027308"/>
    <n v="6250"/>
    <s v=" 36 months"/>
    <n v="6.99"/>
    <n v="192.96"/>
    <x v="3"/>
    <d v="2011-07-01T00:00:00"/>
    <s v="Fully Paid"/>
    <s v="wedding"/>
    <x v="9"/>
    <n v="0"/>
    <n v="6861.76"/>
    <n v="6250"/>
    <n v="596.78"/>
    <d v="2013-07-01T00:00:00"/>
    <x v="3"/>
    <x v="0"/>
    <n v="0"/>
  </r>
  <r>
    <s v="Loan_JUL_2011.csv"/>
    <n v="819193"/>
    <n v="1027257"/>
    <n v="7500"/>
    <s v=" 36 months"/>
    <n v="10.99"/>
    <n v="245.51"/>
    <x v="2"/>
    <d v="2011-07-01T00:00:00"/>
    <s v="Fully Paid"/>
    <s v="other"/>
    <x v="11"/>
    <n v="0"/>
    <n v="8830.7215670000005"/>
    <n v="7500"/>
    <n v="1330.72"/>
    <d v="2014-08-01T00:00:00"/>
    <x v="3"/>
    <x v="0"/>
    <n v="0"/>
  </r>
  <r>
    <s v="Loan_JUL_2011.csv"/>
    <n v="815482"/>
    <n v="1023147"/>
    <n v="11625"/>
    <s v=" 60 months"/>
    <n v="19.29"/>
    <n v="303.42"/>
    <x v="4"/>
    <d v="2011-07-01T00:00:00"/>
    <s v="Charged Off"/>
    <s v="small_business"/>
    <x v="3"/>
    <n v="0"/>
    <n v="2802.76"/>
    <n v="854.93"/>
    <n v="1555.97"/>
    <d v="2012-05-01T00:00:00"/>
    <x v="3"/>
    <x v="1"/>
    <n v="1"/>
  </r>
  <r>
    <s v="Loan_JUL_2011.csv"/>
    <n v="801714"/>
    <n v="1007317"/>
    <n v="2400"/>
    <s v=" 36 months"/>
    <n v="10.59"/>
    <n v="78.11"/>
    <x v="2"/>
    <d v="2011-07-01T00:00:00"/>
    <s v="Fully Paid"/>
    <s v="debt_consolidation"/>
    <x v="10"/>
    <n v="0"/>
    <n v="2766.96"/>
    <n v="2400"/>
    <n v="366.96"/>
    <d v="2013-09-01T00:00:00"/>
    <x v="3"/>
    <x v="0"/>
    <n v="0"/>
  </r>
  <r>
    <s v="Loan_JUL_2011.csv"/>
    <n v="819131"/>
    <n v="1027190"/>
    <n v="11000"/>
    <s v=" 36 months"/>
    <n v="10.99"/>
    <n v="360.08"/>
    <x v="2"/>
    <d v="2011-07-01T00:00:00"/>
    <s v="Fully Paid"/>
    <s v="debt_consolidation"/>
    <x v="10"/>
    <n v="0"/>
    <n v="12956.30157"/>
    <n v="11000"/>
    <n v="1956.3"/>
    <d v="2014-08-01T00:00:00"/>
    <x v="3"/>
    <x v="0"/>
    <n v="0"/>
  </r>
  <r>
    <s v="Loan_JUL_2011.csv"/>
    <n v="819127"/>
    <n v="1027186"/>
    <n v="17500"/>
    <s v=" 36 months"/>
    <n v="8.49"/>
    <n v="552.36"/>
    <x v="3"/>
    <d v="2011-07-01T00:00:00"/>
    <s v="Fully Paid"/>
    <s v="debt_consolidation"/>
    <x v="5"/>
    <n v="0"/>
    <n v="19430.52"/>
    <n v="17500"/>
    <n v="1930.52"/>
    <d v="2013-05-01T00:00:00"/>
    <x v="3"/>
    <x v="0"/>
    <n v="0"/>
  </r>
  <r>
    <s v="Loan_JUL_2011.csv"/>
    <n v="819104"/>
    <n v="1027160"/>
    <n v="9000"/>
    <s v=" 36 months"/>
    <n v="10.59"/>
    <n v="292.91000000000003"/>
    <x v="2"/>
    <d v="2011-07-01T00:00:00"/>
    <s v="Fully Paid"/>
    <s v="credit_card"/>
    <x v="10"/>
    <n v="0"/>
    <n v="10542.06625"/>
    <n v="9000"/>
    <n v="1542.07"/>
    <d v="2014-08-01T00:00:00"/>
    <x v="3"/>
    <x v="0"/>
    <n v="0"/>
  </r>
  <r>
    <s v="Loan_JUL_2011.csv"/>
    <n v="819023"/>
    <n v="1027073"/>
    <n v="1600"/>
    <s v=" 36 months"/>
    <n v="5.42"/>
    <n v="48.26"/>
    <x v="3"/>
    <d v="2011-07-01T00:00:00"/>
    <s v="Fully Paid"/>
    <s v="other"/>
    <x v="26"/>
    <n v="0"/>
    <n v="1736.6711720000001"/>
    <n v="1600"/>
    <n v="136.66999999999999"/>
    <d v="2014-08-01T00:00:00"/>
    <x v="3"/>
    <x v="0"/>
    <n v="0"/>
  </r>
  <r>
    <s v="Loan_JUL_2011.csv"/>
    <n v="819005"/>
    <n v="1027050"/>
    <n v="2400"/>
    <s v=" 36 months"/>
    <n v="17.489999999999998"/>
    <n v="86.16"/>
    <x v="1"/>
    <d v="2011-07-01T00:00:00"/>
    <s v="Charged Off"/>
    <s v="other"/>
    <x v="33"/>
    <n v="0"/>
    <n v="342.56"/>
    <n v="207.98"/>
    <n v="134.58000000000001"/>
    <d v="2011-12-01T00:00:00"/>
    <x v="3"/>
    <x v="1"/>
    <n v="1"/>
  </r>
  <r>
    <s v="Loan_JUL_2011.csv"/>
    <n v="818968"/>
    <n v="1027010"/>
    <n v="3000"/>
    <s v=" 36 months"/>
    <n v="7.49"/>
    <n v="93.31"/>
    <x v="3"/>
    <d v="2011-07-01T00:00:00"/>
    <s v="Fully Paid"/>
    <s v="credit_card"/>
    <x v="10"/>
    <n v="0"/>
    <n v="3164.86"/>
    <n v="3000"/>
    <n v="164.86"/>
    <d v="2012-12-01T00:00:00"/>
    <x v="3"/>
    <x v="0"/>
    <n v="0"/>
  </r>
  <r>
    <s v="Loan_JUL_2011.csv"/>
    <n v="818960"/>
    <n v="1027000"/>
    <n v="6000"/>
    <s v=" 36 months"/>
    <n v="12.99"/>
    <n v="202.14"/>
    <x v="0"/>
    <d v="2011-07-01T00:00:00"/>
    <s v="Fully Paid"/>
    <s v="debt_consolidation"/>
    <x v="20"/>
    <n v="0"/>
    <n v="6912"/>
    <n v="6000"/>
    <n v="912"/>
    <d v="2013-06-01T00:00:00"/>
    <x v="3"/>
    <x v="0"/>
    <n v="0"/>
  </r>
  <r>
    <s v="Loan_JUL_2011.csv"/>
    <n v="818925"/>
    <n v="1026961"/>
    <n v="16000"/>
    <s v=" 36 months"/>
    <n v="10.59"/>
    <n v="520.72"/>
    <x v="2"/>
    <d v="2011-07-01T00:00:00"/>
    <s v="Charged Off"/>
    <s v="debt_consolidation"/>
    <x v="5"/>
    <n v="0"/>
    <n v="6766.72"/>
    <n v="5189.66"/>
    <n v="1561.5"/>
    <d v="2012-09-01T00:00:00"/>
    <x v="3"/>
    <x v="1"/>
    <n v="1"/>
  </r>
  <r>
    <s v="Loan_JUL_2011.csv"/>
    <n v="818869"/>
    <n v="1026900"/>
    <n v="4000"/>
    <s v=" 36 months"/>
    <n v="10.99"/>
    <n v="130.94"/>
    <x v="2"/>
    <d v="2011-07-01T00:00:00"/>
    <s v="Fully Paid"/>
    <s v="moving"/>
    <x v="15"/>
    <n v="0"/>
    <n v="4452.22"/>
    <n v="4000"/>
    <n v="452.22"/>
    <d v="2012-11-01T00:00:00"/>
    <x v="3"/>
    <x v="0"/>
    <n v="0"/>
  </r>
  <r>
    <s v="Loan_JUL_2011.csv"/>
    <n v="818783"/>
    <n v="1026802"/>
    <n v="8000"/>
    <s v=" 36 months"/>
    <n v="10.99"/>
    <n v="261.88"/>
    <x v="2"/>
    <d v="2011-07-01T00:00:00"/>
    <s v="Fully Paid"/>
    <s v="credit_card"/>
    <x v="9"/>
    <n v="0"/>
    <n v="9372.19"/>
    <n v="8000"/>
    <n v="1372.19"/>
    <d v="2014-02-01T00:00:00"/>
    <x v="3"/>
    <x v="0"/>
    <n v="0"/>
  </r>
  <r>
    <s v="Loan_JUL_2011.csv"/>
    <n v="818712"/>
    <n v="1026720"/>
    <n v="15000"/>
    <s v=" 60 months"/>
    <n v="16.89"/>
    <n v="371.91"/>
    <x v="1"/>
    <d v="2011-07-01T00:00:00"/>
    <s v="Fully Paid"/>
    <s v="debt_consolidation"/>
    <x v="2"/>
    <n v="0"/>
    <n v="20434.262409999999"/>
    <n v="15000"/>
    <n v="5434.26"/>
    <d v="2014-04-01T00:00:00"/>
    <x v="3"/>
    <x v="0"/>
    <n v="0"/>
  </r>
  <r>
    <s v="Loan_JUL_2011.csv"/>
    <n v="817911"/>
    <n v="1025798"/>
    <n v="12000"/>
    <s v=" 60 months"/>
    <n v="13.49"/>
    <n v="276.06"/>
    <x v="0"/>
    <d v="2011-07-01T00:00:00"/>
    <s v="Current"/>
    <s v="moving"/>
    <x v="11"/>
    <n v="1859.86"/>
    <n v="14611.68"/>
    <n v="10140.129999999999"/>
    <n v="4471.55"/>
    <d v="2016-01-01T00:00:00"/>
    <x v="3"/>
    <x v="0"/>
    <n v="0"/>
  </r>
  <r>
    <s v="Loan_JUL_2011.csv"/>
    <n v="717813"/>
    <n v="911941"/>
    <n v="15000"/>
    <s v=" 36 months"/>
    <n v="11.49"/>
    <n v="494.57"/>
    <x v="2"/>
    <d v="2011-07-01T00:00:00"/>
    <s v="Fully Paid"/>
    <s v="debt_consolidation"/>
    <x v="21"/>
    <n v="0"/>
    <n v="17801.784530000001"/>
    <n v="15000"/>
    <n v="2801.78"/>
    <d v="2014-08-01T00:00:00"/>
    <x v="3"/>
    <x v="0"/>
    <n v="0"/>
  </r>
  <r>
    <s v="Loan_JUL_2011.csv"/>
    <n v="818713"/>
    <n v="1026721"/>
    <n v="35000"/>
    <s v=" 36 months"/>
    <n v="8.49"/>
    <n v="1104.71"/>
    <x v="3"/>
    <d v="2011-07-01T00:00:00"/>
    <s v="Fully Paid"/>
    <s v="major_purchase"/>
    <x v="13"/>
    <n v="0"/>
    <n v="38206.69"/>
    <n v="35000"/>
    <n v="3206.69"/>
    <d v="2012-12-01T00:00:00"/>
    <x v="3"/>
    <x v="0"/>
    <n v="0"/>
  </r>
  <r>
    <s v="Loan_JUL_2011.csv"/>
    <n v="818594"/>
    <n v="1026556"/>
    <n v="20000"/>
    <s v=" 36 months"/>
    <n v="11.49"/>
    <n v="659.43"/>
    <x v="2"/>
    <d v="2011-07-01T00:00:00"/>
    <s v="Fully Paid"/>
    <s v="small_business"/>
    <x v="18"/>
    <n v="0"/>
    <n v="22381.11"/>
    <n v="20000"/>
    <n v="2381.11"/>
    <d v="2012-10-01T00:00:00"/>
    <x v="3"/>
    <x v="0"/>
    <n v="0"/>
  </r>
  <r>
    <s v="Loan_JUL_2011.csv"/>
    <n v="817401"/>
    <n v="1025224"/>
    <n v="7000"/>
    <s v=" 36 months"/>
    <n v="9.99"/>
    <n v="225.84"/>
    <x v="2"/>
    <d v="2011-07-01T00:00:00"/>
    <s v="Fully Paid"/>
    <s v="other"/>
    <x v="10"/>
    <n v="0"/>
    <n v="8126.3635050000003"/>
    <n v="7000"/>
    <n v="1126.3599999999999"/>
    <d v="2014-08-01T00:00:00"/>
    <x v="3"/>
    <x v="0"/>
    <n v="0"/>
  </r>
  <r>
    <s v="Loan_JUL_2011.csv"/>
    <n v="818698"/>
    <n v="1026706"/>
    <n v="10000"/>
    <s v=" 36 months"/>
    <n v="6.99"/>
    <n v="308.73"/>
    <x v="3"/>
    <d v="2011-07-01T00:00:00"/>
    <s v="Fully Paid"/>
    <s v="car"/>
    <x v="9"/>
    <n v="0"/>
    <n v="10058.94"/>
    <n v="10000"/>
    <n v="58.94"/>
    <d v="2011-09-01T00:00:00"/>
    <x v="3"/>
    <x v="0"/>
    <n v="0"/>
  </r>
  <r>
    <s v="Loan_JUL_2011.csv"/>
    <n v="818631"/>
    <n v="1026597"/>
    <n v="14000"/>
    <s v=" 36 months"/>
    <n v="12.99"/>
    <n v="471.65"/>
    <x v="0"/>
    <d v="2011-07-01T00:00:00"/>
    <s v="Fully Paid"/>
    <s v="debt_consolidation"/>
    <x v="10"/>
    <n v="0"/>
    <n v="16976.625889999999"/>
    <n v="14000"/>
    <n v="2976.63"/>
    <d v="2014-08-01T00:00:00"/>
    <x v="3"/>
    <x v="0"/>
    <n v="0"/>
  </r>
  <r>
    <s v="Loan_JUL_2011.csv"/>
    <n v="818586"/>
    <n v="1026546"/>
    <n v="2500"/>
    <s v=" 36 months"/>
    <n v="13.49"/>
    <n v="84.83"/>
    <x v="0"/>
    <d v="2011-07-01T00:00:00"/>
    <s v="Fully Paid"/>
    <s v="home_improvement"/>
    <x v="12"/>
    <n v="0"/>
    <n v="2658.43"/>
    <n v="2500"/>
    <n v="158.43"/>
    <d v="2012-02-01T00:00:00"/>
    <x v="3"/>
    <x v="0"/>
    <n v="0"/>
  </r>
  <r>
    <s v="Loan_JUL_2011.csv"/>
    <n v="818564"/>
    <n v="1026523"/>
    <n v="11200"/>
    <s v=" 36 months"/>
    <n v="10.59"/>
    <n v="364.51"/>
    <x v="2"/>
    <d v="2011-07-01T00:00:00"/>
    <s v="Fully Paid"/>
    <s v="debt_consolidation"/>
    <x v="31"/>
    <n v="0"/>
    <n v="12601.33"/>
    <n v="11200"/>
    <n v="1401.33"/>
    <d v="2013-02-01T00:00:00"/>
    <x v="3"/>
    <x v="0"/>
    <n v="0"/>
  </r>
  <r>
    <s v="Loan_JUL_2011.csv"/>
    <n v="818556"/>
    <n v="1026514"/>
    <n v="10000"/>
    <s v=" 36 months"/>
    <n v="15.62"/>
    <n v="349.7"/>
    <x v="1"/>
    <d v="2011-07-01T00:00:00"/>
    <s v="Charged Off"/>
    <s v="debt_consolidation"/>
    <x v="11"/>
    <n v="0"/>
    <n v="3763.46"/>
    <n v="2321.0300000000002"/>
    <n v="1164.77"/>
    <d v="2012-06-01T00:00:00"/>
    <x v="3"/>
    <x v="1"/>
    <n v="1"/>
  </r>
  <r>
    <s v="Loan_JUL_2011.csv"/>
    <n v="818550"/>
    <n v="1026506"/>
    <n v="7500"/>
    <s v=" 36 months"/>
    <n v="19.690000000000001"/>
    <n v="277.55"/>
    <x v="4"/>
    <d v="2011-07-01T00:00:00"/>
    <s v="Fully Paid"/>
    <s v="debt_consolidation"/>
    <x v="15"/>
    <n v="0"/>
    <n v="9985.7842970000002"/>
    <n v="7500"/>
    <n v="2485.7800000000002"/>
    <d v="2014-08-01T00:00:00"/>
    <x v="3"/>
    <x v="0"/>
    <n v="0"/>
  </r>
  <r>
    <s v="Loan_JUL_2011.csv"/>
    <n v="818487"/>
    <n v="1026442"/>
    <n v="2500"/>
    <s v=" 36 months"/>
    <n v="9.99"/>
    <n v="80.66"/>
    <x v="2"/>
    <d v="2011-07-01T00:00:00"/>
    <s v="Fully Paid"/>
    <s v="home_improvement"/>
    <x v="9"/>
    <n v="0"/>
    <n v="2901.6694219999999"/>
    <n v="2500"/>
    <n v="401.67"/>
    <d v="2014-08-01T00:00:00"/>
    <x v="3"/>
    <x v="0"/>
    <n v="0"/>
  </r>
  <r>
    <s v="Loan_JUL_2011.csv"/>
    <n v="818407"/>
    <n v="1026337"/>
    <n v="4800"/>
    <s v=" 36 months"/>
    <n v="7.49"/>
    <n v="149.29"/>
    <x v="3"/>
    <d v="2011-07-01T00:00:00"/>
    <s v="Fully Paid"/>
    <s v="wedding"/>
    <x v="15"/>
    <n v="0"/>
    <n v="5173.88"/>
    <n v="4800"/>
    <n v="373.88"/>
    <d v="2013-02-01T00:00:00"/>
    <x v="3"/>
    <x v="0"/>
    <n v="0"/>
  </r>
  <r>
    <s v="Loan_JUL_2011.csv"/>
    <n v="818392"/>
    <n v="1026320"/>
    <n v="10625"/>
    <s v=" 36 months"/>
    <n v="11.99"/>
    <n v="352.86"/>
    <x v="2"/>
    <d v="2011-07-01T00:00:00"/>
    <s v="Fully Paid"/>
    <s v="small_business"/>
    <x v="8"/>
    <n v="0"/>
    <n v="12549.7"/>
    <n v="10625"/>
    <n v="1924.7"/>
    <d v="2013-11-01T00:00:00"/>
    <x v="3"/>
    <x v="0"/>
    <n v="0"/>
  </r>
  <r>
    <s v="Loan_JUL_2011.csv"/>
    <n v="818395"/>
    <n v="1026323"/>
    <n v="4200"/>
    <s v=" 36 months"/>
    <n v="9.99"/>
    <n v="135.51"/>
    <x v="2"/>
    <d v="2011-07-01T00:00:00"/>
    <s v="Fully Paid"/>
    <s v="other"/>
    <x v="2"/>
    <n v="0"/>
    <n v="4874.6624330000004"/>
    <n v="4200"/>
    <n v="674.66"/>
    <d v="2014-08-01T00:00:00"/>
    <x v="3"/>
    <x v="0"/>
    <n v="0"/>
  </r>
  <r>
    <s v="Loan_JUL_2011.csv"/>
    <n v="815288"/>
    <n v="1022897"/>
    <n v="11875"/>
    <s v=" 60 months"/>
    <n v="11.49"/>
    <n v="261.11"/>
    <x v="2"/>
    <d v="2011-07-01T00:00:00"/>
    <s v="Current"/>
    <s v="home_improvement"/>
    <x v="10"/>
    <n v="1478.01"/>
    <n v="14010.43"/>
    <n v="10396.99"/>
    <n v="3613.44"/>
    <d v="2016-01-01T00:00:00"/>
    <x v="3"/>
    <x v="0"/>
    <n v="0"/>
  </r>
  <r>
    <s v="Loan_JUL_2011.csv"/>
    <n v="818399"/>
    <n v="1026327"/>
    <n v="5400"/>
    <s v=" 36 months"/>
    <n v="15.99"/>
    <n v="189.83"/>
    <x v="1"/>
    <d v="2011-07-01T00:00:00"/>
    <s v="Fully Paid"/>
    <s v="car"/>
    <x v="4"/>
    <n v="0"/>
    <n v="6472.37"/>
    <n v="5400.01"/>
    <n v="1072.3599999999999"/>
    <d v="2013-03-01T00:00:00"/>
    <x v="3"/>
    <x v="0"/>
    <n v="0"/>
  </r>
  <r>
    <s v="Loan_JUL_2011.csv"/>
    <n v="818376"/>
    <n v="1026303"/>
    <n v="25000"/>
    <s v=" 36 months"/>
    <n v="10.99"/>
    <n v="818.35"/>
    <x v="2"/>
    <d v="2011-07-01T00:00:00"/>
    <s v="Fully Paid"/>
    <s v="credit_card"/>
    <x v="22"/>
    <n v="0"/>
    <n v="27983.41"/>
    <n v="25000"/>
    <n v="2983.41"/>
    <d v="2012-12-01T00:00:00"/>
    <x v="3"/>
    <x v="0"/>
    <n v="0"/>
  </r>
  <r>
    <s v="Loan_JUL_2011.csv"/>
    <n v="682952"/>
    <n v="872217"/>
    <n v="18000"/>
    <s v=" 60 months"/>
    <n v="20.99"/>
    <n v="486.86"/>
    <x v="5"/>
    <d v="2011-07-01T00:00:00"/>
    <s v="Current"/>
    <s v="wedding"/>
    <x v="15"/>
    <n v="3213.97"/>
    <n v="25731.82"/>
    <n v="14786.04"/>
    <n v="10945.78"/>
    <d v="2016-01-01T00:00:00"/>
    <x v="3"/>
    <x v="0"/>
    <n v="0"/>
  </r>
  <r>
    <s v="Loan_JUL_2011.csv"/>
    <n v="814316"/>
    <n v="1021819"/>
    <n v="8400"/>
    <s v=" 36 months"/>
    <n v="9.99"/>
    <n v="271.01"/>
    <x v="2"/>
    <d v="2011-07-01T00:00:00"/>
    <s v="Fully Paid"/>
    <s v="other"/>
    <x v="10"/>
    <n v="0"/>
    <n v="9654.85"/>
    <n v="8400"/>
    <n v="1254.8499999999999"/>
    <d v="2013-11-01T00:00:00"/>
    <x v="3"/>
    <x v="0"/>
    <n v="0"/>
  </r>
  <r>
    <s v="Loan_JUL_2011.csv"/>
    <n v="818350"/>
    <n v="1026273"/>
    <n v="7400"/>
    <s v=" 36 months"/>
    <n v="10.99"/>
    <n v="242.24"/>
    <x v="2"/>
    <d v="2011-07-01T00:00:00"/>
    <s v="Fully Paid"/>
    <s v="car"/>
    <x v="10"/>
    <n v="0"/>
    <n v="8239.76"/>
    <n v="7400"/>
    <n v="839.76"/>
    <d v="2012-10-01T00:00:00"/>
    <x v="3"/>
    <x v="0"/>
    <n v="0"/>
  </r>
  <r>
    <s v="Loan_JUL_2011.csv"/>
    <n v="815368"/>
    <n v="1023024"/>
    <n v="3200"/>
    <s v=" 36 months"/>
    <n v="11.49"/>
    <n v="105.51"/>
    <x v="2"/>
    <d v="2011-07-01T00:00:00"/>
    <s v="Fully Paid"/>
    <s v="wedding"/>
    <x v="18"/>
    <n v="0"/>
    <n v="3795.7016880000001"/>
    <n v="3200"/>
    <n v="595.70000000000005"/>
    <d v="2014-08-01T00:00:00"/>
    <x v="3"/>
    <x v="0"/>
    <n v="0"/>
  </r>
  <r>
    <s v="Loan_JUL_2011.csv"/>
    <n v="818331"/>
    <n v="998334"/>
    <n v="10000"/>
    <s v=" 60 months"/>
    <n v="16.489999999999998"/>
    <n v="245.8"/>
    <x v="1"/>
    <d v="2011-07-01T00:00:00"/>
    <s v="Fully Paid"/>
    <s v="credit_card"/>
    <x v="20"/>
    <n v="0"/>
    <n v="14385.985919999999"/>
    <n v="10000"/>
    <n v="4385.99"/>
    <d v="2015-05-01T00:00:00"/>
    <x v="3"/>
    <x v="0"/>
    <n v="0"/>
  </r>
  <r>
    <s v="Loan_JUL_2011.csv"/>
    <n v="818300"/>
    <n v="1026221"/>
    <n v="5000"/>
    <s v=" 36 months"/>
    <n v="15.62"/>
    <n v="174.85"/>
    <x v="1"/>
    <d v="2011-07-01T00:00:00"/>
    <s v="Fully Paid"/>
    <s v="major_purchase"/>
    <x v="21"/>
    <n v="0"/>
    <n v="6283.6843710000003"/>
    <n v="5000"/>
    <n v="1283.68"/>
    <d v="2014-06-01T00:00:00"/>
    <x v="3"/>
    <x v="0"/>
    <n v="0"/>
  </r>
  <r>
    <s v="Loan_JUL_2011.csv"/>
    <n v="818299"/>
    <n v="1026220"/>
    <n v="2600"/>
    <s v=" 36 months"/>
    <n v="7.49"/>
    <n v="80.87"/>
    <x v="3"/>
    <d v="2011-07-01T00:00:00"/>
    <s v="Fully Paid"/>
    <s v="home_improvement"/>
    <x v="1"/>
    <n v="0"/>
    <n v="2908.8198229999998"/>
    <n v="2600"/>
    <n v="308.82"/>
    <d v="2014-08-01T00:00:00"/>
    <x v="3"/>
    <x v="0"/>
    <n v="0"/>
  </r>
  <r>
    <s v="Loan_JUL_2011.csv"/>
    <n v="818265"/>
    <n v="1026182"/>
    <n v="6300"/>
    <s v=" 36 months"/>
    <n v="6.99"/>
    <n v="194.5"/>
    <x v="3"/>
    <d v="2011-07-01T00:00:00"/>
    <s v="Fully Paid"/>
    <s v="major_purchase"/>
    <x v="15"/>
    <n v="0"/>
    <n v="6975.82"/>
    <n v="6300"/>
    <n v="675.82"/>
    <d v="2014-02-01T00:00:00"/>
    <x v="3"/>
    <x v="0"/>
    <n v="0"/>
  </r>
  <r>
    <s v="Loan_JUL_2011.csv"/>
    <n v="814188"/>
    <n v="1021687"/>
    <n v="20000"/>
    <s v=" 36 months"/>
    <n v="10.99"/>
    <n v="654.67999999999995"/>
    <x v="2"/>
    <d v="2011-07-01T00:00:00"/>
    <s v="Charged Off"/>
    <s v="debt_consolidation"/>
    <x v="22"/>
    <n v="0"/>
    <n v="20263.43"/>
    <n v="15704.32"/>
    <n v="3271.6"/>
    <d v="2013-12-01T00:00:00"/>
    <x v="3"/>
    <x v="1"/>
    <n v="1"/>
  </r>
  <r>
    <s v="Loan_JUL_2011.csv"/>
    <n v="818267"/>
    <n v="1026184"/>
    <n v="16000"/>
    <s v=" 60 months"/>
    <n v="10.99"/>
    <n v="347.8"/>
    <x v="2"/>
    <d v="2011-07-01T00:00:00"/>
    <s v="Fully Paid"/>
    <s v="debt_consolidation"/>
    <x v="0"/>
    <n v="0"/>
    <n v="18225.12"/>
    <n v="16000"/>
    <n v="2225.12"/>
    <d v="2013-01-01T00:00:00"/>
    <x v="3"/>
    <x v="0"/>
    <n v="0"/>
  </r>
  <r>
    <s v="Loan_JUL_2011.csv"/>
    <n v="816334"/>
    <n v="1024061"/>
    <n v="12000"/>
    <s v=" 36 months"/>
    <n v="11.99"/>
    <n v="398.52"/>
    <x v="2"/>
    <d v="2011-07-01T00:00:00"/>
    <s v="Fully Paid"/>
    <s v="major_purchase"/>
    <x v="9"/>
    <n v="0"/>
    <n v="12677.91"/>
    <n v="12000"/>
    <n v="677.91"/>
    <d v="2012-02-01T00:00:00"/>
    <x v="3"/>
    <x v="0"/>
    <n v="0"/>
  </r>
  <r>
    <s v="Loan_JUL_2011.csv"/>
    <n v="818199"/>
    <n v="1026113"/>
    <n v="5000"/>
    <s v=" 36 months"/>
    <n v="12.99"/>
    <n v="168.45"/>
    <x v="0"/>
    <d v="2011-07-01T00:00:00"/>
    <s v="Fully Paid"/>
    <s v="medical"/>
    <x v="18"/>
    <n v="0"/>
    <n v="6025.66"/>
    <n v="5000"/>
    <n v="1025.6600000000001"/>
    <d v="2014-02-01T00:00:00"/>
    <x v="3"/>
    <x v="0"/>
    <n v="0"/>
  </r>
  <r>
    <s v="Loan_JUL_2011.csv"/>
    <n v="818180"/>
    <n v="1026093"/>
    <n v="3500"/>
    <s v=" 36 months"/>
    <n v="11.99"/>
    <n v="116.24"/>
    <x v="2"/>
    <d v="2011-07-01T00:00:00"/>
    <s v="Fully Paid"/>
    <s v="other"/>
    <x v="4"/>
    <n v="0"/>
    <n v="4184.1399769999998"/>
    <n v="3500.01"/>
    <n v="684.13"/>
    <d v="2014-08-01T00:00:00"/>
    <x v="3"/>
    <x v="0"/>
    <n v="0"/>
  </r>
  <r>
    <s v="Loan_JUL_2011.csv"/>
    <n v="818175"/>
    <n v="1026088"/>
    <n v="5000"/>
    <s v=" 36 months"/>
    <n v="16.489999999999998"/>
    <n v="177"/>
    <x v="1"/>
    <d v="2011-07-01T00:00:00"/>
    <s v="Fully Paid"/>
    <s v="other"/>
    <x v="15"/>
    <n v="0"/>
    <n v="5069.29"/>
    <n v="5000"/>
    <n v="69.290000000000006"/>
    <d v="2011-08-01T00:00:00"/>
    <x v="3"/>
    <x v="0"/>
    <n v="0"/>
  </r>
  <r>
    <s v="Loan_JUL_2011.csv"/>
    <n v="818153"/>
    <n v="1026064"/>
    <n v="6000"/>
    <s v=" 36 months"/>
    <n v="7.49"/>
    <n v="186.61"/>
    <x v="3"/>
    <d v="2011-07-01T00:00:00"/>
    <s v="Fully Paid"/>
    <s v="wedding"/>
    <x v="4"/>
    <n v="0"/>
    <n v="6653.19"/>
    <n v="6000"/>
    <n v="653.19000000000005"/>
    <d v="2013-10-01T00:00:00"/>
    <x v="3"/>
    <x v="0"/>
    <n v="0"/>
  </r>
  <r>
    <s v="Loan_JUL_2011.csv"/>
    <n v="817723"/>
    <n v="1025589"/>
    <n v="14000"/>
    <s v=" 36 months"/>
    <n v="6.99"/>
    <n v="432.22"/>
    <x v="3"/>
    <d v="2011-07-01T00:00:00"/>
    <s v="Fully Paid"/>
    <s v="car"/>
    <x v="17"/>
    <n v="0"/>
    <n v="14997.28"/>
    <n v="14000"/>
    <n v="997.28"/>
    <d v="2013-02-01T00:00:00"/>
    <x v="3"/>
    <x v="0"/>
    <n v="0"/>
  </r>
  <r>
    <s v="Loan_JUL_2011.csv"/>
    <n v="818015"/>
    <n v="1025918"/>
    <n v="1800"/>
    <s v=" 36 months"/>
    <n v="11.49"/>
    <n v="59.35"/>
    <x v="2"/>
    <d v="2011-07-01T00:00:00"/>
    <s v="Fully Paid"/>
    <s v="other"/>
    <x v="16"/>
    <n v="0"/>
    <n v="2135.2114470000001"/>
    <n v="1800"/>
    <n v="335.21"/>
    <d v="2014-08-01T00:00:00"/>
    <x v="3"/>
    <x v="0"/>
    <n v="0"/>
  </r>
  <r>
    <s v="Loan_JUL_2011.csv"/>
    <n v="818003"/>
    <n v="1025902"/>
    <n v="20000"/>
    <s v=" 36 months"/>
    <n v="10.99"/>
    <n v="654.67999999999995"/>
    <x v="2"/>
    <d v="2011-07-01T00:00:00"/>
    <s v="Fully Paid"/>
    <s v="debt_consolidation"/>
    <x v="10"/>
    <n v="0"/>
    <n v="21626.43"/>
    <n v="20000"/>
    <n v="1626.43"/>
    <d v="2012-06-01T00:00:00"/>
    <x v="3"/>
    <x v="0"/>
    <n v="0"/>
  </r>
  <r>
    <s v="Loan_JUL_2011.csv"/>
    <n v="817980"/>
    <n v="1025871"/>
    <n v="4400"/>
    <s v=" 36 months"/>
    <n v="11.49"/>
    <n v="145.08000000000001"/>
    <x v="2"/>
    <d v="2011-07-01T00:00:00"/>
    <s v="Fully Paid"/>
    <s v="debt_consolidation"/>
    <x v="19"/>
    <n v="0"/>
    <n v="5146.96"/>
    <n v="4400"/>
    <n v="746.96"/>
    <d v="2013-10-01T00:00:00"/>
    <x v="3"/>
    <x v="0"/>
    <n v="0"/>
  </r>
  <r>
    <s v="Loan_JUL_2011.csv"/>
    <n v="817770"/>
    <n v="1025640"/>
    <n v="5500"/>
    <s v=" 60 months"/>
    <n v="10.99"/>
    <n v="119.56"/>
    <x v="2"/>
    <d v="2011-07-01T00:00:00"/>
    <s v="Fully Paid"/>
    <s v="major_purchase"/>
    <x v="41"/>
    <n v="0"/>
    <n v="5550.57"/>
    <n v="5500"/>
    <n v="50.57"/>
    <d v="2011-09-01T00:00:00"/>
    <x v="3"/>
    <x v="0"/>
    <n v="0"/>
  </r>
  <r>
    <s v="Loan_JUL_2011.csv"/>
    <n v="816779"/>
    <n v="1024548"/>
    <n v="15000"/>
    <s v=" 36 months"/>
    <n v="17.989999999999998"/>
    <n v="542.22"/>
    <x v="4"/>
    <d v="2011-07-01T00:00:00"/>
    <s v="Fully Paid"/>
    <s v="debt_consolidation"/>
    <x v="21"/>
    <n v="0"/>
    <n v="18082.330000000002"/>
    <n v="15000"/>
    <n v="3082.33"/>
    <d v="2013-01-01T00:00:00"/>
    <x v="3"/>
    <x v="0"/>
    <n v="0"/>
  </r>
  <r>
    <s v="Loan_JUL_2011.csv"/>
    <n v="817951"/>
    <n v="1025846"/>
    <n v="18000"/>
    <s v=" 60 months"/>
    <n v="19.690000000000001"/>
    <n v="473.8"/>
    <x v="4"/>
    <d v="2011-07-01T00:00:00"/>
    <s v="Fully Paid"/>
    <s v="small_business"/>
    <x v="15"/>
    <n v="0"/>
    <n v="21560.32"/>
    <n v="18000"/>
    <n v="3560.32"/>
    <d v="2012-09-01T00:00:00"/>
    <x v="3"/>
    <x v="0"/>
    <n v="0"/>
  </r>
  <r>
    <s v="Loan_JUL_2011.csv"/>
    <n v="815210"/>
    <n v="1022814"/>
    <n v="6000"/>
    <s v=" 36 months"/>
    <n v="10.99"/>
    <n v="196.41"/>
    <x v="2"/>
    <d v="2011-07-01T00:00:00"/>
    <s v="Fully Paid"/>
    <s v="home_improvement"/>
    <x v="26"/>
    <n v="0"/>
    <n v="7065.6591689999996"/>
    <n v="6000"/>
    <n v="1065.6600000000001"/>
    <d v="2014-08-01T00:00:00"/>
    <x v="3"/>
    <x v="0"/>
    <n v="0"/>
  </r>
  <r>
    <s v="Loan_JUL_2011.csv"/>
    <n v="817953"/>
    <n v="1025848"/>
    <n v="20000"/>
    <s v=" 60 months"/>
    <n v="16.89"/>
    <n v="495.87"/>
    <x v="1"/>
    <d v="2011-07-01T00:00:00"/>
    <s v="Charged Off"/>
    <s v="debt_consolidation"/>
    <x v="2"/>
    <n v="0"/>
    <n v="12215.46"/>
    <n v="5721.17"/>
    <n v="5605.2"/>
    <d v="2013-07-01T00:00:00"/>
    <x v="3"/>
    <x v="1"/>
    <n v="1"/>
  </r>
  <r>
    <s v="Loan_JUL_2011.csv"/>
    <n v="817942"/>
    <n v="1025833"/>
    <n v="13500"/>
    <s v=" 60 months"/>
    <n v="10.59"/>
    <n v="290.77"/>
    <x v="2"/>
    <d v="2011-07-01T00:00:00"/>
    <s v="Current"/>
    <s v="home_improvement"/>
    <x v="20"/>
    <n v="1998.16"/>
    <n v="15360.6"/>
    <n v="11501.83"/>
    <n v="3858.77"/>
    <d v="2016-01-01T00:00:00"/>
    <x v="3"/>
    <x v="0"/>
    <n v="0"/>
  </r>
  <r>
    <s v="Loan_JUL_2011.csv"/>
    <n v="817929"/>
    <n v="1025816"/>
    <n v="10000"/>
    <s v=" 36 months"/>
    <n v="7.49"/>
    <n v="311.02"/>
    <x v="3"/>
    <d v="2011-07-01T00:00:00"/>
    <s v="Fully Paid"/>
    <s v="other"/>
    <x v="15"/>
    <n v="0"/>
    <n v="10940.84"/>
    <n v="10000"/>
    <n v="940.84"/>
    <d v="2013-03-01T00:00:00"/>
    <x v="3"/>
    <x v="0"/>
    <n v="0"/>
  </r>
  <r>
    <s v="Loan_JUL_2011.csv"/>
    <n v="810151"/>
    <n v="1017042"/>
    <n v="16000"/>
    <s v=" 36 months"/>
    <n v="11.99"/>
    <n v="531.36"/>
    <x v="2"/>
    <d v="2011-07-01T00:00:00"/>
    <s v="Fully Paid"/>
    <s v="credit_card"/>
    <x v="9"/>
    <n v="0"/>
    <n v="19128.297719999999"/>
    <n v="16000"/>
    <n v="3128.3"/>
    <d v="2014-08-01T00:00:00"/>
    <x v="3"/>
    <x v="0"/>
    <n v="0"/>
  </r>
  <r>
    <s v="Loan_JUL_2011.csv"/>
    <n v="817884"/>
    <n v="1025770"/>
    <n v="11000"/>
    <s v=" 36 months"/>
    <n v="10.59"/>
    <n v="358"/>
    <x v="2"/>
    <d v="2011-07-01T00:00:00"/>
    <s v="Fully Paid"/>
    <s v="other"/>
    <x v="21"/>
    <n v="0"/>
    <n v="12883.668170000001"/>
    <n v="11000"/>
    <n v="1883.67"/>
    <d v="2014-08-01T00:00:00"/>
    <x v="3"/>
    <x v="0"/>
    <n v="0"/>
  </r>
  <r>
    <s v="Loan_JUL_2011.csv"/>
    <n v="817877"/>
    <n v="1025763"/>
    <n v="3575"/>
    <s v=" 36 months"/>
    <n v="11.49"/>
    <n v="117.88"/>
    <x v="2"/>
    <d v="2011-07-01T00:00:00"/>
    <s v="Fully Paid"/>
    <s v="debt_consolidation"/>
    <x v="8"/>
    <n v="0"/>
    <n v="4191.97"/>
    <n v="3575"/>
    <n v="616.97"/>
    <d v="2013-11-01T00:00:00"/>
    <x v="3"/>
    <x v="0"/>
    <n v="0"/>
  </r>
  <r>
    <s v="Loan_JUL_2011.csv"/>
    <n v="816557"/>
    <n v="1024311"/>
    <n v="5000"/>
    <s v=" 36 months"/>
    <n v="16.489999999999998"/>
    <n v="177"/>
    <x v="1"/>
    <d v="2011-07-01T00:00:00"/>
    <s v="Fully Paid"/>
    <s v="moving"/>
    <x v="10"/>
    <n v="0"/>
    <n v="6369.4816000000001"/>
    <n v="5000"/>
    <n v="1369.48"/>
    <d v="2014-08-01T00:00:00"/>
    <x v="3"/>
    <x v="0"/>
    <n v="0"/>
  </r>
  <r>
    <s v="Loan_JUL_2011.csv"/>
    <n v="817882"/>
    <n v="1025768"/>
    <n v="27500"/>
    <s v=" 60 months"/>
    <n v="15.23"/>
    <n v="657.55"/>
    <x v="0"/>
    <d v="2011-07-01T00:00:00"/>
    <s v="Charged Off"/>
    <s v="small_business"/>
    <x v="5"/>
    <n v="0"/>
    <n v="2623.36"/>
    <n v="1254.54"/>
    <n v="1368.82"/>
    <d v="2011-12-01T00:00:00"/>
    <x v="3"/>
    <x v="1"/>
    <n v="1"/>
  </r>
  <r>
    <s v="Loan_JUL_2011.csv"/>
    <n v="814681"/>
    <n v="1022218"/>
    <n v="9600"/>
    <s v=" 36 months"/>
    <n v="10.99"/>
    <n v="314.25"/>
    <x v="2"/>
    <d v="2011-07-01T00:00:00"/>
    <s v="Fully Paid"/>
    <s v="debt_consolidation"/>
    <x v="5"/>
    <n v="0"/>
    <n v="11306.45462"/>
    <n v="9600"/>
    <n v="1706.45"/>
    <d v="2014-08-01T00:00:00"/>
    <x v="3"/>
    <x v="0"/>
    <n v="0"/>
  </r>
  <r>
    <s v="Loan_JUL_2011.csv"/>
    <n v="817854"/>
    <n v="1008653"/>
    <n v="13075"/>
    <s v=" 60 months"/>
    <n v="22.11"/>
    <n v="361.94"/>
    <x v="6"/>
    <d v="2011-07-01T00:00:00"/>
    <s v="Fully Paid"/>
    <s v="debt_consolidation"/>
    <x v="10"/>
    <n v="0"/>
    <n v="21274.75965"/>
    <n v="13075"/>
    <n v="8199.76"/>
    <d v="2015-08-01T00:00:00"/>
    <x v="3"/>
    <x v="0"/>
    <n v="0"/>
  </r>
  <r>
    <s v="Loan_JUL_2011.csv"/>
    <n v="817816"/>
    <n v="1025695"/>
    <n v="14000"/>
    <s v=" 36 months"/>
    <n v="12.99"/>
    <n v="471.65"/>
    <x v="0"/>
    <d v="2011-07-01T00:00:00"/>
    <s v="Fully Paid"/>
    <s v="house"/>
    <x v="10"/>
    <n v="0"/>
    <n v="16974.492330000001"/>
    <n v="14000"/>
    <n v="2974.49"/>
    <d v="2014-08-01T00:00:00"/>
    <x v="3"/>
    <x v="0"/>
    <n v="0"/>
  </r>
  <r>
    <s v="Loan_JUL_2011.csv"/>
    <n v="817826"/>
    <n v="1025709"/>
    <n v="8000"/>
    <s v=" 36 months"/>
    <n v="13.99"/>
    <n v="273.39"/>
    <x v="0"/>
    <d v="2011-07-01T00:00:00"/>
    <s v="Fully Paid"/>
    <s v="debt_consolidation"/>
    <x v="19"/>
    <n v="0"/>
    <n v="9836.8834700000007"/>
    <n v="8000"/>
    <n v="1836.88"/>
    <d v="2014-08-01T00:00:00"/>
    <x v="3"/>
    <x v="0"/>
    <n v="0"/>
  </r>
  <r>
    <s v="Loan_JUL_2011.csv"/>
    <n v="817301"/>
    <n v="1025107"/>
    <n v="12000"/>
    <s v=" 60 months"/>
    <n v="13.49"/>
    <n v="276.06"/>
    <x v="0"/>
    <d v="2011-07-01T00:00:00"/>
    <s v="Fully Paid"/>
    <s v="home_improvement"/>
    <x v="21"/>
    <n v="0"/>
    <n v="15424.75115"/>
    <n v="12000"/>
    <n v="3424.75"/>
    <d v="2014-04-01T00:00:00"/>
    <x v="3"/>
    <x v="0"/>
    <n v="0"/>
  </r>
  <r>
    <s v="Loan_JUL_2011.csv"/>
    <n v="817797"/>
    <n v="1025671"/>
    <n v="10000"/>
    <s v=" 36 months"/>
    <n v="15.99"/>
    <n v="351.53"/>
    <x v="1"/>
    <d v="2011-07-01T00:00:00"/>
    <s v="Charged Off"/>
    <s v="debt_consolidation"/>
    <x v="15"/>
    <n v="0"/>
    <n v="7992.13"/>
    <n v="5480.82"/>
    <n v="2252.64"/>
    <d v="2013-07-01T00:00:00"/>
    <x v="3"/>
    <x v="1"/>
    <n v="1"/>
  </r>
  <r>
    <s v="Loan_JUL_2011.csv"/>
    <n v="817805"/>
    <n v="1025681"/>
    <n v="7000"/>
    <s v=" 36 months"/>
    <n v="9.99"/>
    <n v="225.84"/>
    <x v="2"/>
    <d v="2011-07-01T00:00:00"/>
    <s v="Fully Paid"/>
    <s v="credit_card"/>
    <x v="19"/>
    <n v="0"/>
    <n v="8126.0251859999998"/>
    <n v="7000"/>
    <n v="1126.03"/>
    <d v="2014-08-01T00:00:00"/>
    <x v="3"/>
    <x v="0"/>
    <n v="0"/>
  </r>
  <r>
    <s v="Loan_JUL_2011.csv"/>
    <n v="816755"/>
    <n v="1024522"/>
    <n v="5600"/>
    <s v=" 36 months"/>
    <n v="9.99"/>
    <n v="180.67"/>
    <x v="2"/>
    <d v="2011-07-01T00:00:00"/>
    <s v="Fully Paid"/>
    <s v="major_purchase"/>
    <x v="8"/>
    <n v="0"/>
    <n v="6491.6892170000001"/>
    <n v="5600"/>
    <n v="891.69"/>
    <d v="2014-05-01T00:00:00"/>
    <x v="3"/>
    <x v="0"/>
    <n v="0"/>
  </r>
  <r>
    <s v="Loan_JUL_2011.csv"/>
    <n v="817789"/>
    <n v="1025663"/>
    <n v="16000"/>
    <s v=" 36 months"/>
    <n v="11.49"/>
    <n v="527.54999999999995"/>
    <x v="2"/>
    <d v="2011-07-01T00:00:00"/>
    <s v="Fully Paid"/>
    <s v="debt_consolidation"/>
    <x v="21"/>
    <n v="0"/>
    <n v="18984.560700000002"/>
    <n v="16000"/>
    <n v="2984.56"/>
    <d v="2014-08-01T00:00:00"/>
    <x v="3"/>
    <x v="0"/>
    <n v="0"/>
  </r>
  <r>
    <s v="Loan_JUL_2011.csv"/>
    <n v="813815"/>
    <n v="1021289"/>
    <n v="4200"/>
    <s v=" 36 months"/>
    <n v="9.99"/>
    <n v="135.51"/>
    <x v="2"/>
    <d v="2011-07-01T00:00:00"/>
    <s v="Charged Off"/>
    <s v="small_business"/>
    <x v="13"/>
    <n v="0"/>
    <n v="2032.53"/>
    <n v="1591.29"/>
    <n v="431.16"/>
    <d v="2012-11-01T00:00:00"/>
    <x v="3"/>
    <x v="1"/>
    <n v="1"/>
  </r>
  <r>
    <s v="Loan_JUL_2011.csv"/>
    <n v="773677"/>
    <n v="975748"/>
    <n v="35000"/>
    <s v=" 60 months"/>
    <n v="19.690000000000001"/>
    <n v="574.48"/>
    <x v="4"/>
    <d v="2011-07-01T00:00:00"/>
    <s v="Fully Paid"/>
    <s v="debt_consolidation"/>
    <x v="9"/>
    <n v="0"/>
    <n v="34130.760020000002"/>
    <n v="21825"/>
    <n v="12305.76"/>
    <d v="2015-11-01T00:00:00"/>
    <x v="3"/>
    <x v="0"/>
    <n v="0"/>
  </r>
  <r>
    <s v="Loan_JUL_2011.csv"/>
    <n v="817777"/>
    <n v="1025649"/>
    <n v="30000"/>
    <s v=" 60 months"/>
    <n v="18.79"/>
    <n v="519.09"/>
    <x v="4"/>
    <d v="2011-07-01T00:00:00"/>
    <s v="Current"/>
    <s v="debt_consolidation"/>
    <x v="4"/>
    <n v="2033.21"/>
    <n v="28461.4"/>
    <n v="18066.79"/>
    <n v="10394.61"/>
    <d v="2016-01-01T00:00:00"/>
    <x v="3"/>
    <x v="0"/>
    <n v="0"/>
  </r>
  <r>
    <s v="Loan_JUL_2011.csv"/>
    <n v="817753"/>
    <n v="1025622"/>
    <n v="2000"/>
    <s v=" 36 months"/>
    <n v="12.99"/>
    <n v="67.38"/>
    <x v="0"/>
    <d v="2011-07-01T00:00:00"/>
    <s v="Fully Paid"/>
    <s v="debt_consolidation"/>
    <x v="2"/>
    <n v="0"/>
    <n v="2425.3963189999999"/>
    <n v="2000"/>
    <n v="425.4"/>
    <d v="2014-09-01T00:00:00"/>
    <x v="3"/>
    <x v="0"/>
    <n v="0"/>
  </r>
  <r>
    <s v="Loan_JUL_2011.csv"/>
    <n v="817747"/>
    <n v="1025616"/>
    <n v="5000"/>
    <s v=" 36 months"/>
    <n v="5.99"/>
    <n v="152.09"/>
    <x v="3"/>
    <d v="2011-07-01T00:00:00"/>
    <s v="Fully Paid"/>
    <s v="debt_consolidation"/>
    <x v="11"/>
    <n v="0"/>
    <n v="5474.8514670000004"/>
    <n v="5000"/>
    <n v="474.85"/>
    <d v="2014-08-01T00:00:00"/>
    <x v="3"/>
    <x v="0"/>
    <n v="0"/>
  </r>
  <r>
    <s v="Loan_JUL_2011.csv"/>
    <n v="817184"/>
    <n v="1024981"/>
    <n v="4000"/>
    <s v=" 60 months"/>
    <n v="20.25"/>
    <n v="106.54"/>
    <x v="5"/>
    <d v="2011-07-01T00:00:00"/>
    <s v="Current"/>
    <s v="small_business"/>
    <x v="20"/>
    <n v="704.3"/>
    <n v="5631.62"/>
    <n v="3295.7"/>
    <n v="2335.92"/>
    <d v="2016-01-01T00:00:00"/>
    <x v="3"/>
    <x v="0"/>
    <n v="0"/>
  </r>
  <r>
    <s v="Loan_JUL_2011.csv"/>
    <n v="817727"/>
    <n v="1025593"/>
    <n v="12500"/>
    <s v=" 36 months"/>
    <n v="7.49"/>
    <n v="388.78"/>
    <x v="3"/>
    <d v="2011-07-01T00:00:00"/>
    <s v="Fully Paid"/>
    <s v="home_improvement"/>
    <x v="1"/>
    <n v="0"/>
    <n v="13992.827600000001"/>
    <n v="12500"/>
    <n v="1492.83"/>
    <d v="2014-08-01T00:00:00"/>
    <x v="3"/>
    <x v="0"/>
    <n v="0"/>
  </r>
  <r>
    <s v="Loan_JUL_2011.csv"/>
    <n v="817698"/>
    <n v="1025561"/>
    <n v="25000"/>
    <s v=" 36 months"/>
    <n v="10.99"/>
    <n v="818.35"/>
    <x v="2"/>
    <d v="2011-07-01T00:00:00"/>
    <s v="Fully Paid"/>
    <s v="debt_consolidation"/>
    <x v="38"/>
    <n v="0"/>
    <n v="29454.610659999998"/>
    <n v="25000"/>
    <n v="4454.6099999999997"/>
    <d v="2014-08-01T00:00:00"/>
    <x v="3"/>
    <x v="0"/>
    <n v="0"/>
  </r>
  <r>
    <s v="Loan_JUL_2011.csv"/>
    <n v="817686"/>
    <n v="1025549"/>
    <n v="6000"/>
    <s v=" 36 months"/>
    <n v="10.99"/>
    <n v="196.41"/>
    <x v="2"/>
    <d v="2011-07-01T00:00:00"/>
    <s v="Fully Paid"/>
    <s v="credit_card"/>
    <x v="19"/>
    <n v="0"/>
    <n v="7028.02"/>
    <n v="6000"/>
    <n v="1028.02"/>
    <d v="2014-02-01T00:00:00"/>
    <x v="3"/>
    <x v="0"/>
    <n v="0"/>
  </r>
  <r>
    <s v="Loan_JUL_2011.csv"/>
    <n v="817669"/>
    <n v="1025531"/>
    <n v="5700"/>
    <s v=" 36 months"/>
    <n v="5.42"/>
    <n v="171.92"/>
    <x v="3"/>
    <d v="2011-07-01T00:00:00"/>
    <s v="Fully Paid"/>
    <s v="debt_consolidation"/>
    <x v="15"/>
    <n v="0"/>
    <n v="6187.2034979999999"/>
    <n v="5700"/>
    <n v="487.2"/>
    <d v="2014-08-01T00:00:00"/>
    <x v="3"/>
    <x v="0"/>
    <n v="0"/>
  </r>
  <r>
    <s v="Loan_JUL_2011.csv"/>
    <n v="817676"/>
    <n v="1025539"/>
    <n v="8325"/>
    <s v=" 36 months"/>
    <n v="10.99"/>
    <n v="272.52"/>
    <x v="2"/>
    <d v="2011-07-01T00:00:00"/>
    <s v="Charged Off"/>
    <s v="debt_consolidation"/>
    <x v="40"/>
    <n v="0"/>
    <n v="2170.7199999999998"/>
    <n v="1614.46"/>
    <n v="556.26"/>
    <d v="2012-04-01T00:00:00"/>
    <x v="3"/>
    <x v="1"/>
    <n v="1"/>
  </r>
  <r>
    <s v="Loan_JUL_2011.csv"/>
    <n v="813588"/>
    <n v="1021047"/>
    <n v="30000"/>
    <s v=" 60 months"/>
    <n v="17.489999999999998"/>
    <n v="492.29"/>
    <x v="1"/>
    <d v="2011-07-01T00:00:00"/>
    <s v="Fully Paid"/>
    <s v="debt_consolidation"/>
    <x v="3"/>
    <n v="0"/>
    <n v="29173.442630000001"/>
    <n v="19600"/>
    <n v="9573.44"/>
    <d v="2015-10-01T00:00:00"/>
    <x v="3"/>
    <x v="0"/>
    <n v="0"/>
  </r>
  <r>
    <s v="Loan_JUL_2011.csv"/>
    <n v="817611"/>
    <n v="1025520"/>
    <n v="7800"/>
    <s v=" 60 months"/>
    <n v="15.99"/>
    <n v="189.64"/>
    <x v="1"/>
    <d v="2011-07-01T00:00:00"/>
    <s v="Fully Paid"/>
    <s v="other"/>
    <x v="10"/>
    <n v="0"/>
    <n v="11091.166929999999"/>
    <n v="7800"/>
    <n v="3291.17"/>
    <d v="2015-05-01T00:00:00"/>
    <x v="3"/>
    <x v="0"/>
    <n v="0"/>
  </r>
  <r>
    <s v="Loan_JUL_2011.csv"/>
    <n v="812171"/>
    <n v="1019308"/>
    <n v="5000"/>
    <s v=" 36 months"/>
    <n v="12.99"/>
    <n v="168.45"/>
    <x v="0"/>
    <d v="2011-07-01T00:00:00"/>
    <s v="Fully Paid"/>
    <s v="home_improvement"/>
    <x v="27"/>
    <n v="0"/>
    <n v="6061.4403350000002"/>
    <n v="5000"/>
    <n v="1061.44"/>
    <d v="2014-08-01T00:00:00"/>
    <x v="3"/>
    <x v="0"/>
    <n v="0"/>
  </r>
  <r>
    <s v="Loan_JUL_2011.csv"/>
    <n v="817600"/>
    <n v="1025459"/>
    <n v="10000"/>
    <s v=" 36 months"/>
    <n v="15.62"/>
    <n v="349.7"/>
    <x v="1"/>
    <d v="2011-07-01T00:00:00"/>
    <s v="Fully Paid"/>
    <s v="debt_consolidation"/>
    <x v="10"/>
    <n v="0"/>
    <n v="12497.13536"/>
    <n v="10000"/>
    <n v="2497.14"/>
    <d v="2014-07-01T00:00:00"/>
    <x v="3"/>
    <x v="0"/>
    <n v="0"/>
  </r>
  <r>
    <s v="Loan_JUL_2011.csv"/>
    <n v="817581"/>
    <n v="1025435"/>
    <n v="1200"/>
    <s v=" 36 months"/>
    <n v="7.49"/>
    <n v="37.33"/>
    <x v="3"/>
    <d v="2011-07-01T00:00:00"/>
    <s v="Fully Paid"/>
    <s v="major_purchase"/>
    <x v="36"/>
    <n v="0"/>
    <n v="1342.62697"/>
    <n v="1200"/>
    <n v="142.63"/>
    <d v="2014-08-01T00:00:00"/>
    <x v="3"/>
    <x v="0"/>
    <n v="0"/>
  </r>
  <r>
    <s v="Loan_JUL_2011.csv"/>
    <n v="817580"/>
    <n v="1025434"/>
    <n v="12000"/>
    <s v=" 60 months"/>
    <n v="16.89"/>
    <n v="297.52999999999997"/>
    <x v="1"/>
    <d v="2011-07-01T00:00:00"/>
    <s v="Charged Off"/>
    <s v="debt_consolidation"/>
    <x v="2"/>
    <n v="0"/>
    <n v="4402.28"/>
    <n v="1774.76"/>
    <n v="2041.6"/>
    <d v="2012-09-01T00:00:00"/>
    <x v="3"/>
    <x v="1"/>
    <n v="1"/>
  </r>
  <r>
    <s v="Loan_JUL_2011.csv"/>
    <n v="816167"/>
    <n v="1023869"/>
    <n v="4200"/>
    <s v=" 36 months"/>
    <n v="6.99"/>
    <n v="129.66999999999999"/>
    <x v="3"/>
    <d v="2011-07-01T00:00:00"/>
    <s v="Fully Paid"/>
    <s v="moving"/>
    <x v="10"/>
    <n v="0"/>
    <n v="4378.1099999999997"/>
    <n v="4200"/>
    <n v="178.11"/>
    <d v="2012-04-01T00:00:00"/>
    <x v="3"/>
    <x v="0"/>
    <n v="0"/>
  </r>
  <r>
    <s v="Loan_JUL_2011.csv"/>
    <n v="817371"/>
    <n v="1025189"/>
    <n v="6000"/>
    <s v=" 36 months"/>
    <n v="10.99"/>
    <n v="196.41"/>
    <x v="2"/>
    <d v="2011-07-01T00:00:00"/>
    <s v="Fully Paid"/>
    <s v="moving"/>
    <x v="10"/>
    <n v="0"/>
    <n v="6584.72"/>
    <n v="6000"/>
    <n v="569.79999999999995"/>
    <d v="2012-08-01T00:00:00"/>
    <x v="3"/>
    <x v="0"/>
    <n v="0"/>
  </r>
  <r>
    <s v="Loan_JUL_2011.csv"/>
    <n v="809473"/>
    <n v="1016298"/>
    <n v="6400"/>
    <s v=" 36 months"/>
    <n v="7.49"/>
    <n v="199.06"/>
    <x v="3"/>
    <d v="2011-07-01T00:00:00"/>
    <s v="Fully Paid"/>
    <s v="wedding"/>
    <x v="38"/>
    <n v="0"/>
    <n v="7163.2486989999998"/>
    <n v="6400"/>
    <n v="763.25"/>
    <d v="2014-08-01T00:00:00"/>
    <x v="3"/>
    <x v="0"/>
    <n v="0"/>
  </r>
  <r>
    <s v="Loan_JUL_2011.csv"/>
    <n v="812462"/>
    <n v="1015921"/>
    <n v="4000"/>
    <s v=" 36 months"/>
    <n v="7.49"/>
    <n v="124.41"/>
    <x v="3"/>
    <d v="2011-07-01T00:00:00"/>
    <s v="Fully Paid"/>
    <s v="car"/>
    <x v="10"/>
    <n v="0"/>
    <n v="4475.9050120000002"/>
    <n v="4000"/>
    <n v="475.91"/>
    <d v="2014-08-01T00:00:00"/>
    <x v="3"/>
    <x v="0"/>
    <n v="0"/>
  </r>
  <r>
    <s v="Loan_JUL_2011.csv"/>
    <n v="817331"/>
    <n v="1025143"/>
    <n v="5000"/>
    <s v=" 36 months"/>
    <n v="10.99"/>
    <n v="163.66999999999999"/>
    <x v="2"/>
    <d v="2011-07-01T00:00:00"/>
    <s v="Fully Paid"/>
    <s v="debt_consolidation"/>
    <x v="11"/>
    <n v="0"/>
    <n v="5500.77"/>
    <n v="5000.01"/>
    <n v="500.76"/>
    <d v="2012-10-01T00:00:00"/>
    <x v="3"/>
    <x v="0"/>
    <n v="0"/>
  </r>
  <r>
    <s v="Loan_JUL_2011.csv"/>
    <n v="817326"/>
    <n v="1025138"/>
    <n v="3600"/>
    <s v=" 36 months"/>
    <n v="14.79"/>
    <n v="124.43"/>
    <x v="0"/>
    <d v="2011-07-01T00:00:00"/>
    <s v="Fully Paid"/>
    <s v="debt_consolidation"/>
    <x v="1"/>
    <n v="0"/>
    <n v="4411.17"/>
    <n v="3600"/>
    <n v="811.17"/>
    <d v="2013-11-01T00:00:00"/>
    <x v="3"/>
    <x v="0"/>
    <n v="0"/>
  </r>
  <r>
    <s v="Loan_JUL_2011.csv"/>
    <n v="817312"/>
    <n v="1025118"/>
    <n v="8000"/>
    <s v=" 36 months"/>
    <n v="15.62"/>
    <n v="279.76"/>
    <x v="1"/>
    <d v="2011-07-01T00:00:00"/>
    <s v="Fully Paid"/>
    <s v="debt_consolidation"/>
    <x v="15"/>
    <n v="0"/>
    <n v="10069.8752"/>
    <n v="8000"/>
    <n v="2069.88"/>
    <d v="2014-08-01T00:00:00"/>
    <x v="3"/>
    <x v="0"/>
    <n v="0"/>
  </r>
  <r>
    <s v="Loan_JUL_2011.csv"/>
    <n v="817244"/>
    <n v="1025045"/>
    <n v="10500"/>
    <s v=" 36 months"/>
    <n v="8.49"/>
    <n v="331.42"/>
    <x v="3"/>
    <d v="2011-07-01T00:00:00"/>
    <s v="Fully Paid"/>
    <s v="credit_card"/>
    <x v="31"/>
    <n v="0"/>
    <n v="11924.343360000001"/>
    <n v="10500"/>
    <n v="1424.34"/>
    <d v="2014-08-01T00:00:00"/>
    <x v="3"/>
    <x v="0"/>
    <n v="0"/>
  </r>
  <r>
    <s v="Loan_JUL_2011.csv"/>
    <n v="799187"/>
    <n v="1004353"/>
    <n v="5000"/>
    <s v=" 36 months"/>
    <n v="16.89"/>
    <n v="178"/>
    <x v="1"/>
    <d v="2011-07-01T00:00:00"/>
    <s v="Fully Paid"/>
    <s v="vacation"/>
    <x v="15"/>
    <n v="0"/>
    <n v="6407.53"/>
    <n v="4999.99"/>
    <n v="1407.54"/>
    <d v="2014-08-01T00:00:00"/>
    <x v="3"/>
    <x v="0"/>
    <n v="0"/>
  </r>
  <r>
    <s v="Loan_JUL_2011.csv"/>
    <n v="817202"/>
    <n v="1025000"/>
    <n v="17000"/>
    <s v=" 60 months"/>
    <n v="18.39"/>
    <n v="292.55"/>
    <x v="4"/>
    <d v="2011-07-01T00:00:00"/>
    <s v="Fully Paid"/>
    <s v="debt_consolidation"/>
    <x v="15"/>
    <n v="0"/>
    <n v="17324.13739"/>
    <n v="11425"/>
    <n v="5899.14"/>
    <d v="2015-10-01T00:00:00"/>
    <x v="3"/>
    <x v="0"/>
    <n v="0"/>
  </r>
  <r>
    <s v="Loan_JUL_2011.csv"/>
    <n v="817195"/>
    <n v="1024992"/>
    <n v="5000"/>
    <s v=" 36 months"/>
    <n v="21.36"/>
    <n v="189.31"/>
    <x v="5"/>
    <d v="2011-07-01T00:00:00"/>
    <s v="Fully Paid"/>
    <s v="home_improvement"/>
    <x v="13"/>
    <n v="0"/>
    <n v="6807.963377"/>
    <n v="5000"/>
    <n v="1807.96"/>
    <d v="2014-08-01T00:00:00"/>
    <x v="3"/>
    <x v="0"/>
    <n v="0"/>
  </r>
  <r>
    <s v="Loan_JUL_2011.csv"/>
    <n v="817187"/>
    <n v="1024984"/>
    <n v="19200"/>
    <s v=" 60 months"/>
    <n v="11.49"/>
    <n v="275.95"/>
    <x v="2"/>
    <d v="2011-07-01T00:00:00"/>
    <s v="Fully Paid"/>
    <s v="debt_consolidation"/>
    <x v="7"/>
    <n v="0"/>
    <n v="15285.45"/>
    <n v="12550"/>
    <n v="2735.45"/>
    <d v="2013-12-01T00:00:00"/>
    <x v="3"/>
    <x v="0"/>
    <n v="0"/>
  </r>
  <r>
    <s v="Loan_JUL_2011.csv"/>
    <n v="808830"/>
    <n v="1015591"/>
    <n v="25000"/>
    <s v=" 36 months"/>
    <n v="9.99"/>
    <n v="806.57"/>
    <x v="2"/>
    <d v="2011-07-01T00:00:00"/>
    <s v="Fully Paid"/>
    <s v="major_purchase"/>
    <x v="10"/>
    <n v="0"/>
    <n v="26717.86"/>
    <n v="24999.99"/>
    <n v="1717.87"/>
    <d v="2012-10-01T00:00:00"/>
    <x v="3"/>
    <x v="0"/>
    <n v="0"/>
  </r>
  <r>
    <s v="Loan_JUL_2011.csv"/>
    <n v="816547"/>
    <n v="1024300"/>
    <n v="6000"/>
    <s v=" 36 months"/>
    <n v="11.49"/>
    <n v="197.83"/>
    <x v="2"/>
    <d v="2011-07-01T00:00:00"/>
    <s v="Fully Paid"/>
    <s v="other"/>
    <x v="1"/>
    <n v="0"/>
    <n v="6655.46"/>
    <n v="6000"/>
    <n v="655.46"/>
    <d v="2013-06-01T00:00:00"/>
    <x v="3"/>
    <x v="0"/>
    <n v="0"/>
  </r>
  <r>
    <s v="Loan_JUL_2011.csv"/>
    <n v="816937"/>
    <n v="1024717"/>
    <n v="22000"/>
    <s v=" 60 months"/>
    <n v="10.99"/>
    <n v="316.83"/>
    <x v="2"/>
    <d v="2011-07-01T00:00:00"/>
    <s v="Current"/>
    <s v="debt_consolidation"/>
    <x v="21"/>
    <n v="2157.88"/>
    <n v="16761.37"/>
    <n v="12417.13"/>
    <n v="4344.24"/>
    <d v="2016-01-01T00:00:00"/>
    <x v="3"/>
    <x v="0"/>
    <n v="0"/>
  </r>
  <r>
    <s v="Loan_JUL_2011.csv"/>
    <n v="817088"/>
    <n v="1024878"/>
    <n v="12000"/>
    <s v=" 36 months"/>
    <n v="13.49"/>
    <n v="407.17"/>
    <x v="0"/>
    <d v="2011-07-01T00:00:00"/>
    <s v="Fully Paid"/>
    <s v="home_improvement"/>
    <x v="11"/>
    <n v="0"/>
    <n v="14620.774219999999"/>
    <n v="12000"/>
    <n v="2603.08"/>
    <d v="2014-04-01T00:00:00"/>
    <x v="3"/>
    <x v="0"/>
    <n v="0"/>
  </r>
  <r>
    <s v="Loan_JUL_2011.csv"/>
    <n v="817000"/>
    <n v="1024785"/>
    <n v="4000"/>
    <s v=" 60 months"/>
    <n v="17.489999999999998"/>
    <n v="100.47"/>
    <x v="1"/>
    <d v="2011-07-01T00:00:00"/>
    <s v="Current"/>
    <s v="car"/>
    <x v="0"/>
    <n v="681.76"/>
    <n v="5307.52"/>
    <n v="3318.24"/>
    <n v="1989.28"/>
    <d v="2016-01-01T00:00:00"/>
    <x v="3"/>
    <x v="0"/>
    <n v="0"/>
  </r>
  <r>
    <s v="Loan_JUL_2011.csv"/>
    <n v="816983"/>
    <n v="1024766"/>
    <n v="5000"/>
    <s v=" 36 months"/>
    <n v="13.99"/>
    <n v="170.87"/>
    <x v="0"/>
    <d v="2011-07-01T00:00:00"/>
    <s v="Fully Paid"/>
    <s v="other"/>
    <x v="10"/>
    <n v="0"/>
    <n v="5764.24"/>
    <n v="5000.01"/>
    <n v="764.23"/>
    <d v="2012-12-01T00:00:00"/>
    <x v="3"/>
    <x v="0"/>
    <n v="0"/>
  </r>
  <r>
    <s v="Loan_JUL_2011.csv"/>
    <n v="816954"/>
    <n v="1024716"/>
    <n v="6400"/>
    <s v=" 36 months"/>
    <n v="9.99"/>
    <n v="206.48"/>
    <x v="2"/>
    <d v="2011-07-01T00:00:00"/>
    <s v="Fully Paid"/>
    <s v="debt_consolidation"/>
    <x v="11"/>
    <n v="0"/>
    <n v="7152.95"/>
    <n v="6400"/>
    <n v="752.95"/>
    <d v="2013-02-01T00:00:00"/>
    <x v="3"/>
    <x v="0"/>
    <n v="0"/>
  </r>
  <r>
    <s v="Loan_JUL_2011.csv"/>
    <n v="816934"/>
    <n v="1024713"/>
    <n v="5000"/>
    <s v=" 36 months"/>
    <n v="11.49"/>
    <n v="164.86"/>
    <x v="2"/>
    <d v="2011-07-01T00:00:00"/>
    <s v="Fully Paid"/>
    <s v="other"/>
    <x v="22"/>
    <n v="0"/>
    <n v="5932.1174760000004"/>
    <n v="5000"/>
    <n v="932.12"/>
    <d v="2014-08-01T00:00:00"/>
    <x v="3"/>
    <x v="0"/>
    <n v="0"/>
  </r>
  <r>
    <s v="Loan_JUL_2011.csv"/>
    <n v="816447"/>
    <n v="1024181"/>
    <n v="5200"/>
    <s v=" 36 months"/>
    <n v="13.49"/>
    <n v="176.44"/>
    <x v="0"/>
    <d v="2011-07-01T00:00:00"/>
    <s v="Fully Paid"/>
    <s v="other"/>
    <x v="4"/>
    <n v="0"/>
    <n v="5628.09"/>
    <n v="5200"/>
    <n v="428.09"/>
    <d v="2012-04-01T00:00:00"/>
    <x v="3"/>
    <x v="0"/>
    <n v="0"/>
  </r>
  <r>
    <s v="Loan_JUL_2011.csv"/>
    <n v="815611"/>
    <n v="1023284"/>
    <n v="8000"/>
    <s v=" 60 months"/>
    <n v="9.99"/>
    <n v="169.94"/>
    <x v="2"/>
    <d v="2011-07-01T00:00:00"/>
    <s v="Fully Paid"/>
    <s v="car"/>
    <x v="15"/>
    <n v="0"/>
    <n v="9430.36"/>
    <n v="8000"/>
    <n v="1430.36"/>
    <d v="2013-10-01T00:00:00"/>
    <x v="3"/>
    <x v="0"/>
    <n v="0"/>
  </r>
  <r>
    <s v="Loan_JUL_2011.csv"/>
    <n v="816845"/>
    <n v="1024669"/>
    <n v="20000"/>
    <s v=" 36 months"/>
    <n v="12.99"/>
    <n v="673.79"/>
    <x v="0"/>
    <d v="2011-07-01T00:00:00"/>
    <s v="Fully Paid"/>
    <s v="debt_consolidation"/>
    <x v="0"/>
    <n v="0"/>
    <n v="24246.98619"/>
    <n v="20000"/>
    <n v="4246.99"/>
    <d v="2014-08-01T00:00:00"/>
    <x v="3"/>
    <x v="0"/>
    <n v="0"/>
  </r>
  <r>
    <s v="Loan_JUL_2011.csv"/>
    <n v="816811"/>
    <n v="1024583"/>
    <n v="10000"/>
    <s v=" 36 months"/>
    <n v="5.99"/>
    <n v="304.18"/>
    <x v="3"/>
    <d v="2011-07-01T00:00:00"/>
    <s v="Fully Paid"/>
    <s v="vacation"/>
    <x v="20"/>
    <n v="0"/>
    <n v="10083.77"/>
    <n v="10000"/>
    <n v="83.77"/>
    <d v="2011-09-01T00:00:00"/>
    <x v="3"/>
    <x v="0"/>
    <n v="0"/>
  </r>
  <r>
    <s v="Loan_JUL_2011.csv"/>
    <n v="816765"/>
    <n v="1024534"/>
    <n v="3300"/>
    <s v=" 36 months"/>
    <n v="8.49"/>
    <n v="104.16"/>
    <x v="3"/>
    <d v="2011-07-01T00:00:00"/>
    <s v="Fully Paid"/>
    <s v="debt_consolidation"/>
    <x v="21"/>
    <n v="0"/>
    <n v="3568.61"/>
    <n v="3300"/>
    <n v="268.61"/>
    <d v="2013-06-01T00:00:00"/>
    <x v="3"/>
    <x v="0"/>
    <n v="0"/>
  </r>
  <r>
    <s v="Loan_JUL_2011.csv"/>
    <n v="803318"/>
    <n v="1009070"/>
    <n v="35000"/>
    <s v=" 60 months"/>
    <n v="13.49"/>
    <n v="530.26"/>
    <x v="0"/>
    <d v="2011-07-01T00:00:00"/>
    <s v="Fully Paid"/>
    <s v="credit_card"/>
    <x v="10"/>
    <n v="0"/>
    <n v="23310.73"/>
    <n v="23050"/>
    <n v="260.73"/>
    <d v="2011-08-01T00:00:00"/>
    <x v="3"/>
    <x v="0"/>
    <n v="0"/>
  </r>
  <r>
    <s v="Loan_JUL_2011.csv"/>
    <n v="815394"/>
    <n v="1023051"/>
    <n v="4800"/>
    <s v=" 60 months"/>
    <n v="9.99"/>
    <n v="101.97"/>
    <x v="2"/>
    <d v="2011-07-01T00:00:00"/>
    <s v="Current"/>
    <s v="major_purchase"/>
    <x v="19"/>
    <n v="694.16"/>
    <n v="5398.41"/>
    <n v="4105.84"/>
    <n v="1292.57"/>
    <d v="2016-01-01T00:00:00"/>
    <x v="3"/>
    <x v="0"/>
    <n v="0"/>
  </r>
  <r>
    <s v="Loan_JUL_2011.csv"/>
    <n v="813929"/>
    <n v="1021408"/>
    <n v="3000"/>
    <s v=" 36 months"/>
    <n v="8.49"/>
    <n v="94.69"/>
    <x v="3"/>
    <d v="2011-07-01T00:00:00"/>
    <s v="Fully Paid"/>
    <s v="major_purchase"/>
    <x v="9"/>
    <n v="0"/>
    <n v="3246.93"/>
    <n v="3000"/>
    <n v="246.93"/>
    <d v="2012-10-01T00:00:00"/>
    <x v="3"/>
    <x v="0"/>
    <n v="0"/>
  </r>
  <r>
    <s v="Loan_JUL_2011.csv"/>
    <n v="816698"/>
    <n v="1024465"/>
    <n v="7475"/>
    <s v=" 36 months"/>
    <n v="8.49"/>
    <n v="235.94"/>
    <x v="3"/>
    <d v="2011-07-01T00:00:00"/>
    <s v="Fully Paid"/>
    <s v="credit_card"/>
    <x v="9"/>
    <n v="0"/>
    <n v="7630.19"/>
    <n v="7475"/>
    <n v="155.19"/>
    <d v="2011-11-01T00:00:00"/>
    <x v="3"/>
    <x v="0"/>
    <n v="0"/>
  </r>
  <r>
    <s v="Loan_JUL_2011.csv"/>
    <n v="816538"/>
    <n v="1024284"/>
    <n v="3000"/>
    <s v=" 36 months"/>
    <n v="13.49"/>
    <n v="101.8"/>
    <x v="0"/>
    <d v="2011-07-01T00:00:00"/>
    <s v="Fully Paid"/>
    <s v="debt_consolidation"/>
    <x v="9"/>
    <n v="0"/>
    <n v="3219"/>
    <n v="3000"/>
    <n v="219"/>
    <d v="2012-03-01T00:00:00"/>
    <x v="3"/>
    <x v="0"/>
    <n v="0"/>
  </r>
  <r>
    <s v="Loan_JUL_2011.csv"/>
    <n v="816694"/>
    <n v="1024460"/>
    <n v="12375"/>
    <s v=" 36 months"/>
    <n v="13.49"/>
    <n v="419.89"/>
    <x v="0"/>
    <d v="2011-07-01T00:00:00"/>
    <s v="Fully Paid"/>
    <s v="debt_consolidation"/>
    <x v="3"/>
    <n v="0"/>
    <n v="15094.98105"/>
    <n v="12375"/>
    <n v="2719.98"/>
    <d v="2014-06-01T00:00:00"/>
    <x v="3"/>
    <x v="0"/>
    <n v="0"/>
  </r>
  <r>
    <s v="Loan_JUL_2011.csv"/>
    <n v="816677"/>
    <n v="1024441"/>
    <n v="15000"/>
    <s v=" 36 months"/>
    <n v="17.489999999999998"/>
    <n v="538.46"/>
    <x v="1"/>
    <d v="2011-07-01T00:00:00"/>
    <s v="Fully Paid"/>
    <s v="debt_consolidation"/>
    <x v="10"/>
    <n v="0"/>
    <n v="16427"/>
    <n v="15000.01"/>
    <n v="1426.99"/>
    <d v="2012-03-01T00:00:00"/>
    <x v="3"/>
    <x v="0"/>
    <n v="0"/>
  </r>
  <r>
    <s v="Loan_JUL_2011.csv"/>
    <n v="816605"/>
    <n v="1024365"/>
    <n v="10000"/>
    <s v=" 60 months"/>
    <n v="16.89"/>
    <n v="247.94"/>
    <x v="1"/>
    <d v="2011-07-01T00:00:00"/>
    <s v="Fully Paid"/>
    <s v="credit_card"/>
    <x v="18"/>
    <n v="0"/>
    <n v="14342.79808"/>
    <n v="10000"/>
    <n v="4342.8"/>
    <d v="2015-02-01T00:00:00"/>
    <x v="3"/>
    <x v="0"/>
    <n v="0"/>
  </r>
  <r>
    <s v="Loan_JUL_2011.csv"/>
    <n v="816541"/>
    <n v="1024289"/>
    <n v="27000"/>
    <s v=" 60 months"/>
    <n v="11.49"/>
    <n v="593.66999999999996"/>
    <x v="2"/>
    <d v="2011-07-01T00:00:00"/>
    <s v="Current"/>
    <s v="renewable_energy"/>
    <x v="21"/>
    <n v="4032.65"/>
    <n v="31413.47"/>
    <n v="22967.34"/>
    <n v="8446.1299999999992"/>
    <d v="2016-01-01T00:00:00"/>
    <x v="3"/>
    <x v="0"/>
    <n v="0"/>
  </r>
  <r>
    <s v="Loan_JUL_2011.csv"/>
    <n v="810838"/>
    <n v="1017795"/>
    <n v="24000"/>
    <s v=" 36 months"/>
    <n v="7.49"/>
    <n v="697.46"/>
    <x v="3"/>
    <d v="2011-07-01T00:00:00"/>
    <s v="Fully Paid"/>
    <s v="debt_consolidation"/>
    <x v="17"/>
    <n v="0"/>
    <n v="24464.7"/>
    <n v="22425"/>
    <n v="2039.7"/>
    <d v="2013-03-01T00:00:00"/>
    <x v="3"/>
    <x v="0"/>
    <n v="0"/>
  </r>
  <r>
    <s v="Loan_JUL_2011.csv"/>
    <n v="816388"/>
    <n v="1024118"/>
    <n v="23750"/>
    <s v=" 36 months"/>
    <n v="10.99"/>
    <n v="777.44"/>
    <x v="2"/>
    <d v="2011-07-01T00:00:00"/>
    <s v="Fully Paid"/>
    <s v="debt_consolidation"/>
    <x v="15"/>
    <n v="0"/>
    <n v="25847.79"/>
    <n v="23750.01"/>
    <n v="2097.7800000000002"/>
    <d v="2012-07-01T00:00:00"/>
    <x v="3"/>
    <x v="0"/>
    <n v="0"/>
  </r>
  <r>
    <s v="Loan_JUL_2011.csv"/>
    <n v="816600"/>
    <n v="1024359"/>
    <n v="35000"/>
    <s v=" 60 months"/>
    <n v="20.62"/>
    <n v="939.41"/>
    <x v="5"/>
    <d v="2011-07-01T00:00:00"/>
    <s v="Current"/>
    <s v="other"/>
    <x v="9"/>
    <n v="6152"/>
    <n v="49774.63"/>
    <n v="28848"/>
    <n v="20926.63"/>
    <d v="2016-01-01T00:00:00"/>
    <x v="3"/>
    <x v="0"/>
    <n v="0"/>
  </r>
  <r>
    <s v="Loan_JUL_2011.csv"/>
    <n v="816351"/>
    <n v="1024078"/>
    <n v="12000"/>
    <s v=" 60 months"/>
    <n v="20.62"/>
    <n v="322.08999999999997"/>
    <x v="5"/>
    <d v="2011-07-01T00:00:00"/>
    <s v="Charged Off"/>
    <s v="medical"/>
    <x v="17"/>
    <n v="0"/>
    <n v="1173.02"/>
    <n v="233.6"/>
    <n v="410.1"/>
    <d v="2011-10-01T00:00:00"/>
    <x v="3"/>
    <x v="1"/>
    <n v="1"/>
  </r>
  <r>
    <s v="Loan_JUL_2011.csv"/>
    <n v="816529"/>
    <n v="1024275"/>
    <n v="16000"/>
    <s v=" 36 months"/>
    <n v="14.79"/>
    <n v="553.01"/>
    <x v="0"/>
    <d v="2011-07-01T00:00:00"/>
    <s v="Fully Paid"/>
    <s v="medical"/>
    <x v="0"/>
    <n v="0"/>
    <n v="16197.77"/>
    <n v="16000"/>
    <n v="197.77"/>
    <d v="2011-08-01T00:00:00"/>
    <x v="3"/>
    <x v="0"/>
    <n v="0"/>
  </r>
  <r>
    <s v="Loan_JUL_2011.csv"/>
    <n v="815518"/>
    <n v="1023187"/>
    <n v="19200"/>
    <s v=" 60 months"/>
    <n v="10.99"/>
    <n v="417.36"/>
    <x v="2"/>
    <d v="2011-07-01T00:00:00"/>
    <s v="Fully Paid"/>
    <s v="credit_card"/>
    <x v="20"/>
    <n v="0"/>
    <n v="23888.039239999998"/>
    <n v="19200"/>
    <n v="4688.04"/>
    <d v="2014-07-01T00:00:00"/>
    <x v="3"/>
    <x v="0"/>
    <n v="0"/>
  </r>
  <r>
    <s v="Loan_JUL_2011.csv"/>
    <n v="816546"/>
    <n v="1024298"/>
    <n v="15000"/>
    <s v=" 60 months"/>
    <n v="15.23"/>
    <n v="289.33"/>
    <x v="0"/>
    <d v="2011-07-01T00:00:00"/>
    <s v="Fully Paid"/>
    <s v="debt_consolidation"/>
    <x v="10"/>
    <n v="0"/>
    <n v="16689.713220000001"/>
    <n v="12100"/>
    <n v="4589.71"/>
    <d v="2015-01-01T00:00:00"/>
    <x v="3"/>
    <x v="0"/>
    <n v="0"/>
  </r>
  <r>
    <s v="Loan_JUL_2011.csv"/>
    <n v="812777"/>
    <n v="1019959"/>
    <n v="3050"/>
    <s v=" 36 months"/>
    <n v="7.49"/>
    <n v="94.86"/>
    <x v="3"/>
    <d v="2011-07-01T00:00:00"/>
    <s v="Fully Paid"/>
    <s v="debt_consolidation"/>
    <x v="21"/>
    <n v="0"/>
    <n v="3196.85"/>
    <n v="3050"/>
    <n v="146.85"/>
    <d v="2012-08-01T00:00:00"/>
    <x v="3"/>
    <x v="0"/>
    <n v="0"/>
  </r>
  <r>
    <s v="Loan_JUL_2011.csv"/>
    <n v="816536"/>
    <n v="1024282"/>
    <n v="20000"/>
    <s v=" 36 months"/>
    <n v="9.99"/>
    <n v="645.25"/>
    <x v="2"/>
    <d v="2011-07-01T00:00:00"/>
    <s v="Fully Paid"/>
    <s v="debt_consolidation"/>
    <x v="10"/>
    <n v="0"/>
    <n v="22835.33842"/>
    <n v="20000"/>
    <n v="2835.34"/>
    <d v="2014-03-01T00:00:00"/>
    <x v="3"/>
    <x v="0"/>
    <n v="0"/>
  </r>
  <r>
    <s v="Loan_JUL_2011.csv"/>
    <n v="814328"/>
    <n v="1021833"/>
    <n v="6000"/>
    <s v=" 36 months"/>
    <n v="10.59"/>
    <n v="195.27"/>
    <x v="2"/>
    <d v="2011-07-01T00:00:00"/>
    <s v="Fully Paid"/>
    <s v="other"/>
    <x v="15"/>
    <n v="0"/>
    <n v="7027.1480590000001"/>
    <n v="6000"/>
    <n v="1027.1500000000001"/>
    <d v="2014-08-01T00:00:00"/>
    <x v="3"/>
    <x v="0"/>
    <n v="0"/>
  </r>
  <r>
    <s v="Loan_JUL_2011.csv"/>
    <n v="816407"/>
    <n v="1024137"/>
    <n v="10000"/>
    <s v=" 36 months"/>
    <n v="13.99"/>
    <n v="341.73"/>
    <x v="0"/>
    <d v="2011-07-01T00:00:00"/>
    <s v="Fully Paid"/>
    <s v="credit_card"/>
    <x v="15"/>
    <n v="0"/>
    <n v="11042.03"/>
    <n v="10000"/>
    <n v="1042.03"/>
    <d v="2012-06-01T00:00:00"/>
    <x v="3"/>
    <x v="0"/>
    <n v="0"/>
  </r>
  <r>
    <s v="Loan_JUL_2011.csv"/>
    <n v="812474"/>
    <n v="1019616"/>
    <n v="8000"/>
    <s v=" 36 months"/>
    <n v="6.99"/>
    <n v="239.27"/>
    <x v="3"/>
    <d v="2011-07-01T00:00:00"/>
    <s v="Fully Paid"/>
    <s v="car"/>
    <x v="3"/>
    <n v="0"/>
    <n v="8611.7639249999993"/>
    <n v="7750"/>
    <n v="861.76"/>
    <d v="2014-08-01T00:00:00"/>
    <x v="3"/>
    <x v="0"/>
    <n v="0"/>
  </r>
  <r>
    <s v="Loan_JUL_2011.csv"/>
    <n v="816448"/>
    <n v="1024182"/>
    <n v="15000"/>
    <s v=" 36 months"/>
    <n v="10.99"/>
    <n v="491.01"/>
    <x v="2"/>
    <d v="2011-07-01T00:00:00"/>
    <s v="Fully Paid"/>
    <s v="debt_consolidation"/>
    <x v="32"/>
    <n v="0"/>
    <n v="17600.18288"/>
    <n v="15000"/>
    <n v="2600.1799999999998"/>
    <d v="2014-03-01T00:00:00"/>
    <x v="3"/>
    <x v="0"/>
    <n v="0"/>
  </r>
  <r>
    <s v="Loan_JUL_2011.csv"/>
    <n v="816484"/>
    <n v="1024222"/>
    <n v="13000"/>
    <s v=" 60 months"/>
    <n v="15.23"/>
    <n v="289.92"/>
    <x v="0"/>
    <d v="2011-07-01T00:00:00"/>
    <s v="Fully Paid"/>
    <s v="small_business"/>
    <x v="21"/>
    <n v="0"/>
    <n v="13149.81"/>
    <n v="12125"/>
    <n v="1024.81"/>
    <d v="2012-04-01T00:00:00"/>
    <x v="3"/>
    <x v="0"/>
    <n v="0"/>
  </r>
  <r>
    <s v="Loan_JUL_2011.csv"/>
    <n v="815843"/>
    <n v="1023542"/>
    <n v="10000"/>
    <s v=" 36 months"/>
    <n v="6.99"/>
    <n v="308.73"/>
    <x v="3"/>
    <d v="2011-07-01T00:00:00"/>
    <s v="Fully Paid"/>
    <s v="other"/>
    <x v="9"/>
    <n v="0"/>
    <n v="10818.51"/>
    <n v="10000"/>
    <n v="818.51"/>
    <d v="2013-02-01T00:00:00"/>
    <x v="3"/>
    <x v="0"/>
    <n v="0"/>
  </r>
  <r>
    <s v="Loan_JUL_2011.csv"/>
    <n v="814740"/>
    <n v="1022290"/>
    <n v="21850"/>
    <s v=" 60 months"/>
    <n v="18.79"/>
    <n v="564.28"/>
    <x v="4"/>
    <d v="2011-07-01T00:00:00"/>
    <s v="Fully Paid"/>
    <s v="credit_card"/>
    <x v="18"/>
    <n v="0"/>
    <n v="29895.02"/>
    <n v="21850"/>
    <n v="8045.02"/>
    <d v="2013-11-01T00:00:00"/>
    <x v="3"/>
    <x v="0"/>
    <n v="0"/>
  </r>
  <r>
    <s v="Loan_JUL_2011.csv"/>
    <n v="816456"/>
    <n v="984045"/>
    <n v="21000"/>
    <s v=" 36 months"/>
    <n v="12.62"/>
    <n v="703.74"/>
    <x v="2"/>
    <d v="2011-07-01T00:00:00"/>
    <s v="Fully Paid"/>
    <s v="moving"/>
    <x v="20"/>
    <n v="0"/>
    <n v="23300.31"/>
    <n v="21000"/>
    <n v="2300.31"/>
    <d v="2012-08-01T00:00:00"/>
    <x v="3"/>
    <x v="0"/>
    <n v="0"/>
  </r>
  <r>
    <s v="Loan_JUL_2011.csv"/>
    <n v="802048"/>
    <n v="1007670"/>
    <n v="3600"/>
    <s v=" 36 months"/>
    <n v="13.49"/>
    <n v="122.15"/>
    <x v="0"/>
    <d v="2011-07-01T00:00:00"/>
    <s v="Fully Paid"/>
    <s v="major_purchase"/>
    <x v="19"/>
    <n v="0"/>
    <n v="4393.6041269999996"/>
    <n v="3600"/>
    <n v="793.6"/>
    <d v="2014-08-01T00:00:00"/>
    <x v="3"/>
    <x v="0"/>
    <n v="0"/>
  </r>
  <r>
    <s v="Loan_JUL_2011.csv"/>
    <n v="816414"/>
    <n v="1024145"/>
    <n v="25975"/>
    <s v=" 60 months"/>
    <n v="18.39"/>
    <n v="431.47"/>
    <x v="4"/>
    <d v="2011-07-01T00:00:00"/>
    <s v="Late (31-120 days)"/>
    <s v="debt_consolidation"/>
    <x v="20"/>
    <n v="3601.75"/>
    <n v="22003.47"/>
    <n v="13248.25"/>
    <n v="8755.2199999999993"/>
    <d v="2015-11-01T00:00:00"/>
    <x v="3"/>
    <x v="2"/>
    <n v="0"/>
  </r>
  <r>
    <s v="Loan_JUL_2011.csv"/>
    <n v="816399"/>
    <n v="1024129"/>
    <n v="16000"/>
    <s v=" 60 months"/>
    <n v="12.99"/>
    <n v="363.97"/>
    <x v="0"/>
    <d v="2011-07-01T00:00:00"/>
    <s v="Current"/>
    <s v="debt_consolidation"/>
    <x v="21"/>
    <n v="2499.0300000000002"/>
    <n v="19194.580000000002"/>
    <n v="13500.97"/>
    <n v="5693.61"/>
    <d v="2016-01-01T00:00:00"/>
    <x v="3"/>
    <x v="0"/>
    <n v="0"/>
  </r>
  <r>
    <s v="Loan_JUL_2011.csv"/>
    <n v="816395"/>
    <n v="1024125"/>
    <n v="6800"/>
    <s v=" 36 months"/>
    <n v="21.74"/>
    <n v="258.79000000000002"/>
    <x v="5"/>
    <d v="2011-07-01T00:00:00"/>
    <s v="Charged Off"/>
    <s v="moving"/>
    <x v="11"/>
    <n v="0"/>
    <n v="6128.51"/>
    <n v="3818.48"/>
    <n v="2126.46"/>
    <d v="2013-07-01T00:00:00"/>
    <x v="3"/>
    <x v="1"/>
    <n v="1"/>
  </r>
  <r>
    <s v="Loan_JUL_2011.csv"/>
    <n v="815123"/>
    <n v="1022714"/>
    <n v="30600"/>
    <s v=" 36 months"/>
    <n v="18.79"/>
    <n v="1118.43"/>
    <x v="4"/>
    <d v="2011-07-01T00:00:00"/>
    <s v="Fully Paid"/>
    <s v="credit_card"/>
    <x v="7"/>
    <n v="0"/>
    <n v="35650.050000000003"/>
    <n v="30600"/>
    <n v="5050.05"/>
    <d v="2012-08-01T00:00:00"/>
    <x v="3"/>
    <x v="0"/>
    <n v="0"/>
  </r>
  <r>
    <s v="Loan_JUL_2011.csv"/>
    <n v="803924"/>
    <n v="1009735"/>
    <n v="11500"/>
    <s v=" 36 months"/>
    <n v="9.99"/>
    <n v="371.02"/>
    <x v="2"/>
    <d v="2011-07-01T00:00:00"/>
    <s v="Charged Off"/>
    <s v="debt_consolidation"/>
    <x v="3"/>
    <n v="0"/>
    <n v="5266.51"/>
    <n v="3753.77"/>
    <n v="1057.6600000000001"/>
    <d v="2012-09-01T00:00:00"/>
    <x v="3"/>
    <x v="1"/>
    <n v="1"/>
  </r>
  <r>
    <s v="Loan_JUL_2011.csv"/>
    <n v="816354"/>
    <n v="1024081"/>
    <n v="24650"/>
    <s v=" 60 months"/>
    <n v="16.89"/>
    <n v="518.19000000000005"/>
    <x v="1"/>
    <d v="2011-07-01T00:00:00"/>
    <s v="Charged Off"/>
    <s v="debt_consolidation"/>
    <x v="13"/>
    <n v="0"/>
    <n v="9643.5"/>
    <n v="2377.35"/>
    <n v="2782.35"/>
    <d v="2012-06-01T00:00:00"/>
    <x v="3"/>
    <x v="1"/>
    <n v="1"/>
  </r>
  <r>
    <s v="Loan_JUL_2011.csv"/>
    <n v="759210"/>
    <n v="959441"/>
    <n v="12000"/>
    <s v=" 60 months"/>
    <n v="19.690000000000001"/>
    <n v="315.87"/>
    <x v="4"/>
    <d v="2011-07-01T00:00:00"/>
    <s v="Charged Off"/>
    <s v="credit_card"/>
    <x v="15"/>
    <n v="0"/>
    <n v="4434.82"/>
    <n v="1428.88"/>
    <n v="2384.23"/>
    <d v="2012-09-01T00:00:00"/>
    <x v="3"/>
    <x v="1"/>
    <n v="1"/>
  </r>
  <r>
    <s v="Loan_JUL_2011.csv"/>
    <n v="816321"/>
    <n v="1024044"/>
    <n v="12000"/>
    <s v=" 36 months"/>
    <n v="13.99"/>
    <n v="410.08"/>
    <x v="0"/>
    <d v="2011-07-01T00:00:00"/>
    <s v="Fully Paid"/>
    <s v="debt_consolidation"/>
    <x v="19"/>
    <n v="0"/>
    <n v="14000.99"/>
    <n v="12000.01"/>
    <n v="2000.98"/>
    <d v="2013-02-01T00:00:00"/>
    <x v="3"/>
    <x v="0"/>
    <n v="0"/>
  </r>
  <r>
    <s v="Loan_JUL_2011.csv"/>
    <n v="816315"/>
    <n v="1024038"/>
    <n v="3525"/>
    <s v=" 36 months"/>
    <n v="5.42"/>
    <n v="106.32"/>
    <x v="3"/>
    <d v="2011-07-01T00:00:00"/>
    <s v="Fully Paid"/>
    <s v="small_business"/>
    <x v="6"/>
    <n v="0"/>
    <n v="3709.87"/>
    <n v="3525"/>
    <n v="184.87"/>
    <d v="2012-10-01T00:00:00"/>
    <x v="3"/>
    <x v="0"/>
    <n v="0"/>
  </r>
  <r>
    <s v="Loan_JUL_2011.csv"/>
    <n v="816287"/>
    <n v="1024008"/>
    <n v="1000"/>
    <s v=" 36 months"/>
    <n v="15.23"/>
    <n v="34.78"/>
    <x v="0"/>
    <d v="2011-07-01T00:00:00"/>
    <s v="Fully Paid"/>
    <s v="debt_consolidation"/>
    <x v="17"/>
    <n v="0"/>
    <n v="1250.594902"/>
    <n v="1000"/>
    <n v="250.59"/>
    <d v="2014-08-01T00:00:00"/>
    <x v="3"/>
    <x v="0"/>
    <n v="0"/>
  </r>
  <r>
    <s v="Loan_JUL_2011.csv"/>
    <n v="816307"/>
    <n v="1024030"/>
    <n v="14250"/>
    <s v=" 60 months"/>
    <n v="11.49"/>
    <n v="313.33"/>
    <x v="2"/>
    <d v="2011-07-01T00:00:00"/>
    <s v="Fully Paid"/>
    <s v="debt_consolidation"/>
    <x v="31"/>
    <n v="0"/>
    <n v="16818.22"/>
    <n v="14249.99"/>
    <n v="2568.23"/>
    <d v="2013-05-01T00:00:00"/>
    <x v="3"/>
    <x v="0"/>
    <n v="0"/>
  </r>
  <r>
    <s v="Loan_JUL_2011.csv"/>
    <n v="809800"/>
    <n v="1016659"/>
    <n v="9000"/>
    <s v=" 36 months"/>
    <n v="6.99"/>
    <n v="277.86"/>
    <x v="3"/>
    <d v="2011-07-01T00:00:00"/>
    <s v="Fully Paid"/>
    <s v="other"/>
    <x v="14"/>
    <n v="0"/>
    <n v="10001.51844"/>
    <n v="9000"/>
    <n v="1001.52"/>
    <d v="2014-08-01T00:00:00"/>
    <x v="3"/>
    <x v="0"/>
    <n v="0"/>
  </r>
  <r>
    <s v="Loan_JUL_2011.csv"/>
    <n v="816274"/>
    <n v="1023994"/>
    <n v="8000"/>
    <s v=" 36 months"/>
    <n v="11.49"/>
    <n v="263.77999999999997"/>
    <x v="2"/>
    <d v="2011-07-01T00:00:00"/>
    <s v="Fully Paid"/>
    <s v="home_improvement"/>
    <x v="21"/>
    <n v="0"/>
    <n v="8496.94"/>
    <n v="8000"/>
    <n v="496.94"/>
    <d v="2012-03-01T00:00:00"/>
    <x v="3"/>
    <x v="0"/>
    <n v="0"/>
  </r>
  <r>
    <s v="Loan_JUL_2011.csv"/>
    <n v="814243"/>
    <n v="1021741"/>
    <n v="8000"/>
    <s v=" 36 months"/>
    <n v="12.99"/>
    <n v="269.52"/>
    <x v="0"/>
    <d v="2011-07-01T00:00:00"/>
    <s v="Fully Paid"/>
    <s v="debt_consolidation"/>
    <x v="15"/>
    <n v="0"/>
    <n v="9699.9183379999995"/>
    <n v="8000"/>
    <n v="1699.92"/>
    <d v="2014-08-01T00:00:00"/>
    <x v="3"/>
    <x v="0"/>
    <n v="0"/>
  </r>
  <r>
    <s v="Loan_JUL_2011.csv"/>
    <n v="816247"/>
    <n v="1023964"/>
    <n v="5275"/>
    <s v=" 36 months"/>
    <n v="5.42"/>
    <n v="159.1"/>
    <x v="3"/>
    <d v="2011-07-01T00:00:00"/>
    <s v="Fully Paid"/>
    <s v="home_improvement"/>
    <x v="6"/>
    <n v="0"/>
    <n v="5653.08"/>
    <n v="5275"/>
    <n v="378.08"/>
    <d v="2013-06-01T00:00:00"/>
    <x v="3"/>
    <x v="0"/>
    <n v="0"/>
  </r>
  <r>
    <s v="Loan_JUL_2011.csv"/>
    <n v="814312"/>
    <n v="1021815"/>
    <n v="11200"/>
    <s v=" 36 months"/>
    <n v="13.99"/>
    <n v="382.74"/>
    <x v="0"/>
    <d v="2011-07-01T00:00:00"/>
    <s v="Fully Paid"/>
    <s v="debt_consolidation"/>
    <x v="30"/>
    <n v="0"/>
    <n v="13769.80163"/>
    <n v="11200"/>
    <n v="2569.8000000000002"/>
    <d v="2014-08-01T00:00:00"/>
    <x v="3"/>
    <x v="0"/>
    <n v="0"/>
  </r>
  <r>
    <s v="Loan_JUL_2011.csv"/>
    <n v="816202"/>
    <n v="1023913"/>
    <n v="2400"/>
    <s v=" 36 months"/>
    <n v="10.99"/>
    <n v="78.569999999999993"/>
    <x v="2"/>
    <d v="2011-07-01T00:00:00"/>
    <s v="Fully Paid"/>
    <s v="debt_consolidation"/>
    <x v="9"/>
    <n v="0"/>
    <n v="2843.1202130000001"/>
    <n v="2400"/>
    <n v="428.14"/>
    <d v="2014-08-01T00:00:00"/>
    <x v="3"/>
    <x v="0"/>
    <n v="0"/>
  </r>
  <r>
    <s v="Loan_JUL_2011.csv"/>
    <n v="816175"/>
    <n v="1023880"/>
    <n v="7200"/>
    <s v=" 36 months"/>
    <n v="15.23"/>
    <n v="250.41"/>
    <x v="0"/>
    <d v="2011-07-01T00:00:00"/>
    <s v="Charged Off"/>
    <s v="other"/>
    <x v="22"/>
    <n v="0"/>
    <n v="2820.67"/>
    <n v="1660.47"/>
    <n v="815.51"/>
    <d v="2012-06-01T00:00:00"/>
    <x v="3"/>
    <x v="1"/>
    <n v="1"/>
  </r>
  <r>
    <s v="Loan_JUL_2011.csv"/>
    <n v="815738"/>
    <n v="1023418"/>
    <n v="18000"/>
    <s v=" 36 months"/>
    <n v="8.49"/>
    <n v="568.14"/>
    <x v="3"/>
    <d v="2011-07-01T00:00:00"/>
    <s v="Fully Paid"/>
    <s v="debt_consolidation"/>
    <x v="10"/>
    <n v="0"/>
    <n v="20183.13"/>
    <n v="18000"/>
    <n v="2183.13"/>
    <d v="2013-11-01T00:00:00"/>
    <x v="3"/>
    <x v="0"/>
    <n v="0"/>
  </r>
  <r>
    <s v="Loan_JUL_2011.csv"/>
    <n v="816103"/>
    <n v="1023830"/>
    <n v="1400"/>
    <s v=" 36 months"/>
    <n v="13.49"/>
    <n v="47.51"/>
    <x v="0"/>
    <d v="2011-07-01T00:00:00"/>
    <s v="Fully Paid"/>
    <s v="moving"/>
    <x v="3"/>
    <n v="0"/>
    <n v="1669.41"/>
    <n v="1400"/>
    <n v="269.41000000000003"/>
    <d v="2013-08-01T00:00:00"/>
    <x v="3"/>
    <x v="0"/>
    <n v="0"/>
  </r>
  <r>
    <s v="Loan_JUL_2011.csv"/>
    <n v="816023"/>
    <n v="1023738"/>
    <n v="6500"/>
    <s v=" 36 months"/>
    <n v="10.99"/>
    <n v="212.78"/>
    <x v="2"/>
    <d v="2011-07-01T00:00:00"/>
    <s v="Fully Paid"/>
    <s v="medical"/>
    <x v="17"/>
    <n v="0"/>
    <n v="7654.693757"/>
    <n v="6500"/>
    <n v="1154.69"/>
    <d v="2014-08-01T00:00:00"/>
    <x v="3"/>
    <x v="0"/>
    <n v="0"/>
  </r>
  <r>
    <s v="Loan_JUL_2011.csv"/>
    <n v="816096"/>
    <n v="1023822"/>
    <n v="12000"/>
    <s v=" 36 months"/>
    <n v="7.49"/>
    <n v="373.22"/>
    <x v="3"/>
    <d v="2011-07-01T00:00:00"/>
    <s v="Fully Paid"/>
    <s v="credit_card"/>
    <x v="18"/>
    <n v="0"/>
    <n v="13396.324839999999"/>
    <n v="12000"/>
    <n v="1396.32"/>
    <d v="2014-08-01T00:00:00"/>
    <x v="3"/>
    <x v="0"/>
    <n v="0"/>
  </r>
  <r>
    <s v="Loan_JUL_2011.csv"/>
    <n v="809779"/>
    <n v="1016636"/>
    <n v="16000"/>
    <s v=" 60 months"/>
    <n v="14.79"/>
    <n v="378.88"/>
    <x v="0"/>
    <d v="2011-07-01T00:00:00"/>
    <s v="Current"/>
    <s v="debt_consolidation"/>
    <x v="20"/>
    <n v="2538.5"/>
    <n v="20058.740000000002"/>
    <n v="13461.49"/>
    <n v="6597.25"/>
    <d v="2015-12-01T00:00:00"/>
    <x v="3"/>
    <x v="0"/>
    <n v="0"/>
  </r>
  <r>
    <s v="Loan_JUL_2011.csv"/>
    <n v="811750"/>
    <n v="1018827"/>
    <n v="12700"/>
    <s v=" 60 months"/>
    <n v="19.29"/>
    <n v="331.48"/>
    <x v="4"/>
    <d v="2011-07-01T00:00:00"/>
    <s v="Fully Paid"/>
    <s v="other"/>
    <x v="10"/>
    <n v="0"/>
    <n v="15228.93"/>
    <n v="12700"/>
    <n v="2528.9299999999998"/>
    <d v="2013-01-01T00:00:00"/>
    <x v="3"/>
    <x v="0"/>
    <n v="0"/>
  </r>
  <r>
    <s v="Loan_JUL_2011.csv"/>
    <n v="816061"/>
    <n v="1023782"/>
    <n v="2100"/>
    <s v=" 60 months"/>
    <n v="13.99"/>
    <n v="48.86"/>
    <x v="0"/>
    <d v="2011-07-01T00:00:00"/>
    <s v="Charged Off"/>
    <s v="other"/>
    <x v="21"/>
    <n v="0"/>
    <n v="1120.79"/>
    <n v="637.11"/>
    <n v="483.68"/>
    <d v="2013-07-01T00:00:00"/>
    <x v="3"/>
    <x v="1"/>
    <n v="1"/>
  </r>
  <r>
    <s v="Loan_JUL_2011.csv"/>
    <n v="812053"/>
    <n v="1019162"/>
    <n v="4750"/>
    <s v=" 36 months"/>
    <n v="5.99"/>
    <n v="144.49"/>
    <x v="3"/>
    <d v="2011-07-01T00:00:00"/>
    <s v="Fully Paid"/>
    <s v="car"/>
    <x v="13"/>
    <n v="0"/>
    <n v="5201.0803299999998"/>
    <n v="4750"/>
    <n v="451.08"/>
    <d v="2014-08-01T00:00:00"/>
    <x v="3"/>
    <x v="0"/>
    <n v="0"/>
  </r>
  <r>
    <s v="Loan_JUL_2011.csv"/>
    <n v="816029"/>
    <n v="1023745"/>
    <n v="5000"/>
    <s v=" 36 months"/>
    <n v="11.49"/>
    <n v="164.86"/>
    <x v="2"/>
    <d v="2011-07-01T00:00:00"/>
    <s v="Fully Paid"/>
    <s v="debt_consolidation"/>
    <x v="9"/>
    <n v="0"/>
    <n v="5932.2269619999997"/>
    <n v="5000"/>
    <n v="932.23"/>
    <d v="2014-08-01T00:00:00"/>
    <x v="3"/>
    <x v="0"/>
    <n v="0"/>
  </r>
  <r>
    <s v="Loan_JUL_2011.csv"/>
    <n v="811045"/>
    <n v="1018017"/>
    <n v="10000"/>
    <s v=" 36 months"/>
    <n v="8.49"/>
    <n v="315.63"/>
    <x v="3"/>
    <d v="2011-07-01T00:00:00"/>
    <s v="Charged Off"/>
    <s v="debt_consolidation"/>
    <x v="9"/>
    <n v="0"/>
    <n v="7482.2"/>
    <n v="6071.3"/>
    <n v="1186.9000000000001"/>
    <d v="2013-08-01T00:00:00"/>
    <x v="3"/>
    <x v="1"/>
    <n v="1"/>
  </r>
  <r>
    <s v="Loan_JUL_2011.csv"/>
    <n v="815264"/>
    <n v="1022875"/>
    <n v="15500"/>
    <s v=" 36 months"/>
    <n v="10.99"/>
    <n v="507.38"/>
    <x v="2"/>
    <d v="2011-07-01T00:00:00"/>
    <s v="Fully Paid"/>
    <s v="debt_consolidation"/>
    <x v="21"/>
    <n v="0"/>
    <n v="17429.87"/>
    <n v="15500"/>
    <n v="1929.87"/>
    <d v="2012-12-01T00:00:00"/>
    <x v="3"/>
    <x v="0"/>
    <n v="0"/>
  </r>
  <r>
    <s v="Loan_JUL_2011.csv"/>
    <n v="815958"/>
    <n v="1023668"/>
    <n v="4250"/>
    <s v=" 36 months"/>
    <n v="5.42"/>
    <n v="128.18"/>
    <x v="3"/>
    <d v="2011-07-01T00:00:00"/>
    <s v="Fully Paid"/>
    <s v="debt_consolidation"/>
    <x v="14"/>
    <n v="0"/>
    <n v="4612.7760680000001"/>
    <n v="4250"/>
    <n v="362.78"/>
    <d v="2014-07-01T00:00:00"/>
    <x v="3"/>
    <x v="0"/>
    <n v="0"/>
  </r>
  <r>
    <s v="Loan_JUL_2011.csv"/>
    <n v="815910"/>
    <n v="1023615"/>
    <n v="20000"/>
    <s v=" 60 months"/>
    <n v="18.39"/>
    <n v="512.13"/>
    <x v="4"/>
    <d v="2011-07-01T00:00:00"/>
    <s v="Fully Paid"/>
    <s v="debt_consolidation"/>
    <x v="29"/>
    <n v="0"/>
    <n v="21847.55"/>
    <n v="20000"/>
    <n v="1847.55"/>
    <d v="2012-05-01T00:00:00"/>
    <x v="3"/>
    <x v="0"/>
    <n v="0"/>
  </r>
  <r>
    <s v="Loan_JUL_2011.csv"/>
    <n v="815946"/>
    <n v="1003196"/>
    <n v="12000"/>
    <s v=" 36 months"/>
    <n v="15.99"/>
    <n v="421.83"/>
    <x v="1"/>
    <d v="2011-07-01T00:00:00"/>
    <s v="Fully Paid"/>
    <s v="debt_consolidation"/>
    <x v="11"/>
    <n v="0"/>
    <n v="13787.25"/>
    <n v="12000"/>
    <n v="1787.25"/>
    <d v="2012-08-01T00:00:00"/>
    <x v="3"/>
    <x v="0"/>
    <n v="0"/>
  </r>
  <r>
    <s v="Loan_JUL_2011.csv"/>
    <n v="815918"/>
    <n v="1023625"/>
    <n v="6000"/>
    <s v=" 60 months"/>
    <n v="10.99"/>
    <n v="130.43"/>
    <x v="2"/>
    <d v="2011-07-01T00:00:00"/>
    <s v="Current"/>
    <s v="car"/>
    <x v="5"/>
    <n v="891.99"/>
    <n v="6894.79"/>
    <n v="5108.01"/>
    <n v="1786.78"/>
    <d v="2015-12-01T00:00:00"/>
    <x v="3"/>
    <x v="0"/>
    <n v="0"/>
  </r>
  <r>
    <s v="Loan_JUL_2011.csv"/>
    <n v="815909"/>
    <n v="1023614"/>
    <n v="10000"/>
    <s v=" 60 months"/>
    <n v="19.690000000000001"/>
    <n v="263.22000000000003"/>
    <x v="4"/>
    <d v="2011-07-01T00:00:00"/>
    <s v="Fully Paid"/>
    <s v="car"/>
    <x v="38"/>
    <n v="0"/>
    <n v="15217.20441"/>
    <n v="10000"/>
    <n v="5217.2"/>
    <d v="2015-03-01T00:00:00"/>
    <x v="3"/>
    <x v="0"/>
    <n v="0"/>
  </r>
  <r>
    <s v="Loan_JUL_2011.csv"/>
    <n v="814714"/>
    <n v="1022256"/>
    <n v="8000"/>
    <s v=" 60 months"/>
    <n v="18.79"/>
    <n v="206.61"/>
    <x v="4"/>
    <d v="2011-07-01T00:00:00"/>
    <s v="Current"/>
    <s v="other"/>
    <x v="3"/>
    <n v="1377.27"/>
    <n v="10917.47"/>
    <n v="6622.74"/>
    <n v="4294.7299999999996"/>
    <d v="2015-12-01T00:00:00"/>
    <x v="3"/>
    <x v="0"/>
    <n v="0"/>
  </r>
  <r>
    <s v="Loan_JUL_2011.csv"/>
    <n v="815082"/>
    <n v="1022676"/>
    <n v="3500"/>
    <s v=" 36 months"/>
    <n v="7.49"/>
    <n v="108.86"/>
    <x v="3"/>
    <d v="2011-07-01T00:00:00"/>
    <s v="Fully Paid"/>
    <s v="other"/>
    <x v="9"/>
    <n v="0"/>
    <n v="3915.923644"/>
    <n v="3500"/>
    <n v="415.92"/>
    <d v="2014-08-01T00:00:00"/>
    <x v="3"/>
    <x v="0"/>
    <n v="0"/>
  </r>
  <r>
    <s v="Loan_JUL_2011.csv"/>
    <n v="815833"/>
    <n v="1023521"/>
    <n v="2750"/>
    <s v=" 36 months"/>
    <n v="9.99"/>
    <n v="88.73"/>
    <x v="2"/>
    <d v="2011-07-01T00:00:00"/>
    <s v="Fully Paid"/>
    <s v="moving"/>
    <x v="38"/>
    <n v="0"/>
    <n v="3223.2254039999998"/>
    <n v="2750"/>
    <n v="443.23"/>
    <d v="2014-10-01T00:00:00"/>
    <x v="3"/>
    <x v="0"/>
    <n v="0"/>
  </r>
  <r>
    <s v="Loan_JUL_2011.csv"/>
    <n v="810622"/>
    <n v="1017559"/>
    <n v="12000"/>
    <s v=" 60 months"/>
    <n v="16.489999999999998"/>
    <n v="294.95999999999998"/>
    <x v="1"/>
    <d v="2011-07-01T00:00:00"/>
    <s v="Fully Paid"/>
    <s v="debt_consolidation"/>
    <x v="13"/>
    <n v="0"/>
    <n v="17127.188979999999"/>
    <n v="12000"/>
    <n v="5127.1899999999996"/>
    <d v="2015-03-01T00:00:00"/>
    <x v="3"/>
    <x v="0"/>
    <n v="0"/>
  </r>
  <r>
    <s v="Loan_JUL_2011.csv"/>
    <n v="815793"/>
    <n v="1023480"/>
    <n v="4000"/>
    <s v=" 36 months"/>
    <n v="11.99"/>
    <n v="132.84"/>
    <x v="2"/>
    <d v="2011-07-01T00:00:00"/>
    <s v="Fully Paid"/>
    <s v="wedding"/>
    <x v="1"/>
    <n v="0"/>
    <n v="4781.989176"/>
    <n v="4000"/>
    <n v="781.99"/>
    <d v="2014-08-01T00:00:00"/>
    <x v="3"/>
    <x v="0"/>
    <n v="0"/>
  </r>
  <r>
    <s v="Loan_JUL_2011.csv"/>
    <n v="815207"/>
    <n v="1022811"/>
    <n v="15000"/>
    <s v=" 36 months"/>
    <n v="5.99"/>
    <n v="456.27"/>
    <x v="3"/>
    <d v="2011-07-01T00:00:00"/>
    <s v="Fully Paid"/>
    <s v="car"/>
    <x v="5"/>
    <n v="0"/>
    <n v="16425.00748"/>
    <n v="15000"/>
    <n v="1425.01"/>
    <d v="2014-08-01T00:00:00"/>
    <x v="3"/>
    <x v="0"/>
    <n v="0"/>
  </r>
  <r>
    <s v="Loan_JUL_2011.csv"/>
    <n v="815007"/>
    <n v="1022570"/>
    <n v="3600"/>
    <s v=" 36 months"/>
    <n v="7.49"/>
    <n v="111.97"/>
    <x v="3"/>
    <d v="2011-07-01T00:00:00"/>
    <s v="Fully Paid"/>
    <s v="house"/>
    <x v="20"/>
    <n v="0"/>
    <n v="4029.1915309999999"/>
    <n v="3600"/>
    <n v="429.19"/>
    <d v="2014-08-01T00:00:00"/>
    <x v="3"/>
    <x v="0"/>
    <n v="0"/>
  </r>
  <r>
    <s v="Loan_JUL_2011.csv"/>
    <n v="814262"/>
    <n v="1021764"/>
    <n v="7000"/>
    <s v=" 36 months"/>
    <n v="5.99"/>
    <n v="212.93"/>
    <x v="3"/>
    <d v="2011-07-01T00:00:00"/>
    <s v="Fully Paid"/>
    <s v="other"/>
    <x v="16"/>
    <n v="0"/>
    <n v="7664.9478900000004"/>
    <n v="7000"/>
    <n v="664.95"/>
    <d v="2014-08-01T00:00:00"/>
    <x v="3"/>
    <x v="0"/>
    <n v="0"/>
  </r>
  <r>
    <s v="Loan_JUL_2011.csv"/>
    <n v="815660"/>
    <n v="1023335"/>
    <n v="6000"/>
    <s v=" 36 months"/>
    <n v="10.59"/>
    <n v="195.27"/>
    <x v="2"/>
    <d v="2011-07-01T00:00:00"/>
    <s v="Fully Paid"/>
    <s v="debt_consolidation"/>
    <x v="11"/>
    <n v="0"/>
    <n v="6511.12"/>
    <n v="6000"/>
    <n v="511.12"/>
    <d v="2012-06-01T00:00:00"/>
    <x v="3"/>
    <x v="0"/>
    <n v="0"/>
  </r>
  <r>
    <s v="Loan_JUL_2011.csv"/>
    <n v="815531"/>
    <n v="1023200"/>
    <n v="25000"/>
    <s v=" 60 months"/>
    <n v="19.690000000000001"/>
    <n v="501.43"/>
    <x v="4"/>
    <d v="2011-07-01T00:00:00"/>
    <s v="Fully Paid"/>
    <s v="debt_consolidation"/>
    <x v="37"/>
    <n v="0"/>
    <n v="29123.298869999999"/>
    <n v="19050"/>
    <n v="10073.299999999999"/>
    <d v="2015-07-01T00:00:00"/>
    <x v="3"/>
    <x v="0"/>
    <n v="0"/>
  </r>
  <r>
    <s v="Loan_JUL_2011.csv"/>
    <n v="815590"/>
    <n v="1023264"/>
    <n v="9600"/>
    <s v=" 36 months"/>
    <n v="5.42"/>
    <n v="289.54000000000002"/>
    <x v="3"/>
    <d v="2011-07-01T00:00:00"/>
    <s v="Fully Paid"/>
    <s v="debt_consolidation"/>
    <x v="8"/>
    <n v="0"/>
    <n v="10269.540000000001"/>
    <n v="9600"/>
    <n v="669.54"/>
    <d v="2013-05-01T00:00:00"/>
    <x v="3"/>
    <x v="0"/>
    <n v="0"/>
  </r>
  <r>
    <s v="Loan_JUL_2011.csv"/>
    <n v="815607"/>
    <n v="1023279"/>
    <n v="8825"/>
    <s v=" 36 months"/>
    <n v="5.99"/>
    <n v="268.44"/>
    <x v="3"/>
    <d v="2011-07-01T00:00:00"/>
    <s v="Fully Paid"/>
    <s v="major_purchase"/>
    <x v="38"/>
    <n v="0"/>
    <n v="9579.2199999999993"/>
    <n v="8825"/>
    <n v="754.22"/>
    <d v="2013-11-01T00:00:00"/>
    <x v="3"/>
    <x v="0"/>
    <n v="0"/>
  </r>
  <r>
    <s v="Loan_JUL_2011.csv"/>
    <n v="797241"/>
    <n v="1002189"/>
    <n v="2000"/>
    <s v=" 36 months"/>
    <n v="12.99"/>
    <n v="67.38"/>
    <x v="0"/>
    <d v="2011-07-01T00:00:00"/>
    <s v="Charged Off"/>
    <s v="credit_card"/>
    <x v="31"/>
    <n v="0"/>
    <n v="1884.12"/>
    <n v="1484.38"/>
    <n v="399.74"/>
    <d v="2013-12-01T00:00:00"/>
    <x v="3"/>
    <x v="1"/>
    <n v="1"/>
  </r>
  <r>
    <s v="Loan_JUL_2011.csv"/>
    <n v="815573"/>
    <n v="1023244"/>
    <n v="3000"/>
    <s v=" 36 months"/>
    <n v="5.42"/>
    <n v="90.48"/>
    <x v="3"/>
    <d v="2011-07-01T00:00:00"/>
    <s v="Fully Paid"/>
    <s v="medical"/>
    <x v="21"/>
    <n v="0"/>
    <n v="3256.7104009999998"/>
    <n v="3000"/>
    <n v="256.70999999999998"/>
    <d v="2014-08-01T00:00:00"/>
    <x v="3"/>
    <x v="0"/>
    <n v="0"/>
  </r>
  <r>
    <s v="Loan_JUL_2011.csv"/>
    <n v="815553"/>
    <n v="1023224"/>
    <n v="8000"/>
    <s v=" 36 months"/>
    <n v="10.59"/>
    <n v="260.36"/>
    <x v="2"/>
    <d v="2011-07-01T00:00:00"/>
    <s v="Fully Paid"/>
    <s v="debt_consolidation"/>
    <x v="38"/>
    <n v="0"/>
    <n v="9369.3100859999995"/>
    <n v="8000"/>
    <n v="1369.31"/>
    <d v="2014-08-01T00:00:00"/>
    <x v="3"/>
    <x v="0"/>
    <n v="0"/>
  </r>
  <r>
    <s v="Loan_JUL_2011.csv"/>
    <n v="815541"/>
    <n v="1023210"/>
    <n v="5600"/>
    <s v=" 36 months"/>
    <n v="10.99"/>
    <n v="183.32"/>
    <x v="2"/>
    <d v="2011-07-01T00:00:00"/>
    <s v="Fully Paid"/>
    <s v="debt_consolidation"/>
    <x v="4"/>
    <n v="0"/>
    <n v="6405.63"/>
    <n v="5599.99"/>
    <n v="805.64"/>
    <d v="2013-05-01T00:00:00"/>
    <x v="3"/>
    <x v="0"/>
    <n v="0"/>
  </r>
  <r>
    <s v="Loan_JUL_2011.csv"/>
    <n v="807095"/>
    <n v="1013605"/>
    <n v="9600"/>
    <s v=" 60 months"/>
    <n v="15.23"/>
    <n v="229.55"/>
    <x v="0"/>
    <d v="2011-07-01T00:00:00"/>
    <s v="Charged Off"/>
    <s v="home_improvement"/>
    <x v="1"/>
    <n v="0"/>
    <n v="9962.09"/>
    <n v="5713.76"/>
    <n v="3639.89"/>
    <d v="2015-01-01T00:00:00"/>
    <x v="3"/>
    <x v="1"/>
    <n v="1"/>
  </r>
  <r>
    <s v="Loan_JUL_2011.csv"/>
    <n v="815522"/>
    <n v="1023191"/>
    <n v="10000"/>
    <s v=" 36 months"/>
    <n v="10.99"/>
    <n v="327.33999999999997"/>
    <x v="2"/>
    <d v="2011-07-01T00:00:00"/>
    <s v="Fully Paid"/>
    <s v="debt_consolidation"/>
    <x v="13"/>
    <n v="0"/>
    <n v="11434.52"/>
    <n v="10000"/>
    <n v="1434.52"/>
    <d v="2013-05-01T00:00:00"/>
    <x v="3"/>
    <x v="0"/>
    <n v="0"/>
  </r>
  <r>
    <s v="Loan_JUL_2011.csv"/>
    <n v="815327"/>
    <n v="1022981"/>
    <n v="6000"/>
    <s v=" 36 months"/>
    <n v="5.42"/>
    <n v="180.96"/>
    <x v="3"/>
    <d v="2011-07-01T00:00:00"/>
    <s v="Fully Paid"/>
    <s v="major_purchase"/>
    <x v="2"/>
    <n v="0"/>
    <n v="6463.73"/>
    <n v="6000"/>
    <n v="463.73"/>
    <d v="2014-01-01T00:00:00"/>
    <x v="3"/>
    <x v="0"/>
    <n v="0"/>
  </r>
  <r>
    <s v="Loan_JUL_2011.csv"/>
    <n v="815397"/>
    <n v="1023054"/>
    <n v="19200"/>
    <s v=" 60 months"/>
    <n v="16.89"/>
    <n v="354.55"/>
    <x v="1"/>
    <d v="2011-07-01T00:00:00"/>
    <s v="Fully Paid"/>
    <s v="debt_consolidation"/>
    <x v="18"/>
    <n v="0"/>
    <n v="16018.65"/>
    <n v="14300"/>
    <n v="1718.65"/>
    <d v="2012-05-01T00:00:00"/>
    <x v="3"/>
    <x v="0"/>
    <n v="0"/>
  </r>
  <r>
    <s v="Loan_JUL_2011.csv"/>
    <n v="813191"/>
    <n v="1020621"/>
    <n v="12600"/>
    <s v=" 36 months"/>
    <n v="11.99"/>
    <n v="418.45"/>
    <x v="2"/>
    <d v="2011-07-01T00:00:00"/>
    <s v="Fully Paid"/>
    <s v="other"/>
    <x v="10"/>
    <n v="0"/>
    <n v="14984.28083"/>
    <n v="12600"/>
    <n v="2384.2800000000002"/>
    <d v="2014-07-01T00:00:00"/>
    <x v="3"/>
    <x v="0"/>
    <n v="0"/>
  </r>
  <r>
    <s v="Loan_JUL_2011.csv"/>
    <n v="796725"/>
    <n v="1001598"/>
    <n v="5000"/>
    <s v=" 36 months"/>
    <n v="11.49"/>
    <n v="164.86"/>
    <x v="2"/>
    <d v="2011-07-01T00:00:00"/>
    <s v="Fully Paid"/>
    <s v="debt_consolidation"/>
    <x v="2"/>
    <n v="0"/>
    <n v="5932.1174760000004"/>
    <n v="5000"/>
    <n v="932.12"/>
    <d v="2014-08-01T00:00:00"/>
    <x v="3"/>
    <x v="0"/>
    <n v="0"/>
  </r>
  <r>
    <s v="Loan_JUL_2011.csv"/>
    <n v="815479"/>
    <n v="1023144"/>
    <n v="13000"/>
    <s v=" 36 months"/>
    <n v="15.23"/>
    <n v="452.12"/>
    <x v="0"/>
    <d v="2011-07-01T00:00:00"/>
    <s v="Charged Off"/>
    <s v="credit_card"/>
    <x v="17"/>
    <n v="0"/>
    <n v="2712.03"/>
    <n v="1770.66"/>
    <n v="930.3"/>
    <d v="2012-02-01T00:00:00"/>
    <x v="3"/>
    <x v="1"/>
    <n v="1"/>
  </r>
  <r>
    <s v="Loan_JUL_2011.csv"/>
    <n v="815431"/>
    <n v="1023089"/>
    <n v="25000"/>
    <s v=" 60 months"/>
    <n v="15.99"/>
    <n v="430.95"/>
    <x v="1"/>
    <d v="2011-07-01T00:00:00"/>
    <s v="Charged Off"/>
    <s v="debt_consolidation"/>
    <x v="1"/>
    <n v="0"/>
    <n v="7294.53"/>
    <n v="3194.28"/>
    <n v="3267.58"/>
    <d v="2012-12-01T00:00:00"/>
    <x v="3"/>
    <x v="1"/>
    <n v="1"/>
  </r>
  <r>
    <s v="Loan_JUL_2011.csv"/>
    <n v="815446"/>
    <n v="1023106"/>
    <n v="6600"/>
    <s v=" 36 months"/>
    <n v="7.49"/>
    <n v="205.28"/>
    <x v="3"/>
    <d v="2011-07-01T00:00:00"/>
    <s v="Fully Paid"/>
    <s v="wedding"/>
    <x v="9"/>
    <n v="0"/>
    <n v="7386.1005150000001"/>
    <n v="6600"/>
    <n v="786.1"/>
    <d v="2014-08-01T00:00:00"/>
    <x v="3"/>
    <x v="0"/>
    <n v="0"/>
  </r>
  <r>
    <s v="Loan_JUL_2011.csv"/>
    <n v="737834"/>
    <n v="935091"/>
    <n v="25000"/>
    <s v=" 60 months"/>
    <n v="15.99"/>
    <n v="424.26"/>
    <x v="1"/>
    <d v="2011-07-01T00:00:00"/>
    <s v="Fully Paid"/>
    <s v="debt_consolidation"/>
    <x v="10"/>
    <n v="0"/>
    <n v="19018.59"/>
    <n v="17450"/>
    <n v="1568.59"/>
    <d v="2012-03-01T00:00:00"/>
    <x v="3"/>
    <x v="0"/>
    <n v="0"/>
  </r>
  <r>
    <s v="Loan_JUL_2011.csv"/>
    <n v="815363"/>
    <n v="1023019"/>
    <n v="6000"/>
    <s v=" 36 months"/>
    <n v="10.99"/>
    <n v="196.41"/>
    <x v="2"/>
    <d v="2011-07-01T00:00:00"/>
    <s v="Fully Paid"/>
    <s v="wedding"/>
    <x v="1"/>
    <n v="0"/>
    <n v="6356.36"/>
    <n v="6000"/>
    <n v="356.36"/>
    <d v="2012-03-01T00:00:00"/>
    <x v="3"/>
    <x v="0"/>
    <n v="0"/>
  </r>
  <r>
    <s v="Loan_JUL_2011.csv"/>
    <n v="809785"/>
    <n v="1016643"/>
    <n v="5000"/>
    <s v=" 36 months"/>
    <n v="8.49"/>
    <n v="157.82"/>
    <x v="3"/>
    <d v="2011-07-01T00:00:00"/>
    <s v="Fully Paid"/>
    <s v="debt_consolidation"/>
    <x v="13"/>
    <n v="0"/>
    <n v="5285.25"/>
    <n v="5000"/>
    <n v="285.25"/>
    <d v="2012-05-01T00:00:00"/>
    <x v="3"/>
    <x v="0"/>
    <n v="0"/>
  </r>
  <r>
    <s v="Loan_JUL_2011.csv"/>
    <n v="815248"/>
    <n v="1022855"/>
    <n v="6000"/>
    <s v=" 36 months"/>
    <n v="10.59"/>
    <n v="195.27"/>
    <x v="2"/>
    <d v="2011-07-01T00:00:00"/>
    <s v="Fully Paid"/>
    <s v="debt_consolidation"/>
    <x v="2"/>
    <n v="0"/>
    <n v="7027.0462170000001"/>
    <n v="6000"/>
    <n v="1027.05"/>
    <d v="2014-08-01T00:00:00"/>
    <x v="3"/>
    <x v="0"/>
    <n v="0"/>
  </r>
  <r>
    <s v="Loan_JUL_2011.csv"/>
    <n v="815357"/>
    <n v="1023012"/>
    <n v="12000"/>
    <s v=" 36 months"/>
    <n v="11.99"/>
    <n v="398.52"/>
    <x v="2"/>
    <d v="2011-07-01T00:00:00"/>
    <s v="Fully Paid"/>
    <s v="credit_card"/>
    <x v="10"/>
    <n v="0"/>
    <n v="13895.05"/>
    <n v="12000.02"/>
    <n v="1895.03"/>
    <d v="2013-04-01T00:00:00"/>
    <x v="3"/>
    <x v="0"/>
    <n v="0"/>
  </r>
  <r>
    <s v="Loan_JUL_2011.csv"/>
    <n v="815350"/>
    <n v="1023006"/>
    <n v="11200"/>
    <s v=" 36 months"/>
    <n v="16.89"/>
    <n v="398.7"/>
    <x v="1"/>
    <d v="2011-07-01T00:00:00"/>
    <s v="Fully Paid"/>
    <s v="debt_consolidation"/>
    <x v="10"/>
    <n v="0"/>
    <n v="11512.37"/>
    <n v="11200"/>
    <n v="312.37"/>
    <d v="2011-10-01T00:00:00"/>
    <x v="3"/>
    <x v="0"/>
    <n v="0"/>
  </r>
  <r>
    <s v="Loan_JUL_2011.csv"/>
    <n v="815104"/>
    <n v="1022702"/>
    <n v="15000"/>
    <s v=" 60 months"/>
    <n v="15.99"/>
    <n v="364.7"/>
    <x v="1"/>
    <d v="2011-07-01T00:00:00"/>
    <s v="Charged Off"/>
    <s v="debt_consolidation"/>
    <x v="17"/>
    <n v="0"/>
    <n v="1388.7"/>
    <n v="330.78"/>
    <n v="396.28"/>
    <d v="2011-10-01T00:00:00"/>
    <x v="3"/>
    <x v="1"/>
    <n v="1"/>
  </r>
  <r>
    <s v="Loan_JUL_2011.csv"/>
    <n v="815326"/>
    <n v="1022979"/>
    <n v="12000"/>
    <s v=" 60 months"/>
    <n v="19.690000000000001"/>
    <n v="315.87"/>
    <x v="4"/>
    <d v="2011-07-01T00:00:00"/>
    <s v="Fully Paid"/>
    <s v="medical"/>
    <x v="1"/>
    <n v="0"/>
    <n v="16237.28"/>
    <n v="12000"/>
    <n v="4237.28"/>
    <d v="2013-09-01T00:00:00"/>
    <x v="3"/>
    <x v="0"/>
    <n v="0"/>
  </r>
  <r>
    <s v="Loan_JUL_2011.csv"/>
    <n v="813135"/>
    <n v="1020510"/>
    <n v="10000"/>
    <s v=" 36 months"/>
    <n v="7.49"/>
    <n v="311.02"/>
    <x v="3"/>
    <d v="2011-07-01T00:00:00"/>
    <s v="Fully Paid"/>
    <s v="debt_consolidation"/>
    <x v="10"/>
    <n v="0"/>
    <n v="11193.371660000001"/>
    <n v="10000"/>
    <n v="1193.3699999999999"/>
    <d v="2014-08-01T00:00:00"/>
    <x v="3"/>
    <x v="0"/>
    <n v="0"/>
  </r>
  <r>
    <s v="Loan_JUL_2011.csv"/>
    <n v="815319"/>
    <n v="992091"/>
    <n v="9000"/>
    <s v=" 36 months"/>
    <n v="13.99"/>
    <n v="307.56"/>
    <x v="0"/>
    <d v="2011-07-01T00:00:00"/>
    <s v="Fully Paid"/>
    <s v="credit_card"/>
    <x v="7"/>
    <n v="0"/>
    <n v="10946.77"/>
    <n v="9000"/>
    <n v="1946.77"/>
    <d v="2014-01-01T00:00:00"/>
    <x v="3"/>
    <x v="0"/>
    <n v="0"/>
  </r>
  <r>
    <s v="Loan_JUL_2011.csv"/>
    <n v="810011"/>
    <n v="1016895"/>
    <n v="10000"/>
    <s v=" 36 months"/>
    <n v="6.99"/>
    <n v="308.73"/>
    <x v="3"/>
    <d v="2011-07-01T00:00:00"/>
    <s v="Fully Paid"/>
    <s v="debt_consolidation"/>
    <x v="13"/>
    <n v="0"/>
    <n v="11111.75324"/>
    <n v="10000"/>
    <n v="1111.75"/>
    <d v="2014-08-01T00:00:00"/>
    <x v="3"/>
    <x v="0"/>
    <n v="0"/>
  </r>
  <r>
    <s v="Loan_JUL_2011.csv"/>
    <n v="814147"/>
    <n v="1021642"/>
    <n v="10000"/>
    <s v=" 60 months"/>
    <n v="19.29"/>
    <n v="261.01"/>
    <x v="4"/>
    <d v="2011-07-01T00:00:00"/>
    <s v="Fully Paid"/>
    <s v="other"/>
    <x v="9"/>
    <n v="0"/>
    <n v="14093.067290000001"/>
    <n v="10000"/>
    <n v="4093.07"/>
    <d v="2014-03-01T00:00:00"/>
    <x v="3"/>
    <x v="0"/>
    <n v="0"/>
  </r>
  <r>
    <s v="Loan_JUL_2011.csv"/>
    <n v="808708"/>
    <n v="1015456"/>
    <n v="20675"/>
    <s v=" 60 months"/>
    <n v="12.99"/>
    <n v="470.32"/>
    <x v="0"/>
    <d v="2011-07-01T00:00:00"/>
    <s v="Fully Paid"/>
    <s v="house"/>
    <x v="3"/>
    <n v="0"/>
    <n v="27410.554530000001"/>
    <n v="20675"/>
    <n v="6735.55"/>
    <d v="2015-02-01T00:00:00"/>
    <x v="3"/>
    <x v="0"/>
    <n v="0"/>
  </r>
  <r>
    <s v="Loan_JUL_2011.csv"/>
    <n v="798571"/>
    <n v="1003699"/>
    <n v="7950"/>
    <s v=" 36 months"/>
    <n v="15.99"/>
    <n v="279.45999999999998"/>
    <x v="1"/>
    <d v="2011-07-01T00:00:00"/>
    <s v="Fully Paid"/>
    <s v="other"/>
    <x v="11"/>
    <n v="0"/>
    <n v="10051.71054"/>
    <n v="7950"/>
    <n v="2101.71"/>
    <d v="2014-08-01T00:00:00"/>
    <x v="3"/>
    <x v="0"/>
    <n v="0"/>
  </r>
  <r>
    <s v="Loan_JUL_2011.csv"/>
    <n v="815183"/>
    <n v="1022784"/>
    <n v="8000"/>
    <s v=" 36 months"/>
    <n v="6.99"/>
    <n v="246.99"/>
    <x v="3"/>
    <d v="2011-07-01T00:00:00"/>
    <s v="Fully Paid"/>
    <s v="car"/>
    <x v="9"/>
    <n v="0"/>
    <n v="8868.9226880000006"/>
    <n v="8000"/>
    <n v="868.92"/>
    <d v="2014-03-01T00:00:00"/>
    <x v="3"/>
    <x v="0"/>
    <n v="0"/>
  </r>
  <r>
    <s v="Loan_JUL_2011.csv"/>
    <n v="815102"/>
    <n v="1022700"/>
    <n v="4000"/>
    <s v=" 36 months"/>
    <n v="8.49"/>
    <n v="126.26"/>
    <x v="3"/>
    <d v="2011-07-01T00:00:00"/>
    <s v="Fully Paid"/>
    <s v="other"/>
    <x v="1"/>
    <n v="0"/>
    <n v="4451.28"/>
    <n v="4000"/>
    <n v="451.28"/>
    <d v="2013-05-01T00:00:00"/>
    <x v="3"/>
    <x v="0"/>
    <n v="0"/>
  </r>
  <r>
    <s v="Loan_JUL_2011.csv"/>
    <n v="815174"/>
    <n v="1022776"/>
    <n v="9000"/>
    <s v=" 36 months"/>
    <n v="7.49"/>
    <n v="279.92"/>
    <x v="3"/>
    <d v="2011-07-01T00:00:00"/>
    <s v="Fully Paid"/>
    <s v="home_improvement"/>
    <x v="0"/>
    <n v="0"/>
    <n v="10074.115320000001"/>
    <n v="9000"/>
    <n v="1074.1199999999999"/>
    <d v="2014-08-01T00:00:00"/>
    <x v="3"/>
    <x v="0"/>
    <n v="0"/>
  </r>
  <r>
    <s v="Loan_JUL_2011.csv"/>
    <n v="815155"/>
    <n v="1022756"/>
    <n v="35000"/>
    <s v=" 60 months"/>
    <n v="16.89"/>
    <n v="867.78"/>
    <x v="1"/>
    <d v="2011-07-01T00:00:00"/>
    <s v="Fully Paid"/>
    <s v="debt_consolidation"/>
    <x v="7"/>
    <n v="0"/>
    <n v="46816.959999999999"/>
    <n v="35000"/>
    <n v="11816.96"/>
    <d v="2014-01-01T00:00:00"/>
    <x v="3"/>
    <x v="0"/>
    <n v="0"/>
  </r>
  <r>
    <s v="Loan_JUL_2011.csv"/>
    <n v="814911"/>
    <n v="1022488"/>
    <n v="9000"/>
    <s v=" 36 months"/>
    <n v="7.49"/>
    <n v="279.92"/>
    <x v="3"/>
    <d v="2011-07-01T00:00:00"/>
    <s v="Fully Paid"/>
    <s v="home_improvement"/>
    <x v="19"/>
    <n v="0"/>
    <n v="10071.103499999999"/>
    <n v="9000"/>
    <n v="1071.0999999999999"/>
    <d v="2014-08-01T00:00:00"/>
    <x v="3"/>
    <x v="0"/>
    <n v="0"/>
  </r>
  <r>
    <s v="Loan_JUL_2011.csv"/>
    <n v="815142"/>
    <n v="1022736"/>
    <n v="12000"/>
    <s v=" 60 months"/>
    <n v="10.59"/>
    <n v="258.47000000000003"/>
    <x v="2"/>
    <d v="2011-07-01T00:00:00"/>
    <s v="Current"/>
    <s v="other"/>
    <x v="36"/>
    <n v="1777.36"/>
    <n v="13653.01"/>
    <n v="10222.64"/>
    <n v="3430.37"/>
    <d v="2015-12-01T00:00:00"/>
    <x v="3"/>
    <x v="0"/>
    <n v="0"/>
  </r>
  <r>
    <s v="Loan_JUL_2011.csv"/>
    <n v="815170"/>
    <n v="1015311"/>
    <n v="4800"/>
    <s v=" 36 months"/>
    <n v="17.989999999999998"/>
    <n v="173.51"/>
    <x v="4"/>
    <d v="2011-07-01T00:00:00"/>
    <s v="Charged Off"/>
    <s v="other"/>
    <x v="20"/>
    <n v="0"/>
    <n v="1212.1199999999999"/>
    <n v="742.13"/>
    <n v="469.99"/>
    <d v="2012-03-01T00:00:00"/>
    <x v="3"/>
    <x v="1"/>
    <n v="1"/>
  </r>
  <r>
    <s v="Loan_JUL_2011.csv"/>
    <n v="815157"/>
    <n v="1022758"/>
    <n v="11000"/>
    <s v=" 36 months"/>
    <n v="5.42"/>
    <n v="331.76"/>
    <x v="3"/>
    <d v="2011-07-01T00:00:00"/>
    <s v="Fully Paid"/>
    <s v="major_purchase"/>
    <x v="24"/>
    <n v="0"/>
    <n v="11694.65"/>
    <n v="11000"/>
    <n v="694.65"/>
    <d v="2013-01-01T00:00:00"/>
    <x v="3"/>
    <x v="0"/>
    <n v="0"/>
  </r>
  <r>
    <s v="Loan_JUL_2011.csv"/>
    <n v="815149"/>
    <n v="1022749"/>
    <n v="6000"/>
    <s v=" 36 months"/>
    <n v="6.99"/>
    <n v="185.24"/>
    <x v="3"/>
    <d v="2011-07-01T00:00:00"/>
    <s v="Fully Paid"/>
    <s v="major_purchase"/>
    <x v="16"/>
    <n v="0"/>
    <n v="6174.71"/>
    <n v="6000"/>
    <n v="174.71"/>
    <d v="2012-03-01T00:00:00"/>
    <x v="3"/>
    <x v="0"/>
    <n v="0"/>
  </r>
  <r>
    <s v="Loan_JUL_2011.csv"/>
    <n v="815119"/>
    <n v="1022718"/>
    <n v="10400"/>
    <s v=" 36 months"/>
    <n v="13.49"/>
    <n v="352.88"/>
    <x v="0"/>
    <d v="2011-07-01T00:00:00"/>
    <s v="Fully Paid"/>
    <s v="credit_card"/>
    <x v="6"/>
    <n v="0"/>
    <n v="12068.33"/>
    <n v="10400.01"/>
    <n v="1668.32"/>
    <d v="2013-01-01T00:00:00"/>
    <x v="3"/>
    <x v="0"/>
    <n v="0"/>
  </r>
  <r>
    <s v="Loan_JUL_2011.csv"/>
    <n v="812051"/>
    <n v="1019160"/>
    <n v="14000"/>
    <s v=" 60 months"/>
    <n v="13.99"/>
    <n v="234.96"/>
    <x v="0"/>
    <d v="2011-07-01T00:00:00"/>
    <s v="Late (31-120 days)"/>
    <s v="debt_consolidation"/>
    <x v="31"/>
    <n v="1828.86"/>
    <n v="12204.12"/>
    <n v="8271.1299999999992"/>
    <n v="3932.99"/>
    <d v="2015-12-01T00:00:00"/>
    <x v="3"/>
    <x v="2"/>
    <n v="0"/>
  </r>
  <r>
    <s v="Loan_JUL_2011.csv"/>
    <n v="815115"/>
    <n v="1022713"/>
    <n v="3000"/>
    <s v=" 36 months"/>
    <n v="7.49"/>
    <n v="93.31"/>
    <x v="3"/>
    <d v="2011-07-01T00:00:00"/>
    <s v="Fully Paid"/>
    <s v="moving"/>
    <x v="34"/>
    <n v="0"/>
    <n v="3356.9461780000001"/>
    <n v="3000"/>
    <n v="356.95"/>
    <d v="2014-08-01T00:00:00"/>
    <x v="3"/>
    <x v="0"/>
    <n v="0"/>
  </r>
  <r>
    <s v="Loan_JUL_2011.csv"/>
    <n v="812527"/>
    <n v="1019691"/>
    <n v="21400"/>
    <s v=" 36 months"/>
    <n v="13.49"/>
    <n v="726.12"/>
    <x v="0"/>
    <d v="2011-07-01T00:00:00"/>
    <s v="Fully Paid"/>
    <s v="credit_card"/>
    <x v="22"/>
    <n v="0"/>
    <n v="26003.538479999999"/>
    <n v="21400"/>
    <n v="4603.54"/>
    <d v="2014-03-01T00:00:00"/>
    <x v="3"/>
    <x v="0"/>
    <n v="0"/>
  </r>
  <r>
    <s v="Loan_JUL_2011.csv"/>
    <n v="815085"/>
    <n v="1022680"/>
    <n v="8000"/>
    <s v=" 36 months"/>
    <n v="10.99"/>
    <n v="261.88"/>
    <x v="2"/>
    <d v="2011-07-01T00:00:00"/>
    <s v="Fully Paid"/>
    <s v="moving"/>
    <x v="31"/>
    <n v="0"/>
    <n v="9420.8087230000001"/>
    <n v="8000"/>
    <n v="1420.81"/>
    <d v="2014-08-01T00:00:00"/>
    <x v="3"/>
    <x v="0"/>
    <n v="0"/>
  </r>
  <r>
    <s v="Loan_JUL_2011.csv"/>
    <n v="815086"/>
    <n v="1022681"/>
    <n v="10000"/>
    <s v=" 60 months"/>
    <n v="19.690000000000001"/>
    <n v="263.22000000000003"/>
    <x v="4"/>
    <d v="2011-07-01T00:00:00"/>
    <s v="Fully Paid"/>
    <s v="other"/>
    <x v="15"/>
    <n v="0"/>
    <n v="11989.98"/>
    <n v="10000"/>
    <n v="1989.98"/>
    <d v="2012-08-01T00:00:00"/>
    <x v="3"/>
    <x v="0"/>
    <n v="0"/>
  </r>
  <r>
    <s v="Loan_JUL_2011.csv"/>
    <n v="813794"/>
    <n v="1021267"/>
    <n v="8000"/>
    <s v=" 36 months"/>
    <n v="11.49"/>
    <n v="263.77999999999997"/>
    <x v="2"/>
    <d v="2011-07-01T00:00:00"/>
    <s v="Fully Paid"/>
    <s v="debt_consolidation"/>
    <x v="5"/>
    <n v="0"/>
    <n v="9279.17"/>
    <n v="8000"/>
    <n v="1279.17"/>
    <d v="2014-02-01T00:00:00"/>
    <x v="3"/>
    <x v="0"/>
    <n v="0"/>
  </r>
  <r>
    <s v="Loan_JUL_2011.csv"/>
    <n v="815073"/>
    <n v="1022667"/>
    <n v="15000"/>
    <s v=" 36 months"/>
    <n v="10.99"/>
    <n v="491.01"/>
    <x v="2"/>
    <d v="2011-07-01T00:00:00"/>
    <s v="Fully Paid"/>
    <s v="other"/>
    <x v="38"/>
    <n v="0"/>
    <n v="17664.57689"/>
    <n v="15000"/>
    <n v="2664.58"/>
    <d v="2014-07-01T00:00:00"/>
    <x v="3"/>
    <x v="0"/>
    <n v="0"/>
  </r>
  <r>
    <s v="Loan_JUL_2011.csv"/>
    <n v="815057"/>
    <n v="1015166"/>
    <n v="7175"/>
    <s v=" 36 months"/>
    <n v="12.99"/>
    <n v="241.72"/>
    <x v="0"/>
    <d v="2011-07-01T00:00:00"/>
    <s v="Fully Paid"/>
    <s v="debt_consolidation"/>
    <x v="25"/>
    <n v="0"/>
    <n v="8674.8124719999996"/>
    <n v="7175"/>
    <n v="1499.81"/>
    <d v="2014-05-01T00:00:00"/>
    <x v="3"/>
    <x v="0"/>
    <n v="0"/>
  </r>
  <r>
    <s v="Loan_JUL_2011.csv"/>
    <n v="804226"/>
    <n v="1010068"/>
    <n v="30000"/>
    <s v=" 60 months"/>
    <n v="17.489999999999998"/>
    <n v="599.66999999999996"/>
    <x v="1"/>
    <d v="2011-07-01T00:00:00"/>
    <s v="Charged Off"/>
    <s v="debt_consolidation"/>
    <x v="2"/>
    <n v="0"/>
    <n v="32644.36"/>
    <n v="20088.580000000002"/>
    <n v="11448.5"/>
    <d v="2015-01-01T00:00:00"/>
    <x v="3"/>
    <x v="1"/>
    <n v="1"/>
  </r>
  <r>
    <s v="Loan_JUL_2011.csv"/>
    <n v="807448"/>
    <n v="1014024"/>
    <n v="20000"/>
    <s v=" 60 months"/>
    <n v="12.99"/>
    <n v="454.96"/>
    <x v="0"/>
    <d v="2011-07-01T00:00:00"/>
    <s v="Fully Paid"/>
    <s v="home_improvement"/>
    <x v="0"/>
    <n v="0"/>
    <n v="20847.34"/>
    <n v="20000"/>
    <n v="847.34"/>
    <d v="2011-11-01T00:00:00"/>
    <x v="3"/>
    <x v="0"/>
    <n v="0"/>
  </r>
  <r>
    <s v="Loan_JUL_2011.csv"/>
    <n v="814921"/>
    <n v="1022500"/>
    <n v="6000"/>
    <s v=" 36 months"/>
    <n v="8.49"/>
    <n v="189.38"/>
    <x v="3"/>
    <d v="2011-07-01T00:00:00"/>
    <s v="Fully Paid"/>
    <s v="wedding"/>
    <x v="19"/>
    <n v="0"/>
    <n v="6765.58"/>
    <n v="6000"/>
    <n v="765.58"/>
    <d v="2013-12-01T00:00:00"/>
    <x v="3"/>
    <x v="0"/>
    <n v="0"/>
  </r>
  <r>
    <s v="Loan_JUL_2011.csv"/>
    <n v="814946"/>
    <n v="1022526"/>
    <n v="2500"/>
    <s v=" 36 months"/>
    <n v="11.99"/>
    <n v="83.03"/>
    <x v="2"/>
    <d v="2011-07-01T00:00:00"/>
    <s v="Fully Paid"/>
    <s v="debt_consolidation"/>
    <x v="9"/>
    <n v="0"/>
    <n v="2716.01"/>
    <n v="2500"/>
    <n v="216.01"/>
    <d v="2012-06-01T00:00:00"/>
    <x v="3"/>
    <x v="0"/>
    <n v="0"/>
  </r>
  <r>
    <s v="Loan_JUL_2011.csv"/>
    <n v="814939"/>
    <n v="1022518"/>
    <n v="2400"/>
    <s v=" 36 months"/>
    <n v="10.99"/>
    <n v="78.569999999999993"/>
    <x v="2"/>
    <d v="2011-07-01T00:00:00"/>
    <s v="Charged Off"/>
    <s v="wedding"/>
    <x v="15"/>
    <n v="0"/>
    <n v="390.05"/>
    <n v="286.13"/>
    <n v="103.92"/>
    <d v="2012-01-01T00:00:00"/>
    <x v="3"/>
    <x v="1"/>
    <n v="1"/>
  </r>
  <r>
    <s v="Loan_JUL_2011.csv"/>
    <n v="814891"/>
    <n v="1022467"/>
    <n v="11000"/>
    <s v=" 36 months"/>
    <n v="16.489999999999998"/>
    <n v="389.4"/>
    <x v="1"/>
    <d v="2011-07-01T00:00:00"/>
    <s v="Fully Paid"/>
    <s v="other"/>
    <x v="16"/>
    <n v="0"/>
    <n v="11443.83"/>
    <n v="11000"/>
    <n v="443.83"/>
    <d v="2011-11-01T00:00:00"/>
    <x v="3"/>
    <x v="0"/>
    <n v="0"/>
  </r>
  <r>
    <s v="Loan_JUL_2011.csv"/>
    <n v="814875"/>
    <n v="1022448"/>
    <n v="1000"/>
    <s v=" 36 months"/>
    <n v="7.49"/>
    <n v="31.11"/>
    <x v="3"/>
    <d v="2011-07-01T00:00:00"/>
    <s v="Fully Paid"/>
    <s v="vacation"/>
    <x v="15"/>
    <n v="0"/>
    <n v="1118.768313"/>
    <n v="1000"/>
    <n v="118.77"/>
    <d v="2014-08-01T00:00:00"/>
    <x v="3"/>
    <x v="0"/>
    <n v="0"/>
  </r>
  <r>
    <s v="Loan_JUL_2011.csv"/>
    <n v="801545"/>
    <n v="1007133"/>
    <n v="6000"/>
    <s v=" 36 months"/>
    <n v="15.62"/>
    <n v="209.82"/>
    <x v="1"/>
    <d v="2011-07-01T00:00:00"/>
    <s v="Fully Paid"/>
    <s v="debt_consolidation"/>
    <x v="9"/>
    <n v="0"/>
    <n v="7549.4437829999997"/>
    <n v="6000"/>
    <n v="1549.44"/>
    <d v="2014-08-01T00:00:00"/>
    <x v="3"/>
    <x v="0"/>
    <n v="0"/>
  </r>
  <r>
    <s v="Loan_JUL_2011.csv"/>
    <n v="814816"/>
    <n v="1022376"/>
    <n v="12800"/>
    <s v=" 60 months"/>
    <n v="17.989999999999998"/>
    <n v="324.97000000000003"/>
    <x v="4"/>
    <d v="2011-07-01T00:00:00"/>
    <s v="Charged Off"/>
    <s v="home_improvement"/>
    <x v="4"/>
    <n v="0"/>
    <n v="5164.78"/>
    <n v="2047.81"/>
    <n v="2483.71"/>
    <d v="2012-10-01T00:00:00"/>
    <x v="3"/>
    <x v="1"/>
    <n v="1"/>
  </r>
  <r>
    <s v="Loan_JUL_2011.csv"/>
    <n v="814800"/>
    <n v="1022359"/>
    <n v="10800"/>
    <s v=" 36 months"/>
    <n v="10.99"/>
    <n v="353.53"/>
    <x v="2"/>
    <d v="2011-07-01T00:00:00"/>
    <s v="Fully Paid"/>
    <s v="debt_consolidation"/>
    <x v="10"/>
    <n v="0"/>
    <n v="11809.03"/>
    <n v="10800.01"/>
    <n v="1009.02"/>
    <d v="2012-09-01T00:00:00"/>
    <x v="3"/>
    <x v="0"/>
    <n v="0"/>
  </r>
  <r>
    <s v="Loan_JUL_2011.csv"/>
    <n v="814785"/>
    <n v="1022341"/>
    <n v="2800"/>
    <s v=" 36 months"/>
    <n v="11.99"/>
    <n v="92.99"/>
    <x v="2"/>
    <d v="2011-07-01T00:00:00"/>
    <s v="Fully Paid"/>
    <s v="debt_consolidation"/>
    <x v="20"/>
    <n v="0"/>
    <n v="3347.3254000000002"/>
    <n v="2800"/>
    <n v="547.33000000000004"/>
    <d v="2014-08-01T00:00:00"/>
    <x v="3"/>
    <x v="0"/>
    <n v="0"/>
  </r>
  <r>
    <s v="Loan_JUL_2011.csv"/>
    <n v="813291"/>
    <n v="1020733"/>
    <n v="3000"/>
    <s v=" 60 months"/>
    <n v="13.49"/>
    <n v="69.02"/>
    <x v="0"/>
    <d v="2011-07-01T00:00:00"/>
    <s v="Fully Paid"/>
    <s v="car"/>
    <x v="9"/>
    <n v="0"/>
    <n v="3970.098105"/>
    <n v="3000"/>
    <n v="970.1"/>
    <d v="2014-10-01T00:00:00"/>
    <x v="3"/>
    <x v="0"/>
    <n v="0"/>
  </r>
  <r>
    <s v="Loan_JUL_2011.csv"/>
    <n v="814752"/>
    <n v="1022305"/>
    <n v="5000"/>
    <s v=" 36 months"/>
    <n v="18.39"/>
    <n v="181.75"/>
    <x v="4"/>
    <d v="2011-07-01T00:00:00"/>
    <s v="Fully Paid"/>
    <s v="vacation"/>
    <x v="11"/>
    <n v="0"/>
    <n v="5689.31"/>
    <n v="5000"/>
    <n v="689.31"/>
    <d v="2012-06-01T00:00:00"/>
    <x v="3"/>
    <x v="0"/>
    <n v="0"/>
  </r>
  <r>
    <s v="Loan_JUL_2011.csv"/>
    <n v="802074"/>
    <n v="1007697"/>
    <n v="6000"/>
    <s v=" 60 months"/>
    <n v="17.989999999999998"/>
    <n v="152.33000000000001"/>
    <x v="4"/>
    <d v="2011-07-01T00:00:00"/>
    <s v="Current"/>
    <s v="debt_consolidation"/>
    <x v="33"/>
    <n v="1016.97"/>
    <n v="8050.24"/>
    <n v="4983.03"/>
    <n v="3067.21"/>
    <d v="2015-12-01T00:00:00"/>
    <x v="3"/>
    <x v="0"/>
    <n v="0"/>
  </r>
  <r>
    <s v="Loan_JUL_2011.csv"/>
    <n v="814410"/>
    <n v="1021923"/>
    <n v="12000"/>
    <s v=" 36 months"/>
    <n v="10.59"/>
    <n v="390.54"/>
    <x v="2"/>
    <d v="2011-07-01T00:00:00"/>
    <s v="Fully Paid"/>
    <s v="debt_consolidation"/>
    <x v="10"/>
    <n v="0"/>
    <n v="13988.7462"/>
    <n v="12000"/>
    <n v="1988.75"/>
    <d v="2014-07-01T00:00:00"/>
    <x v="3"/>
    <x v="0"/>
    <n v="0"/>
  </r>
  <r>
    <s v="Loan_JUL_2011.csv"/>
    <n v="811172"/>
    <n v="1018156"/>
    <n v="8000"/>
    <s v=" 36 months"/>
    <n v="16.489999999999998"/>
    <n v="283.2"/>
    <x v="1"/>
    <d v="2011-07-01T00:00:00"/>
    <s v="Fully Paid"/>
    <s v="other"/>
    <x v="35"/>
    <n v="0"/>
    <n v="8322.9"/>
    <n v="8000"/>
    <n v="322.89999999999998"/>
    <d v="2011-11-01T00:00:00"/>
    <x v="3"/>
    <x v="0"/>
    <n v="0"/>
  </r>
  <r>
    <s v="Loan_JUL_2011.csv"/>
    <n v="814682"/>
    <n v="1022219"/>
    <n v="11500"/>
    <s v=" 36 months"/>
    <n v="11.49"/>
    <n v="379.17"/>
    <x v="2"/>
    <d v="2011-07-01T00:00:00"/>
    <s v="Fully Paid"/>
    <s v="credit_card"/>
    <x v="4"/>
    <n v="0"/>
    <n v="12481.39"/>
    <n v="11500"/>
    <n v="981.39"/>
    <d v="2012-07-01T00:00:00"/>
    <x v="3"/>
    <x v="0"/>
    <n v="0"/>
  </r>
  <r>
    <s v="Loan_JUL_2011.csv"/>
    <n v="810954"/>
    <n v="1017917"/>
    <n v="6300"/>
    <s v=" 36 months"/>
    <n v="10.99"/>
    <n v="206.23"/>
    <x v="2"/>
    <d v="2011-07-01T00:00:00"/>
    <s v="Fully Paid"/>
    <s v="vacation"/>
    <x v="21"/>
    <n v="0"/>
    <n v="7417.8538820000003"/>
    <n v="6300"/>
    <n v="1117.8499999999999"/>
    <d v="2014-06-01T00:00:00"/>
    <x v="3"/>
    <x v="0"/>
    <n v="0"/>
  </r>
  <r>
    <s v="Loan_JUL_2011.csv"/>
    <n v="800111"/>
    <n v="1005368"/>
    <n v="5000"/>
    <s v=" 36 months"/>
    <n v="6.99"/>
    <n v="154.37"/>
    <x v="3"/>
    <d v="2011-07-01T00:00:00"/>
    <s v="Fully Paid"/>
    <s v="credit_card"/>
    <x v="5"/>
    <n v="0"/>
    <n v="5555.7927609999997"/>
    <n v="5000"/>
    <n v="555.79"/>
    <d v="2014-08-01T00:00:00"/>
    <x v="3"/>
    <x v="0"/>
    <n v="0"/>
  </r>
  <r>
    <s v="Loan_JUL_2011.csv"/>
    <n v="814629"/>
    <n v="1022159"/>
    <n v="2000"/>
    <s v=" 36 months"/>
    <n v="11.99"/>
    <n v="66.42"/>
    <x v="2"/>
    <d v="2011-07-01T00:00:00"/>
    <s v="Charged Off"/>
    <s v="home_improvement"/>
    <x v="21"/>
    <n v="0"/>
    <n v="2280.2399999999998"/>
    <n v="1868.66"/>
    <n v="389"/>
    <d v="2014-06-01T00:00:00"/>
    <x v="3"/>
    <x v="1"/>
    <n v="1"/>
  </r>
  <r>
    <s v="Loan_JUL_2011.csv"/>
    <n v="814621"/>
    <n v="1022151"/>
    <n v="19600"/>
    <s v=" 60 months"/>
    <n v="23.22"/>
    <n v="555.02"/>
    <x v="6"/>
    <d v="2011-07-01T00:00:00"/>
    <s v="Fully Paid"/>
    <s v="home_improvement"/>
    <x v="34"/>
    <n v="0"/>
    <n v="33101.499969999997"/>
    <n v="19600"/>
    <n v="13501.5"/>
    <d v="2015-12-01T00:00:00"/>
    <x v="3"/>
    <x v="0"/>
    <n v="0"/>
  </r>
  <r>
    <s v="Loan_JUL_2011.csv"/>
    <n v="814575"/>
    <n v="1022099"/>
    <n v="8000"/>
    <s v=" 36 months"/>
    <n v="10.99"/>
    <n v="261.88"/>
    <x v="2"/>
    <d v="2011-07-01T00:00:00"/>
    <s v="Fully Paid"/>
    <s v="debt_consolidation"/>
    <x v="9"/>
    <n v="0"/>
    <n v="9037.9"/>
    <n v="7999.99"/>
    <n v="1037.9100000000001"/>
    <d v="2013-01-01T00:00:00"/>
    <x v="3"/>
    <x v="0"/>
    <n v="0"/>
  </r>
  <r>
    <s v="Loan_JUL_2011.csv"/>
    <n v="814509"/>
    <n v="1022023"/>
    <n v="18000"/>
    <s v=" 60 months"/>
    <n v="12.99"/>
    <n v="313.93"/>
    <x v="0"/>
    <d v="2011-07-01T00:00:00"/>
    <s v="Charged Off"/>
    <s v="other"/>
    <x v="7"/>
    <n v="0"/>
    <n v="6277.68"/>
    <n v="3637.93"/>
    <n v="2615.87"/>
    <d v="2013-04-01T00:00:00"/>
    <x v="3"/>
    <x v="1"/>
    <n v="1"/>
  </r>
  <r>
    <s v="Loan_JUL_2011.csv"/>
    <n v="814512"/>
    <n v="1022026"/>
    <n v="2000"/>
    <s v=" 36 months"/>
    <n v="16.89"/>
    <n v="71.2"/>
    <x v="1"/>
    <d v="2011-07-01T00:00:00"/>
    <s v="Charged Off"/>
    <s v="other"/>
    <x v="11"/>
    <n v="0"/>
    <n v="1730.89"/>
    <n v="1125.31"/>
    <n v="505.55"/>
    <d v="2013-09-01T00:00:00"/>
    <x v="3"/>
    <x v="1"/>
    <n v="1"/>
  </r>
  <r>
    <s v="Loan_JUL_2011.csv"/>
    <n v="814523"/>
    <n v="1022037"/>
    <n v="35000"/>
    <s v=" 60 months"/>
    <n v="19.690000000000001"/>
    <n v="777.15"/>
    <x v="4"/>
    <d v="2011-07-01T00:00:00"/>
    <s v="Current"/>
    <s v="home_improvement"/>
    <x v="9"/>
    <n v="5126.72"/>
    <n v="41176.980000000003"/>
    <n v="24398.29"/>
    <n v="16778.689999999999"/>
    <d v="2016-01-01T00:00:00"/>
    <x v="3"/>
    <x v="0"/>
    <n v="0"/>
  </r>
  <r>
    <s v="Loan_JUL_2011.csv"/>
    <n v="814500"/>
    <n v="1022014"/>
    <n v="2100"/>
    <s v=" 36 months"/>
    <n v="5.42"/>
    <n v="63.34"/>
    <x v="3"/>
    <d v="2011-07-01T00:00:00"/>
    <s v="Fully Paid"/>
    <s v="home_improvement"/>
    <x v="29"/>
    <n v="0"/>
    <n v="2279.4872879999998"/>
    <n v="2100"/>
    <n v="179.49"/>
    <d v="2014-08-01T00:00:00"/>
    <x v="3"/>
    <x v="0"/>
    <n v="0"/>
  </r>
  <r>
    <s v="Loan_JUL_2011.csv"/>
    <n v="814454"/>
    <n v="1021968"/>
    <n v="10400"/>
    <s v=" 36 months"/>
    <n v="11.49"/>
    <n v="342.91"/>
    <x v="2"/>
    <d v="2011-07-01T00:00:00"/>
    <s v="Fully Paid"/>
    <s v="debt_consolidation"/>
    <x v="24"/>
    <n v="0"/>
    <n v="11854.02"/>
    <n v="10400"/>
    <n v="1454.02"/>
    <d v="2013-05-01T00:00:00"/>
    <x v="3"/>
    <x v="0"/>
    <n v="0"/>
  </r>
  <r>
    <s v="Loan_JUL_2011.csv"/>
    <n v="814132"/>
    <n v="1021626"/>
    <n v="6000"/>
    <s v=" 36 months"/>
    <n v="15.62"/>
    <n v="209.82"/>
    <x v="1"/>
    <d v="2011-07-01T00:00:00"/>
    <s v="Fully Paid"/>
    <s v="debt_consolidation"/>
    <x v="0"/>
    <n v="0"/>
    <n v="7407.93"/>
    <n v="6000.01"/>
    <n v="1407.92"/>
    <d v="2013-09-01T00:00:00"/>
    <x v="3"/>
    <x v="0"/>
    <n v="0"/>
  </r>
  <r>
    <s v="Loan_JUL_2011.csv"/>
    <n v="814375"/>
    <n v="1021886"/>
    <n v="14000"/>
    <s v=" 60 months"/>
    <n v="20.99"/>
    <n v="378.67"/>
    <x v="5"/>
    <d v="2011-07-01T00:00:00"/>
    <s v="Charged Off"/>
    <s v="debt_consolidation"/>
    <x v="15"/>
    <n v="0"/>
    <n v="17418.82"/>
    <n v="9313.0400000000009"/>
    <n v="8060.83"/>
    <d v="2015-06-01T00:00:00"/>
    <x v="3"/>
    <x v="1"/>
    <n v="1"/>
  </r>
  <r>
    <s v="Loan_JUL_2011.csv"/>
    <n v="814378"/>
    <n v="1021889"/>
    <n v="3000"/>
    <s v=" 36 months"/>
    <n v="10.59"/>
    <n v="97.64"/>
    <x v="2"/>
    <d v="2011-07-01T00:00:00"/>
    <s v="Fully Paid"/>
    <s v="home_improvement"/>
    <x v="2"/>
    <n v="0"/>
    <n v="3513.3762320000001"/>
    <n v="3000"/>
    <n v="513.38"/>
    <d v="2014-08-01T00:00:00"/>
    <x v="3"/>
    <x v="0"/>
    <n v="0"/>
  </r>
  <r>
    <s v="Loan_JUL_2011.csv"/>
    <n v="814373"/>
    <n v="1021884"/>
    <n v="2200"/>
    <s v=" 36 months"/>
    <n v="12.99"/>
    <n v="74.12"/>
    <x v="0"/>
    <d v="2011-07-01T00:00:00"/>
    <s v="Fully Paid"/>
    <s v="home_improvement"/>
    <x v="10"/>
    <n v="0"/>
    <n v="2667.2872520000001"/>
    <n v="2200"/>
    <n v="467.29"/>
    <d v="2014-08-01T00:00:00"/>
    <x v="3"/>
    <x v="0"/>
    <n v="0"/>
  </r>
  <r>
    <s v="Loan_JUL_2011.csv"/>
    <n v="813015"/>
    <n v="1020380"/>
    <n v="7700"/>
    <s v=" 36 months"/>
    <n v="13.49"/>
    <n v="261.27"/>
    <x v="0"/>
    <d v="2011-07-01T00:00:00"/>
    <s v="Fully Paid"/>
    <s v="debt_consolidation"/>
    <x v="15"/>
    <n v="0"/>
    <n v="9296.6299999999992"/>
    <n v="7700"/>
    <n v="1596.63"/>
    <d v="2013-12-01T00:00:00"/>
    <x v="3"/>
    <x v="0"/>
    <n v="0"/>
  </r>
  <r>
    <s v="Loan_JUL_2011.csv"/>
    <n v="814347"/>
    <n v="1021855"/>
    <n v="4100"/>
    <s v=" 36 months"/>
    <n v="10.59"/>
    <n v="133.44"/>
    <x v="2"/>
    <d v="2011-07-01T00:00:00"/>
    <s v="Fully Paid"/>
    <s v="medical"/>
    <x v="15"/>
    <n v="0"/>
    <n v="4801.4303490000002"/>
    <n v="4100"/>
    <n v="701.43"/>
    <d v="2014-08-01T00:00:00"/>
    <x v="3"/>
    <x v="0"/>
    <n v="0"/>
  </r>
  <r>
    <s v="Loan_JUL_2011.csv"/>
    <n v="814318"/>
    <n v="1021821"/>
    <n v="5000"/>
    <s v=" 60 months"/>
    <n v="17.489999999999998"/>
    <n v="125.59"/>
    <x v="1"/>
    <d v="2011-07-01T00:00:00"/>
    <s v="Late (31-120 days)"/>
    <s v="car"/>
    <x v="19"/>
    <n v="968.28"/>
    <n v="6531.11"/>
    <n v="4031.72"/>
    <n v="2484.39"/>
    <d v="2016-01-01T00:00:00"/>
    <x v="3"/>
    <x v="2"/>
    <n v="0"/>
  </r>
  <r>
    <s v="Loan_JUL_2011.csv"/>
    <n v="790160"/>
    <n v="994245"/>
    <n v="2700"/>
    <s v=" 60 months"/>
    <n v="7.49"/>
    <n v="54.09"/>
    <x v="3"/>
    <d v="2011-07-01T00:00:00"/>
    <s v="Fully Paid"/>
    <s v="debt_consolidation"/>
    <x v="9"/>
    <n v="0"/>
    <n v="3026.06"/>
    <n v="2700"/>
    <n v="326.06"/>
    <d v="2013-07-01T00:00:00"/>
    <x v="3"/>
    <x v="0"/>
    <n v="0"/>
  </r>
  <r>
    <s v="Loan_JUL_2011.csv"/>
    <n v="814232"/>
    <n v="1021731"/>
    <n v="1000"/>
    <s v=" 36 months"/>
    <n v="12.99"/>
    <n v="33.69"/>
    <x v="0"/>
    <d v="2011-07-01T00:00:00"/>
    <s v="Fully Paid"/>
    <s v="renewable_energy"/>
    <x v="38"/>
    <n v="0"/>
    <n v="1210.0998400000001"/>
    <n v="1000"/>
    <n v="210.1"/>
    <d v="2014-05-01T00:00:00"/>
    <x v="3"/>
    <x v="0"/>
    <n v="0"/>
  </r>
  <r>
    <s v="Loan_JUL_2011.csv"/>
    <n v="814265"/>
    <n v="1021767"/>
    <n v="10000"/>
    <s v=" 36 months"/>
    <n v="11.49"/>
    <n v="329.72"/>
    <x v="2"/>
    <d v="2011-07-01T00:00:00"/>
    <s v="Fully Paid"/>
    <s v="debt_consolidation"/>
    <x v="2"/>
    <n v="0"/>
    <n v="11864.512290000001"/>
    <n v="10000"/>
    <n v="1864.51"/>
    <d v="2014-08-01T00:00:00"/>
    <x v="3"/>
    <x v="0"/>
    <n v="0"/>
  </r>
  <r>
    <s v="Loan_JUL_2011.csv"/>
    <n v="812943"/>
    <n v="1020244"/>
    <n v="10000"/>
    <s v=" 36 months"/>
    <n v="10.99"/>
    <n v="327.33999999999997"/>
    <x v="2"/>
    <d v="2011-07-01T00:00:00"/>
    <s v="Fully Paid"/>
    <s v="car"/>
    <x v="15"/>
    <n v="0"/>
    <n v="11779.76662"/>
    <n v="10000"/>
    <n v="1779.77"/>
    <d v="2014-08-01T00:00:00"/>
    <x v="3"/>
    <x v="0"/>
    <n v="0"/>
  </r>
  <r>
    <s v="Loan_JUL_2011.csv"/>
    <n v="814049"/>
    <n v="1021537"/>
    <n v="4000"/>
    <s v=" 36 months"/>
    <n v="11.49"/>
    <n v="131.88999999999999"/>
    <x v="2"/>
    <d v="2011-07-01T00:00:00"/>
    <s v="Fully Paid"/>
    <s v="home_improvement"/>
    <x v="19"/>
    <n v="0"/>
    <n v="4745.3380569999999"/>
    <n v="4000"/>
    <n v="745.34"/>
    <d v="2014-08-01T00:00:00"/>
    <x v="3"/>
    <x v="0"/>
    <n v="0"/>
  </r>
  <r>
    <s v="Loan_JUL_2011.csv"/>
    <n v="780717"/>
    <n v="983521"/>
    <n v="12000"/>
    <s v=" 60 months"/>
    <n v="11.99"/>
    <n v="266.88"/>
    <x v="2"/>
    <d v="2011-07-01T00:00:00"/>
    <s v="Charged Off"/>
    <s v="major_purchase"/>
    <x v="17"/>
    <n v="0"/>
    <n v="10131.42"/>
    <n v="6074.89"/>
    <n v="3205.67"/>
    <d v="2014-07-01T00:00:00"/>
    <x v="3"/>
    <x v="1"/>
    <n v="1"/>
  </r>
  <r>
    <s v="Loan_JUL_2011.csv"/>
    <n v="809202"/>
    <n v="1015999"/>
    <n v="12000"/>
    <s v=" 60 months"/>
    <n v="13.49"/>
    <n v="276.06"/>
    <x v="0"/>
    <d v="2011-07-01T00:00:00"/>
    <s v="Fully Paid"/>
    <s v="debt_consolidation"/>
    <x v="10"/>
    <n v="0"/>
    <n v="16428.269970000001"/>
    <n v="12000"/>
    <n v="4428.2700000000004"/>
    <d v="2015-10-01T00:00:00"/>
    <x v="3"/>
    <x v="0"/>
    <n v="0"/>
  </r>
  <r>
    <s v="Loan_JUL_2011.csv"/>
    <n v="814138"/>
    <n v="1021633"/>
    <n v="6000"/>
    <s v=" 36 months"/>
    <n v="7.49"/>
    <n v="186.61"/>
    <x v="3"/>
    <d v="2011-07-01T00:00:00"/>
    <s v="Fully Paid"/>
    <s v="debt_consolidation"/>
    <x v="10"/>
    <n v="0"/>
    <n v="6714.1330379999999"/>
    <n v="6000"/>
    <n v="714.13"/>
    <d v="2014-08-01T00:00:00"/>
    <x v="3"/>
    <x v="0"/>
    <n v="0"/>
  </r>
  <r>
    <s v="Loan_JUL_2011.csv"/>
    <n v="814124"/>
    <n v="1021618"/>
    <n v="5650"/>
    <s v=" 36 months"/>
    <n v="10.99"/>
    <n v="184.95"/>
    <x v="2"/>
    <d v="2011-07-01T00:00:00"/>
    <s v="Charged Off"/>
    <s v="home_improvement"/>
    <x v="22"/>
    <n v="0"/>
    <n v="4383.03"/>
    <n v="3379.33"/>
    <n v="857.27"/>
    <d v="2013-07-01T00:00:00"/>
    <x v="3"/>
    <x v="1"/>
    <n v="1"/>
  </r>
  <r>
    <s v="Loan_JUL_2011.csv"/>
    <n v="809975"/>
    <n v="1016856"/>
    <n v="8000"/>
    <s v=" 36 months"/>
    <n v="11.49"/>
    <n v="263.77999999999997"/>
    <x v="2"/>
    <d v="2011-07-01T00:00:00"/>
    <s v="Fully Paid"/>
    <s v="small_business"/>
    <x v="10"/>
    <n v="0"/>
    <n v="9097.19"/>
    <n v="7999.99"/>
    <n v="1097.2"/>
    <d v="2013-04-01T00:00:00"/>
    <x v="3"/>
    <x v="0"/>
    <n v="0"/>
  </r>
  <r>
    <s v="Loan_JUL_2011.csv"/>
    <n v="814053"/>
    <n v="1021541"/>
    <n v="19000"/>
    <s v=" 60 months"/>
    <n v="16.489999999999998"/>
    <n v="304.17"/>
    <x v="1"/>
    <d v="2011-07-01T00:00:00"/>
    <s v="Fully Paid"/>
    <s v="debt_consolidation"/>
    <x v="4"/>
    <n v="0"/>
    <n v="14136.03"/>
    <n v="12375"/>
    <n v="1761.03"/>
    <d v="2012-06-01T00:00:00"/>
    <x v="3"/>
    <x v="0"/>
    <n v="0"/>
  </r>
  <r>
    <s v="Loan_JUL_2011.csv"/>
    <n v="814034"/>
    <n v="1021520"/>
    <n v="12000"/>
    <s v=" 36 months"/>
    <n v="12.99"/>
    <n v="404.27"/>
    <x v="0"/>
    <d v="2011-07-01T00:00:00"/>
    <s v="Fully Paid"/>
    <s v="credit_card"/>
    <x v="10"/>
    <n v="0"/>
    <n v="13925.86"/>
    <n v="12000.01"/>
    <n v="1925.85"/>
    <d v="2013-03-01T00:00:00"/>
    <x v="3"/>
    <x v="0"/>
    <n v="0"/>
  </r>
  <r>
    <s v="Loan_JUL_2011.csv"/>
    <n v="814027"/>
    <n v="1021513"/>
    <n v="10000"/>
    <s v=" 36 months"/>
    <n v="20.62"/>
    <n v="374.81"/>
    <x v="5"/>
    <d v="2011-07-01T00:00:00"/>
    <s v="Fully Paid"/>
    <s v="wedding"/>
    <x v="19"/>
    <n v="0"/>
    <n v="13477.815049999999"/>
    <n v="10000"/>
    <n v="3477.82"/>
    <d v="2014-08-01T00:00:00"/>
    <x v="3"/>
    <x v="0"/>
    <n v="0"/>
  </r>
  <r>
    <s v="Loan_JUL_2011.csv"/>
    <n v="812580"/>
    <n v="1019748"/>
    <n v="16000"/>
    <s v=" 36 months"/>
    <n v="10.99"/>
    <n v="523.75"/>
    <x v="2"/>
    <d v="2011-07-01T00:00:00"/>
    <s v="Fully Paid"/>
    <s v="debt_consolidation"/>
    <x v="2"/>
    <n v="0"/>
    <n v="18776.78"/>
    <n v="16000"/>
    <n v="2776.78"/>
    <d v="2014-02-01T00:00:00"/>
    <x v="3"/>
    <x v="0"/>
    <n v="0"/>
  </r>
  <r>
    <s v="Loan_JUL_2011.csv"/>
    <n v="813780"/>
    <n v="1021255"/>
    <n v="12000"/>
    <s v=" 60 months"/>
    <n v="18.79"/>
    <n v="309.91000000000003"/>
    <x v="4"/>
    <d v="2011-07-01T00:00:00"/>
    <s v="Charged Off"/>
    <s v="home_improvement"/>
    <x v="5"/>
    <n v="0"/>
    <n v="1234.24"/>
    <n v="497.45"/>
    <n v="736.79"/>
    <d v="2011-12-01T00:00:00"/>
    <x v="3"/>
    <x v="1"/>
    <n v="1"/>
  </r>
  <r>
    <s v="Loan_JUL_2011.csv"/>
    <n v="813997"/>
    <n v="1021480"/>
    <n v="4000"/>
    <s v=" 36 months"/>
    <n v="10.99"/>
    <n v="130.94"/>
    <x v="2"/>
    <d v="2011-07-01T00:00:00"/>
    <s v="Fully Paid"/>
    <s v="wedding"/>
    <x v="4"/>
    <n v="0"/>
    <n v="4453.59"/>
    <n v="3999.99"/>
    <n v="453.6"/>
    <d v="2012-11-01T00:00:00"/>
    <x v="3"/>
    <x v="0"/>
    <n v="0"/>
  </r>
  <r>
    <s v="Loan_JUL_2011.csv"/>
    <n v="810922"/>
    <n v="1017882"/>
    <n v="4800"/>
    <s v=" 36 months"/>
    <n v="9.99"/>
    <n v="154.86000000000001"/>
    <x v="2"/>
    <d v="2011-07-01T00:00:00"/>
    <s v="Fully Paid"/>
    <s v="home_improvement"/>
    <x v="19"/>
    <n v="0"/>
    <n v="5406.18"/>
    <n v="4800"/>
    <n v="606.17999999999995"/>
    <d v="2013-03-01T00:00:00"/>
    <x v="3"/>
    <x v="0"/>
    <n v="0"/>
  </r>
  <r>
    <s v="Loan_JUL_2011.csv"/>
    <n v="813974"/>
    <n v="1021456"/>
    <n v="24000"/>
    <s v=" 60 months"/>
    <n v="10.99"/>
    <n v="333.13"/>
    <x v="2"/>
    <d v="2011-07-01T00:00:00"/>
    <s v="Fully Paid"/>
    <s v="medical"/>
    <x v="10"/>
    <n v="0"/>
    <n v="17005.150000000001"/>
    <n v="15325"/>
    <n v="1680.15"/>
    <d v="2012-08-01T00:00:00"/>
    <x v="3"/>
    <x v="0"/>
    <n v="0"/>
  </r>
  <r>
    <s v="Loan_JUL_2011.csv"/>
    <n v="813978"/>
    <n v="1021461"/>
    <n v="20000"/>
    <s v=" 60 months"/>
    <n v="17.989999999999998"/>
    <n v="324.97000000000003"/>
    <x v="4"/>
    <d v="2011-07-01T00:00:00"/>
    <s v="Current"/>
    <s v="credit_card"/>
    <x v="9"/>
    <n v="2155.0100000000002"/>
    <n v="17202.02"/>
    <n v="10644.99"/>
    <n v="6557.03"/>
    <d v="2015-12-01T00:00:00"/>
    <x v="3"/>
    <x v="0"/>
    <n v="0"/>
  </r>
  <r>
    <s v="Loan_JUL_2011.csv"/>
    <n v="813908"/>
    <n v="1021386"/>
    <n v="1500"/>
    <s v=" 36 months"/>
    <n v="8.49"/>
    <n v="47.35"/>
    <x v="3"/>
    <d v="2011-07-01T00:00:00"/>
    <s v="Charged Off"/>
    <s v="other"/>
    <x v="22"/>
    <n v="0"/>
    <n v="67.319999999999993"/>
    <n v="0"/>
    <n v="0"/>
    <m/>
    <x v="3"/>
    <x v="1"/>
    <n v="1"/>
  </r>
  <r>
    <s v="Loan_JUL_2011.csv"/>
    <n v="813952"/>
    <n v="1021432"/>
    <n v="5100"/>
    <s v=" 36 months"/>
    <n v="11.49"/>
    <n v="168.16"/>
    <x v="2"/>
    <d v="2011-07-01T00:00:00"/>
    <s v="Fully Paid"/>
    <s v="debt_consolidation"/>
    <x v="7"/>
    <n v="0"/>
    <n v="5496.6"/>
    <n v="5100"/>
    <n v="396.6"/>
    <d v="2012-05-01T00:00:00"/>
    <x v="3"/>
    <x v="0"/>
    <n v="0"/>
  </r>
  <r>
    <s v="Loan_JUL_2011.csv"/>
    <n v="812172"/>
    <n v="1019309"/>
    <n v="3000"/>
    <s v=" 36 months"/>
    <n v="15.23"/>
    <n v="104.34"/>
    <x v="0"/>
    <d v="2011-07-01T00:00:00"/>
    <s v="Fully Paid"/>
    <s v="debt_consolidation"/>
    <x v="20"/>
    <n v="0"/>
    <n v="3326.01"/>
    <n v="3000"/>
    <n v="326.01"/>
    <d v="2012-10-01T00:00:00"/>
    <x v="3"/>
    <x v="0"/>
    <n v="0"/>
  </r>
  <r>
    <s v="Loan_JUL_2011.csv"/>
    <n v="812894"/>
    <n v="1020190"/>
    <n v="4200"/>
    <s v=" 60 months"/>
    <n v="13.99"/>
    <n v="97.71"/>
    <x v="0"/>
    <d v="2011-07-01T00:00:00"/>
    <s v="Current"/>
    <s v="debt_consolidation"/>
    <x v="9"/>
    <n v="656.82"/>
    <n v="5171.8100000000004"/>
    <n v="3543.18"/>
    <n v="1628.63"/>
    <d v="2015-12-01T00:00:00"/>
    <x v="3"/>
    <x v="0"/>
    <n v="0"/>
  </r>
  <r>
    <s v="Loan_JUL_2011.csv"/>
    <n v="813928"/>
    <n v="1021407"/>
    <n v="14125"/>
    <s v=" 36 months"/>
    <n v="13.99"/>
    <n v="482.7"/>
    <x v="0"/>
    <d v="2011-07-01T00:00:00"/>
    <s v="Fully Paid"/>
    <s v="debt_consolidation"/>
    <x v="27"/>
    <n v="0"/>
    <n v="17019.689999999999"/>
    <n v="14125.01"/>
    <n v="2894.68"/>
    <d v="2013-08-01T00:00:00"/>
    <x v="3"/>
    <x v="0"/>
    <n v="0"/>
  </r>
  <r>
    <s v="Loan_JUL_2011.csv"/>
    <n v="813926"/>
    <n v="1021405"/>
    <n v="5200"/>
    <s v=" 36 months"/>
    <n v="13.99"/>
    <n v="177.7"/>
    <x v="0"/>
    <d v="2011-07-01T00:00:00"/>
    <s v="Charged Off"/>
    <s v="debt_consolidation"/>
    <x v="10"/>
    <n v="0"/>
    <n v="3906.66"/>
    <n v="2613.4499999999998"/>
    <n v="931.75"/>
    <d v="2013-04-01T00:00:00"/>
    <x v="3"/>
    <x v="1"/>
    <n v="1"/>
  </r>
  <r>
    <s v="Loan_JUL_2011.csv"/>
    <n v="777793"/>
    <n v="980319"/>
    <n v="15000"/>
    <s v=" 60 months"/>
    <n v="19.29"/>
    <n v="391.51"/>
    <x v="4"/>
    <d v="2011-07-01T00:00:00"/>
    <s v="Current"/>
    <s v="wedding"/>
    <x v="1"/>
    <n v="2588.19"/>
    <n v="20717.48"/>
    <n v="12411.82"/>
    <n v="8305.66"/>
    <d v="2015-12-01T00:00:00"/>
    <x v="3"/>
    <x v="0"/>
    <n v="0"/>
  </r>
  <r>
    <s v="Loan_JUL_2011.csv"/>
    <n v="798804"/>
    <n v="1003947"/>
    <n v="4800"/>
    <s v=" 36 months"/>
    <n v="11.49"/>
    <n v="158.27000000000001"/>
    <x v="2"/>
    <d v="2011-07-01T00:00:00"/>
    <s v="Fully Paid"/>
    <s v="wedding"/>
    <x v="1"/>
    <n v="0"/>
    <n v="5694.5581419999999"/>
    <n v="4800"/>
    <n v="894.56"/>
    <d v="2014-08-01T00:00:00"/>
    <x v="3"/>
    <x v="0"/>
    <n v="0"/>
  </r>
  <r>
    <s v="Loan_JUL_2011.csv"/>
    <n v="813846"/>
    <n v="1021323"/>
    <n v="10000"/>
    <s v=" 36 months"/>
    <n v="13.99"/>
    <n v="341.73"/>
    <x v="0"/>
    <d v="2011-07-01T00:00:00"/>
    <s v="Fully Paid"/>
    <s v="moving"/>
    <x v="1"/>
    <n v="0"/>
    <n v="11600.28"/>
    <n v="10000.01"/>
    <n v="1600.27"/>
    <d v="2013-01-01T00:00:00"/>
    <x v="3"/>
    <x v="0"/>
    <n v="0"/>
  </r>
  <r>
    <s v="Loan_JUL_2011.csv"/>
    <n v="813821"/>
    <n v="1021295"/>
    <n v="16000"/>
    <s v=" 36 months"/>
    <n v="8.49"/>
    <n v="415.06"/>
    <x v="3"/>
    <d v="2011-07-01T00:00:00"/>
    <s v="Fully Paid"/>
    <s v="credit_card"/>
    <x v="9"/>
    <n v="0"/>
    <n v="14936.70146"/>
    <n v="13150"/>
    <n v="1786.7"/>
    <d v="2014-08-01T00:00:00"/>
    <x v="3"/>
    <x v="0"/>
    <n v="0"/>
  </r>
  <r>
    <s v="Loan_JUL_2011.csv"/>
    <n v="813796"/>
    <n v="1021270"/>
    <n v="5775"/>
    <s v=" 36 months"/>
    <n v="5.42"/>
    <n v="174.18"/>
    <x v="3"/>
    <d v="2011-07-01T00:00:00"/>
    <s v="Charged Off"/>
    <s v="debt_consolidation"/>
    <x v="1"/>
    <n v="0"/>
    <n v="3309.03"/>
    <n v="2920.59"/>
    <n v="376.86"/>
    <d v="2013-03-01T00:00:00"/>
    <x v="3"/>
    <x v="1"/>
    <n v="1"/>
  </r>
  <r>
    <s v="Loan_JUL_2011.csv"/>
    <n v="813817"/>
    <n v="1021291"/>
    <n v="2800"/>
    <s v=" 36 months"/>
    <n v="13.49"/>
    <n v="95.01"/>
    <x v="0"/>
    <d v="2011-07-01T00:00:00"/>
    <s v="Fully Paid"/>
    <s v="vacation"/>
    <x v="7"/>
    <n v="0"/>
    <n v="3395.39"/>
    <n v="2800"/>
    <n v="595.39"/>
    <d v="2014-01-01T00:00:00"/>
    <x v="3"/>
    <x v="0"/>
    <n v="0"/>
  </r>
  <r>
    <s v="Loan_JUL_2011.csv"/>
    <n v="813783"/>
    <n v="1002494"/>
    <n v="17325"/>
    <s v=" 36 months"/>
    <n v="11.99"/>
    <n v="575.36"/>
    <x v="2"/>
    <d v="2011-07-01T00:00:00"/>
    <s v="Fully Paid"/>
    <s v="credit_card"/>
    <x v="10"/>
    <n v="0"/>
    <n v="20712.350200000001"/>
    <n v="17325"/>
    <n v="3387.35"/>
    <d v="2014-08-01T00:00:00"/>
    <x v="3"/>
    <x v="0"/>
    <n v="0"/>
  </r>
  <r>
    <s v="Loan_JUL_2011.csv"/>
    <n v="813659"/>
    <n v="1021125"/>
    <n v="1450"/>
    <s v=" 36 months"/>
    <n v="10.59"/>
    <n v="47.2"/>
    <x v="2"/>
    <d v="2011-07-01T00:00:00"/>
    <s v="Fully Paid"/>
    <s v="debt_consolidation"/>
    <x v="26"/>
    <n v="0"/>
    <n v="1689.59"/>
    <n v="1450"/>
    <n v="239.59"/>
    <d v="2014-01-01T00:00:00"/>
    <x v="3"/>
    <x v="0"/>
    <n v="0"/>
  </r>
  <r>
    <s v="Loan_JUL_2011.csv"/>
    <n v="811215"/>
    <n v="1018210"/>
    <n v="16000"/>
    <s v=" 60 months"/>
    <n v="14.79"/>
    <n v="378.88"/>
    <x v="0"/>
    <d v="2011-07-01T00:00:00"/>
    <s v="Fully Paid"/>
    <s v="debt_consolidation"/>
    <x v="5"/>
    <n v="0"/>
    <n v="16394.54"/>
    <n v="16000"/>
    <n v="394.54"/>
    <d v="2011-09-01T00:00:00"/>
    <x v="3"/>
    <x v="0"/>
    <n v="0"/>
  </r>
  <r>
    <s v="Loan_JUL_2011.csv"/>
    <n v="813696"/>
    <n v="1021164"/>
    <n v="12800"/>
    <s v=" 60 months"/>
    <n v="18.39"/>
    <n v="327.76"/>
    <x v="4"/>
    <d v="2011-07-01T00:00:00"/>
    <s v="Fully Paid"/>
    <s v="other"/>
    <x v="16"/>
    <n v="0"/>
    <n v="18127.722819999999"/>
    <n v="12800"/>
    <n v="5327.72"/>
    <d v="2014-06-01T00:00:00"/>
    <x v="3"/>
    <x v="0"/>
    <n v="0"/>
  </r>
  <r>
    <s v="Loan_JUL_2011.csv"/>
    <n v="812739"/>
    <n v="1019920"/>
    <n v="1500"/>
    <s v=" 36 months"/>
    <n v="9.99"/>
    <n v="48.4"/>
    <x v="2"/>
    <d v="2011-07-01T00:00:00"/>
    <s v="Fully Paid"/>
    <s v="other"/>
    <x v="5"/>
    <n v="0"/>
    <n v="1570.31"/>
    <n v="1500"/>
    <n v="70.31"/>
    <d v="2012-02-01T00:00:00"/>
    <x v="3"/>
    <x v="0"/>
    <n v="0"/>
  </r>
  <r>
    <s v="Loan_JUL_2011.csv"/>
    <n v="813725"/>
    <n v="1021198"/>
    <n v="5000"/>
    <s v=" 36 months"/>
    <n v="12.99"/>
    <n v="168.45"/>
    <x v="0"/>
    <d v="2011-07-01T00:00:00"/>
    <s v="Charged Off"/>
    <s v="debt_consolidation"/>
    <x v="12"/>
    <n v="0"/>
    <n v="1176.3499999999999"/>
    <n v="824.77"/>
    <n v="351.58"/>
    <d v="2012-03-01T00:00:00"/>
    <x v="3"/>
    <x v="1"/>
    <n v="1"/>
  </r>
  <r>
    <s v="Loan_JUL_2011.csv"/>
    <n v="813706"/>
    <n v="1021175"/>
    <n v="16000"/>
    <s v=" 36 months"/>
    <n v="10.99"/>
    <n v="523.75"/>
    <x v="2"/>
    <d v="2011-07-01T00:00:00"/>
    <s v="Fully Paid"/>
    <s v="debt_consolidation"/>
    <x v="4"/>
    <n v="0"/>
    <n v="18850.745999999999"/>
    <n v="16000"/>
    <n v="2850.75"/>
    <d v="2014-08-01T00:00:00"/>
    <x v="3"/>
    <x v="0"/>
    <n v="0"/>
  </r>
  <r>
    <s v="Loan_JUL_2011.csv"/>
    <n v="805466"/>
    <n v="1011500"/>
    <n v="15000"/>
    <s v=" 60 months"/>
    <n v="10.99"/>
    <n v="326.07"/>
    <x v="2"/>
    <d v="2011-07-01T00:00:00"/>
    <s v="Fully Paid"/>
    <s v="other"/>
    <x v="38"/>
    <n v="0"/>
    <n v="16526.57"/>
    <n v="15000"/>
    <n v="1526.57"/>
    <d v="2012-08-01T00:00:00"/>
    <x v="3"/>
    <x v="0"/>
    <n v="0"/>
  </r>
  <r>
    <s v="Loan_JUL_2011.csv"/>
    <n v="813680"/>
    <n v="1021148"/>
    <n v="12000"/>
    <s v=" 36 months"/>
    <n v="7.49"/>
    <n v="313.35000000000002"/>
    <x v="3"/>
    <d v="2011-07-01T00:00:00"/>
    <s v="Fully Paid"/>
    <s v="debt_consolidation"/>
    <x v="11"/>
    <n v="0"/>
    <n v="11276.91251"/>
    <n v="10075"/>
    <n v="1201.9100000000001"/>
    <d v="2014-08-01T00:00:00"/>
    <x v="3"/>
    <x v="0"/>
    <n v="0"/>
  </r>
  <r>
    <s v="Loan_JUL_2011.csv"/>
    <n v="812696"/>
    <n v="1019874"/>
    <n v="5000"/>
    <s v=" 36 months"/>
    <n v="9.99"/>
    <n v="161.32"/>
    <x v="2"/>
    <d v="2011-07-01T00:00:00"/>
    <s v="Fully Paid"/>
    <s v="house"/>
    <x v="14"/>
    <n v="0"/>
    <n v="5670.24"/>
    <n v="5000.01"/>
    <n v="670.23"/>
    <d v="2013-05-01T00:00:00"/>
    <x v="3"/>
    <x v="0"/>
    <n v="0"/>
  </r>
  <r>
    <s v="Loan_JUL_2011.csv"/>
    <n v="813605"/>
    <n v="1021067"/>
    <n v="8000"/>
    <s v=" 36 months"/>
    <n v="15.99"/>
    <n v="281.22000000000003"/>
    <x v="1"/>
    <d v="2011-07-01T00:00:00"/>
    <s v="Fully Paid"/>
    <s v="debt_consolidation"/>
    <x v="4"/>
    <n v="0"/>
    <n v="10115.38365"/>
    <n v="8000"/>
    <n v="2115.38"/>
    <d v="2014-08-01T00:00:00"/>
    <x v="3"/>
    <x v="0"/>
    <n v="0"/>
  </r>
  <r>
    <s v="Loan_JUL_2011.csv"/>
    <n v="796251"/>
    <n v="1001072"/>
    <n v="35000"/>
    <s v=" 36 months"/>
    <n v="17.989999999999998"/>
    <n v="1265.1600000000001"/>
    <x v="4"/>
    <d v="2011-07-01T00:00:00"/>
    <s v="Fully Paid"/>
    <s v="debt_consolidation"/>
    <x v="31"/>
    <n v="0"/>
    <n v="45534.069340000002"/>
    <n v="35000"/>
    <n v="10534.07"/>
    <d v="2014-08-01T00:00:00"/>
    <x v="3"/>
    <x v="0"/>
    <n v="0"/>
  </r>
  <r>
    <s v="Loan_JUL_2011.csv"/>
    <n v="812307"/>
    <n v="1019457"/>
    <n v="12600"/>
    <s v=" 36 months"/>
    <n v="16.89"/>
    <n v="448.54"/>
    <x v="1"/>
    <d v="2011-07-01T00:00:00"/>
    <s v="Fully Paid"/>
    <s v="debt_consolidation"/>
    <x v="11"/>
    <n v="0"/>
    <n v="16132.87269"/>
    <n v="12600"/>
    <n v="3532.87"/>
    <d v="2014-08-01T00:00:00"/>
    <x v="3"/>
    <x v="0"/>
    <n v="0"/>
  </r>
  <r>
    <s v="Loan_JUL_2011.csv"/>
    <n v="813463"/>
    <n v="1020926"/>
    <n v="8400"/>
    <s v=" 36 months"/>
    <n v="7.49"/>
    <n v="261.26"/>
    <x v="3"/>
    <d v="2011-07-01T00:00:00"/>
    <s v="Fully Paid"/>
    <s v="other"/>
    <x v="1"/>
    <n v="0"/>
    <n v="9401.5000980000004"/>
    <n v="8400"/>
    <n v="1001.5"/>
    <d v="2014-08-01T00:00:00"/>
    <x v="3"/>
    <x v="0"/>
    <n v="0"/>
  </r>
  <r>
    <s v="Loan_JUL_2011.csv"/>
    <n v="812571"/>
    <n v="1019739"/>
    <n v="22250"/>
    <s v=" 60 months"/>
    <n v="14.79"/>
    <n v="349.28"/>
    <x v="0"/>
    <d v="2011-07-01T00:00:00"/>
    <s v="Charged Off"/>
    <s v="small_business"/>
    <x v="10"/>
    <n v="0"/>
    <n v="3599.32"/>
    <n v="1581.51"/>
    <n v="1557.33"/>
    <d v="2012-05-01T00:00:00"/>
    <x v="3"/>
    <x v="1"/>
    <n v="1"/>
  </r>
  <r>
    <s v="Loan_JUL_2011.csv"/>
    <n v="813415"/>
    <n v="1020874"/>
    <n v="5100"/>
    <s v=" 36 months"/>
    <n v="7.49"/>
    <n v="158.62"/>
    <x v="3"/>
    <d v="2011-07-01T00:00:00"/>
    <s v="Fully Paid"/>
    <s v="home_improvement"/>
    <x v="24"/>
    <n v="0"/>
    <n v="5404.73"/>
    <n v="5100"/>
    <n v="304.73"/>
    <d v="2012-06-01T00:00:00"/>
    <x v="3"/>
    <x v="0"/>
    <n v="0"/>
  </r>
  <r>
    <s v="Loan_JUL_2011.csv"/>
    <n v="809660"/>
    <n v="1016508"/>
    <n v="6000"/>
    <s v=" 60 months"/>
    <n v="16.89"/>
    <n v="148.77000000000001"/>
    <x v="1"/>
    <d v="2011-07-01T00:00:00"/>
    <s v="Fully Paid"/>
    <s v="debt_consolidation"/>
    <x v="10"/>
    <n v="0"/>
    <n v="8863.9500069999995"/>
    <n v="6000"/>
    <n v="2863.95"/>
    <d v="2015-12-01T00:00:00"/>
    <x v="3"/>
    <x v="0"/>
    <n v="0"/>
  </r>
  <r>
    <s v="Loan_JUL_2011.csv"/>
    <n v="813383"/>
    <n v="1020835"/>
    <n v="3250"/>
    <s v=" 36 months"/>
    <n v="5.42"/>
    <n v="98.02"/>
    <x v="3"/>
    <d v="2011-07-01T00:00:00"/>
    <s v="Fully Paid"/>
    <s v="credit_card"/>
    <x v="21"/>
    <n v="0"/>
    <n v="3527.7550059999999"/>
    <n v="3250"/>
    <n v="277.76"/>
    <d v="2014-08-01T00:00:00"/>
    <x v="3"/>
    <x v="0"/>
    <n v="0"/>
  </r>
  <r>
    <s v="Loan_JUL_2011.csv"/>
    <n v="812314"/>
    <n v="1019465"/>
    <n v="13650"/>
    <s v=" 60 months"/>
    <n v="16.489999999999998"/>
    <n v="253.78"/>
    <x v="1"/>
    <d v="2011-07-01T00:00:00"/>
    <s v="Current"/>
    <s v="major_purchase"/>
    <x v="21"/>
    <n v="1239.79"/>
    <n v="13817.48"/>
    <n v="9085.2099999999991"/>
    <n v="4732.2700000000004"/>
    <d v="2015-12-01T00:00:00"/>
    <x v="3"/>
    <x v="0"/>
    <n v="0"/>
  </r>
  <r>
    <s v="Loan_JUL_2011.csv"/>
    <n v="813223"/>
    <n v="1020657"/>
    <n v="6500"/>
    <s v=" 36 months"/>
    <n v="10.99"/>
    <n v="212.78"/>
    <x v="2"/>
    <d v="2011-07-01T00:00:00"/>
    <s v="Fully Paid"/>
    <s v="other"/>
    <x v="9"/>
    <n v="0"/>
    <n v="6617.62"/>
    <n v="6500"/>
    <n v="117.62"/>
    <d v="2011-09-01T00:00:00"/>
    <x v="3"/>
    <x v="0"/>
    <n v="0"/>
  </r>
  <r>
    <s v="Loan_JUL_2011.csv"/>
    <n v="795609"/>
    <n v="1000361"/>
    <n v="25000"/>
    <s v=" 60 months"/>
    <n v="11.49"/>
    <n v="355.1"/>
    <x v="2"/>
    <d v="2011-07-01T00:00:00"/>
    <s v="Fully Paid"/>
    <s v="debt_consolidation"/>
    <x v="1"/>
    <n v="0"/>
    <n v="21210.829969999999"/>
    <n v="16150"/>
    <n v="5060.83"/>
    <d v="2015-12-01T00:00:00"/>
    <x v="3"/>
    <x v="0"/>
    <n v="0"/>
  </r>
  <r>
    <s v="Loan_JUL_2011.csv"/>
    <n v="813170"/>
    <n v="1020598"/>
    <n v="20000"/>
    <s v=" 60 months"/>
    <n v="13.49"/>
    <n v="328.4"/>
    <x v="0"/>
    <d v="2011-07-01T00:00:00"/>
    <s v="Fully Paid"/>
    <s v="debt_consolidation"/>
    <x v="10"/>
    <n v="0"/>
    <n v="19326.772270000001"/>
    <n v="14275"/>
    <n v="5051.7700000000004"/>
    <d v="2015-05-01T00:00:00"/>
    <x v="3"/>
    <x v="0"/>
    <n v="0"/>
  </r>
  <r>
    <s v="Loan_JUL_2011.csv"/>
    <n v="813179"/>
    <n v="1020608"/>
    <n v="23000"/>
    <s v=" 60 months"/>
    <n v="19.690000000000001"/>
    <n v="605.4"/>
    <x v="4"/>
    <d v="2011-07-01T00:00:00"/>
    <s v="Current"/>
    <s v="debt_consolidation"/>
    <x v="9"/>
    <n v="4020.6"/>
    <n v="31987.62"/>
    <n v="18979.39"/>
    <n v="13008.23"/>
    <d v="2015-12-01T00:00:00"/>
    <x v="3"/>
    <x v="0"/>
    <n v="0"/>
  </r>
  <r>
    <s v="Loan_JUL_2011.csv"/>
    <n v="805307"/>
    <n v="1011313"/>
    <n v="7000"/>
    <s v=" 36 months"/>
    <n v="5.99"/>
    <n v="212.93"/>
    <x v="3"/>
    <d v="2011-07-01T00:00:00"/>
    <s v="Fully Paid"/>
    <s v="major_purchase"/>
    <x v="5"/>
    <n v="0"/>
    <n v="7643.34"/>
    <n v="7000"/>
    <n v="643.34"/>
    <d v="2014-01-01T00:00:00"/>
    <x v="3"/>
    <x v="0"/>
    <n v="0"/>
  </r>
  <r>
    <s v="Loan_JUL_2011.csv"/>
    <n v="813125"/>
    <n v="1020498"/>
    <n v="5500"/>
    <s v=" 60 months"/>
    <n v="8.49"/>
    <n v="112.82"/>
    <x v="3"/>
    <d v="2011-07-01T00:00:00"/>
    <s v="Fully Paid"/>
    <s v="car"/>
    <x v="9"/>
    <n v="0"/>
    <n v="6487.5027959999998"/>
    <n v="5500"/>
    <n v="987.5"/>
    <d v="2014-06-01T00:00:00"/>
    <x v="3"/>
    <x v="0"/>
    <n v="0"/>
  </r>
  <r>
    <s v="Loan_JUL_2011.csv"/>
    <n v="788341"/>
    <n v="992029"/>
    <n v="12000"/>
    <s v=" 36 months"/>
    <n v="9.99"/>
    <n v="387.15"/>
    <x v="2"/>
    <d v="2011-07-01T00:00:00"/>
    <s v="Fully Paid"/>
    <s v="debt_consolidation"/>
    <x v="10"/>
    <n v="0"/>
    <n v="13942.18663"/>
    <n v="12000"/>
    <n v="1942.19"/>
    <d v="2014-09-01T00:00:00"/>
    <x v="3"/>
    <x v="0"/>
    <n v="0"/>
  </r>
  <r>
    <s v="Loan_JUL_2011.csv"/>
    <n v="812936"/>
    <n v="1020236"/>
    <n v="6600"/>
    <s v=" 36 months"/>
    <n v="10.59"/>
    <n v="214.8"/>
    <x v="2"/>
    <d v="2011-07-01T00:00:00"/>
    <s v="Fully Paid"/>
    <s v="debt_consolidation"/>
    <x v="15"/>
    <n v="0"/>
    <n v="7704.0913010000004"/>
    <n v="6600"/>
    <n v="1104.0899999999999"/>
    <d v="2014-03-01T00:00:00"/>
    <x v="3"/>
    <x v="0"/>
    <n v="0"/>
  </r>
  <r>
    <s v="Loan_JUL_2011.csv"/>
    <n v="813107"/>
    <n v="1020479"/>
    <n v="2300"/>
    <s v=" 36 months"/>
    <n v="6.99"/>
    <n v="71.010000000000005"/>
    <x v="3"/>
    <d v="2011-07-01T00:00:00"/>
    <s v="Fully Paid"/>
    <s v="other"/>
    <x v="20"/>
    <n v="0"/>
    <n v="2555.8450870000001"/>
    <n v="2300"/>
    <n v="255.85"/>
    <d v="2014-07-01T00:00:00"/>
    <x v="3"/>
    <x v="0"/>
    <n v="0"/>
  </r>
  <r>
    <s v="Loan_JUL_2011.csv"/>
    <n v="813036"/>
    <n v="1020403"/>
    <n v="13100"/>
    <s v=" 60 months"/>
    <n v="20.25"/>
    <n v="348.9"/>
    <x v="5"/>
    <d v="2011-07-01T00:00:00"/>
    <s v="Fully Paid"/>
    <s v="debt_consolidation"/>
    <x v="1"/>
    <n v="0"/>
    <n v="18609.64"/>
    <n v="13100"/>
    <n v="5509.64"/>
    <d v="2014-01-01T00:00:00"/>
    <x v="3"/>
    <x v="0"/>
    <n v="0"/>
  </r>
  <r>
    <s v="Loan_JUL_2011.csv"/>
    <n v="813082"/>
    <n v="1020451"/>
    <n v="15000"/>
    <s v=" 60 months"/>
    <n v="14.79"/>
    <n v="355.2"/>
    <x v="0"/>
    <d v="2011-07-01T00:00:00"/>
    <s v="Charged Off"/>
    <s v="home_improvement"/>
    <x v="9"/>
    <n v="0"/>
    <n v="16702.86"/>
    <n v="10748.54"/>
    <n v="5936.56"/>
    <d v="2015-07-01T00:00:00"/>
    <x v="3"/>
    <x v="1"/>
    <n v="1"/>
  </r>
  <r>
    <s v="Loan_JUL_2011.csv"/>
    <n v="813003"/>
    <n v="1020365"/>
    <n v="10000"/>
    <s v=" 36 months"/>
    <n v="11.99"/>
    <n v="332.1"/>
    <x v="2"/>
    <d v="2011-07-01T00:00:00"/>
    <s v="Fully Paid"/>
    <s v="debt_consolidation"/>
    <x v="17"/>
    <n v="0"/>
    <n v="10651.1"/>
    <n v="10000"/>
    <n v="651.1"/>
    <d v="2012-03-01T00:00:00"/>
    <x v="3"/>
    <x v="0"/>
    <n v="0"/>
  </r>
  <r>
    <s v="Loan_JUL_2011.csv"/>
    <n v="813028"/>
    <n v="1020394"/>
    <n v="8000"/>
    <s v=" 36 months"/>
    <n v="5.99"/>
    <n v="243.34"/>
    <x v="3"/>
    <d v="2011-07-01T00:00:00"/>
    <s v="Fully Paid"/>
    <s v="home_improvement"/>
    <x v="10"/>
    <n v="0"/>
    <n v="8117.66"/>
    <n v="8000"/>
    <n v="117.66"/>
    <d v="2011-10-01T00:00:00"/>
    <x v="3"/>
    <x v="0"/>
    <n v="0"/>
  </r>
  <r>
    <s v="Loan_JUL_2011.csv"/>
    <n v="702706"/>
    <n v="894564"/>
    <n v="16000"/>
    <s v=" 36 months"/>
    <n v="10.99"/>
    <n v="523.75"/>
    <x v="2"/>
    <d v="2011-07-01T00:00:00"/>
    <s v="Fully Paid"/>
    <s v="debt_consolidation"/>
    <x v="26"/>
    <n v="0"/>
    <n v="18848.406920000001"/>
    <n v="16000"/>
    <n v="2848.41"/>
    <d v="2014-08-01T00:00:00"/>
    <x v="3"/>
    <x v="0"/>
    <n v="0"/>
  </r>
  <r>
    <s v="Loan_JUL_2011.csv"/>
    <n v="778534"/>
    <n v="981140"/>
    <n v="8000"/>
    <s v=" 36 months"/>
    <n v="10.59"/>
    <n v="260.36"/>
    <x v="2"/>
    <d v="2011-07-01T00:00:00"/>
    <s v="Fully Paid"/>
    <s v="debt_consolidation"/>
    <x v="10"/>
    <n v="0"/>
    <n v="9369.7365410000002"/>
    <n v="8000"/>
    <n v="1369.74"/>
    <d v="2014-08-01T00:00:00"/>
    <x v="3"/>
    <x v="0"/>
    <n v="0"/>
  </r>
  <r>
    <s v="Loan_JUL_2011.csv"/>
    <n v="812153"/>
    <n v="1019288"/>
    <n v="10000"/>
    <s v=" 36 months"/>
    <n v="7.49"/>
    <n v="311.02"/>
    <x v="3"/>
    <d v="2011-07-01T00:00:00"/>
    <s v="Fully Paid"/>
    <s v="other"/>
    <x v="18"/>
    <n v="0"/>
    <n v="11173.94543"/>
    <n v="10000"/>
    <n v="1173.95"/>
    <d v="2014-03-01T00:00:00"/>
    <x v="3"/>
    <x v="0"/>
    <n v="0"/>
  </r>
  <r>
    <s v="Loan_JUL_2011.csv"/>
    <n v="812949"/>
    <n v="1020250"/>
    <n v="16000"/>
    <s v=" 60 months"/>
    <n v="10.99"/>
    <n v="347.8"/>
    <x v="2"/>
    <d v="2011-07-01T00:00:00"/>
    <s v="Charged Off"/>
    <s v="debt_consolidation"/>
    <x v="15"/>
    <n v="0"/>
    <n v="3471.7"/>
    <n v="2093.87"/>
    <n v="1377.83"/>
    <d v="2012-06-01T00:00:00"/>
    <x v="3"/>
    <x v="1"/>
    <n v="1"/>
  </r>
  <r>
    <s v="Loan_JUL_2011.csv"/>
    <n v="812958"/>
    <n v="1020260"/>
    <n v="6000"/>
    <s v=" 36 months"/>
    <n v="11.99"/>
    <n v="199.26"/>
    <x v="2"/>
    <d v="2011-07-01T00:00:00"/>
    <s v="Fully Paid"/>
    <s v="debt_consolidation"/>
    <x v="11"/>
    <n v="0"/>
    <n v="6339.5"/>
    <n v="6000"/>
    <n v="339.5"/>
    <d v="2012-01-01T00:00:00"/>
    <x v="3"/>
    <x v="0"/>
    <n v="0"/>
  </r>
  <r>
    <s v="Loan_JUL_2011.csv"/>
    <n v="812931"/>
    <n v="1020230"/>
    <n v="10000"/>
    <s v=" 60 months"/>
    <n v="13.49"/>
    <n v="230.05"/>
    <x v="0"/>
    <d v="2011-07-01T00:00:00"/>
    <s v="Fully Paid"/>
    <s v="other"/>
    <x v="11"/>
    <n v="0"/>
    <n v="10757.38"/>
    <n v="10000"/>
    <n v="757.38"/>
    <d v="2012-03-01T00:00:00"/>
    <x v="3"/>
    <x v="0"/>
    <n v="0"/>
  </r>
  <r>
    <s v="Loan_JUL_2011.csv"/>
    <n v="812794"/>
    <n v="1020028"/>
    <n v="6000"/>
    <s v=" 36 months"/>
    <n v="15.23"/>
    <n v="208.67"/>
    <x v="0"/>
    <d v="2011-07-01T00:00:00"/>
    <s v="Fully Paid"/>
    <s v="moving"/>
    <x v="34"/>
    <n v="0"/>
    <n v="7504.7037719999998"/>
    <n v="6000"/>
    <n v="1504.7"/>
    <d v="2014-08-01T00:00:00"/>
    <x v="3"/>
    <x v="0"/>
    <n v="0"/>
  </r>
  <r>
    <s v="Loan_JUL_2011.csv"/>
    <n v="812803"/>
    <n v="1020038"/>
    <n v="3000"/>
    <s v=" 36 months"/>
    <n v="15.23"/>
    <n v="104.34"/>
    <x v="0"/>
    <d v="2011-07-01T00:00:00"/>
    <s v="Fully Paid"/>
    <s v="major_purchase"/>
    <x v="29"/>
    <n v="0"/>
    <n v="3738.9623799999999"/>
    <n v="3000"/>
    <n v="738.96"/>
    <d v="2014-05-01T00:00:00"/>
    <x v="3"/>
    <x v="0"/>
    <n v="0"/>
  </r>
  <r>
    <s v="Loan_JUL_2011.csv"/>
    <n v="806073"/>
    <n v="1012230"/>
    <n v="6000"/>
    <s v=" 36 months"/>
    <n v="7.49"/>
    <n v="140.74"/>
    <x v="3"/>
    <d v="2011-07-01T00:00:00"/>
    <s v="Fully Paid"/>
    <s v="small_business"/>
    <x v="10"/>
    <n v="0"/>
    <n v="4975.37"/>
    <n v="4525"/>
    <n v="450.37"/>
    <d v="2014-01-01T00:00:00"/>
    <x v="3"/>
    <x v="0"/>
    <n v="0"/>
  </r>
  <r>
    <s v="Loan_JUL_2011.csv"/>
    <n v="812779"/>
    <n v="1019962"/>
    <n v="8000"/>
    <s v=" 36 months"/>
    <n v="15.62"/>
    <n v="279.76"/>
    <x v="1"/>
    <d v="2011-07-01T00:00:00"/>
    <s v="Fully Paid"/>
    <s v="debt_consolidation"/>
    <x v="35"/>
    <n v="0"/>
    <n v="10044.75344"/>
    <n v="8000"/>
    <n v="2044.75"/>
    <d v="2014-05-01T00:00:00"/>
    <x v="3"/>
    <x v="0"/>
    <n v="0"/>
  </r>
  <r>
    <s v="Loan_JUL_2011.csv"/>
    <n v="812737"/>
    <n v="1019919"/>
    <n v="12000"/>
    <s v=" 60 months"/>
    <n v="11.99"/>
    <n v="229.63"/>
    <x v="2"/>
    <d v="2011-07-01T00:00:00"/>
    <s v="Fully Paid"/>
    <s v="debt_consolidation"/>
    <x v="10"/>
    <n v="0"/>
    <n v="11746.8"/>
    <n v="10325"/>
    <n v="1421.8"/>
    <d v="2012-12-01T00:00:00"/>
    <x v="3"/>
    <x v="0"/>
    <n v="0"/>
  </r>
  <r>
    <s v="Loan_JUL_2011.csv"/>
    <n v="812628"/>
    <n v="1019801"/>
    <n v="8450"/>
    <s v=" 60 months"/>
    <n v="13.49"/>
    <n v="194.39"/>
    <x v="0"/>
    <d v="2011-07-01T00:00:00"/>
    <s v="Charged Off"/>
    <s v="major_purchase"/>
    <x v="21"/>
    <n v="0"/>
    <n v="739.94"/>
    <n v="0"/>
    <n v="0"/>
    <m/>
    <x v="3"/>
    <x v="1"/>
    <n v="1"/>
  </r>
  <r>
    <s v="Loan_JUL_2011.csv"/>
    <n v="812332"/>
    <n v="1019483"/>
    <n v="10000"/>
    <s v=" 36 months"/>
    <n v="7.49"/>
    <n v="227.82"/>
    <x v="3"/>
    <d v="2011-07-01T00:00:00"/>
    <s v="Fully Paid"/>
    <s v="debt_consolidation"/>
    <x v="4"/>
    <n v="0"/>
    <n v="7581.33"/>
    <n v="7325"/>
    <n v="256.33"/>
    <d v="2012-01-01T00:00:00"/>
    <x v="3"/>
    <x v="0"/>
    <n v="0"/>
  </r>
  <r>
    <s v="Loan_JUL_2011.csv"/>
    <n v="810372"/>
    <n v="1017274"/>
    <n v="7000"/>
    <s v=" 36 months"/>
    <n v="15.99"/>
    <n v="246.07"/>
    <x v="1"/>
    <d v="2011-07-01T00:00:00"/>
    <s v="Charged Off"/>
    <s v="debt_consolidation"/>
    <x v="0"/>
    <n v="0"/>
    <n v="6986.05"/>
    <n v="4654.4799999999996"/>
    <n v="2000.93"/>
    <d v="2014-06-01T00:00:00"/>
    <x v="3"/>
    <x v="1"/>
    <n v="1"/>
  </r>
  <r>
    <s v="Loan_JUL_2011.csv"/>
    <n v="812624"/>
    <n v="1019793"/>
    <n v="5000"/>
    <s v=" 36 months"/>
    <n v="9.99"/>
    <n v="161.32"/>
    <x v="2"/>
    <d v="2011-07-01T00:00:00"/>
    <s v="Fully Paid"/>
    <s v="other"/>
    <x v="15"/>
    <n v="0"/>
    <n v="5792.097315"/>
    <n v="5000"/>
    <n v="792.1"/>
    <d v="2014-06-01T00:00:00"/>
    <x v="3"/>
    <x v="0"/>
    <n v="0"/>
  </r>
  <r>
    <s v="Loan_JUL_2011.csv"/>
    <n v="812614"/>
    <n v="1019786"/>
    <n v="6000"/>
    <s v=" 36 months"/>
    <n v="6.99"/>
    <n v="185.24"/>
    <x v="3"/>
    <d v="2011-07-01T00:00:00"/>
    <s v="Fully Paid"/>
    <s v="debt_consolidation"/>
    <x v="34"/>
    <n v="0"/>
    <n v="6601.6998789999998"/>
    <n v="6000"/>
    <n v="601.70000000000005"/>
    <d v="2014-05-01T00:00:00"/>
    <x v="3"/>
    <x v="0"/>
    <n v="0"/>
  </r>
  <r>
    <s v="Loan_JUL_2011.csv"/>
    <n v="812608"/>
    <n v="1019779"/>
    <n v="35000"/>
    <s v=" 60 months"/>
    <n v="19.690000000000001"/>
    <n v="617.91"/>
    <x v="4"/>
    <d v="2011-07-01T00:00:00"/>
    <s v="Current"/>
    <s v="small_business"/>
    <x v="10"/>
    <n v="4066.81"/>
    <n v="32723.19"/>
    <n v="19408.189999999999"/>
    <n v="13315"/>
    <d v="2015-12-01T00:00:00"/>
    <x v="3"/>
    <x v="0"/>
    <n v="0"/>
  </r>
  <r>
    <s v="Loan_JUL_2011.csv"/>
    <n v="810905"/>
    <n v="1017864"/>
    <n v="6000"/>
    <s v=" 36 months"/>
    <n v="15.23"/>
    <n v="208.67"/>
    <x v="0"/>
    <d v="2011-07-01T00:00:00"/>
    <s v="Fully Paid"/>
    <s v="debt_consolidation"/>
    <x v="9"/>
    <n v="0"/>
    <n v="7451.12"/>
    <n v="6000"/>
    <n v="1451.12"/>
    <d v="2014-01-01T00:00:00"/>
    <x v="3"/>
    <x v="0"/>
    <n v="0"/>
  </r>
  <r>
    <s v="Loan_JUL_2011.csv"/>
    <n v="812148"/>
    <n v="1019283"/>
    <n v="20000"/>
    <s v=" 60 months"/>
    <n v="17.489999999999998"/>
    <n v="320.24"/>
    <x v="1"/>
    <d v="2011-07-01T00:00:00"/>
    <s v="Fully Paid"/>
    <s v="debt_consolidation"/>
    <x v="15"/>
    <n v="0"/>
    <n v="17093.52"/>
    <n v="12750"/>
    <n v="4343.5200000000004"/>
    <d v="2013-12-01T00:00:00"/>
    <x v="3"/>
    <x v="0"/>
    <n v="0"/>
  </r>
  <r>
    <s v="Loan_JUL_2011.csv"/>
    <n v="812618"/>
    <n v="1019790"/>
    <n v="2100"/>
    <s v=" 36 months"/>
    <n v="9.99"/>
    <n v="67.760000000000005"/>
    <x v="2"/>
    <d v="2011-07-01T00:00:00"/>
    <s v="Fully Paid"/>
    <s v="small_business"/>
    <x v="5"/>
    <n v="0"/>
    <n v="2442.19"/>
    <n v="2100"/>
    <n v="327.23"/>
    <d v="2014-01-01T00:00:00"/>
    <x v="3"/>
    <x v="0"/>
    <n v="0"/>
  </r>
  <r>
    <s v="Loan_JUL_2011.csv"/>
    <n v="812619"/>
    <n v="1019782"/>
    <n v="18000"/>
    <s v=" 60 months"/>
    <n v="17.989999999999998"/>
    <n v="456.99"/>
    <x v="4"/>
    <d v="2011-07-01T00:00:00"/>
    <s v="Charged Off"/>
    <s v="debt_consolidation"/>
    <x v="21"/>
    <n v="0"/>
    <n v="5024.6000000000004"/>
    <n v="2211.16"/>
    <n v="2795.71"/>
    <d v="2012-06-01T00:00:00"/>
    <x v="3"/>
    <x v="1"/>
    <n v="1"/>
  </r>
  <r>
    <s v="Loan_JUL_2011.csv"/>
    <n v="811676"/>
    <n v="1018745"/>
    <n v="6075"/>
    <s v=" 60 months"/>
    <n v="15.99"/>
    <n v="147.69999999999999"/>
    <x v="1"/>
    <d v="2011-07-01T00:00:00"/>
    <s v="Current"/>
    <s v="debt_consolidation"/>
    <x v="33"/>
    <n v="997.95"/>
    <n v="7797.41"/>
    <n v="5077.05"/>
    <n v="2720.36"/>
    <d v="2015-12-01T00:00:00"/>
    <x v="3"/>
    <x v="0"/>
    <n v="0"/>
  </r>
  <r>
    <s v="Loan_JUL_2011.csv"/>
    <n v="812577"/>
    <n v="1019745"/>
    <n v="13700"/>
    <s v=" 60 months"/>
    <n v="11.49"/>
    <n v="232.52"/>
    <x v="2"/>
    <d v="2011-07-01T00:00:00"/>
    <s v="Charged Off"/>
    <s v="small_business"/>
    <x v="11"/>
    <n v="0"/>
    <n v="6277.68"/>
    <n v="3988.79"/>
    <n v="2288.89"/>
    <d v="2013-12-01T00:00:00"/>
    <x v="3"/>
    <x v="1"/>
    <n v="1"/>
  </r>
  <r>
    <s v="Loan_JUL_2011.csv"/>
    <n v="812517"/>
    <n v="1019680"/>
    <n v="6800"/>
    <s v=" 36 months"/>
    <n v="10.59"/>
    <n v="221.31"/>
    <x v="2"/>
    <d v="2011-07-01T00:00:00"/>
    <s v="Fully Paid"/>
    <s v="debt_consolidation"/>
    <x v="9"/>
    <n v="0"/>
    <n v="7964.6475520000004"/>
    <n v="6800"/>
    <n v="1164.6500000000001"/>
    <d v="2014-08-01T00:00:00"/>
    <x v="3"/>
    <x v="0"/>
    <n v="0"/>
  </r>
  <r>
    <s v="Loan_JUL_2011.csv"/>
    <n v="812190"/>
    <n v="1019325"/>
    <n v="9000"/>
    <s v=" 36 months"/>
    <n v="7.49"/>
    <n v="279.92"/>
    <x v="3"/>
    <d v="2011-07-01T00:00:00"/>
    <s v="Fully Paid"/>
    <s v="credit_card"/>
    <x v="9"/>
    <n v="0"/>
    <n v="10074.1525"/>
    <n v="9000"/>
    <n v="1074.1500000000001"/>
    <d v="2014-08-01T00:00:00"/>
    <x v="3"/>
    <x v="0"/>
    <n v="0"/>
  </r>
  <r>
    <s v="Loan_JUL_2011.csv"/>
    <n v="812521"/>
    <n v="1019684"/>
    <n v="9600"/>
    <s v=" 36 months"/>
    <n v="8.49"/>
    <n v="238.3"/>
    <x v="3"/>
    <d v="2011-07-01T00:00:00"/>
    <s v="Fully Paid"/>
    <s v="debt_consolidation"/>
    <x v="15"/>
    <n v="0"/>
    <n v="8328.52"/>
    <n v="7550"/>
    <n v="778.52"/>
    <d v="2013-03-01T00:00:00"/>
    <x v="3"/>
    <x v="0"/>
    <n v="0"/>
  </r>
  <r>
    <s v="Loan_JUL_2011.csv"/>
    <n v="810487"/>
    <n v="1017402"/>
    <n v="12000"/>
    <s v=" 36 months"/>
    <n v="11.99"/>
    <n v="398.52"/>
    <x v="2"/>
    <d v="2011-07-01T00:00:00"/>
    <s v="Fully Paid"/>
    <s v="other"/>
    <x v="9"/>
    <n v="0"/>
    <n v="14306.93563"/>
    <n v="12000"/>
    <n v="2306.94"/>
    <d v="2014-03-01T00:00:00"/>
    <x v="3"/>
    <x v="0"/>
    <n v="0"/>
  </r>
  <r>
    <s v="Loan_JUL_2011.csv"/>
    <n v="807734"/>
    <n v="1014344"/>
    <n v="23200"/>
    <s v=" 60 months"/>
    <n v="10.99"/>
    <n v="326.61"/>
    <x v="2"/>
    <d v="2011-07-01T00:00:00"/>
    <s v="Fully Paid"/>
    <s v="credit_card"/>
    <x v="10"/>
    <n v="0"/>
    <n v="19319.27116"/>
    <n v="15025"/>
    <n v="4294.2700000000004"/>
    <d v="2015-05-01T00:00:00"/>
    <x v="3"/>
    <x v="0"/>
    <n v="0"/>
  </r>
  <r>
    <s v="Loan_JUL_2011.csv"/>
    <n v="808799"/>
    <n v="1015560"/>
    <n v="35000"/>
    <s v=" 60 months"/>
    <n v="17.489999999999998"/>
    <n v="573.29999999999995"/>
    <x v="1"/>
    <d v="2011-07-01T00:00:00"/>
    <s v="Charged Off"/>
    <s v="small_business"/>
    <x v="31"/>
    <n v="0"/>
    <n v="5150.97"/>
    <n v="2292.39"/>
    <n v="2858.58"/>
    <d v="2012-05-01T00:00:00"/>
    <x v="3"/>
    <x v="1"/>
    <n v="1"/>
  </r>
  <r>
    <s v="Loan_JUL_2011.csv"/>
    <n v="812459"/>
    <n v="1019620"/>
    <n v="9600"/>
    <s v=" 36 months"/>
    <n v="10.59"/>
    <n v="312.44"/>
    <x v="2"/>
    <d v="2011-07-01T00:00:00"/>
    <s v="Charged Off"/>
    <s v="home_improvement"/>
    <x v="9"/>
    <n v="0"/>
    <n v="5031.5"/>
    <n v="3580.96"/>
    <n v="1104.83"/>
    <d v="2012-12-01T00:00:00"/>
    <x v="3"/>
    <x v="1"/>
    <n v="1"/>
  </r>
  <r>
    <s v="Loan_JUL_2011.csv"/>
    <n v="812457"/>
    <n v="1019618"/>
    <n v="20000"/>
    <s v=" 36 months"/>
    <n v="7.49"/>
    <n v="485.19"/>
    <x v="3"/>
    <d v="2011-07-01T00:00:00"/>
    <s v="Fully Paid"/>
    <s v="other"/>
    <x v="20"/>
    <n v="0"/>
    <n v="17461.997179999998"/>
    <n v="15600"/>
    <n v="1862"/>
    <d v="2014-08-01T00:00:00"/>
    <x v="3"/>
    <x v="0"/>
    <n v="0"/>
  </r>
  <r>
    <s v="Loan_JUL_2011.csv"/>
    <n v="812452"/>
    <n v="1019611"/>
    <n v="35000"/>
    <s v=" 60 months"/>
    <n v="15.99"/>
    <n v="617.54999999999995"/>
    <x v="1"/>
    <d v="2011-07-01T00:00:00"/>
    <s v="Charged Off"/>
    <s v="small_business"/>
    <x v="8"/>
    <n v="0"/>
    <n v="12250.54"/>
    <n v="5626.85"/>
    <n v="5472.49"/>
    <d v="2013-01-01T00:00:00"/>
    <x v="3"/>
    <x v="1"/>
    <n v="1"/>
  </r>
  <r>
    <s v="Loan_JUL_2011.csv"/>
    <n v="812247"/>
    <n v="1019392"/>
    <n v="16450"/>
    <s v=" 60 months"/>
    <n v="11.49"/>
    <n v="308.93"/>
    <x v="2"/>
    <d v="2011-07-01T00:00:00"/>
    <s v="Fully Paid"/>
    <s v="credit_card"/>
    <x v="3"/>
    <n v="0"/>
    <n v="17572.580020000001"/>
    <n v="14050"/>
    <n v="3522.58"/>
    <d v="2014-05-01T00:00:00"/>
    <x v="3"/>
    <x v="0"/>
    <n v="0"/>
  </r>
  <r>
    <s v="Loan_JUL_2011.csv"/>
    <n v="812422"/>
    <n v="1019579"/>
    <n v="5000"/>
    <s v=" 36 months"/>
    <n v="11.49"/>
    <n v="164.86"/>
    <x v="2"/>
    <d v="2011-07-01T00:00:00"/>
    <s v="Fully Paid"/>
    <s v="wedding"/>
    <x v="9"/>
    <n v="0"/>
    <n v="5932.0627329999998"/>
    <n v="5000"/>
    <n v="932.06"/>
    <d v="2014-08-01T00:00:00"/>
    <x v="3"/>
    <x v="0"/>
    <n v="0"/>
  </r>
  <r>
    <s v="Loan_JUL_2011.csv"/>
    <n v="812411"/>
    <n v="1019567"/>
    <n v="20000"/>
    <s v=" 60 months"/>
    <n v="15.23"/>
    <n v="478.22"/>
    <x v="0"/>
    <d v="2011-07-01T00:00:00"/>
    <s v="Fully Paid"/>
    <s v="debt_consolidation"/>
    <x v="10"/>
    <n v="0"/>
    <n v="27147.972740000001"/>
    <n v="20000"/>
    <n v="7147.97"/>
    <d v="2014-08-01T00:00:00"/>
    <x v="3"/>
    <x v="0"/>
    <n v="0"/>
  </r>
  <r>
    <s v="Loan_JUL_2011.csv"/>
    <n v="811377"/>
    <n v="1018400"/>
    <n v="4000"/>
    <s v=" 36 months"/>
    <n v="7.49"/>
    <n v="124.41"/>
    <x v="3"/>
    <d v="2011-07-01T00:00:00"/>
    <s v="Fully Paid"/>
    <s v="home_improvement"/>
    <x v="15"/>
    <n v="0"/>
    <n v="4476.779434"/>
    <n v="4000"/>
    <n v="476.78"/>
    <d v="2014-08-01T00:00:00"/>
    <x v="3"/>
    <x v="0"/>
    <n v="0"/>
  </r>
  <r>
    <s v="Loan_JUL_2011.csv"/>
    <n v="812407"/>
    <n v="1019563"/>
    <n v="11200"/>
    <s v=" 60 months"/>
    <n v="21.74"/>
    <n v="307.68"/>
    <x v="5"/>
    <d v="2011-07-01T00:00:00"/>
    <s v="Charged Off"/>
    <s v="debt_consolidation"/>
    <x v="15"/>
    <n v="0"/>
    <n v="815.31"/>
    <n v="210.87"/>
    <n v="402.83"/>
    <d v="2011-09-01T00:00:00"/>
    <x v="3"/>
    <x v="1"/>
    <n v="1"/>
  </r>
  <r>
    <s v="Loan_JUL_2011.csv"/>
    <n v="812394"/>
    <n v="1019552"/>
    <n v="35000"/>
    <s v=" 60 months"/>
    <n v="21.36"/>
    <n v="697.77"/>
    <x v="5"/>
    <d v="2011-07-01T00:00:00"/>
    <s v="Current"/>
    <s v="medical"/>
    <x v="11"/>
    <n v="4562.01"/>
    <n v="36963.21"/>
    <n v="21037.99"/>
    <n v="15925.22"/>
    <d v="2015-12-01T00:00:00"/>
    <x v="3"/>
    <x v="0"/>
    <n v="0"/>
  </r>
  <r>
    <s v="Loan_JUL_2011.csv"/>
    <n v="809684"/>
    <n v="1016534"/>
    <n v="8000"/>
    <s v=" 36 months"/>
    <n v="8.49"/>
    <n v="252.51"/>
    <x v="3"/>
    <d v="2011-07-01T00:00:00"/>
    <s v="Fully Paid"/>
    <s v="home_improvement"/>
    <x v="10"/>
    <n v="0"/>
    <n v="8693.67"/>
    <n v="8000"/>
    <n v="693.67"/>
    <d v="2012-10-01T00:00:00"/>
    <x v="3"/>
    <x v="0"/>
    <n v="0"/>
  </r>
  <r>
    <s v="Loan_JUL_2011.csv"/>
    <n v="811445"/>
    <n v="1018474"/>
    <n v="5600"/>
    <s v=" 36 months"/>
    <n v="9.99"/>
    <n v="180.67"/>
    <x v="2"/>
    <d v="2011-07-01T00:00:00"/>
    <s v="Fully Paid"/>
    <s v="other"/>
    <x v="16"/>
    <n v="0"/>
    <n v="6501.08043"/>
    <n v="5599.99"/>
    <n v="901.09"/>
    <d v="2014-08-01T00:00:00"/>
    <x v="3"/>
    <x v="0"/>
    <n v="0"/>
  </r>
  <r>
    <s v="Loan_JUL_2011.csv"/>
    <n v="812368"/>
    <n v="1019523"/>
    <n v="10000"/>
    <s v=" 36 months"/>
    <n v="8.49"/>
    <n v="315.63"/>
    <x v="3"/>
    <d v="2011-07-01T00:00:00"/>
    <s v="Fully Paid"/>
    <s v="debt_consolidation"/>
    <x v="16"/>
    <n v="0"/>
    <n v="11326.11025"/>
    <n v="10000"/>
    <n v="1326.11"/>
    <d v="2014-03-01T00:00:00"/>
    <x v="3"/>
    <x v="0"/>
    <n v="0"/>
  </r>
  <r>
    <s v="Loan_JUL_2011.csv"/>
    <n v="812320"/>
    <n v="1019471"/>
    <n v="8350"/>
    <s v=" 36 months"/>
    <n v="6.99"/>
    <n v="257.79000000000002"/>
    <x v="3"/>
    <d v="2011-07-01T00:00:00"/>
    <s v="Fully Paid"/>
    <s v="small_business"/>
    <x v="15"/>
    <n v="0"/>
    <n v="9279.1364790000007"/>
    <n v="8350"/>
    <n v="929.14"/>
    <d v="2014-08-01T00:00:00"/>
    <x v="3"/>
    <x v="0"/>
    <n v="0"/>
  </r>
  <r>
    <s v="Loan_JUL_2011.csv"/>
    <n v="800343"/>
    <n v="1005617"/>
    <n v="14075"/>
    <s v=" 60 months"/>
    <n v="20.25"/>
    <n v="374.87"/>
    <x v="5"/>
    <d v="2011-07-01T00:00:00"/>
    <s v="Fully Paid"/>
    <s v="debt_consolidation"/>
    <x v="5"/>
    <n v="0"/>
    <n v="21594.502960000002"/>
    <n v="14075"/>
    <n v="7519.5"/>
    <d v="2015-01-01T00:00:00"/>
    <x v="3"/>
    <x v="0"/>
    <n v="0"/>
  </r>
  <r>
    <s v="Loan_JUL_2011.csv"/>
    <n v="812202"/>
    <n v="1019344"/>
    <n v="30000"/>
    <s v=" 60 months"/>
    <n v="17.989999999999998"/>
    <n v="475.4"/>
    <x v="4"/>
    <d v="2011-07-01T00:00:00"/>
    <s v="Late (31-120 days)"/>
    <s v="debt_consolidation"/>
    <x v="38"/>
    <n v="4406.4799999999996"/>
    <n v="23718.720000000001"/>
    <n v="14318.53"/>
    <n v="9400.19"/>
    <d v="2015-10-01T00:00:00"/>
    <x v="3"/>
    <x v="2"/>
    <n v="0"/>
  </r>
  <r>
    <s v="Loan_JUL_2011.csv"/>
    <n v="812192"/>
    <n v="1019332"/>
    <n v="6200"/>
    <s v=" 36 months"/>
    <n v="8.49"/>
    <n v="195.7"/>
    <x v="3"/>
    <d v="2011-07-01T00:00:00"/>
    <s v="Fully Paid"/>
    <s v="home_improvement"/>
    <x v="21"/>
    <n v="0"/>
    <n v="6765.44"/>
    <n v="6200"/>
    <n v="565.44000000000005"/>
    <d v="2012-11-01T00:00:00"/>
    <x v="3"/>
    <x v="0"/>
    <n v="0"/>
  </r>
  <r>
    <s v="Loan_JUL_2011.csv"/>
    <n v="812145"/>
    <n v="1019280"/>
    <n v="9000"/>
    <s v=" 36 months"/>
    <n v="5.99"/>
    <n v="273.76"/>
    <x v="3"/>
    <d v="2011-07-01T00:00:00"/>
    <s v="Fully Paid"/>
    <s v="debt_consolidation"/>
    <x v="21"/>
    <n v="0"/>
    <n v="9854.9846280000002"/>
    <n v="9000"/>
    <n v="854.98"/>
    <d v="2014-07-01T00:00:00"/>
    <x v="3"/>
    <x v="0"/>
    <n v="0"/>
  </r>
  <r>
    <s v="Loan_JUL_2011.csv"/>
    <n v="811924"/>
    <n v="1019017"/>
    <n v="2400"/>
    <s v=" 60 months"/>
    <n v="17.989999999999998"/>
    <n v="60.94"/>
    <x v="4"/>
    <d v="2011-07-01T00:00:00"/>
    <s v="Fully Paid"/>
    <s v="other"/>
    <x v="31"/>
    <n v="0"/>
    <n v="2449.7800000000002"/>
    <n v="2400"/>
    <n v="49.78"/>
    <d v="2011-10-01T00:00:00"/>
    <x v="3"/>
    <x v="0"/>
    <n v="0"/>
  </r>
  <r>
    <s v="Loan_JUL_2011.csv"/>
    <n v="811503"/>
    <n v="1018541"/>
    <n v="3600"/>
    <s v=" 60 months"/>
    <n v="15.23"/>
    <n v="86.08"/>
    <x v="0"/>
    <d v="2011-07-01T00:00:00"/>
    <s v="Fully Paid"/>
    <s v="other"/>
    <x v="10"/>
    <n v="0"/>
    <n v="4654.6099999999997"/>
    <n v="3600"/>
    <n v="1054.6099999999999"/>
    <d v="2013-12-01T00:00:00"/>
    <x v="3"/>
    <x v="0"/>
    <n v="0"/>
  </r>
  <r>
    <s v="Loan_JUL_2011.csv"/>
    <n v="812114"/>
    <n v="1019242"/>
    <n v="10000"/>
    <s v=" 36 months"/>
    <n v="13.99"/>
    <n v="341.73"/>
    <x v="0"/>
    <d v="2011-07-01T00:00:00"/>
    <s v="Fully Paid"/>
    <s v="debt_consolidation"/>
    <x v="10"/>
    <n v="0"/>
    <n v="12199.61"/>
    <n v="10000"/>
    <n v="2184.64"/>
    <d v="2013-11-01T00:00:00"/>
    <x v="3"/>
    <x v="0"/>
    <n v="0"/>
  </r>
  <r>
    <s v="Loan_JUL_2011.csv"/>
    <n v="812086"/>
    <n v="1019206"/>
    <n v="12000"/>
    <s v=" 60 months"/>
    <n v="10.59"/>
    <n v="165.31"/>
    <x v="2"/>
    <d v="2011-07-01T00:00:00"/>
    <s v="Charged Off"/>
    <s v="credit_card"/>
    <x v="10"/>
    <n v="0"/>
    <n v="4111.3500000000004"/>
    <n v="2458.41"/>
    <n v="1342.39"/>
    <d v="2013-07-01T00:00:00"/>
    <x v="3"/>
    <x v="1"/>
    <n v="1"/>
  </r>
  <r>
    <s v="Loan_JUL_2011.csv"/>
    <n v="812097"/>
    <n v="1019220"/>
    <n v="35000"/>
    <s v=" 60 months"/>
    <n v="13.49"/>
    <n v="557.87"/>
    <x v="0"/>
    <d v="2011-07-01T00:00:00"/>
    <s v="Fully Paid"/>
    <s v="debt_consolidation"/>
    <x v="20"/>
    <n v="0"/>
    <n v="32223.638419999999"/>
    <n v="24250"/>
    <n v="7973.64"/>
    <d v="2014-10-01T00:00:00"/>
    <x v="3"/>
    <x v="0"/>
    <n v="0"/>
  </r>
  <r>
    <s v="Loan_JUL_2011.csv"/>
    <n v="809380"/>
    <n v="1016188"/>
    <n v="4500"/>
    <s v=" 36 months"/>
    <n v="13.49"/>
    <n v="152.69"/>
    <x v="0"/>
    <d v="2011-07-01T00:00:00"/>
    <s v="Charged Off"/>
    <s v="debt_consolidation"/>
    <x v="11"/>
    <n v="0"/>
    <n v="2595.21"/>
    <n v="1889.89"/>
    <n v="690.71"/>
    <d v="2012-12-01T00:00:00"/>
    <x v="3"/>
    <x v="1"/>
    <n v="1"/>
  </r>
  <r>
    <s v="Loan_JUL_2011.csv"/>
    <n v="810558"/>
    <n v="1017487"/>
    <n v="15000"/>
    <s v=" 36 months"/>
    <n v="15.99"/>
    <n v="527.29"/>
    <x v="1"/>
    <d v="2011-07-01T00:00:00"/>
    <s v="Fully Paid"/>
    <s v="other"/>
    <x v="33"/>
    <n v="0"/>
    <n v="16633.79"/>
    <n v="15000.01"/>
    <n v="1633.78"/>
    <d v="2012-05-01T00:00:00"/>
    <x v="3"/>
    <x v="0"/>
    <n v="0"/>
  </r>
  <r>
    <s v="Loan_JUL_2011.csv"/>
    <n v="811941"/>
    <n v="1019035"/>
    <n v="8000"/>
    <s v=" 36 months"/>
    <n v="11.49"/>
    <n v="263.77999999999997"/>
    <x v="2"/>
    <d v="2011-07-01T00:00:00"/>
    <s v="Fully Paid"/>
    <s v="wedding"/>
    <x v="26"/>
    <n v="0"/>
    <n v="9468.6124450000007"/>
    <n v="7999.99"/>
    <n v="1468.62"/>
    <d v="2014-07-01T00:00:00"/>
    <x v="3"/>
    <x v="0"/>
    <n v="0"/>
  </r>
  <r>
    <s v="Loan_JUL_2011.csv"/>
    <n v="811942"/>
    <n v="1019037"/>
    <n v="5950"/>
    <s v=" 36 months"/>
    <n v="5.99"/>
    <n v="180.99"/>
    <x v="3"/>
    <d v="2011-07-01T00:00:00"/>
    <s v="Fully Paid"/>
    <s v="car"/>
    <x v="15"/>
    <n v="0"/>
    <n v="6447.39"/>
    <n v="5950"/>
    <n v="497.39"/>
    <d v="2013-07-01T00:00:00"/>
    <x v="3"/>
    <x v="0"/>
    <n v="0"/>
  </r>
  <r>
    <s v="Loan_JUL_2011.csv"/>
    <n v="811923"/>
    <n v="1019016"/>
    <n v="10000"/>
    <s v=" 36 months"/>
    <n v="13.99"/>
    <n v="341.73"/>
    <x v="0"/>
    <d v="2011-07-01T00:00:00"/>
    <s v="Fully Paid"/>
    <s v="credit_card"/>
    <x v="9"/>
    <n v="0"/>
    <n v="10231.01"/>
    <n v="10000"/>
    <n v="231.01"/>
    <d v="2011-09-01T00:00:00"/>
    <x v="3"/>
    <x v="0"/>
    <n v="0"/>
  </r>
  <r>
    <s v="Loan_JUL_2011.csv"/>
    <n v="811913"/>
    <n v="1019005"/>
    <n v="11500"/>
    <s v=" 36 months"/>
    <n v="11.49"/>
    <n v="379.17"/>
    <x v="2"/>
    <d v="2011-07-01T00:00:00"/>
    <s v="Charged Off"/>
    <s v="moving"/>
    <x v="19"/>
    <n v="0"/>
    <n v="7174.92"/>
    <n v="5251.13"/>
    <n v="1564.93"/>
    <d v="2013-02-01T00:00:00"/>
    <x v="3"/>
    <x v="1"/>
    <n v="1"/>
  </r>
  <r>
    <s v="Loan_JUL_2011.csv"/>
    <n v="811881"/>
    <n v="1018972"/>
    <n v="18000"/>
    <s v=" 60 months"/>
    <n v="18.39"/>
    <n v="319.44"/>
    <x v="4"/>
    <d v="2011-07-01T00:00:00"/>
    <s v="Current"/>
    <s v="debt_consolidation"/>
    <x v="33"/>
    <n v="2187.04"/>
    <n v="16919.23"/>
    <n v="10287.959999999999"/>
    <n v="6631.27"/>
    <d v="2015-12-01T00:00:00"/>
    <x v="3"/>
    <x v="0"/>
    <n v="0"/>
  </r>
  <r>
    <s v="Loan_JUL_2011.csv"/>
    <n v="811825"/>
    <n v="1018911"/>
    <n v="12000"/>
    <s v=" 60 months"/>
    <n v="13.49"/>
    <n v="276.06"/>
    <x v="0"/>
    <d v="2011-07-01T00:00:00"/>
    <s v="Current"/>
    <s v="major_purchase"/>
    <x v="18"/>
    <n v="1863.16"/>
    <n v="14606.38"/>
    <n v="10136.84"/>
    <n v="4469.54"/>
    <d v="2015-12-01T00:00:00"/>
    <x v="3"/>
    <x v="0"/>
    <n v="0"/>
  </r>
  <r>
    <s v="Loan_JUL_2011.csv"/>
    <n v="811822"/>
    <n v="1018907"/>
    <n v="1500"/>
    <s v=" 36 months"/>
    <n v="10.99"/>
    <n v="49.11"/>
    <x v="2"/>
    <d v="2011-07-01T00:00:00"/>
    <s v="Fully Paid"/>
    <s v="other"/>
    <x v="3"/>
    <n v="0"/>
    <n v="1766.1251440000001"/>
    <n v="1500"/>
    <n v="266.13"/>
    <d v="2014-07-01T00:00:00"/>
    <x v="3"/>
    <x v="0"/>
    <n v="0"/>
  </r>
  <r>
    <s v="Loan_JUL_2011.csv"/>
    <n v="811771"/>
    <n v="1018848"/>
    <n v="1000"/>
    <s v=" 36 months"/>
    <n v="11.49"/>
    <n v="32.979999999999997"/>
    <x v="2"/>
    <d v="2011-07-01T00:00:00"/>
    <s v="Fully Paid"/>
    <s v="other"/>
    <x v="8"/>
    <n v="0"/>
    <n v="1181.6272449999999"/>
    <n v="1000"/>
    <n v="181.63"/>
    <d v="2014-02-01T00:00:00"/>
    <x v="3"/>
    <x v="0"/>
    <n v="0"/>
  </r>
  <r>
    <s v="Loan_JUL_2011.csv"/>
    <n v="808551"/>
    <n v="1015287"/>
    <n v="35000"/>
    <s v=" 60 months"/>
    <n v="10.99"/>
    <n v="520.62"/>
    <x v="2"/>
    <d v="2011-07-01T00:00:00"/>
    <s v="Fully Paid"/>
    <s v="small_business"/>
    <x v="10"/>
    <n v="0"/>
    <n v="30175.59576"/>
    <n v="23950"/>
    <n v="6225.6"/>
    <d v="2014-10-01T00:00:00"/>
    <x v="3"/>
    <x v="0"/>
    <n v="0"/>
  </r>
  <r>
    <s v="Loan_JUL_2011.csv"/>
    <n v="811761"/>
    <n v="1018838"/>
    <n v="4000"/>
    <s v=" 36 months"/>
    <n v="11.99"/>
    <n v="132.84"/>
    <x v="2"/>
    <d v="2011-07-01T00:00:00"/>
    <s v="Fully Paid"/>
    <s v="credit_card"/>
    <x v="2"/>
    <n v="0"/>
    <n v="4781.9300229999999"/>
    <n v="4000"/>
    <n v="781.93"/>
    <d v="2014-07-01T00:00:00"/>
    <x v="3"/>
    <x v="0"/>
    <n v="0"/>
  </r>
  <r>
    <s v="Loan_JUL_2011.csv"/>
    <n v="811729"/>
    <n v="1018803"/>
    <n v="7000"/>
    <s v=" 36 months"/>
    <n v="8.49"/>
    <n v="220.95"/>
    <x v="3"/>
    <d v="2011-07-01T00:00:00"/>
    <s v="Fully Paid"/>
    <s v="debt_consolidation"/>
    <x v="18"/>
    <n v="0"/>
    <n v="7946.6437640000004"/>
    <n v="7000"/>
    <n v="946.64"/>
    <d v="2014-07-01T00:00:00"/>
    <x v="3"/>
    <x v="0"/>
    <n v="0"/>
  </r>
  <r>
    <s v="Loan_JUL_2011.csv"/>
    <n v="803032"/>
    <n v="1008756"/>
    <n v="19150"/>
    <s v=" 36 months"/>
    <n v="6.99"/>
    <n v="489.33"/>
    <x v="3"/>
    <d v="2011-07-01T00:00:00"/>
    <s v="Fully Paid"/>
    <s v="credit_card"/>
    <x v="19"/>
    <n v="0"/>
    <n v="17614.557489999999"/>
    <n v="15850"/>
    <n v="1764.56"/>
    <d v="2014-07-01T00:00:00"/>
    <x v="3"/>
    <x v="0"/>
    <n v="0"/>
  </r>
  <r>
    <s v="Loan_JUL_2011.csv"/>
    <n v="806786"/>
    <n v="1013159"/>
    <n v="9500"/>
    <s v=" 36 months"/>
    <n v="11.99"/>
    <n v="315.5"/>
    <x v="2"/>
    <d v="2011-07-01T00:00:00"/>
    <s v="Fully Paid"/>
    <s v="debt_consolidation"/>
    <x v="6"/>
    <n v="0"/>
    <n v="10273.780000000001"/>
    <n v="9500.01"/>
    <n v="773.77"/>
    <d v="2012-04-01T00:00:00"/>
    <x v="3"/>
    <x v="0"/>
    <n v="0"/>
  </r>
  <r>
    <s v="Loan_JUL_2011.csv"/>
    <n v="811616"/>
    <n v="1018671"/>
    <n v="8000"/>
    <s v=" 36 months"/>
    <n v="5.99"/>
    <n v="192.4"/>
    <x v="3"/>
    <d v="2011-07-01T00:00:00"/>
    <s v="Fully Paid"/>
    <s v="other"/>
    <x v="15"/>
    <n v="0"/>
    <n v="6883.76"/>
    <n v="6325"/>
    <n v="558.76"/>
    <d v="2013-10-01T00:00:00"/>
    <x v="3"/>
    <x v="0"/>
    <n v="0"/>
  </r>
  <r>
    <s v="Loan_JUL_2011.csv"/>
    <n v="811646"/>
    <n v="1018707"/>
    <n v="9000"/>
    <s v=" 36 months"/>
    <n v="11.99"/>
    <n v="298.89"/>
    <x v="2"/>
    <d v="2011-07-01T00:00:00"/>
    <s v="Fully Paid"/>
    <s v="debt_consolidation"/>
    <x v="5"/>
    <n v="0"/>
    <n v="10698.82"/>
    <n v="9000"/>
    <n v="1698.82"/>
    <d v="2014-01-01T00:00:00"/>
    <x v="3"/>
    <x v="0"/>
    <n v="0"/>
  </r>
  <r>
    <s v="Loan_JUL_2011.csv"/>
    <n v="811685"/>
    <n v="1018756"/>
    <n v="6000"/>
    <s v=" 36 months"/>
    <n v="11.99"/>
    <n v="199.26"/>
    <x v="2"/>
    <d v="2011-07-01T00:00:00"/>
    <s v="Fully Paid"/>
    <s v="debt_consolidation"/>
    <x v="11"/>
    <n v="0"/>
    <n v="7172.8950349999996"/>
    <n v="6000"/>
    <n v="1172.9000000000001"/>
    <d v="2014-07-01T00:00:00"/>
    <x v="3"/>
    <x v="0"/>
    <n v="0"/>
  </r>
  <r>
    <s v="Loan_JUL_2011.csv"/>
    <n v="811180"/>
    <n v="1018168"/>
    <n v="14000"/>
    <s v=" 36 months"/>
    <n v="17.489999999999998"/>
    <n v="502.56"/>
    <x v="1"/>
    <d v="2011-07-01T00:00:00"/>
    <s v="Fully Paid"/>
    <s v="credit_card"/>
    <x v="10"/>
    <n v="0"/>
    <n v="18084.497879999999"/>
    <n v="14000"/>
    <n v="4084.5"/>
    <d v="2014-07-01T00:00:00"/>
    <x v="3"/>
    <x v="0"/>
    <n v="0"/>
  </r>
  <r>
    <s v="Loan_JUL_2011.csv"/>
    <n v="811633"/>
    <n v="1018691"/>
    <n v="25000"/>
    <s v=" 60 months"/>
    <n v="21.74"/>
    <n v="686.79"/>
    <x v="5"/>
    <d v="2011-07-01T00:00:00"/>
    <s v="Fully Paid"/>
    <s v="debt_consolidation"/>
    <x v="10"/>
    <n v="0"/>
    <n v="26780.04"/>
    <n v="25000"/>
    <n v="1780.04"/>
    <d v="2011-11-01T00:00:00"/>
    <x v="3"/>
    <x v="0"/>
    <n v="0"/>
  </r>
  <r>
    <s v="Loan_JUL_2011.csv"/>
    <n v="811564"/>
    <n v="1018612"/>
    <n v="25000"/>
    <s v=" 60 months"/>
    <n v="19.29"/>
    <n v="652.51"/>
    <x v="4"/>
    <d v="2011-07-01T00:00:00"/>
    <s v="Current"/>
    <s v="debt_consolidation"/>
    <x v="0"/>
    <n v="4313.68"/>
    <n v="34546.370000000003"/>
    <n v="20686.310000000001"/>
    <n v="13860.06"/>
    <d v="2015-12-01T00:00:00"/>
    <x v="3"/>
    <x v="0"/>
    <n v="0"/>
  </r>
  <r>
    <s v="Loan_JUL_2011.csv"/>
    <n v="796993"/>
    <n v="1001906"/>
    <n v="30000"/>
    <s v=" 60 months"/>
    <n v="17.989999999999998"/>
    <n v="482.38"/>
    <x v="4"/>
    <d v="2011-07-01T00:00:00"/>
    <s v="Fully Paid"/>
    <s v="debt_consolidation"/>
    <x v="18"/>
    <n v="0"/>
    <n v="21447.25"/>
    <n v="19000"/>
    <n v="2447.25"/>
    <d v="2012-04-01T00:00:00"/>
    <x v="3"/>
    <x v="0"/>
    <n v="0"/>
  </r>
  <r>
    <s v="Loan_JUL_2011.csv"/>
    <n v="805593"/>
    <n v="1011654"/>
    <n v="12500"/>
    <s v=" 36 months"/>
    <n v="7.49"/>
    <n v="388.78"/>
    <x v="3"/>
    <d v="2011-07-01T00:00:00"/>
    <s v="Fully Paid"/>
    <s v="credit_card"/>
    <x v="38"/>
    <n v="0"/>
    <n v="13991.86067"/>
    <n v="12500"/>
    <n v="1491.86"/>
    <d v="2014-07-01T00:00:00"/>
    <x v="3"/>
    <x v="0"/>
    <n v="0"/>
  </r>
  <r>
    <s v="Loan_JUL_2011.csv"/>
    <n v="811558"/>
    <n v="1018606"/>
    <n v="5500"/>
    <s v=" 36 months"/>
    <n v="11.49"/>
    <n v="181.35"/>
    <x v="2"/>
    <d v="2011-07-01T00:00:00"/>
    <s v="Fully Paid"/>
    <s v="debt_consolidation"/>
    <x v="20"/>
    <n v="0"/>
    <n v="6083.42"/>
    <n v="5500"/>
    <n v="583.41999999999996"/>
    <d v="2012-08-01T00:00:00"/>
    <x v="3"/>
    <x v="0"/>
    <n v="0"/>
  </r>
  <r>
    <s v="Loan_JUL_2011.csv"/>
    <n v="811533"/>
    <n v="1018576"/>
    <n v="8000"/>
    <s v=" 36 months"/>
    <n v="8.49"/>
    <n v="252.51"/>
    <x v="3"/>
    <d v="2011-07-01T00:00:00"/>
    <s v="Fully Paid"/>
    <s v="debt_consolidation"/>
    <x v="3"/>
    <n v="0"/>
    <n v="8217.7800000000007"/>
    <n v="8000"/>
    <n v="217.78"/>
    <d v="2011-11-01T00:00:00"/>
    <x v="3"/>
    <x v="0"/>
    <n v="0"/>
  </r>
  <r>
    <s v="Loan_JUL_2011.csv"/>
    <n v="810589"/>
    <n v="1017516"/>
    <n v="6400"/>
    <s v=" 36 months"/>
    <n v="10.99"/>
    <n v="209.5"/>
    <x v="2"/>
    <d v="2011-07-01T00:00:00"/>
    <s v="Fully Paid"/>
    <s v="credit_card"/>
    <x v="28"/>
    <n v="0"/>
    <n v="7537.5871909999996"/>
    <n v="6400"/>
    <n v="1137.5899999999999"/>
    <d v="2014-07-01T00:00:00"/>
    <x v="3"/>
    <x v="0"/>
    <n v="0"/>
  </r>
  <r>
    <s v="Loan_JUL_2011.csv"/>
    <n v="799961"/>
    <n v="1005210"/>
    <n v="13750"/>
    <s v=" 60 months"/>
    <n v="12.99"/>
    <n v="191.09"/>
    <x v="0"/>
    <d v="2011-07-01T00:00:00"/>
    <s v="Current"/>
    <s v="debt_consolidation"/>
    <x v="8"/>
    <n v="1305.17"/>
    <n v="10088.709999999999"/>
    <n v="7094.84"/>
    <n v="2993.87"/>
    <d v="2015-12-01T00:00:00"/>
    <x v="3"/>
    <x v="0"/>
    <n v="0"/>
  </r>
  <r>
    <s v="Loan_JUL_2011.csv"/>
    <n v="811527"/>
    <n v="1018570"/>
    <n v="12000"/>
    <s v=" 36 months"/>
    <n v="15.62"/>
    <n v="419.64"/>
    <x v="1"/>
    <d v="2011-07-01T00:00:00"/>
    <s v="Fully Paid"/>
    <s v="debt_consolidation"/>
    <x v="7"/>
    <n v="0"/>
    <n v="15096.80322"/>
    <n v="12000"/>
    <n v="3096.8"/>
    <d v="2014-07-01T00:00:00"/>
    <x v="3"/>
    <x v="0"/>
    <n v="0"/>
  </r>
  <r>
    <s v="Loan_JUL_2011.csv"/>
    <n v="811519"/>
    <n v="1018561"/>
    <n v="7500"/>
    <s v=" 36 months"/>
    <n v="10.99"/>
    <n v="245.51"/>
    <x v="2"/>
    <d v="2011-07-01T00:00:00"/>
    <s v="Fully Paid"/>
    <s v="credit_card"/>
    <x v="9"/>
    <n v="0"/>
    <n v="8833.9424459999991"/>
    <n v="7500"/>
    <n v="1333.94"/>
    <d v="2014-07-01T00:00:00"/>
    <x v="3"/>
    <x v="0"/>
    <n v="0"/>
  </r>
  <r>
    <s v="Loan_JUL_2011.csv"/>
    <n v="811512"/>
    <n v="1018552"/>
    <n v="6000"/>
    <s v=" 36 months"/>
    <n v="8.49"/>
    <n v="189.38"/>
    <x v="3"/>
    <d v="2011-07-01T00:00:00"/>
    <s v="Fully Paid"/>
    <s v="debt_consolidation"/>
    <x v="4"/>
    <n v="0"/>
    <n v="6811.171437"/>
    <n v="6000"/>
    <n v="811.17"/>
    <d v="2014-07-01T00:00:00"/>
    <x v="3"/>
    <x v="0"/>
    <n v="0"/>
  </r>
  <r>
    <s v="Loan_JUL_2011.csv"/>
    <n v="811497"/>
    <n v="1018534"/>
    <n v="10000"/>
    <s v=" 36 months"/>
    <n v="15.23"/>
    <n v="347.79"/>
    <x v="0"/>
    <d v="2011-07-01T00:00:00"/>
    <s v="Fully Paid"/>
    <s v="home_improvement"/>
    <x v="1"/>
    <n v="0"/>
    <n v="12509.002140000001"/>
    <n v="10000"/>
    <n v="2509"/>
    <d v="2014-07-01T00:00:00"/>
    <x v="3"/>
    <x v="0"/>
    <n v="0"/>
  </r>
  <r>
    <s v="Loan_JUL_2011.csv"/>
    <n v="811513"/>
    <n v="1018553"/>
    <n v="21000"/>
    <s v=" 60 months"/>
    <n v="17.989999999999998"/>
    <n v="500.78"/>
    <x v="4"/>
    <d v="2011-07-01T00:00:00"/>
    <s v="Charged Off"/>
    <s v="home_improvement"/>
    <x v="15"/>
    <n v="0"/>
    <n v="10389.69"/>
    <n v="4458.87"/>
    <n v="5033.34"/>
    <d v="2013-02-01T00:00:00"/>
    <x v="3"/>
    <x v="1"/>
    <n v="1"/>
  </r>
  <r>
    <s v="Loan_JUL_2011.csv"/>
    <n v="811491"/>
    <n v="1018527"/>
    <n v="5000"/>
    <s v=" 36 months"/>
    <n v="11.49"/>
    <n v="164.86"/>
    <x v="2"/>
    <d v="2011-07-01T00:00:00"/>
    <s v="Fully Paid"/>
    <s v="debt_consolidation"/>
    <x v="15"/>
    <n v="0"/>
    <n v="5931.1501779999999"/>
    <n v="5000"/>
    <n v="931.15"/>
    <d v="2014-07-01T00:00:00"/>
    <x v="3"/>
    <x v="0"/>
    <n v="0"/>
  </r>
  <r>
    <s v="Loan_JUL_2011.csv"/>
    <n v="811484"/>
    <n v="1018520"/>
    <n v="5000"/>
    <s v=" 36 months"/>
    <n v="16.489999999999998"/>
    <n v="177"/>
    <x v="1"/>
    <d v="2011-07-01T00:00:00"/>
    <s v="Fully Paid"/>
    <s v="car"/>
    <x v="23"/>
    <n v="0"/>
    <n v="6190.87"/>
    <n v="5000"/>
    <n v="1190.8699999999999"/>
    <d v="2013-07-01T00:00:00"/>
    <x v="3"/>
    <x v="0"/>
    <n v="0"/>
  </r>
  <r>
    <s v="Loan_JUL_2011.csv"/>
    <n v="810775"/>
    <n v="1017728"/>
    <n v="4800"/>
    <s v=" 36 months"/>
    <n v="9.99"/>
    <n v="154.86000000000001"/>
    <x v="2"/>
    <d v="2011-07-01T00:00:00"/>
    <s v="Fully Paid"/>
    <s v="home_improvement"/>
    <x v="10"/>
    <n v="0"/>
    <n v="5563.8143989999999"/>
    <n v="4800"/>
    <n v="763.81"/>
    <d v="2014-04-01T00:00:00"/>
    <x v="3"/>
    <x v="0"/>
    <n v="0"/>
  </r>
  <r>
    <s v="Loan_JUL_2011.csv"/>
    <n v="811239"/>
    <n v="1018235"/>
    <n v="5000"/>
    <s v=" 36 months"/>
    <n v="10.99"/>
    <n v="163.66999999999999"/>
    <x v="2"/>
    <d v="2011-07-01T00:00:00"/>
    <s v="Fully Paid"/>
    <s v="debt_consolidation"/>
    <x v="9"/>
    <n v="0"/>
    <n v="5888.3947690000005"/>
    <n v="5000"/>
    <n v="888.39"/>
    <d v="2014-07-01T00:00:00"/>
    <x v="3"/>
    <x v="0"/>
    <n v="0"/>
  </r>
  <r>
    <s v="Loan_JUL_2011.csv"/>
    <n v="801277"/>
    <n v="1006833"/>
    <n v="8125"/>
    <s v=" 60 months"/>
    <n v="16.89"/>
    <n v="201.45"/>
    <x v="1"/>
    <d v="2011-07-01T00:00:00"/>
    <s v="Charged Off"/>
    <s v="debt_consolidation"/>
    <x v="20"/>
    <n v="0"/>
    <n v="2103.84"/>
    <n v="587.79999999999995"/>
    <n v="1516.04"/>
    <d v="2012-10-01T00:00:00"/>
    <x v="3"/>
    <x v="1"/>
    <n v="1"/>
  </r>
  <r>
    <s v="Loan_JUL_2011.csv"/>
    <n v="811406"/>
    <n v="1018430"/>
    <n v="5000"/>
    <s v=" 60 months"/>
    <n v="13.49"/>
    <n v="115.03"/>
    <x v="0"/>
    <d v="2011-07-01T00:00:00"/>
    <s v="Fully Paid"/>
    <s v="car"/>
    <x v="0"/>
    <n v="0"/>
    <n v="6424.6516879999999"/>
    <n v="5000"/>
    <n v="1424.65"/>
    <d v="2014-03-01T00:00:00"/>
    <x v="3"/>
    <x v="0"/>
    <n v="0"/>
  </r>
  <r>
    <s v="Loan_JUL_2011.csv"/>
    <n v="811395"/>
    <n v="1018419"/>
    <n v="6000"/>
    <s v=" 36 months"/>
    <n v="5.99"/>
    <n v="182.51"/>
    <x v="3"/>
    <d v="2011-07-01T00:00:00"/>
    <s v="Fully Paid"/>
    <s v="major_purchase"/>
    <x v="12"/>
    <n v="0"/>
    <n v="6450.18"/>
    <n v="6000"/>
    <n v="450.18"/>
    <d v="2013-03-01T00:00:00"/>
    <x v="3"/>
    <x v="0"/>
    <n v="0"/>
  </r>
  <r>
    <s v="Loan_JUL_2011.csv"/>
    <n v="811363"/>
    <n v="1018384"/>
    <n v="2400"/>
    <s v=" 36 months"/>
    <n v="9.99"/>
    <n v="77.430000000000007"/>
    <x v="2"/>
    <d v="2011-07-01T00:00:00"/>
    <s v="Fully Paid"/>
    <s v="major_purchase"/>
    <x v="0"/>
    <n v="0"/>
    <n v="2658.79"/>
    <n v="2400"/>
    <n v="258.79000000000002"/>
    <d v="2014-01-01T00:00:00"/>
    <x v="3"/>
    <x v="0"/>
    <n v="0"/>
  </r>
  <r>
    <s v="Loan_JUL_2011.csv"/>
    <n v="804362"/>
    <n v="1010230"/>
    <n v="20000"/>
    <s v=" 36 months"/>
    <n v="12.99"/>
    <n v="673.79"/>
    <x v="0"/>
    <d v="2011-07-01T00:00:00"/>
    <s v="Fully Paid"/>
    <s v="debt_consolidation"/>
    <x v="0"/>
    <n v="0"/>
    <n v="23623.4"/>
    <n v="20000"/>
    <n v="3623.4"/>
    <d v="2013-06-01T00:00:00"/>
    <x v="3"/>
    <x v="0"/>
    <n v="0"/>
  </r>
  <r>
    <s v="Loan_JUL_2011.csv"/>
    <n v="805151"/>
    <n v="1011136"/>
    <n v="9000"/>
    <s v=" 60 months"/>
    <n v="10.99"/>
    <n v="195.64"/>
    <x v="2"/>
    <d v="2011-07-01T00:00:00"/>
    <s v="Fully Paid"/>
    <s v="car"/>
    <x v="18"/>
    <n v="0"/>
    <n v="11582.120010000001"/>
    <n v="9000"/>
    <n v="2582.12"/>
    <d v="2015-12-01T00:00:00"/>
    <x v="3"/>
    <x v="0"/>
    <n v="0"/>
  </r>
  <r>
    <s v="Loan_JUL_2011.csv"/>
    <n v="806286"/>
    <n v="1012456"/>
    <n v="14000"/>
    <s v=" 36 months"/>
    <n v="10.99"/>
    <n v="458.28"/>
    <x v="2"/>
    <d v="2011-07-01T00:00:00"/>
    <s v="Fully Paid"/>
    <s v="wedding"/>
    <x v="15"/>
    <n v="0"/>
    <n v="16487.4267"/>
    <n v="14000"/>
    <n v="2487.4299999999998"/>
    <d v="2014-07-01T00:00:00"/>
    <x v="3"/>
    <x v="0"/>
    <n v="0"/>
  </r>
  <r>
    <s v="Loan_JUL_2011.csv"/>
    <n v="811348"/>
    <n v="1018364"/>
    <n v="5000"/>
    <s v=" 36 months"/>
    <n v="10.99"/>
    <n v="163.66999999999999"/>
    <x v="2"/>
    <d v="2011-07-01T00:00:00"/>
    <s v="Charged Off"/>
    <s v="moving"/>
    <x v="11"/>
    <n v="0"/>
    <n v="4916.9399999999996"/>
    <n v="3880.4"/>
    <n v="849.65"/>
    <d v="2013-12-01T00:00:00"/>
    <x v="3"/>
    <x v="1"/>
    <n v="1"/>
  </r>
  <r>
    <s v="Loan_JUL_2011.csv"/>
    <n v="811342"/>
    <n v="1018358"/>
    <n v="4800"/>
    <s v=" 36 months"/>
    <n v="17.489999999999998"/>
    <n v="172.31"/>
    <x v="1"/>
    <d v="2011-07-01T00:00:00"/>
    <s v="Fully Paid"/>
    <s v="wedding"/>
    <x v="10"/>
    <n v="0"/>
    <n v="6199.321097"/>
    <n v="4800"/>
    <n v="1399.32"/>
    <d v="2014-07-01T00:00:00"/>
    <x v="3"/>
    <x v="0"/>
    <n v="0"/>
  </r>
  <r>
    <s v="Loan_JUL_2011.csv"/>
    <n v="810924"/>
    <n v="1017885"/>
    <n v="9000"/>
    <s v=" 36 months"/>
    <n v="10.59"/>
    <n v="292.91000000000003"/>
    <x v="2"/>
    <d v="2011-07-01T00:00:00"/>
    <s v="Fully Paid"/>
    <s v="major_purchase"/>
    <x v="2"/>
    <n v="0"/>
    <n v="10541.835870000001"/>
    <n v="9000"/>
    <n v="1541.84"/>
    <d v="2014-07-01T00:00:00"/>
    <x v="3"/>
    <x v="0"/>
    <n v="0"/>
  </r>
  <r>
    <s v="Loan_JUL_2011.csv"/>
    <n v="811317"/>
    <n v="1014036"/>
    <n v="15500"/>
    <s v=" 36 months"/>
    <n v="11.99"/>
    <n v="514.75"/>
    <x v="2"/>
    <d v="2011-07-01T00:00:00"/>
    <s v="Fully Paid"/>
    <s v="debt_consolidation"/>
    <x v="9"/>
    <n v="0"/>
    <n v="18019.93"/>
    <n v="15500"/>
    <n v="2519.9299999999998"/>
    <d v="2013-05-01T00:00:00"/>
    <x v="3"/>
    <x v="0"/>
    <n v="0"/>
  </r>
  <r>
    <s v="Loan_JUL_2011.csv"/>
    <n v="811320"/>
    <n v="1018329"/>
    <n v="1400"/>
    <s v=" 36 months"/>
    <n v="15.62"/>
    <n v="48.96"/>
    <x v="1"/>
    <d v="2011-07-01T00:00:00"/>
    <s v="Fully Paid"/>
    <s v="wedding"/>
    <x v="15"/>
    <n v="0"/>
    <n v="1534.07"/>
    <n v="1400"/>
    <n v="134.07"/>
    <d v="2012-03-01T00:00:00"/>
    <x v="3"/>
    <x v="0"/>
    <n v="0"/>
  </r>
  <r>
    <s v="Loan_JUL_2011.csv"/>
    <n v="811269"/>
    <n v="1018268"/>
    <n v="12000"/>
    <s v=" 36 months"/>
    <n v="11.99"/>
    <n v="398.52"/>
    <x v="2"/>
    <d v="2011-07-01T00:00:00"/>
    <s v="Fully Paid"/>
    <s v="debt_consolidation"/>
    <x v="34"/>
    <n v="0"/>
    <n v="14346.19198"/>
    <n v="12000"/>
    <n v="2346.19"/>
    <d v="2014-07-01T00:00:00"/>
    <x v="3"/>
    <x v="0"/>
    <n v="0"/>
  </r>
  <r>
    <s v="Loan_JUL_2011.csv"/>
    <n v="810261"/>
    <n v="1017156"/>
    <n v="1500"/>
    <s v=" 60 months"/>
    <n v="12.99"/>
    <n v="34.130000000000003"/>
    <x v="0"/>
    <d v="2011-07-01T00:00:00"/>
    <s v="Current"/>
    <s v="other"/>
    <x v="21"/>
    <n v="233.64"/>
    <n v="1800.21"/>
    <n v="1266.3599999999999"/>
    <n v="533.85"/>
    <d v="2015-12-01T00:00:00"/>
    <x v="3"/>
    <x v="0"/>
    <n v="0"/>
  </r>
  <r>
    <s v="Loan_JUL_2011.csv"/>
    <n v="811230"/>
    <n v="1018225"/>
    <n v="6225"/>
    <s v=" 36 months"/>
    <n v="14.79"/>
    <n v="215.16"/>
    <x v="0"/>
    <d v="2011-07-01T00:00:00"/>
    <s v="Fully Paid"/>
    <s v="debt_consolidation"/>
    <x v="9"/>
    <n v="0"/>
    <n v="7799.2201590000004"/>
    <n v="6225"/>
    <n v="1574.22"/>
    <d v="2014-03-01T00:00:00"/>
    <x v="3"/>
    <x v="0"/>
    <n v="0"/>
  </r>
  <r>
    <s v="Loan_JUL_2011.csv"/>
    <n v="791047"/>
    <n v="995299"/>
    <n v="16000"/>
    <s v=" 60 months"/>
    <n v="14.79"/>
    <n v="257.52"/>
    <x v="0"/>
    <d v="2011-07-01T00:00:00"/>
    <s v="Fully Paid"/>
    <s v="renewable_energy"/>
    <x v="9"/>
    <n v="0"/>
    <n v="12490.59"/>
    <n v="10875"/>
    <n v="1615.59"/>
    <d v="2012-08-01T00:00:00"/>
    <x v="3"/>
    <x v="0"/>
    <n v="0"/>
  </r>
  <r>
    <s v="Loan_JUL_2011.csv"/>
    <n v="811157"/>
    <n v="1018141"/>
    <n v="18000"/>
    <s v=" 60 months"/>
    <n v="16.89"/>
    <n v="446.29"/>
    <x v="1"/>
    <d v="2011-07-01T00:00:00"/>
    <s v="Fully Paid"/>
    <s v="debt_consolidation"/>
    <x v="18"/>
    <n v="0"/>
    <n v="25526.493200000001"/>
    <n v="18000"/>
    <n v="7526.49"/>
    <d v="2014-10-01T00:00:00"/>
    <x v="3"/>
    <x v="0"/>
    <n v="0"/>
  </r>
  <r>
    <s v="Loan_JUL_2011.csv"/>
    <n v="811171"/>
    <n v="1018155"/>
    <n v="4000"/>
    <s v=" 36 months"/>
    <n v="5.99"/>
    <n v="121.67"/>
    <x v="3"/>
    <d v="2011-07-01T00:00:00"/>
    <s v="Fully Paid"/>
    <s v="home_improvement"/>
    <x v="10"/>
    <n v="0"/>
    <n v="4379.8918089999997"/>
    <n v="4000"/>
    <n v="379.89"/>
    <d v="2014-07-01T00:00:00"/>
    <x v="3"/>
    <x v="0"/>
    <n v="0"/>
  </r>
  <r>
    <s v="Loan_JUL_2011.csv"/>
    <n v="810669"/>
    <n v="1017613"/>
    <n v="16000"/>
    <s v=" 60 months"/>
    <n v="11.49"/>
    <n v="220.43"/>
    <x v="2"/>
    <d v="2011-07-01T00:00:00"/>
    <s v="Charged Off"/>
    <s v="debt_consolidation"/>
    <x v="15"/>
    <n v="0"/>
    <n v="6391.74"/>
    <n v="4108.9799999999996"/>
    <n v="2282.7600000000002"/>
    <d v="2014-02-01T00:00:00"/>
    <x v="3"/>
    <x v="1"/>
    <n v="1"/>
  </r>
  <r>
    <s v="Loan_JUL_2011.csv"/>
    <n v="811100"/>
    <n v="1018078"/>
    <n v="2800"/>
    <s v=" 36 months"/>
    <n v="10.59"/>
    <n v="91.13"/>
    <x v="2"/>
    <d v="2011-07-01T00:00:00"/>
    <s v="Fully Paid"/>
    <s v="moving"/>
    <x v="21"/>
    <n v="0"/>
    <n v="3040.03"/>
    <n v="2800"/>
    <n v="240.03"/>
    <d v="2012-11-01T00:00:00"/>
    <x v="3"/>
    <x v="0"/>
    <n v="0"/>
  </r>
  <r>
    <s v="Loan_JUL_2011.csv"/>
    <n v="808326"/>
    <n v="1015049"/>
    <n v="25000"/>
    <s v=" 60 months"/>
    <n v="13.49"/>
    <n v="445.72"/>
    <x v="0"/>
    <d v="2011-07-01T00:00:00"/>
    <s v="Fully Paid"/>
    <s v="major_purchase"/>
    <x v="21"/>
    <n v="0"/>
    <n v="25020.127260000001"/>
    <n v="19375"/>
    <n v="5645.13"/>
    <d v="2014-04-01T00:00:00"/>
    <x v="3"/>
    <x v="0"/>
    <n v="0"/>
  </r>
  <r>
    <s v="Loan_JUL_2011.csv"/>
    <n v="788687"/>
    <n v="992449"/>
    <n v="5000"/>
    <s v=" 36 months"/>
    <n v="6.99"/>
    <n v="154.37"/>
    <x v="3"/>
    <d v="2011-07-01T00:00:00"/>
    <s v="Fully Paid"/>
    <s v="other"/>
    <x v="38"/>
    <n v="0"/>
    <n v="5556.7789860000003"/>
    <n v="5000"/>
    <n v="556.78"/>
    <d v="2014-07-01T00:00:00"/>
    <x v="3"/>
    <x v="0"/>
    <n v="0"/>
  </r>
  <r>
    <s v="Loan_JUL_2011.csv"/>
    <n v="811065"/>
    <n v="1018038"/>
    <n v="12000"/>
    <s v=" 60 months"/>
    <n v="16.89"/>
    <n v="297.52999999999997"/>
    <x v="1"/>
    <d v="2011-07-01T00:00:00"/>
    <s v="Fully Paid"/>
    <s v="debt_consolidation"/>
    <x v="10"/>
    <n v="0"/>
    <n v="13443.71"/>
    <n v="12000"/>
    <n v="1443.71"/>
    <d v="2012-04-01T00:00:00"/>
    <x v="3"/>
    <x v="0"/>
    <n v="0"/>
  </r>
  <r>
    <s v="Loan_JUL_2011.csv"/>
    <n v="810849"/>
    <n v="1017806"/>
    <n v="6000"/>
    <s v=" 60 months"/>
    <n v="15.99"/>
    <n v="145.88"/>
    <x v="1"/>
    <d v="2011-07-01T00:00:00"/>
    <s v="Fully Paid"/>
    <s v="other"/>
    <x v="3"/>
    <n v="0"/>
    <n v="7985.2051430000001"/>
    <n v="6000"/>
    <n v="1985.21"/>
    <d v="2015-03-01T00:00:00"/>
    <x v="3"/>
    <x v="0"/>
    <n v="0"/>
  </r>
  <r>
    <s v="Loan_JUL_2011.csv"/>
    <n v="811018"/>
    <n v="1017989"/>
    <n v="7000"/>
    <s v=" 36 months"/>
    <n v="11.49"/>
    <n v="230.8"/>
    <x v="2"/>
    <d v="2011-07-01T00:00:00"/>
    <s v="Fully Paid"/>
    <s v="debt_consolidation"/>
    <x v="9"/>
    <n v="0"/>
    <n v="8305.2629550000001"/>
    <n v="7000"/>
    <n v="1305.26"/>
    <d v="2014-07-01T00:00:00"/>
    <x v="3"/>
    <x v="0"/>
    <n v="0"/>
  </r>
  <r>
    <s v="Loan_JUL_2011.csv"/>
    <n v="810987"/>
    <n v="1017953"/>
    <n v="20000"/>
    <s v=" 60 months"/>
    <n v="17.989999999999998"/>
    <n v="507.76"/>
    <x v="4"/>
    <d v="2011-07-01T00:00:00"/>
    <s v="Charged Off"/>
    <s v="debt_consolidation"/>
    <x v="16"/>
    <n v="0"/>
    <n v="21383.1"/>
    <n v="11665.26"/>
    <n v="9717.84"/>
    <d v="2015-04-01T00:00:00"/>
    <x v="3"/>
    <x v="1"/>
    <n v="1"/>
  </r>
  <r>
    <s v="Loan_JUL_2011.csv"/>
    <n v="807551"/>
    <n v="1014145"/>
    <n v="3500"/>
    <s v=" 36 months"/>
    <n v="16.489999999999998"/>
    <n v="123.9"/>
    <x v="1"/>
    <d v="2011-07-01T00:00:00"/>
    <s v="Fully Paid"/>
    <s v="debt_consolidation"/>
    <x v="9"/>
    <n v="0"/>
    <n v="4457.8921970000001"/>
    <n v="3500"/>
    <n v="957.89"/>
    <d v="2014-07-01T00:00:00"/>
    <x v="3"/>
    <x v="0"/>
    <n v="0"/>
  </r>
  <r>
    <s v="Loan_JUL_2011.csv"/>
    <n v="804008"/>
    <n v="1009833"/>
    <n v="12000"/>
    <s v=" 36 months"/>
    <n v="5.42"/>
    <n v="361.92"/>
    <x v="3"/>
    <d v="2011-07-01T00:00:00"/>
    <s v="Fully Paid"/>
    <s v="home_improvement"/>
    <x v="19"/>
    <n v="0"/>
    <n v="12209.85"/>
    <n v="12000"/>
    <n v="209.85"/>
    <d v="2011-11-01T00:00:00"/>
    <x v="3"/>
    <x v="0"/>
    <n v="0"/>
  </r>
  <r>
    <s v="Loan_JUL_2011.csv"/>
    <n v="810536"/>
    <n v="1017461"/>
    <n v="16000"/>
    <s v=" 36 months"/>
    <n v="11.49"/>
    <n v="527.54999999999995"/>
    <x v="2"/>
    <d v="2011-07-01T00:00:00"/>
    <s v="Fully Paid"/>
    <s v="debt_consolidation"/>
    <x v="25"/>
    <n v="0"/>
    <n v="17480.060000000001"/>
    <n v="16000"/>
    <n v="1480.06"/>
    <d v="2012-07-01T00:00:00"/>
    <x v="3"/>
    <x v="0"/>
    <n v="0"/>
  </r>
  <r>
    <s v="Loan_JUL_2011.csv"/>
    <n v="810929"/>
    <n v="1017890"/>
    <n v="14000"/>
    <s v=" 36 months"/>
    <n v="10.99"/>
    <n v="458.28"/>
    <x v="2"/>
    <d v="2011-07-01T00:00:00"/>
    <s v="Fully Paid"/>
    <s v="major_purchase"/>
    <x v="9"/>
    <n v="0"/>
    <n v="16489.765790000001"/>
    <n v="14000"/>
    <n v="2489.77"/>
    <d v="2014-07-01T00:00:00"/>
    <x v="3"/>
    <x v="0"/>
    <n v="0"/>
  </r>
  <r>
    <s v="Loan_JUL_2011.csv"/>
    <n v="803788"/>
    <n v="1009584"/>
    <n v="28000"/>
    <s v=" 36 months"/>
    <n v="8.49"/>
    <n v="561.04"/>
    <x v="3"/>
    <d v="2011-07-01T00:00:00"/>
    <s v="Fully Paid"/>
    <s v="debt_consolidation"/>
    <x v="19"/>
    <n v="0"/>
    <n v="20189.558239999998"/>
    <n v="17775"/>
    <n v="2414.56"/>
    <d v="2014-07-01T00:00:00"/>
    <x v="3"/>
    <x v="0"/>
    <n v="0"/>
  </r>
  <r>
    <s v="Loan_JUL_2011.csv"/>
    <n v="810895"/>
    <n v="1017853"/>
    <n v="4800"/>
    <s v=" 36 months"/>
    <n v="9.99"/>
    <n v="154.86000000000001"/>
    <x v="2"/>
    <d v="2011-07-01T00:00:00"/>
    <s v="Charged Off"/>
    <s v="debt_consolidation"/>
    <x v="10"/>
    <n v="0"/>
    <n v="4770.82"/>
    <n v="3883.17"/>
    <n v="747.1"/>
    <d v="2014-01-01T00:00:00"/>
    <x v="3"/>
    <x v="1"/>
    <n v="1"/>
  </r>
  <r>
    <s v="Loan_JUL_2011.csv"/>
    <n v="810884"/>
    <n v="1017842"/>
    <n v="7000"/>
    <s v=" 36 months"/>
    <n v="13.99"/>
    <n v="239.21"/>
    <x v="0"/>
    <d v="2011-07-01T00:00:00"/>
    <s v="Fully Paid"/>
    <s v="debt_consolidation"/>
    <x v="13"/>
    <n v="0"/>
    <n v="7851.71"/>
    <n v="7000"/>
    <n v="851.71"/>
    <d v="2012-07-01T00:00:00"/>
    <x v="3"/>
    <x v="0"/>
    <n v="0"/>
  </r>
  <r>
    <s v="Loan_JUL_2011.csv"/>
    <n v="810661"/>
    <n v="1017604"/>
    <n v="8325"/>
    <s v=" 36 months"/>
    <n v="15.99"/>
    <n v="292.64999999999998"/>
    <x v="1"/>
    <d v="2011-07-01T00:00:00"/>
    <s v="Fully Paid"/>
    <s v="debt_consolidation"/>
    <x v="9"/>
    <n v="0"/>
    <n v="10523.150600000001"/>
    <n v="8325"/>
    <n v="2198.15"/>
    <d v="2014-07-01T00:00:00"/>
    <x v="3"/>
    <x v="0"/>
    <n v="0"/>
  </r>
  <r>
    <s v="Loan_JUL_2011.csv"/>
    <n v="810774"/>
    <n v="1017727"/>
    <n v="5000"/>
    <s v=" 36 months"/>
    <n v="6.99"/>
    <n v="154.37"/>
    <x v="3"/>
    <d v="2011-07-01T00:00:00"/>
    <s v="Fully Paid"/>
    <s v="car"/>
    <x v="18"/>
    <n v="0"/>
    <n v="5556.4619849999999"/>
    <n v="5000"/>
    <n v="556.46"/>
    <d v="2014-07-01T00:00:00"/>
    <x v="3"/>
    <x v="0"/>
    <n v="0"/>
  </r>
  <r>
    <s v="Loan_JUL_2011.csv"/>
    <n v="810752"/>
    <n v="1017703"/>
    <n v="8250"/>
    <s v=" 60 months"/>
    <n v="17.489999999999998"/>
    <n v="207.22"/>
    <x v="1"/>
    <d v="2011-07-01T00:00:00"/>
    <s v="Fully Paid"/>
    <s v="debt_consolidation"/>
    <x v="10"/>
    <n v="0"/>
    <n v="12316.02824"/>
    <n v="8250"/>
    <n v="4036.11"/>
    <d v="2015-09-01T00:00:00"/>
    <x v="3"/>
    <x v="0"/>
    <n v="0"/>
  </r>
  <r>
    <s v="Loan_JUL_2011.csv"/>
    <n v="810756"/>
    <n v="1017709"/>
    <n v="10000"/>
    <s v=" 36 months"/>
    <n v="19.690000000000001"/>
    <n v="370.06"/>
    <x v="4"/>
    <d v="2011-07-01T00:00:00"/>
    <s v="Fully Paid"/>
    <s v="small_business"/>
    <x v="10"/>
    <n v="0"/>
    <n v="13501.60053"/>
    <n v="10000"/>
    <n v="3501.6"/>
    <d v="2014-09-01T00:00:00"/>
    <x v="3"/>
    <x v="0"/>
    <n v="0"/>
  </r>
  <r>
    <s v="Loan_JUL_2011.csv"/>
    <n v="810724"/>
    <n v="1017673"/>
    <n v="5000"/>
    <s v=" 36 months"/>
    <n v="10.99"/>
    <n v="163.66999999999999"/>
    <x v="2"/>
    <d v="2011-07-01T00:00:00"/>
    <s v="Fully Paid"/>
    <s v="medical"/>
    <x v="19"/>
    <n v="0"/>
    <n v="5864.9472159999996"/>
    <n v="5000"/>
    <n v="864.95"/>
    <d v="2014-02-01T00:00:00"/>
    <x v="3"/>
    <x v="0"/>
    <n v="0"/>
  </r>
  <r>
    <s v="Loan_JUL_2011.csv"/>
    <n v="810745"/>
    <n v="1017696"/>
    <n v="25000"/>
    <s v=" 60 months"/>
    <n v="20.25"/>
    <n v="451.44"/>
    <x v="5"/>
    <d v="2011-07-01T00:00:00"/>
    <s v="Current"/>
    <s v="credit_card"/>
    <x v="15"/>
    <n v="2977.11"/>
    <n v="23882.92"/>
    <n v="13972.89"/>
    <n v="9910.0300000000007"/>
    <d v="2015-12-01T00:00:00"/>
    <x v="3"/>
    <x v="0"/>
    <n v="0"/>
  </r>
  <r>
    <s v="Loan_JUL_2011.csv"/>
    <n v="810737"/>
    <n v="1017688"/>
    <n v="3000"/>
    <s v=" 36 months"/>
    <n v="11.49"/>
    <n v="98.92"/>
    <x v="2"/>
    <d v="2011-07-01T00:00:00"/>
    <s v="Fully Paid"/>
    <s v="debt_consolidation"/>
    <x v="1"/>
    <n v="0"/>
    <n v="3186.23"/>
    <n v="3000"/>
    <n v="186.23"/>
    <d v="2012-02-01T00:00:00"/>
    <x v="3"/>
    <x v="0"/>
    <n v="0"/>
  </r>
  <r>
    <s v="Loan_JUL_2011.csv"/>
    <n v="806151"/>
    <n v="1012315"/>
    <n v="16200"/>
    <s v=" 60 months"/>
    <n v="19.29"/>
    <n v="422.83"/>
    <x v="4"/>
    <d v="2011-07-01T00:00:00"/>
    <s v="Fully Paid"/>
    <s v="debt_consolidation"/>
    <x v="23"/>
    <n v="0"/>
    <n v="22987.49984"/>
    <n v="16200"/>
    <n v="6787.5"/>
    <d v="2014-03-01T00:00:00"/>
    <x v="3"/>
    <x v="0"/>
    <n v="0"/>
  </r>
  <r>
    <s v="Loan_JUL_2011.csv"/>
    <n v="810696"/>
    <n v="1017646"/>
    <n v="6000"/>
    <s v=" 36 months"/>
    <n v="10.99"/>
    <n v="196.41"/>
    <x v="2"/>
    <d v="2011-07-01T00:00:00"/>
    <s v="Fully Paid"/>
    <s v="debt_consolidation"/>
    <x v="1"/>
    <n v="0"/>
    <n v="6932.19"/>
    <n v="6000"/>
    <n v="932.19"/>
    <d v="2013-07-01T00:00:00"/>
    <x v="3"/>
    <x v="0"/>
    <n v="0"/>
  </r>
  <r>
    <s v="Loan_JUL_2011.csv"/>
    <n v="810695"/>
    <n v="1017645"/>
    <n v="6000"/>
    <s v=" 36 months"/>
    <n v="15.62"/>
    <n v="209.82"/>
    <x v="1"/>
    <d v="2011-07-01T00:00:00"/>
    <s v="Fully Paid"/>
    <s v="debt_consolidation"/>
    <x v="9"/>
    <n v="0"/>
    <n v="7548.7526930000004"/>
    <n v="6000"/>
    <n v="1548.75"/>
    <d v="2014-07-01T00:00:00"/>
    <x v="3"/>
    <x v="0"/>
    <n v="0"/>
  </r>
  <r>
    <s v="Loan_JUL_2011.csv"/>
    <n v="810683"/>
    <n v="1017629"/>
    <n v="22000"/>
    <s v=" 60 months"/>
    <n v="20.25"/>
    <n v="380.86"/>
    <x v="5"/>
    <d v="2011-07-01T00:00:00"/>
    <s v="Charged Off"/>
    <s v="debt_consolidation"/>
    <x v="9"/>
    <n v="0"/>
    <n v="3425.04"/>
    <n v="1025.51"/>
    <n v="1634.84"/>
    <d v="2012-02-01T00:00:00"/>
    <x v="3"/>
    <x v="1"/>
    <n v="1"/>
  </r>
  <r>
    <s v="Loan_JUL_2011.csv"/>
    <n v="785689"/>
    <n v="989027"/>
    <n v="18000"/>
    <s v=" 36 months"/>
    <n v="13.99"/>
    <n v="615.11"/>
    <x v="0"/>
    <d v="2011-07-01T00:00:00"/>
    <s v="Fully Paid"/>
    <s v="small_business"/>
    <x v="13"/>
    <n v="0"/>
    <n v="19712.18"/>
    <n v="18000"/>
    <n v="1712.18"/>
    <d v="2012-04-01T00:00:00"/>
    <x v="3"/>
    <x v="0"/>
    <n v="0"/>
  </r>
  <r>
    <s v="Loan_JUL_2011.csv"/>
    <n v="810631"/>
    <n v="1017570"/>
    <n v="17000"/>
    <s v=" 60 months"/>
    <n v="11.99"/>
    <n v="378.07"/>
    <x v="2"/>
    <d v="2011-07-01T00:00:00"/>
    <s v="Current"/>
    <s v="debt_consolidation"/>
    <x v="21"/>
    <n v="2591.34"/>
    <n v="19963.62"/>
    <n v="14408.66"/>
    <n v="5554.96"/>
    <d v="2015-12-01T00:00:00"/>
    <x v="3"/>
    <x v="0"/>
    <n v="0"/>
  </r>
  <r>
    <s v="Loan_JUL_2011.csv"/>
    <n v="810611"/>
    <n v="1017546"/>
    <n v="2000"/>
    <s v=" 36 months"/>
    <n v="16.489999999999998"/>
    <n v="70.8"/>
    <x v="1"/>
    <d v="2011-07-01T00:00:00"/>
    <s v="Fully Paid"/>
    <s v="credit_card"/>
    <x v="9"/>
    <n v="0"/>
    <n v="2546.9547320000001"/>
    <n v="2000"/>
    <n v="546.95000000000005"/>
    <d v="2014-08-01T00:00:00"/>
    <x v="3"/>
    <x v="0"/>
    <n v="0"/>
  </r>
  <r>
    <s v="Loan_JUL_2011.csv"/>
    <n v="810629"/>
    <n v="1017568"/>
    <n v="8600"/>
    <s v=" 36 months"/>
    <n v="5.99"/>
    <n v="261.58999999999997"/>
    <x v="3"/>
    <d v="2011-07-01T00:00:00"/>
    <s v="Fully Paid"/>
    <s v="debt_consolidation"/>
    <x v="21"/>
    <n v="0"/>
    <n v="9391.19"/>
    <n v="8600"/>
    <n v="791.19"/>
    <d v="2014-01-01T00:00:00"/>
    <x v="3"/>
    <x v="0"/>
    <n v="0"/>
  </r>
  <r>
    <s v="Loan_JUL_2011.csv"/>
    <n v="810587"/>
    <n v="1017519"/>
    <n v="15000"/>
    <s v=" 60 months"/>
    <n v="19.29"/>
    <n v="391.51"/>
    <x v="4"/>
    <d v="2011-07-01T00:00:00"/>
    <s v="Charged Off"/>
    <s v="home_improvement"/>
    <x v="0"/>
    <n v="0"/>
    <n v="3126.24"/>
    <n v="1270.6199999999999"/>
    <n v="1855.62"/>
    <d v="2012-04-01T00:00:00"/>
    <x v="3"/>
    <x v="1"/>
    <n v="1"/>
  </r>
  <r>
    <s v="Loan_JUL_2011.csv"/>
    <n v="807138"/>
    <n v="1013658"/>
    <n v="24000"/>
    <s v=" 60 months"/>
    <n v="15.23"/>
    <n v="444.15"/>
    <x v="0"/>
    <d v="2011-07-01T00:00:00"/>
    <s v="Current"/>
    <s v="debt_consolidation"/>
    <x v="30"/>
    <n v="2984.65"/>
    <n v="23490.66"/>
    <n v="15590.36"/>
    <n v="7900.3"/>
    <d v="2015-12-01T00:00:00"/>
    <x v="3"/>
    <x v="0"/>
    <n v="0"/>
  </r>
  <r>
    <s v="Loan_JUL_2011.csv"/>
    <n v="809236"/>
    <n v="1016034"/>
    <n v="21725"/>
    <s v=" 60 months"/>
    <n v="19.29"/>
    <n v="567.04"/>
    <x v="4"/>
    <d v="2011-07-01T00:00:00"/>
    <s v="Charged Off"/>
    <s v="debt_consolidation"/>
    <x v="5"/>
    <n v="0"/>
    <n v="5665.3"/>
    <n v="2340.5100000000002"/>
    <n v="3324.79"/>
    <d v="2012-05-01T00:00:00"/>
    <x v="3"/>
    <x v="1"/>
    <n v="1"/>
  </r>
  <r>
    <s v="Loan_JUL_2011.csv"/>
    <n v="810514"/>
    <n v="1017436"/>
    <n v="17000"/>
    <s v=" 36 months"/>
    <n v="8.49"/>
    <n v="469.5"/>
    <x v="3"/>
    <d v="2011-07-01T00:00:00"/>
    <s v="Fully Paid"/>
    <s v="debt_consolidation"/>
    <x v="15"/>
    <n v="0"/>
    <n v="15641.32"/>
    <n v="14874.99"/>
    <n v="766.33"/>
    <d v="2012-03-01T00:00:00"/>
    <x v="3"/>
    <x v="0"/>
    <n v="0"/>
  </r>
  <r>
    <s v="Loan_JUL_2011.csv"/>
    <n v="810509"/>
    <n v="1017430"/>
    <n v="28000"/>
    <s v=" 60 months"/>
    <n v="21.36"/>
    <n v="533.54999999999995"/>
    <x v="5"/>
    <d v="2011-07-01T00:00:00"/>
    <s v="Fully Paid"/>
    <s v="debt_consolidation"/>
    <x v="10"/>
    <n v="0"/>
    <n v="23431.47"/>
    <n v="19575"/>
    <n v="3829.82"/>
    <d v="2012-07-01T00:00:00"/>
    <x v="3"/>
    <x v="0"/>
    <n v="0"/>
  </r>
  <r>
    <s v="Loan_JUL_2011.csv"/>
    <n v="810435"/>
    <n v="1017342"/>
    <n v="4000"/>
    <s v=" 36 months"/>
    <n v="5.42"/>
    <n v="120.64"/>
    <x v="3"/>
    <d v="2011-07-01T00:00:00"/>
    <s v="Fully Paid"/>
    <s v="debt_consolidation"/>
    <x v="13"/>
    <n v="0"/>
    <n v="4282.3"/>
    <n v="4000"/>
    <n v="282.3"/>
    <d v="2013-06-01T00:00:00"/>
    <x v="3"/>
    <x v="0"/>
    <n v="0"/>
  </r>
  <r>
    <s v="Loan_JUL_2011.csv"/>
    <n v="806609"/>
    <n v="1012806"/>
    <n v="3500"/>
    <s v=" 36 months"/>
    <n v="10.59"/>
    <n v="113.91"/>
    <x v="2"/>
    <d v="2011-07-01T00:00:00"/>
    <s v="Fully Paid"/>
    <s v="credit_card"/>
    <x v="9"/>
    <n v="0"/>
    <n v="3969.52"/>
    <n v="3500"/>
    <n v="469.52"/>
    <d v="2013-03-01T00:00:00"/>
    <x v="3"/>
    <x v="0"/>
    <n v="0"/>
  </r>
  <r>
    <s v="Loan_JUL_2011.csv"/>
    <n v="810251"/>
    <n v="1017147"/>
    <n v="16000"/>
    <s v=" 36 months"/>
    <n v="10.99"/>
    <n v="523.75"/>
    <x v="2"/>
    <d v="2011-07-01T00:00:00"/>
    <s v="Charged Off"/>
    <s v="debt_consolidation"/>
    <x v="9"/>
    <n v="0"/>
    <n v="6963.25"/>
    <n v="4620.63"/>
    <n v="1663.42"/>
    <d v="2012-10-01T00:00:00"/>
    <x v="3"/>
    <x v="1"/>
    <n v="1"/>
  </r>
  <r>
    <s v="Loan_JUL_2011.csv"/>
    <n v="810333"/>
    <n v="998198"/>
    <n v="9725"/>
    <s v=" 60 months"/>
    <n v="17.489999999999998"/>
    <n v="244.27"/>
    <x v="1"/>
    <d v="2011-07-01T00:00:00"/>
    <s v="Current"/>
    <s v="small_business"/>
    <x v="2"/>
    <n v="1634.38"/>
    <n v="12906.38"/>
    <n v="8090.62"/>
    <n v="4815.76"/>
    <d v="2015-12-01T00:00:00"/>
    <x v="3"/>
    <x v="0"/>
    <n v="0"/>
  </r>
  <r>
    <s v="Loan_JUL_2011.csv"/>
    <n v="810326"/>
    <n v="1017223"/>
    <n v="24000"/>
    <s v=" 60 months"/>
    <n v="17.489999999999998"/>
    <n v="602.80999999999995"/>
    <x v="1"/>
    <d v="2011-07-01T00:00:00"/>
    <s v="Charged Off"/>
    <s v="other"/>
    <x v="21"/>
    <n v="0"/>
    <n v="11929.71"/>
    <n v="5147.6899999999996"/>
    <n v="5701.06"/>
    <d v="2013-02-01T00:00:00"/>
    <x v="3"/>
    <x v="1"/>
    <n v="1"/>
  </r>
  <r>
    <s v="Loan_JUL_2011.csv"/>
    <n v="810303"/>
    <n v="1017200"/>
    <n v="12000"/>
    <s v=" 60 months"/>
    <n v="11.99"/>
    <n v="266.88"/>
    <x v="2"/>
    <d v="2011-07-01T00:00:00"/>
    <s v="Charged Off"/>
    <s v="credit_card"/>
    <x v="15"/>
    <n v="0"/>
    <n v="10170.879999999999"/>
    <n v="6091.52"/>
    <n v="3201.17"/>
    <d v="2014-06-01T00:00:00"/>
    <x v="3"/>
    <x v="1"/>
    <n v="1"/>
  </r>
  <r>
    <s v="Loan_JUL_2011.csv"/>
    <n v="810280"/>
    <n v="1017176"/>
    <n v="7200"/>
    <s v=" 36 months"/>
    <n v="7.49"/>
    <n v="223.94"/>
    <x v="3"/>
    <d v="2011-07-01T00:00:00"/>
    <s v="Fully Paid"/>
    <s v="other"/>
    <x v="21"/>
    <n v="0"/>
    <n v="8057.9017100000001"/>
    <n v="7200"/>
    <n v="857.9"/>
    <d v="2014-07-01T00:00:00"/>
    <x v="3"/>
    <x v="0"/>
    <n v="0"/>
  </r>
  <r>
    <s v="Loan_JUL_2011.csv"/>
    <n v="810273"/>
    <n v="1017169"/>
    <n v="4800"/>
    <s v=" 36 months"/>
    <n v="7.49"/>
    <n v="149.29"/>
    <x v="3"/>
    <d v="2011-07-01T00:00:00"/>
    <s v="Fully Paid"/>
    <s v="credit_card"/>
    <x v="21"/>
    <n v="0"/>
    <n v="4920.79"/>
    <n v="4800"/>
    <n v="120.79"/>
    <d v="2012-04-01T00:00:00"/>
    <x v="3"/>
    <x v="0"/>
    <n v="0"/>
  </r>
  <r>
    <s v="Loan_JUL_2011.csv"/>
    <n v="810256"/>
    <n v="998632"/>
    <n v="3500"/>
    <s v=" 60 months"/>
    <n v="11.99"/>
    <n v="77.84"/>
    <x v="2"/>
    <d v="2011-07-01T00:00:00"/>
    <s v="Charged Off"/>
    <s v="other"/>
    <x v="10"/>
    <n v="0"/>
    <n v="2724.4"/>
    <n v="1777.92"/>
    <n v="934.39"/>
    <d v="2014-06-01T00:00:00"/>
    <x v="3"/>
    <x v="1"/>
    <n v="1"/>
  </r>
  <r>
    <s v="Loan_JUL_2011.csv"/>
    <n v="810224"/>
    <n v="1017119"/>
    <n v="9000"/>
    <s v=" 36 months"/>
    <n v="10.99"/>
    <n v="294.61"/>
    <x v="2"/>
    <d v="2011-07-01T00:00:00"/>
    <s v="Fully Paid"/>
    <s v="wedding"/>
    <x v="10"/>
    <n v="0"/>
    <n v="9795.2800000000007"/>
    <n v="9000.01"/>
    <n v="795.27"/>
    <d v="2012-07-01T00:00:00"/>
    <x v="3"/>
    <x v="0"/>
    <n v="0"/>
  </r>
  <r>
    <s v="Loan_JUL_2011.csv"/>
    <n v="805504"/>
    <n v="1011542"/>
    <n v="24000"/>
    <s v=" 60 months"/>
    <n v="19.690000000000001"/>
    <n v="601.46"/>
    <x v="4"/>
    <d v="2011-07-01T00:00:00"/>
    <s v="Fully Paid"/>
    <s v="debt_consolidation"/>
    <x v="10"/>
    <n v="0"/>
    <n v="32404.750670000001"/>
    <n v="22850"/>
    <n v="9554.75"/>
    <d v="2014-02-01T00:00:00"/>
    <x v="3"/>
    <x v="0"/>
    <n v="0"/>
  </r>
  <r>
    <s v="Loan_JUL_2011.csv"/>
    <n v="810188"/>
    <n v="1017081"/>
    <n v="4200"/>
    <s v=" 36 months"/>
    <n v="15.23"/>
    <n v="146.07"/>
    <x v="0"/>
    <d v="2011-07-01T00:00:00"/>
    <s v="Fully Paid"/>
    <s v="major_purchase"/>
    <x v="22"/>
    <n v="0"/>
    <n v="4830.41"/>
    <n v="4200.01"/>
    <n v="630.4"/>
    <d v="2012-09-01T00:00:00"/>
    <x v="3"/>
    <x v="0"/>
    <n v="0"/>
  </r>
  <r>
    <s v="Loan_JUL_2011.csv"/>
    <n v="810177"/>
    <n v="1017070"/>
    <n v="3500"/>
    <s v=" 36 months"/>
    <n v="9.99"/>
    <n v="112.92"/>
    <x v="2"/>
    <d v="2011-07-01T00:00:00"/>
    <s v="Fully Paid"/>
    <s v="car"/>
    <x v="25"/>
    <n v="0"/>
    <n v="4063.3092790000001"/>
    <n v="3500"/>
    <n v="563.30999999999995"/>
    <d v="2014-07-01T00:00:00"/>
    <x v="3"/>
    <x v="0"/>
    <n v="0"/>
  </r>
  <r>
    <s v="Loan_JUL_2011.csv"/>
    <n v="611641"/>
    <n v="784343"/>
    <n v="22400"/>
    <s v=" 36 months"/>
    <n v="9.99"/>
    <n v="722.68"/>
    <x v="2"/>
    <d v="2011-07-01T00:00:00"/>
    <s v="Fully Paid"/>
    <s v="debt_consolidation"/>
    <x v="7"/>
    <n v="0"/>
    <n v="26004.616679999999"/>
    <n v="22400"/>
    <n v="3604.62"/>
    <d v="2014-07-01T00:00:00"/>
    <x v="3"/>
    <x v="0"/>
    <n v="0"/>
  </r>
  <r>
    <s v="Loan_JUL_2011.csv"/>
    <n v="810093"/>
    <n v="1016982"/>
    <n v="7600"/>
    <s v=" 60 months"/>
    <n v="10.59"/>
    <n v="163.69999999999999"/>
    <x v="2"/>
    <d v="2011-07-01T00:00:00"/>
    <s v="Charged Off"/>
    <s v="other"/>
    <x v="33"/>
    <n v="0"/>
    <n v="5565.8"/>
    <n v="3793.56"/>
    <n v="1772.24"/>
    <d v="2014-06-01T00:00:00"/>
    <x v="3"/>
    <x v="1"/>
    <n v="1"/>
  </r>
  <r>
    <s v="Loan_JUL_2011.csv"/>
    <n v="810142"/>
    <n v="1017033"/>
    <n v="12000"/>
    <s v=" 36 months"/>
    <n v="16.89"/>
    <n v="427.18"/>
    <x v="1"/>
    <d v="2011-07-01T00:00:00"/>
    <s v="Fully Paid"/>
    <s v="house"/>
    <x v="0"/>
    <n v="0"/>
    <n v="15116.86"/>
    <n v="12000"/>
    <n v="3116.86"/>
    <d v="2013-11-01T00:00:00"/>
    <x v="3"/>
    <x v="0"/>
    <n v="0"/>
  </r>
  <r>
    <s v="Loan_JUL_2011.csv"/>
    <n v="810122"/>
    <n v="1017012"/>
    <n v="10000"/>
    <s v=" 36 months"/>
    <n v="18.39"/>
    <n v="363.49"/>
    <x v="4"/>
    <d v="2011-07-01T00:00:00"/>
    <s v="Charged Off"/>
    <s v="debt_consolidation"/>
    <x v="17"/>
    <n v="0"/>
    <n v="8109.16"/>
    <n v="5135.1099999999997"/>
    <n v="2697"/>
    <d v="2013-09-01T00:00:00"/>
    <x v="3"/>
    <x v="1"/>
    <n v="1"/>
  </r>
  <r>
    <s v="Loan_JUL_2011.csv"/>
    <n v="809036"/>
    <n v="1015816"/>
    <n v="10000"/>
    <s v=" 36 months"/>
    <n v="8.49"/>
    <n v="315.63"/>
    <x v="3"/>
    <d v="2011-07-01T00:00:00"/>
    <s v="Fully Paid"/>
    <s v="other"/>
    <x v="33"/>
    <n v="0"/>
    <n v="11357.34389"/>
    <n v="10000"/>
    <n v="1357.34"/>
    <d v="2014-07-01T00:00:00"/>
    <x v="3"/>
    <x v="0"/>
    <n v="0"/>
  </r>
  <r>
    <s v="Loan_JUL_2011.csv"/>
    <n v="810107"/>
    <n v="999775"/>
    <n v="35000"/>
    <s v=" 36 months"/>
    <n v="19.29"/>
    <n v="1288.0999999999999"/>
    <x v="4"/>
    <d v="2011-07-01T00:00:00"/>
    <s v="Charged Off"/>
    <s v="debt_consolidation"/>
    <x v="15"/>
    <n v="0"/>
    <n v="27048.63"/>
    <n v="17951.419999999998"/>
    <n v="9097.2099999999991"/>
    <d v="2013-04-01T00:00:00"/>
    <x v="3"/>
    <x v="1"/>
    <n v="1"/>
  </r>
  <r>
    <s v="Loan_JUL_2011.csv"/>
    <n v="810094"/>
    <n v="1016983"/>
    <n v="3500"/>
    <s v=" 36 months"/>
    <n v="5.42"/>
    <n v="105.56"/>
    <x v="3"/>
    <d v="2011-07-01T00:00:00"/>
    <s v="Fully Paid"/>
    <s v="major_purchase"/>
    <x v="38"/>
    <n v="0"/>
    <n v="3721"/>
    <n v="3500"/>
    <n v="221"/>
    <d v="2013-01-01T00:00:00"/>
    <x v="3"/>
    <x v="0"/>
    <n v="0"/>
  </r>
  <r>
    <s v="Loan_JUL_2011.csv"/>
    <n v="807939"/>
    <n v="1014572"/>
    <n v="7200"/>
    <s v=" 36 months"/>
    <n v="10.59"/>
    <n v="234.33"/>
    <x v="2"/>
    <d v="2011-07-01T00:00:00"/>
    <s v="Fully Paid"/>
    <s v="wedding"/>
    <x v="21"/>
    <n v="0"/>
    <n v="8405.1098880000009"/>
    <n v="7200"/>
    <n v="1205.1099999999999"/>
    <d v="2014-03-01T00:00:00"/>
    <x v="3"/>
    <x v="0"/>
    <n v="0"/>
  </r>
  <r>
    <s v="Loan_JUL_2011.csv"/>
    <n v="809503"/>
    <n v="1016334"/>
    <n v="14000"/>
    <s v=" 60 months"/>
    <n v="11.99"/>
    <n v="311.36"/>
    <x v="2"/>
    <d v="2011-07-01T00:00:00"/>
    <s v="Charged Off"/>
    <s v="home_improvement"/>
    <x v="38"/>
    <n v="0"/>
    <n v="11897.64"/>
    <n v="8352.86"/>
    <n v="3529.84"/>
    <d v="2014-03-01T00:00:00"/>
    <x v="3"/>
    <x v="1"/>
    <n v="1"/>
  </r>
  <r>
    <s v="Loan_JUL_2011.csv"/>
    <n v="797070"/>
    <n v="1001992"/>
    <n v="10000"/>
    <s v=" 36 months"/>
    <n v="13.49"/>
    <n v="339.31"/>
    <x v="0"/>
    <d v="2011-07-01T00:00:00"/>
    <s v="Fully Paid"/>
    <s v="small_business"/>
    <x v="14"/>
    <n v="0"/>
    <n v="12205.31545"/>
    <n v="10000"/>
    <n v="2205.3200000000002"/>
    <d v="2014-07-01T00:00:00"/>
    <x v="3"/>
    <x v="0"/>
    <n v="0"/>
  </r>
  <r>
    <s v="Loan_JUL_2011.csv"/>
    <n v="810047"/>
    <n v="1016934"/>
    <n v="20000"/>
    <s v=" 36 months"/>
    <n v="10.59"/>
    <n v="650.9"/>
    <x v="2"/>
    <d v="2011-07-01T00:00:00"/>
    <s v="Charged Off"/>
    <s v="debt_consolidation"/>
    <x v="10"/>
    <n v="0"/>
    <n v="14808.69"/>
    <n v="11446.88"/>
    <n v="2852.46"/>
    <d v="2013-06-01T00:00:00"/>
    <x v="3"/>
    <x v="1"/>
    <n v="1"/>
  </r>
  <r>
    <s v="Loan_JUL_2011.csv"/>
    <n v="810054"/>
    <n v="998020"/>
    <n v="23600"/>
    <s v=" 60 months"/>
    <n v="15.23"/>
    <n v="502.73"/>
    <x v="0"/>
    <d v="2011-07-01T00:00:00"/>
    <s v="Fully Paid"/>
    <s v="small_business"/>
    <x v="27"/>
    <n v="0"/>
    <n v="29586.674930000001"/>
    <n v="21025"/>
    <n v="8561.67"/>
    <d v="2015-05-01T00:00:00"/>
    <x v="3"/>
    <x v="0"/>
    <n v="0"/>
  </r>
  <r>
    <s v="Loan_JUL_2011.csv"/>
    <n v="809934"/>
    <n v="1016807"/>
    <n v="35000"/>
    <s v=" 60 months"/>
    <n v="19.690000000000001"/>
    <n v="704.77"/>
    <x v="4"/>
    <d v="2011-07-01T00:00:00"/>
    <s v="Charged Off"/>
    <s v="major_purchase"/>
    <x v="3"/>
    <n v="0"/>
    <n v="14591.93"/>
    <n v="5854.61"/>
    <n v="7518.92"/>
    <d v="2013-02-01T00:00:00"/>
    <x v="3"/>
    <x v="1"/>
    <n v="1"/>
  </r>
  <r>
    <s v="Loan_JUL_2011.csv"/>
    <n v="809996"/>
    <n v="1016877"/>
    <n v="18575"/>
    <s v=" 60 months"/>
    <n v="11.99"/>
    <n v="360.84"/>
    <x v="2"/>
    <d v="2011-07-01T00:00:00"/>
    <s v="Current"/>
    <s v="debt_consolidation"/>
    <x v="15"/>
    <n v="2448.39"/>
    <n v="19091.650000000001"/>
    <n v="13776.61"/>
    <n v="5315.04"/>
    <d v="2015-12-01T00:00:00"/>
    <x v="3"/>
    <x v="0"/>
    <n v="0"/>
  </r>
  <r>
    <s v="Loan_JUL_2011.csv"/>
    <n v="763383"/>
    <n v="963999"/>
    <n v="8450"/>
    <s v=" 36 months"/>
    <n v="13.49"/>
    <n v="286.72000000000003"/>
    <x v="0"/>
    <d v="2011-07-01T00:00:00"/>
    <s v="Fully Paid"/>
    <s v="debt_consolidation"/>
    <x v="10"/>
    <n v="0"/>
    <n v="9854.91"/>
    <n v="8450"/>
    <n v="1404.91"/>
    <d v="2013-02-01T00:00:00"/>
    <x v="3"/>
    <x v="0"/>
    <n v="0"/>
  </r>
  <r>
    <s v="Loan_JUL_2011.csv"/>
    <n v="809956"/>
    <n v="1016833"/>
    <n v="30000"/>
    <s v=" 60 months"/>
    <n v="13.99"/>
    <n v="519.35"/>
    <x v="0"/>
    <d v="2011-07-01T00:00:00"/>
    <s v="Current"/>
    <s v="debt_consolidation"/>
    <x v="8"/>
    <n v="3480.4"/>
    <n v="27510.67"/>
    <n v="18844.599999999999"/>
    <n v="8666.07"/>
    <d v="2015-12-01T00:00:00"/>
    <x v="3"/>
    <x v="0"/>
    <n v="0"/>
  </r>
  <r>
    <s v="Loan_JUL_2011.csv"/>
    <n v="809958"/>
    <n v="1016837"/>
    <n v="6800"/>
    <s v=" 36 months"/>
    <n v="12.99"/>
    <n v="229.09"/>
    <x v="0"/>
    <d v="2011-07-01T00:00:00"/>
    <s v="Fully Paid"/>
    <s v="debt_consolidation"/>
    <x v="24"/>
    <n v="0"/>
    <n v="8243.8064990000003"/>
    <n v="6800"/>
    <n v="1443.81"/>
    <d v="2014-07-01T00:00:00"/>
    <x v="3"/>
    <x v="0"/>
    <n v="0"/>
  </r>
  <r>
    <s v="Loan_JUL_2011.csv"/>
    <n v="809947"/>
    <n v="1016820"/>
    <n v="6400"/>
    <s v=" 36 months"/>
    <n v="16.89"/>
    <n v="227.83"/>
    <x v="1"/>
    <d v="2011-07-01T00:00:00"/>
    <s v="Fully Paid"/>
    <s v="other"/>
    <x v="10"/>
    <n v="0"/>
    <n v="7693.73"/>
    <n v="6399.99"/>
    <n v="1293.74"/>
    <d v="2013-01-01T00:00:00"/>
    <x v="3"/>
    <x v="0"/>
    <n v="0"/>
  </r>
  <r>
    <s v="Loan_JUL_2011.csv"/>
    <n v="809169"/>
    <n v="1015962"/>
    <n v="3600"/>
    <s v=" 36 months"/>
    <n v="15.23"/>
    <n v="125.21"/>
    <x v="0"/>
    <d v="2011-07-01T00:00:00"/>
    <s v="Fully Paid"/>
    <s v="other"/>
    <x v="10"/>
    <n v="0"/>
    <n v="4501.7177819999997"/>
    <n v="3600"/>
    <n v="901.72"/>
    <d v="2014-07-01T00:00:00"/>
    <x v="3"/>
    <x v="0"/>
    <n v="0"/>
  </r>
  <r>
    <s v="Loan_JUL_2011.csv"/>
    <n v="787806"/>
    <n v="991394"/>
    <n v="35000"/>
    <s v=" 60 months"/>
    <n v="18.39"/>
    <n v="896.22"/>
    <x v="4"/>
    <d v="2011-07-01T00:00:00"/>
    <s v="Fully Paid"/>
    <s v="home_improvement"/>
    <x v="10"/>
    <n v="0"/>
    <n v="53436.889949999997"/>
    <n v="35000"/>
    <n v="18436.89"/>
    <d v="2016-01-01T00:00:00"/>
    <x v="3"/>
    <x v="0"/>
    <n v="0"/>
  </r>
  <r>
    <s v="Loan_JUL_2011.csv"/>
    <n v="806018"/>
    <n v="1012172"/>
    <n v="6000"/>
    <s v=" 36 months"/>
    <n v="10.59"/>
    <n v="195.27"/>
    <x v="2"/>
    <d v="2011-07-01T00:00:00"/>
    <s v="Charged Off"/>
    <s v="other"/>
    <x v="31"/>
    <n v="0"/>
    <n v="5335.96"/>
    <n v="4123.29"/>
    <n v="952.68"/>
    <d v="2013-10-01T00:00:00"/>
    <x v="3"/>
    <x v="1"/>
    <n v="1"/>
  </r>
  <r>
    <s v="Loan_JUL_2011.csv"/>
    <n v="809846"/>
    <n v="1016709"/>
    <n v="3600"/>
    <s v=" 36 months"/>
    <n v="14.79"/>
    <n v="124.43"/>
    <x v="0"/>
    <d v="2011-07-01T00:00:00"/>
    <s v="Fully Paid"/>
    <s v="medical"/>
    <x v="24"/>
    <n v="0"/>
    <n v="4476.926434"/>
    <n v="3600"/>
    <n v="876.93"/>
    <d v="2014-07-01T00:00:00"/>
    <x v="3"/>
    <x v="0"/>
    <n v="0"/>
  </r>
  <r>
    <s v="Loan_JUL_2011.csv"/>
    <n v="809799"/>
    <n v="1016658"/>
    <n v="14000"/>
    <s v=" 36 months"/>
    <n v="7.49"/>
    <n v="435.43"/>
    <x v="3"/>
    <d v="2011-07-01T00:00:00"/>
    <s v="Fully Paid"/>
    <s v="debt_consolidation"/>
    <x v="17"/>
    <n v="0"/>
    <n v="15667.58496"/>
    <n v="14000"/>
    <n v="1667.58"/>
    <d v="2014-07-01T00:00:00"/>
    <x v="3"/>
    <x v="0"/>
    <n v="0"/>
  </r>
  <r>
    <s v="Loan_JUL_2011.csv"/>
    <n v="809768"/>
    <n v="1016625"/>
    <n v="20000"/>
    <s v=" 60 months"/>
    <n v="11.49"/>
    <n v="439.76"/>
    <x v="2"/>
    <d v="2011-07-01T00:00:00"/>
    <s v="Fully Paid"/>
    <s v="home_improvement"/>
    <x v="21"/>
    <n v="0"/>
    <n v="24907.17843"/>
    <n v="20000"/>
    <n v="4907.18"/>
    <d v="2014-04-01T00:00:00"/>
    <x v="3"/>
    <x v="0"/>
    <n v="0"/>
  </r>
  <r>
    <s v="Loan_JUL_2011.csv"/>
    <n v="809824"/>
    <n v="1016685"/>
    <n v="18000"/>
    <s v=" 60 months"/>
    <n v="11.49"/>
    <n v="333.12"/>
    <x v="2"/>
    <d v="2011-07-01T00:00:00"/>
    <s v="Current"/>
    <s v="vacation"/>
    <x v="1"/>
    <n v="116.65"/>
    <n v="19609.810000000001"/>
    <n v="15033.34"/>
    <n v="4576.47"/>
    <d v="2015-12-01T00:00:00"/>
    <x v="3"/>
    <x v="0"/>
    <n v="0"/>
  </r>
  <r>
    <s v="Loan_JUL_2011.csv"/>
    <n v="809814"/>
    <n v="1016674"/>
    <n v="3000"/>
    <s v=" 36 months"/>
    <n v="13.49"/>
    <n v="101.8"/>
    <x v="0"/>
    <d v="2011-07-01T00:00:00"/>
    <s v="Fully Paid"/>
    <s v="debt_consolidation"/>
    <x v="21"/>
    <n v="0"/>
    <n v="3480.52"/>
    <n v="3000"/>
    <n v="480.52"/>
    <d v="2013-01-01T00:00:00"/>
    <x v="3"/>
    <x v="0"/>
    <n v="0"/>
  </r>
  <r>
    <s v="Loan_JUL_2011.csv"/>
    <n v="809797"/>
    <n v="1016656"/>
    <n v="4500"/>
    <s v=" 36 months"/>
    <n v="6.99"/>
    <n v="138.93"/>
    <x v="3"/>
    <d v="2011-07-01T00:00:00"/>
    <s v="Fully Paid"/>
    <s v="vacation"/>
    <x v="15"/>
    <n v="0"/>
    <n v="5000.5950629999998"/>
    <n v="4500"/>
    <n v="500.6"/>
    <d v="2014-07-01T00:00:00"/>
    <x v="3"/>
    <x v="0"/>
    <n v="0"/>
  </r>
  <r>
    <s v="Loan_JUL_2011.csv"/>
    <n v="809801"/>
    <n v="1016660"/>
    <n v="25200"/>
    <s v=" 60 months"/>
    <n v="16.89"/>
    <n v="624.79999999999995"/>
    <x v="1"/>
    <d v="2011-07-01T00:00:00"/>
    <s v="Fully Paid"/>
    <s v="home_improvement"/>
    <x v="9"/>
    <n v="0"/>
    <n v="32004.16"/>
    <n v="25200"/>
    <n v="6804.16"/>
    <d v="2013-05-01T00:00:00"/>
    <x v="3"/>
    <x v="0"/>
    <n v="0"/>
  </r>
  <r>
    <s v="Loan_JUL_2011.csv"/>
    <n v="809780"/>
    <n v="1016637"/>
    <n v="10000"/>
    <s v=" 36 months"/>
    <n v="10.59"/>
    <n v="325.45"/>
    <x v="2"/>
    <d v="2011-07-01T00:00:00"/>
    <s v="Fully Paid"/>
    <s v="debt_consolidation"/>
    <x v="14"/>
    <n v="0"/>
    <n v="11093.83"/>
    <n v="9999.99"/>
    <n v="1093.8399999999999"/>
    <d v="2012-10-01T00:00:00"/>
    <x v="3"/>
    <x v="0"/>
    <n v="0"/>
  </r>
  <r>
    <s v="Loan_JUL_2011.csv"/>
    <n v="809776"/>
    <n v="1016633"/>
    <n v="14300"/>
    <s v=" 36 months"/>
    <n v="13.49"/>
    <n v="485.21"/>
    <x v="0"/>
    <d v="2011-07-01T00:00:00"/>
    <s v="Charged Off"/>
    <s v="small_business"/>
    <x v="10"/>
    <n v="0"/>
    <n v="13215.52"/>
    <n v="9698.23"/>
    <n v="2874.86"/>
    <d v="2013-09-01T00:00:00"/>
    <x v="3"/>
    <x v="1"/>
    <n v="1"/>
  </r>
  <r>
    <s v="Loan_JUL_2011.csv"/>
    <n v="785543"/>
    <n v="988853"/>
    <n v="10000"/>
    <s v=" 36 months"/>
    <n v="11.99"/>
    <n v="332.1"/>
    <x v="2"/>
    <d v="2011-07-01T00:00:00"/>
    <s v="Fully Paid"/>
    <s v="debt_consolidation"/>
    <x v="10"/>
    <n v="0"/>
    <n v="11839.9"/>
    <n v="10000"/>
    <n v="1839.9"/>
    <d v="2013-11-01T00:00:00"/>
    <x v="3"/>
    <x v="0"/>
    <n v="0"/>
  </r>
  <r>
    <s v="Loan_JUL_2011.csv"/>
    <n v="809713"/>
    <n v="1016566"/>
    <n v="15000"/>
    <s v=" 60 months"/>
    <n v="11.99"/>
    <n v="278"/>
    <x v="2"/>
    <d v="2011-07-01T00:00:00"/>
    <s v="Fully Paid"/>
    <s v="small_business"/>
    <x v="20"/>
    <n v="0"/>
    <n v="16467.869289999999"/>
    <n v="12500"/>
    <n v="3967.87"/>
    <d v="2015-07-01T00:00:00"/>
    <x v="3"/>
    <x v="0"/>
    <n v="0"/>
  </r>
  <r>
    <s v="Loan_JUL_2011.csv"/>
    <n v="809720"/>
    <n v="1016573"/>
    <n v="15000"/>
    <s v=" 36 months"/>
    <n v="7.49"/>
    <n v="466.53"/>
    <x v="3"/>
    <d v="2011-07-01T00:00:00"/>
    <s v="Fully Paid"/>
    <s v="debt_consolidation"/>
    <x v="15"/>
    <n v="0"/>
    <n v="16789.620320000002"/>
    <n v="15000"/>
    <n v="1789.62"/>
    <d v="2014-07-01T00:00:00"/>
    <x v="3"/>
    <x v="0"/>
    <n v="0"/>
  </r>
  <r>
    <s v="Loan_JUL_2011.csv"/>
    <n v="809700"/>
    <n v="1016552"/>
    <n v="12000"/>
    <s v=" 60 months"/>
    <n v="17.989999999999998"/>
    <n v="304.66000000000003"/>
    <x v="4"/>
    <d v="2011-07-01T00:00:00"/>
    <s v="Fully Paid"/>
    <s v="debt_consolidation"/>
    <x v="21"/>
    <n v="0"/>
    <n v="14628.03"/>
    <n v="12000"/>
    <n v="2628.03"/>
    <d v="2012-11-01T00:00:00"/>
    <x v="3"/>
    <x v="0"/>
    <n v="0"/>
  </r>
  <r>
    <s v="Loan_JUL_2011.csv"/>
    <n v="809698"/>
    <n v="1016548"/>
    <n v="8400"/>
    <s v=" 36 months"/>
    <n v="13.49"/>
    <n v="285.02"/>
    <x v="0"/>
    <d v="2011-07-01T00:00:00"/>
    <s v="Fully Paid"/>
    <s v="other"/>
    <x v="3"/>
    <n v="0"/>
    <n v="10015.67"/>
    <n v="8400"/>
    <n v="1615.67"/>
    <d v="2013-07-01T00:00:00"/>
    <x v="3"/>
    <x v="0"/>
    <n v="0"/>
  </r>
  <r>
    <s v="Loan_JUL_2011.csv"/>
    <n v="809685"/>
    <n v="1016535"/>
    <n v="1200"/>
    <s v=" 36 months"/>
    <n v="15.23"/>
    <n v="41.74"/>
    <x v="0"/>
    <d v="2011-07-01T00:00:00"/>
    <s v="Fully Paid"/>
    <s v="debt_consolidation"/>
    <x v="10"/>
    <n v="0"/>
    <n v="1500.5184220000001"/>
    <n v="1200"/>
    <n v="300.52"/>
    <d v="2014-07-01T00:00:00"/>
    <x v="3"/>
    <x v="0"/>
    <n v="0"/>
  </r>
  <r>
    <s v="Loan_JUL_2011.csv"/>
    <n v="809667"/>
    <n v="1016515"/>
    <n v="9175"/>
    <s v=" 60 months"/>
    <n v="10.59"/>
    <n v="197.62"/>
    <x v="2"/>
    <d v="2011-07-01T00:00:00"/>
    <s v="Current"/>
    <s v="other"/>
    <x v="23"/>
    <n v="1373.58"/>
    <n v="10415.549999999999"/>
    <n v="7801.41"/>
    <n v="2614.14"/>
    <d v="2015-12-01T00:00:00"/>
    <x v="3"/>
    <x v="0"/>
    <n v="0"/>
  </r>
  <r>
    <s v="Loan_JUL_2011.csv"/>
    <n v="808366"/>
    <n v="1015092"/>
    <n v="21000"/>
    <s v=" 36 months"/>
    <n v="13.49"/>
    <n v="712.54"/>
    <x v="0"/>
    <d v="2011-07-01T00:00:00"/>
    <s v="Fully Paid"/>
    <s v="debt_consolidation"/>
    <x v="3"/>
    <n v="0"/>
    <n v="25633.29551"/>
    <n v="21000"/>
    <n v="4633.3"/>
    <d v="2014-07-01T00:00:00"/>
    <x v="3"/>
    <x v="0"/>
    <n v="0"/>
  </r>
  <r>
    <s v="Loan_JUL_2011.csv"/>
    <n v="809611"/>
    <n v="1016456"/>
    <n v="3000"/>
    <s v=" 36 months"/>
    <n v="15.62"/>
    <n v="104.91"/>
    <x v="1"/>
    <d v="2011-07-01T00:00:00"/>
    <s v="Charged Off"/>
    <s v="small_business"/>
    <x v="10"/>
    <n v="0"/>
    <n v="134.69"/>
    <n v="0"/>
    <n v="0"/>
    <m/>
    <x v="3"/>
    <x v="1"/>
    <n v="1"/>
  </r>
  <r>
    <s v="Loan_JUL_2011.csv"/>
    <n v="808689"/>
    <n v="1015438"/>
    <n v="12000"/>
    <s v=" 60 months"/>
    <n v="20.25"/>
    <n v="319.60000000000002"/>
    <x v="5"/>
    <d v="2011-07-01T00:00:00"/>
    <s v="Fully Paid"/>
    <s v="small_business"/>
    <x v="1"/>
    <n v="0"/>
    <n v="17353.956010000002"/>
    <n v="12000"/>
    <n v="5353.96"/>
    <d v="2015-01-01T00:00:00"/>
    <x v="3"/>
    <x v="0"/>
    <n v="0"/>
  </r>
  <r>
    <s v="Loan_JUL_2011.csv"/>
    <n v="808578"/>
    <n v="1015319"/>
    <n v="4000"/>
    <s v=" 36 months"/>
    <n v="10.99"/>
    <n v="130.94"/>
    <x v="2"/>
    <d v="2011-07-01T00:00:00"/>
    <s v="Fully Paid"/>
    <s v="other"/>
    <x v="21"/>
    <n v="0"/>
    <n v="4691.1535480000002"/>
    <n v="4000"/>
    <n v="691.15"/>
    <d v="2014-07-01T00:00:00"/>
    <x v="3"/>
    <x v="0"/>
    <n v="0"/>
  </r>
  <r>
    <s v="Loan_JUL_2011.csv"/>
    <n v="805289"/>
    <n v="1011293"/>
    <n v="35000"/>
    <s v=" 60 months"/>
    <n v="19.690000000000001"/>
    <n v="593.55999999999995"/>
    <x v="4"/>
    <d v="2011-07-01T00:00:00"/>
    <s v="Fully Paid"/>
    <s v="debt_consolidation"/>
    <x v="15"/>
    <n v="0"/>
    <n v="24359.06"/>
    <n v="22550"/>
    <n v="1809.06"/>
    <d v="2011-12-01T00:00:00"/>
    <x v="3"/>
    <x v="0"/>
    <n v="0"/>
  </r>
  <r>
    <s v="Loan_JUL_2011.csv"/>
    <n v="809559"/>
    <n v="1016394"/>
    <n v="1250"/>
    <s v=" 36 months"/>
    <n v="19.29"/>
    <n v="46.01"/>
    <x v="4"/>
    <d v="2011-07-01T00:00:00"/>
    <s v="Fully Paid"/>
    <s v="debt_consolidation"/>
    <x v="1"/>
    <n v="0"/>
    <n v="1655.961002"/>
    <n v="1250"/>
    <n v="405.96"/>
    <d v="2014-07-01T00:00:00"/>
    <x v="3"/>
    <x v="0"/>
    <n v="0"/>
  </r>
  <r>
    <s v="Loan_JUL_2011.csv"/>
    <n v="802123"/>
    <n v="1007747"/>
    <n v="28000"/>
    <s v=" 60 months"/>
    <n v="16.89"/>
    <n v="430.17"/>
    <x v="1"/>
    <d v="2011-07-01T00:00:00"/>
    <s v="Fully Paid"/>
    <s v="home_improvement"/>
    <x v="15"/>
    <n v="0"/>
    <n v="19442.310000000001"/>
    <n v="17350"/>
    <n v="2092.31"/>
    <d v="2012-05-01T00:00:00"/>
    <x v="3"/>
    <x v="0"/>
    <n v="0"/>
  </r>
  <r>
    <s v="Loan_JUL_2011.csv"/>
    <n v="809114"/>
    <n v="1015899"/>
    <n v="26000"/>
    <s v=" 60 months"/>
    <n v="10.99"/>
    <n v="377.69"/>
    <x v="2"/>
    <d v="2011-07-01T00:00:00"/>
    <s v="Fully Paid"/>
    <s v="home_improvement"/>
    <x v="33"/>
    <n v="0"/>
    <n v="17603.29"/>
    <n v="17375"/>
    <n v="228.29"/>
    <d v="2012-02-01T00:00:00"/>
    <x v="3"/>
    <x v="0"/>
    <n v="0"/>
  </r>
  <r>
    <s v="Loan_JUL_2011.csv"/>
    <n v="809494"/>
    <n v="1016323"/>
    <n v="34000"/>
    <s v=" 60 months"/>
    <n v="18.79"/>
    <n v="659.84"/>
    <x v="4"/>
    <d v="2011-07-01T00:00:00"/>
    <s v="Current"/>
    <s v="debt_consolidation"/>
    <x v="19"/>
    <n v="3771.41"/>
    <n v="35508.49"/>
    <n v="21778.59"/>
    <n v="13729.9"/>
    <d v="2016-01-01T00:00:00"/>
    <x v="3"/>
    <x v="0"/>
    <n v="0"/>
  </r>
  <r>
    <s v="Loan_JUL_2011.csv"/>
    <n v="809092"/>
    <n v="1015876"/>
    <n v="13500"/>
    <s v=" 60 months"/>
    <n v="13.49"/>
    <n v="263.41000000000003"/>
    <x v="0"/>
    <d v="2011-07-01T00:00:00"/>
    <s v="Current"/>
    <s v="home_improvement"/>
    <x v="22"/>
    <n v="1781.53"/>
    <n v="13929.42"/>
    <n v="9668.4699999999993"/>
    <n v="4260.95"/>
    <d v="2015-12-01T00:00:00"/>
    <x v="3"/>
    <x v="0"/>
    <n v="0"/>
  </r>
  <r>
    <s v="Loan_JUL_2011.csv"/>
    <n v="809480"/>
    <n v="1016306"/>
    <n v="9000"/>
    <s v=" 36 months"/>
    <n v="10.99"/>
    <n v="294.61"/>
    <x v="2"/>
    <d v="2011-07-01T00:00:00"/>
    <s v="Fully Paid"/>
    <s v="debt_consolidation"/>
    <x v="11"/>
    <n v="0"/>
    <n v="10597.963959999999"/>
    <n v="9000"/>
    <n v="1597.96"/>
    <d v="2014-07-01T00:00:00"/>
    <x v="3"/>
    <x v="0"/>
    <n v="0"/>
  </r>
  <r>
    <s v="Loan_JUL_2011.csv"/>
    <n v="806491"/>
    <n v="1012677"/>
    <n v="16000"/>
    <s v=" 60 months"/>
    <n v="12.99"/>
    <n v="255.35"/>
    <x v="0"/>
    <d v="2011-07-01T00:00:00"/>
    <s v="Charged Off"/>
    <s v="small_business"/>
    <x v="16"/>
    <n v="0"/>
    <n v="3856.3"/>
    <n v="1849.31"/>
    <n v="1455.55"/>
    <d v="2012-08-01T00:00:00"/>
    <x v="3"/>
    <x v="1"/>
    <n v="1"/>
  </r>
  <r>
    <s v="Loan_JUL_2011.csv"/>
    <n v="809298"/>
    <n v="1016103"/>
    <n v="11900"/>
    <s v=" 60 months"/>
    <n v="10.99"/>
    <n v="250.53"/>
    <x v="2"/>
    <d v="2011-07-01T00:00:00"/>
    <s v="Charged Off"/>
    <s v="car"/>
    <x v="26"/>
    <n v="0"/>
    <n v="8651.94"/>
    <n v="5149.92"/>
    <n v="2616.5100000000002"/>
    <d v="2014-03-01T00:00:00"/>
    <x v="3"/>
    <x v="1"/>
    <n v="1"/>
  </r>
  <r>
    <s v="Loan_JUL_2011.csv"/>
    <n v="809393"/>
    <n v="1016204"/>
    <n v="9000"/>
    <s v=" 36 months"/>
    <n v="5.99"/>
    <n v="273.76"/>
    <x v="3"/>
    <d v="2011-07-01T00:00:00"/>
    <s v="Fully Paid"/>
    <s v="debt_consolidation"/>
    <x v="10"/>
    <n v="0"/>
    <n v="9854.9846280000002"/>
    <n v="9000"/>
    <n v="854.98"/>
    <d v="2014-07-01T00:00:00"/>
    <x v="3"/>
    <x v="0"/>
    <n v="0"/>
  </r>
  <r>
    <s v="Loan_JUL_2011.csv"/>
    <n v="809383"/>
    <n v="1016191"/>
    <n v="3000"/>
    <s v=" 36 months"/>
    <n v="7.49"/>
    <n v="93.31"/>
    <x v="3"/>
    <d v="2011-07-01T00:00:00"/>
    <s v="Fully Paid"/>
    <s v="home_improvement"/>
    <x v="15"/>
    <n v="0"/>
    <n v="3348.2846749999999"/>
    <n v="3000"/>
    <n v="348.28"/>
    <d v="2014-02-01T00:00:00"/>
    <x v="3"/>
    <x v="0"/>
    <n v="0"/>
  </r>
  <r>
    <s v="Loan_JUL_2011.csv"/>
    <n v="809364"/>
    <n v="1016171"/>
    <n v="24575"/>
    <s v=" 60 months"/>
    <n v="12.99"/>
    <n v="414.59"/>
    <x v="0"/>
    <d v="2011-07-01T00:00:00"/>
    <s v="Charged Off"/>
    <s v="major_purchase"/>
    <x v="21"/>
    <n v="0"/>
    <n v="10292.86"/>
    <n v="5613.19"/>
    <n v="3919.84"/>
    <d v="2013-07-01T00:00:00"/>
    <x v="3"/>
    <x v="1"/>
    <n v="1"/>
  </r>
  <r>
    <s v="Loan_JUL_2011.csv"/>
    <n v="809321"/>
    <n v="1016128"/>
    <n v="1500"/>
    <s v=" 36 months"/>
    <n v="8.49"/>
    <n v="47.35"/>
    <x v="3"/>
    <d v="2011-07-01T00:00:00"/>
    <s v="Charged Off"/>
    <s v="other"/>
    <x v="21"/>
    <n v="0"/>
    <n v="397.65"/>
    <n v="260.8"/>
    <n v="68.27"/>
    <d v="2012-02-01T00:00:00"/>
    <x v="3"/>
    <x v="1"/>
    <n v="1"/>
  </r>
  <r>
    <s v="Loan_JUL_2011.csv"/>
    <n v="809327"/>
    <n v="1016134"/>
    <n v="10000"/>
    <s v=" 36 months"/>
    <n v="10.59"/>
    <n v="325.45"/>
    <x v="2"/>
    <d v="2011-07-01T00:00:00"/>
    <s v="Fully Paid"/>
    <s v="credit_card"/>
    <x v="10"/>
    <n v="0"/>
    <n v="11036.81"/>
    <n v="10000"/>
    <n v="1036.81"/>
    <d v="2012-09-01T00:00:00"/>
    <x v="3"/>
    <x v="0"/>
    <n v="0"/>
  </r>
  <r>
    <s v="Loan_JUL_2011.csv"/>
    <n v="792792"/>
    <n v="997238"/>
    <n v="8725"/>
    <s v=" 60 months"/>
    <n v="11.99"/>
    <n v="194.04"/>
    <x v="2"/>
    <d v="2011-07-01T00:00:00"/>
    <s v="Fully Paid"/>
    <s v="debt_consolidation"/>
    <x v="20"/>
    <n v="0"/>
    <n v="9618.82"/>
    <n v="8725"/>
    <n v="893.82"/>
    <d v="2012-07-01T00:00:00"/>
    <x v="3"/>
    <x v="0"/>
    <n v="0"/>
  </r>
  <r>
    <s v="Loan_JUL_2011.csv"/>
    <n v="807957"/>
    <n v="1014591"/>
    <n v="5000"/>
    <s v=" 36 months"/>
    <n v="15.99"/>
    <n v="175.77"/>
    <x v="1"/>
    <d v="2011-07-01T00:00:00"/>
    <s v="Fully Paid"/>
    <s v="debt_consolidation"/>
    <x v="14"/>
    <n v="0"/>
    <n v="5544.23"/>
    <n v="5000"/>
    <n v="544.23"/>
    <d v="2012-04-01T00:00:00"/>
    <x v="3"/>
    <x v="0"/>
    <n v="0"/>
  </r>
  <r>
    <s v="Loan_JUL_2011.csv"/>
    <n v="809249"/>
    <n v="1016048"/>
    <n v="33425"/>
    <s v=" 60 months"/>
    <n v="16.89"/>
    <n v="523.15"/>
    <x v="1"/>
    <d v="2011-07-01T00:00:00"/>
    <s v="Fully Paid"/>
    <s v="credit_card"/>
    <x v="1"/>
    <n v="0"/>
    <n v="30942.217509999999"/>
    <n v="21100"/>
    <n v="9842.2199999999993"/>
    <d v="2015-08-01T00:00:00"/>
    <x v="3"/>
    <x v="0"/>
    <n v="0"/>
  </r>
  <r>
    <s v="Loan_JUL_2011.csv"/>
    <n v="809262"/>
    <n v="1016063"/>
    <n v="20000"/>
    <s v=" 36 months"/>
    <n v="7.49"/>
    <n v="442.43"/>
    <x v="3"/>
    <d v="2011-07-01T00:00:00"/>
    <s v="Fully Paid"/>
    <s v="debt_consolidation"/>
    <x v="11"/>
    <n v="0"/>
    <n v="15140.05"/>
    <n v="14225"/>
    <n v="915.05"/>
    <d v="2012-07-01T00:00:00"/>
    <x v="3"/>
    <x v="0"/>
    <n v="0"/>
  </r>
  <r>
    <s v="Loan_JUL_2011.csv"/>
    <n v="809245"/>
    <n v="1016043"/>
    <n v="7000"/>
    <s v=" 36 months"/>
    <n v="15.62"/>
    <n v="244.79"/>
    <x v="1"/>
    <d v="2011-07-01T00:00:00"/>
    <s v="Fully Paid"/>
    <s v="debt_consolidation"/>
    <x v="11"/>
    <n v="0"/>
    <n v="8808.1646810000002"/>
    <n v="7000"/>
    <n v="1808.16"/>
    <d v="2014-07-01T00:00:00"/>
    <x v="3"/>
    <x v="0"/>
    <n v="0"/>
  </r>
  <r>
    <s v="Loan_JUL_2011.csv"/>
    <n v="809216"/>
    <n v="1016013"/>
    <n v="12000"/>
    <s v=" 36 months"/>
    <n v="7.49"/>
    <n v="373.22"/>
    <x v="3"/>
    <d v="2011-07-01T00:00:00"/>
    <s v="Fully Paid"/>
    <s v="debt_consolidation"/>
    <x v="21"/>
    <n v="0"/>
    <n v="13432.783520000001"/>
    <n v="12000"/>
    <n v="1432.78"/>
    <d v="2014-07-01T00:00:00"/>
    <x v="3"/>
    <x v="0"/>
    <n v="0"/>
  </r>
  <r>
    <s v="Loan_JUL_2011.csv"/>
    <n v="809235"/>
    <n v="1016031"/>
    <n v="5600"/>
    <s v=" 60 months"/>
    <n v="15.99"/>
    <n v="136.16"/>
    <x v="1"/>
    <d v="2011-07-01T00:00:00"/>
    <s v="Default"/>
    <s v="other"/>
    <x v="10"/>
    <n v="1399.77"/>
    <n v="6643.32"/>
    <n v="4200.2299999999996"/>
    <n v="2443.09"/>
    <d v="2015-08-01T00:00:00"/>
    <x v="3"/>
    <x v="1"/>
    <n v="1"/>
  </r>
  <r>
    <s v="Loan_JUL_2011.csv"/>
    <n v="809149"/>
    <n v="1015938"/>
    <n v="28000"/>
    <s v=" 36 months"/>
    <n v="11.99"/>
    <n v="929.87"/>
    <x v="2"/>
    <d v="2011-07-01T00:00:00"/>
    <s v="Charged Off"/>
    <s v="house"/>
    <x v="10"/>
    <n v="0"/>
    <n v="22942.54"/>
    <n v="17531.54"/>
    <n v="4782.46"/>
    <d v="2013-07-01T00:00:00"/>
    <x v="3"/>
    <x v="1"/>
    <n v="1"/>
  </r>
  <r>
    <s v="Loan_JUL_2011.csv"/>
    <n v="785410"/>
    <n v="988704"/>
    <n v="3000"/>
    <s v=" 36 months"/>
    <n v="11.49"/>
    <n v="98.92"/>
    <x v="2"/>
    <d v="2011-07-01T00:00:00"/>
    <s v="Fully Paid"/>
    <s v="major_purchase"/>
    <x v="20"/>
    <n v="0"/>
    <n v="3407.57"/>
    <n v="3000"/>
    <n v="407.57"/>
    <d v="2013-01-01T00:00:00"/>
    <x v="3"/>
    <x v="0"/>
    <n v="0"/>
  </r>
  <r>
    <s v="Loan_JUL_2011.csv"/>
    <n v="809174"/>
    <n v="1015968"/>
    <n v="2650"/>
    <s v=" 60 months"/>
    <n v="10.99"/>
    <n v="57.61"/>
    <x v="2"/>
    <d v="2011-07-01T00:00:00"/>
    <s v="Fully Paid"/>
    <s v="other"/>
    <x v="18"/>
    <n v="0"/>
    <n v="3442.630001"/>
    <n v="2650"/>
    <n v="792.63"/>
    <d v="2015-12-01T00:00:00"/>
    <x v="3"/>
    <x v="0"/>
    <n v="0"/>
  </r>
  <r>
    <s v="Loan_JUL_2011.csv"/>
    <n v="809142"/>
    <n v="1015931"/>
    <n v="20000"/>
    <s v=" 36 months"/>
    <n v="18.79"/>
    <n v="731"/>
    <x v="4"/>
    <d v="2011-07-01T00:00:00"/>
    <s v="Fully Paid"/>
    <s v="credit_card"/>
    <x v="0"/>
    <n v="0"/>
    <n v="26314.596740000001"/>
    <n v="20000"/>
    <n v="6314.6"/>
    <d v="2014-08-01T00:00:00"/>
    <x v="3"/>
    <x v="0"/>
    <n v="0"/>
  </r>
  <r>
    <s v="Loan_JUL_2011.csv"/>
    <n v="807799"/>
    <n v="1014412"/>
    <n v="16000"/>
    <s v=" 36 months"/>
    <n v="13.99"/>
    <n v="546.77"/>
    <x v="0"/>
    <d v="2011-07-01T00:00:00"/>
    <s v="Charged Off"/>
    <s v="debt_consolidation"/>
    <x v="10"/>
    <n v="0"/>
    <n v="5644.31"/>
    <n v="3390.61"/>
    <n v="1520.33"/>
    <d v="2012-05-01T00:00:00"/>
    <x v="3"/>
    <x v="1"/>
    <n v="1"/>
  </r>
  <r>
    <s v="Loan_JUL_2011.csv"/>
    <n v="809072"/>
    <n v="1015852"/>
    <n v="9250"/>
    <s v=" 36 months"/>
    <n v="11.49"/>
    <n v="304.99"/>
    <x v="2"/>
    <d v="2011-07-01T00:00:00"/>
    <s v="Fully Paid"/>
    <s v="credit_card"/>
    <x v="31"/>
    <n v="0"/>
    <n v="10975.128500000001"/>
    <n v="9250"/>
    <n v="1725.13"/>
    <d v="2014-07-01T00:00:00"/>
    <x v="3"/>
    <x v="0"/>
    <n v="0"/>
  </r>
  <r>
    <s v="Loan_JUL_2011.csv"/>
    <n v="809123"/>
    <n v="971967"/>
    <n v="24000"/>
    <s v=" 60 months"/>
    <n v="18.07"/>
    <n v="481.93"/>
    <x v="1"/>
    <d v="2011-07-01T00:00:00"/>
    <s v="Fully Paid"/>
    <s v="debt_consolidation"/>
    <x v="0"/>
    <n v="0"/>
    <n v="21656.3"/>
    <n v="18950"/>
    <n v="2706.3"/>
    <d v="2012-05-01T00:00:00"/>
    <x v="3"/>
    <x v="0"/>
    <n v="0"/>
  </r>
  <r>
    <s v="Loan_JUL_2011.csv"/>
    <n v="803785"/>
    <n v="1009581"/>
    <n v="21850"/>
    <s v=" 60 months"/>
    <n v="12.99"/>
    <n v="345.21"/>
    <x v="0"/>
    <d v="2011-07-01T00:00:00"/>
    <s v="Fully Paid"/>
    <s v="home_improvement"/>
    <x v="5"/>
    <n v="0"/>
    <n v="15341.12"/>
    <n v="15175"/>
    <n v="166.12"/>
    <d v="2011-08-01T00:00:00"/>
    <x v="3"/>
    <x v="0"/>
    <n v="0"/>
  </r>
  <r>
    <s v="Loan_JUL_2011.csv"/>
    <n v="809091"/>
    <n v="1015875"/>
    <n v="6000"/>
    <s v=" 36 months"/>
    <n v="11.99"/>
    <n v="199.26"/>
    <x v="2"/>
    <d v="2011-07-01T00:00:00"/>
    <s v="Fully Paid"/>
    <s v="other"/>
    <x v="1"/>
    <n v="0"/>
    <n v="7172.9524499999998"/>
    <n v="6000"/>
    <n v="1172.95"/>
    <d v="2014-08-01T00:00:00"/>
    <x v="3"/>
    <x v="0"/>
    <n v="0"/>
  </r>
  <r>
    <s v="Loan_JUL_2011.csv"/>
    <n v="809095"/>
    <n v="1015879"/>
    <n v="5600"/>
    <s v=" 36 months"/>
    <n v="10.99"/>
    <n v="183.32"/>
    <x v="2"/>
    <d v="2011-07-01T00:00:00"/>
    <s v="Fully Paid"/>
    <s v="credit_card"/>
    <x v="25"/>
    <n v="0"/>
    <n v="6538.23"/>
    <n v="5600"/>
    <n v="938.23"/>
    <d v="2013-11-01T00:00:00"/>
    <x v="3"/>
    <x v="0"/>
    <n v="0"/>
  </r>
  <r>
    <s v="Loan_JUL_2011.csv"/>
    <n v="809076"/>
    <n v="1015859"/>
    <n v="21000"/>
    <s v=" 36 months"/>
    <n v="18.79"/>
    <n v="767.55"/>
    <x v="4"/>
    <d v="2011-07-01T00:00:00"/>
    <s v="Charged Off"/>
    <s v="debt_consolidation"/>
    <x v="15"/>
    <n v="0"/>
    <n v="26173.55"/>
    <n v="18949.46"/>
    <n v="6870.1"/>
    <d v="2015-02-01T00:00:00"/>
    <x v="3"/>
    <x v="1"/>
    <n v="1"/>
  </r>
  <r>
    <s v="Loan_JUL_2011.csv"/>
    <n v="808999"/>
    <n v="1015775"/>
    <n v="4800"/>
    <s v=" 36 months"/>
    <n v="10.99"/>
    <n v="157.13"/>
    <x v="2"/>
    <d v="2011-07-01T00:00:00"/>
    <s v="Fully Paid"/>
    <s v="home_improvement"/>
    <x v="21"/>
    <n v="0"/>
    <n v="5653.8894229999996"/>
    <n v="4800"/>
    <n v="853.89"/>
    <d v="2014-07-01T00:00:00"/>
    <x v="3"/>
    <x v="0"/>
    <n v="0"/>
  </r>
  <r>
    <s v="Loan_JUL_2011.csv"/>
    <n v="809015"/>
    <n v="1015791"/>
    <n v="10000"/>
    <s v=" 36 months"/>
    <n v="8.49"/>
    <n v="315.63"/>
    <x v="3"/>
    <d v="2011-07-01T00:00:00"/>
    <s v="Fully Paid"/>
    <s v="debt_consolidation"/>
    <x v="2"/>
    <n v="0"/>
    <n v="11355.67822"/>
    <n v="10000"/>
    <n v="1355.68"/>
    <d v="2014-07-01T00:00:00"/>
    <x v="3"/>
    <x v="0"/>
    <n v="0"/>
  </r>
  <r>
    <s v="Loan_JUL_2011.csv"/>
    <n v="809008"/>
    <n v="1015784"/>
    <n v="6000"/>
    <s v=" 36 months"/>
    <n v="11.49"/>
    <n v="197.83"/>
    <x v="2"/>
    <d v="2011-07-01T00:00:00"/>
    <s v="Fully Paid"/>
    <s v="debt_consolidation"/>
    <x v="13"/>
    <n v="0"/>
    <n v="6783.13"/>
    <n v="6000"/>
    <n v="783.13"/>
    <d v="2012-12-01T00:00:00"/>
    <x v="3"/>
    <x v="0"/>
    <n v="0"/>
  </r>
  <r>
    <s v="Loan_JUL_2011.csv"/>
    <n v="809003"/>
    <n v="1015779"/>
    <n v="12000"/>
    <s v=" 36 months"/>
    <n v="5.42"/>
    <n v="361.92"/>
    <x v="3"/>
    <d v="2011-07-01T00:00:00"/>
    <s v="Charged Off"/>
    <s v="debt_consolidation"/>
    <x v="10"/>
    <n v="0"/>
    <n v="3569.77"/>
    <n v="2813.81"/>
    <n v="436.27"/>
    <d v="2012-04-01T00:00:00"/>
    <x v="3"/>
    <x v="1"/>
    <n v="1"/>
  </r>
  <r>
    <s v="Loan_JUL_2011.csv"/>
    <n v="807753"/>
    <n v="1014365"/>
    <n v="1000"/>
    <s v=" 36 months"/>
    <n v="10.59"/>
    <n v="32.549999999999997"/>
    <x v="2"/>
    <d v="2011-07-01T00:00:00"/>
    <s v="Fully Paid"/>
    <s v="debt_consolidation"/>
    <x v="15"/>
    <n v="0"/>
    <n v="1171.122114"/>
    <n v="1000"/>
    <n v="171.12"/>
    <d v="2014-07-01T00:00:00"/>
    <x v="3"/>
    <x v="0"/>
    <n v="0"/>
  </r>
  <r>
    <s v="Loan_JUL_2011.csv"/>
    <n v="808994"/>
    <n v="1015770"/>
    <n v="5000"/>
    <s v=" 36 months"/>
    <n v="15.99"/>
    <n v="175.77"/>
    <x v="1"/>
    <d v="2011-07-01T00:00:00"/>
    <s v="Fully Paid"/>
    <s v="debt_consolidation"/>
    <x v="10"/>
    <n v="0"/>
    <n v="6222.77"/>
    <n v="5000"/>
    <n v="1222.77"/>
    <d v="2013-10-01T00:00:00"/>
    <x v="3"/>
    <x v="0"/>
    <n v="0"/>
  </r>
  <r>
    <s v="Loan_JUL_2011.csv"/>
    <n v="808963"/>
    <n v="1015737"/>
    <n v="5000"/>
    <s v=" 36 months"/>
    <n v="5.42"/>
    <n v="150.80000000000001"/>
    <x v="3"/>
    <d v="2011-07-01T00:00:00"/>
    <s v="Fully Paid"/>
    <s v="car"/>
    <x v="20"/>
    <n v="0"/>
    <n v="5427.7128510000002"/>
    <n v="5000"/>
    <n v="427.71"/>
    <d v="2014-07-01T00:00:00"/>
    <x v="3"/>
    <x v="0"/>
    <n v="0"/>
  </r>
  <r>
    <s v="Loan_JUL_2011.csv"/>
    <n v="808985"/>
    <n v="1015762"/>
    <n v="4800"/>
    <s v=" 36 months"/>
    <n v="10.99"/>
    <n v="157.13"/>
    <x v="2"/>
    <d v="2011-07-01T00:00:00"/>
    <s v="Charged Off"/>
    <s v="debt_consolidation"/>
    <x v="10"/>
    <n v="0"/>
    <n v="3872.97"/>
    <n v="3009.23"/>
    <n v="745.57"/>
    <d v="2013-07-01T00:00:00"/>
    <x v="3"/>
    <x v="1"/>
    <n v="1"/>
  </r>
  <r>
    <s v="Loan_JUL_2011.csv"/>
    <n v="808981"/>
    <n v="1015758"/>
    <n v="6400"/>
    <s v=" 36 months"/>
    <n v="9.99"/>
    <n v="206.48"/>
    <x v="2"/>
    <d v="2011-07-01T00:00:00"/>
    <s v="Fully Paid"/>
    <s v="medical"/>
    <x v="10"/>
    <n v="0"/>
    <n v="7429.8119310000002"/>
    <n v="6400"/>
    <n v="1029.81"/>
    <d v="2014-07-01T00:00:00"/>
    <x v="3"/>
    <x v="0"/>
    <n v="0"/>
  </r>
  <r>
    <s v="Loan_JUL_2011.csv"/>
    <n v="804581"/>
    <n v="1010473"/>
    <n v="4800"/>
    <s v=" 36 months"/>
    <n v="10.99"/>
    <n v="157.13"/>
    <x v="2"/>
    <d v="2011-07-01T00:00:00"/>
    <s v="Fully Paid"/>
    <s v="moving"/>
    <x v="8"/>
    <n v="0"/>
    <n v="5653.4110030000002"/>
    <n v="4800"/>
    <n v="853.41"/>
    <d v="2014-07-01T00:00:00"/>
    <x v="3"/>
    <x v="0"/>
    <n v="0"/>
  </r>
  <r>
    <s v="Loan_JUL_2011.csv"/>
    <n v="777395"/>
    <n v="979876"/>
    <n v="25000"/>
    <s v=" 60 months"/>
    <n v="12.99"/>
    <n v="350.89"/>
    <x v="0"/>
    <d v="2011-07-01T00:00:00"/>
    <s v="Charged Off"/>
    <s v="credit_card"/>
    <x v="10"/>
    <n v="0"/>
    <n v="1397.48"/>
    <n v="744.45"/>
    <n v="653.03"/>
    <d v="2011-11-01T00:00:00"/>
    <x v="3"/>
    <x v="1"/>
    <n v="1"/>
  </r>
  <r>
    <s v="Loan_JUL_2011.csv"/>
    <n v="808056"/>
    <n v="1014698"/>
    <n v="1775"/>
    <s v=" 36 months"/>
    <n v="7.49"/>
    <n v="55.21"/>
    <x v="3"/>
    <d v="2011-07-01T00:00:00"/>
    <s v="Fully Paid"/>
    <s v="debt_consolidation"/>
    <x v="12"/>
    <n v="0"/>
    <n v="1985.9476770000001"/>
    <n v="1775"/>
    <n v="210.95"/>
    <d v="2014-07-01T00:00:00"/>
    <x v="3"/>
    <x v="0"/>
    <n v="0"/>
  </r>
  <r>
    <s v="Loan_JUL_2011.csv"/>
    <n v="808952"/>
    <n v="1015724"/>
    <n v="25000"/>
    <s v=" 60 months"/>
    <n v="10.99"/>
    <n v="543.44000000000005"/>
    <x v="2"/>
    <d v="2011-07-01T00:00:00"/>
    <s v="Current"/>
    <s v="small_business"/>
    <x v="27"/>
    <n v="3686.54"/>
    <n v="28774.73"/>
    <n v="21313.47"/>
    <n v="7461.26"/>
    <d v="2015-12-01T00:00:00"/>
    <x v="3"/>
    <x v="0"/>
    <n v="0"/>
  </r>
  <r>
    <s v="Loan_JUL_2011.csv"/>
    <n v="808954"/>
    <n v="986476"/>
    <n v="12000"/>
    <s v=" 36 months"/>
    <n v="10.99"/>
    <n v="392.81"/>
    <x v="2"/>
    <d v="2011-07-01T00:00:00"/>
    <s v="Fully Paid"/>
    <s v="debt_consolidation"/>
    <x v="1"/>
    <n v="0"/>
    <n v="13558.94"/>
    <n v="12000"/>
    <n v="1558.94"/>
    <d v="2013-01-01T00:00:00"/>
    <x v="3"/>
    <x v="0"/>
    <n v="0"/>
  </r>
  <r>
    <s v="Loan_JUL_2011.csv"/>
    <n v="808798"/>
    <n v="1015559"/>
    <n v="5000"/>
    <s v=" 36 months"/>
    <n v="5.42"/>
    <n v="150.80000000000001"/>
    <x v="3"/>
    <d v="2011-07-01T00:00:00"/>
    <s v="Fully Paid"/>
    <s v="other"/>
    <x v="33"/>
    <n v="0"/>
    <n v="5415.2205110000004"/>
    <n v="5000"/>
    <n v="415.22"/>
    <d v="2014-02-01T00:00:00"/>
    <x v="3"/>
    <x v="0"/>
    <n v="0"/>
  </r>
  <r>
    <s v="Loan_JUL_2011.csv"/>
    <n v="808923"/>
    <n v="1015692"/>
    <n v="3975"/>
    <s v=" 36 months"/>
    <n v="10.99"/>
    <n v="130.12"/>
    <x v="2"/>
    <d v="2011-07-01T00:00:00"/>
    <s v="Fully Paid"/>
    <s v="debt_consolidation"/>
    <x v="9"/>
    <n v="0"/>
    <n v="4680.7618140000004"/>
    <n v="3975"/>
    <n v="705.76"/>
    <d v="2014-07-01T00:00:00"/>
    <x v="3"/>
    <x v="0"/>
    <n v="0"/>
  </r>
  <r>
    <s v="Loan_JUL_2011.csv"/>
    <n v="803728"/>
    <n v="1009519"/>
    <n v="4500"/>
    <s v=" 36 months"/>
    <n v="12.99"/>
    <n v="151.61000000000001"/>
    <x v="0"/>
    <d v="2011-07-01T00:00:00"/>
    <s v="Fully Paid"/>
    <s v="debt_consolidation"/>
    <x v="4"/>
    <n v="0"/>
    <n v="5432.55"/>
    <n v="4500"/>
    <n v="932.55"/>
    <d v="2014-02-01T00:00:00"/>
    <x v="3"/>
    <x v="0"/>
    <n v="0"/>
  </r>
  <r>
    <s v="Loan_JUL_2011.csv"/>
    <n v="808902"/>
    <n v="1015669"/>
    <n v="20000"/>
    <s v=" 60 months"/>
    <n v="13.49"/>
    <n v="436.52"/>
    <x v="0"/>
    <d v="2011-07-01T00:00:00"/>
    <s v="Fully Paid"/>
    <s v="home_improvement"/>
    <x v="9"/>
    <n v="0"/>
    <n v="20013.53"/>
    <n v="18975"/>
    <n v="1038.53"/>
    <d v="2011-12-01T00:00:00"/>
    <x v="3"/>
    <x v="0"/>
    <n v="0"/>
  </r>
  <r>
    <s v="Loan_JUL_2011.csv"/>
    <n v="808861"/>
    <n v="1015622"/>
    <n v="12000"/>
    <s v=" 60 months"/>
    <n v="15.23"/>
    <n v="286.93"/>
    <x v="0"/>
    <d v="2011-07-01T00:00:00"/>
    <s v="Current"/>
    <s v="wedding"/>
    <x v="19"/>
    <n v="1938.99"/>
    <n v="15152.65"/>
    <n v="10061.02"/>
    <n v="5091.63"/>
    <d v="2015-12-01T00:00:00"/>
    <x v="3"/>
    <x v="0"/>
    <n v="0"/>
  </r>
  <r>
    <s v="Loan_JUL_2011.csv"/>
    <n v="790748"/>
    <n v="994954"/>
    <n v="20000"/>
    <s v=" 36 months"/>
    <n v="10.99"/>
    <n v="654.67999999999995"/>
    <x v="2"/>
    <d v="2011-07-01T00:00:00"/>
    <s v="Fully Paid"/>
    <s v="credit_card"/>
    <x v="4"/>
    <n v="0"/>
    <n v="21349.47"/>
    <n v="20000"/>
    <n v="1349.47"/>
    <d v="2012-04-01T00:00:00"/>
    <x v="3"/>
    <x v="0"/>
    <n v="0"/>
  </r>
  <r>
    <s v="Loan_JUL_2011.csv"/>
    <n v="734373"/>
    <n v="930884"/>
    <n v="3500"/>
    <s v=" 36 months"/>
    <n v="13.99"/>
    <n v="119.61"/>
    <x v="0"/>
    <d v="2011-07-01T00:00:00"/>
    <s v="Charged Off"/>
    <s v="credit_card"/>
    <x v="15"/>
    <n v="0"/>
    <n v="1917.21"/>
    <n v="1280.49"/>
    <n v="509.31"/>
    <d v="2012-10-01T00:00:00"/>
    <x v="3"/>
    <x v="1"/>
    <n v="1"/>
  </r>
  <r>
    <s v="Loan_JUL_2011.csv"/>
    <n v="808800"/>
    <n v="1015561"/>
    <n v="15700"/>
    <s v=" 36 months"/>
    <n v="11.49"/>
    <n v="517.65"/>
    <x v="2"/>
    <d v="2011-07-01T00:00:00"/>
    <s v="Fully Paid"/>
    <s v="credit_card"/>
    <x v="0"/>
    <n v="0"/>
    <n v="18551.870029999998"/>
    <n v="15700"/>
    <n v="2851.87"/>
    <d v="2014-02-01T00:00:00"/>
    <x v="3"/>
    <x v="0"/>
    <n v="0"/>
  </r>
  <r>
    <s v="Loan_JUL_2011.csv"/>
    <n v="808797"/>
    <n v="1015558"/>
    <n v="2000"/>
    <s v=" 36 months"/>
    <n v="10.59"/>
    <n v="65.09"/>
    <x v="2"/>
    <d v="2011-07-01T00:00:00"/>
    <s v="Fully Paid"/>
    <s v="moving"/>
    <x v="24"/>
    <n v="0"/>
    <n v="2342.5184770000001"/>
    <n v="2000"/>
    <n v="342.52"/>
    <d v="2014-07-01T00:00:00"/>
    <x v="3"/>
    <x v="0"/>
    <n v="0"/>
  </r>
  <r>
    <s v="Loan_JUL_2011.csv"/>
    <n v="804565"/>
    <n v="1010457"/>
    <n v="5000"/>
    <s v=" 36 months"/>
    <n v="10.59"/>
    <n v="162.72999999999999"/>
    <x v="2"/>
    <d v="2011-07-01T00:00:00"/>
    <s v="Fully Paid"/>
    <s v="debt_consolidation"/>
    <x v="23"/>
    <n v="0"/>
    <n v="5713.06"/>
    <n v="5000"/>
    <n v="713.06"/>
    <d v="2013-05-01T00:00:00"/>
    <x v="3"/>
    <x v="0"/>
    <n v="0"/>
  </r>
  <r>
    <s v="Loan_JUL_2011.csv"/>
    <n v="808649"/>
    <n v="1015397"/>
    <n v="16000"/>
    <s v=" 60 months"/>
    <n v="14.79"/>
    <n v="378.88"/>
    <x v="0"/>
    <d v="2011-07-01T00:00:00"/>
    <s v="Charged Off"/>
    <s v="credit_card"/>
    <x v="1"/>
    <n v="0"/>
    <n v="7158.94"/>
    <n v="3409.72"/>
    <n v="3025.63"/>
    <d v="2012-12-01T00:00:00"/>
    <x v="3"/>
    <x v="1"/>
    <n v="1"/>
  </r>
  <r>
    <s v="Loan_JUL_2011.csv"/>
    <n v="808655"/>
    <n v="1015402"/>
    <n v="9000"/>
    <s v=" 36 months"/>
    <n v="10.99"/>
    <n v="294.61"/>
    <x v="2"/>
    <d v="2011-07-01T00:00:00"/>
    <s v="Fully Paid"/>
    <s v="debt_consolidation"/>
    <x v="10"/>
    <n v="0"/>
    <n v="10482.14"/>
    <n v="9000"/>
    <n v="1482.14"/>
    <d v="2013-10-01T00:00:00"/>
    <x v="3"/>
    <x v="0"/>
    <n v="0"/>
  </r>
  <r>
    <s v="Loan_JUL_2011.csv"/>
    <n v="808723"/>
    <n v="1015476"/>
    <n v="11200"/>
    <s v=" 60 months"/>
    <n v="19.29"/>
    <n v="292.33"/>
    <x v="4"/>
    <d v="2011-07-01T00:00:00"/>
    <s v="Fully Paid"/>
    <s v="small_business"/>
    <x v="9"/>
    <n v="0"/>
    <n v="14291.07"/>
    <n v="11200"/>
    <n v="3091.07"/>
    <d v="2013-05-01T00:00:00"/>
    <x v="3"/>
    <x v="0"/>
    <n v="0"/>
  </r>
  <r>
    <s v="Loan_JUL_2011.csv"/>
    <n v="807523"/>
    <n v="1014114"/>
    <n v="24000"/>
    <s v=" 60 months"/>
    <n v="17.489999999999998"/>
    <n v="474.08"/>
    <x v="1"/>
    <d v="2011-07-01T00:00:00"/>
    <s v="Charged Off"/>
    <s v="credit_card"/>
    <x v="15"/>
    <n v="0"/>
    <n v="20859.52"/>
    <n v="12109.74"/>
    <n v="8664.4"/>
    <d v="2015-03-01T00:00:00"/>
    <x v="3"/>
    <x v="1"/>
    <n v="1"/>
  </r>
  <r>
    <s v="Loan_JUL_2011.csv"/>
    <n v="807971"/>
    <n v="1014605"/>
    <n v="1750"/>
    <s v=" 36 months"/>
    <n v="7.49"/>
    <n v="54.43"/>
    <x v="3"/>
    <d v="2011-07-01T00:00:00"/>
    <s v="Fully Paid"/>
    <s v="debt_consolidation"/>
    <x v="24"/>
    <n v="0"/>
    <n v="1958.277865"/>
    <n v="1750"/>
    <n v="208.28"/>
    <d v="2014-08-01T00:00:00"/>
    <x v="3"/>
    <x v="0"/>
    <n v="0"/>
  </r>
  <r>
    <s v="Loan_JUL_2011.csv"/>
    <n v="808665"/>
    <n v="1015412"/>
    <n v="2400"/>
    <s v=" 36 months"/>
    <n v="14.79"/>
    <n v="82.96"/>
    <x v="0"/>
    <d v="2011-07-01T00:00:00"/>
    <s v="Fully Paid"/>
    <s v="debt_consolidation"/>
    <x v="1"/>
    <n v="0"/>
    <n v="2840.33"/>
    <n v="2400"/>
    <n v="440.33"/>
    <d v="2013-02-01T00:00:00"/>
    <x v="3"/>
    <x v="0"/>
    <n v="0"/>
  </r>
  <r>
    <s v="Loan_JUL_2011.csv"/>
    <n v="808659"/>
    <n v="1015406"/>
    <n v="12000"/>
    <s v=" 60 months"/>
    <n v="15.23"/>
    <n v="286.93"/>
    <x v="0"/>
    <d v="2011-07-01T00:00:00"/>
    <s v="Charged Off"/>
    <s v="debt_consolidation"/>
    <x v="19"/>
    <n v="0"/>
    <n v="6541.25"/>
    <n v="3362.15"/>
    <n v="2653.57"/>
    <d v="2013-04-01T00:00:00"/>
    <x v="3"/>
    <x v="1"/>
    <n v="1"/>
  </r>
  <r>
    <s v="Loan_JUL_2011.csv"/>
    <n v="808650"/>
    <n v="1009093"/>
    <n v="16000"/>
    <s v=" 60 months"/>
    <n v="17.489999999999998"/>
    <n v="401.87"/>
    <x v="1"/>
    <d v="2011-07-01T00:00:00"/>
    <s v="Charged Off"/>
    <s v="debt_consolidation"/>
    <x v="22"/>
    <n v="0"/>
    <n v="19209.11"/>
    <n v="11564.3"/>
    <n v="7644.81"/>
    <d v="2015-07-01T00:00:00"/>
    <x v="3"/>
    <x v="1"/>
    <n v="1"/>
  </r>
  <r>
    <s v="Loan_JUL_2011.csv"/>
    <n v="808631"/>
    <n v="1015375"/>
    <n v="2800"/>
    <s v=" 36 months"/>
    <n v="13.49"/>
    <n v="95.01"/>
    <x v="0"/>
    <d v="2011-07-01T00:00:00"/>
    <s v="Fully Paid"/>
    <s v="debt_consolidation"/>
    <x v="19"/>
    <n v="0"/>
    <n v="3418.051375"/>
    <n v="2800"/>
    <n v="618.04999999999995"/>
    <d v="2014-07-01T00:00:00"/>
    <x v="3"/>
    <x v="0"/>
    <n v="0"/>
  </r>
  <r>
    <s v="Loan_JUL_2011.csv"/>
    <n v="808531"/>
    <n v="1015266"/>
    <n v="25000"/>
    <s v=" 60 months"/>
    <n v="12.99"/>
    <n v="568.70000000000005"/>
    <x v="0"/>
    <d v="2011-07-01T00:00:00"/>
    <s v="Current"/>
    <s v="major_purchase"/>
    <x v="12"/>
    <n v="3854.72"/>
    <n v="30070.880000000001"/>
    <n v="21145.29"/>
    <n v="8925.59"/>
    <d v="2015-12-01T00:00:00"/>
    <x v="3"/>
    <x v="0"/>
    <n v="0"/>
  </r>
  <r>
    <s v="Loan_JUL_2011.csv"/>
    <n v="785876"/>
    <n v="989224"/>
    <n v="16050"/>
    <s v=" 60 months"/>
    <n v="19.29"/>
    <n v="353.67"/>
    <x v="4"/>
    <d v="2011-07-01T00:00:00"/>
    <s v="Fully Paid"/>
    <s v="debt_consolidation"/>
    <x v="22"/>
    <n v="0"/>
    <n v="16382.17"/>
    <n v="13550"/>
    <n v="2832.17"/>
    <d v="2012-09-01T00:00:00"/>
    <x v="3"/>
    <x v="0"/>
    <n v="0"/>
  </r>
  <r>
    <s v="Loan_JUL_2011.csv"/>
    <n v="808569"/>
    <n v="1015310"/>
    <n v="5000"/>
    <s v=" 36 months"/>
    <n v="6.99"/>
    <n v="154.37"/>
    <x v="3"/>
    <d v="2011-07-01T00:00:00"/>
    <s v="Fully Paid"/>
    <s v="debt_consolidation"/>
    <x v="0"/>
    <n v="0"/>
    <n v="5235.57"/>
    <n v="5000"/>
    <n v="235.57"/>
    <d v="2012-04-01T00:00:00"/>
    <x v="3"/>
    <x v="0"/>
    <n v="0"/>
  </r>
  <r>
    <s v="Loan_JUL_2011.csv"/>
    <n v="808562"/>
    <n v="1015300"/>
    <n v="12000"/>
    <s v=" 36 months"/>
    <n v="13.49"/>
    <n v="407.17"/>
    <x v="0"/>
    <d v="2011-07-01T00:00:00"/>
    <s v="Fully Paid"/>
    <s v="credit_card"/>
    <x v="19"/>
    <n v="0"/>
    <n v="14648.11167"/>
    <n v="12000"/>
    <n v="2648.11"/>
    <d v="2014-07-01T00:00:00"/>
    <x v="3"/>
    <x v="0"/>
    <n v="0"/>
  </r>
  <r>
    <s v="Loan_JUL_2011.csv"/>
    <n v="808532"/>
    <n v="1015267"/>
    <n v="10950"/>
    <s v=" 36 months"/>
    <n v="5.99"/>
    <n v="333.08"/>
    <x v="3"/>
    <d v="2011-07-01T00:00:00"/>
    <s v="Fully Paid"/>
    <s v="home_improvement"/>
    <x v="0"/>
    <n v="0"/>
    <n v="11900.23566"/>
    <n v="10950"/>
    <n v="950.24"/>
    <d v="2014-04-01T00:00:00"/>
    <x v="3"/>
    <x v="0"/>
    <n v="0"/>
  </r>
  <r>
    <s v="Loan_JUL_2011.csv"/>
    <n v="808070"/>
    <n v="1014719"/>
    <n v="10000"/>
    <s v=" 60 months"/>
    <n v="19.690000000000001"/>
    <n v="263.22000000000003"/>
    <x v="4"/>
    <d v="2011-07-01T00:00:00"/>
    <s v="Charged Off"/>
    <s v="debt_consolidation"/>
    <x v="15"/>
    <n v="0"/>
    <n v="8187.79"/>
    <n v="3102.2"/>
    <n v="4126.95"/>
    <d v="2014-02-01T00:00:00"/>
    <x v="3"/>
    <x v="1"/>
    <n v="1"/>
  </r>
  <r>
    <s v="Loan_JUL_2011.csv"/>
    <n v="808496"/>
    <n v="1015228"/>
    <n v="3000"/>
    <s v=" 36 months"/>
    <n v="16.489999999999998"/>
    <n v="106.2"/>
    <x v="1"/>
    <d v="2011-07-01T00:00:00"/>
    <s v="Fully Paid"/>
    <s v="moving"/>
    <x v="15"/>
    <n v="0"/>
    <n v="3812.9060530000002"/>
    <n v="3000"/>
    <n v="812.91"/>
    <d v="2014-04-01T00:00:00"/>
    <x v="3"/>
    <x v="0"/>
    <n v="0"/>
  </r>
  <r>
    <s v="Loan_JUL_2011.csv"/>
    <n v="808292"/>
    <n v="1015013"/>
    <n v="12000"/>
    <s v=" 36 months"/>
    <n v="5.42"/>
    <n v="361.92"/>
    <x v="3"/>
    <d v="2011-07-01T00:00:00"/>
    <s v="Fully Paid"/>
    <s v="small_business"/>
    <x v="19"/>
    <n v="0"/>
    <n v="12903.67"/>
    <n v="12000"/>
    <n v="903.67"/>
    <d v="2013-07-01T00:00:00"/>
    <x v="3"/>
    <x v="0"/>
    <n v="0"/>
  </r>
  <r>
    <s v="Loan_JUL_2011.csv"/>
    <n v="808478"/>
    <n v="1015209"/>
    <n v="1500"/>
    <s v=" 36 months"/>
    <n v="7.49"/>
    <n v="46.66"/>
    <x v="3"/>
    <d v="2011-07-01T00:00:00"/>
    <s v="Fully Paid"/>
    <s v="other"/>
    <x v="0"/>
    <n v="0"/>
    <n v="1676.5307889999999"/>
    <n v="1500"/>
    <n v="176.53"/>
    <d v="2014-04-01T00:00:00"/>
    <x v="3"/>
    <x v="0"/>
    <n v="0"/>
  </r>
  <r>
    <s v="Loan_JUL_2011.csv"/>
    <n v="808443"/>
    <n v="1015173"/>
    <n v="6000"/>
    <s v=" 36 months"/>
    <n v="8.49"/>
    <n v="189.38"/>
    <x v="3"/>
    <d v="2011-07-01T00:00:00"/>
    <s v="Fully Paid"/>
    <s v="debt_consolidation"/>
    <x v="9"/>
    <n v="0"/>
    <n v="6744.03"/>
    <n v="6000"/>
    <n v="744.03"/>
    <d v="2013-09-01T00:00:00"/>
    <x v="3"/>
    <x v="0"/>
    <n v="0"/>
  </r>
  <r>
    <s v="Loan_JUL_2011.csv"/>
    <n v="808459"/>
    <n v="1015190"/>
    <n v="26250"/>
    <s v=" 60 months"/>
    <n v="16.89"/>
    <n v="650.83000000000004"/>
    <x v="1"/>
    <d v="2011-07-01T00:00:00"/>
    <s v="Charged Off"/>
    <s v="debt_consolidation"/>
    <x v="16"/>
    <n v="0"/>
    <n v="5856.4"/>
    <n v="2664.28"/>
    <n v="3192.12"/>
    <d v="2012-05-01T00:00:00"/>
    <x v="3"/>
    <x v="1"/>
    <n v="1"/>
  </r>
  <r>
    <s v="Loan_JUL_2011.csv"/>
    <n v="808396"/>
    <n v="1015121"/>
    <n v="28000"/>
    <s v=" 60 months"/>
    <n v="11.49"/>
    <n v="543.65"/>
    <x v="2"/>
    <d v="2011-07-01T00:00:00"/>
    <s v="Current"/>
    <s v="debt_consolidation"/>
    <x v="23"/>
    <n v="3727.15"/>
    <n v="28715.06"/>
    <n v="20997.85"/>
    <n v="7717.21"/>
    <d v="2015-12-01T00:00:00"/>
    <x v="3"/>
    <x v="0"/>
    <n v="0"/>
  </r>
  <r>
    <s v="Loan_JUL_2011.csv"/>
    <n v="808436"/>
    <n v="1015165"/>
    <n v="10000"/>
    <s v=" 60 months"/>
    <n v="11.49"/>
    <n v="219.88"/>
    <x v="2"/>
    <d v="2011-07-01T00:00:00"/>
    <s v="Fully Paid"/>
    <s v="debt_consolidation"/>
    <x v="1"/>
    <n v="0"/>
    <n v="10642.41"/>
    <n v="10000"/>
    <n v="642.41"/>
    <d v="2012-02-01T00:00:00"/>
    <x v="3"/>
    <x v="0"/>
    <n v="0"/>
  </r>
  <r>
    <s v="Loan_JUL_2011.csv"/>
    <n v="806824"/>
    <n v="1013212"/>
    <n v="5600"/>
    <s v=" 36 months"/>
    <n v="5.42"/>
    <n v="168.9"/>
    <x v="3"/>
    <d v="2011-07-01T00:00:00"/>
    <s v="Fully Paid"/>
    <s v="home_improvement"/>
    <x v="15"/>
    <n v="0"/>
    <n v="5731.71"/>
    <n v="5600"/>
    <n v="131.71"/>
    <d v="2012-02-01T00:00:00"/>
    <x v="3"/>
    <x v="0"/>
    <n v="0"/>
  </r>
  <r>
    <s v="Loan_JUL_2011.csv"/>
    <n v="808408"/>
    <n v="1015133"/>
    <n v="4800"/>
    <s v=" 36 months"/>
    <n v="12.99"/>
    <n v="161.71"/>
    <x v="0"/>
    <d v="2011-07-01T00:00:00"/>
    <s v="Fully Paid"/>
    <s v="debt_consolidation"/>
    <x v="9"/>
    <n v="0"/>
    <n v="5177.72"/>
    <n v="4800"/>
    <n v="377.72"/>
    <d v="2012-03-01T00:00:00"/>
    <x v="3"/>
    <x v="0"/>
    <n v="0"/>
  </r>
  <r>
    <s v="Loan_JUL_2011.csv"/>
    <n v="808311"/>
    <n v="1015033"/>
    <n v="8450"/>
    <s v=" 36 months"/>
    <n v="6.99"/>
    <n v="260.88"/>
    <x v="3"/>
    <d v="2011-07-01T00:00:00"/>
    <s v="Charged Off"/>
    <s v="small_business"/>
    <x v="15"/>
    <n v="0"/>
    <n v="8546.69"/>
    <n v="424.32"/>
    <n v="97.16"/>
    <d v="2011-09-01T00:00:00"/>
    <x v="3"/>
    <x v="1"/>
    <n v="1"/>
  </r>
  <r>
    <s v="Loan_JUL_2011.csv"/>
    <n v="808011"/>
    <n v="1014648"/>
    <n v="9000"/>
    <s v=" 36 months"/>
    <n v="13.49"/>
    <n v="305.38"/>
    <x v="0"/>
    <d v="2011-07-01T00:00:00"/>
    <s v="Fully Paid"/>
    <s v="debt_consolidation"/>
    <x v="10"/>
    <n v="0"/>
    <n v="10968.1176"/>
    <n v="9000"/>
    <n v="1968.12"/>
    <d v="2014-04-01T00:00:00"/>
    <x v="3"/>
    <x v="0"/>
    <n v="0"/>
  </r>
  <r>
    <s v="Loan_JUL_2011.csv"/>
    <n v="808395"/>
    <n v="1014023"/>
    <n v="24250"/>
    <s v=" 60 months"/>
    <n v="20.62"/>
    <n v="453.6"/>
    <x v="5"/>
    <d v="2011-07-01T00:00:00"/>
    <s v="Current"/>
    <s v="debt_consolidation"/>
    <x v="38"/>
    <n v="2813.2"/>
    <n v="24161.06"/>
    <n v="14086.8"/>
    <n v="10051.58"/>
    <d v="2016-01-01T00:00:00"/>
    <x v="3"/>
    <x v="0"/>
    <n v="0"/>
  </r>
  <r>
    <s v="Loan_JUL_2011.csv"/>
    <n v="808268"/>
    <n v="1014937"/>
    <n v="6800"/>
    <s v=" 36 months"/>
    <n v="8.49"/>
    <n v="214.63"/>
    <x v="3"/>
    <d v="2011-07-01T00:00:00"/>
    <s v="Fully Paid"/>
    <s v="major_purchase"/>
    <x v="27"/>
    <n v="0"/>
    <n v="7693.31"/>
    <n v="6800"/>
    <n v="893.31"/>
    <d v="2014-01-01T00:00:00"/>
    <x v="3"/>
    <x v="0"/>
    <n v="0"/>
  </r>
  <r>
    <s v="Loan_JUL_2011.csv"/>
    <n v="808321"/>
    <n v="1015044"/>
    <n v="8000"/>
    <s v=" 36 months"/>
    <n v="18.39"/>
    <n v="290.79000000000002"/>
    <x v="4"/>
    <d v="2011-07-01T00:00:00"/>
    <s v="Charged Off"/>
    <s v="debt_consolidation"/>
    <x v="10"/>
    <n v="0"/>
    <n v="3822.6"/>
    <n v="2188.08"/>
    <n v="1291.3800000000001"/>
    <d v="2012-07-01T00:00:00"/>
    <x v="3"/>
    <x v="1"/>
    <n v="1"/>
  </r>
  <r>
    <s v="Loan_JUL_2011.csv"/>
    <n v="796114"/>
    <n v="1000874"/>
    <n v="5000"/>
    <s v=" 36 months"/>
    <n v="6.99"/>
    <n v="154.37"/>
    <x v="3"/>
    <d v="2011-07-01T00:00:00"/>
    <s v="Fully Paid"/>
    <s v="debt_consolidation"/>
    <x v="17"/>
    <n v="0"/>
    <n v="5138.04"/>
    <n v="5000"/>
    <n v="138.04"/>
    <d v="2011-12-01T00:00:00"/>
    <x v="3"/>
    <x v="0"/>
    <n v="0"/>
  </r>
  <r>
    <s v="Loan_JUL_2011.csv"/>
    <n v="805785"/>
    <n v="1011866"/>
    <n v="16000"/>
    <s v=" 36 months"/>
    <n v="8.49"/>
    <n v="505.01"/>
    <x v="3"/>
    <d v="2011-07-01T00:00:00"/>
    <s v="Fully Paid"/>
    <s v="credit_card"/>
    <x v="4"/>
    <n v="0"/>
    <n v="18178.027150000002"/>
    <n v="16000"/>
    <n v="2178.0300000000002"/>
    <d v="2014-07-01T00:00:00"/>
    <x v="3"/>
    <x v="0"/>
    <n v="0"/>
  </r>
  <r>
    <s v="Loan_JUL_2011.csv"/>
    <n v="807069"/>
    <n v="1013573"/>
    <n v="15000"/>
    <s v=" 60 months"/>
    <n v="11.49"/>
    <n v="329.82"/>
    <x v="2"/>
    <d v="2011-07-01T00:00:00"/>
    <s v="Fully Paid"/>
    <s v="debt_consolidation"/>
    <x v="16"/>
    <n v="0"/>
    <n v="19597.100020000002"/>
    <n v="15000"/>
    <n v="4597.1000000000004"/>
    <d v="2015-12-01T00:00:00"/>
    <x v="3"/>
    <x v="0"/>
    <n v="0"/>
  </r>
  <r>
    <s v="Loan_JUL_2011.csv"/>
    <n v="808237"/>
    <n v="1014901"/>
    <n v="3600"/>
    <s v=" 36 months"/>
    <n v="15.23"/>
    <n v="125.21"/>
    <x v="0"/>
    <d v="2011-07-01T00:00:00"/>
    <s v="Fully Paid"/>
    <s v="debt_consolidation"/>
    <x v="7"/>
    <n v="0"/>
    <n v="4503.8358969999999"/>
    <n v="3600"/>
    <n v="903.84"/>
    <d v="2014-07-01T00:00:00"/>
    <x v="3"/>
    <x v="0"/>
    <n v="0"/>
  </r>
  <r>
    <s v="Loan_JUL_2011.csv"/>
    <n v="808247"/>
    <n v="1014912"/>
    <n v="15000"/>
    <s v=" 36 months"/>
    <n v="6.99"/>
    <n v="463.09"/>
    <x v="3"/>
    <d v="2011-07-01T00:00:00"/>
    <s v="Fully Paid"/>
    <s v="debt_consolidation"/>
    <x v="9"/>
    <n v="0"/>
    <n v="16432.59"/>
    <n v="15000"/>
    <n v="1432.59"/>
    <d v="2013-06-01T00:00:00"/>
    <x v="3"/>
    <x v="0"/>
    <n v="0"/>
  </r>
  <r>
    <s v="Loan_JUL_2011.csv"/>
    <n v="808239"/>
    <n v="1014903"/>
    <n v="20000"/>
    <s v=" 36 months"/>
    <n v="11.99"/>
    <n v="664.2"/>
    <x v="2"/>
    <d v="2011-07-01T00:00:00"/>
    <s v="Fully Paid"/>
    <s v="debt_consolidation"/>
    <x v="11"/>
    <n v="0"/>
    <n v="23890.814409999999"/>
    <n v="20000"/>
    <n v="3890.81"/>
    <d v="2014-05-01T00:00:00"/>
    <x v="3"/>
    <x v="0"/>
    <n v="0"/>
  </r>
  <r>
    <s v="Loan_JUL_2011.csv"/>
    <n v="807649"/>
    <n v="1014251"/>
    <n v="5000"/>
    <s v=" 36 months"/>
    <n v="9.99"/>
    <n v="161.32"/>
    <x v="2"/>
    <d v="2011-07-01T00:00:00"/>
    <s v="Fully Paid"/>
    <s v="home_improvement"/>
    <x v="34"/>
    <n v="0"/>
    <n v="5805.2037579999997"/>
    <n v="5000"/>
    <n v="805.2"/>
    <d v="2014-07-01T00:00:00"/>
    <x v="3"/>
    <x v="0"/>
    <n v="0"/>
  </r>
  <r>
    <s v="Loan_JUL_2011.csv"/>
    <n v="801564"/>
    <n v="1007152"/>
    <n v="9600"/>
    <s v=" 60 months"/>
    <n v="10.99"/>
    <n v="208.68"/>
    <x v="2"/>
    <d v="2011-07-01T00:00:00"/>
    <s v="Current"/>
    <s v="car"/>
    <x v="19"/>
    <n v="1322.26"/>
    <n v="11139.58"/>
    <n v="8277.74"/>
    <n v="2861.84"/>
    <d v="2015-12-01T00:00:00"/>
    <x v="3"/>
    <x v="0"/>
    <n v="0"/>
  </r>
  <r>
    <s v="Loan_JUL_2011.csv"/>
    <n v="808186"/>
    <n v="1014843"/>
    <n v="4600"/>
    <s v=" 36 months"/>
    <n v="10.59"/>
    <n v="149.71"/>
    <x v="2"/>
    <d v="2011-07-01T00:00:00"/>
    <s v="Fully Paid"/>
    <s v="wedding"/>
    <x v="20"/>
    <n v="0"/>
    <n v="5387.5621019999999"/>
    <n v="4600"/>
    <n v="787.56"/>
    <d v="2014-07-01T00:00:00"/>
    <x v="3"/>
    <x v="0"/>
    <n v="0"/>
  </r>
  <r>
    <s v="Loan_JUL_2011.csv"/>
    <n v="808182"/>
    <n v="1014839"/>
    <n v="10625"/>
    <s v=" 36 months"/>
    <n v="8.49"/>
    <n v="335.36"/>
    <x v="3"/>
    <d v="2011-07-01T00:00:00"/>
    <s v="Fully Paid"/>
    <s v="car"/>
    <x v="17"/>
    <n v="0"/>
    <n v="11453.78"/>
    <n v="10625"/>
    <n v="828.78"/>
    <d v="2012-08-01T00:00:00"/>
    <x v="3"/>
    <x v="0"/>
    <n v="0"/>
  </r>
  <r>
    <s v="Loan_JUL_2011.csv"/>
    <n v="797777"/>
    <n v="1002816"/>
    <n v="4000"/>
    <s v=" 36 months"/>
    <n v="5.42"/>
    <n v="120.64"/>
    <x v="3"/>
    <d v="2011-07-01T00:00:00"/>
    <s v="Fully Paid"/>
    <s v="major_purchase"/>
    <x v="4"/>
    <n v="0"/>
    <n v="4130.5600000000004"/>
    <n v="4000"/>
    <n v="130.56"/>
    <d v="2012-05-01T00:00:00"/>
    <x v="3"/>
    <x v="0"/>
    <n v="0"/>
  </r>
  <r>
    <s v="Loan_JUL_2011.csv"/>
    <n v="802733"/>
    <n v="1008413"/>
    <n v="6000"/>
    <s v=" 36 months"/>
    <n v="5.42"/>
    <n v="180.96"/>
    <x v="3"/>
    <d v="2011-07-01T00:00:00"/>
    <s v="Fully Paid"/>
    <s v="moving"/>
    <x v="27"/>
    <n v="0"/>
    <n v="6362.98"/>
    <n v="6000"/>
    <n v="362.98"/>
    <d v="2012-12-01T00:00:00"/>
    <x v="3"/>
    <x v="0"/>
    <n v="0"/>
  </r>
  <r>
    <s v="Loan_JUL_2011.csv"/>
    <n v="808129"/>
    <n v="1014783"/>
    <n v="8000"/>
    <s v=" 36 months"/>
    <n v="10.99"/>
    <n v="261.88"/>
    <x v="2"/>
    <d v="2011-07-01T00:00:00"/>
    <s v="Fully Paid"/>
    <s v="debt_consolidation"/>
    <x v="10"/>
    <n v="0"/>
    <n v="9422.4969789999996"/>
    <n v="8000"/>
    <n v="1422.5"/>
    <d v="2014-07-01T00:00:00"/>
    <x v="3"/>
    <x v="0"/>
    <n v="0"/>
  </r>
  <r>
    <s v="Loan_JUL_2011.csv"/>
    <n v="806723"/>
    <n v="1012942"/>
    <n v="21000"/>
    <s v=" 36 months"/>
    <n v="11.99"/>
    <n v="697.41"/>
    <x v="2"/>
    <d v="2011-07-01T00:00:00"/>
    <s v="Fully Paid"/>
    <s v="debt_consolidation"/>
    <x v="10"/>
    <n v="0"/>
    <n v="24412.91"/>
    <n v="21000"/>
    <n v="3412.91"/>
    <d v="2013-05-01T00:00:00"/>
    <x v="3"/>
    <x v="0"/>
    <n v="0"/>
  </r>
  <r>
    <s v="Loan_JUL_2011.csv"/>
    <n v="808071"/>
    <n v="1014720"/>
    <n v="12200"/>
    <s v=" 36 months"/>
    <n v="11.49"/>
    <n v="402.25"/>
    <x v="2"/>
    <d v="2011-07-01T00:00:00"/>
    <s v="Charged Off"/>
    <s v="major_purchase"/>
    <x v="10"/>
    <n v="0"/>
    <n v="7767.07"/>
    <n v="2560.7800000000002"/>
    <n v="1257.96"/>
    <d v="2012-07-01T00:00:00"/>
    <x v="3"/>
    <x v="1"/>
    <n v="1"/>
  </r>
  <r>
    <s v="Loan_JUL_2011.csv"/>
    <n v="808113"/>
    <n v="1014764"/>
    <n v="15775"/>
    <s v=" 36 months"/>
    <n v="10.59"/>
    <n v="513.4"/>
    <x v="2"/>
    <d v="2011-07-01T00:00:00"/>
    <s v="Fully Paid"/>
    <s v="debt_consolidation"/>
    <x v="10"/>
    <n v="0"/>
    <n v="17410.7"/>
    <n v="15775"/>
    <n v="1635.7"/>
    <d v="2012-09-01T00:00:00"/>
    <x v="3"/>
    <x v="0"/>
    <n v="0"/>
  </r>
  <r>
    <s v="Loan_JUL_2011.csv"/>
    <n v="808039"/>
    <n v="1014680"/>
    <n v="18225"/>
    <s v=" 60 months"/>
    <n v="17.989999999999998"/>
    <n v="384.63"/>
    <x v="4"/>
    <d v="2011-07-01T00:00:00"/>
    <s v="Charged Off"/>
    <s v="debt_consolidation"/>
    <x v="10"/>
    <n v="0"/>
    <n v="8350.9"/>
    <n v="3623.81"/>
    <n v="4066.36"/>
    <d v="2013-04-01T00:00:00"/>
    <x v="3"/>
    <x v="1"/>
    <n v="1"/>
  </r>
  <r>
    <s v="Loan_JUL_2011.csv"/>
    <n v="808022"/>
    <n v="1014653"/>
    <n v="12000"/>
    <s v=" 60 months"/>
    <n v="17.489999999999998"/>
    <n v="301.41000000000003"/>
    <x v="1"/>
    <d v="2011-07-01T00:00:00"/>
    <s v="Current"/>
    <s v="debt_consolidation"/>
    <x v="10"/>
    <n v="2019.92"/>
    <n v="15919.3"/>
    <n v="9980.08"/>
    <n v="5939.22"/>
    <d v="2015-12-01T00:00:00"/>
    <x v="3"/>
    <x v="0"/>
    <n v="0"/>
  </r>
  <r>
    <s v="Loan_JUL_2011.csv"/>
    <n v="808015"/>
    <n v="1014654"/>
    <n v="12000"/>
    <s v=" 60 months"/>
    <n v="13.49"/>
    <n v="276.06"/>
    <x v="0"/>
    <d v="2011-07-01T00:00:00"/>
    <s v="Charged Off"/>
    <s v="other"/>
    <x v="26"/>
    <n v="0"/>
    <n v="11745.96"/>
    <n v="7069.02"/>
    <n v="3954.78"/>
    <d v="2014-11-01T00:00:00"/>
    <x v="3"/>
    <x v="1"/>
    <n v="1"/>
  </r>
  <r>
    <s v="Loan_JUL_2011.csv"/>
    <n v="807968"/>
    <n v="1014602"/>
    <n v="10825"/>
    <s v=" 36 months"/>
    <n v="10.99"/>
    <n v="354.35"/>
    <x v="2"/>
    <d v="2011-07-01T00:00:00"/>
    <s v="Fully Paid"/>
    <s v="credit_card"/>
    <x v="8"/>
    <n v="0"/>
    <n v="12751.61836"/>
    <n v="10825"/>
    <n v="1926.62"/>
    <d v="2014-07-01T00:00:00"/>
    <x v="3"/>
    <x v="0"/>
    <n v="0"/>
  </r>
  <r>
    <s v="Loan_JUL_2011.csv"/>
    <n v="807961"/>
    <n v="1014595"/>
    <n v="5000"/>
    <s v=" 36 months"/>
    <n v="5.42"/>
    <n v="150.80000000000001"/>
    <x v="3"/>
    <d v="2011-07-01T00:00:00"/>
    <s v="Fully Paid"/>
    <s v="other"/>
    <x v="26"/>
    <n v="0"/>
    <n v="5427.934319"/>
    <n v="5000"/>
    <n v="427.93"/>
    <d v="2014-07-01T00:00:00"/>
    <x v="3"/>
    <x v="0"/>
    <n v="0"/>
  </r>
  <r>
    <s v="Loan_JUL_2011.csv"/>
    <n v="806698"/>
    <n v="1012908"/>
    <n v="5000"/>
    <s v=" 60 months"/>
    <n v="15.99"/>
    <n v="121.57"/>
    <x v="1"/>
    <d v="2011-07-01T00:00:00"/>
    <s v="Current"/>
    <s v="other"/>
    <x v="11"/>
    <n v="821.15"/>
    <n v="6417.48"/>
    <n v="4178.8500000000004"/>
    <n v="2238.63"/>
    <d v="2015-12-01T00:00:00"/>
    <x v="3"/>
    <x v="0"/>
    <n v="0"/>
  </r>
  <r>
    <s v="Loan_JUL_2011.csv"/>
    <n v="807954"/>
    <n v="1001412"/>
    <n v="25000"/>
    <s v=" 60 months"/>
    <n v="21.74"/>
    <n v="445.04"/>
    <x v="5"/>
    <d v="2011-07-01T00:00:00"/>
    <s v="Charged Off"/>
    <s v="small_business"/>
    <x v="17"/>
    <n v="0"/>
    <n v="4893.66"/>
    <n v="1821.93"/>
    <n v="3061.08"/>
    <d v="2012-06-01T00:00:00"/>
    <x v="3"/>
    <x v="1"/>
    <n v="1"/>
  </r>
  <r>
    <s v="Loan_JUL_2011.csv"/>
    <n v="806526"/>
    <n v="1012715"/>
    <n v="8000"/>
    <s v=" 36 months"/>
    <n v="9.99"/>
    <n v="258.10000000000002"/>
    <x v="2"/>
    <d v="2011-07-01T00:00:00"/>
    <s v="Fully Paid"/>
    <s v="major_purchase"/>
    <x v="1"/>
    <n v="0"/>
    <n v="9286.9280400000007"/>
    <n v="8000"/>
    <n v="1286.93"/>
    <d v="2014-06-01T00:00:00"/>
    <x v="3"/>
    <x v="0"/>
    <n v="0"/>
  </r>
  <r>
    <s v="Loan_JUL_2011.csv"/>
    <n v="807941"/>
    <n v="1014574"/>
    <n v="15000"/>
    <s v=" 36 months"/>
    <n v="16.89"/>
    <n v="533.98"/>
    <x v="1"/>
    <d v="2011-07-01T00:00:00"/>
    <s v="Fully Paid"/>
    <s v="debt_consolidation"/>
    <x v="10"/>
    <n v="0"/>
    <n v="17844.919999999998"/>
    <n v="15000"/>
    <n v="2792.96"/>
    <d v="2012-11-01T00:00:00"/>
    <x v="3"/>
    <x v="0"/>
    <n v="0"/>
  </r>
  <r>
    <s v="Loan_JUL_2011.csv"/>
    <n v="800498"/>
    <n v="1005837"/>
    <n v="12000"/>
    <s v=" 60 months"/>
    <n v="13.49"/>
    <n v="276.06"/>
    <x v="0"/>
    <d v="2011-07-01T00:00:00"/>
    <s v="Fully Paid"/>
    <s v="debt_consolidation"/>
    <x v="20"/>
    <n v="0"/>
    <n v="16395.055489999999"/>
    <n v="12000"/>
    <n v="4395.0600000000004"/>
    <d v="2015-09-01T00:00:00"/>
    <x v="3"/>
    <x v="0"/>
    <n v="0"/>
  </r>
  <r>
    <s v="Loan_JUL_2011.csv"/>
    <n v="807808"/>
    <n v="1014423"/>
    <n v="5500"/>
    <s v=" 60 months"/>
    <n v="17.489999999999998"/>
    <n v="138.15"/>
    <x v="1"/>
    <d v="2011-07-01T00:00:00"/>
    <s v="Fully Paid"/>
    <s v="debt_consolidation"/>
    <x v="9"/>
    <n v="0"/>
    <n v="7321.01"/>
    <n v="5500"/>
    <n v="1821.01"/>
    <d v="2013-10-01T00:00:00"/>
    <x v="3"/>
    <x v="0"/>
    <n v="0"/>
  </r>
  <r>
    <s v="Loan_JUL_2011.csv"/>
    <n v="807879"/>
    <n v="1014504"/>
    <n v="2500"/>
    <s v=" 36 months"/>
    <n v="11.99"/>
    <n v="83.03"/>
    <x v="2"/>
    <d v="2011-07-01T00:00:00"/>
    <s v="Fully Paid"/>
    <s v="home_improvement"/>
    <x v="10"/>
    <n v="0"/>
    <n v="2988.655346"/>
    <n v="2500.0100000000002"/>
    <n v="488.64"/>
    <d v="2014-07-01T00:00:00"/>
    <x v="3"/>
    <x v="0"/>
    <n v="0"/>
  </r>
  <r>
    <s v="Loan_JUL_2011.csv"/>
    <n v="807820"/>
    <n v="1014437"/>
    <n v="4800"/>
    <s v=" 36 months"/>
    <n v="5.42"/>
    <n v="144.77000000000001"/>
    <x v="3"/>
    <d v="2011-07-01T00:00:00"/>
    <s v="Fully Paid"/>
    <s v="home_improvement"/>
    <x v="15"/>
    <n v="0"/>
    <n v="5210.4445169999999"/>
    <n v="4800"/>
    <n v="410.44"/>
    <d v="2014-07-01T00:00:00"/>
    <x v="3"/>
    <x v="0"/>
    <n v="0"/>
  </r>
  <r>
    <s v="Loan_JUL_2011.csv"/>
    <n v="805279"/>
    <n v="1011280"/>
    <n v="13500"/>
    <s v=" 60 months"/>
    <n v="17.989999999999998"/>
    <n v="342.74"/>
    <x v="4"/>
    <d v="2011-07-01T00:00:00"/>
    <s v="Charged Off"/>
    <s v="debt_consolidation"/>
    <x v="18"/>
    <n v="0"/>
    <n v="1365.56"/>
    <n v="571.9"/>
    <n v="793.66"/>
    <d v="2011-12-01T00:00:00"/>
    <x v="3"/>
    <x v="1"/>
    <n v="1"/>
  </r>
  <r>
    <s v="Loan_JUL_2011.csv"/>
    <n v="806667"/>
    <n v="1012872"/>
    <n v="8500"/>
    <s v=" 36 months"/>
    <n v="5.42"/>
    <n v="256.36"/>
    <x v="3"/>
    <d v="2011-07-01T00:00:00"/>
    <s v="Fully Paid"/>
    <s v="debt_consolidation"/>
    <x v="6"/>
    <n v="0"/>
    <n v="9153.3799999999992"/>
    <n v="8500"/>
    <n v="653.38"/>
    <d v="2013-08-01T00:00:00"/>
    <x v="3"/>
    <x v="0"/>
    <n v="0"/>
  </r>
  <r>
    <s v="Loan_JUL_2011.csv"/>
    <n v="807144"/>
    <n v="1013662"/>
    <n v="4000"/>
    <s v=" 36 months"/>
    <n v="9.99"/>
    <n v="129.05000000000001"/>
    <x v="2"/>
    <d v="2011-07-01T00:00:00"/>
    <s v="Fully Paid"/>
    <s v="home_improvement"/>
    <x v="9"/>
    <n v="0"/>
    <n v="4065.88"/>
    <n v="4000"/>
    <n v="65.88"/>
    <d v="2011-09-01T00:00:00"/>
    <x v="3"/>
    <x v="0"/>
    <n v="0"/>
  </r>
  <r>
    <s v="Loan_JUL_2011.csv"/>
    <n v="807323"/>
    <n v="1013885"/>
    <n v="25000"/>
    <s v=" 36 months"/>
    <n v="16.89"/>
    <n v="889.96"/>
    <x v="1"/>
    <d v="2011-07-01T00:00:00"/>
    <s v="Fully Paid"/>
    <s v="home_improvement"/>
    <x v="21"/>
    <n v="0"/>
    <n v="32023.562529999999"/>
    <n v="25000"/>
    <n v="7023.56"/>
    <d v="2014-07-01T00:00:00"/>
    <x v="3"/>
    <x v="0"/>
    <n v="0"/>
  </r>
  <r>
    <s v="Loan_JUL_2011.csv"/>
    <n v="806516"/>
    <n v="1012703"/>
    <n v="3075"/>
    <s v=" 36 months"/>
    <n v="10.99"/>
    <n v="100.66"/>
    <x v="2"/>
    <d v="2011-07-01T00:00:00"/>
    <s v="Fully Paid"/>
    <s v="credit_card"/>
    <x v="9"/>
    <n v="0"/>
    <n v="3589.3"/>
    <n v="3075"/>
    <n v="514.29999999999995"/>
    <d v="2013-11-01T00:00:00"/>
    <x v="3"/>
    <x v="0"/>
    <n v="0"/>
  </r>
  <r>
    <s v="Loan_JUL_2011.csv"/>
    <n v="807724"/>
    <n v="1014333"/>
    <n v="8000"/>
    <s v=" 36 months"/>
    <n v="16.489999999999998"/>
    <n v="283.2"/>
    <x v="1"/>
    <d v="2011-07-01T00:00:00"/>
    <s v="Fully Paid"/>
    <s v="debt_consolidation"/>
    <x v="10"/>
    <n v="0"/>
    <n v="10192.26953"/>
    <n v="8000"/>
    <n v="2192.27"/>
    <d v="2014-07-01T00:00:00"/>
    <x v="3"/>
    <x v="0"/>
    <n v="0"/>
  </r>
  <r>
    <s v="Loan_JUL_2011.csv"/>
    <n v="807747"/>
    <n v="1014359"/>
    <n v="13000"/>
    <s v=" 36 months"/>
    <n v="6.99"/>
    <n v="401.35"/>
    <x v="3"/>
    <d v="2011-07-01T00:00:00"/>
    <s v="Fully Paid"/>
    <s v="home_improvement"/>
    <x v="5"/>
    <n v="0"/>
    <n v="14447.538570000001"/>
    <n v="13000"/>
    <n v="1447.54"/>
    <d v="2014-07-01T00:00:00"/>
    <x v="3"/>
    <x v="0"/>
    <n v="0"/>
  </r>
  <r>
    <s v="Loan_JUL_2011.csv"/>
    <n v="807743"/>
    <n v="1014354"/>
    <n v="3600"/>
    <s v=" 36 months"/>
    <n v="7.49"/>
    <n v="111.97"/>
    <x v="3"/>
    <d v="2011-07-01T00:00:00"/>
    <s v="Fully Paid"/>
    <s v="debt_consolidation"/>
    <x v="11"/>
    <n v="0"/>
    <n v="3732.73"/>
    <n v="3600"/>
    <n v="132.72999999999999"/>
    <d v="2012-02-01T00:00:00"/>
    <x v="3"/>
    <x v="0"/>
    <n v="0"/>
  </r>
  <r>
    <s v="Loan_JUL_2011.csv"/>
    <n v="807728"/>
    <n v="1014338"/>
    <n v="4800"/>
    <s v=" 36 months"/>
    <n v="5.99"/>
    <n v="146.01"/>
    <x v="3"/>
    <d v="2011-07-01T00:00:00"/>
    <s v="Fully Paid"/>
    <s v="other"/>
    <x v="6"/>
    <n v="0"/>
    <n v="5135.67"/>
    <n v="4800"/>
    <n v="335.67"/>
    <d v="2013-01-01T00:00:00"/>
    <x v="3"/>
    <x v="0"/>
    <n v="0"/>
  </r>
  <r>
    <s v="Loan_JUL_2011.csv"/>
    <n v="807705"/>
    <n v="1014312"/>
    <n v="15000"/>
    <s v=" 60 months"/>
    <n v="16.489999999999998"/>
    <n v="274.68"/>
    <x v="1"/>
    <d v="2011-07-01T00:00:00"/>
    <s v="Current"/>
    <s v="small_business"/>
    <x v="6"/>
    <n v="1836.69"/>
    <n v="14528.59"/>
    <n v="9338.31"/>
    <n v="5190.28"/>
    <d v="2015-12-01T00:00:00"/>
    <x v="3"/>
    <x v="0"/>
    <n v="0"/>
  </r>
  <r>
    <s v="Loan_JUL_2011.csv"/>
    <n v="786035"/>
    <n v="989395"/>
    <n v="25000"/>
    <s v=" 60 months"/>
    <n v="15.23"/>
    <n v="597.78"/>
    <x v="0"/>
    <d v="2011-07-01T00:00:00"/>
    <s v="Current"/>
    <s v="debt_consolidation"/>
    <x v="37"/>
    <n v="4018.06"/>
    <n v="31613.95"/>
    <n v="20981.94"/>
    <n v="10632.01"/>
    <d v="2015-12-01T00:00:00"/>
    <x v="3"/>
    <x v="0"/>
    <n v="0"/>
  </r>
  <r>
    <s v="Loan_JUL_2011.csv"/>
    <n v="807679"/>
    <n v="1014283"/>
    <n v="1600"/>
    <s v=" 36 months"/>
    <n v="13.99"/>
    <n v="54.68"/>
    <x v="0"/>
    <d v="2011-07-01T00:00:00"/>
    <s v="Fully Paid"/>
    <s v="debt_consolidation"/>
    <x v="10"/>
    <n v="0"/>
    <n v="1967.074222"/>
    <n v="1600"/>
    <n v="367.07"/>
    <d v="2014-08-01T00:00:00"/>
    <x v="3"/>
    <x v="0"/>
    <n v="0"/>
  </r>
  <r>
    <s v="Loan_JUL_2011.csv"/>
    <n v="795595"/>
    <n v="1000346"/>
    <n v="14000"/>
    <s v=" 60 months"/>
    <n v="10.59"/>
    <n v="301.54000000000002"/>
    <x v="2"/>
    <d v="2011-07-01T00:00:00"/>
    <s v="Current"/>
    <s v="car"/>
    <x v="1"/>
    <n v="2071.69"/>
    <n v="15930.41"/>
    <n v="11928.31"/>
    <n v="4002.1"/>
    <d v="2015-12-01T00:00:00"/>
    <x v="3"/>
    <x v="0"/>
    <n v="0"/>
  </r>
  <r>
    <s v="Loan_JUL_2011.csv"/>
    <n v="807631"/>
    <n v="1014231"/>
    <n v="7500"/>
    <s v=" 36 months"/>
    <n v="9.99"/>
    <n v="241.97"/>
    <x v="2"/>
    <d v="2011-07-01T00:00:00"/>
    <s v="Fully Paid"/>
    <s v="credit_card"/>
    <x v="14"/>
    <n v="0"/>
    <n v="8707.4482150000003"/>
    <n v="7500"/>
    <n v="1207.45"/>
    <d v="2014-07-01T00:00:00"/>
    <x v="3"/>
    <x v="0"/>
    <n v="0"/>
  </r>
  <r>
    <s v="Loan_JUL_2011.csv"/>
    <n v="807635"/>
    <n v="1014234"/>
    <n v="1800"/>
    <s v=" 36 months"/>
    <n v="11.49"/>
    <n v="59.35"/>
    <x v="2"/>
    <d v="2011-07-01T00:00:00"/>
    <s v="Fully Paid"/>
    <s v="debt_consolidation"/>
    <x v="37"/>
    <n v="0"/>
    <n v="2135.4746009999999"/>
    <n v="1800"/>
    <n v="335.47"/>
    <d v="2014-07-01T00:00:00"/>
    <x v="3"/>
    <x v="0"/>
    <n v="0"/>
  </r>
  <r>
    <s v="Loan_JUL_2011.csv"/>
    <n v="807043"/>
    <n v="1013540"/>
    <n v="15000"/>
    <s v=" 36 months"/>
    <n v="8.49"/>
    <n v="473.45"/>
    <x v="3"/>
    <d v="2011-07-01T00:00:00"/>
    <s v="Fully Paid"/>
    <s v="debt_consolidation"/>
    <x v="20"/>
    <n v="0"/>
    <n v="15942.44"/>
    <n v="15000"/>
    <n v="942.44"/>
    <d v="2012-06-01T00:00:00"/>
    <x v="3"/>
    <x v="0"/>
    <n v="0"/>
  </r>
  <r>
    <s v="Loan_JUL_2011.csv"/>
    <n v="779618"/>
    <n v="982369"/>
    <n v="6000"/>
    <s v=" 36 months"/>
    <n v="14.79"/>
    <n v="207.38"/>
    <x v="0"/>
    <d v="2011-07-01T00:00:00"/>
    <s v="Fully Paid"/>
    <s v="debt_consolidation"/>
    <x v="9"/>
    <n v="0"/>
    <n v="6773.37"/>
    <n v="5999.99"/>
    <n v="773.38"/>
    <d v="2012-07-01T00:00:00"/>
    <x v="3"/>
    <x v="0"/>
    <n v="0"/>
  </r>
  <r>
    <s v="Loan_JUL_2011.csv"/>
    <n v="807350"/>
    <n v="1013916"/>
    <n v="7800"/>
    <s v=" 60 months"/>
    <n v="12.99"/>
    <n v="177.44"/>
    <x v="0"/>
    <d v="2011-07-01T00:00:00"/>
    <s v="Charged Off"/>
    <s v="other"/>
    <x v="8"/>
    <n v="0"/>
    <n v="6435.28"/>
    <n v="3639.11"/>
    <n v="2216.41"/>
    <d v="2014-05-01T00:00:00"/>
    <x v="3"/>
    <x v="1"/>
    <n v="1"/>
  </r>
  <r>
    <s v="Loan_JUL_2011.csv"/>
    <n v="807547"/>
    <n v="1014141"/>
    <n v="13000"/>
    <s v=" 36 months"/>
    <n v="10.99"/>
    <n v="425.55"/>
    <x v="2"/>
    <d v="2011-07-01T00:00:00"/>
    <s v="Fully Paid"/>
    <s v="debt_consolidation"/>
    <x v="17"/>
    <n v="0"/>
    <n v="14474.51"/>
    <n v="13000.01"/>
    <n v="1474.5"/>
    <d v="2012-10-01T00:00:00"/>
    <x v="3"/>
    <x v="0"/>
    <n v="0"/>
  </r>
  <r>
    <s v="Loan_JUL_2011.csv"/>
    <n v="807513"/>
    <n v="1014102"/>
    <n v="12000"/>
    <s v=" 36 months"/>
    <n v="10.99"/>
    <n v="392.81"/>
    <x v="2"/>
    <d v="2011-07-01T00:00:00"/>
    <s v="Charged Off"/>
    <s v="debt_consolidation"/>
    <x v="33"/>
    <n v="0"/>
    <n v="1298.6099999999999"/>
    <n v="566.21"/>
    <n v="216.37"/>
    <d v="2011-09-01T00:00:00"/>
    <x v="3"/>
    <x v="1"/>
    <n v="1"/>
  </r>
  <r>
    <s v="Loan_JUL_2011.csv"/>
    <n v="764541"/>
    <n v="965279"/>
    <n v="5000"/>
    <s v=" 36 months"/>
    <n v="16.489999999999998"/>
    <n v="177"/>
    <x v="1"/>
    <d v="2011-07-01T00:00:00"/>
    <s v="Fully Paid"/>
    <s v="small_business"/>
    <x v="5"/>
    <n v="0"/>
    <n v="6335.0207259999997"/>
    <n v="5000"/>
    <n v="1335.02"/>
    <d v="2014-02-01T00:00:00"/>
    <x v="3"/>
    <x v="0"/>
    <n v="0"/>
  </r>
  <r>
    <s v="Loan_JUL_2011.csv"/>
    <n v="807517"/>
    <n v="1014107"/>
    <n v="5000"/>
    <s v=" 36 months"/>
    <n v="9.99"/>
    <n v="161.32"/>
    <x v="2"/>
    <d v="2011-07-01T00:00:00"/>
    <s v="Fully Paid"/>
    <s v="debt_consolidation"/>
    <x v="1"/>
    <n v="0"/>
    <n v="5805.3990119999999"/>
    <n v="5000"/>
    <n v="805.4"/>
    <d v="2014-07-01T00:00:00"/>
    <x v="3"/>
    <x v="0"/>
    <n v="0"/>
  </r>
  <r>
    <s v="Loan_JUL_2011.csv"/>
    <n v="807510"/>
    <n v="1014099"/>
    <n v="14000"/>
    <s v=" 60 months"/>
    <n v="10.99"/>
    <n v="304.33"/>
    <x v="2"/>
    <d v="2011-07-01T00:00:00"/>
    <s v="Current"/>
    <s v="debt_consolidation"/>
    <x v="31"/>
    <n v="2063.83"/>
    <n v="16114.61"/>
    <n v="11936.17"/>
    <n v="4178.4399999999996"/>
    <d v="2015-12-01T00:00:00"/>
    <x v="3"/>
    <x v="0"/>
    <n v="0"/>
  </r>
  <r>
    <s v="Loan_JUL_2011.csv"/>
    <n v="807491"/>
    <n v="1014075"/>
    <n v="2000"/>
    <s v=" 36 months"/>
    <n v="5.99"/>
    <n v="60.84"/>
    <x v="3"/>
    <d v="2011-07-01T00:00:00"/>
    <s v="Fully Paid"/>
    <s v="home_improvement"/>
    <x v="10"/>
    <n v="0"/>
    <n v="2189.914021"/>
    <n v="2000"/>
    <n v="189.91"/>
    <d v="2014-07-01T00:00:00"/>
    <x v="3"/>
    <x v="0"/>
    <n v="0"/>
  </r>
  <r>
    <s v="Loan_JUL_2011.csv"/>
    <n v="807500"/>
    <n v="1014087"/>
    <n v="11000"/>
    <s v=" 60 months"/>
    <n v="20.25"/>
    <n v="292.97000000000003"/>
    <x v="5"/>
    <d v="2011-07-01T00:00:00"/>
    <s v="Charged Off"/>
    <s v="small_business"/>
    <x v="21"/>
    <n v="0"/>
    <n v="2345.9"/>
    <n v="668.88"/>
    <n v="1081.1400000000001"/>
    <d v="2012-01-01T00:00:00"/>
    <x v="3"/>
    <x v="1"/>
    <n v="1"/>
  </r>
  <r>
    <s v="Loan_JUL_2011.csv"/>
    <n v="805912"/>
    <n v="1012058"/>
    <n v="29175"/>
    <s v=" 36 months"/>
    <n v="8.49"/>
    <n v="920.85"/>
    <x v="3"/>
    <d v="2011-07-01T00:00:00"/>
    <s v="Fully Paid"/>
    <s v="home_improvement"/>
    <x v="8"/>
    <n v="0"/>
    <n v="29969.94"/>
    <n v="29175"/>
    <n v="794.94"/>
    <d v="2011-11-01T00:00:00"/>
    <x v="3"/>
    <x v="0"/>
    <n v="0"/>
  </r>
  <r>
    <s v="Loan_JUL_2011.csv"/>
    <n v="807407"/>
    <n v="1013967"/>
    <n v="7200"/>
    <s v=" 36 months"/>
    <n v="7.49"/>
    <n v="223.94"/>
    <x v="3"/>
    <d v="2011-07-01T00:00:00"/>
    <s v="Fully Paid"/>
    <s v="major_purchase"/>
    <x v="21"/>
    <n v="0"/>
    <n v="7876.99"/>
    <n v="7200"/>
    <n v="676.99"/>
    <d v="2013-03-01T00:00:00"/>
    <x v="3"/>
    <x v="0"/>
    <n v="0"/>
  </r>
  <r>
    <s v="Loan_JUL_2011.csv"/>
    <n v="807184"/>
    <n v="1013713"/>
    <n v="8500"/>
    <s v=" 36 months"/>
    <n v="14.79"/>
    <n v="293.79000000000002"/>
    <x v="0"/>
    <d v="2011-07-01T00:00:00"/>
    <s v="Charged Off"/>
    <s v="debt_consolidation"/>
    <x v="9"/>
    <n v="0"/>
    <n v="6693.15"/>
    <n v="4730.0600000000004"/>
    <n v="1718.65"/>
    <d v="2013-05-01T00:00:00"/>
    <x v="3"/>
    <x v="1"/>
    <n v="1"/>
  </r>
  <r>
    <s v="Loan_JUL_2011.csv"/>
    <n v="807326"/>
    <n v="1013888"/>
    <n v="2400"/>
    <s v=" 36 months"/>
    <n v="11.49"/>
    <n v="79.14"/>
    <x v="2"/>
    <d v="2011-07-01T00:00:00"/>
    <s v="Fully Paid"/>
    <s v="debt_consolidation"/>
    <x v="19"/>
    <n v="0"/>
    <n v="2750.64"/>
    <n v="2400"/>
    <n v="350.64"/>
    <d v="2013-03-01T00:00:00"/>
    <x v="3"/>
    <x v="0"/>
    <n v="0"/>
  </r>
  <r>
    <s v="Loan_JUL_2011.csv"/>
    <n v="807298"/>
    <n v="998465"/>
    <n v="15500"/>
    <s v=" 36 months"/>
    <n v="10.99"/>
    <n v="507.38"/>
    <x v="2"/>
    <d v="2011-07-01T00:00:00"/>
    <s v="Fully Paid"/>
    <s v="debt_consolidation"/>
    <x v="10"/>
    <n v="0"/>
    <n v="16504.28"/>
    <n v="15500.01"/>
    <n v="1004.27"/>
    <d v="2012-05-01T00:00:00"/>
    <x v="3"/>
    <x v="0"/>
    <n v="0"/>
  </r>
  <r>
    <s v="Loan_JUL_2011.csv"/>
    <n v="807271"/>
    <n v="1013822"/>
    <n v="14750"/>
    <s v=" 60 months"/>
    <n v="17.489999999999998"/>
    <n v="370.48"/>
    <x v="1"/>
    <d v="2011-07-01T00:00:00"/>
    <s v="Fully Paid"/>
    <s v="debt_consolidation"/>
    <x v="15"/>
    <n v="0"/>
    <n v="18730.189999999999"/>
    <n v="14750"/>
    <n v="3980.19"/>
    <d v="2013-04-01T00:00:00"/>
    <x v="3"/>
    <x v="0"/>
    <n v="0"/>
  </r>
  <r>
    <s v="Loan_JUL_2011.csv"/>
    <n v="803509"/>
    <n v="1009278"/>
    <n v="9800"/>
    <s v=" 60 months"/>
    <n v="17.989999999999998"/>
    <n v="248.81"/>
    <x v="4"/>
    <d v="2011-07-01T00:00:00"/>
    <s v="Fully Paid"/>
    <s v="debt_consolidation"/>
    <x v="10"/>
    <n v="0"/>
    <n v="13508.44347"/>
    <n v="9800"/>
    <n v="3708.44"/>
    <d v="2014-02-01T00:00:00"/>
    <x v="3"/>
    <x v="0"/>
    <n v="0"/>
  </r>
  <r>
    <s v="Loan_JUL_2011.csv"/>
    <n v="804090"/>
    <n v="1009917"/>
    <n v="14400"/>
    <s v=" 36 months"/>
    <n v="11.99"/>
    <n v="478.22"/>
    <x v="2"/>
    <d v="2011-07-01T00:00:00"/>
    <s v="Fully Paid"/>
    <s v="debt_consolidation"/>
    <x v="34"/>
    <n v="0"/>
    <n v="17049.47"/>
    <n v="14400"/>
    <n v="2649.47"/>
    <d v="2013-11-01T00:00:00"/>
    <x v="3"/>
    <x v="0"/>
    <n v="0"/>
  </r>
  <r>
    <s v="Loan_JUL_2011.csv"/>
    <n v="807193"/>
    <n v="1013724"/>
    <n v="4200"/>
    <s v=" 60 months"/>
    <n v="13.99"/>
    <n v="97.71"/>
    <x v="0"/>
    <d v="2011-07-01T00:00:00"/>
    <s v="Fully Paid"/>
    <s v="other"/>
    <x v="21"/>
    <n v="0"/>
    <n v="5445.9305329999997"/>
    <n v="4200"/>
    <n v="1245.93"/>
    <d v="2014-03-01T00:00:00"/>
    <x v="3"/>
    <x v="0"/>
    <n v="0"/>
  </r>
  <r>
    <s v="Loan_JUL_2011.csv"/>
    <n v="807257"/>
    <n v="1013805"/>
    <n v="35000"/>
    <s v=" 60 months"/>
    <n v="17.489999999999998"/>
    <n v="797.46"/>
    <x v="1"/>
    <d v="2011-07-01T00:00:00"/>
    <s v="Current"/>
    <s v="credit_card"/>
    <x v="14"/>
    <n v="5310.16"/>
    <n v="42187.8"/>
    <n v="26439.84"/>
    <n v="15747.96"/>
    <d v="2015-12-01T00:00:00"/>
    <x v="3"/>
    <x v="0"/>
    <n v="0"/>
  </r>
  <r>
    <s v="Loan_JUL_2011.csv"/>
    <n v="807183"/>
    <n v="1013711"/>
    <n v="8000"/>
    <s v=" 36 months"/>
    <n v="5.99"/>
    <n v="243.34"/>
    <x v="3"/>
    <d v="2011-07-01T00:00:00"/>
    <s v="Fully Paid"/>
    <s v="home_improvement"/>
    <x v="15"/>
    <n v="0"/>
    <n v="8648.91"/>
    <n v="8000"/>
    <n v="648.91"/>
    <d v="2013-12-01T00:00:00"/>
    <x v="3"/>
    <x v="0"/>
    <n v="0"/>
  </r>
  <r>
    <s v="Loan_JUL_2011.csv"/>
    <n v="806904"/>
    <n v="1013312"/>
    <n v="4000"/>
    <s v=" 36 months"/>
    <n v="10.99"/>
    <n v="130.94"/>
    <x v="2"/>
    <d v="2011-07-01T00:00:00"/>
    <s v="Fully Paid"/>
    <s v="other"/>
    <x v="11"/>
    <n v="0"/>
    <n v="4686.67"/>
    <n v="4000"/>
    <n v="686.67"/>
    <d v="2014-01-01T00:00:00"/>
    <x v="3"/>
    <x v="0"/>
    <n v="0"/>
  </r>
  <r>
    <s v="Loan_JUL_2011.csv"/>
    <n v="807200"/>
    <n v="1013734"/>
    <n v="9000"/>
    <s v=" 36 months"/>
    <n v="16.89"/>
    <n v="320.39"/>
    <x v="1"/>
    <d v="2011-07-01T00:00:00"/>
    <s v="Fully Paid"/>
    <s v="debt_consolidation"/>
    <x v="33"/>
    <n v="0"/>
    <n v="11539.195110000001"/>
    <n v="9000"/>
    <n v="2524.1999999999998"/>
    <d v="2014-07-01T00:00:00"/>
    <x v="3"/>
    <x v="0"/>
    <n v="0"/>
  </r>
  <r>
    <s v="Loan_JUL_2011.csv"/>
    <n v="788059"/>
    <n v="991688"/>
    <n v="19750"/>
    <s v=" 60 months"/>
    <n v="19.690000000000001"/>
    <n v="519.86"/>
    <x v="4"/>
    <d v="2011-07-01T00:00:00"/>
    <s v="Current"/>
    <s v="home_improvement"/>
    <x v="15"/>
    <n v="3442.93"/>
    <n v="27485.71"/>
    <n v="16307.08"/>
    <n v="11178.63"/>
    <d v="2015-12-01T00:00:00"/>
    <x v="3"/>
    <x v="0"/>
    <n v="0"/>
  </r>
  <r>
    <s v="Loan_JUL_2011.csv"/>
    <n v="807212"/>
    <n v="1013750"/>
    <n v="12000"/>
    <s v=" 36 months"/>
    <n v="7.49"/>
    <n v="373.22"/>
    <x v="3"/>
    <d v="2011-07-01T00:00:00"/>
    <s v="Fully Paid"/>
    <s v="debt_consolidation"/>
    <x v="9"/>
    <n v="0"/>
    <n v="13255.22"/>
    <n v="11999.99"/>
    <n v="1255.23"/>
    <d v="2013-07-01T00:00:00"/>
    <x v="3"/>
    <x v="0"/>
    <n v="0"/>
  </r>
  <r>
    <s v="Loan_JUL_2011.csv"/>
    <n v="807187"/>
    <n v="1013717"/>
    <n v="9600"/>
    <s v=" 36 months"/>
    <n v="13.49"/>
    <n v="325.74"/>
    <x v="0"/>
    <d v="2011-07-01T00:00:00"/>
    <s v="Charged Off"/>
    <s v="debt_consolidation"/>
    <x v="21"/>
    <n v="0"/>
    <n v="431.48"/>
    <n v="0"/>
    <n v="0"/>
    <m/>
    <x v="3"/>
    <x v="1"/>
    <n v="1"/>
  </r>
  <r>
    <s v="Loan_JUL_2011.csv"/>
    <n v="807180"/>
    <n v="1013700"/>
    <n v="5000"/>
    <s v=" 36 months"/>
    <n v="16.489999999999998"/>
    <n v="177"/>
    <x v="1"/>
    <d v="2011-07-01T00:00:00"/>
    <s v="Fully Paid"/>
    <s v="debt_consolidation"/>
    <x v="19"/>
    <n v="0"/>
    <n v="6369.4526180000003"/>
    <n v="5000"/>
    <n v="1369.45"/>
    <d v="2014-07-01T00:00:00"/>
    <x v="3"/>
    <x v="0"/>
    <n v="0"/>
  </r>
  <r>
    <s v="Loan_JUL_2011.csv"/>
    <n v="807176"/>
    <n v="1013699"/>
    <n v="18000"/>
    <s v=" 60 months"/>
    <n v="20.99"/>
    <n v="385.44"/>
    <x v="5"/>
    <d v="2011-07-01T00:00:00"/>
    <s v="Fully Paid"/>
    <s v="home_improvement"/>
    <x v="29"/>
    <n v="0"/>
    <n v="18719.990000000002"/>
    <n v="14250"/>
    <n v="4469.99"/>
    <d v="2013-03-01T00:00:00"/>
    <x v="3"/>
    <x v="0"/>
    <n v="0"/>
  </r>
  <r>
    <s v="Loan_JUL_2011.csv"/>
    <n v="807170"/>
    <n v="1013693"/>
    <n v="20000"/>
    <s v=" 60 months"/>
    <n v="11.99"/>
    <n v="444.79"/>
    <x v="2"/>
    <d v="2011-07-01T00:00:00"/>
    <s v="Fully Paid"/>
    <s v="home_improvement"/>
    <x v="9"/>
    <n v="0"/>
    <n v="21881.06"/>
    <n v="20000"/>
    <n v="1881.06"/>
    <d v="2012-05-01T00:00:00"/>
    <x v="3"/>
    <x v="0"/>
    <n v="0"/>
  </r>
  <r>
    <s v="Loan_JUL_2011.csv"/>
    <n v="807163"/>
    <n v="1013681"/>
    <n v="12000"/>
    <s v=" 36 months"/>
    <n v="16.489999999999998"/>
    <n v="424.8"/>
    <x v="1"/>
    <d v="2011-07-01T00:00:00"/>
    <s v="Fully Paid"/>
    <s v="debt_consolidation"/>
    <x v="9"/>
    <n v="0"/>
    <n v="12644.82"/>
    <n v="12000"/>
    <n v="644.82000000000005"/>
    <d v="2012-02-01T00:00:00"/>
    <x v="3"/>
    <x v="0"/>
    <n v="0"/>
  </r>
  <r>
    <s v="Loan_JUL_2011.csv"/>
    <n v="807160"/>
    <n v="1013678"/>
    <n v="30000"/>
    <s v=" 36 months"/>
    <n v="13.49"/>
    <n v="1017.92"/>
    <x v="0"/>
    <d v="2011-07-01T00:00:00"/>
    <s v="Fully Paid"/>
    <s v="debt_consolidation"/>
    <x v="33"/>
    <n v="0"/>
    <n v="35343.58"/>
    <n v="30000"/>
    <n v="5343.58"/>
    <d v="2013-04-01T00:00:00"/>
    <x v="3"/>
    <x v="0"/>
    <n v="0"/>
  </r>
  <r>
    <s v="Loan_JUL_2011.csv"/>
    <n v="807060"/>
    <n v="1013563"/>
    <n v="2000"/>
    <s v=" 36 months"/>
    <n v="6.99"/>
    <n v="61.75"/>
    <x v="3"/>
    <d v="2011-07-01T00:00:00"/>
    <s v="Fully Paid"/>
    <s v="medical"/>
    <x v="6"/>
    <n v="0"/>
    <n v="2218.969689"/>
    <n v="2000"/>
    <n v="218.97"/>
    <d v="2014-03-01T00:00:00"/>
    <x v="3"/>
    <x v="0"/>
    <n v="0"/>
  </r>
  <r>
    <s v="Loan_JUL_2011.csv"/>
    <n v="807143"/>
    <n v="996547"/>
    <n v="18225"/>
    <s v=" 36 months"/>
    <n v="10.99"/>
    <n v="596.58000000000004"/>
    <x v="2"/>
    <d v="2011-07-01T00:00:00"/>
    <s v="Fully Paid"/>
    <s v="debt_consolidation"/>
    <x v="22"/>
    <n v="0"/>
    <n v="21466.875260000001"/>
    <n v="18225"/>
    <n v="3241.88"/>
    <d v="2014-07-01T00:00:00"/>
    <x v="3"/>
    <x v="0"/>
    <n v="0"/>
  </r>
  <r>
    <s v="Loan_JUL_2011.csv"/>
    <n v="807142"/>
    <n v="987655"/>
    <n v="28200"/>
    <s v=" 60 months"/>
    <n v="20.62"/>
    <n v="495.87"/>
    <x v="5"/>
    <d v="2011-07-01T00:00:00"/>
    <s v="Charged Off"/>
    <s v="debt_consolidation"/>
    <x v="38"/>
    <n v="0"/>
    <n v="9159.2000000000007"/>
    <n v="1718.56"/>
    <n v="2739.05"/>
    <d v="2012-04-01T00:00:00"/>
    <x v="3"/>
    <x v="1"/>
    <n v="1"/>
  </r>
  <r>
    <s v="Loan_JUL_2011.csv"/>
    <n v="805318"/>
    <n v="1011324"/>
    <n v="9600"/>
    <s v=" 36 months"/>
    <n v="7.49"/>
    <n v="298.58"/>
    <x v="3"/>
    <d v="2011-07-01T00:00:00"/>
    <s v="Fully Paid"/>
    <s v="debt_consolidation"/>
    <x v="16"/>
    <n v="0"/>
    <n v="10745.9997"/>
    <n v="9600"/>
    <n v="1146"/>
    <d v="2014-07-01T00:00:00"/>
    <x v="3"/>
    <x v="0"/>
    <n v="0"/>
  </r>
  <r>
    <s v="Loan_JUL_2011.csv"/>
    <n v="807120"/>
    <n v="1013635"/>
    <n v="8400"/>
    <s v=" 36 months"/>
    <n v="5.99"/>
    <n v="255.51"/>
    <x v="3"/>
    <d v="2011-07-01T00:00:00"/>
    <s v="Fully Paid"/>
    <s v="small_business"/>
    <x v="7"/>
    <n v="0"/>
    <n v="9066.23"/>
    <n v="8400"/>
    <n v="666.23"/>
    <d v="2013-07-01T00:00:00"/>
    <x v="3"/>
    <x v="0"/>
    <n v="0"/>
  </r>
  <r>
    <s v="Loan_JUL_2011.csv"/>
    <n v="807040"/>
    <n v="1013537"/>
    <n v="3600"/>
    <s v=" 36 months"/>
    <n v="10.59"/>
    <n v="117.17"/>
    <x v="2"/>
    <d v="2011-07-01T00:00:00"/>
    <s v="Fully Paid"/>
    <s v="debt_consolidation"/>
    <x v="0"/>
    <n v="0"/>
    <n v="4215.0481790000003"/>
    <n v="3600"/>
    <n v="615.04999999999995"/>
    <d v="2014-06-01T00:00:00"/>
    <x v="3"/>
    <x v="0"/>
    <n v="0"/>
  </r>
  <r>
    <s v="Loan_JUL_2011.csv"/>
    <n v="805775"/>
    <n v="1011856"/>
    <n v="28000"/>
    <s v=" 60 months"/>
    <n v="17.489999999999998"/>
    <n v="703.28"/>
    <x v="1"/>
    <d v="2011-07-01T00:00:00"/>
    <s v="Charged Off"/>
    <s v="debt_consolidation"/>
    <x v="9"/>
    <n v="0"/>
    <n v="14767.24"/>
    <n v="7171.56"/>
    <n v="7595.68"/>
    <d v="2013-05-01T00:00:00"/>
    <x v="3"/>
    <x v="1"/>
    <n v="1"/>
  </r>
  <r>
    <s v="Loan_JUL_2011.csv"/>
    <n v="807020"/>
    <n v="1013462"/>
    <n v="16075"/>
    <s v=" 36 months"/>
    <n v="6.99"/>
    <n v="496.28"/>
    <x v="3"/>
    <d v="2011-07-01T00:00:00"/>
    <s v="Fully Paid"/>
    <s v="credit_card"/>
    <x v="13"/>
    <n v="0"/>
    <n v="17864.927540000001"/>
    <n v="16075"/>
    <n v="1789.93"/>
    <d v="2014-07-01T00:00:00"/>
    <x v="3"/>
    <x v="0"/>
    <n v="0"/>
  </r>
  <r>
    <s v="Loan_JUL_2011.csv"/>
    <n v="807005"/>
    <n v="1013444"/>
    <n v="24000"/>
    <s v=" 60 months"/>
    <n v="21.36"/>
    <n v="428.61"/>
    <x v="5"/>
    <d v="2011-07-01T00:00:00"/>
    <s v="Charged Off"/>
    <s v="debt_consolidation"/>
    <x v="21"/>
    <n v="0"/>
    <n v="8539.26"/>
    <n v="3118.3"/>
    <n v="4633.0200000000004"/>
    <d v="2013-06-01T00:00:00"/>
    <x v="3"/>
    <x v="1"/>
    <n v="1"/>
  </r>
  <r>
    <s v="Loan_JUL_2011.csv"/>
    <n v="806989"/>
    <n v="1013424"/>
    <n v="10000"/>
    <s v=" 36 months"/>
    <n v="13.49"/>
    <n v="339.31"/>
    <x v="0"/>
    <d v="2011-07-01T00:00:00"/>
    <s v="Charged Off"/>
    <s v="debt_consolidation"/>
    <x v="0"/>
    <n v="0"/>
    <n v="10155.32"/>
    <n v="7712.37"/>
    <n v="2126.88"/>
    <d v="2014-01-01T00:00:00"/>
    <x v="3"/>
    <x v="1"/>
    <n v="1"/>
  </r>
  <r>
    <s v="Loan_JUL_2011.csv"/>
    <n v="806959"/>
    <n v="1013386"/>
    <n v="6000"/>
    <s v=" 36 months"/>
    <n v="6.99"/>
    <n v="185.24"/>
    <x v="3"/>
    <d v="2011-07-01T00:00:00"/>
    <s v="Fully Paid"/>
    <s v="major_purchase"/>
    <x v="2"/>
    <n v="0"/>
    <n v="6621.03"/>
    <n v="6000"/>
    <n v="621.03"/>
    <d v="2013-10-01T00:00:00"/>
    <x v="3"/>
    <x v="0"/>
    <n v="0"/>
  </r>
  <r>
    <s v="Loan_JUL_2011.csv"/>
    <n v="806960"/>
    <n v="1013387"/>
    <n v="5000"/>
    <s v=" 36 months"/>
    <n v="11.99"/>
    <n v="166.05"/>
    <x v="2"/>
    <d v="2011-07-01T00:00:00"/>
    <s v="Charged Off"/>
    <s v="debt_consolidation"/>
    <x v="7"/>
    <n v="0"/>
    <n v="1954.11"/>
    <n v="1342.43"/>
    <n v="483.68"/>
    <d v="2012-06-01T00:00:00"/>
    <x v="3"/>
    <x v="1"/>
    <n v="1"/>
  </r>
  <r>
    <s v="Loan_JUL_2011.csv"/>
    <n v="806946"/>
    <n v="1013365"/>
    <n v="10000"/>
    <s v=" 36 months"/>
    <n v="6.99"/>
    <n v="308.73"/>
    <x v="3"/>
    <d v="2011-07-01T00:00:00"/>
    <s v="Fully Paid"/>
    <s v="debt_consolidation"/>
    <x v="6"/>
    <n v="0"/>
    <n v="11034.97"/>
    <n v="10000"/>
    <n v="1034.97"/>
    <d v="2013-10-01T00:00:00"/>
    <x v="3"/>
    <x v="0"/>
    <n v="0"/>
  </r>
  <r>
    <s v="Loan_JUL_2011.csv"/>
    <n v="806913"/>
    <n v="1013320"/>
    <n v="12000"/>
    <s v=" 60 months"/>
    <n v="13.49"/>
    <n v="276.06"/>
    <x v="0"/>
    <d v="2011-07-01T00:00:00"/>
    <s v="Fully Paid"/>
    <s v="debt_consolidation"/>
    <x v="8"/>
    <n v="0"/>
    <n v="13506.77"/>
    <n v="12000"/>
    <n v="1506.77"/>
    <d v="2012-07-01T00:00:00"/>
    <x v="3"/>
    <x v="0"/>
    <n v="0"/>
  </r>
  <r>
    <s v="Loan_JUL_2011.csv"/>
    <n v="805296"/>
    <n v="1011302"/>
    <n v="4800"/>
    <s v=" 36 months"/>
    <n v="13.49"/>
    <n v="162.87"/>
    <x v="0"/>
    <d v="2011-07-01T00:00:00"/>
    <s v="Fully Paid"/>
    <s v="moving"/>
    <x v="26"/>
    <n v="0"/>
    <n v="5833.93"/>
    <n v="4800"/>
    <n v="1033.93"/>
    <d v="2014-02-01T00:00:00"/>
    <x v="3"/>
    <x v="0"/>
    <n v="0"/>
  </r>
  <r>
    <s v="Loan_JUL_2011.csv"/>
    <n v="806925"/>
    <n v="1013337"/>
    <n v="10500"/>
    <s v=" 36 months"/>
    <n v="8.49"/>
    <n v="331.42"/>
    <x v="3"/>
    <d v="2011-07-01T00:00:00"/>
    <s v="Charged Off"/>
    <s v="debt_consolidation"/>
    <x v="10"/>
    <n v="0"/>
    <n v="4961.55"/>
    <n v="4046.04"/>
    <n v="915.51"/>
    <d v="2012-10-01T00:00:00"/>
    <x v="3"/>
    <x v="1"/>
    <n v="1"/>
  </r>
  <r>
    <s v="Loan_JUL_2011.csv"/>
    <n v="803884"/>
    <n v="1009690"/>
    <n v="18000"/>
    <s v=" 60 months"/>
    <n v="11.99"/>
    <n v="400.31"/>
    <x v="2"/>
    <d v="2011-07-01T00:00:00"/>
    <s v="Fully Paid"/>
    <s v="debt_consolidation"/>
    <x v="8"/>
    <n v="0"/>
    <n v="20002.32"/>
    <n v="18000"/>
    <n v="2002.32"/>
    <d v="2012-07-01T00:00:00"/>
    <x v="3"/>
    <x v="0"/>
    <n v="0"/>
  </r>
  <r>
    <s v="Loan_JUL_2011.csv"/>
    <n v="806884"/>
    <n v="1013283"/>
    <n v="20700"/>
    <s v=" 60 months"/>
    <n v="20.99"/>
    <n v="559.89"/>
    <x v="5"/>
    <d v="2011-07-01T00:00:00"/>
    <s v="Fully Paid"/>
    <s v="debt_consolidation"/>
    <x v="19"/>
    <n v="0"/>
    <n v="28533.32"/>
    <n v="20699.990000000002"/>
    <n v="7833.33"/>
    <d v="2013-08-01T00:00:00"/>
    <x v="3"/>
    <x v="0"/>
    <n v="0"/>
  </r>
  <r>
    <s v="Loan_JUL_2011.csv"/>
    <n v="806888"/>
    <n v="1013291"/>
    <n v="10000"/>
    <s v=" 36 months"/>
    <n v="16.489999999999998"/>
    <n v="354"/>
    <x v="1"/>
    <d v="2011-07-01T00:00:00"/>
    <s v="Fully Paid"/>
    <s v="debt_consolidation"/>
    <x v="4"/>
    <n v="0"/>
    <n v="12738.87781"/>
    <n v="10000"/>
    <n v="2738.88"/>
    <d v="2014-07-01T00:00:00"/>
    <x v="3"/>
    <x v="0"/>
    <n v="0"/>
  </r>
  <r>
    <s v="Loan_JUL_2011.csv"/>
    <n v="806883"/>
    <n v="1013284"/>
    <n v="3600"/>
    <s v=" 36 months"/>
    <n v="5.99"/>
    <n v="109.51"/>
    <x v="3"/>
    <d v="2011-07-01T00:00:00"/>
    <s v="Fully Paid"/>
    <s v="small_business"/>
    <x v="12"/>
    <n v="0"/>
    <n v="3969.342048"/>
    <n v="3600"/>
    <n v="354.36"/>
    <d v="2014-08-01T00:00:00"/>
    <x v="3"/>
    <x v="0"/>
    <n v="0"/>
  </r>
  <r>
    <s v="Loan_JUL_2011.csv"/>
    <n v="806870"/>
    <n v="1013266"/>
    <n v="29000"/>
    <s v=" 60 months"/>
    <n v="11.49"/>
    <n v="497.47"/>
    <x v="2"/>
    <d v="2011-07-01T00:00:00"/>
    <s v="Fully Paid"/>
    <s v="debt_consolidation"/>
    <x v="9"/>
    <n v="0"/>
    <n v="25740.89"/>
    <n v="22625"/>
    <n v="3115.89"/>
    <d v="2012-11-01T00:00:00"/>
    <x v="3"/>
    <x v="0"/>
    <n v="0"/>
  </r>
  <r>
    <s v="Loan_JUL_2011.csv"/>
    <n v="805242"/>
    <n v="1011238"/>
    <n v="7500"/>
    <s v=" 60 months"/>
    <n v="16.489999999999998"/>
    <n v="184.35"/>
    <x v="1"/>
    <d v="2011-07-01T00:00:00"/>
    <s v="Fully Paid"/>
    <s v="car"/>
    <x v="21"/>
    <n v="0"/>
    <n v="7603.75"/>
    <n v="7500"/>
    <n v="103.75"/>
    <d v="2011-08-01T00:00:00"/>
    <x v="3"/>
    <x v="0"/>
    <n v="0"/>
  </r>
  <r>
    <s v="Loan_JUL_2011.csv"/>
    <n v="805524"/>
    <n v="1011565"/>
    <n v="6000"/>
    <s v=" 36 months"/>
    <n v="13.49"/>
    <n v="203.59"/>
    <x v="0"/>
    <d v="2011-07-01T00:00:00"/>
    <s v="Fully Paid"/>
    <s v="debt_consolidation"/>
    <x v="15"/>
    <n v="0"/>
    <n v="7143.56"/>
    <n v="6000"/>
    <n v="1128.6199999999999"/>
    <d v="2013-06-01T00:00:00"/>
    <x v="3"/>
    <x v="0"/>
    <n v="0"/>
  </r>
  <r>
    <s v="Loan_JUL_2011.csv"/>
    <n v="806869"/>
    <n v="1013265"/>
    <n v="4000"/>
    <s v=" 36 months"/>
    <n v="5.99"/>
    <n v="121.67"/>
    <x v="3"/>
    <d v="2011-07-01T00:00:00"/>
    <s v="Fully Paid"/>
    <s v="debt_consolidation"/>
    <x v="22"/>
    <n v="0"/>
    <n v="4290.4799999999996"/>
    <n v="4000"/>
    <n v="290.48"/>
    <d v="2013-02-01T00:00:00"/>
    <x v="3"/>
    <x v="0"/>
    <n v="0"/>
  </r>
  <r>
    <s v="Loan_JUL_2011.csv"/>
    <n v="806864"/>
    <n v="1013260"/>
    <n v="16000"/>
    <s v=" 60 months"/>
    <n v="13.49"/>
    <n v="368.08"/>
    <x v="0"/>
    <d v="2011-07-01T00:00:00"/>
    <s v="Current"/>
    <s v="home_improvement"/>
    <x v="11"/>
    <n v="2482.39"/>
    <n v="19478.169999999998"/>
    <n v="13517.61"/>
    <n v="5960.56"/>
    <d v="2015-12-01T00:00:00"/>
    <x v="3"/>
    <x v="0"/>
    <n v="0"/>
  </r>
  <r>
    <s v="Loan_JUL_2011.csv"/>
    <n v="806856"/>
    <n v="1013250"/>
    <n v="8000"/>
    <s v=" 36 months"/>
    <n v="13.49"/>
    <n v="271.45"/>
    <x v="0"/>
    <d v="2011-07-01T00:00:00"/>
    <s v="Fully Paid"/>
    <s v="debt_consolidation"/>
    <x v="17"/>
    <n v="0"/>
    <n v="9763.871228"/>
    <n v="8000"/>
    <n v="1763.87"/>
    <d v="2014-07-01T00:00:00"/>
    <x v="3"/>
    <x v="0"/>
    <n v="0"/>
  </r>
  <r>
    <s v="Loan_JUL_2011.csv"/>
    <n v="805141"/>
    <n v="1011126"/>
    <n v="35000"/>
    <s v=" 60 months"/>
    <n v="18.39"/>
    <n v="896.22"/>
    <x v="4"/>
    <d v="2011-07-01T00:00:00"/>
    <s v="Fully Paid"/>
    <s v="home_improvement"/>
    <x v="1"/>
    <n v="0"/>
    <n v="46165.440000000002"/>
    <n v="35000"/>
    <n v="11165.44"/>
    <d v="2013-07-01T00:00:00"/>
    <x v="3"/>
    <x v="0"/>
    <n v="0"/>
  </r>
  <r>
    <s v="Loan_JUL_2011.csv"/>
    <n v="806804"/>
    <n v="1013181"/>
    <n v="6000"/>
    <s v=" 36 months"/>
    <n v="15.23"/>
    <n v="208.67"/>
    <x v="0"/>
    <d v="2011-07-01T00:00:00"/>
    <s v="Charged Off"/>
    <s v="debt_consolidation"/>
    <x v="9"/>
    <n v="0"/>
    <n v="5515.95"/>
    <n v="3853.78"/>
    <n v="1340.72"/>
    <d v="2013-09-01T00:00:00"/>
    <x v="3"/>
    <x v="1"/>
    <n v="1"/>
  </r>
  <r>
    <s v="Loan_JUL_2011.csv"/>
    <n v="806798"/>
    <n v="1013174"/>
    <n v="2500"/>
    <s v=" 36 months"/>
    <n v="7.49"/>
    <n v="77.760000000000005"/>
    <x v="3"/>
    <d v="2011-07-01T00:00:00"/>
    <s v="Fully Paid"/>
    <s v="debt_consolidation"/>
    <x v="5"/>
    <n v="0"/>
    <n v="2574.0700000000002"/>
    <n v="2500"/>
    <n v="74.069999999999993"/>
    <d v="2011-12-01T00:00:00"/>
    <x v="3"/>
    <x v="0"/>
    <n v="0"/>
  </r>
  <r>
    <s v="Loan_JUL_2011.csv"/>
    <n v="806581"/>
    <n v="1012778"/>
    <n v="6000"/>
    <s v=" 60 months"/>
    <n v="18.39"/>
    <n v="153.63999999999999"/>
    <x v="4"/>
    <d v="2011-07-01T00:00:00"/>
    <s v="Fully Paid"/>
    <s v="debt_consolidation"/>
    <x v="21"/>
    <n v="0"/>
    <n v="9054.8015329999998"/>
    <n v="6000"/>
    <n v="3054.8"/>
    <d v="2015-07-01T00:00:00"/>
    <x v="3"/>
    <x v="0"/>
    <n v="0"/>
  </r>
  <r>
    <s v="Loan_JUL_2011.csv"/>
    <n v="806772"/>
    <n v="1013142"/>
    <n v="25000"/>
    <s v=" 60 months"/>
    <n v="11.49"/>
    <n v="445.8"/>
    <x v="2"/>
    <d v="2011-07-01T00:00:00"/>
    <s v="Fully Paid"/>
    <s v="other"/>
    <x v="33"/>
    <n v="0"/>
    <n v="24574.3"/>
    <n v="20275"/>
    <n v="4299.3"/>
    <d v="2013-10-01T00:00:00"/>
    <x v="3"/>
    <x v="0"/>
    <n v="0"/>
  </r>
  <r>
    <s v="Loan_JUL_2011.csv"/>
    <n v="806777"/>
    <n v="1013149"/>
    <n v="6000"/>
    <s v=" 36 months"/>
    <n v="10.99"/>
    <n v="196.41"/>
    <x v="2"/>
    <d v="2011-07-01T00:00:00"/>
    <s v="Fully Paid"/>
    <s v="debt_consolidation"/>
    <x v="15"/>
    <n v="0"/>
    <n v="7048.8064240000003"/>
    <n v="6000"/>
    <n v="1048.81"/>
    <d v="2014-03-01T00:00:00"/>
    <x v="3"/>
    <x v="0"/>
    <n v="0"/>
  </r>
  <r>
    <s v="Loan_JUL_2011.csv"/>
    <n v="806771"/>
    <n v="1013140"/>
    <n v="30000"/>
    <s v=" 36 months"/>
    <n v="16.489999999999998"/>
    <n v="1061.99"/>
    <x v="1"/>
    <d v="2011-07-01T00:00:00"/>
    <s v="Charged Off"/>
    <s v="other"/>
    <x v="21"/>
    <n v="0"/>
    <n v="20176.39"/>
    <n v="13976.98"/>
    <n v="6199.41"/>
    <d v="2013-03-01T00:00:00"/>
    <x v="3"/>
    <x v="1"/>
    <n v="1"/>
  </r>
  <r>
    <s v="Loan_JUL_2011.csv"/>
    <n v="806736"/>
    <n v="1013001"/>
    <n v="8000"/>
    <s v=" 36 months"/>
    <n v="7.49"/>
    <n v="248.82"/>
    <x v="3"/>
    <d v="2011-07-01T00:00:00"/>
    <s v="Fully Paid"/>
    <s v="small_business"/>
    <x v="5"/>
    <n v="0"/>
    <n v="8954.4224880000002"/>
    <n v="8000"/>
    <n v="954.42"/>
    <d v="2014-07-01T00:00:00"/>
    <x v="3"/>
    <x v="0"/>
    <n v="0"/>
  </r>
  <r>
    <s v="Loan_JUL_2011.csv"/>
    <n v="801105"/>
    <n v="1006650"/>
    <n v="3000"/>
    <s v=" 36 months"/>
    <n v="11.99"/>
    <n v="99.63"/>
    <x v="2"/>
    <d v="2011-07-01T00:00:00"/>
    <s v="Fully Paid"/>
    <s v="debt_consolidation"/>
    <x v="21"/>
    <n v="0"/>
    <n v="3427.16"/>
    <n v="3000"/>
    <n v="427.16"/>
    <d v="2013-01-01T00:00:00"/>
    <x v="3"/>
    <x v="0"/>
    <n v="0"/>
  </r>
  <r>
    <s v="Loan_JUL_2011.csv"/>
    <n v="806722"/>
    <n v="1012940"/>
    <n v="9800"/>
    <s v=" 36 months"/>
    <n v="5.42"/>
    <n v="295.57"/>
    <x v="3"/>
    <d v="2011-07-01T00:00:00"/>
    <s v="Fully Paid"/>
    <s v="credit_card"/>
    <x v="3"/>
    <n v="0"/>
    <n v="10638.90631"/>
    <n v="9800"/>
    <n v="838.91"/>
    <d v="2014-07-01T00:00:00"/>
    <x v="3"/>
    <x v="0"/>
    <n v="0"/>
  </r>
  <r>
    <s v="Loan_JUL_2011.csv"/>
    <n v="806636"/>
    <n v="1012837"/>
    <n v="19200"/>
    <s v=" 60 months"/>
    <n v="21.74"/>
    <n v="527.45000000000005"/>
    <x v="5"/>
    <d v="2011-07-01T00:00:00"/>
    <s v="Current"/>
    <s v="debt_consolidation"/>
    <x v="21"/>
    <n v="3463.72"/>
    <n v="27898.74"/>
    <n v="15736.28"/>
    <n v="12162.46"/>
    <d v="2016-01-01T00:00:00"/>
    <x v="3"/>
    <x v="0"/>
    <n v="0"/>
  </r>
  <r>
    <s v="Loan_JUL_2011.csv"/>
    <n v="806629"/>
    <n v="1012830"/>
    <n v="8000"/>
    <s v=" 36 months"/>
    <n v="12.99"/>
    <n v="269.52"/>
    <x v="0"/>
    <d v="2011-07-01T00:00:00"/>
    <s v="Fully Paid"/>
    <s v="debt_consolidation"/>
    <x v="3"/>
    <n v="0"/>
    <n v="9411.6299999999992"/>
    <n v="8000"/>
    <n v="1411.63"/>
    <d v="2013-05-01T00:00:00"/>
    <x v="3"/>
    <x v="0"/>
    <n v="0"/>
  </r>
  <r>
    <s v="Loan_JUL_2011.csv"/>
    <n v="806573"/>
    <n v="1012768"/>
    <n v="15000"/>
    <s v=" 36 months"/>
    <n v="11.99"/>
    <n v="498.15"/>
    <x v="2"/>
    <d v="2011-07-01T00:00:00"/>
    <s v="Fully Paid"/>
    <s v="debt_consolidation"/>
    <x v="13"/>
    <n v="0"/>
    <n v="17951.625759999999"/>
    <n v="15000"/>
    <n v="2951.63"/>
    <d v="2014-08-01T00:00:00"/>
    <x v="3"/>
    <x v="0"/>
    <n v="0"/>
  </r>
  <r>
    <s v="Loan_JUL_2011.csv"/>
    <n v="806504"/>
    <n v="1012691"/>
    <n v="6150"/>
    <s v=" 36 months"/>
    <n v="11.49"/>
    <n v="202.78"/>
    <x v="2"/>
    <d v="2011-07-01T00:00:00"/>
    <s v="Fully Paid"/>
    <s v="home_improvement"/>
    <x v="31"/>
    <n v="0"/>
    <n v="7296.4711729999999"/>
    <n v="6150"/>
    <n v="1146.47"/>
    <d v="2014-07-01T00:00:00"/>
    <x v="3"/>
    <x v="0"/>
    <n v="0"/>
  </r>
  <r>
    <s v="Loan_JUL_2011.csv"/>
    <n v="806487"/>
    <n v="1012672"/>
    <n v="7800"/>
    <s v=" 36 months"/>
    <n v="16.489999999999998"/>
    <n v="276.12"/>
    <x v="1"/>
    <d v="2011-07-01T00:00:00"/>
    <s v="Fully Paid"/>
    <s v="debt_consolidation"/>
    <x v="10"/>
    <n v="0"/>
    <n v="9700.85"/>
    <n v="7800"/>
    <n v="1900.85"/>
    <d v="2013-08-01T00:00:00"/>
    <x v="3"/>
    <x v="0"/>
    <n v="0"/>
  </r>
  <r>
    <s v="Loan_JUL_2011.csv"/>
    <n v="806476"/>
    <n v="1012660"/>
    <n v="18000"/>
    <s v=" 60 months"/>
    <n v="16.89"/>
    <n v="446.29"/>
    <x v="1"/>
    <d v="2011-07-01T00:00:00"/>
    <s v="Current"/>
    <s v="debt_consolidation"/>
    <x v="5"/>
    <n v="2994.99"/>
    <n v="23578.35"/>
    <n v="15005.01"/>
    <n v="8573.34"/>
    <d v="2016-01-01T00:00:00"/>
    <x v="3"/>
    <x v="0"/>
    <n v="0"/>
  </r>
  <r>
    <s v="Loan_JUL_2011.csv"/>
    <n v="806442"/>
    <n v="1012622"/>
    <n v="13500"/>
    <s v=" 36 months"/>
    <n v="13.99"/>
    <n v="461.34"/>
    <x v="0"/>
    <d v="2011-07-01T00:00:00"/>
    <s v="Fully Paid"/>
    <s v="debt_consolidation"/>
    <x v="20"/>
    <n v="0"/>
    <n v="16415.580000000002"/>
    <n v="13500"/>
    <n v="2915.58"/>
    <d v="2013-11-01T00:00:00"/>
    <x v="3"/>
    <x v="0"/>
    <n v="0"/>
  </r>
  <r>
    <s v="Loan_JUL_2011.csv"/>
    <n v="806426"/>
    <n v="1012604"/>
    <n v="18225"/>
    <s v=" 60 months"/>
    <n v="18.79"/>
    <n v="470.67"/>
    <x v="4"/>
    <d v="2011-07-01T00:00:00"/>
    <s v="Current"/>
    <s v="credit_card"/>
    <x v="3"/>
    <n v="3120.39"/>
    <n v="24899.01"/>
    <n v="15104.61"/>
    <n v="9794.4"/>
    <d v="2016-01-01T00:00:00"/>
    <x v="3"/>
    <x v="0"/>
    <n v="0"/>
  </r>
  <r>
    <s v="Loan_JUL_2011.csv"/>
    <n v="806399"/>
    <n v="1012577"/>
    <n v="35000"/>
    <s v=" 36 months"/>
    <n v="11.99"/>
    <n v="1137.43"/>
    <x v="2"/>
    <d v="2011-07-01T00:00:00"/>
    <s v="Fully Paid"/>
    <s v="credit_card"/>
    <x v="21"/>
    <n v="0"/>
    <n v="40100.370000000003"/>
    <n v="34250"/>
    <n v="5850.37"/>
    <d v="2013-07-01T00:00:00"/>
    <x v="3"/>
    <x v="0"/>
    <n v="0"/>
  </r>
  <r>
    <s v="Loan_JUL_2011.csv"/>
    <n v="806406"/>
    <n v="1012584"/>
    <n v="5500"/>
    <s v=" 36 months"/>
    <n v="9.99"/>
    <n v="177.45"/>
    <x v="2"/>
    <d v="2011-07-01T00:00:00"/>
    <s v="Fully Paid"/>
    <s v="debt_consolidation"/>
    <x v="10"/>
    <n v="0"/>
    <n v="5863.61"/>
    <n v="5500"/>
    <n v="363.61"/>
    <d v="2012-06-01T00:00:00"/>
    <x v="3"/>
    <x v="0"/>
    <n v="0"/>
  </r>
  <r>
    <s v="Loan_JUL_2011.csv"/>
    <n v="806358"/>
    <n v="1012532"/>
    <n v="35000"/>
    <s v=" 60 months"/>
    <n v="18.39"/>
    <n v="896.22"/>
    <x v="4"/>
    <d v="2011-07-01T00:00:00"/>
    <s v="Current"/>
    <s v="debt_consolidation"/>
    <x v="0"/>
    <n v="5906.73"/>
    <n v="47496.87"/>
    <n v="29093.26"/>
    <n v="18403.61"/>
    <d v="2015-12-01T00:00:00"/>
    <x v="3"/>
    <x v="0"/>
    <n v="0"/>
  </r>
  <r>
    <s v="Loan_JUL_2011.csv"/>
    <n v="805887"/>
    <n v="1012032"/>
    <n v="12000"/>
    <s v=" 60 months"/>
    <n v="13.49"/>
    <n v="276.06"/>
    <x v="0"/>
    <d v="2011-07-01T00:00:00"/>
    <s v="Fully Paid"/>
    <s v="debt_consolidation"/>
    <x v="11"/>
    <n v="0"/>
    <n v="16257.40546"/>
    <n v="12000"/>
    <n v="4257.41"/>
    <d v="2015-05-01T00:00:00"/>
    <x v="3"/>
    <x v="0"/>
    <n v="0"/>
  </r>
  <r>
    <s v="Loan_JUL_2011.csv"/>
    <n v="799135"/>
    <n v="1004298"/>
    <n v="20000"/>
    <s v=" 60 months"/>
    <n v="12.99"/>
    <n v="454.96"/>
    <x v="0"/>
    <d v="2011-07-01T00:00:00"/>
    <s v="Fully Paid"/>
    <s v="debt_consolidation"/>
    <x v="33"/>
    <n v="0"/>
    <n v="26842.605950000001"/>
    <n v="20000"/>
    <n v="6842.61"/>
    <d v="2015-05-01T00:00:00"/>
    <x v="3"/>
    <x v="0"/>
    <n v="0"/>
  </r>
  <r>
    <s v="Loan_JUL_2011.csv"/>
    <n v="806322"/>
    <n v="1012493"/>
    <n v="18000"/>
    <s v=" 36 months"/>
    <n v="15.23"/>
    <n v="626.01"/>
    <x v="0"/>
    <d v="2011-07-01T00:00:00"/>
    <s v="Fully Paid"/>
    <s v="debt_consolidation"/>
    <x v="10"/>
    <n v="0"/>
    <n v="22519.733059999999"/>
    <n v="18000"/>
    <n v="4519.7299999999996"/>
    <d v="2014-07-01T00:00:00"/>
    <x v="3"/>
    <x v="0"/>
    <n v="0"/>
  </r>
  <r>
    <s v="Loan_JUL_2011.csv"/>
    <n v="806271"/>
    <n v="1012438"/>
    <n v="7000"/>
    <s v=" 36 months"/>
    <n v="6.99"/>
    <n v="216.11"/>
    <x v="3"/>
    <d v="2011-07-01T00:00:00"/>
    <s v="Fully Paid"/>
    <s v="debt_consolidation"/>
    <x v="10"/>
    <n v="0"/>
    <n v="7795.1425449999997"/>
    <n v="7000"/>
    <n v="780.14"/>
    <d v="2014-07-01T00:00:00"/>
    <x v="3"/>
    <x v="0"/>
    <n v="0"/>
  </r>
  <r>
    <s v="Loan_JUL_2011.csv"/>
    <n v="806250"/>
    <n v="1012418"/>
    <n v="15000"/>
    <s v=" 36 months"/>
    <n v="15.99"/>
    <n v="527.29"/>
    <x v="1"/>
    <d v="2011-07-01T00:00:00"/>
    <s v="Charged Off"/>
    <s v="debt_consolidation"/>
    <x v="20"/>
    <n v="0"/>
    <n v="14803.37"/>
    <n v="7846"/>
    <n v="3225.84"/>
    <d v="2013-05-01T00:00:00"/>
    <x v="3"/>
    <x v="1"/>
    <n v="1"/>
  </r>
  <r>
    <s v="Loan_JUL_2011.csv"/>
    <n v="805996"/>
    <n v="1012150"/>
    <n v="33950"/>
    <s v=" 60 months"/>
    <n v="21.74"/>
    <n v="631.16"/>
    <x v="5"/>
    <d v="2011-07-01T00:00:00"/>
    <s v="Current"/>
    <s v="debt_consolidation"/>
    <x v="10"/>
    <n v="4095.22"/>
    <n v="33444.910000000003"/>
    <n v="18879.78"/>
    <n v="14565.13"/>
    <d v="2016-01-01T00:00:00"/>
    <x v="3"/>
    <x v="0"/>
    <n v="0"/>
  </r>
  <r>
    <s v="Loan_JUL_2011.csv"/>
    <n v="806221"/>
    <n v="1012387"/>
    <n v="2875"/>
    <s v=" 36 months"/>
    <n v="11.99"/>
    <n v="95.48"/>
    <x v="2"/>
    <d v="2011-07-01T00:00:00"/>
    <s v="Charged Off"/>
    <s v="moving"/>
    <x v="10"/>
    <n v="0"/>
    <n v="2693"/>
    <n v="2056.54"/>
    <n v="520.61"/>
    <d v="2013-10-01T00:00:00"/>
    <x v="3"/>
    <x v="1"/>
    <n v="1"/>
  </r>
  <r>
    <s v="Loan_JUL_2011.csv"/>
    <n v="806164"/>
    <n v="1012327"/>
    <n v="5400"/>
    <s v=" 60 months"/>
    <n v="18.39"/>
    <n v="138.28"/>
    <x v="4"/>
    <d v="2011-07-01T00:00:00"/>
    <s v="Charged Off"/>
    <s v="other"/>
    <x v="22"/>
    <n v="0"/>
    <n v="1657.49"/>
    <n v="594.98"/>
    <n v="787.42"/>
    <d v="2012-06-01T00:00:00"/>
    <x v="3"/>
    <x v="1"/>
    <n v="1"/>
  </r>
  <r>
    <s v="Loan_JUL_2011.csv"/>
    <n v="806211"/>
    <n v="1012375"/>
    <n v="18500"/>
    <s v=" 36 months"/>
    <n v="12.99"/>
    <n v="623.25"/>
    <x v="0"/>
    <d v="2011-07-01T00:00:00"/>
    <s v="Fully Paid"/>
    <s v="debt_consolidation"/>
    <x v="15"/>
    <n v="0"/>
    <n v="22365.628820000002"/>
    <n v="18500"/>
    <n v="3865.63"/>
    <d v="2014-03-01T00:00:00"/>
    <x v="3"/>
    <x v="0"/>
    <n v="0"/>
  </r>
  <r>
    <s v="Loan_JUL_2011.csv"/>
    <n v="805588"/>
    <n v="1011648"/>
    <n v="2000"/>
    <s v=" 36 months"/>
    <n v="6.99"/>
    <n v="61.75"/>
    <x v="3"/>
    <d v="2011-07-01T00:00:00"/>
    <s v="Fully Paid"/>
    <s v="debt_consolidation"/>
    <x v="11"/>
    <n v="0"/>
    <n v="2218.7231470000002"/>
    <n v="2000"/>
    <n v="218.72"/>
    <d v="2014-03-01T00:00:00"/>
    <x v="3"/>
    <x v="0"/>
    <n v="0"/>
  </r>
  <r>
    <s v="Loan_JUL_2011.csv"/>
    <n v="806215"/>
    <n v="998690"/>
    <n v="7000"/>
    <s v=" 36 months"/>
    <n v="8.49"/>
    <n v="220.95"/>
    <x v="3"/>
    <d v="2011-07-01T00:00:00"/>
    <s v="Fully Paid"/>
    <s v="car"/>
    <x v="4"/>
    <n v="0"/>
    <n v="7145.16"/>
    <n v="7000"/>
    <n v="145.16"/>
    <d v="2011-10-01T00:00:00"/>
    <x v="3"/>
    <x v="0"/>
    <n v="0"/>
  </r>
  <r>
    <s v="Loan_JUL_2011.csv"/>
    <n v="799585"/>
    <n v="1004790"/>
    <n v="35000"/>
    <s v=" 60 months"/>
    <n v="12.99"/>
    <n v="796.18"/>
    <x v="0"/>
    <d v="2011-07-01T00:00:00"/>
    <s v="Current"/>
    <s v="home_improvement"/>
    <x v="9"/>
    <n v="5408.89"/>
    <n v="42085.32"/>
    <n v="29591.11"/>
    <n v="12494.21"/>
    <d v="2016-01-01T00:00:00"/>
    <x v="3"/>
    <x v="0"/>
    <n v="0"/>
  </r>
  <r>
    <s v="Loan_JUL_2011.csv"/>
    <n v="802930"/>
    <n v="1008642"/>
    <n v="6000"/>
    <s v=" 36 months"/>
    <n v="13.99"/>
    <n v="205.04"/>
    <x v="0"/>
    <d v="2011-07-01T00:00:00"/>
    <s v="Fully Paid"/>
    <s v="debt_consolidation"/>
    <x v="11"/>
    <n v="0"/>
    <n v="7378.138766"/>
    <n v="6000"/>
    <n v="1378.14"/>
    <d v="2014-07-01T00:00:00"/>
    <x v="3"/>
    <x v="0"/>
    <n v="0"/>
  </r>
  <r>
    <s v="Loan_JUL_2011.csv"/>
    <n v="805829"/>
    <n v="1011965"/>
    <n v="25200"/>
    <s v=" 60 months"/>
    <n v="13.49"/>
    <n v="579.72"/>
    <x v="0"/>
    <d v="2011-07-01T00:00:00"/>
    <s v="Fully Paid"/>
    <s v="debt_consolidation"/>
    <x v="0"/>
    <n v="0"/>
    <n v="31728.74"/>
    <n v="25200"/>
    <n v="6528.74"/>
    <d v="2013-11-01T00:00:00"/>
    <x v="3"/>
    <x v="0"/>
    <n v="0"/>
  </r>
  <r>
    <s v="Loan_JUL_2011.csv"/>
    <n v="806146"/>
    <n v="1012310"/>
    <n v="11200"/>
    <s v=" 36 months"/>
    <n v="11.99"/>
    <n v="371.95"/>
    <x v="2"/>
    <d v="2011-07-01T00:00:00"/>
    <s v="Fully Paid"/>
    <s v="debt_consolidation"/>
    <x v="10"/>
    <n v="0"/>
    <n v="13389.601930000001"/>
    <n v="11200"/>
    <n v="2189.6"/>
    <d v="2014-07-01T00:00:00"/>
    <x v="3"/>
    <x v="0"/>
    <n v="0"/>
  </r>
  <r>
    <s v="Loan_JUL_2011.csv"/>
    <n v="802444"/>
    <n v="1008097"/>
    <n v="28000"/>
    <s v=" 60 months"/>
    <n v="19.29"/>
    <n v="730.82"/>
    <x v="4"/>
    <d v="2011-07-01T00:00:00"/>
    <s v="Fully Paid"/>
    <s v="credit_card"/>
    <x v="17"/>
    <n v="0"/>
    <n v="40748.440490000001"/>
    <n v="28000"/>
    <n v="12748.44"/>
    <d v="2014-07-01T00:00:00"/>
    <x v="3"/>
    <x v="0"/>
    <n v="0"/>
  </r>
  <r>
    <s v="Loan_JUL_2011.csv"/>
    <n v="806126"/>
    <n v="1012289"/>
    <n v="21000"/>
    <s v=" 60 months"/>
    <n v="12.99"/>
    <n v="477.71"/>
    <x v="0"/>
    <d v="2011-07-01T00:00:00"/>
    <s v="Charged Off"/>
    <s v="wedding"/>
    <x v="1"/>
    <n v="0"/>
    <n v="22263.66"/>
    <n v="13983.52"/>
    <n v="6982.09"/>
    <d v="2015-04-01T00:00:00"/>
    <x v="3"/>
    <x v="1"/>
    <n v="1"/>
  </r>
  <r>
    <s v="Loan_JUL_2011.csv"/>
    <n v="805699"/>
    <n v="1011769"/>
    <n v="6000"/>
    <s v=" 36 months"/>
    <n v="6.99"/>
    <n v="185.24"/>
    <x v="3"/>
    <d v="2011-07-01T00:00:00"/>
    <s v="Fully Paid"/>
    <s v="debt_consolidation"/>
    <x v="9"/>
    <n v="0"/>
    <n v="6610.04"/>
    <n v="6000"/>
    <n v="610.04"/>
    <d v="2013-09-01T00:00:00"/>
    <x v="3"/>
    <x v="0"/>
    <n v="0"/>
  </r>
  <r>
    <s v="Loan_JUL_2011.csv"/>
    <n v="806080"/>
    <n v="1012240"/>
    <n v="21000"/>
    <s v=" 36 months"/>
    <n v="12.99"/>
    <n v="707.48"/>
    <x v="0"/>
    <d v="2011-07-01T00:00:00"/>
    <s v="Fully Paid"/>
    <s v="debt_consolidation"/>
    <x v="24"/>
    <n v="0"/>
    <n v="22853.84"/>
    <n v="21000"/>
    <n v="1853.84"/>
    <d v="2012-04-01T00:00:00"/>
    <x v="3"/>
    <x v="0"/>
    <n v="0"/>
  </r>
  <r>
    <s v="Loan_JUL_2011.csv"/>
    <n v="806081"/>
    <n v="1012238"/>
    <n v="8000"/>
    <s v=" 36 months"/>
    <n v="14.79"/>
    <n v="276.51"/>
    <x v="0"/>
    <d v="2011-07-01T00:00:00"/>
    <s v="Fully Paid"/>
    <s v="debt_consolidation"/>
    <x v="15"/>
    <n v="0"/>
    <n v="9100.27"/>
    <n v="8000"/>
    <n v="1100.27"/>
    <d v="2012-08-01T00:00:00"/>
    <x v="3"/>
    <x v="0"/>
    <n v="0"/>
  </r>
  <r>
    <s v="Loan_JUL_2011.csv"/>
    <n v="806051"/>
    <n v="1012205"/>
    <n v="8500"/>
    <s v=" 36 months"/>
    <n v="15.62"/>
    <n v="297.25"/>
    <x v="1"/>
    <d v="2011-07-01T00:00:00"/>
    <s v="Fully Paid"/>
    <s v="other"/>
    <x v="0"/>
    <n v="0"/>
    <n v="9930.6"/>
    <n v="8500"/>
    <n v="1430.6"/>
    <d v="2013-03-01T00:00:00"/>
    <x v="3"/>
    <x v="0"/>
    <n v="0"/>
  </r>
  <r>
    <s v="Loan_JUL_2011.csv"/>
    <n v="806075"/>
    <n v="1012232"/>
    <n v="7800"/>
    <s v=" 36 months"/>
    <n v="15.62"/>
    <n v="272.77"/>
    <x v="1"/>
    <d v="2011-07-01T00:00:00"/>
    <s v="Fully Paid"/>
    <s v="debt_consolidation"/>
    <x v="20"/>
    <n v="0"/>
    <n v="9815.3964680000008"/>
    <n v="7800"/>
    <n v="2015.4"/>
    <d v="2014-07-01T00:00:00"/>
    <x v="3"/>
    <x v="0"/>
    <n v="0"/>
  </r>
  <r>
    <s v="Loan_JUL_2011.csv"/>
    <n v="804154"/>
    <n v="1009990"/>
    <n v="18000"/>
    <s v=" 36 months"/>
    <n v="14.79"/>
    <n v="622.13"/>
    <x v="0"/>
    <d v="2011-07-01T00:00:00"/>
    <s v="Fully Paid"/>
    <s v="credit_card"/>
    <x v="34"/>
    <n v="0"/>
    <n v="22381.765299999999"/>
    <n v="18000"/>
    <n v="4381.7700000000004"/>
    <d v="2014-07-01T00:00:00"/>
    <x v="3"/>
    <x v="0"/>
    <n v="0"/>
  </r>
  <r>
    <s v="Loan_JUL_2011.csv"/>
    <n v="784950"/>
    <n v="988208"/>
    <n v="4000"/>
    <s v=" 36 months"/>
    <n v="5.42"/>
    <n v="120.64"/>
    <x v="3"/>
    <d v="2011-07-01T00:00:00"/>
    <s v="Fully Paid"/>
    <s v="major_purchase"/>
    <x v="37"/>
    <n v="0"/>
    <n v="4341.9587810000003"/>
    <n v="4000"/>
    <n v="341.96"/>
    <d v="2014-07-01T00:00:00"/>
    <x v="3"/>
    <x v="0"/>
    <n v="0"/>
  </r>
  <r>
    <s v="Loan_JUL_2011.csv"/>
    <n v="806046"/>
    <n v="1012200"/>
    <n v="9600"/>
    <s v=" 60 months"/>
    <n v="13.49"/>
    <n v="220.85"/>
    <x v="0"/>
    <d v="2011-07-01T00:00:00"/>
    <s v="Fully Paid"/>
    <s v="other"/>
    <x v="21"/>
    <n v="0"/>
    <n v="13129.983319999999"/>
    <n v="9600"/>
    <n v="3529.98"/>
    <d v="2015-10-01T00:00:00"/>
    <x v="3"/>
    <x v="0"/>
    <n v="0"/>
  </r>
  <r>
    <s v="Loan_JUL_2011.csv"/>
    <n v="806056"/>
    <n v="1012210"/>
    <n v="7600"/>
    <s v=" 36 months"/>
    <n v="13.49"/>
    <n v="257.88"/>
    <x v="0"/>
    <d v="2011-07-01T00:00:00"/>
    <s v="Fully Paid"/>
    <s v="debt_consolidation"/>
    <x v="13"/>
    <n v="0"/>
    <n v="8525"/>
    <n v="7600"/>
    <n v="925"/>
    <d v="2012-08-01T00:00:00"/>
    <x v="3"/>
    <x v="0"/>
    <n v="0"/>
  </r>
  <r>
    <s v="Loan_JUL_2011.csv"/>
    <n v="805854"/>
    <n v="1011992"/>
    <n v="3000"/>
    <s v=" 36 months"/>
    <n v="12.99"/>
    <n v="101.07"/>
    <x v="0"/>
    <d v="2011-07-01T00:00:00"/>
    <s v="Fully Paid"/>
    <s v="medical"/>
    <x v="24"/>
    <n v="0"/>
    <n v="3404.9"/>
    <n v="3000"/>
    <n v="404.9"/>
    <d v="2012-10-01T00:00:00"/>
    <x v="3"/>
    <x v="0"/>
    <n v="0"/>
  </r>
  <r>
    <s v="Loan_JUL_2011.csv"/>
    <n v="804002"/>
    <n v="1009824"/>
    <n v="1400"/>
    <s v=" 36 months"/>
    <n v="10.59"/>
    <n v="45.57"/>
    <x v="2"/>
    <d v="2011-07-01T00:00:00"/>
    <s v="Fully Paid"/>
    <s v="other"/>
    <x v="16"/>
    <n v="0"/>
    <n v="1424.52"/>
    <n v="1400"/>
    <n v="24.52"/>
    <d v="2011-09-01T00:00:00"/>
    <x v="3"/>
    <x v="0"/>
    <n v="0"/>
  </r>
  <r>
    <s v="Loan_JUL_2011.csv"/>
    <n v="806044"/>
    <n v="1012198"/>
    <n v="28000"/>
    <s v=" 36 months"/>
    <n v="10.99"/>
    <n v="916.56"/>
    <x v="2"/>
    <d v="2011-07-01T00:00:00"/>
    <s v="Fully Paid"/>
    <s v="home_improvement"/>
    <x v="11"/>
    <n v="0"/>
    <n v="32986.916960000002"/>
    <n v="28000"/>
    <n v="4986.92"/>
    <d v="2014-07-01T00:00:00"/>
    <x v="3"/>
    <x v="0"/>
    <n v="0"/>
  </r>
  <r>
    <s v="Loan_JUL_2011.csv"/>
    <n v="793006"/>
    <n v="997481"/>
    <n v="8750"/>
    <s v=" 36 months"/>
    <n v="9.99"/>
    <n v="282.3"/>
    <x v="2"/>
    <d v="2011-07-01T00:00:00"/>
    <s v="Fully Paid"/>
    <s v="debt_consolidation"/>
    <x v="18"/>
    <n v="0"/>
    <n v="9954.6299999999992"/>
    <n v="8750"/>
    <n v="1204.6300000000001"/>
    <d v="2013-06-01T00:00:00"/>
    <x v="3"/>
    <x v="0"/>
    <n v="0"/>
  </r>
  <r>
    <s v="Loan_JUL_2011.csv"/>
    <n v="806010"/>
    <n v="1012164"/>
    <n v="28000"/>
    <s v=" 36 months"/>
    <n v="16.489999999999998"/>
    <n v="991.19"/>
    <x v="1"/>
    <d v="2011-07-01T00:00:00"/>
    <s v="Fully Paid"/>
    <s v="home_improvement"/>
    <x v="24"/>
    <n v="0"/>
    <n v="35586.89892"/>
    <n v="28000"/>
    <n v="7586.9"/>
    <d v="2014-04-01T00:00:00"/>
    <x v="3"/>
    <x v="0"/>
    <n v="0"/>
  </r>
  <r>
    <s v="Loan_JUL_2011.csv"/>
    <n v="803014"/>
    <n v="1008736"/>
    <n v="16550"/>
    <s v=" 60 months"/>
    <n v="10.99"/>
    <n v="359.76"/>
    <x v="2"/>
    <d v="2011-07-01T00:00:00"/>
    <s v="Current"/>
    <s v="home_improvement"/>
    <x v="19"/>
    <n v="2443.73"/>
    <n v="19043.41"/>
    <n v="14106.27"/>
    <n v="4937.1400000000003"/>
    <d v="2016-01-01T00:00:00"/>
    <x v="3"/>
    <x v="0"/>
    <n v="0"/>
  </r>
  <r>
    <s v="Loan_JUL_2011.csv"/>
    <n v="804566"/>
    <n v="1010458"/>
    <n v="4000"/>
    <s v=" 36 months"/>
    <n v="5.42"/>
    <n v="120.64"/>
    <x v="3"/>
    <d v="2011-07-01T00:00:00"/>
    <s v="Fully Paid"/>
    <s v="home_improvement"/>
    <x v="0"/>
    <n v="0"/>
    <n v="4294.8900000000003"/>
    <n v="4000"/>
    <n v="294.89"/>
    <d v="2013-09-01T00:00:00"/>
    <x v="3"/>
    <x v="0"/>
    <n v="0"/>
  </r>
  <r>
    <s v="Loan_JUL_2011.csv"/>
    <n v="797490"/>
    <n v="1002476"/>
    <n v="5600"/>
    <s v=" 36 months"/>
    <n v="10.99"/>
    <n v="183.32"/>
    <x v="2"/>
    <d v="2011-07-01T00:00:00"/>
    <s v="Fully Paid"/>
    <s v="car"/>
    <x v="15"/>
    <n v="0"/>
    <n v="6578.7031850000003"/>
    <n v="5600"/>
    <n v="978.7"/>
    <d v="2014-03-01T00:00:00"/>
    <x v="3"/>
    <x v="0"/>
    <n v="0"/>
  </r>
  <r>
    <s v="Loan_JUL_2011.csv"/>
    <n v="803519"/>
    <n v="1009288"/>
    <n v="1700"/>
    <s v=" 36 months"/>
    <n v="9.99"/>
    <n v="54.85"/>
    <x v="2"/>
    <d v="2011-07-01T00:00:00"/>
    <s v="Fully Paid"/>
    <s v="debt_consolidation"/>
    <x v="10"/>
    <n v="0"/>
    <n v="1814.57"/>
    <n v="1700"/>
    <n v="114.57"/>
    <d v="2012-04-01T00:00:00"/>
    <x v="3"/>
    <x v="0"/>
    <n v="0"/>
  </r>
  <r>
    <s v="Loan_JUL_2011.csv"/>
    <n v="805933"/>
    <n v="1012079"/>
    <n v="5000"/>
    <s v=" 36 months"/>
    <n v="7.49"/>
    <n v="155.51"/>
    <x v="3"/>
    <d v="2011-07-01T00:00:00"/>
    <s v="Fully Paid"/>
    <s v="credit_card"/>
    <x v="21"/>
    <n v="0"/>
    <n v="5274.69"/>
    <n v="5000"/>
    <n v="274.69"/>
    <d v="2012-05-01T00:00:00"/>
    <x v="3"/>
    <x v="0"/>
    <n v="0"/>
  </r>
  <r>
    <s v="Loan_JUL_2011.csv"/>
    <n v="805934"/>
    <n v="1012080"/>
    <n v="3000"/>
    <s v=" 36 months"/>
    <n v="7.49"/>
    <n v="93.31"/>
    <x v="3"/>
    <d v="2011-07-01T00:00:00"/>
    <s v="Fully Paid"/>
    <s v="medical"/>
    <x v="10"/>
    <n v="0"/>
    <n v="3356.6635679999999"/>
    <n v="3000"/>
    <n v="356.66"/>
    <d v="2014-07-01T00:00:00"/>
    <x v="3"/>
    <x v="0"/>
    <n v="0"/>
  </r>
  <r>
    <s v="Loan_JUL_2011.csv"/>
    <n v="805919"/>
    <n v="1012065"/>
    <n v="5000"/>
    <s v=" 36 months"/>
    <n v="14.79"/>
    <n v="172.82"/>
    <x v="0"/>
    <d v="2011-07-01T00:00:00"/>
    <s v="Fully Paid"/>
    <s v="other"/>
    <x v="10"/>
    <n v="0"/>
    <n v="6218.9278649999997"/>
    <n v="5000"/>
    <n v="1218.93"/>
    <d v="2014-07-01T00:00:00"/>
    <x v="3"/>
    <x v="0"/>
    <n v="0"/>
  </r>
  <r>
    <s v="Loan_JUL_2011.csv"/>
    <n v="784517"/>
    <n v="987738"/>
    <n v="14500"/>
    <s v=" 36 months"/>
    <n v="11.49"/>
    <n v="478.09"/>
    <x v="2"/>
    <d v="2011-07-01T00:00:00"/>
    <s v="Charged Off"/>
    <s v="debt_consolidation"/>
    <x v="10"/>
    <n v="0"/>
    <n v="6734.64"/>
    <n v="5308.32"/>
    <n v="1411.79"/>
    <d v="2012-07-01T00:00:00"/>
    <x v="3"/>
    <x v="1"/>
    <n v="1"/>
  </r>
  <r>
    <s v="Loan_JUL_2011.csv"/>
    <n v="804793"/>
    <n v="1010705"/>
    <n v="12000"/>
    <s v=" 60 months"/>
    <n v="18.39"/>
    <n v="307.27999999999997"/>
    <x v="4"/>
    <d v="2011-07-01T00:00:00"/>
    <s v="Current"/>
    <s v="debt_consolidation"/>
    <x v="2"/>
    <n v="2025.58"/>
    <n v="16297.76"/>
    <n v="9974.42"/>
    <n v="6323.34"/>
    <d v="2016-01-01T00:00:00"/>
    <x v="3"/>
    <x v="0"/>
    <n v="0"/>
  </r>
  <r>
    <s v="Loan_JUL_2011.csv"/>
    <n v="805905"/>
    <n v="1012051"/>
    <n v="4000"/>
    <s v=" 36 months"/>
    <n v="10.59"/>
    <n v="130.18"/>
    <x v="2"/>
    <d v="2011-07-01T00:00:00"/>
    <s v="Fully Paid"/>
    <s v="other"/>
    <x v="9"/>
    <n v="0"/>
    <n v="4103.5600000000004"/>
    <n v="4000"/>
    <n v="103.56"/>
    <d v="2011-10-01T00:00:00"/>
    <x v="3"/>
    <x v="0"/>
    <n v="0"/>
  </r>
  <r>
    <s v="Loan_JUL_2011.csv"/>
    <n v="805889"/>
    <n v="1012034"/>
    <n v="5000"/>
    <s v=" 36 months"/>
    <n v="8.49"/>
    <n v="157.82"/>
    <x v="3"/>
    <d v="2011-07-01T00:00:00"/>
    <s v="Charged Off"/>
    <s v="small_business"/>
    <x v="5"/>
    <n v="0"/>
    <n v="1861.45"/>
    <n v="1385.31"/>
    <n v="337.95"/>
    <d v="2012-06-01T00:00:00"/>
    <x v="3"/>
    <x v="1"/>
    <n v="1"/>
  </r>
  <r>
    <s v="Loan_JUL_2011.csv"/>
    <n v="803964"/>
    <n v="1009777"/>
    <n v="7000"/>
    <s v=" 60 months"/>
    <n v="17.989999999999998"/>
    <n v="177.72"/>
    <x v="4"/>
    <d v="2011-07-01T00:00:00"/>
    <s v="Fully Paid"/>
    <s v="debt_consolidation"/>
    <x v="20"/>
    <n v="0"/>
    <n v="9095.94"/>
    <n v="7000"/>
    <n v="2095.94"/>
    <d v="2013-06-01T00:00:00"/>
    <x v="3"/>
    <x v="0"/>
    <n v="0"/>
  </r>
  <r>
    <s v="Loan_JUL_2011.csv"/>
    <n v="805786"/>
    <n v="1011868"/>
    <n v="12000"/>
    <s v=" 36 months"/>
    <n v="7.49"/>
    <n v="373.22"/>
    <x v="3"/>
    <d v="2011-07-01T00:00:00"/>
    <s v="Fully Paid"/>
    <s v="major_purchase"/>
    <x v="4"/>
    <n v="0"/>
    <n v="12907.02"/>
    <n v="12000"/>
    <n v="907.02"/>
    <d v="2013-05-01T00:00:00"/>
    <x v="3"/>
    <x v="0"/>
    <n v="0"/>
  </r>
  <r>
    <s v="Loan_JUL_2011.csv"/>
    <n v="805833"/>
    <n v="1011969"/>
    <n v="3000"/>
    <s v=" 36 months"/>
    <n v="15.62"/>
    <n v="104.91"/>
    <x v="1"/>
    <d v="2011-07-01T00:00:00"/>
    <s v="Fully Paid"/>
    <s v="other"/>
    <x v="17"/>
    <n v="0"/>
    <n v="3774.7009870000002"/>
    <n v="3000"/>
    <n v="774.7"/>
    <d v="2014-07-01T00:00:00"/>
    <x v="3"/>
    <x v="0"/>
    <n v="0"/>
  </r>
  <r>
    <s v="Loan_JUL_2011.csv"/>
    <n v="798390"/>
    <n v="1003510"/>
    <n v="25000"/>
    <s v=" 60 months"/>
    <n v="14.79"/>
    <n v="592"/>
    <x v="0"/>
    <d v="2011-07-01T00:00:00"/>
    <s v="Current"/>
    <s v="debt_consolidation"/>
    <x v="1"/>
    <n v="3963.42"/>
    <n v="31347.17"/>
    <n v="21036.58"/>
    <n v="10310.59"/>
    <d v="2016-01-01T00:00:00"/>
    <x v="3"/>
    <x v="0"/>
    <n v="0"/>
  </r>
  <r>
    <s v="Loan_JUL_2011.csv"/>
    <n v="805803"/>
    <n v="1011886"/>
    <n v="24000"/>
    <s v=" 36 months"/>
    <n v="19.690000000000001"/>
    <n v="888.14"/>
    <x v="4"/>
    <d v="2011-07-01T00:00:00"/>
    <s v="Fully Paid"/>
    <s v="debt_consolidation"/>
    <x v="10"/>
    <n v="0"/>
    <n v="31895.857390000001"/>
    <n v="24000"/>
    <n v="7895.86"/>
    <d v="2014-06-01T00:00:00"/>
    <x v="3"/>
    <x v="0"/>
    <n v="0"/>
  </r>
  <r>
    <s v="Loan_JUL_2011.csv"/>
    <n v="805764"/>
    <n v="1011845"/>
    <n v="11000"/>
    <s v=" 36 months"/>
    <n v="17.989999999999998"/>
    <n v="397.63"/>
    <x v="4"/>
    <d v="2011-07-01T00:00:00"/>
    <s v="Fully Paid"/>
    <s v="debt_consolidation"/>
    <x v="28"/>
    <n v="0"/>
    <n v="14311.5838"/>
    <n v="11000"/>
    <n v="3311.58"/>
    <d v="2014-08-01T00:00:00"/>
    <x v="3"/>
    <x v="0"/>
    <n v="0"/>
  </r>
  <r>
    <s v="Loan_JUL_2011.csv"/>
    <n v="754827"/>
    <n v="954577"/>
    <n v="4800"/>
    <s v=" 36 months"/>
    <n v="7.49"/>
    <n v="149.29"/>
    <x v="3"/>
    <d v="2011-07-01T00:00:00"/>
    <s v="Fully Paid"/>
    <s v="debt_consolidation"/>
    <x v="32"/>
    <n v="0"/>
    <n v="5370.7844219999997"/>
    <n v="4800"/>
    <n v="570.78"/>
    <d v="2014-07-01T00:00:00"/>
    <x v="3"/>
    <x v="0"/>
    <n v="0"/>
  </r>
  <r>
    <s v="Loan_JUL_2011.csv"/>
    <n v="784538"/>
    <n v="987762"/>
    <n v="8000"/>
    <s v=" 36 months"/>
    <n v="12.99"/>
    <n v="269.52"/>
    <x v="0"/>
    <d v="2011-07-01T00:00:00"/>
    <s v="Fully Paid"/>
    <s v="debt_consolidation"/>
    <x v="10"/>
    <n v="0"/>
    <n v="8563.5300000000007"/>
    <n v="8000"/>
    <n v="563.53"/>
    <d v="2012-02-01T00:00:00"/>
    <x v="3"/>
    <x v="0"/>
    <n v="0"/>
  </r>
  <r>
    <s v="Loan_JUL_2011.csv"/>
    <n v="805766"/>
    <n v="1011847"/>
    <n v="15000"/>
    <s v=" 36 months"/>
    <n v="11.99"/>
    <n v="498.15"/>
    <x v="2"/>
    <d v="2011-07-01T00:00:00"/>
    <s v="Fully Paid"/>
    <s v="debt_consolidation"/>
    <x v="19"/>
    <n v="0"/>
    <n v="17439"/>
    <n v="15000"/>
    <n v="2439"/>
    <d v="2013-05-01T00:00:00"/>
    <x v="3"/>
    <x v="0"/>
    <n v="0"/>
  </r>
  <r>
    <s v="Loan_JUL_2011.csv"/>
    <n v="805740"/>
    <n v="1011816"/>
    <n v="35000"/>
    <s v=" 36 months"/>
    <n v="11.99"/>
    <n v="1162.3399999999999"/>
    <x v="2"/>
    <d v="2011-07-01T00:00:00"/>
    <s v="Fully Paid"/>
    <s v="debt_consolidation"/>
    <x v="0"/>
    <n v="0"/>
    <n v="41110.620000000003"/>
    <n v="35000"/>
    <n v="6110.62"/>
    <d v="2013-08-01T00:00:00"/>
    <x v="3"/>
    <x v="0"/>
    <n v="0"/>
  </r>
  <r>
    <s v="Loan_JUL_2011.csv"/>
    <n v="802789"/>
    <n v="1008478"/>
    <n v="30000"/>
    <s v=" 36 months"/>
    <n v="17.489999999999998"/>
    <n v="1076.92"/>
    <x v="1"/>
    <d v="2011-07-01T00:00:00"/>
    <s v="Fully Paid"/>
    <s v="debt_consolidation"/>
    <x v="10"/>
    <n v="0"/>
    <n v="30864.79"/>
    <n v="30000"/>
    <n v="864.79"/>
    <d v="2011-09-01T00:00:00"/>
    <x v="3"/>
    <x v="0"/>
    <n v="0"/>
  </r>
  <r>
    <s v="Loan_JUL_2011.csv"/>
    <n v="805743"/>
    <n v="1011820"/>
    <n v="8325"/>
    <s v=" 36 months"/>
    <n v="6.99"/>
    <n v="257.02"/>
    <x v="3"/>
    <d v="2011-07-01T00:00:00"/>
    <s v="Fully Paid"/>
    <s v="home_improvement"/>
    <x v="24"/>
    <n v="0"/>
    <n v="9251.7667920000004"/>
    <n v="8325"/>
    <n v="926.77"/>
    <d v="2014-07-01T00:00:00"/>
    <x v="3"/>
    <x v="0"/>
    <n v="0"/>
  </r>
  <r>
    <s v="Loan_JUL_2011.csv"/>
    <n v="805706"/>
    <n v="1011777"/>
    <n v="10000"/>
    <s v=" 36 months"/>
    <n v="16.89"/>
    <n v="355.99"/>
    <x v="1"/>
    <d v="2011-07-01T00:00:00"/>
    <s v="Fully Paid"/>
    <s v="debt_consolidation"/>
    <x v="21"/>
    <n v="0"/>
    <n v="12251.5"/>
    <n v="10000"/>
    <n v="2251.5"/>
    <d v="2013-04-01T00:00:00"/>
    <x v="3"/>
    <x v="0"/>
    <n v="0"/>
  </r>
  <r>
    <s v="Loan_JUL_2011.csv"/>
    <n v="805692"/>
    <n v="1011761"/>
    <n v="14000"/>
    <s v=" 36 months"/>
    <n v="8.49"/>
    <n v="441.89"/>
    <x v="3"/>
    <d v="2011-07-01T00:00:00"/>
    <s v="Fully Paid"/>
    <s v="debt_consolidation"/>
    <x v="9"/>
    <n v="0"/>
    <n v="15544.07"/>
    <n v="14000"/>
    <n v="1544.07"/>
    <d v="2013-04-01T00:00:00"/>
    <x v="3"/>
    <x v="0"/>
    <n v="0"/>
  </r>
  <r>
    <s v="Loan_JUL_2011.csv"/>
    <n v="805663"/>
    <n v="1011728"/>
    <n v="35000"/>
    <s v=" 60 months"/>
    <n v="12.99"/>
    <n v="796.18"/>
    <x v="0"/>
    <d v="2011-07-01T00:00:00"/>
    <s v="Fully Paid"/>
    <s v="small_business"/>
    <x v="15"/>
    <n v="0"/>
    <n v="40783.07"/>
    <n v="35000"/>
    <n v="5783.07"/>
    <d v="2012-12-01T00:00:00"/>
    <x v="3"/>
    <x v="0"/>
    <n v="0"/>
  </r>
  <r>
    <s v="Loan_JUL_2011.csv"/>
    <n v="805646"/>
    <n v="1011709"/>
    <n v="4800"/>
    <s v=" 36 months"/>
    <n v="5.42"/>
    <n v="144.77000000000001"/>
    <x v="3"/>
    <d v="2011-07-01T00:00:00"/>
    <s v="Fully Paid"/>
    <s v="car"/>
    <x v="16"/>
    <n v="0"/>
    <n v="4965.49"/>
    <n v="4800"/>
    <n v="165.49"/>
    <d v="2012-07-01T00:00:00"/>
    <x v="3"/>
    <x v="0"/>
    <n v="0"/>
  </r>
  <r>
    <s v="Loan_JUL_2011.csv"/>
    <n v="805605"/>
    <n v="1011667"/>
    <n v="15000"/>
    <s v=" 36 months"/>
    <n v="8.49"/>
    <n v="473.45"/>
    <x v="3"/>
    <d v="2011-07-01T00:00:00"/>
    <s v="Fully Paid"/>
    <s v="debt_consolidation"/>
    <x v="4"/>
    <n v="0"/>
    <n v="17035.55025"/>
    <n v="15000"/>
    <n v="2035.55"/>
    <d v="2014-07-01T00:00:00"/>
    <x v="3"/>
    <x v="0"/>
    <n v="0"/>
  </r>
  <r>
    <s v="Loan_JUL_2011.csv"/>
    <n v="801300"/>
    <n v="1006865"/>
    <n v="5050"/>
    <s v=" 36 months"/>
    <n v="6.99"/>
    <n v="155.91"/>
    <x v="3"/>
    <d v="2011-07-01T00:00:00"/>
    <s v="Fully Paid"/>
    <s v="home_improvement"/>
    <x v="16"/>
    <n v="0"/>
    <n v="5240.1000000000004"/>
    <n v="5050"/>
    <n v="190.1"/>
    <d v="2012-02-01T00:00:00"/>
    <x v="3"/>
    <x v="0"/>
    <n v="0"/>
  </r>
  <r>
    <s v="Loan_JUL_2011.csv"/>
    <n v="804981"/>
    <n v="1010928"/>
    <n v="12000"/>
    <s v=" 36 months"/>
    <n v="5.42"/>
    <n v="361.92"/>
    <x v="3"/>
    <d v="2011-07-01T00:00:00"/>
    <s v="Fully Paid"/>
    <s v="debt_consolidation"/>
    <x v="15"/>
    <n v="0"/>
    <n v="12860.62"/>
    <n v="12000"/>
    <n v="860.62"/>
    <d v="2013-05-01T00:00:00"/>
    <x v="3"/>
    <x v="0"/>
    <n v="0"/>
  </r>
  <r>
    <s v="Loan_JUL_2011.csv"/>
    <n v="805579"/>
    <n v="1011636"/>
    <n v="6000"/>
    <s v=" 36 months"/>
    <n v="8.49"/>
    <n v="189.38"/>
    <x v="3"/>
    <d v="2011-07-01T00:00:00"/>
    <s v="Fully Paid"/>
    <s v="debt_consolidation"/>
    <x v="10"/>
    <n v="0"/>
    <n v="6808.7074899999998"/>
    <n v="6000"/>
    <n v="808.71"/>
    <d v="2014-05-01T00:00:00"/>
    <x v="3"/>
    <x v="0"/>
    <n v="0"/>
  </r>
  <r>
    <s v="Loan_JUL_2011.csv"/>
    <n v="805576"/>
    <n v="1011631"/>
    <n v="10000"/>
    <s v=" 36 months"/>
    <n v="11.99"/>
    <n v="332.1"/>
    <x v="2"/>
    <d v="2011-07-01T00:00:00"/>
    <s v="Fully Paid"/>
    <s v="debt_consolidation"/>
    <x v="35"/>
    <n v="0"/>
    <n v="11530.59"/>
    <n v="10000.01"/>
    <n v="1530.58"/>
    <d v="2013-03-01T00:00:00"/>
    <x v="3"/>
    <x v="0"/>
    <n v="0"/>
  </r>
  <r>
    <s v="Loan_JUL_2011.csv"/>
    <n v="805545"/>
    <n v="1011594"/>
    <n v="6000"/>
    <s v=" 36 months"/>
    <n v="7.49"/>
    <n v="186.61"/>
    <x v="3"/>
    <d v="2011-07-01T00:00:00"/>
    <s v="Fully Paid"/>
    <s v="credit_card"/>
    <x v="10"/>
    <n v="0"/>
    <n v="6713.3689430000004"/>
    <n v="6000"/>
    <n v="713.37"/>
    <d v="2014-07-01T00:00:00"/>
    <x v="3"/>
    <x v="0"/>
    <n v="0"/>
  </r>
  <r>
    <s v="Loan_JUL_2011.csv"/>
    <n v="805501"/>
    <n v="1011538"/>
    <n v="6000"/>
    <s v=" 36 months"/>
    <n v="7.49"/>
    <n v="186.61"/>
    <x v="3"/>
    <d v="2011-07-01T00:00:00"/>
    <s v="Fully Paid"/>
    <s v="debt_consolidation"/>
    <x v="31"/>
    <n v="0"/>
    <n v="6564.04"/>
    <n v="6000"/>
    <n v="564.04"/>
    <d v="2013-03-01T00:00:00"/>
    <x v="3"/>
    <x v="0"/>
    <n v="0"/>
  </r>
  <r>
    <s v="Loan_JUL_2011.csv"/>
    <n v="792784"/>
    <n v="997229"/>
    <n v="20000"/>
    <s v=" 60 months"/>
    <n v="15.99"/>
    <n v="486.26"/>
    <x v="1"/>
    <d v="2011-07-01T00:00:00"/>
    <s v="Fully Paid"/>
    <s v="debt_consolidation"/>
    <x v="1"/>
    <n v="0"/>
    <n v="24399.14"/>
    <n v="20000"/>
    <n v="4399.1400000000003"/>
    <d v="2013-03-01T00:00:00"/>
    <x v="3"/>
    <x v="0"/>
    <n v="0"/>
  </r>
  <r>
    <s v="Loan_JUL_2011.csv"/>
    <n v="801189"/>
    <n v="1006745"/>
    <n v="9600"/>
    <s v=" 60 months"/>
    <n v="16.89"/>
    <n v="238.02"/>
    <x v="1"/>
    <d v="2011-07-01T00:00:00"/>
    <s v="Current"/>
    <s v="home_improvement"/>
    <x v="9"/>
    <n v="1392.32"/>
    <n v="12791.38"/>
    <n v="8207.69"/>
    <n v="4583.6899999999996"/>
    <d v="2016-01-01T00:00:00"/>
    <x v="3"/>
    <x v="0"/>
    <n v="0"/>
  </r>
  <r>
    <s v="Loan_JUL_2011.csv"/>
    <n v="805364"/>
    <n v="1011381"/>
    <n v="16000"/>
    <s v=" 60 months"/>
    <n v="14.79"/>
    <n v="378.88"/>
    <x v="0"/>
    <d v="2011-07-01T00:00:00"/>
    <s v="Current"/>
    <s v="credit_card"/>
    <x v="2"/>
    <n v="2188.9299999999998"/>
    <n v="20440.919999999998"/>
    <n v="13811.07"/>
    <n v="6629.85"/>
    <d v="2016-01-01T00:00:00"/>
    <x v="3"/>
    <x v="0"/>
    <n v="0"/>
  </r>
  <r>
    <s v="Loan_JUL_2011.csv"/>
    <n v="805402"/>
    <n v="1011422"/>
    <n v="12000"/>
    <s v=" 36 months"/>
    <n v="7.49"/>
    <n v="373.22"/>
    <x v="3"/>
    <d v="2011-07-01T00:00:00"/>
    <s v="Fully Paid"/>
    <s v="debt_consolidation"/>
    <x v="1"/>
    <n v="0"/>
    <n v="12772.42"/>
    <n v="12000"/>
    <n v="772.42"/>
    <d v="2012-07-01T00:00:00"/>
    <x v="3"/>
    <x v="0"/>
    <n v="0"/>
  </r>
  <r>
    <s v="Loan_JUL_2011.csv"/>
    <n v="805365"/>
    <n v="1011382"/>
    <n v="3000"/>
    <s v=" 60 months"/>
    <n v="11.99"/>
    <n v="66.72"/>
    <x v="2"/>
    <d v="2011-07-01T00:00:00"/>
    <s v="Fully Paid"/>
    <s v="car"/>
    <x v="10"/>
    <n v="0"/>
    <n v="3030"/>
    <n v="3000"/>
    <n v="30"/>
    <d v="2011-08-01T00:00:00"/>
    <x v="3"/>
    <x v="0"/>
    <n v="0"/>
  </r>
  <r>
    <s v="Loan_JUL_2011.csv"/>
    <n v="805378"/>
    <n v="1011398"/>
    <n v="5000"/>
    <s v=" 36 months"/>
    <n v="7.49"/>
    <n v="155.51"/>
    <x v="3"/>
    <d v="2011-07-01T00:00:00"/>
    <s v="Charged Off"/>
    <s v="other"/>
    <x v="0"/>
    <n v="0"/>
    <n v="2802.06"/>
    <n v="2211.29"/>
    <n v="419.63"/>
    <d v="2012-12-01T00:00:00"/>
    <x v="3"/>
    <x v="1"/>
    <n v="1"/>
  </r>
  <r>
    <s v="Loan_JUL_2011.csv"/>
    <n v="805361"/>
    <n v="1011378"/>
    <n v="6000"/>
    <s v=" 36 months"/>
    <n v="15.62"/>
    <n v="209.82"/>
    <x v="1"/>
    <d v="2011-07-01T00:00:00"/>
    <s v="Fully Paid"/>
    <s v="debt_consolidation"/>
    <x v="5"/>
    <n v="0"/>
    <n v="7207.46"/>
    <n v="6000"/>
    <n v="1207.46"/>
    <d v="2013-03-01T00:00:00"/>
    <x v="3"/>
    <x v="0"/>
    <n v="0"/>
  </r>
  <r>
    <s v="Loan_JUL_2011.csv"/>
    <n v="805342"/>
    <n v="1011353"/>
    <n v="6000"/>
    <s v=" 36 months"/>
    <n v="15.62"/>
    <n v="209.82"/>
    <x v="1"/>
    <d v="2011-07-01T00:00:00"/>
    <s v="Charged Off"/>
    <s v="major_purchase"/>
    <x v="10"/>
    <n v="0"/>
    <n v="1465.87"/>
    <n v="956.96"/>
    <n v="508.91"/>
    <d v="2012-02-01T00:00:00"/>
    <x v="3"/>
    <x v="1"/>
    <n v="1"/>
  </r>
  <r>
    <s v="Loan_JUL_2011.csv"/>
    <n v="799595"/>
    <n v="1004801"/>
    <n v="18000"/>
    <s v=" 60 months"/>
    <n v="20.99"/>
    <n v="486.86"/>
    <x v="5"/>
    <d v="2011-07-01T00:00:00"/>
    <s v="Fully Paid"/>
    <s v="debt_consolidation"/>
    <x v="5"/>
    <n v="0"/>
    <n v="26274.338049999998"/>
    <n v="18000"/>
    <n v="8274.34"/>
    <d v="2014-05-01T00:00:00"/>
    <x v="3"/>
    <x v="0"/>
    <n v="0"/>
  </r>
  <r>
    <s v="Loan_JUL_2011.csv"/>
    <n v="805331"/>
    <n v="1011341"/>
    <n v="10125"/>
    <s v=" 36 months"/>
    <n v="15.23"/>
    <n v="352.13"/>
    <x v="0"/>
    <d v="2011-07-01T00:00:00"/>
    <s v="Fully Paid"/>
    <s v="debt_consolidation"/>
    <x v="10"/>
    <n v="0"/>
    <n v="12229.09"/>
    <n v="10125"/>
    <n v="2104.09"/>
    <d v="2013-05-01T00:00:00"/>
    <x v="3"/>
    <x v="0"/>
    <n v="0"/>
  </r>
  <r>
    <s v="Loan_JUL_2011.csv"/>
    <n v="805295"/>
    <n v="1011301"/>
    <n v="3250"/>
    <s v=" 36 months"/>
    <n v="13.49"/>
    <n v="110.28"/>
    <x v="0"/>
    <d v="2011-07-01T00:00:00"/>
    <s v="Charged Off"/>
    <s v="debt_consolidation"/>
    <x v="11"/>
    <n v="0"/>
    <n v="817.87"/>
    <n v="453.69"/>
    <n v="205.95"/>
    <d v="2012-01-01T00:00:00"/>
    <x v="3"/>
    <x v="1"/>
    <n v="1"/>
  </r>
  <r>
    <s v="Loan_JUL_2011.csv"/>
    <n v="791612"/>
    <n v="995940"/>
    <n v="4800"/>
    <s v=" 36 months"/>
    <n v="5.42"/>
    <n v="144.77000000000001"/>
    <x v="3"/>
    <d v="2011-07-01T00:00:00"/>
    <s v="Fully Paid"/>
    <s v="major_purchase"/>
    <x v="9"/>
    <n v="0"/>
    <n v="5210.8331820000003"/>
    <n v="4800"/>
    <n v="410.83"/>
    <d v="2014-07-01T00:00:00"/>
    <x v="3"/>
    <x v="0"/>
    <n v="0"/>
  </r>
  <r>
    <s v="Loan_JUL_2011.csv"/>
    <n v="804751"/>
    <n v="1010659"/>
    <n v="2000"/>
    <s v=" 36 months"/>
    <n v="7.49"/>
    <n v="62.21"/>
    <x v="3"/>
    <d v="2011-07-01T00:00:00"/>
    <s v="Fully Paid"/>
    <s v="debt_consolidation"/>
    <x v="22"/>
    <n v="0"/>
    <n v="2238.462583"/>
    <n v="2000"/>
    <n v="238.46"/>
    <d v="2014-07-01T00:00:00"/>
    <x v="3"/>
    <x v="0"/>
    <n v="0"/>
  </r>
  <r>
    <s v="Loan_JUL_2011.csv"/>
    <n v="805284"/>
    <n v="1011285"/>
    <n v="1000"/>
    <s v=" 36 months"/>
    <n v="14.79"/>
    <n v="34.57"/>
    <x v="0"/>
    <d v="2011-07-01T00:00:00"/>
    <s v="Fully Paid"/>
    <s v="major_purchase"/>
    <x v="10"/>
    <n v="0"/>
    <n v="1274.4176440000001"/>
    <n v="1000"/>
    <n v="244.45"/>
    <d v="2014-08-01T00:00:00"/>
    <x v="3"/>
    <x v="0"/>
    <n v="0"/>
  </r>
  <r>
    <s v="Loan_JUL_2011.csv"/>
    <n v="804800"/>
    <n v="1010712"/>
    <n v="1500"/>
    <s v=" 36 months"/>
    <n v="8.49"/>
    <n v="47.35"/>
    <x v="3"/>
    <d v="2011-07-01T00:00:00"/>
    <s v="Fully Paid"/>
    <s v="other"/>
    <x v="12"/>
    <n v="0"/>
    <n v="1702.5162720000001"/>
    <n v="1500"/>
    <n v="202.52"/>
    <d v="2014-07-01T00:00:00"/>
    <x v="3"/>
    <x v="0"/>
    <n v="0"/>
  </r>
  <r>
    <s v="Loan_JUL_2011.csv"/>
    <n v="805227"/>
    <n v="1011222"/>
    <n v="12000"/>
    <s v=" 36 months"/>
    <n v="7.49"/>
    <n v="373.22"/>
    <x v="3"/>
    <d v="2011-07-01T00:00:00"/>
    <s v="Charged Off"/>
    <s v="other"/>
    <x v="10"/>
    <n v="0"/>
    <n v="4038.55"/>
    <n v="3063.39"/>
    <n v="662.71"/>
    <d v="2012-05-01T00:00:00"/>
    <x v="3"/>
    <x v="1"/>
    <n v="1"/>
  </r>
  <r>
    <s v="Loan_JUL_2011.csv"/>
    <n v="805142"/>
    <n v="1011127"/>
    <n v="7200"/>
    <s v=" 36 months"/>
    <n v="5.99"/>
    <n v="219.01"/>
    <x v="3"/>
    <d v="2011-07-01T00:00:00"/>
    <s v="Fully Paid"/>
    <s v="other"/>
    <x v="21"/>
    <n v="0"/>
    <n v="7835.98"/>
    <n v="7200"/>
    <n v="635.98"/>
    <d v="2013-10-01T00:00:00"/>
    <x v="3"/>
    <x v="0"/>
    <n v="0"/>
  </r>
  <r>
    <s v="Loan_JUL_2011.csv"/>
    <n v="805134"/>
    <n v="1011118"/>
    <n v="17000"/>
    <s v=" 60 months"/>
    <n v="14.79"/>
    <n v="402.56"/>
    <x v="0"/>
    <d v="2011-07-01T00:00:00"/>
    <s v="Charged Off"/>
    <s v="debt_consolidation"/>
    <x v="16"/>
    <n v="0"/>
    <n v="6053.71"/>
    <n v="2698.91"/>
    <n v="2525.14"/>
    <d v="2012-08-01T00:00:00"/>
    <x v="3"/>
    <x v="1"/>
    <n v="1"/>
  </r>
  <r>
    <s v="Loan_JUL_2011.csv"/>
    <n v="805082"/>
    <n v="1011062"/>
    <n v="21000"/>
    <s v=" 60 months"/>
    <n v="20.99"/>
    <n v="568.01"/>
    <x v="5"/>
    <d v="2011-07-01T00:00:00"/>
    <s v="Current"/>
    <s v="credit_card"/>
    <x v="9"/>
    <n v="3239.99"/>
    <n v="30603.72"/>
    <n v="17760.02"/>
    <n v="12843.7"/>
    <d v="2016-01-01T00:00:00"/>
    <x v="3"/>
    <x v="0"/>
    <n v="0"/>
  </r>
  <r>
    <s v="Loan_JUL_2011.csv"/>
    <n v="805064"/>
    <n v="1011036"/>
    <n v="2050"/>
    <s v=" 36 months"/>
    <n v="10.59"/>
    <n v="66.72"/>
    <x v="2"/>
    <d v="2011-07-01T00:00:00"/>
    <s v="Fully Paid"/>
    <s v="credit_card"/>
    <x v="15"/>
    <n v="0"/>
    <n v="2306.35"/>
    <n v="2050"/>
    <n v="256.35000000000002"/>
    <d v="2013-01-01T00:00:00"/>
    <x v="3"/>
    <x v="0"/>
    <n v="0"/>
  </r>
  <r>
    <s v="Loan_JUL_2011.csv"/>
    <n v="765919"/>
    <n v="966872"/>
    <n v="8000"/>
    <s v=" 36 months"/>
    <n v="7.49"/>
    <n v="248.82"/>
    <x v="3"/>
    <d v="2011-07-01T00:00:00"/>
    <s v="Fully Paid"/>
    <s v="major_purchase"/>
    <x v="30"/>
    <n v="0"/>
    <n v="8955.0608159999992"/>
    <n v="8000"/>
    <n v="955.06"/>
    <d v="2014-07-01T00:00:00"/>
    <x v="3"/>
    <x v="0"/>
    <n v="0"/>
  </r>
  <r>
    <s v="Loan_JUL_2011.csv"/>
    <n v="802144"/>
    <n v="1007770"/>
    <n v="21500"/>
    <s v=" 36 months"/>
    <n v="9.99"/>
    <n v="693.65"/>
    <x v="2"/>
    <d v="2011-07-01T00:00:00"/>
    <s v="Fully Paid"/>
    <s v="debt_consolidation"/>
    <x v="29"/>
    <n v="0"/>
    <n v="24475.466540000001"/>
    <n v="21500"/>
    <n v="2975.47"/>
    <d v="2014-03-01T00:00:00"/>
    <x v="3"/>
    <x v="0"/>
    <n v="0"/>
  </r>
  <r>
    <s v="Loan_JUL_2011.csv"/>
    <n v="804919"/>
    <n v="1010855"/>
    <n v="10000"/>
    <s v=" 36 months"/>
    <n v="11.49"/>
    <n v="329.72"/>
    <x v="2"/>
    <d v="2011-07-01T00:00:00"/>
    <s v="Fully Paid"/>
    <s v="car"/>
    <x v="18"/>
    <n v="0"/>
    <n v="11864.899380000001"/>
    <n v="10000"/>
    <n v="1864.9"/>
    <d v="2014-07-01T00:00:00"/>
    <x v="3"/>
    <x v="0"/>
    <n v="0"/>
  </r>
  <r>
    <s v="Loan_JUL_2011.csv"/>
    <n v="804959"/>
    <n v="1010902"/>
    <n v="12000"/>
    <s v=" 60 months"/>
    <n v="11.99"/>
    <n v="266.88"/>
    <x v="2"/>
    <d v="2011-07-01T00:00:00"/>
    <s v="Charged Off"/>
    <s v="debt_consolidation"/>
    <x v="0"/>
    <n v="0"/>
    <n v="3783.32"/>
    <n v="1855.06"/>
    <n v="1334.67"/>
    <d v="2012-07-01T00:00:00"/>
    <x v="3"/>
    <x v="1"/>
    <n v="1"/>
  </r>
  <r>
    <s v="Loan_JUL_2011.csv"/>
    <n v="804980"/>
    <n v="1010927"/>
    <n v="1800"/>
    <s v=" 36 months"/>
    <n v="16.489999999999998"/>
    <n v="63.72"/>
    <x v="1"/>
    <d v="2011-07-01T00:00:00"/>
    <s v="Fully Paid"/>
    <s v="debt_consolidation"/>
    <x v="0"/>
    <n v="0"/>
    <n v="2293.1926859999999"/>
    <n v="1800"/>
    <n v="493.19"/>
    <d v="2014-07-01T00:00:00"/>
    <x v="3"/>
    <x v="0"/>
    <n v="0"/>
  </r>
  <r>
    <s v="Loan_JUL_2011.csv"/>
    <n v="804982"/>
    <n v="1010930"/>
    <n v="7000"/>
    <s v=" 36 months"/>
    <n v="6.99"/>
    <n v="216.11"/>
    <x v="3"/>
    <d v="2011-07-01T00:00:00"/>
    <s v="Fully Paid"/>
    <s v="home_improvement"/>
    <x v="11"/>
    <n v="0"/>
    <n v="7778.2468159999999"/>
    <n v="7000"/>
    <n v="778.25"/>
    <d v="2014-07-01T00:00:00"/>
    <x v="3"/>
    <x v="0"/>
    <n v="0"/>
  </r>
  <r>
    <s v="Loan_JUL_2011.csv"/>
    <n v="804971"/>
    <n v="1010914"/>
    <n v="18000"/>
    <s v=" 36 months"/>
    <n v="10.99"/>
    <n v="589.22"/>
    <x v="2"/>
    <d v="2011-07-01T00:00:00"/>
    <s v="Fully Paid"/>
    <s v="debt_consolidation"/>
    <x v="16"/>
    <n v="0"/>
    <n v="21200.163830000001"/>
    <n v="18000"/>
    <n v="3200.16"/>
    <d v="2014-07-01T00:00:00"/>
    <x v="3"/>
    <x v="0"/>
    <n v="0"/>
  </r>
  <r>
    <s v="Loan_JUL_2011.csv"/>
    <n v="804949"/>
    <n v="1010890"/>
    <n v="1275"/>
    <s v=" 36 months"/>
    <n v="10.99"/>
    <n v="41.74"/>
    <x v="2"/>
    <d v="2011-07-01T00:00:00"/>
    <s v="Charged Off"/>
    <s v="car"/>
    <x v="4"/>
    <n v="0"/>
    <n v="1329.05"/>
    <n v="800.17"/>
    <n v="198.23"/>
    <d v="2013-08-01T00:00:00"/>
    <x v="3"/>
    <x v="1"/>
    <n v="1"/>
  </r>
  <r>
    <s v="Loan_JUL_2011.csv"/>
    <n v="804920"/>
    <n v="1010856"/>
    <n v="28000"/>
    <s v=" 60 months"/>
    <n v="10.99"/>
    <n v="390.74"/>
    <x v="2"/>
    <d v="2011-07-01T00:00:00"/>
    <s v="Fully Paid"/>
    <s v="debt_consolidation"/>
    <x v="1"/>
    <n v="0"/>
    <n v="18139.82"/>
    <n v="17975"/>
    <n v="164.82"/>
    <d v="2011-08-01T00:00:00"/>
    <x v="3"/>
    <x v="0"/>
    <n v="0"/>
  </r>
  <r>
    <s v="Loan_JUL_2011.csv"/>
    <n v="804918"/>
    <n v="1010853"/>
    <n v="3000"/>
    <s v=" 36 months"/>
    <n v="10.99"/>
    <n v="98.21"/>
    <x v="2"/>
    <d v="2011-07-01T00:00:00"/>
    <s v="Fully Paid"/>
    <s v="vacation"/>
    <x v="28"/>
    <n v="0"/>
    <n v="3533.8363330000002"/>
    <n v="3000"/>
    <n v="533.84"/>
    <d v="2014-07-01T00:00:00"/>
    <x v="3"/>
    <x v="0"/>
    <n v="0"/>
  </r>
  <r>
    <s v="Loan_JUL_2011.csv"/>
    <n v="802095"/>
    <n v="1007718"/>
    <n v="8000"/>
    <s v=" 36 months"/>
    <n v="7.49"/>
    <n v="248.82"/>
    <x v="3"/>
    <d v="2011-07-01T00:00:00"/>
    <s v="Fully Paid"/>
    <s v="other"/>
    <x v="3"/>
    <n v="0"/>
    <n v="8945.2054189999999"/>
    <n v="8000"/>
    <n v="945.21"/>
    <d v="2014-04-01T00:00:00"/>
    <x v="3"/>
    <x v="0"/>
    <n v="0"/>
  </r>
  <r>
    <s v="Loan_JUL_2011.csv"/>
    <n v="804807"/>
    <n v="1010714"/>
    <n v="10800"/>
    <s v=" 60 months"/>
    <n v="17.989999999999998"/>
    <n v="274.2"/>
    <x v="4"/>
    <d v="2011-07-01T00:00:00"/>
    <s v="Current"/>
    <s v="small_business"/>
    <x v="13"/>
    <n v="1584.26"/>
    <n v="14762.47"/>
    <n v="9215.75"/>
    <n v="5546.72"/>
    <d v="2016-01-01T00:00:00"/>
    <x v="3"/>
    <x v="0"/>
    <n v="0"/>
  </r>
  <r>
    <s v="Loan_JUL_2011.csv"/>
    <n v="804871"/>
    <n v="1010795"/>
    <n v="12800"/>
    <s v=" 36 months"/>
    <n v="10.59"/>
    <n v="416.58"/>
    <x v="2"/>
    <d v="2011-07-01T00:00:00"/>
    <s v="Fully Paid"/>
    <s v="debt_consolidation"/>
    <x v="17"/>
    <n v="0"/>
    <n v="14992.952929999999"/>
    <n v="12800"/>
    <n v="2192.9499999999998"/>
    <d v="2014-07-01T00:00:00"/>
    <x v="3"/>
    <x v="0"/>
    <n v="0"/>
  </r>
  <r>
    <s v="Loan_JUL_2011.csv"/>
    <n v="804141"/>
    <n v="1009976"/>
    <n v="12500"/>
    <s v=" 36 months"/>
    <n v="15.99"/>
    <n v="439.41"/>
    <x v="1"/>
    <d v="2011-07-01T00:00:00"/>
    <s v="Fully Paid"/>
    <s v="debt_consolidation"/>
    <x v="0"/>
    <n v="0"/>
    <n v="15723.649810000001"/>
    <n v="12500"/>
    <n v="3223.65"/>
    <d v="2014-02-01T00:00:00"/>
    <x v="3"/>
    <x v="0"/>
    <n v="0"/>
  </r>
  <r>
    <s v="Loan_JUL_2011.csv"/>
    <n v="804865"/>
    <n v="1010785"/>
    <n v="12000"/>
    <s v=" 36 months"/>
    <n v="15.23"/>
    <n v="417.34"/>
    <x v="0"/>
    <d v="2011-07-01T00:00:00"/>
    <s v="Fully Paid"/>
    <s v="small_business"/>
    <x v="9"/>
    <n v="0"/>
    <n v="15014.27981"/>
    <n v="12000"/>
    <n v="3014.28"/>
    <d v="2014-07-01T00:00:00"/>
    <x v="3"/>
    <x v="0"/>
    <n v="0"/>
  </r>
  <r>
    <s v="Loan_JUL_2011.csv"/>
    <n v="804829"/>
    <n v="1010744"/>
    <n v="16000"/>
    <s v=" 60 months"/>
    <n v="18.39"/>
    <n v="409.7"/>
    <x v="4"/>
    <d v="2011-07-01T00:00:00"/>
    <s v="Fully Paid"/>
    <s v="major_purchase"/>
    <x v="15"/>
    <n v="0"/>
    <n v="22233.599999999999"/>
    <n v="16000"/>
    <n v="6233.6"/>
    <d v="2014-02-01T00:00:00"/>
    <x v="3"/>
    <x v="0"/>
    <n v="0"/>
  </r>
  <r>
    <s v="Loan_JUL_2011.csv"/>
    <n v="804764"/>
    <n v="1010676"/>
    <n v="4000"/>
    <s v=" 36 months"/>
    <n v="10.59"/>
    <n v="130.18"/>
    <x v="2"/>
    <d v="2011-07-01T00:00:00"/>
    <s v="Fully Paid"/>
    <s v="other"/>
    <x v="3"/>
    <n v="0"/>
    <n v="4554.3"/>
    <n v="3999.99"/>
    <n v="554.30999999999995"/>
    <d v="2013-04-01T00:00:00"/>
    <x v="3"/>
    <x v="0"/>
    <n v="0"/>
  </r>
  <r>
    <s v="Loan_JUL_2011.csv"/>
    <n v="804831"/>
    <n v="1010746"/>
    <n v="6000"/>
    <s v=" 36 months"/>
    <n v="5.42"/>
    <n v="180.96"/>
    <x v="3"/>
    <d v="2011-07-01T00:00:00"/>
    <s v="Fully Paid"/>
    <s v="car"/>
    <x v="10"/>
    <n v="0"/>
    <n v="6513.2728820000002"/>
    <n v="6000"/>
    <n v="513.27"/>
    <d v="2014-07-01T00:00:00"/>
    <x v="3"/>
    <x v="0"/>
    <n v="0"/>
  </r>
  <r>
    <s v="Loan_JUL_2011.csv"/>
    <n v="804762"/>
    <n v="1010672"/>
    <n v="19200"/>
    <s v=" 36 months"/>
    <n v="10.99"/>
    <n v="628.5"/>
    <x v="2"/>
    <d v="2011-07-01T00:00:00"/>
    <s v="Fully Paid"/>
    <s v="debt_consolidation"/>
    <x v="1"/>
    <n v="0"/>
    <n v="22417.75"/>
    <n v="19200"/>
    <n v="3217.75"/>
    <d v="2013-11-01T00:00:00"/>
    <x v="3"/>
    <x v="0"/>
    <n v="0"/>
  </r>
  <r>
    <s v="Loan_JUL_2011.csv"/>
    <n v="804708"/>
    <n v="1010614"/>
    <n v="7000"/>
    <s v=" 60 months"/>
    <n v="14.79"/>
    <n v="165.76"/>
    <x v="0"/>
    <d v="2011-07-01T00:00:00"/>
    <s v="Current"/>
    <s v="car"/>
    <x v="2"/>
    <n v="961.21"/>
    <n v="8936.7800000000007"/>
    <n v="6038.8"/>
    <n v="2897.98"/>
    <d v="2016-01-01T00:00:00"/>
    <x v="3"/>
    <x v="0"/>
    <n v="0"/>
  </r>
  <r>
    <s v="Loan_JUL_2011.csv"/>
    <n v="797098"/>
    <n v="1002021"/>
    <n v="6000"/>
    <s v=" 36 months"/>
    <n v="8.49"/>
    <n v="189.38"/>
    <x v="3"/>
    <d v="2011-07-01T00:00:00"/>
    <s v="Fully Paid"/>
    <s v="debt_consolidation"/>
    <x v="34"/>
    <n v="0"/>
    <n v="6812.2246210000003"/>
    <n v="6000"/>
    <n v="812.22"/>
    <d v="2014-07-01T00:00:00"/>
    <x v="3"/>
    <x v="0"/>
    <n v="0"/>
  </r>
  <r>
    <s v="Loan_JUL_2011.csv"/>
    <n v="804703"/>
    <n v="1010608"/>
    <n v="5000"/>
    <s v=" 36 months"/>
    <n v="15.62"/>
    <n v="174.85"/>
    <x v="1"/>
    <d v="2011-07-01T00:00:00"/>
    <s v="Fully Paid"/>
    <s v="home_improvement"/>
    <x v="5"/>
    <n v="0"/>
    <n v="5065.3500000000004"/>
    <n v="5000"/>
    <n v="65.349999999999994"/>
    <d v="2011-08-01T00:00:00"/>
    <x v="3"/>
    <x v="0"/>
    <n v="0"/>
  </r>
  <r>
    <s v="Loan_JUL_2011.csv"/>
    <n v="804668"/>
    <n v="1010567"/>
    <n v="12000"/>
    <s v=" 60 months"/>
    <n v="16.89"/>
    <n v="297.52999999999997"/>
    <x v="1"/>
    <d v="2011-07-01T00:00:00"/>
    <s v="Current"/>
    <s v="wedding"/>
    <x v="11"/>
    <n v="1729.38"/>
    <n v="16010.2"/>
    <n v="10270.620000000001"/>
    <n v="5739.58"/>
    <d v="2016-01-01T00:00:00"/>
    <x v="3"/>
    <x v="0"/>
    <n v="0"/>
  </r>
  <r>
    <s v="Loan_JUL_2011.csv"/>
    <n v="801912"/>
    <n v="1007530"/>
    <n v="5600"/>
    <s v=" 36 months"/>
    <n v="16.489999999999998"/>
    <n v="198.24"/>
    <x v="1"/>
    <d v="2011-07-01T00:00:00"/>
    <s v="Fully Paid"/>
    <s v="credit_card"/>
    <x v="31"/>
    <n v="0"/>
    <n v="6868.61"/>
    <n v="5600"/>
    <n v="1268.6099999999999"/>
    <d v="2013-05-01T00:00:00"/>
    <x v="3"/>
    <x v="0"/>
    <n v="0"/>
  </r>
  <r>
    <s v="Loan_JUL_2011.csv"/>
    <n v="793656"/>
    <n v="998185"/>
    <n v="4000"/>
    <s v=" 36 months"/>
    <n v="5.99"/>
    <n v="121.67"/>
    <x v="3"/>
    <d v="2011-07-01T00:00:00"/>
    <s v="Fully Paid"/>
    <s v="other"/>
    <x v="36"/>
    <n v="0"/>
    <n v="4191.5"/>
    <n v="4000"/>
    <n v="191.5"/>
    <d v="2012-06-01T00:00:00"/>
    <x v="3"/>
    <x v="0"/>
    <n v="0"/>
  </r>
  <r>
    <s v="Loan_JUL_2011.csv"/>
    <n v="804567"/>
    <n v="1010459"/>
    <n v="7800"/>
    <s v=" 60 months"/>
    <n v="11.99"/>
    <n v="173.47"/>
    <x v="2"/>
    <d v="2011-07-01T00:00:00"/>
    <s v="Charged Off"/>
    <s v="car"/>
    <x v="24"/>
    <n v="0"/>
    <n v="2627.25"/>
    <n v="1313.58"/>
    <n v="931.91"/>
    <d v="2012-08-01T00:00:00"/>
    <x v="3"/>
    <x v="1"/>
    <n v="1"/>
  </r>
  <r>
    <s v="Loan_JUL_2011.csv"/>
    <n v="804560"/>
    <n v="1010452"/>
    <n v="5300"/>
    <s v=" 36 months"/>
    <n v="17.989999999999998"/>
    <n v="191.59"/>
    <x v="4"/>
    <d v="2011-07-01T00:00:00"/>
    <s v="Fully Paid"/>
    <s v="debt_consolidation"/>
    <x v="9"/>
    <n v="0"/>
    <n v="6402.31"/>
    <n v="5300"/>
    <n v="1102.31"/>
    <d v="2012-12-01T00:00:00"/>
    <x v="3"/>
    <x v="0"/>
    <n v="0"/>
  </r>
  <r>
    <s v="Loan_JUL_2011.csv"/>
    <n v="804554"/>
    <n v="1010445"/>
    <n v="2000"/>
    <s v=" 36 months"/>
    <n v="13.49"/>
    <n v="67.87"/>
    <x v="0"/>
    <d v="2011-07-01T00:00:00"/>
    <s v="Fully Paid"/>
    <s v="major_purchase"/>
    <x v="27"/>
    <n v="0"/>
    <n v="2441.9646849999999"/>
    <n v="2000"/>
    <n v="441.96"/>
    <d v="2014-07-01T00:00:00"/>
    <x v="3"/>
    <x v="0"/>
    <n v="0"/>
  </r>
  <r>
    <s v="Loan_JUL_2011.csv"/>
    <n v="804539"/>
    <n v="1010427"/>
    <n v="7500"/>
    <s v=" 36 months"/>
    <n v="11.49"/>
    <n v="247.29"/>
    <x v="2"/>
    <d v="2011-07-01T00:00:00"/>
    <s v="Fully Paid"/>
    <s v="medical"/>
    <x v="10"/>
    <n v="0"/>
    <n v="8899.0477969999993"/>
    <n v="7500"/>
    <n v="1399.05"/>
    <d v="2014-08-01T00:00:00"/>
    <x v="3"/>
    <x v="0"/>
    <n v="0"/>
  </r>
  <r>
    <s v="Loan_JUL_2011.csv"/>
    <n v="804512"/>
    <n v="1010400"/>
    <n v="5000"/>
    <s v=" 36 months"/>
    <n v="12.99"/>
    <n v="168.45"/>
    <x v="0"/>
    <d v="2011-07-01T00:00:00"/>
    <s v="Charged Off"/>
    <s v="other"/>
    <x v="10"/>
    <n v="0"/>
    <n v="324.83"/>
    <n v="0"/>
    <n v="0"/>
    <m/>
    <x v="3"/>
    <x v="1"/>
    <n v="1"/>
  </r>
  <r>
    <s v="Loan_JUL_2011.csv"/>
    <n v="804500"/>
    <n v="1010388"/>
    <n v="16000"/>
    <s v=" 60 months"/>
    <n v="19.690000000000001"/>
    <n v="421.15"/>
    <x v="4"/>
    <d v="2011-07-01T00:00:00"/>
    <s v="Fully Paid"/>
    <s v="debt_consolidation"/>
    <x v="2"/>
    <n v="0"/>
    <n v="24204.983080000002"/>
    <n v="16000"/>
    <n v="8204.98"/>
    <d v="2015-01-01T00:00:00"/>
    <x v="3"/>
    <x v="0"/>
    <n v="0"/>
  </r>
  <r>
    <s v="Loan_JUL_2011.csv"/>
    <n v="804490"/>
    <n v="1010376"/>
    <n v="10000"/>
    <s v=" 36 months"/>
    <n v="16.89"/>
    <n v="355.99"/>
    <x v="1"/>
    <d v="2011-07-01T00:00:00"/>
    <s v="Fully Paid"/>
    <s v="home_improvement"/>
    <x v="15"/>
    <n v="0"/>
    <n v="12805.548650000001"/>
    <n v="10000"/>
    <n v="2805.55"/>
    <d v="2014-07-01T00:00:00"/>
    <x v="3"/>
    <x v="0"/>
    <n v="0"/>
  </r>
  <r>
    <s v="Loan_JUL_2011.csv"/>
    <n v="804412"/>
    <n v="1010291"/>
    <n v="15000"/>
    <s v=" 60 months"/>
    <n v="17.489999999999998"/>
    <n v="376.76"/>
    <x v="1"/>
    <d v="2011-07-01T00:00:00"/>
    <s v="Fully Paid"/>
    <s v="major_purchase"/>
    <x v="9"/>
    <n v="0"/>
    <n v="21550.948250000001"/>
    <n v="15000"/>
    <n v="6550.95"/>
    <d v="2015-02-01T00:00:00"/>
    <x v="3"/>
    <x v="0"/>
    <n v="0"/>
  </r>
  <r>
    <s v="Loan_JUL_2011.csv"/>
    <n v="804350"/>
    <n v="1010217"/>
    <n v="4500"/>
    <s v=" 36 months"/>
    <n v="12.99"/>
    <n v="151.61000000000001"/>
    <x v="0"/>
    <d v="2011-07-01T00:00:00"/>
    <s v="Fully Paid"/>
    <s v="home_improvement"/>
    <x v="19"/>
    <n v="0"/>
    <n v="5456.2780510000002"/>
    <n v="4500"/>
    <n v="956.28"/>
    <d v="2014-07-01T00:00:00"/>
    <x v="3"/>
    <x v="0"/>
    <n v="0"/>
  </r>
  <r>
    <s v="Loan_JUL_2011.csv"/>
    <n v="804338"/>
    <n v="1010202"/>
    <n v="12000"/>
    <s v=" 36 months"/>
    <n v="10.59"/>
    <n v="390.54"/>
    <x v="2"/>
    <d v="2011-07-01T00:00:00"/>
    <s v="Fully Paid"/>
    <s v="moving"/>
    <x v="17"/>
    <n v="0"/>
    <n v="13663.15"/>
    <n v="11999.99"/>
    <n v="1663.16"/>
    <d v="2013-04-01T00:00:00"/>
    <x v="3"/>
    <x v="0"/>
    <n v="0"/>
  </r>
  <r>
    <s v="Loan_JUL_2011.csv"/>
    <n v="804330"/>
    <n v="1010190"/>
    <n v="7500"/>
    <s v=" 36 months"/>
    <n v="11.49"/>
    <n v="247.29"/>
    <x v="2"/>
    <d v="2011-07-01T00:00:00"/>
    <s v="Fully Paid"/>
    <s v="other"/>
    <x v="10"/>
    <n v="0"/>
    <n v="8898.7160070000009"/>
    <n v="7500"/>
    <n v="1398.72"/>
    <d v="2014-07-01T00:00:00"/>
    <x v="3"/>
    <x v="0"/>
    <n v="0"/>
  </r>
  <r>
    <s v="Loan_JUL_2011.csv"/>
    <n v="804318"/>
    <n v="1010175"/>
    <n v="25000"/>
    <s v=" 36 months"/>
    <n v="17.489999999999998"/>
    <n v="897.43"/>
    <x v="1"/>
    <d v="2011-07-01T00:00:00"/>
    <s v="Fully Paid"/>
    <s v="debt_consolidation"/>
    <x v="15"/>
    <n v="0"/>
    <n v="31615.3"/>
    <n v="25000"/>
    <n v="6615.3"/>
    <d v="2013-09-01T00:00:00"/>
    <x v="3"/>
    <x v="0"/>
    <n v="0"/>
  </r>
  <r>
    <s v="Loan_JUL_2011.csv"/>
    <n v="804307"/>
    <n v="1010162"/>
    <n v="24000"/>
    <s v=" 60 months"/>
    <n v="17.989999999999998"/>
    <n v="609.32000000000005"/>
    <x v="4"/>
    <d v="2011-07-01T00:00:00"/>
    <s v="Current"/>
    <s v="debt_consolidation"/>
    <x v="10"/>
    <n v="3517.21"/>
    <n v="32813.379999999997"/>
    <n v="20482.79"/>
    <n v="12330.59"/>
    <d v="2016-01-01T00:00:00"/>
    <x v="3"/>
    <x v="0"/>
    <n v="0"/>
  </r>
  <r>
    <s v="Loan_JUL_2011.csv"/>
    <n v="804308"/>
    <n v="1010163"/>
    <n v="13300"/>
    <s v=" 60 months"/>
    <n v="11.99"/>
    <n v="295.79000000000002"/>
    <x v="2"/>
    <d v="2011-07-01T00:00:00"/>
    <s v="Current"/>
    <s v="debt_consolidation"/>
    <x v="10"/>
    <n v="1735.92"/>
    <n v="15938.25"/>
    <n v="11564.09"/>
    <n v="4374.16"/>
    <d v="2016-01-01T00:00:00"/>
    <x v="3"/>
    <x v="0"/>
    <n v="0"/>
  </r>
  <r>
    <s v="Loan_JUL_2011.csv"/>
    <n v="760113"/>
    <n v="960364"/>
    <n v="12800"/>
    <s v=" 60 months"/>
    <n v="17.989999999999998"/>
    <n v="324.97000000000003"/>
    <x v="4"/>
    <d v="2011-07-01T00:00:00"/>
    <s v="Fully Paid"/>
    <s v="house"/>
    <x v="24"/>
    <n v="0"/>
    <n v="19333.34"/>
    <n v="12800"/>
    <n v="6533.34"/>
    <d v="2015-11-01T00:00:00"/>
    <x v="3"/>
    <x v="0"/>
    <n v="0"/>
  </r>
  <r>
    <s v="Loan_JUL_2011.csv"/>
    <n v="804260"/>
    <n v="1010103"/>
    <n v="20000"/>
    <s v=" 36 months"/>
    <n v="10.99"/>
    <n v="654.67999999999995"/>
    <x v="2"/>
    <d v="2011-07-01T00:00:00"/>
    <s v="Fully Paid"/>
    <s v="debt_consolidation"/>
    <x v="10"/>
    <n v="0"/>
    <n v="23551.94398"/>
    <n v="20000"/>
    <n v="3551.94"/>
    <d v="2014-06-01T00:00:00"/>
    <x v="3"/>
    <x v="0"/>
    <n v="0"/>
  </r>
  <r>
    <s v="Loan_JUL_2011.csv"/>
    <n v="768596"/>
    <n v="969915"/>
    <n v="20400"/>
    <s v=" 60 months"/>
    <n v="13.99"/>
    <n v="474.57"/>
    <x v="0"/>
    <d v="2011-07-01T00:00:00"/>
    <s v="Fully Paid"/>
    <s v="debt_consolidation"/>
    <x v="0"/>
    <n v="0"/>
    <n v="23263.55"/>
    <n v="20400"/>
    <n v="2863.55"/>
    <d v="2012-08-01T00:00:00"/>
    <x v="3"/>
    <x v="0"/>
    <n v="0"/>
  </r>
  <r>
    <s v="Loan_JUL_2011.csv"/>
    <n v="801591"/>
    <n v="1007181"/>
    <n v="12000"/>
    <s v=" 36 months"/>
    <n v="10.99"/>
    <n v="392.81"/>
    <x v="2"/>
    <d v="2011-07-01T00:00:00"/>
    <s v="Fully Paid"/>
    <s v="debt_consolidation"/>
    <x v="0"/>
    <n v="0"/>
    <n v="14135.214910000001"/>
    <n v="12000"/>
    <n v="2135.21"/>
    <d v="2014-07-01T00:00:00"/>
    <x v="3"/>
    <x v="0"/>
    <n v="0"/>
  </r>
  <r>
    <s v="Loan_JUL_2011.csv"/>
    <n v="804186"/>
    <n v="1010024"/>
    <n v="14000"/>
    <s v=" 60 months"/>
    <n v="22.11"/>
    <n v="387.55"/>
    <x v="6"/>
    <d v="2011-07-01T00:00:00"/>
    <s v="Charged Off"/>
    <s v="other"/>
    <x v="9"/>
    <n v="0"/>
    <n v="6158.76"/>
    <n v="2043.85"/>
    <n v="3416.61"/>
    <d v="2012-11-01T00:00:00"/>
    <x v="3"/>
    <x v="1"/>
    <n v="1"/>
  </r>
  <r>
    <s v="Loan_JUL_2011.csv"/>
    <n v="804184"/>
    <n v="1010022"/>
    <n v="15000"/>
    <s v=" 60 months"/>
    <n v="10.99"/>
    <n v="326.07"/>
    <x v="2"/>
    <d v="2011-07-01T00:00:00"/>
    <s v="Current"/>
    <s v="other"/>
    <x v="2"/>
    <n v="1915.64"/>
    <n v="17576.16"/>
    <n v="13084.38"/>
    <n v="4491.78"/>
    <d v="2016-01-01T00:00:00"/>
    <x v="3"/>
    <x v="0"/>
    <n v="0"/>
  </r>
  <r>
    <s v="Loan_JUL_2011.csv"/>
    <n v="804073"/>
    <n v="1009899"/>
    <n v="3000"/>
    <s v=" 60 months"/>
    <n v="22.11"/>
    <n v="83.05"/>
    <x v="6"/>
    <d v="2011-07-01T00:00:00"/>
    <s v="Charged Off"/>
    <s v="other"/>
    <x v="6"/>
    <n v="0"/>
    <n v="498.49"/>
    <n v="113.96"/>
    <n v="217.52"/>
    <d v="2011-11-01T00:00:00"/>
    <x v="3"/>
    <x v="1"/>
    <n v="1"/>
  </r>
  <r>
    <s v="Loan_JUL_2011.csv"/>
    <n v="804070"/>
    <n v="1009896"/>
    <n v="7000"/>
    <s v=" 36 months"/>
    <n v="6.99"/>
    <n v="216.11"/>
    <x v="3"/>
    <d v="2011-07-01T00:00:00"/>
    <s v="Fully Paid"/>
    <s v="debt_consolidation"/>
    <x v="9"/>
    <n v="0"/>
    <n v="7735.54"/>
    <n v="7000"/>
    <n v="735.54"/>
    <d v="2013-11-01T00:00:00"/>
    <x v="3"/>
    <x v="0"/>
    <n v="0"/>
  </r>
  <r>
    <s v="Loan_JUL_2011.csv"/>
    <n v="804030"/>
    <n v="1009855"/>
    <n v="20000"/>
    <s v=" 36 months"/>
    <n v="7.49"/>
    <n v="622.04"/>
    <x v="3"/>
    <d v="2011-07-01T00:00:00"/>
    <s v="Fully Paid"/>
    <s v="major_purchase"/>
    <x v="20"/>
    <n v="0"/>
    <n v="22141.35"/>
    <n v="20000"/>
    <n v="2141.35"/>
    <d v="2013-08-01T00:00:00"/>
    <x v="3"/>
    <x v="0"/>
    <n v="0"/>
  </r>
  <r>
    <s v="Loan_JUL_2011.csv"/>
    <n v="803977"/>
    <n v="1009793"/>
    <n v="6000"/>
    <s v=" 36 months"/>
    <n v="5.42"/>
    <n v="180.96"/>
    <x v="3"/>
    <d v="2011-07-01T00:00:00"/>
    <s v="Fully Paid"/>
    <s v="car"/>
    <x v="13"/>
    <n v="0"/>
    <n v="6513.553825"/>
    <n v="6000"/>
    <n v="513.54999999999995"/>
    <d v="2014-07-01T00:00:00"/>
    <x v="3"/>
    <x v="0"/>
    <n v="0"/>
  </r>
  <r>
    <s v="Loan_JUL_2011.csv"/>
    <n v="799594"/>
    <n v="1004800"/>
    <n v="25000"/>
    <s v=" 36 months"/>
    <n v="10.59"/>
    <n v="813.63"/>
    <x v="2"/>
    <d v="2011-07-01T00:00:00"/>
    <s v="Fully Paid"/>
    <s v="debt_consolidation"/>
    <x v="34"/>
    <n v="0"/>
    <n v="28248.080000000002"/>
    <n v="24999.99"/>
    <n v="3248.09"/>
    <d v="2013-02-01T00:00:00"/>
    <x v="3"/>
    <x v="0"/>
    <n v="0"/>
  </r>
  <r>
    <s v="Loan_JUL_2011.csv"/>
    <n v="803921"/>
    <n v="1009731"/>
    <n v="18500"/>
    <s v=" 36 months"/>
    <n v="7.49"/>
    <n v="575.39"/>
    <x v="3"/>
    <d v="2011-07-01T00:00:00"/>
    <s v="Fully Paid"/>
    <s v="debt_consolidation"/>
    <x v="2"/>
    <n v="0"/>
    <n v="20346.560000000001"/>
    <n v="18500"/>
    <n v="1846.56"/>
    <d v="2013-05-01T00:00:00"/>
    <x v="3"/>
    <x v="0"/>
    <n v="0"/>
  </r>
  <r>
    <s v="Loan_JUL_2011.csv"/>
    <n v="803991"/>
    <n v="1009810"/>
    <n v="6000"/>
    <s v=" 36 months"/>
    <n v="15.23"/>
    <n v="208.67"/>
    <x v="0"/>
    <d v="2011-07-01T00:00:00"/>
    <s v="Fully Paid"/>
    <s v="moving"/>
    <x v="3"/>
    <n v="0"/>
    <n v="7505.8335740000002"/>
    <n v="6000"/>
    <n v="1505.83"/>
    <d v="2014-07-01T00:00:00"/>
    <x v="3"/>
    <x v="0"/>
    <n v="0"/>
  </r>
  <r>
    <s v="Loan_JUL_2011.csv"/>
    <n v="802652"/>
    <n v="1008327"/>
    <n v="14000"/>
    <s v=" 36 months"/>
    <n v="7.49"/>
    <n v="435.43"/>
    <x v="3"/>
    <d v="2011-07-01T00:00:00"/>
    <s v="Fully Paid"/>
    <s v="other"/>
    <x v="9"/>
    <n v="0"/>
    <n v="15672.410089999999"/>
    <n v="14000"/>
    <n v="1672.41"/>
    <d v="2014-07-01T00:00:00"/>
    <x v="3"/>
    <x v="0"/>
    <n v="0"/>
  </r>
  <r>
    <s v="Loan_JUL_2011.csv"/>
    <n v="803516"/>
    <n v="1009285"/>
    <n v="10000"/>
    <s v=" 36 months"/>
    <n v="16.489999999999998"/>
    <n v="354"/>
    <x v="1"/>
    <d v="2011-07-01T00:00:00"/>
    <s v="Fully Paid"/>
    <s v="debt_consolidation"/>
    <x v="9"/>
    <n v="0"/>
    <n v="12688.53"/>
    <n v="10000"/>
    <n v="2670.85"/>
    <d v="2014-02-01T00:00:00"/>
    <x v="3"/>
    <x v="0"/>
    <n v="0"/>
  </r>
  <r>
    <s v="Loan_JUL_2011.csv"/>
    <n v="803960"/>
    <n v="1009772"/>
    <n v="3650"/>
    <s v=" 36 months"/>
    <n v="11.99"/>
    <n v="121.22"/>
    <x v="2"/>
    <d v="2011-07-01T00:00:00"/>
    <s v="Fully Paid"/>
    <s v="debt_consolidation"/>
    <x v="3"/>
    <n v="0"/>
    <n v="4189.7"/>
    <n v="3650"/>
    <n v="539.70000000000005"/>
    <d v="2013-02-01T00:00:00"/>
    <x v="3"/>
    <x v="0"/>
    <n v="0"/>
  </r>
  <r>
    <s v="Loan_JUL_2011.csv"/>
    <n v="803956"/>
    <n v="1009768"/>
    <n v="6400"/>
    <s v=" 36 months"/>
    <n v="20.62"/>
    <n v="239.88"/>
    <x v="5"/>
    <d v="2011-07-01T00:00:00"/>
    <s v="Fully Paid"/>
    <s v="debt_consolidation"/>
    <x v="17"/>
    <n v="0"/>
    <n v="8562.5109649999995"/>
    <n v="6400"/>
    <n v="2147.52"/>
    <d v="2014-05-01T00:00:00"/>
    <x v="3"/>
    <x v="0"/>
    <n v="0"/>
  </r>
  <r>
    <s v="Loan_JUL_2011.csv"/>
    <n v="803881"/>
    <n v="1009687"/>
    <n v="8450"/>
    <s v=" 36 months"/>
    <n v="10.99"/>
    <n v="276.61"/>
    <x v="2"/>
    <d v="2011-07-01T00:00:00"/>
    <s v="Fully Paid"/>
    <s v="debt_consolidation"/>
    <x v="9"/>
    <n v="0"/>
    <n v="9953.2146040000007"/>
    <n v="8450"/>
    <n v="1503.21"/>
    <d v="2014-07-01T00:00:00"/>
    <x v="3"/>
    <x v="0"/>
    <n v="0"/>
  </r>
  <r>
    <s v="Loan_JUL_2011.csv"/>
    <n v="803822"/>
    <n v="1009620"/>
    <n v="20000"/>
    <s v=" 36 months"/>
    <n v="11.99"/>
    <n v="664.2"/>
    <x v="2"/>
    <d v="2011-07-01T00:00:00"/>
    <s v="Fully Paid"/>
    <s v="debt_consolidation"/>
    <x v="21"/>
    <n v="0"/>
    <n v="23731.17"/>
    <n v="20000"/>
    <n v="3731.17"/>
    <d v="2013-12-01T00:00:00"/>
    <x v="3"/>
    <x v="0"/>
    <n v="0"/>
  </r>
  <r>
    <s v="Loan_JUL_2011.csv"/>
    <n v="803831"/>
    <n v="1009630"/>
    <n v="8000"/>
    <s v=" 36 months"/>
    <n v="5.99"/>
    <n v="243.34"/>
    <x v="3"/>
    <d v="2011-07-01T00:00:00"/>
    <s v="Fully Paid"/>
    <s v="debt_consolidation"/>
    <x v="10"/>
    <n v="0"/>
    <n v="8514.59"/>
    <n v="8000"/>
    <n v="514.59"/>
    <d v="2012-11-01T00:00:00"/>
    <x v="3"/>
    <x v="0"/>
    <n v="0"/>
  </r>
  <r>
    <s v="Loan_JUL_2011.csv"/>
    <n v="803805"/>
    <n v="1009603"/>
    <n v="20000"/>
    <s v=" 60 months"/>
    <n v="22.48"/>
    <n v="557.86"/>
    <x v="6"/>
    <d v="2011-07-01T00:00:00"/>
    <s v="Charged Off"/>
    <s v="debt_consolidation"/>
    <x v="4"/>
    <n v="0"/>
    <n v="2547.39"/>
    <n v="557.65"/>
    <n v="1109.0899999999999"/>
    <d v="2011-10-01T00:00:00"/>
    <x v="3"/>
    <x v="1"/>
    <n v="1"/>
  </r>
  <r>
    <s v="Loan_JUL_2011.csv"/>
    <n v="803783"/>
    <n v="1009579"/>
    <n v="6000"/>
    <s v=" 36 months"/>
    <n v="13.49"/>
    <n v="203.59"/>
    <x v="0"/>
    <d v="2011-07-01T00:00:00"/>
    <s v="Fully Paid"/>
    <s v="major_purchase"/>
    <x v="19"/>
    <n v="0"/>
    <n v="7325.4186870000003"/>
    <n v="6000"/>
    <n v="1325.42"/>
    <d v="2014-07-01T00:00:00"/>
    <x v="3"/>
    <x v="0"/>
    <n v="0"/>
  </r>
  <r>
    <s v="Loan_JUL_2011.csv"/>
    <n v="802785"/>
    <n v="1008474"/>
    <n v="4800"/>
    <s v=" 36 months"/>
    <n v="10.99"/>
    <n v="157.13"/>
    <x v="2"/>
    <d v="2011-07-01T00:00:00"/>
    <s v="Fully Paid"/>
    <s v="debt_consolidation"/>
    <x v="9"/>
    <n v="0"/>
    <n v="5654.2615269999997"/>
    <n v="4800"/>
    <n v="854.26"/>
    <d v="2014-07-01T00:00:00"/>
    <x v="3"/>
    <x v="0"/>
    <n v="0"/>
  </r>
  <r>
    <s v="Loan_JUL_2011.csv"/>
    <n v="803745"/>
    <n v="1009537"/>
    <n v="10000"/>
    <s v=" 36 months"/>
    <n v="5.42"/>
    <n v="301.60000000000002"/>
    <x v="3"/>
    <d v="2011-07-01T00:00:00"/>
    <s v="Fully Paid"/>
    <s v="credit_card"/>
    <x v="0"/>
    <n v="0"/>
    <n v="10806.06489"/>
    <n v="10000"/>
    <n v="806.06"/>
    <d v="2014-06-01T00:00:00"/>
    <x v="3"/>
    <x v="0"/>
    <n v="0"/>
  </r>
  <r>
    <s v="Loan_JUL_2011.csv"/>
    <n v="803734"/>
    <n v="1009526"/>
    <n v="6000"/>
    <s v=" 36 months"/>
    <n v="10.99"/>
    <n v="196.41"/>
    <x v="2"/>
    <d v="2011-07-01T00:00:00"/>
    <s v="Fully Paid"/>
    <s v="home_improvement"/>
    <x v="21"/>
    <n v="0"/>
    <n v="7066.9923419999996"/>
    <n v="6000"/>
    <n v="1066.99"/>
    <d v="2014-07-01T00:00:00"/>
    <x v="3"/>
    <x v="0"/>
    <n v="0"/>
  </r>
  <r>
    <s v="Loan_JUL_2011.csv"/>
    <n v="783506"/>
    <n v="986624"/>
    <n v="22000"/>
    <s v=" 60 months"/>
    <n v="10.99"/>
    <n v="478.23"/>
    <x v="2"/>
    <d v="2011-07-01T00:00:00"/>
    <s v="Fully Paid"/>
    <s v="debt_consolidation"/>
    <x v="15"/>
    <n v="0"/>
    <n v="24816.82"/>
    <n v="22000"/>
    <n v="2816.82"/>
    <d v="2012-11-01T00:00:00"/>
    <x v="3"/>
    <x v="0"/>
    <n v="0"/>
  </r>
  <r>
    <s v="Loan_JUL_2011.csv"/>
    <n v="799149"/>
    <n v="1004315"/>
    <n v="9000"/>
    <s v=" 36 months"/>
    <n v="10.59"/>
    <n v="292.91000000000003"/>
    <x v="2"/>
    <d v="2011-07-01T00:00:00"/>
    <s v="Fully Paid"/>
    <s v="debt_consolidation"/>
    <x v="1"/>
    <n v="0"/>
    <n v="9232.8799999999992"/>
    <n v="9000"/>
    <n v="232.88"/>
    <d v="2011-10-01T00:00:00"/>
    <x v="3"/>
    <x v="0"/>
    <n v="0"/>
  </r>
  <r>
    <s v="Loan_JUL_2011.csv"/>
    <n v="803702"/>
    <n v="1009493"/>
    <n v="11075"/>
    <s v=" 36 months"/>
    <n v="13.49"/>
    <n v="375.78"/>
    <x v="0"/>
    <d v="2011-07-01T00:00:00"/>
    <s v="Fully Paid"/>
    <s v="credit_card"/>
    <x v="9"/>
    <n v="0"/>
    <n v="13339.55"/>
    <n v="11075"/>
    <n v="2264.5500000000002"/>
    <d v="2013-10-01T00:00:00"/>
    <x v="3"/>
    <x v="0"/>
    <n v="0"/>
  </r>
  <r>
    <s v="Loan_JUL_2011.csv"/>
    <n v="794101"/>
    <n v="998689"/>
    <n v="20375"/>
    <s v=" 60 months"/>
    <n v="10.99"/>
    <n v="442.91"/>
    <x v="2"/>
    <d v="2011-07-01T00:00:00"/>
    <s v="Charged Off"/>
    <s v="debt_consolidation"/>
    <x v="21"/>
    <n v="0"/>
    <n v="5870.41"/>
    <n v="2945.65"/>
    <n v="1915.69"/>
    <d v="2012-07-01T00:00:00"/>
    <x v="3"/>
    <x v="1"/>
    <n v="1"/>
  </r>
  <r>
    <s v="Loan_JUL_2011.csv"/>
    <n v="789774"/>
    <n v="993737"/>
    <n v="22500"/>
    <s v=" 36 months"/>
    <n v="10.99"/>
    <n v="736.52"/>
    <x v="2"/>
    <d v="2011-07-01T00:00:00"/>
    <s v="Fully Paid"/>
    <s v="wedding"/>
    <x v="16"/>
    <n v="0"/>
    <n v="22961.06"/>
    <n v="22500.01"/>
    <n v="461.05"/>
    <d v="2011-12-01T00:00:00"/>
    <x v="3"/>
    <x v="0"/>
    <n v="0"/>
  </r>
  <r>
    <s v="Loan_JUL_2011.csv"/>
    <n v="803608"/>
    <n v="1009390"/>
    <n v="12000"/>
    <s v=" 60 months"/>
    <n v="20.99"/>
    <n v="324.58"/>
    <x v="5"/>
    <d v="2011-07-01T00:00:00"/>
    <s v="Current"/>
    <s v="debt_consolidation"/>
    <x v="10"/>
    <n v="1855.84"/>
    <n v="17476.099999999999"/>
    <n v="10144.17"/>
    <n v="7331.93"/>
    <d v="2016-01-01T00:00:00"/>
    <x v="3"/>
    <x v="0"/>
    <n v="0"/>
  </r>
  <r>
    <s v="Loan_JUL_2011.csv"/>
    <n v="803544"/>
    <n v="1009316"/>
    <n v="7200"/>
    <s v=" 36 months"/>
    <n v="14.79"/>
    <n v="248.86"/>
    <x v="0"/>
    <d v="2011-07-01T00:00:00"/>
    <s v="Fully Paid"/>
    <s v="other"/>
    <x v="18"/>
    <n v="0"/>
    <n v="8937.1446250000008"/>
    <n v="7200"/>
    <n v="1737.14"/>
    <d v="2014-04-01T00:00:00"/>
    <x v="3"/>
    <x v="0"/>
    <n v="0"/>
  </r>
  <r>
    <s v="Loan_JUL_2011.csv"/>
    <n v="803612"/>
    <n v="1009394"/>
    <n v="5000"/>
    <s v=" 36 months"/>
    <n v="15.23"/>
    <n v="173.9"/>
    <x v="0"/>
    <d v="2011-07-01T00:00:00"/>
    <s v="Charged Off"/>
    <s v="small_business"/>
    <x v="15"/>
    <n v="0"/>
    <n v="5648.2"/>
    <n v="4254.1000000000004"/>
    <n v="1274"/>
    <d v="2014-07-01T00:00:00"/>
    <x v="3"/>
    <x v="1"/>
    <n v="1"/>
  </r>
  <r>
    <s v="Loan_JUL_2011.csv"/>
    <n v="774287"/>
    <n v="976450"/>
    <n v="23500"/>
    <s v=" 60 months"/>
    <n v="15.23"/>
    <n v="561.91"/>
    <x v="0"/>
    <d v="2011-07-01T00:00:00"/>
    <s v="Current"/>
    <s v="debt_consolidation"/>
    <x v="19"/>
    <n v="3292.99"/>
    <n v="30222.36"/>
    <n v="20207.009999999998"/>
    <n v="10015.35"/>
    <d v="2016-01-01T00:00:00"/>
    <x v="3"/>
    <x v="0"/>
    <n v="0"/>
  </r>
  <r>
    <s v="Loan_JUL_2011.csv"/>
    <n v="803600"/>
    <n v="1009377"/>
    <n v="3000"/>
    <s v=" 36 months"/>
    <n v="5.99"/>
    <n v="91.26"/>
    <x v="3"/>
    <d v="2011-07-01T00:00:00"/>
    <s v="Fully Paid"/>
    <s v="car"/>
    <x v="1"/>
    <n v="0"/>
    <n v="3174.4"/>
    <n v="3000"/>
    <n v="174.4"/>
    <d v="2012-09-01T00:00:00"/>
    <x v="3"/>
    <x v="0"/>
    <n v="0"/>
  </r>
  <r>
    <s v="Loan_JUL_2011.csv"/>
    <n v="803593"/>
    <n v="1009368"/>
    <n v="2100"/>
    <s v=" 36 months"/>
    <n v="15.23"/>
    <n v="73.040000000000006"/>
    <x v="0"/>
    <d v="2011-07-01T00:00:00"/>
    <s v="Fully Paid"/>
    <s v="major_purchase"/>
    <x v="18"/>
    <n v="0"/>
    <n v="2625.353075"/>
    <n v="2100"/>
    <n v="525.35"/>
    <d v="2014-07-01T00:00:00"/>
    <x v="3"/>
    <x v="0"/>
    <n v="0"/>
  </r>
  <r>
    <s v="Loan_JUL_2011.csv"/>
    <n v="803572"/>
    <n v="1009346"/>
    <n v="1600"/>
    <s v=" 36 months"/>
    <n v="16.89"/>
    <n v="56.96"/>
    <x v="1"/>
    <d v="2011-07-01T00:00:00"/>
    <s v="Charged Off"/>
    <s v="debt_consolidation"/>
    <x v="24"/>
    <n v="0"/>
    <n v="629"/>
    <n v="388.76"/>
    <n v="183"/>
    <d v="2012-04-01T00:00:00"/>
    <x v="3"/>
    <x v="1"/>
    <n v="1"/>
  </r>
  <r>
    <s v="Loan_JUL_2011.csv"/>
    <n v="803560"/>
    <n v="1009333"/>
    <n v="20000"/>
    <s v=" 60 months"/>
    <n v="13.49"/>
    <n v="460.1"/>
    <x v="0"/>
    <d v="2011-07-01T00:00:00"/>
    <s v="Fully Paid"/>
    <s v="other"/>
    <x v="8"/>
    <n v="0"/>
    <n v="26898.47263"/>
    <n v="20000"/>
    <n v="6898.47"/>
    <d v="2015-02-01T00:00:00"/>
    <x v="3"/>
    <x v="0"/>
    <n v="0"/>
  </r>
  <r>
    <s v="Loan_JUL_2011.csv"/>
    <n v="803561"/>
    <n v="1009334"/>
    <n v="14000"/>
    <s v=" 60 months"/>
    <n v="13.49"/>
    <n v="322.07"/>
    <x v="0"/>
    <d v="2011-07-01T00:00:00"/>
    <s v="Fully Paid"/>
    <s v="debt_consolidation"/>
    <x v="3"/>
    <n v="0"/>
    <n v="17910.7"/>
    <n v="14000"/>
    <n v="3910.7"/>
    <d v="2014-02-01T00:00:00"/>
    <x v="3"/>
    <x v="0"/>
    <n v="0"/>
  </r>
  <r>
    <s v="Loan_JUL_2011.csv"/>
    <n v="803553"/>
    <n v="1009324"/>
    <n v="17950"/>
    <s v=" 36 months"/>
    <n v="11.99"/>
    <n v="596.12"/>
    <x v="2"/>
    <d v="2011-07-01T00:00:00"/>
    <s v="Fully Paid"/>
    <s v="credit_card"/>
    <x v="10"/>
    <n v="0"/>
    <n v="21400.87141"/>
    <n v="17950"/>
    <n v="3450.87"/>
    <d v="2014-03-01T00:00:00"/>
    <x v="3"/>
    <x v="0"/>
    <n v="0"/>
  </r>
  <r>
    <s v="Loan_JUL_2011.csv"/>
    <n v="803555"/>
    <n v="1009328"/>
    <n v="18000"/>
    <s v=" 60 months"/>
    <n v="10.99"/>
    <n v="391.28"/>
    <x v="2"/>
    <d v="2011-07-01T00:00:00"/>
    <s v="Fully Paid"/>
    <s v="credit_card"/>
    <x v="10"/>
    <n v="0"/>
    <n v="22227.050090000001"/>
    <n v="18000"/>
    <n v="4227.05"/>
    <d v="2014-04-01T00:00:00"/>
    <x v="3"/>
    <x v="0"/>
    <n v="0"/>
  </r>
  <r>
    <s v="Loan_JUL_2011.csv"/>
    <n v="788797"/>
    <n v="992582"/>
    <n v="35000"/>
    <s v=" 60 months"/>
    <n v="11.49"/>
    <n v="627.75"/>
    <x v="2"/>
    <d v="2011-07-01T00:00:00"/>
    <s v="Fully Paid"/>
    <s v="home_improvement"/>
    <x v="31"/>
    <n v="0"/>
    <n v="30384.3"/>
    <n v="28550"/>
    <n v="1834.3"/>
    <d v="2012-02-01T00:00:00"/>
    <x v="3"/>
    <x v="0"/>
    <n v="0"/>
  </r>
  <r>
    <s v="Loan_JUL_2011.csv"/>
    <n v="801985"/>
    <n v="1007607"/>
    <n v="9600"/>
    <s v=" 60 months"/>
    <n v="18.79"/>
    <n v="247.93"/>
    <x v="4"/>
    <d v="2011-07-01T00:00:00"/>
    <s v="Fully Paid"/>
    <s v="debt_consolidation"/>
    <x v="10"/>
    <n v="0"/>
    <n v="13515.81842"/>
    <n v="9600"/>
    <n v="3900.82"/>
    <d v="2014-03-01T00:00:00"/>
    <x v="3"/>
    <x v="0"/>
    <n v="0"/>
  </r>
  <r>
    <s v="Loan_JUL_2011.csv"/>
    <n v="803452"/>
    <n v="992381"/>
    <n v="24250"/>
    <s v=" 60 months"/>
    <n v="12.99"/>
    <n v="551.64"/>
    <x v="0"/>
    <d v="2011-07-01T00:00:00"/>
    <s v="Current"/>
    <s v="wedding"/>
    <x v="11"/>
    <n v="3218.09"/>
    <n v="29739.49"/>
    <n v="21031.91"/>
    <n v="8707.58"/>
    <d v="2016-01-01T00:00:00"/>
    <x v="3"/>
    <x v="0"/>
    <n v="0"/>
  </r>
  <r>
    <s v="Loan_JUL_2011.csv"/>
    <n v="803406"/>
    <n v="1009164"/>
    <n v="7800"/>
    <s v=" 36 months"/>
    <n v="10.99"/>
    <n v="255.33"/>
    <x v="2"/>
    <d v="2011-07-01T00:00:00"/>
    <s v="Fully Paid"/>
    <s v="wedding"/>
    <x v="28"/>
    <n v="0"/>
    <n v="9107.5400000000009"/>
    <n v="7800"/>
    <n v="1307.54"/>
    <d v="2013-11-01T00:00:00"/>
    <x v="3"/>
    <x v="0"/>
    <n v="0"/>
  </r>
  <r>
    <s v="Loan_JUL_2011.csv"/>
    <n v="803393"/>
    <n v="1009151"/>
    <n v="13000"/>
    <s v=" 60 months"/>
    <n v="10.99"/>
    <n v="282.58999999999997"/>
    <x v="2"/>
    <d v="2011-07-01T00:00:00"/>
    <s v="Fully Paid"/>
    <s v="home_improvement"/>
    <x v="0"/>
    <n v="0"/>
    <n v="15919.3544"/>
    <n v="13000"/>
    <n v="2919.35"/>
    <d v="2014-02-01T00:00:00"/>
    <x v="3"/>
    <x v="0"/>
    <n v="0"/>
  </r>
  <r>
    <s v="Loan_JUL_2011.csv"/>
    <n v="803369"/>
    <n v="1009126"/>
    <n v="2000"/>
    <s v=" 36 months"/>
    <n v="10.59"/>
    <n v="65.09"/>
    <x v="2"/>
    <d v="2011-07-01T00:00:00"/>
    <s v="Fully Paid"/>
    <s v="home_improvement"/>
    <x v="5"/>
    <n v="0"/>
    <n v="2342.562723"/>
    <n v="2000"/>
    <n v="342.56"/>
    <d v="2014-07-01T00:00:00"/>
    <x v="3"/>
    <x v="0"/>
    <n v="0"/>
  </r>
  <r>
    <s v="Loan_JUL_2011.csv"/>
    <n v="803352"/>
    <n v="1009107"/>
    <n v="6000"/>
    <s v=" 36 months"/>
    <n v="5.42"/>
    <n v="180.96"/>
    <x v="3"/>
    <d v="2011-07-01T00:00:00"/>
    <s v="Fully Paid"/>
    <s v="home_improvement"/>
    <x v="0"/>
    <n v="0"/>
    <n v="6513.0214580000002"/>
    <n v="6000"/>
    <n v="513.02"/>
    <d v="2014-07-01T00:00:00"/>
    <x v="3"/>
    <x v="0"/>
    <n v="0"/>
  </r>
  <r>
    <s v="Loan_JUL_2011.csv"/>
    <n v="803335"/>
    <n v="1009090"/>
    <n v="10000"/>
    <s v=" 36 months"/>
    <n v="8.49"/>
    <n v="315.63"/>
    <x v="3"/>
    <d v="2011-07-01T00:00:00"/>
    <s v="Fully Paid"/>
    <s v="major_purchase"/>
    <x v="18"/>
    <n v="0"/>
    <n v="11351.83641"/>
    <n v="10000"/>
    <n v="1351.84"/>
    <d v="2014-06-01T00:00:00"/>
    <x v="3"/>
    <x v="0"/>
    <n v="0"/>
  </r>
  <r>
    <s v="Loan_JUL_2011.csv"/>
    <n v="803294"/>
    <n v="1009043"/>
    <n v="10875"/>
    <s v=" 60 months"/>
    <n v="18.39"/>
    <n v="278.47000000000003"/>
    <x v="4"/>
    <d v="2011-07-01T00:00:00"/>
    <s v="Charged Off"/>
    <s v="debt_consolidation"/>
    <x v="10"/>
    <n v="0"/>
    <n v="5737.88"/>
    <n v="2593.11"/>
    <n v="2974.89"/>
    <d v="2013-03-01T00:00:00"/>
    <x v="3"/>
    <x v="1"/>
    <n v="1"/>
  </r>
  <r>
    <s v="Loan_JUL_2011.csv"/>
    <n v="803221"/>
    <n v="1008964"/>
    <n v="7875"/>
    <s v=" 36 months"/>
    <n v="11.99"/>
    <n v="261.52999999999997"/>
    <x v="2"/>
    <d v="2011-07-01T00:00:00"/>
    <s v="Fully Paid"/>
    <s v="debt_consolidation"/>
    <x v="9"/>
    <n v="0"/>
    <n v="9414.5809680000002"/>
    <n v="7875"/>
    <n v="1539.58"/>
    <d v="2014-07-01T00:00:00"/>
    <x v="3"/>
    <x v="0"/>
    <n v="0"/>
  </r>
  <r>
    <s v="Loan_JUL_2011.csv"/>
    <n v="798434"/>
    <n v="1003556"/>
    <n v="5000"/>
    <s v=" 60 months"/>
    <n v="18.79"/>
    <n v="129.13"/>
    <x v="4"/>
    <d v="2011-07-01T00:00:00"/>
    <s v="Charged Off"/>
    <s v="other"/>
    <x v="15"/>
    <n v="0"/>
    <n v="128.44"/>
    <n v="50.57"/>
    <n v="77.87"/>
    <d v="2011-08-01T00:00:00"/>
    <x v="3"/>
    <x v="1"/>
    <n v="1"/>
  </r>
  <r>
    <s v="Loan_JUL_2011.csv"/>
    <n v="790084"/>
    <n v="994154"/>
    <n v="12000"/>
    <s v=" 60 months"/>
    <n v="12.99"/>
    <n v="272.98"/>
    <x v="0"/>
    <d v="2011-07-01T00:00:00"/>
    <s v="Fully Paid"/>
    <s v="debt_consolidation"/>
    <x v="10"/>
    <n v="0"/>
    <n v="15479.953670000001"/>
    <n v="12000"/>
    <n v="3479.95"/>
    <d v="2014-06-01T00:00:00"/>
    <x v="3"/>
    <x v="0"/>
    <n v="0"/>
  </r>
  <r>
    <s v="Loan_JUL_2011.csv"/>
    <n v="803241"/>
    <n v="1008985"/>
    <n v="7600"/>
    <s v=" 36 months"/>
    <n v="10.99"/>
    <n v="248.78"/>
    <x v="2"/>
    <d v="2011-07-01T00:00:00"/>
    <s v="Fully Paid"/>
    <s v="debt_consolidation"/>
    <x v="0"/>
    <n v="0"/>
    <n v="8586.0300000000007"/>
    <n v="7600"/>
    <n v="986.03"/>
    <d v="2013-01-01T00:00:00"/>
    <x v="3"/>
    <x v="0"/>
    <n v="0"/>
  </r>
  <r>
    <s v="Loan_JUL_2011.csv"/>
    <n v="803158"/>
    <n v="1008893"/>
    <n v="7350"/>
    <s v=" 60 months"/>
    <n v="17.989999999999998"/>
    <n v="186.61"/>
    <x v="4"/>
    <d v="2011-07-01T00:00:00"/>
    <s v="Fully Paid"/>
    <s v="small_business"/>
    <x v="12"/>
    <n v="0"/>
    <n v="8587.2000000000007"/>
    <n v="7350"/>
    <n v="1237.2"/>
    <d v="2012-07-01T00:00:00"/>
    <x v="3"/>
    <x v="0"/>
    <n v="0"/>
  </r>
  <r>
    <s v="Loan_JUL_2011.csv"/>
    <n v="420363"/>
    <n v="493609"/>
    <n v="8000"/>
    <s v=" 36 months"/>
    <n v="10.99"/>
    <n v="261.88"/>
    <x v="2"/>
    <d v="2011-07-01T00:00:00"/>
    <s v="Fully Paid"/>
    <s v="debt_consolidation"/>
    <x v="19"/>
    <n v="0"/>
    <n v="8706.73"/>
    <n v="8000"/>
    <n v="706.73"/>
    <d v="2012-06-01T00:00:00"/>
    <x v="3"/>
    <x v="0"/>
    <n v="0"/>
  </r>
  <r>
    <s v="Loan_JUL_2011.csv"/>
    <n v="800944"/>
    <n v="1006483"/>
    <n v="15000"/>
    <s v=" 36 months"/>
    <n v="7.49"/>
    <n v="466.53"/>
    <x v="3"/>
    <d v="2011-07-01T00:00:00"/>
    <s v="Fully Paid"/>
    <s v="debt_consolidation"/>
    <x v="15"/>
    <n v="0"/>
    <n v="16789.486270000001"/>
    <n v="15000"/>
    <n v="1789.49"/>
    <d v="2014-07-01T00:00:00"/>
    <x v="3"/>
    <x v="0"/>
    <n v="0"/>
  </r>
  <r>
    <s v="Loan_JUL_2011.csv"/>
    <n v="803217"/>
    <n v="1008960"/>
    <n v="4000"/>
    <s v=" 36 months"/>
    <n v="5.99"/>
    <n v="121.67"/>
    <x v="3"/>
    <d v="2011-07-01T00:00:00"/>
    <s v="Fully Paid"/>
    <s v="small_business"/>
    <x v="38"/>
    <n v="0"/>
    <n v="4379.8918089999997"/>
    <n v="4000"/>
    <n v="379.89"/>
    <d v="2014-07-01T00:00:00"/>
    <x v="3"/>
    <x v="0"/>
    <n v="0"/>
  </r>
  <r>
    <s v="Loan_JUL_2011.csv"/>
    <n v="803178"/>
    <n v="1008916"/>
    <n v="12175"/>
    <s v=" 60 months"/>
    <n v="12.99"/>
    <n v="276.95999999999998"/>
    <x v="0"/>
    <d v="2011-07-01T00:00:00"/>
    <s v="Charged Off"/>
    <s v="other"/>
    <x v="16"/>
    <n v="0"/>
    <n v="4216.33"/>
    <n v="1511.13"/>
    <n v="1234.27"/>
    <d v="2012-05-01T00:00:00"/>
    <x v="3"/>
    <x v="1"/>
    <n v="1"/>
  </r>
  <r>
    <s v="Loan_JUL_2011.csv"/>
    <n v="803192"/>
    <n v="1008930"/>
    <n v="4300"/>
    <s v=" 36 months"/>
    <n v="7.49"/>
    <n v="133.74"/>
    <x v="3"/>
    <d v="2011-07-01T00:00:00"/>
    <s v="Fully Paid"/>
    <s v="debt_consolidation"/>
    <x v="10"/>
    <n v="0"/>
    <n v="4748.6400000000003"/>
    <n v="4300"/>
    <n v="448.64"/>
    <d v="2013-07-01T00:00:00"/>
    <x v="3"/>
    <x v="0"/>
    <n v="0"/>
  </r>
  <r>
    <s v="Loan_JUL_2011.csv"/>
    <n v="802078"/>
    <n v="1007701"/>
    <n v="7000"/>
    <s v=" 60 months"/>
    <n v="15.23"/>
    <n v="167.38"/>
    <x v="0"/>
    <d v="2011-07-01T00:00:00"/>
    <s v="Fully Paid"/>
    <s v="other"/>
    <x v="11"/>
    <n v="0"/>
    <n v="9696.0907339999994"/>
    <n v="7000"/>
    <n v="2696.09"/>
    <d v="2015-01-01T00:00:00"/>
    <x v="3"/>
    <x v="0"/>
    <n v="0"/>
  </r>
  <r>
    <s v="Loan_JUL_2011.csv"/>
    <n v="803159"/>
    <n v="1008894"/>
    <n v="16350"/>
    <s v=" 60 months"/>
    <n v="11.49"/>
    <n v="359.5"/>
    <x v="2"/>
    <d v="2011-07-01T00:00:00"/>
    <s v="Fully Paid"/>
    <s v="debt_consolidation"/>
    <x v="10"/>
    <n v="0"/>
    <n v="20441.551370000001"/>
    <n v="16350"/>
    <n v="4091.55"/>
    <d v="2014-05-01T00:00:00"/>
    <x v="3"/>
    <x v="0"/>
    <n v="0"/>
  </r>
  <r>
    <s v="Loan_JUL_2011.csv"/>
    <n v="803146"/>
    <n v="1008880"/>
    <n v="1500"/>
    <s v=" 36 months"/>
    <n v="5.99"/>
    <n v="45.63"/>
    <x v="3"/>
    <d v="2011-07-01T00:00:00"/>
    <s v="Fully Paid"/>
    <s v="other"/>
    <x v="15"/>
    <n v="0"/>
    <n v="1642.435516"/>
    <n v="1500"/>
    <n v="142.44"/>
    <d v="2014-07-01T00:00:00"/>
    <x v="3"/>
    <x v="0"/>
    <n v="0"/>
  </r>
  <r>
    <s v="Loan_JUL_2011.csv"/>
    <n v="803115"/>
    <n v="1008848"/>
    <n v="26000"/>
    <s v=" 36 months"/>
    <n v="8.49"/>
    <n v="820.64"/>
    <x v="3"/>
    <d v="2011-07-01T00:00:00"/>
    <s v="Fully Paid"/>
    <s v="debt_consolidation"/>
    <x v="10"/>
    <n v="0"/>
    <n v="29533.0756"/>
    <n v="26000"/>
    <n v="3533.08"/>
    <d v="2014-07-01T00:00:00"/>
    <x v="3"/>
    <x v="0"/>
    <n v="0"/>
  </r>
  <r>
    <s v="Loan_JUL_2011.csv"/>
    <n v="803127"/>
    <n v="1008861"/>
    <n v="7000"/>
    <s v=" 36 months"/>
    <n v="5.99"/>
    <n v="212.93"/>
    <x v="3"/>
    <d v="2011-07-01T00:00:00"/>
    <s v="Fully Paid"/>
    <s v="debt_consolidation"/>
    <x v="21"/>
    <n v="0"/>
    <n v="7507.98"/>
    <n v="7000"/>
    <n v="507.98"/>
    <d v="2013-02-01T00:00:00"/>
    <x v="3"/>
    <x v="0"/>
    <n v="0"/>
  </r>
  <r>
    <s v="Loan_JUL_2011.csv"/>
    <n v="800317"/>
    <n v="1005590"/>
    <n v="20000"/>
    <s v=" 60 months"/>
    <n v="10.59"/>
    <n v="430.78"/>
    <x v="2"/>
    <d v="2011-07-01T00:00:00"/>
    <s v="Fully Paid"/>
    <s v="other"/>
    <x v="1"/>
    <n v="0"/>
    <n v="25565.540720000001"/>
    <n v="20000"/>
    <n v="5565.54"/>
    <d v="2015-07-01T00:00:00"/>
    <x v="3"/>
    <x v="0"/>
    <n v="0"/>
  </r>
  <r>
    <s v="Loan_JUL_2011.csv"/>
    <n v="794789"/>
    <n v="999450"/>
    <n v="16500"/>
    <s v=" 60 months"/>
    <n v="16.89"/>
    <n v="409.1"/>
    <x v="1"/>
    <d v="2011-07-01T00:00:00"/>
    <s v="Current"/>
    <s v="debt_consolidation"/>
    <x v="33"/>
    <n v="2750.52"/>
    <n v="21598.83"/>
    <n v="13749.48"/>
    <n v="7849.35"/>
    <d v="2015-12-01T00:00:00"/>
    <x v="3"/>
    <x v="0"/>
    <n v="0"/>
  </r>
  <r>
    <s v="Loan_JUL_2011.csv"/>
    <n v="803053"/>
    <n v="1008781"/>
    <n v="4500"/>
    <s v=" 36 months"/>
    <n v="8.49"/>
    <n v="142.04"/>
    <x v="3"/>
    <d v="2011-07-01T00:00:00"/>
    <s v="Fully Paid"/>
    <s v="credit_card"/>
    <x v="1"/>
    <n v="0"/>
    <n v="4871.33"/>
    <n v="4500"/>
    <n v="371.33"/>
    <d v="2012-12-01T00:00:00"/>
    <x v="3"/>
    <x v="0"/>
    <n v="0"/>
  </r>
  <r>
    <s v="Loan_JUL_2011.csv"/>
    <n v="803070"/>
    <n v="1008799"/>
    <n v="6400"/>
    <s v=" 36 months"/>
    <n v="11.49"/>
    <n v="211.02"/>
    <x v="2"/>
    <d v="2011-07-01T00:00:00"/>
    <s v="Fully Paid"/>
    <s v="vacation"/>
    <x v="17"/>
    <n v="0"/>
    <n v="7593.2313009999998"/>
    <n v="6400"/>
    <n v="1193.23"/>
    <d v="2014-07-01T00:00:00"/>
    <x v="3"/>
    <x v="0"/>
    <n v="0"/>
  </r>
  <r>
    <s v="Loan_JUL_2011.csv"/>
    <n v="803056"/>
    <n v="1008786"/>
    <n v="11725"/>
    <s v=" 60 months"/>
    <n v="17.489999999999998"/>
    <n v="294.5"/>
    <x v="1"/>
    <d v="2011-07-01T00:00:00"/>
    <s v="Charged Off"/>
    <s v="debt_consolidation"/>
    <x v="15"/>
    <n v="0"/>
    <n v="7325.67"/>
    <n v="2369.6999999999998"/>
    <n v="2938.91"/>
    <d v="2013-12-01T00:00:00"/>
    <x v="3"/>
    <x v="1"/>
    <n v="1"/>
  </r>
  <r>
    <s v="Loan_JUL_2011.csv"/>
    <n v="802678"/>
    <n v="1008355"/>
    <n v="20000"/>
    <s v=" 36 months"/>
    <n v="13.49"/>
    <n v="678.61"/>
    <x v="0"/>
    <d v="2011-07-01T00:00:00"/>
    <s v="Fully Paid"/>
    <s v="debt_consolidation"/>
    <x v="11"/>
    <n v="0"/>
    <n v="22342.79"/>
    <n v="20000.009999999998"/>
    <n v="2342.7800000000002"/>
    <d v="2012-07-01T00:00:00"/>
    <x v="3"/>
    <x v="0"/>
    <n v="0"/>
  </r>
  <r>
    <s v="Loan_JUL_2011.csv"/>
    <n v="802641"/>
    <n v="1008315"/>
    <n v="15000"/>
    <s v=" 60 months"/>
    <n v="19.29"/>
    <n v="391.51"/>
    <x v="4"/>
    <d v="2011-07-01T00:00:00"/>
    <s v="Fully Paid"/>
    <s v="credit_card"/>
    <x v="17"/>
    <n v="0"/>
    <n v="21697.20448"/>
    <n v="15000"/>
    <n v="6697.2"/>
    <d v="2014-06-01T00:00:00"/>
    <x v="3"/>
    <x v="0"/>
    <n v="0"/>
  </r>
  <r>
    <s v="Loan_JUL_2011.csv"/>
    <n v="803027"/>
    <n v="990718"/>
    <n v="25000"/>
    <s v=" 36 months"/>
    <n v="17.989999999999998"/>
    <n v="903.69"/>
    <x v="4"/>
    <d v="2011-07-01T00:00:00"/>
    <s v="Fully Paid"/>
    <s v="debt_consolidation"/>
    <x v="22"/>
    <n v="0"/>
    <n v="27765.97"/>
    <n v="25000"/>
    <n v="2765.97"/>
    <d v="2012-03-01T00:00:00"/>
    <x v="3"/>
    <x v="0"/>
    <n v="0"/>
  </r>
  <r>
    <s v="Loan_JUL_2011.csv"/>
    <n v="802967"/>
    <n v="1008684"/>
    <n v="3000"/>
    <s v=" 36 months"/>
    <n v="11.49"/>
    <n v="98.92"/>
    <x v="2"/>
    <d v="2011-07-01T00:00:00"/>
    <s v="Fully Paid"/>
    <s v="credit_card"/>
    <x v="20"/>
    <n v="0"/>
    <n v="3559.0835419999999"/>
    <n v="3000"/>
    <n v="559.08000000000004"/>
    <d v="2014-07-01T00:00:00"/>
    <x v="3"/>
    <x v="0"/>
    <n v="0"/>
  </r>
  <r>
    <s v="Loan_JUL_2011.csv"/>
    <n v="802992"/>
    <n v="1008712"/>
    <n v="4900"/>
    <s v=" 36 months"/>
    <n v="7.49"/>
    <n v="152.4"/>
    <x v="3"/>
    <d v="2011-07-01T00:00:00"/>
    <s v="Fully Paid"/>
    <s v="home_improvement"/>
    <x v="19"/>
    <n v="0"/>
    <n v="5482.6007529999997"/>
    <n v="4900"/>
    <n v="582.6"/>
    <d v="2014-07-01T00:00:00"/>
    <x v="3"/>
    <x v="0"/>
    <n v="0"/>
  </r>
  <r>
    <s v="Loan_JUL_2011.csv"/>
    <n v="802988"/>
    <n v="1008708"/>
    <n v="1000"/>
    <s v=" 36 months"/>
    <n v="10.59"/>
    <n v="32.549999999999997"/>
    <x v="2"/>
    <d v="2011-07-01T00:00:00"/>
    <s v="Charged Off"/>
    <s v="medical"/>
    <x v="19"/>
    <n v="0"/>
    <n v="162.05000000000001"/>
    <n v="120.22"/>
    <n v="41.83"/>
    <d v="2011-12-01T00:00:00"/>
    <x v="3"/>
    <x v="1"/>
    <n v="1"/>
  </r>
  <r>
    <s v="Loan_JUL_2011.csv"/>
    <n v="802950"/>
    <n v="1008665"/>
    <n v="25000"/>
    <s v=" 60 months"/>
    <n v="15.23"/>
    <n v="597.78"/>
    <x v="0"/>
    <d v="2011-07-01T00:00:00"/>
    <s v="Charged Off"/>
    <s v="debt_consolidation"/>
    <x v="7"/>
    <n v="0"/>
    <n v="19475.95"/>
    <n v="9754.9599999999991"/>
    <n v="7557.58"/>
    <d v="2013-12-01T00:00:00"/>
    <x v="3"/>
    <x v="1"/>
    <n v="1"/>
  </r>
  <r>
    <s v="Loan_JUL_2011.csv"/>
    <n v="802942"/>
    <n v="1008655"/>
    <n v="3500"/>
    <s v=" 36 months"/>
    <n v="5.99"/>
    <n v="106.47"/>
    <x v="3"/>
    <d v="2011-07-01T00:00:00"/>
    <s v="Fully Paid"/>
    <s v="major_purchase"/>
    <x v="38"/>
    <n v="0"/>
    <n v="3832.3495370000001"/>
    <n v="3500"/>
    <n v="332.35"/>
    <d v="2014-07-01T00:00:00"/>
    <x v="3"/>
    <x v="0"/>
    <n v="0"/>
  </r>
  <r>
    <s v="Loan_JUL_2011.csv"/>
    <n v="802936"/>
    <n v="1008648"/>
    <n v="18000"/>
    <s v=" 60 months"/>
    <n v="21.74"/>
    <n v="494.49"/>
    <x v="5"/>
    <d v="2011-07-01T00:00:00"/>
    <s v="Charged Off"/>
    <s v="small_business"/>
    <x v="15"/>
    <n v="0"/>
    <n v="20542.439999999999"/>
    <n v="9367.39"/>
    <n v="9872.2800000000007"/>
    <d v="2014-12-01T00:00:00"/>
    <x v="3"/>
    <x v="1"/>
    <n v="1"/>
  </r>
  <r>
    <s v="Loan_JUL_2011.csv"/>
    <n v="802932"/>
    <n v="1008644"/>
    <n v="6500"/>
    <s v=" 36 months"/>
    <n v="5.99"/>
    <n v="197.72"/>
    <x v="3"/>
    <d v="2011-07-01T00:00:00"/>
    <s v="Fully Paid"/>
    <s v="home_improvement"/>
    <x v="21"/>
    <n v="0"/>
    <n v="7117.2843329999996"/>
    <n v="6500"/>
    <n v="617.28"/>
    <d v="2014-07-01T00:00:00"/>
    <x v="3"/>
    <x v="0"/>
    <n v="0"/>
  </r>
  <r>
    <s v="Loan_JUL_2011.csv"/>
    <n v="798531"/>
    <n v="1003659"/>
    <n v="3000"/>
    <s v=" 36 months"/>
    <n v="6.99"/>
    <n v="92.62"/>
    <x v="3"/>
    <d v="2011-07-01T00:00:00"/>
    <s v="Fully Paid"/>
    <s v="car"/>
    <x v="15"/>
    <n v="0"/>
    <n v="3333.6948179999999"/>
    <n v="3000"/>
    <n v="333.69"/>
    <d v="2014-07-01T00:00:00"/>
    <x v="3"/>
    <x v="0"/>
    <n v="0"/>
  </r>
  <r>
    <s v="Loan_JUL_2011.csv"/>
    <n v="802685"/>
    <n v="1008362"/>
    <n v="8000"/>
    <s v=" 36 months"/>
    <n v="10.59"/>
    <n v="260.36"/>
    <x v="2"/>
    <d v="2011-07-01T00:00:00"/>
    <s v="Fully Paid"/>
    <s v="other"/>
    <x v="29"/>
    <n v="0"/>
    <n v="9074.0499999999993"/>
    <n v="7999.99"/>
    <n v="1074.06"/>
    <d v="2013-06-01T00:00:00"/>
    <x v="3"/>
    <x v="0"/>
    <n v="0"/>
  </r>
  <r>
    <s v="Loan_JUL_2011.csv"/>
    <n v="802900"/>
    <n v="1008610"/>
    <n v="10000"/>
    <s v=" 36 months"/>
    <n v="7.49"/>
    <n v="311.02"/>
    <x v="3"/>
    <d v="2011-07-01T00:00:00"/>
    <s v="Fully Paid"/>
    <s v="credit_card"/>
    <x v="9"/>
    <n v="0"/>
    <n v="11191.500609999999"/>
    <n v="10000"/>
    <n v="1191.5"/>
    <d v="2014-07-01T00:00:00"/>
    <x v="3"/>
    <x v="0"/>
    <n v="0"/>
  </r>
  <r>
    <s v="Loan_JUL_2011.csv"/>
    <n v="801744"/>
    <n v="1007352"/>
    <n v="25000"/>
    <s v=" 60 months"/>
    <n v="13.99"/>
    <n v="419.9"/>
    <x v="0"/>
    <d v="2011-07-01T00:00:00"/>
    <s v="Fully Paid"/>
    <s v="home_improvement"/>
    <x v="2"/>
    <n v="0"/>
    <n v="22913.77"/>
    <n v="18050"/>
    <n v="4863.7700000000004"/>
    <d v="2013-11-01T00:00:00"/>
    <x v="3"/>
    <x v="0"/>
    <n v="0"/>
  </r>
  <r>
    <s v="Loan_JUL_2011.csv"/>
    <n v="802834"/>
    <n v="1008531"/>
    <n v="10600"/>
    <s v=" 36 months"/>
    <n v="12.99"/>
    <n v="357.11"/>
    <x v="0"/>
    <d v="2011-07-01T00:00:00"/>
    <s v="Fully Paid"/>
    <s v="credit_card"/>
    <x v="10"/>
    <n v="0"/>
    <n v="12775.6"/>
    <n v="10600"/>
    <n v="2175.6"/>
    <d v="2014-01-01T00:00:00"/>
    <x v="3"/>
    <x v="0"/>
    <n v="0"/>
  </r>
  <r>
    <s v="Loan_JUL_2011.csv"/>
    <n v="801794"/>
    <n v="1007406"/>
    <n v="9000"/>
    <s v=" 36 months"/>
    <n v="15.62"/>
    <n v="314.73"/>
    <x v="1"/>
    <d v="2011-07-01T00:00:00"/>
    <s v="Fully Paid"/>
    <s v="debt_consolidation"/>
    <x v="4"/>
    <n v="0"/>
    <n v="10226.66"/>
    <n v="9000"/>
    <n v="1226.6600000000001"/>
    <d v="2012-07-01T00:00:00"/>
    <x v="3"/>
    <x v="0"/>
    <n v="0"/>
  </r>
  <r>
    <s v="Loan_JUL_2011.csv"/>
    <n v="802810"/>
    <n v="1008502"/>
    <n v="10000"/>
    <s v=" 36 months"/>
    <n v="7.49"/>
    <n v="311.02"/>
    <x v="3"/>
    <d v="2011-07-01T00:00:00"/>
    <s v="Fully Paid"/>
    <s v="home_improvement"/>
    <x v="1"/>
    <n v="0"/>
    <n v="11189.254870000001"/>
    <n v="10000"/>
    <n v="1189.25"/>
    <d v="2014-07-01T00:00:00"/>
    <x v="3"/>
    <x v="0"/>
    <n v="0"/>
  </r>
  <r>
    <s v="Loan_JUL_2011.csv"/>
    <n v="800353"/>
    <n v="1005627"/>
    <n v="3200"/>
    <s v=" 36 months"/>
    <n v="11.99"/>
    <n v="106.28"/>
    <x v="2"/>
    <d v="2011-07-01T00:00:00"/>
    <s v="Fully Paid"/>
    <s v="car"/>
    <x v="8"/>
    <n v="0"/>
    <n v="3434.9"/>
    <n v="3200"/>
    <n v="234.9"/>
    <d v="2012-03-01T00:00:00"/>
    <x v="3"/>
    <x v="0"/>
    <n v="0"/>
  </r>
  <r>
    <s v="Loan_JUL_2011.csv"/>
    <n v="802767"/>
    <n v="1008453"/>
    <n v="3200"/>
    <s v=" 36 months"/>
    <n v="9.99"/>
    <n v="103.24"/>
    <x v="2"/>
    <d v="2011-07-01T00:00:00"/>
    <s v="Charged Off"/>
    <s v="vacation"/>
    <x v="10"/>
    <n v="0"/>
    <n v="2910.8"/>
    <n v="2299.42"/>
    <n v="477.26"/>
    <d v="2013-10-01T00:00:00"/>
    <x v="3"/>
    <x v="1"/>
    <n v="1"/>
  </r>
  <r>
    <s v="Loan_JUL_2011.csv"/>
    <n v="802757"/>
    <n v="1008443"/>
    <n v="9000"/>
    <s v=" 36 months"/>
    <n v="9.99"/>
    <n v="290.37"/>
    <x v="2"/>
    <d v="2011-07-01T00:00:00"/>
    <s v="Fully Paid"/>
    <s v="debt_consolidation"/>
    <x v="22"/>
    <n v="0"/>
    <n v="10448.80573"/>
    <n v="9000"/>
    <n v="1448.81"/>
    <d v="2014-07-01T00:00:00"/>
    <x v="3"/>
    <x v="0"/>
    <n v="0"/>
  </r>
  <r>
    <s v="Loan_JUL_2011.csv"/>
    <n v="802748"/>
    <n v="1008432"/>
    <n v="15000"/>
    <s v=" 60 months"/>
    <n v="16.89"/>
    <n v="371.91"/>
    <x v="1"/>
    <d v="2011-07-01T00:00:00"/>
    <s v="Fully Paid"/>
    <s v="debt_consolidation"/>
    <x v="17"/>
    <n v="0"/>
    <n v="20762.30155"/>
    <n v="15000"/>
    <n v="5762.3"/>
    <d v="2014-06-01T00:00:00"/>
    <x v="3"/>
    <x v="0"/>
    <n v="0"/>
  </r>
  <r>
    <s v="Loan_JUL_2011.csv"/>
    <n v="802724"/>
    <n v="1008404"/>
    <n v="10000"/>
    <s v=" 36 months"/>
    <n v="9.99"/>
    <n v="322.63"/>
    <x v="2"/>
    <d v="2011-07-01T00:00:00"/>
    <s v="Fully Paid"/>
    <s v="wedding"/>
    <x v="20"/>
    <n v="0"/>
    <n v="11567.96"/>
    <n v="10000"/>
    <n v="1567.96"/>
    <d v="2014-02-01T00:00:00"/>
    <x v="3"/>
    <x v="0"/>
    <n v="0"/>
  </r>
  <r>
    <s v="Loan_JUL_2011.csv"/>
    <n v="798278"/>
    <n v="1003393"/>
    <n v="2275"/>
    <s v=" 36 months"/>
    <n v="7.49"/>
    <n v="70.760000000000005"/>
    <x v="3"/>
    <d v="2011-07-01T00:00:00"/>
    <s v="Fully Paid"/>
    <s v="debt_consolidation"/>
    <x v="10"/>
    <n v="0"/>
    <n v="2449.2399999999998"/>
    <n v="2275"/>
    <n v="174.24"/>
    <d v="2012-10-01T00:00:00"/>
    <x v="3"/>
    <x v="0"/>
    <n v="0"/>
  </r>
  <r>
    <s v="Loan_JUL_2011.csv"/>
    <n v="801410"/>
    <n v="1006983"/>
    <n v="8000"/>
    <s v=" 36 months"/>
    <n v="10.99"/>
    <n v="261.88"/>
    <x v="2"/>
    <d v="2011-07-01T00:00:00"/>
    <s v="Fully Paid"/>
    <s v="debt_consolidation"/>
    <x v="19"/>
    <n v="0"/>
    <n v="9372.7800000000007"/>
    <n v="8000"/>
    <n v="1372.78"/>
    <d v="2014-01-01T00:00:00"/>
    <x v="3"/>
    <x v="0"/>
    <n v="0"/>
  </r>
  <r>
    <s v="Loan_JUL_2011.csv"/>
    <n v="802683"/>
    <n v="1008360"/>
    <n v="3925"/>
    <s v=" 36 months"/>
    <n v="9.99"/>
    <n v="126.64"/>
    <x v="2"/>
    <d v="2011-07-01T00:00:00"/>
    <s v="Fully Paid"/>
    <s v="major_purchase"/>
    <x v="13"/>
    <n v="0"/>
    <n v="4556.3887709999999"/>
    <n v="3925"/>
    <n v="631.39"/>
    <d v="2014-07-01T00:00:00"/>
    <x v="3"/>
    <x v="0"/>
    <n v="0"/>
  </r>
  <r>
    <s v="Loan_JUL_2011.csv"/>
    <n v="802656"/>
    <n v="1008331"/>
    <n v="5200"/>
    <s v=" 36 months"/>
    <n v="16.489999999999998"/>
    <n v="184.08"/>
    <x v="1"/>
    <d v="2011-07-01T00:00:00"/>
    <s v="Fully Paid"/>
    <s v="home_improvement"/>
    <x v="10"/>
    <n v="0"/>
    <n v="6623.2686659999999"/>
    <n v="5200"/>
    <n v="1423.27"/>
    <d v="2014-07-01T00:00:00"/>
    <x v="3"/>
    <x v="0"/>
    <n v="0"/>
  </r>
  <r>
    <s v="Loan_JUL_2011.csv"/>
    <n v="802586"/>
    <n v="1008255"/>
    <n v="4600"/>
    <s v=" 36 months"/>
    <n v="13.99"/>
    <n v="157.19999999999999"/>
    <x v="0"/>
    <d v="2011-07-01T00:00:00"/>
    <s v="Fully Paid"/>
    <s v="debt_consolidation"/>
    <x v="2"/>
    <n v="0"/>
    <n v="5424.94"/>
    <n v="4600"/>
    <n v="824.94"/>
    <d v="2013-03-01T00:00:00"/>
    <x v="3"/>
    <x v="0"/>
    <n v="0"/>
  </r>
  <r>
    <s v="Loan_JUL_2011.csv"/>
    <n v="802621"/>
    <n v="1008294"/>
    <n v="7500"/>
    <s v=" 36 months"/>
    <n v="10.99"/>
    <n v="245.51"/>
    <x v="2"/>
    <d v="2011-07-01T00:00:00"/>
    <s v="Fully Paid"/>
    <s v="debt_consolidation"/>
    <x v="33"/>
    <n v="0"/>
    <n v="8832.5611840000001"/>
    <n v="7500"/>
    <n v="1332.56"/>
    <d v="2014-07-01T00:00:00"/>
    <x v="3"/>
    <x v="0"/>
    <n v="0"/>
  </r>
  <r>
    <s v="Loan_JUL_2011.csv"/>
    <n v="795166"/>
    <n v="999879"/>
    <n v="3000"/>
    <s v=" 36 months"/>
    <n v="5.42"/>
    <n v="90.48"/>
    <x v="3"/>
    <d v="2011-07-01T00:00:00"/>
    <s v="Fully Paid"/>
    <s v="home_improvement"/>
    <x v="9"/>
    <n v="0"/>
    <n v="3189.45"/>
    <n v="3000"/>
    <n v="189.45"/>
    <d v="2013-01-01T00:00:00"/>
    <x v="3"/>
    <x v="0"/>
    <n v="0"/>
  </r>
  <r>
    <s v="Loan_JUL_2011.csv"/>
    <n v="802591"/>
    <n v="1008260"/>
    <n v="15000"/>
    <s v=" 60 months"/>
    <n v="9.99"/>
    <n v="318.64"/>
    <x v="2"/>
    <d v="2011-07-01T00:00:00"/>
    <s v="Fully Paid"/>
    <s v="other"/>
    <x v="3"/>
    <n v="0"/>
    <n v="16174.63"/>
    <n v="15000"/>
    <n v="1174.6300000000001"/>
    <d v="2012-05-01T00:00:00"/>
    <x v="3"/>
    <x v="0"/>
    <n v="0"/>
  </r>
  <r>
    <s v="Loan_JUL_2011.csv"/>
    <n v="801643"/>
    <n v="1007241"/>
    <n v="1200"/>
    <s v=" 36 months"/>
    <n v="10.99"/>
    <n v="39.29"/>
    <x v="2"/>
    <d v="2011-07-01T00:00:00"/>
    <s v="Fully Paid"/>
    <s v="credit_card"/>
    <x v="21"/>
    <n v="0"/>
    <n v="1355.44"/>
    <n v="1200"/>
    <n v="155.44"/>
    <d v="2013-01-01T00:00:00"/>
    <x v="3"/>
    <x v="0"/>
    <n v="0"/>
  </r>
  <r>
    <s v="Loan_JUL_2011.csv"/>
    <n v="802561"/>
    <n v="1008226"/>
    <n v="9500"/>
    <s v=" 36 months"/>
    <n v="16.489999999999998"/>
    <n v="336.3"/>
    <x v="1"/>
    <d v="2011-07-01T00:00:00"/>
    <s v="Fully Paid"/>
    <s v="medical"/>
    <x v="21"/>
    <n v="0"/>
    <n v="12102.093800000001"/>
    <n v="9500"/>
    <n v="2602.09"/>
    <d v="2014-07-01T00:00:00"/>
    <x v="3"/>
    <x v="0"/>
    <n v="0"/>
  </r>
  <r>
    <s v="Loan_JUL_2011.csv"/>
    <n v="801400"/>
    <n v="1006971"/>
    <n v="22750"/>
    <s v=" 60 months"/>
    <n v="17.989999999999998"/>
    <n v="577.58000000000004"/>
    <x v="4"/>
    <d v="2011-07-01T00:00:00"/>
    <s v="Fully Paid"/>
    <s v="debt_consolidation"/>
    <x v="19"/>
    <n v="0"/>
    <n v="25679.64"/>
    <n v="22750"/>
    <n v="2929.64"/>
    <d v="2012-04-01T00:00:00"/>
    <x v="3"/>
    <x v="0"/>
    <n v="0"/>
  </r>
  <r>
    <s v="Loan_JUL_2011.csv"/>
    <n v="802539"/>
    <n v="1008203"/>
    <n v="28000"/>
    <s v=" 60 months"/>
    <n v="19.29"/>
    <n v="730.82"/>
    <x v="4"/>
    <d v="2011-07-01T00:00:00"/>
    <s v="Fully Paid"/>
    <s v="credit_card"/>
    <x v="15"/>
    <n v="0"/>
    <n v="43212.953759999997"/>
    <n v="28000"/>
    <n v="15176.47"/>
    <d v="2015-09-01T00:00:00"/>
    <x v="3"/>
    <x v="0"/>
    <n v="0"/>
  </r>
  <r>
    <s v="Loan_JUL_2011.csv"/>
    <n v="802401"/>
    <n v="1008051"/>
    <n v="35000"/>
    <s v=" 36 months"/>
    <n v="20.25"/>
    <n v="1305.19"/>
    <x v="5"/>
    <d v="2011-07-01T00:00:00"/>
    <s v="Charged Off"/>
    <s v="debt_consolidation"/>
    <x v="5"/>
    <n v="0"/>
    <n v="23396.48"/>
    <n v="13920.99"/>
    <n v="8245.82"/>
    <d v="2012-12-01T00:00:00"/>
    <x v="3"/>
    <x v="1"/>
    <n v="1"/>
  </r>
  <r>
    <s v="Loan_JUL_2011.csv"/>
    <n v="802536"/>
    <n v="1008200"/>
    <n v="11375"/>
    <s v=" 36 months"/>
    <n v="10.99"/>
    <n v="372.35"/>
    <x v="2"/>
    <d v="2011-07-01T00:00:00"/>
    <s v="Charged Off"/>
    <s v="home_improvement"/>
    <x v="17"/>
    <n v="0"/>
    <n v="10172.66"/>
    <n v="7816.86"/>
    <n v="1845"/>
    <d v="2013-09-01T00:00:00"/>
    <x v="3"/>
    <x v="1"/>
    <n v="1"/>
  </r>
  <r>
    <s v="Loan_JUL_2011.csv"/>
    <n v="801137"/>
    <n v="1006691"/>
    <n v="10000"/>
    <s v=" 60 months"/>
    <n v="13.49"/>
    <n v="230.05"/>
    <x v="0"/>
    <d v="2011-07-01T00:00:00"/>
    <s v="Current"/>
    <s v="debt_consolidation"/>
    <x v="10"/>
    <n v="1342.78"/>
    <n v="12397.28"/>
    <n v="8657.2199999999993"/>
    <n v="3740.06"/>
    <d v="2016-01-01T00:00:00"/>
    <x v="3"/>
    <x v="0"/>
    <n v="0"/>
  </r>
  <r>
    <s v="Loan_JUL_2011.csv"/>
    <n v="802521"/>
    <n v="1008184"/>
    <n v="28200"/>
    <s v=" 60 months"/>
    <n v="21.36"/>
    <n v="768.63"/>
    <x v="5"/>
    <d v="2011-07-01T00:00:00"/>
    <s v="Fully Paid"/>
    <s v="debt_consolidation"/>
    <x v="9"/>
    <n v="0"/>
    <n v="41555.447269999997"/>
    <n v="28200"/>
    <n v="13355.45"/>
    <d v="2014-08-01T00:00:00"/>
    <x v="3"/>
    <x v="0"/>
    <n v="0"/>
  </r>
  <r>
    <s v="Loan_JUL_2011.csv"/>
    <n v="801139"/>
    <n v="1006693"/>
    <n v="10000"/>
    <s v=" 36 months"/>
    <n v="9.99"/>
    <n v="322.63"/>
    <x v="2"/>
    <d v="2011-07-01T00:00:00"/>
    <s v="Fully Paid"/>
    <s v="debt_consolidation"/>
    <x v="31"/>
    <n v="0"/>
    <n v="11610.318590000001"/>
    <n v="10000"/>
    <n v="1610.32"/>
    <d v="2014-07-01T00:00:00"/>
    <x v="3"/>
    <x v="0"/>
    <n v="0"/>
  </r>
  <r>
    <s v="Loan_JUL_2011.csv"/>
    <n v="802509"/>
    <n v="1008169"/>
    <n v="13075"/>
    <s v=" 60 months"/>
    <n v="11.99"/>
    <n v="290.79000000000002"/>
    <x v="2"/>
    <d v="2011-07-01T00:00:00"/>
    <s v="Current"/>
    <s v="debt_consolidation"/>
    <x v="2"/>
    <n v="1705.66"/>
    <n v="15668.17"/>
    <n v="11369.34"/>
    <n v="4298.83"/>
    <d v="2016-01-01T00:00:00"/>
    <x v="3"/>
    <x v="0"/>
    <n v="0"/>
  </r>
  <r>
    <s v="Loan_JUL_2011.csv"/>
    <n v="802424"/>
    <n v="1008073"/>
    <n v="4400"/>
    <s v=" 36 months"/>
    <n v="5.99"/>
    <n v="133.84"/>
    <x v="3"/>
    <d v="2011-07-01T00:00:00"/>
    <s v="Fully Paid"/>
    <s v="major_purchase"/>
    <x v="19"/>
    <n v="0"/>
    <n v="4817.8618589999996"/>
    <n v="4400"/>
    <n v="417.86"/>
    <d v="2014-07-01T00:00:00"/>
    <x v="3"/>
    <x v="0"/>
    <n v="0"/>
  </r>
  <r>
    <s v="Loan_JUL_2011.csv"/>
    <n v="802201"/>
    <n v="1007832"/>
    <n v="4275"/>
    <s v=" 36 months"/>
    <n v="15.99"/>
    <n v="150.28"/>
    <x v="1"/>
    <d v="2011-07-01T00:00:00"/>
    <s v="Fully Paid"/>
    <s v="home_improvement"/>
    <x v="5"/>
    <n v="0"/>
    <n v="5350.29"/>
    <n v="4275"/>
    <n v="1075.29"/>
    <d v="2013-12-01T00:00:00"/>
    <x v="3"/>
    <x v="0"/>
    <n v="0"/>
  </r>
  <r>
    <s v="Loan_JUL_2011.csv"/>
    <n v="801073"/>
    <n v="1006619"/>
    <n v="2500"/>
    <s v=" 60 months"/>
    <n v="10.99"/>
    <n v="54.35"/>
    <x v="2"/>
    <d v="2011-07-01T00:00:00"/>
    <s v="Current"/>
    <s v="car"/>
    <x v="15"/>
    <n v="319.95999999999998"/>
    <n v="2928.08"/>
    <n v="2180.04"/>
    <n v="748.04"/>
    <d v="2016-01-01T00:00:00"/>
    <x v="3"/>
    <x v="0"/>
    <n v="0"/>
  </r>
  <r>
    <s v="Loan_JUL_2011.csv"/>
    <n v="802075"/>
    <n v="1007698"/>
    <n v="5000"/>
    <s v=" 36 months"/>
    <n v="15.23"/>
    <n v="173.9"/>
    <x v="0"/>
    <d v="2011-07-01T00:00:00"/>
    <s v="Fully Paid"/>
    <s v="debt_consolidation"/>
    <x v="9"/>
    <n v="0"/>
    <n v="6250.6652960000001"/>
    <n v="5000"/>
    <n v="1250.67"/>
    <d v="2014-07-01T00:00:00"/>
    <x v="3"/>
    <x v="0"/>
    <n v="0"/>
  </r>
  <r>
    <s v="Loan_JUL_2011.csv"/>
    <n v="801335"/>
    <n v="1006902"/>
    <n v="9000"/>
    <s v=" 60 months"/>
    <n v="12.99"/>
    <n v="204.74"/>
    <x v="0"/>
    <d v="2011-07-01T00:00:00"/>
    <s v="Fully Paid"/>
    <s v="debt_consolidation"/>
    <x v="2"/>
    <n v="0"/>
    <n v="9563.33"/>
    <n v="9000"/>
    <n v="563.33000000000004"/>
    <d v="2012-01-01T00:00:00"/>
    <x v="3"/>
    <x v="0"/>
    <n v="0"/>
  </r>
  <r>
    <s v="Loan_JUL_2011.csv"/>
    <n v="802435"/>
    <n v="975174"/>
    <n v="18325"/>
    <s v=" 36 months"/>
    <n v="7.49"/>
    <n v="569.94000000000005"/>
    <x v="3"/>
    <d v="2011-07-01T00:00:00"/>
    <s v="Fully Paid"/>
    <s v="debt_consolidation"/>
    <x v="21"/>
    <n v="0"/>
    <n v="20515.553090000001"/>
    <n v="18325"/>
    <n v="2190.5500000000002"/>
    <d v="2014-07-01T00:00:00"/>
    <x v="3"/>
    <x v="0"/>
    <n v="0"/>
  </r>
  <r>
    <s v="Loan_JUL_2011.csv"/>
    <n v="802068"/>
    <n v="1007691"/>
    <n v="12000"/>
    <s v=" 60 months"/>
    <n v="19.690000000000001"/>
    <n v="315.87"/>
    <x v="4"/>
    <d v="2011-07-01T00:00:00"/>
    <s v="Late (31-120 days)"/>
    <s v="home_improvement"/>
    <x v="19"/>
    <n v="3055.45"/>
    <n v="15779.03"/>
    <n v="8944.5499999999993"/>
    <n v="6818.69"/>
    <d v="2015-10-01T00:00:00"/>
    <x v="3"/>
    <x v="2"/>
    <n v="0"/>
  </r>
  <r>
    <s v="Loan_JUL_2011.csv"/>
    <n v="802351"/>
    <n v="1007997"/>
    <n v="6200"/>
    <s v=" 60 months"/>
    <n v="17.489999999999998"/>
    <n v="155.72999999999999"/>
    <x v="1"/>
    <d v="2011-07-01T00:00:00"/>
    <s v="Current"/>
    <s v="debt_consolidation"/>
    <x v="10"/>
    <n v="904.83"/>
    <n v="8376.8700000000008"/>
    <n v="5295.17"/>
    <n v="3081.7"/>
    <d v="2016-01-01T00:00:00"/>
    <x v="3"/>
    <x v="0"/>
    <n v="0"/>
  </r>
  <r>
    <s v="Loan_JUL_2011.csv"/>
    <n v="802377"/>
    <n v="982357"/>
    <n v="25000"/>
    <s v=" 60 months"/>
    <n v="19.690000000000001"/>
    <n v="658.05"/>
    <x v="4"/>
    <d v="2011-07-01T00:00:00"/>
    <s v="Fully Paid"/>
    <s v="home_improvement"/>
    <x v="15"/>
    <n v="0"/>
    <n v="29693.279999999999"/>
    <n v="25000"/>
    <n v="4693.28"/>
    <d v="2012-08-01T00:00:00"/>
    <x v="3"/>
    <x v="0"/>
    <n v="0"/>
  </r>
  <r>
    <s v="Loan_JUL_2011.csv"/>
    <n v="802368"/>
    <n v="1008016"/>
    <n v="2200"/>
    <s v=" 36 months"/>
    <n v="9.99"/>
    <n v="70.98"/>
    <x v="2"/>
    <d v="2011-07-01T00:00:00"/>
    <s v="Fully Paid"/>
    <s v="debt_consolidation"/>
    <x v="0"/>
    <n v="0"/>
    <n v="2458.23"/>
    <n v="2200"/>
    <n v="258.23"/>
    <d v="2013-01-01T00:00:00"/>
    <x v="3"/>
    <x v="0"/>
    <n v="0"/>
  </r>
  <r>
    <s v="Loan_JUL_2011.csv"/>
    <n v="802007"/>
    <n v="1007629"/>
    <n v="10000"/>
    <s v=" 60 months"/>
    <n v="12.99"/>
    <n v="227.48"/>
    <x v="0"/>
    <d v="2011-07-01T00:00:00"/>
    <s v="Fully Paid"/>
    <s v="debt_consolidation"/>
    <x v="13"/>
    <n v="0"/>
    <n v="13396.59497"/>
    <n v="10000"/>
    <n v="3396.59"/>
    <d v="2015-10-01T00:00:00"/>
    <x v="3"/>
    <x v="0"/>
    <n v="0"/>
  </r>
  <r>
    <s v="Loan_JUL_2011.csv"/>
    <n v="802348"/>
    <n v="1007994"/>
    <n v="16000"/>
    <s v=" 60 months"/>
    <n v="11.99"/>
    <n v="355.84"/>
    <x v="2"/>
    <d v="2011-07-01T00:00:00"/>
    <s v="Charged Off"/>
    <s v="debt_consolidation"/>
    <x v="20"/>
    <n v="0"/>
    <n v="4624.53"/>
    <n v="2690.08"/>
    <n v="1934.45"/>
    <d v="2012-09-01T00:00:00"/>
    <x v="3"/>
    <x v="1"/>
    <n v="1"/>
  </r>
  <r>
    <s v="Loan_JUL_2011.csv"/>
    <n v="802321"/>
    <n v="1007964"/>
    <n v="6000"/>
    <s v=" 36 months"/>
    <n v="6.99"/>
    <n v="185.24"/>
    <x v="3"/>
    <d v="2011-07-01T00:00:00"/>
    <s v="Fully Paid"/>
    <s v="car"/>
    <x v="9"/>
    <n v="0"/>
    <n v="6643.0364740000005"/>
    <n v="6000"/>
    <n v="643.04"/>
    <d v="2014-05-01T00:00:00"/>
    <x v="3"/>
    <x v="0"/>
    <n v="0"/>
  </r>
  <r>
    <s v="Loan_JUL_2011.csv"/>
    <n v="802247"/>
    <n v="1007884"/>
    <n v="4500"/>
    <s v=" 36 months"/>
    <n v="10.99"/>
    <n v="147.31"/>
    <x v="2"/>
    <d v="2011-07-01T00:00:00"/>
    <s v="Fully Paid"/>
    <s v="major_purchase"/>
    <x v="10"/>
    <n v="0"/>
    <n v="5299.3512030000002"/>
    <n v="4500"/>
    <n v="799.35"/>
    <d v="2014-07-01T00:00:00"/>
    <x v="3"/>
    <x v="0"/>
    <n v="0"/>
  </r>
  <r>
    <s v="Loan_JUL_2011.csv"/>
    <n v="802073"/>
    <n v="1007696"/>
    <n v="5600"/>
    <s v=" 36 months"/>
    <n v="10.59"/>
    <n v="182.26"/>
    <x v="2"/>
    <d v="2011-07-01T00:00:00"/>
    <s v="Fully Paid"/>
    <s v="major_purchase"/>
    <x v="0"/>
    <n v="0"/>
    <n v="6558.7356339999997"/>
    <n v="5600"/>
    <n v="958.74"/>
    <d v="2014-07-01T00:00:00"/>
    <x v="3"/>
    <x v="0"/>
    <n v="0"/>
  </r>
  <r>
    <s v="Loan_JUL_2011.csv"/>
    <n v="802269"/>
    <n v="1007907"/>
    <n v="6000"/>
    <s v=" 36 months"/>
    <n v="8.49"/>
    <n v="189.38"/>
    <x v="3"/>
    <d v="2011-07-01T00:00:00"/>
    <s v="Fully Paid"/>
    <s v="debt_consolidation"/>
    <x v="17"/>
    <n v="0"/>
    <n v="6695.93"/>
    <n v="6000"/>
    <n v="695.93"/>
    <d v="2013-06-01T00:00:00"/>
    <x v="3"/>
    <x v="0"/>
    <n v="0"/>
  </r>
  <r>
    <s v="Loan_JUL_2011.csv"/>
    <n v="780250"/>
    <n v="983020"/>
    <n v="17000"/>
    <s v=" 36 months"/>
    <n v="10.59"/>
    <n v="553.27"/>
    <x v="2"/>
    <d v="2011-07-01T00:00:00"/>
    <s v="Fully Paid"/>
    <s v="debt_consolidation"/>
    <x v="15"/>
    <n v="0"/>
    <n v="19876.56395"/>
    <n v="17000"/>
    <n v="2876.56"/>
    <d v="2014-06-01T00:00:00"/>
    <x v="3"/>
    <x v="0"/>
    <n v="0"/>
  </r>
  <r>
    <s v="Loan_JUL_2011.csv"/>
    <n v="801373"/>
    <n v="1006941"/>
    <n v="4000"/>
    <s v=" 36 months"/>
    <n v="12.99"/>
    <n v="134.76"/>
    <x v="0"/>
    <d v="2011-07-01T00:00:00"/>
    <s v="Fully Paid"/>
    <s v="major_purchase"/>
    <x v="11"/>
    <n v="0"/>
    <n v="4167.46"/>
    <n v="4000"/>
    <n v="167.46"/>
    <d v="2011-11-01T00:00:00"/>
    <x v="3"/>
    <x v="0"/>
    <n v="0"/>
  </r>
  <r>
    <s v="Loan_JUL_2011.csv"/>
    <n v="802260"/>
    <n v="1007897"/>
    <n v="7000"/>
    <s v=" 36 months"/>
    <n v="15.99"/>
    <n v="246.07"/>
    <x v="1"/>
    <d v="2011-07-01T00:00:00"/>
    <s v="Fully Paid"/>
    <s v="debt_consolidation"/>
    <x v="3"/>
    <n v="0"/>
    <n v="8167.93"/>
    <n v="7000"/>
    <n v="1167.93"/>
    <d v="2012-10-01T00:00:00"/>
    <x v="3"/>
    <x v="0"/>
    <n v="0"/>
  </r>
  <r>
    <s v="Loan_JUL_2011.csv"/>
    <n v="802236"/>
    <n v="1007871"/>
    <n v="22000"/>
    <s v=" 60 months"/>
    <n v="13.49"/>
    <n v="506.11"/>
    <x v="0"/>
    <d v="2011-07-01T00:00:00"/>
    <s v="Current"/>
    <s v="credit_card"/>
    <x v="9"/>
    <n v="2963.47"/>
    <n v="27256.32"/>
    <n v="19036.53"/>
    <n v="8219.7900000000009"/>
    <d v="2016-01-01T00:00:00"/>
    <x v="3"/>
    <x v="0"/>
    <n v="0"/>
  </r>
  <r>
    <s v="Loan_JUL_2011.csv"/>
    <n v="802248"/>
    <n v="1007885"/>
    <n v="5775"/>
    <s v=" 36 months"/>
    <n v="9.99"/>
    <n v="186.32"/>
    <x v="2"/>
    <d v="2011-07-01T00:00:00"/>
    <s v="Fully Paid"/>
    <s v="vacation"/>
    <x v="9"/>
    <n v="0"/>
    <n v="6705.7375499999998"/>
    <n v="5775"/>
    <n v="930.74"/>
    <d v="2014-07-01T00:00:00"/>
    <x v="3"/>
    <x v="0"/>
    <n v="0"/>
  </r>
  <r>
    <s v="Loan_JUL_2011.csv"/>
    <n v="802200"/>
    <n v="1007831"/>
    <n v="35000"/>
    <s v=" 60 months"/>
    <n v="18.79"/>
    <n v="903.88"/>
    <x v="4"/>
    <d v="2011-07-01T00:00:00"/>
    <s v="Fully Paid"/>
    <s v="debt_consolidation"/>
    <x v="10"/>
    <n v="0"/>
    <n v="48251.58"/>
    <n v="35000"/>
    <n v="13251.58"/>
    <d v="2013-12-01T00:00:00"/>
    <x v="3"/>
    <x v="0"/>
    <n v="0"/>
  </r>
  <r>
    <s v="Loan_JUL_2011.csv"/>
    <n v="802002"/>
    <n v="1007624"/>
    <n v="10000"/>
    <s v=" 60 months"/>
    <n v="19.29"/>
    <n v="261.01"/>
    <x v="4"/>
    <d v="2011-07-01T00:00:00"/>
    <s v="Current"/>
    <s v="other"/>
    <x v="21"/>
    <n v="1490.97"/>
    <n v="14074.39"/>
    <n v="8509.0300000000007"/>
    <n v="5565.36"/>
    <d v="2016-01-01T00:00:00"/>
    <x v="3"/>
    <x v="0"/>
    <n v="0"/>
  </r>
  <r>
    <s v="Loan_JUL_2011.csv"/>
    <n v="799468"/>
    <n v="1004668"/>
    <n v="10150"/>
    <s v=" 36 months"/>
    <n v="11.99"/>
    <n v="337.08"/>
    <x v="2"/>
    <d v="2011-07-01T00:00:00"/>
    <s v="Fully Paid"/>
    <s v="credit_card"/>
    <x v="19"/>
    <n v="0"/>
    <n v="11412.77"/>
    <n v="10150"/>
    <n v="1262.77"/>
    <d v="2012-10-01T00:00:00"/>
    <x v="3"/>
    <x v="0"/>
    <n v="0"/>
  </r>
  <r>
    <s v="Loan_JUL_2011.csv"/>
    <n v="802214"/>
    <n v="1007846"/>
    <n v="5000"/>
    <s v=" 36 months"/>
    <n v="12.99"/>
    <n v="168.45"/>
    <x v="0"/>
    <d v="2011-07-01T00:00:00"/>
    <s v="Fully Paid"/>
    <s v="other"/>
    <x v="33"/>
    <n v="0"/>
    <n v="5772.52"/>
    <n v="5000"/>
    <n v="772.52"/>
    <d v="2013-01-01T00:00:00"/>
    <x v="3"/>
    <x v="0"/>
    <n v="0"/>
  </r>
  <r>
    <s v="Loan_JUL_2011.csv"/>
    <n v="802173"/>
    <n v="1007800"/>
    <n v="12000"/>
    <s v=" 36 months"/>
    <n v="11.49"/>
    <n v="395.66"/>
    <x v="2"/>
    <d v="2011-07-01T00:00:00"/>
    <s v="Fully Paid"/>
    <s v="debt_consolidation"/>
    <x v="10"/>
    <n v="0"/>
    <n v="13890.32"/>
    <n v="12000"/>
    <n v="1890.32"/>
    <d v="2013-10-01T00:00:00"/>
    <x v="3"/>
    <x v="0"/>
    <n v="0"/>
  </r>
  <r>
    <s v="Loan_JUL_2011.csv"/>
    <n v="802220"/>
    <n v="1007853"/>
    <n v="4000"/>
    <s v=" 36 months"/>
    <n v="11.49"/>
    <n v="131.88999999999999"/>
    <x v="2"/>
    <d v="2011-07-01T00:00:00"/>
    <s v="Fully Paid"/>
    <s v="other"/>
    <x v="10"/>
    <n v="0"/>
    <n v="4746.1122109999997"/>
    <n v="4000"/>
    <n v="746.11"/>
    <d v="2014-07-01T00:00:00"/>
    <x v="3"/>
    <x v="0"/>
    <n v="0"/>
  </r>
  <r>
    <s v="Loan_JUL_2011.csv"/>
    <n v="802185"/>
    <n v="1007815"/>
    <n v="3000"/>
    <s v=" 36 months"/>
    <n v="5.42"/>
    <n v="90.48"/>
    <x v="3"/>
    <d v="2011-07-01T00:00:00"/>
    <s v="Fully Paid"/>
    <s v="home_improvement"/>
    <x v="15"/>
    <n v="0"/>
    <n v="3167.14"/>
    <n v="3000"/>
    <n v="167.14"/>
    <d v="2013-05-01T00:00:00"/>
    <x v="3"/>
    <x v="0"/>
    <n v="0"/>
  </r>
  <r>
    <s v="Loan_JUL_2011.csv"/>
    <n v="801464"/>
    <n v="1007042"/>
    <n v="15000"/>
    <s v=" 60 months"/>
    <n v="9.99"/>
    <n v="318.64"/>
    <x v="2"/>
    <d v="2011-07-01T00:00:00"/>
    <s v="Current"/>
    <s v="debt_consolidation"/>
    <x v="22"/>
    <n v="1864.67"/>
    <n v="17195.09"/>
    <n v="13135.33"/>
    <n v="4059.76"/>
    <d v="2016-01-01T00:00:00"/>
    <x v="3"/>
    <x v="0"/>
    <n v="0"/>
  </r>
  <r>
    <s v="Loan_JUL_2011.csv"/>
    <n v="801873"/>
    <n v="1007490"/>
    <n v="1500"/>
    <s v=" 36 months"/>
    <n v="15.99"/>
    <n v="52.73"/>
    <x v="1"/>
    <d v="2011-07-01T00:00:00"/>
    <s v="Fully Paid"/>
    <s v="debt_consolidation"/>
    <x v="4"/>
    <n v="0"/>
    <n v="1873.89"/>
    <n v="1500"/>
    <n v="373.89"/>
    <d v="2013-12-01T00:00:00"/>
    <x v="3"/>
    <x v="0"/>
    <n v="0"/>
  </r>
  <r>
    <s v="Loan_JUL_2011.csv"/>
    <n v="729375"/>
    <n v="925147"/>
    <n v="18000"/>
    <s v=" 36 months"/>
    <n v="11.99"/>
    <n v="597.78"/>
    <x v="2"/>
    <d v="2011-07-01T00:00:00"/>
    <s v="Fully Paid"/>
    <s v="debt_consolidation"/>
    <x v="16"/>
    <n v="0"/>
    <n v="21230.723610000001"/>
    <n v="18000"/>
    <n v="3230.72"/>
    <d v="2014-03-01T00:00:00"/>
    <x v="3"/>
    <x v="0"/>
    <n v="0"/>
  </r>
  <r>
    <s v="Loan_JUL_2011.csv"/>
    <n v="802151"/>
    <n v="1007777"/>
    <n v="13000"/>
    <s v=" 36 months"/>
    <n v="10.99"/>
    <n v="425.55"/>
    <x v="2"/>
    <d v="2011-07-01T00:00:00"/>
    <s v="Fully Paid"/>
    <s v="debt_consolidation"/>
    <x v="24"/>
    <n v="0"/>
    <n v="15275.455400000001"/>
    <n v="13000"/>
    <n v="2275.46"/>
    <d v="2014-03-01T00:00:00"/>
    <x v="3"/>
    <x v="0"/>
    <n v="0"/>
  </r>
  <r>
    <s v="Loan_JUL_2011.csv"/>
    <n v="797670"/>
    <n v="1002694"/>
    <n v="15000"/>
    <s v=" 36 months"/>
    <n v="6.99"/>
    <n v="463.09"/>
    <x v="3"/>
    <d v="2011-07-01T00:00:00"/>
    <s v="Fully Paid"/>
    <s v="medical"/>
    <x v="22"/>
    <n v="0"/>
    <n v="16669.0416"/>
    <n v="15000"/>
    <n v="1669.04"/>
    <d v="2014-07-01T00:00:00"/>
    <x v="3"/>
    <x v="0"/>
    <n v="0"/>
  </r>
  <r>
    <s v="Loan_JUL_2011.csv"/>
    <n v="801027"/>
    <n v="1006571"/>
    <n v="15000"/>
    <s v=" 60 months"/>
    <n v="16.89"/>
    <n v="371.91"/>
    <x v="1"/>
    <d v="2011-07-01T00:00:00"/>
    <s v="Charged Off"/>
    <s v="debt_consolidation"/>
    <x v="13"/>
    <n v="0"/>
    <n v="16753.18"/>
    <n v="13849.33"/>
    <n v="2842.16"/>
    <d v="2013-02-01T00:00:00"/>
    <x v="3"/>
    <x v="1"/>
    <n v="1"/>
  </r>
  <r>
    <s v="Loan_JUL_2011.csv"/>
    <n v="771558"/>
    <n v="973355"/>
    <n v="15000"/>
    <s v=" 36 months"/>
    <n v="5.99"/>
    <n v="456.27"/>
    <x v="3"/>
    <d v="2011-07-01T00:00:00"/>
    <s v="Fully Paid"/>
    <s v="debt_consolidation"/>
    <x v="0"/>
    <n v="0"/>
    <n v="16425.003949999998"/>
    <n v="15000"/>
    <n v="1425"/>
    <d v="2014-07-01T00:00:00"/>
    <x v="3"/>
    <x v="0"/>
    <n v="0"/>
  </r>
  <r>
    <s v="Loan_JUL_2011.csv"/>
    <n v="802097"/>
    <n v="1007720"/>
    <n v="3000"/>
    <s v=" 36 months"/>
    <n v="7.49"/>
    <n v="93.31"/>
    <x v="3"/>
    <d v="2011-07-01T00:00:00"/>
    <s v="Fully Paid"/>
    <s v="other"/>
    <x v="19"/>
    <n v="0"/>
    <n v="3356.4382869999999"/>
    <n v="3000"/>
    <n v="356.44"/>
    <d v="2014-07-01T00:00:00"/>
    <x v="3"/>
    <x v="0"/>
    <n v="0"/>
  </r>
  <r>
    <s v="Loan_JUL_2011.csv"/>
    <n v="802098"/>
    <n v="1007721"/>
    <n v="2400"/>
    <s v=" 36 months"/>
    <n v="14.79"/>
    <n v="82.96"/>
    <x v="0"/>
    <d v="2011-07-01T00:00:00"/>
    <s v="Fully Paid"/>
    <s v="debt_consolidation"/>
    <x v="10"/>
    <n v="0"/>
    <n v="2984.6039780000001"/>
    <n v="2400"/>
    <n v="584.6"/>
    <d v="2014-07-01T00:00:00"/>
    <x v="3"/>
    <x v="0"/>
    <n v="0"/>
  </r>
  <r>
    <s v="Loan_JUL_2011.csv"/>
    <n v="801839"/>
    <n v="1007455"/>
    <n v="9600"/>
    <s v=" 36 months"/>
    <n v="5.99"/>
    <n v="292.01"/>
    <x v="3"/>
    <d v="2011-07-01T00:00:00"/>
    <s v="Fully Paid"/>
    <s v="major_purchase"/>
    <x v="11"/>
    <n v="0"/>
    <n v="10320.25"/>
    <n v="9600"/>
    <n v="720.25"/>
    <d v="2013-03-01T00:00:00"/>
    <x v="3"/>
    <x v="0"/>
    <n v="0"/>
  </r>
  <r>
    <s v="Loan_JUL_2011.csv"/>
    <n v="801918"/>
    <n v="1007536"/>
    <n v="24000"/>
    <s v=" 60 months"/>
    <n v="15.99"/>
    <n v="485.04"/>
    <x v="1"/>
    <d v="2011-07-01T00:00:00"/>
    <s v="Fully Paid"/>
    <s v="other"/>
    <x v="15"/>
    <n v="0"/>
    <n v="28718.222730000001"/>
    <n v="19950"/>
    <n v="8768.2199999999993"/>
    <d v="2015-08-01T00:00:00"/>
    <x v="3"/>
    <x v="0"/>
    <n v="0"/>
  </r>
  <r>
    <s v="Loan_JUL_2011.csv"/>
    <n v="801883"/>
    <n v="1007500"/>
    <n v="20000"/>
    <s v=" 60 months"/>
    <n v="14.79"/>
    <n v="379.47"/>
    <x v="0"/>
    <d v="2011-07-01T00:00:00"/>
    <s v="Fully Paid"/>
    <s v="other"/>
    <x v="15"/>
    <n v="0"/>
    <n v="22481.29811"/>
    <n v="16025"/>
    <n v="6456.3"/>
    <d v="2015-08-01T00:00:00"/>
    <x v="3"/>
    <x v="0"/>
    <n v="0"/>
  </r>
  <r>
    <s v="Loan_JUL_2011.csv"/>
    <n v="801934"/>
    <n v="1007553"/>
    <n v="29100"/>
    <s v=" 36 months"/>
    <n v="12.99"/>
    <n v="980.36"/>
    <x v="0"/>
    <d v="2011-07-01T00:00:00"/>
    <s v="Charged Off"/>
    <s v="small_business"/>
    <x v="9"/>
    <n v="0"/>
    <n v="14821.09"/>
    <n v="9989.2999999999993"/>
    <n v="3721.6"/>
    <d v="2012-09-01T00:00:00"/>
    <x v="3"/>
    <x v="1"/>
    <n v="1"/>
  </r>
  <r>
    <s v="Loan_JUL_2011.csv"/>
    <n v="786687"/>
    <n v="990099"/>
    <n v="9650"/>
    <s v=" 60 months"/>
    <n v="10.99"/>
    <n v="209.77"/>
    <x v="2"/>
    <d v="2011-07-01T00:00:00"/>
    <s v="Fully Paid"/>
    <s v="debt_consolidation"/>
    <x v="6"/>
    <n v="0"/>
    <n v="12163.71362"/>
    <n v="9650"/>
    <n v="2513.71"/>
    <d v="2014-10-01T00:00:00"/>
    <x v="3"/>
    <x v="0"/>
    <n v="0"/>
  </r>
  <r>
    <s v="Loan_JUL_2011.csv"/>
    <n v="801915"/>
    <n v="1007533"/>
    <n v="12000"/>
    <s v=" 60 months"/>
    <n v="13.99"/>
    <n v="279.16000000000003"/>
    <x v="0"/>
    <d v="2011-07-01T00:00:00"/>
    <s v="Current"/>
    <s v="credit_card"/>
    <x v="20"/>
    <n v="1621.01"/>
    <n v="15053.56"/>
    <n v="10378.99"/>
    <n v="4674.57"/>
    <d v="2016-01-01T00:00:00"/>
    <x v="3"/>
    <x v="0"/>
    <n v="0"/>
  </r>
  <r>
    <s v="Loan_JUL_2011.csv"/>
    <n v="798764"/>
    <n v="1003904"/>
    <n v="20000"/>
    <s v=" 60 months"/>
    <n v="10.59"/>
    <n v="430.78"/>
    <x v="2"/>
    <d v="2011-07-01T00:00:00"/>
    <s v="Charged Off"/>
    <s v="debt_consolidation"/>
    <x v="5"/>
    <n v="0"/>
    <n v="19858.96"/>
    <n v="14303.55"/>
    <n v="5450.81"/>
    <d v="2015-05-01T00:00:00"/>
    <x v="3"/>
    <x v="1"/>
    <n v="1"/>
  </r>
  <r>
    <s v="Loan_JUL_2011.csv"/>
    <n v="801864"/>
    <n v="1007481"/>
    <n v="10800"/>
    <s v=" 36 months"/>
    <n v="7.49"/>
    <n v="335.9"/>
    <x v="3"/>
    <d v="2011-07-01T00:00:00"/>
    <s v="Fully Paid"/>
    <s v="credit_card"/>
    <x v="10"/>
    <n v="0"/>
    <n v="12064.74072"/>
    <n v="10800"/>
    <n v="1249.57"/>
    <d v="2014-07-01T00:00:00"/>
    <x v="3"/>
    <x v="0"/>
    <n v="0"/>
  </r>
  <r>
    <s v="Loan_JUL_2011.csv"/>
    <n v="801852"/>
    <n v="1007469"/>
    <n v="2700"/>
    <s v=" 36 months"/>
    <n v="20.62"/>
    <n v="101.2"/>
    <x v="5"/>
    <d v="2011-07-01T00:00:00"/>
    <s v="Fully Paid"/>
    <s v="debt_consolidation"/>
    <x v="15"/>
    <n v="0"/>
    <n v="3622.9095240000001"/>
    <n v="2700"/>
    <n v="922.91"/>
    <d v="2014-03-01T00:00:00"/>
    <x v="3"/>
    <x v="0"/>
    <n v="0"/>
  </r>
  <r>
    <s v="Loan_JUL_2011.csv"/>
    <n v="801853"/>
    <n v="1007470"/>
    <n v="12000"/>
    <s v=" 36 months"/>
    <n v="10.99"/>
    <n v="392.81"/>
    <x v="2"/>
    <d v="2011-07-01T00:00:00"/>
    <s v="Fully Paid"/>
    <s v="other"/>
    <x v="15"/>
    <n v="0"/>
    <n v="14132.105100000001"/>
    <n v="12000"/>
    <n v="2132.11"/>
    <d v="2014-07-01T00:00:00"/>
    <x v="3"/>
    <x v="0"/>
    <n v="0"/>
  </r>
  <r>
    <s v="Loan_JUL_2011.csv"/>
    <n v="801857"/>
    <n v="1007474"/>
    <n v="4200"/>
    <s v=" 36 months"/>
    <n v="7.49"/>
    <n v="130.63"/>
    <x v="3"/>
    <d v="2011-07-01T00:00:00"/>
    <s v="Fully Paid"/>
    <s v="other"/>
    <x v="8"/>
    <n v="0"/>
    <n v="4700.2243639999997"/>
    <n v="4200"/>
    <n v="500.22"/>
    <d v="2014-07-01T00:00:00"/>
    <x v="3"/>
    <x v="0"/>
    <n v="0"/>
  </r>
  <r>
    <s v="Loan_JUL_2011.csv"/>
    <n v="801761"/>
    <n v="1007370"/>
    <n v="12025"/>
    <s v=" 36 months"/>
    <n v="13.49"/>
    <n v="408.02"/>
    <x v="0"/>
    <d v="2011-07-01T00:00:00"/>
    <s v="Fully Paid"/>
    <s v="debt_consolidation"/>
    <x v="28"/>
    <n v="0"/>
    <n v="14289.06"/>
    <n v="12025.01"/>
    <n v="2264.0500000000002"/>
    <d v="2013-06-01T00:00:00"/>
    <x v="3"/>
    <x v="0"/>
    <n v="0"/>
  </r>
  <r>
    <s v="Loan_JUL_2011.csv"/>
    <n v="801843"/>
    <n v="1007459"/>
    <n v="3200"/>
    <s v=" 36 months"/>
    <n v="7.49"/>
    <n v="99.53"/>
    <x v="3"/>
    <d v="2011-07-01T00:00:00"/>
    <s v="Fully Paid"/>
    <s v="debt_consolidation"/>
    <x v="36"/>
    <n v="0"/>
    <n v="3580.4839769999999"/>
    <n v="3200"/>
    <n v="380.48"/>
    <d v="2014-07-01T00:00:00"/>
    <x v="3"/>
    <x v="0"/>
    <n v="0"/>
  </r>
  <r>
    <s v="Loan_JUL_2011.csv"/>
    <n v="790363"/>
    <n v="994483"/>
    <n v="8500"/>
    <s v=" 36 months"/>
    <n v="9.99"/>
    <n v="274.24"/>
    <x v="2"/>
    <d v="2011-07-01T00:00:00"/>
    <s v="Fully Paid"/>
    <s v="debt_consolidation"/>
    <x v="9"/>
    <n v="0"/>
    <n v="9869.6357900000003"/>
    <n v="8500"/>
    <n v="1369.64"/>
    <d v="2014-07-01T00:00:00"/>
    <x v="3"/>
    <x v="0"/>
    <n v="0"/>
  </r>
  <r>
    <s v="Loan_JUL_2011.csv"/>
    <n v="801657"/>
    <n v="1007255"/>
    <n v="12000"/>
    <s v=" 60 months"/>
    <n v="16.489999999999998"/>
    <n v="294.95999999999998"/>
    <x v="1"/>
    <d v="2011-07-01T00:00:00"/>
    <s v="Current"/>
    <s v="other"/>
    <x v="38"/>
    <n v="1704.31"/>
    <n v="15893.6"/>
    <n v="10295.69"/>
    <n v="5597.91"/>
    <d v="2016-01-01T00:00:00"/>
    <x v="3"/>
    <x v="0"/>
    <n v="0"/>
  </r>
  <r>
    <s v="Loan_JUL_2011.csv"/>
    <n v="801357"/>
    <n v="1006923"/>
    <n v="25000"/>
    <s v=" 36 months"/>
    <n v="14.79"/>
    <n v="864.07"/>
    <x v="0"/>
    <d v="2011-07-01T00:00:00"/>
    <s v="Fully Paid"/>
    <s v="debt_consolidation"/>
    <x v="21"/>
    <n v="0"/>
    <n v="28670.16"/>
    <n v="25000"/>
    <n v="3670.16"/>
    <d v="2012-11-01T00:00:00"/>
    <x v="3"/>
    <x v="0"/>
    <n v="0"/>
  </r>
  <r>
    <s v="Loan_JUL_2011.csv"/>
    <n v="801448"/>
    <n v="1007024"/>
    <n v="12000"/>
    <s v=" 60 months"/>
    <n v="8.49"/>
    <n v="246.15"/>
    <x v="3"/>
    <d v="2011-07-01T00:00:00"/>
    <s v="Charged Off"/>
    <s v="debt_consolidation"/>
    <x v="0"/>
    <n v="0"/>
    <n v="4676.34"/>
    <n v="3259.45"/>
    <n v="1406.76"/>
    <d v="2013-02-01T00:00:00"/>
    <x v="3"/>
    <x v="1"/>
    <n v="1"/>
  </r>
  <r>
    <s v="Loan_JUL_2011.csv"/>
    <n v="801784"/>
    <n v="1007395"/>
    <n v="4250"/>
    <s v=" 36 months"/>
    <n v="6.99"/>
    <n v="131.21"/>
    <x v="3"/>
    <d v="2011-07-01T00:00:00"/>
    <s v="Fully Paid"/>
    <s v="debt_consolidation"/>
    <x v="11"/>
    <n v="0"/>
    <n v="4702.1400000000003"/>
    <n v="4250"/>
    <n v="452.14"/>
    <d v="2013-12-01T00:00:00"/>
    <x v="3"/>
    <x v="0"/>
    <n v="0"/>
  </r>
  <r>
    <s v="Loan_JUL_2011.csv"/>
    <n v="801771"/>
    <n v="1007380"/>
    <n v="9600"/>
    <s v=" 36 months"/>
    <n v="18.39"/>
    <n v="348.95"/>
    <x v="4"/>
    <d v="2011-07-01T00:00:00"/>
    <s v="Fully Paid"/>
    <s v="debt_consolidation"/>
    <x v="4"/>
    <n v="0"/>
    <n v="12483.66963"/>
    <n v="9600"/>
    <n v="2883.67"/>
    <d v="2014-03-01T00:00:00"/>
    <x v="3"/>
    <x v="0"/>
    <n v="0"/>
  </r>
  <r>
    <s v="Loan_JUL_2011.csv"/>
    <n v="801760"/>
    <n v="1007369"/>
    <n v="9000"/>
    <s v=" 36 months"/>
    <n v="9.99"/>
    <n v="290.37"/>
    <x v="2"/>
    <d v="2011-07-01T00:00:00"/>
    <s v="Fully Paid"/>
    <s v="debt_consolidation"/>
    <x v="19"/>
    <n v="0"/>
    <n v="10448.95218"/>
    <n v="9000"/>
    <n v="1448.95"/>
    <d v="2014-07-01T00:00:00"/>
    <x v="3"/>
    <x v="0"/>
    <n v="0"/>
  </r>
  <r>
    <s v="Loan_JUL_2011.csv"/>
    <n v="801741"/>
    <n v="1007349"/>
    <n v="10175"/>
    <s v=" 36 months"/>
    <n v="12.99"/>
    <n v="342.79"/>
    <x v="0"/>
    <d v="2011-07-01T00:00:00"/>
    <s v="Fully Paid"/>
    <s v="small_business"/>
    <x v="11"/>
    <n v="0"/>
    <n v="12337.966619999999"/>
    <n v="10175"/>
    <n v="2162.9699999999998"/>
    <d v="2014-07-01T00:00:00"/>
    <x v="3"/>
    <x v="0"/>
    <n v="0"/>
  </r>
  <r>
    <s v="Loan_JUL_2011.csv"/>
    <n v="801737"/>
    <n v="1007344"/>
    <n v="32000"/>
    <s v=" 60 months"/>
    <n v="20.25"/>
    <n v="852.27"/>
    <x v="5"/>
    <d v="2011-07-01T00:00:00"/>
    <s v="Fully Paid"/>
    <s v="credit_card"/>
    <x v="9"/>
    <n v="0"/>
    <n v="50209.431839999997"/>
    <n v="32000"/>
    <n v="18209.43"/>
    <d v="2015-07-01T00:00:00"/>
    <x v="3"/>
    <x v="0"/>
    <n v="0"/>
  </r>
  <r>
    <s v="Loan_JUL_2011.csv"/>
    <n v="798517"/>
    <n v="1003644"/>
    <n v="2400"/>
    <s v=" 36 months"/>
    <n v="7.49"/>
    <n v="74.650000000000006"/>
    <x v="3"/>
    <d v="2011-07-01T00:00:00"/>
    <s v="Fully Paid"/>
    <s v="medical"/>
    <x v="10"/>
    <n v="0"/>
    <n v="2515.33"/>
    <n v="2400"/>
    <n v="115.33"/>
    <d v="2012-11-01T00:00:00"/>
    <x v="3"/>
    <x v="0"/>
    <n v="0"/>
  </r>
  <r>
    <s v="Loan_JUL_2011.csv"/>
    <n v="801670"/>
    <n v="1007270"/>
    <n v="12000"/>
    <s v=" 60 months"/>
    <n v="15.23"/>
    <n v="286.93"/>
    <x v="0"/>
    <d v="2011-07-01T00:00:00"/>
    <s v="Charged Off"/>
    <s v="credit_card"/>
    <x v="10"/>
    <n v="0"/>
    <n v="2667.55"/>
    <n v="1122.23"/>
    <n v="1165.29"/>
    <d v="2012-03-01T00:00:00"/>
    <x v="3"/>
    <x v="1"/>
    <n v="1"/>
  </r>
  <r>
    <s v="Loan_JUL_2011.csv"/>
    <n v="801655"/>
    <n v="1007253"/>
    <n v="9000"/>
    <s v=" 36 months"/>
    <n v="5.42"/>
    <n v="271.44"/>
    <x v="3"/>
    <d v="2011-07-01T00:00:00"/>
    <s v="Fully Paid"/>
    <s v="debt_consolidation"/>
    <x v="9"/>
    <n v="0"/>
    <n v="9770.4761109999999"/>
    <n v="9000"/>
    <n v="770.48"/>
    <d v="2014-07-01T00:00:00"/>
    <x v="3"/>
    <x v="0"/>
    <n v="0"/>
  </r>
  <r>
    <s v="Loan_JUL_2011.csv"/>
    <n v="801412"/>
    <n v="1006985"/>
    <n v="8000"/>
    <s v=" 60 months"/>
    <n v="16.489999999999998"/>
    <n v="196.64"/>
    <x v="1"/>
    <d v="2011-07-01T00:00:00"/>
    <s v="Charged Off"/>
    <s v="other"/>
    <x v="21"/>
    <n v="0"/>
    <n v="7322.41"/>
    <n v="3721.75"/>
    <n v="2955.01"/>
    <d v="2014-05-01T00:00:00"/>
    <x v="3"/>
    <x v="1"/>
    <n v="1"/>
  </r>
  <r>
    <s v="Loan_JUL_2011.csv"/>
    <n v="801598"/>
    <n v="1007183"/>
    <n v="6000"/>
    <s v=" 36 months"/>
    <n v="9.99"/>
    <n v="193.58"/>
    <x v="2"/>
    <d v="2011-07-01T00:00:00"/>
    <s v="Fully Paid"/>
    <s v="debt_consolidation"/>
    <x v="21"/>
    <n v="0"/>
    <n v="6404.85"/>
    <n v="6000"/>
    <n v="404.85"/>
    <d v="2012-04-01T00:00:00"/>
    <x v="3"/>
    <x v="0"/>
    <n v="0"/>
  </r>
  <r>
    <s v="Loan_JUL_2011.csv"/>
    <n v="801516"/>
    <n v="1007103"/>
    <n v="3200"/>
    <s v=" 36 months"/>
    <n v="11.49"/>
    <n v="105.51"/>
    <x v="2"/>
    <d v="2011-07-01T00:00:00"/>
    <s v="Fully Paid"/>
    <s v="small_business"/>
    <x v="3"/>
    <n v="0"/>
    <n v="3580.46"/>
    <n v="3200"/>
    <n v="380.46"/>
    <d v="2012-10-01T00:00:00"/>
    <x v="3"/>
    <x v="0"/>
    <n v="0"/>
  </r>
  <r>
    <s v="Loan_JUL_2011.csv"/>
    <n v="801544"/>
    <n v="1007132"/>
    <n v="25000"/>
    <s v=" 36 months"/>
    <n v="10.99"/>
    <n v="818.35"/>
    <x v="2"/>
    <d v="2011-07-01T00:00:00"/>
    <s v="Fully Paid"/>
    <s v="debt_consolidation"/>
    <x v="5"/>
    <n v="0"/>
    <n v="29444.874459999999"/>
    <n v="25000"/>
    <n v="4444.87"/>
    <d v="2014-07-01T00:00:00"/>
    <x v="3"/>
    <x v="0"/>
    <n v="0"/>
  </r>
  <r>
    <s v="Loan_JUL_2011.csv"/>
    <n v="798417"/>
    <n v="1003539"/>
    <n v="6000"/>
    <s v=" 36 months"/>
    <n v="15.62"/>
    <n v="209.82"/>
    <x v="1"/>
    <d v="2011-07-01T00:00:00"/>
    <s v="Fully Paid"/>
    <s v="other"/>
    <x v="15"/>
    <n v="0"/>
    <n v="7475.19"/>
    <n v="6000"/>
    <n v="1475.19"/>
    <d v="2013-12-01T00:00:00"/>
    <x v="3"/>
    <x v="0"/>
    <n v="0"/>
  </r>
  <r>
    <s v="Loan_JUL_2011.csv"/>
    <n v="801554"/>
    <n v="1007142"/>
    <n v="11800"/>
    <s v=" 36 months"/>
    <n v="13.99"/>
    <n v="403.24"/>
    <x v="0"/>
    <d v="2011-07-01T00:00:00"/>
    <s v="Fully Paid"/>
    <s v="debt_consolidation"/>
    <x v="15"/>
    <n v="0"/>
    <n v="14506.442440000001"/>
    <n v="11800"/>
    <n v="2706.44"/>
    <d v="2014-07-01T00:00:00"/>
    <x v="3"/>
    <x v="0"/>
    <n v="0"/>
  </r>
  <r>
    <s v="Loan_JUL_2011.csv"/>
    <n v="799479"/>
    <n v="1004680"/>
    <n v="14000"/>
    <s v=" 36 months"/>
    <n v="9.99"/>
    <n v="451.68"/>
    <x v="2"/>
    <d v="2011-07-01T00:00:00"/>
    <s v="Fully Paid"/>
    <s v="debt_consolidation"/>
    <x v="9"/>
    <n v="0"/>
    <n v="16017.1"/>
    <n v="14000.01"/>
    <n v="2017.09"/>
    <d v="2013-08-01T00:00:00"/>
    <x v="3"/>
    <x v="0"/>
    <n v="0"/>
  </r>
  <r>
    <s v="Loan_JUL_2011.csv"/>
    <n v="798045"/>
    <n v="1003122"/>
    <n v="8000"/>
    <s v=" 60 months"/>
    <n v="9.99"/>
    <n v="169.94"/>
    <x v="2"/>
    <d v="2011-07-01T00:00:00"/>
    <s v="Current"/>
    <s v="car"/>
    <x v="4"/>
    <n v="996.56"/>
    <n v="9167.77"/>
    <n v="7003.44"/>
    <n v="2164.33"/>
    <d v="2016-01-01T00:00:00"/>
    <x v="3"/>
    <x v="0"/>
    <n v="0"/>
  </r>
  <r>
    <s v="Loan_JUL_2011.csv"/>
    <n v="798950"/>
    <n v="1004103"/>
    <n v="12000"/>
    <s v=" 36 months"/>
    <n v="5.99"/>
    <n v="219.01"/>
    <x v="3"/>
    <d v="2011-07-01T00:00:00"/>
    <s v="Fully Paid"/>
    <s v="debt_consolidation"/>
    <x v="3"/>
    <n v="0"/>
    <n v="7493.75"/>
    <n v="7200"/>
    <n v="293.75"/>
    <d v="2012-07-01T00:00:00"/>
    <x v="3"/>
    <x v="0"/>
    <n v="0"/>
  </r>
  <r>
    <s v="Loan_JUL_2011.csv"/>
    <n v="801037"/>
    <n v="1006581"/>
    <n v="18825"/>
    <s v=" 60 months"/>
    <n v="13.49"/>
    <n v="426.17"/>
    <x v="0"/>
    <d v="2011-07-01T00:00:00"/>
    <s v="Current"/>
    <s v="debt_consolidation"/>
    <x v="11"/>
    <n v="2479.89"/>
    <n v="22976.49"/>
    <n v="16045.12"/>
    <n v="6931.37"/>
    <d v="2016-01-01T00:00:00"/>
    <x v="3"/>
    <x v="0"/>
    <n v="0"/>
  </r>
  <r>
    <s v="Loan_JUL_2011.csv"/>
    <n v="801402"/>
    <n v="1006975"/>
    <n v="5000"/>
    <s v=" 36 months"/>
    <n v="15.62"/>
    <n v="174.85"/>
    <x v="1"/>
    <d v="2011-07-01T00:00:00"/>
    <s v="Fully Paid"/>
    <s v="wedding"/>
    <x v="20"/>
    <n v="0"/>
    <n v="6290.2064129999999"/>
    <n v="5000"/>
    <n v="1290.21"/>
    <d v="2014-07-01T00:00:00"/>
    <x v="3"/>
    <x v="0"/>
    <n v="0"/>
  </r>
  <r>
    <s v="Loan_JUL_2011.csv"/>
    <n v="801461"/>
    <n v="1007039"/>
    <n v="25000"/>
    <s v=" 60 months"/>
    <n v="11.49"/>
    <n v="437.01"/>
    <x v="2"/>
    <d v="2011-07-01T00:00:00"/>
    <s v="Charged Off"/>
    <s v="debt_consolidation"/>
    <x v="17"/>
    <n v="0"/>
    <n v="3495.15"/>
    <n v="2030.48"/>
    <n v="1447.44"/>
    <d v="2012-03-01T00:00:00"/>
    <x v="3"/>
    <x v="1"/>
    <n v="1"/>
  </r>
  <r>
    <s v="Loan_JUL_2011.csv"/>
    <n v="801181"/>
    <n v="1006737"/>
    <n v="4925"/>
    <s v=" 36 months"/>
    <n v="10.99"/>
    <n v="161.22"/>
    <x v="2"/>
    <d v="2011-07-01T00:00:00"/>
    <s v="Charged Off"/>
    <s v="debt_consolidation"/>
    <x v="10"/>
    <n v="0"/>
    <n v="5695.25"/>
    <n v="3089.31"/>
    <n v="779.69"/>
    <d v="2013-08-01T00:00:00"/>
    <x v="3"/>
    <x v="1"/>
    <n v="1"/>
  </r>
  <r>
    <s v="Loan_JUL_2011.csv"/>
    <n v="801249"/>
    <n v="1006810"/>
    <n v="35000"/>
    <s v=" 60 months"/>
    <n v="17.989999999999998"/>
    <n v="686.75"/>
    <x v="4"/>
    <d v="2011-07-01T00:00:00"/>
    <s v="Fully Paid"/>
    <s v="other"/>
    <x v="0"/>
    <n v="0"/>
    <n v="29416.25"/>
    <n v="27050"/>
    <n v="2366.25"/>
    <d v="2012-01-01T00:00:00"/>
    <x v="3"/>
    <x v="0"/>
    <n v="0"/>
  </r>
  <r>
    <s v="Loan_JUL_2011.csv"/>
    <n v="801376"/>
    <n v="1006945"/>
    <n v="8000"/>
    <s v=" 36 months"/>
    <n v="7.49"/>
    <n v="248.82"/>
    <x v="3"/>
    <d v="2011-07-01T00:00:00"/>
    <s v="Fully Paid"/>
    <s v="debt_consolidation"/>
    <x v="16"/>
    <n v="0"/>
    <n v="8642.93"/>
    <n v="7999.99"/>
    <n v="642.94000000000005"/>
    <d v="2012-11-01T00:00:00"/>
    <x v="3"/>
    <x v="0"/>
    <n v="0"/>
  </r>
  <r>
    <s v="Loan_JUL_2011.csv"/>
    <n v="801429"/>
    <n v="1007003"/>
    <n v="12000"/>
    <s v=" 60 months"/>
    <n v="11.99"/>
    <n v="266.88"/>
    <x v="2"/>
    <d v="2011-07-01T00:00:00"/>
    <s v="Current"/>
    <s v="credit_card"/>
    <x v="17"/>
    <n v="1825.27"/>
    <n v="14105.13"/>
    <n v="10174.73"/>
    <n v="3930.4"/>
    <d v="2015-12-01T00:00:00"/>
    <x v="3"/>
    <x v="0"/>
    <n v="0"/>
  </r>
  <r>
    <s v="Loan_JUL_2011.csv"/>
    <n v="801419"/>
    <n v="1006993"/>
    <n v="8500"/>
    <s v=" 60 months"/>
    <n v="12.99"/>
    <n v="193.36"/>
    <x v="0"/>
    <d v="2011-07-01T00:00:00"/>
    <s v="Fully Paid"/>
    <s v="debt_consolidation"/>
    <x v="11"/>
    <n v="0"/>
    <n v="11531.58001"/>
    <n v="8500"/>
    <n v="3031.58"/>
    <d v="2016-01-01T00:00:00"/>
    <x v="3"/>
    <x v="0"/>
    <n v="0"/>
  </r>
  <r>
    <s v="Loan_JUL_2011.csv"/>
    <n v="801361"/>
    <n v="1006929"/>
    <n v="3400"/>
    <s v=" 60 months"/>
    <n v="17.489999999999998"/>
    <n v="85.4"/>
    <x v="1"/>
    <d v="2011-07-01T00:00:00"/>
    <s v="Late (31-120 days)"/>
    <s v="other"/>
    <x v="38"/>
    <n v="649.21"/>
    <n v="4423.75"/>
    <n v="2750.79"/>
    <n v="1672.96"/>
    <d v="2015-11-01T00:00:00"/>
    <x v="3"/>
    <x v="2"/>
    <n v="0"/>
  </r>
  <r>
    <s v="Loan_JUL_2011.csv"/>
    <n v="800325"/>
    <n v="1005598"/>
    <n v="3000"/>
    <s v=" 36 months"/>
    <n v="17.489999999999998"/>
    <n v="107.7"/>
    <x v="1"/>
    <d v="2011-07-01T00:00:00"/>
    <s v="Fully Paid"/>
    <s v="small_business"/>
    <x v="3"/>
    <n v="0"/>
    <n v="3868.2961260000002"/>
    <n v="3000"/>
    <n v="868.3"/>
    <d v="2014-05-01T00:00:00"/>
    <x v="3"/>
    <x v="0"/>
    <n v="0"/>
  </r>
  <r>
    <s v="Loan_JUL_2011.csv"/>
    <n v="801285"/>
    <n v="1006850"/>
    <n v="12000"/>
    <s v=" 36 months"/>
    <n v="10.99"/>
    <n v="392.81"/>
    <x v="2"/>
    <d v="2011-07-01T00:00:00"/>
    <s v="Fully Paid"/>
    <s v="debt_consolidation"/>
    <x v="1"/>
    <n v="0"/>
    <n v="14037.84"/>
    <n v="12000"/>
    <n v="2037.84"/>
    <d v="2013-12-01T00:00:00"/>
    <x v="3"/>
    <x v="0"/>
    <n v="0"/>
  </r>
  <r>
    <s v="Loan_JUL_2011.csv"/>
    <n v="801304"/>
    <n v="1006869"/>
    <n v="8000"/>
    <s v=" 36 months"/>
    <n v="11.49"/>
    <n v="263.77999999999997"/>
    <x v="2"/>
    <d v="2011-07-01T00:00:00"/>
    <s v="Fully Paid"/>
    <s v="renewable_energy"/>
    <x v="11"/>
    <n v="0"/>
    <n v="9489.8373279999996"/>
    <n v="8000"/>
    <n v="1489.84"/>
    <d v="2014-06-01T00:00:00"/>
    <x v="3"/>
    <x v="0"/>
    <n v="0"/>
  </r>
  <r>
    <s v="Loan_JUL_2011.csv"/>
    <n v="800886"/>
    <n v="1006418"/>
    <n v="16800"/>
    <s v=" 60 months"/>
    <n v="10.99"/>
    <n v="365.19"/>
    <x v="2"/>
    <d v="2011-07-01T00:00:00"/>
    <s v="Current"/>
    <s v="major_purchase"/>
    <x v="10"/>
    <n v="2149.88"/>
    <n v="19678.09"/>
    <n v="14650.12"/>
    <n v="5027.97"/>
    <d v="2016-01-01T00:00:00"/>
    <x v="3"/>
    <x v="0"/>
    <n v="0"/>
  </r>
  <r>
    <s v="Loan_JUL_2011.csv"/>
    <n v="801322"/>
    <n v="1006887"/>
    <n v="12000"/>
    <s v=" 60 months"/>
    <n v="15.99"/>
    <n v="291.76"/>
    <x v="1"/>
    <d v="2011-07-01T00:00:00"/>
    <s v="Charged Off"/>
    <s v="debt_consolidation"/>
    <x v="20"/>
    <n v="0"/>
    <n v="7876.69"/>
    <n v="4236.99"/>
    <n v="3639.7"/>
    <d v="2013-11-01T00:00:00"/>
    <x v="3"/>
    <x v="1"/>
    <n v="1"/>
  </r>
  <r>
    <s v="Loan_JUL_2011.csv"/>
    <n v="801307"/>
    <n v="1006872"/>
    <n v="6500"/>
    <s v=" 36 months"/>
    <n v="5.99"/>
    <n v="197.72"/>
    <x v="3"/>
    <d v="2011-07-01T00:00:00"/>
    <s v="Fully Paid"/>
    <s v="major_purchase"/>
    <x v="33"/>
    <n v="0"/>
    <n v="7117.4673270000003"/>
    <n v="6500"/>
    <n v="617.47"/>
    <d v="2014-07-01T00:00:00"/>
    <x v="3"/>
    <x v="0"/>
    <n v="0"/>
  </r>
  <r>
    <s v="Loan_JUL_2011.csv"/>
    <n v="801290"/>
    <n v="1006855"/>
    <n v="5500"/>
    <s v=" 60 months"/>
    <n v="15.99"/>
    <n v="133.72999999999999"/>
    <x v="1"/>
    <d v="2011-07-01T00:00:00"/>
    <s v="Current"/>
    <s v="debt_consolidation"/>
    <x v="29"/>
    <n v="770.4"/>
    <n v="7212.43"/>
    <n v="4729.59"/>
    <n v="2482.84"/>
    <d v="2016-01-01T00:00:00"/>
    <x v="3"/>
    <x v="0"/>
    <n v="0"/>
  </r>
  <r>
    <s v="Loan_JUL_2011.csv"/>
    <n v="801226"/>
    <n v="1006786"/>
    <n v="9750"/>
    <s v=" 36 months"/>
    <n v="10.99"/>
    <n v="319.16000000000003"/>
    <x v="2"/>
    <d v="2011-07-01T00:00:00"/>
    <s v="Fully Paid"/>
    <s v="debt_consolidation"/>
    <x v="9"/>
    <n v="0"/>
    <n v="10011.49"/>
    <n v="9750"/>
    <n v="261.49"/>
    <d v="2011-10-01T00:00:00"/>
    <x v="3"/>
    <x v="0"/>
    <n v="0"/>
  </r>
  <r>
    <s v="Loan_JUL_2011.csv"/>
    <n v="801243"/>
    <n v="1006804"/>
    <n v="25000"/>
    <s v=" 60 months"/>
    <n v="18.79"/>
    <n v="532"/>
    <x v="4"/>
    <d v="2011-07-01T00:00:00"/>
    <s v="Fully Paid"/>
    <s v="credit_card"/>
    <x v="0"/>
    <n v="0"/>
    <n v="29900.4879"/>
    <n v="20600"/>
    <n v="9275.51"/>
    <d v="2014-08-01T00:00:00"/>
    <x v="3"/>
    <x v="0"/>
    <n v="0"/>
  </r>
  <r>
    <s v="Loan_JUL_2011.csv"/>
    <n v="800865"/>
    <n v="1006396"/>
    <n v="4800"/>
    <s v=" 36 months"/>
    <n v="11.99"/>
    <n v="159.41"/>
    <x v="2"/>
    <d v="2011-07-01T00:00:00"/>
    <s v="Fully Paid"/>
    <s v="other"/>
    <x v="10"/>
    <n v="0"/>
    <n v="5715.0111740000002"/>
    <n v="4800"/>
    <n v="915.01"/>
    <d v="2014-02-01T00:00:00"/>
    <x v="3"/>
    <x v="0"/>
    <n v="0"/>
  </r>
  <r>
    <s v="Loan_JUL_2011.csv"/>
    <n v="796943"/>
    <n v="1001851"/>
    <n v="10000"/>
    <s v=" 36 months"/>
    <n v="5.42"/>
    <n v="301.60000000000002"/>
    <x v="3"/>
    <d v="2011-07-01T00:00:00"/>
    <s v="Fully Paid"/>
    <s v="debt_consolidation"/>
    <x v="20"/>
    <n v="0"/>
    <n v="10856.81256"/>
    <n v="10000"/>
    <n v="856.81"/>
    <d v="2014-07-01T00:00:00"/>
    <x v="3"/>
    <x v="0"/>
    <n v="0"/>
  </r>
  <r>
    <s v="Loan_JUL_2011.csv"/>
    <n v="790736"/>
    <n v="994941"/>
    <n v="32000"/>
    <s v=" 60 months"/>
    <n v="13.99"/>
    <n v="620.54999999999995"/>
    <x v="0"/>
    <d v="2011-07-01T00:00:00"/>
    <s v="Charged Off"/>
    <s v="debt_consolidation"/>
    <x v="15"/>
    <n v="0"/>
    <n v="2411.17"/>
    <n v="622.15"/>
    <n v="617.79"/>
    <d v="2011-09-01T00:00:00"/>
    <x v="3"/>
    <x v="1"/>
    <n v="1"/>
  </r>
  <r>
    <s v="Loan_JUL_2011.csv"/>
    <n v="801124"/>
    <n v="989675"/>
    <n v="10800"/>
    <s v=" 60 months"/>
    <n v="22.48"/>
    <n v="301.24"/>
    <x v="6"/>
    <d v="2011-07-01T00:00:00"/>
    <s v="Charged Off"/>
    <s v="debt_consolidation"/>
    <x v="9"/>
    <n v="0"/>
    <n v="7092.4"/>
    <n v="2650.75"/>
    <n v="3974.55"/>
    <d v="2013-06-01T00:00:00"/>
    <x v="3"/>
    <x v="1"/>
    <n v="1"/>
  </r>
  <r>
    <s v="Loan_JUL_2011.csv"/>
    <n v="801055"/>
    <n v="1006602"/>
    <n v="7500"/>
    <s v=" 36 months"/>
    <n v="9.99"/>
    <n v="241.97"/>
    <x v="2"/>
    <d v="2011-07-01T00:00:00"/>
    <s v="Charged Off"/>
    <s v="major_purchase"/>
    <x v="38"/>
    <n v="0"/>
    <n v="2035.75"/>
    <n v="1284.29"/>
    <n v="403.9"/>
    <d v="2012-02-01T00:00:00"/>
    <x v="3"/>
    <x v="1"/>
    <n v="1"/>
  </r>
  <r>
    <s v="Loan_JUL_2011.csv"/>
    <n v="801059"/>
    <n v="985476"/>
    <n v="21000"/>
    <s v=" 60 months"/>
    <n v="10.99"/>
    <n v="456.49"/>
    <x v="2"/>
    <d v="2011-07-01T00:00:00"/>
    <s v="Current"/>
    <s v="renewable_energy"/>
    <x v="8"/>
    <n v="2693.36"/>
    <n v="24589.72"/>
    <n v="18306.63"/>
    <n v="6283.09"/>
    <d v="2016-01-01T00:00:00"/>
    <x v="3"/>
    <x v="0"/>
    <n v="0"/>
  </r>
  <r>
    <s v="Loan_JUL_2011.csv"/>
    <n v="801014"/>
    <n v="1006558"/>
    <n v="6000"/>
    <s v=" 36 months"/>
    <n v="7.49"/>
    <n v="186.61"/>
    <x v="3"/>
    <d v="2011-07-01T00:00:00"/>
    <s v="Fully Paid"/>
    <s v="credit_card"/>
    <x v="10"/>
    <n v="0"/>
    <n v="6580.44"/>
    <n v="6000"/>
    <n v="580.44000000000005"/>
    <d v="2013-04-01T00:00:00"/>
    <x v="3"/>
    <x v="0"/>
    <n v="0"/>
  </r>
  <r>
    <s v="Loan_JUL_2011.csv"/>
    <n v="800997"/>
    <n v="1006538"/>
    <n v="9600"/>
    <s v=" 36 months"/>
    <n v="8.49"/>
    <n v="228.05"/>
    <x v="3"/>
    <d v="2011-07-01T00:00:00"/>
    <s v="Fully Paid"/>
    <s v="debt_consolidation"/>
    <x v="17"/>
    <n v="0"/>
    <n v="7884.48"/>
    <n v="7225"/>
    <n v="659.48"/>
    <d v="2012-11-01T00:00:00"/>
    <x v="3"/>
    <x v="0"/>
    <n v="0"/>
  </r>
  <r>
    <s v="Loan_JUL_2011.csv"/>
    <n v="800976"/>
    <n v="1006516"/>
    <n v="2725"/>
    <s v=" 36 months"/>
    <n v="8.49"/>
    <n v="86.01"/>
    <x v="3"/>
    <d v="2011-07-01T00:00:00"/>
    <s v="Fully Paid"/>
    <s v="debt_consolidation"/>
    <x v="0"/>
    <n v="0"/>
    <n v="3093.113938"/>
    <n v="2725"/>
    <n v="368.11"/>
    <d v="2014-07-01T00:00:00"/>
    <x v="3"/>
    <x v="0"/>
    <n v="0"/>
  </r>
  <r>
    <s v="Loan_JUL_2011.csv"/>
    <n v="799788"/>
    <n v="1005019"/>
    <n v="7500"/>
    <s v=" 60 months"/>
    <n v="11.49"/>
    <n v="164.91"/>
    <x v="2"/>
    <d v="2011-07-01T00:00:00"/>
    <s v="Fully Paid"/>
    <s v="debt_consolidation"/>
    <x v="2"/>
    <n v="0"/>
    <n v="9792.2314339999994"/>
    <n v="7500"/>
    <n v="2292.23"/>
    <d v="2015-09-01T00:00:00"/>
    <x v="3"/>
    <x v="0"/>
    <n v="0"/>
  </r>
  <r>
    <s v="Loan_JUL_2011.csv"/>
    <n v="800968"/>
    <n v="985741"/>
    <n v="14400"/>
    <s v=" 36 months"/>
    <n v="18.79"/>
    <n v="526.32000000000005"/>
    <x v="4"/>
    <d v="2011-07-01T00:00:00"/>
    <s v="Fully Paid"/>
    <s v="other"/>
    <x v="9"/>
    <n v="0"/>
    <n v="18940.99437"/>
    <n v="14400"/>
    <n v="4540.99"/>
    <d v="2014-07-01T00:00:00"/>
    <x v="3"/>
    <x v="0"/>
    <n v="0"/>
  </r>
  <r>
    <s v="Loan_JUL_2011.csv"/>
    <n v="788544"/>
    <n v="992283"/>
    <n v="8000"/>
    <s v=" 36 months"/>
    <n v="18.39"/>
    <n v="290.79000000000002"/>
    <x v="4"/>
    <d v="2011-07-01T00:00:00"/>
    <s v="Fully Paid"/>
    <s v="debt_consolidation"/>
    <x v="15"/>
    <n v="0"/>
    <n v="9696.9599999999991"/>
    <n v="8000"/>
    <n v="1696.96"/>
    <d v="2012-12-01T00:00:00"/>
    <x v="3"/>
    <x v="0"/>
    <n v="0"/>
  </r>
  <r>
    <s v="Loan_JUL_2011.csv"/>
    <n v="800934"/>
    <n v="1006472"/>
    <n v="10425"/>
    <s v=" 36 months"/>
    <n v="8.49"/>
    <n v="329.05"/>
    <x v="3"/>
    <d v="2011-07-01T00:00:00"/>
    <s v="Fully Paid"/>
    <s v="debt_consolidation"/>
    <x v="23"/>
    <n v="0"/>
    <n v="11494.88"/>
    <n v="10425"/>
    <n v="1069.8800000000001"/>
    <d v="2013-03-01T00:00:00"/>
    <x v="3"/>
    <x v="0"/>
    <n v="0"/>
  </r>
  <r>
    <s v="Loan_JUL_2011.csv"/>
    <n v="800892"/>
    <n v="1006424"/>
    <n v="20000"/>
    <s v=" 60 months"/>
    <n v="12.99"/>
    <n v="454.96"/>
    <x v="0"/>
    <d v="2011-07-01T00:00:00"/>
    <s v="Fully Paid"/>
    <s v="other"/>
    <x v="19"/>
    <n v="0"/>
    <n v="23481.56"/>
    <n v="20000"/>
    <n v="3481.56"/>
    <d v="2013-03-01T00:00:00"/>
    <x v="3"/>
    <x v="0"/>
    <n v="0"/>
  </r>
  <r>
    <s v="Loan_JUL_2011.csv"/>
    <n v="800878"/>
    <n v="1006409"/>
    <n v="5375"/>
    <s v=" 36 months"/>
    <n v="7.49"/>
    <n v="167.18"/>
    <x v="3"/>
    <d v="2011-07-01T00:00:00"/>
    <s v="Fully Paid"/>
    <s v="credit_card"/>
    <x v="0"/>
    <n v="0"/>
    <n v="6014.8609539999998"/>
    <n v="5375"/>
    <n v="639.86"/>
    <d v="2014-07-01T00:00:00"/>
    <x v="3"/>
    <x v="0"/>
    <n v="0"/>
  </r>
  <r>
    <s v="Loan_JUL_2011.csv"/>
    <n v="800862"/>
    <n v="1006393"/>
    <n v="3500"/>
    <s v=" 36 months"/>
    <n v="8.49"/>
    <n v="110.48"/>
    <x v="3"/>
    <d v="2011-07-01T00:00:00"/>
    <s v="Fully Paid"/>
    <s v="vacation"/>
    <x v="34"/>
    <n v="0"/>
    <n v="3972.6354679999999"/>
    <n v="3500"/>
    <n v="472.64"/>
    <d v="2014-07-01T00:00:00"/>
    <x v="3"/>
    <x v="0"/>
    <n v="0"/>
  </r>
  <r>
    <s v="Loan_JUL_2011.csv"/>
    <n v="800864"/>
    <n v="1006395"/>
    <n v="6400"/>
    <s v=" 36 months"/>
    <n v="7.49"/>
    <n v="199.06"/>
    <x v="3"/>
    <d v="2011-07-01T00:00:00"/>
    <s v="Fully Paid"/>
    <s v="debt_consolidation"/>
    <x v="21"/>
    <n v="0"/>
    <n v="6865.76"/>
    <n v="6400"/>
    <n v="465.76"/>
    <d v="2012-09-01T00:00:00"/>
    <x v="3"/>
    <x v="0"/>
    <n v="0"/>
  </r>
  <r>
    <s v="Loan_JUL_2011.csv"/>
    <n v="799299"/>
    <n v="1004475"/>
    <n v="25000"/>
    <s v=" 60 months"/>
    <n v="11.49"/>
    <n v="549.69000000000005"/>
    <x v="2"/>
    <d v="2011-07-01T00:00:00"/>
    <s v="Fully Paid"/>
    <s v="debt_consolidation"/>
    <x v="38"/>
    <n v="0"/>
    <n v="31392.545910000001"/>
    <n v="25000"/>
    <n v="6392.55"/>
    <d v="2014-06-01T00:00:00"/>
    <x v="3"/>
    <x v="0"/>
    <n v="0"/>
  </r>
  <r>
    <s v="Loan_JUL_2011.csv"/>
    <n v="800824"/>
    <n v="1006353"/>
    <n v="16400"/>
    <s v=" 60 months"/>
    <n v="20.62"/>
    <n v="440.18"/>
    <x v="5"/>
    <d v="2011-07-01T00:00:00"/>
    <s v="Fully Paid"/>
    <s v="debt_consolidation"/>
    <x v="17"/>
    <n v="0"/>
    <n v="25678.231459999999"/>
    <n v="16400"/>
    <n v="9278.23"/>
    <d v="2015-07-01T00:00:00"/>
    <x v="3"/>
    <x v="0"/>
    <n v="0"/>
  </r>
  <r>
    <s v="Loan_JUL_2011.csv"/>
    <n v="800631"/>
    <n v="1006143"/>
    <n v="16000"/>
    <s v=" 60 months"/>
    <n v="10.99"/>
    <n v="347.8"/>
    <x v="2"/>
    <d v="2011-07-01T00:00:00"/>
    <s v="Current"/>
    <s v="other"/>
    <x v="15"/>
    <n v="2052.4499999999998"/>
    <n v="18733.73"/>
    <n v="13947.55"/>
    <n v="4786.18"/>
    <d v="2016-01-01T00:00:00"/>
    <x v="3"/>
    <x v="0"/>
    <n v="0"/>
  </r>
  <r>
    <s v="Loan_JUL_2011.csv"/>
    <n v="800799"/>
    <n v="1006324"/>
    <n v="15000"/>
    <s v=" 60 months"/>
    <n v="11.99"/>
    <n v="333.6"/>
    <x v="2"/>
    <d v="2011-07-01T00:00:00"/>
    <s v="Fully Paid"/>
    <s v="home_improvement"/>
    <x v="8"/>
    <n v="0"/>
    <n v="19868.560030000001"/>
    <n v="15000"/>
    <n v="4868.5600000000004"/>
    <d v="2015-10-01T00:00:00"/>
    <x v="3"/>
    <x v="0"/>
    <n v="0"/>
  </r>
  <r>
    <s v="Loan_JUL_2011.csv"/>
    <n v="800785"/>
    <n v="1006307"/>
    <n v="8000"/>
    <s v=" 36 months"/>
    <n v="10.99"/>
    <n v="261.88"/>
    <x v="2"/>
    <d v="2011-07-01T00:00:00"/>
    <s v="Fully Paid"/>
    <s v="debt_consolidation"/>
    <x v="15"/>
    <n v="0"/>
    <n v="9418.4378539999998"/>
    <n v="8000"/>
    <n v="1418.44"/>
    <d v="2014-07-01T00:00:00"/>
    <x v="3"/>
    <x v="0"/>
    <n v="0"/>
  </r>
  <r>
    <s v="Loan_JUL_2011.csv"/>
    <n v="800789"/>
    <n v="1006312"/>
    <n v="20000"/>
    <s v=" 36 months"/>
    <n v="7.49"/>
    <n v="457.98"/>
    <x v="3"/>
    <d v="2011-07-01T00:00:00"/>
    <s v="Fully Paid"/>
    <s v="home_improvement"/>
    <x v="6"/>
    <n v="0"/>
    <n v="15853.24"/>
    <n v="14725"/>
    <n v="1128.24"/>
    <d v="2012-10-01T00:00:00"/>
    <x v="3"/>
    <x v="0"/>
    <n v="0"/>
  </r>
  <r>
    <s v="Loan_JUL_2011.csv"/>
    <n v="800652"/>
    <n v="1006165"/>
    <n v="3000"/>
    <s v=" 36 months"/>
    <n v="5.99"/>
    <n v="91.26"/>
    <x v="3"/>
    <d v="2011-07-01T00:00:00"/>
    <s v="Fully Paid"/>
    <s v="vacation"/>
    <x v="19"/>
    <n v="0"/>
    <n v="3255.6"/>
    <n v="3000"/>
    <n v="255.6"/>
    <d v="2013-08-01T00:00:00"/>
    <x v="3"/>
    <x v="0"/>
    <n v="0"/>
  </r>
  <r>
    <s v="Loan_JUL_2011.csv"/>
    <n v="795007"/>
    <n v="999695"/>
    <n v="11500"/>
    <s v=" 60 months"/>
    <n v="11.99"/>
    <n v="255.76"/>
    <x v="2"/>
    <d v="2011-07-01T00:00:00"/>
    <s v="Current"/>
    <s v="small_business"/>
    <x v="5"/>
    <n v="1505.97"/>
    <n v="13772.47"/>
    <n v="9994.0300000000007"/>
    <n v="3778.44"/>
    <d v="2016-01-01T00:00:00"/>
    <x v="3"/>
    <x v="0"/>
    <n v="0"/>
  </r>
  <r>
    <s v="Loan_JUL_2011.csv"/>
    <n v="800724"/>
    <n v="1006241"/>
    <n v="9600"/>
    <s v=" 36 months"/>
    <n v="15.62"/>
    <n v="335.71"/>
    <x v="1"/>
    <d v="2011-07-01T00:00:00"/>
    <s v="Fully Paid"/>
    <s v="debt_consolidation"/>
    <x v="10"/>
    <n v="0"/>
    <n v="12079.84758"/>
    <n v="9600"/>
    <n v="2479.85"/>
    <d v="2014-06-01T00:00:00"/>
    <x v="3"/>
    <x v="0"/>
    <n v="0"/>
  </r>
  <r>
    <s v="Loan_JUL_2011.csv"/>
    <n v="800709"/>
    <n v="1006225"/>
    <n v="6575"/>
    <s v=" 36 months"/>
    <n v="6.99"/>
    <n v="202.99"/>
    <x v="3"/>
    <d v="2011-07-01T00:00:00"/>
    <s v="Fully Paid"/>
    <s v="debt_consolidation"/>
    <x v="18"/>
    <n v="0"/>
    <n v="7306.5632329999999"/>
    <n v="6575"/>
    <n v="731.56"/>
    <d v="2014-07-01T00:00:00"/>
    <x v="3"/>
    <x v="0"/>
    <n v="0"/>
  </r>
  <r>
    <s v="Loan_JUL_2011.csv"/>
    <n v="800690"/>
    <n v="1006205"/>
    <n v="10400"/>
    <s v=" 36 months"/>
    <n v="15.62"/>
    <n v="363.69"/>
    <x v="1"/>
    <d v="2011-07-01T00:00:00"/>
    <s v="Fully Paid"/>
    <s v="credit_card"/>
    <x v="4"/>
    <n v="0"/>
    <n v="12008.16"/>
    <n v="10400"/>
    <n v="1608.16"/>
    <d v="2012-09-01T00:00:00"/>
    <x v="3"/>
    <x v="0"/>
    <n v="0"/>
  </r>
  <r>
    <s v="Loan_JUL_2011.csv"/>
    <n v="800098"/>
    <n v="1005353"/>
    <n v="6000"/>
    <s v=" 36 months"/>
    <n v="9.99"/>
    <n v="193.58"/>
    <x v="2"/>
    <d v="2011-07-01T00:00:00"/>
    <s v="Fully Paid"/>
    <s v="other"/>
    <x v="9"/>
    <n v="0"/>
    <n v="6862.85"/>
    <n v="6000"/>
    <n v="862.85"/>
    <d v="2013-08-01T00:00:00"/>
    <x v="3"/>
    <x v="0"/>
    <n v="0"/>
  </r>
  <r>
    <s v="Loan_JUL_2011.csv"/>
    <n v="800662"/>
    <n v="1006175"/>
    <n v="2075"/>
    <s v=" 36 months"/>
    <n v="15.23"/>
    <n v="72.17"/>
    <x v="0"/>
    <d v="2011-07-01T00:00:00"/>
    <s v="Fully Paid"/>
    <s v="other"/>
    <x v="19"/>
    <n v="0"/>
    <n v="2593.9137000000001"/>
    <n v="2075"/>
    <n v="518.91"/>
    <d v="2014-07-01T00:00:00"/>
    <x v="3"/>
    <x v="0"/>
    <n v="0"/>
  </r>
  <r>
    <s v="Loan_JUL_2011.csv"/>
    <n v="800659"/>
    <n v="1006172"/>
    <n v="13175"/>
    <s v=" 36 months"/>
    <n v="10.99"/>
    <n v="431.28"/>
    <x v="2"/>
    <d v="2011-07-01T00:00:00"/>
    <s v="Fully Paid"/>
    <s v="home_improvement"/>
    <x v="9"/>
    <n v="0"/>
    <n v="15126.82"/>
    <n v="13175"/>
    <n v="1951.82"/>
    <d v="2013-05-01T00:00:00"/>
    <x v="3"/>
    <x v="0"/>
    <n v="0"/>
  </r>
  <r>
    <s v="Loan_JUL_2011.csv"/>
    <n v="800653"/>
    <n v="1006166"/>
    <n v="13575"/>
    <s v=" 60 months"/>
    <n v="13.99"/>
    <n v="315.8"/>
    <x v="0"/>
    <d v="2011-07-01T00:00:00"/>
    <s v="Fully Paid"/>
    <s v="small_business"/>
    <x v="21"/>
    <n v="0"/>
    <n v="18708.780050000001"/>
    <n v="13575"/>
    <n v="5133.78"/>
    <d v="2015-07-01T00:00:00"/>
    <x v="3"/>
    <x v="0"/>
    <n v="0"/>
  </r>
  <r>
    <s v="Loan_JUL_2011.csv"/>
    <n v="798218"/>
    <n v="1003323"/>
    <n v="12500"/>
    <s v=" 60 months"/>
    <n v="13.49"/>
    <n v="287.56"/>
    <x v="0"/>
    <d v="2011-07-01T00:00:00"/>
    <s v="Fully Paid"/>
    <s v="debt_consolidation"/>
    <x v="19"/>
    <n v="0"/>
    <n v="15273.29"/>
    <n v="12500"/>
    <n v="2773.29"/>
    <d v="2013-06-01T00:00:00"/>
    <x v="3"/>
    <x v="0"/>
    <n v="0"/>
  </r>
  <r>
    <s v="Loan_JUL_2011.csv"/>
    <n v="798747"/>
    <n v="1003887"/>
    <n v="14400"/>
    <s v=" 60 months"/>
    <n v="18.39"/>
    <n v="368.73"/>
    <x v="4"/>
    <d v="2011-07-01T00:00:00"/>
    <s v="Fully Paid"/>
    <s v="credit_card"/>
    <x v="18"/>
    <n v="0"/>
    <n v="21770.862519999999"/>
    <n v="14400"/>
    <n v="7370.86"/>
    <d v="2015-07-01T00:00:00"/>
    <x v="3"/>
    <x v="0"/>
    <n v="0"/>
  </r>
  <r>
    <s v="Loan_JUL_2011.csv"/>
    <n v="799391"/>
    <n v="1004578"/>
    <n v="15000"/>
    <s v=" 36 months"/>
    <n v="8.49"/>
    <n v="318.79000000000002"/>
    <x v="3"/>
    <d v="2011-07-01T00:00:00"/>
    <s v="Fully Paid"/>
    <s v="home_improvement"/>
    <x v="8"/>
    <n v="0"/>
    <n v="10501.31"/>
    <n v="10100"/>
    <n v="401.31"/>
    <d v="2012-01-01T00:00:00"/>
    <x v="3"/>
    <x v="0"/>
    <n v="0"/>
  </r>
  <r>
    <s v="Loan_JUL_2011.csv"/>
    <n v="800472"/>
    <n v="1005810"/>
    <n v="12000"/>
    <s v=" 60 months"/>
    <n v="13.49"/>
    <n v="276.06"/>
    <x v="0"/>
    <d v="2011-07-01T00:00:00"/>
    <s v="Current"/>
    <s v="debt_consolidation"/>
    <x v="21"/>
    <n v="1607.69"/>
    <n v="14882.75"/>
    <n v="10392.31"/>
    <n v="4490.4399999999996"/>
    <d v="2016-01-01T00:00:00"/>
    <x v="3"/>
    <x v="0"/>
    <n v="0"/>
  </r>
  <r>
    <s v="Loan_JUL_2011.csv"/>
    <n v="800512"/>
    <n v="1005851"/>
    <n v="5600"/>
    <s v=" 36 months"/>
    <n v="7.49"/>
    <n v="174.17"/>
    <x v="3"/>
    <d v="2011-07-01T00:00:00"/>
    <s v="Fully Paid"/>
    <s v="moving"/>
    <x v="27"/>
    <n v="0"/>
    <n v="6265.8557790000004"/>
    <n v="5600"/>
    <n v="665.86"/>
    <d v="2014-07-01T00:00:00"/>
    <x v="3"/>
    <x v="0"/>
    <n v="0"/>
  </r>
  <r>
    <s v="Loan_JUL_2011.csv"/>
    <n v="800490"/>
    <n v="1005829"/>
    <n v="4750"/>
    <s v=" 36 months"/>
    <n v="11.49"/>
    <n v="156.62"/>
    <x v="2"/>
    <d v="2011-07-01T00:00:00"/>
    <s v="Fully Paid"/>
    <s v="debt_consolidation"/>
    <x v="5"/>
    <n v="0"/>
    <n v="5633.4340350000002"/>
    <n v="4750"/>
    <n v="883.43"/>
    <d v="2014-06-01T00:00:00"/>
    <x v="3"/>
    <x v="0"/>
    <n v="0"/>
  </r>
  <r>
    <s v="Loan_JUL_2011.csv"/>
    <n v="800471"/>
    <n v="1005809"/>
    <n v="12000"/>
    <s v=" 36 months"/>
    <n v="5.42"/>
    <n v="361.92"/>
    <x v="3"/>
    <d v="2011-07-01T00:00:00"/>
    <s v="Fully Paid"/>
    <s v="car"/>
    <x v="0"/>
    <n v="0"/>
    <n v="12785.2"/>
    <n v="12000"/>
    <n v="785.2"/>
    <d v="2013-02-01T00:00:00"/>
    <x v="3"/>
    <x v="0"/>
    <n v="0"/>
  </r>
  <r>
    <s v="Loan_JUL_2011.csv"/>
    <n v="800481"/>
    <n v="1005820"/>
    <n v="10000"/>
    <s v=" 36 months"/>
    <n v="5.99"/>
    <n v="304.18"/>
    <x v="3"/>
    <d v="2011-07-01T00:00:00"/>
    <s v="Fully Paid"/>
    <s v="major_purchase"/>
    <x v="0"/>
    <n v="0"/>
    <n v="10815.52"/>
    <n v="10000"/>
    <n v="815.52"/>
    <d v="2013-06-01T00:00:00"/>
    <x v="3"/>
    <x v="0"/>
    <n v="0"/>
  </r>
  <r>
    <s v="Loan_JUL_2011.csv"/>
    <n v="798581"/>
    <n v="1003712"/>
    <n v="9550"/>
    <s v=" 60 months"/>
    <n v="23.22"/>
    <n v="270.43"/>
    <x v="6"/>
    <d v="2011-07-01T00:00:00"/>
    <s v="Fully Paid"/>
    <s v="debt_consolidation"/>
    <x v="15"/>
    <n v="0"/>
    <n v="14862.560520000001"/>
    <n v="9550"/>
    <n v="5312.56"/>
    <d v="2014-07-01T00:00:00"/>
    <x v="3"/>
    <x v="0"/>
    <n v="0"/>
  </r>
  <r>
    <s v="Loan_JUL_2011.csv"/>
    <n v="799452"/>
    <n v="1004648"/>
    <n v="25000"/>
    <s v=" 60 months"/>
    <n v="11.99"/>
    <n v="371.4"/>
    <x v="2"/>
    <d v="2011-07-01T00:00:00"/>
    <s v="Fully Paid"/>
    <s v="debt_consolidation"/>
    <x v="6"/>
    <n v="0"/>
    <n v="21242.40825"/>
    <n v="16700"/>
    <n v="4542.41"/>
    <d v="2014-07-01T00:00:00"/>
    <x v="3"/>
    <x v="0"/>
    <n v="0"/>
  </r>
  <r>
    <s v="Loan_JUL_2011.csv"/>
    <n v="800358"/>
    <n v="1005633"/>
    <n v="12000"/>
    <s v=" 60 months"/>
    <n v="11.49"/>
    <n v="263.86"/>
    <x v="2"/>
    <d v="2011-07-01T00:00:00"/>
    <s v="Current"/>
    <s v="major_purchase"/>
    <x v="10"/>
    <n v="1584.79"/>
    <n v="14162.88"/>
    <n v="10415.219999999999"/>
    <n v="3747.66"/>
    <d v="2016-01-01T00:00:00"/>
    <x v="3"/>
    <x v="0"/>
    <n v="0"/>
  </r>
  <r>
    <s v="Loan_JUL_2011.csv"/>
    <n v="800250"/>
    <n v="1005520"/>
    <n v="20000"/>
    <s v=" 60 months"/>
    <n v="11.99"/>
    <n v="322.48"/>
    <x v="2"/>
    <d v="2011-07-01T00:00:00"/>
    <s v="Current"/>
    <s v="debt_consolidation"/>
    <x v="2"/>
    <n v="1904.64"/>
    <n v="17356.84"/>
    <n v="12595.36"/>
    <n v="4761.4799999999996"/>
    <d v="2016-01-01T00:00:00"/>
    <x v="3"/>
    <x v="0"/>
    <n v="0"/>
  </r>
  <r>
    <s v="Loan_JUL_2011.csv"/>
    <n v="800359"/>
    <n v="1005634"/>
    <n v="1100"/>
    <s v=" 36 months"/>
    <n v="11.99"/>
    <n v="36.54"/>
    <x v="2"/>
    <d v="2011-07-01T00:00:00"/>
    <s v="Fully Paid"/>
    <s v="moving"/>
    <x v="2"/>
    <n v="0"/>
    <n v="1302.3499999999999"/>
    <n v="1100"/>
    <n v="202.35"/>
    <d v="2013-11-01T00:00:00"/>
    <x v="3"/>
    <x v="0"/>
    <n v="0"/>
  </r>
  <r>
    <s v="Loan_JUL_2011.csv"/>
    <n v="800340"/>
    <n v="1005613"/>
    <n v="12250"/>
    <s v=" 36 months"/>
    <n v="15.99"/>
    <n v="430.62"/>
    <x v="1"/>
    <d v="2011-07-01T00:00:00"/>
    <s v="Fully Paid"/>
    <s v="debt_consolidation"/>
    <x v="2"/>
    <n v="0"/>
    <n v="15475.470310000001"/>
    <n v="12250"/>
    <n v="3225.47"/>
    <d v="2014-05-01T00:00:00"/>
    <x v="3"/>
    <x v="0"/>
    <n v="0"/>
  </r>
  <r>
    <s v="Loan_JUL_2011.csv"/>
    <n v="800347"/>
    <n v="1005621"/>
    <n v="6000"/>
    <s v=" 36 months"/>
    <n v="5.42"/>
    <n v="180.96"/>
    <x v="3"/>
    <d v="2011-07-01T00:00:00"/>
    <s v="Fully Paid"/>
    <s v="major_purchase"/>
    <x v="10"/>
    <n v="0"/>
    <n v="6513.0795559999997"/>
    <n v="6000"/>
    <n v="513.08000000000004"/>
    <d v="2014-07-01T00:00:00"/>
    <x v="3"/>
    <x v="0"/>
    <n v="0"/>
  </r>
  <r>
    <s v="Loan_JUL_2011.csv"/>
    <n v="800184"/>
    <n v="1005447"/>
    <n v="35000"/>
    <s v=" 60 months"/>
    <n v="19.690000000000001"/>
    <n v="622.51"/>
    <x v="4"/>
    <d v="2011-07-01T00:00:00"/>
    <s v="Fully Paid"/>
    <s v="debt_consolidation"/>
    <x v="42"/>
    <n v="0"/>
    <n v="28494.41"/>
    <n v="23649.99"/>
    <n v="4844.42"/>
    <d v="2013-01-01T00:00:00"/>
    <x v="3"/>
    <x v="0"/>
    <n v="0"/>
  </r>
  <r>
    <s v="Loan_JUL_2011.csv"/>
    <n v="800289"/>
    <n v="1005561"/>
    <n v="13750"/>
    <s v=" 36 months"/>
    <n v="9.99"/>
    <n v="443.61"/>
    <x v="2"/>
    <d v="2011-07-01T00:00:00"/>
    <s v="Fully Paid"/>
    <s v="debt_consolidation"/>
    <x v="5"/>
    <n v="0"/>
    <n v="15961.6765"/>
    <n v="13750"/>
    <n v="2211.6799999999998"/>
    <d v="2014-07-01T00:00:00"/>
    <x v="3"/>
    <x v="0"/>
    <n v="0"/>
  </r>
  <r>
    <s v="Loan_JUL_2011.csv"/>
    <n v="799313"/>
    <n v="1004489"/>
    <n v="5400"/>
    <s v=" 36 months"/>
    <n v="13.99"/>
    <n v="184.54"/>
    <x v="0"/>
    <d v="2011-07-01T00:00:00"/>
    <s v="Charged Off"/>
    <s v="debt_consolidation"/>
    <x v="15"/>
    <n v="0"/>
    <n v="4059.43"/>
    <n v="3020.36"/>
    <n v="1027.6400000000001"/>
    <d v="2013-05-01T00:00:00"/>
    <x v="3"/>
    <x v="1"/>
    <n v="1"/>
  </r>
  <r>
    <s v="Loan_JUL_2011.csv"/>
    <n v="800278"/>
    <n v="1005550"/>
    <n v="25000"/>
    <s v=" 60 months"/>
    <n v="13.99"/>
    <n v="487.95"/>
    <x v="0"/>
    <d v="2011-07-01T00:00:00"/>
    <s v="Fully Paid"/>
    <s v="home_improvement"/>
    <x v="10"/>
    <n v="0"/>
    <n v="27065.668989999998"/>
    <n v="20975"/>
    <n v="6090.67"/>
    <d v="2014-02-01T00:00:00"/>
    <x v="3"/>
    <x v="0"/>
    <n v="0"/>
  </r>
  <r>
    <s v="Loan_JUL_2011.csv"/>
    <n v="800264"/>
    <n v="1005534"/>
    <n v="30000"/>
    <s v=" 60 months"/>
    <n v="10.99"/>
    <n v="460.3"/>
    <x v="2"/>
    <d v="2011-07-01T00:00:00"/>
    <s v="Fully Paid"/>
    <s v="major_purchase"/>
    <x v="38"/>
    <n v="0"/>
    <n v="25228.65"/>
    <n v="21174.99"/>
    <n v="4053.66"/>
    <d v="2013-08-01T00:00:00"/>
    <x v="3"/>
    <x v="0"/>
    <n v="0"/>
  </r>
  <r>
    <s v="Loan_JUL_2011.csv"/>
    <n v="800224"/>
    <n v="1005491"/>
    <n v="7125"/>
    <s v=" 36 months"/>
    <n v="13.99"/>
    <n v="243.49"/>
    <x v="0"/>
    <d v="2011-07-01T00:00:00"/>
    <s v="Fully Paid"/>
    <s v="wedding"/>
    <x v="21"/>
    <n v="0"/>
    <n v="8372.2099999999991"/>
    <n v="7125"/>
    <n v="1247.21"/>
    <d v="2013-03-01T00:00:00"/>
    <x v="3"/>
    <x v="0"/>
    <n v="0"/>
  </r>
  <r>
    <s v="Loan_JUL_2011.csv"/>
    <n v="800233"/>
    <n v="1005503"/>
    <n v="5000"/>
    <s v=" 36 months"/>
    <n v="6.99"/>
    <n v="154.37"/>
    <x v="3"/>
    <d v="2011-07-01T00:00:00"/>
    <s v="Fully Paid"/>
    <s v="home_improvement"/>
    <x v="5"/>
    <n v="0"/>
    <n v="5556.1449839999996"/>
    <n v="5000"/>
    <n v="556.14"/>
    <d v="2014-07-01T00:00:00"/>
    <x v="3"/>
    <x v="0"/>
    <n v="0"/>
  </r>
  <r>
    <s v="Loan_JUL_2011.csv"/>
    <n v="800251"/>
    <n v="1005521"/>
    <n v="4800"/>
    <s v=" 36 months"/>
    <n v="15.62"/>
    <n v="167.86"/>
    <x v="1"/>
    <d v="2011-07-01T00:00:00"/>
    <s v="Fully Paid"/>
    <s v="debt_consolidation"/>
    <x v="28"/>
    <n v="0"/>
    <n v="5795.72"/>
    <n v="4799.99"/>
    <n v="995.73"/>
    <d v="2013-04-01T00:00:00"/>
    <x v="3"/>
    <x v="0"/>
    <n v="0"/>
  </r>
  <r>
    <s v="Loan_JUL_2011.csv"/>
    <n v="800239"/>
    <n v="1005509"/>
    <n v="2500"/>
    <s v=" 36 months"/>
    <n v="15.99"/>
    <n v="87.89"/>
    <x v="1"/>
    <d v="2011-07-01T00:00:00"/>
    <s v="Charged Off"/>
    <s v="debt_consolidation"/>
    <x v="2"/>
    <n v="0"/>
    <n v="1745.99"/>
    <n v="1163.51"/>
    <n v="495.38"/>
    <d v="2013-02-01T00:00:00"/>
    <x v="3"/>
    <x v="1"/>
    <n v="1"/>
  </r>
  <r>
    <s v="Loan_JUL_2011.csv"/>
    <n v="800228"/>
    <n v="1005495"/>
    <n v="6800"/>
    <s v=" 36 months"/>
    <n v="13.49"/>
    <n v="230.73"/>
    <x v="0"/>
    <d v="2011-07-01T00:00:00"/>
    <s v="Fully Paid"/>
    <s v="moving"/>
    <x v="5"/>
    <n v="0"/>
    <n v="8260.5"/>
    <n v="6800"/>
    <n v="1460.5"/>
    <d v="2014-02-01T00:00:00"/>
    <x v="3"/>
    <x v="0"/>
    <n v="0"/>
  </r>
  <r>
    <s v="Loan_JUL_2011.csv"/>
    <n v="800204"/>
    <n v="1005468"/>
    <n v="12000"/>
    <s v=" 60 months"/>
    <n v="13.49"/>
    <n v="276.06"/>
    <x v="0"/>
    <d v="2011-07-01T00:00:00"/>
    <s v="Fully Paid"/>
    <s v="debt_consolidation"/>
    <x v="10"/>
    <n v="0"/>
    <n v="15267.03"/>
    <n v="12000"/>
    <n v="3267.03"/>
    <d v="2014-01-01T00:00:00"/>
    <x v="3"/>
    <x v="0"/>
    <n v="0"/>
  </r>
  <r>
    <s v="Loan_JUL_2011.csv"/>
    <n v="800170"/>
    <n v="1005433"/>
    <n v="9000"/>
    <s v=" 36 months"/>
    <n v="7.49"/>
    <n v="199.06"/>
    <x v="3"/>
    <d v="2011-07-01T00:00:00"/>
    <s v="Fully Paid"/>
    <s v="other"/>
    <x v="1"/>
    <n v="0"/>
    <n v="7162.319657"/>
    <n v="6400"/>
    <n v="762.32"/>
    <d v="2014-07-01T00:00:00"/>
    <x v="3"/>
    <x v="0"/>
    <n v="0"/>
  </r>
  <r>
    <s v="Loan_JUL_2011.csv"/>
    <n v="800132"/>
    <n v="1005391"/>
    <n v="14000"/>
    <s v=" 36 months"/>
    <n v="12.99"/>
    <n v="471.65"/>
    <x v="0"/>
    <d v="2011-07-01T00:00:00"/>
    <s v="Fully Paid"/>
    <s v="debt_consolidation"/>
    <x v="22"/>
    <n v="0"/>
    <n v="16156.76"/>
    <n v="13999.99"/>
    <n v="2156.77"/>
    <d v="2013-09-01T00:00:00"/>
    <x v="3"/>
    <x v="0"/>
    <n v="0"/>
  </r>
  <r>
    <s v="Loan_JUL_2011.csv"/>
    <n v="800130"/>
    <n v="1005389"/>
    <n v="2200"/>
    <s v=" 36 months"/>
    <n v="7.49"/>
    <n v="68.430000000000007"/>
    <x v="3"/>
    <d v="2011-07-01T00:00:00"/>
    <s v="Fully Paid"/>
    <s v="small_business"/>
    <x v="10"/>
    <n v="0"/>
    <n v="2461.532123"/>
    <n v="2200"/>
    <n v="261.52999999999997"/>
    <d v="2014-07-01T00:00:00"/>
    <x v="3"/>
    <x v="0"/>
    <n v="0"/>
  </r>
  <r>
    <s v="Loan_JUL_2011.csv"/>
    <n v="800122"/>
    <n v="1005380"/>
    <n v="6000"/>
    <s v=" 36 months"/>
    <n v="11.99"/>
    <n v="199.26"/>
    <x v="2"/>
    <d v="2011-07-01T00:00:00"/>
    <s v="Fully Paid"/>
    <s v="other"/>
    <x v="20"/>
    <n v="0"/>
    <n v="7167.0605930000002"/>
    <n v="6000"/>
    <n v="1167.06"/>
    <d v="2014-05-01T00:00:00"/>
    <x v="3"/>
    <x v="0"/>
    <n v="0"/>
  </r>
  <r>
    <s v="Loan_JUL_2011.csv"/>
    <n v="782241"/>
    <n v="985206"/>
    <n v="16000"/>
    <s v=" 36 months"/>
    <n v="6.99"/>
    <n v="344.23"/>
    <x v="3"/>
    <d v="2011-07-01T00:00:00"/>
    <s v="Fully Paid"/>
    <s v="home_improvement"/>
    <x v="20"/>
    <n v="0"/>
    <n v="11773.44"/>
    <n v="11150"/>
    <n v="623.44000000000005"/>
    <d v="2012-06-01T00:00:00"/>
    <x v="3"/>
    <x v="0"/>
    <n v="0"/>
  </r>
  <r>
    <s v="Loan_JUL_2011.csv"/>
    <n v="798511"/>
    <n v="1003636"/>
    <n v="15000"/>
    <s v=" 60 months"/>
    <n v="15.23"/>
    <n v="358.67"/>
    <x v="0"/>
    <d v="2011-07-01T00:00:00"/>
    <s v="Charged Off"/>
    <s v="debt_consolidation"/>
    <x v="7"/>
    <n v="0"/>
    <n v="1791.36"/>
    <n v="858.1"/>
    <n v="924.85"/>
    <d v="2011-12-01T00:00:00"/>
    <x v="3"/>
    <x v="1"/>
    <n v="1"/>
  </r>
  <r>
    <s v="Loan_JUL_2011.csv"/>
    <n v="800018"/>
    <n v="1005270"/>
    <n v="14000"/>
    <s v=" 60 months"/>
    <n v="17.489999999999998"/>
    <n v="351.64"/>
    <x v="1"/>
    <d v="2011-07-01T00:00:00"/>
    <s v="Fully Paid"/>
    <s v="debt_consolidation"/>
    <x v="9"/>
    <n v="0"/>
    <n v="20788.129990000001"/>
    <n v="14000"/>
    <n v="6788.13"/>
    <d v="2015-09-01T00:00:00"/>
    <x v="3"/>
    <x v="0"/>
    <n v="0"/>
  </r>
  <r>
    <s v="Loan_JUL_2011.csv"/>
    <n v="799994"/>
    <n v="1005246"/>
    <n v="3200"/>
    <s v=" 36 months"/>
    <n v="5.99"/>
    <n v="97.34"/>
    <x v="3"/>
    <d v="2011-07-01T00:00:00"/>
    <s v="Charged Off"/>
    <s v="home_improvement"/>
    <x v="10"/>
    <n v="0"/>
    <n v="1459.2"/>
    <n v="1263.3"/>
    <n v="195.9"/>
    <d v="2012-10-01T00:00:00"/>
    <x v="3"/>
    <x v="1"/>
    <n v="1"/>
  </r>
  <r>
    <s v="Loan_JUL_2011.csv"/>
    <n v="800032"/>
    <n v="1005284"/>
    <n v="6000"/>
    <s v=" 36 months"/>
    <n v="9.99"/>
    <n v="193.58"/>
    <x v="2"/>
    <d v="2011-07-01T00:00:00"/>
    <s v="Fully Paid"/>
    <s v="home_improvement"/>
    <x v="10"/>
    <n v="0"/>
    <n v="6964.2758549999999"/>
    <n v="6000"/>
    <n v="964.28"/>
    <d v="2014-07-01T00:00:00"/>
    <x v="3"/>
    <x v="0"/>
    <n v="0"/>
  </r>
  <r>
    <s v="Loan_JUL_2011.csv"/>
    <n v="800034"/>
    <n v="990626"/>
    <n v="15000"/>
    <s v=" 60 months"/>
    <n v="15.99"/>
    <n v="364.7"/>
    <x v="1"/>
    <d v="2011-07-01T00:00:00"/>
    <s v="Fully Paid"/>
    <s v="wedding"/>
    <x v="15"/>
    <n v="0"/>
    <n v="21268.58209"/>
    <n v="15000"/>
    <n v="6268.58"/>
    <d v="2015-03-01T00:00:00"/>
    <x v="3"/>
    <x v="0"/>
    <n v="0"/>
  </r>
  <r>
    <s v="Loan_JUL_2011.csv"/>
    <n v="798515"/>
    <n v="1003638"/>
    <n v="20000"/>
    <s v=" 60 months"/>
    <n v="11.49"/>
    <n v="330.37"/>
    <x v="2"/>
    <d v="2011-07-01T00:00:00"/>
    <s v="Fully Paid"/>
    <s v="debt_consolidation"/>
    <x v="6"/>
    <n v="0"/>
    <n v="15169.12"/>
    <n v="15025"/>
    <n v="144.12"/>
    <d v="2011-08-01T00:00:00"/>
    <x v="3"/>
    <x v="0"/>
    <n v="0"/>
  </r>
  <r>
    <s v="Loan_JUL_2011.csv"/>
    <n v="798525"/>
    <n v="1003652"/>
    <n v="17000"/>
    <s v=" 60 months"/>
    <n v="13.49"/>
    <n v="391.08"/>
    <x v="0"/>
    <d v="2011-07-01T00:00:00"/>
    <s v="Current"/>
    <s v="small_business"/>
    <x v="10"/>
    <n v="2270.0300000000002"/>
    <n v="21096.62"/>
    <n v="14729.97"/>
    <n v="6366.65"/>
    <d v="2016-01-01T00:00:00"/>
    <x v="3"/>
    <x v="0"/>
    <n v="0"/>
  </r>
  <r>
    <s v="Loan_JUL_2011.csv"/>
    <n v="799869"/>
    <n v="1005110"/>
    <n v="5000"/>
    <s v=" 36 months"/>
    <n v="15.62"/>
    <n v="174.85"/>
    <x v="1"/>
    <d v="2011-07-01T00:00:00"/>
    <s v="Fully Paid"/>
    <s v="home_improvement"/>
    <x v="15"/>
    <n v="0"/>
    <n v="6291.8656890000002"/>
    <n v="5000"/>
    <n v="1291.8699999999999"/>
    <d v="2014-07-01T00:00:00"/>
    <x v="3"/>
    <x v="0"/>
    <n v="0"/>
  </r>
  <r>
    <s v="Loan_JUL_2011.csv"/>
    <n v="799805"/>
    <n v="1005040"/>
    <n v="3450"/>
    <s v=" 36 months"/>
    <n v="11.99"/>
    <n v="114.58"/>
    <x v="2"/>
    <d v="2011-07-01T00:00:00"/>
    <s v="Fully Paid"/>
    <s v="debt_consolidation"/>
    <x v="5"/>
    <n v="0"/>
    <n v="4124.3442009999999"/>
    <n v="3450"/>
    <n v="674.34"/>
    <d v="2014-07-01T00:00:00"/>
    <x v="3"/>
    <x v="0"/>
    <n v="0"/>
  </r>
  <r>
    <s v="Loan_JUL_2011.csv"/>
    <n v="799847"/>
    <n v="1005087"/>
    <n v="3200"/>
    <s v=" 36 months"/>
    <n v="6.99"/>
    <n v="98.8"/>
    <x v="3"/>
    <d v="2011-07-01T00:00:00"/>
    <s v="Fully Paid"/>
    <s v="wedding"/>
    <x v="15"/>
    <n v="0"/>
    <n v="3271.71"/>
    <n v="3200"/>
    <n v="71.709999999999994"/>
    <d v="2011-11-01T00:00:00"/>
    <x v="3"/>
    <x v="0"/>
    <n v="0"/>
  </r>
  <r>
    <s v="Loan_JUL_2011.csv"/>
    <n v="799871"/>
    <n v="1005114"/>
    <n v="9000"/>
    <s v=" 36 months"/>
    <n v="9.99"/>
    <n v="290.37"/>
    <x v="2"/>
    <d v="2011-07-01T00:00:00"/>
    <s v="Charged Off"/>
    <s v="home_improvement"/>
    <x v="22"/>
    <n v="0"/>
    <n v="6145.95"/>
    <n v="2931.96"/>
    <n v="826.08"/>
    <d v="2012-08-01T00:00:00"/>
    <x v="3"/>
    <x v="1"/>
    <n v="1"/>
  </r>
  <r>
    <s v="Loan_JUL_2011.csv"/>
    <n v="799853"/>
    <n v="1005093"/>
    <n v="6000"/>
    <s v=" 36 months"/>
    <n v="11.99"/>
    <n v="199.26"/>
    <x v="2"/>
    <d v="2011-07-01T00:00:00"/>
    <s v="Fully Paid"/>
    <s v="debt_consolidation"/>
    <x v="16"/>
    <n v="0"/>
    <n v="7172.8950349999996"/>
    <n v="6000"/>
    <n v="1172.9000000000001"/>
    <d v="2014-07-01T00:00:00"/>
    <x v="3"/>
    <x v="0"/>
    <n v="0"/>
  </r>
  <r>
    <s v="Loan_JUL_2011.csv"/>
    <n v="799789"/>
    <n v="1005022"/>
    <n v="14400"/>
    <s v=" 60 months"/>
    <n v="21.36"/>
    <n v="392.5"/>
    <x v="5"/>
    <d v="2011-07-01T00:00:00"/>
    <s v="Fully Paid"/>
    <s v="debt_consolidation"/>
    <x v="19"/>
    <n v="0"/>
    <n v="19104.66"/>
    <n v="14400"/>
    <n v="4704.66"/>
    <d v="2013-08-01T00:00:00"/>
    <x v="3"/>
    <x v="0"/>
    <n v="0"/>
  </r>
  <r>
    <s v="Loan_JUL_2011.csv"/>
    <n v="799704"/>
    <n v="1004920"/>
    <n v="20000"/>
    <s v=" 36 months"/>
    <n v="19.690000000000001"/>
    <n v="740.12"/>
    <x v="4"/>
    <d v="2011-07-01T00:00:00"/>
    <s v="Fully Paid"/>
    <s v="debt_consolidation"/>
    <x v="42"/>
    <n v="0"/>
    <n v="25138.29"/>
    <n v="20000"/>
    <n v="5138.29"/>
    <d v="2013-03-01T00:00:00"/>
    <x v="3"/>
    <x v="0"/>
    <n v="0"/>
  </r>
  <r>
    <s v="Loan_JUL_2011.csv"/>
    <n v="799790"/>
    <n v="1005023"/>
    <n v="5000"/>
    <s v=" 36 months"/>
    <n v="6.99"/>
    <n v="154.37"/>
    <x v="3"/>
    <d v="2011-07-01T00:00:00"/>
    <s v="Fully Paid"/>
    <s v="credit_card"/>
    <x v="11"/>
    <n v="0"/>
    <n v="5556.1449839999996"/>
    <n v="5000"/>
    <n v="556.14"/>
    <d v="2014-07-01T00:00:00"/>
    <x v="3"/>
    <x v="0"/>
    <n v="0"/>
  </r>
  <r>
    <s v="Loan_JUL_2011.csv"/>
    <n v="799784"/>
    <n v="1005013"/>
    <n v="12675"/>
    <s v=" 60 months"/>
    <n v="13.49"/>
    <n v="291.58999999999997"/>
    <x v="0"/>
    <d v="2011-07-01T00:00:00"/>
    <s v="Fully Paid"/>
    <s v="debt_consolidation"/>
    <x v="16"/>
    <n v="0"/>
    <n v="16756.654139999999"/>
    <n v="12675"/>
    <n v="4066.67"/>
    <d v="2014-07-01T00:00:00"/>
    <x v="3"/>
    <x v="0"/>
    <n v="0"/>
  </r>
  <r>
    <s v="Loan_JUL_2011.csv"/>
    <n v="799768"/>
    <n v="1004996"/>
    <n v="7700"/>
    <s v=" 36 months"/>
    <n v="14.79"/>
    <n v="266.14"/>
    <x v="0"/>
    <d v="2011-07-01T00:00:00"/>
    <s v="Charged Off"/>
    <s v="debt_consolidation"/>
    <x v="4"/>
    <n v="0"/>
    <n v="5283.52"/>
    <n v="3636.53"/>
    <n v="1414.05"/>
    <d v="2013-02-01T00:00:00"/>
    <x v="3"/>
    <x v="1"/>
    <n v="1"/>
  </r>
  <r>
    <s v="Loan_JUL_2011.csv"/>
    <n v="799758"/>
    <n v="1004984"/>
    <n v="10000"/>
    <s v=" 36 months"/>
    <n v="5.99"/>
    <n v="304.18"/>
    <x v="3"/>
    <d v="2011-07-01T00:00:00"/>
    <s v="Fully Paid"/>
    <s v="home_improvement"/>
    <x v="4"/>
    <n v="0"/>
    <n v="10815.54"/>
    <n v="9999.99"/>
    <n v="815.55"/>
    <d v="2013-06-01T00:00:00"/>
    <x v="3"/>
    <x v="0"/>
    <n v="0"/>
  </r>
  <r>
    <s v="Loan_JUL_2011.csv"/>
    <n v="799733"/>
    <n v="1004952"/>
    <n v="6600"/>
    <s v=" 36 months"/>
    <n v="16.89"/>
    <n v="234.95"/>
    <x v="1"/>
    <d v="2011-07-01T00:00:00"/>
    <s v="Fully Paid"/>
    <s v="debt_consolidation"/>
    <x v="10"/>
    <n v="0"/>
    <n v="7501.37"/>
    <n v="6600"/>
    <n v="901.37"/>
    <d v="2012-06-01T00:00:00"/>
    <x v="3"/>
    <x v="0"/>
    <n v="0"/>
  </r>
  <r>
    <s v="Loan_JUL_2011.csv"/>
    <n v="799732"/>
    <n v="1004951"/>
    <n v="6000"/>
    <s v=" 36 months"/>
    <n v="8.49"/>
    <n v="189.38"/>
    <x v="3"/>
    <d v="2011-07-01T00:00:00"/>
    <s v="Fully Paid"/>
    <s v="credit_card"/>
    <x v="4"/>
    <n v="0"/>
    <n v="6639.93"/>
    <n v="6000"/>
    <n v="639.92999999999995"/>
    <d v="2013-03-01T00:00:00"/>
    <x v="3"/>
    <x v="0"/>
    <n v="0"/>
  </r>
  <r>
    <s v="Loan_JUL_2011.csv"/>
    <n v="792490"/>
    <n v="996913"/>
    <n v="21000"/>
    <s v=" 60 months"/>
    <n v="13.99"/>
    <n v="488.53"/>
    <x v="0"/>
    <d v="2011-07-01T00:00:00"/>
    <s v="Fully Paid"/>
    <s v="debt_consolidation"/>
    <x v="22"/>
    <n v="0"/>
    <n v="28964.530439999999"/>
    <n v="21000"/>
    <n v="7964.53"/>
    <d v="2015-09-01T00:00:00"/>
    <x v="3"/>
    <x v="0"/>
    <n v="0"/>
  </r>
  <r>
    <s v="Loan_JUL_2011.csv"/>
    <n v="799644"/>
    <n v="1004853"/>
    <n v="35000"/>
    <s v=" 36 months"/>
    <n v="12.99"/>
    <n v="1179.1199999999999"/>
    <x v="0"/>
    <d v="2011-07-01T00:00:00"/>
    <s v="Fully Paid"/>
    <s v="small_business"/>
    <x v="9"/>
    <n v="0"/>
    <n v="42439.026519999999"/>
    <n v="35000"/>
    <n v="7439.03"/>
    <d v="2014-07-01T00:00:00"/>
    <x v="3"/>
    <x v="0"/>
    <n v="0"/>
  </r>
  <r>
    <s v="Loan_JUL_2011.csv"/>
    <n v="799659"/>
    <n v="1004870"/>
    <n v="27400"/>
    <s v=" 36 months"/>
    <n v="10.99"/>
    <n v="896.92"/>
    <x v="2"/>
    <d v="2011-07-01T00:00:00"/>
    <s v="Fully Paid"/>
    <s v="credit_card"/>
    <x v="0"/>
    <n v="0"/>
    <n v="31565"/>
    <n v="27400"/>
    <n v="4165"/>
    <d v="2013-06-01T00:00:00"/>
    <x v="3"/>
    <x v="0"/>
    <n v="0"/>
  </r>
  <r>
    <s v="Loan_JUL_2011.csv"/>
    <n v="797819"/>
    <n v="1002865"/>
    <n v="4200"/>
    <s v=" 36 months"/>
    <n v="10.59"/>
    <n v="136.69"/>
    <x v="2"/>
    <d v="2011-07-01T00:00:00"/>
    <s v="Fully Paid"/>
    <s v="car"/>
    <x v="0"/>
    <n v="0"/>
    <n v="4910.4510140000002"/>
    <n v="4200"/>
    <n v="710.45"/>
    <d v="2014-06-01T00:00:00"/>
    <x v="3"/>
    <x v="0"/>
    <n v="0"/>
  </r>
  <r>
    <s v="Loan_JUL_2011.csv"/>
    <n v="792800"/>
    <n v="997247"/>
    <n v="31825"/>
    <s v=" 60 months"/>
    <n v="19.29"/>
    <n v="830.65"/>
    <x v="4"/>
    <d v="2011-07-01T00:00:00"/>
    <s v="Charged Off"/>
    <s v="other"/>
    <x v="20"/>
    <n v="0"/>
    <n v="7895.01"/>
    <n v="2445.29"/>
    <n v="4423"/>
    <d v="2012-04-01T00:00:00"/>
    <x v="3"/>
    <x v="1"/>
    <n v="1"/>
  </r>
  <r>
    <s v="Loan_JUL_2011.csv"/>
    <n v="799609"/>
    <n v="1004818"/>
    <n v="6000"/>
    <s v=" 36 months"/>
    <n v="10.99"/>
    <n v="196.41"/>
    <x v="2"/>
    <d v="2011-07-01T00:00:00"/>
    <s v="Fully Paid"/>
    <s v="major_purchase"/>
    <x v="28"/>
    <n v="0"/>
    <n v="6862.52"/>
    <n v="6000"/>
    <n v="862.52"/>
    <d v="2013-04-01T00:00:00"/>
    <x v="3"/>
    <x v="0"/>
    <n v="0"/>
  </r>
  <r>
    <s v="Loan_JUL_2011.csv"/>
    <n v="799588"/>
    <n v="1004793"/>
    <n v="20000"/>
    <s v=" 60 months"/>
    <n v="13.99"/>
    <n v="465.27"/>
    <x v="0"/>
    <d v="2011-07-01T00:00:00"/>
    <s v="Fully Paid"/>
    <s v="home_improvement"/>
    <x v="10"/>
    <n v="0"/>
    <n v="25669.61"/>
    <n v="20000"/>
    <n v="5669.61"/>
    <d v="2014-01-01T00:00:00"/>
    <x v="3"/>
    <x v="0"/>
    <n v="0"/>
  </r>
  <r>
    <s v="Loan_JUL_2011.csv"/>
    <n v="798802"/>
    <n v="1003945"/>
    <n v="7925"/>
    <s v=" 36 months"/>
    <n v="10.59"/>
    <n v="257.92"/>
    <x v="2"/>
    <d v="2011-07-01T00:00:00"/>
    <s v="Charged Off"/>
    <s v="debt_consolidation"/>
    <x v="36"/>
    <n v="0"/>
    <n v="4429.67"/>
    <n v="2364.79"/>
    <n v="725.33"/>
    <d v="2012-07-01T00:00:00"/>
    <x v="3"/>
    <x v="1"/>
    <n v="1"/>
  </r>
  <r>
    <s v="Loan_JUL_2011.csv"/>
    <n v="799552"/>
    <n v="1004756"/>
    <n v="9750"/>
    <s v=" 36 months"/>
    <n v="6.99"/>
    <n v="229.23"/>
    <x v="3"/>
    <d v="2011-07-01T00:00:00"/>
    <s v="Fully Paid"/>
    <s v="debt_consolidation"/>
    <x v="2"/>
    <n v="0"/>
    <n v="8237.8955320000005"/>
    <n v="7425"/>
    <n v="812.9"/>
    <d v="2014-03-01T00:00:00"/>
    <x v="3"/>
    <x v="0"/>
    <n v="0"/>
  </r>
  <r>
    <s v="Loan_JUL_2011.csv"/>
    <n v="772278"/>
    <n v="974194"/>
    <n v="20000"/>
    <s v=" 60 months"/>
    <n v="16.89"/>
    <n v="495.87"/>
    <x v="1"/>
    <d v="2011-07-01T00:00:00"/>
    <s v="Current"/>
    <s v="debt_consolidation"/>
    <x v="18"/>
    <n v="2917.01"/>
    <n v="26711.83"/>
    <n v="17083"/>
    <n v="9613.83"/>
    <d v="2016-01-01T00:00:00"/>
    <x v="3"/>
    <x v="0"/>
    <n v="0"/>
  </r>
  <r>
    <s v="Loan_JUL_2011.csv"/>
    <n v="798744"/>
    <n v="1003884"/>
    <n v="35000"/>
    <s v=" 60 months"/>
    <n v="19.29"/>
    <n v="584.65"/>
    <x v="4"/>
    <d v="2011-07-01T00:00:00"/>
    <s v="Fully Paid"/>
    <s v="small_business"/>
    <x v="31"/>
    <n v="0"/>
    <n v="30937.16"/>
    <n v="22400"/>
    <n v="8508.3700000000008"/>
    <d v="2014-02-01T00:00:00"/>
    <x v="3"/>
    <x v="0"/>
    <n v="0"/>
  </r>
  <r>
    <s v="Loan_JUL_2011.csv"/>
    <n v="799318"/>
    <n v="1004494"/>
    <n v="16000"/>
    <s v=" 60 months"/>
    <n v="14.79"/>
    <n v="378.88"/>
    <x v="0"/>
    <d v="2011-07-01T00:00:00"/>
    <s v="Fully Paid"/>
    <s v="credit_card"/>
    <x v="5"/>
    <n v="0"/>
    <n v="22437.753239999998"/>
    <n v="16000"/>
    <n v="6437.75"/>
    <d v="2015-08-01T00:00:00"/>
    <x v="3"/>
    <x v="0"/>
    <n v="0"/>
  </r>
  <r>
    <s v="Loan_JUL_2011.csv"/>
    <n v="744759"/>
    <n v="943263"/>
    <n v="35000"/>
    <s v=" 60 months"/>
    <n v="16.89"/>
    <n v="867.78"/>
    <x v="1"/>
    <d v="2011-07-01T00:00:00"/>
    <s v="Current"/>
    <s v="debt_consolidation"/>
    <x v="18"/>
    <n v="5779.39"/>
    <n v="45924.44"/>
    <n v="29220.61"/>
    <n v="16703.830000000002"/>
    <d v="2015-12-01T00:00:00"/>
    <x v="3"/>
    <x v="0"/>
    <n v="0"/>
  </r>
  <r>
    <s v="Loan_JUL_2011.csv"/>
    <n v="799440"/>
    <n v="1004635"/>
    <n v="14400"/>
    <s v=" 60 months"/>
    <n v="16.89"/>
    <n v="357.03"/>
    <x v="1"/>
    <d v="2011-07-01T00:00:00"/>
    <s v="Fully Paid"/>
    <s v="other"/>
    <x v="17"/>
    <n v="0"/>
    <n v="15620.18"/>
    <n v="14400"/>
    <n v="1220.18"/>
    <d v="2012-03-01T00:00:00"/>
    <x v="3"/>
    <x v="0"/>
    <n v="0"/>
  </r>
  <r>
    <s v="Loan_JUL_2011.csv"/>
    <n v="799426"/>
    <n v="1004618"/>
    <n v="5000"/>
    <s v=" 36 months"/>
    <n v="8.49"/>
    <n v="157.82"/>
    <x v="3"/>
    <d v="2011-07-01T00:00:00"/>
    <s v="Charged Off"/>
    <s v="medical"/>
    <x v="19"/>
    <n v="0"/>
    <n v="1799.42"/>
    <n v="1257.6099999999999"/>
    <n v="312.5"/>
    <d v="2012-05-01T00:00:00"/>
    <x v="3"/>
    <x v="1"/>
    <n v="1"/>
  </r>
  <r>
    <s v="Loan_JUL_2011.csv"/>
    <n v="794031"/>
    <n v="998608"/>
    <n v="13000"/>
    <s v=" 36 months"/>
    <n v="10.99"/>
    <n v="425.55"/>
    <x v="2"/>
    <d v="2011-07-01T00:00:00"/>
    <s v="Fully Paid"/>
    <s v="debt_consolidation"/>
    <x v="0"/>
    <n v="0"/>
    <n v="14811.35"/>
    <n v="12999.99"/>
    <n v="1811.36"/>
    <d v="2013-03-01T00:00:00"/>
    <x v="3"/>
    <x v="0"/>
    <n v="0"/>
  </r>
  <r>
    <s v="Loan_JUL_2011.csv"/>
    <n v="799345"/>
    <n v="1004522"/>
    <n v="35000"/>
    <s v=" 60 months"/>
    <n v="17.989999999999998"/>
    <n v="888.58"/>
    <x v="4"/>
    <d v="2011-07-01T00:00:00"/>
    <s v="Fully Paid"/>
    <s v="debt_consolidation"/>
    <x v="15"/>
    <n v="0"/>
    <n v="38137.25"/>
    <n v="35000"/>
    <n v="3092.89"/>
    <d v="2012-02-01T00:00:00"/>
    <x v="3"/>
    <x v="0"/>
    <n v="0"/>
  </r>
  <r>
    <s v="Loan_JUL_2011.csv"/>
    <n v="769071"/>
    <n v="970495"/>
    <n v="10000"/>
    <s v=" 36 months"/>
    <n v="8.49"/>
    <n v="289.58999999999997"/>
    <x v="3"/>
    <d v="2011-07-01T00:00:00"/>
    <s v="Fully Paid"/>
    <s v="debt_consolidation"/>
    <x v="26"/>
    <n v="0"/>
    <n v="10329.870000000001"/>
    <n v="9175"/>
    <n v="1154.8699999999999"/>
    <d v="2013-10-01T00:00:00"/>
    <x v="3"/>
    <x v="0"/>
    <n v="0"/>
  </r>
  <r>
    <s v="Loan_JUL_2011.csv"/>
    <n v="799326"/>
    <n v="1004504"/>
    <n v="3000"/>
    <s v=" 36 months"/>
    <n v="7.49"/>
    <n v="93.31"/>
    <x v="3"/>
    <d v="2011-07-01T00:00:00"/>
    <s v="Fully Paid"/>
    <s v="other"/>
    <x v="3"/>
    <n v="0"/>
    <n v="3276.59"/>
    <n v="3000"/>
    <n v="276.58999999999997"/>
    <d v="2013-03-01T00:00:00"/>
    <x v="3"/>
    <x v="0"/>
    <n v="0"/>
  </r>
  <r>
    <s v="Loan_JUL_2011.csv"/>
    <n v="798929"/>
    <n v="1004078"/>
    <n v="5000"/>
    <s v=" 36 months"/>
    <n v="11.99"/>
    <n v="166.05"/>
    <x v="2"/>
    <d v="2011-07-01T00:00:00"/>
    <s v="Fully Paid"/>
    <s v="other"/>
    <x v="10"/>
    <n v="0"/>
    <n v="5168.7299999999996"/>
    <n v="5000"/>
    <n v="168.73"/>
    <d v="2012-02-01T00:00:00"/>
    <x v="3"/>
    <x v="0"/>
    <n v="0"/>
  </r>
  <r>
    <s v="Loan_JUL_2011.csv"/>
    <n v="799271"/>
    <n v="1004445"/>
    <n v="25500"/>
    <s v=" 60 months"/>
    <n v="15.23"/>
    <n v="609.73"/>
    <x v="0"/>
    <d v="2011-07-01T00:00:00"/>
    <s v="Charged Off"/>
    <s v="small_business"/>
    <x v="27"/>
    <n v="0"/>
    <n v="11014.78"/>
    <n v="2073.9499999999998"/>
    <n v="2180.65"/>
    <d v="2012-02-01T00:00:00"/>
    <x v="3"/>
    <x v="1"/>
    <n v="1"/>
  </r>
  <r>
    <s v="Loan_JUL_2011.csv"/>
    <n v="799199"/>
    <n v="1004421"/>
    <n v="7000"/>
    <s v=" 36 months"/>
    <n v="10.99"/>
    <n v="229.14"/>
    <x v="2"/>
    <d v="2011-07-01T00:00:00"/>
    <s v="Fully Paid"/>
    <s v="debt_consolidation"/>
    <x v="23"/>
    <n v="0"/>
    <n v="8170.92"/>
    <n v="7000"/>
    <n v="1170.92"/>
    <d v="2013-11-01T00:00:00"/>
    <x v="3"/>
    <x v="0"/>
    <n v="0"/>
  </r>
  <r>
    <s v="Loan_JUL_2011.csv"/>
    <n v="799168"/>
    <n v="1004335"/>
    <n v="7550"/>
    <s v=" 36 months"/>
    <n v="9.99"/>
    <n v="243.59"/>
    <x v="2"/>
    <d v="2011-07-01T00:00:00"/>
    <s v="Charged Off"/>
    <s v="debt_consolidation"/>
    <x v="22"/>
    <n v="0"/>
    <n v="1456.56"/>
    <n v="1103.47"/>
    <n v="353.09"/>
    <d v="2012-01-01T00:00:00"/>
    <x v="3"/>
    <x v="1"/>
    <n v="1"/>
  </r>
  <r>
    <s v="Loan_JUL_2011.csv"/>
    <n v="799136"/>
    <n v="1004301"/>
    <n v="12000"/>
    <s v=" 36 months"/>
    <n v="12.99"/>
    <n v="404.27"/>
    <x v="0"/>
    <d v="2011-07-01T00:00:00"/>
    <s v="Fully Paid"/>
    <s v="debt_consolidation"/>
    <x v="15"/>
    <n v="0"/>
    <n v="14551.60981"/>
    <n v="12000"/>
    <n v="2551.61"/>
    <d v="2014-07-01T00:00:00"/>
    <x v="3"/>
    <x v="0"/>
    <n v="0"/>
  </r>
  <r>
    <s v="Loan_JUL_2011.csv"/>
    <n v="799092"/>
    <n v="1004252"/>
    <n v="5000"/>
    <s v=" 36 months"/>
    <n v="8.49"/>
    <n v="157.82"/>
    <x v="3"/>
    <d v="2011-07-01T00:00:00"/>
    <s v="Fully Paid"/>
    <s v="wedding"/>
    <x v="13"/>
    <n v="0"/>
    <n v="5679.6954290000003"/>
    <n v="5000"/>
    <n v="679.7"/>
    <d v="2014-07-01T00:00:00"/>
    <x v="3"/>
    <x v="0"/>
    <n v="0"/>
  </r>
  <r>
    <s v="Loan_JUL_2011.csv"/>
    <n v="799033"/>
    <n v="1004191"/>
    <n v="12000"/>
    <s v=" 36 months"/>
    <n v="7.49"/>
    <n v="280.7"/>
    <x v="3"/>
    <d v="2011-07-01T00:00:00"/>
    <s v="Fully Paid"/>
    <s v="debt_consolidation"/>
    <x v="4"/>
    <n v="0"/>
    <n v="10101.280430000001"/>
    <n v="9025"/>
    <n v="1076.28"/>
    <d v="2014-07-01T00:00:00"/>
    <x v="3"/>
    <x v="0"/>
    <n v="0"/>
  </r>
  <r>
    <s v="Loan_JUL_2011.csv"/>
    <n v="799050"/>
    <n v="1004210"/>
    <n v="2800"/>
    <s v=" 36 months"/>
    <n v="7.49"/>
    <n v="87.09"/>
    <x v="3"/>
    <d v="2011-07-01T00:00:00"/>
    <s v="Fully Paid"/>
    <s v="other"/>
    <x v="10"/>
    <n v="0"/>
    <n v="3132.3926040000001"/>
    <n v="2800"/>
    <n v="332.39"/>
    <d v="2014-07-01T00:00:00"/>
    <x v="3"/>
    <x v="0"/>
    <n v="0"/>
  </r>
  <r>
    <s v="Loan_JUL_2011.csv"/>
    <n v="799061"/>
    <n v="1004221"/>
    <n v="6725"/>
    <s v=" 36 months"/>
    <n v="11.49"/>
    <n v="221.74"/>
    <x v="2"/>
    <d v="2011-07-01T00:00:00"/>
    <s v="Charged Off"/>
    <s v="home_improvement"/>
    <x v="18"/>
    <n v="0"/>
    <n v="5042.4799999999996"/>
    <n v="3818.95"/>
    <n v="1041.51"/>
    <d v="2013-05-01T00:00:00"/>
    <x v="3"/>
    <x v="1"/>
    <n v="1"/>
  </r>
  <r>
    <s v="Loan_JUL_2011.csv"/>
    <n v="799028"/>
    <n v="1004186"/>
    <n v="25000"/>
    <s v=" 60 months"/>
    <n v="15.99"/>
    <n v="607.82000000000005"/>
    <x v="1"/>
    <d v="2011-07-01T00:00:00"/>
    <s v="Current"/>
    <s v="medical"/>
    <x v="1"/>
    <n v="4077.2"/>
    <n v="32189.9"/>
    <n v="20922.8"/>
    <n v="11236.8"/>
    <d v="2016-01-01T00:00:00"/>
    <x v="3"/>
    <x v="0"/>
    <n v="0"/>
  </r>
  <r>
    <s v="Loan_JUL_2011.csv"/>
    <n v="799046"/>
    <n v="1004206"/>
    <n v="8000"/>
    <s v=" 36 months"/>
    <n v="11.49"/>
    <n v="263.77999999999997"/>
    <x v="2"/>
    <d v="2011-07-01T00:00:00"/>
    <s v="Fully Paid"/>
    <s v="debt_consolidation"/>
    <x v="20"/>
    <n v="0"/>
    <n v="8900.93"/>
    <n v="8000"/>
    <n v="900.93"/>
    <d v="2012-09-01T00:00:00"/>
    <x v="3"/>
    <x v="0"/>
    <n v="0"/>
  </r>
  <r>
    <s v="Loan_JUL_2011.csv"/>
    <n v="799045"/>
    <n v="1004205"/>
    <n v="18000"/>
    <s v=" 60 months"/>
    <n v="15.23"/>
    <n v="430.4"/>
    <x v="0"/>
    <d v="2011-07-01T00:00:00"/>
    <s v="Fully Paid"/>
    <s v="major_purchase"/>
    <x v="37"/>
    <n v="0"/>
    <n v="22520.48"/>
    <n v="18000"/>
    <n v="4520.4799999999996"/>
    <d v="2013-06-01T00:00:00"/>
    <x v="3"/>
    <x v="0"/>
    <n v="0"/>
  </r>
  <r>
    <s v="Loan_JUL_2011.csv"/>
    <n v="787317"/>
    <n v="990842"/>
    <n v="8000"/>
    <s v=" 36 months"/>
    <n v="7.49"/>
    <n v="248.82"/>
    <x v="3"/>
    <d v="2011-07-01T00:00:00"/>
    <s v="Fully Paid"/>
    <s v="vacation"/>
    <x v="15"/>
    <n v="0"/>
    <n v="8939.6163469999992"/>
    <n v="8000"/>
    <n v="939.62"/>
    <d v="2014-03-01T00:00:00"/>
    <x v="3"/>
    <x v="0"/>
    <n v="0"/>
  </r>
  <r>
    <s v="Loan_JUL_2011.csv"/>
    <n v="799007"/>
    <n v="1004165"/>
    <n v="14000"/>
    <s v=" 36 months"/>
    <n v="9.99"/>
    <n v="451.68"/>
    <x v="2"/>
    <d v="2011-07-01T00:00:00"/>
    <s v="Fully Paid"/>
    <s v="debt_consolidation"/>
    <x v="17"/>
    <n v="0"/>
    <n v="16255.482679999999"/>
    <n v="14000"/>
    <n v="2255.48"/>
    <d v="2014-07-01T00:00:00"/>
    <x v="3"/>
    <x v="0"/>
    <n v="0"/>
  </r>
  <r>
    <s v="Loan_JUL_2011.csv"/>
    <n v="798961"/>
    <n v="1004114"/>
    <n v="8325"/>
    <s v=" 60 months"/>
    <n v="15.99"/>
    <n v="202.41"/>
    <x v="1"/>
    <d v="2011-07-01T00:00:00"/>
    <s v="Charged Off"/>
    <s v="debt_consolidation"/>
    <x v="15"/>
    <n v="0"/>
    <n v="4209.6000000000004"/>
    <n v="1947.74"/>
    <n v="1897.81"/>
    <d v="2013-03-01T00:00:00"/>
    <x v="3"/>
    <x v="1"/>
    <n v="1"/>
  </r>
  <r>
    <s v="Loan_JUL_2011.csv"/>
    <n v="759174"/>
    <n v="959404"/>
    <n v="12000"/>
    <s v=" 36 months"/>
    <n v="8.49"/>
    <n v="267.5"/>
    <x v="3"/>
    <d v="2011-07-01T00:00:00"/>
    <s v="Fully Paid"/>
    <s v="small_business"/>
    <x v="6"/>
    <n v="0"/>
    <n v="9173.77"/>
    <n v="8475"/>
    <n v="698.77"/>
    <d v="2012-09-01T00:00:00"/>
    <x v="3"/>
    <x v="0"/>
    <n v="0"/>
  </r>
  <r>
    <s v="Loan_JUL_2011.csv"/>
    <n v="798976"/>
    <n v="1004133"/>
    <n v="5000"/>
    <s v=" 36 months"/>
    <n v="13.99"/>
    <n v="170.87"/>
    <x v="0"/>
    <d v="2011-07-01T00:00:00"/>
    <s v="Charged Off"/>
    <s v="home_improvement"/>
    <x v="20"/>
    <n v="0"/>
    <n v="4092.24"/>
    <n v="3090.56"/>
    <n v="1001.68"/>
    <d v="2013-07-01T00:00:00"/>
    <x v="3"/>
    <x v="1"/>
    <n v="1"/>
  </r>
  <r>
    <s v="Loan_JUL_2011.csv"/>
    <n v="798931"/>
    <n v="1004080"/>
    <n v="6000"/>
    <s v=" 36 months"/>
    <n v="9.99"/>
    <n v="193.58"/>
    <x v="2"/>
    <d v="2011-07-01T00:00:00"/>
    <s v="Fully Paid"/>
    <s v="other"/>
    <x v="15"/>
    <n v="0"/>
    <n v="6844.9"/>
    <n v="6000"/>
    <n v="844.9"/>
    <d v="2013-07-01T00:00:00"/>
    <x v="3"/>
    <x v="0"/>
    <n v="0"/>
  </r>
  <r>
    <s v="Loan_JUL_2011.csv"/>
    <n v="798922"/>
    <n v="1004069"/>
    <n v="5000"/>
    <s v=" 36 months"/>
    <n v="13.49"/>
    <n v="169.66"/>
    <x v="0"/>
    <d v="2011-07-01T00:00:00"/>
    <s v="Fully Paid"/>
    <s v="debt_consolidation"/>
    <x v="9"/>
    <n v="0"/>
    <n v="6102.137221"/>
    <n v="5000"/>
    <n v="1102.1400000000001"/>
    <d v="2014-07-01T00:00:00"/>
    <x v="3"/>
    <x v="0"/>
    <n v="0"/>
  </r>
  <r>
    <s v="Loan_JUL_2011.csv"/>
    <n v="798229"/>
    <n v="1003336"/>
    <n v="18400"/>
    <s v=" 36 months"/>
    <n v="19.29"/>
    <n v="677.18"/>
    <x v="4"/>
    <d v="2011-07-01T00:00:00"/>
    <s v="Fully Paid"/>
    <s v="debt_consolidation"/>
    <x v="10"/>
    <n v="0"/>
    <n v="24182.247719999999"/>
    <n v="18400"/>
    <n v="5782.25"/>
    <d v="2014-04-01T00:00:00"/>
    <x v="3"/>
    <x v="0"/>
    <n v="0"/>
  </r>
  <r>
    <s v="Loan_JUL_2011.csv"/>
    <n v="751480"/>
    <n v="950927"/>
    <n v="35000"/>
    <s v=" 60 months"/>
    <n v="13.49"/>
    <n v="805.17"/>
    <x v="0"/>
    <d v="2011-07-01T00:00:00"/>
    <s v="Current"/>
    <s v="debt_consolidation"/>
    <x v="4"/>
    <n v="4697.8500000000004"/>
    <n v="43393.93"/>
    <n v="30302.15"/>
    <n v="13091.78"/>
    <d v="2016-01-01T00:00:00"/>
    <x v="3"/>
    <x v="0"/>
    <n v="0"/>
  </r>
  <r>
    <s v="Loan_JUL_2011.csv"/>
    <n v="798729"/>
    <n v="1003858"/>
    <n v="2800"/>
    <s v=" 36 months"/>
    <n v="6.99"/>
    <n v="86.45"/>
    <x v="3"/>
    <d v="2011-07-01T00:00:00"/>
    <s v="Fully Paid"/>
    <s v="small_business"/>
    <x v="25"/>
    <n v="0"/>
    <n v="2816.57"/>
    <n v="2800"/>
    <n v="16.57"/>
    <d v="2011-08-01T00:00:00"/>
    <x v="3"/>
    <x v="0"/>
    <n v="0"/>
  </r>
  <r>
    <s v="Loan_JUL_2011.csv"/>
    <n v="798731"/>
    <n v="1003870"/>
    <n v="7400"/>
    <s v=" 36 months"/>
    <n v="13.99"/>
    <n v="252.88"/>
    <x v="0"/>
    <d v="2011-07-01T00:00:00"/>
    <s v="Charged Off"/>
    <s v="other"/>
    <x v="15"/>
    <n v="0"/>
    <n v="252.03"/>
    <n v="166.05"/>
    <n v="85.98"/>
    <d v="2011-08-01T00:00:00"/>
    <x v="3"/>
    <x v="1"/>
    <n v="1"/>
  </r>
  <r>
    <s v="Loan_JUL_2011.csv"/>
    <n v="798680"/>
    <n v="1003818"/>
    <n v="6600"/>
    <s v=" 36 months"/>
    <n v="5.42"/>
    <n v="199.06"/>
    <x v="3"/>
    <d v="2011-07-01T00:00:00"/>
    <s v="Fully Paid"/>
    <s v="debt_consolidation"/>
    <x v="0"/>
    <n v="0"/>
    <n v="7085.63"/>
    <n v="6600"/>
    <n v="485.63"/>
    <d v="2013-06-01T00:00:00"/>
    <x v="3"/>
    <x v="0"/>
    <n v="0"/>
  </r>
  <r>
    <s v="Loan_JUL_2011.csv"/>
    <n v="798687"/>
    <n v="1003826"/>
    <n v="1500"/>
    <s v=" 36 months"/>
    <n v="11.49"/>
    <n v="49.46"/>
    <x v="2"/>
    <d v="2011-07-01T00:00:00"/>
    <s v="Fully Paid"/>
    <s v="other"/>
    <x v="10"/>
    <n v="0"/>
    <n v="1605.03"/>
    <n v="1500"/>
    <n v="105.03"/>
    <d v="2012-03-01T00:00:00"/>
    <x v="3"/>
    <x v="0"/>
    <n v="0"/>
  </r>
  <r>
    <s v="Loan_JUL_2011.csv"/>
    <n v="798551"/>
    <n v="1003679"/>
    <n v="19000"/>
    <s v=" 60 months"/>
    <n v="16.489999999999998"/>
    <n v="467.01"/>
    <x v="1"/>
    <d v="2011-07-01T00:00:00"/>
    <s v="Fully Paid"/>
    <s v="other"/>
    <x v="27"/>
    <n v="0"/>
    <n v="20467.07"/>
    <n v="19000"/>
    <n v="1467.07"/>
    <d v="2012-04-01T00:00:00"/>
    <x v="3"/>
    <x v="0"/>
    <n v="0"/>
  </r>
  <r>
    <s v="Loan_JUL_2011.csv"/>
    <n v="798607"/>
    <n v="1003740"/>
    <n v="10000"/>
    <s v=" 36 months"/>
    <n v="5.42"/>
    <n v="301.60000000000002"/>
    <x v="3"/>
    <d v="2011-07-01T00:00:00"/>
    <s v="Fully Paid"/>
    <s v="credit_card"/>
    <x v="10"/>
    <n v="0"/>
    <n v="10854.89948"/>
    <n v="10000"/>
    <n v="854.9"/>
    <d v="2014-07-01T00:00:00"/>
    <x v="3"/>
    <x v="0"/>
    <n v="0"/>
  </r>
  <r>
    <s v="Loan_JUL_2011.csv"/>
    <n v="798625"/>
    <n v="1003758"/>
    <n v="15000"/>
    <s v=" 60 months"/>
    <n v="10.99"/>
    <n v="326.07"/>
    <x v="2"/>
    <d v="2011-07-01T00:00:00"/>
    <s v="Fully Paid"/>
    <s v="home_improvement"/>
    <x v="31"/>
    <n v="0"/>
    <n v="18589.503479999999"/>
    <n v="15000"/>
    <n v="3589.5"/>
    <d v="2014-05-01T00:00:00"/>
    <x v="3"/>
    <x v="0"/>
    <n v="0"/>
  </r>
  <r>
    <s v="Loan_JUL_2011.csv"/>
    <n v="792324"/>
    <n v="996737"/>
    <n v="12500"/>
    <s v=" 36 months"/>
    <n v="11.49"/>
    <n v="412.15"/>
    <x v="2"/>
    <d v="2011-07-01T00:00:00"/>
    <s v="Fully Paid"/>
    <s v="other"/>
    <x v="21"/>
    <n v="0"/>
    <n v="14834.124159999999"/>
    <n v="12500"/>
    <n v="2334.12"/>
    <d v="2014-07-01T00:00:00"/>
    <x v="3"/>
    <x v="0"/>
    <n v="0"/>
  </r>
  <r>
    <s v="Loan_JUL_2011.csv"/>
    <n v="796053"/>
    <n v="1000807"/>
    <n v="35000"/>
    <s v=" 36 months"/>
    <n v="15.23"/>
    <n v="1217.24"/>
    <x v="0"/>
    <d v="2011-07-01T00:00:00"/>
    <s v="Fully Paid"/>
    <s v="debt_consolidation"/>
    <x v="38"/>
    <n v="0"/>
    <n v="41858.81"/>
    <n v="34999.99"/>
    <n v="6858.82"/>
    <d v="2013-03-01T00:00:00"/>
    <x v="3"/>
    <x v="0"/>
    <n v="0"/>
  </r>
  <r>
    <s v="Loan_JUL_2011.csv"/>
    <n v="798595"/>
    <n v="1003728"/>
    <n v="12000"/>
    <s v=" 60 months"/>
    <n v="11.99"/>
    <n v="266.88"/>
    <x v="2"/>
    <d v="2011-07-01T00:00:00"/>
    <s v="Charged Off"/>
    <s v="debt_consolidation"/>
    <x v="9"/>
    <n v="0"/>
    <n v="1059.0999999999999"/>
    <n v="293.64999999999998"/>
    <n v="236.89"/>
    <d v="2011-09-01T00:00:00"/>
    <x v="3"/>
    <x v="1"/>
    <n v="1"/>
  </r>
  <r>
    <s v="Loan_JUL_2011.csv"/>
    <n v="777369"/>
    <n v="979849"/>
    <n v="9000"/>
    <s v=" 36 months"/>
    <n v="7.49"/>
    <n v="279.92"/>
    <x v="3"/>
    <d v="2011-07-01T00:00:00"/>
    <s v="Fully Paid"/>
    <s v="credit_card"/>
    <x v="14"/>
    <n v="0"/>
    <n v="10070.14516"/>
    <n v="9000"/>
    <n v="1070.1500000000001"/>
    <d v="2014-07-01T00:00:00"/>
    <x v="3"/>
    <x v="0"/>
    <n v="0"/>
  </r>
  <r>
    <s v="Loan_JUL_2011.csv"/>
    <n v="775038"/>
    <n v="977262"/>
    <n v="7200"/>
    <s v=" 36 months"/>
    <n v="7.49"/>
    <n v="223.94"/>
    <x v="3"/>
    <d v="2011-07-01T00:00:00"/>
    <s v="Fully Paid"/>
    <s v="credit_card"/>
    <x v="8"/>
    <n v="0"/>
    <n v="8044.2551160000003"/>
    <n v="7200"/>
    <n v="844.26"/>
    <d v="2014-03-01T00:00:00"/>
    <x v="3"/>
    <x v="0"/>
    <n v="0"/>
  </r>
  <r>
    <s v="Loan_JUL_2011.csv"/>
    <n v="798091"/>
    <n v="1003174"/>
    <n v="29275"/>
    <s v=" 60 months"/>
    <n v="20.62"/>
    <n v="785.75"/>
    <x v="5"/>
    <d v="2011-07-01T00:00:00"/>
    <s v="Fully Paid"/>
    <s v="medical"/>
    <x v="18"/>
    <n v="0"/>
    <n v="40178.83"/>
    <n v="29275"/>
    <n v="10903.83"/>
    <d v="2013-08-01T00:00:00"/>
    <x v="3"/>
    <x v="0"/>
    <n v="0"/>
  </r>
  <r>
    <s v="Loan_JUL_2011.csv"/>
    <n v="781839"/>
    <n v="984758"/>
    <n v="12000"/>
    <s v=" 60 months"/>
    <n v="13.49"/>
    <n v="276.06"/>
    <x v="0"/>
    <d v="2011-07-01T00:00:00"/>
    <s v="Fully Paid"/>
    <s v="home_improvement"/>
    <x v="35"/>
    <n v="0"/>
    <n v="15641.61766"/>
    <n v="12000"/>
    <n v="3641.62"/>
    <d v="2014-06-01T00:00:00"/>
    <x v="3"/>
    <x v="0"/>
    <n v="0"/>
  </r>
  <r>
    <s v="Loan_JUL_2011.csv"/>
    <n v="798172"/>
    <n v="1003270"/>
    <n v="7000"/>
    <s v=" 36 months"/>
    <n v="8.49"/>
    <n v="220.95"/>
    <x v="3"/>
    <d v="2011-07-01T00:00:00"/>
    <s v="Fully Paid"/>
    <s v="debt_consolidation"/>
    <x v="10"/>
    <n v="0"/>
    <n v="7933.6421479999999"/>
    <n v="7000"/>
    <n v="933.64"/>
    <d v="2014-03-01T00:00:00"/>
    <x v="3"/>
    <x v="0"/>
    <n v="0"/>
  </r>
  <r>
    <s v="Loan_JUL_2011.csv"/>
    <n v="798504"/>
    <n v="1003629"/>
    <n v="6000"/>
    <s v=" 36 months"/>
    <n v="10.59"/>
    <n v="195.27"/>
    <x v="2"/>
    <d v="2011-07-01T00:00:00"/>
    <s v="Fully Paid"/>
    <s v="debt_consolidation"/>
    <x v="17"/>
    <n v="0"/>
    <n v="6749.38"/>
    <n v="6000"/>
    <n v="749.38"/>
    <d v="2013-01-01T00:00:00"/>
    <x v="3"/>
    <x v="0"/>
    <n v="0"/>
  </r>
  <r>
    <s v="Loan_JUL_2011.csv"/>
    <n v="798501"/>
    <n v="1003625"/>
    <n v="8500"/>
    <s v=" 36 months"/>
    <n v="10.59"/>
    <n v="276.64"/>
    <x v="2"/>
    <d v="2011-07-01T00:00:00"/>
    <s v="Fully Paid"/>
    <s v="debt_consolidation"/>
    <x v="28"/>
    <n v="0"/>
    <n v="9476.57"/>
    <n v="8500"/>
    <n v="976.57"/>
    <d v="2012-11-01T00:00:00"/>
    <x v="3"/>
    <x v="0"/>
    <n v="0"/>
  </r>
  <r>
    <s v="Loan_JUL_2011.csv"/>
    <n v="798487"/>
    <n v="1003612"/>
    <n v="15000"/>
    <s v=" 36 months"/>
    <n v="16.489999999999998"/>
    <n v="531"/>
    <x v="1"/>
    <d v="2011-07-01T00:00:00"/>
    <s v="Fully Paid"/>
    <s v="credit_card"/>
    <x v="10"/>
    <n v="0"/>
    <n v="19104.558860000001"/>
    <n v="15000"/>
    <n v="4104.5600000000004"/>
    <d v="2014-06-01T00:00:00"/>
    <x v="3"/>
    <x v="0"/>
    <n v="0"/>
  </r>
  <r>
    <s v="Loan_JUL_2011.csv"/>
    <n v="798356"/>
    <n v="1003476"/>
    <n v="4850"/>
    <s v=" 36 months"/>
    <n v="8.49"/>
    <n v="153.09"/>
    <x v="3"/>
    <d v="2011-07-01T00:00:00"/>
    <s v="Fully Paid"/>
    <s v="debt_consolidation"/>
    <x v="33"/>
    <n v="0"/>
    <n v="5203.04"/>
    <n v="4850"/>
    <n v="353.04"/>
    <d v="2012-07-01T00:00:00"/>
    <x v="3"/>
    <x v="0"/>
    <n v="0"/>
  </r>
  <r>
    <s v="Loan_JUL_2011.csv"/>
    <n v="798397"/>
    <n v="1003517"/>
    <n v="35000"/>
    <s v=" 60 months"/>
    <n v="10.99"/>
    <n v="760.82"/>
    <x v="2"/>
    <d v="2011-07-01T00:00:00"/>
    <s v="Fully Paid"/>
    <s v="debt_consolidation"/>
    <x v="15"/>
    <n v="0"/>
    <n v="35320.910000000003"/>
    <n v="35000"/>
    <n v="320.91000000000003"/>
    <d v="2011-08-01T00:00:00"/>
    <x v="3"/>
    <x v="0"/>
    <n v="0"/>
  </r>
  <r>
    <s v="Loan_JUL_2011.csv"/>
    <n v="798391"/>
    <n v="1003511"/>
    <n v="6000"/>
    <s v=" 36 months"/>
    <n v="6.99"/>
    <n v="185.24"/>
    <x v="3"/>
    <d v="2011-07-01T00:00:00"/>
    <s v="Fully Paid"/>
    <s v="debt_consolidation"/>
    <x v="10"/>
    <n v="0"/>
    <n v="6131.38"/>
    <n v="6000"/>
    <n v="131.38"/>
    <d v="2011-11-01T00:00:00"/>
    <x v="3"/>
    <x v="0"/>
    <n v="0"/>
  </r>
  <r>
    <s v="Loan_JUL_2011.csv"/>
    <n v="798235"/>
    <n v="1003342"/>
    <n v="7000"/>
    <s v=" 36 months"/>
    <n v="7.49"/>
    <n v="217.72"/>
    <x v="3"/>
    <d v="2011-07-01T00:00:00"/>
    <s v="Fully Paid"/>
    <s v="other"/>
    <x v="15"/>
    <n v="0"/>
    <n v="7834.5694139999996"/>
    <n v="7000"/>
    <n v="834.57"/>
    <d v="2014-07-01T00:00:00"/>
    <x v="3"/>
    <x v="0"/>
    <n v="0"/>
  </r>
  <r>
    <s v="Loan_JUL_2011.csv"/>
    <n v="798385"/>
    <n v="989715"/>
    <n v="11000"/>
    <s v=" 36 months"/>
    <n v="7.49"/>
    <n v="342.12"/>
    <x v="3"/>
    <d v="2011-07-01T00:00:00"/>
    <s v="Fully Paid"/>
    <s v="home_improvement"/>
    <x v="27"/>
    <n v="0"/>
    <n v="12313.756509999999"/>
    <n v="11000"/>
    <n v="1313.76"/>
    <d v="2014-07-01T00:00:00"/>
    <x v="3"/>
    <x v="0"/>
    <n v="0"/>
  </r>
  <r>
    <s v="Loan_JUL_2011.csv"/>
    <n v="797229"/>
    <n v="1002176"/>
    <n v="15425"/>
    <s v=" 60 months"/>
    <n v="11.49"/>
    <n v="339.16"/>
    <x v="2"/>
    <d v="2011-07-01T00:00:00"/>
    <s v="Fully Paid"/>
    <s v="debt_consolidation"/>
    <x v="34"/>
    <n v="0"/>
    <n v="18412.59"/>
    <n v="15425"/>
    <n v="2987.59"/>
    <d v="2013-07-01T00:00:00"/>
    <x v="3"/>
    <x v="0"/>
    <n v="0"/>
  </r>
  <r>
    <s v="Loan_JUL_2011.csv"/>
    <n v="796984"/>
    <n v="1001897"/>
    <n v="6000"/>
    <s v=" 36 months"/>
    <n v="6.99"/>
    <n v="185.24"/>
    <x v="3"/>
    <d v="2011-07-01T00:00:00"/>
    <s v="Fully Paid"/>
    <s v="home_improvement"/>
    <x v="39"/>
    <n v="0"/>
    <n v="6645.8"/>
    <n v="6000"/>
    <n v="645.79999999999995"/>
    <d v="2014-01-01T00:00:00"/>
    <x v="3"/>
    <x v="0"/>
    <n v="0"/>
  </r>
  <r>
    <s v="Loan_JUL_2011.csv"/>
    <n v="798265"/>
    <n v="1003377"/>
    <n v="7000"/>
    <s v=" 36 months"/>
    <n v="10.99"/>
    <n v="229.14"/>
    <x v="2"/>
    <d v="2011-07-01T00:00:00"/>
    <s v="Fully Paid"/>
    <s v="credit_card"/>
    <x v="6"/>
    <n v="0"/>
    <n v="8228.6466959999998"/>
    <n v="7000"/>
    <n v="1228.6500000000001"/>
    <d v="2014-06-01T00:00:00"/>
    <x v="3"/>
    <x v="0"/>
    <n v="0"/>
  </r>
  <r>
    <s v="Loan_JUL_2011.csv"/>
    <n v="798282"/>
    <n v="1003397"/>
    <n v="9000"/>
    <s v=" 36 months"/>
    <n v="5.99"/>
    <n v="273.76"/>
    <x v="3"/>
    <d v="2011-07-01T00:00:00"/>
    <s v="Fully Paid"/>
    <s v="debt_consolidation"/>
    <x v="9"/>
    <n v="0"/>
    <n v="9675.17"/>
    <n v="9000"/>
    <n v="675.17"/>
    <d v="2013-03-01T00:00:00"/>
    <x v="3"/>
    <x v="0"/>
    <n v="0"/>
  </r>
  <r>
    <s v="Loan_JUL_2011.csv"/>
    <n v="785621"/>
    <n v="988947"/>
    <n v="30000"/>
    <s v=" 60 months"/>
    <n v="11.99"/>
    <n v="667.19"/>
    <x v="2"/>
    <d v="2011-07-01T00:00:00"/>
    <s v="Charged Off"/>
    <s v="debt_consolidation"/>
    <x v="4"/>
    <n v="0"/>
    <n v="25416.86"/>
    <n v="15269.99"/>
    <n v="8016.3"/>
    <d v="2014-06-01T00:00:00"/>
    <x v="3"/>
    <x v="1"/>
    <n v="1"/>
  </r>
  <r>
    <s v="Loan_JUL_2011.csv"/>
    <n v="798247"/>
    <n v="1003356"/>
    <n v="18000"/>
    <s v=" 36 months"/>
    <n v="12.99"/>
    <n v="606.41"/>
    <x v="0"/>
    <d v="2011-07-01T00:00:00"/>
    <s v="Charged Off"/>
    <s v="debt_consolidation"/>
    <x v="16"/>
    <n v="0"/>
    <n v="8000.76"/>
    <n v="5237.92"/>
    <n v="2031.08"/>
    <d v="2012-07-01T00:00:00"/>
    <x v="3"/>
    <x v="1"/>
    <n v="1"/>
  </r>
  <r>
    <s v="Loan_JUL_2011.csv"/>
    <n v="789347"/>
    <n v="993222"/>
    <n v="11000"/>
    <s v=" 36 months"/>
    <n v="10.99"/>
    <n v="360.08"/>
    <x v="2"/>
    <d v="2011-07-01T00:00:00"/>
    <s v="Fully Paid"/>
    <s v="credit_card"/>
    <x v="4"/>
    <n v="0"/>
    <n v="12044.69"/>
    <n v="11000"/>
    <n v="1044.69"/>
    <d v="2012-07-01T00:00:00"/>
    <x v="3"/>
    <x v="0"/>
    <n v="0"/>
  </r>
  <r>
    <s v="Loan_JUL_2011.csv"/>
    <n v="798147"/>
    <n v="1003244"/>
    <n v="16000"/>
    <s v=" 60 months"/>
    <n v="16.489999999999998"/>
    <n v="393.27"/>
    <x v="1"/>
    <d v="2011-07-01T00:00:00"/>
    <s v="Fully Paid"/>
    <s v="debt_consolidation"/>
    <x v="9"/>
    <n v="0"/>
    <n v="17928.419999999998"/>
    <n v="16000"/>
    <n v="1928.42"/>
    <d v="2012-08-01T00:00:00"/>
    <x v="3"/>
    <x v="0"/>
    <n v="0"/>
  </r>
  <r>
    <s v="Loan_JUL_2011.csv"/>
    <n v="795264"/>
    <n v="999984"/>
    <n v="12000"/>
    <s v=" 60 months"/>
    <n v="15.99"/>
    <n v="291.76"/>
    <x v="1"/>
    <d v="2011-07-01T00:00:00"/>
    <s v="Fully Paid"/>
    <s v="debt_consolidation"/>
    <x v="21"/>
    <n v="0"/>
    <n v="17235.10799"/>
    <n v="12000"/>
    <n v="5235.1099999999997"/>
    <d v="2015-07-01T00:00:00"/>
    <x v="3"/>
    <x v="0"/>
    <n v="0"/>
  </r>
  <r>
    <s v="Loan_JUL_2011.csv"/>
    <n v="798088"/>
    <n v="1003173"/>
    <n v="4000"/>
    <s v=" 36 months"/>
    <n v="13.99"/>
    <n v="136.69999999999999"/>
    <x v="0"/>
    <d v="2011-07-01T00:00:00"/>
    <s v="Fully Paid"/>
    <s v="home_improvement"/>
    <x v="20"/>
    <n v="0"/>
    <n v="4938.1203230000001"/>
    <n v="4000"/>
    <n v="923.14"/>
    <d v="2014-07-01T00:00:00"/>
    <x v="3"/>
    <x v="0"/>
    <n v="0"/>
  </r>
  <r>
    <s v="Loan_JUL_2011.csv"/>
    <n v="798092"/>
    <n v="1003177"/>
    <n v="8000"/>
    <s v=" 36 months"/>
    <n v="12.99"/>
    <n v="269.52"/>
    <x v="0"/>
    <d v="2011-07-01T00:00:00"/>
    <s v="Fully Paid"/>
    <s v="debt_consolidation"/>
    <x v="41"/>
    <n v="0"/>
    <n v="8776.5400000000009"/>
    <n v="8000"/>
    <n v="776.54"/>
    <d v="2012-05-01T00:00:00"/>
    <x v="3"/>
    <x v="0"/>
    <n v="0"/>
  </r>
  <r>
    <s v="Loan_JUL_2011.csv"/>
    <n v="797424"/>
    <n v="1002395"/>
    <n v="9000"/>
    <s v=" 36 months"/>
    <n v="5.42"/>
    <n v="271.44"/>
    <x v="3"/>
    <d v="2011-07-01T00:00:00"/>
    <s v="Charged Off"/>
    <s v="other"/>
    <x v="6"/>
    <n v="0"/>
    <n v="3104.77"/>
    <n v="2348.75"/>
    <n v="359.25"/>
    <d v="2012-05-01T00:00:00"/>
    <x v="3"/>
    <x v="1"/>
    <n v="1"/>
  </r>
  <r>
    <s v="Loan_JUL_2011.csv"/>
    <n v="792636"/>
    <n v="997069"/>
    <n v="6250"/>
    <s v=" 36 months"/>
    <n v="7.49"/>
    <n v="194.39"/>
    <x v="3"/>
    <d v="2011-07-01T00:00:00"/>
    <s v="Fully Paid"/>
    <s v="credit_card"/>
    <x v="12"/>
    <n v="0"/>
    <n v="6941.99"/>
    <n v="6250"/>
    <n v="691.99"/>
    <d v="2013-10-01T00:00:00"/>
    <x v="3"/>
    <x v="0"/>
    <n v="0"/>
  </r>
  <r>
    <s v="Loan_JUL_2011.csv"/>
    <n v="797989"/>
    <n v="1003054"/>
    <n v="7500"/>
    <s v=" 36 months"/>
    <n v="7.49"/>
    <n v="233.27"/>
    <x v="3"/>
    <d v="2011-07-01T00:00:00"/>
    <s v="Fully Paid"/>
    <s v="other"/>
    <x v="11"/>
    <n v="0"/>
    <n v="8392.9001439999993"/>
    <n v="7500"/>
    <n v="892.9"/>
    <d v="2014-07-01T00:00:00"/>
    <x v="3"/>
    <x v="0"/>
    <n v="0"/>
  </r>
  <r>
    <s v="Loan_JUL_2011.csv"/>
    <n v="797948"/>
    <n v="1003008"/>
    <n v="30000"/>
    <s v=" 60 months"/>
    <n v="16.89"/>
    <n v="619.22"/>
    <x v="1"/>
    <d v="2011-07-01T00:00:00"/>
    <s v="Charged Off"/>
    <s v="debt_consolidation"/>
    <x v="23"/>
    <n v="0"/>
    <n v="26791.919999999998"/>
    <n v="17720.259999999998"/>
    <n v="9071.66"/>
    <d v="2014-08-01T00:00:00"/>
    <x v="3"/>
    <x v="1"/>
    <n v="1"/>
  </r>
  <r>
    <s v="Loan_JUL_2011.csv"/>
    <n v="797821"/>
    <n v="1002868"/>
    <n v="7000"/>
    <s v=" 36 months"/>
    <n v="7.49"/>
    <n v="217.72"/>
    <x v="3"/>
    <d v="2011-07-01T00:00:00"/>
    <s v="Fully Paid"/>
    <s v="major_purchase"/>
    <x v="2"/>
    <n v="0"/>
    <n v="7825.5429350000004"/>
    <n v="7000"/>
    <n v="825.54"/>
    <d v="2014-04-01T00:00:00"/>
    <x v="3"/>
    <x v="0"/>
    <n v="0"/>
  </r>
  <r>
    <s v="Loan_JUL_2011.csv"/>
    <n v="786563"/>
    <n v="989965"/>
    <n v="12200"/>
    <s v=" 60 months"/>
    <n v="11.49"/>
    <n v="268.25"/>
    <x v="2"/>
    <d v="2011-07-01T00:00:00"/>
    <s v="Current"/>
    <s v="debt_consolidation"/>
    <x v="0"/>
    <n v="1588.61"/>
    <n v="14436.83"/>
    <n v="10611.39"/>
    <n v="3825.44"/>
    <d v="2016-01-01T00:00:00"/>
    <x v="3"/>
    <x v="0"/>
    <n v="0"/>
  </r>
  <r>
    <s v="Loan_JUL_2011.csv"/>
    <n v="797693"/>
    <n v="1002719"/>
    <n v="7350"/>
    <s v=" 36 months"/>
    <n v="14.79"/>
    <n v="254.04"/>
    <x v="0"/>
    <d v="2011-07-01T00:00:00"/>
    <s v="Fully Paid"/>
    <s v="debt_consolidation"/>
    <x v="4"/>
    <n v="0"/>
    <n v="9141.1498080000001"/>
    <n v="7350"/>
    <n v="1791.15"/>
    <d v="2014-07-01T00:00:00"/>
    <x v="3"/>
    <x v="0"/>
    <n v="0"/>
  </r>
  <r>
    <s v="Loan_JUL_2011.csv"/>
    <n v="797614"/>
    <n v="1002630"/>
    <n v="4000"/>
    <s v=" 36 months"/>
    <n v="11.49"/>
    <n v="131.88999999999999"/>
    <x v="2"/>
    <d v="2011-07-01T00:00:00"/>
    <s v="Fully Paid"/>
    <s v="debt_consolidation"/>
    <x v="5"/>
    <n v="0"/>
    <n v="4651.37"/>
    <n v="4000"/>
    <n v="651.37"/>
    <d v="2013-07-01T00:00:00"/>
    <x v="3"/>
    <x v="0"/>
    <n v="0"/>
  </r>
  <r>
    <s v="Loan_JUL_2011.csv"/>
    <n v="797545"/>
    <n v="1002534"/>
    <n v="30000"/>
    <s v=" 60 months"/>
    <n v="10.99"/>
    <n v="652.13"/>
    <x v="2"/>
    <d v="2011-07-01T00:00:00"/>
    <s v="Fully Paid"/>
    <s v="home_improvement"/>
    <x v="21"/>
    <n v="0"/>
    <n v="38221.572809999998"/>
    <n v="30000"/>
    <n v="8221.57"/>
    <d v="2015-08-01T00:00:00"/>
    <x v="3"/>
    <x v="0"/>
    <n v="0"/>
  </r>
  <r>
    <s v="Loan_JUL_2011.csv"/>
    <n v="797391"/>
    <n v="1002358"/>
    <n v="35000"/>
    <s v=" 36 months"/>
    <n v="8.49"/>
    <n v="841.16"/>
    <x v="3"/>
    <d v="2011-07-01T00:00:00"/>
    <s v="Fully Paid"/>
    <s v="small_business"/>
    <x v="15"/>
    <n v="0"/>
    <n v="30272.772250000002"/>
    <n v="26650"/>
    <n v="3622.77"/>
    <d v="2014-07-01T00:00:00"/>
    <x v="3"/>
    <x v="0"/>
    <n v="0"/>
  </r>
  <r>
    <s v="Loan_JUL_2011.csv"/>
    <n v="797356"/>
    <n v="1002319"/>
    <n v="21500"/>
    <s v=" 60 months"/>
    <n v="11.99"/>
    <n v="478.15"/>
    <x v="2"/>
    <d v="2011-07-01T00:00:00"/>
    <s v="Current"/>
    <s v="debt_consolidation"/>
    <x v="19"/>
    <n v="2801.2"/>
    <n v="25772.98"/>
    <n v="18698.8"/>
    <n v="7074.18"/>
    <d v="2016-01-01T00:00:00"/>
    <x v="3"/>
    <x v="0"/>
    <n v="0"/>
  </r>
  <r>
    <s v="Loan_JUL_2011.csv"/>
    <n v="797336"/>
    <n v="1002296"/>
    <n v="3000"/>
    <s v=" 36 months"/>
    <n v="10.59"/>
    <n v="97.64"/>
    <x v="2"/>
    <d v="2011-07-01T00:00:00"/>
    <s v="Fully Paid"/>
    <s v="vacation"/>
    <x v="4"/>
    <n v="0"/>
    <n v="3508.6165839999999"/>
    <n v="3000"/>
    <n v="508.62"/>
    <d v="2014-06-01T00:00:00"/>
    <x v="3"/>
    <x v="0"/>
    <n v="0"/>
  </r>
  <r>
    <s v="Loan_JUL_2011.csv"/>
    <n v="797297"/>
    <n v="1002251"/>
    <n v="17000"/>
    <s v=" 36 months"/>
    <n v="11.49"/>
    <n v="560.52"/>
    <x v="2"/>
    <d v="2011-07-01T00:00:00"/>
    <s v="Fully Paid"/>
    <s v="debt_consolidation"/>
    <x v="10"/>
    <n v="0"/>
    <n v="19222.89"/>
    <n v="17000.009999999998"/>
    <n v="2222.88"/>
    <d v="2012-12-01T00:00:00"/>
    <x v="3"/>
    <x v="0"/>
    <n v="0"/>
  </r>
  <r>
    <s v="Loan_JUL_2011.csv"/>
    <n v="797281"/>
    <n v="1002232"/>
    <n v="15000"/>
    <s v=" 36 months"/>
    <n v="10.99"/>
    <n v="491.01"/>
    <x v="2"/>
    <d v="2011-07-01T00:00:00"/>
    <s v="Fully Paid"/>
    <s v="debt_consolidation"/>
    <x v="21"/>
    <n v="0"/>
    <n v="17668.95882"/>
    <n v="15000"/>
    <n v="2668.96"/>
    <d v="2014-07-01T00:00:00"/>
    <x v="3"/>
    <x v="0"/>
    <n v="0"/>
  </r>
  <r>
    <s v="Loan_JUL_2011.csv"/>
    <n v="797233"/>
    <n v="1002180"/>
    <n v="20000"/>
    <s v=" 60 months"/>
    <n v="10.99"/>
    <n v="434.75"/>
    <x v="2"/>
    <d v="2011-07-01T00:00:00"/>
    <s v="Fully Paid"/>
    <s v="debt_consolidation"/>
    <x v="10"/>
    <n v="0"/>
    <n v="25295.57733"/>
    <n v="20000"/>
    <n v="5295.58"/>
    <d v="2014-11-01T00:00:00"/>
    <x v="3"/>
    <x v="0"/>
    <n v="0"/>
  </r>
  <r>
    <s v="Loan_JUL_2011.csv"/>
    <n v="797213"/>
    <n v="1002157"/>
    <n v="11000"/>
    <s v=" 36 months"/>
    <n v="7.49"/>
    <n v="342.12"/>
    <x v="3"/>
    <d v="2011-07-01T00:00:00"/>
    <s v="Fully Paid"/>
    <s v="debt_consolidation"/>
    <x v="15"/>
    <n v="0"/>
    <n v="11705.91"/>
    <n v="11000"/>
    <n v="705.91"/>
    <d v="2012-08-01T00:00:00"/>
    <x v="3"/>
    <x v="0"/>
    <n v="0"/>
  </r>
  <r>
    <s v="Loan_JUL_2011.csv"/>
    <n v="789281"/>
    <n v="993146"/>
    <n v="14125"/>
    <s v=" 60 months"/>
    <n v="16.489999999999998"/>
    <n v="347.19"/>
    <x v="1"/>
    <d v="2011-07-01T00:00:00"/>
    <s v="Charged Off"/>
    <s v="debt_consolidation"/>
    <x v="0"/>
    <n v="0"/>
    <n v="8577.9599999999991"/>
    <n v="4100.3"/>
    <n v="3870.24"/>
    <d v="2013-06-01T00:00:00"/>
    <x v="3"/>
    <x v="1"/>
    <n v="1"/>
  </r>
  <r>
    <s v="Loan_JUL_2011.csv"/>
    <n v="791615"/>
    <n v="995943"/>
    <n v="5000"/>
    <s v=" 36 months"/>
    <n v="7.49"/>
    <n v="155.51"/>
    <x v="3"/>
    <d v="2011-07-01T00:00:00"/>
    <s v="Fully Paid"/>
    <s v="debt_consolidation"/>
    <x v="11"/>
    <n v="0"/>
    <n v="5383.14"/>
    <n v="5000"/>
    <n v="383.14"/>
    <d v="2012-10-01T00:00:00"/>
    <x v="3"/>
    <x v="0"/>
    <n v="0"/>
  </r>
  <r>
    <s v="Loan_JUL_2011.csv"/>
    <n v="797049"/>
    <n v="1001970"/>
    <n v="15000"/>
    <s v=" 36 months"/>
    <n v="7.49"/>
    <n v="466.53"/>
    <x v="3"/>
    <d v="2011-07-01T00:00:00"/>
    <s v="Fully Paid"/>
    <s v="home_improvement"/>
    <x v="15"/>
    <n v="0"/>
    <n v="15829.17"/>
    <n v="15000"/>
    <n v="829.17"/>
    <d v="2012-06-01T00:00:00"/>
    <x v="3"/>
    <x v="0"/>
    <n v="0"/>
  </r>
  <r>
    <s v="Loan_JUL_2011.csv"/>
    <n v="796776"/>
    <n v="1001658"/>
    <n v="31825"/>
    <s v=" 60 months"/>
    <n v="21.36"/>
    <n v="867.44"/>
    <x v="5"/>
    <d v="2011-07-01T00:00:00"/>
    <s v="Fully Paid"/>
    <s v="debt_consolidation"/>
    <x v="11"/>
    <n v="0"/>
    <n v="48827.741869999998"/>
    <n v="31825"/>
    <n v="16916.05"/>
    <d v="2015-05-01T00:00:00"/>
    <x v="3"/>
    <x v="0"/>
    <n v="0"/>
  </r>
  <r>
    <s v="Loan_JUL_2011.csv"/>
    <n v="796707"/>
    <n v="1001579"/>
    <n v="4800"/>
    <s v=" 36 months"/>
    <n v="17.989999999999998"/>
    <n v="173.51"/>
    <x v="4"/>
    <d v="2011-07-01T00:00:00"/>
    <s v="Charged Off"/>
    <s v="other"/>
    <x v="10"/>
    <n v="0"/>
    <n v="2995.89"/>
    <n v="967.08"/>
    <n v="591.78"/>
    <d v="2012-04-01T00:00:00"/>
    <x v="3"/>
    <x v="1"/>
    <n v="1"/>
  </r>
  <r>
    <s v="Loan_JUL_2011.csv"/>
    <n v="791433"/>
    <n v="995742"/>
    <n v="8000"/>
    <s v=" 36 months"/>
    <n v="15.23"/>
    <n v="278.23"/>
    <x v="0"/>
    <d v="2011-07-01T00:00:00"/>
    <s v="Fully Paid"/>
    <s v="vacation"/>
    <x v="13"/>
    <n v="0"/>
    <n v="10006.46984"/>
    <n v="8000"/>
    <n v="2006.47"/>
    <d v="2014-07-01T00:00:00"/>
    <x v="3"/>
    <x v="0"/>
    <n v="0"/>
  </r>
  <r>
    <s v="Loan_JUL_2011.csv"/>
    <n v="790479"/>
    <n v="994620"/>
    <n v="19425"/>
    <s v=" 60 months"/>
    <n v="16.89"/>
    <n v="481.62"/>
    <x v="1"/>
    <d v="2011-07-01T00:00:00"/>
    <s v="Current"/>
    <s v="debt_consolidation"/>
    <x v="9"/>
    <n v="2773.29"/>
    <n v="25967.49"/>
    <n v="16651.71"/>
    <n v="9315.7800000000007"/>
    <d v="2016-01-01T00:00:00"/>
    <x v="3"/>
    <x v="0"/>
    <n v="0"/>
  </r>
  <r>
    <s v="Loan_JUL_2011.csv"/>
    <n v="796502"/>
    <n v="977995"/>
    <n v="12400"/>
    <s v=" 60 months"/>
    <n v="17.989999999999998"/>
    <n v="314.82"/>
    <x v="4"/>
    <d v="2011-07-01T00:00:00"/>
    <s v="Current"/>
    <s v="debt_consolidation"/>
    <x v="10"/>
    <n v="1821.86"/>
    <n v="16943.02"/>
    <n v="10578.14"/>
    <n v="6364.88"/>
    <d v="2016-01-01T00:00:00"/>
    <x v="3"/>
    <x v="0"/>
    <n v="0"/>
  </r>
  <r>
    <s v="Loan_JUL_2011.csv"/>
    <n v="796468"/>
    <n v="1001321"/>
    <n v="18000"/>
    <s v=" 36 months"/>
    <n v="10.99"/>
    <n v="589.22"/>
    <x v="2"/>
    <d v="2011-07-01T00:00:00"/>
    <s v="Fully Paid"/>
    <s v="debt_consolidation"/>
    <x v="10"/>
    <n v="0"/>
    <n v="20277.87"/>
    <n v="18000"/>
    <n v="2277.87"/>
    <d v="2014-01-01T00:00:00"/>
    <x v="3"/>
    <x v="0"/>
    <n v="0"/>
  </r>
  <r>
    <s v="Loan_JUL_2011.csv"/>
    <n v="796404"/>
    <n v="1001252"/>
    <n v="35000"/>
    <s v=" 60 months"/>
    <n v="10.99"/>
    <n v="760.82"/>
    <x v="2"/>
    <d v="2011-07-01T00:00:00"/>
    <s v="Fully Paid"/>
    <s v="debt_consolidation"/>
    <x v="11"/>
    <n v="0"/>
    <n v="44701.824699999997"/>
    <n v="35000"/>
    <n v="9701.82"/>
    <d v="2015-02-01T00:00:00"/>
    <x v="3"/>
    <x v="0"/>
    <n v="0"/>
  </r>
  <r>
    <s v="Loan_JUL_2011.csv"/>
    <n v="796431"/>
    <n v="1001279"/>
    <n v="25000"/>
    <s v=" 60 months"/>
    <n v="15.99"/>
    <n v="607.82000000000005"/>
    <x v="1"/>
    <d v="2011-07-01T00:00:00"/>
    <s v="Charged Off"/>
    <s v="home_improvement"/>
    <x v="21"/>
    <n v="0"/>
    <n v="11065.13"/>
    <n v="1117.46"/>
    <n v="7615.34"/>
    <d v="2013-11-01T00:00:00"/>
    <x v="3"/>
    <x v="1"/>
    <n v="1"/>
  </r>
  <r>
    <s v="Loan_JUL_2011.csv"/>
    <n v="796382"/>
    <n v="1001228"/>
    <n v="16000"/>
    <s v=" 36 months"/>
    <n v="10.59"/>
    <n v="520.72"/>
    <x v="2"/>
    <d v="2011-07-01T00:00:00"/>
    <s v="Fully Paid"/>
    <s v="other"/>
    <x v="15"/>
    <n v="0"/>
    <n v="18002.71"/>
    <n v="16000.01"/>
    <n v="2002.7"/>
    <d v="2013-01-01T00:00:00"/>
    <x v="3"/>
    <x v="0"/>
    <n v="0"/>
  </r>
  <r>
    <s v="Loan_JUL_2011.csv"/>
    <n v="796350"/>
    <n v="1001192"/>
    <n v="18300"/>
    <s v=" 36 months"/>
    <n v="10.99"/>
    <n v="599.04"/>
    <x v="2"/>
    <d v="2011-07-01T00:00:00"/>
    <s v="Charged Off"/>
    <s v="home_improvement"/>
    <x v="33"/>
    <n v="0"/>
    <n v="2990.85"/>
    <n v="2193.9"/>
    <n v="796.95"/>
    <d v="2011-12-01T00:00:00"/>
    <x v="3"/>
    <x v="1"/>
    <n v="1"/>
  </r>
  <r>
    <s v="Loan_JUL_2011.csv"/>
    <n v="796295"/>
    <n v="1001123"/>
    <n v="6400"/>
    <s v=" 36 months"/>
    <n v="15.99"/>
    <n v="224.98"/>
    <x v="1"/>
    <d v="2011-07-01T00:00:00"/>
    <s v="Fully Paid"/>
    <s v="debt_consolidation"/>
    <x v="21"/>
    <n v="0"/>
    <n v="8091.1278389999998"/>
    <n v="6400"/>
    <n v="1691.13"/>
    <d v="2014-07-01T00:00:00"/>
    <x v="3"/>
    <x v="0"/>
    <n v="0"/>
  </r>
  <r>
    <s v="Loan_JUL_2011.csv"/>
    <n v="796276"/>
    <n v="1001101"/>
    <n v="3000"/>
    <s v=" 36 months"/>
    <n v="12.99"/>
    <n v="101.07"/>
    <x v="0"/>
    <d v="2011-07-01T00:00:00"/>
    <s v="Fully Paid"/>
    <s v="home_improvement"/>
    <x v="19"/>
    <n v="0"/>
    <n v="3636.9901989999998"/>
    <n v="3000"/>
    <n v="636.99"/>
    <d v="2014-07-01T00:00:00"/>
    <x v="3"/>
    <x v="0"/>
    <n v="0"/>
  </r>
  <r>
    <s v="Loan_JUL_2011.csv"/>
    <n v="795174"/>
    <n v="999887"/>
    <n v="10000"/>
    <s v=" 36 months"/>
    <n v="5.99"/>
    <n v="304.18"/>
    <x v="3"/>
    <d v="2011-07-01T00:00:00"/>
    <s v="Fully Paid"/>
    <s v="home_improvement"/>
    <x v="0"/>
    <n v="0"/>
    <n v="10949.91113"/>
    <n v="10000"/>
    <n v="949.91"/>
    <d v="2014-07-01T00:00:00"/>
    <x v="3"/>
    <x v="0"/>
    <n v="0"/>
  </r>
  <r>
    <s v="Loan_JUL_2011.csv"/>
    <n v="796177"/>
    <n v="1000942"/>
    <n v="6000"/>
    <s v=" 36 months"/>
    <n v="9.99"/>
    <n v="193.58"/>
    <x v="2"/>
    <d v="2011-07-01T00:00:00"/>
    <s v="Fully Paid"/>
    <s v="house"/>
    <x v="15"/>
    <n v="0"/>
    <n v="6237.6"/>
    <n v="6000"/>
    <n v="237.6"/>
    <d v="2011-12-01T00:00:00"/>
    <x v="3"/>
    <x v="0"/>
    <n v="0"/>
  </r>
  <r>
    <s v="Loan_JUL_2011.csv"/>
    <n v="796161"/>
    <n v="1000925"/>
    <n v="10000"/>
    <s v=" 36 months"/>
    <n v="5.42"/>
    <n v="301.60000000000002"/>
    <x v="3"/>
    <d v="2011-07-01T00:00:00"/>
    <s v="Fully Paid"/>
    <s v="debt_consolidation"/>
    <x v="21"/>
    <n v="0"/>
    <n v="10741.75"/>
    <n v="10000"/>
    <n v="741.75"/>
    <d v="2013-09-01T00:00:00"/>
    <x v="3"/>
    <x v="0"/>
    <n v="0"/>
  </r>
  <r>
    <s v="Loan_JUL_2011.csv"/>
    <n v="759469"/>
    <n v="959713"/>
    <n v="14400"/>
    <s v=" 36 months"/>
    <n v="7.49"/>
    <n v="447.87"/>
    <x v="3"/>
    <d v="2011-07-01T00:00:00"/>
    <s v="Fully Paid"/>
    <s v="debt_consolidation"/>
    <x v="10"/>
    <n v="0"/>
    <n v="14542.91"/>
    <n v="14400"/>
    <n v="142.91"/>
    <d v="2012-02-01T00:00:00"/>
    <x v="3"/>
    <x v="0"/>
    <n v="0"/>
  </r>
  <r>
    <s v="Loan_JUL_2011.csv"/>
    <n v="796092"/>
    <n v="1000850"/>
    <n v="13250"/>
    <s v=" 36 months"/>
    <n v="13.99"/>
    <n v="452.79"/>
    <x v="0"/>
    <d v="2011-07-01T00:00:00"/>
    <s v="Charged Off"/>
    <s v="other"/>
    <x v="19"/>
    <n v="0"/>
    <n v="5320.86"/>
    <n v="3472.78"/>
    <n v="1498.12"/>
    <d v="2012-06-01T00:00:00"/>
    <x v="3"/>
    <x v="1"/>
    <n v="1"/>
  </r>
  <r>
    <s v="Loan_JUL_2011.csv"/>
    <n v="796074"/>
    <n v="1000831"/>
    <n v="33000"/>
    <s v=" 60 months"/>
    <n v="19.690000000000001"/>
    <n v="868.62"/>
    <x v="4"/>
    <d v="2011-07-01T00:00:00"/>
    <s v="Fully Paid"/>
    <s v="debt_consolidation"/>
    <x v="2"/>
    <n v="0"/>
    <n v="50871.200969999998"/>
    <n v="33000"/>
    <n v="17871.2"/>
    <d v="2015-05-01T00:00:00"/>
    <x v="3"/>
    <x v="0"/>
    <n v="0"/>
  </r>
  <r>
    <s v="Loan_JUL_2011.csv"/>
    <n v="795509"/>
    <n v="1000250"/>
    <n v="10000"/>
    <s v=" 36 months"/>
    <n v="8.49"/>
    <n v="315.63"/>
    <x v="3"/>
    <d v="2011-07-01T00:00:00"/>
    <s v="Charged Off"/>
    <s v="small_business"/>
    <x v="22"/>
    <n v="0"/>
    <n v="2218.1799999999998"/>
    <n v="1743.67"/>
    <n v="458.76"/>
    <d v="2012-02-01T00:00:00"/>
    <x v="3"/>
    <x v="1"/>
    <n v="1"/>
  </r>
  <r>
    <s v="Loan_JUL_2011.csv"/>
    <n v="795539"/>
    <n v="1000281"/>
    <n v="15500"/>
    <s v=" 60 months"/>
    <n v="13.99"/>
    <n v="360.58"/>
    <x v="0"/>
    <d v="2011-07-01T00:00:00"/>
    <s v="Charged Off"/>
    <s v="major_purchase"/>
    <x v="10"/>
    <n v="0"/>
    <n v="10803.36"/>
    <n v="5309.5"/>
    <n v="4064.91"/>
    <d v="2013-10-01T00:00:00"/>
    <x v="3"/>
    <x v="1"/>
    <n v="1"/>
  </r>
  <r>
    <s v="Loan_JUL_2011.csv"/>
    <n v="795344"/>
    <n v="1000074"/>
    <n v="25000"/>
    <s v=" 60 months"/>
    <n v="13.49"/>
    <n v="575.12"/>
    <x v="0"/>
    <d v="2011-07-01T00:00:00"/>
    <s v="Fully Paid"/>
    <s v="debt_consolidation"/>
    <x v="15"/>
    <n v="0"/>
    <n v="31658.2"/>
    <n v="25000.01"/>
    <n v="6658.19"/>
    <d v="2013-12-01T00:00:00"/>
    <x v="3"/>
    <x v="0"/>
    <n v="0"/>
  </r>
  <r>
    <s v="Loan_JUL_2011.csv"/>
    <n v="794722"/>
    <n v="999374"/>
    <n v="8000"/>
    <s v=" 36 months"/>
    <n v="10.99"/>
    <n v="261.88"/>
    <x v="2"/>
    <d v="2011-07-01T00:00:00"/>
    <s v="Fully Paid"/>
    <s v="credit_card"/>
    <x v="15"/>
    <n v="0"/>
    <n v="9317.2199999999993"/>
    <n v="8000"/>
    <n v="1317.22"/>
    <d v="2013-10-01T00:00:00"/>
    <x v="3"/>
    <x v="0"/>
    <n v="0"/>
  </r>
  <r>
    <s v="Loan_JUL_2011.csv"/>
    <n v="794679"/>
    <n v="999329"/>
    <n v="24000"/>
    <s v=" 60 months"/>
    <n v="10.59"/>
    <n v="516.92999999999995"/>
    <x v="2"/>
    <d v="2011-07-01T00:00:00"/>
    <s v="Fully Paid"/>
    <s v="debt_consolidation"/>
    <x v="18"/>
    <n v="0"/>
    <n v="30296.714090000001"/>
    <n v="24000"/>
    <n v="6296.71"/>
    <d v="2015-01-01T00:00:00"/>
    <x v="3"/>
    <x v="0"/>
    <n v="0"/>
  </r>
  <r>
    <s v="Loan_JUL_2011.csv"/>
    <n v="795104"/>
    <n v="999806"/>
    <n v="20000"/>
    <s v=" 36 months"/>
    <n v="9.99"/>
    <n v="645.25"/>
    <x v="2"/>
    <d v="2011-07-01T00:00:00"/>
    <s v="Fully Paid"/>
    <s v="debt_consolidation"/>
    <x v="10"/>
    <n v="0"/>
    <n v="23217.74279"/>
    <n v="20000.009999999998"/>
    <n v="3217.73"/>
    <d v="2014-07-01T00:00:00"/>
    <x v="3"/>
    <x v="0"/>
    <n v="0"/>
  </r>
  <r>
    <s v="Loan_JUL_2011.csv"/>
    <n v="795030"/>
    <n v="999719"/>
    <n v="19000"/>
    <s v=" 36 months"/>
    <n v="8.49"/>
    <n v="599.70000000000005"/>
    <x v="3"/>
    <d v="2011-07-01T00:00:00"/>
    <s v="Fully Paid"/>
    <s v="debt_consolidation"/>
    <x v="9"/>
    <n v="0"/>
    <n v="21435.08"/>
    <n v="19000"/>
    <n v="2435.08"/>
    <d v="2013-11-01T00:00:00"/>
    <x v="3"/>
    <x v="0"/>
    <n v="0"/>
  </r>
  <r>
    <s v="Loan_JUL_2011.csv"/>
    <n v="794760"/>
    <n v="999416"/>
    <n v="10000"/>
    <s v=" 36 months"/>
    <n v="18.39"/>
    <n v="363.49"/>
    <x v="4"/>
    <d v="2011-07-01T00:00:00"/>
    <s v="Fully Paid"/>
    <s v="debt_consolidation"/>
    <x v="25"/>
    <n v="0"/>
    <n v="10154.26"/>
    <n v="10000"/>
    <n v="154.26"/>
    <d v="2011-08-01T00:00:00"/>
    <x v="3"/>
    <x v="0"/>
    <n v="0"/>
  </r>
  <r>
    <s v="Loan_JUL_2011.csv"/>
    <n v="794666"/>
    <n v="999314"/>
    <n v="10000"/>
    <s v=" 36 months"/>
    <n v="8.49"/>
    <n v="315.63"/>
    <x v="3"/>
    <d v="2011-07-01T00:00:00"/>
    <s v="Charged Off"/>
    <s v="debt_consolidation"/>
    <x v="32"/>
    <n v="0"/>
    <n v="7551.52"/>
    <n v="5546.67"/>
    <n v="1396.26"/>
    <d v="2013-12-01T00:00:00"/>
    <x v="3"/>
    <x v="1"/>
    <n v="1"/>
  </r>
  <r>
    <s v="Loan_JUL_2011.csv"/>
    <n v="791229"/>
    <n v="995512"/>
    <n v="5700"/>
    <s v=" 36 months"/>
    <n v="7.49"/>
    <n v="177.28"/>
    <x v="3"/>
    <d v="2011-07-01T00:00:00"/>
    <s v="Fully Paid"/>
    <s v="other"/>
    <x v="9"/>
    <n v="0"/>
    <n v="6380.0227709999999"/>
    <n v="5700"/>
    <n v="680.02"/>
    <d v="2014-07-01T00:00:00"/>
    <x v="3"/>
    <x v="0"/>
    <n v="0"/>
  </r>
  <r>
    <s v="Loan_JUL_2011.csv"/>
    <n v="794550"/>
    <n v="999184"/>
    <n v="12000"/>
    <s v=" 60 months"/>
    <n v="10.59"/>
    <n v="258.47000000000003"/>
    <x v="2"/>
    <d v="2011-07-01T00:00:00"/>
    <s v="Current"/>
    <s v="debt_consolidation"/>
    <x v="19"/>
    <n v="1527.4"/>
    <n v="13920.13"/>
    <n v="10472.6"/>
    <n v="3447.53"/>
    <d v="2016-01-01T00:00:00"/>
    <x v="3"/>
    <x v="0"/>
    <n v="0"/>
  </r>
  <r>
    <s v="Loan_JUL_2011.csv"/>
    <n v="794329"/>
    <n v="998945"/>
    <n v="7500"/>
    <s v=" 36 months"/>
    <n v="5.42"/>
    <n v="226.2"/>
    <x v="3"/>
    <d v="2011-07-01T00:00:00"/>
    <s v="Fully Paid"/>
    <s v="home_improvement"/>
    <x v="2"/>
    <n v="0"/>
    <n v="8142.4292919999998"/>
    <n v="7500"/>
    <n v="642.42999999999995"/>
    <d v="2014-07-01T00:00:00"/>
    <x v="3"/>
    <x v="0"/>
    <n v="0"/>
  </r>
  <r>
    <s v="Loan_JUL_2011.csv"/>
    <n v="794224"/>
    <n v="998830"/>
    <n v="9000"/>
    <s v=" 36 months"/>
    <n v="5.99"/>
    <n v="273.76"/>
    <x v="3"/>
    <d v="2011-07-01T00:00:00"/>
    <s v="Fully Paid"/>
    <s v="debt_consolidation"/>
    <x v="9"/>
    <n v="0"/>
    <n v="9604.5499999999993"/>
    <n v="9000"/>
    <n v="604.54999999999995"/>
    <d v="2012-12-01T00:00:00"/>
    <x v="3"/>
    <x v="0"/>
    <n v="0"/>
  </r>
  <r>
    <s v="Loan_JUL_2011.csv"/>
    <n v="794020"/>
    <n v="998593"/>
    <n v="25000"/>
    <s v=" 60 months"/>
    <n v="13.49"/>
    <n v="380.73"/>
    <x v="0"/>
    <d v="2011-07-01T00:00:00"/>
    <s v="Charged Off"/>
    <s v="small_business"/>
    <x v="15"/>
    <n v="0"/>
    <n v="17098.439999999999"/>
    <n v="589.59"/>
    <n v="550.59"/>
    <d v="2011-10-01T00:00:00"/>
    <x v="3"/>
    <x v="1"/>
    <n v="1"/>
  </r>
  <r>
    <s v="Loan_JUL_2011.csv"/>
    <n v="794094"/>
    <n v="998681"/>
    <n v="28000"/>
    <s v=" 36 months"/>
    <n v="8.49"/>
    <n v="544.47"/>
    <x v="3"/>
    <d v="2011-07-01T00:00:00"/>
    <s v="Fully Paid"/>
    <s v="debt_consolidation"/>
    <x v="21"/>
    <n v="0"/>
    <n v="19595.867300000002"/>
    <n v="17250"/>
    <n v="2345.87"/>
    <d v="2014-07-01T00:00:00"/>
    <x v="3"/>
    <x v="0"/>
    <n v="0"/>
  </r>
  <r>
    <s v="Loan_JUL_2011.csv"/>
    <n v="793977"/>
    <n v="998539"/>
    <n v="30000"/>
    <s v=" 36 months"/>
    <n v="8.49"/>
    <n v="946.89"/>
    <x v="3"/>
    <d v="2011-07-01T00:00:00"/>
    <s v="Fully Paid"/>
    <s v="home_improvement"/>
    <x v="7"/>
    <n v="0"/>
    <n v="33418.93"/>
    <n v="30000.01"/>
    <n v="3418.92"/>
    <d v="2013-06-01T00:00:00"/>
    <x v="3"/>
    <x v="0"/>
    <n v="0"/>
  </r>
  <r>
    <s v="Loan_JUL_2011.csv"/>
    <n v="793954"/>
    <n v="998510"/>
    <n v="19575"/>
    <s v=" 60 months"/>
    <n v="13.49"/>
    <n v="450.32"/>
    <x v="0"/>
    <d v="2011-07-01T00:00:00"/>
    <s v="Charged Off"/>
    <s v="debt_consolidation"/>
    <x v="8"/>
    <n v="0"/>
    <n v="21603.27"/>
    <n v="14539.03"/>
    <n v="7064.24"/>
    <d v="2015-07-01T00:00:00"/>
    <x v="3"/>
    <x v="1"/>
    <n v="1"/>
  </r>
  <r>
    <s v="Loan_JUL_2011.csv"/>
    <n v="793919"/>
    <n v="998477"/>
    <n v="15000"/>
    <s v=" 36 months"/>
    <n v="8.49"/>
    <n v="473.45"/>
    <x v="3"/>
    <d v="2011-07-01T00:00:00"/>
    <s v="Fully Paid"/>
    <s v="credit_card"/>
    <x v="11"/>
    <n v="0"/>
    <n v="17040.356159999999"/>
    <n v="15000"/>
    <n v="2040.36"/>
    <d v="2014-07-01T00:00:00"/>
    <x v="3"/>
    <x v="0"/>
    <n v="0"/>
  </r>
  <r>
    <s v="Loan_JUL_2011.csv"/>
    <n v="793469"/>
    <n v="997982"/>
    <n v="7800"/>
    <s v=" 60 months"/>
    <n v="17.489999999999998"/>
    <n v="195.92"/>
    <x v="1"/>
    <d v="2011-07-01T00:00:00"/>
    <s v="Fully Paid"/>
    <s v="debt_consolidation"/>
    <x v="34"/>
    <n v="0"/>
    <n v="11141.02362"/>
    <n v="7800"/>
    <n v="3341.02"/>
    <d v="2014-10-01T00:00:00"/>
    <x v="3"/>
    <x v="0"/>
    <n v="0"/>
  </r>
  <r>
    <s v="Loan_JUL_2011.csv"/>
    <n v="793502"/>
    <n v="998019"/>
    <n v="6000"/>
    <s v=" 36 months"/>
    <n v="9.99"/>
    <n v="193.58"/>
    <x v="2"/>
    <d v="2011-07-01T00:00:00"/>
    <s v="Fully Paid"/>
    <s v="major_purchase"/>
    <x v="9"/>
    <n v="0"/>
    <n v="6966.6189889999996"/>
    <n v="6000"/>
    <n v="966.62"/>
    <d v="2014-07-01T00:00:00"/>
    <x v="3"/>
    <x v="0"/>
    <n v="0"/>
  </r>
  <r>
    <s v="Loan_JUL_2011.csv"/>
    <n v="793460"/>
    <n v="997975"/>
    <n v="7000"/>
    <s v=" 36 months"/>
    <n v="13.49"/>
    <n v="237.52"/>
    <x v="0"/>
    <d v="2011-07-01T00:00:00"/>
    <s v="Fully Paid"/>
    <s v="debt_consolidation"/>
    <x v="2"/>
    <n v="0"/>
    <n v="8544.3095539999995"/>
    <n v="7000"/>
    <n v="1544.31"/>
    <d v="2014-07-01T00:00:00"/>
    <x v="3"/>
    <x v="0"/>
    <n v="0"/>
  </r>
  <r>
    <s v="Loan_JUL_2011.csv"/>
    <n v="792285"/>
    <n v="996695"/>
    <n v="17800"/>
    <s v=" 60 months"/>
    <n v="22.11"/>
    <n v="492.74"/>
    <x v="6"/>
    <d v="2011-07-01T00:00:00"/>
    <s v="Fully Paid"/>
    <s v="debt_consolidation"/>
    <x v="5"/>
    <n v="0"/>
    <n v="18130.54"/>
    <n v="17800"/>
    <n v="330.54"/>
    <d v="2011-08-01T00:00:00"/>
    <x v="3"/>
    <x v="0"/>
    <n v="0"/>
  </r>
  <r>
    <s v="Loan_JUL_2011.csv"/>
    <n v="792105"/>
    <n v="996499"/>
    <n v="15000"/>
    <s v=" 36 months"/>
    <n v="9.99"/>
    <n v="483.94"/>
    <x v="2"/>
    <d v="2011-07-01T00:00:00"/>
    <s v="Fully Paid"/>
    <s v="debt_consolidation"/>
    <x v="28"/>
    <n v="0"/>
    <n v="15480.94"/>
    <n v="15000"/>
    <n v="480.94"/>
    <d v="2011-11-01T00:00:00"/>
    <x v="3"/>
    <x v="0"/>
    <n v="0"/>
  </r>
  <r>
    <s v="Loan_JUL_2011.csv"/>
    <n v="792534"/>
    <n v="996960"/>
    <n v="15000"/>
    <s v=" 60 months"/>
    <n v="12.99"/>
    <n v="341.22"/>
    <x v="0"/>
    <d v="2011-07-01T00:00:00"/>
    <s v="Current"/>
    <s v="debt_consolidation"/>
    <x v="21"/>
    <n v="2029.25"/>
    <n v="18333.189999999999"/>
    <n v="12970.75"/>
    <n v="5362.44"/>
    <d v="2016-01-01T00:00:00"/>
    <x v="3"/>
    <x v="0"/>
    <n v="0"/>
  </r>
  <r>
    <s v="Loan_JUL_2011.csv"/>
    <n v="792262"/>
    <n v="996670"/>
    <n v="12000"/>
    <s v=" 36 months"/>
    <n v="12.99"/>
    <n v="404.27"/>
    <x v="0"/>
    <d v="2011-07-01T00:00:00"/>
    <s v="Fully Paid"/>
    <s v="other"/>
    <x v="11"/>
    <n v="0"/>
    <n v="14550.809209999999"/>
    <n v="12000"/>
    <n v="2550.81"/>
    <d v="2014-07-01T00:00:00"/>
    <x v="3"/>
    <x v="0"/>
    <n v="0"/>
  </r>
  <r>
    <s v="Loan_JUL_2011.csv"/>
    <n v="792279"/>
    <n v="996687"/>
    <n v="14000"/>
    <s v=" 36 months"/>
    <n v="9.99"/>
    <n v="451.68"/>
    <x v="2"/>
    <d v="2011-07-01T00:00:00"/>
    <s v="Fully Paid"/>
    <s v="credit_card"/>
    <x v="20"/>
    <n v="0"/>
    <n v="16256.654280000001"/>
    <n v="14000"/>
    <n v="2256.65"/>
    <d v="2014-07-01T00:00:00"/>
    <x v="3"/>
    <x v="0"/>
    <n v="0"/>
  </r>
  <r>
    <s v="Loan_JUL_2011.csv"/>
    <n v="791421"/>
    <n v="995729"/>
    <n v="30000"/>
    <s v=" 60 months"/>
    <n v="20.99"/>
    <n v="497.01"/>
    <x v="5"/>
    <d v="2011-07-01T00:00:00"/>
    <s v="Current"/>
    <s v="debt_consolidation"/>
    <x v="13"/>
    <n v="2823.21"/>
    <n v="26803.51"/>
    <n v="15551.81"/>
    <n v="11251.7"/>
    <d v="2016-01-01T00:00:00"/>
    <x v="3"/>
    <x v="0"/>
    <n v="0"/>
  </r>
  <r>
    <s v="Loan_JUL_2011.csv"/>
    <n v="790629"/>
    <n v="994800"/>
    <n v="18000"/>
    <s v=" 60 months"/>
    <n v="13.99"/>
    <n v="418.74"/>
    <x v="0"/>
    <d v="2011-07-01T00:00:00"/>
    <s v="Current"/>
    <s v="home_improvement"/>
    <x v="8"/>
    <n v="2420.2199999999998"/>
    <n v="22599.25"/>
    <n v="15579.77"/>
    <n v="7019.48"/>
    <d v="2016-01-01T00:00:00"/>
    <x v="3"/>
    <x v="0"/>
    <n v="0"/>
  </r>
  <r>
    <s v="Loan_JUL_2011.csv"/>
    <n v="789683"/>
    <n v="993630"/>
    <n v="15350"/>
    <s v=" 60 months"/>
    <n v="17.489999999999998"/>
    <n v="275.66000000000003"/>
    <x v="1"/>
    <d v="2011-07-01T00:00:00"/>
    <s v="Fully Paid"/>
    <s v="debt_consolidation"/>
    <x v="20"/>
    <n v="0"/>
    <n v="16325.85944"/>
    <n v="10975"/>
    <n v="5350.86"/>
    <d v="2015-09-01T00:00:00"/>
    <x v="3"/>
    <x v="0"/>
    <n v="0"/>
  </r>
  <r>
    <s v="Loan_JUL_2011.csv"/>
    <n v="536728"/>
    <n v="692034"/>
    <n v="4000"/>
    <s v=" 36 months"/>
    <n v="11.49"/>
    <n v="131.88999999999999"/>
    <x v="2"/>
    <d v="2011-07-01T00:00:00"/>
    <s v="Fully Paid"/>
    <s v="car"/>
    <x v="27"/>
    <n v="0"/>
    <n v="4659.93"/>
    <n v="4000"/>
    <n v="659.93"/>
    <d v="2014-01-01T00:00:00"/>
    <x v="3"/>
    <x v="0"/>
    <n v="0"/>
  </r>
  <r>
    <s v="Loan_JUN_2011.csv"/>
    <n v="801117"/>
    <n v="1006664"/>
    <n v="1000"/>
    <s v=" 36 months"/>
    <n v="10.99"/>
    <n v="32.74"/>
    <x v="2"/>
    <d v="2011-06-01T00:00:00"/>
    <s v="Charged Off"/>
    <s v="small_business"/>
    <x v="1"/>
    <n v="0"/>
    <n v="383.65"/>
    <n v="269.3"/>
    <n v="89.06"/>
    <d v="2012-06-01T00:00:00"/>
    <x v="4"/>
    <x v="1"/>
    <n v="1"/>
  </r>
  <r>
    <s v="Loan_JUN_2011.csv"/>
    <n v="800987"/>
    <n v="1006529"/>
    <n v="2000"/>
    <s v=" 36 months"/>
    <n v="11.99"/>
    <n v="66.42"/>
    <x v="2"/>
    <d v="2011-06-01T00:00:00"/>
    <s v="Fully Paid"/>
    <s v="wedding"/>
    <x v="26"/>
    <n v="0"/>
    <n v="2261.4699999999998"/>
    <n v="2000"/>
    <n v="261.47000000000003"/>
    <d v="2012-11-01T00:00:00"/>
    <x v="4"/>
    <x v="0"/>
    <n v="0"/>
  </r>
  <r>
    <s v="Loan_JUN_2011.csv"/>
    <n v="800482"/>
    <n v="1005821"/>
    <n v="2400"/>
    <s v=" 60 months"/>
    <n v="17.989999999999998"/>
    <n v="60.94"/>
    <x v="4"/>
    <d v="2011-06-01T00:00:00"/>
    <s v="Fully Paid"/>
    <s v="other"/>
    <x v="8"/>
    <n v="0"/>
    <n v="3390.5984149999999"/>
    <n v="2400"/>
    <n v="990.6"/>
    <d v="2014-06-01T00:00:00"/>
    <x v="4"/>
    <x v="0"/>
    <n v="0"/>
  </r>
  <r>
    <s v="Loan_JUN_2011.csv"/>
    <n v="799783"/>
    <n v="1005012"/>
    <n v="4000"/>
    <s v=" 36 months"/>
    <n v="5.99"/>
    <n v="121.67"/>
    <x v="3"/>
    <d v="2011-06-01T00:00:00"/>
    <s v="Fully Paid"/>
    <s v="other"/>
    <x v="10"/>
    <n v="0"/>
    <n v="4379.983311"/>
    <n v="4000"/>
    <n v="379.98"/>
    <d v="2014-07-01T00:00:00"/>
    <x v="4"/>
    <x v="0"/>
    <n v="0"/>
  </r>
  <r>
    <s v="Loan_JUN_2011.csv"/>
    <n v="799769"/>
    <n v="1004997"/>
    <n v="1000"/>
    <s v=" 36 months"/>
    <n v="14.79"/>
    <n v="34.57"/>
    <x v="0"/>
    <d v="2011-06-01T00:00:00"/>
    <s v="Fully Paid"/>
    <s v="vacation"/>
    <x v="33"/>
    <n v="0"/>
    <n v="1012.37"/>
    <n v="1000"/>
    <n v="12.37"/>
    <d v="2011-08-01T00:00:00"/>
    <x v="4"/>
    <x v="0"/>
    <n v="0"/>
  </r>
  <r>
    <s v="Loan_JUN_2011.csv"/>
    <n v="798375"/>
    <n v="1003496"/>
    <n v="5750"/>
    <s v=" 36 months"/>
    <n v="12.99"/>
    <n v="193.72"/>
    <x v="0"/>
    <d v="2011-06-01T00:00:00"/>
    <s v="Fully Paid"/>
    <s v="debt_consolidation"/>
    <x v="10"/>
    <n v="0"/>
    <n v="6914.91"/>
    <n v="5750"/>
    <n v="1164.9100000000001"/>
    <d v="2013-12-01T00:00:00"/>
    <x v="4"/>
    <x v="0"/>
    <n v="0"/>
  </r>
  <r>
    <s v="Loan_JUN_2011.csv"/>
    <n v="799617"/>
    <n v="1004825"/>
    <n v="2500"/>
    <s v=" 36 months"/>
    <n v="8.49"/>
    <n v="78.91"/>
    <x v="3"/>
    <d v="2011-06-01T00:00:00"/>
    <s v="Charged Off"/>
    <s v="other"/>
    <x v="0"/>
    <n v="0"/>
    <n v="1265.78"/>
    <n v="960.35"/>
    <n v="217.3"/>
    <d v="2012-10-01T00:00:00"/>
    <x v="4"/>
    <x v="1"/>
    <n v="1"/>
  </r>
  <r>
    <s v="Loan_JUN_2011.csv"/>
    <n v="799024"/>
    <n v="1004182"/>
    <n v="1000"/>
    <s v=" 36 months"/>
    <n v="10.59"/>
    <n v="32.549999999999997"/>
    <x v="2"/>
    <d v="2011-06-01T00:00:00"/>
    <s v="Charged Off"/>
    <s v="medical"/>
    <x v="10"/>
    <n v="0"/>
    <n v="713.46"/>
    <n v="571.16999999999996"/>
    <n v="142.29"/>
    <d v="2013-05-01T00:00:00"/>
    <x v="4"/>
    <x v="1"/>
    <n v="1"/>
  </r>
  <r>
    <s v="Loan_JUN_2011.csv"/>
    <n v="799383"/>
    <n v="1004568"/>
    <n v="3000"/>
    <s v=" 36 months"/>
    <n v="10.59"/>
    <n v="97.64"/>
    <x v="2"/>
    <d v="2011-06-01T00:00:00"/>
    <s v="Fully Paid"/>
    <s v="home_improvement"/>
    <x v="8"/>
    <n v="0"/>
    <n v="3417.91"/>
    <n v="3000"/>
    <n v="417.91"/>
    <d v="2013-06-01T00:00:00"/>
    <x v="4"/>
    <x v="0"/>
    <n v="0"/>
  </r>
  <r>
    <s v="Loan_JUN_2011.csv"/>
    <n v="799203"/>
    <n v="1004425"/>
    <n v="4200"/>
    <s v=" 36 months"/>
    <n v="13.49"/>
    <n v="142.51"/>
    <x v="0"/>
    <d v="2011-06-01T00:00:00"/>
    <s v="Fully Paid"/>
    <s v="debt_consolidation"/>
    <x v="10"/>
    <n v="0"/>
    <n v="4818.7299999999996"/>
    <n v="4200"/>
    <n v="618.73"/>
    <d v="2013-02-01T00:00:00"/>
    <x v="4"/>
    <x v="0"/>
    <n v="0"/>
  </r>
  <r>
    <s v="Loan_JUN_2011.csv"/>
    <n v="796981"/>
    <n v="1001893"/>
    <n v="10500"/>
    <s v=" 36 months"/>
    <n v="13.49"/>
    <n v="356.27"/>
    <x v="0"/>
    <d v="2011-06-01T00:00:00"/>
    <s v="Fully Paid"/>
    <s v="credit_card"/>
    <x v="18"/>
    <n v="0"/>
    <n v="12821.25368"/>
    <n v="10500"/>
    <n v="2321.25"/>
    <d v="2014-07-01T00:00:00"/>
    <x v="4"/>
    <x v="0"/>
    <n v="0"/>
  </r>
  <r>
    <s v="Loan_JUN_2011.csv"/>
    <n v="798972"/>
    <n v="1004126"/>
    <n v="16800"/>
    <s v=" 36 months"/>
    <n v="13.49"/>
    <n v="570.04"/>
    <x v="0"/>
    <d v="2011-06-01T00:00:00"/>
    <s v="Fully Paid"/>
    <s v="other"/>
    <x v="20"/>
    <n v="0"/>
    <n v="18573.669999999998"/>
    <n v="16800"/>
    <n v="1773.67"/>
    <d v="2013-12-01T00:00:00"/>
    <x v="4"/>
    <x v="0"/>
    <n v="0"/>
  </r>
  <r>
    <s v="Loan_JUN_2011.csv"/>
    <n v="798903"/>
    <n v="1004051"/>
    <n v="6000"/>
    <s v=" 36 months"/>
    <n v="7.49"/>
    <n v="186.61"/>
    <x v="3"/>
    <d v="2011-06-01T00:00:00"/>
    <s v="Fully Paid"/>
    <s v="home_improvement"/>
    <x v="5"/>
    <n v="0"/>
    <n v="6564.91"/>
    <n v="6000"/>
    <n v="564.91"/>
    <d v="2013-03-01T00:00:00"/>
    <x v="4"/>
    <x v="0"/>
    <n v="0"/>
  </r>
  <r>
    <s v="Loan_JUN_2011.csv"/>
    <n v="798812"/>
    <n v="1003955"/>
    <n v="16800"/>
    <s v=" 36 months"/>
    <n v="15.62"/>
    <n v="587.5"/>
    <x v="1"/>
    <d v="2011-06-01T00:00:00"/>
    <s v="Fully Paid"/>
    <s v="debt_consolidation"/>
    <x v="20"/>
    <n v="0"/>
    <n v="19683.86"/>
    <n v="16800"/>
    <n v="2883.86"/>
    <d v="2012-11-01T00:00:00"/>
    <x v="4"/>
    <x v="0"/>
    <n v="0"/>
  </r>
  <r>
    <s v="Loan_JUN_2011.csv"/>
    <n v="798853"/>
    <n v="1003999"/>
    <n v="4000"/>
    <s v=" 36 months"/>
    <n v="15.62"/>
    <n v="139.88"/>
    <x v="1"/>
    <d v="2011-06-01T00:00:00"/>
    <s v="Fully Paid"/>
    <s v="home_improvement"/>
    <x v="38"/>
    <n v="0"/>
    <n v="4777.3500000000004"/>
    <n v="4000"/>
    <n v="777.35"/>
    <d v="2013-02-01T00:00:00"/>
    <x v="4"/>
    <x v="0"/>
    <n v="0"/>
  </r>
  <r>
    <s v="Loan_JUN_2011.csv"/>
    <n v="798828"/>
    <n v="1003972"/>
    <n v="2400"/>
    <s v=" 36 months"/>
    <n v="14.79"/>
    <n v="82.96"/>
    <x v="0"/>
    <d v="2011-06-01T00:00:00"/>
    <s v="Charged Off"/>
    <s v="other"/>
    <x v="15"/>
    <n v="0"/>
    <n v="1974.14"/>
    <n v="1400.5"/>
    <n v="501.45"/>
    <d v="2013-06-01T00:00:00"/>
    <x v="4"/>
    <x v="1"/>
    <n v="1"/>
  </r>
  <r>
    <s v="Loan_JUN_2011.csv"/>
    <n v="798827"/>
    <n v="1003971"/>
    <n v="3000"/>
    <s v=" 36 months"/>
    <n v="19.29"/>
    <n v="110.41"/>
    <x v="4"/>
    <d v="2011-06-01T00:00:00"/>
    <s v="Fully Paid"/>
    <s v="debt_consolidation"/>
    <x v="5"/>
    <n v="0"/>
    <n v="3974.5981099999999"/>
    <n v="3000"/>
    <n v="974.6"/>
    <d v="2014-07-01T00:00:00"/>
    <x v="4"/>
    <x v="0"/>
    <n v="0"/>
  </r>
  <r>
    <s v="Loan_JUN_2011.csv"/>
    <n v="797529"/>
    <n v="1002523"/>
    <n v="9600"/>
    <s v=" 36 months"/>
    <n v="12.99"/>
    <n v="323.42"/>
    <x v="0"/>
    <d v="2011-06-01T00:00:00"/>
    <s v="Fully Paid"/>
    <s v="debt_consolidation"/>
    <x v="1"/>
    <n v="0"/>
    <n v="11639.668089999999"/>
    <n v="9600"/>
    <n v="2039.67"/>
    <d v="2014-07-01T00:00:00"/>
    <x v="4"/>
    <x v="0"/>
    <n v="0"/>
  </r>
  <r>
    <s v="Loan_JUN_2011.csv"/>
    <n v="798631"/>
    <n v="1003767"/>
    <n v="14000"/>
    <s v=" 36 months"/>
    <n v="13.49"/>
    <n v="475.03"/>
    <x v="0"/>
    <d v="2011-06-01T00:00:00"/>
    <s v="Fully Paid"/>
    <s v="debt_consolidation"/>
    <x v="2"/>
    <n v="0"/>
    <n v="17097.035619999999"/>
    <n v="14000"/>
    <n v="3097.04"/>
    <d v="2014-07-01T00:00:00"/>
    <x v="4"/>
    <x v="0"/>
    <n v="0"/>
  </r>
  <r>
    <s v="Loan_JUN_2011.csv"/>
    <n v="798801"/>
    <n v="982758"/>
    <n v="6000"/>
    <s v=" 36 months"/>
    <n v="12.99"/>
    <n v="202.14"/>
    <x v="0"/>
    <d v="2011-06-01T00:00:00"/>
    <s v="Fully Paid"/>
    <s v="other"/>
    <x v="9"/>
    <n v="0"/>
    <n v="7275.2120329999998"/>
    <n v="6000"/>
    <n v="1275.21"/>
    <d v="2014-07-01T00:00:00"/>
    <x v="4"/>
    <x v="0"/>
    <n v="0"/>
  </r>
  <r>
    <s v="Loan_JUN_2011.csv"/>
    <n v="798762"/>
    <n v="1003902"/>
    <n v="4800"/>
    <s v=" 36 months"/>
    <n v="15.99"/>
    <n v="168.74"/>
    <x v="1"/>
    <d v="2011-06-01T00:00:00"/>
    <s v="Charged Off"/>
    <s v="major_purchase"/>
    <x v="20"/>
    <n v="0"/>
    <n v="3036.67"/>
    <n v="2107.73"/>
    <n v="918.25"/>
    <d v="2013-01-01T00:00:00"/>
    <x v="4"/>
    <x v="1"/>
    <n v="1"/>
  </r>
  <r>
    <s v="Loan_JUN_2011.csv"/>
    <n v="798733"/>
    <n v="1003872"/>
    <n v="12900"/>
    <s v=" 36 months"/>
    <n v="12.99"/>
    <n v="434.59"/>
    <x v="0"/>
    <d v="2011-06-01T00:00:00"/>
    <s v="Fully Paid"/>
    <s v="credit_card"/>
    <x v="21"/>
    <n v="0"/>
    <n v="15481.09"/>
    <n v="12900"/>
    <n v="2581.09"/>
    <d v="2013-11-01T00:00:00"/>
    <x v="4"/>
    <x v="0"/>
    <n v="0"/>
  </r>
  <r>
    <s v="Loan_JUN_2011.csv"/>
    <n v="798659"/>
    <n v="1003796"/>
    <n v="6000"/>
    <s v=" 36 months"/>
    <n v="10.99"/>
    <n v="196.41"/>
    <x v="2"/>
    <d v="2011-06-01T00:00:00"/>
    <s v="Fully Paid"/>
    <s v="house"/>
    <x v="6"/>
    <n v="0"/>
    <n v="7041.55"/>
    <n v="6000"/>
    <n v="1041.55"/>
    <d v="2014-02-01T00:00:00"/>
    <x v="4"/>
    <x v="0"/>
    <n v="0"/>
  </r>
  <r>
    <s v="Loan_JUN_2011.csv"/>
    <n v="798645"/>
    <n v="1003780"/>
    <n v="4350"/>
    <s v=" 36 months"/>
    <n v="11.49"/>
    <n v="143.43"/>
    <x v="2"/>
    <d v="2011-06-01T00:00:00"/>
    <s v="Fully Paid"/>
    <s v="credit_card"/>
    <x v="18"/>
    <n v="0"/>
    <n v="5161.1071659999998"/>
    <n v="4350"/>
    <n v="811.11"/>
    <d v="2014-07-01T00:00:00"/>
    <x v="4"/>
    <x v="0"/>
    <n v="0"/>
  </r>
  <r>
    <s v="Loan_JUN_2011.csv"/>
    <n v="798596"/>
    <n v="1003729"/>
    <n v="1000"/>
    <s v=" 36 months"/>
    <n v="6.99"/>
    <n v="30.88"/>
    <x v="3"/>
    <d v="2011-06-01T00:00:00"/>
    <s v="Fully Paid"/>
    <s v="other"/>
    <x v="29"/>
    <n v="0"/>
    <n v="1027.6199999999999"/>
    <n v="1000"/>
    <n v="27.62"/>
    <d v="2011-12-01T00:00:00"/>
    <x v="4"/>
    <x v="0"/>
    <n v="0"/>
  </r>
  <r>
    <s v="Loan_JUN_2011.csv"/>
    <n v="798584"/>
    <n v="1003716"/>
    <n v="2000"/>
    <s v=" 36 months"/>
    <n v="10.59"/>
    <n v="65.09"/>
    <x v="2"/>
    <d v="2011-06-01T00:00:00"/>
    <s v="Charged Off"/>
    <s v="debt_consolidation"/>
    <x v="15"/>
    <n v="0"/>
    <n v="1322.59"/>
    <n v="974.35"/>
    <n v="259.63"/>
    <d v="2013-02-01T00:00:00"/>
    <x v="4"/>
    <x v="1"/>
    <n v="1"/>
  </r>
  <r>
    <s v="Loan_JUN_2011.csv"/>
    <n v="798589"/>
    <n v="983022"/>
    <n v="3000"/>
    <s v=" 60 months"/>
    <n v="20.99"/>
    <n v="81.150000000000006"/>
    <x v="4"/>
    <d v="2011-06-01T00:00:00"/>
    <s v="Current"/>
    <s v="other"/>
    <x v="9"/>
    <n v="534.99"/>
    <n v="4289.4799999999996"/>
    <n v="2465.0100000000002"/>
    <n v="1824.47"/>
    <d v="2015-12-01T00:00:00"/>
    <x v="4"/>
    <x v="0"/>
    <n v="0"/>
  </r>
  <r>
    <s v="Loan_JUN_2011.csv"/>
    <n v="767390"/>
    <n v="968464"/>
    <n v="6000"/>
    <s v=" 36 months"/>
    <n v="13.99"/>
    <n v="205.04"/>
    <x v="0"/>
    <d v="2011-06-01T00:00:00"/>
    <s v="Fully Paid"/>
    <s v="wedding"/>
    <x v="7"/>
    <n v="0"/>
    <n v="7313.4"/>
    <n v="6000"/>
    <n v="1313.4"/>
    <d v="2013-12-01T00:00:00"/>
    <x v="4"/>
    <x v="0"/>
    <n v="0"/>
  </r>
  <r>
    <s v="Loan_JUN_2011.csv"/>
    <n v="798510"/>
    <n v="1003635"/>
    <n v="7800"/>
    <s v=" 36 months"/>
    <n v="11.49"/>
    <n v="257.18"/>
    <x v="2"/>
    <d v="2011-06-01T00:00:00"/>
    <s v="Fully Paid"/>
    <s v="credit_card"/>
    <x v="8"/>
    <n v="0"/>
    <n v="8940.82"/>
    <n v="7800.01"/>
    <n v="1140.81"/>
    <d v="2013-03-01T00:00:00"/>
    <x v="4"/>
    <x v="0"/>
    <n v="0"/>
  </r>
  <r>
    <s v="Loan_JUN_2011.csv"/>
    <n v="798522"/>
    <n v="1003649"/>
    <n v="8000"/>
    <s v=" 36 months"/>
    <n v="10.99"/>
    <n v="261.88"/>
    <x v="2"/>
    <d v="2011-06-01T00:00:00"/>
    <s v="Fully Paid"/>
    <s v="debt_consolidation"/>
    <x v="8"/>
    <n v="0"/>
    <n v="9121.18"/>
    <n v="7999.99"/>
    <n v="1121.19"/>
    <d v="2013-05-01T00:00:00"/>
    <x v="4"/>
    <x v="0"/>
    <n v="0"/>
  </r>
  <r>
    <s v="Loan_JUN_2011.csv"/>
    <n v="792984"/>
    <n v="997457"/>
    <n v="4000"/>
    <s v=" 60 months"/>
    <n v="10.59"/>
    <n v="86.16"/>
    <x v="2"/>
    <d v="2011-06-01T00:00:00"/>
    <s v="Fully Paid"/>
    <s v="car"/>
    <x v="34"/>
    <n v="0"/>
    <n v="4933.8415569999997"/>
    <n v="4000"/>
    <n v="933.84"/>
    <d v="2014-06-01T00:00:00"/>
    <x v="4"/>
    <x v="0"/>
    <n v="0"/>
  </r>
  <r>
    <s v="Loan_JUN_2011.csv"/>
    <n v="797684"/>
    <n v="1002709"/>
    <n v="30000"/>
    <s v=" 60 months"/>
    <n v="21.36"/>
    <n v="817.69"/>
    <x v="5"/>
    <d v="2011-06-01T00:00:00"/>
    <s v="Charged Off"/>
    <s v="debt_consolidation"/>
    <x v="15"/>
    <n v="0"/>
    <n v="11227.77"/>
    <n v="2094.5100000000002"/>
    <n v="7529.31"/>
    <d v="2013-03-01T00:00:00"/>
    <x v="4"/>
    <x v="1"/>
    <n v="1"/>
  </r>
  <r>
    <s v="Loan_JUN_2011.csv"/>
    <n v="798448"/>
    <n v="1003570"/>
    <n v="10625"/>
    <s v=" 36 months"/>
    <n v="16.489999999999998"/>
    <n v="376.12"/>
    <x v="1"/>
    <d v="2011-06-01T00:00:00"/>
    <s v="Fully Paid"/>
    <s v="debt_consolidation"/>
    <x v="9"/>
    <n v="0"/>
    <n v="12643.38"/>
    <n v="10625"/>
    <n v="2018.38"/>
    <d v="2012-12-01T00:00:00"/>
    <x v="4"/>
    <x v="0"/>
    <n v="0"/>
  </r>
  <r>
    <s v="Loan_JUN_2011.csv"/>
    <n v="798429"/>
    <n v="1003551"/>
    <n v="15250"/>
    <s v=" 60 months"/>
    <n v="10.99"/>
    <n v="331.5"/>
    <x v="2"/>
    <d v="2011-06-01T00:00:00"/>
    <s v="Fully Paid"/>
    <s v="debt_consolidation"/>
    <x v="8"/>
    <n v="0"/>
    <n v="18832.99396"/>
    <n v="15250"/>
    <n v="3582.99"/>
    <d v="2014-04-01T00:00:00"/>
    <x v="4"/>
    <x v="0"/>
    <n v="0"/>
  </r>
  <r>
    <s v="Loan_JUN_2011.csv"/>
    <n v="798426"/>
    <n v="1003548"/>
    <n v="5000"/>
    <s v=" 36 months"/>
    <n v="13.99"/>
    <n v="170.87"/>
    <x v="0"/>
    <d v="2011-06-01T00:00:00"/>
    <s v="Fully Paid"/>
    <s v="moving"/>
    <x v="10"/>
    <n v="0"/>
    <n v="6151.1044519999996"/>
    <n v="5000"/>
    <n v="1151.0999999999999"/>
    <d v="2014-07-01T00:00:00"/>
    <x v="4"/>
    <x v="0"/>
    <n v="0"/>
  </r>
  <r>
    <s v="Loan_JUN_2011.csv"/>
    <n v="798399"/>
    <n v="1003519"/>
    <n v="14000"/>
    <s v=" 36 months"/>
    <n v="10.59"/>
    <n v="455.63"/>
    <x v="2"/>
    <d v="2011-06-01T00:00:00"/>
    <s v="Fully Paid"/>
    <s v="credit_card"/>
    <x v="27"/>
    <n v="0"/>
    <n v="14124.23"/>
    <n v="14000"/>
    <n v="124.23"/>
    <d v="2011-08-01T00:00:00"/>
    <x v="4"/>
    <x v="0"/>
    <n v="0"/>
  </r>
  <r>
    <s v="Loan_JUN_2011.csv"/>
    <n v="793904"/>
    <n v="998460"/>
    <n v="15000"/>
    <s v=" 60 months"/>
    <n v="19.29"/>
    <n v="391.51"/>
    <x v="4"/>
    <d v="2011-06-01T00:00:00"/>
    <s v="Fully Paid"/>
    <s v="debt_consolidation"/>
    <x v="19"/>
    <n v="0"/>
    <n v="18934.509999999998"/>
    <n v="15000"/>
    <n v="3934.51"/>
    <d v="2013-01-01T00:00:00"/>
    <x v="4"/>
    <x v="0"/>
    <n v="0"/>
  </r>
  <r>
    <s v="Loan_JUN_2011.csv"/>
    <n v="798352"/>
    <n v="1003472"/>
    <n v="1400"/>
    <s v=" 36 months"/>
    <n v="5.99"/>
    <n v="42.59"/>
    <x v="3"/>
    <d v="2011-06-01T00:00:00"/>
    <s v="Fully Paid"/>
    <s v="home_improvement"/>
    <x v="9"/>
    <n v="0"/>
    <n v="1532.9270630000001"/>
    <n v="1400"/>
    <n v="132.93"/>
    <d v="2014-07-01T00:00:00"/>
    <x v="4"/>
    <x v="0"/>
    <n v="0"/>
  </r>
  <r>
    <s v="Loan_JUN_2011.csv"/>
    <n v="760366"/>
    <n v="960633"/>
    <n v="5000"/>
    <s v=" 36 months"/>
    <n v="13.99"/>
    <n v="170.87"/>
    <x v="0"/>
    <d v="2011-06-01T00:00:00"/>
    <s v="Fully Paid"/>
    <s v="other"/>
    <x v="20"/>
    <n v="0"/>
    <n v="5475.23"/>
    <n v="5000"/>
    <n v="475.23"/>
    <d v="2012-04-01T00:00:00"/>
    <x v="4"/>
    <x v="0"/>
    <n v="0"/>
  </r>
  <r>
    <s v="Loan_JUN_2011.csv"/>
    <n v="798261"/>
    <n v="1003372"/>
    <n v="10200"/>
    <s v=" 36 months"/>
    <n v="12.99"/>
    <n v="343.63"/>
    <x v="0"/>
    <d v="2011-06-01T00:00:00"/>
    <s v="Fully Paid"/>
    <s v="credit_card"/>
    <x v="16"/>
    <n v="0"/>
    <n v="12369.104649999999"/>
    <n v="10200"/>
    <n v="2169.1"/>
    <d v="2014-07-01T00:00:00"/>
    <x v="4"/>
    <x v="0"/>
    <n v="0"/>
  </r>
  <r>
    <s v="Loan_JUN_2011.csv"/>
    <n v="796553"/>
    <n v="1001407"/>
    <n v="6000"/>
    <s v=" 36 months"/>
    <n v="5.42"/>
    <n v="180.96"/>
    <x v="3"/>
    <d v="2011-06-01T00:00:00"/>
    <s v="Fully Paid"/>
    <s v="medical"/>
    <x v="10"/>
    <n v="0"/>
    <n v="6513.7710450000004"/>
    <n v="6000"/>
    <n v="513.77"/>
    <d v="2014-07-01T00:00:00"/>
    <x v="4"/>
    <x v="0"/>
    <n v="0"/>
  </r>
  <r>
    <s v="Loan_JUN_2011.csv"/>
    <n v="798106"/>
    <n v="1003193"/>
    <n v="15000"/>
    <s v=" 60 months"/>
    <n v="11.99"/>
    <n v="333.6"/>
    <x v="2"/>
    <d v="2011-06-01T00:00:00"/>
    <s v="Fully Paid"/>
    <s v="debt_consolidation"/>
    <x v="9"/>
    <n v="0"/>
    <n v="17733.830000000002"/>
    <n v="15000"/>
    <n v="2733.83"/>
    <d v="2013-04-01T00:00:00"/>
    <x v="4"/>
    <x v="0"/>
    <n v="0"/>
  </r>
  <r>
    <s v="Loan_JUN_2011.csv"/>
    <n v="797871"/>
    <n v="1002921"/>
    <n v="8000"/>
    <s v=" 36 months"/>
    <n v="11.49"/>
    <n v="263.77999999999997"/>
    <x v="2"/>
    <d v="2011-06-01T00:00:00"/>
    <s v="Charged Off"/>
    <s v="major_purchase"/>
    <x v="6"/>
    <n v="0"/>
    <n v="6493.23"/>
    <n v="5016.67"/>
    <n v="1305.4100000000001"/>
    <d v="2013-08-01T00:00:00"/>
    <x v="4"/>
    <x v="1"/>
    <n v="1"/>
  </r>
  <r>
    <s v="Loan_JUN_2011.csv"/>
    <n v="797987"/>
    <n v="1003052"/>
    <n v="2500"/>
    <s v=" 36 months"/>
    <n v="10.99"/>
    <n v="81.84"/>
    <x v="2"/>
    <d v="2011-06-01T00:00:00"/>
    <s v="Fully Paid"/>
    <s v="car"/>
    <x v="9"/>
    <n v="0"/>
    <n v="2905.28"/>
    <n v="2500"/>
    <n v="405.28"/>
    <d v="2013-09-01T00:00:00"/>
    <x v="4"/>
    <x v="0"/>
    <n v="0"/>
  </r>
  <r>
    <s v="Loan_JUN_2011.csv"/>
    <n v="797959"/>
    <n v="1003020"/>
    <n v="1750"/>
    <s v=" 36 months"/>
    <n v="7.49"/>
    <n v="54.43"/>
    <x v="3"/>
    <d v="2011-06-01T00:00:00"/>
    <s v="Fully Paid"/>
    <s v="debt_consolidation"/>
    <x v="10"/>
    <n v="0"/>
    <n v="1932.64"/>
    <n v="1750"/>
    <n v="182.64"/>
    <d v="2013-07-01T00:00:00"/>
    <x v="4"/>
    <x v="0"/>
    <n v="0"/>
  </r>
  <r>
    <s v="Loan_JUN_2011.csv"/>
    <n v="797932"/>
    <n v="1002989"/>
    <n v="15000"/>
    <s v=" 60 months"/>
    <n v="10.99"/>
    <n v="326.07"/>
    <x v="2"/>
    <d v="2011-06-01T00:00:00"/>
    <s v="Current"/>
    <s v="vacation"/>
    <x v="25"/>
    <n v="1903.25"/>
    <n v="17594.759999999998"/>
    <n v="13096.76"/>
    <n v="4498"/>
    <d v="2016-01-01T00:00:00"/>
    <x v="4"/>
    <x v="0"/>
    <n v="0"/>
  </r>
  <r>
    <s v="Loan_JUN_2011.csv"/>
    <n v="797886"/>
    <n v="1002938"/>
    <n v="12000"/>
    <s v=" 36 months"/>
    <n v="11.49"/>
    <n v="395.66"/>
    <x v="2"/>
    <d v="2011-06-01T00:00:00"/>
    <s v="Fully Paid"/>
    <s v="credit_card"/>
    <x v="2"/>
    <n v="0"/>
    <n v="13912.93"/>
    <n v="12000.01"/>
    <n v="1912.92"/>
    <d v="2013-06-01T00:00:00"/>
    <x v="4"/>
    <x v="0"/>
    <n v="0"/>
  </r>
  <r>
    <s v="Loan_JUN_2011.csv"/>
    <n v="797739"/>
    <n v="1002769"/>
    <n v="5000"/>
    <s v=" 36 months"/>
    <n v="15.62"/>
    <n v="174.85"/>
    <x v="1"/>
    <d v="2011-06-01T00:00:00"/>
    <s v="Fully Paid"/>
    <s v="other"/>
    <x v="5"/>
    <n v="0"/>
    <n v="5727.74"/>
    <n v="5000"/>
    <n v="727.74"/>
    <d v="2012-08-01T00:00:00"/>
    <x v="4"/>
    <x v="0"/>
    <n v="0"/>
  </r>
  <r>
    <s v="Loan_JUN_2011.csv"/>
    <n v="797741"/>
    <n v="1002771"/>
    <n v="7200"/>
    <s v=" 36 months"/>
    <n v="17.989999999999998"/>
    <n v="260.27"/>
    <x v="4"/>
    <d v="2011-06-01T00:00:00"/>
    <s v="Fully Paid"/>
    <s v="car"/>
    <x v="38"/>
    <n v="0"/>
    <n v="9365.0795569999991"/>
    <n v="7200"/>
    <n v="2165.08"/>
    <d v="2014-07-01T00:00:00"/>
    <x v="4"/>
    <x v="0"/>
    <n v="0"/>
  </r>
  <r>
    <s v="Loan_JUN_2011.csv"/>
    <n v="796979"/>
    <n v="1001891"/>
    <n v="15000"/>
    <s v=" 60 months"/>
    <n v="17.989999999999998"/>
    <n v="380.82"/>
    <x v="4"/>
    <d v="2011-06-01T00:00:00"/>
    <s v="Fully Paid"/>
    <s v="debt_consolidation"/>
    <x v="4"/>
    <n v="0"/>
    <n v="17919.13"/>
    <n v="15000"/>
    <n v="2919.13"/>
    <d v="2012-09-01T00:00:00"/>
    <x v="4"/>
    <x v="0"/>
    <n v="0"/>
  </r>
  <r>
    <s v="Loan_JUN_2011.csv"/>
    <n v="794591"/>
    <n v="999235"/>
    <n v="35000"/>
    <s v=" 60 months"/>
    <n v="17.489999999999998"/>
    <n v="879.09"/>
    <x v="1"/>
    <d v="2011-06-01T00:00:00"/>
    <s v="Fully Paid"/>
    <s v="debt_consolidation"/>
    <x v="0"/>
    <n v="0"/>
    <n v="40300.120000000003"/>
    <n v="35000.01"/>
    <n v="5300.11"/>
    <d v="2012-06-01T00:00:00"/>
    <x v="4"/>
    <x v="0"/>
    <n v="0"/>
  </r>
  <r>
    <s v="Loan_JUN_2011.csv"/>
    <n v="797544"/>
    <n v="1002544"/>
    <n v="5000"/>
    <s v=" 36 months"/>
    <n v="10.99"/>
    <n v="163.66999999999999"/>
    <x v="2"/>
    <d v="2011-06-01T00:00:00"/>
    <s v="Charged Off"/>
    <s v="debt_consolidation"/>
    <x v="9"/>
    <n v="0"/>
    <n v="2009.74"/>
    <n v="1350.65"/>
    <n v="440.37"/>
    <d v="2012-06-01T00:00:00"/>
    <x v="4"/>
    <x v="1"/>
    <n v="1"/>
  </r>
  <r>
    <s v="Loan_JUN_2011.csv"/>
    <n v="785505"/>
    <n v="988809"/>
    <n v="6600"/>
    <s v=" 36 months"/>
    <n v="13.49"/>
    <n v="223.95"/>
    <x v="0"/>
    <d v="2011-06-01T00:00:00"/>
    <s v="Fully Paid"/>
    <s v="debt_consolidation"/>
    <x v="10"/>
    <n v="0"/>
    <n v="7947.85"/>
    <n v="6600"/>
    <n v="1347.85"/>
    <d v="2013-10-01T00:00:00"/>
    <x v="4"/>
    <x v="0"/>
    <n v="0"/>
  </r>
  <r>
    <s v="Loan_JUN_2011.csv"/>
    <n v="797423"/>
    <n v="1002394"/>
    <n v="14400"/>
    <s v=" 60 months"/>
    <n v="13.49"/>
    <n v="331.27"/>
    <x v="0"/>
    <d v="2011-06-01T00:00:00"/>
    <s v="Current"/>
    <s v="debt_consolidation"/>
    <x v="19"/>
    <n v="1918.1"/>
    <n v="17877.73"/>
    <n v="12481.9"/>
    <n v="5395.83"/>
    <d v="2016-01-01T00:00:00"/>
    <x v="4"/>
    <x v="0"/>
    <n v="0"/>
  </r>
  <r>
    <s v="Loan_JUN_2011.csv"/>
    <n v="797405"/>
    <n v="1002373"/>
    <n v="1000"/>
    <s v=" 36 months"/>
    <n v="18.39"/>
    <n v="36.35"/>
    <x v="4"/>
    <d v="2011-06-01T00:00:00"/>
    <s v="Fully Paid"/>
    <s v="vacation"/>
    <x v="14"/>
    <n v="0"/>
    <n v="1306.3719129999999"/>
    <n v="1000"/>
    <n v="306.37"/>
    <d v="2014-07-01T00:00:00"/>
    <x v="4"/>
    <x v="0"/>
    <n v="0"/>
  </r>
  <r>
    <s v="Loan_JUN_2011.csv"/>
    <n v="797351"/>
    <n v="1002313"/>
    <n v="5300"/>
    <s v=" 36 months"/>
    <n v="11.49"/>
    <n v="174.75"/>
    <x v="2"/>
    <d v="2011-06-01T00:00:00"/>
    <s v="Fully Paid"/>
    <s v="debt_consolidation"/>
    <x v="20"/>
    <n v="0"/>
    <n v="6265.6326369999997"/>
    <n v="5300"/>
    <n v="965.63"/>
    <d v="2014-04-01T00:00:00"/>
    <x v="4"/>
    <x v="0"/>
    <n v="0"/>
  </r>
  <r>
    <s v="Loan_JUN_2011.csv"/>
    <n v="797350"/>
    <n v="1002312"/>
    <n v="4200"/>
    <s v=" 36 months"/>
    <n v="7.49"/>
    <n v="130.63"/>
    <x v="3"/>
    <d v="2011-06-01T00:00:00"/>
    <s v="Fully Paid"/>
    <s v="debt_consolidation"/>
    <x v="2"/>
    <n v="0"/>
    <n v="4701.2381850000002"/>
    <n v="4200"/>
    <n v="501.24"/>
    <d v="2014-07-01T00:00:00"/>
    <x v="4"/>
    <x v="0"/>
    <n v="0"/>
  </r>
  <r>
    <s v="Loan_JUN_2011.csv"/>
    <n v="797340"/>
    <n v="1002300"/>
    <n v="15000"/>
    <s v=" 36 months"/>
    <n v="17.489999999999998"/>
    <n v="538.46"/>
    <x v="1"/>
    <d v="2011-06-01T00:00:00"/>
    <s v="Charged Off"/>
    <s v="debt_consolidation"/>
    <x v="11"/>
    <n v="0"/>
    <n v="16692.259999999998"/>
    <n v="12395.31"/>
    <n v="4296.95"/>
    <d v="2014-03-01T00:00:00"/>
    <x v="4"/>
    <x v="1"/>
    <n v="1"/>
  </r>
  <r>
    <s v="Loan_JUN_2011.csv"/>
    <n v="797315"/>
    <n v="1002273"/>
    <n v="10000"/>
    <s v=" 36 months"/>
    <n v="11.99"/>
    <n v="332.1"/>
    <x v="2"/>
    <d v="2011-06-01T00:00:00"/>
    <s v="Fully Paid"/>
    <s v="major_purchase"/>
    <x v="9"/>
    <n v="0"/>
    <n v="10247.209999999999"/>
    <n v="10000"/>
    <n v="247.21"/>
    <d v="2012-01-01T00:00:00"/>
    <x v="4"/>
    <x v="0"/>
    <n v="0"/>
  </r>
  <r>
    <s v="Loan_JUN_2011.csv"/>
    <n v="797316"/>
    <n v="1002274"/>
    <n v="5500"/>
    <s v=" 60 months"/>
    <n v="17.489999999999998"/>
    <n v="138.15"/>
    <x v="1"/>
    <d v="2011-06-01T00:00:00"/>
    <s v="Fully Paid"/>
    <s v="car"/>
    <x v="9"/>
    <n v="0"/>
    <n v="7979.9013420000001"/>
    <n v="5500"/>
    <n v="2479.9"/>
    <d v="2015-04-01T00:00:00"/>
    <x v="4"/>
    <x v="0"/>
    <n v="0"/>
  </r>
  <r>
    <s v="Loan_JUN_2011.csv"/>
    <n v="797275"/>
    <n v="1002226"/>
    <n v="2700"/>
    <s v=" 36 months"/>
    <n v="10.59"/>
    <n v="87.88"/>
    <x v="2"/>
    <d v="2011-06-01T00:00:00"/>
    <s v="Fully Paid"/>
    <s v="home_improvement"/>
    <x v="5"/>
    <n v="0"/>
    <n v="3154.5708119999999"/>
    <n v="2700"/>
    <n v="454.57"/>
    <d v="2014-03-01T00:00:00"/>
    <x v="4"/>
    <x v="0"/>
    <n v="0"/>
  </r>
  <r>
    <s v="Loan_JUN_2011.csv"/>
    <n v="797250"/>
    <n v="1002198"/>
    <n v="6000"/>
    <s v=" 36 months"/>
    <n v="15.62"/>
    <n v="209.82"/>
    <x v="1"/>
    <d v="2011-06-01T00:00:00"/>
    <s v="Charged Off"/>
    <s v="other"/>
    <x v="21"/>
    <n v="0"/>
    <n v="3559.97"/>
    <n v="2483.4499999999998"/>
    <n v="1076.52"/>
    <d v="2012-12-01T00:00:00"/>
    <x v="4"/>
    <x v="1"/>
    <n v="1"/>
  </r>
  <r>
    <s v="Loan_JUN_2011.csv"/>
    <n v="797179"/>
    <n v="1002118"/>
    <n v="20000"/>
    <s v=" 60 months"/>
    <n v="17.489999999999998"/>
    <n v="502.34"/>
    <x v="1"/>
    <d v="2011-06-01T00:00:00"/>
    <s v="Fully Paid"/>
    <s v="debt_consolidation"/>
    <x v="41"/>
    <n v="0"/>
    <n v="28868.67308"/>
    <n v="20000"/>
    <n v="8868.67"/>
    <d v="2014-12-01T00:00:00"/>
    <x v="4"/>
    <x v="0"/>
    <n v="0"/>
  </r>
  <r>
    <s v="Loan_JUN_2011.csv"/>
    <n v="797209"/>
    <n v="1002152"/>
    <n v="7000"/>
    <s v=" 36 months"/>
    <n v="13.99"/>
    <n v="239.21"/>
    <x v="0"/>
    <d v="2011-06-01T00:00:00"/>
    <s v="Fully Paid"/>
    <s v="home_improvement"/>
    <x v="15"/>
    <n v="0"/>
    <n v="8071.16"/>
    <n v="7000"/>
    <n v="1071.1600000000001"/>
    <d v="2012-11-01T00:00:00"/>
    <x v="4"/>
    <x v="0"/>
    <n v="0"/>
  </r>
  <r>
    <s v="Loan_JUN_2011.csv"/>
    <n v="796189"/>
    <n v="1000956"/>
    <n v="6000"/>
    <s v=" 36 months"/>
    <n v="5.42"/>
    <n v="180.96"/>
    <x v="3"/>
    <d v="2011-06-01T00:00:00"/>
    <s v="Fully Paid"/>
    <s v="small_business"/>
    <x v="1"/>
    <n v="0"/>
    <n v="6513.6877569999997"/>
    <n v="6000"/>
    <n v="513.69000000000005"/>
    <d v="2014-07-01T00:00:00"/>
    <x v="4"/>
    <x v="0"/>
    <n v="0"/>
  </r>
  <r>
    <s v="Loan_JUN_2011.csv"/>
    <n v="797157"/>
    <n v="1002092"/>
    <n v="19000"/>
    <s v=" 36 months"/>
    <n v="7.49"/>
    <n v="590.94000000000005"/>
    <x v="3"/>
    <d v="2011-06-01T00:00:00"/>
    <s v="Fully Paid"/>
    <s v="major_purchase"/>
    <x v="21"/>
    <n v="0"/>
    <n v="19875.45"/>
    <n v="19000"/>
    <n v="875.45"/>
    <d v="2012-04-01T00:00:00"/>
    <x v="4"/>
    <x v="0"/>
    <n v="0"/>
  </r>
  <r>
    <s v="Loan_JUN_2011.csv"/>
    <n v="793842"/>
    <n v="998389"/>
    <n v="10800"/>
    <s v=" 60 months"/>
    <n v="21.36"/>
    <n v="294.37"/>
    <x v="5"/>
    <d v="2011-06-01T00:00:00"/>
    <s v="Charged Off"/>
    <s v="small_business"/>
    <x v="11"/>
    <n v="0"/>
    <n v="3542.72"/>
    <n v="1084.0899999999999"/>
    <n v="1840.53"/>
    <d v="2012-05-01T00:00:00"/>
    <x v="4"/>
    <x v="1"/>
    <n v="1"/>
  </r>
  <r>
    <s v="Loan_JUN_2011.csv"/>
    <n v="797112"/>
    <n v="1002040"/>
    <n v="10000"/>
    <s v=" 36 months"/>
    <n v="15.62"/>
    <n v="349.7"/>
    <x v="1"/>
    <d v="2011-06-01T00:00:00"/>
    <s v="Fully Paid"/>
    <s v="credit_card"/>
    <x v="3"/>
    <n v="0"/>
    <n v="10957.73"/>
    <n v="10000"/>
    <n v="957.73"/>
    <d v="2012-04-01T00:00:00"/>
    <x v="4"/>
    <x v="0"/>
    <n v="0"/>
  </r>
  <r>
    <s v="Loan_JUN_2011.csv"/>
    <n v="797111"/>
    <n v="1002039"/>
    <n v="2000"/>
    <s v=" 36 months"/>
    <n v="11.49"/>
    <n v="65.95"/>
    <x v="2"/>
    <d v="2011-06-01T00:00:00"/>
    <s v="Charged Off"/>
    <s v="other"/>
    <x v="10"/>
    <n v="0"/>
    <n v="1060.1300000000001"/>
    <n v="750.91"/>
    <n v="237.81"/>
    <d v="2012-10-01T00:00:00"/>
    <x v="4"/>
    <x v="1"/>
    <n v="1"/>
  </r>
  <r>
    <s v="Loan_JUN_2011.csv"/>
    <n v="797102"/>
    <n v="1002029"/>
    <n v="12000"/>
    <s v=" 60 months"/>
    <n v="16.489999999999998"/>
    <n v="294.95999999999998"/>
    <x v="1"/>
    <d v="2011-06-01T00:00:00"/>
    <s v="Fully Paid"/>
    <s v="debt_consolidation"/>
    <x v="31"/>
    <n v="0"/>
    <n v="15170.23"/>
    <n v="12000"/>
    <n v="3170.23"/>
    <d v="2013-05-01T00:00:00"/>
    <x v="4"/>
    <x v="0"/>
    <n v="0"/>
  </r>
  <r>
    <s v="Loan_JUN_2011.csv"/>
    <n v="797001"/>
    <n v="1001916"/>
    <n v="9425"/>
    <s v=" 36 months"/>
    <n v="11.49"/>
    <n v="310.76"/>
    <x v="2"/>
    <d v="2011-06-01T00:00:00"/>
    <s v="Fully Paid"/>
    <s v="debt_consolidation"/>
    <x v="10"/>
    <n v="0"/>
    <n v="10888.65"/>
    <n v="9425.01"/>
    <n v="1463.64"/>
    <d v="2013-05-01T00:00:00"/>
    <x v="4"/>
    <x v="0"/>
    <n v="0"/>
  </r>
  <r>
    <s v="Loan_JUN_2011.csv"/>
    <n v="796992"/>
    <n v="1001905"/>
    <n v="12000"/>
    <s v=" 36 months"/>
    <n v="7.49"/>
    <n v="373.22"/>
    <x v="3"/>
    <d v="2011-06-01T00:00:00"/>
    <s v="Fully Paid"/>
    <s v="debt_consolidation"/>
    <x v="16"/>
    <n v="0"/>
    <n v="13276.18"/>
    <n v="12000"/>
    <n v="1257.55"/>
    <d v="2013-07-01T00:00:00"/>
    <x v="4"/>
    <x v="0"/>
    <n v="0"/>
  </r>
  <r>
    <s v="Loan_JUN_2011.csv"/>
    <n v="796975"/>
    <n v="1001887"/>
    <n v="12000"/>
    <s v=" 36 months"/>
    <n v="7.49"/>
    <n v="373.22"/>
    <x v="3"/>
    <d v="2011-06-01T00:00:00"/>
    <s v="Fully Paid"/>
    <s v="debt_consolidation"/>
    <x v="15"/>
    <n v="0"/>
    <n v="13411.54139"/>
    <n v="12000"/>
    <n v="1411.54"/>
    <d v="2014-03-01T00:00:00"/>
    <x v="4"/>
    <x v="0"/>
    <n v="0"/>
  </r>
  <r>
    <s v="Loan_JUN_2011.csv"/>
    <n v="796970"/>
    <n v="1001880"/>
    <n v="12000"/>
    <s v=" 60 months"/>
    <n v="16.489999999999998"/>
    <n v="294.95999999999998"/>
    <x v="1"/>
    <d v="2011-06-01T00:00:00"/>
    <s v="Fully Paid"/>
    <s v="debt_consolidation"/>
    <x v="27"/>
    <n v="0"/>
    <n v="16430.655599999998"/>
    <n v="12000"/>
    <n v="4430.66"/>
    <d v="2014-05-01T00:00:00"/>
    <x v="4"/>
    <x v="0"/>
    <n v="0"/>
  </r>
  <r>
    <s v="Loan_JUN_2011.csv"/>
    <n v="796962"/>
    <n v="1001872"/>
    <n v="12000"/>
    <s v=" 36 months"/>
    <n v="16.89"/>
    <n v="427.18"/>
    <x v="1"/>
    <d v="2011-06-01T00:00:00"/>
    <s v="Fully Paid"/>
    <s v="debt_consolidation"/>
    <x v="5"/>
    <n v="0"/>
    <n v="13513.24"/>
    <n v="12000"/>
    <n v="1513.24"/>
    <d v="2012-05-01T00:00:00"/>
    <x v="4"/>
    <x v="0"/>
    <n v="0"/>
  </r>
  <r>
    <s v="Loan_JUN_2011.csv"/>
    <n v="796956"/>
    <n v="1001865"/>
    <n v="18000"/>
    <s v=" 36 months"/>
    <n v="10.99"/>
    <n v="589.22"/>
    <x v="2"/>
    <d v="2011-06-01T00:00:00"/>
    <s v="Fully Paid"/>
    <s v="credit_card"/>
    <x v="10"/>
    <n v="0"/>
    <n v="19339.78"/>
    <n v="18000.009999999998"/>
    <n v="1339.77"/>
    <d v="2012-04-01T00:00:00"/>
    <x v="4"/>
    <x v="0"/>
    <n v="0"/>
  </r>
  <r>
    <s v="Loan_JUN_2011.csv"/>
    <n v="796929"/>
    <n v="1001837"/>
    <n v="4000"/>
    <s v=" 36 months"/>
    <n v="15.23"/>
    <n v="139.12"/>
    <x v="0"/>
    <d v="2011-06-01T00:00:00"/>
    <s v="Fully Paid"/>
    <s v="debt_consolidation"/>
    <x v="4"/>
    <n v="0"/>
    <n v="4695.72"/>
    <n v="4000"/>
    <n v="695.72"/>
    <d v="2012-12-01T00:00:00"/>
    <x v="4"/>
    <x v="0"/>
    <n v="0"/>
  </r>
  <r>
    <s v="Loan_JUN_2011.csv"/>
    <n v="796900"/>
    <n v="1001803"/>
    <n v="5000"/>
    <s v=" 36 months"/>
    <n v="10.99"/>
    <n v="163.66999999999999"/>
    <x v="2"/>
    <d v="2011-06-01T00:00:00"/>
    <s v="Fully Paid"/>
    <s v="home_improvement"/>
    <x v="11"/>
    <n v="0"/>
    <n v="5891.25"/>
    <n v="5000"/>
    <n v="876.26"/>
    <d v="2014-02-01T00:00:00"/>
    <x v="4"/>
    <x v="0"/>
    <n v="0"/>
  </r>
  <r>
    <s v="Loan_JUN_2011.csv"/>
    <n v="780124"/>
    <n v="982882"/>
    <n v="2200"/>
    <s v=" 60 months"/>
    <n v="17.489999999999998"/>
    <n v="55.26"/>
    <x v="1"/>
    <d v="2011-06-01T00:00:00"/>
    <s v="Fully Paid"/>
    <s v="major_purchase"/>
    <x v="1"/>
    <n v="0"/>
    <n v="2503.09"/>
    <n v="2200"/>
    <n v="303.08999999999997"/>
    <d v="2012-05-01T00:00:00"/>
    <x v="4"/>
    <x v="0"/>
    <n v="0"/>
  </r>
  <r>
    <s v="Loan_JUN_2011.csv"/>
    <n v="796872"/>
    <n v="1001765"/>
    <n v="12000"/>
    <s v=" 36 months"/>
    <n v="10.99"/>
    <n v="392.81"/>
    <x v="2"/>
    <d v="2011-06-01T00:00:00"/>
    <s v="Fully Paid"/>
    <s v="debt_consolidation"/>
    <x v="21"/>
    <n v="0"/>
    <n v="14039.98"/>
    <n v="12000"/>
    <n v="2039.98"/>
    <d v="2013-12-01T00:00:00"/>
    <x v="4"/>
    <x v="0"/>
    <n v="0"/>
  </r>
  <r>
    <s v="Loan_JUN_2011.csv"/>
    <n v="796597"/>
    <n v="1001456"/>
    <n v="6000"/>
    <s v=" 36 months"/>
    <n v="5.99"/>
    <n v="182.51"/>
    <x v="3"/>
    <d v="2011-06-01T00:00:00"/>
    <s v="Fully Paid"/>
    <s v="debt_consolidation"/>
    <x v="1"/>
    <n v="0"/>
    <n v="6402.99"/>
    <n v="6000"/>
    <n v="402.99"/>
    <d v="2012-12-01T00:00:00"/>
    <x v="4"/>
    <x v="0"/>
    <n v="0"/>
  </r>
  <r>
    <s v="Loan_JUN_2011.csv"/>
    <n v="796786"/>
    <n v="1001669"/>
    <n v="5000"/>
    <s v=" 60 months"/>
    <n v="14.79"/>
    <n v="118.4"/>
    <x v="0"/>
    <d v="2011-06-01T00:00:00"/>
    <s v="Fully Paid"/>
    <s v="debt_consolidation"/>
    <x v="10"/>
    <n v="0"/>
    <n v="7026.630983"/>
    <n v="5000"/>
    <n v="2026.63"/>
    <d v="2015-09-01T00:00:00"/>
    <x v="4"/>
    <x v="0"/>
    <n v="0"/>
  </r>
  <r>
    <s v="Loan_JUN_2011.csv"/>
    <n v="794690"/>
    <n v="999340"/>
    <n v="5750"/>
    <s v=" 60 months"/>
    <n v="12.99"/>
    <n v="130.81"/>
    <x v="0"/>
    <d v="2011-06-01T00:00:00"/>
    <s v="Charged Off"/>
    <s v="home_improvement"/>
    <x v="9"/>
    <n v="0"/>
    <n v="2226.86"/>
    <n v="1101.46"/>
    <n v="845.24"/>
    <d v="2012-10-01T00:00:00"/>
    <x v="4"/>
    <x v="1"/>
    <n v="1"/>
  </r>
  <r>
    <s v="Loan_JUN_2011.csv"/>
    <n v="796759"/>
    <n v="1001638"/>
    <n v="8800"/>
    <s v=" 36 months"/>
    <n v="9.99"/>
    <n v="283.91000000000003"/>
    <x v="2"/>
    <d v="2011-06-01T00:00:00"/>
    <s v="Fully Paid"/>
    <s v="car"/>
    <x v="21"/>
    <n v="0"/>
    <n v="10217.535260000001"/>
    <n v="8800"/>
    <n v="1417.54"/>
    <d v="2014-07-01T00:00:00"/>
    <x v="4"/>
    <x v="0"/>
    <n v="0"/>
  </r>
  <r>
    <s v="Loan_JUN_2011.csv"/>
    <n v="796760"/>
    <n v="1001639"/>
    <n v="10000"/>
    <s v=" 36 months"/>
    <n v="10.99"/>
    <n v="327.33999999999997"/>
    <x v="2"/>
    <d v="2011-06-01T00:00:00"/>
    <s v="Fully Paid"/>
    <s v="home_improvement"/>
    <x v="17"/>
    <n v="0"/>
    <n v="11780.404560000001"/>
    <n v="10000"/>
    <n v="1780.4"/>
    <d v="2014-07-01T00:00:00"/>
    <x v="4"/>
    <x v="0"/>
    <n v="0"/>
  </r>
  <r>
    <s v="Loan_JUN_2011.csv"/>
    <n v="796735"/>
    <n v="1001611"/>
    <n v="8400"/>
    <s v=" 36 months"/>
    <n v="10.99"/>
    <n v="274.97000000000003"/>
    <x v="2"/>
    <d v="2011-06-01T00:00:00"/>
    <s v="Fully Paid"/>
    <s v="debt_consolidation"/>
    <x v="1"/>
    <n v="0"/>
    <n v="9894.4213920000002"/>
    <n v="8400"/>
    <n v="1494.42"/>
    <d v="2014-07-01T00:00:00"/>
    <x v="4"/>
    <x v="0"/>
    <n v="0"/>
  </r>
  <r>
    <s v="Loan_JUN_2011.csv"/>
    <n v="792713"/>
    <n v="997154"/>
    <n v="8800"/>
    <s v=" 36 months"/>
    <n v="8.49"/>
    <n v="277.76"/>
    <x v="3"/>
    <d v="2011-06-01T00:00:00"/>
    <s v="Fully Paid"/>
    <s v="small_business"/>
    <x v="20"/>
    <n v="0"/>
    <n v="9956.7900000000009"/>
    <n v="8800"/>
    <n v="1156.79"/>
    <d v="2014-01-01T00:00:00"/>
    <x v="4"/>
    <x v="0"/>
    <n v="0"/>
  </r>
  <r>
    <s v="Loan_JUN_2011.csv"/>
    <n v="770293"/>
    <n v="971910"/>
    <n v="16000"/>
    <s v=" 60 months"/>
    <n v="15.99"/>
    <n v="389.01"/>
    <x v="1"/>
    <d v="2011-06-01T00:00:00"/>
    <s v="Charged Off"/>
    <s v="major_purchase"/>
    <x v="21"/>
    <n v="0"/>
    <n v="12227.49"/>
    <n v="4806.33"/>
    <n v="5877.18"/>
    <d v="2014-07-01T00:00:00"/>
    <x v="4"/>
    <x v="1"/>
    <n v="1"/>
  </r>
  <r>
    <s v="Loan_JUN_2011.csv"/>
    <n v="796685"/>
    <n v="1001553"/>
    <n v="11025"/>
    <s v=" 36 months"/>
    <n v="10.59"/>
    <n v="358.81"/>
    <x v="2"/>
    <d v="2011-06-01T00:00:00"/>
    <s v="Fully Paid"/>
    <s v="debt_consolidation"/>
    <x v="10"/>
    <n v="0"/>
    <n v="12915.66576"/>
    <n v="11025"/>
    <n v="1890.67"/>
    <d v="2014-07-01T00:00:00"/>
    <x v="4"/>
    <x v="0"/>
    <n v="0"/>
  </r>
  <r>
    <s v="Loan_JUN_2011.csv"/>
    <n v="796681"/>
    <n v="1001548"/>
    <n v="20400"/>
    <s v=" 36 months"/>
    <n v="11.49"/>
    <n v="672.62"/>
    <x v="2"/>
    <d v="2011-06-01T00:00:00"/>
    <s v="Fully Paid"/>
    <s v="major_purchase"/>
    <x v="10"/>
    <n v="0"/>
    <n v="24212.6603"/>
    <n v="20400"/>
    <n v="3812.66"/>
    <d v="2014-07-01T00:00:00"/>
    <x v="4"/>
    <x v="0"/>
    <n v="0"/>
  </r>
  <r>
    <s v="Loan_JUN_2011.csv"/>
    <n v="796676"/>
    <n v="1001541"/>
    <n v="17725"/>
    <s v=" 36 months"/>
    <n v="11.49"/>
    <n v="584.41999999999996"/>
    <x v="2"/>
    <d v="2011-06-01T00:00:00"/>
    <s v="Charged Off"/>
    <s v="debt_consolidation"/>
    <x v="20"/>
    <n v="0"/>
    <n v="10512.18"/>
    <n v="8098.67"/>
    <n v="2413.5100000000002"/>
    <d v="2013-01-01T00:00:00"/>
    <x v="4"/>
    <x v="1"/>
    <n v="1"/>
  </r>
  <r>
    <s v="Loan_JUN_2011.csv"/>
    <n v="796624"/>
    <n v="1001486"/>
    <n v="6950"/>
    <s v=" 60 months"/>
    <n v="10.99"/>
    <n v="151.08000000000001"/>
    <x v="2"/>
    <d v="2011-06-01T00:00:00"/>
    <s v="Fully Paid"/>
    <s v="debt_consolidation"/>
    <x v="2"/>
    <n v="0"/>
    <n v="8762.3949439999997"/>
    <n v="6950"/>
    <n v="1812.39"/>
    <d v="2014-10-01T00:00:00"/>
    <x v="4"/>
    <x v="0"/>
    <n v="0"/>
  </r>
  <r>
    <s v="Loan_JUN_2011.csv"/>
    <n v="796619"/>
    <n v="1001480"/>
    <n v="3000"/>
    <s v=" 36 months"/>
    <n v="5.42"/>
    <n v="90.48"/>
    <x v="3"/>
    <d v="2011-06-01T00:00:00"/>
    <s v="Fully Paid"/>
    <s v="major_purchase"/>
    <x v="28"/>
    <n v="0"/>
    <n v="3256.4274420000002"/>
    <n v="3000"/>
    <n v="256.43"/>
    <d v="2014-07-01T00:00:00"/>
    <x v="4"/>
    <x v="0"/>
    <n v="0"/>
  </r>
  <r>
    <s v="Loan_JUN_2011.csv"/>
    <n v="773063"/>
    <n v="975074"/>
    <n v="35000"/>
    <s v=" 60 months"/>
    <n v="19.690000000000001"/>
    <n v="921.26"/>
    <x v="4"/>
    <d v="2011-06-01T00:00:00"/>
    <s v="Charged Off"/>
    <s v="home_improvement"/>
    <x v="0"/>
    <n v="0"/>
    <n v="13693.42"/>
    <n v="4978.93"/>
    <n v="6988.87"/>
    <d v="2012-08-01T00:00:00"/>
    <x v="4"/>
    <x v="1"/>
    <n v="1"/>
  </r>
  <r>
    <s v="Loan_JUN_2011.csv"/>
    <n v="795830"/>
    <n v="1000597"/>
    <n v="14400"/>
    <s v=" 60 months"/>
    <n v="11.49"/>
    <n v="316.63"/>
    <x v="2"/>
    <d v="2011-06-01T00:00:00"/>
    <s v="Fully Paid"/>
    <s v="debt_consolidation"/>
    <x v="22"/>
    <n v="0"/>
    <n v="17187.759999999998"/>
    <n v="14400"/>
    <n v="2787.76"/>
    <d v="2013-07-01T00:00:00"/>
    <x v="4"/>
    <x v="0"/>
    <n v="0"/>
  </r>
  <r>
    <s v="Loan_JUN_2011.csv"/>
    <n v="796556"/>
    <n v="1001410"/>
    <n v="12000"/>
    <s v=" 60 months"/>
    <n v="10.99"/>
    <n v="260.85000000000002"/>
    <x v="2"/>
    <d v="2011-06-01T00:00:00"/>
    <s v="Current"/>
    <s v="home_improvement"/>
    <x v="10"/>
    <n v="1528.87"/>
    <n v="14066.68"/>
    <n v="10471.129999999999"/>
    <n v="3595.55"/>
    <d v="2016-01-01T00:00:00"/>
    <x v="4"/>
    <x v="0"/>
    <n v="0"/>
  </r>
  <r>
    <s v="Loan_JUN_2011.csv"/>
    <n v="792949"/>
    <n v="997420"/>
    <n v="12000"/>
    <s v=" 60 months"/>
    <n v="12.99"/>
    <n v="272.98"/>
    <x v="0"/>
    <d v="2011-06-01T00:00:00"/>
    <s v="Fully Paid"/>
    <s v="other"/>
    <x v="17"/>
    <n v="0"/>
    <n v="15451.606089999999"/>
    <n v="12000"/>
    <n v="3451.61"/>
    <d v="2014-12-01T00:00:00"/>
    <x v="4"/>
    <x v="0"/>
    <n v="0"/>
  </r>
  <r>
    <s v="Loan_JUN_2011.csv"/>
    <n v="795696"/>
    <n v="1000453"/>
    <n v="12000"/>
    <s v=" 60 months"/>
    <n v="11.49"/>
    <n v="263.86"/>
    <x v="2"/>
    <d v="2011-06-01T00:00:00"/>
    <s v="Current"/>
    <s v="debt_consolidation"/>
    <x v="21"/>
    <n v="1547.77"/>
    <n v="14222.4"/>
    <n v="10452.23"/>
    <n v="3770.17"/>
    <d v="2016-01-01T00:00:00"/>
    <x v="4"/>
    <x v="0"/>
    <n v="0"/>
  </r>
  <r>
    <s v="Loan_JUN_2011.csv"/>
    <n v="796440"/>
    <n v="1001289"/>
    <n v="1925"/>
    <s v=" 36 months"/>
    <n v="15.23"/>
    <n v="66.95"/>
    <x v="0"/>
    <d v="2011-06-01T00:00:00"/>
    <s v="Fully Paid"/>
    <s v="major_purchase"/>
    <x v="19"/>
    <n v="0"/>
    <n v="2406.710149"/>
    <n v="1925"/>
    <n v="481.71"/>
    <d v="2014-07-01T00:00:00"/>
    <x v="4"/>
    <x v="0"/>
    <n v="0"/>
  </r>
  <r>
    <s v="Loan_JUN_2011.csv"/>
    <n v="795950"/>
    <n v="1000714"/>
    <n v="2100"/>
    <s v=" 36 months"/>
    <n v="15.99"/>
    <n v="73.819999999999993"/>
    <x v="1"/>
    <d v="2011-06-01T00:00:00"/>
    <s v="Fully Paid"/>
    <s v="debt_consolidation"/>
    <x v="10"/>
    <n v="0"/>
    <n v="2647.8203870000002"/>
    <n v="2100"/>
    <n v="547.82000000000005"/>
    <d v="2014-04-01T00:00:00"/>
    <x v="4"/>
    <x v="0"/>
    <n v="0"/>
  </r>
  <r>
    <s v="Loan_JUN_2011.csv"/>
    <n v="796402"/>
    <n v="1001249"/>
    <n v="13200"/>
    <s v=" 60 months"/>
    <n v="12.99"/>
    <n v="300.27999999999997"/>
    <x v="0"/>
    <d v="2011-06-01T00:00:00"/>
    <s v="Fully Paid"/>
    <s v="debt_consolidation"/>
    <x v="16"/>
    <n v="0"/>
    <n v="14545.5"/>
    <n v="13200"/>
    <n v="1345.5"/>
    <d v="2012-05-01T00:00:00"/>
    <x v="4"/>
    <x v="0"/>
    <n v="0"/>
  </r>
  <r>
    <s v="Loan_JUN_2011.csv"/>
    <n v="796355"/>
    <n v="1001198"/>
    <n v="5000"/>
    <s v=" 36 months"/>
    <n v="5.42"/>
    <n v="150.80000000000001"/>
    <x v="3"/>
    <d v="2011-06-01T00:00:00"/>
    <s v="Fully Paid"/>
    <s v="car"/>
    <x v="29"/>
    <n v="0"/>
    <n v="5428.2397060000003"/>
    <n v="5000"/>
    <n v="428.24"/>
    <d v="2014-07-01T00:00:00"/>
    <x v="4"/>
    <x v="0"/>
    <n v="0"/>
  </r>
  <r>
    <s v="Loan_JUN_2011.csv"/>
    <n v="796318"/>
    <n v="1001150"/>
    <n v="3000"/>
    <s v=" 36 months"/>
    <n v="11.49"/>
    <n v="98.92"/>
    <x v="2"/>
    <d v="2011-06-01T00:00:00"/>
    <s v="Fully Paid"/>
    <s v="debt_consolidation"/>
    <x v="9"/>
    <n v="0"/>
    <n v="3559.1388360000001"/>
    <n v="3000"/>
    <n v="559.14"/>
    <d v="2014-07-01T00:00:00"/>
    <x v="4"/>
    <x v="0"/>
    <n v="0"/>
  </r>
  <r>
    <s v="Loan_JUN_2011.csv"/>
    <n v="796306"/>
    <n v="1001134"/>
    <n v="1500"/>
    <s v=" 36 months"/>
    <n v="10.99"/>
    <n v="49.11"/>
    <x v="2"/>
    <d v="2011-06-01T00:00:00"/>
    <s v="Fully Paid"/>
    <s v="debt_consolidation"/>
    <x v="15"/>
    <n v="0"/>
    <n v="1742.6"/>
    <n v="1500"/>
    <n v="242.6"/>
    <d v="2013-09-01T00:00:00"/>
    <x v="4"/>
    <x v="0"/>
    <n v="0"/>
  </r>
  <r>
    <s v="Loan_JUN_2011.csv"/>
    <n v="786033"/>
    <n v="989393"/>
    <n v="15000"/>
    <s v=" 36 months"/>
    <n v="8.49"/>
    <n v="473.45"/>
    <x v="3"/>
    <d v="2011-06-01T00:00:00"/>
    <s v="Fully Paid"/>
    <s v="wedding"/>
    <x v="16"/>
    <n v="0"/>
    <n v="17039.41632"/>
    <n v="15000"/>
    <n v="2039.42"/>
    <d v="2014-07-01T00:00:00"/>
    <x v="4"/>
    <x v="0"/>
    <n v="0"/>
  </r>
  <r>
    <s v="Loan_JUN_2011.csv"/>
    <n v="795816"/>
    <n v="1000581"/>
    <n v="8000"/>
    <s v=" 36 months"/>
    <n v="5.99"/>
    <n v="243.34"/>
    <x v="3"/>
    <d v="2011-06-01T00:00:00"/>
    <s v="Fully Paid"/>
    <s v="house"/>
    <x v="6"/>
    <n v="0"/>
    <n v="8618.98"/>
    <n v="8000"/>
    <n v="618.98"/>
    <d v="2013-04-01T00:00:00"/>
    <x v="4"/>
    <x v="0"/>
    <n v="0"/>
  </r>
  <r>
    <s v="Loan_JUN_2011.csv"/>
    <n v="795773"/>
    <n v="1000533"/>
    <n v="15000"/>
    <s v=" 36 months"/>
    <n v="7.49"/>
    <n v="466.53"/>
    <x v="3"/>
    <d v="2011-06-01T00:00:00"/>
    <s v="Fully Paid"/>
    <s v="debt_consolidation"/>
    <x v="38"/>
    <n v="0"/>
    <n v="15898.81"/>
    <n v="15000"/>
    <n v="898.81"/>
    <d v="2012-06-01T00:00:00"/>
    <x v="4"/>
    <x v="0"/>
    <n v="0"/>
  </r>
  <r>
    <s v="Loan_JUN_2011.csv"/>
    <n v="795748"/>
    <n v="1000505"/>
    <n v="1450"/>
    <s v=" 36 months"/>
    <n v="8.49"/>
    <n v="45.77"/>
    <x v="3"/>
    <d v="2011-06-01T00:00:00"/>
    <s v="Fully Paid"/>
    <s v="car"/>
    <x v="21"/>
    <n v="0"/>
    <n v="1646.0653830000001"/>
    <n v="1450"/>
    <n v="196.07"/>
    <d v="2014-06-01T00:00:00"/>
    <x v="4"/>
    <x v="0"/>
    <n v="0"/>
  </r>
  <r>
    <s v="Loan_JUN_2011.csv"/>
    <n v="796262"/>
    <n v="1001084"/>
    <n v="10000"/>
    <s v=" 36 months"/>
    <n v="14.79"/>
    <n v="345.63"/>
    <x v="0"/>
    <d v="2011-06-01T00:00:00"/>
    <s v="Fully Paid"/>
    <s v="debt_consolidation"/>
    <x v="10"/>
    <n v="0"/>
    <n v="12437.60081"/>
    <n v="10000"/>
    <n v="2437.6"/>
    <d v="2014-07-01T00:00:00"/>
    <x v="4"/>
    <x v="0"/>
    <n v="0"/>
  </r>
  <r>
    <s v="Loan_JUN_2011.csv"/>
    <n v="796187"/>
    <n v="1000954"/>
    <n v="6000"/>
    <s v=" 36 months"/>
    <n v="11.49"/>
    <n v="197.83"/>
    <x v="2"/>
    <d v="2011-06-01T00:00:00"/>
    <s v="Fully Paid"/>
    <s v="debt_consolidation"/>
    <x v="14"/>
    <n v="0"/>
    <n v="6675.42"/>
    <n v="6000.01"/>
    <n v="675.41"/>
    <d v="2012-09-01T00:00:00"/>
    <x v="4"/>
    <x v="0"/>
    <n v="0"/>
  </r>
  <r>
    <s v="Loan_JUN_2011.csv"/>
    <n v="795289"/>
    <n v="1000015"/>
    <n v="9600"/>
    <s v=" 36 months"/>
    <n v="12.99"/>
    <n v="323.42"/>
    <x v="0"/>
    <d v="2011-06-01T00:00:00"/>
    <s v="Fully Paid"/>
    <s v="debt_consolidation"/>
    <x v="26"/>
    <n v="0"/>
    <n v="11608.82439"/>
    <n v="9600"/>
    <n v="2008.82"/>
    <d v="2014-03-01T00:00:00"/>
    <x v="4"/>
    <x v="0"/>
    <n v="0"/>
  </r>
  <r>
    <s v="Loan_JUN_2011.csv"/>
    <n v="796194"/>
    <n v="1000961"/>
    <n v="26000"/>
    <s v=" 60 months"/>
    <n v="12.99"/>
    <n v="591.45000000000005"/>
    <x v="0"/>
    <d v="2011-06-01T00:00:00"/>
    <s v="Fully Paid"/>
    <s v="debt_consolidation"/>
    <x v="10"/>
    <n v="0"/>
    <n v="35002.729240000001"/>
    <n v="26000"/>
    <n v="9002.73"/>
    <d v="2015-08-01T00:00:00"/>
    <x v="4"/>
    <x v="0"/>
    <n v="0"/>
  </r>
  <r>
    <s v="Loan_JUN_2011.csv"/>
    <n v="795714"/>
    <n v="1000471"/>
    <n v="12000"/>
    <s v=" 36 months"/>
    <n v="10.59"/>
    <n v="390.54"/>
    <x v="2"/>
    <d v="2011-06-01T00:00:00"/>
    <s v="Fully Paid"/>
    <s v="house"/>
    <x v="10"/>
    <n v="0"/>
    <n v="12825.74"/>
    <n v="12000"/>
    <n v="825.74"/>
    <d v="2012-11-01T00:00:00"/>
    <x v="4"/>
    <x v="0"/>
    <n v="0"/>
  </r>
  <r>
    <s v="Loan_JUN_2011.csv"/>
    <n v="779478"/>
    <n v="982220"/>
    <n v="12000"/>
    <s v=" 60 months"/>
    <n v="13.49"/>
    <n v="276.06"/>
    <x v="0"/>
    <d v="2011-06-01T00:00:00"/>
    <s v="Fully Paid"/>
    <s v="debt_consolidation"/>
    <x v="9"/>
    <n v="0"/>
    <n v="13391.01"/>
    <n v="12000"/>
    <n v="1391.01"/>
    <d v="2012-06-01T00:00:00"/>
    <x v="4"/>
    <x v="0"/>
    <n v="0"/>
  </r>
  <r>
    <s v="Loan_JUN_2011.csv"/>
    <n v="792665"/>
    <n v="997100"/>
    <n v="20500"/>
    <s v=" 60 months"/>
    <n v="20.99"/>
    <n v="554.48"/>
    <x v="5"/>
    <d v="2011-06-01T00:00:00"/>
    <s v="Fully Paid"/>
    <s v="debt_consolidation"/>
    <x v="15"/>
    <n v="0"/>
    <n v="21913"/>
    <n v="20500"/>
    <n v="1413"/>
    <d v="2011-11-01T00:00:00"/>
    <x v="4"/>
    <x v="0"/>
    <n v="0"/>
  </r>
  <r>
    <s v="Loan_JUN_2011.csv"/>
    <n v="796137"/>
    <n v="1000900"/>
    <n v="1500"/>
    <s v=" 60 months"/>
    <n v="15.99"/>
    <n v="36.47"/>
    <x v="1"/>
    <d v="2011-06-01T00:00:00"/>
    <s v="Charged Off"/>
    <s v="other"/>
    <x v="19"/>
    <n v="0"/>
    <n v="1863.890891"/>
    <n v="211.49"/>
    <n v="223.15"/>
    <d v="2012-07-01T00:00:00"/>
    <x v="4"/>
    <x v="1"/>
    <n v="1"/>
  </r>
  <r>
    <s v="Loan_JUN_2011.csv"/>
    <n v="796094"/>
    <n v="1000853"/>
    <n v="12800"/>
    <s v=" 60 months"/>
    <n v="21.74"/>
    <n v="351.64"/>
    <x v="5"/>
    <d v="2011-06-01T00:00:00"/>
    <s v="Charged Off"/>
    <s v="debt_consolidation"/>
    <x v="17"/>
    <n v="0"/>
    <n v="12691.33"/>
    <n v="5332.52"/>
    <n v="6271.6"/>
    <d v="2014-05-01T00:00:00"/>
    <x v="4"/>
    <x v="1"/>
    <n v="1"/>
  </r>
  <r>
    <s v="Loan_JUN_2011.csv"/>
    <n v="780216"/>
    <n v="982984"/>
    <n v="8000"/>
    <s v=" 36 months"/>
    <n v="15.62"/>
    <n v="279.76"/>
    <x v="1"/>
    <d v="2011-06-01T00:00:00"/>
    <s v="Fully Paid"/>
    <s v="debt_consolidation"/>
    <x v="1"/>
    <n v="0"/>
    <n v="10081.26895"/>
    <n v="8000"/>
    <n v="2066.3000000000002"/>
    <d v="2014-07-01T00:00:00"/>
    <x v="4"/>
    <x v="0"/>
    <n v="0"/>
  </r>
  <r>
    <s v="Loan_JUN_2011.csv"/>
    <n v="795797"/>
    <n v="1000560"/>
    <n v="2300"/>
    <s v=" 36 months"/>
    <n v="14.79"/>
    <n v="79.5"/>
    <x v="0"/>
    <d v="2011-06-01T00:00:00"/>
    <s v="Fully Paid"/>
    <s v="debt_consolidation"/>
    <x v="3"/>
    <n v="0"/>
    <n v="2634.39"/>
    <n v="2300"/>
    <n v="334.39"/>
    <d v="2012-09-01T00:00:00"/>
    <x v="4"/>
    <x v="0"/>
    <n v="0"/>
  </r>
  <r>
    <s v="Loan_JUN_2011.csv"/>
    <n v="796096"/>
    <n v="1000855"/>
    <n v="3600"/>
    <s v=" 60 months"/>
    <n v="16.89"/>
    <n v="89.26"/>
    <x v="1"/>
    <d v="2011-06-01T00:00:00"/>
    <s v="Fully Paid"/>
    <s v="other"/>
    <x v="9"/>
    <n v="0"/>
    <n v="4225.62"/>
    <n v="3600"/>
    <n v="625.62"/>
    <d v="2013-03-01T00:00:00"/>
    <x v="4"/>
    <x v="0"/>
    <n v="0"/>
  </r>
  <r>
    <s v="Loan_JUN_2011.csv"/>
    <n v="791618"/>
    <n v="995946"/>
    <n v="12250"/>
    <s v=" 36 months"/>
    <n v="10.59"/>
    <n v="398.68"/>
    <x v="2"/>
    <d v="2011-06-01T00:00:00"/>
    <s v="Fully Paid"/>
    <s v="debt_consolidation"/>
    <x v="11"/>
    <n v="0"/>
    <n v="14350.366029999999"/>
    <n v="12250"/>
    <n v="2100.37"/>
    <d v="2014-07-01T00:00:00"/>
    <x v="4"/>
    <x v="0"/>
    <n v="0"/>
  </r>
  <r>
    <s v="Loan_JUN_2011.csv"/>
    <n v="796082"/>
    <n v="1000840"/>
    <n v="6000"/>
    <s v=" 36 months"/>
    <n v="12.99"/>
    <n v="202.14"/>
    <x v="0"/>
    <d v="2011-06-01T00:00:00"/>
    <s v="Fully Paid"/>
    <s v="debt_consolidation"/>
    <x v="11"/>
    <n v="0"/>
    <n v="7274.4730520000003"/>
    <n v="6000"/>
    <n v="1274.47"/>
    <d v="2014-07-01T00:00:00"/>
    <x v="4"/>
    <x v="0"/>
    <n v="0"/>
  </r>
  <r>
    <s v="Loan_JUN_2011.csv"/>
    <n v="776949"/>
    <n v="979375"/>
    <n v="12000"/>
    <s v=" 60 months"/>
    <n v="11.99"/>
    <n v="266.88"/>
    <x v="2"/>
    <d v="2011-06-01T00:00:00"/>
    <s v="Fully Paid"/>
    <s v="home_improvement"/>
    <x v="0"/>
    <n v="0"/>
    <n v="12916.19"/>
    <n v="12000"/>
    <n v="916.19"/>
    <d v="2012-03-01T00:00:00"/>
    <x v="4"/>
    <x v="0"/>
    <n v="0"/>
  </r>
  <r>
    <s v="Loan_JUN_2011.csv"/>
    <n v="794680"/>
    <n v="999330"/>
    <n v="6000"/>
    <s v=" 36 months"/>
    <n v="15.23"/>
    <n v="208.67"/>
    <x v="0"/>
    <d v="2011-06-01T00:00:00"/>
    <s v="Charged Off"/>
    <s v="car"/>
    <x v="10"/>
    <n v="0"/>
    <n v="1869.3"/>
    <n v="1249.22"/>
    <n v="620.08000000000004"/>
    <d v="2012-04-01T00:00:00"/>
    <x v="4"/>
    <x v="1"/>
    <n v="1"/>
  </r>
  <r>
    <s v="Loan_JUN_2011.csv"/>
    <n v="796043"/>
    <n v="1000797"/>
    <n v="5000"/>
    <s v=" 36 months"/>
    <n v="12.99"/>
    <n v="168.45"/>
    <x v="0"/>
    <d v="2011-06-01T00:00:00"/>
    <s v="Fully Paid"/>
    <s v="credit_card"/>
    <x v="9"/>
    <n v="0"/>
    <n v="6043.7083810000004"/>
    <n v="5000"/>
    <n v="1043.71"/>
    <d v="2014-03-01T00:00:00"/>
    <x v="4"/>
    <x v="0"/>
    <n v="0"/>
  </r>
  <r>
    <s v="Loan_JUN_2011.csv"/>
    <n v="796034"/>
    <n v="1000788"/>
    <n v="10000"/>
    <s v=" 36 months"/>
    <n v="11.49"/>
    <n v="329.72"/>
    <x v="2"/>
    <d v="2011-06-01T00:00:00"/>
    <s v="Charged Off"/>
    <s v="debt_consolidation"/>
    <x v="19"/>
    <n v="0"/>
    <n v="8121.06"/>
    <n v="6268.8"/>
    <n v="1631.28"/>
    <d v="2013-07-01T00:00:00"/>
    <x v="4"/>
    <x v="1"/>
    <n v="1"/>
  </r>
  <r>
    <s v="Loan_JUN_2011.csv"/>
    <n v="796024"/>
    <n v="1000777"/>
    <n v="3000"/>
    <s v=" 36 months"/>
    <n v="11.99"/>
    <n v="99.63"/>
    <x v="2"/>
    <d v="2011-06-01T00:00:00"/>
    <s v="Charged Off"/>
    <s v="debt_consolidation"/>
    <x v="21"/>
    <n v="0"/>
    <n v="3386.49"/>
    <n v="2802.99"/>
    <n v="583.5"/>
    <d v="2014-05-01T00:00:00"/>
    <x v="4"/>
    <x v="1"/>
    <n v="1"/>
  </r>
  <r>
    <s v="Loan_JUN_2011.csv"/>
    <n v="795948"/>
    <n v="1000712"/>
    <n v="16000"/>
    <s v=" 60 months"/>
    <n v="10.59"/>
    <n v="344.62"/>
    <x v="2"/>
    <d v="2011-06-01T00:00:00"/>
    <s v="Fully Paid"/>
    <s v="small_business"/>
    <x v="10"/>
    <n v="0"/>
    <n v="16141.18"/>
    <n v="16000"/>
    <n v="141.18"/>
    <d v="2011-08-01T00:00:00"/>
    <x v="4"/>
    <x v="0"/>
    <n v="0"/>
  </r>
  <r>
    <s v="Loan_JUN_2011.csv"/>
    <n v="795919"/>
    <n v="1000680"/>
    <n v="12000"/>
    <s v=" 36 months"/>
    <n v="10.99"/>
    <n v="392.81"/>
    <x v="2"/>
    <d v="2011-06-01T00:00:00"/>
    <s v="Fully Paid"/>
    <s v="credit_card"/>
    <x v="6"/>
    <n v="0"/>
    <n v="14126.7904"/>
    <n v="12000"/>
    <n v="2126.79"/>
    <d v="2014-05-01T00:00:00"/>
    <x v="4"/>
    <x v="0"/>
    <n v="0"/>
  </r>
  <r>
    <s v="Loan_JUN_2011.csv"/>
    <n v="795883"/>
    <n v="1000637"/>
    <n v="6000"/>
    <s v=" 36 months"/>
    <n v="8.49"/>
    <n v="189.38"/>
    <x v="3"/>
    <d v="2011-06-01T00:00:00"/>
    <s v="Fully Paid"/>
    <s v="major_purchase"/>
    <x v="17"/>
    <n v="0"/>
    <n v="6626.42"/>
    <n v="6000"/>
    <n v="626.41999999999996"/>
    <d v="2013-05-01T00:00:00"/>
    <x v="4"/>
    <x v="0"/>
    <n v="0"/>
  </r>
  <r>
    <s v="Loan_JUN_2011.csv"/>
    <n v="795884"/>
    <n v="1000633"/>
    <n v="5000"/>
    <s v=" 36 months"/>
    <n v="7.49"/>
    <n v="155.51"/>
    <x v="3"/>
    <d v="2011-06-01T00:00:00"/>
    <s v="Fully Paid"/>
    <s v="credit_card"/>
    <x v="9"/>
    <n v="0"/>
    <n v="5571.001886"/>
    <n v="5000"/>
    <n v="571"/>
    <d v="2014-05-01T00:00:00"/>
    <x v="4"/>
    <x v="0"/>
    <n v="0"/>
  </r>
  <r>
    <s v="Loan_JUN_2011.csv"/>
    <n v="795873"/>
    <n v="1000624"/>
    <n v="5600"/>
    <s v=" 36 months"/>
    <n v="5.42"/>
    <n v="168.9"/>
    <x v="3"/>
    <d v="2011-06-01T00:00:00"/>
    <s v="Fully Paid"/>
    <s v="debt_consolidation"/>
    <x v="20"/>
    <n v="0"/>
    <n v="6079.4577140000001"/>
    <n v="5600"/>
    <n v="479.46"/>
    <d v="2014-07-01T00:00:00"/>
    <x v="4"/>
    <x v="0"/>
    <n v="0"/>
  </r>
  <r>
    <s v="Loan_JUN_2011.csv"/>
    <n v="795867"/>
    <n v="1000619"/>
    <n v="10000"/>
    <s v=" 36 months"/>
    <n v="7.49"/>
    <n v="311.02"/>
    <x v="3"/>
    <d v="2011-06-01T00:00:00"/>
    <s v="Fully Paid"/>
    <s v="other"/>
    <x v="19"/>
    <n v="0"/>
    <n v="11174.13817"/>
    <n v="10000"/>
    <n v="1174.1400000000001"/>
    <d v="2014-03-01T00:00:00"/>
    <x v="4"/>
    <x v="0"/>
    <n v="0"/>
  </r>
  <r>
    <s v="Loan_JUN_2011.csv"/>
    <n v="795869"/>
    <n v="1000618"/>
    <n v="12000"/>
    <s v=" 60 months"/>
    <n v="12.99"/>
    <n v="272.98"/>
    <x v="0"/>
    <d v="2011-06-01T00:00:00"/>
    <s v="Fully Paid"/>
    <s v="home_improvement"/>
    <x v="9"/>
    <n v="0"/>
    <n v="15844.40868"/>
    <n v="12000"/>
    <n v="3844.41"/>
    <d v="2014-12-01T00:00:00"/>
    <x v="4"/>
    <x v="0"/>
    <n v="0"/>
  </r>
  <r>
    <s v="Loan_JUN_2011.csv"/>
    <n v="795022"/>
    <n v="999711"/>
    <n v="4000"/>
    <s v=" 36 months"/>
    <n v="11.49"/>
    <n v="131.88999999999999"/>
    <x v="2"/>
    <d v="2011-06-01T00:00:00"/>
    <s v="Fully Paid"/>
    <s v="home_improvement"/>
    <x v="10"/>
    <n v="0"/>
    <n v="4584.3"/>
    <n v="4000.02"/>
    <n v="584.28"/>
    <d v="2013-03-01T00:00:00"/>
    <x v="4"/>
    <x v="0"/>
    <n v="0"/>
  </r>
  <r>
    <s v="Loan_JUN_2011.csv"/>
    <n v="749212"/>
    <n v="948423"/>
    <n v="2200"/>
    <s v=" 36 months"/>
    <n v="7.49"/>
    <n v="68.430000000000007"/>
    <x v="3"/>
    <d v="2011-06-01T00:00:00"/>
    <s v="Fully Paid"/>
    <s v="car"/>
    <x v="10"/>
    <n v="0"/>
    <n v="2530.4055840000001"/>
    <n v="2200"/>
    <n v="330.41"/>
    <d v="2014-07-01T00:00:00"/>
    <x v="4"/>
    <x v="0"/>
    <n v="0"/>
  </r>
  <r>
    <s v="Loan_JUN_2011.csv"/>
    <n v="795811"/>
    <n v="1000576"/>
    <n v="1000"/>
    <s v=" 36 months"/>
    <n v="12.99"/>
    <n v="33.69"/>
    <x v="0"/>
    <d v="2011-06-01T00:00:00"/>
    <s v="Fully Paid"/>
    <s v="debt_consolidation"/>
    <x v="8"/>
    <n v="0"/>
    <n v="1245.5375730000001"/>
    <n v="1000"/>
    <n v="245.54"/>
    <d v="2014-07-01T00:00:00"/>
    <x v="4"/>
    <x v="0"/>
    <n v="0"/>
  </r>
  <r>
    <s v="Loan_JUN_2011.csv"/>
    <n v="795757"/>
    <n v="1000516"/>
    <n v="5000"/>
    <s v=" 36 months"/>
    <n v="12.99"/>
    <n v="168.45"/>
    <x v="0"/>
    <d v="2011-06-01T00:00:00"/>
    <s v="Fully Paid"/>
    <s v="major_purchase"/>
    <x v="0"/>
    <n v="0"/>
    <n v="6043.8931270000003"/>
    <n v="5000"/>
    <n v="1043.8900000000001"/>
    <d v="2014-03-01T00:00:00"/>
    <x v="4"/>
    <x v="0"/>
    <n v="0"/>
  </r>
  <r>
    <s v="Loan_JUN_2011.csv"/>
    <n v="795701"/>
    <n v="1000458"/>
    <n v="9000"/>
    <s v=" 36 months"/>
    <n v="16.489999999999998"/>
    <n v="318.60000000000002"/>
    <x v="1"/>
    <d v="2011-06-01T00:00:00"/>
    <s v="Fully Paid"/>
    <s v="debt_consolidation"/>
    <x v="10"/>
    <n v="0"/>
    <n v="9807.6299999999992"/>
    <n v="9000"/>
    <n v="807.63"/>
    <d v="2012-02-01T00:00:00"/>
    <x v="4"/>
    <x v="0"/>
    <n v="0"/>
  </r>
  <r>
    <s v="Loan_JUN_2011.csv"/>
    <n v="795726"/>
    <n v="1000483"/>
    <n v="35000"/>
    <s v=" 36 months"/>
    <n v="11.99"/>
    <n v="1162.3399999999999"/>
    <x v="2"/>
    <d v="2011-06-01T00:00:00"/>
    <s v="Fully Paid"/>
    <s v="debt_consolidation"/>
    <x v="22"/>
    <n v="0"/>
    <n v="38386.71"/>
    <n v="35000"/>
    <n v="3386.71"/>
    <d v="2012-06-01T00:00:00"/>
    <x v="4"/>
    <x v="0"/>
    <n v="0"/>
  </r>
  <r>
    <s v="Loan_JUN_2011.csv"/>
    <n v="795685"/>
    <n v="1000441"/>
    <n v="5000"/>
    <s v=" 60 months"/>
    <n v="20.25"/>
    <n v="133.16999999999999"/>
    <x v="5"/>
    <d v="2011-06-01T00:00:00"/>
    <s v="Fully Paid"/>
    <s v="other"/>
    <x v="9"/>
    <n v="0"/>
    <n v="7669.4818969999997"/>
    <n v="5000"/>
    <n v="2669.48"/>
    <d v="2015-01-01T00:00:00"/>
    <x v="4"/>
    <x v="0"/>
    <n v="0"/>
  </r>
  <r>
    <s v="Loan_JUN_2011.csv"/>
    <n v="795678"/>
    <n v="1000434"/>
    <n v="2500"/>
    <s v=" 36 months"/>
    <n v="6.99"/>
    <n v="77.19"/>
    <x v="3"/>
    <d v="2011-06-01T00:00:00"/>
    <s v="Fully Paid"/>
    <s v="other"/>
    <x v="9"/>
    <n v="0"/>
    <n v="2762.04"/>
    <n v="2500"/>
    <n v="262.04000000000002"/>
    <d v="2013-11-01T00:00:00"/>
    <x v="4"/>
    <x v="0"/>
    <n v="0"/>
  </r>
  <r>
    <s v="Loan_JUN_2011.csv"/>
    <n v="795569"/>
    <n v="1000318"/>
    <n v="14400"/>
    <s v=" 60 months"/>
    <n v="17.489999999999998"/>
    <n v="361.69"/>
    <x v="1"/>
    <d v="2011-06-01T00:00:00"/>
    <s v="In Grace Period"/>
    <s v="home_improvement"/>
    <x v="31"/>
    <n v="2410.84"/>
    <n v="19146.63"/>
    <n v="11989.16"/>
    <n v="7157.47"/>
    <d v="2015-12-01T00:00:00"/>
    <x v="4"/>
    <x v="0"/>
    <n v="0"/>
  </r>
  <r>
    <s v="Loan_JUN_2011.csv"/>
    <n v="795642"/>
    <n v="1000395"/>
    <n v="13000"/>
    <s v=" 60 months"/>
    <n v="12.99"/>
    <n v="295.73"/>
    <x v="0"/>
    <d v="2011-06-01T00:00:00"/>
    <s v="Fully Paid"/>
    <s v="home_improvement"/>
    <x v="5"/>
    <n v="0"/>
    <n v="13416.84"/>
    <n v="13000"/>
    <n v="416.84"/>
    <d v="2011-10-01T00:00:00"/>
    <x v="4"/>
    <x v="0"/>
    <n v="0"/>
  </r>
  <r>
    <s v="Loan_JUN_2011.csv"/>
    <n v="792377"/>
    <n v="996793"/>
    <n v="15000"/>
    <s v=" 36 months"/>
    <n v="13.49"/>
    <n v="508.96"/>
    <x v="0"/>
    <d v="2011-06-01T00:00:00"/>
    <s v="Fully Paid"/>
    <s v="debt_consolidation"/>
    <x v="10"/>
    <n v="0"/>
    <n v="17209.43"/>
    <n v="15000"/>
    <n v="2209.4299999999998"/>
    <d v="2012-11-01T00:00:00"/>
    <x v="4"/>
    <x v="0"/>
    <n v="0"/>
  </r>
  <r>
    <s v="Loan_JUN_2011.csv"/>
    <n v="795570"/>
    <n v="1000316"/>
    <n v="4000"/>
    <s v=" 36 months"/>
    <n v="12.99"/>
    <n v="134.76"/>
    <x v="0"/>
    <d v="2011-06-01T00:00:00"/>
    <s v="Charged Off"/>
    <s v="debt_consolidation"/>
    <x v="10"/>
    <n v="0"/>
    <n v="3316.19"/>
    <n v="2487.58"/>
    <n v="741.86"/>
    <d v="2013-07-01T00:00:00"/>
    <x v="4"/>
    <x v="1"/>
    <n v="1"/>
  </r>
  <r>
    <s v="Loan_JUN_2011.csv"/>
    <n v="795568"/>
    <n v="1000317"/>
    <n v="2000"/>
    <s v=" 36 months"/>
    <n v="11.49"/>
    <n v="65.95"/>
    <x v="2"/>
    <d v="2011-06-01T00:00:00"/>
    <s v="Fully Paid"/>
    <s v="home_improvement"/>
    <x v="7"/>
    <n v="0"/>
    <n v="2318.08"/>
    <n v="2000"/>
    <n v="318.08"/>
    <d v="2013-06-01T00:00:00"/>
    <x v="4"/>
    <x v="0"/>
    <n v="0"/>
  </r>
  <r>
    <s v="Loan_JUN_2011.csv"/>
    <n v="788944"/>
    <n v="992748"/>
    <n v="3000"/>
    <s v=" 36 months"/>
    <n v="5.99"/>
    <n v="91.26"/>
    <x v="3"/>
    <d v="2011-06-01T00:00:00"/>
    <s v="Fully Paid"/>
    <s v="car"/>
    <x v="20"/>
    <n v="0"/>
    <n v="3284.9015279999999"/>
    <n v="3000"/>
    <n v="284.89999999999998"/>
    <d v="2014-07-01T00:00:00"/>
    <x v="4"/>
    <x v="0"/>
    <n v="0"/>
  </r>
  <r>
    <s v="Loan_JUN_2011.csv"/>
    <n v="795536"/>
    <n v="1000279"/>
    <n v="16000"/>
    <s v=" 60 months"/>
    <n v="11.49"/>
    <n v="351.81"/>
    <x v="2"/>
    <d v="2011-06-01T00:00:00"/>
    <s v="Fully Paid"/>
    <s v="other"/>
    <x v="10"/>
    <n v="0"/>
    <n v="17030.12"/>
    <n v="16000"/>
    <n v="1030.1199999999999"/>
    <d v="2012-02-01T00:00:00"/>
    <x v="4"/>
    <x v="0"/>
    <n v="0"/>
  </r>
  <r>
    <s v="Loan_JUN_2011.csv"/>
    <n v="795541"/>
    <n v="1000284"/>
    <n v="18600"/>
    <s v=" 36 months"/>
    <n v="6.99"/>
    <n v="574.23"/>
    <x v="3"/>
    <d v="2011-06-01T00:00:00"/>
    <s v="Fully Paid"/>
    <s v="debt_consolidation"/>
    <x v="10"/>
    <n v="0"/>
    <n v="20283.23"/>
    <n v="18600"/>
    <n v="1683.23"/>
    <d v="2013-04-01T00:00:00"/>
    <x v="4"/>
    <x v="0"/>
    <n v="0"/>
  </r>
  <r>
    <s v="Loan_JUN_2011.csv"/>
    <n v="795522"/>
    <n v="1000264"/>
    <n v="4325"/>
    <s v=" 60 months"/>
    <n v="16.489999999999998"/>
    <n v="106.31"/>
    <x v="1"/>
    <d v="2011-06-01T00:00:00"/>
    <s v="Fully Paid"/>
    <s v="debt_consolidation"/>
    <x v="33"/>
    <n v="0"/>
    <n v="5548.41"/>
    <n v="4325"/>
    <n v="1223.4100000000001"/>
    <d v="2013-07-01T00:00:00"/>
    <x v="4"/>
    <x v="0"/>
    <n v="0"/>
  </r>
  <r>
    <s v="Loan_JUN_2011.csv"/>
    <n v="791821"/>
    <n v="996181"/>
    <n v="5525"/>
    <s v=" 36 months"/>
    <n v="6.99"/>
    <n v="170.58"/>
    <x v="3"/>
    <d v="2011-06-01T00:00:00"/>
    <s v="Fully Paid"/>
    <s v="home_improvement"/>
    <x v="3"/>
    <n v="0"/>
    <n v="6139.7690519999996"/>
    <n v="5525"/>
    <n v="614.77"/>
    <d v="2014-07-01T00:00:00"/>
    <x v="4"/>
    <x v="0"/>
    <n v="0"/>
  </r>
  <r>
    <s v="Loan_JUN_2011.csv"/>
    <n v="795498"/>
    <n v="1000233"/>
    <n v="1200"/>
    <s v=" 36 months"/>
    <n v="11.99"/>
    <n v="39.86"/>
    <x v="2"/>
    <d v="2011-06-01T00:00:00"/>
    <s v="Charged Off"/>
    <s v="debt_consolidation"/>
    <x v="22"/>
    <n v="0"/>
    <n v="1307.03"/>
    <n v="291.42"/>
    <n v="106.98"/>
    <d v="2012-05-01T00:00:00"/>
    <x v="4"/>
    <x v="1"/>
    <n v="1"/>
  </r>
  <r>
    <s v="Loan_JUN_2011.csv"/>
    <n v="795487"/>
    <n v="1000227"/>
    <n v="7000"/>
    <s v=" 36 months"/>
    <n v="15.23"/>
    <n v="243.45"/>
    <x v="0"/>
    <d v="2011-06-01T00:00:00"/>
    <s v="Fully Paid"/>
    <s v="debt_consolidation"/>
    <x v="41"/>
    <n v="0"/>
    <n v="8766.9458269999996"/>
    <n v="7000"/>
    <n v="1752.03"/>
    <d v="2014-07-01T00:00:00"/>
    <x v="4"/>
    <x v="0"/>
    <n v="0"/>
  </r>
  <r>
    <s v="Loan_JUN_2011.csv"/>
    <n v="795467"/>
    <n v="1000206"/>
    <n v="13600"/>
    <s v=" 60 months"/>
    <n v="22.48"/>
    <n v="379.34"/>
    <x v="6"/>
    <d v="2011-06-01T00:00:00"/>
    <s v="Charged Off"/>
    <s v="debt_consolidation"/>
    <x v="21"/>
    <n v="0"/>
    <n v="5237.1099999999997"/>
    <n v="1651.9"/>
    <n v="2881.1"/>
    <d v="2012-07-01T00:00:00"/>
    <x v="4"/>
    <x v="1"/>
    <n v="1"/>
  </r>
  <r>
    <s v="Loan_JUN_2011.csv"/>
    <n v="788061"/>
    <n v="991689"/>
    <n v="7200"/>
    <s v=" 36 months"/>
    <n v="8.49"/>
    <n v="227.26"/>
    <x v="3"/>
    <d v="2011-06-01T00:00:00"/>
    <s v="Fully Paid"/>
    <s v="debt_consolidation"/>
    <x v="9"/>
    <n v="0"/>
    <n v="7572.95"/>
    <n v="7200"/>
    <n v="372.95"/>
    <d v="2012-04-01T00:00:00"/>
    <x v="4"/>
    <x v="0"/>
    <n v="0"/>
  </r>
  <r>
    <s v="Loan_JUN_2011.csv"/>
    <n v="795461"/>
    <n v="1000199"/>
    <n v="3000"/>
    <s v=" 36 months"/>
    <n v="10.99"/>
    <n v="98.21"/>
    <x v="2"/>
    <d v="2011-06-01T00:00:00"/>
    <s v="Charged Off"/>
    <s v="debt_consolidation"/>
    <x v="11"/>
    <n v="0"/>
    <n v="3437.35"/>
    <n v="2887.61"/>
    <n v="531.14"/>
    <d v="2014-06-01T00:00:00"/>
    <x v="4"/>
    <x v="1"/>
    <n v="1"/>
  </r>
  <r>
    <s v="Loan_JUN_2011.csv"/>
    <n v="795448"/>
    <n v="1000179"/>
    <n v="13750"/>
    <s v=" 60 months"/>
    <n v="12.99"/>
    <n v="312.79000000000002"/>
    <x v="0"/>
    <d v="2011-06-01T00:00:00"/>
    <s v="Charged Off"/>
    <s v="credit_card"/>
    <x v="0"/>
    <n v="0"/>
    <n v="13303.5"/>
    <n v="8126.4"/>
    <n v="4342.49"/>
    <d v="2014-11-01T00:00:00"/>
    <x v="4"/>
    <x v="1"/>
    <n v="1"/>
  </r>
  <r>
    <s v="Loan_JUN_2011.csv"/>
    <n v="795438"/>
    <n v="1000177"/>
    <n v="23000"/>
    <s v=" 36 months"/>
    <n v="11.99"/>
    <n v="763.82"/>
    <x v="2"/>
    <d v="2011-06-01T00:00:00"/>
    <s v="Fully Paid"/>
    <s v="debt_consolidation"/>
    <x v="38"/>
    <n v="0"/>
    <n v="25394.44"/>
    <n v="23000"/>
    <n v="2394.44"/>
    <d v="2012-07-01T00:00:00"/>
    <x v="4"/>
    <x v="0"/>
    <n v="0"/>
  </r>
  <r>
    <s v="Loan_JUN_2011.csv"/>
    <n v="794612"/>
    <n v="999258"/>
    <n v="6000"/>
    <s v=" 36 months"/>
    <n v="10.59"/>
    <n v="195.27"/>
    <x v="2"/>
    <d v="2011-06-01T00:00:00"/>
    <s v="Fully Paid"/>
    <s v="car"/>
    <x v="1"/>
    <n v="0"/>
    <n v="7027.2766879999999"/>
    <n v="6000"/>
    <n v="1027.28"/>
    <d v="2014-07-01T00:00:00"/>
    <x v="4"/>
    <x v="0"/>
    <n v="0"/>
  </r>
  <r>
    <s v="Loan_JUN_2011.csv"/>
    <n v="795409"/>
    <n v="1000144"/>
    <n v="10550"/>
    <s v=" 60 months"/>
    <n v="13.49"/>
    <n v="242.7"/>
    <x v="0"/>
    <d v="2011-06-01T00:00:00"/>
    <s v="Fully Paid"/>
    <s v="other"/>
    <x v="10"/>
    <n v="0"/>
    <n v="13535.323770000001"/>
    <n v="10550"/>
    <n v="2985.32"/>
    <d v="2014-06-01T00:00:00"/>
    <x v="4"/>
    <x v="0"/>
    <n v="0"/>
  </r>
  <r>
    <s v="Loan_JUN_2011.csv"/>
    <n v="795357"/>
    <n v="1000088"/>
    <n v="12500"/>
    <s v=" 36 months"/>
    <n v="11.49"/>
    <n v="412.15"/>
    <x v="2"/>
    <d v="2011-06-01T00:00:00"/>
    <s v="Fully Paid"/>
    <s v="credit_card"/>
    <x v="21"/>
    <n v="0"/>
    <n v="14834.34535"/>
    <n v="12500"/>
    <n v="2334.35"/>
    <d v="2014-07-01T00:00:00"/>
    <x v="4"/>
    <x v="0"/>
    <n v="0"/>
  </r>
  <r>
    <s v="Loan_JUN_2011.csv"/>
    <n v="795377"/>
    <n v="1000110"/>
    <n v="1800"/>
    <s v=" 36 months"/>
    <n v="5.99"/>
    <n v="54.76"/>
    <x v="3"/>
    <d v="2011-06-01T00:00:00"/>
    <s v="Fully Paid"/>
    <s v="other"/>
    <x v="1"/>
    <n v="0"/>
    <n v="1970.8971160000001"/>
    <n v="1800"/>
    <n v="170.9"/>
    <d v="2014-07-01T00:00:00"/>
    <x v="4"/>
    <x v="0"/>
    <n v="0"/>
  </r>
  <r>
    <s v="Loan_JUN_2011.csv"/>
    <n v="795341"/>
    <n v="1000072"/>
    <n v="2500"/>
    <s v=" 36 months"/>
    <n v="5.99"/>
    <n v="76.05"/>
    <x v="3"/>
    <d v="2011-06-01T00:00:00"/>
    <s v="Fully Paid"/>
    <s v="vacation"/>
    <x v="18"/>
    <n v="0"/>
    <n v="2580.86"/>
    <n v="2500"/>
    <n v="80.86"/>
    <d v="2012-02-01T00:00:00"/>
    <x v="4"/>
    <x v="0"/>
    <n v="0"/>
  </r>
  <r>
    <s v="Loan_JUN_2011.csv"/>
    <n v="795376"/>
    <n v="1000108"/>
    <n v="18000"/>
    <s v=" 36 months"/>
    <n v="8.49"/>
    <n v="568.14"/>
    <x v="3"/>
    <d v="2011-06-01T00:00:00"/>
    <s v="Fully Paid"/>
    <s v="debt_consolidation"/>
    <x v="6"/>
    <n v="0"/>
    <n v="20446.998090000001"/>
    <n v="18000"/>
    <n v="2447"/>
    <d v="2014-07-01T00:00:00"/>
    <x v="4"/>
    <x v="0"/>
    <n v="0"/>
  </r>
  <r>
    <s v="Loan_JUN_2011.csv"/>
    <n v="795353"/>
    <n v="1000084"/>
    <n v="3500"/>
    <s v=" 36 months"/>
    <n v="6.99"/>
    <n v="108.06"/>
    <x v="3"/>
    <d v="2011-06-01T00:00:00"/>
    <s v="Fully Paid"/>
    <s v="small_business"/>
    <x v="21"/>
    <n v="0"/>
    <n v="3872.37"/>
    <n v="3500"/>
    <n v="372.37"/>
    <d v="2013-12-01T00:00:00"/>
    <x v="4"/>
    <x v="0"/>
    <n v="0"/>
  </r>
  <r>
    <s v="Loan_JUN_2011.csv"/>
    <n v="790992"/>
    <n v="995234"/>
    <n v="18000"/>
    <s v=" 60 months"/>
    <n v="20.62"/>
    <n v="483.13"/>
    <x v="5"/>
    <d v="2011-06-01T00:00:00"/>
    <s v="Fully Paid"/>
    <s v="debt_consolidation"/>
    <x v="2"/>
    <n v="0"/>
    <n v="27142.641479999998"/>
    <n v="18000"/>
    <n v="9142.64"/>
    <d v="2014-09-01T00:00:00"/>
    <x v="4"/>
    <x v="0"/>
    <n v="0"/>
  </r>
  <r>
    <s v="Loan_JUN_2011.csv"/>
    <n v="795305"/>
    <n v="1000031"/>
    <n v="6400"/>
    <s v=" 36 months"/>
    <n v="12.99"/>
    <n v="215.62"/>
    <x v="0"/>
    <d v="2011-06-01T00:00:00"/>
    <s v="Fully Paid"/>
    <s v="debt_consolidation"/>
    <x v="38"/>
    <n v="0"/>
    <n v="7776.7151629999998"/>
    <n v="6400"/>
    <n v="1376.72"/>
    <d v="2014-07-01T00:00:00"/>
    <x v="4"/>
    <x v="0"/>
    <n v="0"/>
  </r>
  <r>
    <s v="Loan_JUN_2011.csv"/>
    <n v="795290"/>
    <n v="1000010"/>
    <n v="15000"/>
    <s v=" 60 months"/>
    <n v="12.99"/>
    <n v="341.22"/>
    <x v="0"/>
    <d v="2011-06-01T00:00:00"/>
    <s v="Fully Paid"/>
    <s v="credit_card"/>
    <x v="15"/>
    <n v="0"/>
    <n v="19440.875520000001"/>
    <n v="15000"/>
    <n v="4440.88"/>
    <d v="2014-07-01T00:00:00"/>
    <x v="4"/>
    <x v="0"/>
    <n v="0"/>
  </r>
  <r>
    <s v="Loan_JUN_2011.csv"/>
    <n v="795281"/>
    <n v="1000004"/>
    <n v="12000"/>
    <s v=" 36 months"/>
    <n v="5.99"/>
    <n v="365.01"/>
    <x v="3"/>
    <d v="2011-06-01T00:00:00"/>
    <s v="Fully Paid"/>
    <s v="debt_consolidation"/>
    <x v="11"/>
    <n v="0"/>
    <n v="12657.68"/>
    <n v="12000"/>
    <n v="657.68"/>
    <d v="2012-08-01T00:00:00"/>
    <x v="4"/>
    <x v="0"/>
    <n v="0"/>
  </r>
  <r>
    <s v="Loan_JUN_2011.csv"/>
    <n v="794157"/>
    <n v="998758"/>
    <n v="24000"/>
    <s v=" 36 months"/>
    <n v="19.690000000000001"/>
    <n v="888.14"/>
    <x v="4"/>
    <d v="2011-06-01T00:00:00"/>
    <s v="Fully Paid"/>
    <s v="credit_card"/>
    <x v="13"/>
    <n v="0"/>
    <n v="31666.95"/>
    <n v="24000"/>
    <n v="7666.95"/>
    <d v="2014-01-01T00:00:00"/>
    <x v="4"/>
    <x v="0"/>
    <n v="0"/>
  </r>
  <r>
    <s v="Loan_JUN_2011.csv"/>
    <n v="795260"/>
    <n v="999980"/>
    <n v="3000"/>
    <s v=" 36 months"/>
    <n v="10.59"/>
    <n v="97.64"/>
    <x v="2"/>
    <d v="2011-06-01T00:00:00"/>
    <s v="Fully Paid"/>
    <s v="debt_consolidation"/>
    <x v="5"/>
    <n v="0"/>
    <n v="3427.39"/>
    <n v="3000"/>
    <n v="427.39"/>
    <d v="2013-05-01T00:00:00"/>
    <x v="4"/>
    <x v="0"/>
    <n v="0"/>
  </r>
  <r>
    <s v="Loan_JUN_2011.csv"/>
    <n v="794814"/>
    <n v="999476"/>
    <n v="25000"/>
    <s v=" 36 months"/>
    <n v="10.59"/>
    <n v="813.63"/>
    <x v="2"/>
    <d v="2011-06-01T00:00:00"/>
    <s v="Fully Paid"/>
    <s v="debt_consolidation"/>
    <x v="30"/>
    <n v="0"/>
    <n v="29288.818380000001"/>
    <n v="25000"/>
    <n v="4288.82"/>
    <d v="2014-07-01T00:00:00"/>
    <x v="4"/>
    <x v="0"/>
    <n v="0"/>
  </r>
  <r>
    <s v="Loan_JUN_2011.csv"/>
    <n v="795254"/>
    <n v="999972"/>
    <n v="16250"/>
    <s v=" 60 months"/>
    <n v="11.49"/>
    <n v="357.3"/>
    <x v="2"/>
    <d v="2011-06-01T00:00:00"/>
    <s v="Fully Paid"/>
    <s v="debt_consolidation"/>
    <x v="15"/>
    <n v="0"/>
    <n v="21275.147499999999"/>
    <n v="16250"/>
    <n v="5025.1499999999996"/>
    <d v="2015-10-01T00:00:00"/>
    <x v="4"/>
    <x v="0"/>
    <n v="0"/>
  </r>
  <r>
    <s v="Loan_JUN_2011.csv"/>
    <n v="795203"/>
    <n v="999919"/>
    <n v="20000"/>
    <s v=" 36 months"/>
    <n v="11.99"/>
    <n v="664.2"/>
    <x v="2"/>
    <d v="2011-06-01T00:00:00"/>
    <s v="Fully Paid"/>
    <s v="debt_consolidation"/>
    <x v="20"/>
    <n v="0"/>
    <n v="23910.28169"/>
    <n v="20000"/>
    <n v="3910.28"/>
    <d v="2014-07-01T00:00:00"/>
    <x v="4"/>
    <x v="0"/>
    <n v="0"/>
  </r>
  <r>
    <s v="Loan_JUN_2011.csv"/>
    <n v="795194"/>
    <n v="999909"/>
    <n v="20375"/>
    <s v=" 60 months"/>
    <n v="16.489999999999998"/>
    <n v="500.81"/>
    <x v="1"/>
    <d v="2011-06-01T00:00:00"/>
    <s v="Fully Paid"/>
    <s v="debt_consolidation"/>
    <x v="16"/>
    <n v="0"/>
    <n v="26354.880000000001"/>
    <n v="20375"/>
    <n v="5979.88"/>
    <d v="2013-08-01T00:00:00"/>
    <x v="4"/>
    <x v="0"/>
    <n v="0"/>
  </r>
  <r>
    <s v="Loan_JUN_2011.csv"/>
    <n v="782224"/>
    <n v="985185"/>
    <n v="12000"/>
    <s v=" 60 months"/>
    <n v="10.59"/>
    <n v="258.47000000000003"/>
    <x v="2"/>
    <d v="2011-06-01T00:00:00"/>
    <s v="Current"/>
    <s v="debt_consolidation"/>
    <x v="0"/>
    <n v="1527.77"/>
    <n v="13921.39"/>
    <n v="10472.24"/>
    <n v="3449.15"/>
    <d v="2016-01-01T00:00:00"/>
    <x v="4"/>
    <x v="0"/>
    <n v="0"/>
  </r>
  <r>
    <s v="Loan_JUN_2011.csv"/>
    <n v="795119"/>
    <n v="999824"/>
    <n v="15000"/>
    <s v=" 60 months"/>
    <n v="15.99"/>
    <n v="364.7"/>
    <x v="1"/>
    <d v="2011-06-01T00:00:00"/>
    <s v="Fully Paid"/>
    <s v="small_business"/>
    <x v="13"/>
    <n v="0"/>
    <n v="21227.649839999998"/>
    <n v="15000"/>
    <n v="6227.65"/>
    <d v="2015-02-01T00:00:00"/>
    <x v="4"/>
    <x v="0"/>
    <n v="0"/>
  </r>
  <r>
    <s v="Loan_JUN_2011.csv"/>
    <n v="794580"/>
    <n v="999222"/>
    <n v="20000"/>
    <s v=" 60 months"/>
    <n v="16.89"/>
    <n v="495.87"/>
    <x v="1"/>
    <d v="2011-06-01T00:00:00"/>
    <s v="Fully Paid"/>
    <s v="other"/>
    <x v="11"/>
    <n v="0"/>
    <n v="26575.81"/>
    <n v="20000"/>
    <n v="6575.81"/>
    <d v="2013-11-01T00:00:00"/>
    <x v="4"/>
    <x v="0"/>
    <n v="0"/>
  </r>
  <r>
    <s v="Loan_JUN_2011.csv"/>
    <n v="791995"/>
    <n v="996377"/>
    <n v="12000"/>
    <s v=" 60 months"/>
    <n v="11.49"/>
    <n v="263.86"/>
    <x v="2"/>
    <d v="2011-06-01T00:00:00"/>
    <s v="Fully Paid"/>
    <s v="credit_card"/>
    <x v="25"/>
    <n v="0"/>
    <n v="13466.95"/>
    <n v="12000"/>
    <n v="1466.95"/>
    <d v="2012-10-01T00:00:00"/>
    <x v="4"/>
    <x v="0"/>
    <n v="0"/>
  </r>
  <r>
    <s v="Loan_JUN_2011.csv"/>
    <n v="795056"/>
    <n v="999749"/>
    <n v="12000"/>
    <s v=" 60 months"/>
    <n v="14.79"/>
    <n v="284.16000000000003"/>
    <x v="0"/>
    <d v="2011-06-01T00:00:00"/>
    <s v="Charged Off"/>
    <s v="debt_consolidation"/>
    <x v="26"/>
    <n v="0"/>
    <n v="5091.3500000000004"/>
    <n v="2389.88"/>
    <n v="2149.3200000000002"/>
    <d v="2012-11-01T00:00:00"/>
    <x v="4"/>
    <x v="1"/>
    <n v="1"/>
  </r>
  <r>
    <s v="Loan_JUN_2011.csv"/>
    <n v="795021"/>
    <n v="999710"/>
    <n v="9200"/>
    <s v=" 36 months"/>
    <n v="11.49"/>
    <n v="303.33999999999997"/>
    <x v="2"/>
    <d v="2011-06-01T00:00:00"/>
    <s v="Fully Paid"/>
    <s v="debt_consolidation"/>
    <x v="25"/>
    <n v="0"/>
    <n v="10916.45349"/>
    <n v="9200"/>
    <n v="1716.45"/>
    <d v="2014-07-01T00:00:00"/>
    <x v="4"/>
    <x v="0"/>
    <n v="0"/>
  </r>
  <r>
    <s v="Loan_JUN_2011.csv"/>
    <n v="794168"/>
    <n v="998769"/>
    <n v="35000"/>
    <s v=" 60 months"/>
    <n v="13.99"/>
    <n v="814.21"/>
    <x v="0"/>
    <d v="2011-06-01T00:00:00"/>
    <s v="Fully Paid"/>
    <s v="small_business"/>
    <x v="0"/>
    <n v="0"/>
    <n v="42192.68"/>
    <n v="35000"/>
    <n v="7192.68"/>
    <d v="2013-03-01T00:00:00"/>
    <x v="4"/>
    <x v="0"/>
    <n v="0"/>
  </r>
  <r>
    <s v="Loan_JUN_2011.csv"/>
    <n v="793091"/>
    <n v="997572"/>
    <n v="2800"/>
    <s v=" 36 months"/>
    <n v="7.49"/>
    <n v="87.09"/>
    <x v="3"/>
    <d v="2011-06-01T00:00:00"/>
    <s v="Fully Paid"/>
    <s v="credit_card"/>
    <x v="28"/>
    <n v="0"/>
    <n v="3133.1435310000002"/>
    <n v="2800"/>
    <n v="333.14"/>
    <d v="2014-07-01T00:00:00"/>
    <x v="4"/>
    <x v="0"/>
    <n v="0"/>
  </r>
  <r>
    <s v="Loan_JUN_2011.csv"/>
    <n v="789885"/>
    <n v="993867"/>
    <n v="2200"/>
    <s v=" 36 months"/>
    <n v="8.49"/>
    <n v="69.44"/>
    <x v="3"/>
    <d v="2011-06-01T00:00:00"/>
    <s v="Fully Paid"/>
    <s v="other"/>
    <x v="11"/>
    <n v="0"/>
    <n v="2565.9607230000001"/>
    <n v="2200"/>
    <n v="365.96"/>
    <d v="2014-07-01T00:00:00"/>
    <x v="4"/>
    <x v="0"/>
    <n v="0"/>
  </r>
  <r>
    <s v="Loan_JUN_2011.csv"/>
    <n v="794922"/>
    <n v="999592"/>
    <n v="25475"/>
    <s v=" 36 months"/>
    <n v="10.99"/>
    <n v="833.9"/>
    <x v="2"/>
    <d v="2011-06-01T00:00:00"/>
    <s v="Charged Off"/>
    <s v="debt_consolidation"/>
    <x v="2"/>
    <n v="0"/>
    <n v="26599.51"/>
    <n v="19818.14"/>
    <n v="4364.2700000000004"/>
    <d v="2014-01-01T00:00:00"/>
    <x v="4"/>
    <x v="1"/>
    <n v="1"/>
  </r>
  <r>
    <s v="Loan_JUN_2011.csv"/>
    <n v="794818"/>
    <n v="999482"/>
    <n v="4000"/>
    <s v=" 36 months"/>
    <n v="7.49"/>
    <n v="124.41"/>
    <x v="3"/>
    <d v="2011-06-01T00:00:00"/>
    <s v="Fully Paid"/>
    <s v="major_purchase"/>
    <x v="22"/>
    <n v="0"/>
    <n v="4475.9909120000002"/>
    <n v="4000"/>
    <n v="475.99"/>
    <d v="2014-07-01T00:00:00"/>
    <x v="4"/>
    <x v="0"/>
    <n v="0"/>
  </r>
  <r>
    <s v="Loan_JUN_2011.csv"/>
    <n v="794889"/>
    <n v="999557"/>
    <n v="3075"/>
    <s v=" 36 months"/>
    <n v="15.62"/>
    <n v="107.54"/>
    <x v="1"/>
    <d v="2011-06-01T00:00:00"/>
    <s v="Charged Off"/>
    <s v="debt_consolidation"/>
    <x v="21"/>
    <n v="0"/>
    <n v="2027.13"/>
    <n v="1354.58"/>
    <n v="574.12"/>
    <d v="2013-01-01T00:00:00"/>
    <x v="4"/>
    <x v="1"/>
    <n v="1"/>
  </r>
  <r>
    <s v="Loan_JUN_2011.csv"/>
    <n v="794867"/>
    <n v="999532"/>
    <n v="8000"/>
    <s v=" 36 months"/>
    <n v="13.49"/>
    <n v="271.45"/>
    <x v="0"/>
    <d v="2011-06-01T00:00:00"/>
    <s v="Fully Paid"/>
    <s v="major_purchase"/>
    <x v="21"/>
    <n v="0"/>
    <n v="9764.3504599999997"/>
    <n v="8000"/>
    <n v="1764.35"/>
    <d v="2014-07-01T00:00:00"/>
    <x v="4"/>
    <x v="0"/>
    <n v="0"/>
  </r>
  <r>
    <s v="Loan_JUN_2011.csv"/>
    <n v="794858"/>
    <n v="999523"/>
    <n v="12000"/>
    <s v=" 36 months"/>
    <n v="16.89"/>
    <n v="427.18"/>
    <x v="1"/>
    <d v="2011-06-01T00:00:00"/>
    <s v="Fully Paid"/>
    <s v="debt_consolidation"/>
    <x v="2"/>
    <n v="0"/>
    <n v="14989.47"/>
    <n v="12000"/>
    <n v="2989.47"/>
    <d v="2013-08-01T00:00:00"/>
    <x v="4"/>
    <x v="0"/>
    <n v="0"/>
  </r>
  <r>
    <s v="Loan_JUN_2011.csv"/>
    <n v="787739"/>
    <n v="991324"/>
    <n v="35000"/>
    <s v=" 60 months"/>
    <n v="10.99"/>
    <n v="760.82"/>
    <x v="2"/>
    <d v="2011-06-01T00:00:00"/>
    <s v="Fully Paid"/>
    <s v="major_purchase"/>
    <x v="0"/>
    <n v="0"/>
    <n v="38297.120000000003"/>
    <n v="35000"/>
    <n v="3297.12"/>
    <d v="2012-06-01T00:00:00"/>
    <x v="4"/>
    <x v="0"/>
    <n v="0"/>
  </r>
  <r>
    <s v="Loan_JUN_2011.csv"/>
    <n v="794855"/>
    <n v="999515"/>
    <n v="25000"/>
    <s v=" 60 months"/>
    <n v="11.49"/>
    <n v="549.69000000000005"/>
    <x v="2"/>
    <d v="2011-06-01T00:00:00"/>
    <s v="Fully Paid"/>
    <s v="small_business"/>
    <x v="9"/>
    <n v="0"/>
    <n v="29691.16"/>
    <n v="25000"/>
    <n v="4691.16"/>
    <d v="2013-06-01T00:00:00"/>
    <x v="4"/>
    <x v="0"/>
    <n v="0"/>
  </r>
  <r>
    <s v="Loan_JUN_2011.csv"/>
    <n v="787383"/>
    <n v="990913"/>
    <n v="6400"/>
    <s v=" 36 months"/>
    <n v="15.62"/>
    <n v="223.81"/>
    <x v="1"/>
    <d v="2011-06-01T00:00:00"/>
    <s v="Fully Paid"/>
    <s v="other"/>
    <x v="20"/>
    <n v="0"/>
    <n v="8051.3586329999998"/>
    <n v="6400"/>
    <n v="1651.36"/>
    <d v="2014-07-01T00:00:00"/>
    <x v="4"/>
    <x v="0"/>
    <n v="0"/>
  </r>
  <r>
    <s v="Loan_JUN_2011.csv"/>
    <n v="794835"/>
    <n v="999498"/>
    <n v="4000"/>
    <s v=" 36 months"/>
    <n v="5.42"/>
    <n v="120.64"/>
    <x v="3"/>
    <d v="2011-06-01T00:00:00"/>
    <s v="Fully Paid"/>
    <s v="other"/>
    <x v="10"/>
    <n v="0"/>
    <n v="4336.5051149999999"/>
    <n v="4000"/>
    <n v="336.51"/>
    <d v="2014-03-01T00:00:00"/>
    <x v="4"/>
    <x v="0"/>
    <n v="0"/>
  </r>
  <r>
    <s v="Loan_JUN_2011.csv"/>
    <n v="794846"/>
    <n v="999510"/>
    <n v="3500"/>
    <s v=" 36 months"/>
    <n v="13.99"/>
    <n v="119.61"/>
    <x v="0"/>
    <d v="2011-06-01T00:00:00"/>
    <s v="Fully Paid"/>
    <s v="car"/>
    <x v="10"/>
    <n v="0"/>
    <n v="4302.9670649999998"/>
    <n v="3500"/>
    <n v="802.97"/>
    <d v="2014-07-01T00:00:00"/>
    <x v="4"/>
    <x v="0"/>
    <n v="0"/>
  </r>
  <r>
    <s v="Loan_JUN_2011.csv"/>
    <n v="794827"/>
    <n v="999489"/>
    <n v="1800"/>
    <s v=" 36 months"/>
    <n v="16.489999999999998"/>
    <n v="63.72"/>
    <x v="1"/>
    <d v="2011-06-01T00:00:00"/>
    <s v="Fully Paid"/>
    <s v="vacation"/>
    <x v="17"/>
    <n v="0"/>
    <n v="2281.64"/>
    <n v="1800"/>
    <n v="481.64"/>
    <d v="2014-02-01T00:00:00"/>
    <x v="4"/>
    <x v="0"/>
    <n v="0"/>
  </r>
  <r>
    <s v="Loan_JUN_2011.csv"/>
    <n v="794824"/>
    <n v="999478"/>
    <n v="5000"/>
    <s v=" 36 months"/>
    <n v="9.99"/>
    <n v="161.32"/>
    <x v="2"/>
    <d v="2011-06-01T00:00:00"/>
    <s v="Fully Paid"/>
    <s v="credit_card"/>
    <x v="0"/>
    <n v="0"/>
    <n v="5610.01"/>
    <n v="4999.99"/>
    <n v="610.02"/>
    <d v="2013-02-01T00:00:00"/>
    <x v="4"/>
    <x v="0"/>
    <n v="0"/>
  </r>
  <r>
    <s v="Loan_JUN_2011.csv"/>
    <n v="794787"/>
    <n v="999448"/>
    <n v="21000"/>
    <s v=" 36 months"/>
    <n v="9.99"/>
    <n v="677.52"/>
    <x v="2"/>
    <d v="2011-06-01T00:00:00"/>
    <s v="Fully Paid"/>
    <s v="debt_consolidation"/>
    <x v="4"/>
    <n v="0"/>
    <n v="23270.79"/>
    <n v="21000"/>
    <n v="2270.79"/>
    <d v="2012-11-01T00:00:00"/>
    <x v="4"/>
    <x v="0"/>
    <n v="0"/>
  </r>
  <r>
    <s v="Loan_JUN_2011.csv"/>
    <n v="794796"/>
    <n v="999457"/>
    <n v="22325"/>
    <s v=" 60 months"/>
    <n v="11.99"/>
    <n v="496.5"/>
    <x v="2"/>
    <d v="2011-06-01T00:00:00"/>
    <s v="Fully Paid"/>
    <s v="debt_consolidation"/>
    <x v="10"/>
    <n v="0"/>
    <n v="26551.83"/>
    <n v="22325"/>
    <n v="4226.83"/>
    <d v="2013-05-01T00:00:00"/>
    <x v="4"/>
    <x v="0"/>
    <n v="0"/>
  </r>
  <r>
    <s v="Loan_JUN_2011.csv"/>
    <n v="793908"/>
    <n v="998464"/>
    <n v="10000"/>
    <s v=" 36 months"/>
    <n v="5.99"/>
    <n v="304.18"/>
    <x v="3"/>
    <d v="2011-06-01T00:00:00"/>
    <s v="Fully Paid"/>
    <s v="wedding"/>
    <x v="10"/>
    <n v="0"/>
    <n v="10146.56"/>
    <n v="10000"/>
    <n v="146.56"/>
    <d v="2012-02-01T00:00:00"/>
    <x v="4"/>
    <x v="0"/>
    <n v="0"/>
  </r>
  <r>
    <s v="Loan_JUN_2011.csv"/>
    <n v="793547"/>
    <n v="998067"/>
    <n v="20000"/>
    <s v=" 60 months"/>
    <n v="12.99"/>
    <n v="454.96"/>
    <x v="0"/>
    <d v="2011-06-01T00:00:00"/>
    <s v="Fully Paid"/>
    <s v="credit_card"/>
    <x v="9"/>
    <n v="0"/>
    <n v="25364.09"/>
    <n v="20000"/>
    <n v="5364.09"/>
    <d v="2014-02-01T00:00:00"/>
    <x v="4"/>
    <x v="0"/>
    <n v="0"/>
  </r>
  <r>
    <s v="Loan_JUN_2011.csv"/>
    <n v="794608"/>
    <n v="999254"/>
    <n v="15175"/>
    <s v=" 36 months"/>
    <n v="21.74"/>
    <n v="577.51"/>
    <x v="5"/>
    <d v="2011-06-01T00:00:00"/>
    <s v="Fully Paid"/>
    <s v="credit_card"/>
    <x v="11"/>
    <n v="0"/>
    <n v="20784.609520000002"/>
    <n v="15175"/>
    <n v="5609.61"/>
    <d v="2014-07-01T00:00:00"/>
    <x v="4"/>
    <x v="0"/>
    <n v="0"/>
  </r>
  <r>
    <s v="Loan_JUN_2011.csv"/>
    <n v="794594"/>
    <n v="999239"/>
    <n v="1800"/>
    <s v=" 36 months"/>
    <n v="8.49"/>
    <n v="56.82"/>
    <x v="3"/>
    <d v="2011-06-01T00:00:00"/>
    <s v="Fully Paid"/>
    <s v="home_improvement"/>
    <x v="34"/>
    <n v="0"/>
    <n v="2099.9962519999999"/>
    <n v="1800"/>
    <n v="300"/>
    <d v="2014-07-01T00:00:00"/>
    <x v="4"/>
    <x v="0"/>
    <n v="0"/>
  </r>
  <r>
    <s v="Loan_JUN_2011.csv"/>
    <n v="766354"/>
    <n v="967351"/>
    <n v="12000"/>
    <s v=" 36 months"/>
    <n v="5.42"/>
    <n v="361.92"/>
    <x v="3"/>
    <d v="2011-06-01T00:00:00"/>
    <s v="Fully Paid"/>
    <s v="home_improvement"/>
    <x v="13"/>
    <n v="0"/>
    <n v="12663.72"/>
    <n v="12000.01"/>
    <n v="663.71"/>
    <d v="2012-10-01T00:00:00"/>
    <x v="4"/>
    <x v="0"/>
    <n v="0"/>
  </r>
  <r>
    <s v="Loan_JUN_2011.csv"/>
    <n v="794498"/>
    <n v="999128"/>
    <n v="10000"/>
    <s v=" 36 months"/>
    <n v="5.42"/>
    <n v="301.60000000000002"/>
    <x v="3"/>
    <d v="2011-06-01T00:00:00"/>
    <s v="Fully Paid"/>
    <s v="home_improvement"/>
    <x v="15"/>
    <n v="0"/>
    <n v="10736.11"/>
    <n v="10000"/>
    <n v="736.11"/>
    <d v="2013-06-01T00:00:00"/>
    <x v="4"/>
    <x v="0"/>
    <n v="0"/>
  </r>
  <r>
    <s v="Loan_JUN_2011.csv"/>
    <n v="794466"/>
    <n v="999093"/>
    <n v="14000"/>
    <s v=" 36 months"/>
    <n v="6.99"/>
    <n v="432.22"/>
    <x v="3"/>
    <d v="2011-06-01T00:00:00"/>
    <s v="Fully Paid"/>
    <s v="debt_consolidation"/>
    <x v="41"/>
    <n v="0"/>
    <n v="15551.53715"/>
    <n v="14000"/>
    <n v="1551.54"/>
    <d v="2014-05-01T00:00:00"/>
    <x v="4"/>
    <x v="0"/>
    <n v="0"/>
  </r>
  <r>
    <s v="Loan_JUN_2011.csv"/>
    <n v="793621"/>
    <n v="998145"/>
    <n v="5000"/>
    <s v=" 36 months"/>
    <n v="10.59"/>
    <n v="162.72999999999999"/>
    <x v="2"/>
    <d v="2011-06-01T00:00:00"/>
    <s v="Fully Paid"/>
    <s v="car"/>
    <x v="6"/>
    <n v="0"/>
    <n v="5855.6817780000001"/>
    <n v="5000"/>
    <n v="855.68"/>
    <d v="2014-07-01T00:00:00"/>
    <x v="4"/>
    <x v="0"/>
    <n v="0"/>
  </r>
  <r>
    <s v="Loan_JUN_2011.csv"/>
    <n v="794496"/>
    <n v="999126"/>
    <n v="10000"/>
    <s v=" 36 months"/>
    <n v="5.99"/>
    <n v="304.18"/>
    <x v="3"/>
    <d v="2011-06-01T00:00:00"/>
    <s v="Fully Paid"/>
    <s v="home_improvement"/>
    <x v="27"/>
    <n v="0"/>
    <n v="10931.38819"/>
    <n v="10000"/>
    <n v="931.39"/>
    <d v="2014-03-01T00:00:00"/>
    <x v="4"/>
    <x v="0"/>
    <n v="0"/>
  </r>
  <r>
    <s v="Loan_JUN_2011.csv"/>
    <n v="794456"/>
    <n v="999081"/>
    <n v="12000"/>
    <s v=" 60 months"/>
    <n v="11.49"/>
    <n v="263.86"/>
    <x v="2"/>
    <d v="2011-06-01T00:00:00"/>
    <s v="Charged Off"/>
    <s v="debt_consolidation"/>
    <x v="15"/>
    <n v="0"/>
    <n v="786.3"/>
    <n v="448.16"/>
    <n v="338.14"/>
    <d v="2011-10-01T00:00:00"/>
    <x v="4"/>
    <x v="1"/>
    <n v="1"/>
  </r>
  <r>
    <s v="Loan_JUN_2011.csv"/>
    <n v="794455"/>
    <n v="999079"/>
    <n v="19000"/>
    <s v=" 36 months"/>
    <n v="11.99"/>
    <n v="630.99"/>
    <x v="2"/>
    <d v="2011-06-01T00:00:00"/>
    <s v="Fully Paid"/>
    <s v="debt_consolidation"/>
    <x v="15"/>
    <n v="0"/>
    <n v="22696.199519999998"/>
    <n v="19000"/>
    <n v="3696.2"/>
    <d v="2014-05-01T00:00:00"/>
    <x v="4"/>
    <x v="0"/>
    <n v="0"/>
  </r>
  <r>
    <s v="Loan_JUN_2011.csv"/>
    <n v="794412"/>
    <n v="999033"/>
    <n v="20000"/>
    <s v=" 60 months"/>
    <n v="13.99"/>
    <n v="465.27"/>
    <x v="0"/>
    <d v="2011-06-01T00:00:00"/>
    <s v="Fully Paid"/>
    <s v="debt_consolidation"/>
    <x v="10"/>
    <n v="0"/>
    <n v="21997.79"/>
    <n v="20000"/>
    <n v="1997.79"/>
    <d v="2012-04-01T00:00:00"/>
    <x v="4"/>
    <x v="0"/>
    <n v="0"/>
  </r>
  <r>
    <s v="Loan_JUN_2011.csv"/>
    <n v="794423"/>
    <n v="999047"/>
    <n v="15000"/>
    <s v=" 36 months"/>
    <n v="7.49"/>
    <n v="466.53"/>
    <x v="3"/>
    <d v="2011-06-01T00:00:00"/>
    <s v="Fully Paid"/>
    <s v="debt_consolidation"/>
    <x v="18"/>
    <n v="0"/>
    <n v="16788.438910000001"/>
    <n v="15000"/>
    <n v="1788.44"/>
    <d v="2014-07-01T00:00:00"/>
    <x v="4"/>
    <x v="0"/>
    <n v="0"/>
  </r>
  <r>
    <s v="Loan_JUN_2011.csv"/>
    <n v="794375"/>
    <n v="998994"/>
    <n v="6600"/>
    <s v=" 36 months"/>
    <n v="11.49"/>
    <n v="217.62"/>
    <x v="2"/>
    <d v="2011-06-01T00:00:00"/>
    <s v="Fully Paid"/>
    <s v="moving"/>
    <x v="1"/>
    <n v="0"/>
    <n v="7520.55"/>
    <n v="6599.99"/>
    <n v="920.56"/>
    <d v="2013-09-01T00:00:00"/>
    <x v="4"/>
    <x v="0"/>
    <n v="0"/>
  </r>
  <r>
    <s v="Loan_JUN_2011.csv"/>
    <n v="793182"/>
    <n v="997667"/>
    <n v="4100"/>
    <s v=" 36 months"/>
    <n v="11.99"/>
    <n v="136.16"/>
    <x v="2"/>
    <d v="2011-06-01T00:00:00"/>
    <s v="Fully Paid"/>
    <s v="debt_consolidation"/>
    <x v="1"/>
    <n v="0"/>
    <n v="4901.4910819999996"/>
    <n v="4100"/>
    <n v="801.49"/>
    <d v="2014-07-01T00:00:00"/>
    <x v="4"/>
    <x v="0"/>
    <n v="0"/>
  </r>
  <r>
    <s v="Loan_JUN_2011.csv"/>
    <n v="794415"/>
    <n v="999037"/>
    <n v="9450"/>
    <s v=" 36 months"/>
    <n v="10.99"/>
    <n v="309.33999999999997"/>
    <x v="2"/>
    <d v="2011-06-01T00:00:00"/>
    <s v="Fully Paid"/>
    <s v="debt_consolidation"/>
    <x v="14"/>
    <n v="0"/>
    <n v="10767.51"/>
    <n v="9450"/>
    <n v="1317.51"/>
    <d v="2013-03-01T00:00:00"/>
    <x v="4"/>
    <x v="0"/>
    <n v="0"/>
  </r>
  <r>
    <s v="Loan_JUN_2011.csv"/>
    <n v="794397"/>
    <n v="999017"/>
    <n v="7500"/>
    <s v=" 36 months"/>
    <n v="11.49"/>
    <n v="247.29"/>
    <x v="2"/>
    <d v="2011-06-01T00:00:00"/>
    <s v="Charged Off"/>
    <s v="credit_card"/>
    <x v="15"/>
    <n v="0"/>
    <n v="6097.68"/>
    <n v="4636.03"/>
    <n v="1278.77"/>
    <d v="2013-09-01T00:00:00"/>
    <x v="4"/>
    <x v="1"/>
    <n v="1"/>
  </r>
  <r>
    <s v="Loan_JUN_2011.csv"/>
    <n v="794362"/>
    <n v="998980"/>
    <n v="12000"/>
    <s v=" 36 months"/>
    <n v="6.99"/>
    <n v="370.48"/>
    <x v="3"/>
    <d v="2011-06-01T00:00:00"/>
    <s v="Fully Paid"/>
    <s v="wedding"/>
    <x v="21"/>
    <n v="0"/>
    <n v="13260.76"/>
    <n v="12000"/>
    <n v="1260.76"/>
    <d v="2013-11-01T00:00:00"/>
    <x v="4"/>
    <x v="0"/>
    <n v="0"/>
  </r>
  <r>
    <s v="Loan_JUN_2011.csv"/>
    <n v="794296"/>
    <n v="998909"/>
    <n v="5600"/>
    <s v=" 36 months"/>
    <n v="9.99"/>
    <n v="180.67"/>
    <x v="2"/>
    <d v="2011-06-01T00:00:00"/>
    <s v="Fully Paid"/>
    <s v="credit_card"/>
    <x v="21"/>
    <n v="0"/>
    <n v="6518.8556150000004"/>
    <n v="5600"/>
    <n v="903.86"/>
    <d v="2014-07-01T00:00:00"/>
    <x v="4"/>
    <x v="0"/>
    <n v="0"/>
  </r>
  <r>
    <s v="Loan_JUN_2011.csv"/>
    <n v="790135"/>
    <n v="994216"/>
    <n v="9000"/>
    <s v=" 36 months"/>
    <n v="5.99"/>
    <n v="273.76"/>
    <x v="3"/>
    <d v="2011-06-01T00:00:00"/>
    <s v="Fully Paid"/>
    <s v="home_improvement"/>
    <x v="5"/>
    <n v="0"/>
    <n v="9853.5950489999996"/>
    <n v="9000"/>
    <n v="853.6"/>
    <d v="2014-06-01T00:00:00"/>
    <x v="4"/>
    <x v="0"/>
    <n v="0"/>
  </r>
  <r>
    <s v="Loan_JUN_2011.csv"/>
    <n v="794278"/>
    <n v="998890"/>
    <n v="11400"/>
    <s v=" 36 months"/>
    <n v="15.23"/>
    <n v="396.47"/>
    <x v="0"/>
    <d v="2011-06-01T00:00:00"/>
    <s v="Fully Paid"/>
    <s v="other"/>
    <x v="9"/>
    <n v="0"/>
    <n v="14255.96869"/>
    <n v="11400"/>
    <n v="2855.97"/>
    <d v="2014-07-01T00:00:00"/>
    <x v="4"/>
    <x v="0"/>
    <n v="0"/>
  </r>
  <r>
    <s v="Loan_JUN_2011.csv"/>
    <n v="794268"/>
    <n v="998881"/>
    <n v="12000"/>
    <s v=" 36 months"/>
    <n v="18.79"/>
    <n v="438.6"/>
    <x v="4"/>
    <d v="2011-06-01T00:00:00"/>
    <s v="Fully Paid"/>
    <s v="debt_consolidation"/>
    <x v="10"/>
    <n v="0"/>
    <n v="14561.17"/>
    <n v="12000"/>
    <n v="2561.17"/>
    <d v="2013-06-01T00:00:00"/>
    <x v="4"/>
    <x v="0"/>
    <n v="0"/>
  </r>
  <r>
    <s v="Loan_JUN_2011.csv"/>
    <n v="794254"/>
    <n v="998860"/>
    <n v="5000"/>
    <s v=" 36 months"/>
    <n v="8.49"/>
    <n v="157.82"/>
    <x v="3"/>
    <d v="2011-06-01T00:00:00"/>
    <s v="Charged Off"/>
    <s v="vacation"/>
    <x v="15"/>
    <n v="0"/>
    <n v="2202.34"/>
    <n v="1789.54"/>
    <n v="412.8"/>
    <d v="2012-09-01T00:00:00"/>
    <x v="4"/>
    <x v="1"/>
    <n v="1"/>
  </r>
  <r>
    <s v="Loan_JUN_2011.csv"/>
    <n v="794252"/>
    <n v="998862"/>
    <n v="2800"/>
    <s v=" 36 months"/>
    <n v="21.74"/>
    <n v="106.56"/>
    <x v="5"/>
    <d v="2011-06-01T00:00:00"/>
    <s v="Charged Off"/>
    <s v="debt_consolidation"/>
    <x v="32"/>
    <n v="0"/>
    <n v="1616.52"/>
    <n v="876.66"/>
    <n v="614.75"/>
    <d v="2012-09-01T00:00:00"/>
    <x v="4"/>
    <x v="1"/>
    <n v="1"/>
  </r>
  <r>
    <s v="Loan_JUN_2011.csv"/>
    <n v="794253"/>
    <n v="998863"/>
    <n v="35000"/>
    <s v=" 60 months"/>
    <n v="19.29"/>
    <n v="913.52"/>
    <x v="4"/>
    <d v="2011-06-01T00:00:00"/>
    <s v="Fully Paid"/>
    <s v="debt_consolidation"/>
    <x v="4"/>
    <n v="0"/>
    <n v="47139.68"/>
    <n v="35000.01"/>
    <n v="12139.67"/>
    <d v="2013-08-01T00:00:00"/>
    <x v="4"/>
    <x v="0"/>
    <n v="0"/>
  </r>
  <r>
    <s v="Loan_JUN_2011.csv"/>
    <n v="782440"/>
    <n v="985428"/>
    <n v="30000"/>
    <s v=" 36 months"/>
    <n v="15.62"/>
    <n v="1049.0999999999999"/>
    <x v="1"/>
    <d v="2011-06-01T00:00:00"/>
    <s v="Fully Paid"/>
    <s v="debt_consolidation"/>
    <x v="33"/>
    <n v="0"/>
    <n v="34641.43"/>
    <n v="29999.98"/>
    <n v="4641.45"/>
    <d v="2012-09-01T00:00:00"/>
    <x v="4"/>
    <x v="0"/>
    <n v="0"/>
  </r>
  <r>
    <s v="Loan_JUN_2011.csv"/>
    <n v="794197"/>
    <n v="998801"/>
    <n v="9500"/>
    <s v=" 36 months"/>
    <n v="12.99"/>
    <n v="320.05"/>
    <x v="0"/>
    <d v="2011-06-01T00:00:00"/>
    <s v="Fully Paid"/>
    <s v="debt_consolidation"/>
    <x v="15"/>
    <n v="0"/>
    <n v="11517.841340000001"/>
    <n v="9500"/>
    <n v="2017.84"/>
    <d v="2014-07-01T00:00:00"/>
    <x v="4"/>
    <x v="0"/>
    <n v="0"/>
  </r>
  <r>
    <s v="Loan_JUN_2011.csv"/>
    <n v="787316"/>
    <n v="990841"/>
    <n v="3825"/>
    <s v=" 36 months"/>
    <n v="7.49"/>
    <n v="118.97"/>
    <x v="3"/>
    <d v="2011-06-01T00:00:00"/>
    <s v="Fully Paid"/>
    <s v="debt_consolidation"/>
    <x v="21"/>
    <n v="0"/>
    <n v="4172.5600000000004"/>
    <n v="3825"/>
    <n v="347.56"/>
    <d v="2013-02-01T00:00:00"/>
    <x v="4"/>
    <x v="0"/>
    <n v="0"/>
  </r>
  <r>
    <s v="Loan_JUN_2011.csv"/>
    <n v="794040"/>
    <n v="998617"/>
    <n v="7200"/>
    <s v=" 36 months"/>
    <n v="8.49"/>
    <n v="227.26"/>
    <x v="3"/>
    <d v="2011-06-01T00:00:00"/>
    <s v="Fully Paid"/>
    <s v="small_business"/>
    <x v="38"/>
    <n v="0"/>
    <n v="8177.6160760000002"/>
    <n v="7200"/>
    <n v="977.62"/>
    <d v="2014-07-01T00:00:00"/>
    <x v="4"/>
    <x v="0"/>
    <n v="0"/>
  </r>
  <r>
    <s v="Loan_JUN_2011.csv"/>
    <n v="794050"/>
    <n v="998628"/>
    <n v="3000"/>
    <s v=" 36 months"/>
    <n v="9.99"/>
    <n v="96.79"/>
    <x v="2"/>
    <d v="2011-06-01T00:00:00"/>
    <s v="Charged Off"/>
    <s v="debt_consolidation"/>
    <x v="5"/>
    <n v="0"/>
    <n v="1743.03"/>
    <n v="1291.6600000000001"/>
    <n v="353.62"/>
    <d v="2013-01-01T00:00:00"/>
    <x v="4"/>
    <x v="1"/>
    <n v="1"/>
  </r>
  <r>
    <s v="Loan_JUN_2011.csv"/>
    <n v="794023"/>
    <n v="998596"/>
    <n v="5425"/>
    <s v=" 36 months"/>
    <n v="11.99"/>
    <n v="180.17"/>
    <x v="2"/>
    <d v="2011-06-01T00:00:00"/>
    <s v="Fully Paid"/>
    <s v="debt_consolidation"/>
    <x v="10"/>
    <n v="0"/>
    <n v="6485.4189470000001"/>
    <n v="5425"/>
    <n v="1060.42"/>
    <d v="2014-07-01T00:00:00"/>
    <x v="4"/>
    <x v="0"/>
    <n v="0"/>
  </r>
  <r>
    <s v="Loan_JUN_2011.csv"/>
    <n v="793994"/>
    <n v="998561"/>
    <n v="4000"/>
    <s v=" 36 months"/>
    <n v="13.99"/>
    <n v="136.69999999999999"/>
    <x v="0"/>
    <d v="2011-06-01T00:00:00"/>
    <s v="Fully Paid"/>
    <s v="credit_card"/>
    <x v="20"/>
    <n v="0"/>
    <n v="4702.74"/>
    <n v="4000"/>
    <n v="702.74"/>
    <d v="2013-03-01T00:00:00"/>
    <x v="4"/>
    <x v="0"/>
    <n v="0"/>
  </r>
  <r>
    <s v="Loan_JUN_2011.csv"/>
    <n v="787086"/>
    <n v="990588"/>
    <n v="20000"/>
    <s v=" 60 months"/>
    <n v="22.11"/>
    <n v="553.63"/>
    <x v="6"/>
    <d v="2011-06-01T00:00:00"/>
    <s v="Fully Paid"/>
    <s v="debt_consolidation"/>
    <x v="5"/>
    <n v="0"/>
    <n v="32522.634880000001"/>
    <n v="20000"/>
    <n v="12522.63"/>
    <d v="2015-07-01T00:00:00"/>
    <x v="4"/>
    <x v="0"/>
    <n v="0"/>
  </r>
  <r>
    <s v="Loan_JUN_2011.csv"/>
    <n v="793962"/>
    <n v="998523"/>
    <n v="1500"/>
    <s v=" 36 months"/>
    <n v="15.23"/>
    <n v="52.17"/>
    <x v="0"/>
    <d v="2011-06-01T00:00:00"/>
    <s v="Charged Off"/>
    <s v="moving"/>
    <x v="0"/>
    <n v="0"/>
    <n v="453.96"/>
    <n v="168.62"/>
    <n v="90.23"/>
    <d v="2011-12-01T00:00:00"/>
    <x v="4"/>
    <x v="1"/>
    <n v="1"/>
  </r>
  <r>
    <s v="Loan_JUN_2011.csv"/>
    <n v="793950"/>
    <n v="998511"/>
    <n v="5000"/>
    <s v=" 36 months"/>
    <n v="6.99"/>
    <n v="154.37"/>
    <x v="3"/>
    <d v="2011-06-01T00:00:00"/>
    <s v="Fully Paid"/>
    <s v="major_purchase"/>
    <x v="10"/>
    <n v="0"/>
    <n v="5556.3563180000001"/>
    <n v="5000"/>
    <n v="556.36"/>
    <d v="2014-07-01T00:00:00"/>
    <x v="4"/>
    <x v="0"/>
    <n v="0"/>
  </r>
  <r>
    <s v="Loan_JUN_2011.csv"/>
    <n v="793921"/>
    <n v="998479"/>
    <n v="5000"/>
    <s v=" 36 months"/>
    <n v="5.99"/>
    <n v="152.09"/>
    <x v="3"/>
    <d v="2011-06-01T00:00:00"/>
    <s v="Fully Paid"/>
    <s v="debt_consolidation"/>
    <x v="1"/>
    <n v="0"/>
    <n v="5467.4564270000001"/>
    <n v="5000"/>
    <n v="467.46"/>
    <d v="2014-03-01T00:00:00"/>
    <x v="4"/>
    <x v="0"/>
    <n v="0"/>
  </r>
  <r>
    <s v="Loan_JUN_2011.csv"/>
    <n v="782414"/>
    <n v="985401"/>
    <n v="24250"/>
    <s v=" 60 months"/>
    <n v="11.99"/>
    <n v="539.30999999999995"/>
    <x v="2"/>
    <d v="2011-06-01T00:00:00"/>
    <s v="Current"/>
    <s v="debt_consolidation"/>
    <x v="10"/>
    <n v="3138.61"/>
    <n v="29101.97"/>
    <n v="21111.38"/>
    <n v="7990.59"/>
    <d v="2016-01-01T00:00:00"/>
    <x v="4"/>
    <x v="0"/>
    <n v="0"/>
  </r>
  <r>
    <s v="Loan_JUN_2011.csv"/>
    <n v="793889"/>
    <n v="998442"/>
    <n v="30000"/>
    <s v=" 60 months"/>
    <n v="10.99"/>
    <n v="652.13"/>
    <x v="2"/>
    <d v="2011-06-01T00:00:00"/>
    <s v="Fully Paid"/>
    <s v="other"/>
    <x v="3"/>
    <n v="0"/>
    <n v="31339.21"/>
    <n v="30000"/>
    <n v="1339.21"/>
    <d v="2011-12-01T00:00:00"/>
    <x v="4"/>
    <x v="0"/>
    <n v="0"/>
  </r>
  <r>
    <s v="Loan_JUN_2011.csv"/>
    <n v="793876"/>
    <n v="998428"/>
    <n v="7500"/>
    <s v=" 36 months"/>
    <n v="10.99"/>
    <n v="245.51"/>
    <x v="2"/>
    <d v="2011-06-01T00:00:00"/>
    <s v="Fully Paid"/>
    <s v="credit_card"/>
    <x v="4"/>
    <n v="0"/>
    <n v="8831.7534930000002"/>
    <n v="7500"/>
    <n v="1331.75"/>
    <d v="2014-07-01T00:00:00"/>
    <x v="4"/>
    <x v="0"/>
    <n v="0"/>
  </r>
  <r>
    <s v="Loan_JUN_2011.csv"/>
    <n v="793898"/>
    <n v="998453"/>
    <n v="3200"/>
    <s v=" 36 months"/>
    <n v="8.49"/>
    <n v="101.01"/>
    <x v="3"/>
    <d v="2011-06-01T00:00:00"/>
    <s v="Fully Paid"/>
    <s v="credit_card"/>
    <x v="33"/>
    <n v="0"/>
    <n v="3632.381954"/>
    <n v="3200"/>
    <n v="432.38"/>
    <d v="2014-07-01T00:00:00"/>
    <x v="4"/>
    <x v="0"/>
    <n v="0"/>
  </r>
  <r>
    <s v="Loan_JUN_2011.csv"/>
    <n v="793722"/>
    <n v="998256"/>
    <n v="35000"/>
    <s v=" 60 months"/>
    <n v="10.99"/>
    <n v="760.82"/>
    <x v="2"/>
    <d v="2011-06-01T00:00:00"/>
    <s v="Charged Off"/>
    <s v="debt_consolidation"/>
    <x v="10"/>
    <n v="0"/>
    <n v="28372.28"/>
    <n v="8564.01"/>
    <n v="5116.17"/>
    <d v="2013-01-01T00:00:00"/>
    <x v="4"/>
    <x v="1"/>
    <n v="1"/>
  </r>
  <r>
    <s v="Loan_JUN_2011.csv"/>
    <n v="792694"/>
    <n v="997133"/>
    <n v="25000"/>
    <s v=" 60 months"/>
    <n v="20.25"/>
    <n v="665.83"/>
    <x v="5"/>
    <d v="2011-06-01T00:00:00"/>
    <s v="Fully Paid"/>
    <s v="home_improvement"/>
    <x v="34"/>
    <n v="0"/>
    <n v="31897.21"/>
    <n v="25000"/>
    <n v="6897.21"/>
    <d v="2013-01-01T00:00:00"/>
    <x v="4"/>
    <x v="0"/>
    <n v="0"/>
  </r>
  <r>
    <s v="Loan_JUN_2011.csv"/>
    <n v="787865"/>
    <n v="991468"/>
    <n v="5000"/>
    <s v=" 36 months"/>
    <n v="7.49"/>
    <n v="155.51"/>
    <x v="3"/>
    <d v="2011-06-01T00:00:00"/>
    <s v="Fully Paid"/>
    <s v="major_purchase"/>
    <x v="3"/>
    <n v="0"/>
    <n v="5596.5574230000002"/>
    <n v="5000"/>
    <n v="596.55999999999995"/>
    <d v="2014-07-01T00:00:00"/>
    <x v="4"/>
    <x v="0"/>
    <n v="0"/>
  </r>
  <r>
    <s v="Loan_JUN_2011.csv"/>
    <n v="793642"/>
    <n v="998167"/>
    <n v="18000"/>
    <s v=" 60 months"/>
    <n v="15.99"/>
    <n v="437.63"/>
    <x v="1"/>
    <d v="2011-06-01T00:00:00"/>
    <s v="Fully Paid"/>
    <s v="debt_consolidation"/>
    <x v="33"/>
    <n v="0"/>
    <n v="25749.505020000001"/>
    <n v="18000"/>
    <n v="7749.51"/>
    <d v="2015-06-01T00:00:00"/>
    <x v="4"/>
    <x v="0"/>
    <n v="0"/>
  </r>
  <r>
    <s v="Loan_JUN_2011.csv"/>
    <n v="793800"/>
    <n v="998342"/>
    <n v="3600"/>
    <s v=" 36 months"/>
    <n v="15.99"/>
    <n v="126.55"/>
    <x v="1"/>
    <d v="2011-06-01T00:00:00"/>
    <s v="Fully Paid"/>
    <s v="car"/>
    <x v="0"/>
    <n v="0"/>
    <n v="4550.6840849999999"/>
    <n v="3600"/>
    <n v="950.68"/>
    <d v="2014-07-01T00:00:00"/>
    <x v="4"/>
    <x v="0"/>
    <n v="0"/>
  </r>
  <r>
    <s v="Loan_JUN_2011.csv"/>
    <n v="772665"/>
    <n v="974655"/>
    <n v="3600"/>
    <s v=" 36 months"/>
    <n v="7.49"/>
    <n v="111.97"/>
    <x v="3"/>
    <d v="2011-06-01T00:00:00"/>
    <s v="Fully Paid"/>
    <s v="medical"/>
    <x v="21"/>
    <n v="0"/>
    <n v="3686.22"/>
    <n v="3600"/>
    <n v="86.22"/>
    <d v="2012-03-01T00:00:00"/>
    <x v="4"/>
    <x v="0"/>
    <n v="0"/>
  </r>
  <r>
    <s v="Loan_JUN_2011.csv"/>
    <n v="793772"/>
    <n v="998309"/>
    <n v="3000"/>
    <s v=" 36 months"/>
    <n v="12.99"/>
    <n v="101.07"/>
    <x v="0"/>
    <d v="2011-06-01T00:00:00"/>
    <s v="Charged Off"/>
    <s v="home_improvement"/>
    <x v="1"/>
    <n v="0"/>
    <n v="2666.62"/>
    <n v="1952.82"/>
    <n v="568.17999999999995"/>
    <d v="2013-08-01T00:00:00"/>
    <x v="4"/>
    <x v="1"/>
    <n v="1"/>
  </r>
  <r>
    <s v="Loan_JUN_2011.csv"/>
    <n v="793748"/>
    <n v="998283"/>
    <n v="4800"/>
    <s v=" 36 months"/>
    <n v="7.49"/>
    <n v="149.29"/>
    <x v="3"/>
    <d v="2011-06-01T00:00:00"/>
    <s v="Fully Paid"/>
    <s v="credit_card"/>
    <x v="14"/>
    <n v="0"/>
    <n v="5371.1223680000003"/>
    <n v="4800"/>
    <n v="571.12"/>
    <d v="2014-07-01T00:00:00"/>
    <x v="4"/>
    <x v="0"/>
    <n v="0"/>
  </r>
  <r>
    <s v="Loan_JUN_2011.csv"/>
    <n v="793743"/>
    <n v="998277"/>
    <n v="14000"/>
    <s v=" 36 months"/>
    <n v="13.99"/>
    <n v="478.42"/>
    <x v="0"/>
    <d v="2011-06-01T00:00:00"/>
    <s v="Fully Paid"/>
    <s v="debt_consolidation"/>
    <x v="18"/>
    <n v="0"/>
    <n v="17197.150310000001"/>
    <n v="14000"/>
    <n v="3197.15"/>
    <d v="2014-05-01T00:00:00"/>
    <x v="4"/>
    <x v="0"/>
    <n v="0"/>
  </r>
  <r>
    <s v="Loan_JUN_2011.csv"/>
    <n v="781504"/>
    <n v="984359"/>
    <n v="16000"/>
    <s v=" 36 months"/>
    <n v="12.99"/>
    <n v="539.03"/>
    <x v="0"/>
    <d v="2011-06-01T00:00:00"/>
    <s v="Fully Paid"/>
    <s v="debt_consolidation"/>
    <x v="10"/>
    <n v="0"/>
    <n v="18970.23"/>
    <n v="15999.99"/>
    <n v="2970.24"/>
    <d v="2013-07-01T00:00:00"/>
    <x v="4"/>
    <x v="0"/>
    <n v="0"/>
  </r>
  <r>
    <s v="Loan_JUN_2011.csv"/>
    <n v="792650"/>
    <n v="997084"/>
    <n v="4000"/>
    <s v=" 36 months"/>
    <n v="5.42"/>
    <n v="120.64"/>
    <x v="3"/>
    <d v="2011-06-01T00:00:00"/>
    <s v="Fully Paid"/>
    <s v="wedding"/>
    <x v="0"/>
    <n v="0"/>
    <n v="4131.3999999999996"/>
    <n v="4000"/>
    <n v="131.4"/>
    <d v="2012-03-01T00:00:00"/>
    <x v="4"/>
    <x v="0"/>
    <n v="0"/>
  </r>
  <r>
    <s v="Loan_JUN_2011.csv"/>
    <n v="793212"/>
    <n v="997700"/>
    <n v="4800"/>
    <s v=" 36 months"/>
    <n v="14.79"/>
    <n v="165.91"/>
    <x v="0"/>
    <d v="2011-06-01T00:00:00"/>
    <s v="Fully Paid"/>
    <s v="medical"/>
    <x v="16"/>
    <n v="0"/>
    <n v="5969.1595610000004"/>
    <n v="4800"/>
    <n v="1169.1600000000001"/>
    <d v="2014-07-01T00:00:00"/>
    <x v="4"/>
    <x v="0"/>
    <n v="0"/>
  </r>
  <r>
    <s v="Loan_JUN_2011.csv"/>
    <n v="791091"/>
    <n v="995353"/>
    <n v="7000"/>
    <s v=" 36 months"/>
    <n v="10.99"/>
    <n v="229.14"/>
    <x v="2"/>
    <d v="2011-06-01T00:00:00"/>
    <s v="Fully Paid"/>
    <s v="credit_card"/>
    <x v="20"/>
    <n v="0"/>
    <n v="8242.7581439999994"/>
    <n v="7000"/>
    <n v="1242.76"/>
    <d v="2014-07-01T00:00:00"/>
    <x v="4"/>
    <x v="0"/>
    <n v="0"/>
  </r>
  <r>
    <s v="Loan_JUN_2011.csv"/>
    <n v="793653"/>
    <n v="998182"/>
    <n v="3025"/>
    <s v=" 36 months"/>
    <n v="10.99"/>
    <n v="99.03"/>
    <x v="2"/>
    <d v="2011-06-01T00:00:00"/>
    <s v="Charged Off"/>
    <s v="debt_consolidation"/>
    <x v="21"/>
    <n v="0"/>
    <n v="2673.81"/>
    <n v="2161.96"/>
    <n v="497.54"/>
    <d v="2013-10-01T00:00:00"/>
    <x v="4"/>
    <x v="1"/>
    <n v="1"/>
  </r>
  <r>
    <s v="Loan_JUN_2011.csv"/>
    <n v="793650"/>
    <n v="998176"/>
    <n v="6000"/>
    <s v=" 36 months"/>
    <n v="10.99"/>
    <n v="196.41"/>
    <x v="2"/>
    <d v="2011-06-01T00:00:00"/>
    <s v="Fully Paid"/>
    <s v="debt_consolidation"/>
    <x v="9"/>
    <n v="0"/>
    <n v="7018.01"/>
    <n v="6000"/>
    <n v="1018.01"/>
    <d v="2013-12-01T00:00:00"/>
    <x v="4"/>
    <x v="0"/>
    <n v="0"/>
  </r>
  <r>
    <s v="Loan_JUN_2011.csv"/>
    <n v="793575"/>
    <n v="998096"/>
    <n v="13000"/>
    <s v=" 36 months"/>
    <n v="9.99"/>
    <n v="419.42"/>
    <x v="2"/>
    <d v="2011-06-01T00:00:00"/>
    <s v="Charged Off"/>
    <s v="debt_consolidation"/>
    <x v="15"/>
    <n v="0"/>
    <n v="3346.56"/>
    <n v="2556.6"/>
    <n v="789.96"/>
    <d v="2012-03-01T00:00:00"/>
    <x v="4"/>
    <x v="1"/>
    <n v="1"/>
  </r>
  <r>
    <s v="Loan_JUN_2011.csv"/>
    <n v="793544"/>
    <n v="998063"/>
    <n v="24000"/>
    <s v=" 36 months"/>
    <n v="18.39"/>
    <n v="872.37"/>
    <x v="4"/>
    <d v="2011-06-01T00:00:00"/>
    <s v="Fully Paid"/>
    <s v="credit_card"/>
    <x v="20"/>
    <n v="0"/>
    <n v="31453.73789"/>
    <n v="24000"/>
    <n v="7419.42"/>
    <d v="2014-10-01T00:00:00"/>
    <x v="4"/>
    <x v="0"/>
    <n v="0"/>
  </r>
  <r>
    <s v="Loan_JUN_2011.csv"/>
    <n v="793549"/>
    <n v="998070"/>
    <n v="23000"/>
    <s v=" 36 months"/>
    <n v="11.99"/>
    <n v="763.82"/>
    <x v="2"/>
    <d v="2011-06-01T00:00:00"/>
    <s v="Fully Paid"/>
    <s v="credit_card"/>
    <x v="18"/>
    <n v="0"/>
    <n v="25861.39"/>
    <n v="22999.98"/>
    <n v="2861.41"/>
    <d v="2012-10-01T00:00:00"/>
    <x v="4"/>
    <x v="0"/>
    <n v="0"/>
  </r>
  <r>
    <s v="Loan_JUN_2011.csv"/>
    <n v="793534"/>
    <n v="998053"/>
    <n v="16950"/>
    <s v=" 60 months"/>
    <n v="18.79"/>
    <n v="437.74"/>
    <x v="4"/>
    <d v="2011-06-01T00:00:00"/>
    <s v="Charged Off"/>
    <s v="home_improvement"/>
    <x v="5"/>
    <n v="0"/>
    <n v="9191.6200000000008"/>
    <n v="4237.8500000000004"/>
    <n v="4937.05"/>
    <d v="2013-04-01T00:00:00"/>
    <x v="4"/>
    <x v="1"/>
    <n v="1"/>
  </r>
  <r>
    <s v="Loan_JUN_2011.csv"/>
    <n v="784486"/>
    <n v="987703"/>
    <n v="8000"/>
    <s v=" 36 months"/>
    <n v="5.99"/>
    <n v="243.34"/>
    <x v="3"/>
    <d v="2011-06-01T00:00:00"/>
    <s v="Fully Paid"/>
    <s v="home_improvement"/>
    <x v="19"/>
    <n v="0"/>
    <n v="8759.9056199999995"/>
    <n v="8000"/>
    <n v="759.91"/>
    <d v="2014-07-01T00:00:00"/>
    <x v="4"/>
    <x v="0"/>
    <n v="0"/>
  </r>
  <r>
    <s v="Loan_JUN_2011.csv"/>
    <n v="793494"/>
    <n v="998010"/>
    <n v="10000"/>
    <s v=" 36 months"/>
    <n v="8.49"/>
    <n v="315.63"/>
    <x v="3"/>
    <d v="2011-06-01T00:00:00"/>
    <s v="Fully Paid"/>
    <s v="credit_card"/>
    <x v="15"/>
    <n v="0"/>
    <n v="10571.77"/>
    <n v="10000"/>
    <n v="571.77"/>
    <d v="2012-04-01T00:00:00"/>
    <x v="4"/>
    <x v="0"/>
    <n v="0"/>
  </r>
  <r>
    <s v="Loan_JUN_2011.csv"/>
    <n v="793476"/>
    <n v="997991"/>
    <n v="4200"/>
    <s v=" 36 months"/>
    <n v="5.99"/>
    <n v="127.76"/>
    <x v="3"/>
    <d v="2011-06-01T00:00:00"/>
    <s v="Fully Paid"/>
    <s v="car"/>
    <x v="26"/>
    <n v="0"/>
    <n v="4430.18"/>
    <n v="4200"/>
    <n v="230.18"/>
    <d v="2012-08-01T00:00:00"/>
    <x v="4"/>
    <x v="0"/>
    <n v="0"/>
  </r>
  <r>
    <s v="Loan_JUN_2011.csv"/>
    <n v="793512"/>
    <n v="998030"/>
    <n v="5000"/>
    <s v=" 36 months"/>
    <n v="13.99"/>
    <n v="170.87"/>
    <x v="0"/>
    <d v="2011-06-01T00:00:00"/>
    <s v="Charged Off"/>
    <s v="other"/>
    <x v="15"/>
    <n v="0"/>
    <n v="2914.18"/>
    <n v="1958.25"/>
    <n v="766.8"/>
    <d v="2012-11-01T00:00:00"/>
    <x v="4"/>
    <x v="1"/>
    <n v="1"/>
  </r>
  <r>
    <s v="Loan_JUN_2011.csv"/>
    <n v="793482"/>
    <n v="997997"/>
    <n v="7875"/>
    <s v=" 36 months"/>
    <n v="10.59"/>
    <n v="256.3"/>
    <x v="2"/>
    <d v="2011-06-01T00:00:00"/>
    <s v="Fully Paid"/>
    <s v="credit_card"/>
    <x v="5"/>
    <n v="0"/>
    <n v="8600.4"/>
    <n v="7875"/>
    <n v="725.4"/>
    <d v="2012-08-01T00:00:00"/>
    <x v="4"/>
    <x v="0"/>
    <n v="0"/>
  </r>
  <r>
    <s v="Loan_JUN_2011.csv"/>
    <n v="793477"/>
    <n v="997992"/>
    <n v="10000"/>
    <s v=" 36 months"/>
    <n v="9.99"/>
    <n v="322.63"/>
    <x v="2"/>
    <d v="2011-06-01T00:00:00"/>
    <s v="Fully Paid"/>
    <s v="debt_consolidation"/>
    <x v="15"/>
    <n v="0"/>
    <n v="11544.49"/>
    <n v="10000"/>
    <n v="1544.49"/>
    <d v="2014-02-01T00:00:00"/>
    <x v="4"/>
    <x v="0"/>
    <n v="0"/>
  </r>
  <r>
    <s v="Loan_JUN_2011.csv"/>
    <n v="793479"/>
    <n v="997994"/>
    <n v="2000"/>
    <s v=" 36 months"/>
    <n v="13.99"/>
    <n v="68.349999999999994"/>
    <x v="0"/>
    <d v="2011-06-01T00:00:00"/>
    <s v="Fully Paid"/>
    <s v="other"/>
    <x v="24"/>
    <n v="0"/>
    <n v="2323.2600000000002"/>
    <n v="2000"/>
    <n v="323.26"/>
    <d v="2013-10-01T00:00:00"/>
    <x v="4"/>
    <x v="0"/>
    <n v="0"/>
  </r>
  <r>
    <s v="Loan_JUN_2011.csv"/>
    <n v="793464"/>
    <n v="997979"/>
    <n v="3000"/>
    <s v=" 36 months"/>
    <n v="11.99"/>
    <n v="99.63"/>
    <x v="2"/>
    <d v="2011-06-01T00:00:00"/>
    <s v="Fully Paid"/>
    <s v="other"/>
    <x v="41"/>
    <n v="0"/>
    <n v="3580.5744629999999"/>
    <n v="3000"/>
    <n v="580.57000000000005"/>
    <d v="2014-04-01T00:00:00"/>
    <x v="4"/>
    <x v="0"/>
    <n v="0"/>
  </r>
  <r>
    <s v="Loan_JUN_2011.csv"/>
    <n v="793395"/>
    <n v="997905"/>
    <n v="4000"/>
    <s v=" 36 months"/>
    <n v="11.99"/>
    <n v="132.84"/>
    <x v="2"/>
    <d v="2011-06-01T00:00:00"/>
    <s v="Fully Paid"/>
    <s v="vacation"/>
    <x v="15"/>
    <n v="0"/>
    <n v="4226.58"/>
    <n v="4000"/>
    <n v="226.58"/>
    <d v="2012-01-01T00:00:00"/>
    <x v="4"/>
    <x v="0"/>
    <n v="0"/>
  </r>
  <r>
    <s v="Loan_JUN_2011.csv"/>
    <n v="793449"/>
    <n v="997963"/>
    <n v="9000"/>
    <s v=" 36 months"/>
    <n v="15.23"/>
    <n v="313.01"/>
    <x v="0"/>
    <d v="2011-06-01T00:00:00"/>
    <s v="Charged Off"/>
    <s v="wedding"/>
    <x v="10"/>
    <n v="0"/>
    <n v="8590.86"/>
    <n v="5244.78"/>
    <n v="1953.75"/>
    <d v="2013-07-01T00:00:00"/>
    <x v="4"/>
    <x v="1"/>
    <n v="1"/>
  </r>
  <r>
    <s v="Loan_JUN_2011.csv"/>
    <n v="793388"/>
    <n v="997898"/>
    <n v="10000"/>
    <s v=" 36 months"/>
    <n v="7.49"/>
    <n v="311.02"/>
    <x v="3"/>
    <d v="2011-06-01T00:00:00"/>
    <s v="Fully Paid"/>
    <s v="debt_consolidation"/>
    <x v="15"/>
    <n v="0"/>
    <n v="11193.527889999999"/>
    <n v="10000"/>
    <n v="1193.53"/>
    <d v="2014-07-01T00:00:00"/>
    <x v="4"/>
    <x v="0"/>
    <n v="0"/>
  </r>
  <r>
    <s v="Loan_JUN_2011.csv"/>
    <n v="793421"/>
    <n v="982659"/>
    <n v="11750"/>
    <s v=" 60 months"/>
    <n v="17.989999999999998"/>
    <n v="298.31"/>
    <x v="4"/>
    <d v="2011-06-01T00:00:00"/>
    <s v="Current"/>
    <s v="major_purchase"/>
    <x v="15"/>
    <n v="1710.36"/>
    <n v="16087.66"/>
    <n v="10039.64"/>
    <n v="6048.02"/>
    <d v="2016-01-01T00:00:00"/>
    <x v="4"/>
    <x v="0"/>
    <n v="0"/>
  </r>
  <r>
    <s v="Loan_JUN_2011.csv"/>
    <n v="793410"/>
    <n v="997921"/>
    <n v="3325"/>
    <s v=" 36 months"/>
    <n v="16.89"/>
    <n v="118.37"/>
    <x v="1"/>
    <d v="2011-06-01T00:00:00"/>
    <s v="Fully Paid"/>
    <s v="debt_consolidation"/>
    <x v="10"/>
    <n v="0"/>
    <n v="4261.0200000000004"/>
    <n v="3325"/>
    <n v="936.02"/>
    <d v="2014-07-01T00:00:00"/>
    <x v="4"/>
    <x v="0"/>
    <n v="0"/>
  </r>
  <r>
    <s v="Loan_JUN_2011.csv"/>
    <n v="793368"/>
    <n v="997875"/>
    <n v="6000"/>
    <s v=" 36 months"/>
    <n v="16.489999999999998"/>
    <n v="212.4"/>
    <x v="1"/>
    <d v="2011-06-01T00:00:00"/>
    <s v="Fully Paid"/>
    <s v="debt_consolidation"/>
    <x v="10"/>
    <n v="0"/>
    <n v="7088.68"/>
    <n v="6000"/>
    <n v="1088.68"/>
    <d v="2012-11-01T00:00:00"/>
    <x v="4"/>
    <x v="0"/>
    <n v="0"/>
  </r>
  <r>
    <s v="Loan_JUN_2011.csv"/>
    <n v="793346"/>
    <n v="997849"/>
    <n v="11525"/>
    <s v=" 36 months"/>
    <n v="12.99"/>
    <n v="388.27"/>
    <x v="0"/>
    <d v="2011-06-01T00:00:00"/>
    <s v="Fully Paid"/>
    <s v="credit_card"/>
    <x v="12"/>
    <n v="0"/>
    <n v="13974.460590000001"/>
    <n v="11525"/>
    <n v="2449.46"/>
    <d v="2014-07-01T00:00:00"/>
    <x v="4"/>
    <x v="0"/>
    <n v="0"/>
  </r>
  <r>
    <s v="Loan_JUN_2011.csv"/>
    <n v="793285"/>
    <n v="997783"/>
    <n v="1800"/>
    <s v=" 36 months"/>
    <n v="8.49"/>
    <n v="56.82"/>
    <x v="3"/>
    <d v="2011-06-01T00:00:00"/>
    <s v="Charged Off"/>
    <s v="other"/>
    <x v="6"/>
    <n v="0"/>
    <n v="1897.11"/>
    <n v="1658.91"/>
    <n v="204.59"/>
    <d v="2013-09-01T00:00:00"/>
    <x v="4"/>
    <x v="1"/>
    <n v="1"/>
  </r>
  <r>
    <s v="Loan_JUN_2011.csv"/>
    <n v="793341"/>
    <n v="997844"/>
    <n v="20000"/>
    <s v=" 36 months"/>
    <n v="13.99"/>
    <n v="683.46"/>
    <x v="0"/>
    <d v="2011-06-01T00:00:00"/>
    <s v="Fully Paid"/>
    <s v="debt_consolidation"/>
    <x v="0"/>
    <n v="0"/>
    <n v="24594.0514"/>
    <n v="20000"/>
    <n v="4594.05"/>
    <d v="2014-07-01T00:00:00"/>
    <x v="4"/>
    <x v="0"/>
    <n v="0"/>
  </r>
  <r>
    <s v="Loan_JUN_2011.csv"/>
    <n v="793339"/>
    <n v="977036"/>
    <n v="25000"/>
    <s v=" 60 months"/>
    <n v="22.48"/>
    <n v="697.32"/>
    <x v="6"/>
    <d v="2011-06-01T00:00:00"/>
    <s v="Fully Paid"/>
    <s v="credit_card"/>
    <x v="17"/>
    <n v="0"/>
    <n v="34525.49"/>
    <n v="25000.01"/>
    <n v="9525.48"/>
    <d v="2013-06-01T00:00:00"/>
    <x v="4"/>
    <x v="0"/>
    <n v="0"/>
  </r>
  <r>
    <s v="Loan_JUN_2011.csv"/>
    <n v="793243"/>
    <n v="997736"/>
    <n v="3000"/>
    <s v=" 36 months"/>
    <n v="20.25"/>
    <n v="111.88"/>
    <x v="5"/>
    <d v="2011-06-01T00:00:00"/>
    <s v="Fully Paid"/>
    <s v="other"/>
    <x v="0"/>
    <n v="0"/>
    <n v="4020.0338620000002"/>
    <n v="3000"/>
    <n v="1020.03"/>
    <d v="2014-05-01T00:00:00"/>
    <x v="4"/>
    <x v="0"/>
    <n v="0"/>
  </r>
  <r>
    <s v="Loan_JUN_2011.csv"/>
    <n v="793313"/>
    <n v="997814"/>
    <n v="8000"/>
    <s v=" 36 months"/>
    <n v="10.59"/>
    <n v="260.36"/>
    <x v="2"/>
    <d v="2011-06-01T00:00:00"/>
    <s v="Fully Paid"/>
    <s v="credit_card"/>
    <x v="18"/>
    <n v="0"/>
    <n v="9120.76"/>
    <n v="8000"/>
    <n v="1120.76"/>
    <d v="2013-08-01T00:00:00"/>
    <x v="4"/>
    <x v="0"/>
    <n v="0"/>
  </r>
  <r>
    <s v="Loan_JUN_2011.csv"/>
    <n v="793282"/>
    <n v="997780"/>
    <n v="15000"/>
    <s v=" 36 months"/>
    <n v="9.99"/>
    <n v="483.94"/>
    <x v="2"/>
    <d v="2011-06-01T00:00:00"/>
    <s v="Fully Paid"/>
    <s v="debt_consolidation"/>
    <x v="10"/>
    <n v="0"/>
    <n v="16191.03"/>
    <n v="15000"/>
    <n v="1191.03"/>
    <d v="2012-07-01T00:00:00"/>
    <x v="4"/>
    <x v="0"/>
    <n v="0"/>
  </r>
  <r>
    <s v="Loan_JUN_2011.csv"/>
    <n v="793254"/>
    <n v="997743"/>
    <n v="12000"/>
    <s v=" 36 months"/>
    <n v="10.99"/>
    <n v="392.81"/>
    <x v="2"/>
    <d v="2011-06-01T00:00:00"/>
    <s v="Fully Paid"/>
    <s v="other"/>
    <x v="12"/>
    <n v="0"/>
    <n v="14037.07"/>
    <n v="12000"/>
    <n v="2037.07"/>
    <d v="2013-12-01T00:00:00"/>
    <x v="4"/>
    <x v="0"/>
    <n v="0"/>
  </r>
  <r>
    <s v="Loan_JUN_2011.csv"/>
    <n v="793239"/>
    <n v="997732"/>
    <n v="4500"/>
    <s v=" 36 months"/>
    <n v="5.99"/>
    <n v="136.88"/>
    <x v="3"/>
    <d v="2011-06-01T00:00:00"/>
    <s v="Fully Paid"/>
    <s v="debt_consolidation"/>
    <x v="22"/>
    <n v="0"/>
    <n v="4785.08"/>
    <n v="4500"/>
    <n v="285.08"/>
    <d v="2013-06-01T00:00:00"/>
    <x v="4"/>
    <x v="0"/>
    <n v="0"/>
  </r>
  <r>
    <s v="Loan_JUN_2011.csv"/>
    <n v="791975"/>
    <n v="996355"/>
    <n v="15500"/>
    <s v=" 60 months"/>
    <n v="11.99"/>
    <n v="344.72"/>
    <x v="2"/>
    <d v="2011-06-01T00:00:00"/>
    <s v="Fully Paid"/>
    <s v="other"/>
    <x v="2"/>
    <n v="0"/>
    <n v="20397.374660000001"/>
    <n v="15500"/>
    <n v="4897.37"/>
    <d v="2015-06-01T00:00:00"/>
    <x v="4"/>
    <x v="0"/>
    <n v="0"/>
  </r>
  <r>
    <s v="Loan_JUN_2011.csv"/>
    <n v="793039"/>
    <n v="997515"/>
    <n v="14000"/>
    <s v=" 60 months"/>
    <n v="13.99"/>
    <n v="325.69"/>
    <x v="0"/>
    <d v="2011-06-01T00:00:00"/>
    <s v="Fully Paid"/>
    <s v="debt_consolidation"/>
    <x v="15"/>
    <n v="0"/>
    <n v="19279.635139999999"/>
    <n v="14000"/>
    <n v="5279.64"/>
    <d v="2015-07-01T00:00:00"/>
    <x v="4"/>
    <x v="0"/>
    <n v="0"/>
  </r>
  <r>
    <s v="Loan_JUN_2011.csv"/>
    <n v="793221"/>
    <n v="987778"/>
    <n v="2200"/>
    <s v=" 36 months"/>
    <n v="10.99"/>
    <n v="72.02"/>
    <x v="2"/>
    <d v="2011-06-01T00:00:00"/>
    <s v="Fully Paid"/>
    <s v="car"/>
    <x v="10"/>
    <n v="0"/>
    <n v="2220.2199999999998"/>
    <n v="2200"/>
    <n v="20.22"/>
    <d v="2011-08-01T00:00:00"/>
    <x v="4"/>
    <x v="0"/>
    <n v="0"/>
  </r>
  <r>
    <s v="Loan_JUN_2011.csv"/>
    <n v="793134"/>
    <n v="997610"/>
    <n v="10500"/>
    <s v=" 36 months"/>
    <n v="9.99"/>
    <n v="338.76"/>
    <x v="2"/>
    <d v="2011-06-01T00:00:00"/>
    <s v="Charged Off"/>
    <s v="debt_consolidation"/>
    <x v="4"/>
    <n v="0"/>
    <n v="1013.61"/>
    <n v="758.34"/>
    <n v="255.27"/>
    <d v="2011-10-01T00:00:00"/>
    <x v="4"/>
    <x v="1"/>
    <n v="1"/>
  </r>
  <r>
    <s v="Loan_JUN_2011.csv"/>
    <n v="790595"/>
    <n v="994761"/>
    <n v="10000"/>
    <s v=" 36 months"/>
    <n v="5.42"/>
    <n v="301.60000000000002"/>
    <x v="3"/>
    <d v="2011-06-01T00:00:00"/>
    <s v="Fully Paid"/>
    <s v="home_improvement"/>
    <x v="25"/>
    <n v="0"/>
    <n v="10828.64"/>
    <n v="10000"/>
    <n v="828.64"/>
    <d v="2014-01-01T00:00:00"/>
    <x v="4"/>
    <x v="0"/>
    <n v="0"/>
  </r>
  <r>
    <s v="Loan_JUN_2011.csv"/>
    <n v="787915"/>
    <n v="991530"/>
    <n v="10000"/>
    <s v=" 36 months"/>
    <n v="16.89"/>
    <n v="355.99"/>
    <x v="1"/>
    <d v="2011-06-01T00:00:00"/>
    <s v="Fully Paid"/>
    <s v="home_improvement"/>
    <x v="25"/>
    <n v="0"/>
    <n v="12702.38"/>
    <n v="10000"/>
    <n v="2702.38"/>
    <d v="2014-01-01T00:00:00"/>
    <x v="4"/>
    <x v="0"/>
    <n v="0"/>
  </r>
  <r>
    <s v="Loan_JUN_2011.csv"/>
    <n v="788280"/>
    <n v="991953"/>
    <n v="12225"/>
    <s v=" 60 months"/>
    <n v="17.489999999999998"/>
    <n v="307.06"/>
    <x v="1"/>
    <d v="2011-06-01T00:00:00"/>
    <s v="Charged Off"/>
    <s v="debt_consolidation"/>
    <x v="9"/>
    <n v="0"/>
    <n v="6931.98"/>
    <n v="4971.34"/>
    <n v="1543.07"/>
    <d v="2012-05-01T00:00:00"/>
    <x v="4"/>
    <x v="1"/>
    <n v="1"/>
  </r>
  <r>
    <s v="Loan_JUN_2011.csv"/>
    <n v="791809"/>
    <n v="996169"/>
    <n v="5600"/>
    <s v=" 36 months"/>
    <n v="11.99"/>
    <n v="185.98"/>
    <x v="2"/>
    <d v="2011-06-01T00:00:00"/>
    <s v="Charged Off"/>
    <s v="home_improvement"/>
    <x v="9"/>
    <n v="0"/>
    <n v="1786.55"/>
    <n v="1233.8399999999999"/>
    <n v="552.71"/>
    <d v="2012-06-01T00:00:00"/>
    <x v="4"/>
    <x v="1"/>
    <n v="1"/>
  </r>
  <r>
    <s v="Loan_JUN_2011.csv"/>
    <n v="792555"/>
    <n v="996981"/>
    <n v="6000"/>
    <s v=" 36 months"/>
    <n v="11.49"/>
    <n v="197.83"/>
    <x v="2"/>
    <d v="2011-06-01T00:00:00"/>
    <s v="Charged Off"/>
    <s v="debt_consolidation"/>
    <x v="10"/>
    <n v="0"/>
    <n v="269.58999999999997"/>
    <n v="0"/>
    <n v="0"/>
    <m/>
    <x v="4"/>
    <x v="1"/>
    <n v="1"/>
  </r>
  <r>
    <s v="Loan_JUN_2011.csv"/>
    <n v="792985"/>
    <n v="997458"/>
    <n v="3200"/>
    <s v=" 36 months"/>
    <n v="11.49"/>
    <n v="105.51"/>
    <x v="2"/>
    <d v="2011-06-01T00:00:00"/>
    <s v="Fully Paid"/>
    <s v="debt_consolidation"/>
    <x v="9"/>
    <n v="0"/>
    <n v="3796.560352"/>
    <n v="3200"/>
    <n v="596.55999999999995"/>
    <d v="2014-07-01T00:00:00"/>
    <x v="4"/>
    <x v="0"/>
    <n v="0"/>
  </r>
  <r>
    <s v="Loan_JUN_2011.csv"/>
    <n v="792981"/>
    <n v="997454"/>
    <n v="30000"/>
    <s v=" 36 months"/>
    <n v="9.99"/>
    <n v="967.88"/>
    <x v="2"/>
    <d v="2011-06-01T00:00:00"/>
    <s v="Fully Paid"/>
    <s v="debt_consolidation"/>
    <x v="21"/>
    <n v="0"/>
    <n v="34832.897120000001"/>
    <n v="30000"/>
    <n v="4832.8999999999996"/>
    <d v="2014-07-01T00:00:00"/>
    <x v="4"/>
    <x v="0"/>
    <n v="0"/>
  </r>
  <r>
    <s v="Loan_JUN_2011.csv"/>
    <n v="792975"/>
    <n v="997448"/>
    <n v="20000"/>
    <s v=" 60 months"/>
    <n v="17.489999999999998"/>
    <n v="502.34"/>
    <x v="1"/>
    <d v="2011-06-01T00:00:00"/>
    <s v="Current"/>
    <s v="debt_consolidation"/>
    <x v="16"/>
    <n v="2892.37"/>
    <n v="27074.84"/>
    <n v="17107.63"/>
    <n v="9967.2099999999991"/>
    <d v="2016-01-01T00:00:00"/>
    <x v="4"/>
    <x v="0"/>
    <n v="0"/>
  </r>
  <r>
    <s v="Loan_JUN_2011.csv"/>
    <n v="792945"/>
    <n v="997416"/>
    <n v="20000"/>
    <s v=" 60 months"/>
    <n v="18.39"/>
    <n v="512.13"/>
    <x v="4"/>
    <d v="2011-06-01T00:00:00"/>
    <s v="Current"/>
    <s v="wedding"/>
    <x v="20"/>
    <n v="2914.65"/>
    <n v="27653.16"/>
    <n v="17085.36"/>
    <n v="10567.8"/>
    <d v="2016-01-01T00:00:00"/>
    <x v="4"/>
    <x v="0"/>
    <n v="0"/>
  </r>
  <r>
    <s v="Loan_JUN_2011.csv"/>
    <n v="791743"/>
    <n v="996095"/>
    <n v="12000"/>
    <s v=" 60 months"/>
    <n v="10.99"/>
    <n v="260.85000000000002"/>
    <x v="2"/>
    <d v="2011-06-01T00:00:00"/>
    <s v="Late (16-30 days)"/>
    <s v="debt_consolidation"/>
    <x v="11"/>
    <n v="1771.87"/>
    <n v="13826.72"/>
    <n v="10228.129999999999"/>
    <n v="3583.59"/>
    <d v="2015-12-01T00:00:00"/>
    <x v="4"/>
    <x v="2"/>
    <n v="0"/>
  </r>
  <r>
    <s v="Loan_JUN_2011.csv"/>
    <n v="792683"/>
    <n v="997121"/>
    <n v="10000"/>
    <s v=" 36 months"/>
    <n v="5.42"/>
    <n v="301.60000000000002"/>
    <x v="3"/>
    <d v="2011-06-01T00:00:00"/>
    <s v="Fully Paid"/>
    <s v="home_improvement"/>
    <x v="11"/>
    <n v="0"/>
    <n v="10788.99"/>
    <n v="10000"/>
    <n v="788.99"/>
    <d v="2014-01-01T00:00:00"/>
    <x v="4"/>
    <x v="0"/>
    <n v="0"/>
  </r>
  <r>
    <s v="Loan_JUN_2011.csv"/>
    <n v="790795"/>
    <n v="995010"/>
    <n v="12000"/>
    <s v=" 60 months"/>
    <n v="10.99"/>
    <n v="260.85000000000002"/>
    <x v="2"/>
    <d v="2011-06-01T00:00:00"/>
    <s v="Fully Paid"/>
    <s v="major_purchase"/>
    <x v="13"/>
    <n v="0"/>
    <n v="13406.62"/>
    <n v="12000"/>
    <n v="1406.62"/>
    <d v="2012-09-01T00:00:00"/>
    <x v="4"/>
    <x v="0"/>
    <n v="0"/>
  </r>
  <r>
    <s v="Loan_JUN_2011.csv"/>
    <n v="790807"/>
    <n v="995023"/>
    <n v="5125"/>
    <s v=" 60 months"/>
    <n v="11.49"/>
    <n v="112.69"/>
    <x v="2"/>
    <d v="2011-06-01T00:00:00"/>
    <s v="Current"/>
    <s v="car"/>
    <x v="10"/>
    <n v="682.55"/>
    <n v="6041.24"/>
    <n v="4442.45"/>
    <n v="1598.79"/>
    <d v="2016-01-01T00:00:00"/>
    <x v="4"/>
    <x v="0"/>
    <n v="0"/>
  </r>
  <r>
    <s v="Loan_JUN_2011.csv"/>
    <n v="792865"/>
    <n v="997319"/>
    <n v="20000"/>
    <s v=" 60 months"/>
    <n v="20.25"/>
    <n v="532.66999999999996"/>
    <x v="5"/>
    <d v="2011-06-01T00:00:00"/>
    <s v="Charged Off"/>
    <s v="home_improvement"/>
    <x v="22"/>
    <n v="0"/>
    <n v="20241.46"/>
    <n v="10266.799999999999"/>
    <n v="9949.86"/>
    <d v="2014-09-01T00:00:00"/>
    <x v="4"/>
    <x v="1"/>
    <n v="1"/>
  </r>
  <r>
    <s v="Loan_JUN_2011.csv"/>
    <n v="792768"/>
    <n v="997213"/>
    <n v="28000"/>
    <s v=" 60 months"/>
    <n v="21.74"/>
    <n v="769.2"/>
    <x v="5"/>
    <d v="2011-06-01T00:00:00"/>
    <s v="Charged Off"/>
    <s v="debt_consolidation"/>
    <x v="22"/>
    <n v="0"/>
    <n v="9833.16"/>
    <n v="1932.93"/>
    <n v="3442.23"/>
    <d v="2012-02-01T00:00:00"/>
    <x v="4"/>
    <x v="1"/>
    <n v="1"/>
  </r>
  <r>
    <s v="Loan_JUN_2011.csv"/>
    <n v="792727"/>
    <n v="997170"/>
    <n v="10400"/>
    <s v=" 36 months"/>
    <n v="5.42"/>
    <n v="313.67"/>
    <x v="3"/>
    <d v="2011-06-01T00:00:00"/>
    <s v="Fully Paid"/>
    <s v="debt_consolidation"/>
    <x v="0"/>
    <n v="0"/>
    <n v="11240.66"/>
    <n v="10400"/>
    <n v="840.66"/>
    <d v="2013-11-01T00:00:00"/>
    <x v="4"/>
    <x v="0"/>
    <n v="0"/>
  </r>
  <r>
    <s v="Loan_JUN_2011.csv"/>
    <n v="781216"/>
    <n v="984049"/>
    <n v="7500"/>
    <s v=" 36 months"/>
    <n v="13.99"/>
    <n v="256.3"/>
    <x v="0"/>
    <d v="2011-06-01T00:00:00"/>
    <s v="Fully Paid"/>
    <s v="home_improvement"/>
    <x v="13"/>
    <n v="0"/>
    <n v="9192.3023900000007"/>
    <n v="7500"/>
    <n v="1692.3"/>
    <d v="2014-03-01T00:00:00"/>
    <x v="4"/>
    <x v="0"/>
    <n v="0"/>
  </r>
  <r>
    <s v="Loan_JUN_2011.csv"/>
    <n v="792704"/>
    <n v="997143"/>
    <n v="22600"/>
    <s v=" 60 months"/>
    <n v="13.49"/>
    <n v="519.91"/>
    <x v="0"/>
    <d v="2011-06-01T00:00:00"/>
    <s v="Fully Paid"/>
    <s v="debt_consolidation"/>
    <x v="4"/>
    <n v="0"/>
    <n v="24313.68"/>
    <n v="22600"/>
    <n v="1713.68"/>
    <d v="2012-02-01T00:00:00"/>
    <x v="4"/>
    <x v="0"/>
    <n v="0"/>
  </r>
  <r>
    <s v="Loan_JUN_2011.csv"/>
    <n v="792705"/>
    <n v="997144"/>
    <n v="5600"/>
    <s v=" 36 months"/>
    <n v="5.99"/>
    <n v="170.34"/>
    <x v="3"/>
    <d v="2011-06-01T00:00:00"/>
    <s v="Fully Paid"/>
    <s v="car"/>
    <x v="1"/>
    <n v="0"/>
    <n v="6131.8662780000004"/>
    <n v="5600"/>
    <n v="531.87"/>
    <d v="2014-07-01T00:00:00"/>
    <x v="4"/>
    <x v="0"/>
    <n v="0"/>
  </r>
  <r>
    <s v="Loan_JUN_2011.csv"/>
    <n v="770738"/>
    <n v="972442"/>
    <n v="17000"/>
    <s v=" 36 months"/>
    <n v="5.99"/>
    <n v="517.1"/>
    <x v="3"/>
    <d v="2011-06-01T00:00:00"/>
    <s v="Fully Paid"/>
    <s v="debt_consolidation"/>
    <x v="21"/>
    <n v="0"/>
    <n v="17085.39"/>
    <n v="17000"/>
    <n v="85.39"/>
    <d v="2011-08-01T00:00:00"/>
    <x v="4"/>
    <x v="0"/>
    <n v="0"/>
  </r>
  <r>
    <s v="Loan_JUN_2011.csv"/>
    <n v="792691"/>
    <n v="997131"/>
    <n v="5000"/>
    <s v=" 36 months"/>
    <n v="15.62"/>
    <n v="174.85"/>
    <x v="1"/>
    <d v="2011-06-01T00:00:00"/>
    <s v="Charged Off"/>
    <s v="small_business"/>
    <x v="10"/>
    <n v="0"/>
    <n v="1458.46"/>
    <n v="796.61"/>
    <n v="423.63"/>
    <d v="2012-02-01T00:00:00"/>
    <x v="4"/>
    <x v="1"/>
    <n v="1"/>
  </r>
  <r>
    <s v="Loan_JUN_2011.csv"/>
    <n v="792666"/>
    <n v="997101"/>
    <n v="25000"/>
    <s v=" 60 months"/>
    <n v="11.49"/>
    <n v="549.69000000000005"/>
    <x v="2"/>
    <d v="2011-06-01T00:00:00"/>
    <s v="Fully Paid"/>
    <s v="debt_consolidation"/>
    <x v="22"/>
    <n v="0"/>
    <n v="32853.51"/>
    <n v="25000"/>
    <n v="7853.51"/>
    <d v="2015-12-01T00:00:00"/>
    <x v="4"/>
    <x v="0"/>
    <n v="0"/>
  </r>
  <r>
    <s v="Loan_JUN_2011.csv"/>
    <n v="779698"/>
    <n v="982454"/>
    <n v="25000"/>
    <s v=" 60 months"/>
    <n v="21.36"/>
    <n v="681.41"/>
    <x v="5"/>
    <d v="2011-06-01T00:00:00"/>
    <s v="Current"/>
    <s v="other"/>
    <x v="3"/>
    <n v="3850.59"/>
    <n v="36784.050000000003"/>
    <n v="21149.42"/>
    <n v="15634.63"/>
    <d v="2016-01-01T00:00:00"/>
    <x v="4"/>
    <x v="0"/>
    <n v="0"/>
  </r>
  <r>
    <s v="Loan_JUN_2011.csv"/>
    <n v="792629"/>
    <n v="997061"/>
    <n v="2000"/>
    <s v=" 36 months"/>
    <n v="10.99"/>
    <n v="65.47"/>
    <x v="2"/>
    <d v="2011-06-01T00:00:00"/>
    <s v="Fully Paid"/>
    <s v="home_improvement"/>
    <x v="21"/>
    <n v="0"/>
    <n v="2420.0254709999999"/>
    <n v="2000"/>
    <n v="420.03"/>
    <d v="2014-07-01T00:00:00"/>
    <x v="4"/>
    <x v="0"/>
    <n v="0"/>
  </r>
  <r>
    <s v="Loan_JUN_2011.csv"/>
    <n v="792395"/>
    <n v="996813"/>
    <n v="20800"/>
    <s v=" 60 months"/>
    <n v="13.49"/>
    <n v="478.5"/>
    <x v="0"/>
    <d v="2011-06-01T00:00:00"/>
    <s v="Late (16-30 days)"/>
    <s v="debt_consolidation"/>
    <x v="4"/>
    <n v="3212.31"/>
    <n v="25360.5"/>
    <n v="17587.689999999999"/>
    <n v="7772.81"/>
    <d v="2016-01-01T00:00:00"/>
    <x v="4"/>
    <x v="2"/>
    <n v="0"/>
  </r>
  <r>
    <s v="Loan_JUN_2011.csv"/>
    <n v="792488"/>
    <n v="996911"/>
    <n v="24000"/>
    <s v=" 60 months"/>
    <n v="17.489999999999998"/>
    <n v="602.80999999999995"/>
    <x v="1"/>
    <d v="2011-06-01T00:00:00"/>
    <s v="Fully Paid"/>
    <s v="debt_consolidation"/>
    <x v="10"/>
    <n v="0"/>
    <n v="25376.16"/>
    <n v="24000"/>
    <n v="1376.16"/>
    <d v="2011-11-01T00:00:00"/>
    <x v="4"/>
    <x v="0"/>
    <n v="0"/>
  </r>
  <r>
    <s v="Loan_JUN_2011.csv"/>
    <n v="792538"/>
    <n v="996963"/>
    <n v="7000"/>
    <s v=" 36 months"/>
    <n v="6.99"/>
    <n v="216.11"/>
    <x v="3"/>
    <d v="2011-06-01T00:00:00"/>
    <s v="Fully Paid"/>
    <s v="debt_consolidation"/>
    <x v="22"/>
    <n v="0"/>
    <n v="7761.13"/>
    <n v="7000"/>
    <n v="761.13"/>
    <d v="2014-02-01T00:00:00"/>
    <x v="4"/>
    <x v="0"/>
    <n v="0"/>
  </r>
  <r>
    <s v="Loan_JUN_2011.csv"/>
    <n v="787803"/>
    <n v="991391"/>
    <n v="16200"/>
    <s v=" 36 months"/>
    <n v="13.99"/>
    <n v="553.6"/>
    <x v="0"/>
    <d v="2011-06-01T00:00:00"/>
    <s v="Fully Paid"/>
    <s v="small_business"/>
    <x v="2"/>
    <n v="0"/>
    <n v="19923.248159999999"/>
    <n v="16200"/>
    <n v="3723.25"/>
    <d v="2014-07-01T00:00:00"/>
    <x v="4"/>
    <x v="0"/>
    <n v="0"/>
  </r>
  <r>
    <s v="Loan_JUN_2011.csv"/>
    <n v="792414"/>
    <n v="993994"/>
    <n v="6125"/>
    <s v=" 36 months"/>
    <n v="5.99"/>
    <n v="186.31"/>
    <x v="3"/>
    <d v="2011-06-01T00:00:00"/>
    <s v="Charged Off"/>
    <s v="other"/>
    <x v="15"/>
    <n v="0"/>
    <n v="6519.61"/>
    <n v="5938.63"/>
    <n v="580.98"/>
    <d v="2014-06-01T00:00:00"/>
    <x v="4"/>
    <x v="1"/>
    <n v="1"/>
  </r>
  <r>
    <s v="Loan_JUN_2011.csv"/>
    <n v="792463"/>
    <n v="996882"/>
    <n v="10000"/>
    <s v=" 36 months"/>
    <n v="7.49"/>
    <n v="311.02"/>
    <x v="3"/>
    <d v="2011-06-01T00:00:00"/>
    <s v="Fully Paid"/>
    <s v="other"/>
    <x v="10"/>
    <n v="0"/>
    <n v="11193.18995"/>
    <n v="10000"/>
    <n v="1193.19"/>
    <d v="2014-07-01T00:00:00"/>
    <x v="4"/>
    <x v="0"/>
    <n v="0"/>
  </r>
  <r>
    <s v="Loan_JUN_2011.csv"/>
    <n v="792397"/>
    <n v="996816"/>
    <n v="13675"/>
    <s v=" 36 months"/>
    <n v="7.49"/>
    <n v="425.32"/>
    <x v="3"/>
    <d v="2011-06-01T00:00:00"/>
    <s v="Fully Paid"/>
    <s v="debt_consolidation"/>
    <x v="21"/>
    <n v="0"/>
    <n v="14919.49"/>
    <n v="13675"/>
    <n v="1244.49"/>
    <d v="2013-02-01T00:00:00"/>
    <x v="4"/>
    <x v="0"/>
    <n v="0"/>
  </r>
  <r>
    <s v="Loan_JUN_2011.csv"/>
    <n v="792413"/>
    <n v="996831"/>
    <n v="15000"/>
    <s v=" 36 months"/>
    <n v="15.99"/>
    <n v="527.29"/>
    <x v="1"/>
    <d v="2011-06-01T00:00:00"/>
    <s v="Fully Paid"/>
    <s v="debt_consolidation"/>
    <x v="21"/>
    <n v="0"/>
    <n v="18972.555980000001"/>
    <n v="15000"/>
    <n v="3972.56"/>
    <d v="2014-07-01T00:00:00"/>
    <x v="4"/>
    <x v="0"/>
    <n v="0"/>
  </r>
  <r>
    <s v="Loan_JUN_2011.csv"/>
    <n v="787878"/>
    <n v="991483"/>
    <n v="2000"/>
    <s v=" 36 months"/>
    <n v="8.49"/>
    <n v="63.13"/>
    <x v="3"/>
    <d v="2011-06-01T00:00:00"/>
    <s v="Fully Paid"/>
    <s v="debt_consolidation"/>
    <x v="12"/>
    <n v="0"/>
    <n v="2332.6997259999998"/>
    <n v="2000"/>
    <n v="332.7"/>
    <d v="2014-07-01T00:00:00"/>
    <x v="4"/>
    <x v="0"/>
    <n v="0"/>
  </r>
  <r>
    <s v="Loan_JUN_2011.csv"/>
    <n v="792392"/>
    <n v="996809"/>
    <n v="5000"/>
    <s v=" 36 months"/>
    <n v="10.59"/>
    <n v="162.72999999999999"/>
    <x v="2"/>
    <d v="2011-06-01T00:00:00"/>
    <s v="Fully Paid"/>
    <s v="credit_card"/>
    <x v="13"/>
    <n v="0"/>
    <n v="5855.5274820000004"/>
    <n v="5000"/>
    <n v="855.53"/>
    <d v="2014-07-01T00:00:00"/>
    <x v="4"/>
    <x v="0"/>
    <n v="0"/>
  </r>
  <r>
    <s v="Loan_JUN_2011.csv"/>
    <n v="792374"/>
    <n v="996790"/>
    <n v="12000"/>
    <s v=" 60 months"/>
    <n v="11.49"/>
    <n v="263.86"/>
    <x v="2"/>
    <d v="2011-06-01T00:00:00"/>
    <s v="Current"/>
    <s v="debt_consolidation"/>
    <x v="27"/>
    <n v="1555.27"/>
    <n v="14210.93"/>
    <n v="10444.73"/>
    <n v="3766.2"/>
    <d v="2016-01-01T00:00:00"/>
    <x v="4"/>
    <x v="0"/>
    <n v="0"/>
  </r>
  <r>
    <s v="Loan_JUN_2011.csv"/>
    <n v="792347"/>
    <n v="996762"/>
    <n v="21000"/>
    <s v=" 60 months"/>
    <n v="10.99"/>
    <n v="456.49"/>
    <x v="2"/>
    <d v="2011-06-01T00:00:00"/>
    <s v="Fully Paid"/>
    <s v="home_improvement"/>
    <x v="9"/>
    <n v="0"/>
    <n v="21192.62"/>
    <n v="21000"/>
    <n v="192.62"/>
    <d v="2011-08-01T00:00:00"/>
    <x v="4"/>
    <x v="0"/>
    <n v="0"/>
  </r>
  <r>
    <s v="Loan_JUN_2011.csv"/>
    <n v="792325"/>
    <n v="996738"/>
    <n v="5000"/>
    <s v=" 36 months"/>
    <n v="10.59"/>
    <n v="162.72999999999999"/>
    <x v="2"/>
    <d v="2011-06-01T00:00:00"/>
    <s v="Fully Paid"/>
    <s v="moving"/>
    <x v="11"/>
    <n v="0"/>
    <n v="5322.42"/>
    <n v="5000"/>
    <n v="322.42"/>
    <d v="2012-03-01T00:00:00"/>
    <x v="4"/>
    <x v="0"/>
    <n v="0"/>
  </r>
  <r>
    <s v="Loan_JUN_2011.csv"/>
    <n v="792312"/>
    <n v="996723"/>
    <n v="5500"/>
    <s v=" 36 months"/>
    <n v="5.42"/>
    <n v="165.88"/>
    <x v="3"/>
    <d v="2011-06-01T00:00:00"/>
    <s v="Fully Paid"/>
    <s v="debt_consolidation"/>
    <x v="19"/>
    <n v="0"/>
    <n v="5963.5257540000002"/>
    <n v="5500"/>
    <n v="463.53"/>
    <d v="2014-03-01T00:00:00"/>
    <x v="4"/>
    <x v="0"/>
    <n v="0"/>
  </r>
  <r>
    <s v="Loan_JUN_2011.csv"/>
    <n v="792220"/>
    <n v="996624"/>
    <n v="8200"/>
    <s v=" 36 months"/>
    <n v="6.99"/>
    <n v="253.16"/>
    <x v="3"/>
    <d v="2011-06-01T00:00:00"/>
    <s v="Fully Paid"/>
    <s v="home_improvement"/>
    <x v="15"/>
    <n v="0"/>
    <n v="9107.5056249999998"/>
    <n v="8200"/>
    <n v="907.51"/>
    <d v="2014-05-01T00:00:00"/>
    <x v="4"/>
    <x v="0"/>
    <n v="0"/>
  </r>
  <r>
    <s v="Loan_JUN_2011.csv"/>
    <n v="792193"/>
    <n v="996596"/>
    <n v="7500"/>
    <s v=" 36 months"/>
    <n v="15.62"/>
    <n v="262.27999999999997"/>
    <x v="1"/>
    <d v="2011-06-01T00:00:00"/>
    <s v="Charged Off"/>
    <s v="debt_consolidation"/>
    <x v="14"/>
    <n v="0"/>
    <n v="9395.43"/>
    <n v="4426.59"/>
    <n v="1869.23"/>
    <d v="2013-11-01T00:00:00"/>
    <x v="4"/>
    <x v="1"/>
    <n v="1"/>
  </r>
  <r>
    <s v="Loan_JUN_2011.csv"/>
    <n v="792290"/>
    <n v="996700"/>
    <n v="6000"/>
    <s v=" 36 months"/>
    <n v="13.49"/>
    <n v="203.59"/>
    <x v="0"/>
    <d v="2011-06-01T00:00:00"/>
    <s v="Fully Paid"/>
    <s v="home_improvement"/>
    <x v="1"/>
    <n v="0"/>
    <n v="7322.6825060000001"/>
    <n v="6000"/>
    <n v="1322.68"/>
    <d v="2014-07-01T00:00:00"/>
    <x v="4"/>
    <x v="0"/>
    <n v="0"/>
  </r>
  <r>
    <s v="Loan_JUN_2011.csv"/>
    <n v="781984"/>
    <n v="984917"/>
    <n v="27600"/>
    <s v=" 60 months"/>
    <n v="18.39"/>
    <n v="706.73"/>
    <x v="4"/>
    <d v="2011-06-01T00:00:00"/>
    <s v="Fully Paid"/>
    <s v="other"/>
    <x v="18"/>
    <n v="0"/>
    <n v="28442.59"/>
    <n v="27600"/>
    <n v="842.59"/>
    <d v="2011-09-01T00:00:00"/>
    <x v="4"/>
    <x v="0"/>
    <n v="0"/>
  </r>
  <r>
    <s v="Loan_JUN_2011.csv"/>
    <n v="792286"/>
    <n v="996696"/>
    <n v="1500"/>
    <s v=" 36 months"/>
    <n v="5.42"/>
    <n v="45.24"/>
    <x v="3"/>
    <d v="2011-06-01T00:00:00"/>
    <s v="Fully Paid"/>
    <s v="other"/>
    <x v="10"/>
    <n v="0"/>
    <n v="1626.105583"/>
    <n v="1500"/>
    <n v="126.11"/>
    <d v="2014-03-01T00:00:00"/>
    <x v="4"/>
    <x v="0"/>
    <n v="0"/>
  </r>
  <r>
    <s v="Loan_JUN_2011.csv"/>
    <n v="792034"/>
    <n v="996421"/>
    <n v="12000"/>
    <s v=" 60 months"/>
    <n v="18.39"/>
    <n v="307.27999999999997"/>
    <x v="4"/>
    <d v="2011-06-01T00:00:00"/>
    <s v="Charged Off"/>
    <s v="major_purchase"/>
    <x v="22"/>
    <n v="0"/>
    <n v="7987.72"/>
    <n v="3904.08"/>
    <n v="4083.64"/>
    <d v="2013-09-01T00:00:00"/>
    <x v="4"/>
    <x v="1"/>
    <n v="1"/>
  </r>
  <r>
    <s v="Loan_JUN_2011.csv"/>
    <n v="792270"/>
    <n v="996679"/>
    <n v="35000"/>
    <s v=" 60 months"/>
    <n v="17.989999999999998"/>
    <n v="888.58"/>
    <x v="4"/>
    <d v="2011-06-01T00:00:00"/>
    <s v="Fully Paid"/>
    <s v="debt_consolidation"/>
    <x v="11"/>
    <n v="0"/>
    <n v="40447.06"/>
    <n v="35000"/>
    <n v="5447.06"/>
    <d v="2012-09-01T00:00:00"/>
    <x v="4"/>
    <x v="0"/>
    <n v="0"/>
  </r>
  <r>
    <s v="Loan_JUN_2011.csv"/>
    <n v="782463"/>
    <n v="985454"/>
    <n v="13800"/>
    <s v=" 60 months"/>
    <n v="21.36"/>
    <n v="376.14"/>
    <x v="5"/>
    <d v="2011-06-01T00:00:00"/>
    <s v="Fully Paid"/>
    <s v="wedding"/>
    <x v="20"/>
    <n v="0"/>
    <n v="19802.830000000002"/>
    <n v="13800"/>
    <n v="6002.83"/>
    <d v="2013-12-01T00:00:00"/>
    <x v="4"/>
    <x v="0"/>
    <n v="0"/>
  </r>
  <r>
    <s v="Loan_JUN_2011.csv"/>
    <n v="792222"/>
    <n v="976405"/>
    <n v="17475"/>
    <s v=" 36 months"/>
    <n v="11.99"/>
    <n v="580.34"/>
    <x v="2"/>
    <d v="2011-06-01T00:00:00"/>
    <s v="Fully Paid"/>
    <s v="major_purchase"/>
    <x v="10"/>
    <n v="0"/>
    <n v="20891.691800000001"/>
    <n v="17475"/>
    <n v="3416.69"/>
    <d v="2014-07-01T00:00:00"/>
    <x v="4"/>
    <x v="0"/>
    <n v="0"/>
  </r>
  <r>
    <s v="Loan_JUN_2011.csv"/>
    <n v="792191"/>
    <n v="959142"/>
    <n v="19000"/>
    <s v=" 60 months"/>
    <n v="11.99"/>
    <n v="422.55"/>
    <x v="2"/>
    <d v="2011-06-01T00:00:00"/>
    <s v="Fully Paid"/>
    <s v="debt_consolidation"/>
    <x v="9"/>
    <n v="0"/>
    <n v="22036.65"/>
    <n v="19000"/>
    <n v="3036.65"/>
    <d v="2013-01-01T00:00:00"/>
    <x v="4"/>
    <x v="0"/>
    <n v="0"/>
  </r>
  <r>
    <s v="Loan_JUN_2011.csv"/>
    <n v="791067"/>
    <n v="995327"/>
    <n v="20000"/>
    <s v=" 60 months"/>
    <n v="21.36"/>
    <n v="545.13"/>
    <x v="5"/>
    <d v="2011-06-01T00:00:00"/>
    <s v="Fully Paid"/>
    <s v="debt_consolidation"/>
    <x v="34"/>
    <n v="0"/>
    <n v="32123.428049999999"/>
    <n v="20000"/>
    <n v="12123.43"/>
    <d v="2015-08-01T00:00:00"/>
    <x v="4"/>
    <x v="0"/>
    <n v="0"/>
  </r>
  <r>
    <s v="Loan_JUN_2011.csv"/>
    <n v="792166"/>
    <n v="996567"/>
    <n v="1500"/>
    <s v=" 36 months"/>
    <n v="15.23"/>
    <n v="52.17"/>
    <x v="0"/>
    <d v="2011-06-01T00:00:00"/>
    <s v="Fully Paid"/>
    <s v="debt_consolidation"/>
    <x v="34"/>
    <n v="0"/>
    <n v="1684.19"/>
    <n v="1500"/>
    <n v="184.19"/>
    <d v="2012-06-01T00:00:00"/>
    <x v="4"/>
    <x v="0"/>
    <n v="0"/>
  </r>
  <r>
    <s v="Loan_JUN_2011.csv"/>
    <n v="792146"/>
    <n v="996544"/>
    <n v="20000"/>
    <s v=" 60 months"/>
    <n v="14.79"/>
    <n v="473.6"/>
    <x v="0"/>
    <d v="2011-06-01T00:00:00"/>
    <s v="Charged Off"/>
    <s v="debt_consolidation"/>
    <x v="17"/>
    <n v="0"/>
    <n v="3335.58"/>
    <n v="1645.1"/>
    <n v="1666.82"/>
    <d v="2012-02-01T00:00:00"/>
    <x v="4"/>
    <x v="1"/>
    <n v="1"/>
  </r>
  <r>
    <s v="Loan_JUN_2011.csv"/>
    <n v="792042"/>
    <n v="996431"/>
    <n v="30000"/>
    <s v=" 60 months"/>
    <n v="13.99"/>
    <n v="697.9"/>
    <x v="0"/>
    <d v="2011-06-01T00:00:00"/>
    <s v="Fully Paid"/>
    <s v="debt_consolidation"/>
    <x v="11"/>
    <n v="0"/>
    <n v="36677.75"/>
    <n v="29999.99"/>
    <n v="6677.76"/>
    <d v="2013-05-01T00:00:00"/>
    <x v="4"/>
    <x v="0"/>
    <n v="0"/>
  </r>
  <r>
    <s v="Loan_JUN_2011.csv"/>
    <n v="792044"/>
    <n v="996434"/>
    <n v="7200"/>
    <s v=" 36 months"/>
    <n v="7.49"/>
    <n v="223.94"/>
    <x v="3"/>
    <d v="2011-06-01T00:00:00"/>
    <s v="Fully Paid"/>
    <s v="debt_consolidation"/>
    <x v="15"/>
    <n v="0"/>
    <n v="8059.4787290000004"/>
    <n v="7200"/>
    <n v="859.48"/>
    <d v="2014-07-01T00:00:00"/>
    <x v="4"/>
    <x v="0"/>
    <n v="0"/>
  </r>
  <r>
    <s v="Loan_JUN_2011.csv"/>
    <n v="792092"/>
    <n v="996485"/>
    <n v="8500"/>
    <s v=" 36 months"/>
    <n v="15.23"/>
    <n v="295.62"/>
    <x v="0"/>
    <d v="2011-06-01T00:00:00"/>
    <s v="Fully Paid"/>
    <s v="debt_consolidation"/>
    <x v="9"/>
    <n v="0"/>
    <n v="9774.52"/>
    <n v="8500"/>
    <n v="1274.52"/>
    <d v="2012-09-01T00:00:00"/>
    <x v="4"/>
    <x v="0"/>
    <n v="0"/>
  </r>
  <r>
    <s v="Loan_JUN_2011.csv"/>
    <n v="792036"/>
    <n v="996420"/>
    <n v="22400"/>
    <s v=" 60 months"/>
    <n v="12.99"/>
    <n v="509.56"/>
    <x v="0"/>
    <d v="2011-06-01T00:00:00"/>
    <s v="Charged Off"/>
    <s v="home_improvement"/>
    <x v="8"/>
    <n v="0"/>
    <n v="8093.66"/>
    <n v="574.78"/>
    <n v="5859.45"/>
    <d v="2013-10-01T00:00:00"/>
    <x v="4"/>
    <x v="1"/>
    <n v="1"/>
  </r>
  <r>
    <s v="Loan_JUN_2011.csv"/>
    <n v="786394"/>
    <n v="989781"/>
    <n v="9800"/>
    <s v=" 36 months"/>
    <n v="15.99"/>
    <n v="344.5"/>
    <x v="1"/>
    <d v="2011-06-01T00:00:00"/>
    <s v="Fully Paid"/>
    <s v="debt_consolidation"/>
    <x v="10"/>
    <n v="0"/>
    <n v="12389.413269999999"/>
    <n v="9800"/>
    <n v="2589.41"/>
    <d v="2014-07-01T00:00:00"/>
    <x v="4"/>
    <x v="0"/>
    <n v="0"/>
  </r>
  <r>
    <s v="Loan_JUN_2011.csv"/>
    <n v="792011"/>
    <n v="996396"/>
    <n v="15000"/>
    <s v=" 36 months"/>
    <n v="7.49"/>
    <n v="466.53"/>
    <x v="3"/>
    <d v="2011-06-01T00:00:00"/>
    <s v="Charged Off"/>
    <s v="debt_consolidation"/>
    <x v="26"/>
    <n v="0"/>
    <n v="14779.65"/>
    <n v="12689.91"/>
    <n v="1748.96"/>
    <d v="2014-02-01T00:00:00"/>
    <x v="4"/>
    <x v="1"/>
    <n v="1"/>
  </r>
  <r>
    <s v="Loan_JUN_2011.csv"/>
    <n v="788395"/>
    <n v="992087"/>
    <n v="26500"/>
    <s v=" 60 months"/>
    <n v="22.11"/>
    <n v="733.56"/>
    <x v="6"/>
    <d v="2011-06-01T00:00:00"/>
    <s v="Fully Paid"/>
    <s v="credit_card"/>
    <x v="11"/>
    <n v="0"/>
    <n v="40518.778680000003"/>
    <n v="26500"/>
    <n v="14018.78"/>
    <d v="2014-07-01T00:00:00"/>
    <x v="4"/>
    <x v="0"/>
    <n v="0"/>
  </r>
  <r>
    <s v="Loan_JUN_2011.csv"/>
    <n v="791946"/>
    <n v="996321"/>
    <n v="6500"/>
    <s v=" 36 months"/>
    <n v="11.99"/>
    <n v="215.87"/>
    <x v="2"/>
    <d v="2011-06-01T00:00:00"/>
    <s v="Fully Paid"/>
    <s v="other"/>
    <x v="22"/>
    <n v="0"/>
    <n v="7768.6123440000001"/>
    <n v="6500"/>
    <n v="1268.6099999999999"/>
    <d v="2014-06-01T00:00:00"/>
    <x v="4"/>
    <x v="0"/>
    <n v="0"/>
  </r>
  <r>
    <s v="Loan_JUN_2011.csv"/>
    <n v="788401"/>
    <n v="992096"/>
    <n v="3350"/>
    <s v=" 36 months"/>
    <n v="5.42"/>
    <n v="101.04"/>
    <x v="3"/>
    <d v="2011-06-01T00:00:00"/>
    <s v="Fully Paid"/>
    <s v="car"/>
    <x v="19"/>
    <n v="0"/>
    <n v="3611.99"/>
    <n v="3350"/>
    <n v="261.99"/>
    <d v="2013-09-01T00:00:00"/>
    <x v="4"/>
    <x v="0"/>
    <n v="0"/>
  </r>
  <r>
    <s v="Loan_JUN_2011.csv"/>
    <n v="791789"/>
    <n v="996147"/>
    <n v="10000"/>
    <s v=" 36 months"/>
    <n v="13.49"/>
    <n v="339.31"/>
    <x v="0"/>
    <d v="2011-06-01T00:00:00"/>
    <s v="Fully Paid"/>
    <s v="debt_consolidation"/>
    <x v="15"/>
    <n v="0"/>
    <n v="12182.40688"/>
    <n v="10000"/>
    <n v="2182.41"/>
    <d v="2014-04-01T00:00:00"/>
    <x v="4"/>
    <x v="0"/>
    <n v="0"/>
  </r>
  <r>
    <s v="Loan_JUN_2011.csv"/>
    <n v="791903"/>
    <n v="996274"/>
    <n v="6400"/>
    <s v=" 36 months"/>
    <n v="8.49"/>
    <n v="202.01"/>
    <x v="3"/>
    <d v="2011-06-01T00:00:00"/>
    <s v="Fully Paid"/>
    <s v="debt_consolidation"/>
    <x v="19"/>
    <n v="0"/>
    <n v="6532.67"/>
    <n v="6400"/>
    <n v="132.66999999999999"/>
    <d v="2011-10-01T00:00:00"/>
    <x v="4"/>
    <x v="0"/>
    <n v="0"/>
  </r>
  <r>
    <s v="Loan_JUN_2011.csv"/>
    <n v="791870"/>
    <n v="996236"/>
    <n v="6000"/>
    <s v=" 36 months"/>
    <n v="7.49"/>
    <n v="186.61"/>
    <x v="3"/>
    <d v="2011-06-01T00:00:00"/>
    <s v="Fully Paid"/>
    <s v="home_improvement"/>
    <x v="5"/>
    <n v="0"/>
    <n v="6037.92"/>
    <n v="6000"/>
    <n v="37.92"/>
    <d v="2011-08-01T00:00:00"/>
    <x v="4"/>
    <x v="0"/>
    <n v="0"/>
  </r>
  <r>
    <s v="Loan_JUN_2011.csv"/>
    <n v="790464"/>
    <n v="994603"/>
    <n v="6000"/>
    <s v=" 36 months"/>
    <n v="5.99"/>
    <n v="182.51"/>
    <x v="3"/>
    <d v="2011-06-01T00:00:00"/>
    <s v="Fully Paid"/>
    <s v="other"/>
    <x v="2"/>
    <n v="0"/>
    <n v="6154.86"/>
    <n v="6000"/>
    <n v="154.86000000000001"/>
    <d v="2013-01-01T00:00:00"/>
    <x v="4"/>
    <x v="0"/>
    <n v="0"/>
  </r>
  <r>
    <s v="Loan_JUN_2011.csv"/>
    <n v="791885"/>
    <n v="996252"/>
    <n v="5600"/>
    <s v=" 36 months"/>
    <n v="15.23"/>
    <n v="194.76"/>
    <x v="0"/>
    <d v="2011-06-01T00:00:00"/>
    <s v="Fully Paid"/>
    <s v="home_improvement"/>
    <x v="11"/>
    <n v="0"/>
    <n v="6062.46"/>
    <n v="5600"/>
    <n v="462.46"/>
    <d v="2012-02-01T00:00:00"/>
    <x v="4"/>
    <x v="0"/>
    <n v="0"/>
  </r>
  <r>
    <s v="Loan_JUN_2011.csv"/>
    <n v="787174"/>
    <n v="990686"/>
    <n v="6575"/>
    <s v=" 36 months"/>
    <n v="13.49"/>
    <n v="223.1"/>
    <x v="0"/>
    <d v="2011-06-01T00:00:00"/>
    <s v="Charged Off"/>
    <s v="debt_consolidation"/>
    <x v="10"/>
    <n v="0"/>
    <n v="2676.14"/>
    <n v="1896.12"/>
    <n v="768.36"/>
    <d v="2012-07-01T00:00:00"/>
    <x v="4"/>
    <x v="1"/>
    <n v="1"/>
  </r>
  <r>
    <s v="Loan_JUN_2011.csv"/>
    <n v="790448"/>
    <n v="994586"/>
    <n v="21000"/>
    <s v=" 60 months"/>
    <n v="11.99"/>
    <n v="467.03"/>
    <x v="2"/>
    <d v="2011-06-01T00:00:00"/>
    <s v="Fully Paid"/>
    <s v="debt_consolidation"/>
    <x v="2"/>
    <n v="0"/>
    <n v="27549.26211"/>
    <n v="21000"/>
    <n v="6549.26"/>
    <d v="2015-05-01T00:00:00"/>
    <x v="4"/>
    <x v="0"/>
    <n v="0"/>
  </r>
  <r>
    <s v="Loan_JUN_2011.csv"/>
    <n v="791842"/>
    <n v="996205"/>
    <n v="7000"/>
    <s v=" 36 months"/>
    <n v="9.99"/>
    <n v="225.84"/>
    <x v="2"/>
    <d v="2011-06-01T00:00:00"/>
    <s v="Charged Off"/>
    <s v="credit_card"/>
    <x v="9"/>
    <n v="0"/>
    <n v="5404.04"/>
    <n v="4234.5"/>
    <n v="1011.39"/>
    <d v="2013-08-01T00:00:00"/>
    <x v="4"/>
    <x v="1"/>
    <n v="1"/>
  </r>
  <r>
    <s v="Loan_JUN_2011.csv"/>
    <n v="791823"/>
    <n v="996183"/>
    <n v="12000"/>
    <s v=" 36 months"/>
    <n v="10.99"/>
    <n v="392.81"/>
    <x v="2"/>
    <d v="2011-06-01T00:00:00"/>
    <s v="Fully Paid"/>
    <s v="other"/>
    <x v="18"/>
    <n v="0"/>
    <n v="13290.81"/>
    <n v="12000"/>
    <n v="1290.81"/>
    <d v="2012-09-01T00:00:00"/>
    <x v="4"/>
    <x v="0"/>
    <n v="0"/>
  </r>
  <r>
    <s v="Loan_JUN_2011.csv"/>
    <n v="791801"/>
    <n v="996162"/>
    <n v="5000"/>
    <s v=" 36 months"/>
    <n v="11.49"/>
    <n v="164.86"/>
    <x v="2"/>
    <d v="2011-06-01T00:00:00"/>
    <s v="Fully Paid"/>
    <s v="debt_consolidation"/>
    <x v="21"/>
    <n v="0"/>
    <n v="5814.6"/>
    <n v="5000"/>
    <n v="814.6"/>
    <d v="2013-07-01T00:00:00"/>
    <x v="4"/>
    <x v="0"/>
    <n v="0"/>
  </r>
  <r>
    <s v="Loan_JUN_2011.csv"/>
    <n v="791778"/>
    <n v="996136"/>
    <n v="15000"/>
    <s v=" 36 months"/>
    <n v="10.99"/>
    <n v="491.01"/>
    <x v="2"/>
    <d v="2011-06-01T00:00:00"/>
    <s v="Fully Paid"/>
    <s v="small_business"/>
    <x v="9"/>
    <n v="0"/>
    <n v="17671.723249999999"/>
    <n v="15000"/>
    <n v="2671.72"/>
    <d v="2014-07-01T00:00:00"/>
    <x v="4"/>
    <x v="0"/>
    <n v="0"/>
  </r>
  <r>
    <s v="Loan_JUN_2011.csv"/>
    <n v="788919"/>
    <n v="992722"/>
    <n v="18225"/>
    <s v=" 60 months"/>
    <n v="13.99"/>
    <n v="423.97"/>
    <x v="0"/>
    <d v="2011-06-01T00:00:00"/>
    <s v="Fully Paid"/>
    <s v="debt_consolidation"/>
    <x v="2"/>
    <n v="0"/>
    <n v="22878.880000000001"/>
    <n v="15772.63"/>
    <n v="7106.25"/>
    <d v="2016-01-01T00:00:00"/>
    <x v="4"/>
    <x v="0"/>
    <n v="0"/>
  </r>
  <r>
    <s v="Loan_JUN_2011.csv"/>
    <n v="788969"/>
    <n v="992779"/>
    <n v="5400"/>
    <s v=" 36 months"/>
    <n v="7.49"/>
    <n v="167.95"/>
    <x v="3"/>
    <d v="2011-06-01T00:00:00"/>
    <s v="Fully Paid"/>
    <s v="debt_consolidation"/>
    <x v="15"/>
    <n v="0"/>
    <n v="6022.44"/>
    <n v="5400"/>
    <n v="622.44000000000005"/>
    <d v="2014-01-01T00:00:00"/>
    <x v="4"/>
    <x v="0"/>
    <n v="0"/>
  </r>
  <r>
    <s v="Loan_JUN_2011.csv"/>
    <n v="791741"/>
    <n v="996093"/>
    <n v="18000"/>
    <s v=" 60 months"/>
    <n v="22.11"/>
    <n v="498.27"/>
    <x v="6"/>
    <d v="2011-06-01T00:00:00"/>
    <s v="Charged Off"/>
    <s v="credit_card"/>
    <x v="15"/>
    <n v="0"/>
    <n v="19367.87"/>
    <n v="8035"/>
    <n v="9902.7199999999993"/>
    <d v="2014-09-01T00:00:00"/>
    <x v="4"/>
    <x v="1"/>
    <n v="1"/>
  </r>
  <r>
    <s v="Loan_JUN_2011.csv"/>
    <n v="790494"/>
    <n v="994637"/>
    <n v="3375"/>
    <s v=" 36 months"/>
    <n v="13.49"/>
    <n v="114.52"/>
    <x v="0"/>
    <d v="2011-06-01T00:00:00"/>
    <s v="Fully Paid"/>
    <s v="car"/>
    <x v="6"/>
    <n v="0"/>
    <n v="4118.502802"/>
    <n v="3375"/>
    <n v="743.5"/>
    <d v="2014-07-01T00:00:00"/>
    <x v="4"/>
    <x v="0"/>
    <n v="0"/>
  </r>
  <r>
    <s v="Loan_JUN_2011.csv"/>
    <n v="790502"/>
    <n v="994647"/>
    <n v="30000"/>
    <s v=" 60 months"/>
    <n v="11.99"/>
    <n v="667.19"/>
    <x v="2"/>
    <d v="2011-06-01T00:00:00"/>
    <s v="Current"/>
    <s v="debt_consolidation"/>
    <x v="15"/>
    <n v="3885.86"/>
    <n v="35997.57"/>
    <n v="26114.14"/>
    <n v="9883.43"/>
    <d v="2016-01-01T00:00:00"/>
    <x v="4"/>
    <x v="0"/>
    <n v="0"/>
  </r>
  <r>
    <s v="Loan_JUN_2011.csv"/>
    <n v="791736"/>
    <n v="996088"/>
    <n v="6000"/>
    <s v=" 36 months"/>
    <n v="13.49"/>
    <n v="203.59"/>
    <x v="0"/>
    <d v="2011-06-01T00:00:00"/>
    <s v="Charged Off"/>
    <s v="other"/>
    <x v="7"/>
    <n v="0"/>
    <n v="860.97"/>
    <n v="411.06"/>
    <n v="196.8"/>
    <d v="2011-10-01T00:00:00"/>
    <x v="4"/>
    <x v="1"/>
    <n v="1"/>
  </r>
  <r>
    <s v="Loan_JUN_2011.csv"/>
    <n v="769357"/>
    <n v="970818"/>
    <n v="3200"/>
    <s v=" 36 months"/>
    <n v="6.99"/>
    <n v="98.8"/>
    <x v="3"/>
    <d v="2011-06-01T00:00:00"/>
    <s v="Fully Paid"/>
    <s v="debt_consolidation"/>
    <x v="10"/>
    <n v="0"/>
    <n v="3540.47"/>
    <n v="3200"/>
    <n v="340.47"/>
    <d v="2013-12-01T00:00:00"/>
    <x v="4"/>
    <x v="0"/>
    <n v="0"/>
  </r>
  <r>
    <s v="Loan_JUN_2011.csv"/>
    <n v="788178"/>
    <n v="991823"/>
    <n v="12225"/>
    <s v=" 36 months"/>
    <n v="7.49"/>
    <n v="380.22"/>
    <x v="3"/>
    <d v="2011-06-01T00:00:00"/>
    <s v="Fully Paid"/>
    <s v="debt_consolidation"/>
    <x v="9"/>
    <n v="0"/>
    <n v="13704.1387"/>
    <n v="12225"/>
    <n v="1460.16"/>
    <d v="2014-07-01T00:00:00"/>
    <x v="4"/>
    <x v="0"/>
    <n v="0"/>
  </r>
  <r>
    <s v="Loan_JUN_2011.csv"/>
    <n v="791611"/>
    <n v="995937"/>
    <n v="5000"/>
    <s v=" 36 months"/>
    <n v="10.99"/>
    <n v="163.66999999999999"/>
    <x v="2"/>
    <d v="2011-06-01T00:00:00"/>
    <s v="Fully Paid"/>
    <s v="other"/>
    <x v="10"/>
    <n v="0"/>
    <n v="5887.5441760000003"/>
    <n v="5000"/>
    <n v="887.54"/>
    <d v="2014-07-01T00:00:00"/>
    <x v="4"/>
    <x v="0"/>
    <n v="0"/>
  </r>
  <r>
    <s v="Loan_JUN_2011.csv"/>
    <n v="790674"/>
    <n v="994851"/>
    <n v="12000"/>
    <s v=" 60 months"/>
    <n v="19.29"/>
    <n v="313.20999999999998"/>
    <x v="4"/>
    <d v="2011-06-01T00:00:00"/>
    <s v="Fully Paid"/>
    <s v="car"/>
    <x v="37"/>
    <n v="0"/>
    <n v="18309.40942"/>
    <n v="12000"/>
    <n v="6309.41"/>
    <d v="2015-05-01T00:00:00"/>
    <x v="4"/>
    <x v="0"/>
    <n v="0"/>
  </r>
  <r>
    <s v="Loan_JUN_2011.csv"/>
    <n v="791599"/>
    <n v="995925"/>
    <n v="12000"/>
    <s v=" 36 months"/>
    <n v="5.42"/>
    <n v="361.92"/>
    <x v="3"/>
    <d v="2011-06-01T00:00:00"/>
    <s v="Fully Paid"/>
    <s v="other"/>
    <x v="6"/>
    <n v="0"/>
    <n v="12942.81"/>
    <n v="12000"/>
    <n v="942.81"/>
    <d v="2013-10-01T00:00:00"/>
    <x v="4"/>
    <x v="0"/>
    <n v="0"/>
  </r>
  <r>
    <s v="Loan_JUN_2011.csv"/>
    <n v="791573"/>
    <n v="995898"/>
    <n v="7550"/>
    <s v=" 36 months"/>
    <n v="11.49"/>
    <n v="248.94"/>
    <x v="2"/>
    <d v="2011-06-01T00:00:00"/>
    <s v="Fully Paid"/>
    <s v="home_improvement"/>
    <x v="19"/>
    <n v="0"/>
    <n v="8956.8933510000006"/>
    <n v="7550"/>
    <n v="1406.89"/>
    <d v="2014-07-01T00:00:00"/>
    <x v="4"/>
    <x v="0"/>
    <n v="0"/>
  </r>
  <r>
    <s v="Loan_JUN_2011.csv"/>
    <n v="791406"/>
    <n v="995713"/>
    <n v="18000"/>
    <s v=" 60 months"/>
    <n v="11.49"/>
    <n v="395.78"/>
    <x v="2"/>
    <d v="2011-06-01T00:00:00"/>
    <s v="Fully Paid"/>
    <s v="debt_consolidation"/>
    <x v="0"/>
    <n v="0"/>
    <n v="23363.079839999999"/>
    <n v="18000"/>
    <n v="5363.08"/>
    <d v="2015-05-01T00:00:00"/>
    <x v="4"/>
    <x v="0"/>
    <n v="0"/>
  </r>
  <r>
    <s v="Loan_JUN_2011.csv"/>
    <n v="791523"/>
    <n v="995838"/>
    <n v="2000"/>
    <s v=" 36 months"/>
    <n v="11.49"/>
    <n v="65.95"/>
    <x v="2"/>
    <d v="2011-06-01T00:00:00"/>
    <s v="Fully Paid"/>
    <s v="major_purchase"/>
    <x v="34"/>
    <n v="0"/>
    <n v="2372.8842970000001"/>
    <n v="2000"/>
    <n v="372.88"/>
    <d v="2014-07-01T00:00:00"/>
    <x v="4"/>
    <x v="0"/>
    <n v="0"/>
  </r>
  <r>
    <s v="Loan_JUN_2011.csv"/>
    <n v="791082"/>
    <n v="995343"/>
    <n v="4500"/>
    <s v=" 36 months"/>
    <n v="11.99"/>
    <n v="149.44999999999999"/>
    <x v="2"/>
    <d v="2011-06-01T00:00:00"/>
    <s v="Fully Paid"/>
    <s v="other"/>
    <x v="10"/>
    <n v="0"/>
    <n v="5380.0338849999998"/>
    <n v="4500"/>
    <n v="865.04"/>
    <d v="2014-03-01T00:00:00"/>
    <x v="4"/>
    <x v="0"/>
    <n v="0"/>
  </r>
  <r>
    <s v="Loan_JUN_2011.csv"/>
    <n v="788259"/>
    <n v="991925"/>
    <n v="17600"/>
    <s v=" 36 months"/>
    <n v="10.59"/>
    <n v="572.79999999999995"/>
    <x v="2"/>
    <d v="2011-06-01T00:00:00"/>
    <s v="Fully Paid"/>
    <s v="credit_card"/>
    <x v="10"/>
    <n v="0"/>
    <n v="20111.21"/>
    <n v="17600"/>
    <n v="2511.21"/>
    <d v="2013-05-01T00:00:00"/>
    <x v="4"/>
    <x v="0"/>
    <n v="0"/>
  </r>
  <r>
    <s v="Loan_JUN_2011.csv"/>
    <n v="775996"/>
    <n v="978302"/>
    <n v="12000"/>
    <s v=" 60 months"/>
    <n v="10.99"/>
    <n v="260.85000000000002"/>
    <x v="2"/>
    <d v="2011-06-01T00:00:00"/>
    <s v="Charged Off"/>
    <s v="major_purchase"/>
    <x v="9"/>
    <n v="0"/>
    <n v="9006.52"/>
    <n v="5371.48"/>
    <n v="2697.51"/>
    <d v="2014-02-01T00:00:00"/>
    <x v="4"/>
    <x v="1"/>
    <n v="1"/>
  </r>
  <r>
    <s v="Loan_JUN_2011.csv"/>
    <n v="791105"/>
    <n v="995371"/>
    <n v="8800"/>
    <s v=" 36 months"/>
    <n v="5.42"/>
    <n v="265.41000000000003"/>
    <x v="3"/>
    <d v="2011-06-01T00:00:00"/>
    <s v="Fully Paid"/>
    <s v="debt_consolidation"/>
    <x v="14"/>
    <n v="0"/>
    <n v="9355.69"/>
    <n v="8800"/>
    <n v="555.69000000000005"/>
    <d v="2013-01-01T00:00:00"/>
    <x v="4"/>
    <x v="0"/>
    <n v="0"/>
  </r>
  <r>
    <s v="Loan_JUN_2011.csv"/>
    <n v="779854"/>
    <n v="982619"/>
    <n v="12000"/>
    <s v=" 60 months"/>
    <n v="19.690000000000001"/>
    <n v="315.87"/>
    <x v="4"/>
    <d v="2011-06-01T00:00:00"/>
    <s v="Current"/>
    <s v="small_business"/>
    <x v="10"/>
    <n v="1805.45"/>
    <n v="17025.36"/>
    <n v="10194.549999999999"/>
    <n v="6830.81"/>
    <d v="2016-01-01T00:00:00"/>
    <x v="4"/>
    <x v="0"/>
    <n v="0"/>
  </r>
  <r>
    <s v="Loan_JUN_2011.csv"/>
    <n v="791409"/>
    <n v="995716"/>
    <n v="1500"/>
    <s v=" 36 months"/>
    <n v="10.59"/>
    <n v="48.82"/>
    <x v="2"/>
    <d v="2011-06-01T00:00:00"/>
    <s v="Fully Paid"/>
    <s v="car"/>
    <x v="38"/>
    <n v="0"/>
    <n v="1756.5852560000001"/>
    <n v="1500"/>
    <n v="256.58999999999997"/>
    <d v="2014-07-01T00:00:00"/>
    <x v="4"/>
    <x v="0"/>
    <n v="0"/>
  </r>
  <r>
    <s v="Loan_JUN_2011.csv"/>
    <n v="791388"/>
    <n v="995695"/>
    <n v="7000"/>
    <s v=" 36 months"/>
    <n v="10.99"/>
    <n v="229.14"/>
    <x v="2"/>
    <d v="2011-06-01T00:00:00"/>
    <s v="Fully Paid"/>
    <s v="debt_consolidation"/>
    <x v="19"/>
    <n v="0"/>
    <n v="7908.91"/>
    <n v="7000"/>
    <n v="908.91"/>
    <d v="2013-01-01T00:00:00"/>
    <x v="4"/>
    <x v="0"/>
    <n v="0"/>
  </r>
  <r>
    <s v="Loan_JUN_2011.csv"/>
    <n v="791323"/>
    <n v="995621"/>
    <n v="10000"/>
    <s v=" 36 months"/>
    <n v="15.62"/>
    <n v="349.7"/>
    <x v="1"/>
    <d v="2011-06-01T00:00:00"/>
    <s v="Fully Paid"/>
    <s v="debt_consolidation"/>
    <x v="15"/>
    <n v="0"/>
    <n v="11025.39"/>
    <n v="10000"/>
    <n v="1025.3900000000001"/>
    <d v="2012-05-01T00:00:00"/>
    <x v="4"/>
    <x v="0"/>
    <n v="0"/>
  </r>
  <r>
    <s v="Loan_JUN_2011.csv"/>
    <n v="791314"/>
    <n v="995611"/>
    <n v="6250"/>
    <s v=" 36 months"/>
    <n v="15.99"/>
    <n v="219.71"/>
    <x v="1"/>
    <d v="2011-06-01T00:00:00"/>
    <s v="Fully Paid"/>
    <s v="debt_consolidation"/>
    <x v="10"/>
    <n v="0"/>
    <n v="7900.8887189999996"/>
    <n v="6250"/>
    <n v="1650.89"/>
    <d v="2014-07-01T00:00:00"/>
    <x v="4"/>
    <x v="0"/>
    <n v="0"/>
  </r>
  <r>
    <s v="Loan_JUN_2011.csv"/>
    <n v="791307"/>
    <n v="995603"/>
    <n v="15000"/>
    <s v=" 36 months"/>
    <n v="12.99"/>
    <n v="505.34"/>
    <x v="0"/>
    <d v="2011-06-01T00:00:00"/>
    <s v="Fully Paid"/>
    <s v="major_purchase"/>
    <x v="17"/>
    <n v="0"/>
    <n v="18188.66156"/>
    <n v="15000"/>
    <n v="3188.66"/>
    <d v="2014-07-01T00:00:00"/>
    <x v="4"/>
    <x v="0"/>
    <n v="0"/>
  </r>
  <r>
    <s v="Loan_JUN_2011.csv"/>
    <n v="791264"/>
    <n v="995549"/>
    <n v="24500"/>
    <s v=" 60 months"/>
    <n v="15.23"/>
    <n v="585.82000000000005"/>
    <x v="0"/>
    <d v="2011-06-01T00:00:00"/>
    <s v="Fully Paid"/>
    <s v="debt_consolidation"/>
    <x v="17"/>
    <n v="0"/>
    <n v="27162.97"/>
    <n v="24500"/>
    <n v="2662.97"/>
    <d v="2012-04-01T00:00:00"/>
    <x v="4"/>
    <x v="0"/>
    <n v="0"/>
  </r>
  <r>
    <s v="Loan_JUN_2011.csv"/>
    <n v="791258"/>
    <n v="976217"/>
    <n v="35000"/>
    <s v=" 36 months"/>
    <n v="14.79"/>
    <n v="1209.7"/>
    <x v="0"/>
    <d v="2011-06-01T00:00:00"/>
    <s v="Fully Paid"/>
    <s v="debt_consolidation"/>
    <x v="10"/>
    <n v="0"/>
    <n v="40075.21"/>
    <n v="35000.01"/>
    <n v="5075.2"/>
    <d v="2012-12-01T00:00:00"/>
    <x v="4"/>
    <x v="0"/>
    <n v="0"/>
  </r>
  <r>
    <s v="Loan_JUN_2011.csv"/>
    <n v="789053"/>
    <n v="992882"/>
    <n v="10000"/>
    <s v=" 36 months"/>
    <n v="6.99"/>
    <n v="308.73"/>
    <x v="3"/>
    <d v="2011-06-01T00:00:00"/>
    <s v="Fully Paid"/>
    <s v="home_improvement"/>
    <x v="10"/>
    <n v="0"/>
    <n v="10115.32"/>
    <n v="10000"/>
    <n v="115.32"/>
    <d v="2011-09-01T00:00:00"/>
    <x v="4"/>
    <x v="0"/>
    <n v="0"/>
  </r>
  <r>
    <s v="Loan_JUN_2011.csv"/>
    <n v="791004"/>
    <n v="995251"/>
    <n v="2500"/>
    <s v=" 36 months"/>
    <n v="5.99"/>
    <n v="76.05"/>
    <x v="3"/>
    <d v="2011-06-01T00:00:00"/>
    <s v="Fully Paid"/>
    <s v="other"/>
    <x v="11"/>
    <n v="0"/>
    <n v="2737.3925260000001"/>
    <n v="2500"/>
    <n v="237.39"/>
    <d v="2014-07-01T00:00:00"/>
    <x v="4"/>
    <x v="0"/>
    <n v="0"/>
  </r>
  <r>
    <s v="Loan_JUN_2011.csv"/>
    <n v="790567"/>
    <n v="994724"/>
    <n v="16000"/>
    <s v=" 36 months"/>
    <n v="12.99"/>
    <n v="539.03"/>
    <x v="0"/>
    <d v="2011-06-01T00:00:00"/>
    <s v="Fully Paid"/>
    <s v="debt_consolidation"/>
    <x v="7"/>
    <n v="0"/>
    <n v="19283.91"/>
    <n v="16000"/>
    <n v="3283.91"/>
    <d v="2014-01-01T00:00:00"/>
    <x v="4"/>
    <x v="0"/>
    <n v="0"/>
  </r>
  <r>
    <s v="Loan_JUN_2011.csv"/>
    <n v="791217"/>
    <n v="995499"/>
    <n v="2500"/>
    <s v=" 36 months"/>
    <n v="13.99"/>
    <n v="85.44"/>
    <x v="0"/>
    <d v="2011-06-01T00:00:00"/>
    <s v="Fully Paid"/>
    <s v="home_improvement"/>
    <x v="17"/>
    <n v="0"/>
    <n v="3073.4463700000001"/>
    <n v="2500"/>
    <n v="573.45000000000005"/>
    <d v="2014-07-01T00:00:00"/>
    <x v="4"/>
    <x v="0"/>
    <n v="0"/>
  </r>
  <r>
    <s v="Loan_JUN_2011.csv"/>
    <n v="781516"/>
    <n v="984370"/>
    <n v="3000"/>
    <s v=" 36 months"/>
    <n v="5.42"/>
    <n v="90.48"/>
    <x v="3"/>
    <d v="2011-06-01T00:00:00"/>
    <s v="Fully Paid"/>
    <s v="car"/>
    <x v="22"/>
    <n v="0"/>
    <n v="3013.72"/>
    <n v="3000"/>
    <n v="13.72"/>
    <d v="2011-08-01T00:00:00"/>
    <x v="4"/>
    <x v="0"/>
    <n v="0"/>
  </r>
  <r>
    <s v="Loan_JUN_2011.csv"/>
    <n v="783552"/>
    <n v="986677"/>
    <n v="13800"/>
    <s v=" 36 months"/>
    <n v="11.99"/>
    <n v="458.3"/>
    <x v="2"/>
    <d v="2011-06-01T00:00:00"/>
    <s v="Fully Paid"/>
    <s v="debt_consolidation"/>
    <x v="10"/>
    <n v="0"/>
    <n v="15333.69"/>
    <n v="13800"/>
    <n v="1533.69"/>
    <d v="2012-08-01T00:00:00"/>
    <x v="4"/>
    <x v="0"/>
    <n v="0"/>
  </r>
  <r>
    <s v="Loan_JUN_2011.csv"/>
    <n v="791139"/>
    <n v="995412"/>
    <n v="16000"/>
    <s v=" 60 months"/>
    <n v="11.99"/>
    <n v="355.84"/>
    <x v="2"/>
    <d v="2011-06-01T00:00:00"/>
    <s v="Charged Off"/>
    <s v="debt_consolidation"/>
    <x v="20"/>
    <n v="0"/>
    <n v="10354.32"/>
    <n v="5523.3"/>
    <n v="3354.95"/>
    <d v="2013-08-01T00:00:00"/>
    <x v="4"/>
    <x v="1"/>
    <n v="1"/>
  </r>
  <r>
    <s v="Loan_JUN_2011.csv"/>
    <n v="791118"/>
    <n v="995389"/>
    <n v="1800"/>
    <s v=" 36 months"/>
    <n v="5.42"/>
    <n v="54.29"/>
    <x v="3"/>
    <d v="2011-06-01T00:00:00"/>
    <s v="Fully Paid"/>
    <s v="major_purchase"/>
    <x v="1"/>
    <n v="0"/>
    <n v="1950.55"/>
    <n v="1800"/>
    <n v="150.55000000000001"/>
    <d v="2014-02-01T00:00:00"/>
    <x v="4"/>
    <x v="0"/>
    <n v="0"/>
  </r>
  <r>
    <s v="Loan_JUN_2011.csv"/>
    <n v="791054"/>
    <n v="995309"/>
    <n v="17000"/>
    <s v=" 60 months"/>
    <n v="17.989999999999998"/>
    <n v="431.6"/>
    <x v="4"/>
    <d v="2011-06-01T00:00:00"/>
    <s v="Fully Paid"/>
    <s v="home_improvement"/>
    <x v="0"/>
    <n v="0"/>
    <n v="18002.150000000001"/>
    <n v="17000"/>
    <n v="1002.15"/>
    <d v="2011-11-01T00:00:00"/>
    <x v="4"/>
    <x v="0"/>
    <n v="0"/>
  </r>
  <r>
    <s v="Loan_JUN_2011.csv"/>
    <n v="791041"/>
    <n v="995291"/>
    <n v="2500"/>
    <s v=" 36 months"/>
    <n v="8.49"/>
    <n v="78.91"/>
    <x v="3"/>
    <d v="2011-06-01T00:00:00"/>
    <s v="Fully Paid"/>
    <s v="debt_consolidation"/>
    <x v="1"/>
    <n v="0"/>
    <n v="2669.32"/>
    <n v="2500"/>
    <n v="169.32"/>
    <d v="2012-06-01T00:00:00"/>
    <x v="4"/>
    <x v="0"/>
    <n v="0"/>
  </r>
  <r>
    <s v="Loan_JUN_2011.csv"/>
    <n v="791037"/>
    <n v="995287"/>
    <n v="5900"/>
    <s v=" 36 months"/>
    <n v="7.49"/>
    <n v="183.5"/>
    <x v="3"/>
    <d v="2011-06-01T00:00:00"/>
    <s v="Charged Off"/>
    <s v="car"/>
    <x v="39"/>
    <n v="0"/>
    <n v="6447.67"/>
    <n v="5707.85"/>
    <n v="703.49"/>
    <d v="2014-06-01T00:00:00"/>
    <x v="4"/>
    <x v="1"/>
    <n v="1"/>
  </r>
  <r>
    <s v="Loan_JUN_2011.csv"/>
    <n v="791012"/>
    <n v="995260"/>
    <n v="12000"/>
    <s v=" 36 months"/>
    <n v="11.49"/>
    <n v="395.66"/>
    <x v="2"/>
    <d v="2011-06-01T00:00:00"/>
    <s v="Fully Paid"/>
    <s v="credit_card"/>
    <x v="9"/>
    <n v="0"/>
    <n v="13023.86"/>
    <n v="12000.01"/>
    <n v="1023.85"/>
    <d v="2012-05-01T00:00:00"/>
    <x v="4"/>
    <x v="0"/>
    <n v="0"/>
  </r>
  <r>
    <s v="Loan_JUN_2011.csv"/>
    <n v="790999"/>
    <n v="995244"/>
    <n v="14000"/>
    <s v=" 60 months"/>
    <n v="13.49"/>
    <n v="322.07"/>
    <x v="0"/>
    <d v="2011-06-01T00:00:00"/>
    <s v="Current"/>
    <s v="home_improvement"/>
    <x v="15"/>
    <n v="1872.78"/>
    <n v="17367.91"/>
    <n v="12127.22"/>
    <n v="5240.6899999999996"/>
    <d v="2016-01-01T00:00:00"/>
    <x v="4"/>
    <x v="0"/>
    <n v="0"/>
  </r>
  <r>
    <s v="Loan_JUN_2011.csv"/>
    <n v="790974"/>
    <n v="995214"/>
    <n v="10000"/>
    <s v=" 36 months"/>
    <n v="8.49"/>
    <n v="315.63"/>
    <x v="3"/>
    <d v="2011-06-01T00:00:00"/>
    <s v="Fully Paid"/>
    <s v="moving"/>
    <x v="15"/>
    <n v="0"/>
    <n v="11348.626560000001"/>
    <n v="10000"/>
    <n v="1348.63"/>
    <d v="2014-04-01T00:00:00"/>
    <x v="4"/>
    <x v="0"/>
    <n v="0"/>
  </r>
  <r>
    <s v="Loan_JUN_2011.csv"/>
    <n v="782452"/>
    <n v="985441"/>
    <n v="20000"/>
    <s v=" 60 months"/>
    <n v="12.99"/>
    <n v="454.96"/>
    <x v="0"/>
    <d v="2011-06-01T00:00:00"/>
    <s v="Fully Paid"/>
    <s v="debt_consolidation"/>
    <x v="17"/>
    <n v="0"/>
    <n v="23191.4"/>
    <n v="20000"/>
    <n v="3191.4"/>
    <d v="2012-12-01T00:00:00"/>
    <x v="4"/>
    <x v="0"/>
    <n v="0"/>
  </r>
  <r>
    <s v="Loan_JUN_2011.csv"/>
    <n v="790969"/>
    <n v="995208"/>
    <n v="13600"/>
    <s v=" 60 months"/>
    <n v="13.49"/>
    <n v="312.87"/>
    <x v="0"/>
    <d v="2011-06-01T00:00:00"/>
    <s v="Fully Paid"/>
    <s v="debt_consolidation"/>
    <x v="10"/>
    <n v="0"/>
    <n v="18566.693439999999"/>
    <n v="13600"/>
    <n v="4966.6899999999996"/>
    <d v="2015-08-01T00:00:00"/>
    <x v="4"/>
    <x v="0"/>
    <n v="0"/>
  </r>
  <r>
    <s v="Loan_JUN_2011.csv"/>
    <n v="790956"/>
    <n v="995195"/>
    <n v="6500"/>
    <s v=" 60 months"/>
    <n v="16.489999999999998"/>
    <n v="159.77000000000001"/>
    <x v="1"/>
    <d v="2011-06-01T00:00:00"/>
    <s v="Charged Off"/>
    <s v="car"/>
    <x v="1"/>
    <n v="0"/>
    <n v="7916.01"/>
    <n v="4598.0200000000004"/>
    <n v="2888.85"/>
    <d v="2015-06-01T00:00:00"/>
    <x v="4"/>
    <x v="1"/>
    <n v="1"/>
  </r>
  <r>
    <s v="Loan_JUN_2011.csv"/>
    <n v="790958"/>
    <n v="995197"/>
    <n v="5000"/>
    <s v=" 36 months"/>
    <n v="10.59"/>
    <n v="162.72999999999999"/>
    <x v="2"/>
    <d v="2011-06-01T00:00:00"/>
    <s v="Fully Paid"/>
    <s v="credit_card"/>
    <x v="10"/>
    <n v="0"/>
    <n v="5858.7464319999999"/>
    <n v="5000"/>
    <n v="858.75"/>
    <d v="2014-07-01T00:00:00"/>
    <x v="4"/>
    <x v="0"/>
    <n v="0"/>
  </r>
  <r>
    <s v="Loan_JUN_2011.csv"/>
    <n v="790929"/>
    <n v="995162"/>
    <n v="6000"/>
    <s v=" 36 months"/>
    <n v="5.42"/>
    <n v="180.96"/>
    <x v="3"/>
    <d v="2011-06-01T00:00:00"/>
    <s v="Fully Paid"/>
    <s v="debt_consolidation"/>
    <x v="2"/>
    <n v="0"/>
    <n v="6239.46"/>
    <n v="6000"/>
    <n v="239.46"/>
    <d v="2012-05-01T00:00:00"/>
    <x v="4"/>
    <x v="0"/>
    <n v="0"/>
  </r>
  <r>
    <s v="Loan_JUN_2011.csv"/>
    <n v="790899"/>
    <n v="995127"/>
    <n v="4000"/>
    <s v=" 36 months"/>
    <n v="5.99"/>
    <n v="121.67"/>
    <x v="3"/>
    <d v="2011-06-01T00:00:00"/>
    <s v="Fully Paid"/>
    <s v="debt_consolidation"/>
    <x v="21"/>
    <n v="0"/>
    <n v="4279.75"/>
    <n v="4000"/>
    <n v="279.75"/>
    <d v="2013-01-01T00:00:00"/>
    <x v="4"/>
    <x v="0"/>
    <n v="0"/>
  </r>
  <r>
    <s v="Loan_JUN_2011.csv"/>
    <n v="790897"/>
    <n v="995125"/>
    <n v="9800"/>
    <s v=" 60 months"/>
    <n v="19.690000000000001"/>
    <n v="257.95999999999998"/>
    <x v="4"/>
    <d v="2011-06-01T00:00:00"/>
    <s v="Fully Paid"/>
    <s v="debt_consolidation"/>
    <x v="29"/>
    <n v="0"/>
    <n v="11325.24"/>
    <n v="9800"/>
    <n v="1525.24"/>
    <d v="2012-05-01T00:00:00"/>
    <x v="4"/>
    <x v="0"/>
    <n v="0"/>
  </r>
  <r>
    <s v="Loan_JUN_2011.csv"/>
    <n v="782655"/>
    <n v="985667"/>
    <n v="14000"/>
    <s v=" 36 months"/>
    <n v="7.49"/>
    <n v="435.43"/>
    <x v="3"/>
    <d v="2011-06-01T00:00:00"/>
    <s v="Fully Paid"/>
    <s v="debt_consolidation"/>
    <x v="5"/>
    <n v="0"/>
    <n v="15672.86068"/>
    <n v="14000"/>
    <n v="1672.86"/>
    <d v="2014-07-01T00:00:00"/>
    <x v="4"/>
    <x v="0"/>
    <n v="0"/>
  </r>
  <r>
    <s v="Loan_JUN_2011.csv"/>
    <n v="790875"/>
    <n v="995101"/>
    <n v="25000"/>
    <s v=" 36 months"/>
    <n v="17.489999999999998"/>
    <n v="897.43"/>
    <x v="1"/>
    <d v="2011-06-01T00:00:00"/>
    <s v="Fully Paid"/>
    <s v="debt_consolidation"/>
    <x v="29"/>
    <n v="0"/>
    <n v="32289.577809999999"/>
    <n v="25000"/>
    <n v="7289.58"/>
    <d v="2014-07-01T00:00:00"/>
    <x v="4"/>
    <x v="0"/>
    <n v="0"/>
  </r>
  <r>
    <s v="Loan_JUN_2011.csv"/>
    <n v="790863"/>
    <n v="995087"/>
    <n v="5000"/>
    <s v=" 36 months"/>
    <n v="14.79"/>
    <n v="172.82"/>
    <x v="0"/>
    <d v="2011-06-01T00:00:00"/>
    <s v="Charged Off"/>
    <s v="debt_consolidation"/>
    <x v="13"/>
    <n v="0"/>
    <n v="1279.23"/>
    <n v="685.96"/>
    <n v="347.78"/>
    <d v="2012-01-01T00:00:00"/>
    <x v="4"/>
    <x v="1"/>
    <n v="1"/>
  </r>
  <r>
    <s v="Loan_JUN_2011.csv"/>
    <n v="787055"/>
    <n v="990554"/>
    <n v="3250"/>
    <s v=" 36 months"/>
    <n v="10.99"/>
    <n v="106.39"/>
    <x v="2"/>
    <d v="2011-06-01T00:00:00"/>
    <s v="Fully Paid"/>
    <s v="car"/>
    <x v="2"/>
    <n v="0"/>
    <n v="3443.12"/>
    <n v="3250"/>
    <n v="193.12"/>
    <d v="2012-02-01T00:00:00"/>
    <x v="4"/>
    <x v="0"/>
    <n v="0"/>
  </r>
  <r>
    <s v="Loan_JUN_2011.csv"/>
    <n v="790830"/>
    <n v="995051"/>
    <n v="4000"/>
    <s v=" 36 months"/>
    <n v="10.99"/>
    <n v="130.94"/>
    <x v="2"/>
    <d v="2011-06-01T00:00:00"/>
    <s v="Fully Paid"/>
    <s v="debt_consolidation"/>
    <x v="16"/>
    <n v="0"/>
    <n v="4036.78"/>
    <n v="4000"/>
    <n v="36.78"/>
    <d v="2011-08-01T00:00:00"/>
    <x v="4"/>
    <x v="0"/>
    <n v="0"/>
  </r>
  <r>
    <s v="Loan_JUN_2011.csv"/>
    <n v="790821"/>
    <n v="995039"/>
    <n v="5450"/>
    <s v=" 60 months"/>
    <n v="7.49"/>
    <n v="109.19"/>
    <x v="3"/>
    <d v="2011-06-01T00:00:00"/>
    <s v="Current"/>
    <s v="other"/>
    <x v="13"/>
    <n v="642.78"/>
    <n v="5893.16"/>
    <n v="4807.22"/>
    <n v="1085.94"/>
    <d v="2016-01-01T00:00:00"/>
    <x v="4"/>
    <x v="0"/>
    <n v="0"/>
  </r>
  <r>
    <s v="Loan_JUN_2011.csv"/>
    <n v="790775"/>
    <n v="994990"/>
    <n v="16000"/>
    <s v=" 60 months"/>
    <n v="13.49"/>
    <n v="368.08"/>
    <x v="0"/>
    <d v="2011-06-01T00:00:00"/>
    <s v="Fully Paid"/>
    <s v="debt_consolidation"/>
    <x v="15"/>
    <n v="0"/>
    <n v="19796.97"/>
    <n v="16000"/>
    <n v="3796.97"/>
    <d v="2013-08-01T00:00:00"/>
    <x v="4"/>
    <x v="0"/>
    <n v="0"/>
  </r>
  <r>
    <s v="Loan_JUN_2011.csv"/>
    <n v="661522"/>
    <n v="846007"/>
    <n v="12000"/>
    <s v=" 36 months"/>
    <n v="10.99"/>
    <n v="392.81"/>
    <x v="2"/>
    <d v="2011-06-01T00:00:00"/>
    <s v="Fully Paid"/>
    <s v="credit_card"/>
    <x v="5"/>
    <n v="0"/>
    <n v="13494.99"/>
    <n v="12000"/>
    <n v="1494.99"/>
    <d v="2012-12-01T00:00:00"/>
    <x v="4"/>
    <x v="0"/>
    <n v="0"/>
  </r>
  <r>
    <s v="Loan_JUN_2011.csv"/>
    <n v="790735"/>
    <n v="994940"/>
    <n v="3600"/>
    <s v=" 36 months"/>
    <n v="10.99"/>
    <n v="117.85"/>
    <x v="2"/>
    <d v="2011-06-01T00:00:00"/>
    <s v="Fully Paid"/>
    <s v="wedding"/>
    <x v="9"/>
    <n v="0"/>
    <n v="4223.05"/>
    <n v="3600"/>
    <n v="623.04999999999995"/>
    <d v="2014-02-01T00:00:00"/>
    <x v="4"/>
    <x v="0"/>
    <n v="0"/>
  </r>
  <r>
    <s v="Loan_JUN_2011.csv"/>
    <n v="790741"/>
    <n v="994946"/>
    <n v="17100"/>
    <s v=" 60 months"/>
    <n v="10.99"/>
    <n v="371.72"/>
    <x v="2"/>
    <d v="2011-06-01T00:00:00"/>
    <s v="Current"/>
    <s v="debt_consolidation"/>
    <x v="9"/>
    <n v="2170.7399999999998"/>
    <n v="20056.45"/>
    <n v="14929.26"/>
    <n v="5127.1899999999996"/>
    <d v="2016-01-01T00:00:00"/>
    <x v="4"/>
    <x v="0"/>
    <n v="0"/>
  </r>
  <r>
    <s v="Loan_JUN_2011.csv"/>
    <n v="790731"/>
    <n v="994934"/>
    <n v="4000"/>
    <s v=" 36 months"/>
    <n v="13.99"/>
    <n v="136.69999999999999"/>
    <x v="0"/>
    <d v="2011-06-01T00:00:00"/>
    <s v="Fully Paid"/>
    <s v="wedding"/>
    <x v="2"/>
    <n v="0"/>
    <n v="4918.2436559999996"/>
    <n v="4000"/>
    <n v="918.24"/>
    <d v="2014-07-01T00:00:00"/>
    <x v="4"/>
    <x v="0"/>
    <n v="0"/>
  </r>
  <r>
    <s v="Loan_JUN_2011.csv"/>
    <n v="790677"/>
    <n v="994854"/>
    <n v="6200"/>
    <s v=" 36 months"/>
    <n v="5.99"/>
    <n v="188.59"/>
    <x v="3"/>
    <d v="2011-06-01T00:00:00"/>
    <s v="Fully Paid"/>
    <s v="major_purchase"/>
    <x v="15"/>
    <n v="0"/>
    <n v="6789.0667389999999"/>
    <n v="6200"/>
    <n v="589.07000000000005"/>
    <d v="2014-07-01T00:00:00"/>
    <x v="4"/>
    <x v="0"/>
    <n v="0"/>
  </r>
  <r>
    <s v="Loan_JUN_2011.csv"/>
    <n v="790666"/>
    <n v="994843"/>
    <n v="16000"/>
    <s v=" 60 months"/>
    <n v="17.489999999999998"/>
    <n v="401.87"/>
    <x v="1"/>
    <d v="2011-06-01T00:00:00"/>
    <s v="Charged Off"/>
    <s v="debt_consolidation"/>
    <x v="5"/>
    <n v="0"/>
    <n v="10334.379999999999"/>
    <n v="4788.74"/>
    <n v="4855.83"/>
    <d v="2013-08-01T00:00:00"/>
    <x v="4"/>
    <x v="1"/>
    <n v="1"/>
  </r>
  <r>
    <s v="Loan_JUN_2011.csv"/>
    <n v="790637"/>
    <n v="994810"/>
    <n v="4000"/>
    <s v=" 36 months"/>
    <n v="10.59"/>
    <n v="130.18"/>
    <x v="2"/>
    <d v="2011-06-01T00:00:00"/>
    <s v="Fully Paid"/>
    <s v="debt_consolidation"/>
    <x v="26"/>
    <n v="0"/>
    <n v="4684.5082259999999"/>
    <n v="4000"/>
    <n v="684.51"/>
    <d v="2014-07-01T00:00:00"/>
    <x v="4"/>
    <x v="0"/>
    <n v="0"/>
  </r>
  <r>
    <s v="Loan_JUN_2011.csv"/>
    <n v="790628"/>
    <n v="994799"/>
    <n v="12525"/>
    <s v=" 60 months"/>
    <n v="11.99"/>
    <n v="278.55"/>
    <x v="2"/>
    <d v="2011-06-01T00:00:00"/>
    <s v="Fully Paid"/>
    <s v="debt_consolidation"/>
    <x v="7"/>
    <n v="0"/>
    <n v="16104.76024"/>
    <n v="12525"/>
    <n v="3579.76"/>
    <d v="2014-10-01T00:00:00"/>
    <x v="4"/>
    <x v="0"/>
    <n v="0"/>
  </r>
  <r>
    <s v="Loan_JUN_2011.csv"/>
    <n v="782647"/>
    <n v="985659"/>
    <n v="4000"/>
    <s v=" 36 months"/>
    <n v="15.23"/>
    <n v="139.12"/>
    <x v="0"/>
    <d v="2011-06-01T00:00:00"/>
    <s v="Fully Paid"/>
    <s v="other"/>
    <x v="1"/>
    <n v="0"/>
    <n v="5000.370363"/>
    <n v="4000"/>
    <n v="1000.37"/>
    <d v="2014-06-01T00:00:00"/>
    <x v="4"/>
    <x v="0"/>
    <n v="0"/>
  </r>
  <r>
    <s v="Loan_JUN_2011.csv"/>
    <n v="790593"/>
    <n v="994759"/>
    <n v="15000"/>
    <s v=" 36 months"/>
    <n v="8.49"/>
    <n v="473.45"/>
    <x v="3"/>
    <d v="2011-06-01T00:00:00"/>
    <s v="Fully Paid"/>
    <s v="debt_consolidation"/>
    <x v="10"/>
    <n v="0"/>
    <n v="16749.93"/>
    <n v="15000"/>
    <n v="1749.93"/>
    <d v="2013-06-01T00:00:00"/>
    <x v="4"/>
    <x v="0"/>
    <n v="0"/>
  </r>
  <r>
    <s v="Loan_JUN_2011.csv"/>
    <n v="790586"/>
    <n v="994751"/>
    <n v="8400"/>
    <s v=" 36 months"/>
    <n v="16.89"/>
    <n v="299.02999999999997"/>
    <x v="1"/>
    <d v="2011-06-01T00:00:00"/>
    <s v="Fully Paid"/>
    <s v="credit_card"/>
    <x v="2"/>
    <n v="0"/>
    <n v="10491.02"/>
    <n v="8400"/>
    <n v="2091.02"/>
    <d v="2013-08-01T00:00:00"/>
    <x v="4"/>
    <x v="0"/>
    <n v="0"/>
  </r>
  <r>
    <s v="Loan_JUN_2011.csv"/>
    <n v="790585"/>
    <n v="994748"/>
    <n v="16000"/>
    <s v=" 60 months"/>
    <n v="18.79"/>
    <n v="413.21"/>
    <x v="4"/>
    <d v="2011-06-01T00:00:00"/>
    <s v="Fully Paid"/>
    <s v="debt_consolidation"/>
    <x v="38"/>
    <n v="0"/>
    <n v="21377.67"/>
    <n v="16000"/>
    <n v="5377.67"/>
    <d v="2013-08-01T00:00:00"/>
    <x v="4"/>
    <x v="0"/>
    <n v="0"/>
  </r>
  <r>
    <s v="Loan_JUN_2011.csv"/>
    <n v="790581"/>
    <n v="994744"/>
    <n v="5000"/>
    <s v=" 36 months"/>
    <n v="5.42"/>
    <n v="150.80000000000001"/>
    <x v="3"/>
    <d v="2011-06-01T00:00:00"/>
    <s v="Fully Paid"/>
    <s v="other"/>
    <x v="22"/>
    <n v="0"/>
    <n v="5427.712219"/>
    <n v="5000"/>
    <n v="427.71"/>
    <d v="2014-07-01T00:00:00"/>
    <x v="4"/>
    <x v="0"/>
    <n v="0"/>
  </r>
  <r>
    <s v="Loan_JUN_2011.csv"/>
    <n v="790556"/>
    <n v="994712"/>
    <n v="25000"/>
    <s v=" 60 months"/>
    <n v="15.99"/>
    <n v="607.82000000000005"/>
    <x v="1"/>
    <d v="2011-06-01T00:00:00"/>
    <s v="Charged Off"/>
    <s v="debt_consolidation"/>
    <x v="21"/>
    <n v="0"/>
    <n v="18709.97"/>
    <n v="8837.9"/>
    <n v="7572.06"/>
    <d v="2013-11-01T00:00:00"/>
    <x v="4"/>
    <x v="1"/>
    <n v="1"/>
  </r>
  <r>
    <s v="Loan_JUN_2011.csv"/>
    <n v="790491"/>
    <n v="994634"/>
    <n v="11000"/>
    <s v=" 36 months"/>
    <n v="11.99"/>
    <n v="365.31"/>
    <x v="2"/>
    <d v="2011-06-01T00:00:00"/>
    <s v="Fully Paid"/>
    <s v="debt_consolidation"/>
    <x v="39"/>
    <n v="0"/>
    <n v="13168.975329999999"/>
    <n v="11000"/>
    <n v="2150.71"/>
    <d v="2014-07-01T00:00:00"/>
    <x v="4"/>
    <x v="0"/>
    <n v="0"/>
  </r>
  <r>
    <s v="Loan_JUN_2011.csv"/>
    <n v="790543"/>
    <n v="994695"/>
    <n v="16000"/>
    <s v=" 36 months"/>
    <n v="16.89"/>
    <n v="569.57000000000005"/>
    <x v="1"/>
    <d v="2011-06-01T00:00:00"/>
    <s v="Fully Paid"/>
    <s v="debt_consolidation"/>
    <x v="19"/>
    <n v="0"/>
    <n v="19382.48"/>
    <n v="16000"/>
    <n v="3310.77"/>
    <d v="2013-01-01T00:00:00"/>
    <x v="4"/>
    <x v="0"/>
    <n v="0"/>
  </r>
  <r>
    <s v="Loan_JUN_2011.csv"/>
    <n v="790539"/>
    <n v="994690"/>
    <n v="14300"/>
    <s v=" 60 months"/>
    <n v="11.49"/>
    <n v="314.43"/>
    <x v="2"/>
    <d v="2011-06-01T00:00:00"/>
    <s v="Fully Paid"/>
    <s v="small_business"/>
    <x v="38"/>
    <n v="0"/>
    <n v="17948.600289999998"/>
    <n v="14300"/>
    <n v="3648.6"/>
    <d v="2015-01-01T00:00:00"/>
    <x v="4"/>
    <x v="0"/>
    <n v="0"/>
  </r>
  <r>
    <s v="Loan_JUN_2011.csv"/>
    <n v="783017"/>
    <n v="986087"/>
    <n v="5975"/>
    <s v=" 36 months"/>
    <n v="11.49"/>
    <n v="197.01"/>
    <x v="2"/>
    <d v="2011-06-01T00:00:00"/>
    <s v="Fully Paid"/>
    <s v="debt_consolidation"/>
    <x v="2"/>
    <n v="0"/>
    <n v="6754.77"/>
    <n v="5975"/>
    <n v="779.77"/>
    <d v="2012-12-01T00:00:00"/>
    <x v="4"/>
    <x v="0"/>
    <n v="0"/>
  </r>
  <r>
    <s v="Loan_JUN_2011.csv"/>
    <n v="788374"/>
    <n v="992066"/>
    <n v="14000"/>
    <s v=" 60 months"/>
    <n v="14.79"/>
    <n v="331.52"/>
    <x v="0"/>
    <d v="2011-06-01T00:00:00"/>
    <s v="Fully Paid"/>
    <s v="other"/>
    <x v="38"/>
    <n v="0"/>
    <n v="14172.96"/>
    <n v="14000"/>
    <n v="172.96"/>
    <d v="2011-08-01T00:00:00"/>
    <x v="4"/>
    <x v="0"/>
    <n v="0"/>
  </r>
  <r>
    <s v="Loan_JUN_2011.csv"/>
    <n v="790507"/>
    <n v="994652"/>
    <n v="16000"/>
    <s v=" 60 months"/>
    <n v="18.79"/>
    <n v="413.21"/>
    <x v="4"/>
    <d v="2011-06-01T00:00:00"/>
    <s v="Fully Paid"/>
    <s v="other"/>
    <x v="5"/>
    <n v="0"/>
    <n v="23452.280650000001"/>
    <n v="16000"/>
    <n v="7452.28"/>
    <d v="2014-10-01T00:00:00"/>
    <x v="4"/>
    <x v="0"/>
    <n v="0"/>
  </r>
  <r>
    <s v="Loan_JUN_2011.csv"/>
    <n v="790499"/>
    <n v="994643"/>
    <n v="20000"/>
    <s v=" 60 months"/>
    <n v="20.62"/>
    <n v="536.80999999999995"/>
    <x v="5"/>
    <d v="2011-06-01T00:00:00"/>
    <s v="Late (31-120 days)"/>
    <s v="debt_consolidation"/>
    <x v="1"/>
    <n v="3984.1"/>
    <n v="27904.82"/>
    <n v="16015.89"/>
    <n v="11888.93"/>
    <d v="2015-11-01T00:00:00"/>
    <x v="4"/>
    <x v="2"/>
    <n v="0"/>
  </r>
  <r>
    <s v="Loan_JUN_2011.csv"/>
    <n v="790482"/>
    <n v="994624"/>
    <n v="10000"/>
    <s v=" 36 months"/>
    <n v="14.79"/>
    <n v="345.63"/>
    <x v="0"/>
    <d v="2011-06-01T00:00:00"/>
    <s v="Fully Paid"/>
    <s v="other"/>
    <x v="21"/>
    <n v="0"/>
    <n v="12460.24595"/>
    <n v="10000"/>
    <n v="2460.25"/>
    <d v="2014-08-01T00:00:00"/>
    <x v="4"/>
    <x v="0"/>
    <n v="0"/>
  </r>
  <r>
    <s v="Loan_JUN_2011.csv"/>
    <n v="790476"/>
    <n v="994617"/>
    <n v="4475"/>
    <s v=" 36 months"/>
    <n v="7.49"/>
    <n v="139.18"/>
    <x v="3"/>
    <d v="2011-06-01T00:00:00"/>
    <s v="Fully Paid"/>
    <s v="debt_consolidation"/>
    <x v="3"/>
    <n v="0"/>
    <n v="5008.5183189999998"/>
    <n v="4475"/>
    <n v="533.52"/>
    <d v="2014-07-01T00:00:00"/>
    <x v="4"/>
    <x v="0"/>
    <n v="0"/>
  </r>
  <r>
    <s v="Loan_JUN_2011.csv"/>
    <n v="790456"/>
    <n v="994595"/>
    <n v="3000"/>
    <s v=" 36 months"/>
    <n v="5.42"/>
    <n v="90.48"/>
    <x v="3"/>
    <d v="2011-06-01T00:00:00"/>
    <s v="Fully Paid"/>
    <s v="debt_consolidation"/>
    <x v="21"/>
    <n v="0"/>
    <n v="3256.8716410000002"/>
    <n v="3000"/>
    <n v="256.87"/>
    <d v="2014-07-01T00:00:00"/>
    <x v="4"/>
    <x v="0"/>
    <n v="0"/>
  </r>
  <r>
    <s v="Loan_JUN_2011.csv"/>
    <n v="790213"/>
    <n v="994301"/>
    <n v="3250"/>
    <s v=" 60 months"/>
    <n v="11.99"/>
    <n v="72.28"/>
    <x v="2"/>
    <d v="2011-06-01T00:00:00"/>
    <s v="Charged Off"/>
    <s v="car"/>
    <x v="16"/>
    <n v="0"/>
    <n v="2882.19"/>
    <n v="1763.08"/>
    <n v="898.26"/>
    <d v="2014-08-01T00:00:00"/>
    <x v="4"/>
    <x v="1"/>
    <n v="1"/>
  </r>
  <r>
    <s v="Loan_JUN_2011.csv"/>
    <n v="790435"/>
    <n v="994570"/>
    <n v="10000"/>
    <s v=" 36 months"/>
    <n v="16.489999999999998"/>
    <n v="354"/>
    <x v="1"/>
    <d v="2011-06-01T00:00:00"/>
    <s v="Fully Paid"/>
    <s v="debt_consolidation"/>
    <x v="12"/>
    <n v="0"/>
    <n v="12692.09"/>
    <n v="10000"/>
    <n v="2674.42"/>
    <d v="2014-02-01T00:00:00"/>
    <x v="4"/>
    <x v="0"/>
    <n v="0"/>
  </r>
  <r>
    <s v="Loan_JUN_2011.csv"/>
    <n v="790337"/>
    <n v="994449"/>
    <n v="12000"/>
    <s v=" 60 months"/>
    <n v="13.49"/>
    <n v="276.06"/>
    <x v="0"/>
    <d v="2011-06-01T00:00:00"/>
    <s v="Charged Off"/>
    <s v="debt_consolidation"/>
    <x v="10"/>
    <n v="0"/>
    <n v="4731.0200000000004"/>
    <n v="1798.3"/>
    <n v="1506.38"/>
    <d v="2012-07-01T00:00:00"/>
    <x v="4"/>
    <x v="1"/>
    <n v="1"/>
  </r>
  <r>
    <s v="Loan_JUN_2011.csv"/>
    <n v="790395"/>
    <n v="994521"/>
    <n v="8000"/>
    <s v=" 36 months"/>
    <n v="8.49"/>
    <n v="252.51"/>
    <x v="3"/>
    <d v="2011-06-01T00:00:00"/>
    <s v="Fully Paid"/>
    <s v="home_improvement"/>
    <x v="1"/>
    <n v="0"/>
    <n v="9032.94"/>
    <n v="8000"/>
    <n v="1032.94"/>
    <d v="2013-12-01T00:00:00"/>
    <x v="4"/>
    <x v="0"/>
    <n v="0"/>
  </r>
  <r>
    <s v="Loan_JUN_2011.csv"/>
    <n v="790382"/>
    <n v="994507"/>
    <n v="3000"/>
    <s v=" 36 months"/>
    <n v="7.49"/>
    <n v="93.31"/>
    <x v="3"/>
    <d v="2011-06-01T00:00:00"/>
    <s v="Fully Paid"/>
    <s v="credit_card"/>
    <x v="10"/>
    <n v="0"/>
    <n v="3218.83"/>
    <n v="3000"/>
    <n v="218.83"/>
    <d v="2012-11-01T00:00:00"/>
    <x v="4"/>
    <x v="0"/>
    <n v="0"/>
  </r>
  <r>
    <s v="Loan_JUN_2011.csv"/>
    <n v="790377"/>
    <n v="994499"/>
    <n v="2500"/>
    <s v=" 36 months"/>
    <n v="10.99"/>
    <n v="81.84"/>
    <x v="2"/>
    <d v="2011-06-01T00:00:00"/>
    <s v="Fully Paid"/>
    <s v="other"/>
    <x v="21"/>
    <n v="0"/>
    <n v="2936.2284009999998"/>
    <n v="2500"/>
    <n v="436.23"/>
    <d v="2014-03-01T00:00:00"/>
    <x v="4"/>
    <x v="0"/>
    <n v="0"/>
  </r>
  <r>
    <s v="Loan_JUN_2011.csv"/>
    <n v="697044"/>
    <n v="888280"/>
    <n v="3200"/>
    <s v=" 36 months"/>
    <n v="8.49"/>
    <n v="101.01"/>
    <x v="3"/>
    <d v="2011-06-01T00:00:00"/>
    <s v="Fully Paid"/>
    <s v="credit_card"/>
    <x v="1"/>
    <n v="0"/>
    <n v="3632.7189279999998"/>
    <n v="3200"/>
    <n v="432.72"/>
    <d v="2014-07-01T00:00:00"/>
    <x v="4"/>
    <x v="0"/>
    <n v="0"/>
  </r>
  <r>
    <s v="Loan_JUN_2011.csv"/>
    <n v="790357"/>
    <n v="994474"/>
    <n v="2650"/>
    <s v=" 36 months"/>
    <n v="12.99"/>
    <n v="89.28"/>
    <x v="0"/>
    <d v="2011-06-01T00:00:00"/>
    <s v="Fully Paid"/>
    <s v="debt_consolidation"/>
    <x v="10"/>
    <n v="0"/>
    <n v="3075.15"/>
    <n v="2650"/>
    <n v="425.15"/>
    <d v="2013-02-01T00:00:00"/>
    <x v="4"/>
    <x v="0"/>
    <n v="0"/>
  </r>
  <r>
    <s v="Loan_JUN_2011.csv"/>
    <n v="789955"/>
    <n v="993957"/>
    <n v="14000"/>
    <s v=" 36 months"/>
    <n v="7.49"/>
    <n v="435.43"/>
    <x v="3"/>
    <d v="2011-06-01T00:00:00"/>
    <s v="Fully Paid"/>
    <s v="credit_card"/>
    <x v="21"/>
    <n v="0"/>
    <n v="14172.8"/>
    <n v="14000"/>
    <n v="172.8"/>
    <d v="2011-09-01T00:00:00"/>
    <x v="4"/>
    <x v="0"/>
    <n v="0"/>
  </r>
  <r>
    <s v="Loan_JUN_2011.csv"/>
    <n v="790332"/>
    <n v="994440"/>
    <n v="12000"/>
    <s v=" 36 months"/>
    <n v="11.99"/>
    <n v="398.52"/>
    <x v="2"/>
    <d v="2011-06-01T00:00:00"/>
    <s v="Fully Paid"/>
    <s v="debt_consolidation"/>
    <x v="10"/>
    <n v="0"/>
    <n v="13774.44"/>
    <n v="12000"/>
    <n v="1774.44"/>
    <d v="2013-02-01T00:00:00"/>
    <x v="4"/>
    <x v="0"/>
    <n v="0"/>
  </r>
  <r>
    <s v="Loan_JUN_2011.csv"/>
    <n v="790302"/>
    <n v="994405"/>
    <n v="14300"/>
    <s v=" 60 months"/>
    <n v="21.36"/>
    <n v="389.77"/>
    <x v="5"/>
    <d v="2011-06-01T00:00:00"/>
    <s v="Charged Off"/>
    <s v="debt_consolidation"/>
    <x v="15"/>
    <n v="0"/>
    <n v="5724.81"/>
    <n v="1651.65"/>
    <n v="3346.59"/>
    <d v="2012-09-01T00:00:00"/>
    <x v="4"/>
    <x v="1"/>
    <n v="1"/>
  </r>
  <r>
    <s v="Loan_JUN_2011.csv"/>
    <n v="788089"/>
    <n v="991720"/>
    <n v="12000"/>
    <s v=" 60 months"/>
    <n v="10.59"/>
    <n v="258.47000000000003"/>
    <x v="2"/>
    <d v="2011-06-01T00:00:00"/>
    <s v="Current"/>
    <s v="small_business"/>
    <x v="15"/>
    <n v="1533.38"/>
    <n v="13913.05"/>
    <n v="10466.620000000001"/>
    <n v="3446.43"/>
    <d v="2016-01-01T00:00:00"/>
    <x v="4"/>
    <x v="0"/>
    <n v="0"/>
  </r>
  <r>
    <s v="Loan_JUN_2011.csv"/>
    <n v="790210"/>
    <n v="994297"/>
    <n v="35000"/>
    <s v=" 36 months"/>
    <n v="16.489999999999998"/>
    <n v="1238.98"/>
    <x v="1"/>
    <d v="2011-06-01T00:00:00"/>
    <s v="Fully Paid"/>
    <s v="debt_consolidation"/>
    <x v="8"/>
    <n v="0"/>
    <n v="44576.165609999996"/>
    <n v="35000"/>
    <n v="9576.17"/>
    <d v="2014-07-01T00:00:00"/>
    <x v="4"/>
    <x v="0"/>
    <n v="0"/>
  </r>
  <r>
    <s v="Loan_JUN_2011.csv"/>
    <n v="789806"/>
    <n v="993775"/>
    <n v="35000"/>
    <s v=" 60 months"/>
    <n v="10.99"/>
    <n v="760.82"/>
    <x v="2"/>
    <d v="2011-06-01T00:00:00"/>
    <s v="Fully Paid"/>
    <s v="home_improvement"/>
    <x v="2"/>
    <n v="0"/>
    <n v="40358.14"/>
    <n v="34999.99"/>
    <n v="5358.15"/>
    <d v="2013-02-01T00:00:00"/>
    <x v="4"/>
    <x v="0"/>
    <n v="0"/>
  </r>
  <r>
    <s v="Loan_JUN_2011.csv"/>
    <n v="790125"/>
    <n v="994204"/>
    <n v="7425"/>
    <s v=" 36 months"/>
    <n v="9.99"/>
    <n v="239.55"/>
    <x v="2"/>
    <d v="2011-06-01T00:00:00"/>
    <s v="Charged Off"/>
    <s v="other"/>
    <x v="10"/>
    <n v="0"/>
    <n v="4312.53"/>
    <n v="3222.75"/>
    <n v="838.72"/>
    <d v="2012-12-01T00:00:00"/>
    <x v="4"/>
    <x v="1"/>
    <n v="1"/>
  </r>
  <r>
    <s v="Loan_JUN_2011.csv"/>
    <n v="790088"/>
    <n v="994159"/>
    <n v="35000"/>
    <s v=" 60 months"/>
    <n v="15.99"/>
    <n v="850.95"/>
    <x v="1"/>
    <d v="2011-06-01T00:00:00"/>
    <s v="Fully Paid"/>
    <s v="home_improvement"/>
    <x v="11"/>
    <n v="0"/>
    <n v="35467.94"/>
    <n v="35000"/>
    <n v="467.94"/>
    <d v="2011-08-01T00:00:00"/>
    <x v="4"/>
    <x v="0"/>
    <n v="0"/>
  </r>
  <r>
    <s v="Loan_JUN_2011.csv"/>
    <n v="789895"/>
    <n v="993878"/>
    <n v="12000"/>
    <s v=" 60 months"/>
    <n v="12.99"/>
    <n v="272.98"/>
    <x v="0"/>
    <d v="2011-06-01T00:00:00"/>
    <s v="Current"/>
    <s v="car"/>
    <x v="19"/>
    <n v="65.150000000000006"/>
    <n v="15751.34"/>
    <n v="11934.85"/>
    <n v="3816.49"/>
    <d v="2016-01-01T00:00:00"/>
    <x v="4"/>
    <x v="0"/>
    <n v="0"/>
  </r>
  <r>
    <s v="Loan_JUN_2011.csv"/>
    <n v="790040"/>
    <n v="994103"/>
    <n v="2000"/>
    <s v=" 36 months"/>
    <n v="15.23"/>
    <n v="69.56"/>
    <x v="0"/>
    <d v="2011-06-01T00:00:00"/>
    <s v="Fully Paid"/>
    <s v="vacation"/>
    <x v="28"/>
    <n v="0"/>
    <n v="2402.64"/>
    <n v="2000"/>
    <n v="402.64"/>
    <d v="2013-04-01T00:00:00"/>
    <x v="4"/>
    <x v="0"/>
    <n v="0"/>
  </r>
  <r>
    <s v="Loan_JUN_2011.csv"/>
    <n v="790036"/>
    <n v="994098"/>
    <n v="19000"/>
    <s v=" 36 months"/>
    <n v="11.99"/>
    <n v="630.99"/>
    <x v="2"/>
    <d v="2011-06-01T00:00:00"/>
    <s v="Fully Paid"/>
    <s v="debt_consolidation"/>
    <x v="11"/>
    <n v="0"/>
    <n v="22714.68435"/>
    <n v="19000"/>
    <n v="3714.68"/>
    <d v="2014-07-01T00:00:00"/>
    <x v="4"/>
    <x v="0"/>
    <n v="0"/>
  </r>
  <r>
    <s v="Loan_JUN_2011.csv"/>
    <n v="787499"/>
    <n v="991048"/>
    <n v="35000"/>
    <s v=" 60 months"/>
    <n v="12.99"/>
    <n v="796.18"/>
    <x v="0"/>
    <d v="2011-06-01T00:00:00"/>
    <s v="Fully Paid"/>
    <s v="debt_consolidation"/>
    <x v="15"/>
    <n v="0"/>
    <n v="39551.21"/>
    <n v="35000"/>
    <n v="4551.21"/>
    <d v="2012-08-01T00:00:00"/>
    <x v="4"/>
    <x v="0"/>
    <n v="0"/>
  </r>
  <r>
    <s v="Loan_JUN_2011.csv"/>
    <n v="790021"/>
    <n v="994079"/>
    <n v="28750"/>
    <s v=" 60 months"/>
    <n v="11.99"/>
    <n v="639.39"/>
    <x v="2"/>
    <d v="2011-06-01T00:00:00"/>
    <s v="Fully Paid"/>
    <s v="debt_consolidation"/>
    <x v="2"/>
    <n v="0"/>
    <n v="36452.242939999996"/>
    <n v="28750"/>
    <n v="7702.24"/>
    <d v="2014-06-01T00:00:00"/>
    <x v="4"/>
    <x v="0"/>
    <n v="0"/>
  </r>
  <r>
    <s v="Loan_JUN_2011.csv"/>
    <n v="789977"/>
    <n v="993981"/>
    <n v="28000"/>
    <s v=" 60 months"/>
    <n v="22.11"/>
    <n v="775.09"/>
    <x v="6"/>
    <d v="2011-06-01T00:00:00"/>
    <s v="Fully Paid"/>
    <s v="debt_consolidation"/>
    <x v="17"/>
    <n v="0"/>
    <n v="42531.901850000002"/>
    <n v="28000"/>
    <n v="14531.9"/>
    <d v="2014-06-01T00:00:00"/>
    <x v="4"/>
    <x v="0"/>
    <n v="0"/>
  </r>
  <r>
    <s v="Loan_JUN_2011.csv"/>
    <n v="789971"/>
    <n v="993974"/>
    <n v="15000"/>
    <s v=" 36 months"/>
    <n v="6.99"/>
    <n v="463.09"/>
    <x v="3"/>
    <d v="2011-06-01T00:00:00"/>
    <s v="Fully Paid"/>
    <s v="debt_consolidation"/>
    <x v="10"/>
    <n v="0"/>
    <n v="16642.908019999999"/>
    <n v="15000"/>
    <n v="1642.91"/>
    <d v="2014-03-01T00:00:00"/>
    <x v="4"/>
    <x v="0"/>
    <n v="0"/>
  </r>
  <r>
    <s v="Loan_JUN_2011.csv"/>
    <n v="786735"/>
    <n v="990203"/>
    <n v="35000"/>
    <s v=" 60 months"/>
    <n v="16.89"/>
    <n v="867.78"/>
    <x v="1"/>
    <d v="2011-06-01T00:00:00"/>
    <s v="Fully Paid"/>
    <s v="debt_consolidation"/>
    <x v="4"/>
    <n v="0"/>
    <n v="51513.509469999997"/>
    <n v="35000"/>
    <n v="16513.509999999998"/>
    <d v="2015-09-01T00:00:00"/>
    <x v="4"/>
    <x v="0"/>
    <n v="0"/>
  </r>
  <r>
    <s v="Loan_JUN_2011.csv"/>
    <n v="783667"/>
    <n v="986807"/>
    <n v="10000"/>
    <s v=" 36 months"/>
    <n v="5.99"/>
    <n v="304.18"/>
    <x v="3"/>
    <d v="2011-06-01T00:00:00"/>
    <s v="Fully Paid"/>
    <s v="moving"/>
    <x v="4"/>
    <n v="0"/>
    <n v="10146.5"/>
    <n v="10000"/>
    <n v="146.5"/>
    <d v="2011-10-01T00:00:00"/>
    <x v="4"/>
    <x v="0"/>
    <n v="0"/>
  </r>
  <r>
    <s v="Loan_JUN_2011.csv"/>
    <n v="789883"/>
    <n v="993865"/>
    <n v="7300"/>
    <s v=" 36 months"/>
    <n v="7.49"/>
    <n v="227.05"/>
    <x v="3"/>
    <d v="2011-06-01T00:00:00"/>
    <s v="Fully Paid"/>
    <s v="debt_consolidation"/>
    <x v="21"/>
    <n v="0"/>
    <n v="8170.3188190000001"/>
    <n v="7300"/>
    <n v="870.32"/>
    <d v="2014-07-01T00:00:00"/>
    <x v="4"/>
    <x v="0"/>
    <n v="0"/>
  </r>
  <r>
    <s v="Loan_JUN_2011.csv"/>
    <n v="789864"/>
    <n v="993845"/>
    <n v="24000"/>
    <s v=" 60 months"/>
    <n v="21.36"/>
    <n v="654.16"/>
    <x v="5"/>
    <d v="2011-06-01T00:00:00"/>
    <s v="Fully Paid"/>
    <s v="debt_consolidation"/>
    <x v="17"/>
    <n v="0"/>
    <n v="36226.5452"/>
    <n v="24000"/>
    <n v="12226.55"/>
    <d v="2014-07-01T00:00:00"/>
    <x v="4"/>
    <x v="0"/>
    <n v="0"/>
  </r>
  <r>
    <s v="Loan_JUN_2011.csv"/>
    <n v="789853"/>
    <n v="993832"/>
    <n v="3500"/>
    <s v=" 36 months"/>
    <n v="5.99"/>
    <n v="106.47"/>
    <x v="3"/>
    <d v="2011-06-01T00:00:00"/>
    <s v="Fully Paid"/>
    <s v="wedding"/>
    <x v="2"/>
    <n v="0"/>
    <n v="3832.3495370000001"/>
    <n v="3500"/>
    <n v="332.35"/>
    <d v="2014-07-01T00:00:00"/>
    <x v="4"/>
    <x v="0"/>
    <n v="0"/>
  </r>
  <r>
    <s v="Loan_JUN_2011.csv"/>
    <n v="789875"/>
    <n v="993857"/>
    <n v="2800"/>
    <s v=" 36 months"/>
    <n v="10.99"/>
    <n v="91.66"/>
    <x v="2"/>
    <d v="2011-06-01T00:00:00"/>
    <s v="Fully Paid"/>
    <s v="wedding"/>
    <x v="9"/>
    <n v="0"/>
    <n v="2825.75"/>
    <n v="2800"/>
    <n v="25.75"/>
    <d v="2011-08-01T00:00:00"/>
    <x v="4"/>
    <x v="0"/>
    <n v="0"/>
  </r>
  <r>
    <s v="Loan_JUN_2011.csv"/>
    <n v="789859"/>
    <n v="993839"/>
    <n v="35000"/>
    <s v=" 60 months"/>
    <n v="18.79"/>
    <n v="903.88"/>
    <x v="4"/>
    <d v="2011-06-01T00:00:00"/>
    <s v="Fully Paid"/>
    <s v="home_improvement"/>
    <x v="2"/>
    <n v="0"/>
    <n v="45203.62"/>
    <n v="35000"/>
    <n v="10203.620000000001"/>
    <d v="2013-04-01T00:00:00"/>
    <x v="4"/>
    <x v="0"/>
    <n v="0"/>
  </r>
  <r>
    <s v="Loan_JUN_2011.csv"/>
    <n v="788978"/>
    <n v="992788"/>
    <n v="9000"/>
    <s v=" 36 months"/>
    <n v="10.59"/>
    <n v="292.91000000000003"/>
    <x v="2"/>
    <d v="2011-06-01T00:00:00"/>
    <s v="Fully Paid"/>
    <s v="debt_consolidation"/>
    <x v="10"/>
    <n v="0"/>
    <n v="10247.42"/>
    <n v="9000"/>
    <n v="1247.42"/>
    <d v="2013-04-01T00:00:00"/>
    <x v="4"/>
    <x v="0"/>
    <n v="0"/>
  </r>
  <r>
    <s v="Loan_JUN_2011.csv"/>
    <n v="789847"/>
    <n v="993823"/>
    <n v="28000"/>
    <s v=" 36 months"/>
    <n v="15.62"/>
    <n v="979.16"/>
    <x v="1"/>
    <d v="2011-06-01T00:00:00"/>
    <s v="Fully Paid"/>
    <s v="credit_card"/>
    <x v="10"/>
    <n v="0"/>
    <n v="33029.26"/>
    <n v="28000"/>
    <n v="5029.26"/>
    <d v="2012-12-01T00:00:00"/>
    <x v="4"/>
    <x v="0"/>
    <n v="0"/>
  </r>
  <r>
    <s v="Loan_JUN_2011.csv"/>
    <n v="789835"/>
    <n v="993810"/>
    <n v="30000"/>
    <s v=" 36 months"/>
    <n v="15.23"/>
    <n v="1043.3499999999999"/>
    <x v="0"/>
    <d v="2011-06-01T00:00:00"/>
    <s v="Fully Paid"/>
    <s v="debt_consolidation"/>
    <x v="20"/>
    <n v="0"/>
    <n v="37542.16059"/>
    <n v="30000"/>
    <n v="7542.16"/>
    <d v="2014-07-01T00:00:00"/>
    <x v="4"/>
    <x v="0"/>
    <n v="0"/>
  </r>
  <r>
    <s v="Loan_JUN_2011.csv"/>
    <n v="789827"/>
    <n v="993801"/>
    <n v="13150"/>
    <s v=" 60 months"/>
    <n v="15.99"/>
    <n v="319.72000000000003"/>
    <x v="1"/>
    <d v="2011-06-01T00:00:00"/>
    <s v="Fully Paid"/>
    <s v="debt_consolidation"/>
    <x v="9"/>
    <n v="0"/>
    <n v="16504.12"/>
    <n v="13150"/>
    <n v="3354.12"/>
    <d v="2013-05-01T00:00:00"/>
    <x v="4"/>
    <x v="0"/>
    <n v="0"/>
  </r>
  <r>
    <s v="Loan_JUN_2011.csv"/>
    <n v="789842"/>
    <n v="993818"/>
    <n v="5000"/>
    <s v=" 36 months"/>
    <n v="11.99"/>
    <n v="166.05"/>
    <x v="2"/>
    <d v="2011-06-01T00:00:00"/>
    <s v="Charged Off"/>
    <s v="other"/>
    <x v="7"/>
    <n v="0"/>
    <n v="2988.01"/>
    <n v="2274.91"/>
    <n v="713.1"/>
    <d v="2013-01-01T00:00:00"/>
    <x v="4"/>
    <x v="1"/>
    <n v="1"/>
  </r>
  <r>
    <s v="Loan_JUN_2011.csv"/>
    <n v="768930"/>
    <n v="970329"/>
    <n v="35000"/>
    <s v=" 60 months"/>
    <n v="20.99"/>
    <n v="946.68"/>
    <x v="5"/>
    <d v="2011-06-01T00:00:00"/>
    <s v="Current"/>
    <s v="small_business"/>
    <x v="10"/>
    <n v="5362.46"/>
    <n v="51140.68"/>
    <n v="29637.55"/>
    <n v="21503.13"/>
    <d v="2016-01-01T00:00:00"/>
    <x v="4"/>
    <x v="0"/>
    <n v="0"/>
  </r>
  <r>
    <s v="Loan_JUN_2011.csv"/>
    <n v="788528"/>
    <n v="992264"/>
    <n v="7200"/>
    <s v=" 36 months"/>
    <n v="7.49"/>
    <n v="223.94"/>
    <x v="3"/>
    <d v="2011-06-01T00:00:00"/>
    <s v="Fully Paid"/>
    <s v="credit_card"/>
    <x v="20"/>
    <n v="0"/>
    <n v="8033.1745490000003"/>
    <n v="7200"/>
    <n v="833.17"/>
    <d v="2014-06-01T00:00:00"/>
    <x v="4"/>
    <x v="0"/>
    <n v="0"/>
  </r>
  <r>
    <s v="Loan_JUN_2011.csv"/>
    <n v="788923"/>
    <n v="992726"/>
    <n v="16000"/>
    <s v=" 36 months"/>
    <n v="11.99"/>
    <n v="531.36"/>
    <x v="2"/>
    <d v="2011-06-01T00:00:00"/>
    <s v="Fully Paid"/>
    <s v="debt_consolidation"/>
    <x v="4"/>
    <n v="0"/>
    <n v="19051.37"/>
    <n v="16000"/>
    <n v="3051.37"/>
    <d v="2014-02-01T00:00:00"/>
    <x v="4"/>
    <x v="0"/>
    <n v="0"/>
  </r>
  <r>
    <s v="Loan_JUN_2011.csv"/>
    <n v="789142"/>
    <n v="992983"/>
    <n v="15650"/>
    <s v=" 36 months"/>
    <n v="21.74"/>
    <n v="595.58000000000004"/>
    <x v="5"/>
    <d v="2011-06-01T00:00:00"/>
    <s v="Fully Paid"/>
    <s v="house"/>
    <x v="17"/>
    <n v="0"/>
    <n v="16533.2"/>
    <n v="15650"/>
    <n v="883.2"/>
    <d v="2011-12-01T00:00:00"/>
    <x v="4"/>
    <x v="0"/>
    <n v="0"/>
  </r>
  <r>
    <s v="Loan_JUN_2011.csv"/>
    <n v="789771"/>
    <n v="993733"/>
    <n v="35000"/>
    <s v=" 60 months"/>
    <n v="17.989999999999998"/>
    <n v="888.58"/>
    <x v="4"/>
    <d v="2011-06-01T00:00:00"/>
    <s v="Fully Paid"/>
    <s v="debt_consolidation"/>
    <x v="15"/>
    <n v="0"/>
    <n v="43110.53"/>
    <n v="35000"/>
    <n v="8110.53"/>
    <d v="2012-12-01T00:00:00"/>
    <x v="4"/>
    <x v="0"/>
    <n v="0"/>
  </r>
  <r>
    <s v="Loan_JUN_2011.csv"/>
    <n v="789788"/>
    <n v="993754"/>
    <n v="4750"/>
    <s v=" 36 months"/>
    <n v="9.99"/>
    <n v="153.25"/>
    <x v="2"/>
    <d v="2011-06-01T00:00:00"/>
    <s v="Fully Paid"/>
    <s v="credit_card"/>
    <x v="10"/>
    <n v="0"/>
    <n v="5468.73"/>
    <n v="4750"/>
    <n v="718.73"/>
    <d v="2014-01-01T00:00:00"/>
    <x v="4"/>
    <x v="0"/>
    <n v="0"/>
  </r>
  <r>
    <s v="Loan_JUN_2011.csv"/>
    <n v="789742"/>
    <n v="993703"/>
    <n v="6000"/>
    <s v=" 36 months"/>
    <n v="12.99"/>
    <n v="202.14"/>
    <x v="0"/>
    <d v="2011-06-01T00:00:00"/>
    <s v="Charged Off"/>
    <s v="debt_consolidation"/>
    <x v="34"/>
    <n v="0"/>
    <n v="5343.94"/>
    <n v="3903.69"/>
    <n v="1138.23"/>
    <d v="2013-08-01T00:00:00"/>
    <x v="4"/>
    <x v="1"/>
    <n v="1"/>
  </r>
  <r>
    <s v="Loan_JUN_2011.csv"/>
    <n v="789739"/>
    <n v="993700"/>
    <n v="11600"/>
    <s v=" 60 months"/>
    <n v="12.99"/>
    <n v="263.88"/>
    <x v="0"/>
    <d v="2011-06-01T00:00:00"/>
    <s v="Fully Paid"/>
    <s v="major_purchase"/>
    <x v="21"/>
    <n v="0"/>
    <n v="14829.20325"/>
    <n v="11600"/>
    <n v="3229.2"/>
    <d v="2014-04-01T00:00:00"/>
    <x v="4"/>
    <x v="0"/>
    <n v="0"/>
  </r>
  <r>
    <s v="Loan_JUN_2011.csv"/>
    <n v="784842"/>
    <n v="988094"/>
    <n v="4375"/>
    <s v=" 36 months"/>
    <n v="8.49"/>
    <n v="138.09"/>
    <x v="3"/>
    <d v="2011-06-01T00:00:00"/>
    <s v="Fully Paid"/>
    <s v="other"/>
    <x v="15"/>
    <n v="0"/>
    <n v="4969.882458"/>
    <n v="4375"/>
    <n v="594.88"/>
    <d v="2014-07-01T00:00:00"/>
    <x v="4"/>
    <x v="0"/>
    <n v="0"/>
  </r>
  <r>
    <s v="Loan_JUN_2011.csv"/>
    <n v="789706"/>
    <n v="993656"/>
    <n v="1400"/>
    <s v=" 36 months"/>
    <n v="9.99"/>
    <n v="45.17"/>
    <x v="2"/>
    <d v="2011-06-01T00:00:00"/>
    <s v="Fully Paid"/>
    <s v="major_purchase"/>
    <x v="13"/>
    <n v="0"/>
    <n v="1601.15"/>
    <n v="1400"/>
    <n v="201.15"/>
    <d v="2013-08-01T00:00:00"/>
    <x v="4"/>
    <x v="0"/>
    <n v="0"/>
  </r>
  <r>
    <s v="Loan_JUN_2011.csv"/>
    <n v="789232"/>
    <n v="993090"/>
    <n v="3000"/>
    <s v=" 36 months"/>
    <n v="5.99"/>
    <n v="91.26"/>
    <x v="3"/>
    <d v="2011-06-01T00:00:00"/>
    <s v="Fully Paid"/>
    <s v="other"/>
    <x v="21"/>
    <n v="0"/>
    <n v="3284.9015279999999"/>
    <n v="3000"/>
    <n v="284.89999999999998"/>
    <d v="2014-07-01T00:00:00"/>
    <x v="4"/>
    <x v="0"/>
    <n v="0"/>
  </r>
  <r>
    <s v="Loan_JUN_2011.csv"/>
    <n v="789658"/>
    <n v="993603"/>
    <n v="10000"/>
    <s v=" 36 months"/>
    <n v="6.99"/>
    <n v="308.73"/>
    <x v="3"/>
    <d v="2011-06-01T00:00:00"/>
    <s v="Fully Paid"/>
    <s v="debt_consolidation"/>
    <x v="6"/>
    <n v="0"/>
    <n v="10751.95"/>
    <n v="10000"/>
    <n v="751.95"/>
    <d v="2012-11-01T00:00:00"/>
    <x v="4"/>
    <x v="0"/>
    <n v="0"/>
  </r>
  <r>
    <s v="Loan_JUN_2011.csv"/>
    <n v="789637"/>
    <n v="993582"/>
    <n v="6000"/>
    <s v=" 36 months"/>
    <n v="11.49"/>
    <n v="197.83"/>
    <x v="2"/>
    <d v="2011-06-01T00:00:00"/>
    <s v="Fully Paid"/>
    <s v="credit_card"/>
    <x v="16"/>
    <n v="0"/>
    <n v="7118.5106619999997"/>
    <n v="6000"/>
    <n v="1118.51"/>
    <d v="2014-07-01T00:00:00"/>
    <x v="4"/>
    <x v="0"/>
    <n v="0"/>
  </r>
  <r>
    <s v="Loan_JUN_2011.csv"/>
    <n v="789641"/>
    <n v="993586"/>
    <n v="3900"/>
    <s v=" 36 months"/>
    <n v="11.99"/>
    <n v="129.52000000000001"/>
    <x v="2"/>
    <d v="2011-06-01T00:00:00"/>
    <s v="Fully Paid"/>
    <s v="car"/>
    <x v="11"/>
    <n v="0"/>
    <n v="4663.7062169999999"/>
    <n v="3900"/>
    <n v="763.71"/>
    <d v="2014-08-01T00:00:00"/>
    <x v="4"/>
    <x v="0"/>
    <n v="0"/>
  </r>
  <r>
    <s v="Loan_JUN_2011.csv"/>
    <n v="789616"/>
    <n v="993560"/>
    <n v="6700"/>
    <s v=" 36 months"/>
    <n v="11.49"/>
    <n v="220.91"/>
    <x v="2"/>
    <d v="2011-06-01T00:00:00"/>
    <s v="Fully Paid"/>
    <s v="debt_consolidation"/>
    <x v="17"/>
    <n v="0"/>
    <n v="7948.9982389999996"/>
    <n v="6700"/>
    <n v="1249"/>
    <d v="2014-07-01T00:00:00"/>
    <x v="4"/>
    <x v="0"/>
    <n v="0"/>
  </r>
  <r>
    <s v="Loan_JUN_2011.csv"/>
    <n v="789602"/>
    <n v="993546"/>
    <n v="8150"/>
    <s v=" 36 months"/>
    <n v="6.99"/>
    <n v="251.62"/>
    <x v="3"/>
    <d v="2011-06-01T00:00:00"/>
    <s v="Fully Paid"/>
    <s v="moving"/>
    <x v="15"/>
    <n v="0"/>
    <n v="9057.047998"/>
    <n v="8150"/>
    <n v="907.05"/>
    <d v="2014-07-01T00:00:00"/>
    <x v="4"/>
    <x v="0"/>
    <n v="0"/>
  </r>
  <r>
    <s v="Loan_JUN_2011.csv"/>
    <n v="789578"/>
    <n v="993516"/>
    <n v="30000"/>
    <s v=" 60 months"/>
    <n v="19.690000000000001"/>
    <n v="789.66"/>
    <x v="4"/>
    <d v="2011-06-01T00:00:00"/>
    <s v="Fully Paid"/>
    <s v="debt_consolidation"/>
    <x v="20"/>
    <n v="0"/>
    <n v="30978.67"/>
    <n v="30000"/>
    <n v="978.67"/>
    <d v="2011-09-01T00:00:00"/>
    <x v="4"/>
    <x v="0"/>
    <n v="0"/>
  </r>
  <r>
    <s v="Loan_JUN_2011.csv"/>
    <n v="789560"/>
    <n v="993492"/>
    <n v="1800"/>
    <s v=" 36 months"/>
    <n v="11.49"/>
    <n v="59.35"/>
    <x v="2"/>
    <d v="2011-06-01T00:00:00"/>
    <s v="Fully Paid"/>
    <s v="debt_consolidation"/>
    <x v="16"/>
    <n v="0"/>
    <n v="2135.0322200000001"/>
    <n v="1800"/>
    <n v="335.03"/>
    <d v="2014-07-01T00:00:00"/>
    <x v="4"/>
    <x v="0"/>
    <n v="0"/>
  </r>
  <r>
    <s v="Loan_JUN_2011.csv"/>
    <n v="789559"/>
    <n v="993491"/>
    <n v="18000"/>
    <s v=" 36 months"/>
    <n v="10.99"/>
    <n v="589.22"/>
    <x v="2"/>
    <d v="2011-06-01T00:00:00"/>
    <s v="Fully Paid"/>
    <s v="debt_consolidation"/>
    <x v="9"/>
    <n v="0"/>
    <n v="19936.16"/>
    <n v="17999.990000000002"/>
    <n v="1936.17"/>
    <d v="2012-09-01T00:00:00"/>
    <x v="4"/>
    <x v="0"/>
    <n v="0"/>
  </r>
  <r>
    <s v="Loan_JUN_2011.csv"/>
    <n v="787062"/>
    <n v="990561"/>
    <n v="6000"/>
    <s v=" 36 months"/>
    <n v="5.42"/>
    <n v="180.96"/>
    <x v="3"/>
    <d v="2011-06-01T00:00:00"/>
    <s v="Fully Paid"/>
    <s v="major_purchase"/>
    <x v="15"/>
    <n v="0"/>
    <n v="6379.89"/>
    <n v="6000"/>
    <n v="379.89"/>
    <d v="2014-01-01T00:00:00"/>
    <x v="4"/>
    <x v="0"/>
    <n v="0"/>
  </r>
  <r>
    <s v="Loan_JUN_2011.csv"/>
    <n v="789544"/>
    <n v="993472"/>
    <n v="5000"/>
    <s v=" 36 months"/>
    <n v="11.99"/>
    <n v="166.05"/>
    <x v="2"/>
    <d v="2011-06-01T00:00:00"/>
    <s v="Fully Paid"/>
    <s v="debt_consolidation"/>
    <x v="15"/>
    <n v="0"/>
    <n v="5739.36"/>
    <n v="5000"/>
    <n v="739.36"/>
    <d v="2013-02-01T00:00:00"/>
    <x v="4"/>
    <x v="0"/>
    <n v="0"/>
  </r>
  <r>
    <s v="Loan_JUN_2011.csv"/>
    <n v="789527"/>
    <n v="993444"/>
    <n v="9000"/>
    <s v=" 36 months"/>
    <n v="10.59"/>
    <n v="292.91000000000003"/>
    <x v="2"/>
    <d v="2011-06-01T00:00:00"/>
    <s v="Fully Paid"/>
    <s v="debt_consolidation"/>
    <x v="2"/>
    <n v="0"/>
    <n v="9079.3799999999992"/>
    <n v="9000"/>
    <n v="79.38"/>
    <d v="2011-08-01T00:00:00"/>
    <x v="4"/>
    <x v="0"/>
    <n v="0"/>
  </r>
  <r>
    <s v="Loan_JUN_2011.csv"/>
    <n v="780273"/>
    <n v="983049"/>
    <n v="22750"/>
    <s v=" 60 months"/>
    <n v="12.99"/>
    <n v="517.52"/>
    <x v="0"/>
    <d v="2011-06-01T00:00:00"/>
    <s v="Charged Off"/>
    <s v="debt_consolidation"/>
    <x v="4"/>
    <n v="0"/>
    <n v="515.85"/>
    <n v="270.38"/>
    <n v="245.47"/>
    <d v="2011-08-01T00:00:00"/>
    <x v="4"/>
    <x v="1"/>
    <n v="1"/>
  </r>
  <r>
    <s v="Loan_JUN_2011.csv"/>
    <n v="789506"/>
    <n v="993420"/>
    <n v="8000"/>
    <s v=" 36 months"/>
    <n v="10.99"/>
    <n v="261.88"/>
    <x v="2"/>
    <d v="2011-06-01T00:00:00"/>
    <s v="Fully Paid"/>
    <s v="debt_consolidation"/>
    <x v="20"/>
    <n v="0"/>
    <n v="9419.5200729999997"/>
    <n v="8000"/>
    <n v="1419.52"/>
    <d v="2014-07-01T00:00:00"/>
    <x v="4"/>
    <x v="0"/>
    <n v="0"/>
  </r>
  <r>
    <s v="Loan_JUN_2011.csv"/>
    <n v="789502"/>
    <n v="993415"/>
    <n v="13000"/>
    <s v=" 36 months"/>
    <n v="10.59"/>
    <n v="423.09"/>
    <x v="2"/>
    <d v="2011-06-01T00:00:00"/>
    <s v="Charged Off"/>
    <s v="debt_consolidation"/>
    <x v="10"/>
    <n v="0"/>
    <n v="5069.04"/>
    <n v="3879.22"/>
    <n v="1189.82"/>
    <d v="2012-07-01T00:00:00"/>
    <x v="4"/>
    <x v="1"/>
    <n v="1"/>
  </r>
  <r>
    <s v="Loan_JUN_2011.csv"/>
    <n v="786333"/>
    <n v="989712"/>
    <n v="7550"/>
    <s v=" 36 months"/>
    <n v="9.99"/>
    <n v="243.59"/>
    <x v="2"/>
    <d v="2011-06-01T00:00:00"/>
    <s v="Fully Paid"/>
    <s v="debt_consolidation"/>
    <x v="5"/>
    <n v="0"/>
    <n v="8744.2770629999995"/>
    <n v="7550"/>
    <n v="1194.28"/>
    <d v="2014-03-01T00:00:00"/>
    <x v="4"/>
    <x v="0"/>
    <n v="0"/>
  </r>
  <r>
    <s v="Loan_JUN_2011.csv"/>
    <n v="789332"/>
    <n v="993200"/>
    <n v="9000"/>
    <s v=" 36 months"/>
    <n v="11.99"/>
    <n v="298.89"/>
    <x v="2"/>
    <d v="2011-06-01T00:00:00"/>
    <s v="Fully Paid"/>
    <s v="debt_consolidation"/>
    <x v="14"/>
    <n v="0"/>
    <n v="10759.57221"/>
    <n v="9000"/>
    <n v="1759.57"/>
    <d v="2014-07-01T00:00:00"/>
    <x v="4"/>
    <x v="0"/>
    <n v="0"/>
  </r>
  <r>
    <s v="Loan_JUN_2011.csv"/>
    <n v="786438"/>
    <n v="989829"/>
    <n v="35000"/>
    <s v=" 36 months"/>
    <n v="10.59"/>
    <n v="1139.08"/>
    <x v="2"/>
    <d v="2011-06-01T00:00:00"/>
    <s v="Fully Paid"/>
    <s v="debt_consolidation"/>
    <x v="38"/>
    <n v="0"/>
    <n v="38207.49"/>
    <n v="35000"/>
    <n v="3207.49"/>
    <d v="2012-08-01T00:00:00"/>
    <x v="4"/>
    <x v="0"/>
    <n v="0"/>
  </r>
  <r>
    <s v="Loan_JUN_2011.csv"/>
    <n v="789015"/>
    <n v="992835"/>
    <n v="8000"/>
    <s v=" 36 months"/>
    <n v="7.49"/>
    <n v="248.82"/>
    <x v="3"/>
    <d v="2011-06-01T00:00:00"/>
    <s v="Charged Off"/>
    <s v="other"/>
    <x v="10"/>
    <n v="0"/>
    <n v="5308.78"/>
    <n v="4412.28"/>
    <n v="410.82"/>
    <d v="2012-06-01T00:00:00"/>
    <x v="4"/>
    <x v="1"/>
    <n v="1"/>
  </r>
  <r>
    <s v="Loan_JUN_2011.csv"/>
    <n v="789335"/>
    <n v="993208"/>
    <n v="35000"/>
    <s v=" 60 months"/>
    <n v="16.89"/>
    <n v="867.78"/>
    <x v="1"/>
    <d v="2011-06-01T00:00:00"/>
    <s v="Fully Paid"/>
    <s v="debt_consolidation"/>
    <x v="30"/>
    <n v="0"/>
    <n v="47971.410020000003"/>
    <n v="35000"/>
    <n v="12971.41"/>
    <d v="2014-04-01T00:00:00"/>
    <x v="4"/>
    <x v="0"/>
    <n v="0"/>
  </r>
  <r>
    <s v="Loan_JUN_2011.csv"/>
    <n v="789255"/>
    <n v="993114"/>
    <n v="9600"/>
    <s v=" 36 months"/>
    <n v="11.99"/>
    <n v="318.82"/>
    <x v="2"/>
    <d v="2011-06-01T00:00:00"/>
    <s v="Fully Paid"/>
    <s v="credit_card"/>
    <x v="2"/>
    <n v="0"/>
    <n v="11476.81048"/>
    <n v="9600"/>
    <n v="1876.81"/>
    <d v="2014-07-01T00:00:00"/>
    <x v="4"/>
    <x v="0"/>
    <n v="0"/>
  </r>
  <r>
    <s v="Loan_JUN_2011.csv"/>
    <n v="789305"/>
    <n v="993174"/>
    <n v="12800"/>
    <s v=" 60 months"/>
    <n v="12.99"/>
    <n v="291.18"/>
    <x v="0"/>
    <d v="2011-06-01T00:00:00"/>
    <s v="Fully Paid"/>
    <s v="debt_consolidation"/>
    <x v="8"/>
    <n v="0"/>
    <n v="15423.39"/>
    <n v="12800"/>
    <n v="2623.39"/>
    <d v="2013-05-01T00:00:00"/>
    <x v="4"/>
    <x v="0"/>
    <n v="0"/>
  </r>
  <r>
    <s v="Loan_JUN_2011.csv"/>
    <n v="789279"/>
    <n v="795407"/>
    <n v="7200"/>
    <s v=" 36 months"/>
    <n v="7.49"/>
    <n v="223.94"/>
    <x v="3"/>
    <d v="2011-06-01T00:00:00"/>
    <s v="Fully Paid"/>
    <s v="credit_card"/>
    <x v="20"/>
    <n v="0"/>
    <n v="8059.5162769999997"/>
    <n v="7200"/>
    <n v="859.52"/>
    <d v="2014-07-01T00:00:00"/>
    <x v="4"/>
    <x v="0"/>
    <n v="0"/>
  </r>
  <r>
    <s v="Loan_JUN_2011.csv"/>
    <n v="789249"/>
    <n v="993110"/>
    <n v="10000"/>
    <s v=" 36 months"/>
    <n v="10.99"/>
    <n v="327.33999999999997"/>
    <x v="2"/>
    <d v="2011-06-01T00:00:00"/>
    <s v="Fully Paid"/>
    <s v="credit_card"/>
    <x v="19"/>
    <n v="0"/>
    <n v="11581.37"/>
    <n v="10000"/>
    <n v="1581.37"/>
    <d v="2013-08-01T00:00:00"/>
    <x v="4"/>
    <x v="0"/>
    <n v="0"/>
  </r>
  <r>
    <s v="Loan_JUN_2011.csv"/>
    <n v="787054"/>
    <n v="990553"/>
    <n v="1000"/>
    <s v=" 60 months"/>
    <n v="11.49"/>
    <n v="21.99"/>
    <x v="2"/>
    <d v="2011-06-01T00:00:00"/>
    <s v="Current"/>
    <s v="car"/>
    <x v="22"/>
    <n v="134.74"/>
    <n v="1176.3"/>
    <n v="865.26"/>
    <n v="311.04000000000002"/>
    <d v="2016-01-01T00:00:00"/>
    <x v="4"/>
    <x v="0"/>
    <n v="0"/>
  </r>
  <r>
    <s v="Loan_JUN_2011.csv"/>
    <n v="789237"/>
    <n v="993096"/>
    <n v="12000"/>
    <s v=" 60 months"/>
    <n v="12.99"/>
    <n v="272.98"/>
    <x v="0"/>
    <d v="2011-06-01T00:00:00"/>
    <s v="Fully Paid"/>
    <s v="home_improvement"/>
    <x v="0"/>
    <n v="0"/>
    <n v="15922.790419999999"/>
    <n v="12000"/>
    <n v="3922.79"/>
    <d v="2015-01-01T00:00:00"/>
    <x v="4"/>
    <x v="0"/>
    <n v="0"/>
  </r>
  <r>
    <s v="Loan_JUN_2011.csv"/>
    <n v="789233"/>
    <n v="993091"/>
    <n v="14500"/>
    <s v=" 36 months"/>
    <n v="11.99"/>
    <n v="481.54"/>
    <x v="2"/>
    <d v="2011-06-01T00:00:00"/>
    <s v="Fully Paid"/>
    <s v="debt_consolidation"/>
    <x v="22"/>
    <n v="0"/>
    <n v="17287.738890000001"/>
    <n v="14500"/>
    <n v="2787.74"/>
    <d v="2014-03-01T00:00:00"/>
    <x v="4"/>
    <x v="0"/>
    <n v="0"/>
  </r>
  <r>
    <s v="Loan_JUN_2011.csv"/>
    <n v="789194"/>
    <n v="993047"/>
    <n v="7000"/>
    <s v=" 36 months"/>
    <n v="6.99"/>
    <n v="216.11"/>
    <x v="3"/>
    <d v="2011-06-01T00:00:00"/>
    <s v="Fully Paid"/>
    <s v="home_improvement"/>
    <x v="5"/>
    <n v="0"/>
    <n v="7778.5286139999998"/>
    <n v="7000"/>
    <n v="778.53"/>
    <d v="2014-07-01T00:00:00"/>
    <x v="4"/>
    <x v="0"/>
    <n v="0"/>
  </r>
  <r>
    <s v="Loan_JUN_2011.csv"/>
    <n v="788963"/>
    <n v="992770"/>
    <n v="20675"/>
    <s v=" 36 months"/>
    <n v="6.99"/>
    <n v="638.29"/>
    <x v="3"/>
    <d v="2011-06-01T00:00:00"/>
    <s v="Fully Paid"/>
    <s v="major_purchase"/>
    <x v="9"/>
    <n v="0"/>
    <n v="20796.189999999999"/>
    <n v="20675"/>
    <n v="121.19"/>
    <d v="2011-08-01T00:00:00"/>
    <x v="4"/>
    <x v="0"/>
    <n v="0"/>
  </r>
  <r>
    <s v="Loan_JUN_2011.csv"/>
    <n v="788929"/>
    <n v="992732"/>
    <n v="32000"/>
    <s v=" 36 months"/>
    <n v="10.99"/>
    <n v="1047.49"/>
    <x v="2"/>
    <d v="2011-06-01T00:00:00"/>
    <s v="Fully Paid"/>
    <s v="other"/>
    <x v="21"/>
    <n v="0"/>
    <n v="36607.629999999997"/>
    <n v="32000"/>
    <n v="4607.63"/>
    <d v="2013-04-01T00:00:00"/>
    <x v="4"/>
    <x v="0"/>
    <n v="0"/>
  </r>
  <r>
    <s v="Loan_JUN_2011.csv"/>
    <n v="789154"/>
    <n v="992999"/>
    <n v="6600"/>
    <s v=" 36 months"/>
    <n v="16.489999999999998"/>
    <n v="233.64"/>
    <x v="1"/>
    <d v="2011-06-01T00:00:00"/>
    <s v="Fully Paid"/>
    <s v="major_purchase"/>
    <x v="11"/>
    <n v="0"/>
    <n v="8138.45"/>
    <n v="6600"/>
    <n v="1538.45"/>
    <d v="2013-12-01T00:00:00"/>
    <x v="4"/>
    <x v="0"/>
    <n v="0"/>
  </r>
  <r>
    <s v="Loan_JUN_2011.csv"/>
    <n v="789144"/>
    <n v="992986"/>
    <n v="1000"/>
    <s v=" 36 months"/>
    <n v="5.42"/>
    <n v="30.16"/>
    <x v="3"/>
    <d v="2011-06-01T00:00:00"/>
    <s v="Fully Paid"/>
    <s v="other"/>
    <x v="9"/>
    <n v="0"/>
    <n v="1052.43"/>
    <n v="1000"/>
    <n v="52.43"/>
    <d v="2012-08-01T00:00:00"/>
    <x v="4"/>
    <x v="0"/>
    <n v="0"/>
  </r>
  <r>
    <s v="Loan_JUN_2011.csv"/>
    <n v="789121"/>
    <n v="992957"/>
    <n v="25000"/>
    <s v=" 36 months"/>
    <n v="7.49"/>
    <n v="777.55"/>
    <x v="3"/>
    <d v="2011-06-01T00:00:00"/>
    <s v="Fully Paid"/>
    <s v="home_improvement"/>
    <x v="33"/>
    <n v="0"/>
    <n v="27986.504540000002"/>
    <n v="25000"/>
    <n v="2986.5"/>
    <d v="2014-07-01T00:00:00"/>
    <x v="4"/>
    <x v="0"/>
    <n v="0"/>
  </r>
  <r>
    <s v="Loan_JUN_2011.csv"/>
    <n v="788033"/>
    <n v="991661"/>
    <n v="11450"/>
    <s v=" 36 months"/>
    <n v="8.49"/>
    <n v="361.4"/>
    <x v="3"/>
    <d v="2011-06-01T00:00:00"/>
    <s v="Fully Paid"/>
    <s v="debt_consolidation"/>
    <x v="13"/>
    <n v="0"/>
    <n v="13006.79372"/>
    <n v="11450"/>
    <n v="1556.79"/>
    <d v="2014-07-01T00:00:00"/>
    <x v="4"/>
    <x v="0"/>
    <n v="0"/>
  </r>
  <r>
    <s v="Loan_JUN_2011.csv"/>
    <n v="789076"/>
    <n v="992908"/>
    <n v="4400"/>
    <s v=" 36 months"/>
    <n v="11.49"/>
    <n v="145.08000000000001"/>
    <x v="2"/>
    <d v="2011-06-01T00:00:00"/>
    <s v="Fully Paid"/>
    <s v="debt_consolidation"/>
    <x v="34"/>
    <n v="0"/>
    <n v="5220.0586919999996"/>
    <n v="4400"/>
    <n v="820.06"/>
    <d v="2014-07-01T00:00:00"/>
    <x v="4"/>
    <x v="0"/>
    <n v="0"/>
  </r>
  <r>
    <s v="Loan_JUN_2011.csv"/>
    <n v="789064"/>
    <n v="992893"/>
    <n v="4000"/>
    <s v=" 36 months"/>
    <n v="13.99"/>
    <n v="136.69999999999999"/>
    <x v="0"/>
    <d v="2011-06-01T00:00:00"/>
    <s v="Fully Paid"/>
    <s v="car"/>
    <x v="27"/>
    <n v="0"/>
    <n v="4379.74"/>
    <n v="4000"/>
    <n v="379.74"/>
    <d v="2012-04-01T00:00:00"/>
    <x v="4"/>
    <x v="0"/>
    <n v="0"/>
  </r>
  <r>
    <s v="Loan_JUN_2011.csv"/>
    <n v="785745"/>
    <n v="989086"/>
    <n v="5500"/>
    <s v=" 36 months"/>
    <n v="13.49"/>
    <n v="186.62"/>
    <x v="0"/>
    <d v="2011-06-01T00:00:00"/>
    <s v="Charged Off"/>
    <s v="debt_consolidation"/>
    <x v="28"/>
    <n v="0"/>
    <n v="4105.29"/>
    <n v="3078.18"/>
    <n v="1005.02"/>
    <d v="2013-05-01T00:00:00"/>
    <x v="4"/>
    <x v="1"/>
    <n v="1"/>
  </r>
  <r>
    <s v="Loan_JUN_2011.csv"/>
    <n v="788986"/>
    <n v="992800"/>
    <n v="3050"/>
    <s v=" 36 months"/>
    <n v="10.59"/>
    <n v="99.27"/>
    <x v="2"/>
    <d v="2011-06-01T00:00:00"/>
    <s v="Fully Paid"/>
    <s v="car"/>
    <x v="5"/>
    <n v="0"/>
    <n v="3224.7"/>
    <n v="3050"/>
    <n v="174.7"/>
    <d v="2012-03-01T00:00:00"/>
    <x v="4"/>
    <x v="0"/>
    <n v="0"/>
  </r>
  <r>
    <s v="Loan_JUN_2011.csv"/>
    <n v="789009"/>
    <n v="992825"/>
    <n v="1500"/>
    <s v=" 36 months"/>
    <n v="11.99"/>
    <n v="49.82"/>
    <x v="2"/>
    <d v="2011-06-01T00:00:00"/>
    <s v="Fully Paid"/>
    <s v="small_business"/>
    <x v="2"/>
    <n v="0"/>
    <n v="1793.159721"/>
    <n v="1500"/>
    <n v="293.16000000000003"/>
    <d v="2014-07-01T00:00:00"/>
    <x v="4"/>
    <x v="0"/>
    <n v="0"/>
  </r>
  <r>
    <s v="Loan_JUN_2011.csv"/>
    <n v="788865"/>
    <n v="992661"/>
    <n v="16000"/>
    <s v=" 36 months"/>
    <n v="16.489999999999998"/>
    <n v="566.4"/>
    <x v="1"/>
    <d v="2011-06-01T00:00:00"/>
    <s v="Fully Paid"/>
    <s v="debt_consolidation"/>
    <x v="9"/>
    <n v="0"/>
    <n v="20397.34504"/>
    <n v="16000"/>
    <n v="4370.63"/>
    <d v="2014-06-01T00:00:00"/>
    <x v="4"/>
    <x v="0"/>
    <n v="0"/>
  </r>
  <r>
    <s v="Loan_JUN_2011.csv"/>
    <n v="789005"/>
    <n v="992820"/>
    <n v="5500"/>
    <s v=" 36 months"/>
    <n v="15.23"/>
    <n v="191.28"/>
    <x v="0"/>
    <d v="2011-06-01T00:00:00"/>
    <s v="Fully Paid"/>
    <s v="debt_consolidation"/>
    <x v="10"/>
    <n v="0"/>
    <n v="6277.81"/>
    <n v="5500"/>
    <n v="777.81"/>
    <d v="2012-08-01T00:00:00"/>
    <x v="4"/>
    <x v="0"/>
    <n v="0"/>
  </r>
  <r>
    <s v="Loan_JUN_2011.csv"/>
    <n v="788994"/>
    <n v="992808"/>
    <n v="8000"/>
    <s v=" 36 months"/>
    <n v="15.23"/>
    <n v="278.23"/>
    <x v="0"/>
    <d v="2011-06-01T00:00:00"/>
    <s v="Fully Paid"/>
    <s v="wedding"/>
    <x v="1"/>
    <n v="0"/>
    <n v="8497.5"/>
    <n v="7999.99"/>
    <n v="497.51"/>
    <d v="2012-11-01T00:00:00"/>
    <x v="4"/>
    <x v="0"/>
    <n v="0"/>
  </r>
  <r>
    <s v="Loan_JUN_2011.csv"/>
    <n v="787700"/>
    <n v="991281"/>
    <n v="22750"/>
    <s v=" 60 months"/>
    <n v="10.99"/>
    <n v="494.53"/>
    <x v="2"/>
    <d v="2011-06-01T00:00:00"/>
    <s v="Fully Paid"/>
    <s v="small_business"/>
    <x v="20"/>
    <n v="0"/>
    <n v="29541.4"/>
    <n v="22750"/>
    <n v="6791.4"/>
    <d v="2016-01-01T00:00:00"/>
    <x v="4"/>
    <x v="0"/>
    <n v="0"/>
  </r>
  <r>
    <s v="Loan_JUN_2011.csv"/>
    <n v="788234"/>
    <n v="991894"/>
    <n v="4200"/>
    <s v=" 60 months"/>
    <n v="18.39"/>
    <n v="107.55"/>
    <x v="4"/>
    <d v="2011-06-01T00:00:00"/>
    <s v="Charged Off"/>
    <s v="major_purchase"/>
    <x v="9"/>
    <n v="0"/>
    <n v="4946.37"/>
    <n v="2853.97"/>
    <n v="2092.4"/>
    <d v="2015-05-01T00:00:00"/>
    <x v="4"/>
    <x v="1"/>
    <n v="1"/>
  </r>
  <r>
    <s v="Loan_JUN_2011.csv"/>
    <n v="788906"/>
    <n v="992703"/>
    <n v="7000"/>
    <s v=" 36 months"/>
    <n v="15.62"/>
    <n v="244.79"/>
    <x v="1"/>
    <d v="2011-06-01T00:00:00"/>
    <s v="Fully Paid"/>
    <s v="debt_consolidation"/>
    <x v="10"/>
    <n v="0"/>
    <n v="8808.0203959999999"/>
    <n v="7000"/>
    <n v="1808.02"/>
    <d v="2014-07-01T00:00:00"/>
    <x v="4"/>
    <x v="0"/>
    <n v="0"/>
  </r>
  <r>
    <s v="Loan_JUN_2011.csv"/>
    <n v="788954"/>
    <n v="992760"/>
    <n v="20050"/>
    <s v=" 60 months"/>
    <n v="19.29"/>
    <n v="523.32000000000005"/>
    <x v="4"/>
    <d v="2011-06-01T00:00:00"/>
    <s v="Fully Paid"/>
    <s v="debt_consolidation"/>
    <x v="3"/>
    <n v="0"/>
    <n v="25562.52"/>
    <n v="20050"/>
    <n v="5512.52"/>
    <d v="2013-02-01T00:00:00"/>
    <x v="4"/>
    <x v="0"/>
    <n v="0"/>
  </r>
  <r>
    <s v="Loan_JUN_2011.csv"/>
    <n v="788925"/>
    <n v="992728"/>
    <n v="24000"/>
    <s v=" 60 months"/>
    <n v="17.989999999999998"/>
    <n v="609.32000000000005"/>
    <x v="4"/>
    <d v="2011-06-01T00:00:00"/>
    <s v="Fully Paid"/>
    <s v="debt_consolidation"/>
    <x v="22"/>
    <n v="0"/>
    <n v="29564.53"/>
    <n v="24000"/>
    <n v="5564.53"/>
    <d v="2013-02-01T00:00:00"/>
    <x v="4"/>
    <x v="0"/>
    <n v="0"/>
  </r>
  <r>
    <s v="Loan_JUN_2011.csv"/>
    <n v="788920"/>
    <n v="992723"/>
    <n v="4200"/>
    <s v=" 36 months"/>
    <n v="11.99"/>
    <n v="139.49"/>
    <x v="2"/>
    <d v="2011-06-01T00:00:00"/>
    <s v="Fully Paid"/>
    <s v="credit_card"/>
    <x v="5"/>
    <n v="0"/>
    <n v="5020.9240609999997"/>
    <n v="4200"/>
    <n v="820.92"/>
    <d v="2014-07-01T00:00:00"/>
    <x v="4"/>
    <x v="0"/>
    <n v="0"/>
  </r>
  <r>
    <s v="Loan_JUN_2011.csv"/>
    <n v="788897"/>
    <n v="992694"/>
    <n v="2000"/>
    <s v=" 36 months"/>
    <n v="13.99"/>
    <n v="68.349999999999994"/>
    <x v="0"/>
    <d v="2011-06-01T00:00:00"/>
    <s v="Fully Paid"/>
    <s v="other"/>
    <x v="9"/>
    <n v="0"/>
    <n v="2458.629387"/>
    <n v="2000"/>
    <n v="458.63"/>
    <d v="2014-07-01T00:00:00"/>
    <x v="4"/>
    <x v="0"/>
    <n v="0"/>
  </r>
  <r>
    <s v="Loan_JUN_2011.csv"/>
    <n v="788914"/>
    <n v="992714"/>
    <n v="2400"/>
    <s v=" 36 months"/>
    <n v="10.59"/>
    <n v="78.11"/>
    <x v="2"/>
    <d v="2011-06-01T00:00:00"/>
    <s v="Fully Paid"/>
    <s v="debt_consolidation"/>
    <x v="6"/>
    <n v="0"/>
    <n v="2537.3200000000002"/>
    <n v="2400"/>
    <n v="137.32"/>
    <d v="2012-02-01T00:00:00"/>
    <x v="4"/>
    <x v="0"/>
    <n v="0"/>
  </r>
  <r>
    <s v="Loan_JUN_2011.csv"/>
    <n v="788824"/>
    <n v="992614"/>
    <n v="35000"/>
    <s v=" 36 months"/>
    <n v="16.89"/>
    <n v="1245.94"/>
    <x v="1"/>
    <d v="2011-06-01T00:00:00"/>
    <s v="Fully Paid"/>
    <s v="debt_consolidation"/>
    <x v="1"/>
    <n v="0"/>
    <n v="44581.945789999998"/>
    <n v="34999.980000000003"/>
    <n v="9581.9699999999993"/>
    <d v="2014-06-01T00:00:00"/>
    <x v="4"/>
    <x v="0"/>
    <n v="0"/>
  </r>
  <r>
    <s v="Loan_JUN_2011.csv"/>
    <n v="788842"/>
    <n v="992634"/>
    <n v="10000"/>
    <s v=" 36 months"/>
    <n v="18.39"/>
    <n v="363.49"/>
    <x v="4"/>
    <d v="2011-06-01T00:00:00"/>
    <s v="Charged Off"/>
    <s v="debt_consolidation"/>
    <x v="9"/>
    <n v="0"/>
    <n v="1816.61"/>
    <n v="421.85"/>
    <n v="482.35"/>
    <d v="2011-12-01T00:00:00"/>
    <x v="4"/>
    <x v="1"/>
    <n v="1"/>
  </r>
  <r>
    <s v="Loan_JUN_2011.csv"/>
    <n v="788890"/>
    <n v="975813"/>
    <n v="20000"/>
    <s v=" 60 months"/>
    <n v="16.89"/>
    <n v="495.87"/>
    <x v="1"/>
    <d v="2011-06-01T00:00:00"/>
    <s v="Charged Off"/>
    <s v="other"/>
    <x v="10"/>
    <n v="0"/>
    <n v="22669.94"/>
    <n v="12518.42"/>
    <n v="8746.64"/>
    <d v="2015-02-01T00:00:00"/>
    <x v="4"/>
    <x v="1"/>
    <n v="1"/>
  </r>
  <r>
    <s v="Loan_JUN_2011.csv"/>
    <n v="785240"/>
    <n v="988520"/>
    <n v="28000"/>
    <s v=" 60 months"/>
    <n v="15.99"/>
    <n v="680.76"/>
    <x v="1"/>
    <d v="2011-06-01T00:00:00"/>
    <s v="Fully Paid"/>
    <s v="debt_consolidation"/>
    <x v="19"/>
    <n v="0"/>
    <n v="37783.442739999999"/>
    <n v="28000"/>
    <n v="9783.44"/>
    <d v="2014-04-01T00:00:00"/>
    <x v="4"/>
    <x v="0"/>
    <n v="0"/>
  </r>
  <r>
    <s v="Loan_JUN_2011.csv"/>
    <n v="788815"/>
    <n v="992603"/>
    <n v="15000"/>
    <s v=" 36 months"/>
    <n v="9.99"/>
    <n v="483.94"/>
    <x v="2"/>
    <d v="2011-06-01T00:00:00"/>
    <s v="Charged Off"/>
    <s v="credit_card"/>
    <x v="18"/>
    <n v="0"/>
    <n v="11943.47"/>
    <n v="9445.0499999999993"/>
    <n v="2168.5700000000002"/>
    <d v="2013-07-01T00:00:00"/>
    <x v="4"/>
    <x v="1"/>
    <n v="1"/>
  </r>
  <r>
    <s v="Loan_JUN_2011.csv"/>
    <n v="788794"/>
    <n v="992579"/>
    <n v="8000"/>
    <s v=" 36 months"/>
    <n v="10.99"/>
    <n v="261.88"/>
    <x v="2"/>
    <d v="2011-06-01T00:00:00"/>
    <s v="Fully Paid"/>
    <s v="credit_card"/>
    <x v="8"/>
    <n v="0"/>
    <n v="9149.86"/>
    <n v="8000"/>
    <n v="1149.8599999999999"/>
    <d v="2013-04-01T00:00:00"/>
    <x v="4"/>
    <x v="0"/>
    <n v="0"/>
  </r>
  <r>
    <s v="Loan_JUN_2011.csv"/>
    <n v="788784"/>
    <n v="992568"/>
    <n v="24000"/>
    <s v=" 36 months"/>
    <n v="7.49"/>
    <n v="746.44"/>
    <x v="3"/>
    <d v="2011-06-01T00:00:00"/>
    <s v="Fully Paid"/>
    <s v="home_improvement"/>
    <x v="21"/>
    <n v="0"/>
    <n v="26822.369320000002"/>
    <n v="24000"/>
    <n v="2822.37"/>
    <d v="2014-03-01T00:00:00"/>
    <x v="4"/>
    <x v="0"/>
    <n v="0"/>
  </r>
  <r>
    <s v="Loan_JUN_2011.csv"/>
    <n v="788798"/>
    <n v="992583"/>
    <n v="7000"/>
    <s v=" 36 months"/>
    <n v="10.99"/>
    <n v="229.14"/>
    <x v="2"/>
    <d v="2011-06-01T00:00:00"/>
    <s v="Fully Paid"/>
    <s v="debt_consolidation"/>
    <x v="2"/>
    <n v="0"/>
    <n v="8242.4640600000002"/>
    <n v="7000"/>
    <n v="1242.46"/>
    <d v="2014-07-01T00:00:00"/>
    <x v="4"/>
    <x v="0"/>
    <n v="0"/>
  </r>
  <r>
    <s v="Loan_JUN_2011.csv"/>
    <n v="788563"/>
    <n v="992306"/>
    <n v="14500"/>
    <s v=" 60 months"/>
    <n v="16.489999999999998"/>
    <n v="356.4"/>
    <x v="1"/>
    <d v="2011-06-01T00:00:00"/>
    <s v="Current"/>
    <s v="debt_consolidation"/>
    <x v="8"/>
    <n v="2060.33"/>
    <n v="19206.54"/>
    <n v="12439.67"/>
    <n v="6766.87"/>
    <d v="2016-01-01T00:00:00"/>
    <x v="4"/>
    <x v="0"/>
    <n v="0"/>
  </r>
  <r>
    <s v="Loan_JUN_2011.csv"/>
    <n v="788761"/>
    <n v="992537"/>
    <n v="10000"/>
    <s v=" 36 months"/>
    <n v="10.99"/>
    <n v="327.33999999999997"/>
    <x v="2"/>
    <d v="2011-06-01T00:00:00"/>
    <s v="Fully Paid"/>
    <s v="debt_consolidation"/>
    <x v="10"/>
    <n v="0"/>
    <n v="11778.59705"/>
    <n v="10000"/>
    <n v="1778.6"/>
    <d v="2014-07-01T00:00:00"/>
    <x v="4"/>
    <x v="0"/>
    <n v="0"/>
  </r>
  <r>
    <s v="Loan_JUN_2011.csv"/>
    <n v="788489"/>
    <n v="992213"/>
    <n v="11000"/>
    <s v=" 36 months"/>
    <n v="5.99"/>
    <n v="334.6"/>
    <x v="3"/>
    <d v="2011-06-01T00:00:00"/>
    <s v="Fully Paid"/>
    <s v="debt_consolidation"/>
    <x v="6"/>
    <n v="0"/>
    <n v="11781.53"/>
    <n v="11000"/>
    <n v="781.53"/>
    <d v="2013-07-01T00:00:00"/>
    <x v="4"/>
    <x v="0"/>
    <n v="0"/>
  </r>
  <r>
    <s v="Loan_JUN_2011.csv"/>
    <n v="788661"/>
    <n v="992417"/>
    <n v="6000"/>
    <s v=" 36 months"/>
    <n v="10.99"/>
    <n v="196.41"/>
    <x v="2"/>
    <d v="2011-06-01T00:00:00"/>
    <s v="Fully Paid"/>
    <s v="debt_consolidation"/>
    <x v="7"/>
    <n v="0"/>
    <n v="7065.1849350000002"/>
    <n v="6000"/>
    <n v="1065.18"/>
    <d v="2014-07-01T00:00:00"/>
    <x v="4"/>
    <x v="0"/>
    <n v="0"/>
  </r>
  <r>
    <s v="Loan_JUN_2011.csv"/>
    <n v="788670"/>
    <n v="992426"/>
    <n v="16000"/>
    <s v=" 36 months"/>
    <n v="11.49"/>
    <n v="527.54999999999995"/>
    <x v="2"/>
    <d v="2011-06-01T00:00:00"/>
    <s v="Fully Paid"/>
    <s v="credit_card"/>
    <x v="4"/>
    <n v="0"/>
    <n v="18985.290199999999"/>
    <n v="16000"/>
    <n v="2985.29"/>
    <d v="2014-07-01T00:00:00"/>
    <x v="4"/>
    <x v="0"/>
    <n v="0"/>
  </r>
  <r>
    <s v="Loan_JUN_2011.csv"/>
    <n v="788686"/>
    <n v="992448"/>
    <n v="6150"/>
    <s v=" 36 months"/>
    <n v="5.99"/>
    <n v="187.07"/>
    <x v="3"/>
    <d v="2011-06-01T00:00:00"/>
    <s v="Fully Paid"/>
    <s v="debt_consolidation"/>
    <x v="10"/>
    <n v="0"/>
    <n v="6466.42"/>
    <n v="6150"/>
    <n v="316.42"/>
    <d v="2012-07-01T00:00:00"/>
    <x v="4"/>
    <x v="0"/>
    <n v="0"/>
  </r>
  <r>
    <s v="Loan_JUN_2011.csv"/>
    <n v="788667"/>
    <n v="992423"/>
    <n v="13000"/>
    <s v=" 60 months"/>
    <n v="12.99"/>
    <n v="295.73"/>
    <x v="0"/>
    <d v="2011-06-01T00:00:00"/>
    <s v="Current"/>
    <s v="debt_consolidation"/>
    <x v="4"/>
    <n v="1738.84"/>
    <n v="15920.44"/>
    <n v="11261.16"/>
    <n v="4659.28"/>
    <d v="2016-01-01T00:00:00"/>
    <x v="4"/>
    <x v="0"/>
    <n v="0"/>
  </r>
  <r>
    <s v="Loan_JUN_2011.csv"/>
    <n v="788621"/>
    <n v="992366"/>
    <n v="8500"/>
    <s v=" 60 months"/>
    <n v="12.99"/>
    <n v="193.36"/>
    <x v="0"/>
    <d v="2011-06-01T00:00:00"/>
    <s v="Current"/>
    <s v="debt_consolidation"/>
    <x v="9"/>
    <n v="1137.04"/>
    <n v="10405.19"/>
    <n v="7362.96"/>
    <n v="3042.23"/>
    <d v="2016-01-01T00:00:00"/>
    <x v="4"/>
    <x v="0"/>
    <n v="0"/>
  </r>
  <r>
    <s v="Loan_JUN_2011.csv"/>
    <n v="782662"/>
    <n v="985675"/>
    <n v="6700"/>
    <s v=" 60 months"/>
    <n v="10.99"/>
    <n v="145.65"/>
    <x v="2"/>
    <d v="2011-06-01T00:00:00"/>
    <s v="Fully Paid"/>
    <s v="other"/>
    <x v="10"/>
    <n v="0"/>
    <n v="7091.34"/>
    <n v="6700"/>
    <n v="391.34"/>
    <d v="2012-08-01T00:00:00"/>
    <x v="4"/>
    <x v="0"/>
    <n v="0"/>
  </r>
  <r>
    <s v="Loan_JUN_2011.csv"/>
    <n v="785081"/>
    <n v="988348"/>
    <n v="30000"/>
    <s v=" 60 months"/>
    <n v="11.99"/>
    <n v="667.19"/>
    <x v="2"/>
    <d v="2011-06-01T00:00:00"/>
    <s v="Fully Paid"/>
    <s v="home_improvement"/>
    <x v="11"/>
    <n v="0"/>
    <n v="36679.21"/>
    <n v="30000.01"/>
    <n v="6679.2"/>
    <d v="2013-10-01T00:00:00"/>
    <x v="4"/>
    <x v="0"/>
    <n v="0"/>
  </r>
  <r>
    <s v="Loan_JUN_2011.csv"/>
    <n v="788585"/>
    <n v="969295"/>
    <n v="23750"/>
    <s v=" 36 months"/>
    <n v="12.99"/>
    <n v="800.12"/>
    <x v="0"/>
    <d v="2011-06-01T00:00:00"/>
    <s v="Fully Paid"/>
    <s v="credit_card"/>
    <x v="10"/>
    <n v="0"/>
    <n v="28789.646669999998"/>
    <n v="23750"/>
    <n v="5039.6499999999996"/>
    <d v="2014-06-01T00:00:00"/>
    <x v="4"/>
    <x v="0"/>
    <n v="0"/>
  </r>
  <r>
    <s v="Loan_JUN_2011.csv"/>
    <n v="788538"/>
    <n v="992276"/>
    <n v="9000"/>
    <s v=" 36 months"/>
    <n v="14.79"/>
    <n v="311.07"/>
    <x v="0"/>
    <d v="2011-06-01T00:00:00"/>
    <s v="Fully Paid"/>
    <s v="debt_consolidation"/>
    <x v="19"/>
    <n v="0"/>
    <n v="9991.91"/>
    <n v="9000"/>
    <n v="991.91"/>
    <d v="2012-05-01T00:00:00"/>
    <x v="4"/>
    <x v="0"/>
    <n v="0"/>
  </r>
  <r>
    <s v="Loan_JUN_2011.csv"/>
    <n v="788531"/>
    <n v="992267"/>
    <n v="14300"/>
    <s v=" 36 months"/>
    <n v="10.99"/>
    <n v="468.1"/>
    <x v="2"/>
    <d v="2011-06-01T00:00:00"/>
    <s v="Fully Paid"/>
    <s v="debt_consolidation"/>
    <x v="11"/>
    <n v="0"/>
    <n v="16845.048350000001"/>
    <n v="14300"/>
    <n v="2545.0500000000002"/>
    <d v="2014-07-01T00:00:00"/>
    <x v="4"/>
    <x v="0"/>
    <n v="0"/>
  </r>
  <r>
    <s v="Loan_JUN_2011.csv"/>
    <n v="788571"/>
    <n v="974758"/>
    <n v="25000"/>
    <s v=" 60 months"/>
    <n v="13.49"/>
    <n v="575.12"/>
    <x v="0"/>
    <d v="2011-06-01T00:00:00"/>
    <s v="Fully Paid"/>
    <s v="debt_consolidation"/>
    <x v="19"/>
    <n v="0"/>
    <n v="31236.81"/>
    <n v="25000"/>
    <n v="6236.81"/>
    <d v="2013-10-01T00:00:00"/>
    <x v="4"/>
    <x v="0"/>
    <n v="0"/>
  </r>
  <r>
    <s v="Loan_JUN_2011.csv"/>
    <n v="784401"/>
    <n v="987611"/>
    <n v="12000"/>
    <s v=" 60 months"/>
    <n v="17.489999999999998"/>
    <n v="301.41000000000003"/>
    <x v="1"/>
    <d v="2011-06-01T00:00:00"/>
    <s v="Charged Off"/>
    <s v="debt_consolidation"/>
    <x v="19"/>
    <n v="0"/>
    <n v="10885.66"/>
    <n v="5282.08"/>
    <n v="4664.45"/>
    <d v="2014-05-01T00:00:00"/>
    <x v="4"/>
    <x v="1"/>
    <n v="1"/>
  </r>
  <r>
    <s v="Loan_JUN_2011.csv"/>
    <n v="779836"/>
    <n v="982602"/>
    <n v="10000"/>
    <s v=" 36 months"/>
    <n v="7.49"/>
    <n v="216.94"/>
    <x v="3"/>
    <d v="2011-06-01T00:00:00"/>
    <s v="Fully Paid"/>
    <s v="car"/>
    <x v="8"/>
    <n v="0"/>
    <n v="7793.2960039999998"/>
    <n v="6975"/>
    <n v="818.3"/>
    <d v="2014-03-01T00:00:00"/>
    <x v="4"/>
    <x v="0"/>
    <n v="0"/>
  </r>
  <r>
    <s v="Loan_JUN_2011.csv"/>
    <n v="788495"/>
    <n v="992223"/>
    <n v="25000"/>
    <s v=" 60 months"/>
    <n v="15.23"/>
    <n v="413.66"/>
    <x v="0"/>
    <d v="2011-06-01T00:00:00"/>
    <s v="Current"/>
    <s v="home_improvement"/>
    <x v="15"/>
    <n v="2396.87"/>
    <n v="22299.51"/>
    <n v="14903.13"/>
    <n v="7396.38"/>
    <d v="2016-01-01T00:00:00"/>
    <x v="4"/>
    <x v="0"/>
    <n v="0"/>
  </r>
  <r>
    <s v="Loan_JUN_2011.csv"/>
    <n v="788396"/>
    <n v="992088"/>
    <n v="35000"/>
    <s v=" 60 months"/>
    <n v="18.79"/>
    <n v="568.79999999999995"/>
    <x v="4"/>
    <d v="2011-06-01T00:00:00"/>
    <s v="Fully Paid"/>
    <s v="house"/>
    <x v="10"/>
    <n v="0"/>
    <n v="33134.677250000001"/>
    <n v="22025"/>
    <n v="11109.68"/>
    <d v="2015-04-01T00:00:00"/>
    <x v="4"/>
    <x v="0"/>
    <n v="0"/>
  </r>
  <r>
    <s v="Loan_JUN_2011.csv"/>
    <n v="780491"/>
    <n v="983279"/>
    <n v="23275"/>
    <s v=" 60 months"/>
    <n v="17.989999999999998"/>
    <n v="444.29"/>
    <x v="4"/>
    <d v="2011-06-01T00:00:00"/>
    <s v="Charged Off"/>
    <s v="vacation"/>
    <x v="9"/>
    <n v="0"/>
    <n v="17327.310000000001"/>
    <n v="9532.39"/>
    <n v="7767.64"/>
    <d v="2014-10-01T00:00:00"/>
    <x v="4"/>
    <x v="1"/>
    <n v="1"/>
  </r>
  <r>
    <s v="Loan_JUN_2011.csv"/>
    <n v="776493"/>
    <n v="978846"/>
    <n v="4000"/>
    <s v=" 36 months"/>
    <n v="9.99"/>
    <n v="129.05000000000001"/>
    <x v="2"/>
    <d v="2011-06-01T00:00:00"/>
    <s v="Fully Paid"/>
    <s v="vacation"/>
    <x v="10"/>
    <n v="0"/>
    <n v="4096.01"/>
    <n v="4000"/>
    <n v="96.01"/>
    <d v="2011-11-01T00:00:00"/>
    <x v="4"/>
    <x v="0"/>
    <n v="0"/>
  </r>
  <r>
    <s v="Loan_JUN_2011.csv"/>
    <n v="788475"/>
    <n v="992188"/>
    <n v="5000"/>
    <s v=" 36 months"/>
    <n v="5.42"/>
    <n v="150.80000000000001"/>
    <x v="3"/>
    <d v="2011-06-01T00:00:00"/>
    <s v="Fully Paid"/>
    <s v="debt_consolidation"/>
    <x v="15"/>
    <n v="0"/>
    <n v="5409.1"/>
    <n v="5000"/>
    <n v="409.1"/>
    <d v="2013-12-01T00:00:00"/>
    <x v="4"/>
    <x v="0"/>
    <n v="0"/>
  </r>
  <r>
    <s v="Loan_JUN_2011.csv"/>
    <n v="788464"/>
    <n v="992172"/>
    <n v="17000"/>
    <s v=" 36 months"/>
    <n v="9.99"/>
    <n v="548.47"/>
    <x v="2"/>
    <d v="2011-06-01T00:00:00"/>
    <s v="Fully Paid"/>
    <s v="debt_consolidation"/>
    <x v="21"/>
    <n v="0"/>
    <n v="17142.11"/>
    <n v="17000"/>
    <n v="142.11000000000001"/>
    <d v="2011-08-01T00:00:00"/>
    <x v="4"/>
    <x v="0"/>
    <n v="0"/>
  </r>
  <r>
    <s v="Loan_JUN_2011.csv"/>
    <n v="786538"/>
    <n v="989936"/>
    <n v="15000"/>
    <s v=" 60 months"/>
    <n v="16.489999999999998"/>
    <n v="368.69"/>
    <x v="1"/>
    <d v="2011-06-01T00:00:00"/>
    <s v="Current"/>
    <s v="debt_consolidation"/>
    <x v="33"/>
    <n v="2127.41"/>
    <n v="19876.09"/>
    <n v="12872.59"/>
    <n v="7003.5"/>
    <d v="2016-01-01T00:00:00"/>
    <x v="4"/>
    <x v="0"/>
    <n v="0"/>
  </r>
  <r>
    <s v="Loan_JUN_2011.csv"/>
    <n v="788458"/>
    <n v="992162"/>
    <n v="35000"/>
    <s v=" 60 months"/>
    <n v="20.25"/>
    <n v="619.89"/>
    <x v="5"/>
    <d v="2011-06-01T00:00:00"/>
    <s v="Charged Off"/>
    <s v="debt_consolidation"/>
    <x v="15"/>
    <n v="0"/>
    <n v="14806.44"/>
    <n v="4044.86"/>
    <n v="6814.91"/>
    <d v="2013-12-01T00:00:00"/>
    <x v="4"/>
    <x v="1"/>
    <n v="1"/>
  </r>
  <r>
    <s v="Loan_JUN_2011.csv"/>
    <n v="783334"/>
    <n v="986438"/>
    <n v="13000"/>
    <s v=" 36 months"/>
    <n v="6.99"/>
    <n v="401.35"/>
    <x v="3"/>
    <d v="2011-06-01T00:00:00"/>
    <s v="Fully Paid"/>
    <s v="debt_consolidation"/>
    <x v="11"/>
    <n v="0"/>
    <n v="14374.88"/>
    <n v="13000"/>
    <n v="1374.88"/>
    <d v="2014-02-01T00:00:00"/>
    <x v="4"/>
    <x v="0"/>
    <n v="0"/>
  </r>
  <r>
    <s v="Loan_JUN_2011.csv"/>
    <n v="788376"/>
    <n v="992058"/>
    <n v="10050"/>
    <s v=" 60 months"/>
    <n v="16.89"/>
    <n v="249.18"/>
    <x v="1"/>
    <d v="2011-06-01T00:00:00"/>
    <s v="Charged Off"/>
    <s v="small_business"/>
    <x v="0"/>
    <n v="0"/>
    <n v="4270.55"/>
    <n v="1646.99"/>
    <n v="1826.27"/>
    <d v="2012-09-01T00:00:00"/>
    <x v="4"/>
    <x v="1"/>
    <n v="1"/>
  </r>
  <r>
    <s v="Loan_JUN_2011.csv"/>
    <n v="788452"/>
    <n v="992153"/>
    <n v="3600"/>
    <s v=" 36 months"/>
    <n v="6.99"/>
    <n v="111.15"/>
    <x v="3"/>
    <d v="2011-06-01T00:00:00"/>
    <s v="Fully Paid"/>
    <s v="medical"/>
    <x v="22"/>
    <n v="0"/>
    <n v="4000.2694179999999"/>
    <n v="3600"/>
    <n v="400.27"/>
    <d v="2014-07-01T00:00:00"/>
    <x v="4"/>
    <x v="0"/>
    <n v="0"/>
  </r>
  <r>
    <s v="Loan_JUN_2011.csv"/>
    <n v="788372"/>
    <n v="992064"/>
    <n v="15000"/>
    <s v=" 36 months"/>
    <n v="12.99"/>
    <n v="505.34"/>
    <x v="0"/>
    <d v="2011-06-01T00:00:00"/>
    <s v="Fully Paid"/>
    <s v="small_business"/>
    <x v="27"/>
    <n v="0"/>
    <n v="17999.7"/>
    <n v="15000"/>
    <n v="2999.7"/>
    <d v="2013-11-01T00:00:00"/>
    <x v="4"/>
    <x v="0"/>
    <n v="0"/>
  </r>
  <r>
    <s v="Loan_JUN_2011.csv"/>
    <n v="788444"/>
    <n v="992145"/>
    <n v="2000"/>
    <s v=" 36 months"/>
    <n v="11.99"/>
    <n v="66.42"/>
    <x v="2"/>
    <d v="2011-06-01T00:00:00"/>
    <s v="Fully Paid"/>
    <s v="debt_consolidation"/>
    <x v="20"/>
    <n v="0"/>
    <n v="2377.5300000000002"/>
    <n v="2000"/>
    <n v="377.53"/>
    <d v="2014-01-01T00:00:00"/>
    <x v="4"/>
    <x v="0"/>
    <n v="0"/>
  </r>
  <r>
    <s v="Loan_JUN_2011.csv"/>
    <n v="788113"/>
    <n v="991746"/>
    <n v="7800"/>
    <s v=" 36 months"/>
    <n v="10.59"/>
    <n v="253.86"/>
    <x v="2"/>
    <d v="2011-06-01T00:00:00"/>
    <s v="Fully Paid"/>
    <s v="wedding"/>
    <x v="33"/>
    <n v="0"/>
    <n v="9114.1314459999994"/>
    <n v="7800"/>
    <n v="1314.13"/>
    <d v="2014-03-01T00:00:00"/>
    <x v="4"/>
    <x v="0"/>
    <n v="0"/>
  </r>
  <r>
    <s v="Loan_JUN_2011.csv"/>
    <n v="788404"/>
    <n v="992100"/>
    <n v="12000"/>
    <s v=" 36 months"/>
    <n v="10.99"/>
    <n v="392.81"/>
    <x v="2"/>
    <d v="2011-06-01T00:00:00"/>
    <s v="Fully Paid"/>
    <s v="wedding"/>
    <x v="20"/>
    <n v="0"/>
    <n v="13917.72"/>
    <n v="12000"/>
    <n v="1917.72"/>
    <d v="2013-12-01T00:00:00"/>
    <x v="4"/>
    <x v="0"/>
    <n v="0"/>
  </r>
  <r>
    <s v="Loan_JUN_2011.csv"/>
    <n v="787808"/>
    <n v="991396"/>
    <n v="5000"/>
    <s v=" 36 months"/>
    <n v="13.99"/>
    <n v="170.87"/>
    <x v="0"/>
    <d v="2011-06-01T00:00:00"/>
    <s v="Fully Paid"/>
    <s v="wedding"/>
    <x v="9"/>
    <n v="0"/>
    <n v="6147.3047530000003"/>
    <n v="5000"/>
    <n v="1147.3"/>
    <d v="2014-07-01T00:00:00"/>
    <x v="4"/>
    <x v="0"/>
    <n v="0"/>
  </r>
  <r>
    <s v="Loan_JUN_2011.csv"/>
    <n v="788364"/>
    <n v="992053"/>
    <n v="11000"/>
    <s v=" 36 months"/>
    <n v="7.49"/>
    <n v="342.12"/>
    <x v="3"/>
    <d v="2011-06-01T00:00:00"/>
    <s v="Fully Paid"/>
    <s v="debt_consolidation"/>
    <x v="1"/>
    <n v="0"/>
    <n v="12220.33"/>
    <n v="11000"/>
    <n v="1220.33"/>
    <d v="2013-10-01T00:00:00"/>
    <x v="4"/>
    <x v="0"/>
    <n v="0"/>
  </r>
  <r>
    <s v="Loan_JUN_2011.csv"/>
    <n v="788334"/>
    <n v="992018"/>
    <n v="14000"/>
    <s v=" 60 months"/>
    <n v="13.49"/>
    <n v="322.07"/>
    <x v="0"/>
    <d v="2011-06-01T00:00:00"/>
    <s v="Fully Paid"/>
    <s v="debt_consolidation"/>
    <x v="39"/>
    <n v="0"/>
    <n v="17314.84"/>
    <n v="14000"/>
    <n v="3314.84"/>
    <d v="2013-09-01T00:00:00"/>
    <x v="4"/>
    <x v="0"/>
    <n v="0"/>
  </r>
  <r>
    <s v="Loan_JUN_2011.csv"/>
    <n v="788332"/>
    <n v="992015"/>
    <n v="4500"/>
    <s v=" 36 months"/>
    <n v="11.99"/>
    <n v="149.44999999999999"/>
    <x v="2"/>
    <d v="2011-06-01T00:00:00"/>
    <s v="Fully Paid"/>
    <s v="debt_consolidation"/>
    <x v="15"/>
    <n v="0"/>
    <n v="5231.63"/>
    <n v="4500"/>
    <n v="731.63"/>
    <d v="2013-04-01T00:00:00"/>
    <x v="4"/>
    <x v="0"/>
    <n v="0"/>
  </r>
  <r>
    <s v="Loan_JUN_2011.csv"/>
    <n v="788329"/>
    <n v="992004"/>
    <n v="14700"/>
    <s v=" 36 months"/>
    <n v="5.99"/>
    <n v="447.14"/>
    <x v="3"/>
    <d v="2011-06-01T00:00:00"/>
    <s v="Fully Paid"/>
    <s v="debt_consolidation"/>
    <x v="15"/>
    <n v="0"/>
    <n v="16096.511860000001"/>
    <n v="14700"/>
    <n v="1396.51"/>
    <d v="2014-07-01T00:00:00"/>
    <x v="4"/>
    <x v="0"/>
    <n v="0"/>
  </r>
  <r>
    <s v="Loan_JUN_2011.csv"/>
    <n v="788322"/>
    <n v="992001"/>
    <n v="9000"/>
    <s v=" 36 months"/>
    <n v="11.49"/>
    <n v="296.75"/>
    <x v="2"/>
    <d v="2011-06-01T00:00:00"/>
    <s v="Charged Off"/>
    <s v="wedding"/>
    <x v="0"/>
    <n v="0"/>
    <n v="4205.74"/>
    <n v="2890.04"/>
    <n v="953.93"/>
    <d v="2012-08-01T00:00:00"/>
    <x v="4"/>
    <x v="1"/>
    <n v="1"/>
  </r>
  <r>
    <s v="Loan_JUN_2011.csv"/>
    <n v="788299"/>
    <n v="991975"/>
    <n v="6000"/>
    <s v=" 36 months"/>
    <n v="16.489999999999998"/>
    <n v="212.4"/>
    <x v="1"/>
    <d v="2011-06-01T00:00:00"/>
    <s v="Fully Paid"/>
    <s v="other"/>
    <x v="15"/>
    <n v="0"/>
    <n v="7653.9461579999997"/>
    <n v="6000"/>
    <n v="1653.95"/>
    <d v="2014-08-01T00:00:00"/>
    <x v="4"/>
    <x v="0"/>
    <n v="0"/>
  </r>
  <r>
    <s v="Loan_JUN_2011.csv"/>
    <n v="788282"/>
    <n v="991956"/>
    <n v="14750"/>
    <s v=" 36 months"/>
    <n v="12.99"/>
    <n v="496.92"/>
    <x v="0"/>
    <d v="2011-06-01T00:00:00"/>
    <s v="Fully Paid"/>
    <s v="car"/>
    <x v="12"/>
    <n v="0"/>
    <n v="14909.52"/>
    <n v="14750"/>
    <n v="159.52000000000001"/>
    <d v="2011-08-01T00:00:00"/>
    <x v="4"/>
    <x v="0"/>
    <n v="0"/>
  </r>
  <r>
    <s v="Loan_JUN_2011.csv"/>
    <n v="751582"/>
    <n v="951033"/>
    <n v="4200"/>
    <s v=" 36 months"/>
    <n v="7.49"/>
    <n v="130.63"/>
    <x v="3"/>
    <d v="2011-06-01T00:00:00"/>
    <s v="Fully Paid"/>
    <s v="home_improvement"/>
    <x v="21"/>
    <n v="0"/>
    <n v="4694.3669309999996"/>
    <n v="4200"/>
    <n v="494.37"/>
    <d v="2014-04-01T00:00:00"/>
    <x v="4"/>
    <x v="0"/>
    <n v="0"/>
  </r>
  <r>
    <s v="Loan_JUN_2011.csv"/>
    <n v="782801"/>
    <n v="985831"/>
    <n v="11200"/>
    <s v=" 36 months"/>
    <n v="5.42"/>
    <n v="337.8"/>
    <x v="3"/>
    <d v="2011-06-01T00:00:00"/>
    <s v="Fully Paid"/>
    <s v="wedding"/>
    <x v="2"/>
    <n v="0"/>
    <n v="11957.85"/>
    <n v="11200"/>
    <n v="757.85"/>
    <d v="2013-03-01T00:00:00"/>
    <x v="4"/>
    <x v="0"/>
    <n v="0"/>
  </r>
  <r>
    <s v="Loan_JUN_2011.csv"/>
    <n v="787748"/>
    <n v="991333"/>
    <n v="6000"/>
    <s v=" 36 months"/>
    <n v="6.99"/>
    <n v="185.24"/>
    <x v="3"/>
    <d v="2011-06-01T00:00:00"/>
    <s v="Fully Paid"/>
    <s v="debt_consolidation"/>
    <x v="10"/>
    <n v="0"/>
    <n v="6667.1430700000001"/>
    <n v="6000"/>
    <n v="667.14"/>
    <d v="2014-07-01T00:00:00"/>
    <x v="4"/>
    <x v="0"/>
    <n v="0"/>
  </r>
  <r>
    <s v="Loan_JUN_2011.csv"/>
    <n v="787732"/>
    <n v="991317"/>
    <n v="4000"/>
    <s v=" 36 months"/>
    <n v="5.99"/>
    <n v="121.67"/>
    <x v="3"/>
    <d v="2011-06-01T00:00:00"/>
    <s v="Fully Paid"/>
    <s v="other"/>
    <x v="10"/>
    <n v="0"/>
    <n v="4371.1899999999996"/>
    <n v="4000"/>
    <n v="371.19"/>
    <d v="2014-01-01T00:00:00"/>
    <x v="4"/>
    <x v="0"/>
    <n v="0"/>
  </r>
  <r>
    <s v="Loan_JUN_2011.csv"/>
    <n v="787285"/>
    <n v="990809"/>
    <n v="15550"/>
    <s v=" 60 months"/>
    <n v="13.99"/>
    <n v="361.75"/>
    <x v="0"/>
    <d v="2011-06-01T00:00:00"/>
    <s v="Current"/>
    <s v="debt_consolidation"/>
    <x v="19"/>
    <n v="2091.64"/>
    <n v="19521.48"/>
    <n v="13458.36"/>
    <n v="6063.12"/>
    <d v="2016-01-01T00:00:00"/>
    <x v="4"/>
    <x v="0"/>
    <n v="0"/>
  </r>
  <r>
    <s v="Loan_JUN_2011.csv"/>
    <n v="788158"/>
    <n v="991799"/>
    <n v="35000"/>
    <s v=" 36 months"/>
    <n v="15.23"/>
    <n v="848.59"/>
    <x v="0"/>
    <d v="2011-06-01T00:00:00"/>
    <s v="Fully Paid"/>
    <s v="credit_card"/>
    <x v="10"/>
    <n v="0"/>
    <n v="30313.63"/>
    <n v="24400"/>
    <n v="5913.63"/>
    <d v="2014-01-01T00:00:00"/>
    <x v="4"/>
    <x v="0"/>
    <n v="0"/>
  </r>
  <r>
    <s v="Loan_JUN_2011.csv"/>
    <n v="788163"/>
    <n v="991806"/>
    <n v="8000"/>
    <s v=" 36 months"/>
    <n v="13.49"/>
    <n v="271.45"/>
    <x v="0"/>
    <d v="2011-06-01T00:00:00"/>
    <s v="Fully Paid"/>
    <s v="major_purchase"/>
    <x v="26"/>
    <n v="0"/>
    <n v="8090.97"/>
    <n v="8000"/>
    <n v="90.97"/>
    <d v="2011-08-01T00:00:00"/>
    <x v="4"/>
    <x v="0"/>
    <n v="0"/>
  </r>
  <r>
    <s v="Loan_JUN_2011.csv"/>
    <n v="784374"/>
    <n v="987580"/>
    <n v="6000"/>
    <s v=" 36 months"/>
    <n v="7.49"/>
    <n v="186.61"/>
    <x v="3"/>
    <d v="2011-06-01T00:00:00"/>
    <s v="Fully Paid"/>
    <s v="home_improvement"/>
    <x v="0"/>
    <n v="0"/>
    <n v="6714.1390369999999"/>
    <n v="6000"/>
    <n v="714.14"/>
    <d v="2014-07-01T00:00:00"/>
    <x v="4"/>
    <x v="0"/>
    <n v="0"/>
  </r>
  <r>
    <s v="Loan_JUN_2011.csv"/>
    <n v="788149"/>
    <n v="991788"/>
    <n v="8000"/>
    <s v=" 36 months"/>
    <n v="10.59"/>
    <n v="260.36"/>
    <x v="2"/>
    <d v="2011-06-01T00:00:00"/>
    <s v="Fully Paid"/>
    <s v="debt_consolidation"/>
    <x v="38"/>
    <n v="0"/>
    <n v="9370.7138040000009"/>
    <n v="8000"/>
    <n v="1370.71"/>
    <d v="2014-07-01T00:00:00"/>
    <x v="4"/>
    <x v="0"/>
    <n v="0"/>
  </r>
  <r>
    <s v="Loan_JUN_2011.csv"/>
    <n v="788153"/>
    <n v="991791"/>
    <n v="5000"/>
    <s v=" 36 months"/>
    <n v="6.99"/>
    <n v="154.37"/>
    <x v="3"/>
    <d v="2011-06-01T00:00:00"/>
    <s v="Fully Paid"/>
    <s v="home_improvement"/>
    <x v="21"/>
    <n v="0"/>
    <n v="5465.39"/>
    <n v="5000"/>
    <n v="465.39"/>
    <d v="2013-05-01T00:00:00"/>
    <x v="4"/>
    <x v="0"/>
    <n v="0"/>
  </r>
  <r>
    <s v="Loan_JUN_2011.csv"/>
    <n v="788120"/>
    <n v="991755"/>
    <n v="15600"/>
    <s v=" 36 months"/>
    <n v="5.99"/>
    <n v="333.84"/>
    <x v="3"/>
    <d v="2011-06-01T00:00:00"/>
    <s v="Fully Paid"/>
    <s v="moving"/>
    <x v="9"/>
    <n v="0"/>
    <n v="11288.42"/>
    <n v="10975"/>
    <n v="313.42"/>
    <d v="2012-05-01T00:00:00"/>
    <x v="4"/>
    <x v="0"/>
    <n v="0"/>
  </r>
  <r>
    <s v="Loan_JUN_2011.csv"/>
    <n v="744022"/>
    <n v="942424"/>
    <n v="18000"/>
    <s v=" 36 months"/>
    <n v="10.99"/>
    <n v="589.22"/>
    <x v="2"/>
    <d v="2011-06-01T00:00:00"/>
    <s v="Fully Paid"/>
    <s v="debt_consolidation"/>
    <x v="19"/>
    <n v="0"/>
    <n v="19970.04"/>
    <n v="17999.990000000002"/>
    <n v="1970.05"/>
    <d v="2012-10-01T00:00:00"/>
    <x v="4"/>
    <x v="0"/>
    <n v="0"/>
  </r>
  <r>
    <s v="Loan_JUN_2011.csv"/>
    <n v="788131"/>
    <n v="991767"/>
    <n v="30000"/>
    <s v=" 60 months"/>
    <n v="19.29"/>
    <n v="517.45000000000005"/>
    <x v="4"/>
    <d v="2011-06-01T00:00:00"/>
    <s v="Current"/>
    <s v="small_business"/>
    <x v="11"/>
    <n v="2944.75"/>
    <n v="27925.25"/>
    <n v="16880.25"/>
    <n v="11045"/>
    <d v="2016-01-01T00:00:00"/>
    <x v="4"/>
    <x v="0"/>
    <n v="0"/>
  </r>
  <r>
    <s v="Loan_JUN_2011.csv"/>
    <n v="788122"/>
    <n v="991757"/>
    <n v="22400"/>
    <s v=" 60 months"/>
    <n v="12.99"/>
    <n v="509.56"/>
    <x v="0"/>
    <d v="2011-06-01T00:00:00"/>
    <s v="Current"/>
    <s v="debt_consolidation"/>
    <x v="0"/>
    <n v="3004.7"/>
    <n v="27418.31"/>
    <n v="19395.310000000001"/>
    <n v="8023"/>
    <d v="2016-01-01T00:00:00"/>
    <x v="4"/>
    <x v="0"/>
    <n v="0"/>
  </r>
  <r>
    <s v="Loan_JUN_2011.csv"/>
    <n v="788117"/>
    <n v="991750"/>
    <n v="12000"/>
    <s v=" 60 months"/>
    <n v="9.99"/>
    <n v="254.91"/>
    <x v="2"/>
    <d v="2011-06-01T00:00:00"/>
    <s v="Current"/>
    <s v="moving"/>
    <x v="11"/>
    <n v="1495.81"/>
    <n v="13750.26"/>
    <n v="10504.19"/>
    <n v="3246.07"/>
    <d v="2016-01-01T00:00:00"/>
    <x v="4"/>
    <x v="0"/>
    <n v="0"/>
  </r>
  <r>
    <s v="Loan_JUN_2011.csv"/>
    <n v="773475"/>
    <n v="975526"/>
    <n v="35000"/>
    <s v=" 36 months"/>
    <n v="15.99"/>
    <n v="807.62"/>
    <x v="1"/>
    <d v="2011-06-01T00:00:00"/>
    <s v="Fully Paid"/>
    <s v="debt_consolidation"/>
    <x v="28"/>
    <n v="0"/>
    <n v="28007.93"/>
    <n v="22974.99"/>
    <n v="5032.9399999999996"/>
    <d v="2013-05-01T00:00:00"/>
    <x v="4"/>
    <x v="0"/>
    <n v="0"/>
  </r>
  <r>
    <s v="Loan_JUN_2011.csv"/>
    <n v="788049"/>
    <n v="991678"/>
    <n v="2000"/>
    <s v=" 36 months"/>
    <n v="16.489999999999998"/>
    <n v="70.8"/>
    <x v="1"/>
    <d v="2011-06-01T00:00:00"/>
    <s v="Fully Paid"/>
    <s v="wedding"/>
    <x v="11"/>
    <n v="0"/>
    <n v="2307.9"/>
    <n v="2000"/>
    <n v="307.89999999999998"/>
    <d v="2012-07-01T00:00:00"/>
    <x v="4"/>
    <x v="0"/>
    <n v="0"/>
  </r>
  <r>
    <s v="Loan_JUN_2011.csv"/>
    <n v="787952"/>
    <n v="991574"/>
    <n v="6000"/>
    <s v=" 36 months"/>
    <n v="12.99"/>
    <n v="202.14"/>
    <x v="0"/>
    <d v="2011-06-01T00:00:00"/>
    <s v="Fully Paid"/>
    <s v="home_improvement"/>
    <x v="31"/>
    <n v="0"/>
    <n v="7274.6577969999998"/>
    <n v="6000"/>
    <n v="1274.6600000000001"/>
    <d v="2014-07-01T00:00:00"/>
    <x v="4"/>
    <x v="0"/>
    <n v="0"/>
  </r>
  <r>
    <s v="Loan_JUN_2011.csv"/>
    <n v="787951"/>
    <n v="991573"/>
    <n v="35000"/>
    <s v=" 60 months"/>
    <n v="18.79"/>
    <n v="610.12"/>
    <x v="4"/>
    <d v="2011-06-01T00:00:00"/>
    <s v="Charged Off"/>
    <s v="home_improvement"/>
    <x v="17"/>
    <n v="0"/>
    <n v="18136.63"/>
    <n v="7624.21"/>
    <n v="8216.0300000000007"/>
    <d v="2013-09-01T00:00:00"/>
    <x v="4"/>
    <x v="1"/>
    <n v="1"/>
  </r>
  <r>
    <s v="Loan_JUN_2011.csv"/>
    <n v="787917"/>
    <n v="991532"/>
    <n v="12000"/>
    <s v=" 60 months"/>
    <n v="16.89"/>
    <n v="297.52999999999997"/>
    <x v="1"/>
    <d v="2011-06-01T00:00:00"/>
    <s v="Fully Paid"/>
    <s v="debt_consolidation"/>
    <x v="1"/>
    <n v="0"/>
    <n v="15103.67"/>
    <n v="12000"/>
    <n v="3103.67"/>
    <d v="2013-04-01T00:00:00"/>
    <x v="4"/>
    <x v="0"/>
    <n v="0"/>
  </r>
  <r>
    <s v="Loan_JUN_2011.csv"/>
    <n v="682618"/>
    <n v="871846"/>
    <n v="10000"/>
    <s v=" 36 months"/>
    <n v="5.99"/>
    <n v="304.18"/>
    <x v="3"/>
    <d v="2011-06-01T00:00:00"/>
    <s v="Fully Paid"/>
    <s v="wedding"/>
    <x v="17"/>
    <n v="0"/>
    <n v="10750.35"/>
    <n v="10000"/>
    <n v="750.35"/>
    <d v="2013-03-01T00:00:00"/>
    <x v="4"/>
    <x v="0"/>
    <n v="0"/>
  </r>
  <r>
    <s v="Loan_JUN_2011.csv"/>
    <n v="786895"/>
    <n v="990374"/>
    <n v="15000"/>
    <s v=" 36 months"/>
    <n v="6.99"/>
    <n v="322.62"/>
    <x v="3"/>
    <d v="2011-06-01T00:00:00"/>
    <s v="Fully Paid"/>
    <s v="home_improvement"/>
    <x v="15"/>
    <n v="0"/>
    <n v="11612.36865"/>
    <n v="10450"/>
    <n v="1162.3699999999999"/>
    <d v="2014-07-01T00:00:00"/>
    <x v="4"/>
    <x v="0"/>
    <n v="0"/>
  </r>
  <r>
    <s v="Loan_JUN_2011.csv"/>
    <n v="787891"/>
    <n v="991499"/>
    <n v="14000"/>
    <s v=" 36 months"/>
    <n v="6.99"/>
    <n v="432.22"/>
    <x v="3"/>
    <d v="2011-06-01T00:00:00"/>
    <s v="Fully Paid"/>
    <s v="debt_consolidation"/>
    <x v="9"/>
    <n v="0"/>
    <n v="15558.11397"/>
    <n v="14000"/>
    <n v="1558.11"/>
    <d v="2014-07-01T00:00:00"/>
    <x v="4"/>
    <x v="0"/>
    <n v="0"/>
  </r>
  <r>
    <s v="Loan_JUN_2011.csv"/>
    <n v="784244"/>
    <n v="987433"/>
    <n v="13500"/>
    <s v=" 36 months"/>
    <n v="5.99"/>
    <n v="410.64"/>
    <x v="3"/>
    <d v="2011-06-01T00:00:00"/>
    <s v="Fully Paid"/>
    <s v="major_purchase"/>
    <x v="10"/>
    <n v="0"/>
    <n v="14740.8"/>
    <n v="13500"/>
    <n v="1240.8"/>
    <d v="2014-01-01T00:00:00"/>
    <x v="4"/>
    <x v="0"/>
    <n v="0"/>
  </r>
  <r>
    <s v="Loan_JUN_2011.csv"/>
    <n v="786655"/>
    <n v="990064"/>
    <n v="24000"/>
    <s v=" 36 months"/>
    <n v="9.99"/>
    <n v="699.29"/>
    <x v="2"/>
    <d v="2011-06-01T00:00:00"/>
    <s v="Fully Paid"/>
    <s v="major_purchase"/>
    <x v="1"/>
    <n v="0"/>
    <n v="25214.83035"/>
    <n v="21675"/>
    <n v="3490"/>
    <d v="2014-07-01T00:00:00"/>
    <x v="4"/>
    <x v="0"/>
    <n v="0"/>
  </r>
  <r>
    <s v="Loan_JUN_2011.csv"/>
    <n v="787505"/>
    <n v="991054"/>
    <n v="2500"/>
    <s v=" 36 months"/>
    <n v="21.36"/>
    <n v="94.66"/>
    <x v="5"/>
    <d v="2011-06-01T00:00:00"/>
    <s v="Fully Paid"/>
    <s v="small_business"/>
    <x v="15"/>
    <n v="0"/>
    <n v="3381.61"/>
    <n v="2500"/>
    <n v="881.61"/>
    <d v="2014-02-01T00:00:00"/>
    <x v="4"/>
    <x v="0"/>
    <n v="0"/>
  </r>
  <r>
    <s v="Loan_JUN_2011.csv"/>
    <n v="778004"/>
    <n v="980487"/>
    <n v="5850"/>
    <s v=" 36 months"/>
    <n v="9.99"/>
    <n v="188.74"/>
    <x v="2"/>
    <d v="2011-06-01T00:00:00"/>
    <s v="Fully Paid"/>
    <s v="credit_card"/>
    <x v="9"/>
    <n v="0"/>
    <n v="5992.67"/>
    <n v="5850"/>
    <n v="142.66999999999999"/>
    <d v="2011-10-01T00:00:00"/>
    <x v="4"/>
    <x v="0"/>
    <n v="0"/>
  </r>
  <r>
    <s v="Loan_JUN_2011.csv"/>
    <n v="787837"/>
    <n v="991435"/>
    <n v="18000"/>
    <s v=" 36 months"/>
    <n v="9.99"/>
    <n v="580.73"/>
    <x v="2"/>
    <d v="2011-06-01T00:00:00"/>
    <s v="Fully Paid"/>
    <s v="debt_consolidation"/>
    <x v="9"/>
    <n v="0"/>
    <n v="20870.14098"/>
    <n v="18000"/>
    <n v="2870.14"/>
    <d v="2014-04-01T00:00:00"/>
    <x v="4"/>
    <x v="0"/>
    <n v="0"/>
  </r>
  <r>
    <s v="Loan_JUN_2011.csv"/>
    <n v="787860"/>
    <n v="991463"/>
    <n v="2800"/>
    <s v=" 36 months"/>
    <n v="14.79"/>
    <n v="96.78"/>
    <x v="0"/>
    <d v="2011-06-01T00:00:00"/>
    <s v="Charged Off"/>
    <s v="major_purchase"/>
    <x v="9"/>
    <n v="0"/>
    <n v="2121.6799999999998"/>
    <n v="1557.2"/>
    <n v="564.48"/>
    <d v="2013-05-01T00:00:00"/>
    <x v="4"/>
    <x v="1"/>
    <n v="1"/>
  </r>
  <r>
    <s v="Loan_JUN_2011.csv"/>
    <n v="787818"/>
    <n v="991411"/>
    <n v="4000"/>
    <s v=" 36 months"/>
    <n v="5.42"/>
    <n v="120.64"/>
    <x v="3"/>
    <d v="2011-06-01T00:00:00"/>
    <s v="Fully Paid"/>
    <s v="house"/>
    <x v="21"/>
    <n v="0"/>
    <n v="4342.0420679999997"/>
    <n v="4000"/>
    <n v="342.04"/>
    <d v="2014-07-01T00:00:00"/>
    <x v="4"/>
    <x v="0"/>
    <n v="0"/>
  </r>
  <r>
    <s v="Loan_JUN_2011.csv"/>
    <n v="787795"/>
    <n v="991383"/>
    <n v="12000"/>
    <s v=" 60 months"/>
    <n v="17.989999999999998"/>
    <n v="208.19"/>
    <x v="4"/>
    <d v="2011-06-01T00:00:00"/>
    <s v="Fully Paid"/>
    <s v="debt_consolidation"/>
    <x v="10"/>
    <n v="0"/>
    <n v="11712.251420000001"/>
    <n v="8200"/>
    <n v="3512.25"/>
    <d v="2014-08-01T00:00:00"/>
    <x v="4"/>
    <x v="0"/>
    <n v="0"/>
  </r>
  <r>
    <s v="Loan_JUN_2011.csv"/>
    <n v="787742"/>
    <n v="991328"/>
    <n v="20000"/>
    <s v=" 60 months"/>
    <n v="13.99"/>
    <n v="301.26"/>
    <x v="0"/>
    <d v="2011-06-01T00:00:00"/>
    <s v="Fully Paid"/>
    <s v="debt_consolidation"/>
    <x v="38"/>
    <n v="0"/>
    <n v="17115.21774"/>
    <n v="12950"/>
    <n v="4165.22"/>
    <d v="2014-08-01T00:00:00"/>
    <x v="4"/>
    <x v="0"/>
    <n v="0"/>
  </r>
  <r>
    <s v="Loan_JUN_2011.csv"/>
    <n v="787712"/>
    <n v="991294"/>
    <n v="25000"/>
    <s v=" 60 months"/>
    <n v="20.62"/>
    <n v="526.74"/>
    <x v="5"/>
    <d v="2011-06-01T00:00:00"/>
    <s v="Charged Off"/>
    <s v="debt_consolidation"/>
    <x v="2"/>
    <n v="0"/>
    <n v="19008.759999999998"/>
    <n v="5010.92"/>
    <n v="6775.42"/>
    <d v="2013-11-01T00:00:00"/>
    <x v="4"/>
    <x v="1"/>
    <n v="1"/>
  </r>
  <r>
    <s v="Loan_JUN_2011.csv"/>
    <n v="787725"/>
    <n v="991308"/>
    <n v="5000"/>
    <s v=" 36 months"/>
    <n v="15.99"/>
    <n v="175.77"/>
    <x v="1"/>
    <d v="2011-06-01T00:00:00"/>
    <s v="Fully Paid"/>
    <s v="house"/>
    <x v="21"/>
    <n v="0"/>
    <n v="6319.5365190000002"/>
    <n v="5000"/>
    <n v="1319.54"/>
    <d v="2014-07-01T00:00:00"/>
    <x v="4"/>
    <x v="0"/>
    <n v="0"/>
  </r>
  <r>
    <s v="Loan_JUN_2011.csv"/>
    <n v="545987"/>
    <n v="704123"/>
    <n v="8800"/>
    <s v=" 36 months"/>
    <n v="10.99"/>
    <n v="288.06"/>
    <x v="2"/>
    <d v="2011-06-01T00:00:00"/>
    <s v="Fully Paid"/>
    <s v="credit_card"/>
    <x v="4"/>
    <n v="0"/>
    <n v="10136.48"/>
    <n v="8800"/>
    <n v="1336.48"/>
    <d v="2013-06-01T00:00:00"/>
    <x v="4"/>
    <x v="0"/>
    <n v="0"/>
  </r>
  <r>
    <s v="Loan_JUN_2011.csv"/>
    <n v="787685"/>
    <n v="991259"/>
    <n v="20000"/>
    <s v=" 60 months"/>
    <n v="11.49"/>
    <n v="439.76"/>
    <x v="2"/>
    <d v="2011-06-01T00:00:00"/>
    <s v="Fully Paid"/>
    <s v="major_purchase"/>
    <x v="33"/>
    <n v="0"/>
    <n v="25533.85584"/>
    <n v="20000"/>
    <n v="5533.86"/>
    <d v="2014-11-01T00:00:00"/>
    <x v="4"/>
    <x v="0"/>
    <n v="0"/>
  </r>
  <r>
    <s v="Loan_JUN_2011.csv"/>
    <n v="787099"/>
    <n v="990603"/>
    <n v="20000"/>
    <s v=" 60 months"/>
    <n v="15.99"/>
    <n v="347.68"/>
    <x v="1"/>
    <d v="2011-06-01T00:00:00"/>
    <s v="Fully Paid"/>
    <s v="debt_consolidation"/>
    <x v="15"/>
    <n v="0"/>
    <n v="20766.219959999999"/>
    <n v="14300"/>
    <n v="6466.22"/>
    <d v="2016-01-01T00:00:00"/>
    <x v="4"/>
    <x v="0"/>
    <n v="0"/>
  </r>
  <r>
    <s v="Loan_JUN_2011.csv"/>
    <n v="787539"/>
    <n v="991089"/>
    <n v="12000"/>
    <s v=" 36 months"/>
    <n v="8.49"/>
    <n v="320.37"/>
    <x v="3"/>
    <d v="2011-06-01T00:00:00"/>
    <s v="Fully Paid"/>
    <s v="home_improvement"/>
    <x v="29"/>
    <n v="0"/>
    <n v="10672.85"/>
    <n v="10150"/>
    <n v="522.85"/>
    <d v="2012-03-01T00:00:00"/>
    <x v="4"/>
    <x v="0"/>
    <n v="0"/>
  </r>
  <r>
    <s v="Loan_JUN_2011.csv"/>
    <n v="787654"/>
    <n v="991222"/>
    <n v="12000"/>
    <s v=" 36 months"/>
    <n v="5.42"/>
    <n v="361.92"/>
    <x v="3"/>
    <d v="2011-06-01T00:00:00"/>
    <s v="Fully Paid"/>
    <s v="debt_consolidation"/>
    <x v="10"/>
    <n v="0"/>
    <n v="12960.85626"/>
    <n v="12000"/>
    <n v="960.86"/>
    <d v="2014-03-01T00:00:00"/>
    <x v="4"/>
    <x v="0"/>
    <n v="0"/>
  </r>
  <r>
    <s v="Loan_JUN_2011.csv"/>
    <n v="787623"/>
    <n v="991183"/>
    <n v="3500"/>
    <s v=" 36 months"/>
    <n v="12.99"/>
    <n v="117.92"/>
    <x v="0"/>
    <d v="2011-06-01T00:00:00"/>
    <s v="Fully Paid"/>
    <s v="home_improvement"/>
    <x v="15"/>
    <n v="0"/>
    <n v="3680.55"/>
    <n v="3500"/>
    <n v="180.55"/>
    <d v="2011-12-01T00:00:00"/>
    <x v="4"/>
    <x v="0"/>
    <n v="0"/>
  </r>
  <r>
    <s v="Loan_JUN_2011.csv"/>
    <n v="787083"/>
    <n v="990585"/>
    <n v="5400"/>
    <s v=" 36 months"/>
    <n v="15.23"/>
    <n v="187.81"/>
    <x v="0"/>
    <d v="2011-06-01T00:00:00"/>
    <s v="Fully Paid"/>
    <s v="debt_consolidation"/>
    <x v="10"/>
    <n v="0"/>
    <n v="6673.33"/>
    <n v="5400"/>
    <n v="1273.33"/>
    <d v="2013-11-01T00:00:00"/>
    <x v="4"/>
    <x v="0"/>
    <n v="0"/>
  </r>
  <r>
    <s v="Loan_JUN_2011.csv"/>
    <n v="787625"/>
    <n v="991185"/>
    <n v="20000"/>
    <s v=" 36 months"/>
    <n v="10.99"/>
    <n v="654.67999999999995"/>
    <x v="2"/>
    <d v="2011-06-01T00:00:00"/>
    <s v="Fully Paid"/>
    <s v="credit_card"/>
    <x v="21"/>
    <n v="0"/>
    <n v="23489.79"/>
    <n v="20000"/>
    <n v="3489.79"/>
    <d v="2014-02-01T00:00:00"/>
    <x v="4"/>
    <x v="0"/>
    <n v="0"/>
  </r>
  <r>
    <s v="Loan_JUN_2011.csv"/>
    <n v="787572"/>
    <n v="991127"/>
    <n v="24000"/>
    <s v=" 36 months"/>
    <n v="10.99"/>
    <n v="536.84"/>
    <x v="2"/>
    <d v="2011-06-01T00:00:00"/>
    <s v="Fully Paid"/>
    <s v="home_improvement"/>
    <x v="24"/>
    <n v="0"/>
    <n v="18612.22"/>
    <n v="16400"/>
    <n v="2212.2199999999998"/>
    <d v="2013-02-01T00:00:00"/>
    <x v="4"/>
    <x v="0"/>
    <n v="0"/>
  </r>
  <r>
    <s v="Loan_JUN_2011.csv"/>
    <n v="787570"/>
    <n v="991125"/>
    <n v="2000"/>
    <s v=" 36 months"/>
    <n v="14.79"/>
    <n v="69.13"/>
    <x v="0"/>
    <d v="2011-06-01T00:00:00"/>
    <s v="Fully Paid"/>
    <s v="debt_consolidation"/>
    <x v="4"/>
    <n v="0"/>
    <n v="2487.0161240000002"/>
    <n v="2000"/>
    <n v="487.02"/>
    <d v="2014-07-01T00:00:00"/>
    <x v="4"/>
    <x v="0"/>
    <n v="0"/>
  </r>
  <r>
    <s v="Loan_JUN_2011.csv"/>
    <n v="785079"/>
    <n v="988346"/>
    <n v="18000"/>
    <s v=" 60 months"/>
    <n v="18.39"/>
    <n v="419.94"/>
    <x v="4"/>
    <d v="2011-06-01T00:00:00"/>
    <s v="Current"/>
    <s v="small_business"/>
    <x v="20"/>
    <n v="2390.7199999999998"/>
    <n v="22674.9"/>
    <n v="14009.27"/>
    <n v="8665.6299999999992"/>
    <d v="2016-01-01T00:00:00"/>
    <x v="4"/>
    <x v="0"/>
    <n v="0"/>
  </r>
  <r>
    <s v="Loan_JUN_2011.csv"/>
    <n v="787553"/>
    <n v="991106"/>
    <n v="15000"/>
    <s v=" 60 months"/>
    <n v="13.49"/>
    <n v="345.08"/>
    <x v="0"/>
    <d v="2011-06-01T00:00:00"/>
    <s v="Current"/>
    <s v="debt_consolidation"/>
    <x v="1"/>
    <n v="2011.71"/>
    <n v="18598.63"/>
    <n v="12988.28"/>
    <n v="5610.35"/>
    <d v="2016-01-01T00:00:00"/>
    <x v="4"/>
    <x v="0"/>
    <n v="0"/>
  </r>
  <r>
    <s v="Loan_JUN_2011.csv"/>
    <n v="787524"/>
    <n v="991075"/>
    <n v="6500"/>
    <s v=" 36 months"/>
    <n v="12.99"/>
    <n v="218.98"/>
    <x v="0"/>
    <d v="2011-06-01T00:00:00"/>
    <s v="Fully Paid"/>
    <s v="home_improvement"/>
    <x v="10"/>
    <n v="0"/>
    <n v="7880.1121320000002"/>
    <n v="6500"/>
    <n v="1380.11"/>
    <d v="2014-07-01T00:00:00"/>
    <x v="4"/>
    <x v="0"/>
    <n v="0"/>
  </r>
  <r>
    <s v="Loan_JUN_2011.csv"/>
    <n v="787534"/>
    <n v="987936"/>
    <n v="35000"/>
    <s v=" 60 months"/>
    <n v="22.48"/>
    <n v="611.54999999999995"/>
    <x v="6"/>
    <d v="2011-06-01T00:00:00"/>
    <s v="Fully Paid"/>
    <s v="debt_consolidation"/>
    <x v="10"/>
    <n v="0"/>
    <n v="36048.973140000002"/>
    <n v="21925"/>
    <n v="14123.97"/>
    <d v="2015-08-01T00:00:00"/>
    <x v="4"/>
    <x v="0"/>
    <n v="0"/>
  </r>
  <r>
    <s v="Loan_JUN_2011.csv"/>
    <n v="785995"/>
    <n v="989351"/>
    <n v="10975"/>
    <s v=" 36 months"/>
    <n v="6.99"/>
    <n v="236.18"/>
    <x v="3"/>
    <d v="2011-06-01T00:00:00"/>
    <s v="Fully Paid"/>
    <s v="debt_consolidation"/>
    <x v="10"/>
    <n v="0"/>
    <n v="8320.9599999999991"/>
    <n v="7650"/>
    <n v="670.96"/>
    <d v="2013-03-01T00:00:00"/>
    <x v="4"/>
    <x v="0"/>
    <n v="0"/>
  </r>
  <r>
    <s v="Loan_JUN_2011.csv"/>
    <n v="787453"/>
    <n v="990994"/>
    <n v="4000"/>
    <s v=" 36 months"/>
    <n v="7.49"/>
    <n v="124.41"/>
    <x v="3"/>
    <d v="2011-06-01T00:00:00"/>
    <s v="Fully Paid"/>
    <s v="debt_consolidation"/>
    <x v="20"/>
    <n v="0"/>
    <n v="4321.62"/>
    <n v="4000"/>
    <n v="321.62"/>
    <d v="2012-11-01T00:00:00"/>
    <x v="4"/>
    <x v="0"/>
    <n v="0"/>
  </r>
  <r>
    <s v="Loan_JUN_2011.csv"/>
    <n v="787437"/>
    <n v="990975"/>
    <n v="23350"/>
    <s v=" 60 months"/>
    <n v="13.49"/>
    <n v="537.16"/>
    <x v="0"/>
    <d v="2011-06-01T00:00:00"/>
    <s v="Fully Paid"/>
    <s v="debt_consolidation"/>
    <x v="17"/>
    <n v="0"/>
    <n v="31572.927019999999"/>
    <n v="23350"/>
    <n v="8222.93"/>
    <d v="2015-09-01T00:00:00"/>
    <x v="4"/>
    <x v="0"/>
    <n v="0"/>
  </r>
  <r>
    <s v="Loan_JUN_2011.csv"/>
    <n v="787414"/>
    <n v="990949"/>
    <n v="8000"/>
    <s v=" 36 months"/>
    <n v="5.99"/>
    <n v="243.34"/>
    <x v="3"/>
    <d v="2011-06-01T00:00:00"/>
    <s v="Fully Paid"/>
    <s v="debt_consolidation"/>
    <x v="20"/>
    <n v="0"/>
    <n v="8759.9971220000007"/>
    <n v="8000"/>
    <n v="760"/>
    <d v="2014-07-01T00:00:00"/>
    <x v="4"/>
    <x v="0"/>
    <n v="0"/>
  </r>
  <r>
    <s v="Loan_JUN_2011.csv"/>
    <n v="787394"/>
    <n v="990927"/>
    <n v="12000"/>
    <s v=" 36 months"/>
    <n v="16.489999999999998"/>
    <n v="424.8"/>
    <x v="1"/>
    <d v="2011-06-01T00:00:00"/>
    <s v="Fully Paid"/>
    <s v="wedding"/>
    <x v="10"/>
    <n v="0"/>
    <n v="15286.067520000001"/>
    <n v="12000"/>
    <n v="3286.07"/>
    <d v="2014-07-01T00:00:00"/>
    <x v="4"/>
    <x v="0"/>
    <n v="0"/>
  </r>
  <r>
    <s v="Loan_JUN_2011.csv"/>
    <n v="785372"/>
    <n v="988659"/>
    <n v="3000"/>
    <s v=" 36 months"/>
    <n v="18.39"/>
    <n v="109.05"/>
    <x v="4"/>
    <d v="2011-06-01T00:00:00"/>
    <s v="Fully Paid"/>
    <s v="debt_consolidation"/>
    <x v="16"/>
    <n v="0"/>
    <n v="3916.5245850000001"/>
    <n v="3000"/>
    <n v="916.52"/>
    <d v="2014-05-01T00:00:00"/>
    <x v="4"/>
    <x v="0"/>
    <n v="0"/>
  </r>
  <r>
    <s v="Loan_JUN_2011.csv"/>
    <n v="787398"/>
    <n v="990932"/>
    <n v="13200"/>
    <s v=" 60 months"/>
    <n v="19.29"/>
    <n v="344.53"/>
    <x v="4"/>
    <d v="2011-06-01T00:00:00"/>
    <s v="Fully Paid"/>
    <s v="major_purchase"/>
    <x v="17"/>
    <n v="0"/>
    <n v="19527.266660000001"/>
    <n v="13200"/>
    <n v="6327.27"/>
    <d v="2015-02-01T00:00:00"/>
    <x v="4"/>
    <x v="0"/>
    <n v="0"/>
  </r>
  <r>
    <s v="Loan_JUN_2011.csv"/>
    <n v="785759"/>
    <n v="989101"/>
    <n v="3000"/>
    <s v=" 36 months"/>
    <n v="11.49"/>
    <n v="98.92"/>
    <x v="2"/>
    <d v="2011-06-01T00:00:00"/>
    <s v="Fully Paid"/>
    <s v="debt_consolidation"/>
    <x v="14"/>
    <n v="0"/>
    <n v="3558.3647179999998"/>
    <n v="3000"/>
    <n v="558.36"/>
    <d v="2014-07-01T00:00:00"/>
    <x v="4"/>
    <x v="0"/>
    <n v="0"/>
  </r>
  <r>
    <s v="Loan_JUN_2011.csv"/>
    <n v="787410"/>
    <n v="990945"/>
    <n v="14000"/>
    <s v=" 60 months"/>
    <n v="17.989999999999998"/>
    <n v="355.44"/>
    <x v="4"/>
    <d v="2011-06-01T00:00:00"/>
    <s v="Fully Paid"/>
    <s v="credit_card"/>
    <x v="34"/>
    <n v="0"/>
    <n v="17398.45"/>
    <n v="14000"/>
    <n v="3398.45"/>
    <d v="2013-01-01T00:00:00"/>
    <x v="4"/>
    <x v="0"/>
    <n v="0"/>
  </r>
  <r>
    <s v="Loan_JUN_2011.csv"/>
    <n v="787376"/>
    <n v="990905"/>
    <n v="5500"/>
    <s v=" 36 months"/>
    <n v="11.49"/>
    <n v="181.35"/>
    <x v="2"/>
    <d v="2011-06-01T00:00:00"/>
    <s v="Fully Paid"/>
    <s v="debt_consolidation"/>
    <x v="11"/>
    <n v="0"/>
    <n v="6525.7092700000003"/>
    <n v="5500"/>
    <n v="1025.71"/>
    <d v="2014-07-01T00:00:00"/>
    <x v="4"/>
    <x v="0"/>
    <n v="0"/>
  </r>
  <r>
    <s v="Loan_JUN_2011.csv"/>
    <n v="787327"/>
    <n v="990853"/>
    <n v="16000"/>
    <s v=" 60 months"/>
    <n v="16.89"/>
    <n v="396.7"/>
    <x v="1"/>
    <d v="2011-06-01T00:00:00"/>
    <s v="Current"/>
    <s v="medical"/>
    <x v="8"/>
    <n v="2314.1"/>
    <n v="21331.24"/>
    <n v="13685.9"/>
    <n v="7645.34"/>
    <d v="2016-01-01T00:00:00"/>
    <x v="4"/>
    <x v="0"/>
    <n v="0"/>
  </r>
  <r>
    <s v="Loan_JUN_2011.csv"/>
    <n v="787342"/>
    <n v="990866"/>
    <n v="13000"/>
    <s v=" 60 months"/>
    <n v="10.99"/>
    <n v="282.58999999999997"/>
    <x v="2"/>
    <d v="2011-06-01T00:00:00"/>
    <s v="Current"/>
    <s v="major_purchase"/>
    <x v="19"/>
    <n v="1659.16"/>
    <n v="15234.44"/>
    <n v="11340.84"/>
    <n v="3893.6"/>
    <d v="2016-01-01T00:00:00"/>
    <x v="4"/>
    <x v="0"/>
    <n v="0"/>
  </r>
  <r>
    <s v="Loan_JUN_2011.csv"/>
    <n v="787219"/>
    <n v="990358"/>
    <n v="21000"/>
    <s v=" 36 months"/>
    <n v="11.99"/>
    <n v="697.41"/>
    <x v="2"/>
    <d v="2011-06-01T00:00:00"/>
    <s v="Fully Paid"/>
    <s v="debt_consolidation"/>
    <x v="10"/>
    <n v="0"/>
    <n v="22540.95"/>
    <n v="21000"/>
    <n v="1540.95"/>
    <d v="2012-03-01T00:00:00"/>
    <x v="4"/>
    <x v="0"/>
    <n v="0"/>
  </r>
  <r>
    <s v="Loan_JUN_2011.csv"/>
    <n v="787329"/>
    <n v="990855"/>
    <n v="2400"/>
    <s v=" 36 months"/>
    <n v="8.49"/>
    <n v="75.760000000000005"/>
    <x v="3"/>
    <d v="2011-06-01T00:00:00"/>
    <s v="Fully Paid"/>
    <s v="wedding"/>
    <x v="18"/>
    <n v="0"/>
    <n v="2691.02"/>
    <n v="2400"/>
    <n v="291.02"/>
    <d v="2013-07-01T00:00:00"/>
    <x v="4"/>
    <x v="0"/>
    <n v="0"/>
  </r>
  <r>
    <s v="Loan_JUN_2011.csv"/>
    <n v="787325"/>
    <n v="990850"/>
    <n v="14125"/>
    <s v=" 60 months"/>
    <n v="10.59"/>
    <n v="212.7"/>
    <x v="2"/>
    <d v="2011-06-01T00:00:00"/>
    <s v="Fully Paid"/>
    <s v="debt_consolidation"/>
    <x v="14"/>
    <n v="0"/>
    <n v="12221.13617"/>
    <n v="9875"/>
    <n v="2346.14"/>
    <d v="2014-07-01T00:00:00"/>
    <x v="4"/>
    <x v="0"/>
    <n v="0"/>
  </r>
  <r>
    <s v="Loan_JUN_2011.csv"/>
    <n v="772450"/>
    <n v="974384"/>
    <n v="16000"/>
    <s v=" 60 months"/>
    <n v="10.99"/>
    <n v="227.16"/>
    <x v="2"/>
    <d v="2011-06-01T00:00:00"/>
    <s v="Fully Paid"/>
    <s v="major_purchase"/>
    <x v="21"/>
    <n v="0"/>
    <n v="11359.89"/>
    <n v="10450"/>
    <n v="909.89"/>
    <d v="2013-12-01T00:00:00"/>
    <x v="4"/>
    <x v="0"/>
    <n v="0"/>
  </r>
  <r>
    <s v="Loan_JUN_2011.csv"/>
    <n v="787304"/>
    <n v="990828"/>
    <n v="2000"/>
    <s v=" 36 months"/>
    <n v="12.99"/>
    <n v="67.38"/>
    <x v="0"/>
    <d v="2011-06-01T00:00:00"/>
    <s v="Fully Paid"/>
    <s v="home_improvement"/>
    <x v="18"/>
    <n v="0"/>
    <n v="2424.6190780000002"/>
    <n v="2000"/>
    <n v="424.62"/>
    <d v="2014-07-01T00:00:00"/>
    <x v="4"/>
    <x v="0"/>
    <n v="0"/>
  </r>
  <r>
    <s v="Loan_JUN_2011.csv"/>
    <n v="787212"/>
    <n v="990723"/>
    <n v="12000"/>
    <s v=" 60 months"/>
    <n v="10.99"/>
    <n v="260.85000000000002"/>
    <x v="2"/>
    <d v="2011-06-01T00:00:00"/>
    <s v="Current"/>
    <s v="home_improvement"/>
    <x v="15"/>
    <n v="1531.97"/>
    <n v="14062.03"/>
    <n v="10468.030000000001"/>
    <n v="3594"/>
    <d v="2016-01-01T00:00:00"/>
    <x v="4"/>
    <x v="0"/>
    <n v="0"/>
  </r>
  <r>
    <s v="Loan_JUN_2011.csv"/>
    <n v="787290"/>
    <n v="990815"/>
    <n v="26400"/>
    <s v=" 60 months"/>
    <n v="21.36"/>
    <n v="468.13"/>
    <x v="5"/>
    <d v="2011-06-01T00:00:00"/>
    <s v="Fully Paid"/>
    <s v="debt_consolidation"/>
    <x v="4"/>
    <n v="0"/>
    <n v="17784.13"/>
    <n v="17175"/>
    <n v="609.13"/>
    <d v="2011-09-01T00:00:00"/>
    <x v="4"/>
    <x v="0"/>
    <n v="0"/>
  </r>
  <r>
    <s v="Loan_JUN_2011.csv"/>
    <n v="784612"/>
    <n v="987840"/>
    <n v="8000"/>
    <s v=" 36 months"/>
    <n v="6.99"/>
    <n v="246.99"/>
    <x v="3"/>
    <d v="2011-06-01T00:00:00"/>
    <s v="Fully Paid"/>
    <s v="vacation"/>
    <x v="20"/>
    <n v="0"/>
    <n v="8889.6284649999998"/>
    <n v="8000"/>
    <n v="889.63"/>
    <d v="2014-07-01T00:00:00"/>
    <x v="4"/>
    <x v="0"/>
    <n v="0"/>
  </r>
  <r>
    <s v="Loan_JUN_2011.csv"/>
    <n v="786304"/>
    <n v="989678"/>
    <n v="3000"/>
    <s v=" 36 months"/>
    <n v="13.99"/>
    <n v="102.52"/>
    <x v="0"/>
    <d v="2011-06-01T00:00:00"/>
    <s v="Fully Paid"/>
    <s v="debt_consolidation"/>
    <x v="37"/>
    <n v="0"/>
    <n v="3438.05"/>
    <n v="3000"/>
    <n v="438.05"/>
    <d v="2013-01-01T00:00:00"/>
    <x v="4"/>
    <x v="0"/>
    <n v="0"/>
  </r>
  <r>
    <s v="Loan_JUN_2011.csv"/>
    <n v="787280"/>
    <n v="990803"/>
    <n v="12000"/>
    <s v=" 60 months"/>
    <n v="13.49"/>
    <n v="276.06"/>
    <x v="0"/>
    <d v="2011-06-01T00:00:00"/>
    <s v="Charged Off"/>
    <s v="credit_card"/>
    <x v="10"/>
    <n v="0"/>
    <n v="3035.24"/>
    <n v="1636.8"/>
    <n v="1388.31"/>
    <d v="2012-06-01T00:00:00"/>
    <x v="4"/>
    <x v="1"/>
    <n v="1"/>
  </r>
  <r>
    <s v="Loan_JUN_2011.csv"/>
    <n v="787262"/>
    <n v="990783"/>
    <n v="25975"/>
    <s v=" 60 months"/>
    <n v="13.49"/>
    <n v="391.08"/>
    <x v="0"/>
    <d v="2011-06-01T00:00:00"/>
    <s v="Charged Off"/>
    <s v="moving"/>
    <x v="14"/>
    <n v="0"/>
    <n v="2341.38"/>
    <n v="1231.3800000000001"/>
    <n v="1110"/>
    <d v="2012-01-01T00:00:00"/>
    <x v="4"/>
    <x v="1"/>
    <n v="1"/>
  </r>
  <r>
    <s v="Loan_JUN_2011.csv"/>
    <n v="785699"/>
    <n v="989037"/>
    <n v="28000"/>
    <s v=" 60 months"/>
    <n v="16.489999999999998"/>
    <n v="463.94"/>
    <x v="1"/>
    <d v="2011-06-01T00:00:00"/>
    <s v="Fully Paid"/>
    <s v="debt_consolidation"/>
    <x v="5"/>
    <n v="0"/>
    <n v="19135.88"/>
    <n v="18875"/>
    <n v="260.88"/>
    <d v="2011-08-01T00:00:00"/>
    <x v="4"/>
    <x v="0"/>
    <n v="0"/>
  </r>
  <r>
    <s v="Loan_JUN_2011.csv"/>
    <n v="787128"/>
    <n v="990633"/>
    <n v="8000"/>
    <s v=" 36 months"/>
    <n v="17.489999999999998"/>
    <n v="287.18"/>
    <x v="1"/>
    <d v="2011-06-01T00:00:00"/>
    <s v="Fully Paid"/>
    <s v="debt_consolidation"/>
    <x v="1"/>
    <n v="0"/>
    <n v="10329.24713"/>
    <n v="8000"/>
    <n v="2329.25"/>
    <d v="2014-07-01T00:00:00"/>
    <x v="4"/>
    <x v="0"/>
    <n v="0"/>
  </r>
  <r>
    <s v="Loan_JUN_2011.csv"/>
    <n v="787108"/>
    <n v="990613"/>
    <n v="20000"/>
    <s v=" 36 months"/>
    <n v="11.99"/>
    <n v="664.2"/>
    <x v="2"/>
    <d v="2011-06-01T00:00:00"/>
    <s v="Fully Paid"/>
    <s v="debt_consolidation"/>
    <x v="15"/>
    <n v="0"/>
    <n v="23845.293470000001"/>
    <n v="20000"/>
    <n v="3845.29"/>
    <d v="2014-03-01T00:00:00"/>
    <x v="4"/>
    <x v="0"/>
    <n v="0"/>
  </r>
  <r>
    <s v="Loan_JUN_2011.csv"/>
    <n v="787214"/>
    <n v="990729"/>
    <n v="7000"/>
    <s v=" 36 months"/>
    <n v="10.99"/>
    <n v="229.14"/>
    <x v="2"/>
    <d v="2011-06-01T00:00:00"/>
    <s v="Fully Paid"/>
    <s v="home_improvement"/>
    <x v="11"/>
    <n v="0"/>
    <n v="8243.3214339999995"/>
    <n v="7000"/>
    <n v="1243.32"/>
    <d v="2014-07-01T00:00:00"/>
    <x v="4"/>
    <x v="0"/>
    <n v="0"/>
  </r>
  <r>
    <s v="Loan_JUN_2011.csv"/>
    <n v="787226"/>
    <n v="990741"/>
    <n v="3000"/>
    <s v=" 36 months"/>
    <n v="11.99"/>
    <n v="99.63"/>
    <x v="2"/>
    <d v="2011-06-01T00:00:00"/>
    <s v="Charged Off"/>
    <s v="debt_consolidation"/>
    <x v="19"/>
    <n v="0"/>
    <n v="543.99"/>
    <n v="226.12"/>
    <n v="148.88"/>
    <d v="2011-11-01T00:00:00"/>
    <x v="4"/>
    <x v="1"/>
    <n v="1"/>
  </r>
  <r>
    <s v="Loan_JUN_2011.csv"/>
    <n v="787217"/>
    <n v="990732"/>
    <n v="7000"/>
    <s v=" 36 months"/>
    <n v="10.59"/>
    <n v="227.82"/>
    <x v="2"/>
    <d v="2011-06-01T00:00:00"/>
    <s v="Fully Paid"/>
    <s v="debt_consolidation"/>
    <x v="15"/>
    <n v="0"/>
    <n v="7684.17"/>
    <n v="7000"/>
    <n v="684.17"/>
    <d v="2012-09-01T00:00:00"/>
    <x v="4"/>
    <x v="0"/>
    <n v="0"/>
  </r>
  <r>
    <s v="Loan_JUN_2011.csv"/>
    <n v="787172"/>
    <n v="990684"/>
    <n v="6400"/>
    <s v=" 36 months"/>
    <n v="14.79"/>
    <n v="221.21"/>
    <x v="0"/>
    <d v="2011-06-01T00:00:00"/>
    <s v="Fully Paid"/>
    <s v="debt_consolidation"/>
    <x v="34"/>
    <n v="0"/>
    <n v="7958.1746039999998"/>
    <n v="6400"/>
    <n v="1558.17"/>
    <d v="2014-07-01T00:00:00"/>
    <x v="4"/>
    <x v="0"/>
    <n v="0"/>
  </r>
  <r>
    <s v="Loan_JUN_2011.csv"/>
    <n v="787170"/>
    <n v="990682"/>
    <n v="7000"/>
    <s v=" 36 months"/>
    <n v="7.49"/>
    <n v="217.72"/>
    <x v="3"/>
    <d v="2011-06-01T00:00:00"/>
    <s v="Fully Paid"/>
    <s v="home_improvement"/>
    <x v="15"/>
    <n v="0"/>
    <n v="7832.3403859999999"/>
    <n v="7000"/>
    <n v="832.34"/>
    <d v="2014-07-01T00:00:00"/>
    <x v="4"/>
    <x v="0"/>
    <n v="0"/>
  </r>
  <r>
    <s v="Loan_JUN_2011.csv"/>
    <n v="787165"/>
    <n v="990677"/>
    <n v="12000"/>
    <s v=" 60 months"/>
    <n v="12.99"/>
    <n v="272.98"/>
    <x v="0"/>
    <d v="2011-06-01T00:00:00"/>
    <s v="Fully Paid"/>
    <s v="debt_consolidation"/>
    <x v="11"/>
    <n v="0"/>
    <n v="15350.299209999999"/>
    <n v="12000"/>
    <n v="3350.3"/>
    <d v="2014-04-01T00:00:00"/>
    <x v="4"/>
    <x v="0"/>
    <n v="0"/>
  </r>
  <r>
    <s v="Loan_JUN_2011.csv"/>
    <n v="787148"/>
    <n v="990655"/>
    <n v="13575"/>
    <s v=" 60 months"/>
    <n v="13.49"/>
    <n v="312.29000000000002"/>
    <x v="0"/>
    <d v="2011-06-01T00:00:00"/>
    <s v="Fully Paid"/>
    <s v="debt_consolidation"/>
    <x v="17"/>
    <n v="0"/>
    <n v="18281.42092"/>
    <n v="13575"/>
    <n v="4706.42"/>
    <d v="2015-03-01T00:00:00"/>
    <x v="4"/>
    <x v="0"/>
    <n v="0"/>
  </r>
  <r>
    <s v="Loan_JUN_2011.csv"/>
    <n v="786420"/>
    <n v="989810"/>
    <n v="14400"/>
    <s v=" 36 months"/>
    <n v="22.11"/>
    <n v="550.77"/>
    <x v="6"/>
    <d v="2011-06-01T00:00:00"/>
    <s v="Fully Paid"/>
    <s v="debt_consolidation"/>
    <x v="4"/>
    <n v="0"/>
    <n v="18577.95"/>
    <n v="14400"/>
    <n v="4177.95"/>
    <d v="2013-03-01T00:00:00"/>
    <x v="4"/>
    <x v="0"/>
    <n v="0"/>
  </r>
  <r>
    <s v="Loan_JUN_2011.csv"/>
    <n v="787098"/>
    <n v="990602"/>
    <n v="12000"/>
    <s v=" 60 months"/>
    <n v="16.489999999999998"/>
    <n v="294.95999999999998"/>
    <x v="1"/>
    <d v="2011-06-01T00:00:00"/>
    <s v="Current"/>
    <s v="credit_card"/>
    <x v="17"/>
    <n v="1700.52"/>
    <n v="15902.73"/>
    <n v="10299.48"/>
    <n v="5603.25"/>
    <d v="2016-01-01T00:00:00"/>
    <x v="4"/>
    <x v="0"/>
    <n v="0"/>
  </r>
  <r>
    <s v="Loan_JUN_2011.csv"/>
    <n v="787119"/>
    <n v="990624"/>
    <n v="5000"/>
    <s v=" 36 months"/>
    <n v="6.99"/>
    <n v="154.37"/>
    <x v="3"/>
    <d v="2011-06-01T00:00:00"/>
    <s v="Fully Paid"/>
    <s v="debt_consolidation"/>
    <x v="5"/>
    <n v="0"/>
    <n v="5555.0413580000004"/>
    <n v="5000"/>
    <n v="555.04"/>
    <d v="2014-06-01T00:00:00"/>
    <x v="4"/>
    <x v="0"/>
    <n v="0"/>
  </r>
  <r>
    <s v="Loan_JUN_2011.csv"/>
    <n v="782974"/>
    <n v="986042"/>
    <n v="12000"/>
    <s v=" 60 months"/>
    <n v="16.489999999999998"/>
    <n v="294.95999999999998"/>
    <x v="1"/>
    <d v="2011-06-01T00:00:00"/>
    <s v="Fully Paid"/>
    <s v="other"/>
    <x v="9"/>
    <n v="0"/>
    <n v="16902.950150000001"/>
    <n v="12000"/>
    <n v="4902.95"/>
    <d v="2014-11-01T00:00:00"/>
    <x v="4"/>
    <x v="0"/>
    <n v="0"/>
  </r>
  <r>
    <s v="Loan_JUN_2011.csv"/>
    <n v="787115"/>
    <n v="990617"/>
    <n v="5000"/>
    <s v=" 36 months"/>
    <n v="11.99"/>
    <n v="166.05"/>
    <x v="2"/>
    <d v="2011-06-01T00:00:00"/>
    <s v="Fully Paid"/>
    <s v="debt_consolidation"/>
    <x v="17"/>
    <n v="0"/>
    <n v="5977.4125290000002"/>
    <n v="5000"/>
    <n v="977.41"/>
    <d v="2014-07-01T00:00:00"/>
    <x v="4"/>
    <x v="0"/>
    <n v="0"/>
  </r>
  <r>
    <s v="Loan_JUN_2011.csv"/>
    <n v="787093"/>
    <n v="990597"/>
    <n v="8000"/>
    <s v=" 36 months"/>
    <n v="13.49"/>
    <n v="271.45"/>
    <x v="0"/>
    <d v="2011-06-01T00:00:00"/>
    <s v="Charged Off"/>
    <s v="debt_consolidation"/>
    <x v="1"/>
    <n v="0"/>
    <n v="8122.07"/>
    <n v="6171.33"/>
    <n v="1699.42"/>
    <d v="2014-01-01T00:00:00"/>
    <x v="4"/>
    <x v="1"/>
    <n v="1"/>
  </r>
  <r>
    <s v="Loan_JUN_2011.csv"/>
    <n v="724000"/>
    <n v="919060"/>
    <n v="35000"/>
    <s v=" 60 months"/>
    <n v="17.989999999999998"/>
    <n v="554.73"/>
    <x v="4"/>
    <d v="2011-06-01T00:00:00"/>
    <s v="Fully Paid"/>
    <s v="debt_consolidation"/>
    <x v="1"/>
    <n v="0"/>
    <n v="22582.54"/>
    <n v="21850"/>
    <n v="732.54"/>
    <d v="2011-10-01T00:00:00"/>
    <x v="4"/>
    <x v="0"/>
    <n v="0"/>
  </r>
  <r>
    <s v="Loan_JUN_2011.csv"/>
    <n v="787064"/>
    <n v="990564"/>
    <n v="15000"/>
    <s v=" 60 months"/>
    <n v="11.49"/>
    <n v="211.64"/>
    <x v="2"/>
    <d v="2011-06-01T00:00:00"/>
    <s v="Current"/>
    <s v="credit_card"/>
    <x v="0"/>
    <n v="1267.0899999999999"/>
    <n v="11368.41"/>
    <n v="8357.91"/>
    <n v="3010.5"/>
    <d v="2016-01-01T00:00:00"/>
    <x v="4"/>
    <x v="0"/>
    <n v="0"/>
  </r>
  <r>
    <s v="Loan_JUN_2011.csv"/>
    <n v="787066"/>
    <n v="990566"/>
    <n v="10000"/>
    <s v=" 36 months"/>
    <n v="5.99"/>
    <n v="205.32"/>
    <x v="3"/>
    <d v="2011-06-01T00:00:00"/>
    <s v="Fully Paid"/>
    <s v="home_improvement"/>
    <x v="29"/>
    <n v="0"/>
    <n v="7113.21"/>
    <n v="6750"/>
    <n v="348.21"/>
    <d v="2012-07-01T00:00:00"/>
    <x v="4"/>
    <x v="0"/>
    <n v="0"/>
  </r>
  <r>
    <s v="Loan_JUN_2011.csv"/>
    <n v="787056"/>
    <n v="990555"/>
    <n v="17600"/>
    <s v=" 60 months"/>
    <n v="13.99"/>
    <n v="409.43"/>
    <x v="0"/>
    <d v="2011-06-01T00:00:00"/>
    <s v="Current"/>
    <s v="debt_consolidation"/>
    <x v="11"/>
    <n v="2378.0500000000002"/>
    <n v="22076.23"/>
    <n v="15221.95"/>
    <n v="6854.28"/>
    <d v="2016-01-01T00:00:00"/>
    <x v="4"/>
    <x v="0"/>
    <n v="0"/>
  </r>
  <r>
    <s v="Loan_JUN_2011.csv"/>
    <n v="787050"/>
    <n v="990549"/>
    <n v="20000"/>
    <s v=" 60 months"/>
    <n v="18.39"/>
    <n v="363.61"/>
    <x v="4"/>
    <d v="2011-06-01T00:00:00"/>
    <s v="Current"/>
    <s v="debt_consolidation"/>
    <x v="9"/>
    <n v="2070.1799999999998"/>
    <n v="19632.46"/>
    <n v="12129.82"/>
    <n v="7502.64"/>
    <d v="2016-01-01T00:00:00"/>
    <x v="4"/>
    <x v="0"/>
    <n v="0"/>
  </r>
  <r>
    <s v="Loan_JUN_2011.csv"/>
    <n v="780622"/>
    <n v="983419"/>
    <n v="16000"/>
    <s v=" 60 months"/>
    <n v="11.49"/>
    <n v="235.27"/>
    <x v="2"/>
    <d v="2011-06-01T00:00:00"/>
    <s v="Current"/>
    <s v="debt_consolidation"/>
    <x v="11"/>
    <n v="1410.18"/>
    <n v="12634.82"/>
    <n v="9289.82"/>
    <n v="3345"/>
    <d v="2016-01-01T00:00:00"/>
    <x v="4"/>
    <x v="0"/>
    <n v="0"/>
  </r>
  <r>
    <s v="Loan_JUN_2011.csv"/>
    <n v="763366"/>
    <n v="963980"/>
    <n v="2100"/>
    <s v=" 36 months"/>
    <n v="8.49"/>
    <n v="66.290000000000006"/>
    <x v="3"/>
    <d v="2011-06-01T00:00:00"/>
    <s v="Fully Paid"/>
    <s v="car"/>
    <x v="6"/>
    <n v="0"/>
    <n v="2384.0534830000001"/>
    <n v="2100"/>
    <n v="284.05"/>
    <d v="2014-07-01T00:00:00"/>
    <x v="4"/>
    <x v="0"/>
    <n v="0"/>
  </r>
  <r>
    <s v="Loan_JUN_2011.csv"/>
    <n v="786991"/>
    <n v="990485"/>
    <n v="15000"/>
    <s v=" 36 months"/>
    <n v="9.99"/>
    <n v="483.94"/>
    <x v="2"/>
    <d v="2011-06-01T00:00:00"/>
    <s v="Charged Off"/>
    <s v="debt_consolidation"/>
    <x v="10"/>
    <n v="0"/>
    <n v="6706.01"/>
    <n v="4554.49"/>
    <n v="1551.51"/>
    <d v="2012-10-01T00:00:00"/>
    <x v="4"/>
    <x v="1"/>
    <n v="1"/>
  </r>
  <r>
    <s v="Loan_JUN_2011.csv"/>
    <n v="786006"/>
    <n v="989364"/>
    <n v="4000"/>
    <s v=" 36 months"/>
    <n v="5.99"/>
    <n v="121.67"/>
    <x v="3"/>
    <d v="2011-06-01T00:00:00"/>
    <s v="Fully Paid"/>
    <s v="debt_consolidation"/>
    <x v="10"/>
    <n v="0"/>
    <n v="4379.983311"/>
    <n v="4000"/>
    <n v="379.98"/>
    <d v="2014-07-01T00:00:00"/>
    <x v="4"/>
    <x v="0"/>
    <n v="0"/>
  </r>
  <r>
    <s v="Loan_JUN_2011.csv"/>
    <n v="785656"/>
    <n v="988990"/>
    <n v="4200"/>
    <s v=" 36 months"/>
    <n v="9.99"/>
    <n v="135.51"/>
    <x v="2"/>
    <d v="2011-06-01T00:00:00"/>
    <s v="Fully Paid"/>
    <s v="debt_consolidation"/>
    <x v="21"/>
    <n v="0"/>
    <n v="4426.8"/>
    <n v="4200"/>
    <n v="226.8"/>
    <d v="2012-02-01T00:00:00"/>
    <x v="4"/>
    <x v="0"/>
    <n v="0"/>
  </r>
  <r>
    <s v="Loan_JUN_2011.csv"/>
    <n v="780993"/>
    <n v="983814"/>
    <n v="3600"/>
    <s v=" 36 months"/>
    <n v="11.99"/>
    <n v="119.56"/>
    <x v="2"/>
    <d v="2011-06-01T00:00:00"/>
    <s v="Fully Paid"/>
    <s v="vacation"/>
    <x v="21"/>
    <n v="0"/>
    <n v="4303.6857879999998"/>
    <n v="3600"/>
    <n v="703.69"/>
    <d v="2014-07-01T00:00:00"/>
    <x v="4"/>
    <x v="0"/>
    <n v="0"/>
  </r>
  <r>
    <s v="Loan_JUN_2011.csv"/>
    <n v="786975"/>
    <n v="990465"/>
    <n v="8000"/>
    <s v=" 36 months"/>
    <n v="13.49"/>
    <n v="271.45"/>
    <x v="0"/>
    <d v="2011-06-01T00:00:00"/>
    <s v="Fully Paid"/>
    <s v="credit_card"/>
    <x v="10"/>
    <n v="0"/>
    <n v="9051.6200000000008"/>
    <n v="8000.01"/>
    <n v="1051.6099999999999"/>
    <d v="2012-10-01T00:00:00"/>
    <x v="4"/>
    <x v="0"/>
    <n v="0"/>
  </r>
  <r>
    <s v="Loan_JUN_2011.csv"/>
    <n v="786973"/>
    <n v="990462"/>
    <n v="21000"/>
    <s v=" 60 months"/>
    <n v="18.39"/>
    <n v="411.62"/>
    <x v="4"/>
    <d v="2011-06-01T00:00:00"/>
    <s v="Charged Off"/>
    <s v="debt_consolidation"/>
    <x v="10"/>
    <n v="0"/>
    <n v="21215.11"/>
    <n v="4750.0200000000004"/>
    <n v="5127.18"/>
    <d v="2013-07-01T00:00:00"/>
    <x v="4"/>
    <x v="1"/>
    <n v="1"/>
  </r>
  <r>
    <s v="Loan_JUN_2011.csv"/>
    <n v="786940"/>
    <n v="990424"/>
    <n v="5000"/>
    <s v=" 60 months"/>
    <n v="11.49"/>
    <n v="109.94"/>
    <x v="2"/>
    <d v="2011-06-01T00:00:00"/>
    <s v="Charged Off"/>
    <s v="car"/>
    <x v="15"/>
    <n v="0"/>
    <n v="5682.15"/>
    <n v="4134.88"/>
    <n v="1547.27"/>
    <d v="2015-11-01T00:00:00"/>
    <x v="4"/>
    <x v="1"/>
    <n v="1"/>
  </r>
  <r>
    <s v="Loan_JUN_2011.csv"/>
    <n v="786935"/>
    <n v="990418"/>
    <n v="2400"/>
    <s v=" 36 months"/>
    <n v="15.99"/>
    <n v="84.37"/>
    <x v="1"/>
    <d v="2011-06-01T00:00:00"/>
    <s v="Fully Paid"/>
    <s v="vacation"/>
    <x v="18"/>
    <n v="0"/>
    <n v="3029.9586279999999"/>
    <n v="2400"/>
    <n v="629.96"/>
    <d v="2014-05-01T00:00:00"/>
    <x v="4"/>
    <x v="0"/>
    <n v="0"/>
  </r>
  <r>
    <s v="Loan_JUN_2011.csv"/>
    <n v="786959"/>
    <n v="990445"/>
    <n v="7125"/>
    <s v=" 60 months"/>
    <n v="20.25"/>
    <n v="189.77"/>
    <x v="5"/>
    <d v="2011-06-01T00:00:00"/>
    <s v="Fully Paid"/>
    <s v="debt_consolidation"/>
    <x v="3"/>
    <n v="0"/>
    <n v="10602.028829999999"/>
    <n v="7125"/>
    <n v="3477.03"/>
    <d v="2014-08-01T00:00:00"/>
    <x v="4"/>
    <x v="0"/>
    <n v="0"/>
  </r>
  <r>
    <s v="Loan_JUN_2011.csv"/>
    <n v="786948"/>
    <n v="990434"/>
    <n v="4000"/>
    <s v=" 36 months"/>
    <n v="10.99"/>
    <n v="130.94"/>
    <x v="2"/>
    <d v="2011-06-01T00:00:00"/>
    <s v="Fully Paid"/>
    <s v="credit_card"/>
    <x v="18"/>
    <n v="0"/>
    <n v="4415.3"/>
    <n v="3999.99"/>
    <n v="415.31"/>
    <d v="2013-04-01T00:00:00"/>
    <x v="4"/>
    <x v="0"/>
    <n v="0"/>
  </r>
  <r>
    <s v="Loan_JUN_2011.csv"/>
    <n v="786901"/>
    <n v="990382"/>
    <n v="8000"/>
    <s v=" 36 months"/>
    <n v="6.99"/>
    <n v="246.99"/>
    <x v="3"/>
    <d v="2011-06-01T00:00:00"/>
    <s v="Fully Paid"/>
    <s v="debt_consolidation"/>
    <x v="4"/>
    <n v="0"/>
    <n v="8707.01"/>
    <n v="8000"/>
    <n v="707.01"/>
    <d v="2013-03-01T00:00:00"/>
    <x v="4"/>
    <x v="0"/>
    <n v="0"/>
  </r>
  <r>
    <s v="Loan_JUN_2011.csv"/>
    <n v="786862"/>
    <n v="990337"/>
    <n v="6000"/>
    <s v=" 36 months"/>
    <n v="9.99"/>
    <n v="193.58"/>
    <x v="2"/>
    <d v="2011-06-01T00:00:00"/>
    <s v="Fully Paid"/>
    <s v="credit_card"/>
    <x v="20"/>
    <n v="0"/>
    <n v="6966.4237279999998"/>
    <n v="6000"/>
    <n v="966.42"/>
    <d v="2014-07-01T00:00:00"/>
    <x v="4"/>
    <x v="0"/>
    <n v="0"/>
  </r>
  <r>
    <s v="Loan_JUN_2011.csv"/>
    <n v="786870"/>
    <n v="990345"/>
    <n v="19750"/>
    <s v=" 60 months"/>
    <n v="23.22"/>
    <n v="559.27"/>
    <x v="6"/>
    <d v="2011-06-01T00:00:00"/>
    <s v="Fully Paid"/>
    <s v="debt_consolidation"/>
    <x v="22"/>
    <n v="0"/>
    <n v="27510.49"/>
    <n v="19750.02"/>
    <n v="7760.47"/>
    <d v="2013-06-01T00:00:00"/>
    <x v="4"/>
    <x v="0"/>
    <n v="0"/>
  </r>
  <r>
    <s v="Loan_JUN_2011.csv"/>
    <n v="781006"/>
    <n v="983828"/>
    <n v="11300"/>
    <s v=" 36 months"/>
    <n v="9.99"/>
    <n v="364.57"/>
    <x v="2"/>
    <d v="2011-06-01T00:00:00"/>
    <s v="Fully Paid"/>
    <s v="debt_consolidation"/>
    <x v="12"/>
    <n v="0"/>
    <n v="13120.89379"/>
    <n v="11300"/>
    <n v="1820.89"/>
    <d v="2014-07-01T00:00:00"/>
    <x v="4"/>
    <x v="0"/>
    <n v="0"/>
  </r>
  <r>
    <s v="Loan_JUN_2011.csv"/>
    <n v="782884"/>
    <n v="985942"/>
    <n v="24000"/>
    <s v=" 60 months"/>
    <n v="22.85"/>
    <n v="674.51"/>
    <x v="6"/>
    <d v="2011-06-01T00:00:00"/>
    <s v="Fully Paid"/>
    <s v="other"/>
    <x v="4"/>
    <n v="0"/>
    <n v="31143.33"/>
    <n v="24000"/>
    <n v="7143.33"/>
    <d v="2012-12-01T00:00:00"/>
    <x v="4"/>
    <x v="0"/>
    <n v="0"/>
  </r>
  <r>
    <s v="Loan_JUN_2011.csv"/>
    <n v="786829"/>
    <n v="990299"/>
    <n v="3600"/>
    <s v=" 36 months"/>
    <n v="13.99"/>
    <n v="123.03"/>
    <x v="0"/>
    <d v="2011-06-01T00:00:00"/>
    <s v="Fully Paid"/>
    <s v="other"/>
    <x v="15"/>
    <n v="0"/>
    <n v="3860.66"/>
    <n v="3600"/>
    <n v="260.66000000000003"/>
    <d v="2012-03-01T00:00:00"/>
    <x v="4"/>
    <x v="0"/>
    <n v="0"/>
  </r>
  <r>
    <s v="Loan_JUN_2011.csv"/>
    <n v="786825"/>
    <n v="990295"/>
    <n v="35000"/>
    <s v=" 36 months"/>
    <n v="18.39"/>
    <n v="904.17"/>
    <x v="4"/>
    <d v="2011-06-01T00:00:00"/>
    <s v="Fully Paid"/>
    <s v="debt_consolidation"/>
    <x v="10"/>
    <n v="0"/>
    <n v="31366.400000000001"/>
    <n v="24875"/>
    <n v="6491.4"/>
    <d v="2013-05-01T00:00:00"/>
    <x v="4"/>
    <x v="0"/>
    <n v="0"/>
  </r>
  <r>
    <s v="Loan_JUN_2011.csv"/>
    <n v="786818"/>
    <n v="990288"/>
    <n v="6000"/>
    <s v=" 36 months"/>
    <n v="9.99"/>
    <n v="193.58"/>
    <x v="2"/>
    <d v="2011-06-01T00:00:00"/>
    <s v="Fully Paid"/>
    <s v="medical"/>
    <x v="21"/>
    <n v="0"/>
    <n v="6731.74"/>
    <n v="6000"/>
    <n v="731.74"/>
    <d v="2013-01-01T00:00:00"/>
    <x v="4"/>
    <x v="0"/>
    <n v="0"/>
  </r>
  <r>
    <s v="Loan_JUN_2011.csv"/>
    <n v="786798"/>
    <n v="990269"/>
    <n v="2000"/>
    <s v=" 60 months"/>
    <n v="15.23"/>
    <n v="47.83"/>
    <x v="0"/>
    <d v="2011-06-01T00:00:00"/>
    <s v="Fully Paid"/>
    <s v="car"/>
    <x v="15"/>
    <n v="0"/>
    <n v="2074.98"/>
    <n v="2000"/>
    <n v="74.98"/>
    <d v="2011-10-01T00:00:00"/>
    <x v="4"/>
    <x v="0"/>
    <n v="0"/>
  </r>
  <r>
    <s v="Loan_JUN_2011.csv"/>
    <n v="775118"/>
    <n v="977352"/>
    <n v="5000"/>
    <s v=" 36 months"/>
    <n v="15.23"/>
    <n v="173.9"/>
    <x v="0"/>
    <d v="2011-06-01T00:00:00"/>
    <s v="Fully Paid"/>
    <s v="other"/>
    <x v="10"/>
    <n v="0"/>
    <n v="6251.0120280000001"/>
    <n v="5000"/>
    <n v="1251.01"/>
    <d v="2014-07-01T00:00:00"/>
    <x v="4"/>
    <x v="0"/>
    <n v="0"/>
  </r>
  <r>
    <s v="Loan_JUN_2011.csv"/>
    <n v="786759"/>
    <n v="990230"/>
    <n v="35000"/>
    <s v=" 36 months"/>
    <n v="13.49"/>
    <n v="740.54"/>
    <x v="0"/>
    <d v="2011-06-01T00:00:00"/>
    <s v="Fully Paid"/>
    <s v="home_improvement"/>
    <x v="9"/>
    <n v="0"/>
    <n v="25936.85"/>
    <n v="21825"/>
    <n v="4111.8500000000004"/>
    <d v="2013-05-01T00:00:00"/>
    <x v="4"/>
    <x v="0"/>
    <n v="0"/>
  </r>
  <r>
    <s v="Loan_JUN_2011.csv"/>
    <n v="785219"/>
    <n v="988495"/>
    <n v="4500"/>
    <s v=" 36 months"/>
    <n v="10.59"/>
    <n v="146.46"/>
    <x v="2"/>
    <d v="2011-06-01T00:00:00"/>
    <s v="Charged Off"/>
    <s v="car"/>
    <x v="23"/>
    <n v="0"/>
    <n v="3186.13"/>
    <n v="2445.5100000000002"/>
    <n v="623.22"/>
    <d v="2013-04-01T00:00:00"/>
    <x v="4"/>
    <x v="1"/>
    <n v="1"/>
  </r>
  <r>
    <s v="Loan_JUN_2011.csv"/>
    <n v="786784"/>
    <n v="990256"/>
    <n v="32000"/>
    <s v=" 60 months"/>
    <n v="20.25"/>
    <n v="538"/>
    <x v="5"/>
    <d v="2011-06-01T00:00:00"/>
    <s v="Fully Paid"/>
    <s v="debt_consolidation"/>
    <x v="15"/>
    <n v="0"/>
    <n v="30069.381519999999"/>
    <n v="20200"/>
    <n v="9869.3799999999992"/>
    <d v="2014-08-01T00:00:00"/>
    <x v="4"/>
    <x v="0"/>
    <n v="0"/>
  </r>
  <r>
    <s v="Loan_JUN_2011.csv"/>
    <n v="786800"/>
    <n v="970729"/>
    <n v="28000"/>
    <s v=" 60 months"/>
    <n v="15.99"/>
    <n v="436.42"/>
    <x v="1"/>
    <d v="2011-06-01T00:00:00"/>
    <s v="Fully Paid"/>
    <s v="debt_consolidation"/>
    <x v="17"/>
    <n v="0"/>
    <n v="26065.480029999999"/>
    <n v="17950"/>
    <n v="8115.48"/>
    <d v="2015-12-01T00:00:00"/>
    <x v="4"/>
    <x v="0"/>
    <n v="0"/>
  </r>
  <r>
    <s v="Loan_JUN_2011.csv"/>
    <n v="733727"/>
    <n v="930120"/>
    <n v="8000"/>
    <s v=" 60 months"/>
    <n v="16.489999999999998"/>
    <n v="196.64"/>
    <x v="1"/>
    <d v="2011-06-01T00:00:00"/>
    <s v="Current"/>
    <s v="debt_consolidation"/>
    <x v="10"/>
    <n v="1139.0899999999999"/>
    <n v="10591.9"/>
    <n v="6860.91"/>
    <n v="3730.99"/>
    <d v="2016-01-01T00:00:00"/>
    <x v="4"/>
    <x v="0"/>
    <n v="0"/>
  </r>
  <r>
    <s v="Loan_JUN_2011.csv"/>
    <n v="786752"/>
    <n v="990222"/>
    <n v="5200"/>
    <s v=" 36 months"/>
    <n v="8.49"/>
    <n v="164.13"/>
    <x v="3"/>
    <d v="2011-06-01T00:00:00"/>
    <s v="Fully Paid"/>
    <s v="debt_consolidation"/>
    <x v="29"/>
    <n v="0"/>
    <n v="5715.78"/>
    <n v="5200"/>
    <n v="515.78"/>
    <d v="2013-01-01T00:00:00"/>
    <x v="4"/>
    <x v="0"/>
    <n v="0"/>
  </r>
  <r>
    <s v="Loan_JUN_2011.csv"/>
    <n v="786739"/>
    <n v="990206"/>
    <n v="7000"/>
    <s v=" 36 months"/>
    <n v="15.99"/>
    <n v="246.07"/>
    <x v="1"/>
    <d v="2011-06-01T00:00:00"/>
    <s v="Fully Paid"/>
    <s v="other"/>
    <x v="18"/>
    <n v="0"/>
    <n v="8711.6200000000008"/>
    <n v="7000"/>
    <n v="1711.62"/>
    <d v="2013-10-01T00:00:00"/>
    <x v="4"/>
    <x v="0"/>
    <n v="0"/>
  </r>
  <r>
    <s v="Loan_JUN_2011.csv"/>
    <n v="786626"/>
    <n v="990035"/>
    <n v="4000"/>
    <s v=" 60 months"/>
    <n v="18.79"/>
    <n v="103.31"/>
    <x v="4"/>
    <d v="2011-06-01T00:00:00"/>
    <s v="Current"/>
    <s v="debt_consolidation"/>
    <x v="17"/>
    <n v="593.57000000000005"/>
    <n v="5564.48"/>
    <n v="3406.43"/>
    <n v="2158.0500000000002"/>
    <d v="2016-01-01T00:00:00"/>
    <x v="4"/>
    <x v="0"/>
    <n v="0"/>
  </r>
  <r>
    <s v="Loan_JUN_2011.csv"/>
    <n v="786678"/>
    <n v="990090"/>
    <n v="25000"/>
    <s v=" 36 months"/>
    <n v="10.99"/>
    <n v="818.35"/>
    <x v="2"/>
    <d v="2011-06-01T00:00:00"/>
    <s v="Fully Paid"/>
    <s v="debt_consolidation"/>
    <x v="16"/>
    <n v="0"/>
    <n v="28978.26"/>
    <n v="25000"/>
    <n v="3978.26"/>
    <d v="2013-07-01T00:00:00"/>
    <x v="4"/>
    <x v="0"/>
    <n v="0"/>
  </r>
  <r>
    <s v="Loan_JUN_2011.csv"/>
    <n v="785897"/>
    <n v="989247"/>
    <n v="16800"/>
    <s v=" 36 months"/>
    <n v="10.99"/>
    <n v="549.94000000000005"/>
    <x v="2"/>
    <d v="2011-06-01T00:00:00"/>
    <s v="Fully Paid"/>
    <s v="debt_consolidation"/>
    <x v="17"/>
    <n v="0"/>
    <n v="17535.43"/>
    <n v="16800"/>
    <n v="735.43"/>
    <d v="2011-12-01T00:00:00"/>
    <x v="4"/>
    <x v="0"/>
    <n v="0"/>
  </r>
  <r>
    <s v="Loan_JUN_2011.csv"/>
    <n v="786676"/>
    <n v="990082"/>
    <n v="2200"/>
    <s v=" 36 months"/>
    <n v="15.23"/>
    <n v="76.52"/>
    <x v="0"/>
    <d v="2011-06-01T00:00:00"/>
    <s v="Fully Paid"/>
    <s v="renewable_energy"/>
    <x v="22"/>
    <n v="0"/>
    <n v="2766.0887160000002"/>
    <n v="2200"/>
    <n v="551.13"/>
    <d v="2014-07-01T00:00:00"/>
    <x v="4"/>
    <x v="0"/>
    <n v="0"/>
  </r>
  <r>
    <s v="Loan_JUN_2011.csv"/>
    <n v="782786"/>
    <n v="985812"/>
    <n v="35000"/>
    <s v=" 60 months"/>
    <n v="17.989999999999998"/>
    <n v="543.30999999999995"/>
    <x v="4"/>
    <d v="2011-06-01T00:00:00"/>
    <s v="Current"/>
    <s v="small_business"/>
    <x v="28"/>
    <n v="3106.18"/>
    <n v="29316.73"/>
    <n v="18293.830000000002"/>
    <n v="11022.9"/>
    <d v="2016-01-01T00:00:00"/>
    <x v="4"/>
    <x v="0"/>
    <n v="0"/>
  </r>
  <r>
    <s v="Loan_JUN_2011.csv"/>
    <n v="786633"/>
    <n v="990042"/>
    <n v="2800"/>
    <s v=" 36 months"/>
    <n v="11.49"/>
    <n v="92.32"/>
    <x v="2"/>
    <d v="2011-06-01T00:00:00"/>
    <s v="Fully Paid"/>
    <s v="other"/>
    <x v="23"/>
    <n v="0"/>
    <n v="2998.44"/>
    <n v="2800"/>
    <n v="198.44"/>
    <d v="2012-04-01T00:00:00"/>
    <x v="4"/>
    <x v="0"/>
    <n v="0"/>
  </r>
  <r>
    <s v="Loan_JUN_2011.csv"/>
    <n v="786627"/>
    <n v="990036"/>
    <n v="25000"/>
    <s v=" 60 months"/>
    <n v="11.49"/>
    <n v="343.56"/>
    <x v="2"/>
    <d v="2011-06-01T00:00:00"/>
    <s v="Fully Paid"/>
    <s v="home_improvement"/>
    <x v="33"/>
    <n v="0"/>
    <n v="19524.54608"/>
    <n v="15625"/>
    <n v="3899.55"/>
    <d v="2014-05-01T00:00:00"/>
    <x v="4"/>
    <x v="0"/>
    <n v="0"/>
  </r>
  <r>
    <s v="Loan_JUN_2011.csv"/>
    <n v="786611"/>
    <n v="990019"/>
    <n v="1525"/>
    <s v=" 36 months"/>
    <n v="15.23"/>
    <n v="53.04"/>
    <x v="0"/>
    <d v="2011-06-01T00:00:00"/>
    <s v="Fully Paid"/>
    <s v="debt_consolidation"/>
    <x v="15"/>
    <n v="0"/>
    <n v="1902.8633259999999"/>
    <n v="1525"/>
    <n v="377.86"/>
    <d v="2014-04-01T00:00:00"/>
    <x v="4"/>
    <x v="0"/>
    <n v="0"/>
  </r>
  <r>
    <s v="Loan_JUN_2011.csv"/>
    <n v="786045"/>
    <n v="989405"/>
    <n v="10000"/>
    <s v=" 36 months"/>
    <n v="10.59"/>
    <n v="325.45"/>
    <x v="2"/>
    <d v="2011-06-01T00:00:00"/>
    <s v="Fully Paid"/>
    <s v="credit_card"/>
    <x v="14"/>
    <n v="0"/>
    <n v="11671.33"/>
    <n v="10000"/>
    <n v="1671.33"/>
    <d v="2014-02-01T00:00:00"/>
    <x v="4"/>
    <x v="0"/>
    <n v="0"/>
  </r>
  <r>
    <s v="Loan_JUN_2011.csv"/>
    <n v="786552"/>
    <n v="989954"/>
    <n v="2400"/>
    <s v=" 36 months"/>
    <n v="8.49"/>
    <n v="75.760000000000005"/>
    <x v="3"/>
    <d v="2011-06-01T00:00:00"/>
    <s v="Fully Paid"/>
    <s v="debt_consolidation"/>
    <x v="4"/>
    <n v="0"/>
    <n v="2721.2933050000001"/>
    <n v="2400"/>
    <n v="321.29000000000002"/>
    <d v="2014-03-01T00:00:00"/>
    <x v="4"/>
    <x v="0"/>
    <n v="0"/>
  </r>
  <r>
    <s v="Loan_JUN_2011.csv"/>
    <n v="786569"/>
    <n v="989972"/>
    <n v="7500"/>
    <s v=" 36 months"/>
    <n v="10.99"/>
    <n v="245.51"/>
    <x v="2"/>
    <d v="2011-06-01T00:00:00"/>
    <s v="Fully Paid"/>
    <s v="debt_consolidation"/>
    <x v="15"/>
    <n v="0"/>
    <n v="8002.43"/>
    <n v="7500"/>
    <n v="502.43"/>
    <d v="2012-03-01T00:00:00"/>
    <x v="4"/>
    <x v="0"/>
    <n v="0"/>
  </r>
  <r>
    <s v="Loan_JUN_2011.csv"/>
    <n v="786567"/>
    <n v="989969"/>
    <n v="5700"/>
    <s v=" 36 months"/>
    <n v="12.99"/>
    <n v="192.03"/>
    <x v="0"/>
    <d v="2011-06-01T00:00:00"/>
    <s v="Fully Paid"/>
    <s v="moving"/>
    <x v="9"/>
    <n v="0"/>
    <n v="6910.2244490000003"/>
    <n v="5700"/>
    <n v="1210.22"/>
    <d v="2014-07-01T00:00:00"/>
    <x v="4"/>
    <x v="0"/>
    <n v="0"/>
  </r>
  <r>
    <s v="Loan_JUN_2011.csv"/>
    <n v="786482"/>
    <n v="989877"/>
    <n v="3000"/>
    <s v=" 36 months"/>
    <n v="15.62"/>
    <n v="104.91"/>
    <x v="1"/>
    <d v="2011-06-01T00:00:00"/>
    <s v="Fully Paid"/>
    <s v="debt_consolidation"/>
    <x v="2"/>
    <n v="0"/>
    <n v="3186.12"/>
    <n v="3000"/>
    <n v="186.12"/>
    <d v="2011-12-01T00:00:00"/>
    <x v="4"/>
    <x v="0"/>
    <n v="0"/>
  </r>
  <r>
    <s v="Loan_JUN_2011.csv"/>
    <n v="786529"/>
    <n v="989927"/>
    <n v="4800"/>
    <s v=" 36 months"/>
    <n v="5.99"/>
    <n v="123.96"/>
    <x v="3"/>
    <d v="2011-06-01T00:00:00"/>
    <s v="Fully Paid"/>
    <s v="other"/>
    <x v="27"/>
    <n v="0"/>
    <n v="4449.63"/>
    <n v="4075"/>
    <n v="374.63"/>
    <d v="2014-01-01T00:00:00"/>
    <x v="4"/>
    <x v="0"/>
    <n v="0"/>
  </r>
  <r>
    <s v="Loan_JUN_2011.csv"/>
    <n v="786542"/>
    <n v="989942"/>
    <n v="2200"/>
    <s v=" 36 months"/>
    <n v="7.49"/>
    <n v="68.430000000000007"/>
    <x v="3"/>
    <d v="2011-06-01T00:00:00"/>
    <s v="Fully Paid"/>
    <s v="home_improvement"/>
    <x v="20"/>
    <n v="0"/>
    <n v="2406.4499999999998"/>
    <n v="2200"/>
    <n v="206.45"/>
    <d v="2013-03-01T00:00:00"/>
    <x v="4"/>
    <x v="0"/>
    <n v="0"/>
  </r>
  <r>
    <s v="Loan_JUN_2011.csv"/>
    <n v="786520"/>
    <n v="974798"/>
    <n v="6000"/>
    <s v=" 36 months"/>
    <n v="11.99"/>
    <n v="199.26"/>
    <x v="2"/>
    <d v="2011-06-01T00:00:00"/>
    <s v="Fully Paid"/>
    <s v="major_purchase"/>
    <x v="15"/>
    <n v="0"/>
    <n v="7172.8950349999996"/>
    <n v="6000"/>
    <n v="1172.9000000000001"/>
    <d v="2014-07-01T00:00:00"/>
    <x v="4"/>
    <x v="0"/>
    <n v="0"/>
  </r>
  <r>
    <s v="Loan_JUN_2011.csv"/>
    <n v="786018"/>
    <n v="989377"/>
    <n v="35000"/>
    <s v=" 36 months"/>
    <n v="13.49"/>
    <n v="1187.57"/>
    <x v="0"/>
    <d v="2011-06-01T00:00:00"/>
    <s v="Charged Off"/>
    <s v="credit_card"/>
    <x v="11"/>
    <n v="0"/>
    <n v="36582.559999999998"/>
    <n v="28085.09"/>
    <n v="7540.52"/>
    <d v="2014-02-01T00:00:00"/>
    <x v="4"/>
    <x v="1"/>
    <n v="1"/>
  </r>
  <r>
    <s v="Loan_JUN_2011.csv"/>
    <n v="786464"/>
    <n v="989857"/>
    <n v="31725"/>
    <s v=" 60 months"/>
    <n v="21.74"/>
    <n v="535.70000000000005"/>
    <x v="5"/>
    <d v="2011-06-01T00:00:00"/>
    <s v="Fully Paid"/>
    <s v="debt_consolidation"/>
    <x v="10"/>
    <n v="0"/>
    <n v="27901.78"/>
    <n v="19500.009999999998"/>
    <n v="8401.77"/>
    <d v="2013-11-01T00:00:00"/>
    <x v="4"/>
    <x v="0"/>
    <n v="0"/>
  </r>
  <r>
    <s v="Loan_JUN_2011.csv"/>
    <n v="785611"/>
    <n v="988936"/>
    <n v="2500"/>
    <s v=" 36 months"/>
    <n v="10.99"/>
    <n v="81.84"/>
    <x v="2"/>
    <d v="2011-06-01T00:00:00"/>
    <s v="Fully Paid"/>
    <s v="vacation"/>
    <x v="25"/>
    <n v="0"/>
    <n v="2943.7402670000001"/>
    <n v="2500"/>
    <n v="443.74"/>
    <d v="2014-07-01T00:00:00"/>
    <x v="4"/>
    <x v="0"/>
    <n v="0"/>
  </r>
  <r>
    <s v="Loan_JUN_2011.csv"/>
    <n v="786125"/>
    <n v="989486"/>
    <n v="16000"/>
    <s v=" 60 months"/>
    <n v="14.79"/>
    <n v="258.12"/>
    <x v="0"/>
    <d v="2011-06-01T00:00:00"/>
    <s v="Fully Paid"/>
    <s v="home_improvement"/>
    <x v="24"/>
    <n v="0"/>
    <n v="12405.26"/>
    <n v="10900"/>
    <n v="1505.26"/>
    <d v="2012-07-01T00:00:00"/>
    <x v="4"/>
    <x v="0"/>
    <n v="0"/>
  </r>
  <r>
    <s v="Loan_JUN_2011.csv"/>
    <n v="786427"/>
    <n v="989818"/>
    <n v="12000"/>
    <s v=" 60 months"/>
    <n v="16.489999999999998"/>
    <n v="294.95999999999998"/>
    <x v="1"/>
    <d v="2011-06-01T00:00:00"/>
    <s v="Current"/>
    <s v="small_business"/>
    <x v="3"/>
    <n v="1698.66"/>
    <n v="15906.14"/>
    <n v="10301.34"/>
    <n v="5604.8"/>
    <d v="2016-01-01T00:00:00"/>
    <x v="4"/>
    <x v="0"/>
    <n v="0"/>
  </r>
  <r>
    <s v="Loan_JUN_2011.csv"/>
    <n v="786433"/>
    <n v="989824"/>
    <n v="8000"/>
    <s v=" 36 months"/>
    <n v="7.49"/>
    <n v="248.82"/>
    <x v="3"/>
    <d v="2011-06-01T00:00:00"/>
    <s v="Fully Paid"/>
    <s v="debt_consolidation"/>
    <x v="2"/>
    <n v="0"/>
    <n v="8860"/>
    <n v="8000"/>
    <n v="860"/>
    <d v="2013-09-01T00:00:00"/>
    <x v="4"/>
    <x v="0"/>
    <n v="0"/>
  </r>
  <r>
    <s v="Loan_JUN_2011.csv"/>
    <n v="786405"/>
    <n v="989793"/>
    <n v="18000"/>
    <s v=" 36 months"/>
    <n v="8.49"/>
    <n v="360.61"/>
    <x v="3"/>
    <d v="2011-06-01T00:00:00"/>
    <s v="Fully Paid"/>
    <s v="debt_consolidation"/>
    <x v="18"/>
    <n v="0"/>
    <n v="12976.227929999999"/>
    <n v="11425"/>
    <n v="1551.23"/>
    <d v="2014-07-01T00:00:00"/>
    <x v="4"/>
    <x v="0"/>
    <n v="0"/>
  </r>
  <r>
    <s v="Loan_JUN_2011.csv"/>
    <n v="786376"/>
    <n v="989760"/>
    <n v="7000"/>
    <s v=" 36 months"/>
    <n v="11.49"/>
    <n v="230.8"/>
    <x v="2"/>
    <d v="2011-06-01T00:00:00"/>
    <s v="Charged Off"/>
    <s v="small_business"/>
    <x v="7"/>
    <n v="0"/>
    <n v="230"/>
    <n v="163.21"/>
    <n v="66.790000000000006"/>
    <d v="2011-08-01T00:00:00"/>
    <x v="4"/>
    <x v="1"/>
    <n v="1"/>
  </r>
  <r>
    <s v="Loan_JUN_2011.csv"/>
    <n v="771034"/>
    <n v="972769"/>
    <n v="25000"/>
    <s v=" 60 months"/>
    <n v="12.99"/>
    <n v="361.7"/>
    <x v="0"/>
    <d v="2011-06-01T00:00:00"/>
    <s v="Fully Paid"/>
    <s v="other"/>
    <x v="20"/>
    <n v="0"/>
    <n v="21573.369979999999"/>
    <n v="15900"/>
    <n v="5673.37"/>
    <d v="2015-11-01T00:00:00"/>
    <x v="4"/>
    <x v="0"/>
    <n v="0"/>
  </r>
  <r>
    <s v="Loan_JUN_2011.csv"/>
    <n v="786397"/>
    <n v="989784"/>
    <n v="3000"/>
    <s v=" 36 months"/>
    <n v="11.49"/>
    <n v="98.92"/>
    <x v="2"/>
    <d v="2011-06-01T00:00:00"/>
    <s v="Fully Paid"/>
    <s v="debt_consolidation"/>
    <x v="4"/>
    <n v="0"/>
    <n v="3558.5858939999998"/>
    <n v="3000"/>
    <n v="558.59"/>
    <d v="2014-07-01T00:00:00"/>
    <x v="4"/>
    <x v="0"/>
    <n v="0"/>
  </r>
  <r>
    <s v="Loan_JUN_2011.csv"/>
    <n v="784865"/>
    <n v="988111"/>
    <n v="25000"/>
    <s v=" 60 months"/>
    <n v="14.79"/>
    <n v="592"/>
    <x v="0"/>
    <d v="2011-06-01T00:00:00"/>
    <s v="Fully Paid"/>
    <s v="debt_consolidation"/>
    <x v="4"/>
    <n v="0"/>
    <n v="29230.400000000001"/>
    <n v="25000"/>
    <n v="4230.3999999999996"/>
    <d v="2012-10-01T00:00:00"/>
    <x v="4"/>
    <x v="0"/>
    <n v="0"/>
  </r>
  <r>
    <s v="Loan_JUN_2011.csv"/>
    <n v="786325"/>
    <n v="989703"/>
    <n v="6400"/>
    <s v=" 36 months"/>
    <n v="10.59"/>
    <n v="208.29"/>
    <x v="2"/>
    <d v="2011-06-01T00:00:00"/>
    <s v="Fully Paid"/>
    <s v="debt_consolidation"/>
    <x v="21"/>
    <n v="0"/>
    <n v="7497.9190060000001"/>
    <n v="6400"/>
    <n v="1097.92"/>
    <d v="2014-07-01T00:00:00"/>
    <x v="4"/>
    <x v="0"/>
    <n v="0"/>
  </r>
  <r>
    <s v="Loan_JUN_2011.csv"/>
    <n v="786353"/>
    <n v="989733"/>
    <n v="5000"/>
    <s v=" 36 months"/>
    <n v="7.49"/>
    <n v="155.51"/>
    <x v="3"/>
    <d v="2011-06-01T00:00:00"/>
    <s v="Fully Paid"/>
    <s v="car"/>
    <x v="3"/>
    <n v="0"/>
    <n v="5595.6937779999998"/>
    <n v="5000"/>
    <n v="595.69000000000005"/>
    <d v="2014-07-01T00:00:00"/>
    <x v="4"/>
    <x v="0"/>
    <n v="0"/>
  </r>
  <r>
    <s v="Loan_JUN_2011.csv"/>
    <n v="786339"/>
    <n v="989719"/>
    <n v="9000"/>
    <s v=" 36 months"/>
    <n v="10.59"/>
    <n v="292.91000000000003"/>
    <x v="2"/>
    <d v="2011-06-01T00:00:00"/>
    <s v="Fully Paid"/>
    <s v="credit_card"/>
    <x v="10"/>
    <n v="0"/>
    <n v="9580.75"/>
    <n v="9000"/>
    <n v="580.75"/>
    <d v="2012-03-01T00:00:00"/>
    <x v="4"/>
    <x v="0"/>
    <n v="0"/>
  </r>
  <r>
    <s v="Loan_JUN_2011.csv"/>
    <n v="786317"/>
    <n v="989694"/>
    <n v="10400"/>
    <s v=" 36 months"/>
    <n v="11.49"/>
    <n v="342.91"/>
    <x v="2"/>
    <d v="2011-06-01T00:00:00"/>
    <s v="Fully Paid"/>
    <s v="debt_consolidation"/>
    <x v="16"/>
    <n v="0"/>
    <n v="11129.29"/>
    <n v="10400"/>
    <n v="729.29"/>
    <d v="2012-02-01T00:00:00"/>
    <x v="4"/>
    <x v="0"/>
    <n v="0"/>
  </r>
  <r>
    <s v="Loan_JUN_2011.csv"/>
    <n v="781137"/>
    <n v="983966"/>
    <n v="24000"/>
    <s v=" 60 months"/>
    <n v="13.49"/>
    <n v="358.3"/>
    <x v="0"/>
    <d v="2011-06-01T00:00:00"/>
    <s v="Current"/>
    <s v="home_improvement"/>
    <x v="16"/>
    <n v="2083.36"/>
    <n v="19322.16"/>
    <n v="13491.64"/>
    <n v="5830.52"/>
    <d v="2016-01-01T00:00:00"/>
    <x v="4"/>
    <x v="0"/>
    <n v="0"/>
  </r>
  <r>
    <s v="Loan_JUN_2011.csv"/>
    <n v="786299"/>
    <n v="989672"/>
    <n v="27500"/>
    <s v=" 36 months"/>
    <n v="11.99"/>
    <n v="913.27"/>
    <x v="2"/>
    <d v="2011-06-01T00:00:00"/>
    <s v="Fully Paid"/>
    <s v="credit_card"/>
    <x v="21"/>
    <n v="0"/>
    <n v="32841.341690000001"/>
    <n v="27500"/>
    <n v="5295.68"/>
    <d v="2014-03-01T00:00:00"/>
    <x v="4"/>
    <x v="0"/>
    <n v="0"/>
  </r>
  <r>
    <s v="Loan_JUN_2011.csv"/>
    <n v="786288"/>
    <n v="989654"/>
    <n v="1800"/>
    <s v=" 36 months"/>
    <n v="12.99"/>
    <n v="60.65"/>
    <x v="0"/>
    <d v="2011-06-01T00:00:00"/>
    <s v="Fully Paid"/>
    <s v="other"/>
    <x v="11"/>
    <n v="0"/>
    <n v="2197.5826059999999"/>
    <n v="1800"/>
    <n v="382.61"/>
    <d v="2014-07-01T00:00:00"/>
    <x v="4"/>
    <x v="0"/>
    <n v="0"/>
  </r>
  <r>
    <s v="Loan_JUN_2011.csv"/>
    <n v="786218"/>
    <n v="989587"/>
    <n v="10000"/>
    <s v=" 36 months"/>
    <n v="7.49"/>
    <n v="311.02"/>
    <x v="3"/>
    <d v="2011-06-01T00:00:00"/>
    <s v="Fully Paid"/>
    <s v="debt_consolidation"/>
    <x v="11"/>
    <n v="0"/>
    <n v="11203.802830000001"/>
    <n v="10000"/>
    <n v="1203.8"/>
    <d v="2014-08-01T00:00:00"/>
    <x v="4"/>
    <x v="0"/>
    <n v="0"/>
  </r>
  <r>
    <s v="Loan_JUN_2011.csv"/>
    <n v="783823"/>
    <n v="986974"/>
    <n v="22000"/>
    <s v=" 60 months"/>
    <n v="21.74"/>
    <n v="604.37"/>
    <x v="5"/>
    <d v="2011-06-01T00:00:00"/>
    <s v="Fully Paid"/>
    <s v="home_improvement"/>
    <x v="10"/>
    <n v="0"/>
    <n v="35496.509169999998"/>
    <n v="22000"/>
    <n v="13496.51"/>
    <d v="2015-07-01T00:00:00"/>
    <x v="4"/>
    <x v="0"/>
    <n v="0"/>
  </r>
  <r>
    <s v="Loan_JUN_2011.csv"/>
    <n v="786256"/>
    <n v="989627"/>
    <n v="1000"/>
    <s v=" 36 months"/>
    <n v="10.59"/>
    <n v="32.549999999999997"/>
    <x v="2"/>
    <d v="2011-06-01T00:00:00"/>
    <s v="Fully Paid"/>
    <s v="home_improvement"/>
    <x v="10"/>
    <n v="0"/>
    <n v="1149.94"/>
    <n v="1000"/>
    <n v="149.94"/>
    <d v="2013-07-01T00:00:00"/>
    <x v="4"/>
    <x v="0"/>
    <n v="0"/>
  </r>
  <r>
    <s v="Loan_JUN_2011.csv"/>
    <n v="786253"/>
    <n v="989624"/>
    <n v="5000"/>
    <s v=" 36 months"/>
    <n v="13.49"/>
    <n v="169.66"/>
    <x v="0"/>
    <d v="2011-06-01T00:00:00"/>
    <s v="Fully Paid"/>
    <s v="debt_consolidation"/>
    <x v="41"/>
    <n v="0"/>
    <n v="6102.7098990000004"/>
    <n v="5000"/>
    <n v="1102.71"/>
    <d v="2014-07-01T00:00:00"/>
    <x v="4"/>
    <x v="0"/>
    <n v="0"/>
  </r>
  <r>
    <s v="Loan_JUN_2011.csv"/>
    <n v="786221"/>
    <n v="989590"/>
    <n v="6000"/>
    <s v=" 36 months"/>
    <n v="11.49"/>
    <n v="197.83"/>
    <x v="2"/>
    <d v="2011-06-01T00:00:00"/>
    <s v="Fully Paid"/>
    <s v="debt_consolidation"/>
    <x v="14"/>
    <n v="0"/>
    <n v="6815.21"/>
    <n v="6000"/>
    <n v="815.21"/>
    <d v="2013-01-01T00:00:00"/>
    <x v="4"/>
    <x v="0"/>
    <n v="0"/>
  </r>
  <r>
    <s v="Loan_JUN_2011.csv"/>
    <n v="786214"/>
    <n v="989583"/>
    <n v="3600"/>
    <s v=" 36 months"/>
    <n v="6.99"/>
    <n v="111.15"/>
    <x v="3"/>
    <d v="2011-06-01T00:00:00"/>
    <s v="Fully Paid"/>
    <s v="moving"/>
    <x v="38"/>
    <n v="0"/>
    <n v="4000.3398590000002"/>
    <n v="3600"/>
    <n v="400.34"/>
    <d v="2014-07-01T00:00:00"/>
    <x v="4"/>
    <x v="0"/>
    <n v="0"/>
  </r>
  <r>
    <s v="Loan_JUN_2011.csv"/>
    <n v="785900"/>
    <n v="989250"/>
    <n v="18000"/>
    <s v=" 36 months"/>
    <n v="6.99"/>
    <n v="555.71"/>
    <x v="3"/>
    <d v="2011-06-01T00:00:00"/>
    <s v="Fully Paid"/>
    <s v="home_improvement"/>
    <x v="24"/>
    <n v="0"/>
    <n v="19222.759999999998"/>
    <n v="18000"/>
    <n v="1222.76"/>
    <d v="2012-09-01T00:00:00"/>
    <x v="4"/>
    <x v="0"/>
    <n v="0"/>
  </r>
  <r>
    <s v="Loan_JUN_2011.csv"/>
    <n v="785616"/>
    <n v="988942"/>
    <n v="16000"/>
    <s v=" 36 months"/>
    <n v="11.49"/>
    <n v="527.54999999999995"/>
    <x v="2"/>
    <d v="2011-06-01T00:00:00"/>
    <s v="Fully Paid"/>
    <s v="debt_consolidation"/>
    <x v="15"/>
    <n v="0"/>
    <n v="18983.48948"/>
    <n v="16000"/>
    <n v="2983.49"/>
    <d v="2014-07-01T00:00:00"/>
    <x v="4"/>
    <x v="0"/>
    <n v="0"/>
  </r>
  <r>
    <s v="Loan_JUN_2011.csv"/>
    <n v="786171"/>
    <n v="989535"/>
    <n v="11500"/>
    <s v=" 36 months"/>
    <n v="6.99"/>
    <n v="230.01"/>
    <x v="3"/>
    <d v="2011-06-01T00:00:00"/>
    <s v="Fully Paid"/>
    <s v="debt_consolidation"/>
    <x v="3"/>
    <n v="0"/>
    <n v="8081.95"/>
    <n v="7450"/>
    <n v="631.95000000000005"/>
    <d v="2013-02-01T00:00:00"/>
    <x v="4"/>
    <x v="0"/>
    <n v="0"/>
  </r>
  <r>
    <s v="Loan_JUN_2011.csv"/>
    <n v="786165"/>
    <n v="989530"/>
    <n v="6125"/>
    <s v=" 36 months"/>
    <n v="7.49"/>
    <n v="190.5"/>
    <x v="3"/>
    <d v="2011-06-01T00:00:00"/>
    <s v="Fully Paid"/>
    <s v="small_business"/>
    <x v="21"/>
    <n v="0"/>
    <n v="6854.5557939999999"/>
    <n v="6125"/>
    <n v="729.56"/>
    <d v="2014-07-01T00:00:00"/>
    <x v="4"/>
    <x v="0"/>
    <n v="0"/>
  </r>
  <r>
    <s v="Loan_JUN_2011.csv"/>
    <n v="786131"/>
    <n v="989493"/>
    <n v="7500"/>
    <s v=" 36 months"/>
    <n v="9.99"/>
    <n v="241.97"/>
    <x v="2"/>
    <d v="2011-06-01T00:00:00"/>
    <s v="Fully Paid"/>
    <s v="debt_consolidation"/>
    <x v="10"/>
    <n v="0"/>
    <n v="8532.86"/>
    <n v="7500"/>
    <n v="1032.8599999999999"/>
    <d v="2013-05-01T00:00:00"/>
    <x v="4"/>
    <x v="0"/>
    <n v="0"/>
  </r>
  <r>
    <s v="Loan_JUN_2011.csv"/>
    <n v="786142"/>
    <n v="989505"/>
    <n v="4000"/>
    <s v=" 36 months"/>
    <n v="10.59"/>
    <n v="130.18"/>
    <x v="2"/>
    <d v="2011-06-01T00:00:00"/>
    <s v="Fully Paid"/>
    <s v="debt_consolidation"/>
    <x v="21"/>
    <n v="0"/>
    <n v="4684.2510519999996"/>
    <n v="4000"/>
    <n v="684.25"/>
    <d v="2014-07-01T00:00:00"/>
    <x v="4"/>
    <x v="0"/>
    <n v="0"/>
  </r>
  <r>
    <s v="Loan_JUN_2011.csv"/>
    <n v="786145"/>
    <n v="989509"/>
    <n v="3800"/>
    <s v=" 36 months"/>
    <n v="5.99"/>
    <n v="115.59"/>
    <x v="3"/>
    <d v="2011-06-01T00:00:00"/>
    <s v="Fully Paid"/>
    <s v="debt_consolidation"/>
    <x v="2"/>
    <n v="0"/>
    <n v="4160.8748990000004"/>
    <n v="3800"/>
    <n v="360.87"/>
    <d v="2014-07-01T00:00:00"/>
    <x v="4"/>
    <x v="0"/>
    <n v="0"/>
  </r>
  <r>
    <s v="Loan_JUN_2011.csv"/>
    <n v="786073"/>
    <n v="989434"/>
    <n v="4000"/>
    <s v=" 36 months"/>
    <n v="17.989999999999998"/>
    <n v="144.59"/>
    <x v="4"/>
    <d v="2011-06-01T00:00:00"/>
    <s v="Fully Paid"/>
    <s v="debt_consolidation"/>
    <x v="10"/>
    <n v="0"/>
    <n v="5216.996228"/>
    <n v="4000"/>
    <n v="1202.04"/>
    <d v="2014-07-01T00:00:00"/>
    <x v="4"/>
    <x v="0"/>
    <n v="0"/>
  </r>
  <r>
    <s v="Loan_JUN_2011.csv"/>
    <n v="786104"/>
    <n v="989465"/>
    <n v="7500"/>
    <s v=" 36 months"/>
    <n v="7.49"/>
    <n v="233.27"/>
    <x v="3"/>
    <d v="2011-06-01T00:00:00"/>
    <s v="Fully Paid"/>
    <s v="debt_consolidation"/>
    <x v="27"/>
    <n v="0"/>
    <n v="8373.91"/>
    <n v="7500"/>
    <n v="873.91"/>
    <d v="2014-02-01T00:00:00"/>
    <x v="4"/>
    <x v="0"/>
    <n v="0"/>
  </r>
  <r>
    <s v="Loan_JUN_2011.csv"/>
    <n v="786099"/>
    <n v="989460"/>
    <n v="28000"/>
    <s v=" 60 months"/>
    <n v="20.25"/>
    <n v="468.75"/>
    <x v="5"/>
    <d v="2011-06-01T00:00:00"/>
    <s v="Fully Paid"/>
    <s v="credit_card"/>
    <x v="4"/>
    <n v="0"/>
    <n v="19885.810000000001"/>
    <n v="17600"/>
    <n v="2285.81"/>
    <d v="2012-03-01T00:00:00"/>
    <x v="4"/>
    <x v="0"/>
    <n v="0"/>
  </r>
  <r>
    <s v="Loan_JUN_2011.csv"/>
    <n v="786070"/>
    <n v="989431"/>
    <n v="8000"/>
    <s v=" 36 months"/>
    <n v="11.99"/>
    <n v="265.68"/>
    <x v="2"/>
    <d v="2011-06-01T00:00:00"/>
    <s v="Fully Paid"/>
    <s v="credit_card"/>
    <x v="38"/>
    <n v="0"/>
    <n v="9334.2999999999993"/>
    <n v="7999.99"/>
    <n v="1334.31"/>
    <d v="2013-06-01T00:00:00"/>
    <x v="4"/>
    <x v="0"/>
    <n v="0"/>
  </r>
  <r>
    <s v="Loan_JUN_2011.csv"/>
    <n v="786034"/>
    <n v="989394"/>
    <n v="12000"/>
    <s v=" 36 months"/>
    <n v="6.99"/>
    <n v="370.48"/>
    <x v="3"/>
    <d v="2011-06-01T00:00:00"/>
    <s v="Fully Paid"/>
    <s v="debt_consolidation"/>
    <x v="10"/>
    <n v="0"/>
    <n v="13314.93"/>
    <n v="12000"/>
    <n v="1314.93"/>
    <d v="2014-03-01T00:00:00"/>
    <x v="4"/>
    <x v="0"/>
    <n v="0"/>
  </r>
  <r>
    <s v="Loan_JUN_2011.csv"/>
    <n v="785928"/>
    <n v="989279"/>
    <n v="6400"/>
    <s v=" 36 months"/>
    <n v="10.99"/>
    <n v="209.5"/>
    <x v="2"/>
    <d v="2011-06-01T00:00:00"/>
    <s v="Fully Paid"/>
    <s v="other"/>
    <x v="19"/>
    <n v="0"/>
    <n v="7510.5"/>
    <n v="6400"/>
    <n v="1110.5"/>
    <d v="2014-02-01T00:00:00"/>
    <x v="4"/>
    <x v="0"/>
    <n v="0"/>
  </r>
  <r>
    <s v="Loan_JUN_2011.csv"/>
    <n v="785983"/>
    <n v="989337"/>
    <n v="13625"/>
    <s v=" 36 months"/>
    <n v="10.99"/>
    <n v="446.01"/>
    <x v="2"/>
    <d v="2011-06-01T00:00:00"/>
    <s v="Fully Paid"/>
    <s v="debt_consolidation"/>
    <x v="20"/>
    <n v="0"/>
    <n v="16007.27629"/>
    <n v="13625"/>
    <n v="2382.2800000000002"/>
    <d v="2014-03-01T00:00:00"/>
    <x v="4"/>
    <x v="0"/>
    <n v="0"/>
  </r>
  <r>
    <s v="Loan_JUN_2011.csv"/>
    <n v="785977"/>
    <n v="989326"/>
    <n v="15000"/>
    <s v=" 36 months"/>
    <n v="12.99"/>
    <n v="505.34"/>
    <x v="0"/>
    <d v="2011-06-01T00:00:00"/>
    <s v="Fully Paid"/>
    <s v="home_improvement"/>
    <x v="18"/>
    <n v="0"/>
    <n v="18186.875619999999"/>
    <n v="15000"/>
    <n v="3186.88"/>
    <d v="2014-07-01T00:00:00"/>
    <x v="4"/>
    <x v="0"/>
    <n v="0"/>
  </r>
  <r>
    <s v="Loan_JUN_2011.csv"/>
    <n v="785986"/>
    <n v="989341"/>
    <n v="10000"/>
    <s v=" 36 months"/>
    <n v="13.99"/>
    <n v="341.73"/>
    <x v="0"/>
    <d v="2011-06-01T00:00:00"/>
    <s v="Fully Paid"/>
    <s v="debt_consolidation"/>
    <x v="9"/>
    <n v="0"/>
    <n v="12292.412840000001"/>
    <n v="10000"/>
    <n v="2292.41"/>
    <d v="2014-07-01T00:00:00"/>
    <x v="4"/>
    <x v="0"/>
    <n v="0"/>
  </r>
  <r>
    <s v="Loan_JUN_2011.csv"/>
    <n v="785956"/>
    <n v="989307"/>
    <n v="14400"/>
    <s v=" 36 months"/>
    <n v="9.99"/>
    <n v="464.58"/>
    <x v="2"/>
    <d v="2011-06-01T00:00:00"/>
    <s v="Fully Paid"/>
    <s v="debt_consolidation"/>
    <x v="10"/>
    <n v="0"/>
    <n v="16718.9185"/>
    <n v="14400"/>
    <n v="2318.92"/>
    <d v="2014-07-01T00:00:00"/>
    <x v="4"/>
    <x v="0"/>
    <n v="0"/>
  </r>
  <r>
    <s v="Loan_JUN_2011.csv"/>
    <n v="785965"/>
    <n v="989317"/>
    <n v="16000"/>
    <s v=" 60 months"/>
    <n v="11.49"/>
    <n v="241.87"/>
    <x v="2"/>
    <d v="2011-06-01T00:00:00"/>
    <s v="Fully Paid"/>
    <s v="debt_consolidation"/>
    <x v="10"/>
    <n v="0"/>
    <n v="12833.56"/>
    <n v="11000"/>
    <n v="1833.56"/>
    <d v="2013-03-01T00:00:00"/>
    <x v="4"/>
    <x v="0"/>
    <n v="0"/>
  </r>
  <r>
    <s v="Loan_JUN_2011.csv"/>
    <n v="785937"/>
    <n v="989289"/>
    <n v="9950"/>
    <s v=" 36 months"/>
    <n v="12.99"/>
    <n v="335.21"/>
    <x v="0"/>
    <d v="2011-06-01T00:00:00"/>
    <s v="Charged Off"/>
    <s v="debt_consolidation"/>
    <x v="11"/>
    <n v="0"/>
    <n v="4419.1899999999996"/>
    <n v="2893.29"/>
    <n v="1121.9100000000001"/>
    <d v="2012-07-01T00:00:00"/>
    <x v="4"/>
    <x v="1"/>
    <n v="1"/>
  </r>
  <r>
    <s v="Loan_JUN_2011.csv"/>
    <n v="785931"/>
    <n v="989282"/>
    <n v="35000"/>
    <s v=" 60 months"/>
    <n v="17.989999999999998"/>
    <n v="543.94000000000005"/>
    <x v="4"/>
    <d v="2011-06-01T00:00:00"/>
    <s v="Fully Paid"/>
    <s v="small_business"/>
    <x v="21"/>
    <n v="0"/>
    <n v="32155.41764"/>
    <n v="21425"/>
    <n v="10730.42"/>
    <d v="2015-08-01T00:00:00"/>
    <x v="4"/>
    <x v="0"/>
    <n v="0"/>
  </r>
  <r>
    <s v="Loan_JUN_2011.csv"/>
    <n v="785849"/>
    <n v="989194"/>
    <n v="15000"/>
    <s v=" 60 months"/>
    <n v="12.99"/>
    <n v="268.43"/>
    <x v="0"/>
    <d v="2011-06-01T00:00:00"/>
    <s v="Current"/>
    <s v="debt_consolidation"/>
    <x v="36"/>
    <n v="1577.04"/>
    <n v="14482.19"/>
    <n v="10222.950000000001"/>
    <n v="4229.37"/>
    <d v="2016-01-01T00:00:00"/>
    <x v="4"/>
    <x v="0"/>
    <n v="0"/>
  </r>
  <r>
    <s v="Loan_JUN_2011.csv"/>
    <n v="785929"/>
    <n v="989280"/>
    <n v="18000"/>
    <s v=" 36 months"/>
    <n v="10.99"/>
    <n v="589.22"/>
    <x v="2"/>
    <d v="2011-06-01T00:00:00"/>
    <s v="Fully Paid"/>
    <s v="debt_consolidation"/>
    <x v="19"/>
    <n v="0"/>
    <n v="21208.058079999999"/>
    <n v="18000"/>
    <n v="3208.06"/>
    <d v="2014-07-01T00:00:00"/>
    <x v="4"/>
    <x v="0"/>
    <n v="0"/>
  </r>
  <r>
    <s v="Loan_JUN_2011.csv"/>
    <n v="779279"/>
    <n v="981947"/>
    <n v="4800"/>
    <s v=" 60 months"/>
    <n v="16.489999999999998"/>
    <n v="117.99"/>
    <x v="1"/>
    <d v="2011-06-01T00:00:00"/>
    <s v="Current"/>
    <s v="other"/>
    <x v="16"/>
    <n v="163.25"/>
    <n v="6705.59"/>
    <n v="4636.75"/>
    <n v="2068.84"/>
    <d v="2016-01-01T00:00:00"/>
    <x v="4"/>
    <x v="0"/>
    <n v="0"/>
  </r>
  <r>
    <s v="Loan_JUN_2011.csv"/>
    <n v="785927"/>
    <n v="989278"/>
    <n v="5000"/>
    <s v=" 36 months"/>
    <n v="6.99"/>
    <n v="154.37"/>
    <x v="3"/>
    <d v="2011-06-01T00:00:00"/>
    <s v="Fully Paid"/>
    <s v="major_purchase"/>
    <x v="14"/>
    <n v="0"/>
    <n v="5188.26"/>
    <n v="5000"/>
    <n v="188.26"/>
    <d v="2012-02-01T00:00:00"/>
    <x v="4"/>
    <x v="0"/>
    <n v="0"/>
  </r>
  <r>
    <s v="Loan_JUN_2011.csv"/>
    <n v="785907"/>
    <n v="989257"/>
    <n v="8000"/>
    <s v=" 36 months"/>
    <n v="9.99"/>
    <n v="258.10000000000002"/>
    <x v="2"/>
    <d v="2011-06-01T00:00:00"/>
    <s v="Fully Paid"/>
    <s v="debt_consolidation"/>
    <x v="6"/>
    <n v="0"/>
    <n v="8487.17"/>
    <n v="8000"/>
    <n v="487.17"/>
    <d v="2012-03-01T00:00:00"/>
    <x v="4"/>
    <x v="0"/>
    <n v="0"/>
  </r>
  <r>
    <s v="Loan_JUN_2011.csv"/>
    <n v="776677"/>
    <n v="979043"/>
    <n v="10000"/>
    <s v=" 36 months"/>
    <n v="7.49"/>
    <n v="311.02"/>
    <x v="3"/>
    <d v="2011-06-01T00:00:00"/>
    <s v="Fully Paid"/>
    <s v="debt_consolidation"/>
    <x v="10"/>
    <n v="0"/>
    <n v="11192.96465"/>
    <n v="10000"/>
    <n v="1192.96"/>
    <d v="2014-07-01T00:00:00"/>
    <x v="4"/>
    <x v="0"/>
    <n v="0"/>
  </r>
  <r>
    <s v="Loan_JUN_2011.csv"/>
    <n v="785892"/>
    <n v="989242"/>
    <n v="10000"/>
    <s v=" 36 months"/>
    <n v="9.99"/>
    <n v="322.63"/>
    <x v="2"/>
    <d v="2011-06-01T00:00:00"/>
    <s v="Fully Paid"/>
    <s v="debt_consolidation"/>
    <x v="24"/>
    <n v="0"/>
    <n v="11610.367410000001"/>
    <n v="10000"/>
    <n v="1610.37"/>
    <d v="2014-07-01T00:00:00"/>
    <x v="4"/>
    <x v="0"/>
    <n v="0"/>
  </r>
  <r>
    <s v="Loan_JUN_2011.csv"/>
    <n v="785842"/>
    <n v="989186"/>
    <n v="5000"/>
    <s v=" 36 months"/>
    <n v="5.99"/>
    <n v="152.09"/>
    <x v="3"/>
    <d v="2011-06-01T00:00:00"/>
    <s v="Fully Paid"/>
    <s v="credit_card"/>
    <x v="19"/>
    <n v="0"/>
    <n v="5073.17"/>
    <n v="5000"/>
    <n v="73.17"/>
    <d v="2011-10-01T00:00:00"/>
    <x v="4"/>
    <x v="0"/>
    <n v="0"/>
  </r>
  <r>
    <s v="Loan_JUN_2011.csv"/>
    <n v="785827"/>
    <n v="989170"/>
    <n v="20000"/>
    <s v=" 36 months"/>
    <n v="11.99"/>
    <n v="664.2"/>
    <x v="2"/>
    <d v="2011-06-01T00:00:00"/>
    <s v="Fully Paid"/>
    <s v="credit_card"/>
    <x v="4"/>
    <n v="0"/>
    <n v="23845.350890000002"/>
    <n v="20000"/>
    <n v="3845.35"/>
    <d v="2014-03-01T00:00:00"/>
    <x v="4"/>
    <x v="0"/>
    <n v="0"/>
  </r>
  <r>
    <s v="Loan_JUN_2011.csv"/>
    <n v="785813"/>
    <n v="989156"/>
    <n v="3200"/>
    <s v=" 36 months"/>
    <n v="8.49"/>
    <n v="101.01"/>
    <x v="3"/>
    <d v="2011-06-01T00:00:00"/>
    <s v="Fully Paid"/>
    <s v="wedding"/>
    <x v="9"/>
    <n v="0"/>
    <n v="3364.5"/>
    <n v="3200"/>
    <n v="164.5"/>
    <d v="2012-03-01T00:00:00"/>
    <x v="4"/>
    <x v="0"/>
    <n v="0"/>
  </r>
  <r>
    <s v="Loan_JUN_2011.csv"/>
    <n v="785834"/>
    <n v="989177"/>
    <n v="1900"/>
    <s v=" 36 months"/>
    <n v="13.49"/>
    <n v="64.47"/>
    <x v="0"/>
    <d v="2011-06-01T00:00:00"/>
    <s v="Fully Paid"/>
    <s v="debt_consolidation"/>
    <x v="4"/>
    <n v="0"/>
    <n v="2038.64"/>
    <n v="1900"/>
    <n v="138.63999999999999"/>
    <d v="2012-02-01T00:00:00"/>
    <x v="4"/>
    <x v="0"/>
    <n v="0"/>
  </r>
  <r>
    <s v="Loan_JUN_2011.csv"/>
    <n v="785802"/>
    <n v="989145"/>
    <n v="20000"/>
    <s v=" 36 months"/>
    <n v="11.99"/>
    <n v="573.70000000000005"/>
    <x v="2"/>
    <d v="2011-06-01T00:00:00"/>
    <s v="Fully Paid"/>
    <s v="debt_consolidation"/>
    <x v="0"/>
    <n v="0"/>
    <n v="20652.454839999999"/>
    <n v="17275"/>
    <n v="3377.45"/>
    <d v="2014-07-01T00:00:00"/>
    <x v="4"/>
    <x v="0"/>
    <n v="0"/>
  </r>
  <r>
    <s v="Loan_JUN_2011.csv"/>
    <n v="785789"/>
    <n v="989131"/>
    <n v="12000"/>
    <s v=" 36 months"/>
    <n v="10.99"/>
    <n v="392.81"/>
    <x v="2"/>
    <d v="2011-06-01T00:00:00"/>
    <s v="Fully Paid"/>
    <s v="debt_consolidation"/>
    <x v="10"/>
    <n v="0"/>
    <n v="14135.205260000001"/>
    <n v="12000"/>
    <n v="2135.21"/>
    <d v="2014-07-01T00:00:00"/>
    <x v="4"/>
    <x v="0"/>
    <n v="0"/>
  </r>
  <r>
    <s v="Loan_JUN_2011.csv"/>
    <n v="785783"/>
    <n v="989125"/>
    <n v="7000"/>
    <s v=" 36 months"/>
    <n v="10.99"/>
    <n v="229.14"/>
    <x v="2"/>
    <d v="2011-06-01T00:00:00"/>
    <s v="Fully Paid"/>
    <s v="debt_consolidation"/>
    <x v="11"/>
    <n v="0"/>
    <n v="8243.4705250000006"/>
    <n v="7000"/>
    <n v="1243.47"/>
    <d v="2014-07-01T00:00:00"/>
    <x v="4"/>
    <x v="0"/>
    <n v="0"/>
  </r>
  <r>
    <s v="Loan_JUN_2011.csv"/>
    <n v="785787"/>
    <n v="989129"/>
    <n v="2000"/>
    <s v=" 36 months"/>
    <n v="10.59"/>
    <n v="65.09"/>
    <x v="2"/>
    <d v="2011-06-01T00:00:00"/>
    <s v="Fully Paid"/>
    <s v="debt_consolidation"/>
    <x v="21"/>
    <n v="0"/>
    <n v="2344.0091259999999"/>
    <n v="2000"/>
    <n v="344.01"/>
    <d v="2014-07-01T00:00:00"/>
    <x v="4"/>
    <x v="0"/>
    <n v="0"/>
  </r>
  <r>
    <s v="Loan_JUN_2011.csv"/>
    <n v="785786"/>
    <n v="989128"/>
    <n v="7000"/>
    <s v=" 36 months"/>
    <n v="11.99"/>
    <n v="232.47"/>
    <x v="2"/>
    <d v="2011-06-01T00:00:00"/>
    <s v="Fully Paid"/>
    <s v="debt_consolidation"/>
    <x v="13"/>
    <n v="0"/>
    <n v="8336.5725089999996"/>
    <n v="7000"/>
    <n v="1336.57"/>
    <d v="2014-03-01T00:00:00"/>
    <x v="4"/>
    <x v="0"/>
    <n v="0"/>
  </r>
  <r>
    <s v="Loan_JUN_2011.csv"/>
    <n v="609505"/>
    <n v="781792"/>
    <n v="5600"/>
    <s v=" 36 months"/>
    <n v="15.99"/>
    <n v="196.86"/>
    <x v="1"/>
    <d v="2011-06-01T00:00:00"/>
    <s v="Fully Paid"/>
    <s v="moving"/>
    <x v="4"/>
    <n v="0"/>
    <n v="7078.5319479999998"/>
    <n v="5600"/>
    <n v="1478.53"/>
    <d v="2014-07-01T00:00:00"/>
    <x v="4"/>
    <x v="0"/>
    <n v="0"/>
  </r>
  <r>
    <s v="Loan_JUN_2011.csv"/>
    <n v="785767"/>
    <n v="989109"/>
    <n v="15000"/>
    <s v=" 60 months"/>
    <n v="18.79"/>
    <n v="387.38"/>
    <x v="4"/>
    <d v="2011-06-01T00:00:00"/>
    <s v="Current"/>
    <s v="debt_consolidation"/>
    <x v="17"/>
    <n v="349.51"/>
    <n v="22466.32"/>
    <n v="14650.49"/>
    <n v="7815.83"/>
    <d v="2016-01-01T00:00:00"/>
    <x v="4"/>
    <x v="0"/>
    <n v="0"/>
  </r>
  <r>
    <s v="Loan_JUN_2011.csv"/>
    <n v="784424"/>
    <n v="987635"/>
    <n v="12000"/>
    <s v=" 36 months"/>
    <n v="7.49"/>
    <n v="373.22"/>
    <x v="3"/>
    <d v="2011-06-01T00:00:00"/>
    <s v="Fully Paid"/>
    <s v="credit_card"/>
    <x v="9"/>
    <n v="0"/>
    <n v="13091.61"/>
    <n v="12000"/>
    <n v="1091.6099999999999"/>
    <d v="2013-02-01T00:00:00"/>
    <x v="4"/>
    <x v="0"/>
    <n v="0"/>
  </r>
  <r>
    <s v="Loan_JUN_2011.csv"/>
    <n v="785765"/>
    <n v="989107"/>
    <n v="8050"/>
    <s v=" 60 months"/>
    <n v="15.23"/>
    <n v="192.49"/>
    <x v="0"/>
    <d v="2011-06-01T00:00:00"/>
    <s v="Charged Off"/>
    <s v="debt_consolidation"/>
    <x v="22"/>
    <n v="0"/>
    <n v="9203.3700000000008"/>
    <n v="5570.42"/>
    <n v="3144.71"/>
    <d v="2015-03-01T00:00:00"/>
    <x v="4"/>
    <x v="1"/>
    <n v="1"/>
  </r>
  <r>
    <s v="Loan_JUN_2011.csv"/>
    <n v="785748"/>
    <n v="989089"/>
    <n v="12375"/>
    <s v=" 36 months"/>
    <n v="11.49"/>
    <n v="408.02"/>
    <x v="2"/>
    <d v="2011-06-01T00:00:00"/>
    <s v="Fully Paid"/>
    <s v="debt_consolidation"/>
    <x v="20"/>
    <n v="0"/>
    <n v="14658.528259999999"/>
    <n v="12375"/>
    <n v="2283.5300000000002"/>
    <d v="2014-04-01T00:00:00"/>
    <x v="4"/>
    <x v="0"/>
    <n v="0"/>
  </r>
  <r>
    <s v="Loan_JUN_2011.csv"/>
    <n v="785710"/>
    <n v="989048"/>
    <n v="12000"/>
    <s v=" 60 months"/>
    <n v="20.25"/>
    <n v="319.60000000000002"/>
    <x v="5"/>
    <d v="2011-06-01T00:00:00"/>
    <s v="Fully Paid"/>
    <s v="credit_card"/>
    <x v="15"/>
    <n v="0"/>
    <n v="18807.116040000001"/>
    <n v="12000"/>
    <n v="6807.12"/>
    <d v="2015-07-01T00:00:00"/>
    <x v="4"/>
    <x v="0"/>
    <n v="0"/>
  </r>
  <r>
    <s v="Loan_JUN_2011.csv"/>
    <n v="785695"/>
    <n v="989032"/>
    <n v="25000"/>
    <s v=" 60 months"/>
    <n v="13.49"/>
    <n v="361.75"/>
    <x v="0"/>
    <d v="2011-06-01T00:00:00"/>
    <s v="Fully Paid"/>
    <s v="debt_consolidation"/>
    <x v="1"/>
    <n v="0"/>
    <n v="15903.22"/>
    <n v="15725"/>
    <n v="178.22"/>
    <d v="2011-07-01T00:00:00"/>
    <x v="4"/>
    <x v="0"/>
    <n v="0"/>
  </r>
  <r>
    <s v="Loan_JUN_2011.csv"/>
    <n v="785702"/>
    <n v="989040"/>
    <n v="6000"/>
    <s v=" 36 months"/>
    <n v="10.99"/>
    <n v="196.41"/>
    <x v="2"/>
    <d v="2011-06-01T00:00:00"/>
    <s v="Fully Paid"/>
    <s v="debt_consolidation"/>
    <x v="4"/>
    <n v="0"/>
    <n v="6746.84"/>
    <n v="6000"/>
    <n v="746.84"/>
    <d v="2012-12-01T00:00:00"/>
    <x v="4"/>
    <x v="0"/>
    <n v="0"/>
  </r>
  <r>
    <s v="Loan_JUN_2011.csv"/>
    <n v="785690"/>
    <n v="989028"/>
    <n v="7800"/>
    <s v=" 60 months"/>
    <n v="20.25"/>
    <n v="207.74"/>
    <x v="5"/>
    <d v="2011-06-01T00:00:00"/>
    <s v="Fully Paid"/>
    <s v="debt_consolidation"/>
    <x v="15"/>
    <n v="0"/>
    <n v="9855.75"/>
    <n v="7800"/>
    <n v="2055.75"/>
    <d v="2012-12-01T00:00:00"/>
    <x v="4"/>
    <x v="0"/>
    <n v="0"/>
  </r>
  <r>
    <s v="Loan_JUN_2011.csv"/>
    <n v="785696"/>
    <n v="989034"/>
    <n v="12000"/>
    <s v=" 60 months"/>
    <n v="16.489999999999998"/>
    <n v="294.95999999999998"/>
    <x v="1"/>
    <d v="2011-06-01T00:00:00"/>
    <s v="Fully Paid"/>
    <s v="debt_consolidation"/>
    <x v="10"/>
    <n v="0"/>
    <n v="14265.25"/>
    <n v="12000"/>
    <n v="2265.25"/>
    <d v="2012-10-01T00:00:00"/>
    <x v="4"/>
    <x v="0"/>
    <n v="0"/>
  </r>
  <r>
    <s v="Loan_JUN_2011.csv"/>
    <n v="785694"/>
    <n v="989031"/>
    <n v="5000"/>
    <s v=" 36 months"/>
    <n v="11.99"/>
    <n v="166.05"/>
    <x v="2"/>
    <d v="2011-06-01T00:00:00"/>
    <s v="Fully Paid"/>
    <s v="small_business"/>
    <x v="21"/>
    <n v="0"/>
    <n v="5972.5026479999997"/>
    <n v="5000"/>
    <n v="972.5"/>
    <d v="2014-05-01T00:00:00"/>
    <x v="4"/>
    <x v="0"/>
    <n v="0"/>
  </r>
  <r>
    <s v="Loan_JUN_2011.csv"/>
    <n v="785670"/>
    <n v="989005"/>
    <n v="11200"/>
    <s v=" 36 months"/>
    <n v="11.99"/>
    <n v="371.95"/>
    <x v="2"/>
    <d v="2011-06-01T00:00:00"/>
    <s v="Fully Paid"/>
    <s v="debt_consolidation"/>
    <x v="21"/>
    <n v="0"/>
    <n v="12856.33"/>
    <n v="11200"/>
    <n v="1656.33"/>
    <d v="2013-02-01T00:00:00"/>
    <x v="4"/>
    <x v="0"/>
    <n v="0"/>
  </r>
  <r>
    <s v="Loan_JUN_2011.csv"/>
    <n v="785669"/>
    <n v="989003"/>
    <n v="4800"/>
    <s v=" 36 months"/>
    <n v="11.99"/>
    <n v="159.41"/>
    <x v="2"/>
    <d v="2011-06-01T00:00:00"/>
    <s v="Fully Paid"/>
    <s v="debt_consolidation"/>
    <x v="29"/>
    <n v="0"/>
    <n v="5654.4"/>
    <n v="4800"/>
    <n v="854.4"/>
    <d v="2013-09-01T00:00:00"/>
    <x v="4"/>
    <x v="0"/>
    <n v="0"/>
  </r>
  <r>
    <s v="Loan_JUN_2011.csv"/>
    <n v="785667"/>
    <n v="989001"/>
    <n v="3600"/>
    <s v=" 36 months"/>
    <n v="7.49"/>
    <n v="111.97"/>
    <x v="3"/>
    <d v="2011-06-01T00:00:00"/>
    <s v="Fully Paid"/>
    <s v="debt_consolidation"/>
    <x v="6"/>
    <n v="0"/>
    <n v="3959.36"/>
    <n v="3600"/>
    <n v="359.36"/>
    <d v="2013-05-01T00:00:00"/>
    <x v="4"/>
    <x v="0"/>
    <n v="0"/>
  </r>
  <r>
    <s v="Loan_JUN_2011.csv"/>
    <n v="785659"/>
    <n v="988993"/>
    <n v="32775"/>
    <s v=" 60 months"/>
    <n v="18.39"/>
    <n v="514.69000000000005"/>
    <x v="4"/>
    <d v="2011-06-01T00:00:00"/>
    <s v="Fully Paid"/>
    <s v="debt_consolidation"/>
    <x v="16"/>
    <n v="0"/>
    <n v="29858.159670000001"/>
    <n v="20100"/>
    <n v="9758.16"/>
    <d v="2014-11-01T00:00:00"/>
    <x v="4"/>
    <x v="0"/>
    <n v="0"/>
  </r>
  <r>
    <s v="Loan_JUN_2011.csv"/>
    <n v="785630"/>
    <n v="988959"/>
    <n v="3050"/>
    <s v=" 36 months"/>
    <n v="6.99"/>
    <n v="94.17"/>
    <x v="3"/>
    <d v="2011-06-01T00:00:00"/>
    <s v="Fully Paid"/>
    <s v="debt_consolidation"/>
    <x v="1"/>
    <n v="0"/>
    <n v="3389.0995379999999"/>
    <n v="3050"/>
    <n v="339.1"/>
    <d v="2014-07-01T00:00:00"/>
    <x v="4"/>
    <x v="0"/>
    <n v="0"/>
  </r>
  <r>
    <s v="Loan_JUN_2011.csv"/>
    <n v="785626"/>
    <n v="988954"/>
    <n v="7000"/>
    <s v=" 36 months"/>
    <n v="7.49"/>
    <n v="217.72"/>
    <x v="3"/>
    <d v="2011-06-01T00:00:00"/>
    <s v="Fully Paid"/>
    <s v="debt_consolidation"/>
    <x v="4"/>
    <n v="0"/>
    <n v="7450.36"/>
    <n v="7000"/>
    <n v="450.36"/>
    <d v="2012-07-01T00:00:00"/>
    <x v="4"/>
    <x v="0"/>
    <n v="0"/>
  </r>
  <r>
    <s v="Loan_JUN_2011.csv"/>
    <n v="785619"/>
    <n v="988944"/>
    <n v="8000"/>
    <s v=" 36 months"/>
    <n v="11.99"/>
    <n v="265.68"/>
    <x v="2"/>
    <d v="2011-06-01T00:00:00"/>
    <s v="Fully Paid"/>
    <s v="debt_consolidation"/>
    <x v="9"/>
    <n v="0"/>
    <n v="9563.9174619999994"/>
    <n v="8000"/>
    <n v="1563.92"/>
    <d v="2014-07-01T00:00:00"/>
    <x v="4"/>
    <x v="0"/>
    <n v="0"/>
  </r>
  <r>
    <s v="Loan_JUN_2011.csv"/>
    <n v="785592"/>
    <n v="988916"/>
    <n v="5000"/>
    <s v=" 36 months"/>
    <n v="9.99"/>
    <n v="161.32"/>
    <x v="2"/>
    <d v="2011-06-01T00:00:00"/>
    <s v="Fully Paid"/>
    <s v="debt_consolidation"/>
    <x v="14"/>
    <n v="0"/>
    <n v="5803.3000350000002"/>
    <n v="5000"/>
    <n v="803.3"/>
    <d v="2014-07-01T00:00:00"/>
    <x v="4"/>
    <x v="0"/>
    <n v="0"/>
  </r>
  <r>
    <s v="Loan_JUN_2011.csv"/>
    <n v="785035"/>
    <n v="988301"/>
    <n v="24000"/>
    <s v=" 60 months"/>
    <n v="15.99"/>
    <n v="384.75"/>
    <x v="1"/>
    <d v="2011-06-01T00:00:00"/>
    <s v="Current"/>
    <s v="debt_consolidation"/>
    <x v="2"/>
    <n v="2223.2399999999998"/>
    <n v="20741.86"/>
    <n v="13601.75"/>
    <n v="7140.11"/>
    <d v="2016-01-01T00:00:00"/>
    <x v="4"/>
    <x v="0"/>
    <n v="0"/>
  </r>
  <r>
    <s v="Loan_JUN_2011.csv"/>
    <n v="783644"/>
    <n v="986782"/>
    <n v="12175"/>
    <s v=" 60 months"/>
    <n v="14.79"/>
    <n v="288.31"/>
    <x v="0"/>
    <d v="2011-06-01T00:00:00"/>
    <s v="Current"/>
    <s v="other"/>
    <x v="13"/>
    <n v="1663.98"/>
    <n v="15556.65"/>
    <n v="10511.02"/>
    <n v="5045.63"/>
    <d v="2016-01-01T00:00:00"/>
    <x v="4"/>
    <x v="0"/>
    <n v="0"/>
  </r>
  <r>
    <s v="Loan_JUN_2011.csv"/>
    <n v="785583"/>
    <n v="988905"/>
    <n v="35000"/>
    <s v=" 60 months"/>
    <n v="10.99"/>
    <n v="509.75"/>
    <x v="2"/>
    <d v="2011-06-01T00:00:00"/>
    <s v="Fully Paid"/>
    <s v="debt_consolidation"/>
    <x v="15"/>
    <n v="0"/>
    <n v="26373.05"/>
    <n v="23450"/>
    <n v="2923.05"/>
    <d v="2012-10-01T00:00:00"/>
    <x v="4"/>
    <x v="0"/>
    <n v="0"/>
  </r>
  <r>
    <s v="Loan_JUN_2011.csv"/>
    <n v="785010"/>
    <n v="988273"/>
    <n v="7000"/>
    <s v=" 36 months"/>
    <n v="7.49"/>
    <n v="217.72"/>
    <x v="3"/>
    <d v="2011-06-01T00:00:00"/>
    <s v="Fully Paid"/>
    <s v="renewable_energy"/>
    <x v="10"/>
    <n v="0"/>
    <n v="7479.93"/>
    <n v="7000"/>
    <n v="479.93"/>
    <d v="2012-08-01T00:00:00"/>
    <x v="4"/>
    <x v="0"/>
    <n v="0"/>
  </r>
  <r>
    <s v="Loan_JUN_2011.csv"/>
    <n v="771090"/>
    <n v="972827"/>
    <n v="12000"/>
    <s v=" 60 months"/>
    <n v="18.79"/>
    <n v="309.91000000000003"/>
    <x v="4"/>
    <d v="2011-06-01T00:00:00"/>
    <s v="Charged Off"/>
    <s v="debt_consolidation"/>
    <x v="21"/>
    <n v="0"/>
    <n v="5225.49"/>
    <n v="1897.54"/>
    <n v="2749.9"/>
    <d v="2012-11-01T00:00:00"/>
    <x v="4"/>
    <x v="1"/>
    <n v="1"/>
  </r>
  <r>
    <s v="Loan_JUN_2011.csv"/>
    <n v="771200"/>
    <n v="972949"/>
    <n v="5000"/>
    <s v=" 36 months"/>
    <n v="10.59"/>
    <n v="162.72999999999999"/>
    <x v="2"/>
    <d v="2011-06-01T00:00:00"/>
    <s v="Fully Paid"/>
    <s v="home_improvement"/>
    <x v="9"/>
    <n v="0"/>
    <n v="5765.01"/>
    <n v="5000"/>
    <n v="765.01"/>
    <d v="2013-08-01T00:00:00"/>
    <x v="4"/>
    <x v="0"/>
    <n v="0"/>
  </r>
  <r>
    <s v="Loan_JUN_2011.csv"/>
    <n v="785419"/>
    <n v="988714"/>
    <n v="4100"/>
    <s v=" 36 months"/>
    <n v="13.49"/>
    <n v="139.12"/>
    <x v="0"/>
    <d v="2011-06-01T00:00:00"/>
    <s v="Fully Paid"/>
    <s v="debt_consolidation"/>
    <x v="6"/>
    <n v="0"/>
    <n v="5003.8932210000003"/>
    <n v="4100"/>
    <n v="903.89"/>
    <d v="2014-07-01T00:00:00"/>
    <x v="4"/>
    <x v="0"/>
    <n v="0"/>
  </r>
  <r>
    <s v="Loan_JUN_2011.csv"/>
    <n v="785417"/>
    <n v="988712"/>
    <n v="9600"/>
    <s v=" 36 months"/>
    <n v="11.99"/>
    <n v="318.82"/>
    <x v="2"/>
    <d v="2011-06-01T00:00:00"/>
    <s v="Fully Paid"/>
    <s v="debt_consolidation"/>
    <x v="6"/>
    <n v="0"/>
    <n v="10529.12"/>
    <n v="9600"/>
    <n v="929.12"/>
    <d v="2012-06-01T00:00:00"/>
    <x v="4"/>
    <x v="0"/>
    <n v="0"/>
  </r>
  <r>
    <s v="Loan_JUN_2011.csv"/>
    <n v="781124"/>
    <n v="983952"/>
    <n v="10000"/>
    <s v=" 36 months"/>
    <n v="11.99"/>
    <n v="332.1"/>
    <x v="2"/>
    <d v="2011-06-01T00:00:00"/>
    <s v="Fully Paid"/>
    <s v="other"/>
    <x v="10"/>
    <n v="0"/>
    <n v="11578.99"/>
    <n v="9999.99"/>
    <n v="1579"/>
    <d v="2013-04-01T00:00:00"/>
    <x v="4"/>
    <x v="0"/>
    <n v="0"/>
  </r>
  <r>
    <s v="Loan_JUN_2011.csv"/>
    <n v="784752"/>
    <n v="987998"/>
    <n v="15000"/>
    <s v=" 36 months"/>
    <n v="7.49"/>
    <n v="466.53"/>
    <x v="3"/>
    <d v="2011-06-01T00:00:00"/>
    <s v="Fully Paid"/>
    <s v="credit_card"/>
    <x v="20"/>
    <n v="0"/>
    <n v="16791.92526"/>
    <n v="15000"/>
    <n v="1791.93"/>
    <d v="2014-07-01T00:00:00"/>
    <x v="4"/>
    <x v="0"/>
    <n v="0"/>
  </r>
  <r>
    <s v="Loan_JUN_2011.csv"/>
    <n v="784204"/>
    <n v="987391"/>
    <n v="4800"/>
    <s v=" 36 months"/>
    <n v="7.49"/>
    <n v="149.29"/>
    <x v="3"/>
    <d v="2011-06-01T00:00:00"/>
    <s v="Fully Paid"/>
    <s v="other"/>
    <x v="16"/>
    <n v="0"/>
    <n v="5371.1974680000003"/>
    <n v="4800"/>
    <n v="571.20000000000005"/>
    <d v="2014-07-01T00:00:00"/>
    <x v="4"/>
    <x v="0"/>
    <n v="0"/>
  </r>
  <r>
    <s v="Loan_JUN_2011.csv"/>
    <n v="785335"/>
    <n v="988620"/>
    <n v="6000"/>
    <s v=" 36 months"/>
    <n v="10.99"/>
    <n v="196.41"/>
    <x v="2"/>
    <d v="2011-06-01T00:00:00"/>
    <s v="Fully Paid"/>
    <s v="debt_consolidation"/>
    <x v="10"/>
    <n v="0"/>
    <n v="6747.24"/>
    <n v="6000"/>
    <n v="747.24"/>
    <d v="2012-12-01T00:00:00"/>
    <x v="4"/>
    <x v="0"/>
    <n v="0"/>
  </r>
  <r>
    <s v="Loan_JUN_2011.csv"/>
    <n v="785275"/>
    <n v="988557"/>
    <n v="17950"/>
    <s v=" 36 months"/>
    <n v="7.49"/>
    <n v="408.21"/>
    <x v="3"/>
    <d v="2011-06-01T00:00:00"/>
    <s v="Fully Paid"/>
    <s v="wedding"/>
    <x v="10"/>
    <n v="0"/>
    <n v="14127.23"/>
    <n v="13125"/>
    <n v="1002.23"/>
    <d v="2012-10-01T00:00:00"/>
    <x v="4"/>
    <x v="0"/>
    <n v="0"/>
  </r>
  <r>
    <s v="Loan_JUN_2011.csv"/>
    <n v="785282"/>
    <n v="988564"/>
    <n v="12000"/>
    <s v=" 36 months"/>
    <n v="10.99"/>
    <n v="392.81"/>
    <x v="2"/>
    <d v="2011-06-01T00:00:00"/>
    <s v="Fully Paid"/>
    <s v="debt_consolidation"/>
    <x v="9"/>
    <n v="0"/>
    <n v="13821.47"/>
    <n v="12000"/>
    <n v="1821.47"/>
    <d v="2013-05-01T00:00:00"/>
    <x v="4"/>
    <x v="0"/>
    <n v="0"/>
  </r>
  <r>
    <s v="Loan_JUN_2011.csv"/>
    <n v="785249"/>
    <n v="988530"/>
    <n v="7000"/>
    <s v=" 36 months"/>
    <n v="6.99"/>
    <n v="216.11"/>
    <x v="3"/>
    <d v="2011-06-01T00:00:00"/>
    <s v="Fully Paid"/>
    <s v="debt_consolidation"/>
    <x v="10"/>
    <n v="0"/>
    <n v="7593.8"/>
    <n v="7000"/>
    <n v="593.79999999999995"/>
    <d v="2013-01-01T00:00:00"/>
    <x v="4"/>
    <x v="0"/>
    <n v="0"/>
  </r>
  <r>
    <s v="Loan_JUN_2011.csv"/>
    <n v="785071"/>
    <n v="988338"/>
    <n v="12725"/>
    <s v=" 60 months"/>
    <n v="10.99"/>
    <n v="276.61"/>
    <x v="2"/>
    <d v="2011-06-01T00:00:00"/>
    <s v="Fully Paid"/>
    <s v="home_improvement"/>
    <x v="15"/>
    <n v="0"/>
    <n v="15861.47885"/>
    <n v="12725"/>
    <n v="3136.48"/>
    <d v="2014-08-01T00:00:00"/>
    <x v="4"/>
    <x v="0"/>
    <n v="0"/>
  </r>
  <r>
    <s v="Loan_JUN_2011.csv"/>
    <n v="785030"/>
    <n v="988296"/>
    <n v="3500"/>
    <s v=" 36 months"/>
    <n v="6.99"/>
    <n v="108.06"/>
    <x v="3"/>
    <d v="2011-06-01T00:00:00"/>
    <s v="Fully Paid"/>
    <s v="other"/>
    <x v="13"/>
    <n v="0"/>
    <n v="3889.0334120000002"/>
    <n v="3500"/>
    <n v="389.03"/>
    <d v="2014-07-01T00:00:00"/>
    <x v="4"/>
    <x v="0"/>
    <n v="0"/>
  </r>
  <r>
    <s v="Loan_JUN_2011.csv"/>
    <n v="785206"/>
    <n v="988481"/>
    <n v="6700"/>
    <s v=" 36 months"/>
    <n v="10.99"/>
    <n v="219.32"/>
    <x v="2"/>
    <d v="2011-06-01T00:00:00"/>
    <s v="Fully Paid"/>
    <s v="debt_consolidation"/>
    <x v="24"/>
    <n v="0"/>
    <n v="7837.73"/>
    <n v="6700"/>
    <n v="1137.73"/>
    <d v="2013-12-01T00:00:00"/>
    <x v="4"/>
    <x v="0"/>
    <n v="0"/>
  </r>
  <r>
    <s v="Loan_JUN_2011.csv"/>
    <n v="785159"/>
    <n v="988428"/>
    <n v="8000"/>
    <s v=" 36 months"/>
    <n v="11.99"/>
    <n v="265.68"/>
    <x v="2"/>
    <d v="2011-06-01T00:00:00"/>
    <s v="Fully Paid"/>
    <s v="vacation"/>
    <x v="10"/>
    <n v="0"/>
    <n v="9139.16"/>
    <n v="7999.99"/>
    <n v="1139.17"/>
    <d v="2013-01-01T00:00:00"/>
    <x v="4"/>
    <x v="0"/>
    <n v="0"/>
  </r>
  <r>
    <s v="Loan_JUN_2011.csv"/>
    <n v="785146"/>
    <n v="988415"/>
    <n v="14400"/>
    <s v=" 36 months"/>
    <n v="11.99"/>
    <n v="478.22"/>
    <x v="2"/>
    <d v="2011-06-01T00:00:00"/>
    <s v="Fully Paid"/>
    <s v="debt_consolidation"/>
    <x v="0"/>
    <n v="0"/>
    <n v="16674.04"/>
    <n v="14400"/>
    <n v="2274.04"/>
    <d v="2013-04-01T00:00:00"/>
    <x v="4"/>
    <x v="0"/>
    <n v="0"/>
  </r>
  <r>
    <s v="Loan_JUN_2011.csv"/>
    <n v="785057"/>
    <n v="988324"/>
    <n v="3000"/>
    <s v=" 36 months"/>
    <n v="10.59"/>
    <n v="97.64"/>
    <x v="2"/>
    <d v="2011-06-01T00:00:00"/>
    <s v="Fully Paid"/>
    <s v="debt_consolidation"/>
    <x v="10"/>
    <n v="0"/>
    <n v="3513.1190820000002"/>
    <n v="3000"/>
    <n v="513.12"/>
    <d v="2014-07-01T00:00:00"/>
    <x v="4"/>
    <x v="0"/>
    <n v="0"/>
  </r>
  <r>
    <s v="Loan_JUN_2011.csv"/>
    <n v="785197"/>
    <n v="988471"/>
    <n v="2000"/>
    <s v=" 36 months"/>
    <n v="18.39"/>
    <n v="72.7"/>
    <x v="4"/>
    <d v="2011-06-01T00:00:00"/>
    <s v="Charged Off"/>
    <s v="other"/>
    <x v="17"/>
    <n v="0"/>
    <n v="708.1"/>
    <n v="401.34"/>
    <n v="251.07"/>
    <d v="2012-04-01T00:00:00"/>
    <x v="4"/>
    <x v="1"/>
    <n v="1"/>
  </r>
  <r>
    <s v="Loan_JUN_2011.csv"/>
    <n v="785069"/>
    <n v="988336"/>
    <n v="15000"/>
    <s v=" 60 months"/>
    <n v="13.99"/>
    <n v="348.95"/>
    <x v="0"/>
    <d v="2011-06-01T00:00:00"/>
    <s v="Charged Off"/>
    <s v="debt_consolidation"/>
    <x v="9"/>
    <n v="0"/>
    <n v="8624.33"/>
    <n v="4553.13"/>
    <n v="3457.77"/>
    <d v="2013-05-01T00:00:00"/>
    <x v="4"/>
    <x v="1"/>
    <n v="1"/>
  </r>
  <r>
    <s v="Loan_JUN_2011.csv"/>
    <n v="781201"/>
    <n v="984033"/>
    <n v="10000"/>
    <s v=" 60 months"/>
    <n v="11.49"/>
    <n v="219.88"/>
    <x v="2"/>
    <d v="2011-06-01T00:00:00"/>
    <s v="Fully Paid"/>
    <s v="major_purchase"/>
    <x v="25"/>
    <n v="0"/>
    <n v="11735.93"/>
    <n v="10000"/>
    <n v="1735.93"/>
    <d v="2013-04-01T00:00:00"/>
    <x v="4"/>
    <x v="0"/>
    <n v="0"/>
  </r>
  <r>
    <s v="Loan_JUN_2011.csv"/>
    <n v="783810"/>
    <n v="986961"/>
    <n v="1800"/>
    <s v=" 36 months"/>
    <n v="11.99"/>
    <n v="59.78"/>
    <x v="2"/>
    <d v="2011-06-01T00:00:00"/>
    <s v="Fully Paid"/>
    <s v="debt_consolidation"/>
    <x v="20"/>
    <n v="0"/>
    <n v="2117.58"/>
    <n v="1800"/>
    <n v="317.58"/>
    <d v="2013-09-01T00:00:00"/>
    <x v="4"/>
    <x v="0"/>
    <n v="0"/>
  </r>
  <r>
    <s v="Loan_JUN_2011.csv"/>
    <n v="783200"/>
    <n v="986284"/>
    <n v="6450"/>
    <s v=" 60 months"/>
    <n v="19.690000000000001"/>
    <n v="169.78"/>
    <x v="4"/>
    <d v="2011-06-01T00:00:00"/>
    <s v="Charged Off"/>
    <s v="credit_card"/>
    <x v="15"/>
    <n v="0"/>
    <n v="6364.28"/>
    <n v="2150.08"/>
    <n v="2443.08"/>
    <d v="2013-11-01T00:00:00"/>
    <x v="4"/>
    <x v="1"/>
    <n v="1"/>
  </r>
  <r>
    <s v="Loan_JUN_2011.csv"/>
    <n v="785148"/>
    <n v="988417"/>
    <n v="12000"/>
    <s v=" 36 months"/>
    <n v="11.49"/>
    <n v="395.66"/>
    <x v="2"/>
    <d v="2011-06-01T00:00:00"/>
    <s v="Fully Paid"/>
    <s v="other"/>
    <x v="11"/>
    <n v="0"/>
    <n v="14228.125969999999"/>
    <n v="12000"/>
    <n v="2228.13"/>
    <d v="2014-05-01T00:00:00"/>
    <x v="4"/>
    <x v="0"/>
    <n v="0"/>
  </r>
  <r>
    <s v="Loan_JUN_2011.csv"/>
    <n v="785135"/>
    <n v="988405"/>
    <n v="12000"/>
    <s v=" 36 months"/>
    <n v="14.79"/>
    <n v="414.76"/>
    <x v="0"/>
    <d v="2011-06-01T00:00:00"/>
    <s v="Fully Paid"/>
    <s v="major_purchase"/>
    <x v="13"/>
    <n v="0"/>
    <n v="13207.51"/>
    <n v="12000"/>
    <n v="1207.51"/>
    <d v="2012-04-01T00:00:00"/>
    <x v="4"/>
    <x v="0"/>
    <n v="0"/>
  </r>
  <r>
    <s v="Loan_JUN_2011.csv"/>
    <n v="785128"/>
    <n v="988398"/>
    <n v="6000"/>
    <s v=" 36 months"/>
    <n v="16.489999999999998"/>
    <n v="212.4"/>
    <x v="1"/>
    <d v="2011-06-01T00:00:00"/>
    <s v="Fully Paid"/>
    <s v="debt_consolidation"/>
    <x v="23"/>
    <n v="0"/>
    <n v="7642.3152019999998"/>
    <n v="6000"/>
    <n v="1642.32"/>
    <d v="2014-07-01T00:00:00"/>
    <x v="4"/>
    <x v="0"/>
    <n v="0"/>
  </r>
  <r>
    <s v="Loan_JUN_2011.csv"/>
    <n v="785118"/>
    <n v="988386"/>
    <n v="13200"/>
    <s v=" 60 months"/>
    <n v="17.489999999999998"/>
    <n v="331.55"/>
    <x v="1"/>
    <d v="2011-06-01T00:00:00"/>
    <s v="Fully Paid"/>
    <s v="medical"/>
    <x v="17"/>
    <n v="0"/>
    <n v="19406.064559999999"/>
    <n v="13200"/>
    <n v="6206.06"/>
    <d v="2015-04-01T00:00:00"/>
    <x v="4"/>
    <x v="0"/>
    <n v="0"/>
  </r>
  <r>
    <s v="Loan_JUN_2011.csv"/>
    <n v="785098"/>
    <n v="988366"/>
    <n v="12000"/>
    <s v=" 60 months"/>
    <n v="11.49"/>
    <n v="263.86"/>
    <x v="2"/>
    <d v="2011-06-01T00:00:00"/>
    <s v="Fully Paid"/>
    <s v="debt_consolidation"/>
    <x v="4"/>
    <n v="0"/>
    <n v="15371.149170000001"/>
    <n v="12000"/>
    <n v="3371.15"/>
    <d v="2014-12-01T00:00:00"/>
    <x v="4"/>
    <x v="0"/>
    <n v="0"/>
  </r>
  <r>
    <s v="Loan_JUN_2011.csv"/>
    <n v="785112"/>
    <n v="988380"/>
    <n v="2000"/>
    <s v=" 36 months"/>
    <n v="12.99"/>
    <n v="67.38"/>
    <x v="0"/>
    <d v="2011-06-01T00:00:00"/>
    <s v="Fully Paid"/>
    <s v="major_purchase"/>
    <x v="20"/>
    <n v="0"/>
    <n v="2424.865405"/>
    <n v="2000"/>
    <n v="424.87"/>
    <d v="2014-07-01T00:00:00"/>
    <x v="4"/>
    <x v="0"/>
    <n v="0"/>
  </r>
  <r>
    <s v="Loan_JUN_2011.csv"/>
    <n v="785053"/>
    <n v="988320"/>
    <n v="10000"/>
    <s v=" 36 months"/>
    <n v="6.99"/>
    <n v="209.94"/>
    <x v="3"/>
    <d v="2011-06-01T00:00:00"/>
    <s v="Charged Off"/>
    <s v="home_improvement"/>
    <x v="10"/>
    <n v="0"/>
    <n v="3145.2"/>
    <n v="2658.51"/>
    <n v="486.69"/>
    <d v="2012-10-01T00:00:00"/>
    <x v="4"/>
    <x v="1"/>
    <n v="1"/>
  </r>
  <r>
    <s v="Loan_JUN_2011.csv"/>
    <n v="785046"/>
    <n v="988312"/>
    <n v="3000"/>
    <s v=" 36 months"/>
    <n v="7.49"/>
    <n v="93.31"/>
    <x v="3"/>
    <d v="2011-06-01T00:00:00"/>
    <s v="Fully Paid"/>
    <s v="other"/>
    <x v="15"/>
    <n v="0"/>
    <n v="3205.57"/>
    <n v="3000"/>
    <n v="205.57"/>
    <d v="2012-08-01T00:00:00"/>
    <x v="4"/>
    <x v="0"/>
    <n v="0"/>
  </r>
  <r>
    <s v="Loan_JUN_2011.csv"/>
    <n v="785020"/>
    <n v="988284"/>
    <n v="3000"/>
    <s v=" 36 months"/>
    <n v="5.42"/>
    <n v="90.48"/>
    <x v="3"/>
    <d v="2011-06-01T00:00:00"/>
    <s v="Fully Paid"/>
    <s v="moving"/>
    <x v="28"/>
    <n v="0"/>
    <n v="3256.4829669999999"/>
    <n v="3000"/>
    <n v="256.48"/>
    <d v="2014-07-01T00:00:00"/>
    <x v="4"/>
    <x v="0"/>
    <n v="0"/>
  </r>
  <r>
    <s v="Loan_JUN_2011.csv"/>
    <n v="785008"/>
    <n v="988270"/>
    <n v="8500"/>
    <s v=" 36 months"/>
    <n v="5.42"/>
    <n v="256.36"/>
    <x v="3"/>
    <d v="2011-06-01T00:00:00"/>
    <s v="Fully Paid"/>
    <s v="debt_consolidation"/>
    <x v="24"/>
    <n v="0"/>
    <n v="9227.6826789999996"/>
    <n v="8500"/>
    <n v="727.68"/>
    <d v="2014-07-01T00:00:00"/>
    <x v="4"/>
    <x v="0"/>
    <n v="0"/>
  </r>
  <r>
    <s v="Loan_JUN_2011.csv"/>
    <n v="785018"/>
    <n v="988282"/>
    <n v="19950"/>
    <s v=" 60 months"/>
    <n v="10.99"/>
    <n v="433.67"/>
    <x v="2"/>
    <d v="2011-06-01T00:00:00"/>
    <s v="Current"/>
    <s v="debt_consolidation"/>
    <x v="4"/>
    <n v="2548.48"/>
    <n v="23375.4"/>
    <n v="17401.52"/>
    <n v="5973.88"/>
    <d v="2015-12-01T00:00:00"/>
    <x v="4"/>
    <x v="0"/>
    <n v="0"/>
  </r>
  <r>
    <s v="Loan_JUN_2011.csv"/>
    <n v="784663"/>
    <n v="987896"/>
    <n v="14125"/>
    <s v=" 60 months"/>
    <n v="15.99"/>
    <n v="343.42"/>
    <x v="1"/>
    <d v="2011-06-01T00:00:00"/>
    <s v="Fully Paid"/>
    <s v="debt_consolidation"/>
    <x v="5"/>
    <n v="0"/>
    <n v="20244.20091"/>
    <n v="14125"/>
    <n v="6119.2"/>
    <d v="2015-07-01T00:00:00"/>
    <x v="4"/>
    <x v="0"/>
    <n v="0"/>
  </r>
  <r>
    <s v="Loan_JUN_2011.csv"/>
    <n v="784946"/>
    <n v="988204"/>
    <n v="10000"/>
    <s v=" 36 months"/>
    <n v="8.49"/>
    <n v="308.52999999999997"/>
    <x v="3"/>
    <d v="2011-06-01T00:00:00"/>
    <s v="Fully Paid"/>
    <s v="debt_consolidation"/>
    <x v="11"/>
    <n v="0"/>
    <n v="11099.26388"/>
    <n v="9775"/>
    <n v="1324.26"/>
    <d v="2014-07-01T00:00:00"/>
    <x v="4"/>
    <x v="0"/>
    <n v="0"/>
  </r>
  <r>
    <s v="Loan_JUN_2011.csv"/>
    <n v="784952"/>
    <n v="988210"/>
    <n v="8000"/>
    <s v=" 36 months"/>
    <n v="15.99"/>
    <n v="281.22000000000003"/>
    <x v="1"/>
    <d v="2011-06-01T00:00:00"/>
    <s v="Fully Paid"/>
    <s v="home_improvement"/>
    <x v="7"/>
    <n v="0"/>
    <n v="10107.33322"/>
    <n v="8000"/>
    <n v="2107.33"/>
    <d v="2014-06-01T00:00:00"/>
    <x v="4"/>
    <x v="0"/>
    <n v="0"/>
  </r>
  <r>
    <s v="Loan_JUN_2011.csv"/>
    <n v="784938"/>
    <n v="988195"/>
    <n v="10000"/>
    <s v=" 36 months"/>
    <n v="5.99"/>
    <n v="304.18"/>
    <x v="3"/>
    <d v="2011-06-01T00:00:00"/>
    <s v="Fully Paid"/>
    <s v="car"/>
    <x v="24"/>
    <n v="0"/>
    <n v="10764.05"/>
    <n v="10000"/>
    <n v="764.05"/>
    <d v="2013-04-01T00:00:00"/>
    <x v="4"/>
    <x v="0"/>
    <n v="0"/>
  </r>
  <r>
    <s v="Loan_JUN_2011.csv"/>
    <n v="784918"/>
    <n v="988173"/>
    <n v="7500"/>
    <s v=" 36 months"/>
    <n v="10.59"/>
    <n v="244.09"/>
    <x v="2"/>
    <d v="2011-06-01T00:00:00"/>
    <s v="Charged Off"/>
    <s v="debt_consolidation"/>
    <x v="20"/>
    <n v="0"/>
    <n v="3688.23"/>
    <n v="3045.09"/>
    <n v="643.14"/>
    <d v="2012-07-01T00:00:00"/>
    <x v="4"/>
    <x v="1"/>
    <n v="1"/>
  </r>
  <r>
    <s v="Loan_JUN_2011.csv"/>
    <n v="784893"/>
    <n v="988146"/>
    <n v="6000"/>
    <s v=" 36 months"/>
    <n v="7.49"/>
    <n v="186.61"/>
    <x v="3"/>
    <d v="2011-06-01T00:00:00"/>
    <s v="Fully Paid"/>
    <s v="car"/>
    <x v="18"/>
    <n v="0"/>
    <n v="6691.35"/>
    <n v="6000"/>
    <n v="691.35"/>
    <d v="2014-01-01T00:00:00"/>
    <x v="4"/>
    <x v="0"/>
    <n v="0"/>
  </r>
  <r>
    <s v="Loan_JUN_2011.csv"/>
    <n v="784904"/>
    <n v="988157"/>
    <n v="6000"/>
    <s v=" 36 months"/>
    <n v="9.99"/>
    <n v="193.58"/>
    <x v="2"/>
    <d v="2011-06-01T00:00:00"/>
    <s v="Fully Paid"/>
    <s v="car"/>
    <x v="38"/>
    <n v="0"/>
    <n v="6365.36"/>
    <n v="6000"/>
    <n v="365.36"/>
    <d v="2012-03-01T00:00:00"/>
    <x v="4"/>
    <x v="0"/>
    <n v="0"/>
  </r>
  <r>
    <s v="Loan_JUN_2011.csv"/>
    <n v="784902"/>
    <n v="988156"/>
    <n v="14000"/>
    <s v=" 60 months"/>
    <n v="11.99"/>
    <n v="271.88"/>
    <x v="2"/>
    <d v="2011-06-01T00:00:00"/>
    <s v="Fully Paid"/>
    <s v="debt_consolidation"/>
    <x v="12"/>
    <n v="0"/>
    <n v="16051.891379999999"/>
    <n v="12225"/>
    <n v="3826.89"/>
    <d v="2015-05-01T00:00:00"/>
    <x v="4"/>
    <x v="0"/>
    <n v="0"/>
  </r>
  <r>
    <s v="Loan_JUN_2011.csv"/>
    <n v="784810"/>
    <n v="988060"/>
    <n v="9600"/>
    <s v=" 36 months"/>
    <n v="6.99"/>
    <n v="296.38"/>
    <x v="3"/>
    <d v="2011-06-01T00:00:00"/>
    <s v="Fully Paid"/>
    <s v="home_improvement"/>
    <x v="18"/>
    <n v="0"/>
    <n v="10098.629999999999"/>
    <n v="9600"/>
    <n v="498.63"/>
    <d v="2012-07-01T00:00:00"/>
    <x v="4"/>
    <x v="0"/>
    <n v="0"/>
  </r>
  <r>
    <s v="Loan_JUN_2011.csv"/>
    <n v="784806"/>
    <n v="988053"/>
    <n v="10300"/>
    <s v=" 36 months"/>
    <n v="10.59"/>
    <n v="335.22"/>
    <x v="2"/>
    <d v="2011-06-01T00:00:00"/>
    <s v="Fully Paid"/>
    <s v="other"/>
    <x v="12"/>
    <n v="0"/>
    <n v="10737.66"/>
    <n v="10300"/>
    <n v="437.66"/>
    <d v="2012-03-01T00:00:00"/>
    <x v="4"/>
    <x v="0"/>
    <n v="0"/>
  </r>
  <r>
    <s v="Loan_JUN_2011.csv"/>
    <n v="784781"/>
    <n v="988029"/>
    <n v="3000"/>
    <s v=" 36 months"/>
    <n v="5.42"/>
    <n v="90.48"/>
    <x v="3"/>
    <d v="2011-06-01T00:00:00"/>
    <s v="Fully Paid"/>
    <s v="home_improvement"/>
    <x v="5"/>
    <n v="0"/>
    <n v="3256.4274420000002"/>
    <n v="3000"/>
    <n v="256.43"/>
    <d v="2014-07-01T00:00:00"/>
    <x v="4"/>
    <x v="0"/>
    <n v="0"/>
  </r>
  <r>
    <s v="Loan_JUN_2011.csv"/>
    <n v="781693"/>
    <n v="984553"/>
    <n v="5975"/>
    <s v=" 36 months"/>
    <n v="12.99"/>
    <n v="201.3"/>
    <x v="0"/>
    <d v="2011-06-01T00:00:00"/>
    <s v="Fully Paid"/>
    <s v="debt_consolidation"/>
    <x v="41"/>
    <n v="0"/>
    <n v="6821.28"/>
    <n v="5975.01"/>
    <n v="846.27"/>
    <d v="2012-10-01T00:00:00"/>
    <x v="4"/>
    <x v="0"/>
    <n v="0"/>
  </r>
  <r>
    <s v="Loan_JUN_2011.csv"/>
    <n v="784786"/>
    <n v="988034"/>
    <n v="6700"/>
    <s v=" 36 months"/>
    <n v="15.23"/>
    <n v="233.02"/>
    <x v="0"/>
    <d v="2011-06-01T00:00:00"/>
    <s v="Fully Paid"/>
    <s v="small_business"/>
    <x v="21"/>
    <n v="0"/>
    <n v="8379.1552410000004"/>
    <n v="6700"/>
    <n v="1679.16"/>
    <d v="2014-07-01T00:00:00"/>
    <x v="4"/>
    <x v="0"/>
    <n v="0"/>
  </r>
  <r>
    <s v="Loan_JUN_2011.csv"/>
    <n v="784784"/>
    <n v="988032"/>
    <n v="10000"/>
    <s v=" 36 months"/>
    <n v="13.49"/>
    <n v="339.31"/>
    <x v="0"/>
    <d v="2011-06-01T00:00:00"/>
    <s v="Fully Paid"/>
    <s v="other"/>
    <x v="10"/>
    <n v="0"/>
    <n v="12240.59966"/>
    <n v="10000"/>
    <n v="2240.6"/>
    <d v="2014-08-01T00:00:00"/>
    <x v="4"/>
    <x v="0"/>
    <n v="0"/>
  </r>
  <r>
    <s v="Loan_JUN_2011.csv"/>
    <n v="784755"/>
    <n v="988002"/>
    <n v="7500"/>
    <s v=" 36 months"/>
    <n v="15.23"/>
    <n v="260.83999999999997"/>
    <x v="0"/>
    <d v="2011-06-01T00:00:00"/>
    <s v="Fully Paid"/>
    <s v="debt_consolidation"/>
    <x v="7"/>
    <n v="0"/>
    <n v="8964.4500000000007"/>
    <n v="7500"/>
    <n v="1464.45"/>
    <d v="2013-03-01T00:00:00"/>
    <x v="4"/>
    <x v="0"/>
    <n v="0"/>
  </r>
  <r>
    <s v="Loan_JUN_2011.csv"/>
    <n v="784746"/>
    <n v="987992"/>
    <n v="7125"/>
    <s v=" 60 months"/>
    <n v="18.39"/>
    <n v="182.45"/>
    <x v="4"/>
    <d v="2011-06-01T00:00:00"/>
    <s v="Fully Paid"/>
    <s v="debt_consolidation"/>
    <x v="20"/>
    <n v="0"/>
    <n v="10395.88911"/>
    <n v="7125"/>
    <n v="3270.89"/>
    <d v="2014-10-01T00:00:00"/>
    <x v="4"/>
    <x v="0"/>
    <n v="0"/>
  </r>
  <r>
    <s v="Loan_JUN_2011.csv"/>
    <n v="784764"/>
    <n v="988011"/>
    <n v="10000"/>
    <s v=" 60 months"/>
    <n v="20.25"/>
    <n v="266.33999999999997"/>
    <x v="5"/>
    <d v="2011-06-01T00:00:00"/>
    <s v="Charged Off"/>
    <s v="wedding"/>
    <x v="10"/>
    <n v="0"/>
    <n v="2135.09"/>
    <n v="608.97"/>
    <n v="984.27"/>
    <d v="2012-01-01T00:00:00"/>
    <x v="4"/>
    <x v="1"/>
    <n v="1"/>
  </r>
  <r>
    <s v="Loan_JUN_2011.csv"/>
    <n v="784742"/>
    <n v="987988"/>
    <n v="10000"/>
    <s v=" 36 months"/>
    <n v="14.79"/>
    <n v="345.63"/>
    <x v="0"/>
    <d v="2011-06-01T00:00:00"/>
    <s v="Fully Paid"/>
    <s v="medical"/>
    <x v="15"/>
    <n v="0"/>
    <n v="10803.5"/>
    <n v="10000"/>
    <n v="803.5"/>
    <d v="2012-02-01T00:00:00"/>
    <x v="4"/>
    <x v="0"/>
    <n v="0"/>
  </r>
  <r>
    <s v="Loan_JUN_2011.csv"/>
    <n v="784725"/>
    <n v="987970"/>
    <n v="25000"/>
    <s v=" 60 months"/>
    <n v="19.690000000000001"/>
    <n v="451.42"/>
    <x v="4"/>
    <d v="2011-06-01T00:00:00"/>
    <s v="Current"/>
    <s v="home_improvement"/>
    <x v="31"/>
    <n v="2578.39"/>
    <n v="24336.5"/>
    <n v="14571.6"/>
    <n v="9764.9"/>
    <d v="2015-12-01T00:00:00"/>
    <x v="4"/>
    <x v="0"/>
    <n v="0"/>
  </r>
  <r>
    <s v="Loan_JUN_2011.csv"/>
    <n v="784299"/>
    <n v="987495"/>
    <n v="8000"/>
    <s v=" 36 months"/>
    <n v="11.99"/>
    <n v="265.68"/>
    <x v="2"/>
    <d v="2011-06-01T00:00:00"/>
    <s v="Fully Paid"/>
    <s v="debt_consolidation"/>
    <x v="9"/>
    <n v="0"/>
    <n v="9563.9174619999994"/>
    <n v="8000"/>
    <n v="1563.92"/>
    <d v="2014-07-01T00:00:00"/>
    <x v="4"/>
    <x v="0"/>
    <n v="0"/>
  </r>
  <r>
    <s v="Loan_JUN_2011.csv"/>
    <n v="784703"/>
    <n v="987942"/>
    <n v="30000"/>
    <s v=" 60 months"/>
    <n v="18.79"/>
    <n v="512.63"/>
    <x v="4"/>
    <d v="2011-06-01T00:00:00"/>
    <s v="Fully Paid"/>
    <s v="credit_card"/>
    <x v="19"/>
    <n v="0"/>
    <n v="24149.73"/>
    <n v="19850"/>
    <n v="4299.7299999999996"/>
    <d v="2012-10-01T00:00:00"/>
    <x v="4"/>
    <x v="0"/>
    <n v="0"/>
  </r>
  <r>
    <s v="Loan_JUN_2011.csv"/>
    <n v="784728"/>
    <n v="987973"/>
    <n v="5500"/>
    <s v=" 36 months"/>
    <n v="9.99"/>
    <n v="177.45"/>
    <x v="2"/>
    <d v="2011-06-01T00:00:00"/>
    <s v="Fully Paid"/>
    <s v="credit_card"/>
    <x v="20"/>
    <n v="0"/>
    <n v="6194.94"/>
    <n v="5500"/>
    <n v="694.94"/>
    <d v="2013-03-01T00:00:00"/>
    <x v="4"/>
    <x v="0"/>
    <n v="0"/>
  </r>
  <r>
    <s v="Loan_JUN_2011.csv"/>
    <n v="784643"/>
    <n v="987872"/>
    <n v="12000"/>
    <s v=" 36 months"/>
    <n v="5.42"/>
    <n v="348.35"/>
    <x v="3"/>
    <d v="2011-06-01T00:00:00"/>
    <s v="Charged Off"/>
    <s v="major_purchase"/>
    <x v="9"/>
    <n v="0"/>
    <n v="8707.9"/>
    <n v="7798.14"/>
    <n v="886.11"/>
    <d v="2013-08-01T00:00:00"/>
    <x v="4"/>
    <x v="1"/>
    <n v="1"/>
  </r>
  <r>
    <s v="Loan_JUN_2011.csv"/>
    <n v="775135"/>
    <n v="977371"/>
    <n v="28000"/>
    <s v=" 60 months"/>
    <n v="11.99"/>
    <n v="391.42"/>
    <x v="2"/>
    <d v="2011-06-01T00:00:00"/>
    <s v="Current"/>
    <s v="home_improvement"/>
    <x v="24"/>
    <n v="2297.4699999999998"/>
    <n v="21090.799999999999"/>
    <n v="15302.53"/>
    <n v="5788.27"/>
    <d v="2015-12-01T00:00:00"/>
    <x v="4"/>
    <x v="0"/>
    <n v="0"/>
  </r>
  <r>
    <s v="Loan_JUN_2011.csv"/>
    <n v="782293"/>
    <n v="985270"/>
    <n v="9000"/>
    <s v=" 36 months"/>
    <n v="7.49"/>
    <n v="279.92"/>
    <x v="3"/>
    <d v="2011-06-01T00:00:00"/>
    <s v="Fully Paid"/>
    <s v="home_improvement"/>
    <x v="15"/>
    <n v="0"/>
    <n v="10072.285470000001"/>
    <n v="9000"/>
    <n v="1072.29"/>
    <d v="2014-07-01T00:00:00"/>
    <x v="4"/>
    <x v="0"/>
    <n v="0"/>
  </r>
  <r>
    <s v="Loan_JUN_2011.csv"/>
    <n v="784660"/>
    <n v="987892"/>
    <n v="16000"/>
    <s v=" 60 months"/>
    <n v="14.79"/>
    <n v="283.57"/>
    <x v="0"/>
    <d v="2011-06-01T00:00:00"/>
    <s v="Fully Paid"/>
    <s v="wedding"/>
    <x v="11"/>
    <n v="0"/>
    <n v="15661.94"/>
    <n v="11975"/>
    <n v="3686.94"/>
    <d v="2014-01-01T00:00:00"/>
    <x v="4"/>
    <x v="0"/>
    <n v="0"/>
  </r>
  <r>
    <s v="Loan_JUN_2011.csv"/>
    <n v="784623"/>
    <n v="987850"/>
    <n v="6000"/>
    <s v=" 36 months"/>
    <n v="6.99"/>
    <n v="185.24"/>
    <x v="3"/>
    <d v="2011-06-01T00:00:00"/>
    <s v="Fully Paid"/>
    <s v="other"/>
    <x v="15"/>
    <n v="0"/>
    <n v="6486.74"/>
    <n v="6000"/>
    <n v="486.74"/>
    <d v="2013-08-01T00:00:00"/>
    <x v="4"/>
    <x v="0"/>
    <n v="0"/>
  </r>
  <r>
    <s v="Loan_JUN_2011.csv"/>
    <n v="784597"/>
    <n v="963690"/>
    <n v="7500"/>
    <s v=" 36 months"/>
    <n v="5.99"/>
    <n v="228.14"/>
    <x v="3"/>
    <d v="2011-06-01T00:00:00"/>
    <s v="Fully Paid"/>
    <s v="car"/>
    <x v="4"/>
    <n v="0"/>
    <n v="7911.12"/>
    <n v="7500"/>
    <n v="411.12"/>
    <d v="2012-09-01T00:00:00"/>
    <x v="4"/>
    <x v="0"/>
    <n v="0"/>
  </r>
  <r>
    <s v="Loan_JUN_2011.csv"/>
    <n v="784594"/>
    <n v="987822"/>
    <n v="15000"/>
    <s v=" 36 months"/>
    <n v="10.99"/>
    <n v="491.01"/>
    <x v="2"/>
    <d v="2011-06-01T00:00:00"/>
    <s v="Fully Paid"/>
    <s v="debt_consolidation"/>
    <x v="2"/>
    <n v="0"/>
    <n v="17670.813119999999"/>
    <n v="15000"/>
    <n v="2670.81"/>
    <d v="2014-07-01T00:00:00"/>
    <x v="4"/>
    <x v="0"/>
    <n v="0"/>
  </r>
  <r>
    <s v="Loan_JUN_2011.csv"/>
    <n v="784584"/>
    <n v="987812"/>
    <n v="35000"/>
    <s v=" 60 months"/>
    <n v="17.989999999999998"/>
    <n v="561.08000000000004"/>
    <x v="4"/>
    <d v="2011-06-01T00:00:00"/>
    <s v="Fully Paid"/>
    <s v="credit_card"/>
    <x v="21"/>
    <n v="0"/>
    <n v="29873.15"/>
    <n v="22100"/>
    <n v="7773.15"/>
    <d v="2013-11-01T00:00:00"/>
    <x v="4"/>
    <x v="0"/>
    <n v="0"/>
  </r>
  <r>
    <s v="Loan_JUN_2011.csv"/>
    <n v="784580"/>
    <n v="987808"/>
    <n v="6000"/>
    <s v=" 36 months"/>
    <n v="9.99"/>
    <n v="193.58"/>
    <x v="2"/>
    <d v="2011-06-01T00:00:00"/>
    <s v="Charged Off"/>
    <s v="credit_card"/>
    <x v="5"/>
    <n v="0"/>
    <n v="2926.73"/>
    <n v="2118.84"/>
    <n v="585.54"/>
    <d v="2012-08-01T00:00:00"/>
    <x v="4"/>
    <x v="1"/>
    <n v="1"/>
  </r>
  <r>
    <s v="Loan_JUN_2011.csv"/>
    <n v="784569"/>
    <n v="987795"/>
    <n v="5000"/>
    <s v=" 36 months"/>
    <n v="16.489999999999998"/>
    <n v="177"/>
    <x v="1"/>
    <d v="2011-06-01T00:00:00"/>
    <s v="Fully Paid"/>
    <s v="medical"/>
    <x v="17"/>
    <n v="0"/>
    <n v="6368.3939680000003"/>
    <n v="5000"/>
    <n v="1368.39"/>
    <d v="2014-07-01T00:00:00"/>
    <x v="4"/>
    <x v="0"/>
    <n v="0"/>
  </r>
  <r>
    <s v="Loan_JUN_2011.csv"/>
    <n v="784346"/>
    <n v="987547"/>
    <n v="9600"/>
    <s v=" 36 months"/>
    <n v="9.99"/>
    <n v="309.72000000000003"/>
    <x v="2"/>
    <d v="2011-06-01T00:00:00"/>
    <s v="Fully Paid"/>
    <s v="medical"/>
    <x v="15"/>
    <n v="0"/>
    <n v="10483.61"/>
    <n v="9600"/>
    <n v="883.61"/>
    <d v="2012-08-01T00:00:00"/>
    <x v="4"/>
    <x v="0"/>
    <n v="0"/>
  </r>
  <r>
    <s v="Loan_JUN_2011.csv"/>
    <n v="784485"/>
    <n v="987702"/>
    <n v="6000"/>
    <s v=" 36 months"/>
    <n v="5.99"/>
    <n v="182.51"/>
    <x v="3"/>
    <d v="2011-06-01T00:00:00"/>
    <s v="Fully Paid"/>
    <s v="debt_consolidation"/>
    <x v="0"/>
    <n v="0"/>
    <n v="6529.88"/>
    <n v="6000"/>
    <n v="529.88"/>
    <d v="2013-10-01T00:00:00"/>
    <x v="4"/>
    <x v="0"/>
    <n v="0"/>
  </r>
  <r>
    <s v="Loan_JUN_2011.csv"/>
    <n v="784471"/>
    <n v="987687"/>
    <n v="2500"/>
    <s v=" 36 months"/>
    <n v="12.99"/>
    <n v="84.23"/>
    <x v="0"/>
    <d v="2011-06-01T00:00:00"/>
    <s v="Fully Paid"/>
    <s v="debt_consolidation"/>
    <x v="17"/>
    <n v="0"/>
    <n v="3030.796879"/>
    <n v="2500"/>
    <n v="530.79999999999995"/>
    <d v="2014-07-01T00:00:00"/>
    <x v="4"/>
    <x v="0"/>
    <n v="0"/>
  </r>
  <r>
    <s v="Loan_JUN_2011.csv"/>
    <n v="784434"/>
    <n v="987646"/>
    <n v="25000"/>
    <s v=" 60 months"/>
    <n v="10.99"/>
    <n v="543.44000000000005"/>
    <x v="2"/>
    <d v="2011-06-01T00:00:00"/>
    <s v="Charged Off"/>
    <s v="debt_consolidation"/>
    <x v="11"/>
    <n v="0"/>
    <n v="16344.54"/>
    <n v="9163.1"/>
    <n v="4965.01"/>
    <d v="2013-10-01T00:00:00"/>
    <x v="4"/>
    <x v="1"/>
    <n v="1"/>
  </r>
  <r>
    <s v="Loan_JUN_2011.csv"/>
    <n v="784436"/>
    <n v="987649"/>
    <n v="10000"/>
    <s v=" 36 months"/>
    <n v="12.99"/>
    <n v="336.9"/>
    <x v="0"/>
    <d v="2011-06-01T00:00:00"/>
    <s v="Fully Paid"/>
    <s v="debt_consolidation"/>
    <x v="1"/>
    <n v="0"/>
    <n v="12123.21855"/>
    <n v="10000"/>
    <n v="2123.2199999999998"/>
    <d v="2014-07-01T00:00:00"/>
    <x v="4"/>
    <x v="0"/>
    <n v="0"/>
  </r>
  <r>
    <s v="Loan_JUN_2011.csv"/>
    <n v="781104"/>
    <n v="983931"/>
    <n v="10000"/>
    <s v=" 36 months"/>
    <n v="7.49"/>
    <n v="311.02"/>
    <x v="3"/>
    <d v="2011-06-01T00:00:00"/>
    <s v="Fully Paid"/>
    <s v="home_improvement"/>
    <x v="21"/>
    <n v="0"/>
    <n v="11192.28875"/>
    <n v="10000"/>
    <n v="1192.29"/>
    <d v="2014-07-01T00:00:00"/>
    <x v="4"/>
    <x v="0"/>
    <n v="0"/>
  </r>
  <r>
    <s v="Loan_JUN_2011.csv"/>
    <n v="780110"/>
    <n v="982868"/>
    <n v="25000"/>
    <s v=" 60 months"/>
    <n v="18.79"/>
    <n v="645.63"/>
    <x v="4"/>
    <d v="2011-06-01T00:00:00"/>
    <s v="Fully Paid"/>
    <s v="home_improvement"/>
    <x v="9"/>
    <n v="0"/>
    <n v="37747.821629999999"/>
    <n v="25000"/>
    <n v="12747.82"/>
    <d v="2015-04-01T00:00:00"/>
    <x v="4"/>
    <x v="0"/>
    <n v="0"/>
  </r>
  <r>
    <s v="Loan_JUN_2011.csv"/>
    <n v="784380"/>
    <n v="987587"/>
    <n v="4500"/>
    <s v=" 36 months"/>
    <n v="5.42"/>
    <n v="135.72"/>
    <x v="3"/>
    <d v="2011-06-01T00:00:00"/>
    <s v="Fully Paid"/>
    <s v="car"/>
    <x v="33"/>
    <n v="0"/>
    <n v="4679.53"/>
    <n v="4500"/>
    <n v="179.53"/>
    <d v="2012-05-01T00:00:00"/>
    <x v="4"/>
    <x v="0"/>
    <n v="0"/>
  </r>
  <r>
    <s v="Loan_JUN_2011.csv"/>
    <n v="784358"/>
    <n v="987560"/>
    <n v="15000"/>
    <s v=" 36 months"/>
    <n v="13.49"/>
    <n v="508.96"/>
    <x v="0"/>
    <d v="2011-06-01T00:00:00"/>
    <s v="Fully Paid"/>
    <s v="small_business"/>
    <x v="42"/>
    <n v="0"/>
    <n v="15804.26"/>
    <n v="15000"/>
    <n v="804.26"/>
    <d v="2011-11-01T00:00:00"/>
    <x v="4"/>
    <x v="0"/>
    <n v="0"/>
  </r>
  <r>
    <s v="Loan_JUN_2011.csv"/>
    <n v="784317"/>
    <n v="987517"/>
    <n v="4000"/>
    <s v=" 36 months"/>
    <n v="6.99"/>
    <n v="123.5"/>
    <x v="3"/>
    <d v="2011-06-01T00:00:00"/>
    <s v="Fully Paid"/>
    <s v="wedding"/>
    <x v="21"/>
    <n v="0"/>
    <n v="4444.6460669999997"/>
    <n v="4000"/>
    <n v="444.65"/>
    <d v="2014-07-01T00:00:00"/>
    <x v="4"/>
    <x v="0"/>
    <n v="0"/>
  </r>
  <r>
    <s v="Loan_JUN_2011.csv"/>
    <n v="784126"/>
    <n v="987303"/>
    <n v="6000"/>
    <s v=" 36 months"/>
    <n v="6.99"/>
    <n v="185.24"/>
    <x v="3"/>
    <d v="2011-06-01T00:00:00"/>
    <s v="Fully Paid"/>
    <s v="credit_card"/>
    <x v="15"/>
    <n v="0"/>
    <n v="6667.984719"/>
    <n v="6000"/>
    <n v="667.98"/>
    <d v="2014-07-01T00:00:00"/>
    <x v="4"/>
    <x v="0"/>
    <n v="0"/>
  </r>
  <r>
    <s v="Loan_JUN_2011.csv"/>
    <n v="784305"/>
    <n v="987502"/>
    <n v="3250"/>
    <s v=" 36 months"/>
    <n v="7.49"/>
    <n v="101.09"/>
    <x v="3"/>
    <d v="2011-06-01T00:00:00"/>
    <s v="Fully Paid"/>
    <s v="other"/>
    <x v="10"/>
    <n v="0"/>
    <n v="3443.99"/>
    <n v="3250"/>
    <n v="193.99"/>
    <d v="2012-06-01T00:00:00"/>
    <x v="4"/>
    <x v="0"/>
    <n v="0"/>
  </r>
  <r>
    <s v="Loan_JUN_2011.csv"/>
    <n v="784270"/>
    <n v="987463"/>
    <n v="10000"/>
    <s v=" 36 months"/>
    <n v="5.99"/>
    <n v="304.18"/>
    <x v="3"/>
    <d v="2011-06-01T00:00:00"/>
    <s v="Fully Paid"/>
    <s v="wedding"/>
    <x v="26"/>
    <n v="0"/>
    <n v="10949.96992"/>
    <n v="10000"/>
    <n v="949.97"/>
    <d v="2014-07-01T00:00:00"/>
    <x v="4"/>
    <x v="0"/>
    <n v="0"/>
  </r>
  <r>
    <s v="Loan_JUN_2011.csv"/>
    <n v="782172"/>
    <n v="985119"/>
    <n v="8000"/>
    <s v=" 36 months"/>
    <n v="9.99"/>
    <n v="258.10000000000002"/>
    <x v="2"/>
    <d v="2011-06-01T00:00:00"/>
    <s v="Fully Paid"/>
    <s v="major_purchase"/>
    <x v="19"/>
    <n v="0"/>
    <n v="9287.462689"/>
    <n v="8000"/>
    <n v="1287.46"/>
    <d v="2014-07-01T00:00:00"/>
    <x v="4"/>
    <x v="0"/>
    <n v="0"/>
  </r>
  <r>
    <s v="Loan_JUN_2011.csv"/>
    <n v="784255"/>
    <n v="987445"/>
    <n v="3500"/>
    <s v=" 36 months"/>
    <n v="11.49"/>
    <n v="115.4"/>
    <x v="2"/>
    <d v="2011-06-01T00:00:00"/>
    <s v="Fully Paid"/>
    <s v="other"/>
    <x v="9"/>
    <n v="0"/>
    <n v="3745.27"/>
    <n v="3500"/>
    <n v="245.27"/>
    <d v="2012-03-01T00:00:00"/>
    <x v="4"/>
    <x v="0"/>
    <n v="0"/>
  </r>
  <r>
    <s v="Loan_JUN_2011.csv"/>
    <n v="781309"/>
    <n v="984148"/>
    <n v="1000"/>
    <s v=" 36 months"/>
    <n v="10.99"/>
    <n v="32.74"/>
    <x v="2"/>
    <d v="2011-06-01T00:00:00"/>
    <s v="Fully Paid"/>
    <s v="debt_consolidation"/>
    <x v="21"/>
    <n v="0"/>
    <n v="1177.366538"/>
    <n v="1000"/>
    <n v="177.37"/>
    <d v="2014-07-01T00:00:00"/>
    <x v="4"/>
    <x v="0"/>
    <n v="0"/>
  </r>
  <r>
    <s v="Loan_JUN_2011.csv"/>
    <n v="784157"/>
    <n v="987339"/>
    <n v="24000"/>
    <s v=" 60 months"/>
    <n v="19.690000000000001"/>
    <n v="523.80999999999995"/>
    <x v="4"/>
    <d v="2011-06-01T00:00:00"/>
    <s v="Fully Paid"/>
    <s v="debt_consolidation"/>
    <x v="4"/>
    <n v="0"/>
    <n v="26465.35"/>
    <n v="19900"/>
    <n v="6565.35"/>
    <d v="2013-05-01T00:00:00"/>
    <x v="4"/>
    <x v="0"/>
    <n v="0"/>
  </r>
  <r>
    <s v="Loan_JUN_2011.csv"/>
    <n v="767098"/>
    <n v="968139"/>
    <n v="20600"/>
    <s v=" 60 months"/>
    <n v="10.59"/>
    <n v="443.7"/>
    <x v="2"/>
    <d v="2011-06-01T00:00:00"/>
    <s v="Fully Paid"/>
    <s v="medical"/>
    <x v="10"/>
    <n v="0"/>
    <n v="24013.19"/>
    <n v="20600"/>
    <n v="3413.19"/>
    <d v="2013-05-01T00:00:00"/>
    <x v="4"/>
    <x v="0"/>
    <n v="0"/>
  </r>
  <r>
    <s v="Loan_JUN_2011.csv"/>
    <n v="784172"/>
    <n v="987356"/>
    <n v="8550"/>
    <s v=" 36 months"/>
    <n v="11.99"/>
    <n v="283.95"/>
    <x v="2"/>
    <d v="2011-06-01T00:00:00"/>
    <s v="Fully Paid"/>
    <s v="debt_consolidation"/>
    <x v="19"/>
    <n v="0"/>
    <n v="10221.37132"/>
    <n v="8550"/>
    <n v="1671.37"/>
    <d v="2014-07-01T00:00:00"/>
    <x v="4"/>
    <x v="0"/>
    <n v="0"/>
  </r>
  <r>
    <s v="Loan_JUN_2011.csv"/>
    <n v="784065"/>
    <n v="987239"/>
    <n v="3600"/>
    <s v=" 36 months"/>
    <n v="6.99"/>
    <n v="111.15"/>
    <x v="3"/>
    <d v="2011-06-01T00:00:00"/>
    <s v="Fully Paid"/>
    <s v="car"/>
    <x v="10"/>
    <n v="0"/>
    <n v="4000.1921120000002"/>
    <n v="3600"/>
    <n v="400.19"/>
    <d v="2014-07-01T00:00:00"/>
    <x v="4"/>
    <x v="0"/>
    <n v="0"/>
  </r>
  <r>
    <s v="Loan_JUN_2011.csv"/>
    <n v="780946"/>
    <n v="983762"/>
    <n v="5000"/>
    <s v=" 36 months"/>
    <n v="12.99"/>
    <n v="168.45"/>
    <x v="0"/>
    <d v="2011-06-01T00:00:00"/>
    <s v="Charged Off"/>
    <s v="debt_consolidation"/>
    <x v="19"/>
    <n v="0"/>
    <n v="1344.56"/>
    <n v="947.87"/>
    <n v="396.69"/>
    <d v="2012-03-01T00:00:00"/>
    <x v="4"/>
    <x v="1"/>
    <n v="1"/>
  </r>
  <r>
    <s v="Loan_JUN_2011.csv"/>
    <n v="784098"/>
    <n v="987274"/>
    <n v="25500"/>
    <s v=" 60 months"/>
    <n v="18.79"/>
    <n v="516.51"/>
    <x v="4"/>
    <d v="2011-06-01T00:00:00"/>
    <s v="Current"/>
    <s v="debt_consolidation"/>
    <x v="29"/>
    <n v="2950.15"/>
    <n v="27862.42"/>
    <n v="17049.84"/>
    <n v="10812.58"/>
    <d v="2015-12-01T00:00:00"/>
    <x v="4"/>
    <x v="0"/>
    <n v="0"/>
  </r>
  <r>
    <s v="Loan_JUN_2011.csv"/>
    <n v="784101"/>
    <n v="987277"/>
    <n v="2200"/>
    <s v=" 36 months"/>
    <n v="16.489999999999998"/>
    <n v="77.88"/>
    <x v="1"/>
    <d v="2011-06-01T00:00:00"/>
    <s v="Fully Paid"/>
    <s v="small_business"/>
    <x v="6"/>
    <n v="0"/>
    <n v="2422.42"/>
    <n v="2200"/>
    <n v="222.42"/>
    <d v="2012-03-01T00:00:00"/>
    <x v="4"/>
    <x v="0"/>
    <n v="0"/>
  </r>
  <r>
    <s v="Loan_JUN_2011.csv"/>
    <n v="783983"/>
    <n v="987146"/>
    <n v="35000"/>
    <s v=" 60 months"/>
    <n v="15.62"/>
    <n v="669.24"/>
    <x v="1"/>
    <d v="2011-06-01T00:00:00"/>
    <s v="Fully Paid"/>
    <s v="debt_consolidation"/>
    <x v="21"/>
    <n v="0"/>
    <n v="35190.050000000003"/>
    <n v="27750"/>
    <n v="7440.05"/>
    <d v="2013-07-01T00:00:00"/>
    <x v="4"/>
    <x v="0"/>
    <n v="0"/>
  </r>
  <r>
    <s v="Loan_JUN_2011.csv"/>
    <n v="783582"/>
    <n v="986710"/>
    <n v="15000"/>
    <s v=" 36 months"/>
    <n v="10.99"/>
    <n v="491.01"/>
    <x v="2"/>
    <d v="2011-06-01T00:00:00"/>
    <s v="Fully Paid"/>
    <s v="debt_consolidation"/>
    <x v="6"/>
    <n v="0"/>
    <n v="17645.27087"/>
    <n v="15000"/>
    <n v="2645.27"/>
    <d v="2014-04-01T00:00:00"/>
    <x v="4"/>
    <x v="0"/>
    <n v="0"/>
  </r>
  <r>
    <s v="Loan_JUN_2011.csv"/>
    <n v="782699"/>
    <n v="985714"/>
    <n v="14400"/>
    <s v=" 60 months"/>
    <n v="11.99"/>
    <n v="320.25"/>
    <x v="2"/>
    <d v="2011-06-01T00:00:00"/>
    <s v="Charged Off"/>
    <s v="debt_consolidation"/>
    <x v="10"/>
    <n v="0"/>
    <n v="4802.57"/>
    <n v="2829.71"/>
    <n v="1958.59"/>
    <d v="2012-10-01T00:00:00"/>
    <x v="4"/>
    <x v="1"/>
    <n v="1"/>
  </r>
  <r>
    <s v="Loan_JUN_2011.csv"/>
    <n v="784060"/>
    <n v="987234"/>
    <n v="2800"/>
    <s v=" 36 months"/>
    <n v="8.49"/>
    <n v="88.38"/>
    <x v="3"/>
    <d v="2011-06-01T00:00:00"/>
    <s v="Charged Off"/>
    <s v="other"/>
    <x v="20"/>
    <n v="0"/>
    <n v="1413.44"/>
    <n v="1148.27"/>
    <n v="254.77"/>
    <d v="2012-11-01T00:00:00"/>
    <x v="4"/>
    <x v="1"/>
    <n v="1"/>
  </r>
  <r>
    <s v="Loan_JUN_2011.csv"/>
    <n v="783997"/>
    <n v="987164"/>
    <n v="15850"/>
    <s v=" 60 months"/>
    <n v="11.49"/>
    <n v="348.51"/>
    <x v="2"/>
    <d v="2011-06-01T00:00:00"/>
    <s v="Fully Paid"/>
    <s v="other"/>
    <x v="9"/>
    <n v="0"/>
    <n v="20245.98516"/>
    <n v="15850"/>
    <n v="4395.99"/>
    <d v="2014-10-01T00:00:00"/>
    <x v="4"/>
    <x v="0"/>
    <n v="0"/>
  </r>
  <r>
    <s v="Loan_JUN_2011.csv"/>
    <n v="783990"/>
    <n v="987154"/>
    <n v="5200"/>
    <s v=" 60 months"/>
    <n v="13.99"/>
    <n v="120.97"/>
    <x v="0"/>
    <d v="2011-06-01T00:00:00"/>
    <s v="Fully Paid"/>
    <s v="car"/>
    <x v="22"/>
    <n v="0"/>
    <n v="6522.14"/>
    <n v="5200"/>
    <n v="1322.14"/>
    <d v="2013-08-01T00:00:00"/>
    <x v="4"/>
    <x v="0"/>
    <n v="0"/>
  </r>
  <r>
    <s v="Loan_JUN_2011.csv"/>
    <n v="782454"/>
    <n v="985445"/>
    <n v="7200"/>
    <s v=" 60 months"/>
    <n v="9.99"/>
    <n v="152.94999999999999"/>
    <x v="2"/>
    <d v="2011-06-01T00:00:00"/>
    <s v="Fully Paid"/>
    <s v="car"/>
    <x v="22"/>
    <n v="0"/>
    <n v="8990.2778089999993"/>
    <n v="7200"/>
    <n v="1790.28"/>
    <d v="2015-07-01T00:00:00"/>
    <x v="4"/>
    <x v="0"/>
    <n v="0"/>
  </r>
  <r>
    <s v="Loan_JUN_2011.csv"/>
    <n v="783962"/>
    <n v="987126"/>
    <n v="8000"/>
    <s v=" 60 months"/>
    <n v="16.489999999999998"/>
    <n v="196.64"/>
    <x v="1"/>
    <d v="2011-06-01T00:00:00"/>
    <s v="Charged Off"/>
    <s v="debt_consolidation"/>
    <x v="9"/>
    <n v="0"/>
    <n v="4479.84"/>
    <n v="536.25"/>
    <n v="638.79"/>
    <d v="2011-12-01T00:00:00"/>
    <x v="4"/>
    <x v="1"/>
    <n v="1"/>
  </r>
  <r>
    <s v="Loan_JUN_2011.csv"/>
    <n v="783904"/>
    <n v="987059"/>
    <n v="4000"/>
    <s v=" 60 months"/>
    <n v="19.29"/>
    <n v="104.41"/>
    <x v="4"/>
    <d v="2011-06-01T00:00:00"/>
    <s v="Fully Paid"/>
    <s v="debt_consolidation"/>
    <x v="10"/>
    <n v="0"/>
    <n v="5915.336069"/>
    <n v="4000"/>
    <n v="1915.34"/>
    <d v="2015-04-01T00:00:00"/>
    <x v="4"/>
    <x v="0"/>
    <n v="0"/>
  </r>
  <r>
    <s v="Loan_JUN_2011.csv"/>
    <n v="783884"/>
    <n v="987039"/>
    <n v="8000"/>
    <s v=" 36 months"/>
    <n v="7.49"/>
    <n v="248.82"/>
    <x v="3"/>
    <d v="2011-06-01T00:00:00"/>
    <s v="Fully Paid"/>
    <s v="debt_consolidation"/>
    <x v="13"/>
    <n v="0"/>
    <n v="8775.3700000000008"/>
    <n v="8000"/>
    <n v="775.37"/>
    <d v="2013-04-01T00:00:00"/>
    <x v="4"/>
    <x v="0"/>
    <n v="0"/>
  </r>
  <r>
    <s v="Loan_JUN_2011.csv"/>
    <n v="782960"/>
    <n v="986027"/>
    <n v="28000"/>
    <s v=" 60 months"/>
    <n v="19.29"/>
    <n v="617.28"/>
    <x v="4"/>
    <d v="2011-06-01T00:00:00"/>
    <s v="Fully Paid"/>
    <s v="credit_card"/>
    <x v="18"/>
    <n v="0"/>
    <n v="36473.293100000003"/>
    <n v="23650"/>
    <n v="12792.48"/>
    <d v="2015-09-01T00:00:00"/>
    <x v="4"/>
    <x v="0"/>
    <n v="0"/>
  </r>
  <r>
    <s v="Loan_JUN_2011.csv"/>
    <n v="783836"/>
    <n v="986987"/>
    <n v="13800"/>
    <s v=" 36 months"/>
    <n v="8.49"/>
    <n v="435.57"/>
    <x v="3"/>
    <d v="2011-06-01T00:00:00"/>
    <s v="Fully Paid"/>
    <s v="credit_card"/>
    <x v="10"/>
    <n v="0"/>
    <n v="14374.99"/>
    <n v="13800"/>
    <n v="574.99"/>
    <d v="2012-02-01T00:00:00"/>
    <x v="4"/>
    <x v="0"/>
    <n v="0"/>
  </r>
  <r>
    <s v="Loan_JUN_2011.csv"/>
    <n v="782989"/>
    <n v="986057"/>
    <n v="10000"/>
    <s v=" 36 months"/>
    <n v="10.99"/>
    <n v="327.33999999999997"/>
    <x v="2"/>
    <d v="2011-06-01T00:00:00"/>
    <s v="Fully Paid"/>
    <s v="debt_consolidation"/>
    <x v="21"/>
    <n v="0"/>
    <n v="11777.745699999999"/>
    <n v="10000"/>
    <n v="1777.75"/>
    <d v="2014-07-01T00:00:00"/>
    <x v="4"/>
    <x v="0"/>
    <n v="0"/>
  </r>
  <r>
    <s v="Loan_JUN_2011.csv"/>
    <n v="776969"/>
    <n v="979397"/>
    <n v="7000"/>
    <s v=" 36 months"/>
    <n v="6.99"/>
    <n v="216.11"/>
    <x v="3"/>
    <d v="2011-06-01T00:00:00"/>
    <s v="Fully Paid"/>
    <s v="credit_card"/>
    <x v="2"/>
    <n v="0"/>
    <n v="7779.0148909999998"/>
    <n v="7000"/>
    <n v="779.01"/>
    <d v="2014-07-01T00:00:00"/>
    <x v="4"/>
    <x v="0"/>
    <n v="0"/>
  </r>
  <r>
    <s v="Loan_JUN_2011.csv"/>
    <n v="783423"/>
    <n v="986534"/>
    <n v="17000"/>
    <s v=" 60 months"/>
    <n v="11.99"/>
    <n v="378.07"/>
    <x v="2"/>
    <d v="2011-06-01T00:00:00"/>
    <s v="Fully Paid"/>
    <s v="debt_consolidation"/>
    <x v="10"/>
    <n v="0"/>
    <n v="21478.410690000001"/>
    <n v="17000"/>
    <n v="4478.41"/>
    <d v="2014-12-01T00:00:00"/>
    <x v="4"/>
    <x v="0"/>
    <n v="0"/>
  </r>
  <r>
    <s v="Loan_JUN_2011.csv"/>
    <n v="760372"/>
    <n v="960640"/>
    <n v="20000"/>
    <s v=" 60 months"/>
    <n v="19.690000000000001"/>
    <n v="526.44000000000005"/>
    <x v="4"/>
    <d v="2011-06-01T00:00:00"/>
    <s v="Current"/>
    <s v="debt_consolidation"/>
    <x v="21"/>
    <n v="3026.5"/>
    <n v="28297.48"/>
    <n v="16973.5"/>
    <n v="11323.98"/>
    <d v="2016-01-01T00:00:00"/>
    <x v="4"/>
    <x v="0"/>
    <n v="0"/>
  </r>
  <r>
    <s v="Loan_JUN_2011.csv"/>
    <n v="783731"/>
    <n v="986876"/>
    <n v="6400"/>
    <s v=" 36 months"/>
    <n v="15.62"/>
    <n v="223.81"/>
    <x v="1"/>
    <d v="2011-06-01T00:00:00"/>
    <s v="Fully Paid"/>
    <s v="moving"/>
    <x v="3"/>
    <n v="0"/>
    <n v="7012.53"/>
    <n v="6400"/>
    <n v="612.53"/>
    <d v="2012-03-01T00:00:00"/>
    <x v="4"/>
    <x v="0"/>
    <n v="0"/>
  </r>
  <r>
    <s v="Loan_JUN_2011.csv"/>
    <n v="783697"/>
    <n v="986839"/>
    <n v="4800"/>
    <s v=" 36 months"/>
    <n v="13.49"/>
    <n v="162.87"/>
    <x v="0"/>
    <d v="2011-06-01T00:00:00"/>
    <s v="Fully Paid"/>
    <s v="credit_card"/>
    <x v="20"/>
    <n v="0"/>
    <n v="5858.5943370000005"/>
    <n v="4800"/>
    <n v="1058.5899999999999"/>
    <d v="2014-07-01T00:00:00"/>
    <x v="4"/>
    <x v="0"/>
    <n v="0"/>
  </r>
  <r>
    <s v="Loan_JUN_2011.csv"/>
    <n v="783614"/>
    <n v="986748"/>
    <n v="20000"/>
    <s v=" 36 months"/>
    <n v="7.49"/>
    <n v="622.04"/>
    <x v="3"/>
    <d v="2011-06-01T00:00:00"/>
    <s v="Fully Paid"/>
    <s v="credit_card"/>
    <x v="4"/>
    <n v="0"/>
    <n v="22367.814859999999"/>
    <n v="20000"/>
    <n v="2367.81"/>
    <d v="2014-05-01T00:00:00"/>
    <x v="4"/>
    <x v="0"/>
    <n v="0"/>
  </r>
  <r>
    <s v="Loan_JUN_2011.csv"/>
    <n v="783587"/>
    <n v="986716"/>
    <n v="27000"/>
    <s v=" 60 months"/>
    <n v="19.29"/>
    <n v="704.72"/>
    <x v="4"/>
    <d v="2011-06-01T00:00:00"/>
    <s v="Fully Paid"/>
    <s v="credit_card"/>
    <x v="1"/>
    <n v="0"/>
    <n v="29942.87"/>
    <n v="27000"/>
    <n v="2942.87"/>
    <d v="2012-03-01T00:00:00"/>
    <x v="4"/>
    <x v="0"/>
    <n v="0"/>
  </r>
  <r>
    <s v="Loan_JUN_2011.csv"/>
    <n v="783561"/>
    <n v="986688"/>
    <n v="6000"/>
    <s v=" 36 months"/>
    <n v="7.49"/>
    <n v="186.61"/>
    <x v="3"/>
    <d v="2011-06-01T00:00:00"/>
    <s v="Charged Off"/>
    <s v="car"/>
    <x v="10"/>
    <n v="0"/>
    <n v="1574.77"/>
    <n v="1060.46"/>
    <n v="241.61"/>
    <d v="2012-02-01T00:00:00"/>
    <x v="4"/>
    <x v="1"/>
    <n v="1"/>
  </r>
  <r>
    <s v="Loan_JUN_2011.csv"/>
    <n v="782697"/>
    <n v="985711"/>
    <n v="3400"/>
    <s v=" 36 months"/>
    <n v="11.49"/>
    <n v="112.11"/>
    <x v="2"/>
    <d v="2011-06-01T00:00:00"/>
    <s v="Fully Paid"/>
    <s v="debt_consolidation"/>
    <x v="10"/>
    <n v="0"/>
    <n v="4033.565787"/>
    <n v="3400"/>
    <n v="633.57000000000005"/>
    <d v="2014-07-01T00:00:00"/>
    <x v="4"/>
    <x v="0"/>
    <n v="0"/>
  </r>
  <r>
    <s v="Loan_JUN_2011.csv"/>
    <n v="783521"/>
    <n v="986644"/>
    <n v="3600"/>
    <s v=" 36 months"/>
    <n v="11.99"/>
    <n v="119.56"/>
    <x v="2"/>
    <d v="2011-06-01T00:00:00"/>
    <s v="Fully Paid"/>
    <s v="credit_card"/>
    <x v="15"/>
    <n v="0"/>
    <n v="4303.683849"/>
    <n v="3600"/>
    <n v="703.68"/>
    <d v="2014-07-01T00:00:00"/>
    <x v="4"/>
    <x v="0"/>
    <n v="0"/>
  </r>
  <r>
    <s v="Loan_JUN_2011.csv"/>
    <n v="783520"/>
    <n v="986643"/>
    <n v="7950"/>
    <s v=" 36 months"/>
    <n v="10.99"/>
    <n v="260.24"/>
    <x v="2"/>
    <d v="2011-06-01T00:00:00"/>
    <s v="Fully Paid"/>
    <s v="credit_card"/>
    <x v="15"/>
    <n v="0"/>
    <n v="9362.323402"/>
    <n v="7950"/>
    <n v="1412.32"/>
    <d v="2014-07-01T00:00:00"/>
    <x v="4"/>
    <x v="0"/>
    <n v="0"/>
  </r>
  <r>
    <s v="Loan_JUN_2011.csv"/>
    <n v="783437"/>
    <n v="986550"/>
    <n v="3500"/>
    <s v=" 36 months"/>
    <n v="12.99"/>
    <n v="117.92"/>
    <x v="0"/>
    <d v="2011-06-01T00:00:00"/>
    <s v="Fully Paid"/>
    <s v="major_purchase"/>
    <x v="0"/>
    <n v="0"/>
    <n v="4188.59"/>
    <n v="3500"/>
    <n v="688.59"/>
    <d v="2013-10-01T00:00:00"/>
    <x v="4"/>
    <x v="0"/>
    <n v="0"/>
  </r>
  <r>
    <s v="Loan_JUN_2011.csv"/>
    <n v="783244"/>
    <n v="986334"/>
    <n v="11650"/>
    <s v=" 36 months"/>
    <n v="11.99"/>
    <n v="386.9"/>
    <x v="2"/>
    <d v="2011-06-01T00:00:00"/>
    <s v="Fully Paid"/>
    <s v="debt_consolidation"/>
    <x v="2"/>
    <n v="0"/>
    <n v="12205.11"/>
    <n v="11650"/>
    <n v="555.11"/>
    <d v="2011-12-01T00:00:00"/>
    <x v="4"/>
    <x v="0"/>
    <n v="0"/>
  </r>
  <r>
    <s v="Loan_JUN_2011.csv"/>
    <n v="783326"/>
    <n v="986429"/>
    <n v="3625"/>
    <s v=" 36 months"/>
    <n v="10.59"/>
    <n v="117.98"/>
    <x v="2"/>
    <d v="2011-06-01T00:00:00"/>
    <s v="Charged Off"/>
    <s v="wedding"/>
    <x v="4"/>
    <n v="0"/>
    <n v="390.76"/>
    <n v="172.2"/>
    <n v="63.02"/>
    <d v="2011-08-01T00:00:00"/>
    <x v="4"/>
    <x v="1"/>
    <n v="1"/>
  </r>
  <r>
    <s v="Loan_JUN_2011.csv"/>
    <n v="783320"/>
    <n v="986422"/>
    <n v="1825"/>
    <s v=" 36 months"/>
    <n v="15.62"/>
    <n v="63.82"/>
    <x v="1"/>
    <d v="2011-06-01T00:00:00"/>
    <s v="Fully Paid"/>
    <s v="credit_card"/>
    <x v="21"/>
    <n v="0"/>
    <n v="2224.23"/>
    <n v="1825"/>
    <n v="399.23"/>
    <d v="2013-10-01T00:00:00"/>
    <x v="4"/>
    <x v="0"/>
    <n v="0"/>
  </r>
  <r>
    <s v="Loan_JUN_2011.csv"/>
    <n v="783190"/>
    <n v="986268"/>
    <n v="4000"/>
    <s v=" 36 months"/>
    <n v="7.49"/>
    <n v="124.41"/>
    <x v="3"/>
    <d v="2011-06-01T00:00:00"/>
    <s v="Fully Paid"/>
    <s v="debt_consolidation"/>
    <x v="18"/>
    <n v="0"/>
    <n v="4469.2499360000002"/>
    <n v="4000"/>
    <n v="469.25"/>
    <d v="2014-03-01T00:00:00"/>
    <x v="4"/>
    <x v="0"/>
    <n v="0"/>
  </r>
  <r>
    <s v="Loan_JUN_2011.csv"/>
    <n v="783299"/>
    <n v="986397"/>
    <n v="6000"/>
    <s v=" 36 months"/>
    <n v="14.79"/>
    <n v="207.38"/>
    <x v="0"/>
    <d v="2011-06-01T00:00:00"/>
    <s v="Fully Paid"/>
    <s v="other"/>
    <x v="15"/>
    <n v="0"/>
    <n v="7436.1670990000002"/>
    <n v="6000"/>
    <n v="1436.17"/>
    <d v="2014-03-01T00:00:00"/>
    <x v="4"/>
    <x v="0"/>
    <n v="0"/>
  </r>
  <r>
    <s v="Loan_JUN_2011.csv"/>
    <n v="782615"/>
    <n v="985624"/>
    <n v="10875"/>
    <s v=" 36 months"/>
    <n v="7.49"/>
    <n v="338.24"/>
    <x v="3"/>
    <d v="2011-06-01T00:00:00"/>
    <s v="Fully Paid"/>
    <s v="other"/>
    <x v="9"/>
    <n v="0"/>
    <n v="12172.535180000001"/>
    <n v="10875"/>
    <n v="1297.54"/>
    <d v="2014-07-01T00:00:00"/>
    <x v="4"/>
    <x v="0"/>
    <n v="0"/>
  </r>
  <r>
    <s v="Loan_JUN_2011.csv"/>
    <n v="782706"/>
    <n v="985722"/>
    <n v="21000"/>
    <s v=" 60 months"/>
    <n v="13.49"/>
    <n v="483.1"/>
    <x v="0"/>
    <d v="2011-06-01T00:00:00"/>
    <s v="Fully Paid"/>
    <s v="home_improvement"/>
    <x v="9"/>
    <n v="0"/>
    <n v="28392.713930000002"/>
    <n v="21000"/>
    <n v="7392.71"/>
    <d v="2015-03-01T00:00:00"/>
    <x v="4"/>
    <x v="0"/>
    <n v="0"/>
  </r>
  <r>
    <s v="Loan_JUN_2011.csv"/>
    <n v="783229"/>
    <n v="986317"/>
    <n v="6000"/>
    <s v=" 36 months"/>
    <n v="15.99"/>
    <n v="210.92"/>
    <x v="1"/>
    <d v="2011-06-01T00:00:00"/>
    <s v="Fully Paid"/>
    <s v="debt_consolidation"/>
    <x v="9"/>
    <n v="0"/>
    <n v="6587.34"/>
    <n v="6000"/>
    <n v="587.34"/>
    <d v="2012-03-01T00:00:00"/>
    <x v="4"/>
    <x v="0"/>
    <n v="0"/>
  </r>
  <r>
    <s v="Loan_JUN_2011.csv"/>
    <n v="780343"/>
    <n v="983121"/>
    <n v="12000"/>
    <s v=" 60 months"/>
    <n v="23.22"/>
    <n v="339.81"/>
    <x v="6"/>
    <d v="2011-06-01T00:00:00"/>
    <s v="Fully Paid"/>
    <s v="debt_consolidation"/>
    <x v="0"/>
    <n v="0"/>
    <n v="15991.56"/>
    <n v="12000.03"/>
    <n v="3991.53"/>
    <d v="2013-01-01T00:00:00"/>
    <x v="4"/>
    <x v="0"/>
    <n v="0"/>
  </r>
  <r>
    <s v="Loan_JUN_2011.csv"/>
    <n v="783175"/>
    <n v="986257"/>
    <n v="3600"/>
    <s v=" 36 months"/>
    <n v="15.23"/>
    <n v="125.21"/>
    <x v="0"/>
    <d v="2011-06-01T00:00:00"/>
    <s v="Fully Paid"/>
    <s v="debt_consolidation"/>
    <x v="13"/>
    <n v="0"/>
    <n v="4479.41"/>
    <n v="3600"/>
    <n v="879.41"/>
    <d v="2014-01-01T00:00:00"/>
    <x v="4"/>
    <x v="0"/>
    <n v="0"/>
  </r>
  <r>
    <s v="Loan_JUN_2011.csv"/>
    <n v="783166"/>
    <n v="986248"/>
    <n v="6000"/>
    <s v=" 36 months"/>
    <n v="5.42"/>
    <n v="180.96"/>
    <x v="3"/>
    <d v="2011-06-01T00:00:00"/>
    <s v="Fully Paid"/>
    <s v="other"/>
    <x v="29"/>
    <n v="0"/>
    <n v="6508.901562"/>
    <n v="6000"/>
    <n v="508.9"/>
    <d v="2014-03-01T00:00:00"/>
    <x v="4"/>
    <x v="0"/>
    <n v="0"/>
  </r>
  <r>
    <s v="Loan_JUN_2011.csv"/>
    <n v="783174"/>
    <n v="986256"/>
    <n v="4000"/>
    <s v=" 36 months"/>
    <n v="12.99"/>
    <n v="134.76"/>
    <x v="0"/>
    <d v="2011-06-01T00:00:00"/>
    <s v="Fully Paid"/>
    <s v="other"/>
    <x v="36"/>
    <n v="0"/>
    <n v="4776.5269079999998"/>
    <n v="4000"/>
    <n v="776.53"/>
    <d v="2014-04-01T00:00:00"/>
    <x v="4"/>
    <x v="0"/>
    <n v="0"/>
  </r>
  <r>
    <s v="Loan_JUN_2011.csv"/>
    <n v="783173"/>
    <n v="986255"/>
    <n v="6000"/>
    <s v=" 36 months"/>
    <n v="10.59"/>
    <n v="195.27"/>
    <x v="2"/>
    <d v="2011-06-01T00:00:00"/>
    <s v="Charged Off"/>
    <s v="debt_consolidation"/>
    <x v="20"/>
    <n v="0"/>
    <n v="3127.85"/>
    <n v="2263.2199999999998"/>
    <n v="656.51"/>
    <d v="2012-10-01T00:00:00"/>
    <x v="4"/>
    <x v="1"/>
    <n v="1"/>
  </r>
  <r>
    <s v="Loan_JUN_2011.csv"/>
    <n v="782188"/>
    <n v="985139"/>
    <n v="6500"/>
    <s v=" 36 months"/>
    <n v="8.49"/>
    <n v="205.16"/>
    <x v="3"/>
    <d v="2011-06-01T00:00:00"/>
    <s v="Fully Paid"/>
    <s v="car"/>
    <x v="20"/>
    <n v="0"/>
    <n v="7393.3378759999996"/>
    <n v="6500"/>
    <n v="878.39"/>
    <d v="2014-05-01T00:00:00"/>
    <x v="4"/>
    <x v="0"/>
    <n v="0"/>
  </r>
  <r>
    <s v="Loan_JUN_2011.csv"/>
    <n v="783144"/>
    <n v="986226"/>
    <n v="7000"/>
    <s v=" 36 months"/>
    <n v="7.49"/>
    <n v="217.72"/>
    <x v="3"/>
    <d v="2011-06-01T00:00:00"/>
    <s v="Fully Paid"/>
    <s v="wedding"/>
    <x v="10"/>
    <n v="0"/>
    <n v="7537.37"/>
    <n v="7000"/>
    <n v="537.37"/>
    <d v="2012-10-01T00:00:00"/>
    <x v="4"/>
    <x v="0"/>
    <n v="0"/>
  </r>
  <r>
    <s v="Loan_JUN_2011.csv"/>
    <n v="783094"/>
    <n v="986172"/>
    <n v="2650"/>
    <s v=" 36 months"/>
    <n v="7.49"/>
    <n v="82.42"/>
    <x v="3"/>
    <d v="2011-06-01T00:00:00"/>
    <s v="Fully Paid"/>
    <s v="debt_consolidation"/>
    <x v="30"/>
    <n v="0"/>
    <n v="2808.37"/>
    <n v="2650"/>
    <n v="158.37"/>
    <d v="2012-06-01T00:00:00"/>
    <x v="4"/>
    <x v="0"/>
    <n v="0"/>
  </r>
  <r>
    <s v="Loan_JUN_2011.csv"/>
    <n v="762855"/>
    <n v="963419"/>
    <n v="1000"/>
    <s v=" 36 months"/>
    <n v="9.99"/>
    <n v="32.270000000000003"/>
    <x v="2"/>
    <d v="2011-06-01T00:00:00"/>
    <s v="Fully Paid"/>
    <s v="moving"/>
    <x v="11"/>
    <n v="0"/>
    <n v="1160.6683419999999"/>
    <n v="1000"/>
    <n v="160.66999999999999"/>
    <d v="2014-07-01T00:00:00"/>
    <x v="4"/>
    <x v="0"/>
    <n v="0"/>
  </r>
  <r>
    <s v="Loan_JUN_2011.csv"/>
    <n v="783011"/>
    <n v="986081"/>
    <n v="1000"/>
    <s v=" 36 months"/>
    <n v="7.49"/>
    <n v="31.11"/>
    <x v="3"/>
    <d v="2011-06-01T00:00:00"/>
    <s v="Fully Paid"/>
    <s v="small_business"/>
    <x v="31"/>
    <n v="0"/>
    <n v="1084.25"/>
    <n v="1000"/>
    <n v="84.25"/>
    <d v="2013-10-01T00:00:00"/>
    <x v="4"/>
    <x v="0"/>
    <n v="0"/>
  </r>
  <r>
    <s v="Loan_JUN_2011.csv"/>
    <n v="783020"/>
    <n v="986090"/>
    <n v="12000"/>
    <s v=" 60 months"/>
    <n v="18.79"/>
    <n v="309.91000000000003"/>
    <x v="4"/>
    <d v="2011-06-01T00:00:00"/>
    <s v="Charged Off"/>
    <s v="debt_consolidation"/>
    <x v="7"/>
    <n v="0"/>
    <n v="1543.4"/>
    <n v="626.96"/>
    <n v="916.44"/>
    <d v="2011-12-01T00:00:00"/>
    <x v="4"/>
    <x v="1"/>
    <n v="1"/>
  </r>
  <r>
    <s v="Loan_JUN_2011.csv"/>
    <n v="776165"/>
    <n v="978487"/>
    <n v="4000"/>
    <s v=" 36 months"/>
    <n v="10.59"/>
    <n v="130.18"/>
    <x v="2"/>
    <d v="2011-06-01T00:00:00"/>
    <s v="Fully Paid"/>
    <s v="debt_consolidation"/>
    <x v="10"/>
    <n v="0"/>
    <n v="4684.1807060000001"/>
    <n v="4000"/>
    <n v="684.18"/>
    <d v="2014-07-01T00:00:00"/>
    <x v="4"/>
    <x v="0"/>
    <n v="0"/>
  </r>
  <r>
    <s v="Loan_JUN_2011.csv"/>
    <n v="781040"/>
    <n v="983863"/>
    <n v="5000"/>
    <s v=" 36 months"/>
    <n v="5.99"/>
    <n v="152.09"/>
    <x v="3"/>
    <d v="2011-06-01T00:00:00"/>
    <s v="Fully Paid"/>
    <s v="home_improvement"/>
    <x v="0"/>
    <n v="0"/>
    <n v="5025.24"/>
    <n v="5000"/>
    <n v="25.24"/>
    <d v="2011-07-01T00:00:00"/>
    <x v="4"/>
    <x v="0"/>
    <n v="0"/>
  </r>
  <r>
    <s v="Loan_JUN_2011.csv"/>
    <n v="782563"/>
    <n v="985566"/>
    <n v="3000"/>
    <s v=" 36 months"/>
    <n v="11.49"/>
    <n v="98.92"/>
    <x v="2"/>
    <d v="2011-06-01T00:00:00"/>
    <s v="Fully Paid"/>
    <s v="debt_consolidation"/>
    <x v="9"/>
    <n v="0"/>
    <n v="3558.9571409999999"/>
    <n v="3000"/>
    <n v="558.96"/>
    <d v="2014-07-01T00:00:00"/>
    <x v="4"/>
    <x v="0"/>
    <n v="0"/>
  </r>
  <r>
    <s v="Loan_JUN_2011.csv"/>
    <n v="765006"/>
    <n v="965827"/>
    <n v="35000"/>
    <s v=" 36 months"/>
    <n v="16.489999999999998"/>
    <n v="1080.57"/>
    <x v="1"/>
    <d v="2011-06-01T00:00:00"/>
    <s v="Fully Paid"/>
    <s v="small_business"/>
    <x v="21"/>
    <n v="0"/>
    <n v="38885.363230000003"/>
    <n v="30525"/>
    <n v="8360.36"/>
    <d v="2014-07-01T00:00:00"/>
    <x v="4"/>
    <x v="0"/>
    <n v="0"/>
  </r>
  <r>
    <s v="Loan_JUN_2011.csv"/>
    <n v="782922"/>
    <n v="985987"/>
    <n v="12000"/>
    <s v=" 36 months"/>
    <n v="11.49"/>
    <n v="395.66"/>
    <x v="2"/>
    <d v="2011-06-01T00:00:00"/>
    <s v="Fully Paid"/>
    <s v="debt_consolidation"/>
    <x v="11"/>
    <n v="0"/>
    <n v="14239.89689"/>
    <n v="12000"/>
    <n v="2239.9"/>
    <d v="2014-07-01T00:00:00"/>
    <x v="4"/>
    <x v="0"/>
    <n v="0"/>
  </r>
  <r>
    <s v="Loan_JUN_2011.csv"/>
    <n v="782575"/>
    <n v="985578"/>
    <n v="20000"/>
    <s v=" 36 months"/>
    <n v="13.49"/>
    <n v="678.61"/>
    <x v="0"/>
    <d v="2011-06-01T00:00:00"/>
    <s v="Fully Paid"/>
    <s v="home_improvement"/>
    <x v="9"/>
    <n v="0"/>
    <n v="24419.703850000002"/>
    <n v="20000"/>
    <n v="4419.7"/>
    <d v="2014-07-01T00:00:00"/>
    <x v="4"/>
    <x v="0"/>
    <n v="0"/>
  </r>
  <r>
    <s v="Loan_JUN_2011.csv"/>
    <n v="781284"/>
    <n v="984123"/>
    <n v="4800"/>
    <s v=" 36 months"/>
    <n v="10.99"/>
    <n v="157.13"/>
    <x v="2"/>
    <d v="2011-06-01T00:00:00"/>
    <s v="Fully Paid"/>
    <s v="car"/>
    <x v="7"/>
    <n v="0"/>
    <n v="5467.27"/>
    <n v="4800"/>
    <n v="667.27"/>
    <d v="2013-03-01T00:00:00"/>
    <x v="4"/>
    <x v="0"/>
    <n v="0"/>
  </r>
  <r>
    <s v="Loan_JUN_2011.csv"/>
    <n v="782417"/>
    <n v="985404"/>
    <n v="7200"/>
    <s v=" 36 months"/>
    <n v="12.99"/>
    <n v="242.57"/>
    <x v="0"/>
    <d v="2011-06-01T00:00:00"/>
    <s v="Fully Paid"/>
    <s v="credit_card"/>
    <x v="10"/>
    <n v="0"/>
    <n v="8728.7445559999996"/>
    <n v="7200"/>
    <n v="1528.74"/>
    <d v="2014-07-01T00:00:00"/>
    <x v="4"/>
    <x v="0"/>
    <n v="0"/>
  </r>
  <r>
    <s v="Loan_JUN_2011.csv"/>
    <n v="782425"/>
    <n v="985412"/>
    <n v="4800"/>
    <s v=" 36 months"/>
    <n v="8.9"/>
    <n v="152.41999999999999"/>
    <x v="3"/>
    <d v="2011-06-01T00:00:00"/>
    <s v="Charged Off"/>
    <s v="car"/>
    <x v="25"/>
    <n v="0"/>
    <n v="1977.95"/>
    <n v="1585.3"/>
    <n v="392.65"/>
    <d v="2012-07-01T00:00:00"/>
    <x v="4"/>
    <x v="1"/>
    <n v="1"/>
  </r>
  <r>
    <s v="Loan_JUN_2011.csv"/>
    <n v="782787"/>
    <n v="985813"/>
    <n v="21000"/>
    <s v=" 36 months"/>
    <n v="11.63"/>
    <n v="693.8"/>
    <x v="2"/>
    <d v="2011-06-01T00:00:00"/>
    <s v="Fully Paid"/>
    <s v="car"/>
    <x v="20"/>
    <n v="0"/>
    <n v="23259.58"/>
    <n v="21000"/>
    <n v="2259.58"/>
    <d v="2012-07-01T00:00:00"/>
    <x v="4"/>
    <x v="0"/>
    <n v="0"/>
  </r>
  <r>
    <s v="Loan_JUN_2011.csv"/>
    <n v="782727"/>
    <n v="985745"/>
    <n v="24000"/>
    <s v=" 60 months"/>
    <n v="18.07"/>
    <n v="418.35"/>
    <x v="1"/>
    <d v="2011-06-01T00:00:00"/>
    <s v="Charged Off"/>
    <s v="debt_consolidation"/>
    <x v="22"/>
    <n v="0"/>
    <n v="2503.2600000000002"/>
    <n v="1060.27"/>
    <n v="1442.99"/>
    <d v="2011-12-01T00:00:00"/>
    <x v="4"/>
    <x v="1"/>
    <n v="1"/>
  </r>
  <r>
    <s v="Loan_JUN_2011.csv"/>
    <n v="770268"/>
    <n v="971881"/>
    <n v="11200"/>
    <s v=" 36 months"/>
    <n v="7.91"/>
    <n v="350.51"/>
    <x v="3"/>
    <d v="2011-06-01T00:00:00"/>
    <s v="Fully Paid"/>
    <s v="debt_consolidation"/>
    <x v="0"/>
    <n v="0"/>
    <n v="12617.259"/>
    <n v="11200"/>
    <n v="1417.26"/>
    <d v="2014-07-01T00:00:00"/>
    <x v="4"/>
    <x v="0"/>
    <n v="0"/>
  </r>
  <r>
    <s v="Loan_JUN_2011.csv"/>
    <n v="782749"/>
    <n v="985770"/>
    <n v="5975"/>
    <s v=" 36 months"/>
    <n v="7.42"/>
    <n v="185.65"/>
    <x v="3"/>
    <d v="2011-06-01T00:00:00"/>
    <s v="Fully Paid"/>
    <s v="car"/>
    <x v="10"/>
    <n v="0"/>
    <n v="6680.6045750000003"/>
    <n v="5975"/>
    <n v="705.6"/>
    <d v="2014-07-01T00:00:00"/>
    <x v="4"/>
    <x v="0"/>
    <n v="0"/>
  </r>
  <r>
    <s v="Loan_JUN_2011.csv"/>
    <n v="781920"/>
    <n v="984845"/>
    <n v="5600"/>
    <s v=" 36 months"/>
    <n v="11.14"/>
    <n v="183.71"/>
    <x v="2"/>
    <d v="2011-06-01T00:00:00"/>
    <s v="Fully Paid"/>
    <s v="car"/>
    <x v="7"/>
    <n v="0"/>
    <n v="6477.91"/>
    <n v="5600.01"/>
    <n v="877.9"/>
    <d v="2013-07-01T00:00:00"/>
    <x v="4"/>
    <x v="0"/>
    <n v="0"/>
  </r>
  <r>
    <s v="Loan_JUN_2011.csv"/>
    <n v="782387"/>
    <n v="985372"/>
    <n v="9600"/>
    <s v=" 60 months"/>
    <n v="20.2"/>
    <n v="255.42"/>
    <x v="4"/>
    <d v="2011-06-01T00:00:00"/>
    <s v="Charged Off"/>
    <s v="debt_consolidation"/>
    <x v="20"/>
    <n v="0"/>
    <n v="9689.08"/>
    <n v="4409.62"/>
    <n v="4530.08"/>
    <d v="2014-06-01T00:00:00"/>
    <x v="4"/>
    <x v="1"/>
    <n v="1"/>
  </r>
  <r>
    <s v="Loan_JUN_2011.csv"/>
    <n v="782644"/>
    <n v="985657"/>
    <n v="4800"/>
    <s v=" 36 months"/>
    <n v="12.12"/>
    <n v="159.71"/>
    <x v="2"/>
    <d v="2011-06-01T00:00:00"/>
    <s v="Fully Paid"/>
    <s v="credit_card"/>
    <x v="14"/>
    <n v="0"/>
    <n v="5725.64"/>
    <n v="4800"/>
    <n v="925.64"/>
    <d v="2014-01-01T00:00:00"/>
    <x v="4"/>
    <x v="0"/>
    <n v="0"/>
  </r>
  <r>
    <s v="Loan_JUN_2011.csv"/>
    <n v="782593"/>
    <n v="985599"/>
    <n v="12000"/>
    <s v=" 60 months"/>
    <n v="19.39"/>
    <n v="313.87"/>
    <x v="4"/>
    <d v="2011-06-01T00:00:00"/>
    <s v="Fully Paid"/>
    <s v="debt_consolidation"/>
    <x v="16"/>
    <n v="0"/>
    <n v="17486.652590000002"/>
    <n v="12000"/>
    <n v="5486.65"/>
    <d v="2014-06-01T00:00:00"/>
    <x v="4"/>
    <x v="0"/>
    <n v="0"/>
  </r>
  <r>
    <s v="Loan_JUN_2011.csv"/>
    <n v="782574"/>
    <n v="985577"/>
    <n v="10000"/>
    <s v=" 36 months"/>
    <n v="16.11"/>
    <n v="352.12"/>
    <x v="0"/>
    <d v="2011-06-01T00:00:00"/>
    <s v="Fully Paid"/>
    <s v="debt_consolidation"/>
    <x v="17"/>
    <n v="0"/>
    <n v="12675.14221"/>
    <n v="10000.01"/>
    <n v="2675.13"/>
    <d v="2014-06-01T00:00:00"/>
    <x v="4"/>
    <x v="0"/>
    <n v="0"/>
  </r>
  <r>
    <s v="Loan_JUN_2011.csv"/>
    <n v="782572"/>
    <n v="985575"/>
    <n v="15975"/>
    <s v=" 60 months"/>
    <n v="20.99"/>
    <n v="432.09"/>
    <x v="4"/>
    <d v="2011-06-01T00:00:00"/>
    <s v="Default"/>
    <s v="other"/>
    <x v="21"/>
    <n v="3957.98"/>
    <n v="21550.1"/>
    <n v="12017.02"/>
    <n v="9533.08"/>
    <d v="2015-08-01T00:00:00"/>
    <x v="4"/>
    <x v="1"/>
    <n v="1"/>
  </r>
  <r>
    <s v="Loan_JUN_2011.csv"/>
    <n v="782561"/>
    <n v="985564"/>
    <n v="1800"/>
    <s v=" 36 months"/>
    <n v="17.54"/>
    <n v="64.66"/>
    <x v="1"/>
    <d v="2011-06-01T00:00:00"/>
    <s v="Fully Paid"/>
    <s v="small_business"/>
    <x v="6"/>
    <n v="0"/>
    <n v="2233.73"/>
    <n v="1800"/>
    <n v="433.73"/>
    <d v="2013-04-01T00:00:00"/>
    <x v="4"/>
    <x v="0"/>
    <n v="0"/>
  </r>
  <r>
    <s v="Loan_JUN_2011.csv"/>
    <n v="782543"/>
    <n v="985544"/>
    <n v="12000"/>
    <s v=" 36 months"/>
    <n v="5.42"/>
    <n v="361.92"/>
    <x v="3"/>
    <d v="2011-06-01T00:00:00"/>
    <s v="Fully Paid"/>
    <s v="vacation"/>
    <x v="11"/>
    <n v="0"/>
    <n v="13027.41812"/>
    <n v="12000"/>
    <n v="1027.42"/>
    <d v="2014-07-01T00:00:00"/>
    <x v="4"/>
    <x v="0"/>
    <n v="0"/>
  </r>
  <r>
    <s v="Loan_JUN_2011.csv"/>
    <n v="782531"/>
    <n v="985527"/>
    <n v="18000"/>
    <s v=" 60 months"/>
    <n v="22.64"/>
    <n v="370.79"/>
    <x v="5"/>
    <d v="2011-06-01T00:00:00"/>
    <s v="Charged Off"/>
    <s v="debt_consolidation"/>
    <x v="5"/>
    <n v="0"/>
    <n v="2055.9299999999998"/>
    <n v="494.7"/>
    <n v="981.38"/>
    <d v="2011-10-01T00:00:00"/>
    <x v="4"/>
    <x v="1"/>
    <n v="1"/>
  </r>
  <r>
    <s v="Loan_JUN_2011.csv"/>
    <n v="782519"/>
    <n v="985514"/>
    <n v="5400"/>
    <s v=" 36 months"/>
    <n v="8.9"/>
    <n v="171.47"/>
    <x v="3"/>
    <d v="2011-06-01T00:00:00"/>
    <s v="Fully Paid"/>
    <s v="major_purchase"/>
    <x v="8"/>
    <n v="0"/>
    <n v="6171.3476650000002"/>
    <n v="5400"/>
    <n v="771.35"/>
    <d v="2014-07-01T00:00:00"/>
    <x v="4"/>
    <x v="0"/>
    <n v="0"/>
  </r>
  <r>
    <s v="Loan_JUN_2011.csv"/>
    <n v="739203"/>
    <n v="936757"/>
    <n v="2500"/>
    <s v=" 36 months"/>
    <n v="13.84"/>
    <n v="85.25"/>
    <x v="0"/>
    <d v="2011-06-01T00:00:00"/>
    <s v="Charged Off"/>
    <s v="other"/>
    <x v="21"/>
    <n v="0"/>
    <n v="468.99"/>
    <n v="214.05"/>
    <n v="111.11"/>
    <d v="2011-11-01T00:00:00"/>
    <x v="4"/>
    <x v="1"/>
    <n v="1"/>
  </r>
  <r>
    <s v="Loan_JUN_2011.csv"/>
    <n v="782520"/>
    <n v="985515"/>
    <n v="5000"/>
    <s v=" 36 months"/>
    <n v="8.9"/>
    <n v="158.77000000000001"/>
    <x v="3"/>
    <d v="2011-06-01T00:00:00"/>
    <s v="Fully Paid"/>
    <s v="wedding"/>
    <x v="11"/>
    <n v="0"/>
    <n v="5712.8534280000003"/>
    <n v="5000"/>
    <n v="712.85"/>
    <d v="2014-07-01T00:00:00"/>
    <x v="4"/>
    <x v="0"/>
    <n v="0"/>
  </r>
  <r>
    <s v="Loan_JUN_2011.csv"/>
    <n v="782475"/>
    <n v="985466"/>
    <n v="6000"/>
    <s v=" 36 months"/>
    <n v="19.39"/>
    <n v="221.13"/>
    <x v="4"/>
    <d v="2011-06-01T00:00:00"/>
    <s v="Fully Paid"/>
    <s v="debt_consolidation"/>
    <x v="10"/>
    <n v="0"/>
    <n v="7863.02"/>
    <n v="6000"/>
    <n v="1863.02"/>
    <d v="2013-11-01T00:00:00"/>
    <x v="4"/>
    <x v="0"/>
    <n v="0"/>
  </r>
  <r>
    <s v="Loan_JUN_2011.csv"/>
    <n v="780854"/>
    <n v="983663"/>
    <n v="6000"/>
    <s v=" 36 months"/>
    <n v="6.62"/>
    <n v="184.23"/>
    <x v="3"/>
    <d v="2011-06-01T00:00:00"/>
    <s v="Fully Paid"/>
    <s v="home_improvement"/>
    <x v="19"/>
    <n v="0"/>
    <n v="6628.5830589999996"/>
    <n v="6000"/>
    <n v="628.58000000000004"/>
    <d v="2014-07-01T00:00:00"/>
    <x v="4"/>
    <x v="0"/>
    <n v="0"/>
  </r>
  <r>
    <s v="Loan_JUN_2011.csv"/>
    <n v="782134"/>
    <n v="985078"/>
    <n v="12000"/>
    <s v=" 36 months"/>
    <n v="5.42"/>
    <n v="361.92"/>
    <x v="3"/>
    <d v="2011-06-01T00:00:00"/>
    <s v="Fully Paid"/>
    <s v="home_improvement"/>
    <x v="9"/>
    <n v="0"/>
    <n v="13027.362150000001"/>
    <n v="12000"/>
    <n v="1027.3599999999999"/>
    <d v="2014-07-01T00:00:00"/>
    <x v="4"/>
    <x v="0"/>
    <n v="0"/>
  </r>
  <r>
    <s v="Loan_JUN_2011.csv"/>
    <n v="782282"/>
    <n v="985256"/>
    <n v="14000"/>
    <s v=" 36 months"/>
    <n v="7.91"/>
    <n v="438.13"/>
    <x v="3"/>
    <d v="2011-06-01T00:00:00"/>
    <s v="Fully Paid"/>
    <s v="debt_consolidation"/>
    <x v="15"/>
    <n v="0"/>
    <n v="15552.74"/>
    <n v="13999.99"/>
    <n v="1552.75"/>
    <d v="2013-07-01T00:00:00"/>
    <x v="4"/>
    <x v="0"/>
    <n v="0"/>
  </r>
  <r>
    <s v="Loan_JUN_2011.csv"/>
    <n v="781191"/>
    <n v="984023"/>
    <n v="5000"/>
    <s v=" 36 months"/>
    <n v="12.62"/>
    <n v="167.56"/>
    <x v="2"/>
    <d v="2011-06-01T00:00:00"/>
    <s v="Fully Paid"/>
    <s v="debt_consolidation"/>
    <x v="15"/>
    <n v="0"/>
    <n v="6027.6888779999999"/>
    <n v="5000"/>
    <n v="1027.69"/>
    <d v="2014-07-01T00:00:00"/>
    <x v="4"/>
    <x v="0"/>
    <n v="0"/>
  </r>
  <r>
    <s v="Loan_JUN_2011.csv"/>
    <n v="781712"/>
    <n v="984623"/>
    <n v="4000"/>
    <s v=" 36 months"/>
    <n v="5.42"/>
    <n v="120.64"/>
    <x v="3"/>
    <d v="2011-06-01T00:00:00"/>
    <s v="Fully Paid"/>
    <s v="home_improvement"/>
    <x v="41"/>
    <n v="0"/>
    <n v="4185.66"/>
    <n v="4000"/>
    <n v="185.66"/>
    <d v="2012-06-01T00:00:00"/>
    <x v="4"/>
    <x v="0"/>
    <n v="0"/>
  </r>
  <r>
    <s v="Loan_JUN_2011.csv"/>
    <n v="782418"/>
    <n v="985405"/>
    <n v="10625"/>
    <s v=" 36 months"/>
    <n v="11.14"/>
    <n v="348.56"/>
    <x v="2"/>
    <d v="2011-06-01T00:00:00"/>
    <s v="Fully Paid"/>
    <s v="debt_consolidation"/>
    <x v="10"/>
    <n v="0"/>
    <n v="12547.621649999999"/>
    <n v="10625"/>
    <n v="1922.62"/>
    <d v="2014-06-01T00:00:00"/>
    <x v="4"/>
    <x v="0"/>
    <n v="0"/>
  </r>
  <r>
    <s v="Loan_JUN_2011.csv"/>
    <n v="762898"/>
    <n v="963464"/>
    <n v="11750"/>
    <s v=" 36 months"/>
    <n v="8.9"/>
    <n v="373.11"/>
    <x v="3"/>
    <d v="2011-06-01T00:00:00"/>
    <s v="Fully Paid"/>
    <s v="debt_consolidation"/>
    <x v="16"/>
    <n v="0"/>
    <n v="13253.3"/>
    <n v="11750"/>
    <n v="1503.3"/>
    <d v="2013-07-01T00:00:00"/>
    <x v="4"/>
    <x v="0"/>
    <n v="0"/>
  </r>
  <r>
    <s v="Loan_JUN_2011.csv"/>
    <n v="782394"/>
    <n v="970390"/>
    <n v="14000"/>
    <s v=" 60 months"/>
    <n v="12.99"/>
    <n v="318.48"/>
    <x v="0"/>
    <d v="2011-06-01T00:00:00"/>
    <s v="Current"/>
    <s v="debt_consolidation"/>
    <x v="21"/>
    <n v="1893.82"/>
    <n v="17111.2"/>
    <n v="12106.18"/>
    <n v="5005.0200000000004"/>
    <d v="2015-12-01T00:00:00"/>
    <x v="4"/>
    <x v="0"/>
    <n v="0"/>
  </r>
  <r>
    <s v="Loan_JUN_2011.csv"/>
    <n v="782264"/>
    <n v="985232"/>
    <n v="5000"/>
    <s v=" 36 months"/>
    <n v="7.91"/>
    <n v="156.47999999999999"/>
    <x v="3"/>
    <d v="2011-06-01T00:00:00"/>
    <s v="Fully Paid"/>
    <s v="major_purchase"/>
    <x v="19"/>
    <n v="0"/>
    <n v="5632.1344010000003"/>
    <n v="5000"/>
    <n v="632.13"/>
    <d v="2014-07-01T00:00:00"/>
    <x v="4"/>
    <x v="0"/>
    <n v="0"/>
  </r>
  <r>
    <s v="Loan_JUN_2011.csv"/>
    <n v="768211"/>
    <n v="969435"/>
    <n v="35000"/>
    <s v=" 36 months"/>
    <n v="16.11"/>
    <n v="873.25"/>
    <x v="0"/>
    <d v="2011-06-01T00:00:00"/>
    <s v="Fully Paid"/>
    <s v="credit_card"/>
    <x v="16"/>
    <n v="0"/>
    <n v="31435.430260000001"/>
    <n v="24800"/>
    <n v="6635.43"/>
    <d v="2014-07-01T00:00:00"/>
    <x v="4"/>
    <x v="0"/>
    <n v="0"/>
  </r>
  <r>
    <s v="Loan_JUN_2011.csv"/>
    <n v="763616"/>
    <n v="964253"/>
    <n v="30000"/>
    <s v=" 60 months"/>
    <n v="18.07"/>
    <n v="762.95"/>
    <x v="1"/>
    <d v="2011-06-01T00:00:00"/>
    <s v="Fully Paid"/>
    <s v="credit_card"/>
    <x v="1"/>
    <n v="0"/>
    <n v="38381.1"/>
    <n v="30000"/>
    <n v="8381.1"/>
    <d v="2013-03-01T00:00:00"/>
    <x v="4"/>
    <x v="0"/>
    <n v="0"/>
  </r>
  <r>
    <s v="Loan_JUN_2011.csv"/>
    <n v="782365"/>
    <n v="985348"/>
    <n v="4000"/>
    <s v=" 36 months"/>
    <n v="7.42"/>
    <n v="124.28"/>
    <x v="3"/>
    <d v="2011-06-01T00:00:00"/>
    <s v="Fully Paid"/>
    <s v="major_purchase"/>
    <x v="11"/>
    <n v="0"/>
    <n v="4471.7837840000002"/>
    <n v="4000"/>
    <n v="471.78"/>
    <d v="2014-07-01T00:00:00"/>
    <x v="4"/>
    <x v="0"/>
    <n v="0"/>
  </r>
  <r>
    <s v="Loan_JUN_2011.csv"/>
    <n v="777608"/>
    <n v="980124"/>
    <n v="2800"/>
    <s v=" 36 months"/>
    <n v="8.9"/>
    <n v="88.91"/>
    <x v="3"/>
    <d v="2011-06-01T00:00:00"/>
    <s v="Charged Off"/>
    <s v="other"/>
    <x v="18"/>
    <n v="0"/>
    <n v="2820.41"/>
    <n v="2339.14"/>
    <n v="390.8"/>
    <d v="2014-01-01T00:00:00"/>
    <x v="4"/>
    <x v="1"/>
    <n v="1"/>
  </r>
  <r>
    <s v="Loan_JUN_2011.csv"/>
    <n v="782324"/>
    <n v="985304"/>
    <n v="3000"/>
    <s v=" 36 months"/>
    <n v="6.62"/>
    <n v="92.12"/>
    <x v="3"/>
    <d v="2011-06-01T00:00:00"/>
    <s v="Fully Paid"/>
    <s v="major_purchase"/>
    <x v="13"/>
    <n v="0"/>
    <n v="3307.34"/>
    <n v="3000"/>
    <n v="307.33999999999997"/>
    <d v="2014-01-01T00:00:00"/>
    <x v="4"/>
    <x v="0"/>
    <n v="0"/>
  </r>
  <r>
    <s v="Loan_JUN_2011.csv"/>
    <n v="780516"/>
    <n v="983304"/>
    <n v="19700"/>
    <s v=" 60 months"/>
    <n v="16.59"/>
    <n v="485.27"/>
    <x v="1"/>
    <d v="2011-06-01T00:00:00"/>
    <s v="Fully Paid"/>
    <s v="debt_consolidation"/>
    <x v="21"/>
    <n v="0"/>
    <n v="26864.948919999999"/>
    <n v="19700"/>
    <n v="7164.95"/>
    <d v="2014-03-01T00:00:00"/>
    <x v="4"/>
    <x v="0"/>
    <n v="0"/>
  </r>
  <r>
    <s v="Loan_JUN_2011.csv"/>
    <n v="782311"/>
    <n v="985288"/>
    <n v="5000"/>
    <s v=" 36 months"/>
    <n v="7.91"/>
    <n v="156.47999999999999"/>
    <x v="3"/>
    <d v="2011-06-01T00:00:00"/>
    <s v="Fully Paid"/>
    <s v="credit_card"/>
    <x v="20"/>
    <n v="0"/>
    <n v="5631.4179029999996"/>
    <n v="5000"/>
    <n v="631.41999999999996"/>
    <d v="2014-07-01T00:00:00"/>
    <x v="4"/>
    <x v="0"/>
    <n v="0"/>
  </r>
  <r>
    <s v="Loan_JUN_2011.csv"/>
    <n v="778772"/>
    <n v="981402"/>
    <n v="5600"/>
    <s v=" 36 months"/>
    <n v="7.91"/>
    <n v="175.26"/>
    <x v="3"/>
    <d v="2011-06-01T00:00:00"/>
    <s v="Fully Paid"/>
    <s v="major_purchase"/>
    <x v="10"/>
    <n v="0"/>
    <n v="6175.36"/>
    <n v="5600"/>
    <n v="575.36"/>
    <d v="2013-03-01T00:00:00"/>
    <x v="4"/>
    <x v="0"/>
    <n v="0"/>
  </r>
  <r>
    <s v="Loan_JUN_2011.csv"/>
    <n v="782285"/>
    <n v="985260"/>
    <n v="5000"/>
    <s v=" 36 months"/>
    <n v="17.190000000000001"/>
    <n v="178.74"/>
    <x v="1"/>
    <d v="2011-06-01T00:00:00"/>
    <s v="Fully Paid"/>
    <s v="car"/>
    <x v="6"/>
    <n v="0"/>
    <n v="6148.92"/>
    <n v="5000"/>
    <n v="1148.92"/>
    <d v="2013-03-01T00:00:00"/>
    <x v="4"/>
    <x v="0"/>
    <n v="0"/>
  </r>
  <r>
    <s v="Loan_JUN_2011.csv"/>
    <n v="781775"/>
    <n v="984692"/>
    <n v="16800"/>
    <s v=" 60 months"/>
    <n v="16.11"/>
    <n v="409.53"/>
    <x v="0"/>
    <d v="2011-06-01T00:00:00"/>
    <s v="Charged Off"/>
    <s v="debt_consolidation"/>
    <x v="4"/>
    <n v="0"/>
    <n v="4820.99"/>
    <n v="1939.13"/>
    <n v="2363.89"/>
    <d v="2012-07-01T00:00:00"/>
    <x v="4"/>
    <x v="1"/>
    <n v="1"/>
  </r>
  <r>
    <s v="Loan_JUN_2011.csv"/>
    <n v="778510"/>
    <n v="981115"/>
    <n v="10000"/>
    <s v=" 36 months"/>
    <n v="5.42"/>
    <n v="301.60000000000002"/>
    <x v="3"/>
    <d v="2011-06-01T00:00:00"/>
    <s v="Fully Paid"/>
    <s v="debt_consolidation"/>
    <x v="10"/>
    <n v="0"/>
    <n v="10699.93"/>
    <n v="10000"/>
    <n v="699.93"/>
    <d v="2013-05-01T00:00:00"/>
    <x v="4"/>
    <x v="0"/>
    <n v="0"/>
  </r>
  <r>
    <s v="Loan_JUN_2011.csv"/>
    <n v="782260"/>
    <n v="985228"/>
    <n v="3000"/>
    <s v=" 36 months"/>
    <n v="12.87"/>
    <n v="100.9"/>
    <x v="0"/>
    <d v="2011-06-01T00:00:00"/>
    <s v="Fully Paid"/>
    <s v="debt_consolidation"/>
    <x v="1"/>
    <n v="0"/>
    <n v="3638.358808"/>
    <n v="3000"/>
    <n v="638.36"/>
    <d v="2014-06-01T00:00:00"/>
    <x v="4"/>
    <x v="0"/>
    <n v="0"/>
  </r>
  <r>
    <s v="Loan_JUN_2011.csv"/>
    <n v="781824"/>
    <n v="984742"/>
    <n v="6200"/>
    <s v=" 60 months"/>
    <n v="20.69"/>
    <n v="166.66"/>
    <x v="4"/>
    <d v="2011-06-01T00:00:00"/>
    <s v="Fully Paid"/>
    <s v="wedding"/>
    <x v="10"/>
    <n v="0"/>
    <n v="8199.8700000000008"/>
    <n v="6200"/>
    <n v="1999.87"/>
    <d v="2013-03-01T00:00:00"/>
    <x v="4"/>
    <x v="0"/>
    <n v="0"/>
  </r>
  <r>
    <s v="Loan_JUN_2011.csv"/>
    <n v="771915"/>
    <n v="973740"/>
    <n v="6400"/>
    <s v=" 36 months"/>
    <n v="9.67"/>
    <n v="205.52"/>
    <x v="2"/>
    <d v="2011-06-01T00:00:00"/>
    <s v="Fully Paid"/>
    <s v="debt_consolidation"/>
    <x v="10"/>
    <n v="0"/>
    <n v="7396.6581690000003"/>
    <n v="6400"/>
    <n v="996.66"/>
    <d v="2014-07-01T00:00:00"/>
    <x v="4"/>
    <x v="0"/>
    <n v="0"/>
  </r>
  <r>
    <s v="Loan_JUN_2011.csv"/>
    <n v="782199"/>
    <n v="985152"/>
    <n v="5000"/>
    <s v=" 36 months"/>
    <n v="9.67"/>
    <n v="160.57"/>
    <x v="2"/>
    <d v="2011-06-01T00:00:00"/>
    <s v="Fully Paid"/>
    <s v="medical"/>
    <x v="10"/>
    <n v="0"/>
    <n v="5778.1001509999996"/>
    <n v="5000"/>
    <n v="778.1"/>
    <d v="2014-06-01T00:00:00"/>
    <x v="4"/>
    <x v="0"/>
    <n v="0"/>
  </r>
  <r>
    <s v="Loan_JUN_2011.csv"/>
    <n v="782177"/>
    <n v="985126"/>
    <n v="14075"/>
    <s v=" 60 months"/>
    <n v="12.12"/>
    <n v="242.02"/>
    <x v="2"/>
    <d v="2011-06-01T00:00:00"/>
    <s v="Charged Off"/>
    <s v="debt_consolidation"/>
    <x v="0"/>
    <n v="0"/>
    <n v="4596.74"/>
    <n v="2739.14"/>
    <n v="1857.6"/>
    <d v="2013-02-01T00:00:00"/>
    <x v="4"/>
    <x v="1"/>
    <n v="1"/>
  </r>
  <r>
    <s v="Loan_JUN_2011.csv"/>
    <n v="782162"/>
    <n v="985109"/>
    <n v="30000"/>
    <s v=" 60 months"/>
    <n v="19.39"/>
    <n v="496.31"/>
    <x v="4"/>
    <d v="2011-06-01T00:00:00"/>
    <s v="Current"/>
    <s v="debt_consolidation"/>
    <x v="10"/>
    <n v="2832.42"/>
    <n v="26762.53"/>
    <n v="16142.58"/>
    <n v="10619.95"/>
    <d v="2016-01-01T00:00:00"/>
    <x v="4"/>
    <x v="0"/>
    <n v="0"/>
  </r>
  <r>
    <s v="Loan_JUN_2011.csv"/>
    <n v="782129"/>
    <n v="985073"/>
    <n v="18000"/>
    <s v=" 60 months"/>
    <n v="21.82"/>
    <n v="344.65"/>
    <x v="5"/>
    <d v="2011-06-01T00:00:00"/>
    <s v="Charged Off"/>
    <s v="debt_consolidation"/>
    <x v="10"/>
    <n v="0"/>
    <n v="10510.38"/>
    <n v="4011.19"/>
    <n v="5261.53"/>
    <d v="2013-09-01T00:00:00"/>
    <x v="4"/>
    <x v="1"/>
    <n v="1"/>
  </r>
  <r>
    <s v="Loan_JUN_2011.csv"/>
    <n v="781706"/>
    <n v="984555"/>
    <n v="12000"/>
    <s v=" 36 months"/>
    <n v="7.91"/>
    <n v="375.54"/>
    <x v="3"/>
    <d v="2011-06-01T00:00:00"/>
    <s v="Fully Paid"/>
    <s v="credit_card"/>
    <x v="10"/>
    <n v="0"/>
    <n v="12816.9"/>
    <n v="12000"/>
    <n v="816.9"/>
    <d v="2012-06-01T00:00:00"/>
    <x v="4"/>
    <x v="0"/>
    <n v="0"/>
  </r>
  <r>
    <s v="Loan_JUN_2011.csv"/>
    <n v="763947"/>
    <n v="964616"/>
    <n v="6400"/>
    <s v=" 36 months"/>
    <n v="20.2"/>
    <n v="238.5"/>
    <x v="4"/>
    <d v="2011-06-01T00:00:00"/>
    <s v="Fully Paid"/>
    <s v="wedding"/>
    <x v="9"/>
    <n v="0"/>
    <n v="8544.7392830000008"/>
    <n v="6400"/>
    <n v="2144.7399999999998"/>
    <d v="2014-03-01T00:00:00"/>
    <x v="4"/>
    <x v="0"/>
    <n v="0"/>
  </r>
  <r>
    <s v="Loan_JUN_2011.csv"/>
    <n v="751733"/>
    <n v="951197"/>
    <n v="12000"/>
    <s v=" 60 months"/>
    <n v="19.79"/>
    <n v="316.52999999999997"/>
    <x v="4"/>
    <d v="2011-06-01T00:00:00"/>
    <s v="Fully Paid"/>
    <s v="other"/>
    <x v="21"/>
    <n v="0"/>
    <n v="17497.55341"/>
    <n v="12000"/>
    <n v="5497.55"/>
    <d v="2014-05-01T00:00:00"/>
    <x v="4"/>
    <x v="0"/>
    <n v="0"/>
  </r>
  <r>
    <s v="Loan_JUN_2011.csv"/>
    <n v="732187"/>
    <n v="928356"/>
    <n v="12000"/>
    <s v=" 36 months"/>
    <n v="5.42"/>
    <n v="361.92"/>
    <x v="3"/>
    <d v="2011-06-01T00:00:00"/>
    <s v="Fully Paid"/>
    <s v="credit_card"/>
    <x v="20"/>
    <n v="0"/>
    <n v="12629.65"/>
    <n v="12000"/>
    <n v="629.65"/>
    <d v="2012-08-01T00:00:00"/>
    <x v="4"/>
    <x v="0"/>
    <n v="0"/>
  </r>
  <r>
    <s v="Loan_JUN_2011.csv"/>
    <n v="781952"/>
    <n v="984880"/>
    <n v="6500"/>
    <s v=" 36 months"/>
    <n v="5.42"/>
    <n v="196.04"/>
    <x v="3"/>
    <d v="2011-06-01T00:00:00"/>
    <s v="Fully Paid"/>
    <s v="car"/>
    <x v="9"/>
    <n v="0"/>
    <n v="7056.3339109999997"/>
    <n v="6500"/>
    <n v="556.33000000000004"/>
    <d v="2014-06-01T00:00:00"/>
    <x v="4"/>
    <x v="0"/>
    <n v="0"/>
  </r>
  <r>
    <s v="Loan_JUN_2011.csv"/>
    <n v="782088"/>
    <n v="985030"/>
    <n v="10000"/>
    <s v=" 36 months"/>
    <n v="5.42"/>
    <n v="301.60000000000002"/>
    <x v="3"/>
    <d v="2011-06-01T00:00:00"/>
    <s v="Fully Paid"/>
    <s v="major_purchase"/>
    <x v="31"/>
    <n v="0"/>
    <n v="10856.135120000001"/>
    <n v="10000"/>
    <n v="856.14"/>
    <d v="2014-06-01T00:00:00"/>
    <x v="4"/>
    <x v="0"/>
    <n v="0"/>
  </r>
  <r>
    <s v="Loan_JUN_2011.csv"/>
    <n v="779779"/>
    <n v="982539"/>
    <n v="12000"/>
    <s v=" 36 months"/>
    <n v="7.91"/>
    <n v="375.54"/>
    <x v="3"/>
    <d v="2011-06-01T00:00:00"/>
    <s v="Charged Off"/>
    <s v="debt_consolidation"/>
    <x v="0"/>
    <n v="0"/>
    <n v="6001.6"/>
    <n v="4979.05"/>
    <n v="1022.55"/>
    <d v="2012-10-01T00:00:00"/>
    <x v="4"/>
    <x v="1"/>
    <n v="1"/>
  </r>
  <r>
    <s v="Loan_JUN_2011.csv"/>
    <n v="782049"/>
    <n v="984985"/>
    <n v="3200"/>
    <s v=" 36 months"/>
    <n v="6.62"/>
    <n v="98.26"/>
    <x v="3"/>
    <d v="2011-06-01T00:00:00"/>
    <s v="Fully Paid"/>
    <s v="car"/>
    <x v="2"/>
    <n v="0"/>
    <n v="3535.3083839999999"/>
    <n v="3200"/>
    <n v="335.31"/>
    <d v="2014-06-01T00:00:00"/>
    <x v="4"/>
    <x v="0"/>
    <n v="0"/>
  </r>
  <r>
    <s v="Loan_JUN_2011.csv"/>
    <n v="782043"/>
    <n v="984979"/>
    <n v="10000"/>
    <s v=" 36 months"/>
    <n v="11.63"/>
    <n v="330.38"/>
    <x v="2"/>
    <d v="2011-06-01T00:00:00"/>
    <s v="Charged Off"/>
    <s v="medical"/>
    <x v="20"/>
    <n v="0"/>
    <n v="7532.7"/>
    <n v="5626.23"/>
    <n v="1618.9"/>
    <d v="2013-05-01T00:00:00"/>
    <x v="4"/>
    <x v="1"/>
    <n v="1"/>
  </r>
  <r>
    <s v="Loan_JUN_2011.csv"/>
    <n v="782041"/>
    <n v="984977"/>
    <n v="19600"/>
    <s v=" 36 months"/>
    <n v="17.190000000000001"/>
    <n v="700.65"/>
    <x v="1"/>
    <d v="2011-06-01T00:00:00"/>
    <s v="Fully Paid"/>
    <s v="debt_consolidation"/>
    <x v="10"/>
    <n v="0"/>
    <n v="23963.43"/>
    <n v="19600"/>
    <n v="4363.43"/>
    <d v="2013-02-01T00:00:00"/>
    <x v="4"/>
    <x v="0"/>
    <n v="0"/>
  </r>
  <r>
    <s v="Loan_JUN_2011.csv"/>
    <n v="782026"/>
    <n v="984962"/>
    <n v="16000"/>
    <s v=" 60 months"/>
    <n v="18.489999999999998"/>
    <n v="410.58"/>
    <x v="1"/>
    <d v="2011-06-01T00:00:00"/>
    <s v="Fully Paid"/>
    <s v="medical"/>
    <x v="10"/>
    <n v="0"/>
    <n v="18343.509999999998"/>
    <n v="16000"/>
    <n v="2343.5100000000002"/>
    <d v="2012-04-01T00:00:00"/>
    <x v="4"/>
    <x v="0"/>
    <n v="0"/>
  </r>
  <r>
    <s v="Loan_JUN_2011.csv"/>
    <n v="782020"/>
    <n v="984955"/>
    <n v="12000"/>
    <s v=" 36 months"/>
    <n v="13.84"/>
    <n v="409.2"/>
    <x v="0"/>
    <d v="2011-06-01T00:00:00"/>
    <s v="Fully Paid"/>
    <s v="credit_card"/>
    <x v="14"/>
    <n v="0"/>
    <n v="14726.59122"/>
    <n v="12000"/>
    <n v="2726.59"/>
    <d v="2014-06-01T00:00:00"/>
    <x v="4"/>
    <x v="0"/>
    <n v="0"/>
  </r>
  <r>
    <s v="Loan_JUN_2011.csv"/>
    <n v="782008"/>
    <n v="984944"/>
    <n v="5250"/>
    <s v=" 36 months"/>
    <n v="12.87"/>
    <n v="176.57"/>
    <x v="0"/>
    <d v="2011-06-01T00:00:00"/>
    <s v="Fully Paid"/>
    <s v="other"/>
    <x v="15"/>
    <n v="0"/>
    <n v="5467.78"/>
    <n v="5250"/>
    <n v="217.78"/>
    <d v="2011-10-01T00:00:00"/>
    <x v="4"/>
    <x v="0"/>
    <n v="0"/>
  </r>
  <r>
    <s v="Loan_JUN_2011.csv"/>
    <n v="781998"/>
    <n v="984932"/>
    <n v="4000"/>
    <s v=" 36 months"/>
    <n v="9.67"/>
    <n v="128.44999999999999"/>
    <x v="2"/>
    <d v="2011-06-01T00:00:00"/>
    <s v="Fully Paid"/>
    <s v="debt_consolidation"/>
    <x v="10"/>
    <n v="0"/>
    <n v="4622.4751669999996"/>
    <n v="4000"/>
    <n v="622.48"/>
    <d v="2014-06-01T00:00:00"/>
    <x v="4"/>
    <x v="0"/>
    <n v="0"/>
  </r>
  <r>
    <s v="Loan_JUN_2011.csv"/>
    <n v="781211"/>
    <n v="984044"/>
    <n v="3000"/>
    <s v=" 36 months"/>
    <n v="6.62"/>
    <n v="92.12"/>
    <x v="3"/>
    <d v="2011-06-01T00:00:00"/>
    <s v="Fully Paid"/>
    <s v="major_purchase"/>
    <x v="35"/>
    <n v="0"/>
    <n v="3307.981123"/>
    <n v="3000"/>
    <n v="307.98"/>
    <d v="2014-03-01T00:00:00"/>
    <x v="4"/>
    <x v="0"/>
    <n v="0"/>
  </r>
  <r>
    <s v="Loan_JUN_2011.csv"/>
    <n v="782002"/>
    <n v="969459"/>
    <n v="4400"/>
    <s v=" 36 months"/>
    <n v="15.62"/>
    <n v="153.87"/>
    <x v="1"/>
    <d v="2011-06-01T00:00:00"/>
    <s v="Fully Paid"/>
    <s v="debt_consolidation"/>
    <x v="4"/>
    <n v="0"/>
    <n v="5535.5333280000004"/>
    <n v="4400"/>
    <n v="1135.53"/>
    <d v="2014-06-01T00:00:00"/>
    <x v="4"/>
    <x v="0"/>
    <n v="0"/>
  </r>
  <r>
    <s v="Loan_JUN_2011.csv"/>
    <n v="781975"/>
    <n v="984906"/>
    <n v="16000"/>
    <s v=" 36 months"/>
    <n v="6.62"/>
    <n v="491.26"/>
    <x v="3"/>
    <d v="2011-06-01T00:00:00"/>
    <s v="Fully Paid"/>
    <s v="major_purchase"/>
    <x v="10"/>
    <n v="0"/>
    <n v="17656.97"/>
    <n v="16000"/>
    <n v="1656.97"/>
    <d v="2014-02-01T00:00:00"/>
    <x v="4"/>
    <x v="0"/>
    <n v="0"/>
  </r>
  <r>
    <s v="Loan_JUN_2011.csv"/>
    <n v="781904"/>
    <n v="984829"/>
    <n v="5500"/>
    <s v=" 36 months"/>
    <n v="12.87"/>
    <n v="184.98"/>
    <x v="0"/>
    <d v="2011-06-01T00:00:00"/>
    <s v="Fully Paid"/>
    <s v="other"/>
    <x v="17"/>
    <n v="0"/>
    <n v="6657.9156720000001"/>
    <n v="5500"/>
    <n v="1157.92"/>
    <d v="2014-06-01T00:00:00"/>
    <x v="4"/>
    <x v="0"/>
    <n v="0"/>
  </r>
  <r>
    <s v="Loan_JUN_2011.csv"/>
    <n v="778627"/>
    <n v="981235"/>
    <n v="11200"/>
    <s v=" 36 months"/>
    <n v="7.42"/>
    <n v="347.98"/>
    <x v="3"/>
    <d v="2011-06-01T00:00:00"/>
    <s v="Charged Off"/>
    <s v="major_purchase"/>
    <x v="5"/>
    <n v="0"/>
    <n v="8565.07"/>
    <n v="7170.34"/>
    <n v="1163.8800000000001"/>
    <d v="2013-06-01T00:00:00"/>
    <x v="4"/>
    <x v="1"/>
    <n v="1"/>
  </r>
  <r>
    <s v="Loan_JUN_2011.csv"/>
    <n v="781842"/>
    <n v="984761"/>
    <n v="5200"/>
    <s v=" 36 months"/>
    <n v="7.91"/>
    <n v="162.74"/>
    <x v="3"/>
    <d v="2011-06-01T00:00:00"/>
    <s v="Fully Paid"/>
    <s v="medical"/>
    <x v="34"/>
    <n v="0"/>
    <n v="5800.78"/>
    <n v="5200"/>
    <n v="600.78"/>
    <d v="2013-08-01T00:00:00"/>
    <x v="4"/>
    <x v="0"/>
    <n v="0"/>
  </r>
  <r>
    <s v="Loan_JUN_2011.csv"/>
    <n v="781808"/>
    <n v="984725"/>
    <n v="15000"/>
    <s v=" 36 months"/>
    <n v="12.12"/>
    <n v="499.08"/>
    <x v="2"/>
    <d v="2011-06-01T00:00:00"/>
    <s v="Fully Paid"/>
    <s v="credit_card"/>
    <x v="21"/>
    <n v="0"/>
    <n v="16787.47"/>
    <n v="15000.01"/>
    <n v="1787.46"/>
    <d v="2012-08-01T00:00:00"/>
    <x v="4"/>
    <x v="0"/>
    <n v="0"/>
  </r>
  <r>
    <s v="Loan_JUN_2011.csv"/>
    <n v="780008"/>
    <n v="982790"/>
    <n v="9800"/>
    <s v=" 36 months"/>
    <n v="8.9"/>
    <n v="311.19"/>
    <x v="3"/>
    <d v="2011-06-01T00:00:00"/>
    <s v="Fully Paid"/>
    <s v="wedding"/>
    <x v="10"/>
    <n v="0"/>
    <n v="11199.652099999999"/>
    <n v="9800"/>
    <n v="1399.65"/>
    <d v="2014-06-01T00:00:00"/>
    <x v="4"/>
    <x v="0"/>
    <n v="0"/>
  </r>
  <r>
    <s v="Loan_JUN_2011.csv"/>
    <n v="781807"/>
    <n v="984724"/>
    <n v="3600"/>
    <s v=" 36 months"/>
    <n v="8.9"/>
    <n v="114.32"/>
    <x v="3"/>
    <d v="2011-06-01T00:00:00"/>
    <s v="Fully Paid"/>
    <s v="debt_consolidation"/>
    <x v="7"/>
    <n v="0"/>
    <n v="3912.51"/>
    <n v="3600"/>
    <n v="312.51"/>
    <d v="2012-08-01T00:00:00"/>
    <x v="4"/>
    <x v="0"/>
    <n v="0"/>
  </r>
  <r>
    <s v="Loan_JUN_2011.csv"/>
    <n v="781781"/>
    <n v="984698"/>
    <n v="14000"/>
    <s v=" 36 months"/>
    <n v="7.91"/>
    <n v="438.13"/>
    <x v="3"/>
    <d v="2011-06-01T00:00:00"/>
    <s v="Fully Paid"/>
    <s v="small_business"/>
    <x v="20"/>
    <n v="0"/>
    <n v="15767.982389999999"/>
    <n v="14000"/>
    <n v="1767.98"/>
    <d v="2014-05-01T00:00:00"/>
    <x v="4"/>
    <x v="0"/>
    <n v="0"/>
  </r>
  <r>
    <s v="Loan_JUN_2011.csv"/>
    <n v="776097"/>
    <n v="978412"/>
    <n v="13500"/>
    <s v=" 36 months"/>
    <n v="5.42"/>
    <n v="407.16"/>
    <x v="3"/>
    <d v="2011-06-01T00:00:00"/>
    <s v="Fully Paid"/>
    <s v="debt_consolidation"/>
    <x v="4"/>
    <n v="0"/>
    <n v="14591.54"/>
    <n v="13500"/>
    <n v="1091.54"/>
    <d v="2013-10-01T00:00:00"/>
    <x v="4"/>
    <x v="0"/>
    <n v="0"/>
  </r>
  <r>
    <s v="Loan_JUN_2011.csv"/>
    <n v="781758"/>
    <n v="984673"/>
    <n v="3000"/>
    <s v=" 36 months"/>
    <n v="15.62"/>
    <n v="104.91"/>
    <x v="0"/>
    <d v="2011-06-01T00:00:00"/>
    <s v="Fully Paid"/>
    <s v="wedding"/>
    <x v="10"/>
    <n v="0"/>
    <n v="3774.392382"/>
    <n v="3000"/>
    <n v="774.39"/>
    <d v="2014-06-01T00:00:00"/>
    <x v="4"/>
    <x v="0"/>
    <n v="0"/>
  </r>
  <r>
    <s v="Loan_JUN_2011.csv"/>
    <n v="780521"/>
    <n v="983310"/>
    <n v="6000"/>
    <s v=" 36 months"/>
    <n v="12.87"/>
    <n v="201.79"/>
    <x v="0"/>
    <d v="2011-06-01T00:00:00"/>
    <s v="Fully Paid"/>
    <s v="home_improvement"/>
    <x v="12"/>
    <n v="0"/>
    <n v="7170.34"/>
    <n v="6000"/>
    <n v="1170.3399999999999"/>
    <d v="2013-09-01T00:00:00"/>
    <x v="4"/>
    <x v="0"/>
    <n v="0"/>
  </r>
  <r>
    <s v="Loan_JUN_2011.csv"/>
    <n v="781687"/>
    <n v="984547"/>
    <n v="8000"/>
    <s v=" 36 months"/>
    <n v="5.42"/>
    <n v="241.28"/>
    <x v="3"/>
    <d v="2011-06-01T00:00:00"/>
    <s v="Fully Paid"/>
    <s v="wedding"/>
    <x v="20"/>
    <n v="0"/>
    <n v="8685.0200390000009"/>
    <n v="8000"/>
    <n v="685.02"/>
    <d v="2014-06-01T00:00:00"/>
    <x v="4"/>
    <x v="0"/>
    <n v="0"/>
  </r>
  <r>
    <s v="Loan_JUN_2011.csv"/>
    <n v="781660"/>
    <n v="984520"/>
    <n v="7000"/>
    <s v=" 36 months"/>
    <n v="5.42"/>
    <n v="211.12"/>
    <x v="3"/>
    <d v="2011-06-01T00:00:00"/>
    <s v="Fully Paid"/>
    <s v="home_improvement"/>
    <x v="10"/>
    <n v="0"/>
    <n v="7598.5669690000004"/>
    <n v="7000"/>
    <n v="598.57000000000005"/>
    <d v="2014-06-01T00:00:00"/>
    <x v="4"/>
    <x v="0"/>
    <n v="0"/>
  </r>
  <r>
    <s v="Loan_JUN_2011.csv"/>
    <n v="781666"/>
    <n v="984526"/>
    <n v="7200"/>
    <s v=" 36 months"/>
    <n v="11.14"/>
    <n v="236.2"/>
    <x v="2"/>
    <d v="2011-06-01T00:00:00"/>
    <s v="Fully Paid"/>
    <s v="debt_consolidation"/>
    <x v="9"/>
    <n v="0"/>
    <n v="8502.8300049999998"/>
    <n v="7200"/>
    <n v="1302.83"/>
    <d v="2014-06-01T00:00:00"/>
    <x v="4"/>
    <x v="0"/>
    <n v="0"/>
  </r>
  <r>
    <s v="Loan_JUN_2011.csv"/>
    <n v="781648"/>
    <n v="984504"/>
    <n v="10000"/>
    <s v=" 36 months"/>
    <n v="18.07"/>
    <n v="361.88"/>
    <x v="1"/>
    <d v="2011-06-01T00:00:00"/>
    <s v="Fully Paid"/>
    <s v="other"/>
    <x v="10"/>
    <n v="0"/>
    <n v="12896.26"/>
    <n v="10000"/>
    <n v="2896.26"/>
    <d v="2014-01-01T00:00:00"/>
    <x v="4"/>
    <x v="0"/>
    <n v="0"/>
  </r>
  <r>
    <s v="Loan_JUN_2011.csv"/>
    <n v="779366"/>
    <n v="982045"/>
    <n v="20000"/>
    <s v=" 36 months"/>
    <n v="11.63"/>
    <n v="660.76"/>
    <x v="2"/>
    <d v="2011-06-01T00:00:00"/>
    <s v="Fully Paid"/>
    <s v="other"/>
    <x v="6"/>
    <n v="0"/>
    <n v="23231.68"/>
    <n v="20000"/>
    <n v="3231.68"/>
    <d v="2013-06-01T00:00:00"/>
    <x v="4"/>
    <x v="0"/>
    <n v="0"/>
  </r>
  <r>
    <s v="Loan_JUN_2011.csv"/>
    <n v="781548"/>
    <n v="984405"/>
    <n v="12000"/>
    <s v=" 36 months"/>
    <n v="9.67"/>
    <n v="385.35"/>
    <x v="2"/>
    <d v="2011-06-01T00:00:00"/>
    <s v="Fully Paid"/>
    <s v="debt_consolidation"/>
    <x v="1"/>
    <n v="0"/>
    <n v="13699.41"/>
    <n v="12000.01"/>
    <n v="1699.4"/>
    <d v="2013-09-01T00:00:00"/>
    <x v="4"/>
    <x v="0"/>
    <n v="0"/>
  </r>
  <r>
    <s v="Loan_JUN_2011.csv"/>
    <n v="781514"/>
    <n v="984368"/>
    <n v="27000"/>
    <s v=" 60 months"/>
    <n v="20.69"/>
    <n v="468.38"/>
    <x v="4"/>
    <d v="2011-06-01T00:00:00"/>
    <s v="Charged Off"/>
    <s v="debt_consolidation"/>
    <x v="16"/>
    <n v="0"/>
    <n v="9366.84"/>
    <n v="3963.85"/>
    <n v="5388.35"/>
    <d v="2013-02-01T00:00:00"/>
    <x v="4"/>
    <x v="1"/>
    <n v="1"/>
  </r>
  <r>
    <s v="Loan_JUN_2011.csv"/>
    <n v="781559"/>
    <n v="984416"/>
    <n v="4500"/>
    <s v=" 36 months"/>
    <n v="7.42"/>
    <n v="139.82"/>
    <x v="3"/>
    <d v="2011-06-01T00:00:00"/>
    <s v="Fully Paid"/>
    <s v="car"/>
    <x v="9"/>
    <n v="0"/>
    <n v="5030.412343"/>
    <n v="4500"/>
    <n v="530.41"/>
    <d v="2014-06-01T00:00:00"/>
    <x v="4"/>
    <x v="0"/>
    <n v="0"/>
  </r>
  <r>
    <s v="Loan_JUN_2011.csv"/>
    <n v="781558"/>
    <n v="984415"/>
    <n v="6400"/>
    <s v=" 60 months"/>
    <n v="22.94"/>
    <n v="180.2"/>
    <x v="5"/>
    <d v="2011-06-01T00:00:00"/>
    <s v="Current"/>
    <s v="small_business"/>
    <x v="24"/>
    <n v="1020.78"/>
    <n v="9711.2800000000007"/>
    <n v="5379.22"/>
    <n v="4332.0600000000004"/>
    <d v="2015-12-01T00:00:00"/>
    <x v="4"/>
    <x v="0"/>
    <n v="0"/>
  </r>
  <r>
    <s v="Loan_JUN_2011.csv"/>
    <n v="781524"/>
    <n v="984379"/>
    <n v="12000"/>
    <s v=" 60 months"/>
    <n v="16.11"/>
    <n v="292.52"/>
    <x v="0"/>
    <d v="2011-06-01T00:00:00"/>
    <s v="Current"/>
    <s v="home_improvement"/>
    <x v="1"/>
    <n v="1706.38"/>
    <n v="15740.4"/>
    <n v="10293.620000000001"/>
    <n v="5446.78"/>
    <d v="2015-12-01T00:00:00"/>
    <x v="4"/>
    <x v="0"/>
    <n v="0"/>
  </r>
  <r>
    <s v="Loan_JUN_2011.csv"/>
    <n v="775014"/>
    <n v="977235"/>
    <n v="12000"/>
    <s v=" 60 months"/>
    <n v="12.87"/>
    <n v="272.24"/>
    <x v="0"/>
    <d v="2011-06-01T00:00:00"/>
    <s v="Fully Paid"/>
    <s v="other"/>
    <x v="38"/>
    <n v="0"/>
    <n v="15990.47738"/>
    <n v="12000"/>
    <n v="3990.48"/>
    <d v="2015-02-01T00:00:00"/>
    <x v="4"/>
    <x v="0"/>
    <n v="0"/>
  </r>
  <r>
    <s v="Loan_JUN_2011.csv"/>
    <n v="779908"/>
    <n v="982675"/>
    <n v="3100"/>
    <s v=" 36 months"/>
    <n v="20.69"/>
    <n v="116.3"/>
    <x v="4"/>
    <d v="2011-06-01T00:00:00"/>
    <s v="Fully Paid"/>
    <s v="credit_card"/>
    <x v="38"/>
    <n v="0"/>
    <n v="4185.0681649999997"/>
    <n v="3100"/>
    <n v="1085.07"/>
    <d v="2014-06-01T00:00:00"/>
    <x v="4"/>
    <x v="0"/>
    <n v="0"/>
  </r>
  <r>
    <s v="Loan_JUN_2011.csv"/>
    <n v="780159"/>
    <n v="982917"/>
    <n v="24000"/>
    <s v=" 36 months"/>
    <n v="15.62"/>
    <n v="601.48"/>
    <x v="0"/>
    <d v="2011-06-01T00:00:00"/>
    <s v="Fully Paid"/>
    <s v="debt_consolidation"/>
    <x v="9"/>
    <n v="0"/>
    <n v="21372.04"/>
    <n v="17200"/>
    <n v="4172.04"/>
    <d v="2013-10-01T00:00:00"/>
    <x v="4"/>
    <x v="0"/>
    <n v="0"/>
  </r>
  <r>
    <s v="Loan_JUN_2011.csv"/>
    <n v="778175"/>
    <n v="980679"/>
    <n v="8400"/>
    <s v=" 36 months"/>
    <n v="5.42"/>
    <n v="253.35"/>
    <x v="3"/>
    <d v="2011-06-01T00:00:00"/>
    <s v="Fully Paid"/>
    <s v="other"/>
    <x v="39"/>
    <n v="0"/>
    <n v="9118.9396849999994"/>
    <n v="8400"/>
    <n v="718.94"/>
    <d v="2014-06-01T00:00:00"/>
    <x v="4"/>
    <x v="0"/>
    <n v="0"/>
  </r>
  <r>
    <s v="Loan_JUN_2011.csv"/>
    <n v="779076"/>
    <n v="981740"/>
    <n v="12000"/>
    <s v=" 36 months"/>
    <n v="7.42"/>
    <n v="372.84"/>
    <x v="3"/>
    <d v="2011-06-01T00:00:00"/>
    <s v="Fully Paid"/>
    <s v="debt_consolidation"/>
    <x v="1"/>
    <n v="0"/>
    <n v="12926.5"/>
    <n v="12000"/>
    <n v="926.5"/>
    <d v="2012-12-01T00:00:00"/>
    <x v="4"/>
    <x v="0"/>
    <n v="0"/>
  </r>
  <r>
    <s v="Loan_JUN_2011.csv"/>
    <n v="781367"/>
    <n v="984211"/>
    <n v="8000"/>
    <s v=" 60 months"/>
    <n v="18.07"/>
    <n v="203.46"/>
    <x v="1"/>
    <d v="2011-06-01T00:00:00"/>
    <s v="Fully Paid"/>
    <s v="home_improvement"/>
    <x v="15"/>
    <n v="0"/>
    <n v="12035.19505"/>
    <n v="8000"/>
    <n v="4035.2"/>
    <d v="2015-08-01T00:00:00"/>
    <x v="4"/>
    <x v="0"/>
    <n v="0"/>
  </r>
  <r>
    <s v="Loan_JUN_2011.csv"/>
    <n v="781388"/>
    <n v="984234"/>
    <n v="5000"/>
    <s v=" 36 months"/>
    <n v="16.59"/>
    <n v="177.25"/>
    <x v="1"/>
    <d v="2011-06-01T00:00:00"/>
    <s v="Fully Paid"/>
    <s v="debt_consolidation"/>
    <x v="4"/>
    <n v="0"/>
    <n v="6069.3"/>
    <n v="5000"/>
    <n v="1069.3"/>
    <d v="2013-02-01T00:00:00"/>
    <x v="4"/>
    <x v="0"/>
    <n v="0"/>
  </r>
  <r>
    <s v="Loan_JUN_2011.csv"/>
    <n v="781387"/>
    <n v="984232"/>
    <n v="12000"/>
    <s v=" 36 months"/>
    <n v="6.62"/>
    <n v="368.45"/>
    <x v="3"/>
    <d v="2011-06-01T00:00:00"/>
    <s v="Fully Paid"/>
    <s v="home_improvement"/>
    <x v="15"/>
    <n v="0"/>
    <n v="12481.83"/>
    <n v="12000"/>
    <n v="481.83"/>
    <d v="2012-02-01T00:00:00"/>
    <x v="4"/>
    <x v="0"/>
    <n v="0"/>
  </r>
  <r>
    <s v="Loan_JUN_2011.csv"/>
    <n v="781407"/>
    <n v="984254"/>
    <n v="35000"/>
    <s v=" 36 months"/>
    <n v="11.63"/>
    <n v="1156.33"/>
    <x v="2"/>
    <d v="2011-06-01T00:00:00"/>
    <s v="Charged Off"/>
    <s v="home_improvement"/>
    <x v="19"/>
    <n v="0"/>
    <n v="23851.08"/>
    <n v="17917.52"/>
    <n v="5206.95"/>
    <d v="2013-03-01T00:00:00"/>
    <x v="4"/>
    <x v="1"/>
    <n v="1"/>
  </r>
  <r>
    <s v="Loan_JUN_2011.csv"/>
    <n v="781375"/>
    <n v="984220"/>
    <n v="10000"/>
    <s v=" 60 months"/>
    <n v="12.62"/>
    <n v="225.6"/>
    <x v="2"/>
    <d v="2011-06-01T00:00:00"/>
    <s v="Fully Paid"/>
    <s v="debt_consolidation"/>
    <x v="20"/>
    <n v="0"/>
    <n v="11173.19"/>
    <n v="10000"/>
    <n v="1173.19"/>
    <d v="2012-06-01T00:00:00"/>
    <x v="4"/>
    <x v="0"/>
    <n v="0"/>
  </r>
  <r>
    <s v="Loan_JUN_2011.csv"/>
    <n v="781366"/>
    <n v="984210"/>
    <n v="13500"/>
    <s v=" 36 months"/>
    <n v="9.67"/>
    <n v="433.52"/>
    <x v="2"/>
    <d v="2011-06-01T00:00:00"/>
    <s v="Fully Paid"/>
    <s v="debt_consolidation"/>
    <x v="33"/>
    <n v="0"/>
    <n v="15604.64695"/>
    <n v="13500"/>
    <n v="2104.65"/>
    <d v="2014-06-01T00:00:00"/>
    <x v="4"/>
    <x v="0"/>
    <n v="0"/>
  </r>
  <r>
    <s v="Loan_JUN_2011.csv"/>
    <n v="781360"/>
    <n v="984203"/>
    <n v="16000"/>
    <s v=" 60 months"/>
    <n v="16.11"/>
    <n v="390.03"/>
    <x v="0"/>
    <d v="2011-06-01T00:00:00"/>
    <s v="Charged Off"/>
    <s v="credit_card"/>
    <x v="9"/>
    <n v="0"/>
    <n v="8579.8700000000008"/>
    <n v="4431.8900000000003"/>
    <n v="4147.9799999999996"/>
    <d v="2013-05-01T00:00:00"/>
    <x v="4"/>
    <x v="1"/>
    <n v="1"/>
  </r>
  <r>
    <s v="Loan_JUN_2011.csv"/>
    <n v="781320"/>
    <n v="984160"/>
    <n v="15000"/>
    <s v=" 60 months"/>
    <n v="19.79"/>
    <n v="395.66"/>
    <x v="4"/>
    <d v="2011-06-01T00:00:00"/>
    <s v="Fully Paid"/>
    <s v="debt_consolidation"/>
    <x v="12"/>
    <n v="0"/>
    <n v="21131.23"/>
    <n v="15000"/>
    <n v="6131.23"/>
    <d v="2013-12-01T00:00:00"/>
    <x v="4"/>
    <x v="0"/>
    <n v="0"/>
  </r>
  <r>
    <s v="Loan_JUN_2011.csv"/>
    <n v="780547"/>
    <n v="983339"/>
    <n v="15000"/>
    <s v=" 36 months"/>
    <n v="7.91"/>
    <n v="469.43"/>
    <x v="3"/>
    <d v="2011-06-01T00:00:00"/>
    <s v="Fully Paid"/>
    <s v="debt_consolidation"/>
    <x v="17"/>
    <n v="0"/>
    <n v="16897.522690000002"/>
    <n v="15000"/>
    <n v="1897.52"/>
    <d v="2014-06-01T00:00:00"/>
    <x v="4"/>
    <x v="0"/>
    <n v="0"/>
  </r>
  <r>
    <s v="Loan_JUN_2011.csv"/>
    <n v="779386"/>
    <n v="982068"/>
    <n v="25000"/>
    <s v=" 60 months"/>
    <n v="24.59"/>
    <n v="556.03"/>
    <x v="6"/>
    <d v="2011-06-01T00:00:00"/>
    <s v="Current"/>
    <s v="other"/>
    <x v="34"/>
    <n v="3142.9"/>
    <n v="29944.02"/>
    <n v="15957.08"/>
    <n v="13986.94"/>
    <d v="2015-12-01T00:00:00"/>
    <x v="4"/>
    <x v="0"/>
    <n v="0"/>
  </r>
  <r>
    <s v="Loan_JUN_2011.csv"/>
    <n v="781306"/>
    <n v="984145"/>
    <n v="25000"/>
    <s v=" 60 months"/>
    <n v="17.190000000000001"/>
    <n v="623.88"/>
    <x v="1"/>
    <d v="2011-06-01T00:00:00"/>
    <s v="Fully Paid"/>
    <s v="other"/>
    <x v="1"/>
    <n v="0"/>
    <n v="34242.236859999997"/>
    <n v="25000"/>
    <n v="9242.24"/>
    <d v="2014-02-01T00:00:00"/>
    <x v="4"/>
    <x v="0"/>
    <n v="0"/>
  </r>
  <r>
    <s v="Loan_JUN_2011.csv"/>
    <n v="781298"/>
    <n v="984137"/>
    <n v="8500"/>
    <s v=" 36 months"/>
    <n v="11.14"/>
    <n v="278.85000000000002"/>
    <x v="2"/>
    <d v="2011-06-01T00:00:00"/>
    <s v="Fully Paid"/>
    <s v="car"/>
    <x v="21"/>
    <n v="0"/>
    <n v="10038.03004"/>
    <n v="8500"/>
    <n v="1538.03"/>
    <d v="2014-06-01T00:00:00"/>
    <x v="4"/>
    <x v="0"/>
    <n v="0"/>
  </r>
  <r>
    <s v="Loan_JUN_2011.csv"/>
    <n v="741724"/>
    <n v="939706"/>
    <n v="15000"/>
    <s v=" 60 months"/>
    <n v="22.94"/>
    <n v="322.39"/>
    <x v="5"/>
    <d v="2011-06-01T00:00:00"/>
    <s v="Charged Off"/>
    <s v="debt_consolidation"/>
    <x v="1"/>
    <n v="0"/>
    <n v="2892.87"/>
    <n v="1003.04"/>
    <n v="1889.83"/>
    <d v="2012-03-01T00:00:00"/>
    <x v="4"/>
    <x v="1"/>
    <n v="1"/>
  </r>
  <r>
    <s v="Loan_JUN_2011.csv"/>
    <n v="781269"/>
    <n v="984105"/>
    <n v="5000"/>
    <s v=" 60 months"/>
    <n v="17.190000000000001"/>
    <n v="124.78"/>
    <x v="1"/>
    <d v="2011-06-01T00:00:00"/>
    <s v="Current"/>
    <s v="other"/>
    <x v="10"/>
    <n v="720.09"/>
    <n v="6723.08"/>
    <n v="4279.91"/>
    <n v="2443.17"/>
    <d v="2015-12-01T00:00:00"/>
    <x v="4"/>
    <x v="0"/>
    <n v="0"/>
  </r>
  <r>
    <s v="Loan_JUN_2011.csv"/>
    <n v="779693"/>
    <n v="982449"/>
    <n v="5600"/>
    <s v=" 36 months"/>
    <n v="11.63"/>
    <n v="185.02"/>
    <x v="2"/>
    <d v="2011-06-01T00:00:00"/>
    <s v="Fully Paid"/>
    <s v="credit_card"/>
    <x v="15"/>
    <n v="0"/>
    <n v="6379.38"/>
    <n v="5600"/>
    <n v="779.38"/>
    <d v="2013-01-01T00:00:00"/>
    <x v="4"/>
    <x v="0"/>
    <n v="0"/>
  </r>
  <r>
    <s v="Loan_JUN_2011.csv"/>
    <n v="774690"/>
    <n v="976878"/>
    <n v="12000"/>
    <s v=" 60 months"/>
    <n v="24.4"/>
    <n v="348.01"/>
    <x v="6"/>
    <d v="2011-06-01T00:00:00"/>
    <s v="Charged Off"/>
    <s v="renewable_energy"/>
    <x v="15"/>
    <n v="0"/>
    <n v="4777.71"/>
    <n v="1392.39"/>
    <n v="2775.71"/>
    <d v="2012-07-01T00:00:00"/>
    <x v="4"/>
    <x v="1"/>
    <n v="1"/>
  </r>
  <r>
    <s v="Loan_JUN_2011.csv"/>
    <n v="781189"/>
    <n v="984021"/>
    <n v="14400"/>
    <s v=" 36 months"/>
    <n v="11.14"/>
    <n v="472.4"/>
    <x v="2"/>
    <d v="2011-06-01T00:00:00"/>
    <s v="Fully Paid"/>
    <s v="debt_consolidation"/>
    <x v="38"/>
    <n v="0"/>
    <n v="16507.22"/>
    <n v="14400.02"/>
    <n v="2107.1999999999998"/>
    <d v="2013-03-01T00:00:00"/>
    <x v="4"/>
    <x v="0"/>
    <n v="0"/>
  </r>
  <r>
    <s v="Loan_JUN_2011.csv"/>
    <n v="781217"/>
    <n v="984050"/>
    <n v="7000"/>
    <s v=" 36 months"/>
    <n v="19.39"/>
    <n v="257.98"/>
    <x v="4"/>
    <d v="2011-06-01T00:00:00"/>
    <s v="Fully Paid"/>
    <s v="debt_consolidation"/>
    <x v="15"/>
    <n v="0"/>
    <n v="9284.7507299999997"/>
    <n v="7000"/>
    <n v="2284.75"/>
    <d v="2014-06-01T00:00:00"/>
    <x v="4"/>
    <x v="0"/>
    <n v="0"/>
  </r>
  <r>
    <s v="Loan_JUN_2011.csv"/>
    <n v="781160"/>
    <n v="983991"/>
    <n v="6000"/>
    <s v=" 36 months"/>
    <n v="18.07"/>
    <n v="217.13"/>
    <x v="1"/>
    <d v="2011-06-01T00:00:00"/>
    <s v="Fully Paid"/>
    <s v="renewable_energy"/>
    <x v="36"/>
    <n v="0"/>
    <n v="7575.01"/>
    <n v="6000"/>
    <n v="1575.01"/>
    <d v="2013-06-01T00:00:00"/>
    <x v="4"/>
    <x v="0"/>
    <n v="0"/>
  </r>
  <r>
    <s v="Loan_JUN_2011.csv"/>
    <n v="781089"/>
    <n v="983915"/>
    <n v="9875"/>
    <s v=" 60 months"/>
    <n v="18.07"/>
    <n v="251.14"/>
    <x v="1"/>
    <d v="2011-06-01T00:00:00"/>
    <s v="Fully Paid"/>
    <s v="debt_consolidation"/>
    <x v="22"/>
    <n v="0"/>
    <n v="12849.11"/>
    <n v="9875"/>
    <n v="2974.11"/>
    <d v="2013-05-01T00:00:00"/>
    <x v="4"/>
    <x v="0"/>
    <n v="0"/>
  </r>
  <r>
    <s v="Loan_JUN_2011.csv"/>
    <n v="781054"/>
    <n v="983877"/>
    <n v="3500"/>
    <s v=" 60 months"/>
    <n v="21.48"/>
    <n v="95.64"/>
    <x v="5"/>
    <d v="2011-06-01T00:00:00"/>
    <s v="Fully Paid"/>
    <s v="other"/>
    <x v="24"/>
    <n v="0"/>
    <n v="5355.3622450000003"/>
    <n v="3500"/>
    <n v="1855.36"/>
    <d v="2014-08-01T00:00:00"/>
    <x v="4"/>
    <x v="0"/>
    <n v="0"/>
  </r>
  <r>
    <s v="Loan_JUN_2011.csv"/>
    <n v="781044"/>
    <n v="983867"/>
    <n v="7100"/>
    <s v=" 36 months"/>
    <n v="8.9"/>
    <n v="225.45"/>
    <x v="3"/>
    <d v="2011-06-01T00:00:00"/>
    <s v="Fully Paid"/>
    <s v="other"/>
    <x v="15"/>
    <n v="0"/>
    <n v="8113.759763"/>
    <n v="7100"/>
    <n v="1013.76"/>
    <d v="2014-06-01T00:00:00"/>
    <x v="4"/>
    <x v="0"/>
    <n v="0"/>
  </r>
  <r>
    <s v="Loan_JUN_2011.csv"/>
    <n v="780796"/>
    <n v="983604"/>
    <n v="4500"/>
    <s v=" 36 months"/>
    <n v="5.42"/>
    <n v="135.72"/>
    <x v="3"/>
    <d v="2011-06-01T00:00:00"/>
    <s v="Fully Paid"/>
    <s v="home_improvement"/>
    <x v="15"/>
    <n v="0"/>
    <n v="4851.59"/>
    <n v="4500"/>
    <n v="351.59"/>
    <d v="2013-08-01T00:00:00"/>
    <x v="4"/>
    <x v="0"/>
    <n v="0"/>
  </r>
  <r>
    <s v="Loan_JUN_2011.csv"/>
    <n v="780992"/>
    <n v="967089"/>
    <n v="25475"/>
    <s v=" 60 months"/>
    <n v="13.49"/>
    <n v="496.33"/>
    <x v="0"/>
    <d v="2011-06-01T00:00:00"/>
    <s v="Charged Off"/>
    <s v="debt_consolidation"/>
    <x v="27"/>
    <n v="0"/>
    <n v="7441.98"/>
    <n v="4112.07"/>
    <n v="3315.78"/>
    <d v="2012-09-01T00:00:00"/>
    <x v="4"/>
    <x v="1"/>
    <n v="1"/>
  </r>
  <r>
    <s v="Loan_JUN_2011.csv"/>
    <n v="774349"/>
    <n v="976519"/>
    <n v="5000"/>
    <s v=" 36 months"/>
    <n v="14.82"/>
    <n v="172.89"/>
    <x v="0"/>
    <d v="2011-06-01T00:00:00"/>
    <s v="Fully Paid"/>
    <s v="other"/>
    <x v="11"/>
    <n v="0"/>
    <n v="5210"/>
    <n v="5000"/>
    <n v="210"/>
    <d v="2012-03-01T00:00:00"/>
    <x v="4"/>
    <x v="0"/>
    <n v="0"/>
  </r>
  <r>
    <s v="Loan_JUN_2011.csv"/>
    <n v="780910"/>
    <n v="983723"/>
    <n v="2400"/>
    <s v=" 36 months"/>
    <n v="17.190000000000001"/>
    <n v="85.8"/>
    <x v="1"/>
    <d v="2011-06-01T00:00:00"/>
    <s v="Charged Off"/>
    <s v="debt_consolidation"/>
    <x v="21"/>
    <n v="0"/>
    <n v="358.01"/>
    <n v="156.1"/>
    <n v="100.67"/>
    <d v="2011-09-01T00:00:00"/>
    <x v="4"/>
    <x v="1"/>
    <n v="1"/>
  </r>
  <r>
    <s v="Loan_JUN_2011.csv"/>
    <n v="780905"/>
    <n v="983708"/>
    <n v="7200"/>
    <s v=" 36 months"/>
    <n v="5.42"/>
    <n v="217.16"/>
    <x v="3"/>
    <d v="2011-06-01T00:00:00"/>
    <s v="Fully Paid"/>
    <s v="debt_consolidation"/>
    <x v="9"/>
    <n v="0"/>
    <n v="7810.559886"/>
    <n v="7200"/>
    <n v="610.55999999999995"/>
    <d v="2014-03-01T00:00:00"/>
    <x v="4"/>
    <x v="0"/>
    <n v="0"/>
  </r>
  <r>
    <s v="Loan_JUN_2011.csv"/>
    <n v="780884"/>
    <n v="966952"/>
    <n v="30000"/>
    <s v=" 60 months"/>
    <n v="21.74"/>
    <n v="524.71"/>
    <x v="5"/>
    <d v="2011-06-01T00:00:00"/>
    <s v="Fully Paid"/>
    <s v="other"/>
    <x v="8"/>
    <n v="0"/>
    <n v="23014.65"/>
    <n v="19100"/>
    <n v="3914.65"/>
    <d v="2012-07-01T00:00:00"/>
    <x v="4"/>
    <x v="0"/>
    <n v="0"/>
  </r>
  <r>
    <s v="Loan_JUN_2011.csv"/>
    <n v="776960"/>
    <n v="979387"/>
    <n v="24250"/>
    <s v=" 60 months"/>
    <n v="18.07"/>
    <n v="616.72"/>
    <x v="1"/>
    <d v="2011-06-01T00:00:00"/>
    <s v="Current"/>
    <s v="debt_consolidation"/>
    <x v="33"/>
    <n v="3537.4"/>
    <n v="33254.49"/>
    <n v="20712.599999999999"/>
    <n v="12541.89"/>
    <d v="2015-12-01T00:00:00"/>
    <x v="4"/>
    <x v="0"/>
    <n v="0"/>
  </r>
  <r>
    <s v="Loan_JUN_2011.csv"/>
    <n v="780798"/>
    <n v="983606"/>
    <n v="5000"/>
    <s v=" 36 months"/>
    <n v="15.62"/>
    <n v="174.85"/>
    <x v="0"/>
    <d v="2011-06-01T00:00:00"/>
    <s v="Charged Off"/>
    <s v="other"/>
    <x v="21"/>
    <n v="0"/>
    <n v="1625.97"/>
    <n v="916.41"/>
    <n v="478.15"/>
    <d v="2012-02-01T00:00:00"/>
    <x v="4"/>
    <x v="1"/>
    <n v="1"/>
  </r>
  <r>
    <s v="Loan_JUN_2011.csv"/>
    <n v="778831"/>
    <n v="981474"/>
    <n v="15000"/>
    <s v=" 36 months"/>
    <n v="12.87"/>
    <n v="504.48"/>
    <x v="0"/>
    <d v="2011-06-01T00:00:00"/>
    <s v="Fully Paid"/>
    <s v="debt_consolidation"/>
    <x v="20"/>
    <n v="0"/>
    <n v="18158.526409999999"/>
    <n v="15000"/>
    <n v="3158.53"/>
    <d v="2014-06-01T00:00:00"/>
    <x v="4"/>
    <x v="0"/>
    <n v="0"/>
  </r>
  <r>
    <s v="Loan_JUN_2011.csv"/>
    <n v="780369"/>
    <n v="983150"/>
    <n v="4000"/>
    <s v=" 36 months"/>
    <n v="17.190000000000001"/>
    <n v="142.99"/>
    <x v="1"/>
    <d v="2011-06-01T00:00:00"/>
    <s v="Fully Paid"/>
    <s v="debt_consolidation"/>
    <x v="15"/>
    <n v="0"/>
    <n v="5145.0899989999998"/>
    <n v="4000"/>
    <n v="1145.0899999999999"/>
    <d v="2014-06-01T00:00:00"/>
    <x v="4"/>
    <x v="0"/>
    <n v="0"/>
  </r>
  <r>
    <s v="Loan_JUN_2011.csv"/>
    <n v="780797"/>
    <n v="983605"/>
    <n v="15000"/>
    <s v=" 36 months"/>
    <n v="7.91"/>
    <n v="469.43"/>
    <x v="3"/>
    <d v="2011-06-01T00:00:00"/>
    <s v="Fully Paid"/>
    <s v="debt_consolidation"/>
    <x v="4"/>
    <n v="0"/>
    <n v="16706.75"/>
    <n v="15000"/>
    <n v="1706.75"/>
    <d v="2013-12-01T00:00:00"/>
    <x v="4"/>
    <x v="0"/>
    <n v="0"/>
  </r>
  <r>
    <s v="Loan_JUN_2011.csv"/>
    <n v="774938"/>
    <n v="977154"/>
    <n v="11000"/>
    <s v=" 60 months"/>
    <n v="21.82"/>
    <n v="302.69"/>
    <x v="5"/>
    <d v="2011-06-01T00:00:00"/>
    <s v="Fully Paid"/>
    <s v="other"/>
    <x v="5"/>
    <n v="0"/>
    <n v="18024.27001"/>
    <n v="11000"/>
    <n v="7024.27"/>
    <d v="2015-12-01T00:00:00"/>
    <x v="4"/>
    <x v="0"/>
    <n v="0"/>
  </r>
  <r>
    <s v="Loan_JUN_2011.csv"/>
    <n v="780781"/>
    <n v="983588"/>
    <n v="1500"/>
    <s v=" 36 months"/>
    <n v="11.63"/>
    <n v="49.56"/>
    <x v="2"/>
    <d v="2011-06-01T00:00:00"/>
    <s v="Fully Paid"/>
    <s v="debt_consolidation"/>
    <x v="10"/>
    <n v="0"/>
    <n v="1514.73"/>
    <n v="1500"/>
    <n v="14.73"/>
    <d v="2011-07-01T00:00:00"/>
    <x v="4"/>
    <x v="0"/>
    <n v="0"/>
  </r>
  <r>
    <s v="Loan_JUN_2011.csv"/>
    <n v="780809"/>
    <n v="949293"/>
    <n v="35000"/>
    <s v=" 60 months"/>
    <n v="16.89"/>
    <n v="586.37"/>
    <x v="1"/>
    <d v="2011-06-01T00:00:00"/>
    <s v="Fully Paid"/>
    <s v="small_business"/>
    <x v="10"/>
    <n v="0"/>
    <n v="28510.29"/>
    <n v="23650"/>
    <n v="4860.29"/>
    <d v="2012-11-01T00:00:00"/>
    <x v="4"/>
    <x v="0"/>
    <n v="0"/>
  </r>
  <r>
    <s v="Loan_JUN_2011.csv"/>
    <n v="778789"/>
    <n v="981423"/>
    <n v="4200"/>
    <s v=" 36 months"/>
    <n v="11.63"/>
    <n v="138.76"/>
    <x v="2"/>
    <d v="2011-06-01T00:00:00"/>
    <s v="Fully Paid"/>
    <s v="other"/>
    <x v="33"/>
    <n v="0"/>
    <n v="4992.4125590000003"/>
    <n v="4200"/>
    <n v="792.41"/>
    <d v="2014-06-01T00:00:00"/>
    <x v="4"/>
    <x v="0"/>
    <n v="0"/>
  </r>
  <r>
    <s v="Loan_JUN_2011.csv"/>
    <n v="780636"/>
    <n v="983434"/>
    <n v="9750"/>
    <s v=" 36 months"/>
    <n v="17.190000000000001"/>
    <n v="348.54"/>
    <x v="1"/>
    <d v="2011-06-01T00:00:00"/>
    <s v="Charged Off"/>
    <s v="major_purchase"/>
    <x v="10"/>
    <n v="0"/>
    <n v="4919.8500000000004"/>
    <n v="2954.54"/>
    <n v="1565.95"/>
    <d v="2012-07-01T00:00:00"/>
    <x v="4"/>
    <x v="1"/>
    <n v="1"/>
  </r>
  <r>
    <s v="Loan_JUN_2011.csv"/>
    <n v="780598"/>
    <n v="983394"/>
    <n v="5000"/>
    <s v=" 36 months"/>
    <n v="5.42"/>
    <n v="150.80000000000001"/>
    <x v="3"/>
    <d v="2011-06-01T00:00:00"/>
    <s v="Fully Paid"/>
    <s v="debt_consolidation"/>
    <x v="10"/>
    <n v="0"/>
    <n v="5315.73"/>
    <n v="5000"/>
    <n v="315.73"/>
    <d v="2012-12-01T00:00:00"/>
    <x v="4"/>
    <x v="0"/>
    <n v="0"/>
  </r>
  <r>
    <s v="Loan_JUN_2011.csv"/>
    <n v="736716"/>
    <n v="933746"/>
    <n v="7000"/>
    <s v=" 36 months"/>
    <n v="7.91"/>
    <n v="219.07"/>
    <x v="3"/>
    <d v="2011-06-01T00:00:00"/>
    <s v="Fully Paid"/>
    <s v="wedding"/>
    <x v="10"/>
    <n v="0"/>
    <n v="7395.48"/>
    <n v="7000"/>
    <n v="395.48"/>
    <d v="2012-04-01T00:00:00"/>
    <x v="4"/>
    <x v="0"/>
    <n v="0"/>
  </r>
  <r>
    <s v="Loan_JUN_2011.csv"/>
    <n v="780642"/>
    <n v="983441"/>
    <n v="10000"/>
    <s v=" 36 months"/>
    <n v="16.11"/>
    <n v="352.12"/>
    <x v="0"/>
    <d v="2011-06-01T00:00:00"/>
    <s v="Fully Paid"/>
    <s v="other"/>
    <x v="10"/>
    <n v="0"/>
    <n v="12630.4"/>
    <n v="10000.030000000001"/>
    <n v="2630.37"/>
    <d v="2014-02-01T00:00:00"/>
    <x v="4"/>
    <x v="0"/>
    <n v="0"/>
  </r>
  <r>
    <s v="Loan_JUN_2011.csv"/>
    <n v="780578"/>
    <n v="983371"/>
    <n v="2500"/>
    <s v=" 36 months"/>
    <n v="14.82"/>
    <n v="86.45"/>
    <x v="0"/>
    <d v="2011-06-01T00:00:00"/>
    <s v="Fully Paid"/>
    <s v="debt_consolidation"/>
    <x v="10"/>
    <n v="0"/>
    <n v="3109.733455"/>
    <n v="2500"/>
    <n v="609.73"/>
    <d v="2014-06-01T00:00:00"/>
    <x v="4"/>
    <x v="0"/>
    <n v="0"/>
  </r>
  <r>
    <s v="Loan_JUN_2011.csv"/>
    <n v="780585"/>
    <n v="983379"/>
    <n v="11000"/>
    <s v=" 36 months"/>
    <n v="11.14"/>
    <n v="360.86"/>
    <x v="2"/>
    <d v="2011-06-01T00:00:00"/>
    <s v="Fully Paid"/>
    <s v="debt_consolidation"/>
    <x v="15"/>
    <n v="0"/>
    <n v="12990.55651"/>
    <n v="11000"/>
    <n v="1990.56"/>
    <d v="2014-06-01T00:00:00"/>
    <x v="4"/>
    <x v="0"/>
    <n v="0"/>
  </r>
  <r>
    <s v="Loan_JUN_2011.csv"/>
    <n v="780490"/>
    <n v="983274"/>
    <n v="6000"/>
    <s v=" 36 months"/>
    <n v="11.14"/>
    <n v="196.84"/>
    <x v="2"/>
    <d v="2011-06-01T00:00:00"/>
    <s v="Fully Paid"/>
    <s v="vacation"/>
    <x v="16"/>
    <n v="0"/>
    <n v="7085.6120879999999"/>
    <n v="6000"/>
    <n v="1085.6099999999999"/>
    <d v="2014-06-01T00:00:00"/>
    <x v="4"/>
    <x v="0"/>
    <n v="0"/>
  </r>
  <r>
    <s v="Loan_JUN_2011.csv"/>
    <n v="780524"/>
    <n v="976834"/>
    <n v="12000"/>
    <s v=" 60 months"/>
    <n v="8.49"/>
    <n v="246.15"/>
    <x v="3"/>
    <d v="2011-06-01T00:00:00"/>
    <s v="Current"/>
    <s v="major_purchase"/>
    <x v="20"/>
    <n v="1452.04"/>
    <n v="13276.1"/>
    <n v="10547.95"/>
    <n v="2728.15"/>
    <d v="2015-12-01T00:00:00"/>
    <x v="4"/>
    <x v="0"/>
    <n v="0"/>
  </r>
  <r>
    <s v="Loan_JUN_2011.csv"/>
    <n v="780445"/>
    <n v="983232"/>
    <n v="15000"/>
    <s v=" 60 months"/>
    <n v="16.59"/>
    <n v="369.49"/>
    <x v="1"/>
    <d v="2011-06-01T00:00:00"/>
    <s v="Fully Paid"/>
    <s v="home_improvement"/>
    <x v="38"/>
    <n v="0"/>
    <n v="20213.12"/>
    <n v="15000"/>
    <n v="5213.12"/>
    <d v="2014-02-01T00:00:00"/>
    <x v="4"/>
    <x v="0"/>
    <n v="0"/>
  </r>
  <r>
    <s v="Loan_JUN_2011.csv"/>
    <n v="771778"/>
    <n v="973596"/>
    <n v="4000"/>
    <s v=" 36 months"/>
    <n v="14.82"/>
    <n v="138.31"/>
    <x v="0"/>
    <d v="2011-06-01T00:00:00"/>
    <s v="Fully Paid"/>
    <s v="debt_consolidation"/>
    <x v="19"/>
    <n v="0"/>
    <n v="4975.7046790000004"/>
    <n v="4000"/>
    <n v="975.7"/>
    <d v="2014-06-01T00:00:00"/>
    <x v="4"/>
    <x v="0"/>
    <n v="0"/>
  </r>
  <r>
    <s v="Loan_JUN_2011.csv"/>
    <n v="780509"/>
    <n v="962917"/>
    <n v="27575"/>
    <s v=" 60 months"/>
    <n v="15.99"/>
    <n v="432.77"/>
    <x v="1"/>
    <d v="2011-06-01T00:00:00"/>
    <s v="Fully Paid"/>
    <s v="debt_consolidation"/>
    <x v="21"/>
    <n v="0"/>
    <n v="25171.53558"/>
    <n v="17800"/>
    <n v="7371.54"/>
    <d v="2015-01-01T00:00:00"/>
    <x v="4"/>
    <x v="0"/>
    <n v="0"/>
  </r>
  <r>
    <s v="Loan_JUN_2011.csv"/>
    <n v="780493"/>
    <n v="983281"/>
    <n v="4000"/>
    <s v=" 36 months"/>
    <n v="12.87"/>
    <n v="134.53"/>
    <x v="0"/>
    <d v="2011-06-01T00:00:00"/>
    <s v="Fully Paid"/>
    <s v="debt_consolidation"/>
    <x v="20"/>
    <n v="0"/>
    <n v="4842.2050250000002"/>
    <n v="4000"/>
    <n v="842.21"/>
    <d v="2014-06-01T00:00:00"/>
    <x v="4"/>
    <x v="0"/>
    <n v="0"/>
  </r>
  <r>
    <s v="Loan_JUN_2011.csv"/>
    <n v="780472"/>
    <n v="983260"/>
    <n v="4000"/>
    <s v=" 36 months"/>
    <n v="18.07"/>
    <n v="144.76"/>
    <x v="1"/>
    <d v="2011-06-01T00:00:00"/>
    <s v="Fully Paid"/>
    <s v="other"/>
    <x v="6"/>
    <n v="0"/>
    <n v="5115.41"/>
    <n v="4000"/>
    <n v="1115.4100000000001"/>
    <d v="2013-09-01T00:00:00"/>
    <x v="4"/>
    <x v="0"/>
    <n v="0"/>
  </r>
  <r>
    <s v="Loan_JUN_2011.csv"/>
    <n v="779365"/>
    <n v="982044"/>
    <n v="8000"/>
    <s v=" 36 months"/>
    <n v="12.12"/>
    <n v="266.18"/>
    <x v="2"/>
    <d v="2011-06-01T00:00:00"/>
    <s v="Charged Off"/>
    <s v="debt_consolidation"/>
    <x v="11"/>
    <n v="0"/>
    <n v="3961.42"/>
    <n v="2192.13"/>
    <n v="968.75"/>
    <d v="2012-09-01T00:00:00"/>
    <x v="4"/>
    <x v="1"/>
    <n v="1"/>
  </r>
  <r>
    <s v="Loan_JUN_2011.csv"/>
    <n v="772806"/>
    <n v="974802"/>
    <n v="27000"/>
    <s v=" 60 months"/>
    <n v="18.489999999999998"/>
    <n v="692.84"/>
    <x v="1"/>
    <d v="2011-06-01T00:00:00"/>
    <s v="Fully Paid"/>
    <s v="debt_consolidation"/>
    <x v="4"/>
    <n v="0"/>
    <n v="29818.84"/>
    <n v="27000"/>
    <n v="2818.84"/>
    <d v="2012-01-01T00:00:00"/>
    <x v="4"/>
    <x v="0"/>
    <n v="0"/>
  </r>
  <r>
    <s v="Loan_JUN_2011.csv"/>
    <n v="779812"/>
    <n v="982577"/>
    <n v="9775"/>
    <s v=" 60 months"/>
    <n v="12.87"/>
    <n v="221.77"/>
    <x v="0"/>
    <d v="2011-06-01T00:00:00"/>
    <s v="Fully Paid"/>
    <s v="debt_consolidation"/>
    <x v="5"/>
    <n v="0"/>
    <n v="12175.99"/>
    <n v="9775"/>
    <n v="2400.9899999999998"/>
    <d v="2013-10-01T00:00:00"/>
    <x v="4"/>
    <x v="0"/>
    <n v="0"/>
  </r>
  <r>
    <s v="Loan_JUN_2011.csv"/>
    <n v="780385"/>
    <n v="983169"/>
    <n v="5000"/>
    <s v=" 36 months"/>
    <n v="7.91"/>
    <n v="156.47999999999999"/>
    <x v="3"/>
    <d v="2011-06-01T00:00:00"/>
    <s v="Fully Paid"/>
    <s v="other"/>
    <x v="19"/>
    <n v="0"/>
    <n v="5632.2936229999996"/>
    <n v="5000"/>
    <n v="632.29"/>
    <d v="2014-06-01T00:00:00"/>
    <x v="4"/>
    <x v="0"/>
    <n v="0"/>
  </r>
  <r>
    <s v="Loan_JUN_2011.csv"/>
    <n v="780371"/>
    <n v="983154"/>
    <n v="15000"/>
    <s v=" 36 months"/>
    <n v="18.489999999999998"/>
    <n v="545.99"/>
    <x v="1"/>
    <d v="2011-06-01T00:00:00"/>
    <s v="Fully Paid"/>
    <s v="debt_consolidation"/>
    <x v="2"/>
    <n v="0"/>
    <n v="19631.682779999999"/>
    <n v="15000"/>
    <n v="4631.68"/>
    <d v="2014-06-01T00:00:00"/>
    <x v="4"/>
    <x v="0"/>
    <n v="0"/>
  </r>
  <r>
    <s v="Loan_JUN_2011.csv"/>
    <n v="779039"/>
    <n v="981699"/>
    <n v="6000"/>
    <s v=" 36 months"/>
    <n v="7.42"/>
    <n v="186.42"/>
    <x v="3"/>
    <d v="2011-06-01T00:00:00"/>
    <s v="Fully Paid"/>
    <s v="debt_consolidation"/>
    <x v="4"/>
    <n v="0"/>
    <n v="6708.6701919999996"/>
    <n v="6000"/>
    <n v="708.67"/>
    <d v="2014-06-01T00:00:00"/>
    <x v="4"/>
    <x v="0"/>
    <n v="0"/>
  </r>
  <r>
    <s v="Loan_JUN_2011.csv"/>
    <n v="780361"/>
    <n v="983140"/>
    <n v="15000"/>
    <s v=" 36 months"/>
    <n v="11.14"/>
    <n v="492.08"/>
    <x v="2"/>
    <d v="2011-06-01T00:00:00"/>
    <s v="Fully Paid"/>
    <s v="debt_consolidation"/>
    <x v="10"/>
    <n v="0"/>
    <n v="17259.240000000002"/>
    <n v="15000.02"/>
    <n v="2259.2199999999998"/>
    <d v="2013-04-01T00:00:00"/>
    <x v="4"/>
    <x v="0"/>
    <n v="0"/>
  </r>
  <r>
    <s v="Loan_JUN_2011.csv"/>
    <n v="768835"/>
    <n v="970217"/>
    <n v="9725"/>
    <s v=" 36 months"/>
    <n v="12.12"/>
    <n v="323.57"/>
    <x v="2"/>
    <d v="2011-06-01T00:00:00"/>
    <s v="Charged Off"/>
    <s v="debt_consolidation"/>
    <x v="15"/>
    <n v="0"/>
    <n v="4101.5"/>
    <n v="2493.7199999999998"/>
    <n v="1177.72"/>
    <d v="2012-08-01T00:00:00"/>
    <x v="4"/>
    <x v="1"/>
    <n v="1"/>
  </r>
  <r>
    <s v="Loan_JUN_2011.csv"/>
    <n v="780284"/>
    <n v="983061"/>
    <n v="2000"/>
    <s v=" 36 months"/>
    <n v="15.62"/>
    <n v="69.94"/>
    <x v="0"/>
    <d v="2011-06-01T00:00:00"/>
    <s v="Fully Paid"/>
    <s v="debt_consolidation"/>
    <x v="4"/>
    <n v="0"/>
    <n v="2477.33"/>
    <n v="2000"/>
    <n v="477.33"/>
    <d v="2013-09-01T00:00:00"/>
    <x v="4"/>
    <x v="0"/>
    <n v="0"/>
  </r>
  <r>
    <s v="Loan_JUN_2011.csv"/>
    <n v="778770"/>
    <n v="981399"/>
    <n v="10000"/>
    <s v=" 60 months"/>
    <n v="16.59"/>
    <n v="246.33"/>
    <x v="1"/>
    <d v="2011-06-01T00:00:00"/>
    <s v="Charged Off"/>
    <s v="major_purchase"/>
    <x v="21"/>
    <n v="0"/>
    <n v="2792.36"/>
    <n v="667.96"/>
    <n v="802.64"/>
    <d v="2011-12-01T00:00:00"/>
    <x v="4"/>
    <x v="1"/>
    <n v="1"/>
  </r>
  <r>
    <s v="Loan_JUN_2011.csv"/>
    <n v="780227"/>
    <n v="982996"/>
    <n v="7125"/>
    <s v=" 36 months"/>
    <n v="9.67"/>
    <n v="228.81"/>
    <x v="2"/>
    <d v="2011-06-01T00:00:00"/>
    <s v="Fully Paid"/>
    <s v="debt_consolidation"/>
    <x v="15"/>
    <n v="0"/>
    <n v="8234.2210419999992"/>
    <n v="7125"/>
    <n v="1109.22"/>
    <d v="2014-06-01T00:00:00"/>
    <x v="4"/>
    <x v="0"/>
    <n v="0"/>
  </r>
  <r>
    <s v="Loan_JUN_2011.csv"/>
    <n v="779107"/>
    <n v="981769"/>
    <n v="5400"/>
    <s v=" 36 months"/>
    <n v="7.42"/>
    <n v="167.78"/>
    <x v="3"/>
    <d v="2011-06-01T00:00:00"/>
    <s v="Fully Paid"/>
    <s v="debt_consolidation"/>
    <x v="1"/>
    <n v="0"/>
    <n v="5744.1"/>
    <n v="5400"/>
    <n v="344.1"/>
    <d v="2012-06-01T00:00:00"/>
    <x v="4"/>
    <x v="0"/>
    <n v="0"/>
  </r>
  <r>
    <s v="Loan_JUN_2011.csv"/>
    <n v="780245"/>
    <n v="983014"/>
    <n v="13225"/>
    <s v=" 36 months"/>
    <n v="16.11"/>
    <n v="465.68"/>
    <x v="0"/>
    <d v="2011-06-01T00:00:00"/>
    <s v="Fully Paid"/>
    <s v="credit_card"/>
    <x v="10"/>
    <n v="0"/>
    <n v="16637.02"/>
    <n v="13225.03"/>
    <n v="3411.99"/>
    <d v="2013-12-01T00:00:00"/>
    <x v="4"/>
    <x v="0"/>
    <n v="0"/>
  </r>
  <r>
    <s v="Loan_JUN_2011.csv"/>
    <n v="779855"/>
    <n v="982620"/>
    <n v="2000"/>
    <s v=" 36 months"/>
    <n v="16.59"/>
    <n v="70.900000000000006"/>
    <x v="1"/>
    <d v="2011-06-01T00:00:00"/>
    <s v="Fully Paid"/>
    <s v="other"/>
    <x v="15"/>
    <n v="0"/>
    <n v="2328.4499999999998"/>
    <n v="2000"/>
    <n v="328.45"/>
    <d v="2012-08-01T00:00:00"/>
    <x v="4"/>
    <x v="0"/>
    <n v="0"/>
  </r>
  <r>
    <s v="Loan_JUN_2011.csv"/>
    <n v="780193"/>
    <n v="982958"/>
    <n v="30000"/>
    <s v=" 60 months"/>
    <n v="19.79"/>
    <n v="542.05999999999995"/>
    <x v="4"/>
    <d v="2011-06-01T00:00:00"/>
    <s v="Fully Paid"/>
    <s v="debt_consolidation"/>
    <x v="14"/>
    <n v="0"/>
    <n v="27193.17"/>
    <n v="20550"/>
    <n v="6643.17"/>
    <d v="2013-05-01T00:00:00"/>
    <x v="4"/>
    <x v="0"/>
    <n v="0"/>
  </r>
  <r>
    <s v="Loan_JUN_2011.csv"/>
    <n v="780179"/>
    <n v="982942"/>
    <n v="12000"/>
    <s v=" 36 months"/>
    <n v="7.91"/>
    <n v="375.54"/>
    <x v="3"/>
    <d v="2011-06-01T00:00:00"/>
    <s v="Fully Paid"/>
    <s v="debt_consolidation"/>
    <x v="9"/>
    <n v="0"/>
    <n v="13517.741470000001"/>
    <n v="12000"/>
    <n v="1517.74"/>
    <d v="2014-06-01T00:00:00"/>
    <x v="4"/>
    <x v="0"/>
    <n v="0"/>
  </r>
  <r>
    <s v="Loan_JUN_2011.csv"/>
    <n v="780147"/>
    <n v="982905"/>
    <n v="4000"/>
    <s v=" 36 months"/>
    <n v="6.62"/>
    <n v="122.82"/>
    <x v="3"/>
    <d v="2011-06-01T00:00:00"/>
    <s v="Fully Paid"/>
    <s v="vacation"/>
    <x v="12"/>
    <n v="0"/>
    <n v="4351.3599999999997"/>
    <n v="4000"/>
    <n v="351.36"/>
    <d v="2013-04-01T00:00:00"/>
    <x v="4"/>
    <x v="0"/>
    <n v="0"/>
  </r>
  <r>
    <s v="Loan_JUN_2011.csv"/>
    <n v="753703"/>
    <n v="953371"/>
    <n v="7000"/>
    <s v=" 60 months"/>
    <n v="17.190000000000001"/>
    <n v="174.69"/>
    <x v="1"/>
    <d v="2011-06-01T00:00:00"/>
    <s v="Fully Paid"/>
    <s v="major_purchase"/>
    <x v="16"/>
    <n v="0"/>
    <n v="7394.48"/>
    <n v="7000"/>
    <n v="394.48"/>
    <d v="2011-10-01T00:00:00"/>
    <x v="4"/>
    <x v="0"/>
    <n v="0"/>
  </r>
  <r>
    <s v="Loan_JUN_2011.csv"/>
    <n v="777747"/>
    <n v="980272"/>
    <n v="8000"/>
    <s v=" 36 months"/>
    <n v="11.63"/>
    <n v="264.31"/>
    <x v="2"/>
    <d v="2011-06-01T00:00:00"/>
    <s v="Fully Paid"/>
    <s v="small_business"/>
    <x v="2"/>
    <n v="0"/>
    <n v="9510.912268"/>
    <n v="8000"/>
    <n v="1510.91"/>
    <d v="2014-06-01T00:00:00"/>
    <x v="4"/>
    <x v="0"/>
    <n v="0"/>
  </r>
  <r>
    <s v="Loan_JUN_2011.csv"/>
    <n v="780087"/>
    <n v="982843"/>
    <n v="8000"/>
    <s v=" 36 months"/>
    <n v="5.42"/>
    <n v="241.28"/>
    <x v="3"/>
    <d v="2011-06-01T00:00:00"/>
    <s v="Fully Paid"/>
    <s v="debt_consolidation"/>
    <x v="2"/>
    <n v="0"/>
    <n v="8468.76"/>
    <n v="8000"/>
    <n v="468.76"/>
    <d v="2013-01-01T00:00:00"/>
    <x v="4"/>
    <x v="0"/>
    <n v="0"/>
  </r>
  <r>
    <s v="Loan_JUN_2011.csv"/>
    <n v="778714"/>
    <n v="981339"/>
    <n v="1200"/>
    <s v=" 36 months"/>
    <n v="9.67"/>
    <n v="38.54"/>
    <x v="2"/>
    <d v="2011-06-01T00:00:00"/>
    <s v="Fully Paid"/>
    <s v="major_purchase"/>
    <x v="19"/>
    <n v="0"/>
    <n v="1313.33"/>
    <n v="1200"/>
    <n v="113.33"/>
    <d v="2012-08-01T00:00:00"/>
    <x v="4"/>
    <x v="0"/>
    <n v="0"/>
  </r>
  <r>
    <s v="Loan_JUN_2011.csv"/>
    <n v="780079"/>
    <n v="982833"/>
    <n v="14400"/>
    <s v=" 36 months"/>
    <n v="8.9"/>
    <n v="457.25"/>
    <x v="3"/>
    <d v="2011-06-01T00:00:00"/>
    <s v="Fully Paid"/>
    <s v="credit_card"/>
    <x v="21"/>
    <n v="0"/>
    <n v="15335.81"/>
    <n v="14400"/>
    <n v="935.81"/>
    <d v="2012-08-01T00:00:00"/>
    <x v="4"/>
    <x v="0"/>
    <n v="0"/>
  </r>
  <r>
    <s v="Loan_JUN_2011.csv"/>
    <n v="780011"/>
    <n v="982793"/>
    <n v="22000"/>
    <s v=" 60 months"/>
    <n v="14.82"/>
    <n v="521.30999999999995"/>
    <x v="0"/>
    <d v="2011-06-01T00:00:00"/>
    <s v="Current"/>
    <s v="wedding"/>
    <x v="13"/>
    <n v="3018.4"/>
    <n v="28112.18"/>
    <n v="18981.599999999999"/>
    <n v="9130.58"/>
    <d v="2015-12-01T00:00:00"/>
    <x v="4"/>
    <x v="0"/>
    <n v="0"/>
  </r>
  <r>
    <s v="Loan_JUN_2011.csv"/>
    <n v="571647"/>
    <n v="735302"/>
    <n v="10000"/>
    <s v=" 36 months"/>
    <n v="9.99"/>
    <n v="322.63"/>
    <x v="2"/>
    <d v="2011-06-01T00:00:00"/>
    <s v="Fully Paid"/>
    <s v="debt_consolidation"/>
    <x v="30"/>
    <n v="0"/>
    <n v="11265"/>
    <n v="10000"/>
    <n v="1265"/>
    <d v="2013-02-01T00:00:00"/>
    <x v="4"/>
    <x v="0"/>
    <n v="0"/>
  </r>
  <r>
    <s v="Loan_JUN_2011.csv"/>
    <n v="779894"/>
    <n v="982660"/>
    <n v="35000"/>
    <s v=" 60 months"/>
    <n v="20.62"/>
    <n v="647.52"/>
    <x v="5"/>
    <d v="2011-06-01T00:00:00"/>
    <s v="Charged Off"/>
    <s v="debt_consolidation"/>
    <x v="10"/>
    <n v="0"/>
    <n v="13225.93"/>
    <n v="5500.88"/>
    <n v="7440.92"/>
    <d v="2013-02-01T00:00:00"/>
    <x v="4"/>
    <x v="1"/>
    <n v="1"/>
  </r>
  <r>
    <s v="Loan_JUN_2011.csv"/>
    <n v="779182"/>
    <n v="981843"/>
    <n v="7000"/>
    <s v=" 36 months"/>
    <n v="6.99"/>
    <n v="216.11"/>
    <x v="3"/>
    <d v="2011-06-01T00:00:00"/>
    <s v="Fully Paid"/>
    <s v="debt_consolidation"/>
    <x v="10"/>
    <n v="0"/>
    <n v="7410.54"/>
    <n v="7000"/>
    <n v="410.54"/>
    <d v="2012-07-01T00:00:00"/>
    <x v="4"/>
    <x v="0"/>
    <n v="0"/>
  </r>
  <r>
    <s v="Loan_JUN_2011.csv"/>
    <n v="770771"/>
    <n v="972480"/>
    <n v="2650"/>
    <s v=" 60 months"/>
    <n v="8.49"/>
    <n v="54.36"/>
    <x v="3"/>
    <d v="2011-06-01T00:00:00"/>
    <s v="Fully Paid"/>
    <s v="car"/>
    <x v="19"/>
    <n v="0"/>
    <n v="2669.02"/>
    <n v="2650"/>
    <n v="19.02"/>
    <d v="2011-07-01T00:00:00"/>
    <x v="4"/>
    <x v="0"/>
    <n v="0"/>
  </r>
  <r>
    <s v="Loan_JUN_2011.csv"/>
    <n v="773205"/>
    <n v="975225"/>
    <n v="9000"/>
    <s v=" 60 months"/>
    <n v="16.489999999999998"/>
    <n v="221.22"/>
    <x v="1"/>
    <d v="2011-06-01T00:00:00"/>
    <s v="Current"/>
    <s v="other"/>
    <x v="21"/>
    <n v="1285.33"/>
    <n v="11906.59"/>
    <n v="7714.67"/>
    <n v="4191.92"/>
    <d v="2015-12-01T00:00:00"/>
    <x v="4"/>
    <x v="0"/>
    <n v="0"/>
  </r>
  <r>
    <s v="Loan_JUN_2011.csv"/>
    <n v="779840"/>
    <n v="982605"/>
    <n v="5000"/>
    <s v=" 36 months"/>
    <n v="14.79"/>
    <n v="172.82"/>
    <x v="0"/>
    <d v="2011-06-01T00:00:00"/>
    <s v="Fully Paid"/>
    <s v="car"/>
    <x v="20"/>
    <n v="0"/>
    <n v="5401.7"/>
    <n v="4999.99"/>
    <n v="401.71"/>
    <d v="2012-01-01T00:00:00"/>
    <x v="4"/>
    <x v="0"/>
    <n v="0"/>
  </r>
  <r>
    <s v="Loan_JUN_2011.csv"/>
    <n v="778195"/>
    <n v="980736"/>
    <n v="15000"/>
    <s v=" 60 months"/>
    <n v="20.99"/>
    <n v="405.72"/>
    <x v="5"/>
    <d v="2011-06-01T00:00:00"/>
    <s v="Fully Paid"/>
    <s v="other"/>
    <x v="6"/>
    <n v="0"/>
    <n v="22469.80097"/>
    <n v="15000"/>
    <n v="7469.8"/>
    <d v="2014-06-01T00:00:00"/>
    <x v="4"/>
    <x v="0"/>
    <n v="0"/>
  </r>
  <r>
    <s v="Loan_JUN_2011.csv"/>
    <n v="750759"/>
    <n v="950147"/>
    <n v="2000"/>
    <s v=" 36 months"/>
    <n v="5.99"/>
    <n v="60.84"/>
    <x v="3"/>
    <d v="2011-06-01T00:00:00"/>
    <s v="Fully Paid"/>
    <s v="car"/>
    <x v="31"/>
    <n v="0"/>
    <n v="2189.9437800000001"/>
    <n v="2000"/>
    <n v="189.94"/>
    <d v="2014-06-01T00:00:00"/>
    <x v="4"/>
    <x v="0"/>
    <n v="0"/>
  </r>
  <r>
    <s v="Loan_JUN_2011.csv"/>
    <n v="779684"/>
    <n v="982439"/>
    <n v="13650"/>
    <s v=" 36 months"/>
    <n v="10.99"/>
    <n v="446.82"/>
    <x v="2"/>
    <d v="2011-06-01T00:00:00"/>
    <s v="Fully Paid"/>
    <s v="debt_consolidation"/>
    <x v="33"/>
    <n v="0"/>
    <n v="15612.84"/>
    <n v="13650"/>
    <n v="1962.84"/>
    <d v="2013-03-01T00:00:00"/>
    <x v="4"/>
    <x v="0"/>
    <n v="0"/>
  </r>
  <r>
    <s v="Loan_JUN_2011.csv"/>
    <n v="779274"/>
    <n v="981941"/>
    <n v="15350"/>
    <s v=" 60 months"/>
    <n v="12.99"/>
    <n v="349.19"/>
    <x v="0"/>
    <d v="2011-06-01T00:00:00"/>
    <s v="Fully Paid"/>
    <s v="major_purchase"/>
    <x v="10"/>
    <n v="0"/>
    <n v="18382.46"/>
    <n v="15350"/>
    <n v="3032.46"/>
    <d v="2013-03-01T00:00:00"/>
    <x v="4"/>
    <x v="0"/>
    <n v="0"/>
  </r>
  <r>
    <s v="Loan_JUN_2011.csv"/>
    <n v="779764"/>
    <n v="982525"/>
    <n v="5000"/>
    <s v=" 36 months"/>
    <n v="13.49"/>
    <n v="169.66"/>
    <x v="0"/>
    <d v="2011-06-01T00:00:00"/>
    <s v="Fully Paid"/>
    <s v="major_purchase"/>
    <x v="17"/>
    <n v="0"/>
    <n v="6051.21"/>
    <n v="5000"/>
    <n v="1051.21"/>
    <d v="2013-11-01T00:00:00"/>
    <x v="4"/>
    <x v="0"/>
    <n v="0"/>
  </r>
  <r>
    <s v="Loan_JUN_2011.csv"/>
    <n v="779520"/>
    <n v="982265"/>
    <n v="14700"/>
    <s v=" 60 months"/>
    <n v="11.49"/>
    <n v="323.22000000000003"/>
    <x v="2"/>
    <d v="2011-06-01T00:00:00"/>
    <s v="Fully Paid"/>
    <s v="other"/>
    <x v="36"/>
    <n v="0"/>
    <n v="16936.86"/>
    <n v="14700"/>
    <n v="2236.86"/>
    <d v="2012-12-01T00:00:00"/>
    <x v="4"/>
    <x v="0"/>
    <n v="0"/>
  </r>
  <r>
    <s v="Loan_JUN_2011.csv"/>
    <n v="778303"/>
    <n v="980846"/>
    <n v="19000"/>
    <s v=" 60 months"/>
    <n v="14.79"/>
    <n v="449.92"/>
    <x v="0"/>
    <d v="2011-06-01T00:00:00"/>
    <s v="Current"/>
    <s v="credit_card"/>
    <x v="27"/>
    <n v="2601.86"/>
    <n v="24269.439999999999"/>
    <n v="16398.14"/>
    <n v="7871.3"/>
    <d v="2015-12-01T00:00:00"/>
    <x v="4"/>
    <x v="0"/>
    <n v="0"/>
  </r>
  <r>
    <s v="Loan_JUN_2011.csv"/>
    <n v="779713"/>
    <n v="970209"/>
    <n v="28000"/>
    <s v=" 36 months"/>
    <n v="8.49"/>
    <n v="776.45"/>
    <x v="3"/>
    <d v="2011-06-01T00:00:00"/>
    <s v="Fully Paid"/>
    <s v="home_improvement"/>
    <x v="10"/>
    <n v="0"/>
    <n v="27941.138869999999"/>
    <n v="24600"/>
    <n v="3341.14"/>
    <d v="2014-06-01T00:00:00"/>
    <x v="4"/>
    <x v="0"/>
    <n v="0"/>
  </r>
  <r>
    <s v="Loan_JUN_2011.csv"/>
    <n v="778646"/>
    <n v="981259"/>
    <n v="5000"/>
    <s v=" 36 months"/>
    <n v="15.62"/>
    <n v="174.85"/>
    <x v="1"/>
    <d v="2011-06-01T00:00:00"/>
    <s v="Fully Paid"/>
    <s v="wedding"/>
    <x v="18"/>
    <n v="0"/>
    <n v="6291.9152910000003"/>
    <n v="5000"/>
    <n v="1291.92"/>
    <d v="2014-06-01T00:00:00"/>
    <x v="4"/>
    <x v="0"/>
    <n v="0"/>
  </r>
  <r>
    <s v="Loan_JUN_2011.csv"/>
    <n v="779691"/>
    <n v="982447"/>
    <n v="6900"/>
    <s v=" 60 months"/>
    <n v="11.49"/>
    <n v="151.72"/>
    <x v="2"/>
    <d v="2011-06-01T00:00:00"/>
    <s v="Fully Paid"/>
    <s v="major_purchase"/>
    <x v="10"/>
    <n v="0"/>
    <n v="8239.16"/>
    <n v="6900"/>
    <n v="1339.16"/>
    <d v="2013-06-01T00:00:00"/>
    <x v="4"/>
    <x v="0"/>
    <n v="0"/>
  </r>
  <r>
    <s v="Loan_JUN_2011.csv"/>
    <n v="779680"/>
    <n v="982435"/>
    <n v="12000"/>
    <s v=" 36 months"/>
    <n v="12.99"/>
    <n v="404.27"/>
    <x v="0"/>
    <d v="2011-06-01T00:00:00"/>
    <s v="Fully Paid"/>
    <s v="debt_consolidation"/>
    <x v="2"/>
    <n v="0"/>
    <n v="14548.61076"/>
    <n v="12000"/>
    <n v="2548.61"/>
    <d v="2014-06-01T00:00:00"/>
    <x v="4"/>
    <x v="0"/>
    <n v="0"/>
  </r>
  <r>
    <s v="Loan_JUN_2011.csv"/>
    <n v="779667"/>
    <n v="982420"/>
    <n v="6000"/>
    <s v=" 36 months"/>
    <n v="13.49"/>
    <n v="203.59"/>
    <x v="0"/>
    <d v="2011-06-01T00:00:00"/>
    <s v="Charged Off"/>
    <s v="other"/>
    <x v="10"/>
    <n v="0"/>
    <n v="4627.75"/>
    <n v="3360.49"/>
    <n v="1097.1500000000001"/>
    <d v="2013-04-01T00:00:00"/>
    <x v="4"/>
    <x v="1"/>
    <n v="1"/>
  </r>
  <r>
    <s v="Loan_JUN_2011.csv"/>
    <n v="779459"/>
    <n v="982198"/>
    <n v="4000"/>
    <s v=" 36 months"/>
    <n v="5.99"/>
    <n v="121.67"/>
    <x v="3"/>
    <d v="2011-06-01T00:00:00"/>
    <s v="Fully Paid"/>
    <s v="home_improvement"/>
    <x v="9"/>
    <n v="0"/>
    <n v="4076.8"/>
    <n v="4000"/>
    <n v="76.8"/>
    <d v="2011-10-01T00:00:00"/>
    <x v="4"/>
    <x v="0"/>
    <n v="0"/>
  </r>
  <r>
    <s v="Loan_JUN_2011.csv"/>
    <n v="779656"/>
    <n v="982409"/>
    <n v="9000"/>
    <s v=" 36 months"/>
    <n v="5.42"/>
    <n v="271.44"/>
    <x v="3"/>
    <d v="2011-06-01T00:00:00"/>
    <s v="Fully Paid"/>
    <s v="wedding"/>
    <x v="37"/>
    <n v="0"/>
    <n v="9745.6200000000008"/>
    <n v="9000"/>
    <n v="745.62"/>
    <d v="2013-12-01T00:00:00"/>
    <x v="4"/>
    <x v="0"/>
    <n v="0"/>
  </r>
  <r>
    <s v="Loan_JUN_2011.csv"/>
    <n v="751748"/>
    <n v="951213"/>
    <n v="10000"/>
    <s v=" 36 months"/>
    <n v="7.49"/>
    <n v="311.02"/>
    <x v="3"/>
    <d v="2011-06-01T00:00:00"/>
    <s v="Fully Paid"/>
    <s v="debt_consolidation"/>
    <x v="10"/>
    <n v="0"/>
    <n v="10940.07"/>
    <n v="10000"/>
    <n v="940.07"/>
    <d v="2013-02-01T00:00:00"/>
    <x v="4"/>
    <x v="0"/>
    <n v="0"/>
  </r>
  <r>
    <s v="Loan_JUN_2011.csv"/>
    <n v="774335"/>
    <n v="976503"/>
    <n v="7125"/>
    <s v=" 36 months"/>
    <n v="9.99"/>
    <n v="229.88"/>
    <x v="2"/>
    <d v="2011-06-01T00:00:00"/>
    <s v="Charged Off"/>
    <s v="debt_consolidation"/>
    <x v="19"/>
    <n v="0"/>
    <n v="2707.05"/>
    <n v="1947.52"/>
    <n v="569.83000000000004"/>
    <d v="2012-05-01T00:00:00"/>
    <x v="4"/>
    <x v="1"/>
    <n v="1"/>
  </r>
  <r>
    <s v="Loan_JUN_2011.csv"/>
    <n v="779448"/>
    <n v="982186"/>
    <n v="1925"/>
    <s v=" 36 months"/>
    <n v="10.59"/>
    <n v="62.65"/>
    <x v="2"/>
    <d v="2011-06-01T00:00:00"/>
    <s v="Fully Paid"/>
    <s v="other"/>
    <x v="22"/>
    <n v="0"/>
    <n v="2206.41"/>
    <n v="1925"/>
    <n v="281.41000000000003"/>
    <d v="2013-05-01T00:00:00"/>
    <x v="4"/>
    <x v="0"/>
    <n v="0"/>
  </r>
  <r>
    <s v="Loan_JUN_2011.csv"/>
    <n v="779485"/>
    <n v="982227"/>
    <n v="13000"/>
    <s v=" 36 months"/>
    <n v="7.49"/>
    <n v="404.33"/>
    <x v="3"/>
    <d v="2011-06-01T00:00:00"/>
    <s v="Fully Paid"/>
    <s v="wedding"/>
    <x v="4"/>
    <n v="0"/>
    <n v="14549.69493"/>
    <n v="13000"/>
    <n v="1549.69"/>
    <d v="2014-06-01T00:00:00"/>
    <x v="4"/>
    <x v="0"/>
    <n v="0"/>
  </r>
  <r>
    <s v="Loan_JUN_2011.csv"/>
    <n v="779487"/>
    <n v="982229"/>
    <n v="26500"/>
    <s v=" 60 months"/>
    <n v="16.489999999999998"/>
    <n v="430.14"/>
    <x v="1"/>
    <d v="2011-06-01T00:00:00"/>
    <s v="Charged Off"/>
    <s v="small_business"/>
    <x v="42"/>
    <n v="0"/>
    <n v="4481.8100000000004"/>
    <n v="972.3"/>
    <n v="1173.05"/>
    <d v="2011-11-01T00:00:00"/>
    <x v="4"/>
    <x v="1"/>
    <n v="1"/>
  </r>
  <r>
    <s v="Loan_JUN_2011.csv"/>
    <n v="778955"/>
    <n v="981610"/>
    <n v="8000"/>
    <s v=" 60 months"/>
    <n v="18.39"/>
    <n v="204.85"/>
    <x v="4"/>
    <d v="2011-06-01T00:00:00"/>
    <s v="Charged Off"/>
    <s v="other"/>
    <x v="9"/>
    <n v="0"/>
    <n v="761.97"/>
    <n v="165.74"/>
    <n v="243.9"/>
    <d v="2011-08-01T00:00:00"/>
    <x v="4"/>
    <x v="1"/>
    <n v="1"/>
  </r>
  <r>
    <s v="Loan_JUN_2011.csv"/>
    <n v="777639"/>
    <n v="980158"/>
    <n v="20000"/>
    <s v=" 60 months"/>
    <n v="13.99"/>
    <n v="465.27"/>
    <x v="0"/>
    <d v="2011-06-01T00:00:00"/>
    <s v="Current"/>
    <s v="debt_consolidation"/>
    <x v="15"/>
    <n v="2694.49"/>
    <n v="25101.22"/>
    <n v="17305.509999999998"/>
    <n v="7795.71"/>
    <d v="2015-12-01T00:00:00"/>
    <x v="4"/>
    <x v="0"/>
    <n v="0"/>
  </r>
  <r>
    <s v="Loan_JUN_2011.csv"/>
    <n v="779432"/>
    <n v="982167"/>
    <n v="20000"/>
    <s v=" 60 months"/>
    <n v="15.23"/>
    <n v="478.22"/>
    <x v="0"/>
    <d v="2011-06-01T00:00:00"/>
    <s v="Charged Off"/>
    <s v="debt_consolidation"/>
    <x v="13"/>
    <n v="0"/>
    <n v="14344.65"/>
    <n v="8097.93"/>
    <n v="6246.72"/>
    <d v="2014-01-01T00:00:00"/>
    <x v="4"/>
    <x v="1"/>
    <n v="1"/>
  </r>
  <r>
    <s v="Loan_JUN_2011.csv"/>
    <n v="763611"/>
    <n v="964246"/>
    <n v="15000"/>
    <s v=" 60 months"/>
    <n v="11.99"/>
    <n v="333.6"/>
    <x v="2"/>
    <d v="2011-06-01T00:00:00"/>
    <s v="Fully Paid"/>
    <s v="home_improvement"/>
    <x v="33"/>
    <n v="0"/>
    <n v="19558.411230000002"/>
    <n v="15000"/>
    <n v="4558.41"/>
    <d v="2015-01-01T00:00:00"/>
    <x v="4"/>
    <x v="0"/>
    <n v="0"/>
  </r>
  <r>
    <s v="Loan_JUN_2011.csv"/>
    <n v="779419"/>
    <n v="982104"/>
    <n v="7200"/>
    <s v=" 36 months"/>
    <n v="10.99"/>
    <n v="235.69"/>
    <x v="2"/>
    <d v="2011-06-01T00:00:00"/>
    <s v="Fully Paid"/>
    <s v="wedding"/>
    <x v="2"/>
    <n v="0"/>
    <n v="8458.39"/>
    <n v="7200.01"/>
    <n v="1258.3800000000001"/>
    <d v="2014-02-01T00:00:00"/>
    <x v="4"/>
    <x v="0"/>
    <n v="0"/>
  </r>
  <r>
    <s v="Loan_JUN_2011.csv"/>
    <n v="779411"/>
    <n v="982096"/>
    <n v="12000"/>
    <s v=" 36 months"/>
    <n v="13.99"/>
    <n v="410.08"/>
    <x v="0"/>
    <d v="2011-06-01T00:00:00"/>
    <s v="Fully Paid"/>
    <s v="debt_consolidation"/>
    <x v="8"/>
    <n v="0"/>
    <n v="14752.21521"/>
    <n v="12000"/>
    <n v="2752.22"/>
    <d v="2014-06-01T00:00:00"/>
    <x v="4"/>
    <x v="0"/>
    <n v="0"/>
  </r>
  <r>
    <s v="Loan_JUN_2011.csv"/>
    <n v="779319"/>
    <n v="981995"/>
    <n v="11000"/>
    <s v=" 36 months"/>
    <n v="8.49"/>
    <n v="347.2"/>
    <x v="3"/>
    <d v="2011-06-01T00:00:00"/>
    <s v="Fully Paid"/>
    <s v="debt_consolidation"/>
    <x v="9"/>
    <n v="0"/>
    <n v="12485.97984"/>
    <n v="11000"/>
    <n v="1485.98"/>
    <d v="2014-04-01T00:00:00"/>
    <x v="4"/>
    <x v="0"/>
    <n v="0"/>
  </r>
  <r>
    <s v="Loan_JUN_2011.csv"/>
    <n v="779346"/>
    <n v="982023"/>
    <n v="7500"/>
    <s v=" 36 months"/>
    <n v="13.49"/>
    <n v="254.48"/>
    <x v="0"/>
    <d v="2011-06-01T00:00:00"/>
    <s v="Fully Paid"/>
    <s v="car"/>
    <x v="15"/>
    <n v="0"/>
    <n v="8910.32"/>
    <n v="7500.01"/>
    <n v="1410.31"/>
    <d v="2013-05-01T00:00:00"/>
    <x v="4"/>
    <x v="0"/>
    <n v="0"/>
  </r>
  <r>
    <s v="Loan_JUN_2011.csv"/>
    <n v="778653"/>
    <n v="981268"/>
    <n v="3000"/>
    <s v=" 36 months"/>
    <n v="8.49"/>
    <n v="94.69"/>
    <x v="3"/>
    <d v="2011-06-01T00:00:00"/>
    <s v="Fully Paid"/>
    <s v="other"/>
    <x v="3"/>
    <n v="0"/>
    <n v="3406.0266080000001"/>
    <n v="3000"/>
    <n v="406.03"/>
    <d v="2014-06-01T00:00:00"/>
    <x v="4"/>
    <x v="0"/>
    <n v="0"/>
  </r>
  <r>
    <s v="Loan_JUN_2011.csv"/>
    <n v="778768"/>
    <n v="981396"/>
    <n v="9000"/>
    <s v=" 36 months"/>
    <n v="15.62"/>
    <n v="314.73"/>
    <x v="1"/>
    <d v="2011-06-01T00:00:00"/>
    <s v="Charged Off"/>
    <s v="debt_consolidation"/>
    <x v="23"/>
    <n v="0"/>
    <n v="6251.8"/>
    <n v="4215.37"/>
    <n v="1746.64"/>
    <d v="2013-01-01T00:00:00"/>
    <x v="4"/>
    <x v="1"/>
    <n v="1"/>
  </r>
  <r>
    <s v="Loan_JUN_2011.csv"/>
    <n v="778042"/>
    <n v="980576"/>
    <n v="2975"/>
    <s v=" 36 months"/>
    <n v="5.99"/>
    <n v="90.5"/>
    <x v="3"/>
    <d v="2011-06-01T00:00:00"/>
    <s v="Fully Paid"/>
    <s v="major_purchase"/>
    <x v="22"/>
    <n v="0"/>
    <n v="3173.41"/>
    <n v="2975"/>
    <n v="198.41"/>
    <d v="2013-02-01T00:00:00"/>
    <x v="4"/>
    <x v="0"/>
    <n v="0"/>
  </r>
  <r>
    <s v="Loan_JUN_2011.csv"/>
    <n v="779326"/>
    <n v="982002"/>
    <n v="2050"/>
    <s v=" 36 months"/>
    <n v="13.49"/>
    <n v="69.56"/>
    <x v="0"/>
    <d v="2011-06-01T00:00:00"/>
    <s v="Charged Off"/>
    <s v="debt_consolidation"/>
    <x v="31"/>
    <n v="0"/>
    <n v="691.4"/>
    <n v="486.44"/>
    <n v="204.96"/>
    <d v="2012-05-01T00:00:00"/>
    <x v="4"/>
    <x v="1"/>
    <n v="1"/>
  </r>
  <r>
    <s v="Loan_JUN_2011.csv"/>
    <n v="761131"/>
    <n v="961526"/>
    <n v="15000"/>
    <s v=" 36 months"/>
    <n v="10.59"/>
    <n v="488.18"/>
    <x v="2"/>
    <d v="2011-06-01T00:00:00"/>
    <s v="Fully Paid"/>
    <s v="debt_consolidation"/>
    <x v="13"/>
    <n v="0"/>
    <n v="17298.11"/>
    <n v="15000"/>
    <n v="2298.11"/>
    <d v="2013-07-01T00:00:00"/>
    <x v="4"/>
    <x v="0"/>
    <n v="0"/>
  </r>
  <r>
    <s v="Loan_JUN_2011.csv"/>
    <n v="779275"/>
    <n v="981942"/>
    <n v="14400"/>
    <s v=" 60 months"/>
    <n v="11.49"/>
    <n v="316.63"/>
    <x v="2"/>
    <d v="2011-06-01T00:00:00"/>
    <s v="Fully Paid"/>
    <s v="credit_card"/>
    <x v="7"/>
    <n v="0"/>
    <n v="15692.23"/>
    <n v="14400"/>
    <n v="1292.23"/>
    <d v="2012-04-01T00:00:00"/>
    <x v="4"/>
    <x v="0"/>
    <n v="0"/>
  </r>
  <r>
    <s v="Loan_JUN_2011.csv"/>
    <n v="779278"/>
    <n v="981945"/>
    <n v="3200"/>
    <s v=" 36 months"/>
    <n v="12.99"/>
    <n v="107.81"/>
    <x v="0"/>
    <d v="2011-06-01T00:00:00"/>
    <s v="Charged Off"/>
    <s v="medical"/>
    <x v="9"/>
    <n v="0"/>
    <n v="2651.68"/>
    <n v="1972.43"/>
    <n v="593.96"/>
    <d v="2013-06-01T00:00:00"/>
    <x v="4"/>
    <x v="1"/>
    <n v="1"/>
  </r>
  <r>
    <s v="Loan_JUN_2011.csv"/>
    <n v="779272"/>
    <n v="954846"/>
    <n v="35000"/>
    <s v=" 60 months"/>
    <n v="18.79"/>
    <n v="568.79999999999995"/>
    <x v="4"/>
    <d v="2011-06-01T00:00:00"/>
    <s v="Current"/>
    <s v="small_business"/>
    <x v="23"/>
    <n v="481.25"/>
    <n v="33182.82"/>
    <n v="21543.75"/>
    <n v="11639.07"/>
    <d v="2015-12-01T00:00:00"/>
    <x v="4"/>
    <x v="0"/>
    <n v="0"/>
  </r>
  <r>
    <s v="Loan_JUN_2011.csv"/>
    <n v="779220"/>
    <n v="981884"/>
    <n v="10000"/>
    <s v=" 60 months"/>
    <n v="18.39"/>
    <n v="256.07"/>
    <x v="4"/>
    <d v="2011-06-01T00:00:00"/>
    <s v="Fully Paid"/>
    <s v="debt_consolidation"/>
    <x v="10"/>
    <n v="0"/>
    <n v="13987.04795"/>
    <n v="10000"/>
    <n v="3987.05"/>
    <d v="2014-02-01T00:00:00"/>
    <x v="4"/>
    <x v="0"/>
    <n v="0"/>
  </r>
  <r>
    <s v="Loan_JUN_2011.csv"/>
    <n v="779255"/>
    <n v="981920"/>
    <n v="25000"/>
    <s v=" 60 months"/>
    <n v="13.49"/>
    <n v="414.09"/>
    <x v="0"/>
    <d v="2011-06-01T00:00:00"/>
    <s v="Fully Paid"/>
    <s v="other"/>
    <x v="9"/>
    <n v="0"/>
    <n v="18794.43"/>
    <n v="18000"/>
    <n v="794.43"/>
    <d v="2011-10-01T00:00:00"/>
    <x v="4"/>
    <x v="0"/>
    <n v="0"/>
  </r>
  <r>
    <s v="Loan_JUN_2011.csv"/>
    <n v="778951"/>
    <n v="981606"/>
    <n v="18200"/>
    <s v=" 60 months"/>
    <n v="10.99"/>
    <n v="395.63"/>
    <x v="2"/>
    <d v="2011-06-01T00:00:00"/>
    <s v="Fully Paid"/>
    <s v="debt_consolidation"/>
    <x v="15"/>
    <n v="0"/>
    <n v="19291.919999999998"/>
    <n v="18200"/>
    <n v="1091.92"/>
    <d v="2012-01-01T00:00:00"/>
    <x v="4"/>
    <x v="0"/>
    <n v="0"/>
  </r>
  <r>
    <s v="Loan_JUN_2011.csv"/>
    <n v="779194"/>
    <n v="981855"/>
    <n v="30000"/>
    <s v=" 60 months"/>
    <n v="16.489999999999998"/>
    <n v="454.72"/>
    <x v="1"/>
    <d v="2011-06-01T00:00:00"/>
    <s v="Current"/>
    <s v="small_business"/>
    <x v="5"/>
    <n v="2615.38"/>
    <n v="24529.279999999999"/>
    <n v="15884.62"/>
    <n v="8644.66"/>
    <d v="2015-12-01T00:00:00"/>
    <x v="4"/>
    <x v="0"/>
    <n v="0"/>
  </r>
  <r>
    <s v="Loan_JUN_2011.csv"/>
    <n v="779179"/>
    <n v="981840"/>
    <n v="18000"/>
    <s v=" 60 months"/>
    <n v="13.99"/>
    <n v="418.74"/>
    <x v="0"/>
    <d v="2011-06-01T00:00:00"/>
    <s v="Fully Paid"/>
    <s v="debt_consolidation"/>
    <x v="7"/>
    <n v="0"/>
    <n v="20050.48"/>
    <n v="18000"/>
    <n v="2050.48"/>
    <d v="2012-08-01T00:00:00"/>
    <x v="4"/>
    <x v="0"/>
    <n v="0"/>
  </r>
  <r>
    <s v="Loan_JUN_2011.csv"/>
    <n v="749298"/>
    <n v="948523"/>
    <n v="6400"/>
    <s v=" 60 months"/>
    <n v="11.99"/>
    <n v="142.34"/>
    <x v="2"/>
    <d v="2011-06-01T00:00:00"/>
    <s v="Fully Paid"/>
    <s v="debt_consolidation"/>
    <x v="10"/>
    <n v="0"/>
    <n v="7321.36"/>
    <n v="6400"/>
    <n v="921.36"/>
    <d v="2012-10-01T00:00:00"/>
    <x v="4"/>
    <x v="0"/>
    <n v="0"/>
  </r>
  <r>
    <s v="Loan_JUN_2011.csv"/>
    <n v="779144"/>
    <n v="981805"/>
    <n v="3000"/>
    <s v=" 36 months"/>
    <n v="10.99"/>
    <n v="98.21"/>
    <x v="2"/>
    <d v="2011-06-01T00:00:00"/>
    <s v="Fully Paid"/>
    <s v="major_purchase"/>
    <x v="20"/>
    <n v="0"/>
    <n v="3531.7879840000001"/>
    <n v="3000"/>
    <n v="531.79"/>
    <d v="2014-06-01T00:00:00"/>
    <x v="4"/>
    <x v="0"/>
    <n v="0"/>
  </r>
  <r>
    <s v="Loan_JUN_2011.csv"/>
    <n v="779062"/>
    <n v="981724"/>
    <n v="1300"/>
    <s v=" 36 months"/>
    <n v="13.49"/>
    <n v="44.11"/>
    <x v="0"/>
    <d v="2011-06-01T00:00:00"/>
    <s v="Charged Off"/>
    <s v="medical"/>
    <x v="15"/>
    <n v="0"/>
    <n v="803.38"/>
    <n v="442.6"/>
    <n v="172.28"/>
    <d v="2012-08-01T00:00:00"/>
    <x v="4"/>
    <x v="1"/>
    <n v="1"/>
  </r>
  <r>
    <s v="Loan_JUN_2011.csv"/>
    <n v="779051"/>
    <n v="981713"/>
    <n v="9150"/>
    <s v=" 36 months"/>
    <n v="13.99"/>
    <n v="312.69"/>
    <x v="0"/>
    <d v="2011-06-01T00:00:00"/>
    <s v="Fully Paid"/>
    <s v="debt_consolidation"/>
    <x v="10"/>
    <n v="0"/>
    <n v="10842.69"/>
    <n v="9150"/>
    <n v="1692.69"/>
    <d v="2013-03-01T00:00:00"/>
    <x v="4"/>
    <x v="0"/>
    <n v="0"/>
  </r>
  <r>
    <s v="Loan_JUN_2011.csv"/>
    <n v="775593"/>
    <n v="977856"/>
    <n v="15000"/>
    <s v=" 36 months"/>
    <n v="7.49"/>
    <n v="466.53"/>
    <x v="3"/>
    <d v="2011-06-01T00:00:00"/>
    <s v="Fully Paid"/>
    <s v="small_business"/>
    <x v="4"/>
    <n v="0"/>
    <n v="16771.12"/>
    <n v="15000"/>
    <n v="1747.84"/>
    <d v="2014-01-01T00:00:00"/>
    <x v="4"/>
    <x v="0"/>
    <n v="0"/>
  </r>
  <r>
    <s v="Loan_JUN_2011.csv"/>
    <n v="776394"/>
    <n v="978740"/>
    <n v="3000"/>
    <s v=" 36 months"/>
    <n v="9.99"/>
    <n v="96.79"/>
    <x v="2"/>
    <d v="2011-06-01T00:00:00"/>
    <s v="Charged Off"/>
    <s v="home_improvement"/>
    <x v="26"/>
    <n v="0"/>
    <n v="2102.42"/>
    <n v="1633.93"/>
    <n v="390.47"/>
    <d v="2013-03-01T00:00:00"/>
    <x v="4"/>
    <x v="1"/>
    <n v="1"/>
  </r>
  <r>
    <s v="Loan_JUN_2011.csv"/>
    <n v="778997"/>
    <n v="981657"/>
    <n v="4800"/>
    <s v=" 60 months"/>
    <n v="17.489999999999998"/>
    <n v="120.57"/>
    <x v="1"/>
    <d v="2011-06-01T00:00:00"/>
    <s v="Charged Off"/>
    <s v="debt_consolidation"/>
    <x v="21"/>
    <n v="0"/>
    <n v="1398.9"/>
    <n v="536.53"/>
    <n v="662.77"/>
    <d v="2012-04-01T00:00:00"/>
    <x v="4"/>
    <x v="1"/>
    <n v="1"/>
  </r>
  <r>
    <s v="Loan_JUN_2011.csv"/>
    <n v="779022"/>
    <n v="959425"/>
    <n v="12000"/>
    <s v=" 60 months"/>
    <n v="11.49"/>
    <n v="201.74"/>
    <x v="2"/>
    <d v="2011-06-01T00:00:00"/>
    <s v="Fully Paid"/>
    <s v="debt_consolidation"/>
    <x v="15"/>
    <n v="0"/>
    <n v="9267.7000000000007"/>
    <n v="9175"/>
    <n v="92.7"/>
    <d v="2011-09-01T00:00:00"/>
    <x v="4"/>
    <x v="0"/>
    <n v="0"/>
  </r>
  <r>
    <s v="Loan_JUN_2011.csv"/>
    <n v="777765"/>
    <n v="980289"/>
    <n v="14750"/>
    <s v=" 60 months"/>
    <n v="12.99"/>
    <n v="335.54"/>
    <x v="0"/>
    <d v="2011-06-01T00:00:00"/>
    <s v="Current"/>
    <s v="home_improvement"/>
    <x v="11"/>
    <n v="1987.17"/>
    <n v="18036.919999999998"/>
    <n v="12762.83"/>
    <n v="5274.09"/>
    <d v="2015-12-01T00:00:00"/>
    <x v="4"/>
    <x v="0"/>
    <n v="0"/>
  </r>
  <r>
    <s v="Loan_JUN_2011.csv"/>
    <n v="768168"/>
    <n v="969392"/>
    <n v="35000"/>
    <s v=" 60 months"/>
    <n v="17.989999999999998"/>
    <n v="558.54"/>
    <x v="4"/>
    <d v="2011-06-01T00:00:00"/>
    <s v="Fully Paid"/>
    <s v="home_improvement"/>
    <x v="21"/>
    <n v="0"/>
    <n v="23922.79"/>
    <n v="22000"/>
    <n v="1922.79"/>
    <d v="2011-12-01T00:00:00"/>
    <x v="4"/>
    <x v="0"/>
    <n v="0"/>
  </r>
  <r>
    <s v="Loan_JUN_2011.csv"/>
    <n v="778976"/>
    <n v="981633"/>
    <n v="10000"/>
    <s v=" 36 months"/>
    <n v="15.99"/>
    <n v="351.53"/>
    <x v="1"/>
    <d v="2011-06-01T00:00:00"/>
    <s v="Fully Paid"/>
    <s v="debt_consolidation"/>
    <x v="18"/>
    <n v="0"/>
    <n v="11486.99"/>
    <n v="10000.01"/>
    <n v="1486.98"/>
    <d v="2012-07-01T00:00:00"/>
    <x v="4"/>
    <x v="0"/>
    <n v="0"/>
  </r>
  <r>
    <s v="Loan_JUN_2011.csv"/>
    <n v="778974"/>
    <n v="981631"/>
    <n v="11500"/>
    <s v=" 36 months"/>
    <n v="10.99"/>
    <n v="376.45"/>
    <x v="2"/>
    <d v="2011-06-01T00:00:00"/>
    <s v="Charged Off"/>
    <s v="debt_consolidation"/>
    <x v="1"/>
    <n v="0"/>
    <n v="4517.13"/>
    <n v="3408.36"/>
    <n v="1090.32"/>
    <d v="2012-06-01T00:00:00"/>
    <x v="4"/>
    <x v="1"/>
    <n v="1"/>
  </r>
  <r>
    <s v="Loan_JUN_2011.csv"/>
    <n v="777791"/>
    <n v="980317"/>
    <n v="25000"/>
    <s v=" 60 months"/>
    <n v="12.99"/>
    <n v="568.70000000000005"/>
    <x v="0"/>
    <d v="2011-06-01T00:00:00"/>
    <s v="Fully Paid"/>
    <s v="debt_consolidation"/>
    <x v="5"/>
    <n v="0"/>
    <n v="33106.252679999998"/>
    <n v="25000"/>
    <n v="8106.25"/>
    <d v="2014-12-01T00:00:00"/>
    <x v="4"/>
    <x v="0"/>
    <n v="0"/>
  </r>
  <r>
    <s v="Loan_JUN_2011.csv"/>
    <n v="778906"/>
    <n v="981561"/>
    <n v="12000"/>
    <s v=" 36 months"/>
    <n v="5.42"/>
    <n v="361.92"/>
    <x v="3"/>
    <d v="2011-06-01T00:00:00"/>
    <s v="Fully Paid"/>
    <s v="house"/>
    <x v="38"/>
    <n v="0"/>
    <n v="13027.39013"/>
    <n v="12000"/>
    <n v="1027.3900000000001"/>
    <d v="2014-06-01T00:00:00"/>
    <x v="4"/>
    <x v="0"/>
    <n v="0"/>
  </r>
  <r>
    <s v="Loan_JUN_2011.csv"/>
    <n v="778904"/>
    <n v="981559"/>
    <n v="5000"/>
    <s v=" 36 months"/>
    <n v="8.49"/>
    <n v="157.82"/>
    <x v="3"/>
    <d v="2011-06-01T00:00:00"/>
    <s v="Fully Paid"/>
    <s v="home_improvement"/>
    <x v="2"/>
    <n v="0"/>
    <n v="5676.3634510000002"/>
    <n v="5000"/>
    <n v="676.36"/>
    <d v="2014-06-01T00:00:00"/>
    <x v="4"/>
    <x v="0"/>
    <n v="0"/>
  </r>
  <r>
    <s v="Loan_JUN_2011.csv"/>
    <n v="777972"/>
    <n v="980504"/>
    <n v="8000"/>
    <s v=" 36 months"/>
    <n v="8.49"/>
    <n v="252.51"/>
    <x v="3"/>
    <d v="2011-06-01T00:00:00"/>
    <s v="Fully Paid"/>
    <s v="medical"/>
    <x v="14"/>
    <n v="0"/>
    <n v="9069.3329290000001"/>
    <n v="8000"/>
    <n v="1069.33"/>
    <d v="2014-02-01T00:00:00"/>
    <x v="4"/>
    <x v="0"/>
    <n v="0"/>
  </r>
  <r>
    <s v="Loan_JUN_2011.csv"/>
    <n v="778154"/>
    <n v="980697"/>
    <n v="6000"/>
    <s v=" 36 months"/>
    <n v="6.99"/>
    <n v="185.24"/>
    <x v="3"/>
    <d v="2011-06-01T00:00:00"/>
    <s v="Fully Paid"/>
    <s v="debt_consolidation"/>
    <x v="18"/>
    <n v="0"/>
    <n v="6657.35"/>
    <n v="6000"/>
    <n v="657.35"/>
    <d v="2014-02-01T00:00:00"/>
    <x v="4"/>
    <x v="0"/>
    <n v="0"/>
  </r>
  <r>
    <s v="Loan_JUN_2011.csv"/>
    <n v="778837"/>
    <n v="981483"/>
    <n v="17600"/>
    <s v=" 36 months"/>
    <n v="13.49"/>
    <n v="597.17999999999995"/>
    <x v="0"/>
    <d v="2011-06-01T00:00:00"/>
    <s v="Charged Off"/>
    <s v="debt_consolidation"/>
    <x v="15"/>
    <n v="0"/>
    <n v="3106.21"/>
    <n v="1617.48"/>
    <n v="761"/>
    <d v="2011-10-01T00:00:00"/>
    <x v="4"/>
    <x v="1"/>
    <n v="1"/>
  </r>
  <r>
    <s v="Loan_JUN_2011.csv"/>
    <n v="778827"/>
    <n v="981469"/>
    <n v="1500"/>
    <s v=" 60 months"/>
    <n v="16.489999999999998"/>
    <n v="36.869999999999997"/>
    <x v="1"/>
    <d v="2011-06-01T00:00:00"/>
    <s v="Current"/>
    <s v="other"/>
    <x v="0"/>
    <n v="215.25"/>
    <n v="1982.98"/>
    <n v="1284.75"/>
    <n v="698.23"/>
    <d v="2015-12-01T00:00:00"/>
    <x v="4"/>
    <x v="0"/>
    <n v="0"/>
  </r>
  <r>
    <s v="Loan_JUN_2011.csv"/>
    <n v="778810"/>
    <n v="981445"/>
    <n v="5300"/>
    <s v=" 36 months"/>
    <n v="7.49"/>
    <n v="164.84"/>
    <x v="3"/>
    <d v="2011-06-01T00:00:00"/>
    <s v="Fully Paid"/>
    <s v="medical"/>
    <x v="25"/>
    <n v="0"/>
    <n v="5930.9286860000002"/>
    <n v="5300"/>
    <n v="630.92999999999995"/>
    <d v="2014-06-01T00:00:00"/>
    <x v="4"/>
    <x v="0"/>
    <n v="0"/>
  </r>
  <r>
    <s v="Loan_JUN_2011.csv"/>
    <n v="778747"/>
    <n v="981373"/>
    <n v="7000"/>
    <s v=" 36 months"/>
    <n v="8.49"/>
    <n v="220.95"/>
    <x v="3"/>
    <d v="2011-06-01T00:00:00"/>
    <s v="Fully Paid"/>
    <s v="major_purchase"/>
    <x v="10"/>
    <n v="0"/>
    <n v="7278.31"/>
    <n v="7000"/>
    <n v="278.31"/>
    <d v="2011-12-01T00:00:00"/>
    <x v="4"/>
    <x v="0"/>
    <n v="0"/>
  </r>
  <r>
    <s v="Loan_JUN_2011.csv"/>
    <n v="768820"/>
    <n v="970202"/>
    <n v="16750"/>
    <s v=" 60 months"/>
    <n v="11.49"/>
    <n v="368.3"/>
    <x v="2"/>
    <d v="2011-06-01T00:00:00"/>
    <s v="Current"/>
    <s v="debt_consolidation"/>
    <x v="4"/>
    <n v="2178.34"/>
    <n v="19825.48"/>
    <n v="14571.66"/>
    <n v="5253.82"/>
    <d v="2015-12-01T00:00:00"/>
    <x v="4"/>
    <x v="0"/>
    <n v="0"/>
  </r>
  <r>
    <s v="Loan_JUN_2011.csv"/>
    <n v="777876"/>
    <n v="980404"/>
    <n v="18000"/>
    <s v=" 36 months"/>
    <n v="7.49"/>
    <n v="559.83000000000004"/>
    <x v="3"/>
    <d v="2011-06-01T00:00:00"/>
    <s v="Fully Paid"/>
    <s v="credit_card"/>
    <x v="15"/>
    <n v="0"/>
    <n v="20150.216059999999"/>
    <n v="18000"/>
    <n v="2150.2199999999998"/>
    <d v="2014-06-01T00:00:00"/>
    <x v="4"/>
    <x v="0"/>
    <n v="0"/>
  </r>
  <r>
    <s v="Loan_JUN_2011.csv"/>
    <n v="771198"/>
    <n v="972947"/>
    <n v="20000"/>
    <s v=" 60 months"/>
    <n v="21.36"/>
    <n v="545.13"/>
    <x v="5"/>
    <d v="2011-06-01T00:00:00"/>
    <s v="Charged Off"/>
    <s v="credit_card"/>
    <x v="10"/>
    <n v="0"/>
    <n v="20153.61"/>
    <n v="8722.65"/>
    <n v="9789.69"/>
    <d v="2014-04-01T00:00:00"/>
    <x v="4"/>
    <x v="1"/>
    <n v="1"/>
  </r>
  <r>
    <s v="Loan_JUN_2011.csv"/>
    <n v="778713"/>
    <n v="981338"/>
    <n v="7450"/>
    <s v=" 36 months"/>
    <n v="15.99"/>
    <n v="261.89"/>
    <x v="1"/>
    <d v="2011-06-01T00:00:00"/>
    <s v="Fully Paid"/>
    <s v="debt_consolidation"/>
    <x v="10"/>
    <n v="0"/>
    <n v="8981.5"/>
    <n v="7450"/>
    <n v="1531.5"/>
    <d v="2013-02-01T00:00:00"/>
    <x v="4"/>
    <x v="0"/>
    <n v="0"/>
  </r>
  <r>
    <s v="Loan_JUN_2011.csv"/>
    <n v="766990"/>
    <n v="968023"/>
    <n v="21000"/>
    <s v=" 36 months"/>
    <n v="9.99"/>
    <n v="677.52"/>
    <x v="2"/>
    <d v="2011-06-01T00:00:00"/>
    <s v="Charged Off"/>
    <s v="credit_card"/>
    <x v="10"/>
    <n v="0"/>
    <n v="10840.06"/>
    <n v="8551.58"/>
    <n v="2271.3000000000002"/>
    <d v="2012-10-01T00:00:00"/>
    <x v="4"/>
    <x v="1"/>
    <n v="1"/>
  </r>
  <r>
    <s v="Loan_JUN_2011.csv"/>
    <n v="777508"/>
    <n v="980007"/>
    <n v="3000"/>
    <s v=" 36 months"/>
    <n v="5.42"/>
    <n v="90.48"/>
    <x v="3"/>
    <d v="2011-06-01T00:00:00"/>
    <s v="Fully Paid"/>
    <s v="other"/>
    <x v="10"/>
    <n v="0"/>
    <n v="3256.4767280000001"/>
    <n v="3000"/>
    <n v="256.48"/>
    <d v="2014-06-01T00:00:00"/>
    <x v="4"/>
    <x v="0"/>
    <n v="0"/>
  </r>
  <r>
    <s v="Loan_JUN_2011.csv"/>
    <n v="778677"/>
    <n v="981296"/>
    <n v="6200"/>
    <s v=" 36 months"/>
    <n v="5.99"/>
    <n v="188.59"/>
    <x v="3"/>
    <d v="2011-06-01T00:00:00"/>
    <s v="Fully Paid"/>
    <s v="debt_consolidation"/>
    <x v="10"/>
    <n v="0"/>
    <n v="6788.9430179999999"/>
    <n v="6200"/>
    <n v="588.94000000000005"/>
    <d v="2014-06-01T00:00:00"/>
    <x v="4"/>
    <x v="0"/>
    <n v="0"/>
  </r>
  <r>
    <s v="Loan_JUN_2011.csv"/>
    <n v="771055"/>
    <n v="972791"/>
    <n v="9000"/>
    <s v=" 36 months"/>
    <n v="6.99"/>
    <n v="277.86"/>
    <x v="3"/>
    <d v="2011-06-01T00:00:00"/>
    <s v="Fully Paid"/>
    <s v="debt_consolidation"/>
    <x v="27"/>
    <n v="0"/>
    <n v="10001.67524"/>
    <n v="9000"/>
    <n v="1001.68"/>
    <d v="2014-06-01T00:00:00"/>
    <x v="4"/>
    <x v="0"/>
    <n v="0"/>
  </r>
  <r>
    <s v="Loan_JUN_2011.csv"/>
    <n v="778440"/>
    <n v="980988"/>
    <n v="12000"/>
    <s v=" 60 months"/>
    <n v="16.89"/>
    <n v="297.52999999999997"/>
    <x v="1"/>
    <d v="2011-06-01T00:00:00"/>
    <s v="Charged Off"/>
    <s v="debt_consolidation"/>
    <x v="0"/>
    <n v="0"/>
    <n v="4165.28"/>
    <n v="1959.22"/>
    <n v="2206.06"/>
    <d v="2012-09-01T00:00:00"/>
    <x v="4"/>
    <x v="1"/>
    <n v="1"/>
  </r>
  <r>
    <s v="Loan_JUN_2011.csv"/>
    <n v="775926"/>
    <n v="978223"/>
    <n v="4800"/>
    <s v=" 36 months"/>
    <n v="7.49"/>
    <n v="149.29"/>
    <x v="3"/>
    <d v="2011-06-01T00:00:00"/>
    <s v="Fully Paid"/>
    <s v="car"/>
    <x v="22"/>
    <n v="0"/>
    <n v="5371.323163"/>
    <n v="4800"/>
    <n v="571.32000000000005"/>
    <d v="2014-06-01T00:00:00"/>
    <x v="4"/>
    <x v="0"/>
    <n v="0"/>
  </r>
  <r>
    <s v="Loan_JUN_2011.csv"/>
    <n v="778610"/>
    <n v="981217"/>
    <n v="1200"/>
    <s v=" 36 months"/>
    <n v="7.49"/>
    <n v="37.33"/>
    <x v="3"/>
    <d v="2011-06-01T00:00:00"/>
    <s v="Fully Paid"/>
    <s v="other"/>
    <x v="14"/>
    <n v="0"/>
    <n v="1342.723702"/>
    <n v="1200"/>
    <n v="142.72"/>
    <d v="2014-06-01T00:00:00"/>
    <x v="4"/>
    <x v="0"/>
    <n v="0"/>
  </r>
  <r>
    <s v="Loan_JUN_2011.csv"/>
    <n v="774447"/>
    <n v="976623"/>
    <n v="8000"/>
    <s v=" 60 months"/>
    <n v="10.59"/>
    <n v="172.31"/>
    <x v="2"/>
    <d v="2011-06-01T00:00:00"/>
    <s v="Fully Paid"/>
    <s v="debt_consolidation"/>
    <x v="15"/>
    <n v="0"/>
    <n v="10167.62156"/>
    <n v="8000"/>
    <n v="2167.62"/>
    <d v="2015-03-01T00:00:00"/>
    <x v="4"/>
    <x v="0"/>
    <n v="0"/>
  </r>
  <r>
    <s v="Loan_JUN_2011.csv"/>
    <n v="778604"/>
    <n v="981211"/>
    <n v="1000"/>
    <s v=" 36 months"/>
    <n v="10.99"/>
    <n v="32.74"/>
    <x v="2"/>
    <d v="2011-06-01T00:00:00"/>
    <s v="Fully Paid"/>
    <s v="medical"/>
    <x v="17"/>
    <n v="0"/>
    <n v="1176.9914160000001"/>
    <n v="1000"/>
    <n v="176.99"/>
    <d v="2014-07-01T00:00:00"/>
    <x v="4"/>
    <x v="0"/>
    <n v="0"/>
  </r>
  <r>
    <s v="Loan_JUN_2011.csv"/>
    <n v="778616"/>
    <n v="981224"/>
    <n v="3500"/>
    <s v=" 36 months"/>
    <n v="10.99"/>
    <n v="114.57"/>
    <x v="2"/>
    <d v="2011-06-01T00:00:00"/>
    <s v="Fully Paid"/>
    <s v="home_improvement"/>
    <x v="9"/>
    <n v="0"/>
    <n v="4069.85"/>
    <n v="3500"/>
    <n v="569.85"/>
    <d v="2013-09-01T00:00:00"/>
    <x v="4"/>
    <x v="0"/>
    <n v="0"/>
  </r>
  <r>
    <s v="Loan_JUN_2011.csv"/>
    <n v="778529"/>
    <n v="981135"/>
    <n v="5000"/>
    <s v=" 60 months"/>
    <n v="21.36"/>
    <n v="136.29"/>
    <x v="5"/>
    <d v="2011-06-01T00:00:00"/>
    <s v="Current"/>
    <s v="debt_consolidation"/>
    <x v="15"/>
    <n v="771.69"/>
    <n v="7352.3"/>
    <n v="4228.3100000000004"/>
    <n v="3123.99"/>
    <d v="2015-12-01T00:00:00"/>
    <x v="4"/>
    <x v="0"/>
    <n v="0"/>
  </r>
  <r>
    <s v="Loan_JUN_2011.csv"/>
    <n v="778517"/>
    <n v="981122"/>
    <n v="20000"/>
    <s v=" 60 months"/>
    <n v="10.99"/>
    <n v="434.75"/>
    <x v="2"/>
    <d v="2011-06-01T00:00:00"/>
    <s v="Current"/>
    <s v="home_improvement"/>
    <x v="26"/>
    <n v="2556.59"/>
    <n v="23430.6"/>
    <n v="17443.41"/>
    <n v="5987.19"/>
    <d v="2015-12-01T00:00:00"/>
    <x v="4"/>
    <x v="0"/>
    <n v="0"/>
  </r>
  <r>
    <s v="Loan_JUN_2011.csv"/>
    <n v="778495"/>
    <n v="981047"/>
    <n v="3600"/>
    <s v=" 36 months"/>
    <n v="10.59"/>
    <n v="117.17"/>
    <x v="2"/>
    <d v="2011-06-01T00:00:00"/>
    <s v="Fully Paid"/>
    <s v="moving"/>
    <x v="21"/>
    <n v="0"/>
    <n v="4215.8484660000004"/>
    <n v="3600"/>
    <n v="615.85"/>
    <d v="2014-06-01T00:00:00"/>
    <x v="4"/>
    <x v="0"/>
    <n v="0"/>
  </r>
  <r>
    <s v="Loan_JUN_2011.csv"/>
    <n v="778480"/>
    <n v="981032"/>
    <n v="35000"/>
    <s v=" 60 months"/>
    <n v="19.29"/>
    <n v="667.52"/>
    <x v="4"/>
    <d v="2011-06-01T00:00:00"/>
    <s v="Fully Paid"/>
    <s v="debt_consolidation"/>
    <x v="10"/>
    <n v="0"/>
    <n v="33548.21"/>
    <n v="25575"/>
    <n v="7973.21"/>
    <d v="2013-04-01T00:00:00"/>
    <x v="4"/>
    <x v="0"/>
    <n v="0"/>
  </r>
  <r>
    <s v="Loan_JUN_2011.csv"/>
    <n v="778478"/>
    <n v="981026"/>
    <n v="35000"/>
    <s v=" 60 months"/>
    <n v="17.489999999999998"/>
    <n v="570.78"/>
    <x v="1"/>
    <d v="2011-06-01T00:00:00"/>
    <s v="Charged Off"/>
    <s v="debt_consolidation"/>
    <x v="11"/>
    <n v="0"/>
    <n v="7417.54"/>
    <n v="2822.64"/>
    <n v="3453.88"/>
    <d v="2012-06-01T00:00:00"/>
    <x v="4"/>
    <x v="1"/>
    <n v="1"/>
  </r>
  <r>
    <s v="Loan_JUN_2011.csv"/>
    <n v="778457"/>
    <n v="981007"/>
    <n v="6000"/>
    <s v=" 36 months"/>
    <n v="5.42"/>
    <n v="180.96"/>
    <x v="3"/>
    <d v="2011-06-01T00:00:00"/>
    <s v="Fully Paid"/>
    <s v="home_improvement"/>
    <x v="15"/>
    <n v="0"/>
    <n v="6512.6176340000002"/>
    <n v="6000"/>
    <n v="512.62"/>
    <d v="2014-06-01T00:00:00"/>
    <x v="4"/>
    <x v="0"/>
    <n v="0"/>
  </r>
  <r>
    <s v="Loan_JUN_2011.csv"/>
    <n v="778432"/>
    <n v="980979"/>
    <n v="14000"/>
    <s v=" 36 months"/>
    <n v="6.99"/>
    <n v="432.22"/>
    <x v="3"/>
    <d v="2011-06-01T00:00:00"/>
    <s v="Fully Paid"/>
    <s v="debt_consolidation"/>
    <x v="4"/>
    <n v="0"/>
    <n v="15556.27348"/>
    <n v="14000"/>
    <n v="1556.27"/>
    <d v="2014-05-01T00:00:00"/>
    <x v="4"/>
    <x v="0"/>
    <n v="0"/>
  </r>
  <r>
    <s v="Loan_JUN_2011.csv"/>
    <n v="778240"/>
    <n v="980781"/>
    <n v="4800"/>
    <s v=" 36 months"/>
    <n v="8.49"/>
    <n v="151.51"/>
    <x v="3"/>
    <d v="2011-06-01T00:00:00"/>
    <s v="Fully Paid"/>
    <s v="debt_consolidation"/>
    <x v="10"/>
    <n v="0"/>
    <n v="5225.8100000000004"/>
    <n v="4800"/>
    <n v="425.81"/>
    <d v="2012-10-01T00:00:00"/>
    <x v="4"/>
    <x v="0"/>
    <n v="0"/>
  </r>
  <r>
    <s v="Loan_JUN_2011.csv"/>
    <n v="778424"/>
    <n v="980967"/>
    <n v="5000"/>
    <s v=" 36 months"/>
    <n v="12.99"/>
    <n v="168.45"/>
    <x v="0"/>
    <d v="2011-06-01T00:00:00"/>
    <s v="Fully Paid"/>
    <s v="debt_consolidation"/>
    <x v="9"/>
    <n v="0"/>
    <n v="5685.38"/>
    <n v="5000"/>
    <n v="685.38"/>
    <d v="2012-10-01T00:00:00"/>
    <x v="4"/>
    <x v="0"/>
    <n v="0"/>
  </r>
  <r>
    <s v="Loan_JUN_2011.csv"/>
    <n v="778410"/>
    <n v="980956"/>
    <n v="4200"/>
    <s v=" 36 months"/>
    <n v="6.99"/>
    <n v="129.66999999999999"/>
    <x v="3"/>
    <d v="2011-06-01T00:00:00"/>
    <s v="Fully Paid"/>
    <s v="other"/>
    <x v="15"/>
    <n v="0"/>
    <n v="4660.1400000000003"/>
    <n v="4200"/>
    <n v="460.14"/>
    <d v="2014-02-01T00:00:00"/>
    <x v="4"/>
    <x v="0"/>
    <n v="0"/>
  </r>
  <r>
    <s v="Loan_JUN_2011.csv"/>
    <n v="778387"/>
    <n v="980932"/>
    <n v="10000"/>
    <s v=" 36 months"/>
    <n v="7.49"/>
    <n v="311.02"/>
    <x v="3"/>
    <d v="2011-06-01T00:00:00"/>
    <s v="Fully Paid"/>
    <s v="debt_consolidation"/>
    <x v="21"/>
    <n v="0"/>
    <n v="10686.59"/>
    <n v="10000"/>
    <n v="686.59"/>
    <d v="2012-07-01T00:00:00"/>
    <x v="4"/>
    <x v="0"/>
    <n v="0"/>
  </r>
  <r>
    <s v="Loan_JUN_2011.csv"/>
    <n v="778329"/>
    <n v="980873"/>
    <n v="16000"/>
    <s v=" 60 months"/>
    <n v="15.99"/>
    <n v="389.01"/>
    <x v="1"/>
    <d v="2011-06-01T00:00:00"/>
    <s v="Fully Paid"/>
    <s v="debt_consolidation"/>
    <x v="9"/>
    <n v="0"/>
    <n v="17438.830000000002"/>
    <n v="16000"/>
    <n v="1438.83"/>
    <d v="2012-01-01T00:00:00"/>
    <x v="4"/>
    <x v="0"/>
    <n v="0"/>
  </r>
  <r>
    <s v="Loan_JUN_2011.csv"/>
    <n v="778309"/>
    <n v="980852"/>
    <n v="9000"/>
    <s v=" 36 months"/>
    <n v="5.99"/>
    <n v="273.76"/>
    <x v="3"/>
    <d v="2011-06-01T00:00:00"/>
    <s v="Fully Paid"/>
    <s v="credit_card"/>
    <x v="10"/>
    <n v="0"/>
    <n v="9696.36"/>
    <n v="8999.99"/>
    <n v="696.37"/>
    <d v="2013-03-01T00:00:00"/>
    <x v="4"/>
    <x v="0"/>
    <n v="0"/>
  </r>
  <r>
    <s v="Loan_JUN_2011.csv"/>
    <n v="778300"/>
    <n v="976927"/>
    <n v="5000"/>
    <s v=" 36 months"/>
    <n v="15.62"/>
    <n v="174.85"/>
    <x v="1"/>
    <d v="2011-06-01T00:00:00"/>
    <s v="Fully Paid"/>
    <s v="home_improvement"/>
    <x v="11"/>
    <n v="0"/>
    <n v="5727.24"/>
    <n v="5000"/>
    <n v="727.24"/>
    <d v="2012-07-01T00:00:00"/>
    <x v="4"/>
    <x v="0"/>
    <n v="0"/>
  </r>
  <r>
    <s v="Loan_JUN_2011.csv"/>
    <n v="778248"/>
    <n v="980789"/>
    <n v="13600"/>
    <s v=" 36 months"/>
    <n v="15.62"/>
    <n v="475.59"/>
    <x v="1"/>
    <d v="2011-06-01T00:00:00"/>
    <s v="Fully Paid"/>
    <s v="credit_card"/>
    <x v="4"/>
    <n v="0"/>
    <n v="16506.8"/>
    <n v="13599.99"/>
    <n v="2906.81"/>
    <d v="2013-04-01T00:00:00"/>
    <x v="4"/>
    <x v="0"/>
    <n v="0"/>
  </r>
  <r>
    <s v="Loan_JUN_2011.csv"/>
    <n v="778280"/>
    <n v="980822"/>
    <n v="20000"/>
    <s v=" 60 months"/>
    <n v="10.59"/>
    <n v="430.78"/>
    <x v="2"/>
    <d v="2011-06-01T00:00:00"/>
    <s v="Charged Off"/>
    <s v="small_business"/>
    <x v="9"/>
    <n v="0"/>
    <n v="4346.54"/>
    <n v="1025.73"/>
    <n v="689.15"/>
    <d v="2011-10-01T00:00:00"/>
    <x v="4"/>
    <x v="1"/>
    <n v="1"/>
  </r>
  <r>
    <s v="Loan_JUN_2011.csv"/>
    <n v="750374"/>
    <n v="949710"/>
    <n v="16000"/>
    <s v=" 60 months"/>
    <n v="11.99"/>
    <n v="355.84"/>
    <x v="2"/>
    <d v="2011-06-01T00:00:00"/>
    <s v="Charged Off"/>
    <s v="debt_consolidation"/>
    <x v="15"/>
    <n v="0"/>
    <n v="6402.94"/>
    <n v="3828.89"/>
    <n v="2551.5700000000002"/>
    <d v="2012-12-01T00:00:00"/>
    <x v="4"/>
    <x v="1"/>
    <n v="1"/>
  </r>
  <r>
    <s v="Loan_JUN_2011.csv"/>
    <n v="778237"/>
    <n v="980777"/>
    <n v="8800"/>
    <s v=" 36 months"/>
    <n v="10.59"/>
    <n v="286.39999999999998"/>
    <x v="2"/>
    <d v="2011-06-01T00:00:00"/>
    <s v="Fully Paid"/>
    <s v="debt_consolidation"/>
    <x v="21"/>
    <n v="0"/>
    <n v="9367.44"/>
    <n v="8800"/>
    <n v="567.44000000000005"/>
    <d v="2012-02-01T00:00:00"/>
    <x v="4"/>
    <x v="0"/>
    <n v="0"/>
  </r>
  <r>
    <s v="Loan_JUN_2011.csv"/>
    <n v="778212"/>
    <n v="980753"/>
    <n v="5000"/>
    <s v=" 36 months"/>
    <n v="5.42"/>
    <n v="150.80000000000001"/>
    <x v="3"/>
    <d v="2011-06-01T00:00:00"/>
    <s v="Fully Paid"/>
    <s v="other"/>
    <x v="0"/>
    <n v="0"/>
    <n v="5404.04"/>
    <n v="5000"/>
    <n v="404.04"/>
    <d v="2013-10-01T00:00:00"/>
    <x v="4"/>
    <x v="0"/>
    <n v="0"/>
  </r>
  <r>
    <s v="Loan_JUN_2011.csv"/>
    <n v="778150"/>
    <n v="980693"/>
    <n v="20000"/>
    <s v=" 60 months"/>
    <n v="14.79"/>
    <n v="473.6"/>
    <x v="0"/>
    <d v="2011-06-01T00:00:00"/>
    <s v="Current"/>
    <s v="home_improvement"/>
    <x v="26"/>
    <n v="2738.55"/>
    <n v="25547.200000000001"/>
    <n v="17261.45"/>
    <n v="8285.75"/>
    <d v="2015-12-01T00:00:00"/>
    <x v="4"/>
    <x v="0"/>
    <n v="0"/>
  </r>
  <r>
    <s v="Loan_JUN_2011.csv"/>
    <n v="768047"/>
    <n v="969253"/>
    <n v="4600"/>
    <s v=" 36 months"/>
    <n v="9.99"/>
    <n v="148.41"/>
    <x v="2"/>
    <d v="2011-06-01T00:00:00"/>
    <s v="Fully Paid"/>
    <s v="wedding"/>
    <x v="41"/>
    <n v="0"/>
    <n v="4998.4399999999996"/>
    <n v="4600"/>
    <n v="398.44"/>
    <d v="2012-11-01T00:00:00"/>
    <x v="4"/>
    <x v="0"/>
    <n v="0"/>
  </r>
  <r>
    <s v="Loan_JUN_2011.csv"/>
    <n v="768319"/>
    <n v="969603"/>
    <n v="12500"/>
    <s v=" 60 months"/>
    <n v="16.89"/>
    <n v="309.92"/>
    <x v="1"/>
    <d v="2011-06-01T00:00:00"/>
    <s v="Current"/>
    <s v="debt_consolidation"/>
    <x v="19"/>
    <n v="1804.89"/>
    <n v="16649.72"/>
    <n v="10695.11"/>
    <n v="5954.61"/>
    <d v="2015-12-01T00:00:00"/>
    <x v="4"/>
    <x v="0"/>
    <n v="0"/>
  </r>
  <r>
    <s v="Loan_JUN_2011.csv"/>
    <n v="778203"/>
    <n v="953092"/>
    <n v="25000"/>
    <s v=" 36 months"/>
    <n v="15.62"/>
    <n v="874.25"/>
    <x v="1"/>
    <d v="2011-06-01T00:00:00"/>
    <s v="Charged Off"/>
    <s v="debt_consolidation"/>
    <x v="15"/>
    <n v="0"/>
    <n v="15148.44"/>
    <n v="3988.11"/>
    <n v="2173.96"/>
    <d v="2012-02-01T00:00:00"/>
    <x v="4"/>
    <x v="1"/>
    <n v="1"/>
  </r>
  <r>
    <s v="Loan_JUN_2011.csv"/>
    <n v="778156"/>
    <n v="980699"/>
    <n v="3800"/>
    <s v=" 36 months"/>
    <n v="6.99"/>
    <n v="117.32"/>
    <x v="3"/>
    <d v="2011-06-01T00:00:00"/>
    <s v="Fully Paid"/>
    <s v="home_improvement"/>
    <x v="10"/>
    <n v="0"/>
    <n v="4143.5200000000004"/>
    <n v="3800"/>
    <n v="343.52"/>
    <d v="2013-03-01T00:00:00"/>
    <x v="4"/>
    <x v="0"/>
    <n v="0"/>
  </r>
  <r>
    <s v="Loan_JUN_2011.csv"/>
    <n v="778127"/>
    <n v="980667"/>
    <n v="2000"/>
    <s v=" 36 months"/>
    <n v="15.23"/>
    <n v="69.56"/>
    <x v="0"/>
    <d v="2011-06-01T00:00:00"/>
    <s v="Fully Paid"/>
    <s v="other"/>
    <x v="3"/>
    <n v="0"/>
    <n v="2501.5785040000001"/>
    <n v="2000"/>
    <n v="501.58"/>
    <d v="2014-07-01T00:00:00"/>
    <x v="4"/>
    <x v="0"/>
    <n v="0"/>
  </r>
  <r>
    <s v="Loan_JUN_2011.csv"/>
    <n v="778172"/>
    <n v="980711"/>
    <n v="2400"/>
    <s v=" 36 months"/>
    <n v="10.59"/>
    <n v="78.11"/>
    <x v="2"/>
    <d v="2011-06-01T00:00:00"/>
    <s v="Fully Paid"/>
    <s v="home_improvement"/>
    <x v="3"/>
    <n v="0"/>
    <n v="2715.84"/>
    <n v="2400"/>
    <n v="315.83999999999997"/>
    <d v="2013-02-01T00:00:00"/>
    <x v="4"/>
    <x v="0"/>
    <n v="0"/>
  </r>
  <r>
    <s v="Loan_JUN_2011.csv"/>
    <n v="778167"/>
    <n v="980710"/>
    <n v="1300"/>
    <s v=" 36 months"/>
    <n v="6.99"/>
    <n v="40.14"/>
    <x v="3"/>
    <d v="2011-06-01T00:00:00"/>
    <s v="Charged Off"/>
    <s v="debt_consolidation"/>
    <x v="24"/>
    <n v="0"/>
    <n v="880.88"/>
    <n v="760.16"/>
    <n v="120.72"/>
    <d v="2013-04-01T00:00:00"/>
    <x v="4"/>
    <x v="1"/>
    <n v="1"/>
  </r>
  <r>
    <s v="Loan_JUN_2011.csv"/>
    <n v="778171"/>
    <n v="947540"/>
    <n v="35000"/>
    <s v=" 60 months"/>
    <n v="17.489999999999998"/>
    <n v="614.11"/>
    <x v="1"/>
    <d v="2011-06-01T00:00:00"/>
    <s v="Fully Paid"/>
    <s v="other"/>
    <x v="10"/>
    <n v="0"/>
    <n v="34477.82374"/>
    <n v="24450"/>
    <n v="9997.19"/>
    <d v="2014-06-01T00:00:00"/>
    <x v="4"/>
    <x v="0"/>
    <n v="0"/>
  </r>
  <r>
    <s v="Loan_JUN_2011.csv"/>
    <n v="774927"/>
    <n v="977143"/>
    <n v="7000"/>
    <s v=" 60 months"/>
    <n v="15.23"/>
    <n v="167.38"/>
    <x v="0"/>
    <d v="2011-06-01T00:00:00"/>
    <s v="Fully Paid"/>
    <s v="other"/>
    <x v="15"/>
    <n v="0"/>
    <n v="8496.65"/>
    <n v="7000"/>
    <n v="1496.65"/>
    <d v="2013-01-01T00:00:00"/>
    <x v="4"/>
    <x v="0"/>
    <n v="0"/>
  </r>
  <r>
    <s v="Loan_JUN_2011.csv"/>
    <n v="777838"/>
    <n v="980365"/>
    <n v="10000"/>
    <s v=" 36 months"/>
    <n v="10.59"/>
    <n v="325.45"/>
    <x v="2"/>
    <d v="2011-06-01T00:00:00"/>
    <s v="Fully Paid"/>
    <s v="debt_consolidation"/>
    <x v="15"/>
    <n v="0"/>
    <n v="11711.2816"/>
    <n v="10000"/>
    <n v="1711.28"/>
    <d v="2014-06-01T00:00:00"/>
    <x v="4"/>
    <x v="0"/>
    <n v="0"/>
  </r>
  <r>
    <s v="Loan_JUN_2011.csv"/>
    <n v="777801"/>
    <n v="980327"/>
    <n v="9600"/>
    <s v=" 36 months"/>
    <n v="5.99"/>
    <n v="292.01"/>
    <x v="3"/>
    <d v="2011-06-01T00:00:00"/>
    <s v="Charged Off"/>
    <s v="debt_consolidation"/>
    <x v="10"/>
    <n v="0"/>
    <n v="431.57"/>
    <n v="0"/>
    <n v="0"/>
    <m/>
    <x v="4"/>
    <x v="1"/>
    <n v="1"/>
  </r>
  <r>
    <s v="Loan_JUN_2011.csv"/>
    <n v="778111"/>
    <n v="980650"/>
    <n v="6000"/>
    <s v=" 36 months"/>
    <n v="11.99"/>
    <n v="199.26"/>
    <x v="2"/>
    <d v="2011-06-01T00:00:00"/>
    <s v="Fully Paid"/>
    <s v="debt_consolidation"/>
    <x v="5"/>
    <n v="0"/>
    <n v="7172.8921250000003"/>
    <n v="6000"/>
    <n v="1172.8900000000001"/>
    <d v="2014-06-01T00:00:00"/>
    <x v="4"/>
    <x v="0"/>
    <n v="0"/>
  </r>
  <r>
    <s v="Loan_JUN_2011.csv"/>
    <n v="778090"/>
    <n v="980628"/>
    <n v="15000"/>
    <s v=" 36 months"/>
    <n v="11.49"/>
    <n v="494.57"/>
    <x v="2"/>
    <d v="2011-06-01T00:00:00"/>
    <s v="Fully Paid"/>
    <s v="debt_consolidation"/>
    <x v="10"/>
    <n v="0"/>
    <n v="17441.613170000001"/>
    <n v="15000"/>
    <n v="2416.9499999999998"/>
    <d v="2014-04-01T00:00:00"/>
    <x v="4"/>
    <x v="0"/>
    <n v="0"/>
  </r>
  <r>
    <s v="Loan_JUN_2011.csv"/>
    <n v="771744"/>
    <n v="973546"/>
    <n v="11000"/>
    <s v=" 36 months"/>
    <n v="15.62"/>
    <n v="384.67"/>
    <x v="1"/>
    <d v="2011-06-01T00:00:00"/>
    <s v="Fully Paid"/>
    <s v="debt_consolidation"/>
    <x v="10"/>
    <n v="0"/>
    <n v="13835.86988"/>
    <n v="11000"/>
    <n v="2835.87"/>
    <d v="2014-07-01T00:00:00"/>
    <x v="4"/>
    <x v="0"/>
    <n v="0"/>
  </r>
  <r>
    <s v="Loan_JUN_2011.csv"/>
    <n v="778086"/>
    <n v="980621"/>
    <n v="1000"/>
    <s v=" 36 months"/>
    <n v="6.99"/>
    <n v="30.88"/>
    <x v="3"/>
    <d v="2011-06-01T00:00:00"/>
    <s v="Fully Paid"/>
    <s v="car"/>
    <x v="34"/>
    <n v="0"/>
    <n v="1054.99"/>
    <n v="1000"/>
    <n v="54.99"/>
    <d v="2013-07-01T00:00:00"/>
    <x v="4"/>
    <x v="0"/>
    <n v="0"/>
  </r>
  <r>
    <s v="Loan_JUN_2011.csv"/>
    <n v="778066"/>
    <n v="980603"/>
    <n v="2000"/>
    <s v=" 36 months"/>
    <n v="12.99"/>
    <n v="67.38"/>
    <x v="0"/>
    <d v="2011-06-01T00:00:00"/>
    <s v="Fully Paid"/>
    <s v="car"/>
    <x v="10"/>
    <n v="0"/>
    <n v="2342.4499999999998"/>
    <n v="2000"/>
    <n v="342.45"/>
    <d v="2013-03-01T00:00:00"/>
    <x v="4"/>
    <x v="0"/>
    <n v="0"/>
  </r>
  <r>
    <s v="Loan_JUN_2011.csv"/>
    <n v="778050"/>
    <n v="980584"/>
    <n v="10000"/>
    <s v=" 36 months"/>
    <n v="13.49"/>
    <n v="339.31"/>
    <x v="0"/>
    <d v="2011-06-01T00:00:00"/>
    <s v="Fully Paid"/>
    <s v="home_improvement"/>
    <x v="38"/>
    <n v="0"/>
    <n v="11600.52"/>
    <n v="10000.01"/>
    <n v="1600.51"/>
    <d v="2012-12-01T00:00:00"/>
    <x v="4"/>
    <x v="0"/>
    <n v="0"/>
  </r>
  <r>
    <s v="Loan_JUN_2011.csv"/>
    <n v="766483"/>
    <n v="967494"/>
    <n v="7000"/>
    <s v=" 36 months"/>
    <n v="5.99"/>
    <n v="212.93"/>
    <x v="3"/>
    <d v="2011-06-01T00:00:00"/>
    <s v="Fully Paid"/>
    <s v="debt_consolidation"/>
    <x v="38"/>
    <n v="0"/>
    <n v="7166.33"/>
    <n v="7000"/>
    <n v="166.33"/>
    <d v="2011-11-01T00:00:00"/>
    <x v="4"/>
    <x v="0"/>
    <n v="0"/>
  </r>
  <r>
    <s v="Loan_JUN_2011.csv"/>
    <n v="777955"/>
    <n v="980486"/>
    <n v="3200"/>
    <s v=" 36 months"/>
    <n v="9.99"/>
    <n v="103.24"/>
    <x v="2"/>
    <d v="2011-06-01T00:00:00"/>
    <s v="Fully Paid"/>
    <s v="debt_consolidation"/>
    <x v="17"/>
    <n v="0"/>
    <n v="3714.5223729999998"/>
    <n v="3200"/>
    <n v="514.52"/>
    <d v="2014-06-01T00:00:00"/>
    <x v="4"/>
    <x v="0"/>
    <n v="0"/>
  </r>
  <r>
    <s v="Loan_JUN_2011.csv"/>
    <n v="778012"/>
    <n v="980545"/>
    <n v="3200"/>
    <s v=" 36 months"/>
    <n v="15.23"/>
    <n v="111.29"/>
    <x v="0"/>
    <d v="2011-06-01T00:00:00"/>
    <s v="Fully Paid"/>
    <s v="debt_consolidation"/>
    <x v="27"/>
    <n v="0"/>
    <n v="3706"/>
    <n v="3200"/>
    <n v="506"/>
    <d v="2012-09-01T00:00:00"/>
    <x v="4"/>
    <x v="0"/>
    <n v="0"/>
  </r>
  <r>
    <s v="Loan_JUN_2011.csv"/>
    <n v="777985"/>
    <n v="980518"/>
    <n v="6000"/>
    <s v=" 36 months"/>
    <n v="11.99"/>
    <n v="199.26"/>
    <x v="2"/>
    <d v="2011-06-01T00:00:00"/>
    <s v="Fully Paid"/>
    <s v="debt_consolidation"/>
    <x v="10"/>
    <n v="0"/>
    <n v="6820.42"/>
    <n v="5999.98"/>
    <n v="820.44"/>
    <d v="2012-11-01T00:00:00"/>
    <x v="4"/>
    <x v="0"/>
    <n v="0"/>
  </r>
  <r>
    <s v="Loan_JUN_2011.csv"/>
    <n v="777904"/>
    <n v="980433"/>
    <n v="11200"/>
    <s v=" 36 months"/>
    <n v="5.42"/>
    <n v="337.8"/>
    <x v="3"/>
    <d v="2011-06-01T00:00:00"/>
    <s v="Fully Paid"/>
    <s v="credit_card"/>
    <x v="10"/>
    <n v="0"/>
    <n v="12024.12"/>
    <n v="11200"/>
    <n v="824.12"/>
    <d v="2013-05-01T00:00:00"/>
    <x v="4"/>
    <x v="0"/>
    <n v="0"/>
  </r>
  <r>
    <s v="Loan_JUN_2011.csv"/>
    <n v="777932"/>
    <n v="980462"/>
    <n v="3000"/>
    <s v=" 36 months"/>
    <n v="16.89"/>
    <n v="106.8"/>
    <x v="1"/>
    <d v="2011-06-01T00:00:00"/>
    <s v="Fully Paid"/>
    <s v="vacation"/>
    <x v="10"/>
    <n v="0"/>
    <n v="3844.52"/>
    <n v="3000"/>
    <n v="844.52"/>
    <d v="2014-06-01T00:00:00"/>
    <x v="4"/>
    <x v="0"/>
    <n v="0"/>
  </r>
  <r>
    <s v="Loan_JUN_2011.csv"/>
    <n v="777929"/>
    <n v="980459"/>
    <n v="21200"/>
    <s v=" 36 months"/>
    <n v="9.99"/>
    <n v="683.97"/>
    <x v="2"/>
    <d v="2011-06-01T00:00:00"/>
    <s v="Fully Paid"/>
    <s v="debt_consolidation"/>
    <x v="34"/>
    <n v="0"/>
    <n v="22766.93"/>
    <n v="21199.99"/>
    <n v="1566.94"/>
    <d v="2012-04-01T00:00:00"/>
    <x v="4"/>
    <x v="0"/>
    <n v="0"/>
  </r>
  <r>
    <s v="Loan_JUN_2011.csv"/>
    <n v="769216"/>
    <n v="970658"/>
    <n v="15000"/>
    <s v=" 36 months"/>
    <n v="15.99"/>
    <n v="527.29"/>
    <x v="1"/>
    <d v="2011-06-01T00:00:00"/>
    <s v="Fully Paid"/>
    <s v="debt_consolidation"/>
    <x v="30"/>
    <n v="0"/>
    <n v="18968.953689999998"/>
    <n v="15000"/>
    <n v="3968.95"/>
    <d v="2014-06-01T00:00:00"/>
    <x v="4"/>
    <x v="0"/>
    <n v="0"/>
  </r>
  <r>
    <s v="Loan_JUN_2011.csv"/>
    <n v="777898"/>
    <n v="980426"/>
    <n v="14000"/>
    <s v=" 36 months"/>
    <n v="7.49"/>
    <n v="435.43"/>
    <x v="3"/>
    <d v="2011-06-01T00:00:00"/>
    <s v="Fully Paid"/>
    <s v="small_business"/>
    <x v="24"/>
    <n v="0"/>
    <n v="15672.236000000001"/>
    <n v="14000"/>
    <n v="1672.24"/>
    <d v="2014-07-01T00:00:00"/>
    <x v="4"/>
    <x v="0"/>
    <n v="0"/>
  </r>
  <r>
    <s v="Loan_JUN_2011.csv"/>
    <n v="776214"/>
    <n v="978538"/>
    <n v="4000"/>
    <s v=" 36 months"/>
    <n v="7.49"/>
    <n v="124.41"/>
    <x v="3"/>
    <d v="2011-06-01T00:00:00"/>
    <s v="Fully Paid"/>
    <s v="debt_consolidation"/>
    <x v="17"/>
    <n v="0"/>
    <n v="4477.559381"/>
    <n v="4000"/>
    <n v="477.56"/>
    <d v="2014-06-01T00:00:00"/>
    <x v="4"/>
    <x v="0"/>
    <n v="0"/>
  </r>
  <r>
    <s v="Loan_JUN_2011.csv"/>
    <n v="773030"/>
    <n v="975028"/>
    <n v="9600"/>
    <s v=" 36 months"/>
    <n v="13.99"/>
    <n v="328.06"/>
    <x v="0"/>
    <d v="2011-06-01T00:00:00"/>
    <s v="Fully Paid"/>
    <s v="debt_consolidation"/>
    <x v="9"/>
    <n v="0"/>
    <n v="11803.80695"/>
    <n v="9600"/>
    <n v="2203.81"/>
    <d v="2014-06-01T00:00:00"/>
    <x v="4"/>
    <x v="0"/>
    <n v="0"/>
  </r>
  <r>
    <s v="Loan_JUN_2011.csv"/>
    <n v="777779"/>
    <n v="980304"/>
    <n v="2500"/>
    <s v=" 36 months"/>
    <n v="8.49"/>
    <n v="78.91"/>
    <x v="3"/>
    <d v="2011-06-01T00:00:00"/>
    <s v="Fully Paid"/>
    <s v="major_purchase"/>
    <x v="34"/>
    <n v="0"/>
    <n v="2808.87"/>
    <n v="2500"/>
    <n v="308.87"/>
    <d v="2013-08-01T00:00:00"/>
    <x v="4"/>
    <x v="0"/>
    <n v="0"/>
  </r>
  <r>
    <s v="Loan_JUN_2011.csv"/>
    <n v="768861"/>
    <n v="970248"/>
    <n v="12025"/>
    <s v=" 60 months"/>
    <n v="15.99"/>
    <n v="292.37"/>
    <x v="1"/>
    <d v="2011-06-01T00:00:00"/>
    <s v="Fully Paid"/>
    <s v="debt_consolidation"/>
    <x v="21"/>
    <n v="0"/>
    <n v="14853.63"/>
    <n v="12025"/>
    <n v="2828.63"/>
    <d v="2013-02-01T00:00:00"/>
    <x v="4"/>
    <x v="0"/>
    <n v="0"/>
  </r>
  <r>
    <s v="Loan_JUN_2011.csv"/>
    <n v="777849"/>
    <n v="980377"/>
    <n v="10000"/>
    <s v=" 36 months"/>
    <n v="11.99"/>
    <n v="332.1"/>
    <x v="2"/>
    <d v="2011-06-01T00:00:00"/>
    <s v="Charged Off"/>
    <s v="home_improvement"/>
    <x v="11"/>
    <n v="0"/>
    <n v="7236.25"/>
    <n v="5393.67"/>
    <n v="1578.33"/>
    <d v="2013-03-01T00:00:00"/>
    <x v="4"/>
    <x v="1"/>
    <n v="1"/>
  </r>
  <r>
    <s v="Loan_JUN_2011.csv"/>
    <n v="777854"/>
    <n v="980382"/>
    <n v="26375"/>
    <s v=" 60 months"/>
    <n v="18.79"/>
    <n v="435.8"/>
    <x v="4"/>
    <d v="2011-06-01T00:00:00"/>
    <s v="Charged Off"/>
    <s v="debt_consolidation"/>
    <x v="36"/>
    <n v="0"/>
    <n v="8747.56"/>
    <n v="2241.87"/>
    <n v="2978.85"/>
    <d v="2012-06-01T00:00:00"/>
    <x v="4"/>
    <x v="1"/>
    <n v="1"/>
  </r>
  <r>
    <s v="Loan_JUN_2011.csv"/>
    <n v="777855"/>
    <n v="961065"/>
    <n v="21250"/>
    <s v=" 60 months"/>
    <n v="20.99"/>
    <n v="461.17"/>
    <x v="5"/>
    <d v="2011-06-01T00:00:00"/>
    <s v="Fully Paid"/>
    <s v="debt_consolidation"/>
    <x v="10"/>
    <n v="0"/>
    <n v="22852.38"/>
    <n v="17050"/>
    <n v="5802.38"/>
    <d v="2013-04-01T00:00:00"/>
    <x v="4"/>
    <x v="0"/>
    <n v="0"/>
  </r>
  <r>
    <s v="Loan_JUN_2011.csv"/>
    <n v="766104"/>
    <n v="967076"/>
    <n v="9000"/>
    <s v=" 36 months"/>
    <n v="12.99"/>
    <n v="303.20999999999998"/>
    <x v="0"/>
    <d v="2011-06-01T00:00:00"/>
    <s v="Fully Paid"/>
    <s v="small_business"/>
    <x v="10"/>
    <n v="0"/>
    <n v="10917.69118"/>
    <n v="9000"/>
    <n v="1917.69"/>
    <d v="2014-07-01T00:00:00"/>
    <x v="4"/>
    <x v="0"/>
    <n v="0"/>
  </r>
  <r>
    <s v="Loan_JUN_2011.csv"/>
    <n v="776333"/>
    <n v="978668"/>
    <n v="5000"/>
    <s v=" 36 months"/>
    <n v="11.49"/>
    <n v="164.86"/>
    <x v="2"/>
    <d v="2011-06-01T00:00:00"/>
    <s v="Fully Paid"/>
    <s v="car"/>
    <x v="34"/>
    <n v="0"/>
    <n v="5932.0116909999997"/>
    <n v="5000"/>
    <n v="932.01"/>
    <d v="2014-06-01T00:00:00"/>
    <x v="4"/>
    <x v="0"/>
    <n v="0"/>
  </r>
  <r>
    <s v="Loan_JUN_2011.csv"/>
    <n v="775388"/>
    <n v="977637"/>
    <n v="35000"/>
    <s v=" 60 months"/>
    <n v="15.23"/>
    <n v="507.51"/>
    <x v="0"/>
    <d v="2011-06-01T00:00:00"/>
    <s v="Charged Off"/>
    <s v="debt_consolidation"/>
    <x v="16"/>
    <n v="0"/>
    <n v="18270.36"/>
    <n v="10756.12"/>
    <n v="7514.24"/>
    <d v="2014-07-01T00:00:00"/>
    <x v="4"/>
    <x v="1"/>
    <n v="1"/>
  </r>
  <r>
    <s v="Loan_JUN_2011.csv"/>
    <n v="777826"/>
    <n v="962532"/>
    <n v="12000"/>
    <s v=" 60 months"/>
    <n v="22.11"/>
    <n v="332.18"/>
    <x v="6"/>
    <d v="2011-06-01T00:00:00"/>
    <s v="Charged Off"/>
    <s v="small_business"/>
    <x v="11"/>
    <n v="0"/>
    <n v="6302.68"/>
    <n v="2496.42"/>
    <n v="3806.26"/>
    <d v="2013-01-01T00:00:00"/>
    <x v="4"/>
    <x v="1"/>
    <n v="1"/>
  </r>
  <r>
    <s v="Loan_JUN_2011.csv"/>
    <n v="777816"/>
    <n v="980342"/>
    <n v="7200"/>
    <s v=" 36 months"/>
    <n v="15.23"/>
    <n v="250.41"/>
    <x v="0"/>
    <d v="2011-06-01T00:00:00"/>
    <s v="Fully Paid"/>
    <s v="debt_consolidation"/>
    <x v="20"/>
    <n v="0"/>
    <n v="9002.1997069999998"/>
    <n v="7200"/>
    <n v="1802.2"/>
    <d v="2014-06-01T00:00:00"/>
    <x v="4"/>
    <x v="0"/>
    <n v="0"/>
  </r>
  <r>
    <s v="Loan_JUN_2011.csv"/>
    <n v="774577"/>
    <n v="976762"/>
    <n v="25000"/>
    <s v=" 60 months"/>
    <n v="20.25"/>
    <n v="406.83"/>
    <x v="5"/>
    <d v="2011-06-01T00:00:00"/>
    <s v="Current"/>
    <s v="small_business"/>
    <x v="2"/>
    <n v="2313.06"/>
    <n v="21946.42"/>
    <n v="12961.93"/>
    <n v="8984.49"/>
    <d v="2015-12-01T00:00:00"/>
    <x v="4"/>
    <x v="0"/>
    <n v="0"/>
  </r>
  <r>
    <s v="Loan_JUN_2011.csv"/>
    <n v="777671"/>
    <n v="980193"/>
    <n v="33000"/>
    <s v=" 36 months"/>
    <n v="9.99"/>
    <n v="1064.67"/>
    <x v="2"/>
    <d v="2011-06-01T00:00:00"/>
    <s v="Fully Paid"/>
    <s v="other"/>
    <x v="33"/>
    <n v="0"/>
    <n v="37034"/>
    <n v="33000"/>
    <n v="4034"/>
    <d v="2013-01-01T00:00:00"/>
    <x v="4"/>
    <x v="0"/>
    <n v="0"/>
  </r>
  <r>
    <s v="Loan_JUN_2011.csv"/>
    <n v="776126"/>
    <n v="978446"/>
    <n v="19200"/>
    <s v=" 60 months"/>
    <n v="16.89"/>
    <n v="476.04"/>
    <x v="1"/>
    <d v="2011-06-01T00:00:00"/>
    <s v="Current"/>
    <s v="other"/>
    <x v="15"/>
    <n v="2771.23"/>
    <n v="25610.799999999999"/>
    <n v="16428.77"/>
    <n v="9182.0300000000007"/>
    <d v="2015-12-01T00:00:00"/>
    <x v="4"/>
    <x v="0"/>
    <n v="0"/>
  </r>
  <r>
    <s v="Loan_JUN_2011.csv"/>
    <n v="775639"/>
    <n v="977906"/>
    <n v="5000"/>
    <s v=" 36 months"/>
    <n v="10.59"/>
    <n v="162.72999999999999"/>
    <x v="2"/>
    <d v="2011-06-01T00:00:00"/>
    <s v="Fully Paid"/>
    <s v="debt_consolidation"/>
    <x v="1"/>
    <n v="0"/>
    <n v="5600.25"/>
    <n v="5000"/>
    <n v="600.25"/>
    <d v="2012-11-01T00:00:00"/>
    <x v="4"/>
    <x v="0"/>
    <n v="0"/>
  </r>
  <r>
    <s v="Loan_JUN_2011.csv"/>
    <n v="777770"/>
    <n v="980294"/>
    <n v="12000"/>
    <s v=" 36 months"/>
    <n v="14.79"/>
    <n v="414.76"/>
    <x v="0"/>
    <d v="2011-06-01T00:00:00"/>
    <s v="Fully Paid"/>
    <s v="debt_consolidation"/>
    <x v="15"/>
    <n v="0"/>
    <n v="13281.66"/>
    <n v="12000"/>
    <n v="1281.6600000000001"/>
    <d v="2012-05-01T00:00:00"/>
    <x v="4"/>
    <x v="0"/>
    <n v="0"/>
  </r>
  <r>
    <s v="Loan_JUN_2011.csv"/>
    <n v="777741"/>
    <n v="980267"/>
    <n v="4800"/>
    <s v=" 36 months"/>
    <n v="5.99"/>
    <n v="146.01"/>
    <x v="3"/>
    <d v="2011-06-01T00:00:00"/>
    <s v="Fully Paid"/>
    <s v="other"/>
    <x v="3"/>
    <n v="0"/>
    <n v="5255.9526740000001"/>
    <n v="4800"/>
    <n v="455.95"/>
    <d v="2014-06-01T00:00:00"/>
    <x v="4"/>
    <x v="0"/>
    <n v="0"/>
  </r>
  <r>
    <s v="Loan_JUN_2011.csv"/>
    <n v="777771"/>
    <n v="980295"/>
    <n v="30000"/>
    <s v=" 60 months"/>
    <n v="18.79"/>
    <n v="475.83"/>
    <x v="4"/>
    <d v="2011-06-01T00:00:00"/>
    <s v="Charged Off"/>
    <s v="debt_consolidation"/>
    <x v="15"/>
    <n v="0"/>
    <n v="13114.51"/>
    <n v="8123.6"/>
    <n v="4990.91"/>
    <d v="2014-04-01T00:00:00"/>
    <x v="4"/>
    <x v="1"/>
    <n v="1"/>
  </r>
  <r>
    <s v="Loan_JUN_2011.csv"/>
    <n v="777758"/>
    <n v="980283"/>
    <n v="9000"/>
    <s v=" 36 months"/>
    <n v="5.99"/>
    <n v="273.76"/>
    <x v="3"/>
    <d v="2011-06-01T00:00:00"/>
    <s v="Fully Paid"/>
    <s v="major_purchase"/>
    <x v="9"/>
    <n v="0"/>
    <n v="9751.5499999999993"/>
    <n v="9000"/>
    <n v="751.55"/>
    <d v="2013-06-01T00:00:00"/>
    <x v="4"/>
    <x v="0"/>
    <n v="0"/>
  </r>
  <r>
    <s v="Loan_JUN_2011.csv"/>
    <n v="777761"/>
    <n v="980286"/>
    <n v="11000"/>
    <s v=" 36 months"/>
    <n v="11.99"/>
    <n v="365.31"/>
    <x v="2"/>
    <d v="2011-06-01T00:00:00"/>
    <s v="Fully Paid"/>
    <s v="credit_card"/>
    <x v="15"/>
    <n v="0"/>
    <n v="12683.91"/>
    <n v="10999.99"/>
    <n v="1683.92"/>
    <d v="2013-02-01T00:00:00"/>
    <x v="4"/>
    <x v="0"/>
    <n v="0"/>
  </r>
  <r>
    <s v="Loan_JUN_2011.csv"/>
    <n v="777763"/>
    <n v="980287"/>
    <n v="25000"/>
    <s v=" 60 months"/>
    <n v="11.49"/>
    <n v="549.69000000000005"/>
    <x v="2"/>
    <d v="2011-06-01T00:00:00"/>
    <s v="Late (31-120 days)"/>
    <s v="small_business"/>
    <x v="26"/>
    <n v="2440.16"/>
    <n v="29441.7"/>
    <n v="22559.84"/>
    <n v="6881.86"/>
    <d v="2015-09-01T00:00:00"/>
    <x v="4"/>
    <x v="2"/>
    <n v="0"/>
  </r>
  <r>
    <s v="Loan_JUN_2011.csv"/>
    <n v="775542"/>
    <n v="977803"/>
    <n v="30000"/>
    <s v=" 60 months"/>
    <n v="18.39"/>
    <n v="544.13"/>
    <x v="4"/>
    <d v="2011-06-01T00:00:00"/>
    <s v="Fully Paid"/>
    <s v="debt_consolidation"/>
    <x v="18"/>
    <n v="0"/>
    <n v="30095.499110000001"/>
    <n v="21250"/>
    <n v="8845.5"/>
    <d v="2014-04-01T00:00:00"/>
    <x v="4"/>
    <x v="0"/>
    <n v="0"/>
  </r>
  <r>
    <s v="Loan_JUN_2011.csv"/>
    <n v="777710"/>
    <n v="980233"/>
    <n v="2000"/>
    <s v=" 36 months"/>
    <n v="5.99"/>
    <n v="60.84"/>
    <x v="3"/>
    <d v="2011-06-01T00:00:00"/>
    <s v="Charged Off"/>
    <s v="other"/>
    <x v="12"/>
    <n v="0"/>
    <n v="622.08000000000004"/>
    <n v="204.45"/>
    <n v="38.380000000000003"/>
    <d v="2011-10-01T00:00:00"/>
    <x v="4"/>
    <x v="1"/>
    <n v="1"/>
  </r>
  <r>
    <s v="Loan_JUN_2011.csv"/>
    <n v="777693"/>
    <n v="980216"/>
    <n v="4000"/>
    <s v=" 36 months"/>
    <n v="11.49"/>
    <n v="131.88999999999999"/>
    <x v="2"/>
    <d v="2011-06-01T00:00:00"/>
    <s v="Fully Paid"/>
    <s v="debt_consolidation"/>
    <x v="15"/>
    <n v="0"/>
    <n v="4112.1000000000004"/>
    <n v="4000"/>
    <n v="112.1"/>
    <d v="2011-09-01T00:00:00"/>
    <x v="4"/>
    <x v="0"/>
    <n v="0"/>
  </r>
  <r>
    <s v="Loan_JUN_2011.csv"/>
    <n v="777688"/>
    <n v="980211"/>
    <n v="8000"/>
    <s v=" 36 months"/>
    <n v="11.49"/>
    <n v="263.77999999999997"/>
    <x v="2"/>
    <d v="2011-06-01T00:00:00"/>
    <s v="Fully Paid"/>
    <s v="other"/>
    <x v="33"/>
    <n v="0"/>
    <n v="9490.9130600000008"/>
    <n v="8000"/>
    <n v="1490.91"/>
    <d v="2014-06-01T00:00:00"/>
    <x v="4"/>
    <x v="0"/>
    <n v="0"/>
  </r>
  <r>
    <s v="Loan_JUN_2011.csv"/>
    <n v="777634"/>
    <n v="980146"/>
    <n v="12000"/>
    <s v=" 36 months"/>
    <n v="6.99"/>
    <n v="370.48"/>
    <x v="3"/>
    <d v="2011-06-01T00:00:00"/>
    <s v="Fully Paid"/>
    <s v="wedding"/>
    <x v="9"/>
    <n v="0"/>
    <n v="13146.1"/>
    <n v="12000"/>
    <n v="1146.0999999999999"/>
    <d v="2013-05-01T00:00:00"/>
    <x v="4"/>
    <x v="0"/>
    <n v="0"/>
  </r>
  <r>
    <s v="Loan_JUN_2011.csv"/>
    <n v="777683"/>
    <n v="980206"/>
    <n v="34000"/>
    <s v=" 36 months"/>
    <n v="14.79"/>
    <n v="1175.1300000000001"/>
    <x v="0"/>
    <d v="2011-06-01T00:00:00"/>
    <s v="Fully Paid"/>
    <s v="debt_consolidation"/>
    <x v="19"/>
    <n v="0"/>
    <n v="42152.11"/>
    <n v="34000"/>
    <n v="8152.11"/>
    <d v="2014-02-01T00:00:00"/>
    <x v="4"/>
    <x v="0"/>
    <n v="0"/>
  </r>
  <r>
    <s v="Loan_JUN_2011.csv"/>
    <n v="777661"/>
    <n v="980181"/>
    <n v="18550"/>
    <s v=" 60 months"/>
    <n v="14.79"/>
    <n v="439.27"/>
    <x v="0"/>
    <d v="2011-06-01T00:00:00"/>
    <s v="Charged Off"/>
    <s v="debt_consolidation"/>
    <x v="8"/>
    <n v="0"/>
    <n v="5393.5"/>
    <n v="2460.9899999999998"/>
    <n v="2362.62"/>
    <d v="2012-05-01T00:00:00"/>
    <x v="4"/>
    <x v="1"/>
    <n v="1"/>
  </r>
  <r>
    <s v="Loan_JUN_2011.csv"/>
    <n v="774719"/>
    <n v="976911"/>
    <n v="5500"/>
    <s v=" 36 months"/>
    <n v="7.49"/>
    <n v="171.06"/>
    <x v="3"/>
    <d v="2011-06-01T00:00:00"/>
    <s v="Fully Paid"/>
    <s v="credit_card"/>
    <x v="15"/>
    <n v="0"/>
    <n v="5954.28"/>
    <n v="5500"/>
    <n v="454.28"/>
    <d v="2013-02-01T00:00:00"/>
    <x v="4"/>
    <x v="0"/>
    <n v="0"/>
  </r>
  <r>
    <s v="Loan_JUN_2011.csv"/>
    <n v="419640"/>
    <n v="492484"/>
    <n v="16000"/>
    <s v=" 60 months"/>
    <n v="16.489999999999998"/>
    <n v="282.05"/>
    <x v="1"/>
    <d v="2011-06-01T00:00:00"/>
    <s v="Charged Off"/>
    <s v="debt_consolidation"/>
    <x v="4"/>
    <n v="0"/>
    <n v="13789.87"/>
    <n v="8594.7199999999993"/>
    <n v="5195.1499999999996"/>
    <d v="2015-07-01T00:00:00"/>
    <x v="4"/>
    <x v="1"/>
    <n v="1"/>
  </r>
  <r>
    <s v="Loan_JUN_2011.csv"/>
    <n v="751329"/>
    <n v="950769"/>
    <n v="10000"/>
    <s v=" 36 months"/>
    <n v="15.23"/>
    <n v="347.79"/>
    <x v="0"/>
    <d v="2011-06-01T00:00:00"/>
    <s v="Charged Off"/>
    <s v="small_business"/>
    <x v="1"/>
    <n v="0"/>
    <n v="7242.02"/>
    <n v="4975.12"/>
    <n v="1955.88"/>
    <d v="2013-02-01T00:00:00"/>
    <x v="4"/>
    <x v="1"/>
    <n v="1"/>
  </r>
  <r>
    <s v="Loan_JUN_2011.csv"/>
    <n v="777581"/>
    <n v="980095"/>
    <n v="18000"/>
    <s v=" 60 months"/>
    <n v="18.39"/>
    <n v="460.91"/>
    <x v="4"/>
    <d v="2011-06-01T00:00:00"/>
    <s v="Fully Paid"/>
    <s v="home_improvement"/>
    <x v="1"/>
    <n v="0"/>
    <n v="24313.16"/>
    <n v="18000"/>
    <n v="6313.16"/>
    <d v="2013-09-01T00:00:00"/>
    <x v="4"/>
    <x v="0"/>
    <n v="0"/>
  </r>
  <r>
    <s v="Loan_JUN_2011.csv"/>
    <n v="777541"/>
    <n v="980049"/>
    <n v="30000"/>
    <s v=" 36 months"/>
    <n v="18.39"/>
    <n v="1090.46"/>
    <x v="4"/>
    <d v="2011-06-01T00:00:00"/>
    <s v="Charged Off"/>
    <s v="debt_consolidation"/>
    <x v="10"/>
    <n v="0"/>
    <n v="29609.57"/>
    <n v="18082.78"/>
    <n v="8085.59"/>
    <d v="2013-07-01T00:00:00"/>
    <x v="4"/>
    <x v="1"/>
    <n v="1"/>
  </r>
  <r>
    <s v="Loan_JUN_2011.csv"/>
    <n v="743336"/>
    <n v="941574"/>
    <n v="21000"/>
    <s v=" 36 months"/>
    <n v="10.59"/>
    <n v="683.45"/>
    <x v="2"/>
    <d v="2011-06-01T00:00:00"/>
    <s v="Fully Paid"/>
    <s v="credit_card"/>
    <x v="13"/>
    <n v="0"/>
    <n v="22505.69"/>
    <n v="20999.99"/>
    <n v="1505.7"/>
    <d v="2012-03-01T00:00:00"/>
    <x v="4"/>
    <x v="0"/>
    <n v="0"/>
  </r>
  <r>
    <s v="Loan_JUN_2011.csv"/>
    <n v="777519"/>
    <n v="980021"/>
    <n v="4000"/>
    <s v=" 36 months"/>
    <n v="13.99"/>
    <n v="136.69999999999999"/>
    <x v="0"/>
    <d v="2011-06-01T00:00:00"/>
    <s v="Charged Off"/>
    <s v="debt_consolidation"/>
    <x v="7"/>
    <n v="0"/>
    <n v="4080.85"/>
    <n v="3316.26"/>
    <n v="671.79"/>
    <d v="2013-02-01T00:00:00"/>
    <x v="4"/>
    <x v="1"/>
    <n v="1"/>
  </r>
  <r>
    <s v="Loan_JUN_2011.csv"/>
    <n v="777509"/>
    <n v="980008"/>
    <n v="4800"/>
    <s v=" 36 months"/>
    <n v="13.49"/>
    <n v="162.87"/>
    <x v="0"/>
    <d v="2011-06-01T00:00:00"/>
    <s v="Fully Paid"/>
    <s v="debt_consolidation"/>
    <x v="10"/>
    <n v="0"/>
    <n v="5857.3749710000002"/>
    <n v="4800"/>
    <n v="1057.3699999999999"/>
    <d v="2014-06-01T00:00:00"/>
    <x v="4"/>
    <x v="0"/>
    <n v="0"/>
  </r>
  <r>
    <s v="Loan_JUN_2011.csv"/>
    <n v="776534"/>
    <n v="978891"/>
    <n v="1600"/>
    <s v=" 36 months"/>
    <n v="13.49"/>
    <n v="54.29"/>
    <x v="0"/>
    <d v="2011-06-01T00:00:00"/>
    <s v="Fully Paid"/>
    <s v="debt_consolidation"/>
    <x v="10"/>
    <n v="0"/>
    <n v="1952.4583239999999"/>
    <n v="1600"/>
    <n v="352.46"/>
    <d v="2014-06-01T00:00:00"/>
    <x v="4"/>
    <x v="0"/>
    <n v="0"/>
  </r>
  <r>
    <s v="Loan_JUN_2011.csv"/>
    <n v="777500"/>
    <n v="980000"/>
    <n v="7000"/>
    <s v=" 36 months"/>
    <n v="12.99"/>
    <n v="235.83"/>
    <x v="0"/>
    <d v="2011-06-01T00:00:00"/>
    <s v="Fully Paid"/>
    <s v="home_improvement"/>
    <x v="4"/>
    <n v="0"/>
    <n v="8327.36"/>
    <n v="7000"/>
    <n v="1327.36"/>
    <d v="2013-07-01T00:00:00"/>
    <x v="4"/>
    <x v="0"/>
    <n v="0"/>
  </r>
  <r>
    <s v="Loan_JUN_2011.csv"/>
    <n v="777487"/>
    <n v="979984"/>
    <n v="8000"/>
    <s v=" 36 months"/>
    <n v="12.99"/>
    <n v="269.52"/>
    <x v="0"/>
    <d v="2011-06-01T00:00:00"/>
    <s v="Fully Paid"/>
    <s v="major_purchase"/>
    <x v="10"/>
    <n v="0"/>
    <n v="8489.39"/>
    <n v="8000"/>
    <n v="489.39"/>
    <d v="2011-12-01T00:00:00"/>
    <x v="4"/>
    <x v="0"/>
    <n v="0"/>
  </r>
  <r>
    <s v="Loan_JUN_2011.csv"/>
    <n v="777448"/>
    <n v="979936"/>
    <n v="24000"/>
    <s v=" 60 months"/>
    <n v="13.49"/>
    <n v="552.12"/>
    <x v="0"/>
    <d v="2011-06-01T00:00:00"/>
    <s v="Current"/>
    <s v="credit_card"/>
    <x v="15"/>
    <n v="1754.32"/>
    <n v="30764.85"/>
    <n v="22245.68"/>
    <n v="8519.17"/>
    <d v="2016-01-01T00:00:00"/>
    <x v="4"/>
    <x v="0"/>
    <n v="0"/>
  </r>
  <r>
    <s v="Loan_JUN_2011.csv"/>
    <n v="777445"/>
    <n v="979931"/>
    <n v="8000"/>
    <s v=" 60 months"/>
    <n v="12.99"/>
    <n v="181.99"/>
    <x v="0"/>
    <d v="2011-06-01T00:00:00"/>
    <s v="Fully Paid"/>
    <s v="car"/>
    <x v="18"/>
    <n v="0"/>
    <n v="9839.6142810000001"/>
    <n v="8000"/>
    <n v="1839.61"/>
    <d v="2014-07-01T00:00:00"/>
    <x v="4"/>
    <x v="0"/>
    <n v="0"/>
  </r>
  <r>
    <s v="Loan_JUN_2011.csv"/>
    <n v="777340"/>
    <n v="979818"/>
    <n v="15550"/>
    <s v=" 60 months"/>
    <n v="16.89"/>
    <n v="385.54"/>
    <x v="1"/>
    <d v="2011-06-01T00:00:00"/>
    <s v="Charged Off"/>
    <s v="debt_consolidation"/>
    <x v="10"/>
    <n v="0"/>
    <n v="1832.58"/>
    <n v="504.79"/>
    <n v="646.58000000000004"/>
    <d v="2011-09-01T00:00:00"/>
    <x v="4"/>
    <x v="1"/>
    <n v="1"/>
  </r>
  <r>
    <s v="Loan_JUN_2011.csv"/>
    <n v="777380"/>
    <n v="979862"/>
    <n v="13425"/>
    <s v=" 36 months"/>
    <n v="15.99"/>
    <n v="471.92"/>
    <x v="1"/>
    <d v="2011-06-01T00:00:00"/>
    <s v="Fully Paid"/>
    <s v="debt_consolidation"/>
    <x v="15"/>
    <n v="0"/>
    <n v="15165.03"/>
    <n v="13425"/>
    <n v="1740.03"/>
    <d v="2012-05-01T00:00:00"/>
    <x v="4"/>
    <x v="0"/>
    <n v="0"/>
  </r>
  <r>
    <s v="Loan_JUN_2011.csv"/>
    <n v="776594"/>
    <n v="978956"/>
    <n v="1050"/>
    <s v=" 36 months"/>
    <n v="8.49"/>
    <n v="33.15"/>
    <x v="3"/>
    <d v="2011-06-01T00:00:00"/>
    <s v="Fully Paid"/>
    <s v="credit_card"/>
    <x v="2"/>
    <n v="0"/>
    <n v="1091.69"/>
    <n v="1050"/>
    <n v="41.69"/>
    <d v="2011-12-01T00:00:00"/>
    <x v="4"/>
    <x v="0"/>
    <n v="0"/>
  </r>
  <r>
    <s v="Loan_JUN_2011.csv"/>
    <n v="773467"/>
    <n v="975518"/>
    <n v="15000"/>
    <s v=" 36 months"/>
    <n v="5.99"/>
    <n v="456.27"/>
    <x v="3"/>
    <d v="2011-06-01T00:00:00"/>
    <s v="Fully Paid"/>
    <s v="debt_consolidation"/>
    <x v="34"/>
    <n v="0"/>
    <n v="16252.41"/>
    <n v="15000"/>
    <n v="1252.4100000000001"/>
    <d v="2013-06-01T00:00:00"/>
    <x v="4"/>
    <x v="0"/>
    <n v="0"/>
  </r>
  <r>
    <s v="Loan_JUN_2011.csv"/>
    <n v="777143"/>
    <n v="979595"/>
    <n v="1200"/>
    <s v=" 36 months"/>
    <n v="6.99"/>
    <n v="37.049999999999997"/>
    <x v="3"/>
    <d v="2011-06-01T00:00:00"/>
    <s v="Fully Paid"/>
    <s v="car"/>
    <x v="22"/>
    <n v="0"/>
    <n v="1305.22"/>
    <n v="1200"/>
    <n v="105.22"/>
    <d v="2013-02-01T00:00:00"/>
    <x v="4"/>
    <x v="0"/>
    <n v="0"/>
  </r>
  <r>
    <s v="Loan_JUN_2011.csv"/>
    <n v="773002"/>
    <n v="975010"/>
    <n v="10000"/>
    <s v=" 36 months"/>
    <n v="15.99"/>
    <n v="351.53"/>
    <x v="1"/>
    <d v="2011-06-01T00:00:00"/>
    <s v="Fully Paid"/>
    <s v="credit_card"/>
    <x v="20"/>
    <n v="0"/>
    <n v="12186.23"/>
    <n v="9999.99"/>
    <n v="2186.2399999999998"/>
    <d v="2013-04-01T00:00:00"/>
    <x v="4"/>
    <x v="0"/>
    <n v="0"/>
  </r>
  <r>
    <s v="Loan_JUN_2011.csv"/>
    <n v="777293"/>
    <n v="979764"/>
    <n v="8000"/>
    <s v=" 36 months"/>
    <n v="10.99"/>
    <n v="261.88"/>
    <x v="2"/>
    <d v="2011-06-01T00:00:00"/>
    <s v="Fully Paid"/>
    <s v="major_purchase"/>
    <x v="17"/>
    <n v="0"/>
    <n v="8706.92"/>
    <n v="8000"/>
    <n v="706.92"/>
    <d v="2012-05-01T00:00:00"/>
    <x v="4"/>
    <x v="0"/>
    <n v="0"/>
  </r>
  <r>
    <s v="Loan_JUN_2011.csv"/>
    <n v="777303"/>
    <n v="979775"/>
    <n v="1000"/>
    <s v=" 36 months"/>
    <n v="7.49"/>
    <n v="31.11"/>
    <x v="3"/>
    <d v="2011-06-01T00:00:00"/>
    <s v="Fully Paid"/>
    <s v="moving"/>
    <x v="1"/>
    <n v="0"/>
    <n v="1118.9420580000001"/>
    <n v="1000"/>
    <n v="118.94"/>
    <d v="2014-06-01T00:00:00"/>
    <x v="4"/>
    <x v="0"/>
    <n v="0"/>
  </r>
  <r>
    <s v="Loan_JUN_2011.csv"/>
    <n v="777296"/>
    <n v="979767"/>
    <n v="7200"/>
    <s v=" 36 months"/>
    <n v="9.99"/>
    <n v="232.29"/>
    <x v="2"/>
    <d v="2011-06-01T00:00:00"/>
    <s v="Fully Paid"/>
    <s v="other"/>
    <x v="37"/>
    <n v="0"/>
    <n v="8352.2699260000009"/>
    <n v="7200"/>
    <n v="1152.27"/>
    <d v="2014-04-01T00:00:00"/>
    <x v="4"/>
    <x v="0"/>
    <n v="0"/>
  </r>
  <r>
    <s v="Loan_JUN_2011.csv"/>
    <n v="777271"/>
    <n v="979741"/>
    <n v="9600"/>
    <s v=" 36 months"/>
    <n v="5.99"/>
    <n v="292.01"/>
    <x v="3"/>
    <d v="2011-06-01T00:00:00"/>
    <s v="Fully Paid"/>
    <s v="debt_consolidation"/>
    <x v="10"/>
    <n v="0"/>
    <n v="9987.2800000000007"/>
    <n v="9600"/>
    <n v="387.28"/>
    <d v="2012-03-01T00:00:00"/>
    <x v="4"/>
    <x v="0"/>
    <n v="0"/>
  </r>
  <r>
    <s v="Loan_JUN_2011.csv"/>
    <n v="777252"/>
    <n v="979722"/>
    <n v="22000"/>
    <s v=" 60 months"/>
    <n v="13.49"/>
    <n v="506.11"/>
    <x v="0"/>
    <d v="2011-06-01T00:00:00"/>
    <s v="Charged Off"/>
    <s v="debt_consolidation"/>
    <x v="14"/>
    <n v="0"/>
    <n v="10077.34"/>
    <n v="5119.6899999999996"/>
    <n v="3969.77"/>
    <d v="2012-12-01T00:00:00"/>
    <x v="4"/>
    <x v="1"/>
    <n v="1"/>
  </r>
  <r>
    <s v="Loan_JUN_2011.csv"/>
    <n v="777239"/>
    <n v="979705"/>
    <n v="4000"/>
    <s v=" 36 months"/>
    <n v="6.99"/>
    <n v="123.5"/>
    <x v="3"/>
    <d v="2011-06-01T00:00:00"/>
    <s v="Fully Paid"/>
    <s v="major_purchase"/>
    <x v="9"/>
    <n v="0"/>
    <n v="4444.6815740000002"/>
    <n v="4000"/>
    <n v="444.68"/>
    <d v="2014-06-01T00:00:00"/>
    <x v="4"/>
    <x v="0"/>
    <n v="0"/>
  </r>
  <r>
    <s v="Loan_JUN_2011.csv"/>
    <n v="777226"/>
    <n v="979690"/>
    <n v="18000"/>
    <s v=" 60 months"/>
    <n v="17.489999999999998"/>
    <n v="452.11"/>
    <x v="1"/>
    <d v="2011-06-01T00:00:00"/>
    <s v="Charged Off"/>
    <s v="debt_consolidation"/>
    <x v="10"/>
    <n v="0"/>
    <n v="4541.76"/>
    <n v="2040.33"/>
    <n v="2489.48"/>
    <d v="2012-04-01T00:00:00"/>
    <x v="4"/>
    <x v="1"/>
    <n v="1"/>
  </r>
  <r>
    <s v="Loan_JUN_2011.csv"/>
    <n v="777217"/>
    <n v="979682"/>
    <n v="20000"/>
    <s v=" 36 months"/>
    <n v="13.49"/>
    <n v="678.61"/>
    <x v="0"/>
    <d v="2011-06-01T00:00:00"/>
    <s v="Fully Paid"/>
    <s v="credit_card"/>
    <x v="10"/>
    <n v="0"/>
    <n v="24020.63"/>
    <n v="19999.990000000002"/>
    <n v="4020.64"/>
    <d v="2013-08-01T00:00:00"/>
    <x v="4"/>
    <x v="0"/>
    <n v="0"/>
  </r>
  <r>
    <s v="Loan_JUN_2011.csv"/>
    <n v="777066"/>
    <n v="979509"/>
    <n v="1200"/>
    <s v=" 36 months"/>
    <n v="15.99"/>
    <n v="42.19"/>
    <x v="1"/>
    <d v="2011-06-01T00:00:00"/>
    <s v="Fully Paid"/>
    <s v="other"/>
    <x v="5"/>
    <n v="0"/>
    <n v="1516.790555"/>
    <n v="1200"/>
    <n v="316.79000000000002"/>
    <d v="2014-06-01T00:00:00"/>
    <x v="4"/>
    <x v="0"/>
    <n v="0"/>
  </r>
  <r>
    <s v="Loan_JUN_2011.csv"/>
    <n v="774240"/>
    <n v="976400"/>
    <n v="11000"/>
    <s v=" 36 months"/>
    <n v="13.49"/>
    <n v="373.24"/>
    <x v="0"/>
    <d v="2011-06-01T00:00:00"/>
    <s v="Fully Paid"/>
    <s v="credit_card"/>
    <x v="17"/>
    <n v="0"/>
    <n v="13384.868990000001"/>
    <n v="11000"/>
    <n v="2384.87"/>
    <d v="2014-02-01T00:00:00"/>
    <x v="4"/>
    <x v="0"/>
    <n v="0"/>
  </r>
  <r>
    <s v="Loan_JUN_2011.csv"/>
    <n v="777181"/>
    <n v="979642"/>
    <n v="3900"/>
    <s v=" 36 months"/>
    <n v="5.99"/>
    <n v="118.63"/>
    <x v="3"/>
    <d v="2011-06-01T00:00:00"/>
    <s v="Fully Paid"/>
    <s v="home_improvement"/>
    <x v="16"/>
    <n v="0"/>
    <n v="4150.93"/>
    <n v="3900"/>
    <n v="250.93"/>
    <d v="2012-10-01T00:00:00"/>
    <x v="4"/>
    <x v="0"/>
    <n v="0"/>
  </r>
  <r>
    <s v="Loan_JUN_2011.csv"/>
    <n v="777134"/>
    <n v="979585"/>
    <n v="3600"/>
    <s v=" 36 months"/>
    <n v="10.99"/>
    <n v="117.85"/>
    <x v="2"/>
    <d v="2011-06-01T00:00:00"/>
    <s v="Fully Paid"/>
    <s v="wedding"/>
    <x v="1"/>
    <n v="0"/>
    <n v="4028.03"/>
    <n v="3600"/>
    <n v="428.03"/>
    <d v="2012-10-01T00:00:00"/>
    <x v="4"/>
    <x v="0"/>
    <n v="0"/>
  </r>
  <r>
    <s v="Loan_JUN_2011.csv"/>
    <n v="777151"/>
    <n v="979603"/>
    <n v="3025"/>
    <s v=" 36 months"/>
    <n v="9.99"/>
    <n v="97.6"/>
    <x v="2"/>
    <d v="2011-06-01T00:00:00"/>
    <s v="Fully Paid"/>
    <s v="debt_consolidation"/>
    <x v="15"/>
    <n v="0"/>
    <n v="3511.1361969999998"/>
    <n v="3025"/>
    <n v="486.14"/>
    <d v="2014-06-01T00:00:00"/>
    <x v="4"/>
    <x v="0"/>
    <n v="0"/>
  </r>
  <r>
    <s v="Loan_JUN_2011.csv"/>
    <n v="777141"/>
    <n v="979592"/>
    <n v="2750"/>
    <s v=" 36 months"/>
    <n v="15.23"/>
    <n v="95.64"/>
    <x v="0"/>
    <d v="2011-06-01T00:00:00"/>
    <s v="Fully Paid"/>
    <s v="debt_consolidation"/>
    <x v="6"/>
    <n v="0"/>
    <n v="2852.3"/>
    <n v="2750"/>
    <n v="102.3"/>
    <d v="2011-09-01T00:00:00"/>
    <x v="4"/>
    <x v="0"/>
    <n v="0"/>
  </r>
  <r>
    <s v="Loan_JUN_2011.csv"/>
    <n v="777138"/>
    <n v="979589"/>
    <n v="12250"/>
    <s v=" 60 months"/>
    <n v="15.99"/>
    <n v="297.83999999999997"/>
    <x v="1"/>
    <d v="2011-06-01T00:00:00"/>
    <s v="Fully Paid"/>
    <s v="credit_card"/>
    <x v="11"/>
    <n v="0"/>
    <n v="14878.32"/>
    <n v="12250.01"/>
    <n v="2628.31"/>
    <d v="2012-12-01T00:00:00"/>
    <x v="4"/>
    <x v="0"/>
    <n v="0"/>
  </r>
  <r>
    <s v="Loan_JUN_2011.csv"/>
    <n v="776742"/>
    <n v="979116"/>
    <n v="10000"/>
    <s v=" 36 months"/>
    <n v="6.99"/>
    <n v="308.73"/>
    <x v="3"/>
    <d v="2011-06-01T00:00:00"/>
    <s v="Fully Paid"/>
    <s v="other"/>
    <x v="10"/>
    <n v="0"/>
    <n v="11112.9895"/>
    <n v="10000"/>
    <n v="1112.99"/>
    <d v="2014-06-01T00:00:00"/>
    <x v="4"/>
    <x v="0"/>
    <n v="0"/>
  </r>
  <r>
    <s v="Loan_JUN_2011.csv"/>
    <n v="775556"/>
    <n v="977818"/>
    <n v="4800"/>
    <s v=" 36 months"/>
    <n v="8.49"/>
    <n v="151.51"/>
    <x v="3"/>
    <d v="2011-06-01T00:00:00"/>
    <s v="Charged Off"/>
    <s v="other"/>
    <x v="33"/>
    <n v="0"/>
    <n v="2297.15"/>
    <n v="1713.1"/>
    <n v="395.16"/>
    <d v="2012-08-01T00:00:00"/>
    <x v="4"/>
    <x v="1"/>
    <n v="1"/>
  </r>
  <r>
    <s v="Loan_JUN_2011.csv"/>
    <n v="777019"/>
    <n v="979456"/>
    <n v="18000"/>
    <s v=" 36 months"/>
    <n v="18.79"/>
    <n v="657.9"/>
    <x v="4"/>
    <d v="2011-06-01T00:00:00"/>
    <s v="Fully Paid"/>
    <s v="credit_card"/>
    <x v="8"/>
    <n v="0"/>
    <n v="21194.3"/>
    <n v="18000"/>
    <n v="3194.3"/>
    <d v="2012-11-01T00:00:00"/>
    <x v="4"/>
    <x v="0"/>
    <n v="0"/>
  </r>
  <r>
    <s v="Loan_JUN_2011.csv"/>
    <n v="776948"/>
    <n v="979374"/>
    <n v="4000"/>
    <s v=" 36 months"/>
    <n v="5.42"/>
    <n v="120.64"/>
    <x v="3"/>
    <d v="2011-06-01T00:00:00"/>
    <s v="Charged Off"/>
    <s v="home_improvement"/>
    <x v="22"/>
    <n v="0"/>
    <n v="1580.31"/>
    <n v="1366.53"/>
    <n v="198.79"/>
    <d v="2012-07-01T00:00:00"/>
    <x v="4"/>
    <x v="1"/>
    <n v="1"/>
  </r>
  <r>
    <s v="Loan_JUN_2011.csv"/>
    <n v="776995"/>
    <n v="979428"/>
    <n v="15000"/>
    <s v=" 36 months"/>
    <n v="6.99"/>
    <n v="463.09"/>
    <x v="3"/>
    <d v="2011-06-01T00:00:00"/>
    <s v="Fully Paid"/>
    <s v="credit_card"/>
    <x v="3"/>
    <n v="0"/>
    <n v="16653.77792"/>
    <n v="15000"/>
    <n v="1653.78"/>
    <d v="2014-03-01T00:00:00"/>
    <x v="4"/>
    <x v="0"/>
    <n v="0"/>
  </r>
  <r>
    <s v="Loan_JUN_2011.csv"/>
    <n v="775547"/>
    <n v="977807"/>
    <n v="3500"/>
    <s v=" 36 months"/>
    <n v="11.49"/>
    <n v="115.4"/>
    <x v="2"/>
    <d v="2011-06-01T00:00:00"/>
    <s v="Fully Paid"/>
    <s v="home_improvement"/>
    <x v="5"/>
    <n v="0"/>
    <n v="4152.2543059999998"/>
    <n v="3500"/>
    <n v="652.25"/>
    <d v="2014-06-01T00:00:00"/>
    <x v="4"/>
    <x v="0"/>
    <n v="0"/>
  </r>
  <r>
    <s v="Loan_JUN_2011.csv"/>
    <n v="776743"/>
    <n v="979117"/>
    <n v="7000"/>
    <s v=" 60 months"/>
    <n v="9.99"/>
    <n v="148.69999999999999"/>
    <x v="2"/>
    <d v="2011-06-01T00:00:00"/>
    <s v="Fully Paid"/>
    <s v="car"/>
    <x v="8"/>
    <n v="0"/>
    <n v="8841.4269590000004"/>
    <n v="7000"/>
    <n v="1841.43"/>
    <d v="2015-07-01T00:00:00"/>
    <x v="4"/>
    <x v="0"/>
    <n v="0"/>
  </r>
  <r>
    <s v="Loan_JUN_2011.csv"/>
    <n v="776238"/>
    <n v="978563"/>
    <n v="4000"/>
    <s v=" 36 months"/>
    <n v="12.99"/>
    <n v="134.76"/>
    <x v="0"/>
    <d v="2011-06-01T00:00:00"/>
    <s v="Fully Paid"/>
    <s v="major_purchase"/>
    <x v="10"/>
    <n v="0"/>
    <n v="4849.159283"/>
    <n v="4000"/>
    <n v="849.16"/>
    <d v="2014-06-01T00:00:00"/>
    <x v="4"/>
    <x v="0"/>
    <n v="0"/>
  </r>
  <r>
    <s v="Loan_JUN_2011.csv"/>
    <n v="773228"/>
    <n v="975250"/>
    <n v="12000"/>
    <s v=" 36 months"/>
    <n v="10.99"/>
    <n v="392.81"/>
    <x v="2"/>
    <d v="2011-06-01T00:00:00"/>
    <s v="Fully Paid"/>
    <s v="debt_consolidation"/>
    <x v="15"/>
    <n v="0"/>
    <n v="14134.686589999999"/>
    <n v="12000"/>
    <n v="2134.69"/>
    <d v="2014-06-01T00:00:00"/>
    <x v="4"/>
    <x v="0"/>
    <n v="0"/>
  </r>
  <r>
    <s v="Loan_JUN_2011.csv"/>
    <n v="769917"/>
    <n v="971448"/>
    <n v="16000"/>
    <s v=" 36 months"/>
    <n v="7.49"/>
    <n v="497.63"/>
    <x v="3"/>
    <d v="2011-06-01T00:00:00"/>
    <s v="Fully Paid"/>
    <s v="renewable_energy"/>
    <x v="10"/>
    <n v="0"/>
    <n v="17289.34"/>
    <n v="16000"/>
    <n v="1289.3399999999999"/>
    <d v="2012-10-01T00:00:00"/>
    <x v="4"/>
    <x v="0"/>
    <n v="0"/>
  </r>
  <r>
    <s v="Loan_JUN_2011.csv"/>
    <n v="776809"/>
    <n v="979216"/>
    <n v="4600"/>
    <s v=" 60 months"/>
    <n v="20.25"/>
    <n v="122.52"/>
    <x v="5"/>
    <d v="2011-06-01T00:00:00"/>
    <s v="Fully Paid"/>
    <s v="car"/>
    <x v="17"/>
    <n v="0"/>
    <n v="5987.91"/>
    <n v="4600"/>
    <n v="1387.91"/>
    <d v="2013-02-01T00:00:00"/>
    <x v="4"/>
    <x v="0"/>
    <n v="0"/>
  </r>
  <r>
    <s v="Loan_JUN_2011.csv"/>
    <n v="776778"/>
    <n v="979181"/>
    <n v="9000"/>
    <s v=" 36 months"/>
    <n v="11.49"/>
    <n v="296.75"/>
    <x v="2"/>
    <d v="2011-06-01T00:00:00"/>
    <s v="Fully Paid"/>
    <s v="debt_consolidation"/>
    <x v="11"/>
    <n v="0"/>
    <n v="10677.16152"/>
    <n v="9000"/>
    <n v="1677.16"/>
    <d v="2014-06-01T00:00:00"/>
    <x v="4"/>
    <x v="0"/>
    <n v="0"/>
  </r>
  <r>
    <s v="Loan_JUN_2011.csv"/>
    <n v="776776"/>
    <n v="979179"/>
    <n v="12000"/>
    <s v=" 60 months"/>
    <n v="19.29"/>
    <n v="313.20999999999998"/>
    <x v="4"/>
    <d v="2011-06-01T00:00:00"/>
    <s v="Fully Paid"/>
    <s v="debt_consolidation"/>
    <x v="10"/>
    <n v="0"/>
    <n v="18242.440500000001"/>
    <n v="12000"/>
    <n v="6242.44"/>
    <d v="2015-03-01T00:00:00"/>
    <x v="4"/>
    <x v="0"/>
    <n v="0"/>
  </r>
  <r>
    <s v="Loan_JUN_2011.csv"/>
    <n v="776673"/>
    <n v="979036"/>
    <n v="9000"/>
    <s v=" 36 months"/>
    <n v="8.49"/>
    <n v="284.07"/>
    <x v="3"/>
    <d v="2011-06-01T00:00:00"/>
    <s v="Fully Paid"/>
    <s v="debt_consolidation"/>
    <x v="28"/>
    <n v="0"/>
    <n v="10149.89"/>
    <n v="9000"/>
    <n v="1149.8900000000001"/>
    <d v="2013-10-01T00:00:00"/>
    <x v="4"/>
    <x v="0"/>
    <n v="0"/>
  </r>
  <r>
    <s v="Loan_JUN_2011.csv"/>
    <n v="775418"/>
    <n v="977671"/>
    <n v="18000"/>
    <s v=" 60 months"/>
    <n v="10.99"/>
    <n v="391.28"/>
    <x v="2"/>
    <d v="2011-06-01T00:00:00"/>
    <s v="Current"/>
    <s v="debt_consolidation"/>
    <x v="10"/>
    <n v="1924.07"/>
    <n v="21489.360000000001"/>
    <n v="16075.93"/>
    <n v="5413.43"/>
    <d v="2016-01-01T00:00:00"/>
    <x v="4"/>
    <x v="0"/>
    <n v="0"/>
  </r>
  <r>
    <s v="Loan_JUN_2011.csv"/>
    <n v="776564"/>
    <n v="978924"/>
    <n v="9600"/>
    <s v=" 36 months"/>
    <n v="6.99"/>
    <n v="296.38"/>
    <x v="3"/>
    <d v="2011-06-01T00:00:00"/>
    <s v="Fully Paid"/>
    <s v="moving"/>
    <x v="9"/>
    <n v="0"/>
    <n v="10468.18"/>
    <n v="9600"/>
    <n v="868.18"/>
    <d v="2013-03-01T00:00:00"/>
    <x v="4"/>
    <x v="0"/>
    <n v="0"/>
  </r>
  <r>
    <s v="Loan_JUN_2011.csv"/>
    <n v="776547"/>
    <n v="978906"/>
    <n v="15000"/>
    <s v=" 60 months"/>
    <n v="16.489999999999998"/>
    <n v="368.69"/>
    <x v="1"/>
    <d v="2011-06-01T00:00:00"/>
    <s v="Current"/>
    <s v="medical"/>
    <x v="10"/>
    <n v="1441.19"/>
    <n v="20566.39"/>
    <n v="13558.81"/>
    <n v="7007.58"/>
    <d v="2016-01-01T00:00:00"/>
    <x v="4"/>
    <x v="0"/>
    <n v="0"/>
  </r>
  <r>
    <s v="Loan_JUN_2011.csv"/>
    <n v="776506"/>
    <n v="978859"/>
    <n v="2000"/>
    <s v=" 36 months"/>
    <n v="13.49"/>
    <n v="67.87"/>
    <x v="0"/>
    <d v="2011-06-01T00:00:00"/>
    <s v="Fully Paid"/>
    <s v="credit_card"/>
    <x v="20"/>
    <n v="0"/>
    <n v="2052.79"/>
    <n v="2000"/>
    <n v="52.79"/>
    <d v="2011-10-01T00:00:00"/>
    <x v="4"/>
    <x v="0"/>
    <n v="0"/>
  </r>
  <r>
    <s v="Loan_JUN_2011.csv"/>
    <n v="776508"/>
    <n v="978861"/>
    <n v="9450"/>
    <s v=" 36 months"/>
    <n v="15.62"/>
    <n v="330.47"/>
    <x v="1"/>
    <d v="2011-06-01T00:00:00"/>
    <s v="Fully Paid"/>
    <s v="wedding"/>
    <x v="20"/>
    <n v="0"/>
    <n v="11889.50647"/>
    <n v="9450"/>
    <n v="2439.5100000000002"/>
    <d v="2014-06-01T00:00:00"/>
    <x v="4"/>
    <x v="0"/>
    <n v="0"/>
  </r>
  <r>
    <s v="Loan_JUN_2011.csv"/>
    <n v="773236"/>
    <n v="975260"/>
    <n v="20000"/>
    <s v=" 60 months"/>
    <n v="11.99"/>
    <n v="444.79"/>
    <x v="2"/>
    <d v="2011-06-01T00:00:00"/>
    <s v="Fully Paid"/>
    <s v="debt_consolidation"/>
    <x v="15"/>
    <n v="0"/>
    <n v="24550.7"/>
    <n v="20000"/>
    <n v="4550.7"/>
    <d v="2013-11-01T00:00:00"/>
    <x v="4"/>
    <x v="0"/>
    <n v="0"/>
  </r>
  <r>
    <s v="Loan_JUN_2011.csv"/>
    <n v="776463"/>
    <n v="978815"/>
    <n v="1600"/>
    <s v=" 36 months"/>
    <n v="10.59"/>
    <n v="52.08"/>
    <x v="2"/>
    <d v="2011-06-01T00:00:00"/>
    <s v="Fully Paid"/>
    <s v="home_improvement"/>
    <x v="31"/>
    <n v="0"/>
    <n v="1873.602543"/>
    <n v="1600"/>
    <n v="273.60000000000002"/>
    <d v="2014-06-01T00:00:00"/>
    <x v="4"/>
    <x v="0"/>
    <n v="0"/>
  </r>
  <r>
    <s v="Loan_JUN_2011.csv"/>
    <n v="776465"/>
    <n v="978817"/>
    <n v="9600"/>
    <s v=" 36 months"/>
    <n v="15.99"/>
    <n v="337.47"/>
    <x v="1"/>
    <d v="2011-06-01T00:00:00"/>
    <s v="Fully Paid"/>
    <s v="credit_card"/>
    <x v="21"/>
    <n v="0"/>
    <n v="12134.06889"/>
    <n v="9600"/>
    <n v="2534.0700000000002"/>
    <d v="2014-06-01T00:00:00"/>
    <x v="4"/>
    <x v="0"/>
    <n v="0"/>
  </r>
  <r>
    <s v="Loan_JUN_2011.csv"/>
    <n v="776466"/>
    <n v="978818"/>
    <n v="4000"/>
    <s v=" 36 months"/>
    <n v="5.99"/>
    <n v="121.67"/>
    <x v="3"/>
    <d v="2011-06-01T00:00:00"/>
    <s v="Fully Paid"/>
    <s v="major_purchase"/>
    <x v="1"/>
    <n v="0"/>
    <n v="4379.8900880000001"/>
    <n v="4000"/>
    <n v="379.89"/>
    <d v="2014-06-01T00:00:00"/>
    <x v="4"/>
    <x v="0"/>
    <n v="0"/>
  </r>
  <r>
    <s v="Loan_JUN_2011.csv"/>
    <n v="776449"/>
    <n v="978798"/>
    <n v="9000"/>
    <s v=" 60 months"/>
    <n v="12.99"/>
    <n v="204.74"/>
    <x v="0"/>
    <d v="2011-06-01T00:00:00"/>
    <s v="Fully Paid"/>
    <s v="major_purchase"/>
    <x v="13"/>
    <n v="0"/>
    <n v="10325.34"/>
    <n v="9000"/>
    <n v="1325.34"/>
    <d v="2012-09-01T00:00:00"/>
    <x v="4"/>
    <x v="0"/>
    <n v="0"/>
  </r>
  <r>
    <s v="Loan_JUN_2011.csv"/>
    <n v="776440"/>
    <n v="978789"/>
    <n v="3600"/>
    <s v=" 60 months"/>
    <n v="18.39"/>
    <n v="92.19"/>
    <x v="4"/>
    <d v="2011-06-01T00:00:00"/>
    <s v="Fully Paid"/>
    <s v="other"/>
    <x v="5"/>
    <n v="0"/>
    <n v="4498.55"/>
    <n v="3600"/>
    <n v="898.55"/>
    <d v="2012-12-01T00:00:00"/>
    <x v="4"/>
    <x v="0"/>
    <n v="0"/>
  </r>
  <r>
    <s v="Loan_JUN_2011.csv"/>
    <n v="776422"/>
    <n v="978770"/>
    <n v="6000"/>
    <s v=" 36 months"/>
    <n v="15.62"/>
    <n v="209.82"/>
    <x v="1"/>
    <d v="2011-06-01T00:00:00"/>
    <s v="Fully Paid"/>
    <s v="small_business"/>
    <x v="9"/>
    <n v="0"/>
    <n v="7548.4209199999996"/>
    <n v="6000"/>
    <n v="1548.42"/>
    <d v="2014-06-01T00:00:00"/>
    <x v="4"/>
    <x v="0"/>
    <n v="0"/>
  </r>
  <r>
    <s v="Loan_JUN_2011.csv"/>
    <n v="776397"/>
    <n v="978743"/>
    <n v="4300"/>
    <s v=" 36 months"/>
    <n v="11.99"/>
    <n v="142.81"/>
    <x v="2"/>
    <d v="2011-06-01T00:00:00"/>
    <s v="Fully Paid"/>
    <s v="other"/>
    <x v="24"/>
    <n v="0"/>
    <n v="4343"/>
    <n v="4300"/>
    <n v="43"/>
    <d v="2011-07-01T00:00:00"/>
    <x v="4"/>
    <x v="0"/>
    <n v="0"/>
  </r>
  <r>
    <s v="Loan_JUN_2011.csv"/>
    <n v="756833"/>
    <n v="956801"/>
    <n v="30000"/>
    <s v=" 60 months"/>
    <n v="16.89"/>
    <n v="743.81"/>
    <x v="1"/>
    <d v="2011-06-01T00:00:00"/>
    <s v="Fully Paid"/>
    <s v="debt_consolidation"/>
    <x v="2"/>
    <n v="0"/>
    <n v="36498.07"/>
    <n v="30000"/>
    <n v="6498.07"/>
    <d v="2012-11-01T00:00:00"/>
    <x v="4"/>
    <x v="0"/>
    <n v="0"/>
  </r>
  <r>
    <s v="Loan_JUN_2011.csv"/>
    <n v="775332"/>
    <n v="977577"/>
    <n v="12375"/>
    <s v=" 60 months"/>
    <n v="12.99"/>
    <n v="281.51"/>
    <x v="0"/>
    <d v="2011-06-01T00:00:00"/>
    <s v="Fully Paid"/>
    <s v="debt_consolidation"/>
    <x v="10"/>
    <n v="0"/>
    <n v="13635.03"/>
    <n v="12375"/>
    <n v="1260.03"/>
    <d v="2012-04-01T00:00:00"/>
    <x v="4"/>
    <x v="0"/>
    <n v="0"/>
  </r>
  <r>
    <s v="Loan_JUN_2011.csv"/>
    <n v="776320"/>
    <n v="978653"/>
    <n v="15000"/>
    <s v=" 36 months"/>
    <n v="11.99"/>
    <n v="498.15"/>
    <x v="2"/>
    <d v="2011-06-01T00:00:00"/>
    <s v="Fully Paid"/>
    <s v="debt_consolidation"/>
    <x v="7"/>
    <n v="0"/>
    <n v="15443.92"/>
    <n v="14999.99"/>
    <n v="443.93"/>
    <d v="2011-10-01T00:00:00"/>
    <x v="4"/>
    <x v="0"/>
    <n v="0"/>
  </r>
  <r>
    <s v="Loan_JUN_2011.csv"/>
    <n v="775475"/>
    <n v="977730"/>
    <n v="30000"/>
    <s v=" 36 months"/>
    <n v="7.49"/>
    <n v="933.05"/>
    <x v="3"/>
    <d v="2011-06-01T00:00:00"/>
    <s v="Fully Paid"/>
    <s v="home_improvement"/>
    <x v="22"/>
    <n v="0"/>
    <n v="33584.564149999998"/>
    <n v="30000"/>
    <n v="3584.56"/>
    <d v="2014-06-01T00:00:00"/>
    <x v="4"/>
    <x v="0"/>
    <n v="0"/>
  </r>
  <r>
    <s v="Loan_JUN_2011.csv"/>
    <n v="776249"/>
    <n v="978576"/>
    <n v="5000"/>
    <s v=" 36 months"/>
    <n v="7.49"/>
    <n v="155.51"/>
    <x v="3"/>
    <d v="2011-06-01T00:00:00"/>
    <s v="Fully Paid"/>
    <s v="medical"/>
    <x v="15"/>
    <n v="0"/>
    <n v="5595.4076510000004"/>
    <n v="5000"/>
    <n v="595.41"/>
    <d v="2014-06-01T00:00:00"/>
    <x v="4"/>
    <x v="0"/>
    <n v="0"/>
  </r>
  <r>
    <s v="Loan_JUN_2011.csv"/>
    <n v="775351"/>
    <n v="977598"/>
    <n v="3000"/>
    <s v=" 60 months"/>
    <n v="10.99"/>
    <n v="65.22"/>
    <x v="2"/>
    <d v="2011-06-01T00:00:00"/>
    <s v="Current"/>
    <s v="car"/>
    <x v="8"/>
    <n v="323.81"/>
    <n v="3576.54"/>
    <n v="2676.19"/>
    <n v="900.35"/>
    <d v="2016-01-01T00:00:00"/>
    <x v="4"/>
    <x v="0"/>
    <n v="0"/>
  </r>
  <r>
    <s v="Loan_JUN_2011.csv"/>
    <n v="776226"/>
    <n v="978551"/>
    <n v="6700"/>
    <s v=" 36 months"/>
    <n v="6.99"/>
    <n v="206.85"/>
    <x v="3"/>
    <d v="2011-06-01T00:00:00"/>
    <s v="Fully Paid"/>
    <s v="home_improvement"/>
    <x v="20"/>
    <n v="0"/>
    <n v="7433.3233209999999"/>
    <n v="6700"/>
    <n v="733.32"/>
    <d v="2014-02-01T00:00:00"/>
    <x v="4"/>
    <x v="0"/>
    <n v="0"/>
  </r>
  <r>
    <s v="Loan_JUN_2011.csv"/>
    <n v="776221"/>
    <n v="978546"/>
    <n v="2800"/>
    <s v=" 36 months"/>
    <n v="11.49"/>
    <n v="92.32"/>
    <x v="2"/>
    <d v="2011-06-01T00:00:00"/>
    <s v="Charged Off"/>
    <s v="moving"/>
    <x v="9"/>
    <n v="0"/>
    <n v="1103.6300000000001"/>
    <n v="825.41"/>
    <n v="278.22000000000003"/>
    <d v="2012-06-01T00:00:00"/>
    <x v="4"/>
    <x v="1"/>
    <n v="1"/>
  </r>
  <r>
    <s v="Loan_JUN_2011.csv"/>
    <n v="756978"/>
    <n v="956957"/>
    <n v="3000"/>
    <s v=" 36 months"/>
    <n v="8.49"/>
    <n v="94.69"/>
    <x v="3"/>
    <d v="2011-06-01T00:00:00"/>
    <s v="Fully Paid"/>
    <s v="debt_consolidation"/>
    <x v="21"/>
    <n v="0"/>
    <n v="3286.8"/>
    <n v="3000"/>
    <n v="286.8"/>
    <d v="2012-12-01T00:00:00"/>
    <x v="4"/>
    <x v="0"/>
    <n v="0"/>
  </r>
  <r>
    <s v="Loan_JUN_2011.csv"/>
    <n v="776187"/>
    <n v="978510"/>
    <n v="17000"/>
    <s v=" 60 months"/>
    <n v="17.989999999999998"/>
    <n v="431.6"/>
    <x v="4"/>
    <d v="2011-06-01T00:00:00"/>
    <s v="Current"/>
    <s v="debt_consolidation"/>
    <x v="15"/>
    <n v="2097.02"/>
    <n v="23674.32"/>
    <n v="14902.98"/>
    <n v="8771.34"/>
    <d v="2016-01-01T00:00:00"/>
    <x v="4"/>
    <x v="0"/>
    <n v="0"/>
  </r>
  <r>
    <s v="Loan_JUN_2011.csv"/>
    <n v="765714"/>
    <n v="966641"/>
    <n v="8000"/>
    <s v=" 36 months"/>
    <n v="8.49"/>
    <n v="252.51"/>
    <x v="3"/>
    <d v="2011-06-01T00:00:00"/>
    <s v="Fully Paid"/>
    <s v="debt_consolidation"/>
    <x v="15"/>
    <n v="0"/>
    <n v="8660.43"/>
    <n v="8000"/>
    <n v="660.43"/>
    <d v="2012-08-01T00:00:00"/>
    <x v="4"/>
    <x v="0"/>
    <n v="0"/>
  </r>
  <r>
    <s v="Loan_JUN_2011.csv"/>
    <n v="776091"/>
    <n v="978406"/>
    <n v="3200"/>
    <s v=" 36 months"/>
    <n v="15.62"/>
    <n v="111.91"/>
    <x v="1"/>
    <d v="2011-06-01T00:00:00"/>
    <s v="Fully Paid"/>
    <s v="debt_consolidation"/>
    <x v="1"/>
    <n v="0"/>
    <n v="3821.56"/>
    <n v="3200"/>
    <n v="621.55999999999995"/>
    <d v="2013-01-01T00:00:00"/>
    <x v="4"/>
    <x v="0"/>
    <n v="0"/>
  </r>
  <r>
    <s v="Loan_JUN_2011.csv"/>
    <n v="776098"/>
    <n v="978413"/>
    <n v="3000"/>
    <s v=" 36 months"/>
    <n v="15.62"/>
    <n v="104.91"/>
    <x v="1"/>
    <d v="2011-06-01T00:00:00"/>
    <s v="Fully Paid"/>
    <s v="debt_consolidation"/>
    <x v="10"/>
    <n v="0"/>
    <n v="3489.2"/>
    <n v="3000"/>
    <n v="489.2"/>
    <d v="2012-09-01T00:00:00"/>
    <x v="4"/>
    <x v="0"/>
    <n v="0"/>
  </r>
  <r>
    <s v="Loan_JUN_2011.csv"/>
    <n v="776055"/>
    <n v="978366"/>
    <n v="5000"/>
    <s v=" 36 months"/>
    <n v="8.49"/>
    <n v="157.82"/>
    <x v="3"/>
    <d v="2011-06-01T00:00:00"/>
    <s v="Fully Paid"/>
    <s v="other"/>
    <x v="11"/>
    <n v="0"/>
    <n v="5677.5586720000001"/>
    <n v="5000"/>
    <n v="677.56"/>
    <d v="2014-06-01T00:00:00"/>
    <x v="4"/>
    <x v="0"/>
    <n v="0"/>
  </r>
  <r>
    <s v="Loan_JUN_2011.csv"/>
    <n v="771628"/>
    <n v="973430"/>
    <n v="3000"/>
    <s v=" 36 months"/>
    <n v="11.49"/>
    <n v="98.92"/>
    <x v="2"/>
    <d v="2011-06-01T00:00:00"/>
    <s v="Fully Paid"/>
    <s v="other"/>
    <x v="22"/>
    <n v="0"/>
    <n v="3186.27"/>
    <n v="3000"/>
    <n v="186.27"/>
    <d v="2012-01-01T00:00:00"/>
    <x v="4"/>
    <x v="0"/>
    <n v="0"/>
  </r>
  <r>
    <s v="Loan_JUN_2011.csv"/>
    <n v="776019"/>
    <n v="978327"/>
    <n v="24000"/>
    <s v=" 36 months"/>
    <n v="19.690000000000001"/>
    <n v="888.14"/>
    <x v="4"/>
    <d v="2011-06-01T00:00:00"/>
    <s v="Charged Off"/>
    <s v="debt_consolidation"/>
    <x v="9"/>
    <n v="0"/>
    <n v="7104.76"/>
    <n v="4183.45"/>
    <n v="2911.51"/>
    <d v="2012-02-01T00:00:00"/>
    <x v="4"/>
    <x v="1"/>
    <n v="1"/>
  </r>
  <r>
    <s v="Loan_JUN_2011.csv"/>
    <n v="776021"/>
    <n v="978330"/>
    <n v="16000"/>
    <s v=" 60 months"/>
    <n v="18.39"/>
    <n v="409.7"/>
    <x v="4"/>
    <d v="2011-06-01T00:00:00"/>
    <s v="Charged Off"/>
    <s v="other"/>
    <x v="15"/>
    <n v="0"/>
    <n v="19253.98"/>
    <n v="11203.28"/>
    <n v="8050.7"/>
    <d v="2015-05-01T00:00:00"/>
    <x v="4"/>
    <x v="1"/>
    <n v="1"/>
  </r>
  <r>
    <s v="Loan_JUN_2011.csv"/>
    <n v="776010"/>
    <n v="978316"/>
    <n v="7000"/>
    <s v=" 36 months"/>
    <n v="6.99"/>
    <n v="216.11"/>
    <x v="3"/>
    <d v="2011-06-01T00:00:00"/>
    <s v="Fully Paid"/>
    <s v="home_improvement"/>
    <x v="16"/>
    <n v="0"/>
    <n v="7778.3756949999997"/>
    <n v="7000"/>
    <n v="778.38"/>
    <d v="2014-06-01T00:00:00"/>
    <x v="4"/>
    <x v="0"/>
    <n v="0"/>
  </r>
  <r>
    <s v="Loan_JUN_2011.csv"/>
    <n v="766947"/>
    <n v="967979"/>
    <n v="12000"/>
    <s v=" 36 months"/>
    <n v="8.49"/>
    <n v="378.76"/>
    <x v="3"/>
    <d v="2011-06-01T00:00:00"/>
    <s v="Fully Paid"/>
    <s v="major_purchase"/>
    <x v="21"/>
    <n v="0"/>
    <n v="13630.47748"/>
    <n v="12000"/>
    <n v="1630.48"/>
    <d v="2014-06-01T00:00:00"/>
    <x v="4"/>
    <x v="0"/>
    <n v="0"/>
  </r>
  <r>
    <s v="Loan_JUN_2011.csv"/>
    <n v="775876"/>
    <n v="978166"/>
    <n v="2500"/>
    <s v=" 36 months"/>
    <n v="9.99"/>
    <n v="80.66"/>
    <x v="2"/>
    <d v="2011-06-01T00:00:00"/>
    <s v="Fully Paid"/>
    <s v="home_improvement"/>
    <x v="33"/>
    <n v="0"/>
    <n v="2797.88"/>
    <n v="2500"/>
    <n v="297.88"/>
    <d v="2013-04-01T00:00:00"/>
    <x v="4"/>
    <x v="0"/>
    <n v="0"/>
  </r>
  <r>
    <s v="Loan_JUN_2011.csv"/>
    <n v="775875"/>
    <n v="978165"/>
    <n v="6000"/>
    <s v=" 36 months"/>
    <n v="5.42"/>
    <n v="180.96"/>
    <x v="3"/>
    <d v="2011-06-01T00:00:00"/>
    <s v="Fully Paid"/>
    <s v="credit_card"/>
    <x v="21"/>
    <n v="0"/>
    <n v="6501.71"/>
    <n v="6000"/>
    <n v="501.71"/>
    <d v="2014-01-01T00:00:00"/>
    <x v="4"/>
    <x v="0"/>
    <n v="0"/>
  </r>
  <r>
    <s v="Loan_JUN_2011.csv"/>
    <n v="775858"/>
    <n v="978140"/>
    <n v="2000"/>
    <s v=" 36 months"/>
    <n v="10.99"/>
    <n v="65.47"/>
    <x v="2"/>
    <d v="2011-06-01T00:00:00"/>
    <s v="Fully Paid"/>
    <s v="other"/>
    <x v="10"/>
    <n v="0"/>
    <n v="2354.4750140000001"/>
    <n v="2000"/>
    <n v="354.48"/>
    <d v="2014-06-01T00:00:00"/>
    <x v="4"/>
    <x v="0"/>
    <n v="0"/>
  </r>
  <r>
    <s v="Loan_JUN_2011.csv"/>
    <n v="775865"/>
    <n v="978145"/>
    <n v="14700"/>
    <s v=" 36 months"/>
    <n v="8.49"/>
    <n v="463.98"/>
    <x v="3"/>
    <d v="2011-06-01T00:00:00"/>
    <s v="Fully Paid"/>
    <s v="debt_consolidation"/>
    <x v="24"/>
    <n v="0"/>
    <n v="16676.890609999999"/>
    <n v="14700"/>
    <n v="1976.89"/>
    <d v="2014-03-01T00:00:00"/>
    <x v="4"/>
    <x v="0"/>
    <n v="0"/>
  </r>
  <r>
    <s v="Loan_JUN_2011.csv"/>
    <n v="736037"/>
    <n v="932848"/>
    <n v="25000"/>
    <s v=" 60 months"/>
    <n v="13.49"/>
    <n v="575.12"/>
    <x v="0"/>
    <d v="2011-06-01T00:00:00"/>
    <s v="Fully Paid"/>
    <s v="debt_consolidation"/>
    <x v="6"/>
    <n v="0"/>
    <n v="32863.331789999997"/>
    <n v="25000"/>
    <n v="7863.33"/>
    <d v="2014-07-01T00:00:00"/>
    <x v="4"/>
    <x v="0"/>
    <n v="0"/>
  </r>
  <r>
    <s v="Loan_JUN_2011.csv"/>
    <n v="775804"/>
    <n v="978084"/>
    <n v="10000"/>
    <s v=" 36 months"/>
    <n v="11.49"/>
    <n v="329.72"/>
    <x v="2"/>
    <d v="2011-06-01T00:00:00"/>
    <s v="Fully Paid"/>
    <s v="home_improvement"/>
    <x v="10"/>
    <n v="0"/>
    <n v="11856.40638"/>
    <n v="10000"/>
    <n v="1856.41"/>
    <d v="2014-04-01T00:00:00"/>
    <x v="4"/>
    <x v="0"/>
    <n v="0"/>
  </r>
  <r>
    <s v="Loan_JUN_2011.csv"/>
    <n v="775782"/>
    <n v="978057"/>
    <n v="8000"/>
    <s v=" 36 months"/>
    <n v="5.99"/>
    <n v="243.34"/>
    <x v="3"/>
    <d v="2011-06-01T00:00:00"/>
    <s v="Fully Paid"/>
    <s v="wedding"/>
    <x v="3"/>
    <n v="0"/>
    <n v="8759.9339080000009"/>
    <n v="8000"/>
    <n v="759.93"/>
    <d v="2014-06-01T00:00:00"/>
    <x v="4"/>
    <x v="0"/>
    <n v="0"/>
  </r>
  <r>
    <s v="Loan_JUN_2011.csv"/>
    <n v="766808"/>
    <n v="967834"/>
    <n v="5000"/>
    <s v=" 60 months"/>
    <n v="8.49"/>
    <n v="102.56"/>
    <x v="3"/>
    <d v="2011-06-01T00:00:00"/>
    <s v="Current"/>
    <s v="major_purchase"/>
    <x v="8"/>
    <n v="512.53"/>
    <n v="5626.4"/>
    <n v="4487.47"/>
    <n v="1138.93"/>
    <d v="2016-01-01T00:00:00"/>
    <x v="4"/>
    <x v="0"/>
    <n v="0"/>
  </r>
  <r>
    <s v="Loan_JUN_2011.csv"/>
    <n v="775726"/>
    <n v="962280"/>
    <n v="25000"/>
    <s v=" 60 months"/>
    <n v="21.74"/>
    <n v="686.79"/>
    <x v="5"/>
    <d v="2011-06-01T00:00:00"/>
    <s v="Charged Off"/>
    <s v="home_improvement"/>
    <x v="11"/>
    <n v="0"/>
    <n v="15516.88"/>
    <n v="5895.34"/>
    <n v="8526.09"/>
    <d v="2013-04-01T00:00:00"/>
    <x v="4"/>
    <x v="1"/>
    <n v="1"/>
  </r>
  <r>
    <s v="Loan_JUN_2011.csv"/>
    <n v="775490"/>
    <n v="977746"/>
    <n v="4400"/>
    <s v=" 36 months"/>
    <n v="10.99"/>
    <n v="144.03"/>
    <x v="2"/>
    <d v="2011-06-01T00:00:00"/>
    <s v="Fully Paid"/>
    <s v="home_improvement"/>
    <x v="5"/>
    <n v="0"/>
    <n v="5032.3599999999997"/>
    <n v="4400"/>
    <n v="632.36"/>
    <d v="2013-03-01T00:00:00"/>
    <x v="4"/>
    <x v="0"/>
    <n v="0"/>
  </r>
  <r>
    <s v="Loan_JUN_2011.csv"/>
    <n v="775712"/>
    <n v="977986"/>
    <n v="33000"/>
    <s v=" 60 months"/>
    <n v="17.989999999999998"/>
    <n v="837.81"/>
    <x v="4"/>
    <d v="2011-06-01T00:00:00"/>
    <s v="Charged Off"/>
    <s v="debt_consolidation"/>
    <x v="13"/>
    <n v="0"/>
    <n v="12565.77"/>
    <n v="5709.03"/>
    <n v="6856.74"/>
    <d v="2012-10-01T00:00:00"/>
    <x v="4"/>
    <x v="1"/>
    <n v="1"/>
  </r>
  <r>
    <s v="Loan_JUN_2011.csv"/>
    <n v="775705"/>
    <n v="977978"/>
    <n v="9000"/>
    <s v=" 36 months"/>
    <n v="10.99"/>
    <n v="294.61"/>
    <x v="2"/>
    <d v="2011-06-01T00:00:00"/>
    <s v="Fully Paid"/>
    <s v="debt_consolidation"/>
    <x v="13"/>
    <n v="0"/>
    <n v="9668.07"/>
    <n v="9000"/>
    <n v="668.07"/>
    <d v="2012-05-01T00:00:00"/>
    <x v="4"/>
    <x v="0"/>
    <n v="0"/>
  </r>
  <r>
    <s v="Loan_JUN_2011.csv"/>
    <n v="775663"/>
    <n v="977934"/>
    <n v="12000"/>
    <s v=" 36 months"/>
    <n v="10.59"/>
    <n v="390.54"/>
    <x v="2"/>
    <d v="2011-06-01T00:00:00"/>
    <s v="Fully Paid"/>
    <s v="debt_consolidation"/>
    <x v="34"/>
    <n v="0"/>
    <n v="14053.890600000001"/>
    <n v="12000"/>
    <n v="2053.89"/>
    <d v="2014-06-01T00:00:00"/>
    <x v="4"/>
    <x v="0"/>
    <n v="0"/>
  </r>
  <r>
    <s v="Loan_JUN_2011.csv"/>
    <n v="775294"/>
    <n v="977538"/>
    <n v="7000"/>
    <s v=" 36 months"/>
    <n v="11.49"/>
    <n v="230.8"/>
    <x v="2"/>
    <d v="2011-06-01T00:00:00"/>
    <s v="Fully Paid"/>
    <s v="debt_consolidation"/>
    <x v="17"/>
    <n v="0"/>
    <n v="8304.4528460000001"/>
    <n v="7000"/>
    <n v="1304.45"/>
    <d v="2014-06-01T00:00:00"/>
    <x v="4"/>
    <x v="0"/>
    <n v="0"/>
  </r>
  <r>
    <s v="Loan_JUN_2011.csv"/>
    <n v="775658"/>
    <n v="977929"/>
    <n v="9000"/>
    <s v=" 36 months"/>
    <n v="7.49"/>
    <n v="279.92"/>
    <x v="3"/>
    <d v="2011-06-01T00:00:00"/>
    <s v="Fully Paid"/>
    <s v="debt_consolidation"/>
    <x v="9"/>
    <n v="0"/>
    <n v="10073.686309999999"/>
    <n v="9000"/>
    <n v="1073.69"/>
    <d v="2014-06-01T00:00:00"/>
    <x v="4"/>
    <x v="0"/>
    <n v="0"/>
  </r>
  <r>
    <s v="Loan_JUN_2011.csv"/>
    <n v="775656"/>
    <n v="977927"/>
    <n v="6000"/>
    <s v=" 36 months"/>
    <n v="7.49"/>
    <n v="186.61"/>
    <x v="3"/>
    <d v="2011-06-01T00:00:00"/>
    <s v="Fully Paid"/>
    <s v="debt_consolidation"/>
    <x v="15"/>
    <n v="0"/>
    <n v="6279.74"/>
    <n v="6000"/>
    <n v="279.74"/>
    <d v="2012-03-01T00:00:00"/>
    <x v="4"/>
    <x v="0"/>
    <n v="0"/>
  </r>
  <r>
    <s v="Loan_JUN_2011.csv"/>
    <n v="770112"/>
    <n v="971693"/>
    <n v="30000"/>
    <s v=" 60 months"/>
    <n v="11.99"/>
    <n v="667.19"/>
    <x v="2"/>
    <d v="2011-06-01T00:00:00"/>
    <s v="Fully Paid"/>
    <s v="debt_consolidation"/>
    <x v="21"/>
    <n v="0"/>
    <n v="38174.544990000002"/>
    <n v="30000"/>
    <n v="8174.54"/>
    <d v="2014-06-01T00:00:00"/>
    <x v="4"/>
    <x v="0"/>
    <n v="0"/>
  </r>
  <r>
    <s v="Loan_JUN_2011.csv"/>
    <n v="775634"/>
    <n v="977901"/>
    <n v="21000"/>
    <s v=" 60 months"/>
    <n v="16.89"/>
    <n v="520.66999999999996"/>
    <x v="1"/>
    <d v="2011-06-01T00:00:00"/>
    <s v="Charged Off"/>
    <s v="other"/>
    <x v="31"/>
    <n v="0"/>
    <n v="9306.41"/>
    <n v="3994.93"/>
    <n v="4335.25"/>
    <d v="2012-11-01T00:00:00"/>
    <x v="4"/>
    <x v="1"/>
    <n v="1"/>
  </r>
  <r>
    <s v="Loan_JUN_2011.csv"/>
    <n v="770450"/>
    <n v="972120"/>
    <n v="6000"/>
    <s v=" 36 months"/>
    <n v="12.99"/>
    <n v="202.14"/>
    <x v="0"/>
    <d v="2011-06-01T00:00:00"/>
    <s v="Fully Paid"/>
    <s v="other"/>
    <x v="3"/>
    <n v="0"/>
    <n v="7137.55"/>
    <n v="5999.99"/>
    <n v="1137.56"/>
    <d v="2013-07-01T00:00:00"/>
    <x v="4"/>
    <x v="0"/>
    <n v="0"/>
  </r>
  <r>
    <s v="Loan_JUN_2011.csv"/>
    <n v="775614"/>
    <n v="977880"/>
    <n v="4000"/>
    <s v=" 36 months"/>
    <n v="5.99"/>
    <n v="121.67"/>
    <x v="3"/>
    <d v="2011-06-01T00:00:00"/>
    <s v="Fully Paid"/>
    <s v="major_purchase"/>
    <x v="5"/>
    <n v="0"/>
    <n v="4133.59"/>
    <n v="4000"/>
    <n v="133.59"/>
    <d v="2012-02-01T00:00:00"/>
    <x v="4"/>
    <x v="0"/>
    <n v="0"/>
  </r>
  <r>
    <s v="Loan_JUN_2011.csv"/>
    <n v="775551"/>
    <n v="977813"/>
    <n v="8000"/>
    <s v=" 36 months"/>
    <n v="13.99"/>
    <n v="273.39"/>
    <x v="0"/>
    <d v="2011-06-01T00:00:00"/>
    <s v="Charged Off"/>
    <s v="debt_consolidation"/>
    <x v="20"/>
    <n v="0"/>
    <n v="5467.63"/>
    <n v="4018.86"/>
    <n v="1432.74"/>
    <d v="2013-02-01T00:00:00"/>
    <x v="4"/>
    <x v="1"/>
    <n v="1"/>
  </r>
  <r>
    <s v="Loan_JUN_2011.csv"/>
    <n v="771795"/>
    <n v="973608"/>
    <n v="8000"/>
    <s v=" 36 months"/>
    <n v="5.42"/>
    <n v="241.28"/>
    <x v="3"/>
    <d v="2011-06-01T00:00:00"/>
    <s v="Fully Paid"/>
    <s v="home_improvement"/>
    <x v="16"/>
    <n v="0"/>
    <n v="8669.1"/>
    <n v="8000"/>
    <n v="669.1"/>
    <d v="2014-01-01T00:00:00"/>
    <x v="4"/>
    <x v="0"/>
    <n v="0"/>
  </r>
  <r>
    <s v="Loan_JUN_2011.csv"/>
    <n v="774171"/>
    <n v="976325"/>
    <n v="17000"/>
    <s v=" 36 months"/>
    <n v="12.99"/>
    <n v="572.72"/>
    <x v="0"/>
    <d v="2011-06-01T00:00:00"/>
    <s v="Charged Off"/>
    <s v="debt_consolidation"/>
    <x v="15"/>
    <n v="0"/>
    <n v="12627.04"/>
    <n v="9574.4599999999991"/>
    <n v="3002.42"/>
    <d v="2013-04-01T00:00:00"/>
    <x v="4"/>
    <x v="1"/>
    <n v="1"/>
  </r>
  <r>
    <s v="Loan_JUN_2011.csv"/>
    <n v="775529"/>
    <n v="977789"/>
    <n v="7500"/>
    <s v=" 36 months"/>
    <n v="10.59"/>
    <n v="244.09"/>
    <x v="2"/>
    <d v="2011-06-01T00:00:00"/>
    <s v="Fully Paid"/>
    <s v="home_improvement"/>
    <x v="10"/>
    <n v="0"/>
    <n v="8499.4699999999993"/>
    <n v="7500"/>
    <n v="999.47"/>
    <d v="2013-02-01T00:00:00"/>
    <x v="4"/>
    <x v="0"/>
    <n v="0"/>
  </r>
  <r>
    <s v="Loan_JUN_2011.csv"/>
    <n v="775502"/>
    <n v="977758"/>
    <n v="12000"/>
    <s v=" 36 months"/>
    <n v="16.489999999999998"/>
    <n v="424.8"/>
    <x v="1"/>
    <d v="2011-06-01T00:00:00"/>
    <s v="Fully Paid"/>
    <s v="home_improvement"/>
    <x v="9"/>
    <n v="0"/>
    <n v="15360.07423"/>
    <n v="12000"/>
    <n v="3279.24"/>
    <d v="2014-06-01T00:00:00"/>
    <x v="4"/>
    <x v="0"/>
    <n v="0"/>
  </r>
  <r>
    <s v="Loan_JUN_2011.csv"/>
    <n v="775469"/>
    <n v="977721"/>
    <n v="4000"/>
    <s v=" 36 months"/>
    <n v="15.23"/>
    <n v="139.12"/>
    <x v="0"/>
    <d v="2011-06-01T00:00:00"/>
    <s v="Fully Paid"/>
    <s v="moving"/>
    <x v="24"/>
    <n v="0"/>
    <n v="5000.9905600000002"/>
    <n v="4000"/>
    <n v="1000.99"/>
    <d v="2014-06-01T00:00:00"/>
    <x v="4"/>
    <x v="0"/>
    <n v="0"/>
  </r>
  <r>
    <s v="Loan_JUN_2011.csv"/>
    <n v="775453"/>
    <n v="977706"/>
    <n v="8000"/>
    <s v=" 36 months"/>
    <n v="15.62"/>
    <n v="279.76"/>
    <x v="1"/>
    <d v="2011-06-01T00:00:00"/>
    <s v="Fully Paid"/>
    <s v="small_business"/>
    <x v="10"/>
    <n v="0"/>
    <n v="10065.070610000001"/>
    <n v="8000"/>
    <n v="2065.0700000000002"/>
    <d v="2014-06-01T00:00:00"/>
    <x v="4"/>
    <x v="0"/>
    <n v="0"/>
  </r>
  <r>
    <s v="Loan_JUN_2011.csv"/>
    <n v="775434"/>
    <n v="977687"/>
    <n v="7000"/>
    <s v=" 36 months"/>
    <n v="6.99"/>
    <n v="216.11"/>
    <x v="3"/>
    <d v="2011-06-01T00:00:00"/>
    <s v="Fully Paid"/>
    <s v="credit_card"/>
    <x v="39"/>
    <n v="0"/>
    <n v="7755.2879830000002"/>
    <n v="7000"/>
    <n v="755.29"/>
    <d v="2014-04-01T00:00:00"/>
    <x v="4"/>
    <x v="0"/>
    <n v="0"/>
  </r>
  <r>
    <s v="Loan_JUN_2011.csv"/>
    <n v="775442"/>
    <n v="977695"/>
    <n v="12000"/>
    <s v=" 60 months"/>
    <n v="13.49"/>
    <n v="276.06"/>
    <x v="0"/>
    <d v="2011-06-01T00:00:00"/>
    <s v="Fully Paid"/>
    <s v="debt_consolidation"/>
    <x v="1"/>
    <n v="0"/>
    <n v="14466.66"/>
    <n v="12000"/>
    <n v="2466.66"/>
    <d v="2013-03-01T00:00:00"/>
    <x v="4"/>
    <x v="0"/>
    <n v="0"/>
  </r>
  <r>
    <s v="Loan_JUN_2011.csv"/>
    <n v="775432"/>
    <n v="977685"/>
    <n v="9600"/>
    <s v=" 36 months"/>
    <n v="7.49"/>
    <n v="298.58"/>
    <x v="3"/>
    <d v="2011-06-01T00:00:00"/>
    <s v="Fully Paid"/>
    <s v="credit_card"/>
    <x v="10"/>
    <n v="0"/>
    <n v="10259.49"/>
    <n v="9600"/>
    <n v="659.49"/>
    <d v="2012-07-01T00:00:00"/>
    <x v="4"/>
    <x v="0"/>
    <n v="0"/>
  </r>
  <r>
    <s v="Loan_JUN_2011.csv"/>
    <n v="775416"/>
    <n v="977669"/>
    <n v="4000"/>
    <s v=" 60 months"/>
    <n v="17.989999999999998"/>
    <n v="101.56"/>
    <x v="4"/>
    <d v="2011-06-01T00:00:00"/>
    <s v="Fully Paid"/>
    <s v="car"/>
    <x v="16"/>
    <n v="0"/>
    <n v="5892.1574570000002"/>
    <n v="4000"/>
    <n v="1892.16"/>
    <d v="2015-01-01T00:00:00"/>
    <x v="4"/>
    <x v="0"/>
    <n v="0"/>
  </r>
  <r>
    <s v="Loan_JUN_2011.csv"/>
    <n v="775378"/>
    <n v="977625"/>
    <n v="5000"/>
    <s v=" 60 months"/>
    <n v="15.99"/>
    <n v="121.57"/>
    <x v="1"/>
    <d v="2011-06-01T00:00:00"/>
    <s v="Default"/>
    <s v="other"/>
    <x v="16"/>
    <n v="1147.6500000000001"/>
    <n v="6048.1"/>
    <n v="3852.35"/>
    <n v="2195.75"/>
    <d v="2015-08-01T00:00:00"/>
    <x v="4"/>
    <x v="1"/>
    <n v="1"/>
  </r>
  <r>
    <s v="Loan_JUN_2011.csv"/>
    <n v="775360"/>
    <n v="977606"/>
    <n v="4625"/>
    <s v=" 36 months"/>
    <n v="5.42"/>
    <n v="139.49"/>
    <x v="3"/>
    <d v="2011-06-01T00:00:00"/>
    <s v="Fully Paid"/>
    <s v="home_improvement"/>
    <x v="22"/>
    <n v="0"/>
    <n v="5020.7700949999999"/>
    <n v="4625"/>
    <n v="395.77"/>
    <d v="2014-06-01T00:00:00"/>
    <x v="4"/>
    <x v="0"/>
    <n v="0"/>
  </r>
  <r>
    <s v="Loan_JUN_2011.csv"/>
    <n v="770095"/>
    <n v="971675"/>
    <n v="19500"/>
    <s v=" 60 months"/>
    <n v="22.11"/>
    <n v="539.79"/>
    <x v="6"/>
    <d v="2011-06-01T00:00:00"/>
    <s v="Fully Paid"/>
    <s v="small_business"/>
    <x v="3"/>
    <n v="0"/>
    <n v="30194.249739999999"/>
    <n v="19500"/>
    <n v="10694.25"/>
    <d v="2014-08-01T00:00:00"/>
    <x v="4"/>
    <x v="0"/>
    <n v="0"/>
  </r>
  <r>
    <s v="Loan_JUN_2011.csv"/>
    <n v="775331"/>
    <n v="977576"/>
    <n v="10400"/>
    <s v=" 60 months"/>
    <n v="10.99"/>
    <n v="226.07"/>
    <x v="2"/>
    <d v="2011-06-01T00:00:00"/>
    <s v="Fully Paid"/>
    <s v="debt_consolidation"/>
    <x v="10"/>
    <n v="0"/>
    <n v="12512.71"/>
    <n v="10400"/>
    <n v="2112.71"/>
    <d v="2013-09-01T00:00:00"/>
    <x v="4"/>
    <x v="0"/>
    <n v="0"/>
  </r>
  <r>
    <s v="Loan_JUN_2011.csv"/>
    <n v="774733"/>
    <n v="976926"/>
    <n v="2400"/>
    <s v=" 36 months"/>
    <n v="15.62"/>
    <n v="83.93"/>
    <x v="1"/>
    <d v="2011-06-01T00:00:00"/>
    <s v="Fully Paid"/>
    <s v="debt_consolidation"/>
    <x v="10"/>
    <n v="0"/>
    <n v="3018.8108999999999"/>
    <n v="2400"/>
    <n v="618.80999999999995"/>
    <d v="2014-06-01T00:00:00"/>
    <x v="4"/>
    <x v="0"/>
    <n v="0"/>
  </r>
  <r>
    <s v="Loan_JUN_2011.csv"/>
    <n v="775231"/>
    <n v="977470"/>
    <n v="2000"/>
    <s v=" 36 months"/>
    <n v="7.49"/>
    <n v="62.21"/>
    <x v="3"/>
    <d v="2011-06-01T00:00:00"/>
    <s v="Fully Paid"/>
    <s v="car"/>
    <x v="0"/>
    <n v="0"/>
    <n v="2237.6610150000001"/>
    <n v="2000"/>
    <n v="237.66"/>
    <d v="2014-06-01T00:00:00"/>
    <x v="4"/>
    <x v="0"/>
    <n v="0"/>
  </r>
  <r>
    <s v="Loan_JUN_2011.csv"/>
    <n v="775233"/>
    <n v="977473"/>
    <n v="12000"/>
    <s v=" 60 months"/>
    <n v="17.489999999999998"/>
    <n v="301.41000000000003"/>
    <x v="1"/>
    <d v="2011-06-01T00:00:00"/>
    <s v="Fully Paid"/>
    <s v="home_improvement"/>
    <x v="2"/>
    <n v="0"/>
    <n v="16604.0887"/>
    <n v="12000"/>
    <n v="4604.09"/>
    <d v="2014-03-01T00:00:00"/>
    <x v="4"/>
    <x v="0"/>
    <n v="0"/>
  </r>
  <r>
    <s v="Loan_JUN_2011.csv"/>
    <n v="775201"/>
    <n v="977438"/>
    <n v="10000"/>
    <s v=" 36 months"/>
    <n v="7.49"/>
    <n v="311.02"/>
    <x v="3"/>
    <d v="2011-06-01T00:00:00"/>
    <s v="Fully Paid"/>
    <s v="debt_consolidation"/>
    <x v="10"/>
    <n v="0"/>
    <n v="11181.678089999999"/>
    <n v="10000"/>
    <n v="1181.68"/>
    <d v="2014-03-01T00:00:00"/>
    <x v="4"/>
    <x v="0"/>
    <n v="0"/>
  </r>
  <r>
    <s v="Loan_JUN_2011.csv"/>
    <n v="775213"/>
    <n v="977451"/>
    <n v="3000"/>
    <s v=" 36 months"/>
    <n v="5.42"/>
    <n v="90.48"/>
    <x v="3"/>
    <d v="2011-06-01T00:00:00"/>
    <s v="Fully Paid"/>
    <s v="car"/>
    <x v="0"/>
    <n v="0"/>
    <n v="3256.560684"/>
    <n v="3000"/>
    <n v="256.56"/>
    <d v="2014-06-01T00:00:00"/>
    <x v="4"/>
    <x v="0"/>
    <n v="0"/>
  </r>
  <r>
    <s v="Loan_JUN_2011.csv"/>
    <n v="773995"/>
    <n v="976090"/>
    <n v="4000"/>
    <s v=" 36 months"/>
    <n v="11.49"/>
    <n v="131.88999999999999"/>
    <x v="2"/>
    <d v="2011-06-01T00:00:00"/>
    <s v="Fully Paid"/>
    <s v="home_improvement"/>
    <x v="3"/>
    <n v="0"/>
    <n v="4745.7632199999998"/>
    <n v="4000"/>
    <n v="745.76"/>
    <d v="2014-06-01T00:00:00"/>
    <x v="4"/>
    <x v="0"/>
    <n v="0"/>
  </r>
  <r>
    <s v="Loan_JUN_2011.csv"/>
    <n v="775175"/>
    <n v="977412"/>
    <n v="25000"/>
    <s v=" 36 months"/>
    <n v="17.489999999999998"/>
    <n v="897.43"/>
    <x v="1"/>
    <d v="2011-06-01T00:00:00"/>
    <s v="Fully Paid"/>
    <s v="debt_consolidation"/>
    <x v="10"/>
    <n v="0"/>
    <n v="32290.925019999999"/>
    <n v="25000"/>
    <n v="7290.93"/>
    <d v="2014-06-01T00:00:00"/>
    <x v="4"/>
    <x v="0"/>
    <n v="0"/>
  </r>
  <r>
    <s v="Loan_JUN_2011.csv"/>
    <n v="773868"/>
    <n v="975955"/>
    <n v="15000"/>
    <s v=" 60 months"/>
    <n v="11.99"/>
    <n v="333.6"/>
    <x v="2"/>
    <d v="2011-06-01T00:00:00"/>
    <s v="Fully Paid"/>
    <s v="debt_consolidation"/>
    <x v="2"/>
    <n v="0"/>
    <n v="19154.039580000001"/>
    <n v="15000"/>
    <n v="4154.04"/>
    <d v="2014-07-01T00:00:00"/>
    <x v="4"/>
    <x v="0"/>
    <n v="0"/>
  </r>
  <r>
    <s v="Loan_JUN_2011.csv"/>
    <n v="771503"/>
    <n v="973285"/>
    <n v="10000"/>
    <s v=" 36 months"/>
    <n v="11.99"/>
    <n v="332.1"/>
    <x v="2"/>
    <d v="2011-06-01T00:00:00"/>
    <s v="Fully Paid"/>
    <s v="debt_consolidation"/>
    <x v="10"/>
    <n v="0"/>
    <n v="11907.32"/>
    <n v="10000"/>
    <n v="1907.32"/>
    <d v="2014-01-01T00:00:00"/>
    <x v="4"/>
    <x v="0"/>
    <n v="0"/>
  </r>
  <r>
    <s v="Loan_JUN_2011.csv"/>
    <n v="774770"/>
    <n v="976967"/>
    <n v="3500"/>
    <s v=" 60 months"/>
    <n v="15.99"/>
    <n v="85.1"/>
    <x v="1"/>
    <d v="2011-06-01T00:00:00"/>
    <s v="Current"/>
    <s v="other"/>
    <x v="20"/>
    <n v="421.43"/>
    <n v="4657.46"/>
    <n v="3078.57"/>
    <n v="1578.89"/>
    <d v="2016-01-01T00:00:00"/>
    <x v="4"/>
    <x v="0"/>
    <n v="0"/>
  </r>
  <r>
    <s v="Loan_JUN_2011.csv"/>
    <n v="775046"/>
    <n v="977270"/>
    <n v="6000"/>
    <s v=" 36 months"/>
    <n v="8.49"/>
    <n v="189.38"/>
    <x v="3"/>
    <d v="2011-06-01T00:00:00"/>
    <s v="Fully Paid"/>
    <s v="debt_consolidation"/>
    <x v="10"/>
    <n v="0"/>
    <n v="6793.452507"/>
    <n v="6000"/>
    <n v="793.45"/>
    <d v="2014-04-01T00:00:00"/>
    <x v="4"/>
    <x v="0"/>
    <n v="0"/>
  </r>
  <r>
    <s v="Loan_JUN_2011.csv"/>
    <n v="775126"/>
    <n v="977360"/>
    <n v="9600"/>
    <s v=" 36 months"/>
    <n v="15.99"/>
    <n v="337.47"/>
    <x v="1"/>
    <d v="2011-06-01T00:00:00"/>
    <s v="Fully Paid"/>
    <s v="debt_consolidation"/>
    <x v="34"/>
    <n v="0"/>
    <n v="11116.23"/>
    <n v="9600"/>
    <n v="1516.23"/>
    <d v="2012-09-01T00:00:00"/>
    <x v="4"/>
    <x v="0"/>
    <n v="0"/>
  </r>
  <r>
    <s v="Loan_JUN_2011.csv"/>
    <n v="775125"/>
    <n v="977359"/>
    <n v="10300"/>
    <s v=" 36 months"/>
    <n v="15.99"/>
    <n v="362.07"/>
    <x v="1"/>
    <d v="2011-06-01T00:00:00"/>
    <s v="Fully Paid"/>
    <s v="debt_consolidation"/>
    <x v="3"/>
    <n v="0"/>
    <n v="12187.69"/>
    <n v="10300"/>
    <n v="1887.69"/>
    <d v="2012-11-01T00:00:00"/>
    <x v="4"/>
    <x v="0"/>
    <n v="0"/>
  </r>
  <r>
    <s v="Loan_JUN_2011.csv"/>
    <n v="773909"/>
    <n v="975997"/>
    <n v="4000"/>
    <s v=" 36 months"/>
    <n v="17.489999999999998"/>
    <n v="143.59"/>
    <x v="1"/>
    <d v="2011-06-01T00:00:00"/>
    <s v="Fully Paid"/>
    <s v="other"/>
    <x v="0"/>
    <n v="0"/>
    <n v="4278.03"/>
    <n v="4000"/>
    <n v="278.02999999999997"/>
    <d v="2011-11-01T00:00:00"/>
    <x v="4"/>
    <x v="0"/>
    <n v="0"/>
  </r>
  <r>
    <s v="Loan_JUN_2011.csv"/>
    <n v="775127"/>
    <n v="977361"/>
    <n v="6700"/>
    <s v=" 60 months"/>
    <n v="20.62"/>
    <n v="179.83"/>
    <x v="5"/>
    <d v="2011-06-01T00:00:00"/>
    <s v="Current"/>
    <s v="home_improvement"/>
    <x v="5"/>
    <n v="856.86"/>
    <n v="9885.5300000000007"/>
    <n v="5843.14"/>
    <n v="4042.39"/>
    <d v="2016-01-01T00:00:00"/>
    <x v="4"/>
    <x v="0"/>
    <n v="0"/>
  </r>
  <r>
    <s v="Loan_JUN_2011.csv"/>
    <n v="774286"/>
    <n v="976449"/>
    <n v="7200"/>
    <s v=" 36 months"/>
    <n v="10.99"/>
    <n v="235.69"/>
    <x v="2"/>
    <d v="2011-06-01T00:00:00"/>
    <s v="Fully Paid"/>
    <s v="debt_consolidation"/>
    <x v="15"/>
    <n v="0"/>
    <n v="7734.51"/>
    <n v="7200"/>
    <n v="534.51"/>
    <d v="2012-03-01T00:00:00"/>
    <x v="4"/>
    <x v="0"/>
    <n v="0"/>
  </r>
  <r>
    <s v="Loan_JUN_2011.csv"/>
    <n v="774816"/>
    <n v="977019"/>
    <n v="20000"/>
    <s v=" 36 months"/>
    <n v="10.59"/>
    <n v="650.9"/>
    <x v="2"/>
    <d v="2011-06-01T00:00:00"/>
    <s v="Fully Paid"/>
    <s v="wedding"/>
    <x v="10"/>
    <n v="0"/>
    <n v="20178.849999999999"/>
    <n v="20000"/>
    <n v="178.85"/>
    <d v="2011-07-01T00:00:00"/>
    <x v="4"/>
    <x v="0"/>
    <n v="0"/>
  </r>
  <r>
    <s v="Loan_JUN_2011.csv"/>
    <n v="775086"/>
    <n v="977314"/>
    <n v="9950"/>
    <s v=" 36 months"/>
    <n v="8.49"/>
    <n v="314.06"/>
    <x v="3"/>
    <d v="2011-06-01T00:00:00"/>
    <s v="Fully Paid"/>
    <s v="debt_consolidation"/>
    <x v="6"/>
    <n v="0"/>
    <n v="11046.72"/>
    <n v="9950"/>
    <n v="1096.72"/>
    <d v="2013-03-01T00:00:00"/>
    <x v="4"/>
    <x v="0"/>
    <n v="0"/>
  </r>
  <r>
    <s v="Loan_JUN_2011.csv"/>
    <n v="775051"/>
    <n v="977275"/>
    <n v="2800"/>
    <s v=" 36 months"/>
    <n v="11.99"/>
    <n v="92.99"/>
    <x v="2"/>
    <d v="2011-06-01T00:00:00"/>
    <s v="Fully Paid"/>
    <s v="vacation"/>
    <x v="15"/>
    <n v="0"/>
    <n v="3296.97"/>
    <n v="2800"/>
    <n v="496.97"/>
    <d v="2013-11-01T00:00:00"/>
    <x v="4"/>
    <x v="0"/>
    <n v="0"/>
  </r>
  <r>
    <s v="Loan_JUN_2011.csv"/>
    <n v="762932"/>
    <n v="963499"/>
    <n v="18000"/>
    <s v=" 60 months"/>
    <n v="12.99"/>
    <n v="409.47"/>
    <x v="0"/>
    <d v="2011-06-01T00:00:00"/>
    <s v="Charged Off"/>
    <s v="debt_consolidation"/>
    <x v="9"/>
    <n v="0"/>
    <n v="20064.04"/>
    <n v="13712.62"/>
    <n v="6287.44"/>
    <d v="2015-07-01T00:00:00"/>
    <x v="4"/>
    <x v="1"/>
    <n v="1"/>
  </r>
  <r>
    <s v="Loan_JUN_2011.csv"/>
    <n v="774888"/>
    <n v="977102"/>
    <n v="4000"/>
    <s v=" 36 months"/>
    <n v="16.489999999999998"/>
    <n v="141.6"/>
    <x v="1"/>
    <d v="2011-06-01T00:00:00"/>
    <s v="Fully Paid"/>
    <s v="other"/>
    <x v="15"/>
    <n v="0"/>
    <n v="4576.1000000000004"/>
    <n v="4000"/>
    <n v="576.1"/>
    <d v="2012-07-01T00:00:00"/>
    <x v="4"/>
    <x v="0"/>
    <n v="0"/>
  </r>
  <r>
    <s v="Loan_JUN_2011.csv"/>
    <n v="774199"/>
    <n v="976356"/>
    <n v="7600"/>
    <s v=" 36 months"/>
    <n v="15.62"/>
    <n v="265.77"/>
    <x v="1"/>
    <d v="2011-06-01T00:00:00"/>
    <s v="Fully Paid"/>
    <s v="debt_consolidation"/>
    <x v="15"/>
    <n v="0"/>
    <n v="9529.0658189999995"/>
    <n v="7600"/>
    <n v="1929.07"/>
    <d v="2014-05-01T00:00:00"/>
    <x v="4"/>
    <x v="0"/>
    <n v="0"/>
  </r>
  <r>
    <s v="Loan_JUN_2011.csv"/>
    <n v="775010"/>
    <n v="977229"/>
    <n v="35000"/>
    <s v=" 60 months"/>
    <n v="20.25"/>
    <n v="932.17"/>
    <x v="5"/>
    <d v="2011-06-01T00:00:00"/>
    <s v="Fully Paid"/>
    <s v="debt_consolidation"/>
    <x v="7"/>
    <n v="0"/>
    <n v="40290.31"/>
    <n v="35000"/>
    <n v="5290.31"/>
    <d v="2012-04-01T00:00:00"/>
    <x v="4"/>
    <x v="0"/>
    <n v="0"/>
  </r>
  <r>
    <s v="Loan_JUN_2011.csv"/>
    <n v="775020"/>
    <n v="977241"/>
    <n v="7000"/>
    <s v=" 60 months"/>
    <n v="10.99"/>
    <n v="152.16999999999999"/>
    <x v="2"/>
    <d v="2011-06-01T00:00:00"/>
    <s v="Charged Off"/>
    <s v="home_improvement"/>
    <x v="27"/>
    <n v="0"/>
    <n v="5661.17"/>
    <n v="3477.15"/>
    <n v="1696.63"/>
    <d v="2014-05-01T00:00:00"/>
    <x v="4"/>
    <x v="1"/>
    <n v="1"/>
  </r>
  <r>
    <s v="Loan_JUN_2011.csv"/>
    <n v="774931"/>
    <n v="977147"/>
    <n v="6000"/>
    <s v=" 36 months"/>
    <n v="15.62"/>
    <n v="209.82"/>
    <x v="1"/>
    <d v="2011-06-01T00:00:00"/>
    <s v="Fully Paid"/>
    <s v="credit_card"/>
    <x v="9"/>
    <n v="0"/>
    <n v="6638.31"/>
    <n v="6000"/>
    <n v="638.30999999999995"/>
    <d v="2012-03-01T00:00:00"/>
    <x v="4"/>
    <x v="0"/>
    <n v="0"/>
  </r>
  <r>
    <s v="Loan_JUN_2011.csv"/>
    <n v="774984"/>
    <n v="977201"/>
    <n v="12000"/>
    <s v=" 60 months"/>
    <n v="11.49"/>
    <n v="263.86"/>
    <x v="2"/>
    <d v="2011-06-01T00:00:00"/>
    <s v="Fully Paid"/>
    <s v="debt_consolidation"/>
    <x v="2"/>
    <n v="0"/>
    <n v="13823.61"/>
    <n v="12000"/>
    <n v="1823.61"/>
    <d v="2013-01-01T00:00:00"/>
    <x v="4"/>
    <x v="0"/>
    <n v="0"/>
  </r>
  <r>
    <s v="Loan_JUN_2011.csv"/>
    <n v="774919"/>
    <n v="977134"/>
    <n v="14000"/>
    <s v=" 36 months"/>
    <n v="16.489999999999998"/>
    <n v="495.6"/>
    <x v="1"/>
    <d v="2011-06-01T00:00:00"/>
    <s v="Charged Off"/>
    <s v="other"/>
    <x v="3"/>
    <n v="0"/>
    <n v="4681.45"/>
    <n v="1878.82"/>
    <n v="1088.24"/>
    <d v="2011-12-01T00:00:00"/>
    <x v="4"/>
    <x v="1"/>
    <n v="1"/>
  </r>
  <r>
    <s v="Loan_JUN_2011.csv"/>
    <n v="772287"/>
    <n v="974205"/>
    <n v="3000"/>
    <s v=" 36 months"/>
    <n v="6.99"/>
    <n v="92.62"/>
    <x v="3"/>
    <d v="2011-06-01T00:00:00"/>
    <s v="Fully Paid"/>
    <s v="wedding"/>
    <x v="29"/>
    <n v="0"/>
    <n v="3308.3772720000002"/>
    <n v="3000"/>
    <n v="308.38"/>
    <d v="2014-03-01T00:00:00"/>
    <x v="4"/>
    <x v="0"/>
    <n v="0"/>
  </r>
  <r>
    <s v="Loan_JUN_2011.csv"/>
    <n v="774964"/>
    <n v="977181"/>
    <n v="1875"/>
    <s v=" 36 months"/>
    <n v="6.99"/>
    <n v="57.89"/>
    <x v="3"/>
    <d v="2011-06-01T00:00:00"/>
    <s v="Fully Paid"/>
    <s v="debt_consolidation"/>
    <x v="16"/>
    <n v="0"/>
    <n v="2044.52"/>
    <n v="1875"/>
    <n v="169.52"/>
    <d v="2013-03-01T00:00:00"/>
    <x v="4"/>
    <x v="0"/>
    <n v="0"/>
  </r>
  <r>
    <s v="Loan_JUN_2011.csv"/>
    <n v="774957"/>
    <n v="977174"/>
    <n v="5500"/>
    <s v=" 36 months"/>
    <n v="5.42"/>
    <n v="165.88"/>
    <x v="3"/>
    <d v="2011-06-01T00:00:00"/>
    <s v="Fully Paid"/>
    <s v="debt_consolidation"/>
    <x v="21"/>
    <n v="0"/>
    <n v="5971.0282360000001"/>
    <n v="5500"/>
    <n v="471.03"/>
    <d v="2014-06-01T00:00:00"/>
    <x v="4"/>
    <x v="0"/>
    <n v="0"/>
  </r>
  <r>
    <s v="Loan_JUN_2011.csv"/>
    <n v="772043"/>
    <n v="973887"/>
    <n v="3500"/>
    <s v=" 60 months"/>
    <n v="10.59"/>
    <n v="75.39"/>
    <x v="2"/>
    <d v="2011-06-01T00:00:00"/>
    <s v="Charged Off"/>
    <s v="other"/>
    <x v="13"/>
    <n v="0"/>
    <n v="2110.92"/>
    <n v="1395.34"/>
    <n v="698.78"/>
    <d v="2013-10-01T00:00:00"/>
    <x v="4"/>
    <x v="1"/>
    <n v="1"/>
  </r>
  <r>
    <s v="Loan_JUN_2011.csv"/>
    <n v="774884"/>
    <n v="977098"/>
    <n v="2950"/>
    <s v=" 36 months"/>
    <n v="16.489999999999998"/>
    <n v="104.43"/>
    <x v="1"/>
    <d v="2011-06-01T00:00:00"/>
    <s v="Fully Paid"/>
    <s v="credit_card"/>
    <x v="2"/>
    <n v="0"/>
    <n v="3533.47"/>
    <n v="2950"/>
    <n v="583.47"/>
    <d v="2012-12-01T00:00:00"/>
    <x v="4"/>
    <x v="0"/>
    <n v="0"/>
  </r>
  <r>
    <s v="Loan_JUN_2011.csv"/>
    <n v="774869"/>
    <n v="977081"/>
    <n v="7000"/>
    <s v=" 36 months"/>
    <n v="6.99"/>
    <n v="216.11"/>
    <x v="3"/>
    <d v="2011-06-01T00:00:00"/>
    <s v="Fully Paid"/>
    <s v="debt_consolidation"/>
    <x v="15"/>
    <n v="0"/>
    <n v="7593.55"/>
    <n v="7000"/>
    <n v="593.54999999999995"/>
    <d v="2013-01-01T00:00:00"/>
    <x v="4"/>
    <x v="0"/>
    <n v="0"/>
  </r>
  <r>
    <s v="Loan_JUN_2011.csv"/>
    <n v="772251"/>
    <n v="974165"/>
    <n v="1000"/>
    <s v=" 36 months"/>
    <n v="11.49"/>
    <n v="32.979999999999997"/>
    <x v="2"/>
    <d v="2011-06-01T00:00:00"/>
    <s v="Fully Paid"/>
    <s v="other"/>
    <x v="15"/>
    <n v="0"/>
    <n v="1186.125716"/>
    <n v="1000"/>
    <n v="186.13"/>
    <d v="2014-06-01T00:00:00"/>
    <x v="4"/>
    <x v="0"/>
    <n v="0"/>
  </r>
  <r>
    <s v="Loan_JUN_2011.csv"/>
    <n v="771894"/>
    <n v="973718"/>
    <n v="6000"/>
    <s v=" 36 months"/>
    <n v="13.99"/>
    <n v="205.04"/>
    <x v="0"/>
    <d v="2011-06-01T00:00:00"/>
    <s v="Fully Paid"/>
    <s v="debt_consolidation"/>
    <x v="15"/>
    <n v="0"/>
    <n v="7363.69"/>
    <n v="6000"/>
    <n v="1348.7"/>
    <d v="2014-02-01T00:00:00"/>
    <x v="4"/>
    <x v="0"/>
    <n v="0"/>
  </r>
  <r>
    <s v="Loan_JUN_2011.csv"/>
    <n v="774836"/>
    <n v="977043"/>
    <n v="12925"/>
    <s v=" 60 months"/>
    <n v="11.49"/>
    <n v="284.19"/>
    <x v="2"/>
    <d v="2011-06-01T00:00:00"/>
    <s v="Charged Off"/>
    <s v="debt_consolidation"/>
    <x v="29"/>
    <n v="0"/>
    <n v="2271.87"/>
    <n v="1318.58"/>
    <n v="939.98"/>
    <d v="2012-02-01T00:00:00"/>
    <x v="4"/>
    <x v="1"/>
    <n v="1"/>
  </r>
  <r>
    <s v="Loan_JUN_2011.csv"/>
    <n v="774817"/>
    <n v="977020"/>
    <n v="5000"/>
    <s v=" 36 months"/>
    <n v="6.99"/>
    <n v="154.37"/>
    <x v="3"/>
    <d v="2011-06-01T00:00:00"/>
    <s v="Fully Paid"/>
    <s v="credit_card"/>
    <x v="10"/>
    <n v="0"/>
    <n v="5498.16"/>
    <n v="5000"/>
    <n v="498.16"/>
    <d v="2013-07-01T00:00:00"/>
    <x v="4"/>
    <x v="0"/>
    <n v="0"/>
  </r>
  <r>
    <s v="Loan_JUN_2011.csv"/>
    <n v="709890"/>
    <n v="902568"/>
    <n v="21725"/>
    <s v=" 36 months"/>
    <n v="15.62"/>
    <n v="759.72"/>
    <x v="1"/>
    <d v="2011-06-01T00:00:00"/>
    <s v="Fully Paid"/>
    <s v="debt_consolidation"/>
    <x v="10"/>
    <n v="0"/>
    <n v="27339.088370000001"/>
    <n v="21725"/>
    <n v="5614.09"/>
    <d v="2014-06-01T00:00:00"/>
    <x v="4"/>
    <x v="0"/>
    <n v="0"/>
  </r>
  <r>
    <s v="Loan_JUN_2011.csv"/>
    <n v="774758"/>
    <n v="976954"/>
    <n v="2350"/>
    <s v=" 36 months"/>
    <n v="12.99"/>
    <n v="79.17"/>
    <x v="0"/>
    <d v="2011-06-01T00:00:00"/>
    <s v="Charged Off"/>
    <s v="small_business"/>
    <x v="5"/>
    <n v="0"/>
    <n v="412.16"/>
    <n v="217.94"/>
    <n v="98.02"/>
    <d v="2011-10-01T00:00:00"/>
    <x v="4"/>
    <x v="1"/>
    <n v="1"/>
  </r>
  <r>
    <s v="Loan_JUN_2011.csv"/>
    <n v="774155"/>
    <n v="976259"/>
    <n v="12000"/>
    <s v=" 36 months"/>
    <n v="7.49"/>
    <n v="373.22"/>
    <x v="3"/>
    <d v="2011-06-01T00:00:00"/>
    <s v="Fully Paid"/>
    <s v="credit_card"/>
    <x v="19"/>
    <n v="0"/>
    <n v="13417.978999999999"/>
    <n v="12000"/>
    <n v="1417.98"/>
    <d v="2014-03-01T00:00:00"/>
    <x v="4"/>
    <x v="0"/>
    <n v="0"/>
  </r>
  <r>
    <s v="Loan_JUN_2011.csv"/>
    <n v="766961"/>
    <n v="967994"/>
    <n v="24000"/>
    <s v=" 36 months"/>
    <n v="9.99"/>
    <n v="774.3"/>
    <x v="2"/>
    <d v="2011-06-01T00:00:00"/>
    <s v="Fully Paid"/>
    <s v="debt_consolidation"/>
    <x v="10"/>
    <n v="0"/>
    <n v="27867.99957"/>
    <n v="24000"/>
    <n v="3868"/>
    <d v="2014-06-01T00:00:00"/>
    <x v="4"/>
    <x v="0"/>
    <n v="0"/>
  </r>
  <r>
    <s v="Loan_JUN_2011.csv"/>
    <n v="774664"/>
    <n v="976850"/>
    <n v="8000"/>
    <s v=" 60 months"/>
    <n v="17.489999999999998"/>
    <n v="200.94"/>
    <x v="1"/>
    <d v="2011-06-01T00:00:00"/>
    <s v="Fully Paid"/>
    <s v="other"/>
    <x v="3"/>
    <n v="0"/>
    <n v="11258.00814"/>
    <n v="8000"/>
    <n v="3258.01"/>
    <d v="2014-06-01T00:00:00"/>
    <x v="4"/>
    <x v="0"/>
    <n v="0"/>
  </r>
  <r>
    <s v="Loan_JUN_2011.csv"/>
    <n v="774683"/>
    <n v="976870"/>
    <n v="8000"/>
    <s v=" 36 months"/>
    <n v="6.99"/>
    <n v="246.99"/>
    <x v="3"/>
    <d v="2011-06-01T00:00:00"/>
    <s v="Fully Paid"/>
    <s v="other"/>
    <x v="26"/>
    <n v="0"/>
    <n v="8512.2900000000009"/>
    <n v="8000"/>
    <n v="512.29"/>
    <d v="2012-07-01T00:00:00"/>
    <x v="4"/>
    <x v="0"/>
    <n v="0"/>
  </r>
  <r>
    <s v="Loan_JUN_2011.csv"/>
    <n v="774663"/>
    <n v="976849"/>
    <n v="6000"/>
    <s v=" 36 months"/>
    <n v="11.49"/>
    <n v="197.83"/>
    <x v="2"/>
    <d v="2011-06-01T00:00:00"/>
    <s v="Fully Paid"/>
    <s v="credit_card"/>
    <x v="10"/>
    <n v="0"/>
    <n v="7117.6467419999999"/>
    <n v="6000"/>
    <n v="1117.6500000000001"/>
    <d v="2014-06-01T00:00:00"/>
    <x v="4"/>
    <x v="0"/>
    <n v="0"/>
  </r>
  <r>
    <s v="Loan_JUN_2011.csv"/>
    <n v="772715"/>
    <n v="974706"/>
    <n v="12200"/>
    <s v=" 60 months"/>
    <n v="12.99"/>
    <n v="277.52999999999997"/>
    <x v="0"/>
    <d v="2011-06-01T00:00:00"/>
    <s v="Fully Paid"/>
    <s v="debt_consolidation"/>
    <x v="26"/>
    <n v="0"/>
    <n v="16357.44695"/>
    <n v="12200"/>
    <n v="4157.45"/>
    <d v="2015-07-01T00:00:00"/>
    <x v="4"/>
    <x v="0"/>
    <n v="0"/>
  </r>
  <r>
    <s v="Loan_JUN_2011.csv"/>
    <n v="774612"/>
    <n v="976797"/>
    <n v="9100"/>
    <s v=" 36 months"/>
    <n v="11.49"/>
    <n v="300.04000000000002"/>
    <x v="2"/>
    <d v="2011-06-01T00:00:00"/>
    <s v="Fully Paid"/>
    <s v="debt_consolidation"/>
    <x v="15"/>
    <n v="0"/>
    <n v="10793.89731"/>
    <n v="9100"/>
    <n v="1693.9"/>
    <d v="2014-05-01T00:00:00"/>
    <x v="4"/>
    <x v="0"/>
    <n v="0"/>
  </r>
  <r>
    <s v="Loan_JUN_2011.csv"/>
    <n v="774632"/>
    <n v="976818"/>
    <n v="15000"/>
    <s v=" 36 months"/>
    <n v="11.99"/>
    <n v="498.15"/>
    <x v="2"/>
    <d v="2011-06-01T00:00:00"/>
    <s v="Fully Paid"/>
    <s v="debt_consolidation"/>
    <x v="15"/>
    <n v="0"/>
    <n v="17619.09"/>
    <n v="15000"/>
    <n v="2619.09"/>
    <d v="2013-08-01T00:00:00"/>
    <x v="4"/>
    <x v="0"/>
    <n v="0"/>
  </r>
  <r>
    <s v="Loan_JUN_2011.csv"/>
    <n v="774609"/>
    <n v="976794"/>
    <n v="7800"/>
    <s v=" 60 months"/>
    <n v="17.989999999999998"/>
    <n v="198.03"/>
    <x v="4"/>
    <d v="2011-06-01T00:00:00"/>
    <s v="Charged Off"/>
    <s v="credit_card"/>
    <x v="10"/>
    <n v="0"/>
    <n v="1781.65"/>
    <n v="770.8"/>
    <n v="1001.39"/>
    <d v="2012-03-01T00:00:00"/>
    <x v="4"/>
    <x v="1"/>
    <n v="1"/>
  </r>
  <r>
    <s v="Loan_JUN_2011.csv"/>
    <n v="774449"/>
    <n v="976626"/>
    <n v="8400"/>
    <s v=" 36 months"/>
    <n v="16.489999999999998"/>
    <n v="297.36"/>
    <x v="1"/>
    <d v="2011-06-01T00:00:00"/>
    <s v="Fully Paid"/>
    <s v="other"/>
    <x v="21"/>
    <n v="0"/>
    <n v="9134.39"/>
    <n v="8400"/>
    <n v="734.39"/>
    <d v="2012-02-01T00:00:00"/>
    <x v="4"/>
    <x v="0"/>
    <n v="0"/>
  </r>
  <r>
    <s v="Loan_JUN_2011.csv"/>
    <n v="774573"/>
    <n v="976757"/>
    <n v="8875"/>
    <s v=" 36 months"/>
    <n v="11.99"/>
    <n v="294.74"/>
    <x v="2"/>
    <d v="2011-06-01T00:00:00"/>
    <s v="Charged Off"/>
    <s v="debt_consolidation"/>
    <x v="4"/>
    <n v="0"/>
    <n v="8823.18"/>
    <n v="6890.21"/>
    <n v="1654.93"/>
    <d v="2013-11-01T00:00:00"/>
    <x v="4"/>
    <x v="1"/>
    <n v="1"/>
  </r>
  <r>
    <s v="Loan_JUN_2011.csv"/>
    <n v="774533"/>
    <n v="976716"/>
    <n v="2500"/>
    <s v=" 36 months"/>
    <n v="5.99"/>
    <n v="76.05"/>
    <x v="3"/>
    <d v="2011-06-01T00:00:00"/>
    <s v="Fully Paid"/>
    <s v="home_improvement"/>
    <x v="5"/>
    <n v="0"/>
    <n v="2712.99"/>
    <n v="2500"/>
    <n v="212.99"/>
    <d v="2013-07-01T00:00:00"/>
    <x v="4"/>
    <x v="0"/>
    <n v="0"/>
  </r>
  <r>
    <s v="Loan_JUN_2011.csv"/>
    <n v="774536"/>
    <n v="976719"/>
    <n v="4000"/>
    <s v=" 36 months"/>
    <n v="10.99"/>
    <n v="130.94"/>
    <x v="2"/>
    <d v="2011-06-01T00:00:00"/>
    <s v="Fully Paid"/>
    <s v="debt_consolidation"/>
    <x v="2"/>
    <n v="0"/>
    <n v="4709.486073"/>
    <n v="4000"/>
    <n v="709.49"/>
    <d v="2014-06-01T00:00:00"/>
    <x v="4"/>
    <x v="0"/>
    <n v="0"/>
  </r>
  <r>
    <s v="Loan_JUN_2011.csv"/>
    <n v="774455"/>
    <n v="976630"/>
    <n v="4000"/>
    <s v=" 60 months"/>
    <n v="12.99"/>
    <n v="91"/>
    <x v="0"/>
    <d v="2011-06-01T00:00:00"/>
    <s v="Charged Off"/>
    <s v="major_purchase"/>
    <x v="9"/>
    <n v="0"/>
    <n v="1637.33"/>
    <n v="821.94"/>
    <n v="622.70000000000005"/>
    <d v="2012-10-01T00:00:00"/>
    <x v="4"/>
    <x v="1"/>
    <n v="1"/>
  </r>
  <r>
    <s v="Loan_JUN_2011.csv"/>
    <n v="774453"/>
    <n v="976625"/>
    <n v="27000"/>
    <s v=" 60 months"/>
    <n v="20.62"/>
    <n v="724.69"/>
    <x v="5"/>
    <d v="2011-06-01T00:00:00"/>
    <s v="Fully Paid"/>
    <s v="small_business"/>
    <x v="2"/>
    <n v="0"/>
    <n v="31006.89"/>
    <n v="27000"/>
    <n v="4006.89"/>
    <d v="2012-03-01T00:00:00"/>
    <x v="4"/>
    <x v="0"/>
    <n v="0"/>
  </r>
  <r>
    <s v="Loan_JUN_2011.csv"/>
    <n v="774484"/>
    <n v="976663"/>
    <n v="5000"/>
    <s v=" 36 months"/>
    <n v="10.99"/>
    <n v="163.66999999999999"/>
    <x v="2"/>
    <d v="2011-06-01T00:00:00"/>
    <s v="Fully Paid"/>
    <s v="home_improvement"/>
    <x v="33"/>
    <n v="0"/>
    <n v="5847.35"/>
    <n v="5000"/>
    <n v="847.35"/>
    <d v="2013-11-01T00:00:00"/>
    <x v="4"/>
    <x v="0"/>
    <n v="0"/>
  </r>
  <r>
    <s v="Loan_JUN_2011.csv"/>
    <n v="773935"/>
    <n v="976023"/>
    <n v="10000"/>
    <s v=" 60 months"/>
    <n v="11.49"/>
    <n v="219.88"/>
    <x v="2"/>
    <d v="2011-06-01T00:00:00"/>
    <s v="Charged Off"/>
    <s v="other"/>
    <x v="11"/>
    <n v="0"/>
    <n v="8703.52"/>
    <n v="5439.46"/>
    <n v="2618.5"/>
    <d v="2014-07-01T00:00:00"/>
    <x v="4"/>
    <x v="1"/>
    <n v="1"/>
  </r>
  <r>
    <s v="Loan_JUN_2011.csv"/>
    <n v="773732"/>
    <n v="975809"/>
    <n v="9000"/>
    <s v=" 36 months"/>
    <n v="6.99"/>
    <n v="277.86"/>
    <x v="3"/>
    <d v="2011-06-01T00:00:00"/>
    <s v="Fully Paid"/>
    <s v="debt_consolidation"/>
    <x v="31"/>
    <n v="0"/>
    <n v="9707.59"/>
    <n v="9000"/>
    <n v="707.59"/>
    <d v="2012-11-01T00:00:00"/>
    <x v="4"/>
    <x v="0"/>
    <n v="0"/>
  </r>
  <r>
    <s v="Loan_JUN_2011.csv"/>
    <n v="774458"/>
    <n v="976633"/>
    <n v="5000"/>
    <s v=" 36 months"/>
    <n v="7.49"/>
    <n v="155.51"/>
    <x v="3"/>
    <d v="2011-06-01T00:00:00"/>
    <s v="Fully Paid"/>
    <s v="small_business"/>
    <x v="15"/>
    <n v="0"/>
    <n v="5595.02909"/>
    <n v="5000"/>
    <n v="595.03"/>
    <d v="2014-06-01T00:00:00"/>
    <x v="4"/>
    <x v="0"/>
    <n v="0"/>
  </r>
  <r>
    <s v="Loan_JUN_2011.csv"/>
    <n v="774454"/>
    <n v="962218"/>
    <n v="29000"/>
    <s v=" 60 months"/>
    <n v="20.99"/>
    <n v="784.39"/>
    <x v="5"/>
    <d v="2011-06-01T00:00:00"/>
    <s v="Charged Off"/>
    <s v="home_improvement"/>
    <x v="21"/>
    <n v="0"/>
    <n v="3619.12"/>
    <n v="844.72"/>
    <n v="1504.82"/>
    <d v="2011-09-01T00:00:00"/>
    <x v="4"/>
    <x v="1"/>
    <n v="1"/>
  </r>
  <r>
    <s v="Loan_JUN_2011.csv"/>
    <n v="774432"/>
    <n v="976607"/>
    <n v="10000"/>
    <s v=" 36 months"/>
    <n v="8.49"/>
    <n v="315.63"/>
    <x v="3"/>
    <d v="2011-06-01T00:00:00"/>
    <s v="Fully Paid"/>
    <s v="debt_consolidation"/>
    <x v="4"/>
    <n v="0"/>
    <n v="11354.08114"/>
    <n v="10000"/>
    <n v="1354.08"/>
    <d v="2014-06-01T00:00:00"/>
    <x v="4"/>
    <x v="0"/>
    <n v="0"/>
  </r>
  <r>
    <s v="Loan_JUN_2011.csv"/>
    <n v="774426"/>
    <n v="976601"/>
    <n v="5500"/>
    <s v=" 36 months"/>
    <n v="5.42"/>
    <n v="165.88"/>
    <x v="3"/>
    <d v="2011-06-01T00:00:00"/>
    <s v="Fully Paid"/>
    <s v="major_purchase"/>
    <x v="0"/>
    <n v="0"/>
    <n v="5971.0842069999999"/>
    <n v="5500"/>
    <n v="471.08"/>
    <d v="2014-06-01T00:00:00"/>
    <x v="4"/>
    <x v="0"/>
    <n v="0"/>
  </r>
  <r>
    <s v="Loan_JUN_2011.csv"/>
    <n v="769691"/>
    <n v="971186"/>
    <n v="2500"/>
    <s v=" 36 months"/>
    <n v="5.99"/>
    <n v="76.05"/>
    <x v="3"/>
    <d v="2011-06-01T00:00:00"/>
    <s v="Fully Paid"/>
    <s v="major_purchase"/>
    <x v="20"/>
    <n v="0"/>
    <n v="2737.452781"/>
    <n v="2500"/>
    <n v="237.45"/>
    <d v="2014-06-01T00:00:00"/>
    <x v="4"/>
    <x v="0"/>
    <n v="0"/>
  </r>
  <r>
    <s v="Loan_JUN_2011.csv"/>
    <n v="774428"/>
    <n v="976602"/>
    <n v="30000"/>
    <s v=" 60 months"/>
    <n v="13.99"/>
    <n v="697.9"/>
    <x v="0"/>
    <d v="2011-06-01T00:00:00"/>
    <s v="Fully Paid"/>
    <s v="major_purchase"/>
    <x v="21"/>
    <n v="0"/>
    <n v="41513.164539999998"/>
    <n v="30000"/>
    <n v="11513.16"/>
    <d v="2015-08-01T00:00:00"/>
    <x v="4"/>
    <x v="0"/>
    <n v="0"/>
  </r>
  <r>
    <s v="Loan_JUN_2011.csv"/>
    <n v="774416"/>
    <n v="976591"/>
    <n v="1500"/>
    <s v=" 36 months"/>
    <n v="8.49"/>
    <n v="47.35"/>
    <x v="3"/>
    <d v="2011-06-01T00:00:00"/>
    <s v="Fully Paid"/>
    <s v="other"/>
    <x v="3"/>
    <n v="0"/>
    <n v="1703.3078860000001"/>
    <n v="1500"/>
    <n v="203.31"/>
    <d v="2014-06-01T00:00:00"/>
    <x v="4"/>
    <x v="0"/>
    <n v="0"/>
  </r>
  <r>
    <s v="Loan_JUN_2011.csv"/>
    <n v="774408"/>
    <n v="976583"/>
    <n v="12000"/>
    <s v=" 36 months"/>
    <n v="9.99"/>
    <n v="387.15"/>
    <x v="2"/>
    <d v="2011-06-01T00:00:00"/>
    <s v="Fully Paid"/>
    <s v="major_purchase"/>
    <x v="19"/>
    <n v="0"/>
    <n v="12197.49"/>
    <n v="12000"/>
    <n v="197.49"/>
    <d v="2011-08-01T00:00:00"/>
    <x v="4"/>
    <x v="0"/>
    <n v="0"/>
  </r>
  <r>
    <s v="Loan_JUN_2011.csv"/>
    <n v="774336"/>
    <n v="976505"/>
    <n v="20000"/>
    <s v=" 60 months"/>
    <n v="18.39"/>
    <n v="512.13"/>
    <x v="4"/>
    <d v="2011-06-01T00:00:00"/>
    <s v="Fully Paid"/>
    <s v="debt_consolidation"/>
    <x v="19"/>
    <n v="0"/>
    <n v="24244.44"/>
    <n v="20000"/>
    <n v="4244.4399999999996"/>
    <d v="2012-09-01T00:00:00"/>
    <x v="4"/>
    <x v="0"/>
    <n v="0"/>
  </r>
  <r>
    <s v="Loan_JUN_2011.csv"/>
    <n v="774055"/>
    <n v="976154"/>
    <n v="10000"/>
    <s v=" 36 months"/>
    <n v="12.99"/>
    <n v="336.9"/>
    <x v="0"/>
    <d v="2011-06-01T00:00:00"/>
    <s v="Fully Paid"/>
    <s v="debt_consolidation"/>
    <x v="10"/>
    <n v="0"/>
    <n v="12124.04716"/>
    <n v="10000"/>
    <n v="2124.0500000000002"/>
    <d v="2014-06-01T00:00:00"/>
    <x v="4"/>
    <x v="0"/>
    <n v="0"/>
  </r>
  <r>
    <s v="Loan_JUN_2011.csv"/>
    <n v="774318"/>
    <n v="976483"/>
    <n v="20000"/>
    <s v=" 60 months"/>
    <n v="12.99"/>
    <n v="454.96"/>
    <x v="0"/>
    <d v="2011-06-01T00:00:00"/>
    <s v="Current"/>
    <s v="home_improvement"/>
    <x v="15"/>
    <n v="2237.73"/>
    <n v="24966.48"/>
    <n v="17762.27"/>
    <n v="7204.21"/>
    <d v="2016-01-01T00:00:00"/>
    <x v="4"/>
    <x v="0"/>
    <n v="0"/>
  </r>
  <r>
    <s v="Loan_JUN_2011.csv"/>
    <n v="774290"/>
    <n v="976453"/>
    <n v="35000"/>
    <s v=" 60 months"/>
    <n v="16.89"/>
    <n v="859.72"/>
    <x v="1"/>
    <d v="2011-06-01T00:00:00"/>
    <s v="Charged Off"/>
    <s v="credit_card"/>
    <x v="20"/>
    <n v="0"/>
    <n v="12893.53"/>
    <n v="6134.64"/>
    <n v="6758.89"/>
    <d v="2012-10-01T00:00:00"/>
    <x v="4"/>
    <x v="1"/>
    <n v="1"/>
  </r>
  <r>
    <s v="Loan_JUN_2011.csv"/>
    <n v="774295"/>
    <n v="976458"/>
    <n v="5000"/>
    <s v=" 36 months"/>
    <n v="10.99"/>
    <n v="163.66999999999999"/>
    <x v="2"/>
    <d v="2011-06-01T00:00:00"/>
    <s v="Fully Paid"/>
    <s v="debt_consolidation"/>
    <x v="10"/>
    <n v="0"/>
    <n v="5833.43"/>
    <n v="5000"/>
    <n v="833.43"/>
    <d v="2013-11-01T00:00:00"/>
    <x v="4"/>
    <x v="0"/>
    <n v="0"/>
  </r>
  <r>
    <s v="Loan_JUN_2011.csv"/>
    <n v="772732"/>
    <n v="974723"/>
    <n v="2000"/>
    <s v=" 36 months"/>
    <n v="18.39"/>
    <n v="72.7"/>
    <x v="4"/>
    <d v="2011-06-01T00:00:00"/>
    <s v="Charged Off"/>
    <s v="other"/>
    <x v="3"/>
    <n v="0"/>
    <n v="89.79"/>
    <n v="0"/>
    <n v="0"/>
    <m/>
    <x v="4"/>
    <x v="1"/>
    <n v="1"/>
  </r>
  <r>
    <s v="Loan_JUN_2011.csv"/>
    <n v="774265"/>
    <n v="976427"/>
    <n v="5600"/>
    <s v=" 36 months"/>
    <n v="9.99"/>
    <n v="180.67"/>
    <x v="2"/>
    <d v="2011-06-01T00:00:00"/>
    <s v="Fully Paid"/>
    <s v="medical"/>
    <x v="10"/>
    <n v="0"/>
    <n v="6499.6881030000004"/>
    <n v="5600"/>
    <n v="899.69"/>
    <d v="2014-06-01T00:00:00"/>
    <x v="4"/>
    <x v="0"/>
    <n v="0"/>
  </r>
  <r>
    <s v="Loan_JUN_2011.csv"/>
    <n v="762032"/>
    <n v="962526"/>
    <n v="4000"/>
    <s v=" 36 months"/>
    <n v="10.59"/>
    <n v="130.18"/>
    <x v="2"/>
    <d v="2011-06-01T00:00:00"/>
    <s v="Fully Paid"/>
    <s v="debt_consolidation"/>
    <x v="22"/>
    <n v="0"/>
    <n v="4340.76"/>
    <n v="4000"/>
    <n v="340.76"/>
    <d v="2012-05-01T00:00:00"/>
    <x v="4"/>
    <x v="0"/>
    <n v="0"/>
  </r>
  <r>
    <s v="Loan_JUN_2011.csv"/>
    <n v="774258"/>
    <n v="976419"/>
    <n v="6800"/>
    <s v=" 60 months"/>
    <n v="18.39"/>
    <n v="174.13"/>
    <x v="4"/>
    <d v="2011-06-01T00:00:00"/>
    <s v="Fully Paid"/>
    <s v="debt_consolidation"/>
    <x v="27"/>
    <n v="0"/>
    <n v="7506.92"/>
    <n v="6800"/>
    <n v="706.92"/>
    <d v="2012-01-01T00:00:00"/>
    <x v="4"/>
    <x v="0"/>
    <n v="0"/>
  </r>
  <r>
    <s v="Loan_JUN_2011.csv"/>
    <n v="774260"/>
    <n v="976422"/>
    <n v="3150"/>
    <s v=" 36 months"/>
    <n v="6"/>
    <n v="95.83"/>
    <x v="2"/>
    <d v="2011-06-01T00:00:00"/>
    <s v="Fully Paid"/>
    <s v="home_improvement"/>
    <x v="10"/>
    <n v="0"/>
    <n v="3302"/>
    <n v="3150"/>
    <n v="152"/>
    <d v="2012-04-01T00:00:00"/>
    <x v="4"/>
    <x v="0"/>
    <n v="0"/>
  </r>
  <r>
    <s v="Loan_JUN_2011.csv"/>
    <n v="774252"/>
    <n v="976412"/>
    <n v="6000"/>
    <s v=" 36 months"/>
    <n v="13.49"/>
    <n v="203.59"/>
    <x v="0"/>
    <d v="2011-06-01T00:00:00"/>
    <s v="Fully Paid"/>
    <s v="home_improvement"/>
    <x v="21"/>
    <n v="0"/>
    <n v="6924.13"/>
    <n v="6000"/>
    <n v="924.13"/>
    <d v="2012-11-01T00:00:00"/>
    <x v="4"/>
    <x v="0"/>
    <n v="0"/>
  </r>
  <r>
    <s v="Loan_JUN_2011.csv"/>
    <n v="774230"/>
    <n v="976390"/>
    <n v="2000"/>
    <s v=" 36 months"/>
    <n v="11.99"/>
    <n v="66.42"/>
    <x v="2"/>
    <d v="2011-06-01T00:00:00"/>
    <s v="Fully Paid"/>
    <s v="renewable_energy"/>
    <x v="10"/>
    <n v="0"/>
    <n v="2390.9640420000001"/>
    <n v="2000"/>
    <n v="390.96"/>
    <d v="2014-06-01T00:00:00"/>
    <x v="4"/>
    <x v="0"/>
    <n v="0"/>
  </r>
  <r>
    <s v="Loan_JUN_2011.csv"/>
    <n v="774216"/>
    <n v="976377"/>
    <n v="12000"/>
    <s v=" 60 months"/>
    <n v="16.489999999999998"/>
    <n v="294.95999999999998"/>
    <x v="1"/>
    <d v="2011-06-01T00:00:00"/>
    <s v="Charged Off"/>
    <s v="small_business"/>
    <x v="15"/>
    <n v="0"/>
    <n v="7138.55"/>
    <n v="3642.22"/>
    <n v="3451.38"/>
    <d v="2013-07-01T00:00:00"/>
    <x v="4"/>
    <x v="1"/>
    <n v="1"/>
  </r>
  <r>
    <s v="Loan_JUN_2011.csv"/>
    <n v="774182"/>
    <n v="976338"/>
    <n v="6000"/>
    <s v=" 36 months"/>
    <n v="7.49"/>
    <n v="186.61"/>
    <x v="3"/>
    <d v="2011-06-01T00:00:00"/>
    <s v="Fully Paid"/>
    <s v="other"/>
    <x v="9"/>
    <n v="0"/>
    <n v="6242.39"/>
    <n v="6000"/>
    <n v="242.39"/>
    <d v="2012-01-01T00:00:00"/>
    <x v="4"/>
    <x v="0"/>
    <n v="0"/>
  </r>
  <r>
    <s v="Loan_JUN_2011.csv"/>
    <n v="774207"/>
    <n v="976365"/>
    <n v="10000"/>
    <s v=" 36 months"/>
    <n v="14.79"/>
    <n v="345.63"/>
    <x v="0"/>
    <d v="2011-06-01T00:00:00"/>
    <s v="Fully Paid"/>
    <s v="debt_consolidation"/>
    <x v="13"/>
    <n v="0"/>
    <n v="12435.891460000001"/>
    <n v="10000"/>
    <n v="2435.89"/>
    <d v="2014-06-01T00:00:00"/>
    <x v="4"/>
    <x v="0"/>
    <n v="0"/>
  </r>
  <r>
    <s v="Loan_JUN_2011.csv"/>
    <n v="773926"/>
    <n v="976015"/>
    <n v="2000"/>
    <s v=" 36 months"/>
    <n v="6.99"/>
    <n v="61.75"/>
    <x v="3"/>
    <d v="2011-06-01T00:00:00"/>
    <s v="Charged Off"/>
    <s v="other"/>
    <x v="17"/>
    <n v="0"/>
    <n v="1049.8699999999999"/>
    <n v="835.69"/>
    <n v="150.07"/>
    <d v="2012-10-01T00:00:00"/>
    <x v="4"/>
    <x v="1"/>
    <n v="1"/>
  </r>
  <r>
    <s v="Loan_JUN_2011.csv"/>
    <n v="774142"/>
    <n v="976246"/>
    <n v="10000"/>
    <s v=" 36 months"/>
    <n v="11.99"/>
    <n v="332.1"/>
    <x v="2"/>
    <d v="2011-06-01T00:00:00"/>
    <s v="Fully Paid"/>
    <s v="debt_consolidation"/>
    <x v="15"/>
    <n v="0"/>
    <n v="11367.45"/>
    <n v="10000"/>
    <n v="1367.45"/>
    <d v="2012-11-01T00:00:00"/>
    <x v="4"/>
    <x v="0"/>
    <n v="0"/>
  </r>
  <r>
    <s v="Loan_JUN_2011.csv"/>
    <n v="774039"/>
    <n v="976138"/>
    <n v="6700"/>
    <s v=" 36 months"/>
    <n v="13.49"/>
    <n v="227.34"/>
    <x v="0"/>
    <d v="2011-06-01T00:00:00"/>
    <s v="Fully Paid"/>
    <s v="debt_consolidation"/>
    <x v="9"/>
    <n v="0"/>
    <n v="8125.91"/>
    <n v="6700"/>
    <n v="1425.91"/>
    <d v="2013-12-01T00:00:00"/>
    <x v="4"/>
    <x v="0"/>
    <n v="0"/>
  </r>
  <r>
    <s v="Loan_JUN_2011.csv"/>
    <n v="774077"/>
    <n v="976178"/>
    <n v="10000"/>
    <s v=" 36 months"/>
    <n v="10.99"/>
    <n v="327.33999999999997"/>
    <x v="2"/>
    <d v="2011-06-01T00:00:00"/>
    <s v="Fully Paid"/>
    <s v="debt_consolidation"/>
    <x v="10"/>
    <n v="0"/>
    <n v="11778.33539"/>
    <n v="10000"/>
    <n v="1778.34"/>
    <d v="2014-06-01T00:00:00"/>
    <x v="4"/>
    <x v="0"/>
    <n v="0"/>
  </r>
  <r>
    <s v="Loan_JUN_2011.csv"/>
    <n v="772705"/>
    <n v="974696"/>
    <n v="20000"/>
    <s v=" 36 months"/>
    <n v="12.99"/>
    <n v="673.79"/>
    <x v="0"/>
    <d v="2011-06-01T00:00:00"/>
    <s v="Fully Paid"/>
    <s v="home_improvement"/>
    <x v="10"/>
    <n v="0"/>
    <n v="24251.64949"/>
    <n v="20000"/>
    <n v="4251.6499999999996"/>
    <d v="2014-06-01T00:00:00"/>
    <x v="4"/>
    <x v="0"/>
    <n v="0"/>
  </r>
  <r>
    <s v="Loan_JUN_2011.csv"/>
    <n v="774066"/>
    <n v="976166"/>
    <n v="8400"/>
    <s v=" 60 months"/>
    <n v="16.89"/>
    <n v="208.27"/>
    <x v="1"/>
    <d v="2011-06-01T00:00:00"/>
    <s v="Charged Off"/>
    <s v="wedding"/>
    <x v="10"/>
    <n v="0"/>
    <n v="10140.27"/>
    <n v="6259.35"/>
    <n v="3880.92"/>
    <d v="2015-07-01T00:00:00"/>
    <x v="4"/>
    <x v="1"/>
    <n v="1"/>
  </r>
  <r>
    <s v="Loan_JUN_2011.csv"/>
    <n v="774063"/>
    <n v="976162"/>
    <n v="10000"/>
    <s v=" 36 months"/>
    <n v="17.989999999999998"/>
    <n v="361.48"/>
    <x v="4"/>
    <d v="2011-06-01T00:00:00"/>
    <s v="Fully Paid"/>
    <s v="debt_consolidation"/>
    <x v="10"/>
    <n v="0"/>
    <n v="12639.3"/>
    <n v="10000"/>
    <n v="2639.3"/>
    <d v="2013-08-01T00:00:00"/>
    <x v="4"/>
    <x v="0"/>
    <n v="0"/>
  </r>
  <r>
    <s v="Loan_JUN_2011.csv"/>
    <n v="774013"/>
    <n v="976107"/>
    <n v="1750"/>
    <s v=" 36 months"/>
    <n v="9.99"/>
    <n v="56.46"/>
    <x v="2"/>
    <d v="2011-06-01T00:00:00"/>
    <s v="Fully Paid"/>
    <s v="debt_consolidation"/>
    <x v="30"/>
    <n v="0"/>
    <n v="2031.0566590000001"/>
    <n v="1750"/>
    <n v="281.06"/>
    <d v="2014-06-01T00:00:00"/>
    <x v="4"/>
    <x v="0"/>
    <n v="0"/>
  </r>
  <r>
    <s v="Loan_JUN_2011.csv"/>
    <n v="773223"/>
    <n v="975245"/>
    <n v="8000"/>
    <s v=" 36 months"/>
    <n v="13.49"/>
    <n v="271.45"/>
    <x v="0"/>
    <d v="2011-06-01T00:00:00"/>
    <s v="Fully Paid"/>
    <s v="debt_consolidation"/>
    <x v="1"/>
    <n v="0"/>
    <n v="9755.8864159999994"/>
    <n v="8000"/>
    <n v="1755.89"/>
    <d v="2014-07-01T00:00:00"/>
    <x v="4"/>
    <x v="0"/>
    <n v="0"/>
  </r>
  <r>
    <s v="Loan_JUN_2011.csv"/>
    <n v="771972"/>
    <n v="973801"/>
    <n v="12000"/>
    <s v=" 60 months"/>
    <n v="16.89"/>
    <n v="297.52999999999997"/>
    <x v="1"/>
    <d v="2011-06-01T00:00:00"/>
    <s v="Charged Off"/>
    <s v="debt_consolidation"/>
    <x v="2"/>
    <n v="0"/>
    <n v="3567.99"/>
    <n v="1653.36"/>
    <n v="1914.63"/>
    <d v="2012-07-01T00:00:00"/>
    <x v="4"/>
    <x v="1"/>
    <n v="1"/>
  </r>
  <r>
    <s v="Loan_JUN_2011.csv"/>
    <n v="773949"/>
    <n v="976039"/>
    <n v="9950"/>
    <s v=" 36 months"/>
    <n v="8.49"/>
    <n v="314.06"/>
    <x v="3"/>
    <d v="2011-06-01T00:00:00"/>
    <s v="Fully Paid"/>
    <s v="credit_card"/>
    <x v="13"/>
    <n v="0"/>
    <n v="11300.98877"/>
    <n v="9950"/>
    <n v="1350.99"/>
    <d v="2014-06-01T00:00:00"/>
    <x v="4"/>
    <x v="0"/>
    <n v="0"/>
  </r>
  <r>
    <s v="Loan_JUN_2011.csv"/>
    <n v="773911"/>
    <n v="975999"/>
    <n v="3200"/>
    <s v=" 36 months"/>
    <n v="12.99"/>
    <n v="107.81"/>
    <x v="0"/>
    <d v="2011-06-01T00:00:00"/>
    <s v="Fully Paid"/>
    <s v="debt_consolidation"/>
    <x v="10"/>
    <n v="0"/>
    <n v="3509.47"/>
    <n v="3200"/>
    <n v="309.47000000000003"/>
    <d v="2012-04-01T00:00:00"/>
    <x v="4"/>
    <x v="0"/>
    <n v="0"/>
  </r>
  <r>
    <s v="Loan_JUN_2011.csv"/>
    <n v="773438"/>
    <n v="975486"/>
    <n v="25000"/>
    <s v=" 60 months"/>
    <n v="14.79"/>
    <n v="592"/>
    <x v="0"/>
    <d v="2011-06-01T00:00:00"/>
    <s v="Current"/>
    <s v="debt_consolidation"/>
    <x v="13"/>
    <n v="2877.75"/>
    <n v="32518.080000000002"/>
    <n v="22122.240000000002"/>
    <n v="10395.84"/>
    <d v="2016-01-01T00:00:00"/>
    <x v="4"/>
    <x v="0"/>
    <n v="0"/>
  </r>
  <r>
    <s v="Loan_JUN_2011.csv"/>
    <n v="773883"/>
    <n v="975971"/>
    <n v="3200"/>
    <s v=" 36 months"/>
    <n v="15.62"/>
    <n v="111.91"/>
    <x v="1"/>
    <d v="2011-06-01T00:00:00"/>
    <s v="Fully Paid"/>
    <s v="major_purchase"/>
    <x v="10"/>
    <n v="0"/>
    <n v="4026.4805240000001"/>
    <n v="3200"/>
    <n v="826.48"/>
    <d v="2014-06-01T00:00:00"/>
    <x v="4"/>
    <x v="0"/>
    <n v="0"/>
  </r>
  <r>
    <s v="Loan_JUN_2011.csv"/>
    <n v="773835"/>
    <n v="975919"/>
    <n v="20000"/>
    <s v=" 60 months"/>
    <n v="12.99"/>
    <n v="454.96"/>
    <x v="0"/>
    <d v="2011-06-01T00:00:00"/>
    <s v="Current"/>
    <s v="home_improvement"/>
    <x v="9"/>
    <n v="2266.61"/>
    <n v="24920.080000000002"/>
    <n v="17733.39"/>
    <n v="7186.69"/>
    <d v="2016-01-01T00:00:00"/>
    <x v="4"/>
    <x v="0"/>
    <n v="0"/>
  </r>
  <r>
    <s v="Loan_JUN_2011.csv"/>
    <n v="773834"/>
    <n v="975918"/>
    <n v="16000"/>
    <s v=" 60 months"/>
    <n v="12.99"/>
    <n v="363.97"/>
    <x v="0"/>
    <d v="2011-06-01T00:00:00"/>
    <s v="Fully Paid"/>
    <s v="wedding"/>
    <x v="20"/>
    <n v="0"/>
    <n v="19855.91"/>
    <n v="16000"/>
    <n v="3855.91"/>
    <d v="2013-09-01T00:00:00"/>
    <x v="4"/>
    <x v="0"/>
    <n v="0"/>
  </r>
  <r>
    <s v="Loan_JUN_2011.csv"/>
    <n v="773833"/>
    <n v="975917"/>
    <n v="9600"/>
    <s v=" 36 months"/>
    <n v="7.49"/>
    <n v="298.58"/>
    <x v="3"/>
    <d v="2011-06-01T00:00:00"/>
    <s v="Fully Paid"/>
    <s v="credit_card"/>
    <x v="19"/>
    <n v="0"/>
    <n v="10744.99339"/>
    <n v="9600"/>
    <n v="1144.99"/>
    <d v="2014-06-01T00:00:00"/>
    <x v="4"/>
    <x v="0"/>
    <n v="0"/>
  </r>
  <r>
    <s v="Loan_JUN_2011.csv"/>
    <n v="772186"/>
    <n v="974093"/>
    <n v="4000"/>
    <s v=" 36 months"/>
    <n v="13.49"/>
    <n v="135.72999999999999"/>
    <x v="0"/>
    <d v="2011-06-01T00:00:00"/>
    <s v="Fully Paid"/>
    <s v="car"/>
    <x v="9"/>
    <n v="0"/>
    <n v="4665.58"/>
    <n v="4000"/>
    <n v="665.58"/>
    <d v="2013-01-01T00:00:00"/>
    <x v="4"/>
    <x v="0"/>
    <n v="0"/>
  </r>
  <r>
    <s v="Loan_JUN_2011.csv"/>
    <n v="773787"/>
    <n v="975867"/>
    <n v="7000"/>
    <s v=" 36 months"/>
    <n v="11.49"/>
    <n v="230.8"/>
    <x v="2"/>
    <d v="2011-06-01T00:00:00"/>
    <s v="Fully Paid"/>
    <s v="debt_consolidation"/>
    <x v="16"/>
    <n v="0"/>
    <n v="8302.0413380000009"/>
    <n v="7000"/>
    <n v="1302.04"/>
    <d v="2014-05-01T00:00:00"/>
    <x v="4"/>
    <x v="0"/>
    <n v="0"/>
  </r>
  <r>
    <s v="Loan_JUN_2011.csv"/>
    <n v="773791"/>
    <n v="959602"/>
    <n v="32000"/>
    <s v=" 60 months"/>
    <n v="14.79"/>
    <n v="757.76"/>
    <x v="0"/>
    <d v="2011-06-01T00:00:00"/>
    <s v="Charged Off"/>
    <s v="debt_consolidation"/>
    <x v="15"/>
    <n v="0"/>
    <n v="2180.09"/>
    <n v="362.9"/>
    <n v="393.91"/>
    <d v="2011-07-01T00:00:00"/>
    <x v="4"/>
    <x v="1"/>
    <n v="1"/>
  </r>
  <r>
    <s v="Loan_JUN_2011.csv"/>
    <n v="769618"/>
    <n v="971105"/>
    <n v="3250"/>
    <s v=" 36 months"/>
    <n v="6.99"/>
    <n v="100.34"/>
    <x v="3"/>
    <d v="2011-06-01T00:00:00"/>
    <s v="Fully Paid"/>
    <s v="other"/>
    <x v="9"/>
    <n v="0"/>
    <n v="3611.2873719999998"/>
    <n v="3250"/>
    <n v="361.29"/>
    <d v="2014-06-01T00:00:00"/>
    <x v="4"/>
    <x v="0"/>
    <n v="0"/>
  </r>
  <r>
    <s v="Loan_JUN_2011.csv"/>
    <n v="763640"/>
    <n v="964280"/>
    <n v="35000"/>
    <s v=" 60 months"/>
    <n v="19.29"/>
    <n v="913.52"/>
    <x v="4"/>
    <d v="2011-06-01T00:00:00"/>
    <s v="Current"/>
    <s v="credit_card"/>
    <x v="19"/>
    <n v="5198.6400000000003"/>
    <n v="49302.18"/>
    <n v="29801.360000000001"/>
    <n v="19500.82"/>
    <d v="2016-01-01T00:00:00"/>
    <x v="4"/>
    <x v="0"/>
    <n v="0"/>
  </r>
  <r>
    <s v="Loan_JUN_2011.csv"/>
    <n v="703702"/>
    <n v="895713"/>
    <n v="12000"/>
    <s v=" 36 months"/>
    <n v="15.23"/>
    <n v="417.34"/>
    <x v="0"/>
    <d v="2011-06-01T00:00:00"/>
    <s v="Fully Paid"/>
    <s v="debt_consolidation"/>
    <x v="37"/>
    <n v="0"/>
    <n v="12989.78"/>
    <n v="12000"/>
    <n v="989.78"/>
    <d v="2012-01-01T00:00:00"/>
    <x v="4"/>
    <x v="0"/>
    <n v="0"/>
  </r>
  <r>
    <s v="Loan_JUN_2011.csv"/>
    <n v="773654"/>
    <n v="975724"/>
    <n v="9000"/>
    <s v=" 36 months"/>
    <n v="11.99"/>
    <n v="298.89"/>
    <x v="2"/>
    <d v="2011-06-01T00:00:00"/>
    <s v="Fully Paid"/>
    <s v="debt_consolidation"/>
    <x v="11"/>
    <n v="0"/>
    <n v="10701.82"/>
    <n v="9000"/>
    <n v="1701.82"/>
    <d v="2013-12-01T00:00:00"/>
    <x v="4"/>
    <x v="0"/>
    <n v="0"/>
  </r>
  <r>
    <s v="Loan_JUN_2011.csv"/>
    <n v="773649"/>
    <n v="975719"/>
    <n v="18000"/>
    <s v=" 36 months"/>
    <n v="8.49"/>
    <n v="568.14"/>
    <x v="3"/>
    <d v="2011-06-01T00:00:00"/>
    <s v="Fully Paid"/>
    <s v="debt_consolidation"/>
    <x v="19"/>
    <n v="0"/>
    <n v="20437.09419"/>
    <n v="18000"/>
    <n v="2437.09"/>
    <d v="2014-06-01T00:00:00"/>
    <x v="4"/>
    <x v="0"/>
    <n v="0"/>
  </r>
  <r>
    <s v="Loan_JUN_2011.csv"/>
    <n v="773619"/>
    <n v="975687"/>
    <n v="14400"/>
    <s v=" 60 months"/>
    <n v="11.49"/>
    <n v="316.63"/>
    <x v="2"/>
    <d v="2011-06-01T00:00:00"/>
    <s v="Fully Paid"/>
    <s v="debt_consolidation"/>
    <x v="19"/>
    <n v="0"/>
    <n v="18678.88999"/>
    <n v="14400"/>
    <n v="4278.8900000000003"/>
    <d v="2015-04-01T00:00:00"/>
    <x v="4"/>
    <x v="0"/>
    <n v="0"/>
  </r>
  <r>
    <s v="Loan_JUN_2011.csv"/>
    <n v="772157"/>
    <n v="974063"/>
    <n v="35000"/>
    <s v=" 60 months"/>
    <n v="22.11"/>
    <n v="968.86"/>
    <x v="6"/>
    <d v="2011-06-01T00:00:00"/>
    <s v="Fully Paid"/>
    <s v="small_business"/>
    <x v="33"/>
    <n v="0"/>
    <n v="55758.22208"/>
    <n v="35000"/>
    <n v="20758.22"/>
    <d v="2015-01-01T00:00:00"/>
    <x v="4"/>
    <x v="0"/>
    <n v="0"/>
  </r>
  <r>
    <s v="Loan_JUN_2011.csv"/>
    <n v="771296"/>
    <n v="973054"/>
    <n v="3725"/>
    <s v=" 36 months"/>
    <n v="8.49"/>
    <n v="117.58"/>
    <x v="3"/>
    <d v="2011-06-01T00:00:00"/>
    <s v="Fully Paid"/>
    <s v="credit_card"/>
    <x v="21"/>
    <n v="0"/>
    <n v="4229.3606550000004"/>
    <n v="3725"/>
    <n v="504.36"/>
    <d v="2014-06-01T00:00:00"/>
    <x v="4"/>
    <x v="0"/>
    <n v="0"/>
  </r>
  <r>
    <s v="Loan_JUN_2011.csv"/>
    <n v="773550"/>
    <n v="975608"/>
    <n v="9900"/>
    <s v=" 36 months"/>
    <n v="5.99"/>
    <n v="301.14"/>
    <x v="3"/>
    <d v="2011-06-01T00:00:00"/>
    <s v="Fully Paid"/>
    <s v="debt_consolidation"/>
    <x v="9"/>
    <n v="0"/>
    <n v="10618.38"/>
    <n v="9900"/>
    <n v="718.38"/>
    <d v="2013-01-01T00:00:00"/>
    <x v="4"/>
    <x v="0"/>
    <n v="0"/>
  </r>
  <r>
    <s v="Loan_JUN_2011.csv"/>
    <n v="772924"/>
    <n v="974932"/>
    <n v="29375"/>
    <s v=" 60 months"/>
    <n v="20.62"/>
    <n v="788.43"/>
    <x v="5"/>
    <d v="2011-06-01T00:00:00"/>
    <s v="Fully Paid"/>
    <s v="debt_consolidation"/>
    <x v="5"/>
    <n v="0"/>
    <n v="39209.42"/>
    <n v="29374.99"/>
    <n v="9834.43"/>
    <d v="2013-04-01T00:00:00"/>
    <x v="4"/>
    <x v="0"/>
    <n v="0"/>
  </r>
  <r>
    <s v="Loan_JUN_2011.csv"/>
    <n v="773533"/>
    <n v="975589"/>
    <n v="7175"/>
    <s v=" 36 months"/>
    <n v="7.49"/>
    <n v="223.16"/>
    <x v="3"/>
    <d v="2011-06-01T00:00:00"/>
    <s v="Fully Paid"/>
    <s v="wedding"/>
    <x v="9"/>
    <n v="0"/>
    <n v="7995.12"/>
    <n v="7175"/>
    <n v="820.12"/>
    <d v="2014-01-01T00:00:00"/>
    <x v="4"/>
    <x v="0"/>
    <n v="0"/>
  </r>
  <r>
    <s v="Loan_JUN_2011.csv"/>
    <n v="771900"/>
    <n v="973724"/>
    <n v="4950"/>
    <s v=" 36 months"/>
    <n v="10.99"/>
    <n v="162.04"/>
    <x v="2"/>
    <d v="2011-06-01T00:00:00"/>
    <s v="Fully Paid"/>
    <s v="home_improvement"/>
    <x v="15"/>
    <n v="0"/>
    <n v="5713.12"/>
    <n v="4950"/>
    <n v="763.12"/>
    <d v="2013-12-01T00:00:00"/>
    <x v="4"/>
    <x v="0"/>
    <n v="0"/>
  </r>
  <r>
    <s v="Loan_JUN_2011.csv"/>
    <n v="773414"/>
    <n v="975456"/>
    <n v="12000"/>
    <s v=" 60 months"/>
    <n v="13.49"/>
    <n v="276.06"/>
    <x v="0"/>
    <d v="2011-06-01T00:00:00"/>
    <s v="Charged Off"/>
    <s v="debt_consolidation"/>
    <x v="9"/>
    <n v="0"/>
    <n v="4690.6400000000003"/>
    <n v="2288.1799999999998"/>
    <n v="1845.07"/>
    <d v="2012-09-01T00:00:00"/>
    <x v="4"/>
    <x v="1"/>
    <n v="1"/>
  </r>
  <r>
    <s v="Loan_JUN_2011.csv"/>
    <n v="773362"/>
    <n v="975395"/>
    <n v="10000"/>
    <s v=" 36 months"/>
    <n v="9.99"/>
    <n v="322.63"/>
    <x v="2"/>
    <d v="2011-06-01T00:00:00"/>
    <s v="Fully Paid"/>
    <s v="debt_consolidation"/>
    <x v="21"/>
    <n v="0"/>
    <n v="11610.874750000001"/>
    <n v="10000"/>
    <n v="1610.87"/>
    <d v="2014-06-01T00:00:00"/>
    <x v="4"/>
    <x v="0"/>
    <n v="0"/>
  </r>
  <r>
    <s v="Loan_JUN_2011.csv"/>
    <n v="773354"/>
    <n v="975386"/>
    <n v="3000"/>
    <s v=" 36 months"/>
    <n v="9.99"/>
    <n v="96.79"/>
    <x v="2"/>
    <d v="2011-06-01T00:00:00"/>
    <s v="Fully Paid"/>
    <s v="credit_card"/>
    <x v="1"/>
    <n v="0"/>
    <n v="3482.0704380000002"/>
    <n v="3000"/>
    <n v="482.07"/>
    <d v="2014-06-01T00:00:00"/>
    <x v="4"/>
    <x v="0"/>
    <n v="0"/>
  </r>
  <r>
    <s v="Loan_JUN_2011.csv"/>
    <n v="773247"/>
    <n v="975272"/>
    <n v="4200"/>
    <s v=" 36 months"/>
    <n v="15.23"/>
    <n v="146.07"/>
    <x v="0"/>
    <d v="2011-06-01T00:00:00"/>
    <s v="Fully Paid"/>
    <s v="car"/>
    <x v="4"/>
    <n v="0"/>
    <n v="4405.41"/>
    <n v="4200"/>
    <n v="205.41"/>
    <d v="2011-10-01T00:00:00"/>
    <x v="4"/>
    <x v="0"/>
    <n v="0"/>
  </r>
  <r>
    <s v="Loan_JUN_2011.csv"/>
    <n v="773300"/>
    <n v="975328"/>
    <n v="2400"/>
    <s v=" 60 months"/>
    <n v="8.49"/>
    <n v="49.23"/>
    <x v="3"/>
    <d v="2011-06-01T00:00:00"/>
    <s v="Fully Paid"/>
    <s v="car"/>
    <x v="4"/>
    <n v="0"/>
    <n v="2792.36"/>
    <n v="2400"/>
    <n v="392.36"/>
    <d v="2013-11-01T00:00:00"/>
    <x v="4"/>
    <x v="0"/>
    <n v="0"/>
  </r>
  <r>
    <s v="Loan_JUN_2011.csv"/>
    <n v="773298"/>
    <n v="975326"/>
    <n v="12000"/>
    <s v=" 60 months"/>
    <n v="19.690000000000001"/>
    <n v="315.87"/>
    <x v="4"/>
    <d v="2011-06-01T00:00:00"/>
    <s v="Fully Paid"/>
    <s v="debt_consolidation"/>
    <x v="38"/>
    <n v="0"/>
    <n v="13145.47"/>
    <n v="12000"/>
    <n v="1145.47"/>
    <d v="2011-12-01T00:00:00"/>
    <x v="4"/>
    <x v="0"/>
    <n v="0"/>
  </r>
  <r>
    <s v="Loan_JUN_2011.csv"/>
    <n v="773009"/>
    <n v="975017"/>
    <n v="5000"/>
    <s v=" 36 months"/>
    <n v="5.42"/>
    <n v="150.80000000000001"/>
    <x v="3"/>
    <d v="2011-06-01T00:00:00"/>
    <s v="Fully Paid"/>
    <s v="home_improvement"/>
    <x v="34"/>
    <n v="0"/>
    <n v="5348.52"/>
    <n v="5000"/>
    <n v="348.52"/>
    <d v="2013-03-01T00:00:00"/>
    <x v="4"/>
    <x v="0"/>
    <n v="0"/>
  </r>
  <r>
    <s v="Loan_JUN_2011.csv"/>
    <n v="773278"/>
    <n v="975304"/>
    <n v="18000"/>
    <s v=" 60 months"/>
    <n v="20.25"/>
    <n v="479.4"/>
    <x v="5"/>
    <d v="2011-06-01T00:00:00"/>
    <s v="Current"/>
    <s v="home_improvement"/>
    <x v="16"/>
    <n v="2297.87"/>
    <n v="26329.13"/>
    <n v="15702.13"/>
    <n v="10627"/>
    <d v="2016-01-01T00:00:00"/>
    <x v="4"/>
    <x v="0"/>
    <n v="0"/>
  </r>
  <r>
    <s v="Loan_JUN_2011.csv"/>
    <n v="773225"/>
    <n v="975247"/>
    <n v="8000"/>
    <s v=" 36 months"/>
    <n v="11.49"/>
    <n v="263.77999999999997"/>
    <x v="2"/>
    <d v="2011-06-01T00:00:00"/>
    <s v="Fully Paid"/>
    <s v="major_purchase"/>
    <x v="9"/>
    <n v="0"/>
    <n v="8295.0400000000009"/>
    <n v="8000"/>
    <n v="295.04000000000002"/>
    <d v="2011-10-01T00:00:00"/>
    <x v="4"/>
    <x v="0"/>
    <n v="0"/>
  </r>
  <r>
    <s v="Loan_JUN_2011.csv"/>
    <n v="773235"/>
    <n v="975259"/>
    <n v="18000"/>
    <s v=" 36 months"/>
    <n v="8.49"/>
    <n v="568.14"/>
    <x v="3"/>
    <d v="2011-06-01T00:00:00"/>
    <s v="Fully Paid"/>
    <s v="medical"/>
    <x v="21"/>
    <n v="0"/>
    <n v="19315.580000000002"/>
    <n v="18000"/>
    <n v="1315.58"/>
    <d v="2012-06-01T00:00:00"/>
    <x v="4"/>
    <x v="0"/>
    <n v="0"/>
  </r>
  <r>
    <s v="Loan_JUN_2011.csv"/>
    <n v="773117"/>
    <n v="975132"/>
    <n v="12000"/>
    <s v=" 60 months"/>
    <n v="15.99"/>
    <n v="291.76"/>
    <x v="1"/>
    <d v="2011-06-01T00:00:00"/>
    <s v="Fully Paid"/>
    <s v="debt_consolidation"/>
    <x v="25"/>
    <n v="0"/>
    <n v="15167.92"/>
    <n v="12000"/>
    <n v="3167.92"/>
    <d v="2013-05-01T00:00:00"/>
    <x v="4"/>
    <x v="0"/>
    <n v="0"/>
  </r>
  <r>
    <s v="Loan_JUN_2011.csv"/>
    <n v="772803"/>
    <n v="974799"/>
    <n v="10000"/>
    <s v=" 60 months"/>
    <n v="10.99"/>
    <n v="217.38"/>
    <x v="2"/>
    <d v="2011-06-01T00:00:00"/>
    <s v="Fully Paid"/>
    <s v="debt_consolidation"/>
    <x v="17"/>
    <n v="0"/>
    <n v="12829.679340000001"/>
    <n v="10000"/>
    <n v="2829.68"/>
    <d v="2015-03-01T00:00:00"/>
    <x v="4"/>
    <x v="0"/>
    <n v="0"/>
  </r>
  <r>
    <s v="Loan_JUN_2011.csv"/>
    <n v="773119"/>
    <n v="975134"/>
    <n v="13000"/>
    <s v=" 36 months"/>
    <n v="12.99"/>
    <n v="437.96"/>
    <x v="0"/>
    <d v="2011-06-01T00:00:00"/>
    <s v="Fully Paid"/>
    <s v="debt_consolidation"/>
    <x v="4"/>
    <n v="0"/>
    <n v="15513.91"/>
    <n v="13000"/>
    <n v="2513.91"/>
    <d v="2013-08-01T00:00:00"/>
    <x v="4"/>
    <x v="0"/>
    <n v="0"/>
  </r>
  <r>
    <s v="Loan_JUN_2011.csv"/>
    <n v="773111"/>
    <n v="975126"/>
    <n v="2400"/>
    <s v=" 36 months"/>
    <n v="8.49"/>
    <n v="75.760000000000005"/>
    <x v="3"/>
    <d v="2011-06-01T00:00:00"/>
    <s v="Charged Off"/>
    <s v="car"/>
    <x v="13"/>
    <n v="0"/>
    <n v="2277.69"/>
    <n v="1882.42"/>
    <n v="310.48"/>
    <d v="2013-11-01T00:00:00"/>
    <x v="4"/>
    <x v="1"/>
    <n v="1"/>
  </r>
  <r>
    <s v="Loan_JUN_2011.csv"/>
    <n v="773092"/>
    <n v="975107"/>
    <n v="8000"/>
    <s v=" 36 months"/>
    <n v="17.489999999999998"/>
    <n v="287.18"/>
    <x v="1"/>
    <d v="2011-06-01T00:00:00"/>
    <s v="Charged Off"/>
    <s v="debt_consolidation"/>
    <x v="10"/>
    <n v="0"/>
    <n v="7393.5"/>
    <n v="4574.4399999999996"/>
    <n v="2342.35"/>
    <d v="2013-11-01T00:00:00"/>
    <x v="4"/>
    <x v="1"/>
    <n v="1"/>
  </r>
  <r>
    <s v="Loan_JUN_2011.csv"/>
    <n v="773040"/>
    <n v="975049"/>
    <n v="14700"/>
    <s v=" 60 months"/>
    <n v="16.89"/>
    <n v="364.47"/>
    <x v="1"/>
    <d v="2011-06-01T00:00:00"/>
    <s v="Current"/>
    <s v="debt_consolidation"/>
    <x v="19"/>
    <n v="1790.78"/>
    <n v="19966.16"/>
    <n v="12909.22"/>
    <n v="7056.94"/>
    <d v="2016-01-01T00:00:00"/>
    <x v="4"/>
    <x v="0"/>
    <n v="0"/>
  </r>
  <r>
    <s v="Loan_JUN_2011.csv"/>
    <n v="772458"/>
    <n v="974392"/>
    <n v="5000"/>
    <s v=" 36 months"/>
    <n v="6.99"/>
    <n v="154.37"/>
    <x v="3"/>
    <d v="2011-06-01T00:00:00"/>
    <s v="Fully Paid"/>
    <s v="home_improvement"/>
    <x v="5"/>
    <n v="0"/>
    <n v="5409.22"/>
    <n v="5000"/>
    <n v="409.22"/>
    <d v="2012-12-01T00:00:00"/>
    <x v="4"/>
    <x v="0"/>
    <n v="0"/>
  </r>
  <r>
    <s v="Loan_JUN_2011.csv"/>
    <n v="761049"/>
    <n v="961439"/>
    <n v="10000"/>
    <s v=" 36 months"/>
    <n v="10.59"/>
    <n v="325.45"/>
    <x v="2"/>
    <d v="2011-06-01T00:00:00"/>
    <s v="Fully Paid"/>
    <s v="debt_consolidation"/>
    <x v="28"/>
    <n v="0"/>
    <n v="11529.91"/>
    <n v="10000"/>
    <n v="1529.91"/>
    <d v="2013-07-01T00:00:00"/>
    <x v="4"/>
    <x v="0"/>
    <n v="0"/>
  </r>
  <r>
    <s v="Loan_JUN_2011.csv"/>
    <n v="772928"/>
    <n v="974931"/>
    <n v="14400"/>
    <s v=" 60 months"/>
    <n v="13.49"/>
    <n v="331.27"/>
    <x v="0"/>
    <d v="2011-06-01T00:00:00"/>
    <s v="Fully Paid"/>
    <s v="car"/>
    <x v="15"/>
    <n v="0"/>
    <n v="19819.439979999999"/>
    <n v="14400"/>
    <n v="5419.44"/>
    <d v="2015-12-01T00:00:00"/>
    <x v="4"/>
    <x v="0"/>
    <n v="0"/>
  </r>
  <r>
    <s v="Loan_JUN_2011.csv"/>
    <n v="772684"/>
    <n v="974676"/>
    <n v="10000"/>
    <s v=" 60 months"/>
    <n v="16.89"/>
    <n v="247.94"/>
    <x v="1"/>
    <d v="2011-06-01T00:00:00"/>
    <s v="Fully Paid"/>
    <s v="other"/>
    <x v="10"/>
    <n v="0"/>
    <n v="10414.84"/>
    <n v="10000"/>
    <n v="414.84"/>
    <d v="2011-09-01T00:00:00"/>
    <x v="4"/>
    <x v="0"/>
    <n v="0"/>
  </r>
  <r>
    <s v="Loan_JUN_2011.csv"/>
    <n v="772430"/>
    <n v="974361"/>
    <n v="10000"/>
    <s v=" 36 months"/>
    <n v="8.49"/>
    <n v="315.63"/>
    <x v="3"/>
    <d v="2011-06-01T00:00:00"/>
    <s v="Fully Paid"/>
    <s v="debt_consolidation"/>
    <x v="38"/>
    <n v="0"/>
    <n v="10071.74"/>
    <n v="10000"/>
    <n v="71.739999999999995"/>
    <d v="2011-07-01T00:00:00"/>
    <x v="4"/>
    <x v="0"/>
    <n v="0"/>
  </r>
  <r>
    <s v="Loan_JUN_2011.csv"/>
    <n v="772725"/>
    <n v="974716"/>
    <n v="11000"/>
    <s v=" 60 months"/>
    <n v="10.99"/>
    <n v="239.12"/>
    <x v="2"/>
    <d v="2011-06-01T00:00:00"/>
    <s v="Late (31-120 days)"/>
    <s v="debt_consolidation"/>
    <x v="6"/>
    <n v="1586.99"/>
    <n v="12716.01"/>
    <n v="9413.02"/>
    <n v="3302.99"/>
    <d v="2016-01-01T00:00:00"/>
    <x v="4"/>
    <x v="2"/>
    <n v="0"/>
  </r>
  <r>
    <s v="Loan_JUN_2011.csv"/>
    <n v="772910"/>
    <n v="974916"/>
    <n v="9150"/>
    <s v=" 36 months"/>
    <n v="10.59"/>
    <n v="297.79000000000002"/>
    <x v="2"/>
    <d v="2011-06-01T00:00:00"/>
    <s v="Fully Paid"/>
    <s v="debt_consolidation"/>
    <x v="9"/>
    <n v="0"/>
    <n v="10716.21817"/>
    <n v="9150"/>
    <n v="1566.22"/>
    <d v="2014-06-01T00:00:00"/>
    <x v="4"/>
    <x v="0"/>
    <n v="0"/>
  </r>
  <r>
    <s v="Loan_JUN_2011.csv"/>
    <n v="772883"/>
    <n v="974885"/>
    <n v="4000"/>
    <s v=" 36 months"/>
    <n v="13.49"/>
    <n v="135.72999999999999"/>
    <x v="0"/>
    <d v="2011-06-01T00:00:00"/>
    <s v="Fully Paid"/>
    <s v="other"/>
    <x v="16"/>
    <n v="0"/>
    <n v="4881.1699589999998"/>
    <n v="4000"/>
    <n v="881.17"/>
    <d v="2014-06-01T00:00:00"/>
    <x v="4"/>
    <x v="0"/>
    <n v="0"/>
  </r>
  <r>
    <s v="Loan_JUN_2011.csv"/>
    <n v="772890"/>
    <n v="974892"/>
    <n v="1000"/>
    <s v=" 36 months"/>
    <n v="9.99"/>
    <n v="32.270000000000003"/>
    <x v="2"/>
    <d v="2011-06-01T00:00:00"/>
    <s v="Fully Paid"/>
    <s v="home_improvement"/>
    <x v="9"/>
    <n v="0"/>
    <n v="1075.06"/>
    <n v="1000"/>
    <n v="75.06"/>
    <d v="2012-06-01T00:00:00"/>
    <x v="4"/>
    <x v="0"/>
    <n v="0"/>
  </r>
  <r>
    <s v="Loan_JUN_2011.csv"/>
    <n v="772507"/>
    <n v="974443"/>
    <n v="6000"/>
    <s v=" 36 months"/>
    <n v="5.42"/>
    <n v="180.96"/>
    <x v="3"/>
    <d v="2011-06-01T00:00:00"/>
    <s v="Fully Paid"/>
    <s v="other"/>
    <x v="20"/>
    <n v="0"/>
    <n v="6513.3732360000004"/>
    <n v="6000"/>
    <n v="513.37"/>
    <d v="2014-06-01T00:00:00"/>
    <x v="4"/>
    <x v="0"/>
    <n v="0"/>
  </r>
  <r>
    <s v="Loan_JUN_2011.csv"/>
    <n v="772821"/>
    <n v="974818"/>
    <n v="5000"/>
    <s v=" 36 months"/>
    <n v="9.99"/>
    <n v="161.32"/>
    <x v="2"/>
    <d v="2011-06-01T00:00:00"/>
    <s v="Fully Paid"/>
    <s v="debt_consolidation"/>
    <x v="19"/>
    <n v="0"/>
    <n v="5803.4644410000001"/>
    <n v="5000"/>
    <n v="803.46"/>
    <d v="2014-06-01T00:00:00"/>
    <x v="4"/>
    <x v="0"/>
    <n v="0"/>
  </r>
  <r>
    <s v="Loan_JUN_2011.csv"/>
    <n v="772827"/>
    <n v="974819"/>
    <n v="20000"/>
    <s v=" 60 months"/>
    <n v="11.49"/>
    <n v="439.76"/>
    <x v="2"/>
    <d v="2011-06-01T00:00:00"/>
    <s v="Charged Off"/>
    <s v="home_improvement"/>
    <x v="18"/>
    <n v="0"/>
    <n v="7914.4"/>
    <n v="4818.17"/>
    <n v="3096.23"/>
    <d v="2013-01-01T00:00:00"/>
    <x v="4"/>
    <x v="1"/>
    <n v="1"/>
  </r>
  <r>
    <s v="Loan_JUN_2011.csv"/>
    <n v="772816"/>
    <n v="974812"/>
    <n v="35000"/>
    <s v=" 60 months"/>
    <n v="15.23"/>
    <n v="836.88"/>
    <x v="0"/>
    <d v="2011-06-01T00:00:00"/>
    <s v="Fully Paid"/>
    <s v="major_purchase"/>
    <x v="20"/>
    <n v="0"/>
    <n v="43578.25"/>
    <n v="35000"/>
    <n v="8578.25"/>
    <d v="2013-05-01T00:00:00"/>
    <x v="4"/>
    <x v="0"/>
    <n v="0"/>
  </r>
  <r>
    <s v="Loan_JUN_2011.csv"/>
    <n v="770068"/>
    <n v="971645"/>
    <n v="8000"/>
    <s v=" 36 months"/>
    <n v="8.49"/>
    <n v="252.51"/>
    <x v="3"/>
    <d v="2011-06-01T00:00:00"/>
    <s v="Fully Paid"/>
    <s v="debt_consolidation"/>
    <x v="10"/>
    <n v="0"/>
    <n v="9061.8711490000005"/>
    <n v="8000"/>
    <n v="1061.8699999999999"/>
    <d v="2014-04-01T00:00:00"/>
    <x v="4"/>
    <x v="0"/>
    <n v="0"/>
  </r>
  <r>
    <s v="Loan_JUN_2011.csv"/>
    <n v="772807"/>
    <n v="974803"/>
    <n v="1000"/>
    <s v=" 36 months"/>
    <n v="6.99"/>
    <n v="30.88"/>
    <x v="3"/>
    <d v="2011-06-01T00:00:00"/>
    <s v="Fully Paid"/>
    <s v="other"/>
    <x v="4"/>
    <n v="0"/>
    <n v="1110.5655790000001"/>
    <n v="1000"/>
    <n v="110.57"/>
    <d v="2014-04-01T00:00:00"/>
    <x v="4"/>
    <x v="0"/>
    <n v="0"/>
  </r>
  <r>
    <s v="Loan_JUN_2011.csv"/>
    <n v="753482"/>
    <n v="953162"/>
    <n v="6000"/>
    <s v=" 36 months"/>
    <n v="10.99"/>
    <n v="196.41"/>
    <x v="2"/>
    <d v="2011-06-01T00:00:00"/>
    <s v="Fully Paid"/>
    <s v="vacation"/>
    <x v="9"/>
    <n v="0"/>
    <n v="7066.5877090000004"/>
    <n v="6000"/>
    <n v="1066.5899999999999"/>
    <d v="2014-06-01T00:00:00"/>
    <x v="4"/>
    <x v="0"/>
    <n v="0"/>
  </r>
  <r>
    <s v="Loan_JUN_2011.csv"/>
    <n v="772794"/>
    <n v="974789"/>
    <n v="10000"/>
    <s v=" 36 months"/>
    <n v="16.89"/>
    <n v="355.99"/>
    <x v="1"/>
    <d v="2011-06-01T00:00:00"/>
    <s v="Fully Paid"/>
    <s v="debt_consolidation"/>
    <x v="21"/>
    <n v="0"/>
    <n v="12802.82789"/>
    <n v="10000"/>
    <n v="2802.83"/>
    <d v="2014-11-01T00:00:00"/>
    <x v="4"/>
    <x v="0"/>
    <n v="0"/>
  </r>
  <r>
    <s v="Loan_JUN_2011.csv"/>
    <n v="772690"/>
    <n v="974682"/>
    <n v="8000"/>
    <s v=" 36 months"/>
    <n v="9.99"/>
    <n v="258.10000000000002"/>
    <x v="2"/>
    <d v="2011-06-01T00:00:00"/>
    <s v="Fully Paid"/>
    <s v="major_purchase"/>
    <x v="19"/>
    <n v="0"/>
    <n v="9211.67"/>
    <n v="8000"/>
    <n v="1211.67"/>
    <d v="2013-10-01T00:00:00"/>
    <x v="4"/>
    <x v="0"/>
    <n v="0"/>
  </r>
  <r>
    <s v="Loan_JUN_2011.csv"/>
    <n v="772788"/>
    <n v="974783"/>
    <n v="9900"/>
    <s v=" 36 months"/>
    <n v="6.99"/>
    <n v="305.64"/>
    <x v="3"/>
    <d v="2011-06-01T00:00:00"/>
    <s v="Fully Paid"/>
    <s v="moving"/>
    <x v="19"/>
    <n v="0"/>
    <n v="9958.64"/>
    <n v="9900"/>
    <n v="58.64"/>
    <d v="2011-07-01T00:00:00"/>
    <x v="4"/>
    <x v="0"/>
    <n v="0"/>
  </r>
  <r>
    <s v="Loan_JUN_2011.csv"/>
    <n v="772786"/>
    <n v="974781"/>
    <n v="9000"/>
    <s v=" 36 months"/>
    <n v="5.99"/>
    <n v="273.76"/>
    <x v="3"/>
    <d v="2011-06-01T00:00:00"/>
    <s v="Fully Paid"/>
    <s v="debt_consolidation"/>
    <x v="6"/>
    <n v="0"/>
    <n v="9817.39"/>
    <n v="9000"/>
    <n v="817.39"/>
    <d v="2013-11-01T00:00:00"/>
    <x v="4"/>
    <x v="0"/>
    <n v="0"/>
  </r>
  <r>
    <s v="Loan_JUN_2011.csv"/>
    <n v="772787"/>
    <n v="974782"/>
    <n v="5000"/>
    <s v=" 36 months"/>
    <n v="14.79"/>
    <n v="172.82"/>
    <x v="0"/>
    <d v="2011-06-01T00:00:00"/>
    <s v="Fully Paid"/>
    <s v="major_purchase"/>
    <x v="2"/>
    <n v="0"/>
    <n v="6145.38"/>
    <n v="5000"/>
    <n v="1145.3800000000001"/>
    <d v="2013-10-01T00:00:00"/>
    <x v="4"/>
    <x v="0"/>
    <n v="0"/>
  </r>
  <r>
    <s v="Loan_JUN_2011.csv"/>
    <n v="772782"/>
    <n v="974777"/>
    <n v="12325"/>
    <s v=" 60 months"/>
    <n v="11.49"/>
    <n v="271"/>
    <x v="2"/>
    <d v="2011-06-01T00:00:00"/>
    <s v="Charged Off"/>
    <s v="house"/>
    <x v="19"/>
    <n v="0"/>
    <n v="12325"/>
    <n v="0"/>
    <n v="0"/>
    <m/>
    <x v="4"/>
    <x v="1"/>
    <n v="1"/>
  </r>
  <r>
    <s v="Loan_JUN_2011.csv"/>
    <n v="772775"/>
    <n v="974770"/>
    <n v="18000"/>
    <s v=" 60 months"/>
    <n v="16.89"/>
    <n v="446.29"/>
    <x v="1"/>
    <d v="2011-06-01T00:00:00"/>
    <s v="Fully Paid"/>
    <s v="debt_consolidation"/>
    <x v="8"/>
    <n v="0"/>
    <n v="24798.237679999998"/>
    <n v="18000"/>
    <n v="6798.24"/>
    <d v="2014-04-01T00:00:00"/>
    <x v="4"/>
    <x v="0"/>
    <n v="0"/>
  </r>
  <r>
    <s v="Loan_JUN_2011.csv"/>
    <n v="769636"/>
    <n v="971125"/>
    <n v="7000"/>
    <s v=" 60 months"/>
    <n v="17.489999999999998"/>
    <n v="175.82"/>
    <x v="1"/>
    <d v="2011-06-01T00:00:00"/>
    <s v="Charged Off"/>
    <s v="major_purchase"/>
    <x v="0"/>
    <n v="0"/>
    <n v="659.15"/>
    <n v="147.9"/>
    <n v="201.94"/>
    <d v="2011-08-01T00:00:00"/>
    <x v="4"/>
    <x v="1"/>
    <n v="1"/>
  </r>
  <r>
    <s v="Loan_JUN_2011.csv"/>
    <n v="772722"/>
    <n v="974713"/>
    <n v="24000"/>
    <s v=" 60 months"/>
    <n v="15.99"/>
    <n v="583.51"/>
    <x v="1"/>
    <d v="2011-06-01T00:00:00"/>
    <s v="Fully Paid"/>
    <s v="debt_consolidation"/>
    <x v="7"/>
    <n v="0"/>
    <n v="29892.33"/>
    <n v="23999.99"/>
    <n v="5892.34"/>
    <d v="2013-03-01T00:00:00"/>
    <x v="4"/>
    <x v="0"/>
    <n v="0"/>
  </r>
  <r>
    <s v="Loan_JUN_2011.csv"/>
    <n v="772704"/>
    <n v="974695"/>
    <n v="15000"/>
    <s v=" 36 months"/>
    <n v="14.79"/>
    <n v="518.44000000000005"/>
    <x v="0"/>
    <d v="2011-06-01T00:00:00"/>
    <s v="Fully Paid"/>
    <s v="home_improvement"/>
    <x v="19"/>
    <n v="0"/>
    <n v="17944.150000000001"/>
    <n v="15000.01"/>
    <n v="2944.14"/>
    <d v="2013-03-01T00:00:00"/>
    <x v="4"/>
    <x v="0"/>
    <n v="0"/>
  </r>
  <r>
    <s v="Loan_JUN_2011.csv"/>
    <n v="772701"/>
    <n v="974692"/>
    <n v="5000"/>
    <s v=" 36 months"/>
    <n v="13.49"/>
    <n v="169.66"/>
    <x v="0"/>
    <d v="2011-06-01T00:00:00"/>
    <s v="Fully Paid"/>
    <s v="debt_consolidation"/>
    <x v="20"/>
    <n v="0"/>
    <n v="5164.5"/>
    <n v="5000"/>
    <n v="164.5"/>
    <d v="2011-09-01T00:00:00"/>
    <x v="4"/>
    <x v="0"/>
    <n v="0"/>
  </r>
  <r>
    <s v="Loan_JUN_2011.csv"/>
    <n v="772702"/>
    <n v="974693"/>
    <n v="15000"/>
    <s v=" 36 months"/>
    <n v="10.99"/>
    <n v="491.01"/>
    <x v="2"/>
    <d v="2011-06-01T00:00:00"/>
    <s v="Fully Paid"/>
    <s v="small_business"/>
    <x v="33"/>
    <n v="0"/>
    <n v="17604.23"/>
    <n v="15000"/>
    <n v="2604.23"/>
    <d v="2014-01-01T00:00:00"/>
    <x v="4"/>
    <x v="0"/>
    <n v="0"/>
  </r>
  <r>
    <s v="Loan_JUN_2011.csv"/>
    <n v="772682"/>
    <n v="974674"/>
    <n v="23000"/>
    <s v=" 60 months"/>
    <n v="13.49"/>
    <n v="529.11"/>
    <x v="0"/>
    <d v="2011-06-01T00:00:00"/>
    <s v="Fully Paid"/>
    <s v="debt_consolidation"/>
    <x v="9"/>
    <n v="0"/>
    <n v="30114.164199999999"/>
    <n v="23000"/>
    <n v="7114.16"/>
    <d v="2014-06-01T00:00:00"/>
    <x v="4"/>
    <x v="0"/>
    <n v="0"/>
  </r>
  <r>
    <s v="Loan_JUN_2011.csv"/>
    <n v="772694"/>
    <n v="960288"/>
    <n v="8800"/>
    <s v=" 60 months"/>
    <n v="13.49"/>
    <n v="202.45"/>
    <x v="0"/>
    <d v="2011-06-01T00:00:00"/>
    <s v="Fully Paid"/>
    <s v="credit_card"/>
    <x v="10"/>
    <n v="0"/>
    <n v="10534.56"/>
    <n v="8800"/>
    <n v="1734.56"/>
    <d v="2013-02-01T00:00:00"/>
    <x v="4"/>
    <x v="0"/>
    <n v="0"/>
  </r>
  <r>
    <s v="Loan_JUN_2011.csv"/>
    <n v="772189"/>
    <n v="974096"/>
    <n v="9075"/>
    <s v=" 36 months"/>
    <n v="7.49"/>
    <n v="282.25"/>
    <x v="3"/>
    <d v="2011-06-01T00:00:00"/>
    <s v="Fully Paid"/>
    <s v="credit_card"/>
    <x v="0"/>
    <n v="0"/>
    <n v="10155.862510000001"/>
    <n v="9075"/>
    <n v="1080.8599999999999"/>
    <d v="2014-06-01T00:00:00"/>
    <x v="4"/>
    <x v="0"/>
    <n v="0"/>
  </r>
  <r>
    <s v="Loan_JUN_2011.csv"/>
    <n v="772651"/>
    <n v="974641"/>
    <n v="1700"/>
    <s v=" 36 months"/>
    <n v="6.99"/>
    <n v="52.49"/>
    <x v="3"/>
    <d v="2011-06-01T00:00:00"/>
    <s v="Fully Paid"/>
    <s v="car"/>
    <x v="4"/>
    <n v="0"/>
    <n v="1808.84"/>
    <n v="1700"/>
    <n v="108.84"/>
    <d v="2012-07-01T00:00:00"/>
    <x v="4"/>
    <x v="0"/>
    <n v="0"/>
  </r>
  <r>
    <s v="Loan_JUN_2011.csv"/>
    <n v="771076"/>
    <n v="972813"/>
    <n v="4800"/>
    <s v=" 36 months"/>
    <n v="7.49"/>
    <n v="149.29"/>
    <x v="3"/>
    <d v="2011-06-01T00:00:00"/>
    <s v="Fully Paid"/>
    <s v="car"/>
    <x v="2"/>
    <n v="0"/>
    <n v="5372.6859750000003"/>
    <n v="4800"/>
    <n v="572.69000000000005"/>
    <d v="2014-06-01T00:00:00"/>
    <x v="4"/>
    <x v="0"/>
    <n v="0"/>
  </r>
  <r>
    <s v="Loan_JUN_2011.csv"/>
    <n v="772370"/>
    <n v="974295"/>
    <n v="25000"/>
    <s v=" 60 months"/>
    <n v="11.99"/>
    <n v="555.99"/>
    <x v="2"/>
    <d v="2011-06-01T00:00:00"/>
    <s v="Current"/>
    <s v="debt_consolidation"/>
    <x v="21"/>
    <n v="3263.44"/>
    <n v="30009.14"/>
    <n v="21736.57"/>
    <n v="8220.23"/>
    <d v="2015-12-01T00:00:00"/>
    <x v="4"/>
    <x v="0"/>
    <n v="0"/>
  </r>
  <r>
    <s v="Loan_JUN_2011.csv"/>
    <n v="772608"/>
    <n v="974547"/>
    <n v="1350"/>
    <s v=" 36 months"/>
    <n v="9.99"/>
    <n v="43.56"/>
    <x v="2"/>
    <d v="2011-06-01T00:00:00"/>
    <s v="Fully Paid"/>
    <s v="other"/>
    <x v="21"/>
    <n v="0"/>
    <n v="1567.087992"/>
    <n v="1350"/>
    <n v="217.09"/>
    <d v="2014-06-01T00:00:00"/>
    <x v="4"/>
    <x v="0"/>
    <n v="0"/>
  </r>
  <r>
    <s v="Loan_JUN_2011.csv"/>
    <n v="772597"/>
    <n v="974536"/>
    <n v="8400"/>
    <s v=" 36 months"/>
    <n v="6.99"/>
    <n v="259.33"/>
    <x v="3"/>
    <d v="2011-06-01T00:00:00"/>
    <s v="Fully Paid"/>
    <s v="medical"/>
    <x v="2"/>
    <n v="0"/>
    <n v="9334.8541120000009"/>
    <n v="8400"/>
    <n v="934.85"/>
    <d v="2014-06-01T00:00:00"/>
    <x v="4"/>
    <x v="0"/>
    <n v="0"/>
  </r>
  <r>
    <s v="Loan_JUN_2011.csv"/>
    <n v="772603"/>
    <n v="974542"/>
    <n v="12000"/>
    <s v=" 36 months"/>
    <n v="7.49"/>
    <n v="373.22"/>
    <x v="3"/>
    <d v="2011-06-01T00:00:00"/>
    <s v="Fully Paid"/>
    <s v="debt_consolidation"/>
    <x v="15"/>
    <n v="0"/>
    <n v="13433.8938"/>
    <n v="12000"/>
    <n v="1433.89"/>
    <d v="2014-06-01T00:00:00"/>
    <x v="4"/>
    <x v="0"/>
    <n v="0"/>
  </r>
  <r>
    <s v="Loan_JUN_2011.csv"/>
    <n v="772558"/>
    <n v="974496"/>
    <n v="4400"/>
    <s v=" 36 months"/>
    <n v="8.49"/>
    <n v="138.88"/>
    <x v="3"/>
    <d v="2011-06-01T00:00:00"/>
    <s v="Fully Paid"/>
    <s v="other"/>
    <x v="15"/>
    <n v="0"/>
    <n v="4781.3500000000004"/>
    <n v="4400"/>
    <n v="381.35"/>
    <d v="2012-09-01T00:00:00"/>
    <x v="4"/>
    <x v="0"/>
    <n v="0"/>
  </r>
  <r>
    <s v="Loan_JUN_2011.csv"/>
    <n v="772054"/>
    <n v="973898"/>
    <n v="11000"/>
    <s v=" 60 months"/>
    <n v="17.989999999999998"/>
    <n v="279.27"/>
    <x v="4"/>
    <d v="2011-06-01T00:00:00"/>
    <s v="Fully Paid"/>
    <s v="debt_consolidation"/>
    <x v="26"/>
    <n v="0"/>
    <n v="13541.32"/>
    <n v="11000"/>
    <n v="2541.3200000000002"/>
    <d v="2012-11-01T00:00:00"/>
    <x v="4"/>
    <x v="0"/>
    <n v="0"/>
  </r>
  <r>
    <s v="Loan_JUN_2011.csv"/>
    <n v="602583"/>
    <n v="773160"/>
    <n v="15000"/>
    <s v=" 60 months"/>
    <n v="16.489999999999998"/>
    <n v="368.69"/>
    <x v="1"/>
    <d v="2011-06-01T00:00:00"/>
    <s v="Fully Paid"/>
    <s v="credit_card"/>
    <x v="10"/>
    <n v="0"/>
    <n v="17832.259999999998"/>
    <n v="15000"/>
    <n v="2832.26"/>
    <d v="2012-09-01T00:00:00"/>
    <x v="4"/>
    <x v="0"/>
    <n v="0"/>
  </r>
  <r>
    <s v="Loan_JUN_2011.csv"/>
    <n v="772516"/>
    <n v="974451"/>
    <n v="18000"/>
    <s v=" 60 months"/>
    <n v="15.99"/>
    <n v="437.63"/>
    <x v="1"/>
    <d v="2011-06-01T00:00:00"/>
    <s v="Charged Off"/>
    <s v="debt_consolidation"/>
    <x v="34"/>
    <n v="0"/>
    <n v="6562.97"/>
    <n v="3242.23"/>
    <n v="3320.74"/>
    <d v="2012-10-01T00:00:00"/>
    <x v="4"/>
    <x v="1"/>
    <n v="1"/>
  </r>
  <r>
    <s v="Loan_JUN_2011.csv"/>
    <n v="772326"/>
    <n v="974247"/>
    <n v="28000"/>
    <s v=" 60 months"/>
    <n v="19.690000000000001"/>
    <n v="737.01"/>
    <x v="4"/>
    <d v="2011-06-01T00:00:00"/>
    <s v="Charged Off"/>
    <s v="debt_consolidation"/>
    <x v="2"/>
    <n v="0"/>
    <n v="30033.75"/>
    <n v="13421.53"/>
    <n v="13110.83"/>
    <d v="2014-07-01T00:00:00"/>
    <x v="4"/>
    <x v="1"/>
    <n v="1"/>
  </r>
  <r>
    <s v="Loan_JUN_2011.csv"/>
    <n v="768465"/>
    <n v="969770"/>
    <n v="9450"/>
    <s v=" 36 months"/>
    <n v="8.49"/>
    <n v="298.27"/>
    <x v="3"/>
    <d v="2011-06-01T00:00:00"/>
    <s v="Fully Paid"/>
    <s v="debt_consolidation"/>
    <x v="8"/>
    <n v="0"/>
    <n v="10701.14"/>
    <n v="9450"/>
    <n v="1251.1400000000001"/>
    <d v="2014-01-01T00:00:00"/>
    <x v="4"/>
    <x v="0"/>
    <n v="0"/>
  </r>
  <r>
    <s v="Loan_JUN_2011.csv"/>
    <n v="772392"/>
    <n v="974320"/>
    <n v="5000"/>
    <s v=" 36 months"/>
    <n v="7.49"/>
    <n v="155.51"/>
    <x v="3"/>
    <d v="2011-06-01T00:00:00"/>
    <s v="Fully Paid"/>
    <s v="credit_card"/>
    <x v="1"/>
    <n v="0"/>
    <n v="5594.0270799999998"/>
    <n v="5000"/>
    <n v="594.03"/>
    <d v="2014-05-01T00:00:00"/>
    <x v="4"/>
    <x v="0"/>
    <n v="0"/>
  </r>
  <r>
    <s v="Loan_JUN_2011.csv"/>
    <n v="772361"/>
    <n v="974286"/>
    <n v="4800"/>
    <s v=" 36 months"/>
    <n v="11.99"/>
    <n v="159.41"/>
    <x v="2"/>
    <d v="2011-06-01T00:00:00"/>
    <s v="Fully Paid"/>
    <s v="debt_consolidation"/>
    <x v="18"/>
    <n v="0"/>
    <n v="5736.7127780000001"/>
    <n v="4800"/>
    <n v="936.71"/>
    <d v="2014-05-01T00:00:00"/>
    <x v="4"/>
    <x v="0"/>
    <n v="0"/>
  </r>
  <r>
    <s v="Loan_JUN_2011.csv"/>
    <n v="772405"/>
    <n v="974334"/>
    <n v="35000"/>
    <s v=" 60 months"/>
    <n v="20.62"/>
    <n v="939.41"/>
    <x v="5"/>
    <d v="2011-06-01T00:00:00"/>
    <s v="Current"/>
    <s v="debt_consolidation"/>
    <x v="25"/>
    <n v="4211.49"/>
    <n v="51745.45"/>
    <n v="30788.51"/>
    <n v="20909.990000000002"/>
    <d v="2016-01-01T00:00:00"/>
    <x v="4"/>
    <x v="0"/>
    <n v="0"/>
  </r>
  <r>
    <s v="Loan_JUN_2011.csv"/>
    <n v="771171"/>
    <n v="972916"/>
    <n v="18000"/>
    <s v=" 36 months"/>
    <n v="22.48"/>
    <n v="691.91"/>
    <x v="6"/>
    <d v="2011-06-01T00:00:00"/>
    <s v="Charged Off"/>
    <s v="debt_consolidation"/>
    <x v="1"/>
    <n v="0"/>
    <n v="13719.62"/>
    <n v="8000.64"/>
    <n v="5136.91"/>
    <d v="2013-01-01T00:00:00"/>
    <x v="4"/>
    <x v="1"/>
    <n v="1"/>
  </r>
  <r>
    <s v="Loan_JUN_2011.csv"/>
    <n v="772333"/>
    <n v="974255"/>
    <n v="7000"/>
    <s v=" 36 months"/>
    <n v="16.489999999999998"/>
    <n v="247.8"/>
    <x v="1"/>
    <d v="2011-06-01T00:00:00"/>
    <s v="Fully Paid"/>
    <s v="major_purchase"/>
    <x v="19"/>
    <n v="0"/>
    <n v="7282.52"/>
    <n v="7000"/>
    <n v="282.52"/>
    <d v="2011-09-01T00:00:00"/>
    <x v="4"/>
    <x v="0"/>
    <n v="0"/>
  </r>
  <r>
    <s v="Loan_JUN_2011.csv"/>
    <n v="772351"/>
    <n v="974273"/>
    <n v="12000"/>
    <s v=" 36 months"/>
    <n v="7.49"/>
    <n v="373.22"/>
    <x v="3"/>
    <d v="2011-06-01T00:00:00"/>
    <s v="Fully Paid"/>
    <s v="credit_card"/>
    <x v="3"/>
    <n v="0"/>
    <n v="13431.596369999999"/>
    <n v="12000"/>
    <n v="1431.6"/>
    <d v="2014-06-01T00:00:00"/>
    <x v="4"/>
    <x v="0"/>
    <n v="0"/>
  </r>
  <r>
    <s v="Loan_JUN_2011.csv"/>
    <n v="758071"/>
    <n v="958187"/>
    <n v="10000"/>
    <s v=" 36 months"/>
    <n v="5.99"/>
    <n v="304.18"/>
    <x v="3"/>
    <d v="2011-06-01T00:00:00"/>
    <s v="Fully Paid"/>
    <s v="home_improvement"/>
    <x v="6"/>
    <n v="0"/>
    <n v="10949.723959999999"/>
    <n v="10000"/>
    <n v="949.72"/>
    <d v="2014-06-01T00:00:00"/>
    <x v="4"/>
    <x v="0"/>
    <n v="0"/>
  </r>
  <r>
    <s v="Loan_JUN_2011.csv"/>
    <n v="772330"/>
    <n v="974241"/>
    <n v="16000"/>
    <s v=" 60 months"/>
    <n v="10.99"/>
    <n v="347.8"/>
    <x v="2"/>
    <d v="2011-06-01T00:00:00"/>
    <s v="Current"/>
    <s v="major_purchase"/>
    <x v="5"/>
    <n v="2047.83"/>
    <n v="18737.04"/>
    <n v="13952.17"/>
    <n v="4784.87"/>
    <d v="2015-12-01T00:00:00"/>
    <x v="4"/>
    <x v="0"/>
    <n v="0"/>
  </r>
  <r>
    <s v="Loan_JUN_2011.csv"/>
    <n v="772296"/>
    <n v="974215"/>
    <n v="19200"/>
    <s v=" 36 months"/>
    <n v="9.99"/>
    <n v="619.44000000000005"/>
    <x v="2"/>
    <d v="2011-06-01T00:00:00"/>
    <s v="Fully Paid"/>
    <s v="debt_consolidation"/>
    <x v="10"/>
    <n v="0"/>
    <n v="21277.17"/>
    <n v="19200"/>
    <n v="2077.17"/>
    <d v="2012-10-01T00:00:00"/>
    <x v="4"/>
    <x v="0"/>
    <n v="0"/>
  </r>
  <r>
    <s v="Loan_JUN_2011.csv"/>
    <n v="772288"/>
    <n v="974207"/>
    <n v="10000"/>
    <s v=" 36 months"/>
    <n v="16.489999999999998"/>
    <n v="354"/>
    <x v="1"/>
    <d v="2011-06-01T00:00:00"/>
    <s v="Fully Paid"/>
    <s v="credit_card"/>
    <x v="15"/>
    <n v="0"/>
    <n v="10403.64"/>
    <n v="10000"/>
    <n v="403.64"/>
    <d v="2011-09-01T00:00:00"/>
    <x v="4"/>
    <x v="0"/>
    <n v="0"/>
  </r>
  <r>
    <s v="Loan_JUN_2011.csv"/>
    <n v="772290"/>
    <n v="974209"/>
    <n v="6000"/>
    <s v=" 36 months"/>
    <n v="11.99"/>
    <n v="199.26"/>
    <x v="2"/>
    <d v="2011-06-01T00:00:00"/>
    <s v="Charged Off"/>
    <s v="home_improvement"/>
    <x v="2"/>
    <n v="0"/>
    <n v="3585.78"/>
    <n v="2731.65"/>
    <n v="854.13"/>
    <d v="2012-12-01T00:00:00"/>
    <x v="4"/>
    <x v="1"/>
    <n v="1"/>
  </r>
  <r>
    <s v="Loan_JUN_2011.csv"/>
    <n v="772265"/>
    <n v="974181"/>
    <n v="14200"/>
    <s v=" 36 months"/>
    <n v="10.99"/>
    <n v="464.83"/>
    <x v="2"/>
    <d v="2011-06-01T00:00:00"/>
    <s v="Fully Paid"/>
    <s v="debt_consolidation"/>
    <x v="0"/>
    <n v="0"/>
    <n v="15540.21"/>
    <n v="14200"/>
    <n v="1340.21"/>
    <d v="2012-07-01T00:00:00"/>
    <x v="4"/>
    <x v="0"/>
    <n v="0"/>
  </r>
  <r>
    <s v="Loan_JUN_2011.csv"/>
    <n v="772289"/>
    <n v="974206"/>
    <n v="19000"/>
    <s v=" 60 months"/>
    <n v="13.49"/>
    <n v="437.09"/>
    <x v="0"/>
    <d v="2011-06-01T00:00:00"/>
    <s v="Current"/>
    <s v="debt_consolidation"/>
    <x v="14"/>
    <n v="2147.34"/>
    <n v="23983.119999999999"/>
    <n v="16852.66"/>
    <n v="7130.46"/>
    <d v="2016-01-01T00:00:00"/>
    <x v="4"/>
    <x v="0"/>
    <n v="0"/>
  </r>
  <r>
    <s v="Loan_JUN_2011.csv"/>
    <n v="756890"/>
    <n v="956862"/>
    <n v="12000"/>
    <s v=" 60 months"/>
    <n v="16.89"/>
    <n v="297.52999999999997"/>
    <x v="1"/>
    <d v="2011-06-01T00:00:00"/>
    <s v="Fully Paid"/>
    <s v="house"/>
    <x v="9"/>
    <n v="0"/>
    <n v="15807.6"/>
    <n v="12000"/>
    <n v="3807.6"/>
    <d v="2013-09-01T00:00:00"/>
    <x v="4"/>
    <x v="0"/>
    <n v="0"/>
  </r>
  <r>
    <s v="Loan_JUN_2011.csv"/>
    <n v="772268"/>
    <n v="974177"/>
    <n v="5600"/>
    <s v=" 36 months"/>
    <n v="10.59"/>
    <n v="182.26"/>
    <x v="2"/>
    <d v="2011-06-01T00:00:00"/>
    <s v="Fully Paid"/>
    <s v="home_improvement"/>
    <x v="33"/>
    <n v="0"/>
    <n v="6027.66"/>
    <n v="5600"/>
    <n v="427.66"/>
    <d v="2012-05-01T00:00:00"/>
    <x v="4"/>
    <x v="0"/>
    <n v="0"/>
  </r>
  <r>
    <s v="Loan_JUN_2011.csv"/>
    <n v="764338"/>
    <n v="965048"/>
    <n v="14000"/>
    <s v=" 36 months"/>
    <n v="11.99"/>
    <n v="464.94"/>
    <x v="2"/>
    <d v="2011-06-01T00:00:00"/>
    <s v="Fully Paid"/>
    <s v="debt_consolidation"/>
    <x v="1"/>
    <n v="0"/>
    <n v="16737.037799999998"/>
    <n v="14000"/>
    <n v="2737.04"/>
    <d v="2014-06-01T00:00:00"/>
    <x v="4"/>
    <x v="0"/>
    <n v="0"/>
  </r>
  <r>
    <s v="Loan_JUN_2011.csv"/>
    <n v="750608"/>
    <n v="949982"/>
    <n v="4500"/>
    <s v=" 36 months"/>
    <n v="10.99"/>
    <n v="147.31"/>
    <x v="2"/>
    <d v="2011-06-01T00:00:00"/>
    <s v="Fully Paid"/>
    <s v="debt_consolidation"/>
    <x v="10"/>
    <n v="0"/>
    <n v="4913.1400000000003"/>
    <n v="4500"/>
    <n v="398.14"/>
    <d v="2012-05-01T00:00:00"/>
    <x v="4"/>
    <x v="0"/>
    <n v="0"/>
  </r>
  <r>
    <s v="Loan_JUN_2011.csv"/>
    <n v="772226"/>
    <n v="974139"/>
    <n v="3500"/>
    <s v=" 36 months"/>
    <n v="5.42"/>
    <n v="105.56"/>
    <x v="3"/>
    <d v="2011-06-01T00:00:00"/>
    <s v="Fully Paid"/>
    <s v="car"/>
    <x v="36"/>
    <n v="0"/>
    <n v="3785.3601279999998"/>
    <n v="3500"/>
    <n v="285.36"/>
    <d v="2014-05-01T00:00:00"/>
    <x v="4"/>
    <x v="0"/>
    <n v="0"/>
  </r>
  <r>
    <s v="Loan_JUN_2011.csv"/>
    <n v="772199"/>
    <n v="974106"/>
    <n v="11000"/>
    <s v=" 36 months"/>
    <n v="11.99"/>
    <n v="365.31"/>
    <x v="2"/>
    <d v="2011-06-01T00:00:00"/>
    <s v="Fully Paid"/>
    <s v="small_business"/>
    <x v="4"/>
    <n v="0"/>
    <n v="13132.303099999999"/>
    <n v="11000"/>
    <n v="2132.3000000000002"/>
    <d v="2014-03-01T00:00:00"/>
    <x v="4"/>
    <x v="0"/>
    <n v="0"/>
  </r>
  <r>
    <s v="Loan_JUN_2011.csv"/>
    <n v="772158"/>
    <n v="974065"/>
    <n v="4375"/>
    <s v=" 36 months"/>
    <n v="9.99"/>
    <n v="141.15"/>
    <x v="2"/>
    <d v="2011-06-01T00:00:00"/>
    <s v="Fully Paid"/>
    <s v="debt_consolidation"/>
    <x v="3"/>
    <n v="0"/>
    <n v="5078.0354299999999"/>
    <n v="4375"/>
    <n v="703.04"/>
    <d v="2014-06-01T00:00:00"/>
    <x v="4"/>
    <x v="0"/>
    <n v="0"/>
  </r>
  <r>
    <s v="Loan_JUN_2011.csv"/>
    <n v="772112"/>
    <n v="974013"/>
    <n v="30225"/>
    <s v=" 60 months"/>
    <n v="13.99"/>
    <n v="703.13"/>
    <x v="0"/>
    <d v="2011-06-01T00:00:00"/>
    <s v="Charged Off"/>
    <s v="small_business"/>
    <x v="14"/>
    <n v="0"/>
    <n v="10593.25"/>
    <n v="4887.41"/>
    <n v="4243.1400000000003"/>
    <d v="2012-07-01T00:00:00"/>
    <x v="4"/>
    <x v="1"/>
    <n v="1"/>
  </r>
  <r>
    <s v="Loan_JUN_2011.csv"/>
    <n v="772058"/>
    <n v="973902"/>
    <n v="21700"/>
    <s v=" 36 months"/>
    <n v="11.99"/>
    <n v="720.65"/>
    <x v="2"/>
    <d v="2011-06-01T00:00:00"/>
    <s v="Fully Paid"/>
    <s v="debt_consolidation"/>
    <x v="20"/>
    <n v="0"/>
    <n v="25942.570970000001"/>
    <n v="21700"/>
    <n v="4242.57"/>
    <d v="2014-06-01T00:00:00"/>
    <x v="4"/>
    <x v="0"/>
    <n v="0"/>
  </r>
  <r>
    <s v="Loan_JUN_2011.csv"/>
    <n v="771526"/>
    <n v="973315"/>
    <n v="18800"/>
    <s v=" 36 months"/>
    <n v="9.99"/>
    <n v="606.54"/>
    <x v="2"/>
    <d v="2011-06-01T00:00:00"/>
    <s v="Fully Paid"/>
    <s v="debt_consolidation"/>
    <x v="10"/>
    <n v="0"/>
    <n v="21646.34"/>
    <n v="18799.990000000002"/>
    <n v="2846.35"/>
    <d v="2013-10-01T00:00:00"/>
    <x v="4"/>
    <x v="0"/>
    <n v="0"/>
  </r>
  <r>
    <s v="Loan_JUN_2011.csv"/>
    <n v="772020"/>
    <n v="973860"/>
    <n v="10000"/>
    <s v=" 36 months"/>
    <n v="7.49"/>
    <n v="311.02"/>
    <x v="3"/>
    <d v="2011-06-01T00:00:00"/>
    <s v="Fully Paid"/>
    <s v="debt_consolidation"/>
    <x v="7"/>
    <n v="0"/>
    <n v="11193.16238"/>
    <n v="10000"/>
    <n v="1193.1600000000001"/>
    <d v="2014-06-01T00:00:00"/>
    <x v="4"/>
    <x v="0"/>
    <n v="0"/>
  </r>
  <r>
    <s v="Loan_JUN_2011.csv"/>
    <n v="772013"/>
    <n v="973849"/>
    <n v="6500"/>
    <s v=" 36 months"/>
    <n v="10.99"/>
    <n v="212.78"/>
    <x v="2"/>
    <d v="2011-06-01T00:00:00"/>
    <s v="Fully Paid"/>
    <s v="medical"/>
    <x v="9"/>
    <n v="0"/>
    <n v="7655.6729519999999"/>
    <n v="6500"/>
    <n v="1155.67"/>
    <d v="2014-06-01T00:00:00"/>
    <x v="4"/>
    <x v="0"/>
    <n v="0"/>
  </r>
  <r>
    <s v="Loan_JUN_2011.csv"/>
    <n v="707368"/>
    <n v="899708"/>
    <n v="20125"/>
    <s v=" 60 months"/>
    <n v="15.23"/>
    <n v="481.21"/>
    <x v="0"/>
    <d v="2011-06-01T00:00:00"/>
    <s v="Current"/>
    <s v="debt_consolidation"/>
    <x v="21"/>
    <n v="2359.71"/>
    <n v="26388.52"/>
    <n v="17765.29"/>
    <n v="8623.23"/>
    <d v="2016-01-01T00:00:00"/>
    <x v="4"/>
    <x v="0"/>
    <n v="0"/>
  </r>
  <r>
    <s v="Loan_JUN_2011.csv"/>
    <n v="771997"/>
    <n v="973831"/>
    <n v="2500"/>
    <s v=" 36 months"/>
    <n v="6.99"/>
    <n v="77.19"/>
    <x v="3"/>
    <d v="2011-06-01T00:00:00"/>
    <s v="Fully Paid"/>
    <s v="vacation"/>
    <x v="1"/>
    <n v="0"/>
    <n v="2538.88"/>
    <n v="2500"/>
    <n v="38.880000000000003"/>
    <d v="2011-11-01T00:00:00"/>
    <x v="4"/>
    <x v="0"/>
    <n v="0"/>
  </r>
  <r>
    <s v="Loan_JUN_2011.csv"/>
    <n v="771984"/>
    <n v="973816"/>
    <n v="35000"/>
    <s v=" 60 months"/>
    <n v="15.23"/>
    <n v="836.88"/>
    <x v="0"/>
    <d v="2011-06-01T00:00:00"/>
    <s v="Late (31-120 days)"/>
    <s v="debt_consolidation"/>
    <x v="19"/>
    <n v="5742.56"/>
    <n v="44300.15"/>
    <n v="29257.45"/>
    <n v="15042.7"/>
    <d v="2016-01-01T00:00:00"/>
    <x v="4"/>
    <x v="2"/>
    <n v="0"/>
  </r>
  <r>
    <s v="Loan_JUN_2011.csv"/>
    <n v="749765"/>
    <n v="949031"/>
    <n v="3000"/>
    <s v=" 60 months"/>
    <n v="15.23"/>
    <n v="71.739999999999995"/>
    <x v="0"/>
    <d v="2011-06-01T00:00:00"/>
    <s v="Current"/>
    <s v="car"/>
    <x v="15"/>
    <n v="349.04"/>
    <n v="3938.34"/>
    <n v="2650.96"/>
    <n v="1287.3800000000001"/>
    <d v="2016-01-01T00:00:00"/>
    <x v="4"/>
    <x v="0"/>
    <n v="0"/>
  </r>
  <r>
    <s v="Loan_JUN_2011.csv"/>
    <n v="771899"/>
    <n v="973723"/>
    <n v="10000"/>
    <s v=" 36 months"/>
    <n v="6.99"/>
    <n v="308.73"/>
    <x v="3"/>
    <d v="2011-06-01T00:00:00"/>
    <s v="Fully Paid"/>
    <s v="credit_card"/>
    <x v="11"/>
    <n v="0"/>
    <n v="11113.20256"/>
    <n v="10000"/>
    <n v="1113.2"/>
    <d v="2014-06-01T00:00:00"/>
    <x v="4"/>
    <x v="0"/>
    <n v="0"/>
  </r>
  <r>
    <s v="Loan_JUN_2011.csv"/>
    <n v="771896"/>
    <n v="973720"/>
    <n v="1500"/>
    <s v=" 36 months"/>
    <n v="12.99"/>
    <n v="50.54"/>
    <x v="0"/>
    <d v="2011-06-01T00:00:00"/>
    <s v="Fully Paid"/>
    <s v="debt_consolidation"/>
    <x v="13"/>
    <n v="0"/>
    <n v="1818.357389"/>
    <n v="1500"/>
    <n v="318.36"/>
    <d v="2014-06-01T00:00:00"/>
    <x v="4"/>
    <x v="0"/>
    <n v="0"/>
  </r>
  <r>
    <s v="Loan_JUN_2011.csv"/>
    <n v="766245"/>
    <n v="967234"/>
    <n v="13000"/>
    <s v=" 60 months"/>
    <n v="20.99"/>
    <n v="351.63"/>
    <x v="5"/>
    <d v="2011-06-01T00:00:00"/>
    <s v="Fully Paid"/>
    <s v="debt_consolidation"/>
    <x v="17"/>
    <n v="0"/>
    <n v="19930.792379999999"/>
    <n v="13000"/>
    <n v="6930.79"/>
    <d v="2014-10-01T00:00:00"/>
    <x v="4"/>
    <x v="0"/>
    <n v="0"/>
  </r>
  <r>
    <s v="Loan_JUN_2011.csv"/>
    <n v="770998"/>
    <n v="972731"/>
    <n v="12000"/>
    <s v=" 36 months"/>
    <n v="11.99"/>
    <n v="398.52"/>
    <x v="2"/>
    <d v="2011-06-01T00:00:00"/>
    <s v="Fully Paid"/>
    <s v="major_purchase"/>
    <x v="13"/>
    <n v="0"/>
    <n v="12866.97"/>
    <n v="12000"/>
    <n v="866.97"/>
    <d v="2012-03-01T00:00:00"/>
    <x v="4"/>
    <x v="0"/>
    <n v="0"/>
  </r>
  <r>
    <s v="Loan_JUN_2011.csv"/>
    <n v="760823"/>
    <n v="961146"/>
    <n v="20000"/>
    <s v=" 36 months"/>
    <n v="7.49"/>
    <n v="622.04"/>
    <x v="3"/>
    <d v="2011-06-01T00:00:00"/>
    <s v="Fully Paid"/>
    <s v="home_improvement"/>
    <x v="30"/>
    <n v="0"/>
    <n v="21940.63"/>
    <n v="20000"/>
    <n v="1940.63"/>
    <d v="2013-03-01T00:00:00"/>
    <x v="4"/>
    <x v="0"/>
    <n v="0"/>
  </r>
  <r>
    <s v="Loan_JUN_2011.csv"/>
    <n v="771280"/>
    <n v="973033"/>
    <n v="16550"/>
    <s v=" 60 months"/>
    <n v="12.99"/>
    <n v="376.48"/>
    <x v="0"/>
    <d v="2011-06-01T00:00:00"/>
    <s v="Fully Paid"/>
    <s v="debt_consolidation"/>
    <x v="12"/>
    <n v="0"/>
    <n v="21979.843420000001"/>
    <n v="16550"/>
    <n v="5429.84"/>
    <d v="2015-02-01T00:00:00"/>
    <x v="4"/>
    <x v="0"/>
    <n v="0"/>
  </r>
  <r>
    <s v="Loan_JUN_2011.csv"/>
    <n v="771820"/>
    <n v="973637"/>
    <n v="6000"/>
    <s v=" 36 months"/>
    <n v="11.99"/>
    <n v="199.26"/>
    <x v="2"/>
    <d v="2011-06-01T00:00:00"/>
    <s v="Fully Paid"/>
    <s v="home_improvement"/>
    <x v="18"/>
    <n v="0"/>
    <n v="6488.92"/>
    <n v="6000"/>
    <n v="488.92"/>
    <d v="2012-03-01T00:00:00"/>
    <x v="4"/>
    <x v="0"/>
    <n v="0"/>
  </r>
  <r>
    <s v="Loan_JUN_2011.csv"/>
    <n v="771835"/>
    <n v="955426"/>
    <n v="16000"/>
    <s v=" 36 months"/>
    <n v="5.99"/>
    <n v="486.68"/>
    <x v="3"/>
    <d v="2011-06-01T00:00:00"/>
    <s v="Fully Paid"/>
    <s v="debt_consolidation"/>
    <x v="10"/>
    <n v="0"/>
    <n v="17495.7"/>
    <n v="16000"/>
    <n v="1495.7"/>
    <d v="2014-04-01T00:00:00"/>
    <x v="4"/>
    <x v="0"/>
    <n v="0"/>
  </r>
  <r>
    <s v="Loan_JUN_2011.csv"/>
    <n v="770836"/>
    <n v="972551"/>
    <n v="15400"/>
    <s v=" 60 months"/>
    <n v="17.489999999999998"/>
    <n v="386.8"/>
    <x v="1"/>
    <d v="2011-06-01T00:00:00"/>
    <s v="Charged Off"/>
    <s v="debt_consolidation"/>
    <x v="27"/>
    <n v="0"/>
    <n v="13283.35"/>
    <n v="6265.58"/>
    <n v="5722.31"/>
    <d v="2014-02-01T00:00:00"/>
    <x v="4"/>
    <x v="1"/>
    <n v="1"/>
  </r>
  <r>
    <s v="Loan_JUN_2011.csv"/>
    <n v="771812"/>
    <n v="973629"/>
    <n v="3850"/>
    <s v=" 36 months"/>
    <n v="5.42"/>
    <n v="116.12"/>
    <x v="3"/>
    <d v="2011-06-01T00:00:00"/>
    <s v="Fully Paid"/>
    <s v="home_improvement"/>
    <x v="14"/>
    <n v="0"/>
    <n v="4178.935461"/>
    <n v="3850"/>
    <n v="328.94"/>
    <d v="2014-06-01T00:00:00"/>
    <x v="4"/>
    <x v="0"/>
    <n v="0"/>
  </r>
  <r>
    <s v="Loan_JUN_2011.csv"/>
    <n v="770260"/>
    <n v="971872"/>
    <n v="10000"/>
    <s v=" 36 months"/>
    <n v="11.49"/>
    <n v="329.72"/>
    <x v="2"/>
    <d v="2011-06-01T00:00:00"/>
    <s v="Fully Paid"/>
    <s v="car"/>
    <x v="15"/>
    <n v="0"/>
    <n v="11865.30594"/>
    <n v="10000"/>
    <n v="1865.31"/>
    <d v="2014-06-01T00:00:00"/>
    <x v="4"/>
    <x v="0"/>
    <n v="0"/>
  </r>
  <r>
    <s v="Loan_JUN_2011.csv"/>
    <n v="771779"/>
    <n v="958481"/>
    <n v="4000"/>
    <s v=" 60 months"/>
    <n v="20.62"/>
    <n v="107.37"/>
    <x v="5"/>
    <d v="2011-06-01T00:00:00"/>
    <s v="Current"/>
    <s v="small_business"/>
    <x v="21"/>
    <n v="520.89"/>
    <n v="5931.19"/>
    <n v="3479.11"/>
    <n v="2422.08"/>
    <d v="2016-01-01T00:00:00"/>
    <x v="4"/>
    <x v="0"/>
    <n v="0"/>
  </r>
  <r>
    <s v="Loan_JUN_2011.csv"/>
    <n v="771161"/>
    <n v="972906"/>
    <n v="6000"/>
    <s v=" 36 months"/>
    <n v="5.42"/>
    <n v="180.96"/>
    <x v="3"/>
    <d v="2011-06-01T00:00:00"/>
    <s v="Fully Paid"/>
    <s v="other"/>
    <x v="15"/>
    <n v="0"/>
    <n v="6502.14"/>
    <n v="6000"/>
    <n v="502.14"/>
    <d v="2014-02-01T00:00:00"/>
    <x v="4"/>
    <x v="0"/>
    <n v="0"/>
  </r>
  <r>
    <s v="Loan_JUN_2011.csv"/>
    <n v="765661"/>
    <n v="966584"/>
    <n v="12600"/>
    <s v=" 60 months"/>
    <n v="19.690000000000001"/>
    <n v="331.66"/>
    <x v="4"/>
    <d v="2011-06-01T00:00:00"/>
    <s v="Charged Off"/>
    <s v="credit_card"/>
    <x v="10"/>
    <n v="0"/>
    <n v="3646.39"/>
    <n v="1484.61"/>
    <n v="2144.29"/>
    <d v="2012-05-01T00:00:00"/>
    <x v="4"/>
    <x v="1"/>
    <n v="1"/>
  </r>
  <r>
    <s v="Loan_JUN_2011.csv"/>
    <n v="771753"/>
    <n v="955400"/>
    <n v="10000"/>
    <s v=" 36 months"/>
    <n v="5.42"/>
    <n v="301.60000000000002"/>
    <x v="3"/>
    <d v="2011-06-01T00:00:00"/>
    <s v="Fully Paid"/>
    <s v="other"/>
    <x v="9"/>
    <n v="0"/>
    <n v="10855.21161"/>
    <n v="10000"/>
    <n v="855.21"/>
    <d v="2014-06-01T00:00:00"/>
    <x v="4"/>
    <x v="0"/>
    <n v="0"/>
  </r>
  <r>
    <s v="Loan_JUN_2011.csv"/>
    <n v="771730"/>
    <n v="973541"/>
    <n v="2000"/>
    <s v=" 36 months"/>
    <n v="13.99"/>
    <n v="68.349999999999994"/>
    <x v="0"/>
    <d v="2011-06-01T00:00:00"/>
    <s v="Charged Off"/>
    <s v="other"/>
    <x v="21"/>
    <n v="0"/>
    <n v="310.37"/>
    <n v="136.28"/>
    <n v="68.17"/>
    <d v="2011-09-01T00:00:00"/>
    <x v="4"/>
    <x v="1"/>
    <n v="1"/>
  </r>
  <r>
    <s v="Loan_JUN_2011.csv"/>
    <n v="771711"/>
    <n v="973520"/>
    <n v="3600"/>
    <s v=" 36 months"/>
    <n v="13.99"/>
    <n v="123.03"/>
    <x v="0"/>
    <d v="2011-06-01T00:00:00"/>
    <s v="Fully Paid"/>
    <s v="home_improvement"/>
    <x v="22"/>
    <n v="0"/>
    <n v="4426.8034900000002"/>
    <n v="3600"/>
    <n v="826.8"/>
    <d v="2014-06-01T00:00:00"/>
    <x v="4"/>
    <x v="0"/>
    <n v="0"/>
  </r>
  <r>
    <s v="Loan_JUN_2011.csv"/>
    <n v="771695"/>
    <n v="973502"/>
    <n v="5100"/>
    <s v=" 36 months"/>
    <n v="5.42"/>
    <n v="153.82"/>
    <x v="3"/>
    <d v="2011-06-01T00:00:00"/>
    <s v="Fully Paid"/>
    <s v="home_improvement"/>
    <x v="18"/>
    <n v="0"/>
    <n v="5536.1832089999998"/>
    <n v="5100"/>
    <n v="436.18"/>
    <d v="2014-06-01T00:00:00"/>
    <x v="4"/>
    <x v="0"/>
    <n v="0"/>
  </r>
  <r>
    <s v="Loan_JUN_2011.csv"/>
    <n v="770407"/>
    <n v="972070"/>
    <n v="8000"/>
    <s v=" 60 months"/>
    <n v="13.99"/>
    <n v="186.11"/>
    <x v="0"/>
    <d v="2011-06-01T00:00:00"/>
    <s v="Current"/>
    <s v="other"/>
    <x v="15"/>
    <n v="907.46"/>
    <n v="10221.01"/>
    <n v="7092.54"/>
    <n v="3128.47"/>
    <d v="2016-01-01T00:00:00"/>
    <x v="4"/>
    <x v="0"/>
    <n v="0"/>
  </r>
  <r>
    <s v="Loan_JUN_2011.csv"/>
    <n v="771612"/>
    <n v="973413"/>
    <n v="4000"/>
    <s v=" 36 months"/>
    <n v="13.99"/>
    <n v="136.69999999999999"/>
    <x v="0"/>
    <d v="2011-06-01T00:00:00"/>
    <s v="Fully Paid"/>
    <s v="other"/>
    <x v="3"/>
    <n v="0"/>
    <n v="4932.87853"/>
    <n v="4000"/>
    <n v="917.93"/>
    <d v="2014-06-01T00:00:00"/>
    <x v="4"/>
    <x v="0"/>
    <n v="0"/>
  </r>
  <r>
    <s v="Loan_JUN_2011.csv"/>
    <n v="771620"/>
    <n v="973423"/>
    <n v="24000"/>
    <s v=" 60 months"/>
    <n v="11.99"/>
    <n v="533.75"/>
    <x v="2"/>
    <d v="2011-06-01T00:00:00"/>
    <s v="Fully Paid"/>
    <s v="debt_consolidation"/>
    <x v="29"/>
    <n v="0"/>
    <n v="24239.89"/>
    <n v="24000"/>
    <n v="239.89"/>
    <d v="2011-07-01T00:00:00"/>
    <x v="4"/>
    <x v="0"/>
    <n v="0"/>
  </r>
  <r>
    <s v="Loan_JUN_2011.csv"/>
    <n v="766379"/>
    <n v="967381"/>
    <n v="4800"/>
    <s v=" 36 months"/>
    <n v="5.42"/>
    <n v="144.77000000000001"/>
    <x v="3"/>
    <d v="2011-06-01T00:00:00"/>
    <s v="Fully Paid"/>
    <s v="major_purchase"/>
    <x v="15"/>
    <n v="0"/>
    <n v="5210.3512069999997"/>
    <n v="4800"/>
    <n v="410.35"/>
    <d v="2014-06-01T00:00:00"/>
    <x v="4"/>
    <x v="0"/>
    <n v="0"/>
  </r>
  <r>
    <s v="Loan_JUN_2011.csv"/>
    <n v="771337"/>
    <n v="973098"/>
    <n v="35000"/>
    <s v=" 36 months"/>
    <n v="11.99"/>
    <n v="1162.3399999999999"/>
    <x v="2"/>
    <d v="2011-06-01T00:00:00"/>
    <s v="Fully Paid"/>
    <s v="debt_consolidation"/>
    <x v="15"/>
    <n v="0"/>
    <n v="41842.75202"/>
    <n v="35000"/>
    <n v="6842.75"/>
    <d v="2014-06-01T00:00:00"/>
    <x v="4"/>
    <x v="0"/>
    <n v="0"/>
  </r>
  <r>
    <s v="Loan_JUN_2011.csv"/>
    <n v="770901"/>
    <n v="972625"/>
    <n v="3500"/>
    <s v=" 36 months"/>
    <n v="15.62"/>
    <n v="122.4"/>
    <x v="1"/>
    <d v="2011-06-01T00:00:00"/>
    <s v="Fully Paid"/>
    <s v="home_improvement"/>
    <x v="0"/>
    <n v="0"/>
    <n v="4403.0706849999997"/>
    <n v="3500"/>
    <n v="903.07"/>
    <d v="2014-06-01T00:00:00"/>
    <x v="4"/>
    <x v="0"/>
    <n v="0"/>
  </r>
  <r>
    <s v="Loan_JUN_2011.csv"/>
    <n v="771560"/>
    <n v="973357"/>
    <n v="5000"/>
    <s v=" 36 months"/>
    <n v="10.99"/>
    <n v="163.66999999999999"/>
    <x v="2"/>
    <d v="2011-06-01T00:00:00"/>
    <s v="Fully Paid"/>
    <s v="home_improvement"/>
    <x v="10"/>
    <n v="0"/>
    <n v="5672.7"/>
    <n v="5000"/>
    <n v="672.7"/>
    <d v="2013-01-01T00:00:00"/>
    <x v="4"/>
    <x v="0"/>
    <n v="0"/>
  </r>
  <r>
    <s v="Loan_JUN_2011.csv"/>
    <n v="771564"/>
    <n v="973361"/>
    <n v="25000"/>
    <s v=" 36 months"/>
    <n v="10.59"/>
    <n v="813.63"/>
    <x v="2"/>
    <d v="2011-06-01T00:00:00"/>
    <s v="Fully Paid"/>
    <s v="debt_consolidation"/>
    <x v="37"/>
    <n v="0"/>
    <n v="28247.02"/>
    <n v="25000"/>
    <n v="3247.02"/>
    <d v="2013-01-01T00:00:00"/>
    <x v="4"/>
    <x v="0"/>
    <n v="0"/>
  </r>
  <r>
    <s v="Loan_JUN_2011.csv"/>
    <n v="771545"/>
    <n v="973339"/>
    <n v="3600"/>
    <s v=" 60 months"/>
    <n v="16.489999999999998"/>
    <n v="88.49"/>
    <x v="1"/>
    <d v="2011-06-01T00:00:00"/>
    <s v="Current"/>
    <s v="debt_consolidation"/>
    <x v="22"/>
    <n v="431.73"/>
    <n v="4853.51"/>
    <n v="3168.27"/>
    <n v="1685.24"/>
    <d v="2016-01-01T00:00:00"/>
    <x v="4"/>
    <x v="0"/>
    <n v="0"/>
  </r>
  <r>
    <s v="Loan_JUN_2011.csv"/>
    <n v="768911"/>
    <n v="970308"/>
    <n v="10000"/>
    <s v=" 36 months"/>
    <n v="15.62"/>
    <n v="349.7"/>
    <x v="1"/>
    <d v="2011-06-01T00:00:00"/>
    <s v="Fully Paid"/>
    <s v="moving"/>
    <x v="10"/>
    <n v="0"/>
    <n v="12579.56034"/>
    <n v="10000"/>
    <n v="2579.56"/>
    <d v="2014-06-01T00:00:00"/>
    <x v="4"/>
    <x v="0"/>
    <n v="0"/>
  </r>
  <r>
    <s v="Loan_JUN_2011.csv"/>
    <n v="771531"/>
    <n v="973313"/>
    <n v="24000"/>
    <s v=" 60 months"/>
    <n v="10.99"/>
    <n v="521.70000000000005"/>
    <x v="2"/>
    <d v="2011-06-01T00:00:00"/>
    <s v="Current"/>
    <s v="debt_consolidation"/>
    <x v="16"/>
    <n v="2566.88"/>
    <n v="28647.21"/>
    <n v="21433.11"/>
    <n v="7214.1"/>
    <d v="2016-01-01T00:00:00"/>
    <x v="4"/>
    <x v="0"/>
    <n v="0"/>
  </r>
  <r>
    <s v="Loan_JUN_2011.csv"/>
    <n v="771528"/>
    <n v="973317"/>
    <n v="24000"/>
    <s v=" 36 months"/>
    <n v="10.99"/>
    <n v="785.62"/>
    <x v="2"/>
    <d v="2011-06-01T00:00:00"/>
    <s v="Fully Paid"/>
    <s v="other"/>
    <x v="10"/>
    <n v="0"/>
    <n v="28268.964810000001"/>
    <n v="24000"/>
    <n v="4268.96"/>
    <d v="2014-06-01T00:00:00"/>
    <x v="4"/>
    <x v="0"/>
    <n v="0"/>
  </r>
  <r>
    <s v="Loan_JUN_2011.csv"/>
    <n v="771120"/>
    <n v="972859"/>
    <n v="6000"/>
    <s v=" 36 months"/>
    <n v="15.62"/>
    <n v="209.82"/>
    <x v="1"/>
    <d v="2011-06-01T00:00:00"/>
    <s v="Fully Paid"/>
    <s v="major_purchase"/>
    <x v="0"/>
    <n v="0"/>
    <n v="6699.98"/>
    <n v="6000"/>
    <n v="699.98"/>
    <d v="2012-04-01T00:00:00"/>
    <x v="4"/>
    <x v="0"/>
    <n v="0"/>
  </r>
  <r>
    <s v="Loan_JUN_2011.csv"/>
    <n v="771518"/>
    <n v="973303"/>
    <n v="21250"/>
    <s v=" 60 months"/>
    <n v="12.99"/>
    <n v="483.4"/>
    <x v="0"/>
    <d v="2011-06-01T00:00:00"/>
    <s v="Current"/>
    <s v="other"/>
    <x v="38"/>
    <n v="2376.69"/>
    <n v="26524.62"/>
    <n v="18873.32"/>
    <n v="7651.3"/>
    <d v="2016-01-01T00:00:00"/>
    <x v="4"/>
    <x v="0"/>
    <n v="0"/>
  </r>
  <r>
    <s v="Loan_JUN_2011.csv"/>
    <n v="771516"/>
    <n v="973301"/>
    <n v="5300"/>
    <s v=" 36 months"/>
    <n v="8.49"/>
    <n v="167.29"/>
    <x v="3"/>
    <d v="2011-06-01T00:00:00"/>
    <s v="Fully Paid"/>
    <s v="debt_consolidation"/>
    <x v="23"/>
    <n v="0"/>
    <n v="5735.93"/>
    <n v="5300"/>
    <n v="435.93"/>
    <d v="2012-08-01T00:00:00"/>
    <x v="4"/>
    <x v="0"/>
    <n v="0"/>
  </r>
  <r>
    <s v="Loan_JUN_2011.csv"/>
    <n v="771517"/>
    <n v="973302"/>
    <n v="13125"/>
    <s v=" 36 months"/>
    <n v="10.59"/>
    <n v="427.16"/>
    <x v="2"/>
    <d v="2011-06-01T00:00:00"/>
    <s v="Fully Paid"/>
    <s v="debt_consolidation"/>
    <x v="6"/>
    <n v="0"/>
    <n v="14485.92"/>
    <n v="13125"/>
    <n v="1360.92"/>
    <d v="2012-08-01T00:00:00"/>
    <x v="4"/>
    <x v="0"/>
    <n v="0"/>
  </r>
  <r>
    <s v="Loan_JUN_2011.csv"/>
    <n v="769906"/>
    <n v="971436"/>
    <n v="7200"/>
    <s v=" 60 months"/>
    <n v="13.49"/>
    <n v="165.64"/>
    <x v="0"/>
    <d v="2011-06-01T00:00:00"/>
    <s v="Charged Off"/>
    <s v="other"/>
    <x v="9"/>
    <n v="0"/>
    <n v="7888.88"/>
    <n v="5306.07"/>
    <n v="2525.25"/>
    <d v="2015-04-01T00:00:00"/>
    <x v="4"/>
    <x v="1"/>
    <n v="1"/>
  </r>
  <r>
    <s v="Loan_JUN_2011.csv"/>
    <n v="771489"/>
    <n v="973269"/>
    <n v="13200"/>
    <s v=" 60 months"/>
    <n v="15.99"/>
    <n v="320.93"/>
    <x v="1"/>
    <d v="2011-06-01T00:00:00"/>
    <s v="Current"/>
    <s v="debt_consolidation"/>
    <x v="1"/>
    <n v="1578.34"/>
    <n v="17584.37"/>
    <n v="11621.66"/>
    <n v="5962.71"/>
    <d v="2016-01-01T00:00:00"/>
    <x v="4"/>
    <x v="0"/>
    <n v="0"/>
  </r>
  <r>
    <s v="Loan_JUN_2011.csv"/>
    <n v="771377"/>
    <n v="973143"/>
    <n v="10000"/>
    <s v=" 36 months"/>
    <n v="17.989999999999998"/>
    <n v="361.48"/>
    <x v="4"/>
    <d v="2011-06-01T00:00:00"/>
    <s v="Charged Off"/>
    <s v="debt_consolidation"/>
    <x v="15"/>
    <n v="0"/>
    <n v="7865.89"/>
    <n v="5163.4399999999996"/>
    <n v="2408.3200000000002"/>
    <d v="2013-03-01T00:00:00"/>
    <x v="4"/>
    <x v="1"/>
    <n v="1"/>
  </r>
  <r>
    <s v="Loan_JUN_2011.csv"/>
    <n v="771460"/>
    <n v="973237"/>
    <n v="15000"/>
    <s v=" 60 months"/>
    <n v="11.49"/>
    <n v="329.82"/>
    <x v="2"/>
    <d v="2011-06-01T00:00:00"/>
    <s v="Fully Paid"/>
    <s v="debt_consolidation"/>
    <x v="15"/>
    <n v="0"/>
    <n v="18895.103210000001"/>
    <n v="15000"/>
    <n v="3880.1"/>
    <d v="2014-06-01T00:00:00"/>
    <x v="4"/>
    <x v="0"/>
    <n v="0"/>
  </r>
  <r>
    <s v="Loan_JUN_2011.csv"/>
    <n v="771466"/>
    <n v="973243"/>
    <n v="10000"/>
    <s v=" 36 months"/>
    <n v="12.99"/>
    <n v="336.9"/>
    <x v="0"/>
    <d v="2011-06-01T00:00:00"/>
    <s v="Fully Paid"/>
    <s v="small_business"/>
    <x v="10"/>
    <n v="0"/>
    <n v="12123.86196"/>
    <n v="10000"/>
    <n v="2123.86"/>
    <d v="2014-06-01T00:00:00"/>
    <x v="4"/>
    <x v="0"/>
    <n v="0"/>
  </r>
  <r>
    <s v="Loan_JUN_2011.csv"/>
    <n v="771328"/>
    <n v="973087"/>
    <n v="4975"/>
    <s v=" 36 months"/>
    <n v="10.59"/>
    <n v="161.91999999999999"/>
    <x v="2"/>
    <d v="2011-06-01T00:00:00"/>
    <s v="Fully Paid"/>
    <s v="debt_consolidation"/>
    <x v="18"/>
    <n v="0"/>
    <n v="5812.93"/>
    <n v="4975"/>
    <n v="837.93"/>
    <d v="2014-02-01T00:00:00"/>
    <x v="4"/>
    <x v="0"/>
    <n v="0"/>
  </r>
  <r>
    <s v="Loan_JUN_2011.csv"/>
    <n v="771439"/>
    <n v="973212"/>
    <n v="10000"/>
    <s v=" 36 months"/>
    <n v="10.59"/>
    <n v="325.45"/>
    <x v="2"/>
    <d v="2011-06-01T00:00:00"/>
    <s v="Fully Paid"/>
    <s v="debt_consolidation"/>
    <x v="9"/>
    <n v="0"/>
    <n v="11462.77"/>
    <n v="10000"/>
    <n v="1462.77"/>
    <d v="2013-05-01T00:00:00"/>
    <x v="4"/>
    <x v="0"/>
    <n v="0"/>
  </r>
  <r>
    <s v="Loan_JUN_2011.csv"/>
    <n v="771451"/>
    <n v="973225"/>
    <n v="4650"/>
    <s v=" 36 months"/>
    <n v="13.49"/>
    <n v="157.78"/>
    <x v="0"/>
    <d v="2011-06-01T00:00:00"/>
    <s v="Charged Off"/>
    <s v="debt_consolidation"/>
    <x v="5"/>
    <n v="0"/>
    <n v="2687.73"/>
    <n v="1789.85"/>
    <n v="724.54"/>
    <d v="2012-11-01T00:00:00"/>
    <x v="4"/>
    <x v="1"/>
    <n v="1"/>
  </r>
  <r>
    <s v="Loan_JUN_2011.csv"/>
    <n v="771415"/>
    <n v="973183"/>
    <n v="6000"/>
    <s v=" 36 months"/>
    <n v="10.99"/>
    <n v="196.41"/>
    <x v="2"/>
    <d v="2011-06-01T00:00:00"/>
    <s v="Fully Paid"/>
    <s v="debt_consolidation"/>
    <x v="5"/>
    <n v="0"/>
    <n v="7064.4223599999996"/>
    <n v="6000"/>
    <n v="1064.42"/>
    <d v="2014-06-01T00:00:00"/>
    <x v="4"/>
    <x v="0"/>
    <n v="0"/>
  </r>
  <r>
    <s v="Loan_JUN_2011.csv"/>
    <n v="771413"/>
    <n v="973180"/>
    <n v="5000"/>
    <s v=" 36 months"/>
    <n v="15.99"/>
    <n v="175.77"/>
    <x v="1"/>
    <d v="2011-06-01T00:00:00"/>
    <s v="Fully Paid"/>
    <s v="debt_consolidation"/>
    <x v="9"/>
    <n v="0"/>
    <n v="6321.4950440000002"/>
    <n v="5000"/>
    <n v="1321.5"/>
    <d v="2014-06-01T00:00:00"/>
    <x v="4"/>
    <x v="0"/>
    <n v="0"/>
  </r>
  <r>
    <s v="Loan_JUN_2011.csv"/>
    <n v="771410"/>
    <n v="973177"/>
    <n v="6250"/>
    <s v=" 60 months"/>
    <n v="12.99"/>
    <n v="142.18"/>
    <x v="0"/>
    <d v="2011-06-01T00:00:00"/>
    <s v="Fully Paid"/>
    <s v="debt_consolidation"/>
    <x v="34"/>
    <n v="0"/>
    <n v="7951.3015699999996"/>
    <n v="6250"/>
    <n v="1701.3"/>
    <d v="2014-02-01T00:00:00"/>
    <x v="4"/>
    <x v="0"/>
    <n v="0"/>
  </r>
  <r>
    <s v="Loan_JUN_2011.csv"/>
    <n v="771406"/>
    <n v="973170"/>
    <n v="6000"/>
    <s v=" 36 months"/>
    <n v="7.49"/>
    <n v="186.61"/>
    <x v="3"/>
    <d v="2011-06-01T00:00:00"/>
    <s v="Fully Paid"/>
    <s v="wedding"/>
    <x v="17"/>
    <n v="0"/>
    <n v="6716.3222619999997"/>
    <n v="6000"/>
    <n v="716.32"/>
    <d v="2014-06-01T00:00:00"/>
    <x v="4"/>
    <x v="0"/>
    <n v="0"/>
  </r>
  <r>
    <s v="Loan_JUN_2011.csv"/>
    <n v="769763"/>
    <n v="971274"/>
    <n v="12800"/>
    <s v=" 60 months"/>
    <n v="11.49"/>
    <n v="281.45"/>
    <x v="2"/>
    <d v="2011-06-01T00:00:00"/>
    <s v="Charged Off"/>
    <s v="home_improvement"/>
    <x v="5"/>
    <n v="0"/>
    <n v="1968.77"/>
    <n v="1133.96"/>
    <n v="817.71"/>
    <d v="2012-01-01T00:00:00"/>
    <x v="4"/>
    <x v="1"/>
    <n v="1"/>
  </r>
  <r>
    <s v="Loan_JUN_2011.csv"/>
    <n v="766987"/>
    <n v="968020"/>
    <n v="10800"/>
    <s v=" 60 months"/>
    <n v="15.99"/>
    <n v="262.58"/>
    <x v="1"/>
    <d v="2011-06-01T00:00:00"/>
    <s v="Fully Paid"/>
    <s v="other"/>
    <x v="17"/>
    <n v="0"/>
    <n v="15643.71998"/>
    <n v="10800"/>
    <n v="4843.72"/>
    <d v="2015-10-01T00:00:00"/>
    <x v="4"/>
    <x v="0"/>
    <n v="0"/>
  </r>
  <r>
    <s v="Loan_JUN_2011.csv"/>
    <n v="771318"/>
    <n v="973077"/>
    <n v="15000"/>
    <s v=" 60 months"/>
    <n v="21.74"/>
    <n v="412.07"/>
    <x v="5"/>
    <d v="2011-06-01T00:00:00"/>
    <s v="Fully Paid"/>
    <s v="debt_consolidation"/>
    <x v="15"/>
    <n v="0"/>
    <n v="24116.130560000001"/>
    <n v="15000"/>
    <n v="9116.1299999999992"/>
    <d v="2015-05-01T00:00:00"/>
    <x v="4"/>
    <x v="0"/>
    <n v="0"/>
  </r>
  <r>
    <s v="Loan_JUN_2011.csv"/>
    <n v="771339"/>
    <n v="973100"/>
    <n v="4650"/>
    <s v=" 36 months"/>
    <n v="8.49"/>
    <n v="146.77000000000001"/>
    <x v="3"/>
    <d v="2011-06-01T00:00:00"/>
    <s v="Fully Paid"/>
    <s v="home_improvement"/>
    <x v="16"/>
    <n v="0"/>
    <n v="5279.7529679999998"/>
    <n v="4650"/>
    <n v="629.75"/>
    <d v="2014-06-01T00:00:00"/>
    <x v="4"/>
    <x v="0"/>
    <n v="0"/>
  </r>
  <r>
    <s v="Loan_JUN_2011.csv"/>
    <n v="756041"/>
    <n v="955946"/>
    <n v="12000"/>
    <s v=" 60 months"/>
    <n v="17.989999999999998"/>
    <n v="304.66000000000003"/>
    <x v="4"/>
    <d v="2011-06-01T00:00:00"/>
    <s v="Current"/>
    <s v="home_improvement"/>
    <x v="15"/>
    <n v="1479.35"/>
    <n v="16711.36"/>
    <n v="10520.65"/>
    <n v="6190.71"/>
    <d v="2016-01-01T00:00:00"/>
    <x v="4"/>
    <x v="0"/>
    <n v="0"/>
  </r>
  <r>
    <s v="Loan_JUN_2011.csv"/>
    <n v="771322"/>
    <n v="973081"/>
    <n v="12800"/>
    <s v=" 36 months"/>
    <n v="9.99"/>
    <n v="412.96"/>
    <x v="2"/>
    <d v="2011-06-01T00:00:00"/>
    <s v="Fully Paid"/>
    <s v="small_business"/>
    <x v="14"/>
    <n v="0"/>
    <n v="14857.801589999999"/>
    <n v="12800"/>
    <n v="2057.8000000000002"/>
    <d v="2014-06-01T00:00:00"/>
    <x v="4"/>
    <x v="0"/>
    <n v="0"/>
  </r>
  <r>
    <s v="Loan_JUN_2011.csv"/>
    <n v="771315"/>
    <n v="973074"/>
    <n v="15000"/>
    <s v=" 60 months"/>
    <n v="12.99"/>
    <n v="341.22"/>
    <x v="0"/>
    <d v="2011-06-01T00:00:00"/>
    <s v="Fully Paid"/>
    <s v="debt_consolidation"/>
    <x v="15"/>
    <n v="0"/>
    <n v="18910.849999999999"/>
    <n v="15000"/>
    <n v="3910.85"/>
    <d v="2013-12-01T00:00:00"/>
    <x v="4"/>
    <x v="0"/>
    <n v="0"/>
  </r>
  <r>
    <s v="Loan_JUN_2011.csv"/>
    <n v="758928"/>
    <n v="959140"/>
    <n v="5000"/>
    <s v=" 36 months"/>
    <n v="12.99"/>
    <n v="168.45"/>
    <x v="0"/>
    <d v="2011-06-01T00:00:00"/>
    <s v="Fully Paid"/>
    <s v="other"/>
    <x v="38"/>
    <n v="0"/>
    <n v="6063.0862520000001"/>
    <n v="5000"/>
    <n v="1063.0899999999999"/>
    <d v="2014-06-01T00:00:00"/>
    <x v="4"/>
    <x v="0"/>
    <n v="0"/>
  </r>
  <r>
    <s v="Loan_JUN_2011.csv"/>
    <n v="771312"/>
    <n v="973071"/>
    <n v="8725"/>
    <s v=" 36 months"/>
    <n v="5.99"/>
    <n v="265.39999999999998"/>
    <x v="3"/>
    <d v="2011-06-01T00:00:00"/>
    <s v="Fully Paid"/>
    <s v="debt_consolidation"/>
    <x v="11"/>
    <n v="0"/>
    <n v="9260"/>
    <n v="8725"/>
    <n v="535"/>
    <d v="2012-09-01T00:00:00"/>
    <x v="4"/>
    <x v="0"/>
    <n v="0"/>
  </r>
  <r>
    <s v="Loan_JUN_2011.csv"/>
    <n v="771304"/>
    <n v="973062"/>
    <n v="13175"/>
    <s v=" 60 months"/>
    <n v="11.99"/>
    <n v="293.01"/>
    <x v="2"/>
    <d v="2011-06-01T00:00:00"/>
    <s v="Charged Off"/>
    <s v="small_business"/>
    <x v="9"/>
    <n v="0"/>
    <n v="7554.22"/>
    <n v="4337.71"/>
    <n v="2677.6"/>
    <d v="2013-07-01T00:00:00"/>
    <x v="4"/>
    <x v="1"/>
    <n v="1"/>
  </r>
  <r>
    <s v="Loan_JUN_2011.csv"/>
    <n v="771298"/>
    <n v="973056"/>
    <n v="25000"/>
    <s v=" 36 months"/>
    <n v="10.59"/>
    <n v="813.63"/>
    <x v="2"/>
    <d v="2011-06-01T00:00:00"/>
    <s v="Fully Paid"/>
    <s v="debt_consolidation"/>
    <x v="1"/>
    <n v="0"/>
    <n v="29253.094290000001"/>
    <n v="25000"/>
    <n v="4253.09"/>
    <d v="2014-06-01T00:00:00"/>
    <x v="4"/>
    <x v="0"/>
    <n v="0"/>
  </r>
  <r>
    <s v="Loan_JUN_2011.csv"/>
    <n v="771287"/>
    <n v="973044"/>
    <n v="7600"/>
    <s v=" 36 months"/>
    <n v="12.99"/>
    <n v="256.04000000000002"/>
    <x v="0"/>
    <d v="2011-06-01T00:00:00"/>
    <s v="Fully Paid"/>
    <s v="small_business"/>
    <x v="0"/>
    <n v="0"/>
    <n v="8572.31"/>
    <n v="7600"/>
    <n v="972.31"/>
    <d v="2012-08-01T00:00:00"/>
    <x v="4"/>
    <x v="0"/>
    <n v="0"/>
  </r>
  <r>
    <s v="Loan_JUN_2011.csv"/>
    <n v="771203"/>
    <n v="972956"/>
    <n v="6000"/>
    <s v=" 36 months"/>
    <n v="10.59"/>
    <n v="195.27"/>
    <x v="2"/>
    <d v="2011-06-01T00:00:00"/>
    <s v="Fully Paid"/>
    <s v="home_improvement"/>
    <x v="22"/>
    <n v="0"/>
    <n v="7027.4120819999998"/>
    <n v="6000"/>
    <n v="1027.4100000000001"/>
    <d v="2014-06-01T00:00:00"/>
    <x v="4"/>
    <x v="0"/>
    <n v="0"/>
  </r>
  <r>
    <s v="Loan_JUN_2011.csv"/>
    <n v="771199"/>
    <n v="972948"/>
    <n v="5600"/>
    <s v=" 60 months"/>
    <n v="16.489999999999998"/>
    <n v="137.65"/>
    <x v="1"/>
    <d v="2011-06-01T00:00:00"/>
    <s v="Fully Paid"/>
    <s v="home_improvement"/>
    <x v="13"/>
    <n v="0"/>
    <n v="8005.19254"/>
    <n v="5600"/>
    <n v="2405.19"/>
    <d v="2015-01-01T00:00:00"/>
    <x v="4"/>
    <x v="0"/>
    <n v="0"/>
  </r>
  <r>
    <s v="Loan_JUN_2011.csv"/>
    <n v="770799"/>
    <n v="972510"/>
    <n v="21000"/>
    <s v=" 36 months"/>
    <n v="13.99"/>
    <n v="717.63"/>
    <x v="0"/>
    <d v="2011-06-01T00:00:00"/>
    <s v="Fully Paid"/>
    <s v="debt_consolidation"/>
    <x v="4"/>
    <n v="0"/>
    <n v="25819.957119999999"/>
    <n v="21000"/>
    <n v="4819.96"/>
    <d v="2014-06-01T00:00:00"/>
    <x v="4"/>
    <x v="0"/>
    <n v="0"/>
  </r>
  <r>
    <s v="Loan_JUN_2011.csv"/>
    <n v="771082"/>
    <n v="972804"/>
    <n v="4900"/>
    <s v=" 36 months"/>
    <n v="5.99"/>
    <n v="149.05000000000001"/>
    <x v="3"/>
    <d v="2011-06-01T00:00:00"/>
    <s v="Fully Paid"/>
    <s v="home_improvement"/>
    <x v="4"/>
    <n v="0"/>
    <n v="5267.86"/>
    <n v="4900"/>
    <n v="367.86"/>
    <d v="2013-02-01T00:00:00"/>
    <x v="4"/>
    <x v="0"/>
    <n v="0"/>
  </r>
  <r>
    <s v="Loan_JUN_2011.csv"/>
    <n v="770058"/>
    <n v="971630"/>
    <n v="3500"/>
    <s v=" 36 months"/>
    <n v="6.99"/>
    <n v="108.06"/>
    <x v="3"/>
    <d v="2011-06-01T00:00:00"/>
    <s v="Fully Paid"/>
    <s v="debt_consolidation"/>
    <x v="25"/>
    <n v="0"/>
    <n v="3724.05"/>
    <n v="3500"/>
    <n v="224.05"/>
    <d v="2012-07-01T00:00:00"/>
    <x v="4"/>
    <x v="0"/>
    <n v="0"/>
  </r>
  <r>
    <s v="Loan_JUN_2011.csv"/>
    <n v="771105"/>
    <n v="972844"/>
    <n v="7000"/>
    <s v=" 36 months"/>
    <n v="10.59"/>
    <n v="227.82"/>
    <x v="2"/>
    <d v="2011-06-01T00:00:00"/>
    <s v="Fully Paid"/>
    <s v="home_improvement"/>
    <x v="24"/>
    <n v="0"/>
    <n v="7908.17"/>
    <n v="7000"/>
    <n v="908.17"/>
    <d v="2013-01-01T00:00:00"/>
    <x v="4"/>
    <x v="0"/>
    <n v="0"/>
  </r>
  <r>
    <s v="Loan_JUN_2011.csv"/>
    <n v="750620"/>
    <n v="949995"/>
    <n v="12175"/>
    <s v=" 60 months"/>
    <n v="16.489999999999998"/>
    <n v="299.26"/>
    <x v="1"/>
    <d v="2011-06-01T00:00:00"/>
    <s v="Fully Paid"/>
    <s v="debt_consolidation"/>
    <x v="10"/>
    <n v="0"/>
    <n v="17422.909299999999"/>
    <n v="12175"/>
    <n v="5247.91"/>
    <d v="2015-02-01T00:00:00"/>
    <x v="4"/>
    <x v="0"/>
    <n v="0"/>
  </r>
  <r>
    <s v="Loan_JUN_2011.csv"/>
    <n v="770757"/>
    <n v="972465"/>
    <n v="8000"/>
    <s v=" 36 months"/>
    <n v="15.23"/>
    <n v="278.23"/>
    <x v="0"/>
    <d v="2011-06-01T00:00:00"/>
    <s v="Fully Paid"/>
    <s v="major_purchase"/>
    <x v="19"/>
    <n v="0"/>
    <n v="9912.0400000000009"/>
    <n v="8000"/>
    <n v="1912.04"/>
    <d v="2013-11-01T00:00:00"/>
    <x v="4"/>
    <x v="0"/>
    <n v="0"/>
  </r>
  <r>
    <s v="Loan_JUN_2011.csv"/>
    <n v="750889"/>
    <n v="950291"/>
    <n v="8000"/>
    <s v=" 60 months"/>
    <n v="18.39"/>
    <n v="204.85"/>
    <x v="4"/>
    <d v="2011-06-01T00:00:00"/>
    <s v="Fully Paid"/>
    <s v="car"/>
    <x v="4"/>
    <n v="0"/>
    <n v="11959.29124"/>
    <n v="8000"/>
    <n v="3959.29"/>
    <d v="2015-03-01T00:00:00"/>
    <x v="4"/>
    <x v="0"/>
    <n v="0"/>
  </r>
  <r>
    <s v="Loan_JUN_2011.csv"/>
    <n v="770091"/>
    <n v="971670"/>
    <n v="6000"/>
    <s v=" 36 months"/>
    <n v="8.49"/>
    <n v="189.38"/>
    <x v="3"/>
    <d v="2011-06-01T00:00:00"/>
    <s v="Fully Paid"/>
    <s v="major_purchase"/>
    <x v="39"/>
    <n v="0"/>
    <n v="6421.28"/>
    <n v="6000"/>
    <n v="421.28"/>
    <d v="2012-09-01T00:00:00"/>
    <x v="4"/>
    <x v="0"/>
    <n v="0"/>
  </r>
  <r>
    <s v="Loan_JUN_2011.csv"/>
    <n v="770980"/>
    <n v="972712"/>
    <n v="4600"/>
    <s v=" 60 months"/>
    <n v="20.62"/>
    <n v="123.47"/>
    <x v="5"/>
    <d v="2011-06-01T00:00:00"/>
    <s v="Charged Off"/>
    <s v="debt_consolidation"/>
    <x v="23"/>
    <n v="0"/>
    <n v="1741.46"/>
    <n v="584.45000000000005"/>
    <n v="895.04"/>
    <d v="2012-06-01T00:00:00"/>
    <x v="4"/>
    <x v="1"/>
    <n v="1"/>
  </r>
  <r>
    <s v="Loan_JUN_2011.csv"/>
    <n v="770913"/>
    <n v="972638"/>
    <n v="25000"/>
    <s v=" 60 months"/>
    <n v="12.99"/>
    <n v="568.70000000000005"/>
    <x v="0"/>
    <d v="2011-06-01T00:00:00"/>
    <s v="Fully Paid"/>
    <s v="debt_consolidation"/>
    <x v="9"/>
    <n v="0"/>
    <n v="29328.76"/>
    <n v="25000"/>
    <n v="4328.76"/>
    <d v="2012-12-01T00:00:00"/>
    <x v="4"/>
    <x v="0"/>
    <n v="0"/>
  </r>
  <r>
    <s v="Loan_JUN_2011.csv"/>
    <n v="737936"/>
    <n v="935204"/>
    <n v="21600"/>
    <s v=" 60 months"/>
    <n v="22.85"/>
    <n v="607.05999999999995"/>
    <x v="6"/>
    <d v="2011-06-01T00:00:00"/>
    <s v="Charged Off"/>
    <s v="debt_consolidation"/>
    <x v="11"/>
    <n v="0"/>
    <n v="10212.44"/>
    <n v="2624.07"/>
    <n v="6484.26"/>
    <d v="2012-12-01T00:00:00"/>
    <x v="4"/>
    <x v="1"/>
    <n v="1"/>
  </r>
  <r>
    <s v="Loan_JUN_2011.csv"/>
    <n v="770949"/>
    <n v="972681"/>
    <n v="5000"/>
    <s v=" 36 months"/>
    <n v="11.49"/>
    <n v="164.86"/>
    <x v="2"/>
    <d v="2011-06-01T00:00:00"/>
    <s v="Fully Paid"/>
    <s v="home_improvement"/>
    <x v="5"/>
    <n v="0"/>
    <n v="5350.37"/>
    <n v="5000"/>
    <n v="350.37"/>
    <d v="2012-02-01T00:00:00"/>
    <x v="4"/>
    <x v="0"/>
    <n v="0"/>
  </r>
  <r>
    <s v="Loan_JUN_2011.csv"/>
    <n v="758995"/>
    <n v="959209"/>
    <n v="20000"/>
    <s v=" 36 months"/>
    <n v="11.49"/>
    <n v="659.43"/>
    <x v="2"/>
    <d v="2011-06-01T00:00:00"/>
    <s v="Fully Paid"/>
    <s v="debt_consolidation"/>
    <x v="19"/>
    <n v="0"/>
    <n v="23724.90105"/>
    <n v="20000"/>
    <n v="3724.9"/>
    <d v="2014-06-01T00:00:00"/>
    <x v="4"/>
    <x v="0"/>
    <n v="0"/>
  </r>
  <r>
    <s v="Loan_JUN_2011.csv"/>
    <n v="750390"/>
    <n v="949726"/>
    <n v="19000"/>
    <s v=" 36 months"/>
    <n v="11.99"/>
    <n v="630.99"/>
    <x v="2"/>
    <d v="2011-06-01T00:00:00"/>
    <s v="Fully Paid"/>
    <s v="debt_consolidation"/>
    <x v="2"/>
    <n v="0"/>
    <n v="22714.2163"/>
    <n v="19000"/>
    <n v="3714.22"/>
    <d v="2014-06-01T00:00:00"/>
    <x v="4"/>
    <x v="0"/>
    <n v="0"/>
  </r>
  <r>
    <s v="Loan_JUN_2011.csv"/>
    <n v="770922"/>
    <n v="972650"/>
    <n v="25000"/>
    <s v=" 60 months"/>
    <n v="11.49"/>
    <n v="549.69000000000005"/>
    <x v="2"/>
    <d v="2011-06-01T00:00:00"/>
    <s v="Current"/>
    <s v="debt_consolidation"/>
    <x v="21"/>
    <n v="2743.3"/>
    <n v="30119.46"/>
    <n v="22256.7"/>
    <n v="7862.76"/>
    <d v="2016-01-01T00:00:00"/>
    <x v="4"/>
    <x v="0"/>
    <n v="0"/>
  </r>
  <r>
    <s v="Loan_JUN_2011.csv"/>
    <n v="770921"/>
    <n v="972649"/>
    <n v="7800"/>
    <s v=" 36 months"/>
    <n v="15.99"/>
    <n v="274.19"/>
    <x v="1"/>
    <d v="2011-06-01T00:00:00"/>
    <s v="Fully Paid"/>
    <s v="debt_consolidation"/>
    <x v="10"/>
    <n v="0"/>
    <n v="8886.68"/>
    <n v="7800"/>
    <n v="1086.68"/>
    <d v="2012-06-01T00:00:00"/>
    <x v="4"/>
    <x v="0"/>
    <n v="0"/>
  </r>
  <r>
    <s v="Loan_JUN_2011.csv"/>
    <n v="769831"/>
    <n v="971351"/>
    <n v="6000"/>
    <s v=" 36 months"/>
    <n v="5.99"/>
    <n v="182.51"/>
    <x v="3"/>
    <d v="2011-06-01T00:00:00"/>
    <s v="Fully Paid"/>
    <s v="major_purchase"/>
    <x v="27"/>
    <n v="0"/>
    <n v="6569.833869"/>
    <n v="6000"/>
    <n v="569.83000000000004"/>
    <d v="2014-06-01T00:00:00"/>
    <x v="4"/>
    <x v="0"/>
    <n v="0"/>
  </r>
  <r>
    <s v="Loan_JUN_2011.csv"/>
    <n v="770892"/>
    <n v="972614"/>
    <n v="8400"/>
    <s v=" 60 months"/>
    <n v="15.99"/>
    <n v="204.23"/>
    <x v="1"/>
    <d v="2011-06-01T00:00:00"/>
    <s v="Charged Off"/>
    <s v="other"/>
    <x v="33"/>
    <n v="0"/>
    <n v="8496"/>
    <n v="4660.1899999999996"/>
    <n v="3267.78"/>
    <d v="2014-09-01T00:00:00"/>
    <x v="4"/>
    <x v="1"/>
    <n v="1"/>
  </r>
  <r>
    <s v="Loan_JUN_2011.csv"/>
    <n v="754673"/>
    <n v="954412"/>
    <n v="22000"/>
    <s v=" 36 months"/>
    <n v="15.23"/>
    <n v="765.12"/>
    <x v="0"/>
    <d v="2011-06-01T00:00:00"/>
    <s v="Fully Paid"/>
    <s v="debt_consolidation"/>
    <x v="5"/>
    <n v="0"/>
    <n v="27102.6"/>
    <n v="22000.01"/>
    <n v="5102.59"/>
    <d v="2013-09-01T00:00:00"/>
    <x v="4"/>
    <x v="0"/>
    <n v="0"/>
  </r>
  <r>
    <s v="Loan_JUN_2011.csv"/>
    <n v="770888"/>
    <n v="972609"/>
    <n v="1600"/>
    <s v=" 36 months"/>
    <n v="10.59"/>
    <n v="52.08"/>
    <x v="2"/>
    <d v="2011-06-01T00:00:00"/>
    <s v="Fully Paid"/>
    <s v="vacation"/>
    <x v="15"/>
    <n v="0"/>
    <n v="1846.345624"/>
    <n v="1600"/>
    <n v="246.35"/>
    <d v="2014-03-01T00:00:00"/>
    <x v="4"/>
    <x v="0"/>
    <n v="0"/>
  </r>
  <r>
    <s v="Loan_JUN_2011.csv"/>
    <n v="770872"/>
    <n v="972591"/>
    <n v="13250"/>
    <s v=" 36 months"/>
    <n v="10.99"/>
    <n v="433.73"/>
    <x v="2"/>
    <d v="2011-06-01T00:00:00"/>
    <s v="Fully Paid"/>
    <s v="credit_card"/>
    <x v="10"/>
    <n v="0"/>
    <n v="14900.58"/>
    <n v="13249.98"/>
    <n v="1650.6"/>
    <d v="2012-11-01T00:00:00"/>
    <x v="4"/>
    <x v="0"/>
    <n v="0"/>
  </r>
  <r>
    <s v="Loan_JUN_2011.csv"/>
    <n v="770865"/>
    <n v="972584"/>
    <n v="4500"/>
    <s v=" 36 months"/>
    <n v="15.62"/>
    <n v="157.37"/>
    <x v="1"/>
    <d v="2011-06-01T00:00:00"/>
    <s v="Charged Off"/>
    <s v="home_improvement"/>
    <x v="5"/>
    <n v="0"/>
    <n v="3814.46"/>
    <n v="2365.37"/>
    <n v="935.2"/>
    <d v="2013-03-01T00:00:00"/>
    <x v="4"/>
    <x v="1"/>
    <n v="1"/>
  </r>
  <r>
    <s v="Loan_JUN_2011.csv"/>
    <n v="770849"/>
    <n v="972564"/>
    <n v="3000"/>
    <s v=" 36 months"/>
    <n v="11.49"/>
    <n v="98.92"/>
    <x v="2"/>
    <d v="2011-06-01T00:00:00"/>
    <s v="Fully Paid"/>
    <s v="home_improvement"/>
    <x v="19"/>
    <n v="0"/>
    <n v="3559.4589740000001"/>
    <n v="3000"/>
    <n v="559.46"/>
    <d v="2014-06-01T00:00:00"/>
    <x v="4"/>
    <x v="0"/>
    <n v="0"/>
  </r>
  <r>
    <s v="Loan_JUN_2011.csv"/>
    <n v="770841"/>
    <n v="962778"/>
    <n v="10300"/>
    <s v=" 36 months"/>
    <n v="6.99"/>
    <n v="317.99"/>
    <x v="3"/>
    <d v="2011-06-01T00:00:00"/>
    <s v="Fully Paid"/>
    <s v="other"/>
    <x v="9"/>
    <n v="0"/>
    <n v="11445.38983"/>
    <n v="10300"/>
    <n v="1145.3900000000001"/>
    <d v="2014-06-01T00:00:00"/>
    <x v="4"/>
    <x v="0"/>
    <n v="0"/>
  </r>
  <r>
    <s v="Loan_JUN_2011.csv"/>
    <n v="770819"/>
    <n v="972531"/>
    <n v="6000"/>
    <s v=" 36 months"/>
    <n v="10.99"/>
    <n v="196.41"/>
    <x v="2"/>
    <d v="2011-06-01T00:00:00"/>
    <s v="Charged Off"/>
    <s v="debt_consolidation"/>
    <x v="38"/>
    <n v="0"/>
    <n v="2356.58"/>
    <n v="1776.61"/>
    <n v="567.91"/>
    <d v="2012-06-01T00:00:00"/>
    <x v="4"/>
    <x v="1"/>
    <n v="1"/>
  </r>
  <r>
    <s v="Loan_JUN_2011.csv"/>
    <n v="752205"/>
    <n v="951763"/>
    <n v="23675"/>
    <s v=" 60 months"/>
    <n v="14.79"/>
    <n v="560.63"/>
    <x v="0"/>
    <d v="2011-06-01T00:00:00"/>
    <s v="Fully Paid"/>
    <s v="debt_consolidation"/>
    <x v="10"/>
    <n v="0"/>
    <n v="32024.224760000001"/>
    <n v="23675"/>
    <n v="8349.2199999999993"/>
    <d v="2014-08-01T00:00:00"/>
    <x v="4"/>
    <x v="0"/>
    <n v="0"/>
  </r>
  <r>
    <s v="Loan_JUN_2011.csv"/>
    <n v="770806"/>
    <n v="972516"/>
    <n v="8875"/>
    <s v=" 36 months"/>
    <n v="11.99"/>
    <n v="294.74"/>
    <x v="2"/>
    <d v="2011-06-01T00:00:00"/>
    <s v="Fully Paid"/>
    <s v="medical"/>
    <x v="4"/>
    <n v="0"/>
    <n v="10088.59"/>
    <n v="8875.01"/>
    <n v="1213.58"/>
    <d v="2012-11-01T00:00:00"/>
    <x v="4"/>
    <x v="0"/>
    <n v="0"/>
  </r>
  <r>
    <s v="Loan_JUN_2011.csv"/>
    <n v="765676"/>
    <n v="966602"/>
    <n v="15600"/>
    <s v=" 60 months"/>
    <n v="11.99"/>
    <n v="346.94"/>
    <x v="2"/>
    <d v="2011-06-01T00:00:00"/>
    <s v="Fully Paid"/>
    <s v="major_purchase"/>
    <x v="15"/>
    <n v="0"/>
    <n v="17594.36"/>
    <n v="15600"/>
    <n v="1994.36"/>
    <d v="2012-08-01T00:00:00"/>
    <x v="4"/>
    <x v="0"/>
    <n v="0"/>
  </r>
  <r>
    <s v="Loan_JUN_2011.csv"/>
    <n v="770783"/>
    <n v="972493"/>
    <n v="20000"/>
    <s v=" 36 months"/>
    <n v="15.99"/>
    <n v="703.05"/>
    <x v="1"/>
    <d v="2011-06-01T00:00:00"/>
    <s v="Fully Paid"/>
    <s v="debt_consolidation"/>
    <x v="10"/>
    <n v="0"/>
    <n v="24964.61"/>
    <n v="20000"/>
    <n v="4964.6099999999997"/>
    <d v="2013-10-01T00:00:00"/>
    <x v="4"/>
    <x v="0"/>
    <n v="0"/>
  </r>
  <r>
    <s v="Loan_JUN_2011.csv"/>
    <n v="770773"/>
    <n v="972482"/>
    <n v="10000"/>
    <s v=" 60 months"/>
    <n v="13.49"/>
    <n v="230.05"/>
    <x v="0"/>
    <d v="2011-06-01T00:00:00"/>
    <s v="Fully Paid"/>
    <s v="debt_consolidation"/>
    <x v="19"/>
    <n v="0"/>
    <n v="12909.107040000001"/>
    <n v="10000"/>
    <n v="2909.11"/>
    <d v="2014-03-01T00:00:00"/>
    <x v="4"/>
    <x v="0"/>
    <n v="0"/>
  </r>
  <r>
    <s v="Loan_JUN_2011.csv"/>
    <n v="770659"/>
    <n v="972359"/>
    <n v="16000"/>
    <s v=" 36 months"/>
    <n v="8.49"/>
    <n v="505.01"/>
    <x v="3"/>
    <d v="2011-06-01T00:00:00"/>
    <s v="Fully Paid"/>
    <s v="credit_card"/>
    <x v="15"/>
    <n v="0"/>
    <n v="17658.93"/>
    <n v="16000"/>
    <n v="1658.93"/>
    <d v="2013-03-01T00:00:00"/>
    <x v="4"/>
    <x v="0"/>
    <n v="0"/>
  </r>
  <r>
    <s v="Loan_JUN_2011.csv"/>
    <n v="770747"/>
    <n v="972454"/>
    <n v="10000"/>
    <s v=" 36 months"/>
    <n v="5.42"/>
    <n v="301.60000000000002"/>
    <x v="3"/>
    <d v="2011-06-01T00:00:00"/>
    <s v="Fully Paid"/>
    <s v="major_purchase"/>
    <x v="24"/>
    <n v="0"/>
    <n v="10436.19"/>
    <n v="10000"/>
    <n v="436.19"/>
    <d v="2012-08-01T00:00:00"/>
    <x v="4"/>
    <x v="0"/>
    <n v="0"/>
  </r>
  <r>
    <s v="Loan_JUN_2011.csv"/>
    <n v="770743"/>
    <n v="972450"/>
    <n v="15000"/>
    <s v=" 36 months"/>
    <n v="8.49"/>
    <n v="473.45"/>
    <x v="3"/>
    <d v="2011-06-01T00:00:00"/>
    <s v="Fully Paid"/>
    <s v="credit_card"/>
    <x v="33"/>
    <n v="0"/>
    <n v="17027.273420000001"/>
    <n v="15000"/>
    <n v="2027.27"/>
    <d v="2014-06-01T00:00:00"/>
    <x v="4"/>
    <x v="0"/>
    <n v="0"/>
  </r>
  <r>
    <s v="Loan_JUN_2011.csv"/>
    <n v="770716"/>
    <n v="972417"/>
    <n v="23200"/>
    <s v=" 60 months"/>
    <n v="15.99"/>
    <n v="564.05999999999995"/>
    <x v="1"/>
    <d v="2011-06-01T00:00:00"/>
    <s v="Current"/>
    <s v="debt_consolidation"/>
    <x v="10"/>
    <n v="2654.63"/>
    <n v="30946.78"/>
    <n v="20545.37"/>
    <n v="10373.209999999999"/>
    <d v="2016-01-01T00:00:00"/>
    <x v="4"/>
    <x v="0"/>
    <n v="0"/>
  </r>
  <r>
    <s v="Loan_JUN_2011.csv"/>
    <n v="770669"/>
    <n v="972372"/>
    <n v="1000"/>
    <s v=" 36 months"/>
    <n v="8.49"/>
    <n v="31.57"/>
    <x v="3"/>
    <d v="2011-06-01T00:00:00"/>
    <s v="Charged Off"/>
    <s v="moving"/>
    <x v="20"/>
    <n v="0"/>
    <n v="387.55"/>
    <n v="278.3"/>
    <n v="67.87"/>
    <d v="2012-05-01T00:00:00"/>
    <x v="4"/>
    <x v="1"/>
    <n v="1"/>
  </r>
  <r>
    <s v="Loan_JUN_2011.csv"/>
    <n v="770645"/>
    <n v="972344"/>
    <n v="7000"/>
    <s v=" 60 months"/>
    <n v="15.23"/>
    <n v="167.38"/>
    <x v="0"/>
    <d v="2011-06-01T00:00:00"/>
    <s v="Fully Paid"/>
    <s v="debt_consolidation"/>
    <x v="17"/>
    <n v="0"/>
    <n v="7381.18"/>
    <n v="7000"/>
    <n v="381.18"/>
    <d v="2012-04-01T00:00:00"/>
    <x v="4"/>
    <x v="0"/>
    <n v="0"/>
  </r>
  <r>
    <s v="Loan_JUN_2011.csv"/>
    <n v="770618"/>
    <n v="972313"/>
    <n v="17400"/>
    <s v=" 36 months"/>
    <n v="5.99"/>
    <n v="529.27"/>
    <x v="3"/>
    <d v="2011-06-01T00:00:00"/>
    <s v="Fully Paid"/>
    <s v="home_improvement"/>
    <x v="6"/>
    <n v="0"/>
    <n v="19053.00935"/>
    <n v="17400"/>
    <n v="1653.01"/>
    <d v="2014-06-01T00:00:00"/>
    <x v="4"/>
    <x v="0"/>
    <n v="0"/>
  </r>
  <r>
    <s v="Loan_JUN_2011.csv"/>
    <n v="770528"/>
    <n v="972206"/>
    <n v="13475"/>
    <s v=" 60 months"/>
    <n v="11.49"/>
    <n v="296.29000000000002"/>
    <x v="2"/>
    <d v="2011-06-01T00:00:00"/>
    <s v="Current"/>
    <s v="major_purchase"/>
    <x v="9"/>
    <n v="1487.29"/>
    <n v="16221.72"/>
    <n v="11987.71"/>
    <n v="4234.01"/>
    <d v="2016-01-01T00:00:00"/>
    <x v="4"/>
    <x v="0"/>
    <n v="0"/>
  </r>
  <r>
    <s v="Loan_JUN_2011.csv"/>
    <n v="770520"/>
    <n v="972198"/>
    <n v="10000"/>
    <s v=" 36 months"/>
    <n v="16.89"/>
    <n v="355.99"/>
    <x v="1"/>
    <d v="2011-06-01T00:00:00"/>
    <s v="Fully Paid"/>
    <s v="medical"/>
    <x v="27"/>
    <n v="0"/>
    <n v="12778.13265"/>
    <n v="10000"/>
    <n v="2778.13"/>
    <d v="2014-04-01T00:00:00"/>
    <x v="4"/>
    <x v="0"/>
    <n v="0"/>
  </r>
  <r>
    <s v="Loan_JUN_2011.csv"/>
    <n v="770503"/>
    <n v="972180"/>
    <n v="6000"/>
    <s v=" 36 months"/>
    <n v="5.99"/>
    <n v="182.51"/>
    <x v="3"/>
    <d v="2011-06-01T00:00:00"/>
    <s v="Fully Paid"/>
    <s v="car"/>
    <x v="18"/>
    <n v="0"/>
    <n v="6193.79"/>
    <n v="6000"/>
    <n v="193.79"/>
    <d v="2012-01-01T00:00:00"/>
    <x v="4"/>
    <x v="0"/>
    <n v="0"/>
  </r>
  <r>
    <s v="Loan_JUN_2011.csv"/>
    <n v="769704"/>
    <n v="971202"/>
    <n v="30000"/>
    <s v=" 60 months"/>
    <n v="13.99"/>
    <n v="697.9"/>
    <x v="0"/>
    <d v="2011-06-01T00:00:00"/>
    <s v="Fully Paid"/>
    <s v="debt_consolidation"/>
    <x v="17"/>
    <n v="0"/>
    <n v="34791.769999999997"/>
    <n v="30000"/>
    <n v="4791.7700000000004"/>
    <d v="2012-09-01T00:00:00"/>
    <x v="4"/>
    <x v="0"/>
    <n v="0"/>
  </r>
  <r>
    <s v="Loan_JUN_2011.csv"/>
    <n v="770357"/>
    <n v="972016"/>
    <n v="2400"/>
    <s v=" 36 months"/>
    <n v="11.49"/>
    <n v="79.14"/>
    <x v="2"/>
    <d v="2011-06-01T00:00:00"/>
    <s v="Fully Paid"/>
    <s v="credit_card"/>
    <x v="25"/>
    <n v="0"/>
    <n v="2784.16"/>
    <n v="2400"/>
    <n v="384.16"/>
    <d v="2013-08-01T00:00:00"/>
    <x v="4"/>
    <x v="0"/>
    <n v="0"/>
  </r>
  <r>
    <s v="Loan_JUN_2011.csv"/>
    <n v="770284"/>
    <n v="971900"/>
    <n v="16000"/>
    <s v=" 60 months"/>
    <n v="12.99"/>
    <n v="363.97"/>
    <x v="0"/>
    <d v="2011-06-01T00:00:00"/>
    <s v="Charged Off"/>
    <s v="small_business"/>
    <x v="4"/>
    <n v="0"/>
    <n v="4483.18"/>
    <n v="2200.23"/>
    <n v="1801.94"/>
    <d v="2012-06-01T00:00:00"/>
    <x v="4"/>
    <x v="1"/>
    <n v="1"/>
  </r>
  <r>
    <s v="Loan_JUN_2011.csv"/>
    <n v="770137"/>
    <n v="971723"/>
    <n v="3500"/>
    <s v=" 36 months"/>
    <n v="13.49"/>
    <n v="118.76"/>
    <x v="0"/>
    <d v="2011-06-01T00:00:00"/>
    <s v="Fully Paid"/>
    <s v="other"/>
    <x v="7"/>
    <n v="0"/>
    <n v="4039.27"/>
    <n v="3500"/>
    <n v="539.27"/>
    <d v="2012-11-01T00:00:00"/>
    <x v="4"/>
    <x v="0"/>
    <n v="0"/>
  </r>
  <r>
    <s v="Loan_JUN_2011.csv"/>
    <n v="769716"/>
    <n v="971215"/>
    <n v="15000"/>
    <s v=" 36 months"/>
    <n v="5.99"/>
    <n v="456.27"/>
    <x v="3"/>
    <d v="2011-06-01T00:00:00"/>
    <s v="Fully Paid"/>
    <s v="debt_consolidation"/>
    <x v="15"/>
    <n v="0"/>
    <n v="16187.55"/>
    <n v="15000"/>
    <n v="1187.55"/>
    <d v="2013-09-01T00:00:00"/>
    <x v="4"/>
    <x v="0"/>
    <n v="0"/>
  </r>
  <r>
    <s v="Loan_JUN_2011.csv"/>
    <n v="770214"/>
    <n v="971822"/>
    <n v="10000"/>
    <s v=" 36 months"/>
    <n v="15.99"/>
    <n v="351.53"/>
    <x v="1"/>
    <d v="2011-06-01T00:00:00"/>
    <s v="Fully Paid"/>
    <s v="debt_consolidation"/>
    <x v="15"/>
    <n v="0"/>
    <n v="12648.431430000001"/>
    <n v="10000"/>
    <n v="2648.43"/>
    <d v="2014-06-01T00:00:00"/>
    <x v="4"/>
    <x v="0"/>
    <n v="0"/>
  </r>
  <r>
    <s v="Loan_JUN_2011.csv"/>
    <n v="770155"/>
    <n v="971744"/>
    <n v="5600"/>
    <s v=" 36 months"/>
    <n v="9.99"/>
    <n v="180.67"/>
    <x v="2"/>
    <d v="2011-06-01T00:00:00"/>
    <s v="Fully Paid"/>
    <s v="home_improvement"/>
    <x v="20"/>
    <n v="0"/>
    <n v="6147.31"/>
    <n v="5600"/>
    <n v="547.30999999999995"/>
    <d v="2013-04-01T00:00:00"/>
    <x v="4"/>
    <x v="0"/>
    <n v="0"/>
  </r>
  <r>
    <s v="Loan_JUN_2011.csv"/>
    <n v="770177"/>
    <n v="971772"/>
    <n v="6000"/>
    <s v=" 60 months"/>
    <n v="16.489999999999998"/>
    <n v="147.47999999999999"/>
    <x v="1"/>
    <d v="2011-06-01T00:00:00"/>
    <s v="Charged Off"/>
    <s v="debt_consolidation"/>
    <x v="11"/>
    <n v="0"/>
    <n v="702.53"/>
    <n v="196.74"/>
    <n v="243.36"/>
    <d v="2011-09-01T00:00:00"/>
    <x v="4"/>
    <x v="1"/>
    <n v="1"/>
  </r>
  <r>
    <s v="Loan_JUN_2011.csv"/>
    <n v="766151"/>
    <n v="967132"/>
    <n v="3600"/>
    <s v=" 36 months"/>
    <n v="17.989999999999998"/>
    <n v="130.13999999999999"/>
    <x v="4"/>
    <d v="2011-06-01T00:00:00"/>
    <s v="Fully Paid"/>
    <s v="debt_consolidation"/>
    <x v="10"/>
    <n v="0"/>
    <n v="4676.3659710000002"/>
    <n v="3600"/>
    <n v="1061.4000000000001"/>
    <d v="2014-06-01T00:00:00"/>
    <x v="4"/>
    <x v="0"/>
    <n v="0"/>
  </r>
  <r>
    <s v="Loan_JUN_2011.csv"/>
    <n v="770139"/>
    <n v="971725"/>
    <n v="11200"/>
    <s v=" 36 months"/>
    <n v="15.62"/>
    <n v="391.67"/>
    <x v="1"/>
    <d v="2011-06-01T00:00:00"/>
    <s v="Fully Paid"/>
    <s v="credit_card"/>
    <x v="11"/>
    <n v="0"/>
    <n v="14090.10117"/>
    <n v="11200"/>
    <n v="2890.1"/>
    <d v="2014-06-01T00:00:00"/>
    <x v="4"/>
    <x v="0"/>
    <n v="0"/>
  </r>
  <r>
    <s v="Loan_JUN_2011.csv"/>
    <n v="770159"/>
    <n v="971750"/>
    <n v="24000"/>
    <s v=" 36 months"/>
    <n v="11.49"/>
    <n v="791.32"/>
    <x v="2"/>
    <d v="2011-06-01T00:00:00"/>
    <s v="Fully Paid"/>
    <s v="debt_consolidation"/>
    <x v="21"/>
    <n v="0"/>
    <n v="27322.91"/>
    <n v="24000"/>
    <n v="3322.91"/>
    <d v="2013-01-01T00:00:00"/>
    <x v="4"/>
    <x v="0"/>
    <n v="0"/>
  </r>
  <r>
    <s v="Loan_JUN_2011.csv"/>
    <n v="770143"/>
    <n v="971729"/>
    <n v="10000"/>
    <s v=" 36 months"/>
    <n v="5.42"/>
    <n v="301.60000000000002"/>
    <x v="3"/>
    <d v="2011-06-01T00:00:00"/>
    <s v="Fully Paid"/>
    <s v="debt_consolidation"/>
    <x v="11"/>
    <n v="0"/>
    <n v="10606.04"/>
    <n v="10000"/>
    <n v="606.04"/>
    <d v="2012-11-01T00:00:00"/>
    <x v="4"/>
    <x v="0"/>
    <n v="0"/>
  </r>
  <r>
    <s v="Loan_JUN_2011.csv"/>
    <n v="769604"/>
    <n v="971087"/>
    <n v="30000"/>
    <s v=" 60 months"/>
    <n v="22.11"/>
    <n v="830.45"/>
    <x v="6"/>
    <d v="2011-06-01T00:00:00"/>
    <s v="Fully Paid"/>
    <s v="other"/>
    <x v="0"/>
    <n v="0"/>
    <n v="34778.31"/>
    <n v="30000"/>
    <n v="4778.3100000000004"/>
    <d v="2012-03-01T00:00:00"/>
    <x v="4"/>
    <x v="0"/>
    <n v="0"/>
  </r>
  <r>
    <s v="Loan_JUN_2011.csv"/>
    <n v="767988"/>
    <n v="969188"/>
    <n v="2000"/>
    <s v=" 36 months"/>
    <n v="5.42"/>
    <n v="60.32"/>
    <x v="3"/>
    <d v="2011-06-01T00:00:00"/>
    <s v="Charged Off"/>
    <s v="major_purchase"/>
    <x v="9"/>
    <n v="0"/>
    <n v="361.02"/>
    <n v="310.44"/>
    <n v="50.58"/>
    <d v="2011-12-01T00:00:00"/>
    <x v="4"/>
    <x v="1"/>
    <n v="1"/>
  </r>
  <r>
    <s v="Loan_JUN_2011.csv"/>
    <n v="770105"/>
    <n v="971686"/>
    <n v="30000"/>
    <s v=" 60 months"/>
    <n v="13.99"/>
    <n v="697.9"/>
    <x v="0"/>
    <d v="2011-06-01T00:00:00"/>
    <s v="Current"/>
    <s v="debt_consolidation"/>
    <x v="16"/>
    <n v="3388.68"/>
    <n v="38353.46"/>
    <n v="26611.31"/>
    <n v="11742.15"/>
    <d v="2016-01-01T00:00:00"/>
    <x v="4"/>
    <x v="0"/>
    <n v="0"/>
  </r>
  <r>
    <s v="Loan_JUN_2011.csv"/>
    <n v="770080"/>
    <n v="971658"/>
    <n v="4000"/>
    <s v=" 36 months"/>
    <n v="13.49"/>
    <n v="135.72999999999999"/>
    <x v="0"/>
    <d v="2011-06-01T00:00:00"/>
    <s v="Fully Paid"/>
    <s v="other"/>
    <x v="1"/>
    <n v="0"/>
    <n v="4881.7475109999996"/>
    <n v="4000"/>
    <n v="881.75"/>
    <d v="2014-06-01T00:00:00"/>
    <x v="4"/>
    <x v="0"/>
    <n v="0"/>
  </r>
  <r>
    <s v="Loan_JUN_2011.csv"/>
    <n v="770060"/>
    <n v="971632"/>
    <n v="10000"/>
    <s v=" 36 months"/>
    <n v="9.99"/>
    <n v="322.63"/>
    <x v="2"/>
    <d v="2011-06-01T00:00:00"/>
    <s v="Fully Paid"/>
    <s v="credit_card"/>
    <x v="10"/>
    <n v="0"/>
    <n v="10919.26"/>
    <n v="10000"/>
    <n v="919.26"/>
    <d v="2012-07-01T00:00:00"/>
    <x v="4"/>
    <x v="0"/>
    <n v="0"/>
  </r>
  <r>
    <s v="Loan_JUN_2011.csv"/>
    <n v="762082"/>
    <n v="962579"/>
    <n v="35000"/>
    <s v=" 60 months"/>
    <n v="20.99"/>
    <n v="946.68"/>
    <x v="5"/>
    <d v="2011-06-01T00:00:00"/>
    <s v="Fully Paid"/>
    <s v="debt_consolidation"/>
    <x v="4"/>
    <n v="0"/>
    <n v="53375.827270000002"/>
    <n v="35000"/>
    <n v="18375.830000000002"/>
    <d v="2014-09-01T00:00:00"/>
    <x v="4"/>
    <x v="0"/>
    <n v="0"/>
  </r>
  <r>
    <s v="Loan_JUN_2011.csv"/>
    <n v="770031"/>
    <n v="971602"/>
    <n v="1200"/>
    <s v=" 36 months"/>
    <n v="5.99"/>
    <n v="36.51"/>
    <x v="3"/>
    <d v="2011-06-01T00:00:00"/>
    <s v="Fully Paid"/>
    <s v="other"/>
    <x v="10"/>
    <n v="0"/>
    <n v="1313.940157"/>
    <n v="1200"/>
    <n v="113.94"/>
    <d v="2014-06-01T00:00:00"/>
    <x v="4"/>
    <x v="0"/>
    <n v="0"/>
  </r>
  <r>
    <s v="Loan_JUN_2011.csv"/>
    <n v="769189"/>
    <n v="970629"/>
    <n v="2425"/>
    <s v=" 36 months"/>
    <n v="11.49"/>
    <n v="79.959999999999994"/>
    <x v="2"/>
    <d v="2011-06-01T00:00:00"/>
    <s v="Fully Paid"/>
    <s v="small_business"/>
    <x v="10"/>
    <n v="0"/>
    <n v="2851.07"/>
    <n v="2425"/>
    <n v="426.07"/>
    <d v="2013-10-01T00:00:00"/>
    <x v="4"/>
    <x v="0"/>
    <n v="0"/>
  </r>
  <r>
    <s v="Loan_JUN_2011.csv"/>
    <n v="770036"/>
    <n v="971607"/>
    <n v="2500"/>
    <s v=" 36 months"/>
    <n v="13.99"/>
    <n v="85.44"/>
    <x v="0"/>
    <d v="2011-06-01T00:00:00"/>
    <s v="Fully Paid"/>
    <s v="major_purchase"/>
    <x v="7"/>
    <n v="0"/>
    <n v="3073.8924539999998"/>
    <n v="2500"/>
    <n v="573.89"/>
    <d v="2014-06-01T00:00:00"/>
    <x v="4"/>
    <x v="0"/>
    <n v="0"/>
  </r>
  <r>
    <s v="Loan_JUN_2011.csv"/>
    <n v="769217"/>
    <n v="970659"/>
    <n v="6300"/>
    <s v=" 36 months"/>
    <n v="10.99"/>
    <n v="206.23"/>
    <x v="2"/>
    <d v="2011-06-01T00:00:00"/>
    <s v="Fully Paid"/>
    <s v="credit_card"/>
    <x v="21"/>
    <n v="0"/>
    <n v="7417.9717490000003"/>
    <n v="6300"/>
    <n v="1117.97"/>
    <d v="2014-06-01T00:00:00"/>
    <x v="4"/>
    <x v="0"/>
    <n v="0"/>
  </r>
  <r>
    <s v="Loan_JUN_2011.csv"/>
    <n v="770000"/>
    <n v="971558"/>
    <n v="5100"/>
    <s v=" 36 months"/>
    <n v="12.99"/>
    <n v="171.82"/>
    <x v="0"/>
    <d v="2011-06-01T00:00:00"/>
    <s v="Fully Paid"/>
    <s v="moving"/>
    <x v="1"/>
    <n v="0"/>
    <n v="6184.1655579999997"/>
    <n v="5100"/>
    <n v="1084.17"/>
    <d v="2014-06-01T00:00:00"/>
    <x v="4"/>
    <x v="0"/>
    <n v="0"/>
  </r>
  <r>
    <s v="Loan_JUN_2011.csv"/>
    <n v="765994"/>
    <n v="966956"/>
    <n v="5000"/>
    <s v=" 36 months"/>
    <n v="8.49"/>
    <n v="157.82"/>
    <x v="3"/>
    <d v="2011-06-01T00:00:00"/>
    <s v="Fully Paid"/>
    <s v="wedding"/>
    <x v="15"/>
    <n v="0"/>
    <n v="5676.4119289999999"/>
    <n v="5000"/>
    <n v="676.41"/>
    <d v="2014-06-01T00:00:00"/>
    <x v="4"/>
    <x v="0"/>
    <n v="0"/>
  </r>
  <r>
    <s v="Loan_JUN_2011.csv"/>
    <n v="769973"/>
    <n v="971525"/>
    <n v="8000"/>
    <s v=" 60 months"/>
    <n v="20.99"/>
    <n v="216.39"/>
    <x v="5"/>
    <d v="2011-06-01T00:00:00"/>
    <s v="In Grace Period"/>
    <s v="debt_consolidation"/>
    <x v="11"/>
    <n v="1248.55"/>
    <n v="11663.19"/>
    <n v="6751.45"/>
    <n v="4896.74"/>
    <d v="2016-01-01T00:00:00"/>
    <x v="4"/>
    <x v="0"/>
    <n v="0"/>
  </r>
  <r>
    <s v="Loan_JUN_2011.csv"/>
    <n v="769964"/>
    <n v="971516"/>
    <n v="12000"/>
    <s v=" 60 months"/>
    <n v="17.489999999999998"/>
    <n v="301.41000000000003"/>
    <x v="1"/>
    <d v="2011-06-01T00:00:00"/>
    <s v="Fully Paid"/>
    <s v="debt_consolidation"/>
    <x v="35"/>
    <n v="0"/>
    <n v="17061.278979999999"/>
    <n v="12000"/>
    <n v="5061.28"/>
    <d v="2014-08-01T00:00:00"/>
    <x v="4"/>
    <x v="0"/>
    <n v="0"/>
  </r>
  <r>
    <s v="Loan_JUN_2011.csv"/>
    <n v="769930"/>
    <n v="971462"/>
    <n v="12000"/>
    <s v=" 60 months"/>
    <n v="19.690000000000001"/>
    <n v="315.87"/>
    <x v="4"/>
    <d v="2011-06-01T00:00:00"/>
    <s v="Charged Off"/>
    <s v="debt_consolidation"/>
    <x v="7"/>
    <n v="0"/>
    <n v="5683.81"/>
    <n v="2451.86"/>
    <n v="3231.95"/>
    <d v="2013-01-01T00:00:00"/>
    <x v="4"/>
    <x v="1"/>
    <n v="1"/>
  </r>
  <r>
    <s v="Loan_JUN_2011.csv"/>
    <n v="769892"/>
    <n v="971417"/>
    <n v="5250"/>
    <s v=" 36 months"/>
    <n v="11.49"/>
    <n v="173.1"/>
    <x v="2"/>
    <d v="2011-06-01T00:00:00"/>
    <s v="Fully Paid"/>
    <s v="debt_consolidation"/>
    <x v="10"/>
    <n v="0"/>
    <n v="6227.9353350000001"/>
    <n v="5250"/>
    <n v="977.94"/>
    <d v="2014-06-01T00:00:00"/>
    <x v="4"/>
    <x v="0"/>
    <n v="0"/>
  </r>
  <r>
    <s v="Loan_JUN_2011.csv"/>
    <n v="760124"/>
    <n v="960379"/>
    <n v="11275"/>
    <s v=" 36 months"/>
    <n v="12.99"/>
    <n v="379.85"/>
    <x v="0"/>
    <d v="2011-06-01T00:00:00"/>
    <s v="Fully Paid"/>
    <s v="debt_consolidation"/>
    <x v="33"/>
    <n v="0"/>
    <n v="13670.2824"/>
    <n v="11275"/>
    <n v="2395.2800000000002"/>
    <d v="2014-06-01T00:00:00"/>
    <x v="4"/>
    <x v="0"/>
    <n v="0"/>
  </r>
  <r>
    <s v="Loan_JUN_2011.csv"/>
    <n v="764106"/>
    <n v="964783"/>
    <n v="10000"/>
    <s v=" 36 months"/>
    <n v="6.99"/>
    <n v="308.73"/>
    <x v="3"/>
    <d v="2011-06-01T00:00:00"/>
    <s v="Fully Paid"/>
    <s v="credit_card"/>
    <x v="19"/>
    <n v="0"/>
    <n v="10327.73"/>
    <n v="10000"/>
    <n v="327.73"/>
    <d v="2011-12-01T00:00:00"/>
    <x v="4"/>
    <x v="0"/>
    <n v="0"/>
  </r>
  <r>
    <s v="Loan_JUN_2011.csv"/>
    <n v="769867"/>
    <n v="971390"/>
    <n v="13000"/>
    <s v=" 36 months"/>
    <n v="8.49"/>
    <n v="410.32"/>
    <x v="3"/>
    <d v="2011-06-01T00:00:00"/>
    <s v="Fully Paid"/>
    <s v="debt_consolidation"/>
    <x v="9"/>
    <n v="0"/>
    <n v="14663.06"/>
    <n v="13000"/>
    <n v="1663.06"/>
    <d v="2013-10-01T00:00:00"/>
    <x v="4"/>
    <x v="0"/>
    <n v="0"/>
  </r>
  <r>
    <s v="Loan_JUN_2011.csv"/>
    <n v="769744"/>
    <n v="971249"/>
    <n v="5425"/>
    <s v=" 36 months"/>
    <n v="10.59"/>
    <n v="176.56"/>
    <x v="2"/>
    <d v="2011-06-01T00:00:00"/>
    <s v="Charged Off"/>
    <s v="debt_consolidation"/>
    <x v="6"/>
    <n v="0"/>
    <n v="1057.68"/>
    <n v="788.09"/>
    <n v="269.58999999999997"/>
    <d v="2011-12-01T00:00:00"/>
    <x v="4"/>
    <x v="1"/>
    <n v="1"/>
  </r>
  <r>
    <s v="Loan_JUN_2011.csv"/>
    <n v="769839"/>
    <n v="971359"/>
    <n v="11000"/>
    <s v=" 36 months"/>
    <n v="10.99"/>
    <n v="360.08"/>
    <x v="2"/>
    <d v="2011-06-01T00:00:00"/>
    <s v="Fully Paid"/>
    <s v="other"/>
    <x v="11"/>
    <n v="0"/>
    <n v="12933.482319999999"/>
    <n v="11000"/>
    <n v="1933.48"/>
    <d v="2014-03-01T00:00:00"/>
    <x v="4"/>
    <x v="0"/>
    <n v="0"/>
  </r>
  <r>
    <s v="Loan_JUN_2011.csv"/>
    <n v="769818"/>
    <n v="971335"/>
    <n v="6000"/>
    <s v=" 36 months"/>
    <n v="10.99"/>
    <n v="196.41"/>
    <x v="2"/>
    <d v="2011-06-01T00:00:00"/>
    <s v="Charged Off"/>
    <s v="moving"/>
    <x v="11"/>
    <n v="0"/>
    <n v="5705.62"/>
    <n v="4483.51"/>
    <n v="1015.13"/>
    <d v="2013-11-01T00:00:00"/>
    <x v="4"/>
    <x v="1"/>
    <n v="1"/>
  </r>
  <r>
    <s v="Loan_JUN_2011.csv"/>
    <n v="769810"/>
    <n v="971326"/>
    <n v="18000"/>
    <s v=" 60 months"/>
    <n v="16.89"/>
    <n v="446.29"/>
    <x v="1"/>
    <d v="2011-06-01T00:00:00"/>
    <s v="Fully Paid"/>
    <s v="home_improvement"/>
    <x v="21"/>
    <n v="0"/>
    <n v="23870.38"/>
    <n v="18000"/>
    <n v="5870.38"/>
    <d v="2014-01-01T00:00:00"/>
    <x v="4"/>
    <x v="0"/>
    <n v="0"/>
  </r>
  <r>
    <s v="Loan_JUN_2011.csv"/>
    <n v="769795"/>
    <n v="971308"/>
    <n v="17000"/>
    <s v=" 60 months"/>
    <n v="11.49"/>
    <n v="373.79"/>
    <x v="2"/>
    <d v="2011-06-01T00:00:00"/>
    <s v="Charged Off"/>
    <s v="debt_consolidation"/>
    <x v="15"/>
    <n v="0"/>
    <n v="9977.64"/>
    <n v="4806.01"/>
    <n v="2972.76"/>
    <d v="2013-03-01T00:00:00"/>
    <x v="4"/>
    <x v="1"/>
    <n v="1"/>
  </r>
  <r>
    <s v="Loan_JUN_2011.csv"/>
    <n v="768475"/>
    <n v="969781"/>
    <n v="7725"/>
    <s v=" 36 months"/>
    <n v="11.99"/>
    <n v="256.55"/>
    <x v="2"/>
    <d v="2011-06-01T00:00:00"/>
    <s v="Fully Paid"/>
    <s v="debt_consolidation"/>
    <x v="4"/>
    <n v="0"/>
    <n v="8635.7999999999993"/>
    <n v="7725"/>
    <n v="910.8"/>
    <d v="2012-08-01T00:00:00"/>
    <x v="4"/>
    <x v="0"/>
    <n v="0"/>
  </r>
  <r>
    <s v="Loan_JUN_2011.csv"/>
    <n v="769803"/>
    <n v="971316"/>
    <n v="1550"/>
    <s v=" 36 months"/>
    <n v="7.49"/>
    <n v="48.21"/>
    <x v="3"/>
    <d v="2011-06-01T00:00:00"/>
    <s v="Charged Off"/>
    <s v="home_improvement"/>
    <x v="19"/>
    <n v="0"/>
    <n v="1397.39"/>
    <n v="1124.52"/>
    <n v="171.48"/>
    <d v="2013-09-01T00:00:00"/>
    <x v="4"/>
    <x v="1"/>
    <n v="1"/>
  </r>
  <r>
    <s v="Loan_JUN_2011.csv"/>
    <n v="768995"/>
    <n v="970401"/>
    <n v="7750"/>
    <s v=" 36 months"/>
    <n v="9.99"/>
    <n v="250.04"/>
    <x v="2"/>
    <d v="2011-06-01T00:00:00"/>
    <s v="Charged Off"/>
    <s v="debt_consolidation"/>
    <x v="10"/>
    <n v="0"/>
    <n v="831.53"/>
    <n v="371.71"/>
    <n v="127.19"/>
    <d v="2011-08-01T00:00:00"/>
    <x v="4"/>
    <x v="1"/>
    <n v="1"/>
  </r>
  <r>
    <s v="Loan_JUN_2011.csv"/>
    <n v="769756"/>
    <n v="971266"/>
    <n v="9225"/>
    <s v=" 36 months"/>
    <n v="5.99"/>
    <n v="280.61"/>
    <x v="3"/>
    <d v="2011-06-01T00:00:00"/>
    <s v="Fully Paid"/>
    <s v="debt_consolidation"/>
    <x v="21"/>
    <n v="0"/>
    <n v="10101.158939999999"/>
    <n v="9225"/>
    <n v="876.16"/>
    <d v="2014-06-01T00:00:00"/>
    <x v="4"/>
    <x v="0"/>
    <n v="0"/>
  </r>
  <r>
    <s v="Loan_JUN_2011.csv"/>
    <n v="764358"/>
    <n v="965069"/>
    <n v="4500"/>
    <s v=" 36 months"/>
    <n v="9.99"/>
    <n v="145.19"/>
    <x v="2"/>
    <d v="2011-06-01T00:00:00"/>
    <s v="Fully Paid"/>
    <s v="other"/>
    <x v="10"/>
    <n v="0"/>
    <n v="5224.2582359999997"/>
    <n v="4500"/>
    <n v="724.26"/>
    <d v="2014-06-01T00:00:00"/>
    <x v="4"/>
    <x v="0"/>
    <n v="0"/>
  </r>
  <r>
    <s v="Loan_JUN_2011.csv"/>
    <n v="720618"/>
    <n v="915093"/>
    <n v="12000"/>
    <s v=" 60 months"/>
    <n v="16.89"/>
    <n v="297.52999999999997"/>
    <x v="1"/>
    <d v="2011-06-01T00:00:00"/>
    <s v="Fully Paid"/>
    <s v="major_purchase"/>
    <x v="6"/>
    <n v="0"/>
    <n v="14175.24"/>
    <n v="12000"/>
    <n v="2175.2399999999998"/>
    <d v="2012-08-01T00:00:00"/>
    <x v="4"/>
    <x v="0"/>
    <n v="0"/>
  </r>
  <r>
    <s v="Loan_JUN_2011.csv"/>
    <n v="769706"/>
    <n v="944637"/>
    <n v="5000"/>
    <s v=" 60 months"/>
    <n v="17.989999999999998"/>
    <n v="126.94"/>
    <x v="4"/>
    <d v="2011-06-01T00:00:00"/>
    <s v="Charged Off"/>
    <s v="major_purchase"/>
    <x v="17"/>
    <n v="0"/>
    <n v="3139.75"/>
    <n v="1403.94"/>
    <n v="1500.11"/>
    <d v="2013-05-01T00:00:00"/>
    <x v="4"/>
    <x v="1"/>
    <n v="1"/>
  </r>
  <r>
    <s v="Loan_JUN_2011.csv"/>
    <n v="769692"/>
    <n v="971187"/>
    <n v="7525"/>
    <s v=" 36 months"/>
    <n v="5.99"/>
    <n v="228.9"/>
    <x v="3"/>
    <d v="2011-06-01T00:00:00"/>
    <s v="Fully Paid"/>
    <s v="debt_consolidation"/>
    <x v="15"/>
    <n v="0"/>
    <n v="8255.8095990000002"/>
    <n v="7525"/>
    <n v="715.82"/>
    <d v="2014-07-01T00:00:00"/>
    <x v="4"/>
    <x v="0"/>
    <n v="0"/>
  </r>
  <r>
    <s v="Loan_JUN_2011.csv"/>
    <n v="769685"/>
    <n v="971177"/>
    <n v="20000"/>
    <s v=" 60 months"/>
    <n v="11.99"/>
    <n v="444.79"/>
    <x v="2"/>
    <d v="2011-06-01T00:00:00"/>
    <s v="Current"/>
    <s v="debt_consolidation"/>
    <x v="21"/>
    <n v="2195.8200000000002"/>
    <n v="24405.85"/>
    <n v="17804.189999999999"/>
    <n v="6601.66"/>
    <d v="2016-01-01T00:00:00"/>
    <x v="4"/>
    <x v="0"/>
    <n v="0"/>
  </r>
  <r>
    <s v="Loan_JUN_2011.csv"/>
    <n v="759684"/>
    <n v="959940"/>
    <n v="3600"/>
    <s v=" 36 months"/>
    <n v="13.49"/>
    <n v="122.15"/>
    <x v="0"/>
    <d v="2011-06-01T00:00:00"/>
    <s v="Fully Paid"/>
    <s v="major_purchase"/>
    <x v="8"/>
    <n v="0"/>
    <n v="4395.1370809999999"/>
    <n v="3600"/>
    <n v="795.14"/>
    <d v="2014-06-01T00:00:00"/>
    <x v="4"/>
    <x v="0"/>
    <n v="0"/>
  </r>
  <r>
    <s v="Loan_JUN_2011.csv"/>
    <n v="769687"/>
    <n v="928526"/>
    <n v="25975"/>
    <s v=" 60 months"/>
    <n v="14.17"/>
    <n v="606.69000000000005"/>
    <x v="0"/>
    <d v="2011-06-01T00:00:00"/>
    <s v="Fully Paid"/>
    <s v="debt_consolidation"/>
    <x v="22"/>
    <n v="0"/>
    <n v="33960.418290000001"/>
    <n v="25975"/>
    <n v="7985.42"/>
    <d v="2014-03-01T00:00:00"/>
    <x v="4"/>
    <x v="0"/>
    <n v="0"/>
  </r>
  <r>
    <s v="Loan_JUN_2011.csv"/>
    <n v="769655"/>
    <n v="971143"/>
    <n v="2325"/>
    <s v=" 36 months"/>
    <n v="6.99"/>
    <n v="71.78"/>
    <x v="3"/>
    <d v="2011-06-01T00:00:00"/>
    <s v="Fully Paid"/>
    <s v="credit_card"/>
    <x v="9"/>
    <n v="0"/>
    <n v="2561.36"/>
    <n v="2325"/>
    <n v="236.36"/>
    <d v="2013-08-01T00:00:00"/>
    <x v="4"/>
    <x v="0"/>
    <n v="0"/>
  </r>
  <r>
    <s v="Loan_JUN_2011.csv"/>
    <n v="769616"/>
    <n v="971103"/>
    <n v="8000"/>
    <s v=" 36 months"/>
    <n v="6.99"/>
    <n v="246.99"/>
    <x v="3"/>
    <d v="2011-06-01T00:00:00"/>
    <s v="Fully Paid"/>
    <s v="other"/>
    <x v="15"/>
    <n v="0"/>
    <n v="8512.32"/>
    <n v="8000"/>
    <n v="512.32000000000005"/>
    <d v="2012-07-01T00:00:00"/>
    <x v="4"/>
    <x v="0"/>
    <n v="0"/>
  </r>
  <r>
    <s v="Loan_JUN_2011.csv"/>
    <n v="769653"/>
    <n v="956413"/>
    <n v="20000"/>
    <s v=" 60 months"/>
    <n v="20.25"/>
    <n v="532.66999999999996"/>
    <x v="5"/>
    <d v="2011-06-01T00:00:00"/>
    <s v="Fully Paid"/>
    <s v="credit_card"/>
    <x v="11"/>
    <n v="0"/>
    <n v="31773.14"/>
    <n v="20000"/>
    <n v="11773.14"/>
    <d v="2015-11-01T00:00:00"/>
    <x v="4"/>
    <x v="0"/>
    <n v="0"/>
  </r>
  <r>
    <s v="Loan_JUN_2011.csv"/>
    <n v="768277"/>
    <n v="969507"/>
    <n v="13725"/>
    <s v=" 60 months"/>
    <n v="11.49"/>
    <n v="301.77999999999997"/>
    <x v="2"/>
    <d v="2011-06-01T00:00:00"/>
    <s v="Charged Off"/>
    <s v="small_business"/>
    <x v="39"/>
    <n v="0"/>
    <n v="6311.18"/>
    <n v="3913.24"/>
    <n v="2382.98"/>
    <d v="2013-03-01T00:00:00"/>
    <x v="4"/>
    <x v="1"/>
    <n v="1"/>
  </r>
  <r>
    <s v="Loan_JUN_2011.csv"/>
    <n v="769628"/>
    <n v="971115"/>
    <n v="12000"/>
    <s v=" 60 months"/>
    <n v="11.49"/>
    <n v="263.86"/>
    <x v="2"/>
    <d v="2011-06-01T00:00:00"/>
    <s v="Fully Paid"/>
    <s v="home_improvement"/>
    <x v="11"/>
    <n v="0"/>
    <n v="13275.95"/>
    <n v="12000"/>
    <n v="1275.95"/>
    <d v="2012-07-01T00:00:00"/>
    <x v="4"/>
    <x v="0"/>
    <n v="0"/>
  </r>
  <r>
    <s v="Loan_JUN_2011.csv"/>
    <n v="769629"/>
    <n v="971116"/>
    <n v="4475"/>
    <s v=" 36 months"/>
    <n v="9.99"/>
    <n v="144.38"/>
    <x v="2"/>
    <d v="2011-06-01T00:00:00"/>
    <s v="Fully Paid"/>
    <s v="small_business"/>
    <x v="25"/>
    <n v="0"/>
    <n v="4833.8"/>
    <n v="4475"/>
    <n v="358.8"/>
    <d v="2012-06-01T00:00:00"/>
    <x v="4"/>
    <x v="0"/>
    <n v="0"/>
  </r>
  <r>
    <s v="Loan_JUN_2011.csv"/>
    <n v="721706"/>
    <n v="916398"/>
    <n v="23500"/>
    <s v=" 60 months"/>
    <n v="15.23"/>
    <n v="561.91"/>
    <x v="0"/>
    <d v="2011-06-01T00:00:00"/>
    <s v="Current"/>
    <s v="debt_consolidation"/>
    <x v="31"/>
    <n v="2737.31"/>
    <n v="30822.15"/>
    <n v="20762.68"/>
    <n v="10059.469999999999"/>
    <d v="2016-01-01T00:00:00"/>
    <x v="4"/>
    <x v="0"/>
    <n v="0"/>
  </r>
  <r>
    <s v="Loan_JUN_2011.csv"/>
    <n v="746235"/>
    <n v="944945"/>
    <n v="7000"/>
    <s v=" 36 months"/>
    <n v="7.49"/>
    <n v="217.72"/>
    <x v="3"/>
    <d v="2011-06-01T00:00:00"/>
    <s v="Fully Paid"/>
    <s v="car"/>
    <x v="0"/>
    <n v="0"/>
    <n v="7832.4250840000004"/>
    <n v="7000"/>
    <n v="832.43"/>
    <d v="2014-06-01T00:00:00"/>
    <x v="4"/>
    <x v="0"/>
    <n v="0"/>
  </r>
  <r>
    <s v="Loan_JUN_2011.csv"/>
    <n v="752994"/>
    <n v="952620"/>
    <n v="35000"/>
    <s v=" 36 months"/>
    <n v="15.99"/>
    <n v="1230.33"/>
    <x v="1"/>
    <d v="2011-06-01T00:00:00"/>
    <s v="Fully Paid"/>
    <s v="home_improvement"/>
    <x v="21"/>
    <n v="0"/>
    <n v="44277.993260000003"/>
    <n v="35000"/>
    <n v="9277.99"/>
    <d v="2014-06-01T00:00:00"/>
    <x v="4"/>
    <x v="0"/>
    <n v="0"/>
  </r>
  <r>
    <s v="Loan_JUN_2011.csv"/>
    <n v="769582"/>
    <n v="971061"/>
    <n v="9500"/>
    <s v=" 36 months"/>
    <n v="14.79"/>
    <n v="328.35"/>
    <x v="0"/>
    <d v="2011-06-01T00:00:00"/>
    <s v="Fully Paid"/>
    <s v="debt_consolidation"/>
    <x v="9"/>
    <n v="0"/>
    <n v="9731.73"/>
    <n v="9500"/>
    <n v="231.73"/>
    <d v="2011-08-01T00:00:00"/>
    <x v="4"/>
    <x v="0"/>
    <n v="0"/>
  </r>
  <r>
    <s v="Loan_JUN_2011.csv"/>
    <n v="769572"/>
    <n v="971051"/>
    <n v="14000"/>
    <s v=" 60 months"/>
    <n v="17.489999999999998"/>
    <n v="351.64"/>
    <x v="1"/>
    <d v="2011-06-01T00:00:00"/>
    <s v="Fully Paid"/>
    <s v="debt_consolidation"/>
    <x v="6"/>
    <n v="0"/>
    <n v="19265.599999999999"/>
    <n v="14000"/>
    <n v="5265.6"/>
    <d v="2014-02-01T00:00:00"/>
    <x v="4"/>
    <x v="0"/>
    <n v="0"/>
  </r>
  <r>
    <s v="Loan_JUN_2011.csv"/>
    <n v="769566"/>
    <n v="971044"/>
    <n v="12000"/>
    <s v=" 36 months"/>
    <n v="10.59"/>
    <n v="390.54"/>
    <x v="2"/>
    <d v="2011-06-01T00:00:00"/>
    <s v="Fully Paid"/>
    <s v="other"/>
    <x v="19"/>
    <n v="0"/>
    <n v="14054.357379999999"/>
    <n v="12000"/>
    <n v="2054.36"/>
    <d v="2014-06-01T00:00:00"/>
    <x v="4"/>
    <x v="0"/>
    <n v="0"/>
  </r>
  <r>
    <s v="Loan_JUN_2011.csv"/>
    <n v="769561"/>
    <n v="971038"/>
    <n v="8775"/>
    <s v=" 36 months"/>
    <n v="8.49"/>
    <n v="276.97000000000003"/>
    <x v="3"/>
    <d v="2011-06-01T00:00:00"/>
    <s v="Fully Paid"/>
    <s v="home_improvement"/>
    <x v="36"/>
    <n v="0"/>
    <n v="9858.69"/>
    <n v="8775"/>
    <n v="1083.69"/>
    <d v="2013-08-01T00:00:00"/>
    <x v="4"/>
    <x v="0"/>
    <n v="0"/>
  </r>
  <r>
    <s v="Loan_JUN_2011.csv"/>
    <n v="769560"/>
    <n v="971036"/>
    <n v="1525"/>
    <s v=" 36 months"/>
    <n v="5.42"/>
    <n v="46"/>
    <x v="3"/>
    <d v="2011-06-01T00:00:00"/>
    <s v="Fully Paid"/>
    <s v="debt_consolidation"/>
    <x v="0"/>
    <n v="0"/>
    <n v="1655.5601630000001"/>
    <n v="1525"/>
    <n v="130.56"/>
    <d v="2014-06-01T00:00:00"/>
    <x v="4"/>
    <x v="0"/>
    <n v="0"/>
  </r>
  <r>
    <s v="Loan_JUN_2011.csv"/>
    <n v="769202"/>
    <n v="970644"/>
    <n v="6000"/>
    <s v=" 36 months"/>
    <n v="10.99"/>
    <n v="196.41"/>
    <x v="2"/>
    <d v="2011-06-01T00:00:00"/>
    <s v="Fully Paid"/>
    <s v="debt_consolidation"/>
    <x v="2"/>
    <n v="0"/>
    <n v="7066.158872"/>
    <n v="6000"/>
    <n v="1066.1600000000001"/>
    <d v="2014-06-01T00:00:00"/>
    <x v="4"/>
    <x v="0"/>
    <n v="0"/>
  </r>
  <r>
    <s v="Loan_JUN_2011.csv"/>
    <n v="769551"/>
    <n v="971027"/>
    <n v="8850"/>
    <s v=" 36 months"/>
    <n v="10.99"/>
    <n v="289.7"/>
    <x v="2"/>
    <d v="2011-06-01T00:00:00"/>
    <s v="Fully Paid"/>
    <s v="small_business"/>
    <x v="10"/>
    <n v="0"/>
    <n v="10121.629999999999"/>
    <n v="8849.99"/>
    <n v="1271.6400000000001"/>
    <d v="2013-03-01T00:00:00"/>
    <x v="4"/>
    <x v="0"/>
    <n v="0"/>
  </r>
  <r>
    <s v="Loan_JUN_2011.csv"/>
    <n v="769533"/>
    <n v="950285"/>
    <n v="16200"/>
    <s v=" 60 months"/>
    <n v="19.29"/>
    <n v="422.83"/>
    <x v="4"/>
    <d v="2011-06-01T00:00:00"/>
    <s v="Current"/>
    <s v="debt_consolidation"/>
    <x v="12"/>
    <n v="2032.89"/>
    <n v="23220.77"/>
    <n v="14167.11"/>
    <n v="9053.66"/>
    <d v="2016-01-01T00:00:00"/>
    <x v="4"/>
    <x v="0"/>
    <n v="0"/>
  </r>
  <r>
    <s v="Loan_JUN_2011.csv"/>
    <n v="769522"/>
    <n v="970993"/>
    <n v="8350"/>
    <s v=" 36 months"/>
    <n v="7.49"/>
    <n v="259.7"/>
    <x v="3"/>
    <d v="2011-06-01T00:00:00"/>
    <s v="Fully Paid"/>
    <s v="debt_consolidation"/>
    <x v="10"/>
    <n v="0"/>
    <n v="9343.0477499999997"/>
    <n v="8350"/>
    <n v="993.05"/>
    <d v="2014-06-01T00:00:00"/>
    <x v="4"/>
    <x v="0"/>
    <n v="0"/>
  </r>
  <r>
    <s v="Loan_JUN_2011.csv"/>
    <n v="769423"/>
    <n v="970876"/>
    <n v="8000"/>
    <s v=" 36 months"/>
    <n v="5.99"/>
    <n v="243.34"/>
    <x v="3"/>
    <d v="2011-06-01T00:00:00"/>
    <s v="Fully Paid"/>
    <s v="credit_card"/>
    <x v="19"/>
    <n v="0"/>
    <n v="8759.9646539999994"/>
    <n v="8000"/>
    <n v="759.96"/>
    <d v="2014-06-01T00:00:00"/>
    <x v="4"/>
    <x v="0"/>
    <n v="0"/>
  </r>
  <r>
    <s v="Loan_JUN_2011.csv"/>
    <n v="752315"/>
    <n v="951888"/>
    <n v="16000"/>
    <s v=" 60 months"/>
    <n v="13.49"/>
    <n v="368.08"/>
    <x v="0"/>
    <d v="2011-06-01T00:00:00"/>
    <s v="Fully Paid"/>
    <s v="debt_consolidation"/>
    <x v="4"/>
    <n v="0"/>
    <n v="19544.48"/>
    <n v="16000"/>
    <n v="3544.48"/>
    <d v="2013-05-01T00:00:00"/>
    <x v="4"/>
    <x v="0"/>
    <n v="0"/>
  </r>
  <r>
    <s v="Loan_JUN_2011.csv"/>
    <n v="768279"/>
    <n v="969509"/>
    <n v="6000"/>
    <s v=" 36 months"/>
    <n v="7.49"/>
    <n v="186.61"/>
    <x v="3"/>
    <d v="2011-06-01T00:00:00"/>
    <s v="Fully Paid"/>
    <s v="car"/>
    <x v="33"/>
    <n v="0"/>
    <n v="6563.57"/>
    <n v="6000"/>
    <n v="563.57000000000005"/>
    <d v="2013-02-01T00:00:00"/>
    <x v="4"/>
    <x v="0"/>
    <n v="0"/>
  </r>
  <r>
    <s v="Loan_JUN_2011.csv"/>
    <n v="769458"/>
    <n v="970919"/>
    <n v="12000"/>
    <s v=" 36 months"/>
    <n v="10.99"/>
    <n v="392.81"/>
    <x v="2"/>
    <d v="2011-06-01T00:00:00"/>
    <s v="Fully Paid"/>
    <s v="debt_consolidation"/>
    <x v="15"/>
    <n v="0"/>
    <n v="14123.52485"/>
    <n v="12000"/>
    <n v="2123.52"/>
    <d v="2014-06-01T00:00:00"/>
    <x v="4"/>
    <x v="0"/>
    <n v="0"/>
  </r>
  <r>
    <s v="Loan_JUN_2011.csv"/>
    <n v="769448"/>
    <n v="970909"/>
    <n v="5550"/>
    <s v=" 36 months"/>
    <n v="5.99"/>
    <n v="168.82"/>
    <x v="3"/>
    <d v="2011-06-01T00:00:00"/>
    <s v="Fully Paid"/>
    <s v="home_improvement"/>
    <x v="10"/>
    <n v="0"/>
    <n v="6074.5690569999997"/>
    <n v="5550"/>
    <n v="524.57000000000005"/>
    <d v="2014-04-01T00:00:00"/>
    <x v="4"/>
    <x v="0"/>
    <n v="0"/>
  </r>
  <r>
    <s v="Loan_JUN_2011.csv"/>
    <n v="768783"/>
    <n v="970153"/>
    <n v="13000"/>
    <s v=" 60 months"/>
    <n v="10.59"/>
    <n v="280.01"/>
    <x v="2"/>
    <d v="2011-06-01T00:00:00"/>
    <s v="Fully Paid"/>
    <s v="debt_consolidation"/>
    <x v="9"/>
    <n v="0"/>
    <n v="14640.85"/>
    <n v="13000"/>
    <n v="1640.85"/>
    <d v="2012-10-01T00:00:00"/>
    <x v="4"/>
    <x v="0"/>
    <n v="0"/>
  </r>
  <r>
    <s v="Loan_JUN_2011.csv"/>
    <n v="769341"/>
    <n v="970799"/>
    <n v="3000"/>
    <s v=" 36 months"/>
    <n v="5.42"/>
    <n v="90.48"/>
    <x v="3"/>
    <d v="2011-06-01T00:00:00"/>
    <s v="Fully Paid"/>
    <s v="vacation"/>
    <x v="10"/>
    <n v="0"/>
    <n v="3157.36"/>
    <n v="3000"/>
    <n v="157.36000000000001"/>
    <d v="2012-08-01T00:00:00"/>
    <x v="4"/>
    <x v="0"/>
    <n v="0"/>
  </r>
  <r>
    <s v="Loan_JUN_2011.csv"/>
    <n v="768375"/>
    <n v="969672"/>
    <n v="6000"/>
    <s v=" 60 months"/>
    <n v="15.99"/>
    <n v="145.88"/>
    <x v="1"/>
    <d v="2011-06-01T00:00:00"/>
    <s v="Fully Paid"/>
    <s v="other"/>
    <x v="3"/>
    <n v="0"/>
    <n v="7028.98"/>
    <n v="6000"/>
    <n v="1028.98"/>
    <d v="2012-08-01T00:00:00"/>
    <x v="4"/>
    <x v="0"/>
    <n v="0"/>
  </r>
  <r>
    <s v="Loan_JUN_2011.csv"/>
    <n v="769325"/>
    <n v="970779"/>
    <n v="5125"/>
    <s v=" 36 months"/>
    <n v="6.99"/>
    <n v="158.22999999999999"/>
    <x v="3"/>
    <d v="2011-06-01T00:00:00"/>
    <s v="Charged Off"/>
    <s v="debt_consolidation"/>
    <x v="6"/>
    <n v="0"/>
    <n v="2018.14"/>
    <n v="1587.63"/>
    <n v="307.29000000000002"/>
    <d v="2012-06-01T00:00:00"/>
    <x v="4"/>
    <x v="1"/>
    <n v="1"/>
  </r>
  <r>
    <s v="Loan_JUN_2011.csv"/>
    <n v="769308"/>
    <n v="970761"/>
    <n v="5000"/>
    <s v=" 36 months"/>
    <n v="12.99"/>
    <n v="168.45"/>
    <x v="0"/>
    <d v="2011-06-01T00:00:00"/>
    <s v="Fully Paid"/>
    <s v="debt_consolidation"/>
    <x v="10"/>
    <n v="0"/>
    <n v="6062.2720049999998"/>
    <n v="5000"/>
    <n v="1062.27"/>
    <d v="2014-06-01T00:00:00"/>
    <x v="4"/>
    <x v="0"/>
    <n v="0"/>
  </r>
  <r>
    <s v="Loan_JUN_2011.csv"/>
    <n v="710759"/>
    <n v="903529"/>
    <n v="7000"/>
    <s v=" 36 months"/>
    <n v="8.49"/>
    <n v="220.95"/>
    <x v="3"/>
    <d v="2011-06-01T00:00:00"/>
    <s v="Fully Paid"/>
    <s v="credit_card"/>
    <x v="15"/>
    <n v="0"/>
    <n v="7947.9864539999999"/>
    <n v="7000"/>
    <n v="947.99"/>
    <d v="2014-06-01T00:00:00"/>
    <x v="4"/>
    <x v="0"/>
    <n v="0"/>
  </r>
  <r>
    <s v="Loan_JUN_2011.csv"/>
    <n v="769206"/>
    <n v="970648"/>
    <n v="19000"/>
    <s v=" 60 months"/>
    <n v="12.99"/>
    <n v="432.22"/>
    <x v="0"/>
    <d v="2011-06-01T00:00:00"/>
    <s v="Charged Off"/>
    <s v="debt_consolidation"/>
    <x v="4"/>
    <n v="0"/>
    <n v="19775.439999999999"/>
    <n v="12302.88"/>
    <n v="6251.54"/>
    <d v="2015-01-01T00:00:00"/>
    <x v="4"/>
    <x v="1"/>
    <n v="1"/>
  </r>
  <r>
    <s v="Loan_JUN_2011.csv"/>
    <n v="767151"/>
    <n v="968195"/>
    <n v="35000"/>
    <s v=" 36 months"/>
    <n v="15.23"/>
    <n v="1217.24"/>
    <x v="0"/>
    <d v="2011-06-01T00:00:00"/>
    <s v="Fully Paid"/>
    <s v="home_improvement"/>
    <x v="10"/>
    <n v="0"/>
    <n v="42658.65"/>
    <n v="35000.01"/>
    <n v="7658.64"/>
    <d v="2013-06-01T00:00:00"/>
    <x v="4"/>
    <x v="0"/>
    <n v="0"/>
  </r>
  <r>
    <s v="Loan_JUN_2011.csv"/>
    <n v="767533"/>
    <n v="968672"/>
    <n v="6000"/>
    <s v=" 36 months"/>
    <n v="5.42"/>
    <n v="180.96"/>
    <x v="3"/>
    <d v="2011-06-01T00:00:00"/>
    <s v="Fully Paid"/>
    <s v="other"/>
    <x v="12"/>
    <n v="0"/>
    <n v="6405.86"/>
    <n v="6000"/>
    <n v="405.86"/>
    <d v="2013-02-01T00:00:00"/>
    <x v="4"/>
    <x v="0"/>
    <n v="0"/>
  </r>
  <r>
    <s v="Loan_JUN_2011.csv"/>
    <n v="769142"/>
    <n v="970571"/>
    <n v="11075"/>
    <s v=" 60 months"/>
    <n v="15.99"/>
    <n v="269.27"/>
    <x v="1"/>
    <d v="2011-06-01T00:00:00"/>
    <s v="Current"/>
    <s v="debt_consolidation"/>
    <x v="10"/>
    <n v="1553.79"/>
    <n v="14520.1"/>
    <n v="9521.2099999999991"/>
    <n v="4998.8900000000003"/>
    <d v="2015-12-01T00:00:00"/>
    <x v="4"/>
    <x v="0"/>
    <n v="0"/>
  </r>
  <r>
    <s v="Loan_JUN_2011.csv"/>
    <n v="767243"/>
    <n v="968300"/>
    <n v="18000"/>
    <s v=" 60 months"/>
    <n v="13.99"/>
    <n v="418.74"/>
    <x v="0"/>
    <d v="2011-06-01T00:00:00"/>
    <s v="Fully Paid"/>
    <s v="debt_consolidation"/>
    <x v="0"/>
    <n v="0"/>
    <n v="18825.25"/>
    <n v="18000"/>
    <n v="825.25"/>
    <d v="2011-10-01T00:00:00"/>
    <x v="4"/>
    <x v="0"/>
    <n v="0"/>
  </r>
  <r>
    <s v="Loan_JUN_2011.csv"/>
    <n v="767658"/>
    <n v="968807"/>
    <n v="8000"/>
    <s v=" 36 months"/>
    <n v="7.49"/>
    <n v="248.82"/>
    <x v="3"/>
    <d v="2011-06-01T00:00:00"/>
    <s v="Fully Paid"/>
    <s v="major_purchase"/>
    <x v="18"/>
    <n v="0"/>
    <n v="8954.5509390000007"/>
    <n v="8000"/>
    <n v="954.55"/>
    <d v="2014-06-01T00:00:00"/>
    <x v="4"/>
    <x v="0"/>
    <n v="0"/>
  </r>
  <r>
    <s v="Loan_JUN_2011.csv"/>
    <n v="733448"/>
    <n v="929814"/>
    <n v="10800"/>
    <s v=" 36 months"/>
    <n v="13.99"/>
    <n v="369.07"/>
    <x v="0"/>
    <d v="2011-06-01T00:00:00"/>
    <s v="Charged Off"/>
    <s v="debt_consolidation"/>
    <x v="35"/>
    <n v="0"/>
    <n v="11025.07"/>
    <n v="8474.2900000000009"/>
    <n v="2227.9899999999998"/>
    <d v="2013-11-01T00:00:00"/>
    <x v="4"/>
    <x v="1"/>
    <n v="1"/>
  </r>
  <r>
    <s v="Loan_JUN_2011.csv"/>
    <n v="768946"/>
    <n v="970346"/>
    <n v="8000"/>
    <s v=" 60 months"/>
    <n v="20.25"/>
    <n v="213.07"/>
    <x v="5"/>
    <d v="2011-06-01T00:00:00"/>
    <s v="Charged Off"/>
    <s v="debt_consolidation"/>
    <x v="34"/>
    <n v="0"/>
    <n v="9935.75"/>
    <n v="4962.32"/>
    <n v="4382.92"/>
    <d v="2015-03-01T00:00:00"/>
    <x v="4"/>
    <x v="1"/>
    <n v="1"/>
  </r>
  <r>
    <s v="Loan_JUN_2011.csv"/>
    <n v="768909"/>
    <n v="936643"/>
    <n v="2000"/>
    <s v=" 36 months"/>
    <n v="7.29"/>
    <n v="62.02"/>
    <x v="3"/>
    <d v="2011-06-01T00:00:00"/>
    <s v="Fully Paid"/>
    <s v="home_improvement"/>
    <x v="10"/>
    <n v="0"/>
    <n v="2168.5500000000002"/>
    <n v="2000"/>
    <n v="168.55"/>
    <d v="2013-04-01T00:00:00"/>
    <x v="4"/>
    <x v="0"/>
    <n v="0"/>
  </r>
  <r>
    <s v="Loan_JUN_2011.csv"/>
    <n v="768888"/>
    <n v="970281"/>
    <n v="13075"/>
    <s v=" 60 months"/>
    <n v="16.89"/>
    <n v="324.18"/>
    <x v="1"/>
    <d v="2011-06-01T00:00:00"/>
    <s v="Fully Paid"/>
    <s v="debt_consolidation"/>
    <x v="11"/>
    <n v="0"/>
    <n v="16043.55"/>
    <n v="13075"/>
    <n v="2968.55"/>
    <d v="2012-12-01T00:00:00"/>
    <x v="4"/>
    <x v="0"/>
    <n v="0"/>
  </r>
  <r>
    <s v="Loan_JUN_2011.csv"/>
    <n v="768890"/>
    <n v="970283"/>
    <n v="8325"/>
    <s v=" 36 months"/>
    <n v="6.99"/>
    <n v="257.02"/>
    <x v="3"/>
    <d v="2011-06-01T00:00:00"/>
    <s v="Fully Paid"/>
    <s v="debt_consolidation"/>
    <x v="10"/>
    <n v="0"/>
    <n v="8554.84"/>
    <n v="8325"/>
    <n v="229.84"/>
    <d v="2011-11-01T00:00:00"/>
    <x v="4"/>
    <x v="0"/>
    <n v="0"/>
  </r>
  <r>
    <s v="Loan_JUN_2011.csv"/>
    <n v="767418"/>
    <n v="968495"/>
    <n v="6200"/>
    <s v=" 36 months"/>
    <n v="6.99"/>
    <n v="191.41"/>
    <x v="3"/>
    <d v="2011-06-01T00:00:00"/>
    <s v="Fully Paid"/>
    <s v="major_purchase"/>
    <x v="0"/>
    <n v="0"/>
    <n v="6777.13"/>
    <n v="6200"/>
    <n v="577.13"/>
    <d v="2013-04-01T00:00:00"/>
    <x v="4"/>
    <x v="0"/>
    <n v="0"/>
  </r>
  <r>
    <s v="Loan_JUN_2011.csv"/>
    <n v="768837"/>
    <n v="970220"/>
    <n v="8000"/>
    <s v=" 36 months"/>
    <n v="7.49"/>
    <n v="248.82"/>
    <x v="3"/>
    <d v="2011-06-01T00:00:00"/>
    <s v="Fully Paid"/>
    <s v="debt_consolidation"/>
    <x v="10"/>
    <n v="0"/>
    <n v="8582.08"/>
    <n v="8000"/>
    <n v="582.08000000000004"/>
    <d v="2012-08-01T00:00:00"/>
    <x v="4"/>
    <x v="0"/>
    <n v="0"/>
  </r>
  <r>
    <s v="Loan_JUN_2011.csv"/>
    <n v="768762"/>
    <n v="970120"/>
    <n v="35000"/>
    <s v=" 36 months"/>
    <n v="10.99"/>
    <n v="1145.69"/>
    <x v="2"/>
    <d v="2011-06-01T00:00:00"/>
    <s v="Fully Paid"/>
    <s v="home_improvement"/>
    <x v="10"/>
    <n v="0"/>
    <n v="39882.519999999997"/>
    <n v="35000"/>
    <n v="4882.5200000000004"/>
    <d v="2013-02-01T00:00:00"/>
    <x v="4"/>
    <x v="0"/>
    <n v="0"/>
  </r>
  <r>
    <s v="Loan_JUN_2011.csv"/>
    <n v="768605"/>
    <n v="969928"/>
    <n v="19250"/>
    <s v=" 60 months"/>
    <n v="14.79"/>
    <n v="455.84"/>
    <x v="0"/>
    <d v="2011-06-01T00:00:00"/>
    <s v="Fully Paid"/>
    <s v="debt_consolidation"/>
    <x v="17"/>
    <n v="0"/>
    <n v="26702.573380000002"/>
    <n v="19250"/>
    <n v="7452.57"/>
    <d v="2015-07-01T00:00:00"/>
    <x v="4"/>
    <x v="0"/>
    <n v="0"/>
  </r>
  <r>
    <s v="Loan_JUN_2011.csv"/>
    <n v="768644"/>
    <n v="969970"/>
    <n v="4000"/>
    <s v=" 36 months"/>
    <n v="9.99"/>
    <n v="129.05000000000001"/>
    <x v="2"/>
    <d v="2011-06-01T00:00:00"/>
    <s v="Fully Paid"/>
    <s v="major_purchase"/>
    <x v="20"/>
    <n v="0"/>
    <n v="4643.2391079999998"/>
    <n v="4000"/>
    <n v="643.24"/>
    <d v="2014-07-01T00:00:00"/>
    <x v="4"/>
    <x v="0"/>
    <n v="0"/>
  </r>
  <r>
    <s v="Loan_JUN_2011.csv"/>
    <n v="768638"/>
    <n v="969962"/>
    <n v="6400"/>
    <s v=" 36 months"/>
    <n v="17.489999999999998"/>
    <n v="229.75"/>
    <x v="1"/>
    <d v="2011-06-01T00:00:00"/>
    <s v="Fully Paid"/>
    <s v="other"/>
    <x v="9"/>
    <n v="0"/>
    <n v="8264.0290750000004"/>
    <n v="6400"/>
    <n v="1864.03"/>
    <d v="2014-06-01T00:00:00"/>
    <x v="4"/>
    <x v="0"/>
    <n v="0"/>
  </r>
  <r>
    <s v="Loan_JUN_2011.csv"/>
    <n v="768635"/>
    <n v="969959"/>
    <n v="25000"/>
    <s v=" 60 months"/>
    <n v="11.49"/>
    <n v="549.69000000000005"/>
    <x v="2"/>
    <d v="2011-06-01T00:00:00"/>
    <s v="Fully Paid"/>
    <s v="debt_consolidation"/>
    <x v="1"/>
    <n v="0"/>
    <n v="29832.23"/>
    <n v="25000"/>
    <n v="4832.2299999999996"/>
    <d v="2013-06-01T00:00:00"/>
    <x v="4"/>
    <x v="0"/>
    <n v="0"/>
  </r>
  <r>
    <s v="Loan_JUN_2011.csv"/>
    <n v="768498"/>
    <n v="969807"/>
    <n v="10000"/>
    <s v=" 36 months"/>
    <n v="7.49"/>
    <n v="311.02"/>
    <x v="3"/>
    <d v="2011-06-01T00:00:00"/>
    <s v="Fully Paid"/>
    <s v="debt_consolidation"/>
    <x v="3"/>
    <n v="0"/>
    <n v="10968.52"/>
    <n v="10000"/>
    <n v="968.52"/>
    <d v="2013-03-01T00:00:00"/>
    <x v="4"/>
    <x v="0"/>
    <n v="0"/>
  </r>
  <r>
    <s v="Loan_JUN_2011.csv"/>
    <n v="768477"/>
    <n v="969783"/>
    <n v="9550"/>
    <s v=" 36 months"/>
    <n v="7.49"/>
    <n v="297.02999999999997"/>
    <x v="3"/>
    <d v="2011-06-01T00:00:00"/>
    <s v="Fully Paid"/>
    <s v="debt_consolidation"/>
    <x v="28"/>
    <n v="0"/>
    <n v="10690.162609999999"/>
    <n v="9550"/>
    <n v="1140.1600000000001"/>
    <d v="2014-06-01T00:00:00"/>
    <x v="4"/>
    <x v="0"/>
    <n v="0"/>
  </r>
  <r>
    <s v="Loan_JUN_2011.csv"/>
    <n v="741591"/>
    <n v="939511"/>
    <n v="26000"/>
    <s v=" 60 months"/>
    <n v="12.99"/>
    <n v="591.45000000000005"/>
    <x v="0"/>
    <d v="2011-06-01T00:00:00"/>
    <s v="Fully Paid"/>
    <s v="debt_consolidation"/>
    <x v="17"/>
    <n v="0"/>
    <n v="35087.56828"/>
    <n v="26000"/>
    <n v="9087.57"/>
    <d v="2015-07-01T00:00:00"/>
    <x v="4"/>
    <x v="0"/>
    <n v="0"/>
  </r>
  <r>
    <s v="Loan_JUN_2011.csv"/>
    <n v="757255"/>
    <n v="957278"/>
    <n v="8000"/>
    <s v=" 36 months"/>
    <n v="8.49"/>
    <n v="252.51"/>
    <x v="3"/>
    <d v="2011-06-01T00:00:00"/>
    <s v="Fully Paid"/>
    <s v="car"/>
    <x v="9"/>
    <n v="0"/>
    <n v="9085.2907620000005"/>
    <n v="8000"/>
    <n v="1085.29"/>
    <d v="2014-06-01T00:00:00"/>
    <x v="4"/>
    <x v="0"/>
    <n v="0"/>
  </r>
  <r>
    <s v="Loan_JUN_2011.csv"/>
    <n v="767427"/>
    <n v="968505"/>
    <n v="13500"/>
    <s v=" 36 months"/>
    <n v="6.99"/>
    <n v="416.78"/>
    <x v="3"/>
    <d v="2011-06-01T00:00:00"/>
    <s v="Fully Paid"/>
    <s v="debt_consolidation"/>
    <x v="11"/>
    <n v="0"/>
    <n v="14872.61"/>
    <n v="13500"/>
    <n v="1372.61"/>
    <d v="2013-08-01T00:00:00"/>
    <x v="4"/>
    <x v="0"/>
    <n v="0"/>
  </r>
  <r>
    <s v="Loan_JUN_2011.csv"/>
    <n v="767254"/>
    <n v="968312"/>
    <n v="4200"/>
    <s v=" 36 months"/>
    <n v="5.99"/>
    <n v="127.76"/>
    <x v="3"/>
    <d v="2011-06-01T00:00:00"/>
    <s v="Fully Paid"/>
    <s v="car"/>
    <x v="22"/>
    <n v="0"/>
    <n v="4598.8429829999995"/>
    <n v="4200"/>
    <n v="398.84"/>
    <d v="2014-06-01T00:00:00"/>
    <x v="4"/>
    <x v="0"/>
    <n v="0"/>
  </r>
  <r>
    <s v="Loan_JUN_2011.csv"/>
    <n v="768391"/>
    <n v="969690"/>
    <n v="28800"/>
    <s v=" 60 months"/>
    <n v="12.99"/>
    <n v="404.35"/>
    <x v="0"/>
    <d v="2011-06-01T00:00:00"/>
    <s v="Current"/>
    <s v="debt_consolidation"/>
    <x v="9"/>
    <n v="2372.15"/>
    <n v="21760.62"/>
    <n v="15402.85"/>
    <n v="6357.77"/>
    <d v="2016-01-01T00:00:00"/>
    <x v="4"/>
    <x v="0"/>
    <n v="0"/>
  </r>
  <r>
    <s v="Loan_JUN_2011.csv"/>
    <n v="768404"/>
    <n v="969706"/>
    <n v="15000"/>
    <s v=" 60 months"/>
    <n v="14.79"/>
    <n v="355.2"/>
    <x v="0"/>
    <d v="2011-06-01T00:00:00"/>
    <s v="Fully Paid"/>
    <s v="home_improvement"/>
    <x v="10"/>
    <n v="0"/>
    <n v="21162.600190000001"/>
    <n v="15000"/>
    <n v="6162.6"/>
    <d v="2015-10-01T00:00:00"/>
    <x v="4"/>
    <x v="0"/>
    <n v="0"/>
  </r>
  <r>
    <s v="Loan_JUN_2011.csv"/>
    <n v="768334"/>
    <n v="969624"/>
    <n v="28800"/>
    <s v=" 60 months"/>
    <n v="21.36"/>
    <n v="518.55999999999995"/>
    <x v="5"/>
    <d v="2011-06-01T00:00:00"/>
    <s v="Charged Off"/>
    <s v="other"/>
    <x v="21"/>
    <n v="0"/>
    <n v="25910.720000000001"/>
    <n v="14305.78"/>
    <n v="11604.94"/>
    <d v="2015-08-01T00:00:00"/>
    <x v="4"/>
    <x v="1"/>
    <n v="1"/>
  </r>
  <r>
    <s v="Loan_JUN_2011.csv"/>
    <n v="768307"/>
    <n v="969590"/>
    <n v="25000"/>
    <s v=" 36 months"/>
    <n v="7.49"/>
    <n v="524.07000000000005"/>
    <x v="3"/>
    <d v="2011-06-01T00:00:00"/>
    <s v="Fully Paid"/>
    <s v="moving"/>
    <x v="15"/>
    <n v="0"/>
    <n v="18860.202679999999"/>
    <n v="16850"/>
    <n v="2010.2"/>
    <d v="2014-06-01T00:00:00"/>
    <x v="4"/>
    <x v="0"/>
    <n v="0"/>
  </r>
  <r>
    <s v="Loan_JUN_2011.csv"/>
    <n v="768254"/>
    <n v="969484"/>
    <n v="25000"/>
    <s v=" 60 months"/>
    <n v="13.49"/>
    <n v="575.12"/>
    <x v="0"/>
    <d v="2011-06-01T00:00:00"/>
    <s v="Fully Paid"/>
    <s v="debt_consolidation"/>
    <x v="0"/>
    <n v="0"/>
    <n v="33459.206169999998"/>
    <n v="25000"/>
    <n v="8459.2099999999991"/>
    <d v="2014-12-01T00:00:00"/>
    <x v="4"/>
    <x v="0"/>
    <n v="0"/>
  </r>
  <r>
    <s v="Loan_JUN_2011.csv"/>
    <n v="768189"/>
    <n v="969413"/>
    <n v="20000"/>
    <s v=" 60 months"/>
    <n v="16.489999999999998"/>
    <n v="309.08999999999997"/>
    <x v="1"/>
    <d v="2011-06-01T00:00:00"/>
    <s v="Charged Off"/>
    <s v="other"/>
    <x v="10"/>
    <n v="0"/>
    <n v="5827.51"/>
    <n v="2581.77"/>
    <n v="2656.1"/>
    <d v="2012-11-01T00:00:00"/>
    <x v="4"/>
    <x v="1"/>
    <n v="1"/>
  </r>
  <r>
    <s v="Loan_JUN_2011.csv"/>
    <n v="768201"/>
    <n v="964884"/>
    <n v="10575"/>
    <s v=" 36 months"/>
    <n v="6.99"/>
    <n v="326.48"/>
    <x v="3"/>
    <d v="2011-06-01T00:00:00"/>
    <s v="Fully Paid"/>
    <s v="debt_consolidation"/>
    <x v="11"/>
    <n v="0"/>
    <n v="10637.31"/>
    <n v="10575"/>
    <n v="62.31"/>
    <d v="2011-07-01T00:00:00"/>
    <x v="4"/>
    <x v="0"/>
    <n v="0"/>
  </r>
  <r>
    <s v="Loan_JUN_2011.csv"/>
    <n v="764108"/>
    <n v="964785"/>
    <n v="7000"/>
    <s v=" 36 months"/>
    <n v="10.99"/>
    <n v="229.14"/>
    <x v="2"/>
    <d v="2011-06-01T00:00:00"/>
    <s v="Fully Paid"/>
    <s v="debt_consolidation"/>
    <x v="1"/>
    <n v="0"/>
    <n v="8117.2679029999999"/>
    <n v="7000"/>
    <n v="1117.27"/>
    <d v="2014-04-01T00:00:00"/>
    <x v="4"/>
    <x v="0"/>
    <n v="0"/>
  </r>
  <r>
    <s v="Loan_JUN_2011.csv"/>
    <n v="768153"/>
    <n v="969374"/>
    <n v="35000"/>
    <s v=" 60 months"/>
    <n v="20.62"/>
    <n v="939.41"/>
    <x v="5"/>
    <d v="2011-06-01T00:00:00"/>
    <s v="Fully Paid"/>
    <s v="home_improvement"/>
    <x v="2"/>
    <n v="0"/>
    <n v="54703.826529999998"/>
    <n v="35000"/>
    <n v="19703.830000000002"/>
    <d v="2015-03-01T00:00:00"/>
    <x v="4"/>
    <x v="0"/>
    <n v="0"/>
  </r>
  <r>
    <s v="Loan_JUN_2011.csv"/>
    <n v="768084"/>
    <n v="969297"/>
    <n v="25475"/>
    <s v=" 60 months"/>
    <n v="16.89"/>
    <n v="631.62"/>
    <x v="1"/>
    <d v="2011-06-01T00:00:00"/>
    <s v="Current"/>
    <s v="credit_card"/>
    <x v="3"/>
    <n v="3080.14"/>
    <n v="34641.15"/>
    <n v="22394.86"/>
    <n v="12246.29"/>
    <d v="2016-01-01T00:00:00"/>
    <x v="4"/>
    <x v="0"/>
    <n v="0"/>
  </r>
  <r>
    <s v="Loan_JUN_2011.csv"/>
    <n v="767220"/>
    <n v="968273"/>
    <n v="12000"/>
    <s v=" 60 months"/>
    <n v="20.25"/>
    <n v="319.60000000000002"/>
    <x v="5"/>
    <d v="2011-06-01T00:00:00"/>
    <s v="Fully Paid"/>
    <s v="debt_consolidation"/>
    <x v="31"/>
    <n v="0"/>
    <n v="15138.62"/>
    <n v="12000"/>
    <n v="3138.62"/>
    <d v="2012-11-01T00:00:00"/>
    <x v="4"/>
    <x v="0"/>
    <n v="0"/>
  </r>
  <r>
    <s v="Loan_JUN_2011.csv"/>
    <n v="747883"/>
    <n v="946877"/>
    <n v="30000"/>
    <s v=" 60 months"/>
    <n v="19.690000000000001"/>
    <n v="789.66"/>
    <x v="4"/>
    <d v="2011-06-01T00:00:00"/>
    <s v="Current"/>
    <s v="home_improvement"/>
    <x v="9"/>
    <n v="3785.51"/>
    <n v="43378.6"/>
    <n v="26214.48"/>
    <n v="17164.12"/>
    <d v="2016-01-01T00:00:00"/>
    <x v="4"/>
    <x v="0"/>
    <n v="0"/>
  </r>
  <r>
    <s v="Loan_JUN_2011.csv"/>
    <n v="760863"/>
    <n v="961185"/>
    <n v="8000"/>
    <s v=" 36 months"/>
    <n v="8.49"/>
    <n v="252.51"/>
    <x v="3"/>
    <d v="2011-06-01T00:00:00"/>
    <s v="Charged Off"/>
    <s v="home_improvement"/>
    <x v="16"/>
    <n v="0"/>
    <n v="4039.49"/>
    <n v="3287.26"/>
    <n v="729.38"/>
    <d v="2012-10-01T00:00:00"/>
    <x v="4"/>
    <x v="1"/>
    <n v="1"/>
  </r>
  <r>
    <s v="Loan_JUN_2011.csv"/>
    <n v="765512"/>
    <n v="966409"/>
    <n v="25000"/>
    <s v=" 60 months"/>
    <n v="11.49"/>
    <n v="549.69000000000005"/>
    <x v="2"/>
    <d v="2011-06-01T00:00:00"/>
    <s v="Fully Paid"/>
    <s v="other"/>
    <x v="9"/>
    <n v="0"/>
    <n v="28646.43"/>
    <n v="25000"/>
    <n v="3646.43"/>
    <d v="2013-04-01T00:00:00"/>
    <x v="4"/>
    <x v="0"/>
    <n v="0"/>
  </r>
  <r>
    <s v="Loan_JUN_2011.csv"/>
    <n v="766902"/>
    <n v="967934"/>
    <n v="17500"/>
    <s v=" 60 months"/>
    <n v="19.690000000000001"/>
    <n v="460.63"/>
    <x v="4"/>
    <d v="2011-06-01T00:00:00"/>
    <s v="Fully Paid"/>
    <s v="other"/>
    <x v="33"/>
    <n v="0"/>
    <n v="26181.946479999999"/>
    <n v="17500"/>
    <n v="8681.9500000000007"/>
    <d v="2014-10-01T00:00:00"/>
    <x v="4"/>
    <x v="0"/>
    <n v="0"/>
  </r>
  <r>
    <s v="Loan_JUN_2011.csv"/>
    <n v="767814"/>
    <n v="968980"/>
    <n v="9300"/>
    <s v=" 60 months"/>
    <n v="12.99"/>
    <n v="211.56"/>
    <x v="0"/>
    <d v="2011-06-01T00:00:00"/>
    <s v="Fully Paid"/>
    <s v="home_improvement"/>
    <x v="19"/>
    <n v="0"/>
    <n v="12643.98999"/>
    <n v="9300"/>
    <n v="3343.99"/>
    <d v="2015-11-01T00:00:00"/>
    <x v="4"/>
    <x v="0"/>
    <n v="0"/>
  </r>
  <r>
    <s v="Loan_JUN_2011.csv"/>
    <n v="767579"/>
    <n v="968722"/>
    <n v="12000"/>
    <s v=" 36 months"/>
    <n v="6.99"/>
    <n v="370.48"/>
    <x v="3"/>
    <d v="2011-06-01T00:00:00"/>
    <s v="Fully Paid"/>
    <s v="debt_consolidation"/>
    <x v="21"/>
    <n v="0"/>
    <n v="13332.65431"/>
    <n v="12000"/>
    <n v="1332.65"/>
    <d v="2014-05-01T00:00:00"/>
    <x v="4"/>
    <x v="0"/>
    <n v="0"/>
  </r>
  <r>
    <s v="Loan_JUN_2011.csv"/>
    <n v="767614"/>
    <n v="968762"/>
    <n v="35000"/>
    <s v=" 60 months"/>
    <n v="20.25"/>
    <n v="579.94000000000005"/>
    <x v="5"/>
    <d v="2011-06-01T00:00:00"/>
    <s v="Fully Paid"/>
    <s v="credit_card"/>
    <x v="10"/>
    <n v="0"/>
    <n v="30945.29"/>
    <n v="21775"/>
    <n v="9170.2900000000009"/>
    <d v="2013-12-01T00:00:00"/>
    <x v="4"/>
    <x v="0"/>
    <n v="0"/>
  </r>
  <r>
    <s v="Loan_JUN_2011.csv"/>
    <n v="767580"/>
    <n v="968723"/>
    <n v="24000"/>
    <s v=" 60 months"/>
    <n v="15.99"/>
    <n v="583.51"/>
    <x v="1"/>
    <d v="2011-06-01T00:00:00"/>
    <s v="Fully Paid"/>
    <s v="debt_consolidation"/>
    <x v="10"/>
    <n v="0"/>
    <n v="29408.19"/>
    <n v="24000"/>
    <n v="5408.19"/>
    <d v="2013-01-01T00:00:00"/>
    <x v="4"/>
    <x v="0"/>
    <n v="0"/>
  </r>
  <r>
    <s v="Loan_JUN_2011.csv"/>
    <n v="767588"/>
    <n v="968733"/>
    <n v="34475"/>
    <s v=" 60 months"/>
    <n v="19.690000000000001"/>
    <n v="694.9"/>
    <x v="4"/>
    <d v="2011-06-01T00:00:00"/>
    <s v="Fully Paid"/>
    <s v="debt_consolidation"/>
    <x v="4"/>
    <n v="0"/>
    <n v="36043.410000000003"/>
    <n v="26400"/>
    <n v="9643.41"/>
    <d v="2013-08-01T00:00:00"/>
    <x v="4"/>
    <x v="0"/>
    <n v="0"/>
  </r>
  <r>
    <s v="Loan_JUN_2011.csv"/>
    <n v="767511"/>
    <n v="951749"/>
    <n v="9450"/>
    <s v=" 60 months"/>
    <n v="8.49"/>
    <n v="193.84"/>
    <x v="3"/>
    <d v="2011-06-01T00:00:00"/>
    <s v="Current"/>
    <s v="home_improvement"/>
    <x v="9"/>
    <n v="969.74"/>
    <n v="10632.4"/>
    <n v="8480.26"/>
    <n v="2152.14"/>
    <d v="2016-01-01T00:00:00"/>
    <x v="4"/>
    <x v="0"/>
    <n v="0"/>
  </r>
  <r>
    <s v="Loan_JUN_2011.csv"/>
    <n v="766784"/>
    <n v="967809"/>
    <n v="10000"/>
    <s v=" 36 months"/>
    <n v="7.49"/>
    <n v="311.02"/>
    <x v="3"/>
    <d v="2011-06-01T00:00:00"/>
    <s v="Fully Paid"/>
    <s v="other"/>
    <x v="1"/>
    <n v="0"/>
    <n v="11193.16238"/>
    <n v="10000"/>
    <n v="1193.1600000000001"/>
    <d v="2014-06-01T00:00:00"/>
    <x v="4"/>
    <x v="0"/>
    <n v="0"/>
  </r>
  <r>
    <s v="Loan_JUN_2011.csv"/>
    <n v="757747"/>
    <n v="957822"/>
    <n v="12000"/>
    <s v=" 60 months"/>
    <n v="16.489999999999998"/>
    <n v="294.95999999999998"/>
    <x v="1"/>
    <d v="2011-06-01T00:00:00"/>
    <s v="Fully Paid"/>
    <s v="debt_consolidation"/>
    <x v="22"/>
    <n v="0"/>
    <n v="16051.91"/>
    <n v="12000"/>
    <n v="4051.91"/>
    <d v="2013-12-01T00:00:00"/>
    <x v="4"/>
    <x v="0"/>
    <n v="0"/>
  </r>
  <r>
    <s v="Loan_JUN_2011.csv"/>
    <n v="767189"/>
    <n v="968239"/>
    <n v="28000"/>
    <s v=" 60 months"/>
    <n v="11.49"/>
    <n v="473.29"/>
    <x v="2"/>
    <d v="2011-06-01T00:00:00"/>
    <s v="Current"/>
    <s v="debt_consolidation"/>
    <x v="38"/>
    <n v="2338.5300000000002"/>
    <n v="25972.35"/>
    <n v="19186.47"/>
    <n v="6785.88"/>
    <d v="2016-01-01T00:00:00"/>
    <x v="4"/>
    <x v="0"/>
    <n v="0"/>
  </r>
  <r>
    <s v="Loan_JUN_2011.csv"/>
    <n v="767054"/>
    <n v="968092"/>
    <n v="24000"/>
    <s v=" 36 months"/>
    <n v="19.690000000000001"/>
    <n v="888.14"/>
    <x v="4"/>
    <d v="2011-06-01T00:00:00"/>
    <s v="Fully Paid"/>
    <s v="debt_consolidation"/>
    <x v="27"/>
    <n v="0"/>
    <n v="27350.720000000001"/>
    <n v="24000"/>
    <n v="3350.72"/>
    <d v="2012-08-01T00:00:00"/>
    <x v="4"/>
    <x v="0"/>
    <n v="0"/>
  </r>
  <r>
    <s v="Loan_JUN_2011.csv"/>
    <n v="766999"/>
    <n v="968033"/>
    <n v="10000"/>
    <s v=" 36 months"/>
    <n v="12.99"/>
    <n v="336.9"/>
    <x v="0"/>
    <d v="2011-06-01T00:00:00"/>
    <s v="Fully Paid"/>
    <s v="credit_card"/>
    <x v="15"/>
    <n v="0"/>
    <n v="12174.04155"/>
    <n v="10000"/>
    <n v="2174.04"/>
    <d v="2014-07-01T00:00:00"/>
    <x v="4"/>
    <x v="0"/>
    <n v="0"/>
  </r>
  <r>
    <s v="Loan_JUN_2011.csv"/>
    <n v="764940"/>
    <n v="965720"/>
    <n v="25000"/>
    <s v=" 60 months"/>
    <n v="21.74"/>
    <n v="686.79"/>
    <x v="5"/>
    <d v="2011-06-01T00:00:00"/>
    <s v="Charged Off"/>
    <s v="home_improvement"/>
    <x v="10"/>
    <n v="0"/>
    <n v="15516.96"/>
    <n v="5898.03"/>
    <n v="8523.17"/>
    <d v="2013-04-01T00:00:00"/>
    <x v="4"/>
    <x v="1"/>
    <n v="1"/>
  </r>
  <r>
    <s v="Loan_JUN_2011.csv"/>
    <n v="765474"/>
    <n v="966366"/>
    <n v="35000"/>
    <s v=" 60 months"/>
    <n v="19.690000000000001"/>
    <n v="654.1"/>
    <x v="4"/>
    <d v="2011-06-01T00:00:00"/>
    <s v="Charged Off"/>
    <s v="debt_consolidation"/>
    <x v="0"/>
    <n v="0"/>
    <n v="9727.16"/>
    <n v="3528.57"/>
    <n v="4952.8900000000003"/>
    <d v="2012-07-01T00:00:00"/>
    <x v="4"/>
    <x v="1"/>
    <n v="1"/>
  </r>
  <r>
    <s v="Loan_JUN_2011.csv"/>
    <n v="766671"/>
    <n v="933543"/>
    <n v="35000"/>
    <s v=" 60 months"/>
    <n v="17.88"/>
    <n v="639.54"/>
    <x v="4"/>
    <d v="2011-06-01T00:00:00"/>
    <s v="Fully Paid"/>
    <s v="debt_consolidation"/>
    <x v="9"/>
    <n v="0"/>
    <n v="28486.74"/>
    <n v="25249.99"/>
    <n v="3236.75"/>
    <d v="2012-03-01T00:00:00"/>
    <x v="4"/>
    <x v="0"/>
    <n v="0"/>
  </r>
  <r>
    <s v="Loan_JUN_2011.csv"/>
    <n v="766532"/>
    <n v="923180"/>
    <n v="34800"/>
    <s v=" 60 months"/>
    <n v="20.11"/>
    <n v="681.14"/>
    <x v="6"/>
    <d v="2011-06-01T00:00:00"/>
    <s v="Fully Paid"/>
    <s v="debt_consolidation"/>
    <x v="10"/>
    <n v="0"/>
    <n v="31613.72"/>
    <n v="25650"/>
    <n v="5963.72"/>
    <d v="2012-09-01T00:00:00"/>
    <x v="4"/>
    <x v="0"/>
    <n v="0"/>
  </r>
  <r>
    <s v="Loan_JUN_2011.csv"/>
    <n v="765963"/>
    <n v="966921"/>
    <n v="18000"/>
    <s v=" 36 months"/>
    <n v="8.49"/>
    <n v="568.14"/>
    <x v="3"/>
    <d v="2011-06-01T00:00:00"/>
    <s v="Fully Paid"/>
    <s v="credit_card"/>
    <x v="0"/>
    <n v="0"/>
    <n v="18600.09"/>
    <n v="18000"/>
    <n v="600.09"/>
    <d v="2011-11-01T00:00:00"/>
    <x v="4"/>
    <x v="0"/>
    <n v="0"/>
  </r>
  <r>
    <s v="Loan_JUN_2011.csv"/>
    <n v="765850"/>
    <n v="966798"/>
    <n v="20000"/>
    <s v=" 60 months"/>
    <n v="20.62"/>
    <n v="420.72"/>
    <x v="5"/>
    <d v="2011-06-01T00:00:00"/>
    <s v="Fully Paid"/>
    <s v="debt_consolidation"/>
    <x v="10"/>
    <n v="0"/>
    <n v="24522.665260000002"/>
    <n v="15675"/>
    <n v="8847.67"/>
    <d v="2015-03-01T00:00:00"/>
    <x v="4"/>
    <x v="0"/>
    <n v="0"/>
  </r>
  <r>
    <s v="Loan_JUN_2011.csv"/>
    <n v="765780"/>
    <n v="966718"/>
    <n v="4000"/>
    <s v=" 60 months"/>
    <n v="17.989999999999998"/>
    <n v="101.56"/>
    <x v="4"/>
    <d v="2011-06-01T00:00:00"/>
    <s v="Fully Paid"/>
    <s v="car"/>
    <x v="1"/>
    <n v="0"/>
    <n v="4292.84"/>
    <n v="4000"/>
    <n v="292.83999999999997"/>
    <d v="2011-11-01T00:00:00"/>
    <x v="4"/>
    <x v="0"/>
    <n v="0"/>
  </r>
  <r>
    <s v="Loan_JUN_2011.csv"/>
    <n v="765751"/>
    <n v="966685"/>
    <n v="7000"/>
    <s v=" 60 months"/>
    <n v="11.99"/>
    <n v="155.68"/>
    <x v="2"/>
    <d v="2011-06-01T00:00:00"/>
    <s v="Current"/>
    <s v="major_purchase"/>
    <x v="20"/>
    <n v="775.13"/>
    <n v="8530.99"/>
    <n v="6224.87"/>
    <n v="2306.12"/>
    <d v="2016-01-01T00:00:00"/>
    <x v="4"/>
    <x v="0"/>
    <n v="0"/>
  </r>
  <r>
    <s v="Loan_JUN_2011.csv"/>
    <n v="765692"/>
    <n v="966619"/>
    <n v="9000"/>
    <s v=" 36 months"/>
    <n v="8.49"/>
    <n v="284.07"/>
    <x v="3"/>
    <d v="2011-06-01T00:00:00"/>
    <s v="Fully Paid"/>
    <s v="debt_consolidation"/>
    <x v="9"/>
    <n v="0"/>
    <n v="10218.89925"/>
    <n v="9000"/>
    <n v="1218.9000000000001"/>
    <d v="2014-06-01T00:00:00"/>
    <x v="4"/>
    <x v="0"/>
    <n v="0"/>
  </r>
  <r>
    <s v="Loan_JUN_2011.csv"/>
    <n v="765521"/>
    <n v="931283"/>
    <n v="35000"/>
    <s v=" 60 months"/>
    <n v="16.02"/>
    <n v="851.51"/>
    <x v="1"/>
    <d v="2011-06-01T00:00:00"/>
    <s v="Fully Paid"/>
    <s v="debt_consolidation"/>
    <x v="15"/>
    <n v="0"/>
    <n v="49913.718919999999"/>
    <n v="35000"/>
    <n v="14913.72"/>
    <d v="2015-03-01T00:00:00"/>
    <x v="4"/>
    <x v="0"/>
    <n v="0"/>
  </r>
  <r>
    <s v="Loan_JUN_2011.csv"/>
    <n v="765406"/>
    <n v="966282"/>
    <n v="4800"/>
    <s v=" 36 months"/>
    <n v="15.23"/>
    <n v="166.94"/>
    <x v="0"/>
    <d v="2011-06-01T00:00:00"/>
    <s v="Fully Paid"/>
    <s v="credit_card"/>
    <x v="21"/>
    <n v="0"/>
    <n v="6004.6154610000003"/>
    <n v="4800"/>
    <n v="1204.6199999999999"/>
    <d v="2014-06-01T00:00:00"/>
    <x v="4"/>
    <x v="0"/>
    <n v="0"/>
  </r>
  <r>
    <s v="Loan_JUN_2011.csv"/>
    <n v="762765"/>
    <n v="963317"/>
    <n v="8400"/>
    <s v=" 36 months"/>
    <n v="7.49"/>
    <n v="261.26"/>
    <x v="3"/>
    <d v="2011-06-01T00:00:00"/>
    <s v="Fully Paid"/>
    <s v="other"/>
    <x v="15"/>
    <n v="0"/>
    <n v="9010.3700000000008"/>
    <n v="8400"/>
    <n v="610.37"/>
    <d v="2012-08-01T00:00:00"/>
    <x v="4"/>
    <x v="0"/>
    <n v="0"/>
  </r>
  <r>
    <s v="Loan_JUN_2011.csv"/>
    <n v="764093"/>
    <n v="964770"/>
    <n v="25000"/>
    <s v=" 60 months"/>
    <n v="18.39"/>
    <n v="525.57000000000005"/>
    <x v="4"/>
    <d v="2011-06-01T00:00:00"/>
    <s v="Current"/>
    <s v="debt_consolidation"/>
    <x v="3"/>
    <n v="2512.5300000000002"/>
    <n v="28902.83"/>
    <n v="18012.47"/>
    <n v="10890.36"/>
    <d v="2016-01-01T00:00:00"/>
    <x v="4"/>
    <x v="0"/>
    <n v="0"/>
  </r>
  <r>
    <s v="Loan_JUN_2011.csv"/>
    <n v="765022"/>
    <n v="965846"/>
    <n v="18500"/>
    <s v=" 60 months"/>
    <n v="11.99"/>
    <n v="411.43"/>
    <x v="2"/>
    <d v="2011-06-01T00:00:00"/>
    <s v="Charged Off"/>
    <s v="other"/>
    <x v="9"/>
    <n v="0"/>
    <n v="14811.48"/>
    <n v="9748.31"/>
    <n v="5046.53"/>
    <d v="2014-06-01T00:00:00"/>
    <x v="4"/>
    <x v="1"/>
    <n v="1"/>
  </r>
  <r>
    <s v="Loan_JUN_2011.csv"/>
    <n v="757305"/>
    <n v="957332"/>
    <n v="3000"/>
    <s v=" 60 months"/>
    <n v="13.99"/>
    <n v="69.790000000000006"/>
    <x v="0"/>
    <d v="2011-06-01T00:00:00"/>
    <s v="Current"/>
    <s v="other"/>
    <x v="38"/>
    <n v="340.27"/>
    <n v="3833.01"/>
    <n v="2659.73"/>
    <n v="1173.28"/>
    <d v="2016-01-01T00:00:00"/>
    <x v="4"/>
    <x v="0"/>
    <n v="0"/>
  </r>
  <r>
    <s v="Loan_JUN_2011.csv"/>
    <n v="764749"/>
    <n v="965506"/>
    <n v="13650"/>
    <s v=" 36 months"/>
    <n v="6.99"/>
    <n v="421.41"/>
    <x v="3"/>
    <d v="2011-06-01T00:00:00"/>
    <s v="Fully Paid"/>
    <s v="debt_consolidation"/>
    <x v="5"/>
    <n v="0"/>
    <n v="13939.28"/>
    <n v="13650"/>
    <n v="289.27999999999997"/>
    <d v="2012-04-01T00:00:00"/>
    <x v="4"/>
    <x v="0"/>
    <n v="0"/>
  </r>
  <r>
    <s v="Loan_JUN_2011.csv"/>
    <n v="763675"/>
    <n v="964318"/>
    <n v="15000"/>
    <s v=" 36 months"/>
    <n v="6.99"/>
    <n v="463.09"/>
    <x v="3"/>
    <d v="2011-06-01T00:00:00"/>
    <s v="Fully Paid"/>
    <s v="credit_card"/>
    <x v="3"/>
    <n v="0"/>
    <n v="16669.059939999999"/>
    <n v="15000"/>
    <n v="1669.06"/>
    <d v="2014-06-01T00:00:00"/>
    <x v="4"/>
    <x v="0"/>
    <n v="0"/>
  </r>
  <r>
    <s v="Loan_JUN_2011.csv"/>
    <n v="764687"/>
    <n v="965439"/>
    <n v="24000"/>
    <s v=" 36 months"/>
    <n v="7.49"/>
    <n v="746.44"/>
    <x v="3"/>
    <d v="2011-06-01T00:00:00"/>
    <s v="Fully Paid"/>
    <s v="debt_consolidation"/>
    <x v="16"/>
    <n v="0"/>
    <n v="26867.030460000002"/>
    <n v="24000"/>
    <n v="2867.03"/>
    <d v="2014-06-01T00:00:00"/>
    <x v="4"/>
    <x v="0"/>
    <n v="0"/>
  </r>
  <r>
    <s v="Loan_JUN_2011.csv"/>
    <n v="757402"/>
    <n v="957437"/>
    <n v="8000"/>
    <s v=" 60 months"/>
    <n v="15.23"/>
    <n v="191.29"/>
    <x v="0"/>
    <d v="2011-06-01T00:00:00"/>
    <s v="Current"/>
    <s v="credit_card"/>
    <x v="18"/>
    <n v="945.99"/>
    <n v="10477.11"/>
    <n v="7054.01"/>
    <n v="3423.1"/>
    <d v="2016-01-01T00:00:00"/>
    <x v="4"/>
    <x v="0"/>
    <n v="0"/>
  </r>
  <r>
    <s v="Loan_JUN_2011.csv"/>
    <n v="762910"/>
    <n v="963477"/>
    <n v="15000"/>
    <s v=" 36 months"/>
    <n v="10.59"/>
    <n v="488.18"/>
    <x v="2"/>
    <d v="2011-06-01T00:00:00"/>
    <s v="Fully Paid"/>
    <s v="other"/>
    <x v="15"/>
    <n v="0"/>
    <n v="17554.17427"/>
    <n v="15000"/>
    <n v="2554.17"/>
    <d v="2014-04-01T00:00:00"/>
    <x v="4"/>
    <x v="0"/>
    <n v="0"/>
  </r>
  <r>
    <s v="Loan_JUN_2011.csv"/>
    <n v="747663"/>
    <n v="946620"/>
    <n v="5500"/>
    <s v=" 36 months"/>
    <n v="5.42"/>
    <n v="165.88"/>
    <x v="3"/>
    <d v="2011-06-01T00:00:00"/>
    <s v="Fully Paid"/>
    <s v="home_improvement"/>
    <x v="21"/>
    <n v="0"/>
    <n v="5970.2726339999999"/>
    <n v="5500"/>
    <n v="470.27"/>
    <d v="2014-06-01T00:00:00"/>
    <x v="4"/>
    <x v="0"/>
    <n v="0"/>
  </r>
  <r>
    <s v="Loan_JUN_2011.csv"/>
    <n v="764124"/>
    <n v="964804"/>
    <n v="6725"/>
    <s v=" 60 months"/>
    <n v="17.989999999999998"/>
    <n v="170.74"/>
    <x v="4"/>
    <d v="2011-06-01T00:00:00"/>
    <s v="Charged Off"/>
    <s v="other"/>
    <x v="16"/>
    <n v="0"/>
    <n v="7683.3"/>
    <n v="4431.0200000000004"/>
    <n v="3227"/>
    <d v="2015-03-01T00:00:00"/>
    <x v="4"/>
    <x v="1"/>
    <n v="1"/>
  </r>
  <r>
    <s v="Loan_JUN_2011.csv"/>
    <n v="751142"/>
    <n v="950561"/>
    <n v="21000"/>
    <s v=" 60 months"/>
    <n v="18.79"/>
    <n v="362.85"/>
    <x v="4"/>
    <d v="2011-06-01T00:00:00"/>
    <s v="Fully Paid"/>
    <s v="debt_consolidation"/>
    <x v="20"/>
    <n v="0"/>
    <n v="20098.83109"/>
    <n v="14050"/>
    <n v="6048.83"/>
    <d v="2014-09-01T00:00:00"/>
    <x v="4"/>
    <x v="0"/>
    <n v="0"/>
  </r>
  <r>
    <s v="Loan_JUN_2011.csv"/>
    <n v="763767"/>
    <n v="964422"/>
    <n v="10000"/>
    <s v=" 36 months"/>
    <n v="15.23"/>
    <n v="347.79"/>
    <x v="0"/>
    <d v="2011-06-01T00:00:00"/>
    <s v="Fully Paid"/>
    <s v="credit_card"/>
    <x v="10"/>
    <n v="0"/>
    <n v="12507.55363"/>
    <n v="10000"/>
    <n v="2507.5500000000002"/>
    <d v="2014-06-01T00:00:00"/>
    <x v="4"/>
    <x v="0"/>
    <n v="0"/>
  </r>
  <r>
    <s v="Loan_JUN_2011.csv"/>
    <n v="763027"/>
    <n v="963597"/>
    <n v="13250"/>
    <s v=" 36 months"/>
    <n v="10.99"/>
    <n v="433.73"/>
    <x v="2"/>
    <d v="2011-06-01T00:00:00"/>
    <s v="Fully Paid"/>
    <s v="debt_consolidation"/>
    <x v="18"/>
    <n v="0"/>
    <n v="15547.38"/>
    <n v="13250"/>
    <n v="2297.38"/>
    <d v="2014-01-01T00:00:00"/>
    <x v="4"/>
    <x v="0"/>
    <n v="0"/>
  </r>
  <r>
    <s v="Loan_JUN_2011.csv"/>
    <n v="763306"/>
    <n v="963866"/>
    <n v="15850"/>
    <s v=" 36 months"/>
    <n v="8.49"/>
    <n v="500.28"/>
    <x v="3"/>
    <d v="2011-06-01T00:00:00"/>
    <s v="Fully Paid"/>
    <s v="debt_consolidation"/>
    <x v="17"/>
    <n v="0"/>
    <n v="17999.815640000001"/>
    <n v="15850"/>
    <n v="2149.8200000000002"/>
    <d v="2014-06-01T00:00:00"/>
    <x v="4"/>
    <x v="0"/>
    <n v="0"/>
  </r>
  <r>
    <s v="Loan_JUN_2011.csv"/>
    <n v="763262"/>
    <n v="963821"/>
    <n v="35000"/>
    <s v=" 60 months"/>
    <n v="23.59"/>
    <n v="851.64"/>
    <x v="6"/>
    <d v="2011-06-01T00:00:00"/>
    <s v="Fully Paid"/>
    <s v="debt_consolidation"/>
    <x v="3"/>
    <n v="0"/>
    <n v="46798.628320000003"/>
    <n v="29850"/>
    <n v="16948.63"/>
    <d v="2014-06-01T00:00:00"/>
    <x v="4"/>
    <x v="0"/>
    <n v="0"/>
  </r>
  <r>
    <s v="Loan_JUN_2011.csv"/>
    <n v="763067"/>
    <n v="963641"/>
    <n v="4600"/>
    <s v=" 60 months"/>
    <n v="18.39"/>
    <n v="117.79"/>
    <x v="4"/>
    <d v="2011-06-01T00:00:00"/>
    <s v="Charged Off"/>
    <s v="debt_consolidation"/>
    <x v="21"/>
    <n v="0"/>
    <n v="855.91"/>
    <n v="174.52"/>
    <n v="413.29"/>
    <d v="2011-12-01T00:00:00"/>
    <x v="4"/>
    <x v="1"/>
    <n v="1"/>
  </r>
  <r>
    <s v="Loan_JUN_2011.csv"/>
    <n v="762894"/>
    <n v="963460"/>
    <n v="32350"/>
    <s v=" 60 months"/>
    <n v="19.690000000000001"/>
    <n v="851.51"/>
    <x v="4"/>
    <d v="2011-06-01T00:00:00"/>
    <s v="Late (31-120 days)"/>
    <s v="debt_consolidation"/>
    <x v="4"/>
    <n v="5734.39"/>
    <n v="45733.120000000003"/>
    <n v="26615.61"/>
    <n v="19117.509999999998"/>
    <d v="2016-01-01T00:00:00"/>
    <x v="4"/>
    <x v="2"/>
    <n v="0"/>
  </r>
  <r>
    <s v="Loan_JUN_2011.csv"/>
    <n v="762799"/>
    <n v="963358"/>
    <n v="6000"/>
    <s v=" 36 months"/>
    <n v="5.42"/>
    <n v="180.96"/>
    <x v="3"/>
    <d v="2011-06-01T00:00:00"/>
    <s v="Fully Paid"/>
    <s v="debt_consolidation"/>
    <x v="1"/>
    <n v="0"/>
    <n v="6104.52"/>
    <n v="6000"/>
    <n v="104.52"/>
    <d v="2011-10-01T00:00:00"/>
    <x v="4"/>
    <x v="0"/>
    <n v="0"/>
  </r>
  <r>
    <s v="Loan_JUN_2011.csv"/>
    <n v="760164"/>
    <n v="960423"/>
    <n v="24000"/>
    <s v=" 60 months"/>
    <n v="12.99"/>
    <n v="336.11"/>
    <x v="0"/>
    <d v="2011-06-01T00:00:00"/>
    <s v="Charged Off"/>
    <s v="debt_consolidation"/>
    <x v="29"/>
    <n v="0"/>
    <n v="2687.94"/>
    <n v="1456.44"/>
    <n v="1218.68"/>
    <d v="2012-02-01T00:00:00"/>
    <x v="4"/>
    <x v="1"/>
    <n v="1"/>
  </r>
  <r>
    <s v="Loan_JUN_2011.csv"/>
    <n v="762019"/>
    <n v="962513"/>
    <n v="33950"/>
    <s v=" 60 months"/>
    <n v="18.79"/>
    <n v="533.29"/>
    <x v="4"/>
    <d v="2011-06-01T00:00:00"/>
    <s v="Fully Paid"/>
    <s v="debt_consolidation"/>
    <x v="15"/>
    <n v="0"/>
    <n v="26665.49"/>
    <n v="20650"/>
    <n v="6015.49"/>
    <d v="2013-03-01T00:00:00"/>
    <x v="4"/>
    <x v="0"/>
    <n v="0"/>
  </r>
  <r>
    <s v="Loan_JUN_2011.csv"/>
    <n v="762048"/>
    <n v="962544"/>
    <n v="5000"/>
    <s v=" 60 months"/>
    <n v="17.989999999999998"/>
    <n v="126.94"/>
    <x v="4"/>
    <d v="2011-06-01T00:00:00"/>
    <s v="Current"/>
    <s v="debt_consolidation"/>
    <x v="15"/>
    <n v="620.61"/>
    <n v="6955.78"/>
    <n v="4379.3900000000003"/>
    <n v="2576.39"/>
    <d v="2016-01-01T00:00:00"/>
    <x v="4"/>
    <x v="0"/>
    <n v="0"/>
  </r>
  <r>
    <s v="Loan_JUN_2011.csv"/>
    <n v="762192"/>
    <n v="962700"/>
    <n v="7425"/>
    <s v=" 60 months"/>
    <n v="18.39"/>
    <n v="190.13"/>
    <x v="4"/>
    <d v="2011-06-01T00:00:00"/>
    <s v="Current"/>
    <s v="debt_consolidation"/>
    <x v="11"/>
    <n v="908.83"/>
    <n v="10455.549999999999"/>
    <n v="6516.17"/>
    <n v="3939.38"/>
    <d v="2016-01-01T00:00:00"/>
    <x v="4"/>
    <x v="0"/>
    <n v="0"/>
  </r>
  <r>
    <s v="Loan_JUN_2011.csv"/>
    <n v="745255"/>
    <n v="943814"/>
    <n v="11000"/>
    <s v=" 60 months"/>
    <n v="22.48"/>
    <n v="306.82"/>
    <x v="6"/>
    <d v="2011-06-01T00:00:00"/>
    <s v="Charged Off"/>
    <s v="other"/>
    <x v="1"/>
    <n v="0"/>
    <n v="7224.18"/>
    <n v="2692.11"/>
    <n v="4025.94"/>
    <d v="2013-04-01T00:00:00"/>
    <x v="4"/>
    <x v="1"/>
    <n v="1"/>
  </r>
  <r>
    <s v="Loan_JUN_2011.csv"/>
    <n v="761798"/>
    <n v="962276"/>
    <n v="30000"/>
    <s v=" 36 months"/>
    <n v="15.62"/>
    <n v="1049.0999999999999"/>
    <x v="1"/>
    <d v="2011-06-01T00:00:00"/>
    <s v="Charged Off"/>
    <s v="debt_consolidation"/>
    <x v="10"/>
    <n v="0"/>
    <n v="32348.5"/>
    <n v="23937.78"/>
    <n v="7490.23"/>
    <d v="2013-12-01T00:00:00"/>
    <x v="4"/>
    <x v="1"/>
    <n v="1"/>
  </r>
  <r>
    <s v="Loan_JUN_2011.csv"/>
    <n v="761524"/>
    <n v="961991"/>
    <n v="23000"/>
    <s v=" 60 months"/>
    <n v="18.39"/>
    <n v="588.94000000000005"/>
    <x v="4"/>
    <d v="2011-06-01T00:00:00"/>
    <s v="Fully Paid"/>
    <s v="debt_consolidation"/>
    <x v="15"/>
    <n v="0"/>
    <n v="29843.53"/>
    <n v="23000"/>
    <n v="6843.53"/>
    <d v="2013-11-01T00:00:00"/>
    <x v="4"/>
    <x v="0"/>
    <n v="0"/>
  </r>
  <r>
    <s v="Loan_JUN_2011.csv"/>
    <n v="761158"/>
    <n v="961557"/>
    <n v="10400"/>
    <s v=" 60 months"/>
    <n v="10.59"/>
    <n v="224.01"/>
    <x v="2"/>
    <d v="2011-06-01T00:00:00"/>
    <s v="Fully Paid"/>
    <s v="debt_consolidation"/>
    <x v="10"/>
    <n v="0"/>
    <n v="11966.71"/>
    <n v="10400"/>
    <n v="1566.71"/>
    <d v="2013-12-01T00:00:00"/>
    <x v="4"/>
    <x v="0"/>
    <n v="0"/>
  </r>
  <r>
    <s v="Loan_JUN_2011.csv"/>
    <n v="734957"/>
    <n v="931555"/>
    <n v="6000"/>
    <s v=" 60 months"/>
    <n v="20.62"/>
    <n v="161.05000000000001"/>
    <x v="5"/>
    <d v="2011-06-01T00:00:00"/>
    <s v="Current"/>
    <s v="small_business"/>
    <x v="19"/>
    <n v="767.92"/>
    <n v="8850.39"/>
    <n v="5232.09"/>
    <n v="3618.3"/>
    <d v="2016-01-01T00:00:00"/>
    <x v="4"/>
    <x v="0"/>
    <n v="0"/>
  </r>
  <r>
    <s v="Loan_JUN_2011.csv"/>
    <n v="749604"/>
    <n v="948852"/>
    <n v="15000"/>
    <s v=" 60 months"/>
    <n v="16.89"/>
    <n v="371.91"/>
    <x v="1"/>
    <d v="2011-06-01T00:00:00"/>
    <s v="Charged Off"/>
    <s v="debt_consolidation"/>
    <x v="34"/>
    <n v="0"/>
    <n v="739.28"/>
    <n v="321.86"/>
    <n v="417.42"/>
    <d v="2011-08-01T00:00:00"/>
    <x v="4"/>
    <x v="1"/>
    <n v="1"/>
  </r>
  <r>
    <s v="Loan_JUN_2011.csv"/>
    <n v="757612"/>
    <n v="957674"/>
    <n v="20000"/>
    <s v=" 36 months"/>
    <n v="7.49"/>
    <n v="398.88"/>
    <x v="3"/>
    <d v="2011-06-01T00:00:00"/>
    <s v="Fully Paid"/>
    <s v="wedding"/>
    <x v="9"/>
    <n v="0"/>
    <n v="14333.17"/>
    <n v="12825"/>
    <n v="1508.17"/>
    <d v="2014-01-01T00:00:00"/>
    <x v="4"/>
    <x v="0"/>
    <n v="0"/>
  </r>
  <r>
    <s v="Loan_JUN_2011.csv"/>
    <n v="756510"/>
    <n v="956457"/>
    <n v="35000"/>
    <s v=" 60 months"/>
    <n v="15.23"/>
    <n v="545.16999999999996"/>
    <x v="0"/>
    <d v="2011-06-01T00:00:00"/>
    <s v="Fully Paid"/>
    <s v="debt_consolidation"/>
    <x v="26"/>
    <n v="0"/>
    <n v="32296.088599999999"/>
    <n v="22800"/>
    <n v="9496.09"/>
    <d v="2015-09-01T00:00:00"/>
    <x v="4"/>
    <x v="0"/>
    <n v="0"/>
  </r>
  <r>
    <s v="Loan_MAR_2011.csv"/>
    <n v="713448"/>
    <n v="906675"/>
    <n v="10000"/>
    <s v=" 36 months"/>
    <n v="15.28"/>
    <n v="348.03"/>
    <x v="1"/>
    <d v="2011-03-01T00:00:00"/>
    <s v="Fully Paid"/>
    <s v="debt_consolidation"/>
    <x v="11"/>
    <n v="0"/>
    <n v="12339.04"/>
    <n v="9999.99"/>
    <n v="2339.0500000000002"/>
    <d v="2013-07-01T00:00:00"/>
    <x v="5"/>
    <x v="0"/>
    <n v="0"/>
  </r>
  <r>
    <s v="Loan_MAR_2011.csv"/>
    <n v="715710"/>
    <n v="909387"/>
    <n v="9000"/>
    <s v=" 36 months"/>
    <n v="13.43"/>
    <n v="305.12"/>
    <x v="0"/>
    <d v="2011-03-01T00:00:00"/>
    <s v="Fully Paid"/>
    <s v="major_purchase"/>
    <x v="11"/>
    <n v="0"/>
    <n v="10234.5"/>
    <n v="9000"/>
    <n v="1234.5"/>
    <d v="2012-07-01T00:00:00"/>
    <x v="5"/>
    <x v="0"/>
    <n v="0"/>
  </r>
  <r>
    <s v="Loan_MAR_2011.csv"/>
    <n v="715695"/>
    <n v="909372"/>
    <n v="1500"/>
    <s v=" 36 months"/>
    <n v="12.68"/>
    <n v="50.32"/>
    <x v="0"/>
    <d v="2011-03-01T00:00:00"/>
    <s v="Charged Off"/>
    <s v="home_improvement"/>
    <x v="21"/>
    <n v="0"/>
    <n v="1202.8800000000001"/>
    <n v="932.33"/>
    <n v="270.55"/>
    <d v="2013-04-01T00:00:00"/>
    <x v="5"/>
    <x v="1"/>
    <n v="1"/>
  </r>
  <r>
    <s v="Loan_MAR_2011.csv"/>
    <n v="715674"/>
    <n v="909343"/>
    <n v="2500"/>
    <s v=" 36 months"/>
    <n v="9.6300000000000008"/>
    <n v="80.239999999999995"/>
    <x v="2"/>
    <d v="2011-03-01T00:00:00"/>
    <s v="Charged Off"/>
    <s v="other"/>
    <x v="9"/>
    <n v="0"/>
    <n v="1457.22"/>
    <n v="1158.1199999999999"/>
    <n v="284.11"/>
    <d v="2012-10-01T00:00:00"/>
    <x v="5"/>
    <x v="1"/>
    <n v="1"/>
  </r>
  <r>
    <s v="Loan_MAR_2011.csv"/>
    <n v="715647"/>
    <n v="909313"/>
    <n v="6500"/>
    <s v=" 36 months"/>
    <n v="13.43"/>
    <n v="220.36"/>
    <x v="0"/>
    <d v="2011-03-01T00:00:00"/>
    <s v="Fully Paid"/>
    <s v="debt_consolidation"/>
    <x v="21"/>
    <n v="0"/>
    <n v="7928.0148360000003"/>
    <n v="6500"/>
    <n v="1428.01"/>
    <d v="2014-04-01T00:00:00"/>
    <x v="5"/>
    <x v="0"/>
    <n v="0"/>
  </r>
  <r>
    <s v="Loan_MAR_2011.csv"/>
    <n v="686913"/>
    <n v="876808"/>
    <n v="2150"/>
    <s v=" 36 months"/>
    <n v="10.37"/>
    <n v="69.75"/>
    <x v="2"/>
    <d v="2011-03-01T00:00:00"/>
    <s v="Fully Paid"/>
    <s v="debt_consolidation"/>
    <x v="15"/>
    <n v="0"/>
    <n v="2287.38"/>
    <n v="2150"/>
    <n v="137.38"/>
    <d v="2012-10-01T00:00:00"/>
    <x v="5"/>
    <x v="0"/>
    <n v="0"/>
  </r>
  <r>
    <s v="Loan_MAR_2011.csv"/>
    <n v="715167"/>
    <n v="908678"/>
    <n v="2800"/>
    <s v=" 36 months"/>
    <n v="14.17"/>
    <n v="95.93"/>
    <x v="0"/>
    <d v="2011-03-01T00:00:00"/>
    <s v="Charged Off"/>
    <s v="home_improvement"/>
    <x v="10"/>
    <n v="0"/>
    <n v="1719.52"/>
    <n v="321.07"/>
    <n v="157.43"/>
    <d v="2011-09-01T00:00:00"/>
    <x v="5"/>
    <x v="1"/>
    <n v="1"/>
  </r>
  <r>
    <s v="Loan_MAR_2011.csv"/>
    <n v="714707"/>
    <n v="908159"/>
    <n v="10000"/>
    <s v=" 60 months"/>
    <n v="15.28"/>
    <n v="239.38"/>
    <x v="1"/>
    <d v="2011-03-01T00:00:00"/>
    <s v="Charged Off"/>
    <s v="major_purchase"/>
    <x v="34"/>
    <n v="0"/>
    <n v="10053.959999999999"/>
    <n v="6161.06"/>
    <n v="3874.88"/>
    <d v="2014-10-01T00:00:00"/>
    <x v="5"/>
    <x v="1"/>
    <n v="1"/>
  </r>
  <r>
    <s v="Loan_MAR_2011.csv"/>
    <n v="715532"/>
    <n v="909174"/>
    <n v="5000"/>
    <s v=" 36 months"/>
    <n v="9.6300000000000008"/>
    <n v="160.47"/>
    <x v="2"/>
    <d v="2011-03-01T00:00:00"/>
    <s v="Fully Paid"/>
    <s v="debt_consolidation"/>
    <x v="1"/>
    <n v="0"/>
    <n v="5707.4"/>
    <n v="5000"/>
    <n v="707.4"/>
    <d v="2013-06-01T00:00:00"/>
    <x v="5"/>
    <x v="0"/>
    <n v="0"/>
  </r>
  <r>
    <s v="Loan_MAR_2011.csv"/>
    <n v="715516"/>
    <n v="909155"/>
    <n v="5600"/>
    <s v=" 36 months"/>
    <n v="9.6300000000000008"/>
    <n v="179.73"/>
    <x v="2"/>
    <d v="2011-03-01T00:00:00"/>
    <s v="Fully Paid"/>
    <s v="credit_card"/>
    <x v="19"/>
    <n v="0"/>
    <n v="5891.3"/>
    <n v="5599.99"/>
    <n v="291.31"/>
    <d v="2011-11-01T00:00:00"/>
    <x v="5"/>
    <x v="0"/>
    <n v="0"/>
  </r>
  <r>
    <s v="Loan_MAR_2011.csv"/>
    <n v="715522"/>
    <n v="909162"/>
    <n v="8000"/>
    <s v=" 60 months"/>
    <n v="17.14"/>
    <n v="199.43"/>
    <x v="4"/>
    <d v="2011-03-01T00:00:00"/>
    <s v="Charged Off"/>
    <s v="debt_consolidation"/>
    <x v="27"/>
    <n v="0"/>
    <n v="597.29999999999995"/>
    <n v="258.73"/>
    <n v="338.57"/>
    <d v="2011-07-01T00:00:00"/>
    <x v="5"/>
    <x v="1"/>
    <n v="1"/>
  </r>
  <r>
    <s v="Loan_MAR_2011.csv"/>
    <n v="713465"/>
    <n v="906697"/>
    <n v="7000"/>
    <s v=" 36 months"/>
    <n v="11.11"/>
    <n v="229.54"/>
    <x v="2"/>
    <d v="2011-03-01T00:00:00"/>
    <s v="Fully Paid"/>
    <s v="car"/>
    <x v="9"/>
    <n v="0"/>
    <n v="8258.342971"/>
    <n v="7000"/>
    <n v="1258.3399999999999"/>
    <d v="2014-04-01T00:00:00"/>
    <x v="5"/>
    <x v="0"/>
    <n v="0"/>
  </r>
  <r>
    <s v="Loan_MAR_2011.csv"/>
    <n v="715397"/>
    <n v="909017"/>
    <n v="10000"/>
    <s v=" 60 months"/>
    <n v="14.91"/>
    <n v="237.43"/>
    <x v="1"/>
    <d v="2011-03-01T00:00:00"/>
    <s v="Fully Paid"/>
    <s v="major_purchase"/>
    <x v="19"/>
    <n v="0"/>
    <n v="11905.57"/>
    <n v="10000.01"/>
    <n v="1905.56"/>
    <d v="2012-09-01T00:00:00"/>
    <x v="5"/>
    <x v="0"/>
    <n v="0"/>
  </r>
  <r>
    <s v="Loan_MAR_2011.csv"/>
    <n v="715370"/>
    <n v="908939"/>
    <n v="3075"/>
    <s v=" 36 months"/>
    <n v="10.37"/>
    <n v="99.76"/>
    <x v="2"/>
    <d v="2011-03-01T00:00:00"/>
    <s v="Fully Paid"/>
    <s v="debt_consolidation"/>
    <x v="21"/>
    <n v="0"/>
    <n v="3311.72"/>
    <n v="3075"/>
    <n v="236.72"/>
    <d v="2012-02-01T00:00:00"/>
    <x v="5"/>
    <x v="0"/>
    <n v="0"/>
  </r>
  <r>
    <s v="Loan_MAR_2011.csv"/>
    <n v="714310"/>
    <n v="907701"/>
    <n v="5400"/>
    <s v=" 36 months"/>
    <n v="14.54"/>
    <n v="185.98"/>
    <x v="1"/>
    <d v="2011-03-01T00:00:00"/>
    <s v="Fully Paid"/>
    <s v="credit_card"/>
    <x v="20"/>
    <n v="0"/>
    <n v="6694.041166"/>
    <n v="5400"/>
    <n v="1294.04"/>
    <d v="2014-04-01T00:00:00"/>
    <x v="5"/>
    <x v="0"/>
    <n v="0"/>
  </r>
  <r>
    <s v="Loan_MAR_2011.csv"/>
    <n v="715206"/>
    <n v="908729"/>
    <n v="4500"/>
    <s v=" 36 months"/>
    <n v="11.11"/>
    <n v="147.56"/>
    <x v="2"/>
    <d v="2011-03-01T00:00:00"/>
    <s v="Fully Paid"/>
    <s v="debt_consolidation"/>
    <x v="12"/>
    <n v="0"/>
    <n v="4988.6499999999996"/>
    <n v="4500"/>
    <n v="488.65"/>
    <d v="2012-07-01T00:00:00"/>
    <x v="5"/>
    <x v="0"/>
    <n v="0"/>
  </r>
  <r>
    <s v="Loan_MAR_2011.csv"/>
    <n v="704263"/>
    <n v="896293"/>
    <n v="10000"/>
    <s v=" 36 months"/>
    <n v="12.68"/>
    <n v="335.41"/>
    <x v="0"/>
    <d v="2011-03-01T00:00:00"/>
    <s v="Fully Paid"/>
    <s v="debt_consolidation"/>
    <x v="20"/>
    <n v="0"/>
    <n v="11246.97"/>
    <n v="10000"/>
    <n v="1246.97"/>
    <d v="2012-06-01T00:00:00"/>
    <x v="5"/>
    <x v="0"/>
    <n v="0"/>
  </r>
  <r>
    <s v="Loan_MAR_2011.csv"/>
    <n v="715170"/>
    <n v="908681"/>
    <n v="3000"/>
    <s v=" 36 months"/>
    <n v="13.06"/>
    <n v="101.17"/>
    <x v="0"/>
    <d v="2011-03-01T00:00:00"/>
    <s v="Fully Paid"/>
    <s v="debt_consolidation"/>
    <x v="13"/>
    <n v="0"/>
    <n v="3666.1943609999998"/>
    <n v="3000"/>
    <n v="651.19000000000005"/>
    <d v="2014-06-01T00:00:00"/>
    <x v="5"/>
    <x v="0"/>
    <n v="0"/>
  </r>
  <r>
    <s v="Loan_MAR_2011.csv"/>
    <n v="715135"/>
    <n v="908637"/>
    <n v="7000"/>
    <s v=" 36 months"/>
    <n v="9.6300000000000008"/>
    <n v="224.66"/>
    <x v="2"/>
    <d v="2011-03-01T00:00:00"/>
    <s v="Fully Paid"/>
    <s v="debt_consolidation"/>
    <x v="10"/>
    <n v="0"/>
    <n v="8087.659412"/>
    <n v="7000"/>
    <n v="1087.6600000000001"/>
    <d v="2014-04-01T00:00:00"/>
    <x v="5"/>
    <x v="0"/>
    <n v="0"/>
  </r>
  <r>
    <s v="Loan_MAR_2011.csv"/>
    <n v="712904"/>
    <n v="906077"/>
    <n v="5600"/>
    <s v=" 60 months"/>
    <n v="7.29"/>
    <n v="111.66"/>
    <x v="3"/>
    <d v="2011-03-01T00:00:00"/>
    <s v="Current"/>
    <s v="car"/>
    <x v="22"/>
    <n v="344.43"/>
    <n v="6346.6"/>
    <n v="5255.57"/>
    <n v="1091.03"/>
    <d v="2016-01-01T00:00:00"/>
    <x v="5"/>
    <x v="0"/>
    <n v="0"/>
  </r>
  <r>
    <s v="Loan_MAR_2011.csv"/>
    <n v="714951"/>
    <n v="908429"/>
    <n v="14000"/>
    <s v=" 60 months"/>
    <n v="13.06"/>
    <n v="318.98"/>
    <x v="0"/>
    <d v="2011-03-01T00:00:00"/>
    <s v="Current"/>
    <s v="other"/>
    <x v="11"/>
    <n v="1250.26"/>
    <n v="17848.689999999999"/>
    <n v="12749.74"/>
    <n v="5098.95"/>
    <d v="2015-12-01T00:00:00"/>
    <x v="5"/>
    <x v="0"/>
    <n v="0"/>
  </r>
  <r>
    <s v="Loan_MAR_2011.csv"/>
    <n v="695930"/>
    <n v="887049"/>
    <n v="4200"/>
    <s v=" 36 months"/>
    <n v="14.17"/>
    <n v="143.9"/>
    <x v="0"/>
    <d v="2011-03-01T00:00:00"/>
    <s v="Fully Paid"/>
    <s v="medical"/>
    <x v="38"/>
    <n v="0"/>
    <n v="5176.8389109999998"/>
    <n v="4200"/>
    <n v="976.84"/>
    <d v="2014-04-01T00:00:00"/>
    <x v="5"/>
    <x v="0"/>
    <n v="0"/>
  </r>
  <r>
    <s v="Loan_MAR_2011.csv"/>
    <n v="713955"/>
    <n v="907282"/>
    <n v="15000"/>
    <s v=" 60 months"/>
    <n v="14.91"/>
    <n v="356.15"/>
    <x v="1"/>
    <d v="2011-03-01T00:00:00"/>
    <s v="Fully Paid"/>
    <s v="home_improvement"/>
    <x v="4"/>
    <n v="0"/>
    <n v="15552.67"/>
    <n v="15000"/>
    <n v="552.66999999999996"/>
    <d v="2011-07-01T00:00:00"/>
    <x v="5"/>
    <x v="0"/>
    <n v="0"/>
  </r>
  <r>
    <s v="Loan_MAR_2011.csv"/>
    <n v="714793"/>
    <n v="908257"/>
    <n v="18000"/>
    <s v=" 60 months"/>
    <n v="12.68"/>
    <n v="406.62"/>
    <x v="0"/>
    <d v="2011-03-01T00:00:00"/>
    <s v="Charged Off"/>
    <s v="debt_consolidation"/>
    <x v="15"/>
    <n v="0"/>
    <n v="2437.44"/>
    <n v="1332.06"/>
    <n v="1105.3800000000001"/>
    <d v="2011-10-01T00:00:00"/>
    <x v="5"/>
    <x v="1"/>
    <n v="1"/>
  </r>
  <r>
    <s v="Loan_MAR_2011.csv"/>
    <n v="713267"/>
    <n v="906471"/>
    <n v="15000"/>
    <s v=" 60 months"/>
    <n v="17.14"/>
    <n v="373.92"/>
    <x v="4"/>
    <d v="2011-03-01T00:00:00"/>
    <s v="Fully Paid"/>
    <s v="car"/>
    <x v="0"/>
    <n v="0"/>
    <n v="21902.959999999999"/>
    <n v="15000"/>
    <n v="6902.96"/>
    <d v="2015-11-01T00:00:00"/>
    <x v="5"/>
    <x v="0"/>
    <n v="0"/>
  </r>
  <r>
    <s v="Loan_MAR_2011.csv"/>
    <n v="714804"/>
    <n v="908267"/>
    <n v="8000"/>
    <s v=" 60 months"/>
    <n v="13.06"/>
    <n v="182.28"/>
    <x v="0"/>
    <d v="2011-03-01T00:00:00"/>
    <s v="Charged Off"/>
    <s v="home_improvement"/>
    <x v="10"/>
    <n v="0"/>
    <n v="7108.92"/>
    <n v="4577"/>
    <n v="2503.02"/>
    <d v="2014-07-01T00:00:00"/>
    <x v="5"/>
    <x v="1"/>
    <n v="1"/>
  </r>
  <r>
    <s v="Loan_MAR_2011.csv"/>
    <n v="714792"/>
    <n v="908256"/>
    <n v="16000"/>
    <s v=" 60 months"/>
    <n v="13.43"/>
    <n v="367.59"/>
    <x v="0"/>
    <d v="2011-03-01T00:00:00"/>
    <s v="Fully Paid"/>
    <s v="debt_consolidation"/>
    <x v="15"/>
    <n v="0"/>
    <n v="19989.452089999999"/>
    <n v="16000"/>
    <n v="3989.45"/>
    <d v="2014-07-01T00:00:00"/>
    <x v="5"/>
    <x v="0"/>
    <n v="0"/>
  </r>
  <r>
    <s v="Loan_MAR_2011.csv"/>
    <n v="714724"/>
    <n v="908176"/>
    <n v="8800"/>
    <s v=" 36 months"/>
    <n v="10"/>
    <n v="283.95999999999998"/>
    <x v="2"/>
    <d v="2011-03-01T00:00:00"/>
    <s v="Fully Paid"/>
    <s v="debt_consolidation"/>
    <x v="11"/>
    <n v="0"/>
    <n v="10175.27051"/>
    <n v="8800"/>
    <n v="1375.27"/>
    <d v="2014-03-01T00:00:00"/>
    <x v="5"/>
    <x v="0"/>
    <n v="0"/>
  </r>
  <r>
    <s v="Loan_MAR_2011.csv"/>
    <n v="714637"/>
    <n v="908079"/>
    <n v="3000"/>
    <s v=" 36 months"/>
    <n v="13.43"/>
    <n v="101.71"/>
    <x v="0"/>
    <d v="2011-03-01T00:00:00"/>
    <s v="Fully Paid"/>
    <s v="debt_consolidation"/>
    <x v="1"/>
    <n v="0"/>
    <n v="3658.6576049999999"/>
    <n v="3000"/>
    <n v="658.66"/>
    <d v="2014-04-01T00:00:00"/>
    <x v="5"/>
    <x v="0"/>
    <n v="0"/>
  </r>
  <r>
    <s v="Loan_MAR_2011.csv"/>
    <n v="714750"/>
    <n v="908206"/>
    <n v="8000"/>
    <s v=" 60 months"/>
    <n v="17.14"/>
    <n v="199.43"/>
    <x v="4"/>
    <d v="2011-03-01T00:00:00"/>
    <s v="Fully Paid"/>
    <s v="wedding"/>
    <x v="3"/>
    <n v="0"/>
    <n v="10412.6"/>
    <n v="7999.98"/>
    <n v="2412.62"/>
    <d v="2013-05-01T00:00:00"/>
    <x v="5"/>
    <x v="0"/>
    <n v="0"/>
  </r>
  <r>
    <s v="Loan_MAR_2011.csv"/>
    <n v="714719"/>
    <n v="908171"/>
    <n v="28000"/>
    <s v=" 60 months"/>
    <n v="14.91"/>
    <n v="664.8"/>
    <x v="1"/>
    <d v="2011-03-01T00:00:00"/>
    <s v="Fully Paid"/>
    <s v="debt_consolidation"/>
    <x v="21"/>
    <n v="0"/>
    <n v="36503.61"/>
    <n v="28000"/>
    <n v="8503.61"/>
    <d v="2013-10-01T00:00:00"/>
    <x v="5"/>
    <x v="0"/>
    <n v="0"/>
  </r>
  <r>
    <s v="Loan_MAR_2011.csv"/>
    <n v="714675"/>
    <n v="908125"/>
    <n v="16000"/>
    <s v=" 36 months"/>
    <n v="13.8"/>
    <n v="545.29"/>
    <x v="0"/>
    <d v="2011-03-01T00:00:00"/>
    <s v="Fully Paid"/>
    <s v="house"/>
    <x v="24"/>
    <n v="0"/>
    <n v="16184.43"/>
    <n v="16000"/>
    <n v="184.43"/>
    <d v="2011-05-01T00:00:00"/>
    <x v="5"/>
    <x v="0"/>
    <n v="0"/>
  </r>
  <r>
    <s v="Loan_MAR_2011.csv"/>
    <n v="714642"/>
    <n v="908086"/>
    <n v="10175"/>
    <s v=" 60 months"/>
    <n v="14.91"/>
    <n v="241.59"/>
    <x v="1"/>
    <d v="2011-03-01T00:00:00"/>
    <s v="Fully Paid"/>
    <s v="home_improvement"/>
    <x v="33"/>
    <n v="0"/>
    <n v="14340.725179999999"/>
    <n v="10175"/>
    <n v="4165.7299999999996"/>
    <d v="2015-06-01T00:00:00"/>
    <x v="5"/>
    <x v="0"/>
    <n v="0"/>
  </r>
  <r>
    <s v="Loan_MAR_2011.csv"/>
    <n v="714652"/>
    <n v="908100"/>
    <n v="2000"/>
    <s v=" 36 months"/>
    <n v="5.42"/>
    <n v="60.32"/>
    <x v="3"/>
    <d v="2011-03-01T00:00:00"/>
    <s v="Fully Paid"/>
    <s v="debt_consolidation"/>
    <x v="9"/>
    <n v="0"/>
    <n v="2076.14"/>
    <n v="2000"/>
    <n v="76.14"/>
    <d v="2012-05-01T00:00:00"/>
    <x v="5"/>
    <x v="0"/>
    <n v="0"/>
  </r>
  <r>
    <s v="Loan_MAR_2011.csv"/>
    <n v="714593"/>
    <n v="908027"/>
    <n v="1700"/>
    <s v=" 36 months"/>
    <n v="11.11"/>
    <n v="55.75"/>
    <x v="2"/>
    <d v="2011-03-01T00:00:00"/>
    <s v="Fully Paid"/>
    <s v="debt_consolidation"/>
    <x v="19"/>
    <n v="0"/>
    <n v="1982.49"/>
    <n v="1700"/>
    <n v="282.49"/>
    <d v="2013-07-01T00:00:00"/>
    <x v="5"/>
    <x v="0"/>
    <n v="0"/>
  </r>
  <r>
    <s v="Loan_MAR_2011.csv"/>
    <n v="714543"/>
    <n v="907972"/>
    <n v="12000"/>
    <s v=" 36 months"/>
    <n v="14.91"/>
    <n v="415.46"/>
    <x v="1"/>
    <d v="2011-03-01T00:00:00"/>
    <s v="Fully Paid"/>
    <s v="debt_consolidation"/>
    <x v="11"/>
    <n v="0"/>
    <n v="14952.523520000001"/>
    <n v="12000"/>
    <n v="2952.52"/>
    <d v="2014-04-01T00:00:00"/>
    <x v="5"/>
    <x v="0"/>
    <n v="0"/>
  </r>
  <r>
    <s v="Loan_MAR_2011.csv"/>
    <n v="713324"/>
    <n v="906532"/>
    <n v="1000"/>
    <s v=" 36 months"/>
    <n v="7.29"/>
    <n v="31.01"/>
    <x v="3"/>
    <d v="2011-03-01T00:00:00"/>
    <s v="Fully Paid"/>
    <s v="other"/>
    <x v="8"/>
    <n v="0"/>
    <n v="1053.75"/>
    <n v="1000"/>
    <n v="53.75"/>
    <d v="2012-02-01T00:00:00"/>
    <x v="5"/>
    <x v="0"/>
    <n v="0"/>
  </r>
  <r>
    <s v="Loan_MAR_2011.csv"/>
    <n v="696860"/>
    <n v="888069"/>
    <n v="12000"/>
    <s v=" 60 months"/>
    <n v="14.91"/>
    <n v="284.92"/>
    <x v="1"/>
    <d v="2011-03-01T00:00:00"/>
    <s v="Fully Paid"/>
    <s v="small_business"/>
    <x v="22"/>
    <n v="0"/>
    <n v="15117.11"/>
    <n v="12000.01"/>
    <n v="3117.1"/>
    <d v="2013-10-01T00:00:00"/>
    <x v="5"/>
    <x v="0"/>
    <n v="0"/>
  </r>
  <r>
    <s v="Loan_MAR_2011.csv"/>
    <n v="714423"/>
    <n v="907831"/>
    <n v="5000"/>
    <s v=" 36 months"/>
    <n v="9.6300000000000008"/>
    <n v="160.47"/>
    <x v="2"/>
    <d v="2011-03-01T00:00:00"/>
    <s v="Fully Paid"/>
    <s v="credit_card"/>
    <x v="5"/>
    <n v="0"/>
    <n v="5772.1"/>
    <n v="5000"/>
    <n v="772.1"/>
    <d v="2014-02-01T00:00:00"/>
    <x v="5"/>
    <x v="0"/>
    <n v="0"/>
  </r>
  <r>
    <s v="Loan_MAR_2011.csv"/>
    <n v="714436"/>
    <n v="892473"/>
    <n v="17500"/>
    <s v=" 60 months"/>
    <n v="19.36"/>
    <n v="457.44"/>
    <x v="5"/>
    <d v="2011-03-01T00:00:00"/>
    <s v="Fully Paid"/>
    <s v="debt_consolidation"/>
    <x v="10"/>
    <n v="0"/>
    <n v="26729.58799"/>
    <n v="17500"/>
    <n v="9229.59"/>
    <d v="2015-02-01T00:00:00"/>
    <x v="5"/>
    <x v="0"/>
    <n v="0"/>
  </r>
  <r>
    <s v="Loan_MAR_2011.csv"/>
    <n v="714378"/>
    <n v="907783"/>
    <n v="20000"/>
    <s v=" 60 months"/>
    <n v="16.02"/>
    <n v="486.58"/>
    <x v="1"/>
    <d v="2011-03-01T00:00:00"/>
    <s v="Fully Paid"/>
    <s v="debt_consolidation"/>
    <x v="21"/>
    <n v="0"/>
    <n v="28857.400020000001"/>
    <n v="20000"/>
    <n v="8857.4"/>
    <d v="2015-11-01T00:00:00"/>
    <x v="5"/>
    <x v="0"/>
    <n v="0"/>
  </r>
  <r>
    <s v="Loan_MAR_2011.csv"/>
    <n v="714335"/>
    <n v="907732"/>
    <n v="6000"/>
    <s v=" 36 months"/>
    <n v="16.77"/>
    <n v="213.24"/>
    <x v="4"/>
    <d v="2011-03-01T00:00:00"/>
    <s v="Fully Paid"/>
    <s v="debt_consolidation"/>
    <x v="0"/>
    <n v="0"/>
    <n v="6860.46"/>
    <n v="5999.99"/>
    <n v="860.47"/>
    <d v="2012-05-01T00:00:00"/>
    <x v="5"/>
    <x v="0"/>
    <n v="0"/>
  </r>
  <r>
    <s v="Loan_MAR_2011.csv"/>
    <n v="674034"/>
    <n v="861522"/>
    <n v="13000"/>
    <s v=" 36 months"/>
    <n v="14.54"/>
    <n v="447.73"/>
    <x v="1"/>
    <d v="2011-03-01T00:00:00"/>
    <s v="Fully Paid"/>
    <s v="debt_consolidation"/>
    <x v="15"/>
    <n v="0"/>
    <n v="16154.6803"/>
    <n v="13000"/>
    <n v="3132.29"/>
    <d v="2014-05-01T00:00:00"/>
    <x v="5"/>
    <x v="0"/>
    <n v="0"/>
  </r>
  <r>
    <s v="Loan_MAR_2011.csv"/>
    <n v="714307"/>
    <n v="907698"/>
    <n v="4000"/>
    <s v=" 36 months"/>
    <n v="7.66"/>
    <n v="124.72"/>
    <x v="3"/>
    <d v="2011-03-01T00:00:00"/>
    <s v="Charged Off"/>
    <s v="home_improvement"/>
    <x v="15"/>
    <n v="0"/>
    <n v="660.57"/>
    <n v="398.99"/>
    <n v="97.93"/>
    <d v="2011-08-01T00:00:00"/>
    <x v="5"/>
    <x v="1"/>
    <n v="1"/>
  </r>
  <r>
    <s v="Loan_MAR_2011.csv"/>
    <n v="711409"/>
    <n v="904359"/>
    <n v="15000"/>
    <s v=" 36 months"/>
    <n v="6.92"/>
    <n v="462.61"/>
    <x v="3"/>
    <d v="2011-03-01T00:00:00"/>
    <s v="Fully Paid"/>
    <s v="debt_consolidation"/>
    <x v="19"/>
    <n v="0"/>
    <n v="16116.45"/>
    <n v="15000"/>
    <n v="1116.45"/>
    <d v="2012-08-01T00:00:00"/>
    <x v="5"/>
    <x v="0"/>
    <n v="0"/>
  </r>
  <r>
    <s v="Loan_MAR_2011.csv"/>
    <n v="714209"/>
    <n v="907573"/>
    <n v="22750"/>
    <s v=" 60 months"/>
    <n v="13.06"/>
    <n v="518.34"/>
    <x v="0"/>
    <d v="2011-03-01T00:00:00"/>
    <s v="Fully Paid"/>
    <s v="debt_consolidation"/>
    <x v="10"/>
    <n v="0"/>
    <n v="23483.119999999999"/>
    <n v="22750"/>
    <n v="733.12"/>
    <d v="2011-07-01T00:00:00"/>
    <x v="5"/>
    <x v="0"/>
    <n v="0"/>
  </r>
  <r>
    <s v="Loan_MAR_2011.csv"/>
    <n v="710014"/>
    <n v="902703"/>
    <n v="13200"/>
    <s v=" 36 months"/>
    <n v="10.74"/>
    <n v="430.53"/>
    <x v="2"/>
    <d v="2011-03-01T00:00:00"/>
    <s v="Fully Paid"/>
    <s v="debt_consolidation"/>
    <x v="10"/>
    <n v="0"/>
    <n v="14016.92"/>
    <n v="13200"/>
    <n v="816.92"/>
    <d v="2012-04-01T00:00:00"/>
    <x v="5"/>
    <x v="0"/>
    <n v="0"/>
  </r>
  <r>
    <s v="Loan_MAR_2011.csv"/>
    <n v="714195"/>
    <n v="907555"/>
    <n v="7000"/>
    <s v=" 36 months"/>
    <n v="12.68"/>
    <n v="234.79"/>
    <x v="0"/>
    <d v="2011-03-01T00:00:00"/>
    <s v="Fully Paid"/>
    <s v="home_improvement"/>
    <x v="10"/>
    <n v="0"/>
    <n v="8446.2904980000003"/>
    <n v="7000"/>
    <n v="1446.29"/>
    <d v="2014-04-01T00:00:00"/>
    <x v="5"/>
    <x v="0"/>
    <n v="0"/>
  </r>
  <r>
    <s v="Loan_MAR_2011.csv"/>
    <n v="713383"/>
    <n v="906600"/>
    <n v="4400"/>
    <s v=" 60 months"/>
    <n v="10.37"/>
    <n v="94.3"/>
    <x v="2"/>
    <d v="2011-03-01T00:00:00"/>
    <s v="Current"/>
    <s v="car"/>
    <x v="20"/>
    <n v="286.94"/>
    <n v="5361.16"/>
    <n v="4113.0600000000004"/>
    <n v="1248.0999999999999"/>
    <d v="2016-01-01T00:00:00"/>
    <x v="5"/>
    <x v="0"/>
    <n v="0"/>
  </r>
  <r>
    <s v="Loan_MAR_2011.csv"/>
    <n v="714113"/>
    <n v="907459"/>
    <n v="35000"/>
    <s v=" 60 months"/>
    <n v="12.68"/>
    <n v="790.64"/>
    <x v="0"/>
    <d v="2011-03-01T00:00:00"/>
    <s v="Fully Paid"/>
    <s v="home_improvement"/>
    <x v="21"/>
    <n v="0"/>
    <n v="47007.677889999999"/>
    <n v="35000"/>
    <n v="12007.68"/>
    <d v="2015-08-01T00:00:00"/>
    <x v="5"/>
    <x v="0"/>
    <n v="0"/>
  </r>
  <r>
    <s v="Loan_MAR_2011.csv"/>
    <n v="714072"/>
    <n v="907409"/>
    <n v="4000"/>
    <s v=" 60 months"/>
    <n v="12.68"/>
    <n v="90.36"/>
    <x v="0"/>
    <d v="2011-03-01T00:00:00"/>
    <s v="Charged Off"/>
    <s v="moving"/>
    <x v="11"/>
    <n v="0"/>
    <n v="2323.1799999999998"/>
    <n v="1300.07"/>
    <n v="858.73"/>
    <d v="2013-04-01T00:00:00"/>
    <x v="5"/>
    <x v="1"/>
    <n v="1"/>
  </r>
  <r>
    <s v="Loan_MAR_2011.csv"/>
    <n v="713979"/>
    <n v="907308"/>
    <n v="5000"/>
    <s v=" 36 months"/>
    <n v="14.17"/>
    <n v="171.31"/>
    <x v="0"/>
    <d v="2011-03-01T00:00:00"/>
    <s v="Fully Paid"/>
    <s v="home_improvement"/>
    <x v="34"/>
    <n v="0"/>
    <n v="6179.7005630000003"/>
    <n v="5000"/>
    <n v="1164.7"/>
    <d v="2014-05-01T00:00:00"/>
    <x v="5"/>
    <x v="0"/>
    <n v="0"/>
  </r>
  <r>
    <s v="Loan_MAR_2011.csv"/>
    <n v="714006"/>
    <n v="907335"/>
    <n v="24175"/>
    <s v=" 36 months"/>
    <n v="11.11"/>
    <n v="792.72"/>
    <x v="2"/>
    <d v="2011-03-01T00:00:00"/>
    <s v="Charged Off"/>
    <s v="debt_consolidation"/>
    <x v="0"/>
    <n v="0"/>
    <n v="24422.09"/>
    <n v="19538.12"/>
    <n v="4242.7"/>
    <d v="2013-11-01T00:00:00"/>
    <x v="5"/>
    <x v="1"/>
    <n v="1"/>
  </r>
  <r>
    <s v="Loan_MAR_2011.csv"/>
    <n v="713959"/>
    <n v="907288"/>
    <n v="4800"/>
    <s v=" 36 months"/>
    <n v="10.37"/>
    <n v="155.72"/>
    <x v="2"/>
    <d v="2011-03-01T00:00:00"/>
    <s v="Fully Paid"/>
    <s v="debt_consolidation"/>
    <x v="1"/>
    <n v="0"/>
    <n v="5569.23"/>
    <n v="4800"/>
    <n v="769.23"/>
    <d v="2013-09-01T00:00:00"/>
    <x v="5"/>
    <x v="0"/>
    <n v="0"/>
  </r>
  <r>
    <s v="Loan_MAR_2011.csv"/>
    <n v="709535"/>
    <n v="902170"/>
    <n v="18000"/>
    <s v=" 36 months"/>
    <n v="7.66"/>
    <n v="561.24"/>
    <x v="3"/>
    <d v="2011-03-01T00:00:00"/>
    <s v="Fully Paid"/>
    <s v="debt_consolidation"/>
    <x v="11"/>
    <n v="0"/>
    <n v="20201.76412"/>
    <n v="18000"/>
    <n v="2201.7600000000002"/>
    <d v="2014-04-01T00:00:00"/>
    <x v="5"/>
    <x v="0"/>
    <n v="0"/>
  </r>
  <r>
    <s v="Loan_MAR_2011.csv"/>
    <n v="713946"/>
    <n v="907269"/>
    <n v="10000"/>
    <s v=" 60 months"/>
    <n v="16.399999999999999"/>
    <n v="245.32"/>
    <x v="4"/>
    <d v="2011-03-01T00:00:00"/>
    <s v="Current"/>
    <s v="major_purchase"/>
    <x v="34"/>
    <n v="727.7"/>
    <n v="13961.48"/>
    <n v="9272.34"/>
    <n v="4689.1400000000003"/>
    <d v="2016-01-01T00:00:00"/>
    <x v="5"/>
    <x v="0"/>
    <n v="0"/>
  </r>
  <r>
    <s v="Loan_MAR_2011.csv"/>
    <n v="713894"/>
    <n v="907210"/>
    <n v="13800"/>
    <s v=" 60 months"/>
    <n v="13.43"/>
    <n v="317.04000000000002"/>
    <x v="0"/>
    <d v="2011-03-01T00:00:00"/>
    <s v="Fully Paid"/>
    <s v="debt_consolidation"/>
    <x v="27"/>
    <n v="0"/>
    <n v="16956.060000000001"/>
    <n v="13800"/>
    <n v="3156.06"/>
    <d v="2013-04-01T00:00:00"/>
    <x v="5"/>
    <x v="0"/>
    <n v="0"/>
  </r>
  <r>
    <s v="Loan_MAR_2011.csv"/>
    <n v="713782"/>
    <n v="907081"/>
    <n v="5200"/>
    <s v=" 36 months"/>
    <n v="10.74"/>
    <n v="169.61"/>
    <x v="2"/>
    <d v="2011-03-01T00:00:00"/>
    <s v="Fully Paid"/>
    <s v="debt_consolidation"/>
    <x v="18"/>
    <n v="0"/>
    <n v="5648.59"/>
    <n v="5200"/>
    <n v="448.59"/>
    <d v="2012-03-01T00:00:00"/>
    <x v="5"/>
    <x v="0"/>
    <n v="0"/>
  </r>
  <r>
    <s v="Loan_MAR_2011.csv"/>
    <n v="713831"/>
    <n v="907138"/>
    <n v="10000"/>
    <s v=" 60 months"/>
    <n v="17.88"/>
    <n v="253.29"/>
    <x v="4"/>
    <d v="2011-03-01T00:00:00"/>
    <s v="Fully Paid"/>
    <s v="credit_card"/>
    <x v="0"/>
    <n v="0"/>
    <n v="14261.65137"/>
    <n v="10000"/>
    <n v="4261.6499999999996"/>
    <d v="2014-05-01T00:00:00"/>
    <x v="5"/>
    <x v="0"/>
    <n v="0"/>
  </r>
  <r>
    <s v="Loan_MAR_2011.csv"/>
    <n v="713828"/>
    <n v="907135"/>
    <n v="30000"/>
    <s v=" 60 months"/>
    <n v="19.739999999999998"/>
    <n v="790.49"/>
    <x v="5"/>
    <d v="2011-03-01T00:00:00"/>
    <s v="Fully Paid"/>
    <s v="debt_consolidation"/>
    <x v="15"/>
    <n v="0"/>
    <n v="47312.819990000004"/>
    <n v="30000"/>
    <n v="17312.82"/>
    <d v="2015-12-01T00:00:00"/>
    <x v="5"/>
    <x v="0"/>
    <n v="0"/>
  </r>
  <r>
    <s v="Loan_MAR_2011.csv"/>
    <n v="713841"/>
    <n v="907151"/>
    <n v="3000"/>
    <s v=" 36 months"/>
    <n v="10.37"/>
    <n v="97.33"/>
    <x v="2"/>
    <d v="2011-03-01T00:00:00"/>
    <s v="Charged Off"/>
    <s v="small_business"/>
    <x v="19"/>
    <n v="0"/>
    <n v="245.06"/>
    <n v="45.29"/>
    <n v="51.63"/>
    <d v="2011-06-01T00:00:00"/>
    <x v="5"/>
    <x v="1"/>
    <n v="1"/>
  </r>
  <r>
    <s v="Loan_MAR_2011.csv"/>
    <n v="713821"/>
    <n v="907125"/>
    <n v="6000"/>
    <s v=" 36 months"/>
    <n v="7.29"/>
    <n v="186.06"/>
    <x v="3"/>
    <d v="2011-03-01T00:00:00"/>
    <s v="Fully Paid"/>
    <s v="home_improvement"/>
    <x v="2"/>
    <n v="0"/>
    <n v="6697.118633"/>
    <n v="6000"/>
    <n v="697.12"/>
    <d v="2014-04-01T00:00:00"/>
    <x v="5"/>
    <x v="0"/>
    <n v="0"/>
  </r>
  <r>
    <s v="Loan_MAR_2011.csv"/>
    <n v="711552"/>
    <n v="904518"/>
    <n v="35000"/>
    <s v=" 60 months"/>
    <n v="15.65"/>
    <n v="844.64"/>
    <x v="1"/>
    <d v="2011-03-01T00:00:00"/>
    <s v="Fully Paid"/>
    <s v="major_purchase"/>
    <x v="10"/>
    <n v="0"/>
    <n v="48524.001089999998"/>
    <n v="35000"/>
    <n v="13524"/>
    <d v="2014-11-01T00:00:00"/>
    <x v="5"/>
    <x v="0"/>
    <n v="0"/>
  </r>
  <r>
    <s v="Loan_MAR_2011.csv"/>
    <n v="713347"/>
    <n v="906557"/>
    <n v="10000"/>
    <s v=" 36 months"/>
    <n v="5.79"/>
    <n v="303.27"/>
    <x v="3"/>
    <d v="2011-03-01T00:00:00"/>
    <s v="Fully Paid"/>
    <s v="debt_consolidation"/>
    <x v="10"/>
    <n v="0"/>
    <n v="10915.77449"/>
    <n v="10000"/>
    <n v="915.77"/>
    <d v="2014-04-01T00:00:00"/>
    <x v="5"/>
    <x v="0"/>
    <n v="0"/>
  </r>
  <r>
    <s v="Loan_MAR_2011.csv"/>
    <n v="713721"/>
    <n v="907002"/>
    <n v="1500"/>
    <s v=" 36 months"/>
    <n v="10.37"/>
    <n v="48.67"/>
    <x v="2"/>
    <d v="2011-03-01T00:00:00"/>
    <s v="Fully Paid"/>
    <s v="debt_consolidation"/>
    <x v="0"/>
    <n v="0"/>
    <n v="1751.465273"/>
    <n v="1500"/>
    <n v="251.47"/>
    <d v="2014-04-01T00:00:00"/>
    <x v="5"/>
    <x v="0"/>
    <n v="0"/>
  </r>
  <r>
    <s v="Loan_MAR_2011.csv"/>
    <n v="713679"/>
    <n v="906957"/>
    <n v="30000"/>
    <s v=" 60 months"/>
    <n v="10.37"/>
    <n v="642.89"/>
    <x v="2"/>
    <d v="2011-03-01T00:00:00"/>
    <s v="Current"/>
    <s v="debt_consolidation"/>
    <x v="38"/>
    <n v="1903.07"/>
    <n v="36633.85"/>
    <n v="28096.93"/>
    <n v="8536.92"/>
    <d v="2016-01-01T00:00:00"/>
    <x v="5"/>
    <x v="0"/>
    <n v="0"/>
  </r>
  <r>
    <s v="Loan_MAR_2011.csv"/>
    <n v="713646"/>
    <n v="906912"/>
    <n v="14000"/>
    <s v=" 60 months"/>
    <n v="10"/>
    <n v="297.45999999999998"/>
    <x v="2"/>
    <d v="2011-03-01T00:00:00"/>
    <s v="Fully Paid"/>
    <s v="car"/>
    <x v="3"/>
    <n v="0"/>
    <n v="17557.059679999998"/>
    <n v="14000"/>
    <n v="3557.06"/>
    <d v="2015-03-01T00:00:00"/>
    <x v="5"/>
    <x v="0"/>
    <n v="0"/>
  </r>
  <r>
    <s v="Loan_MAR_2011.csv"/>
    <n v="713394"/>
    <n v="906612"/>
    <n v="25000"/>
    <s v=" 60 months"/>
    <n v="17.510000000000002"/>
    <n v="628.20000000000005"/>
    <x v="4"/>
    <d v="2011-03-01T00:00:00"/>
    <s v="Fully Paid"/>
    <s v="major_purchase"/>
    <x v="10"/>
    <n v="0"/>
    <n v="37526.85"/>
    <n v="25000"/>
    <n v="12526.85"/>
    <d v="2015-10-01T00:00:00"/>
    <x v="5"/>
    <x v="0"/>
    <n v="0"/>
  </r>
  <r>
    <s v="Loan_MAR_2011.csv"/>
    <n v="709868"/>
    <n v="902546"/>
    <n v="12050"/>
    <s v=" 60 months"/>
    <n v="11.11"/>
    <n v="262.66000000000003"/>
    <x v="2"/>
    <d v="2011-03-01T00:00:00"/>
    <s v="Fully Paid"/>
    <s v="debt_consolidation"/>
    <x v="1"/>
    <n v="0"/>
    <n v="14456.26"/>
    <n v="12050"/>
    <n v="2406.2600000000002"/>
    <d v="2013-06-01T00:00:00"/>
    <x v="5"/>
    <x v="0"/>
    <n v="0"/>
  </r>
  <r>
    <s v="Loan_MAR_2011.csv"/>
    <n v="703499"/>
    <n v="895505"/>
    <n v="8875"/>
    <s v=" 36 months"/>
    <n v="7.66"/>
    <n v="276.73"/>
    <x v="3"/>
    <d v="2011-03-01T00:00:00"/>
    <s v="Fully Paid"/>
    <s v="debt_consolidation"/>
    <x v="26"/>
    <n v="0"/>
    <n v="9960.2086760000002"/>
    <n v="8875"/>
    <n v="1085.21"/>
    <d v="2014-04-01T00:00:00"/>
    <x v="5"/>
    <x v="0"/>
    <n v="0"/>
  </r>
  <r>
    <s v="Loan_MAR_2011.csv"/>
    <n v="713592"/>
    <n v="906847"/>
    <n v="10375"/>
    <s v=" 36 months"/>
    <n v="5.42"/>
    <n v="312.91000000000003"/>
    <x v="3"/>
    <d v="2011-03-01T00:00:00"/>
    <s v="Fully Paid"/>
    <s v="debt_consolidation"/>
    <x v="24"/>
    <n v="0"/>
    <n v="11263.30531"/>
    <n v="10375"/>
    <n v="888.31"/>
    <d v="2014-04-01T00:00:00"/>
    <x v="5"/>
    <x v="0"/>
    <n v="0"/>
  </r>
  <r>
    <s v="Loan_MAR_2011.csv"/>
    <n v="713573"/>
    <n v="906824"/>
    <n v="7125"/>
    <s v=" 36 months"/>
    <n v="15.28"/>
    <n v="247.97"/>
    <x v="1"/>
    <d v="2011-03-01T00:00:00"/>
    <s v="Fully Paid"/>
    <s v="debt_consolidation"/>
    <x v="3"/>
    <n v="0"/>
    <n v="8279.01"/>
    <n v="7124.99"/>
    <n v="1139.03"/>
    <d v="2012-07-01T00:00:00"/>
    <x v="5"/>
    <x v="0"/>
    <n v="0"/>
  </r>
  <r>
    <s v="Loan_MAR_2011.csv"/>
    <n v="713566"/>
    <n v="906816"/>
    <n v="6500"/>
    <s v=" 36 months"/>
    <n v="10.37"/>
    <n v="210.87"/>
    <x v="2"/>
    <d v="2011-03-01T00:00:00"/>
    <s v="Fully Paid"/>
    <s v="debt_consolidation"/>
    <x v="13"/>
    <n v="0"/>
    <n v="7589.8830070000004"/>
    <n v="6500"/>
    <n v="1089.8800000000001"/>
    <d v="2014-04-01T00:00:00"/>
    <x v="5"/>
    <x v="0"/>
    <n v="0"/>
  </r>
  <r>
    <s v="Loan_MAR_2011.csv"/>
    <n v="688572"/>
    <n v="878733"/>
    <n v="22100"/>
    <s v=" 36 months"/>
    <n v="7.29"/>
    <n v="685.32"/>
    <x v="3"/>
    <d v="2011-03-01T00:00:00"/>
    <s v="Fully Paid"/>
    <s v="credit_card"/>
    <x v="21"/>
    <n v="0"/>
    <n v="24670.093669999998"/>
    <n v="22100"/>
    <n v="2570.09"/>
    <d v="2014-04-01T00:00:00"/>
    <x v="5"/>
    <x v="0"/>
    <n v="0"/>
  </r>
  <r>
    <s v="Loan_MAR_2011.csv"/>
    <n v="713534"/>
    <n v="906780"/>
    <n v="24000"/>
    <s v=" 36 months"/>
    <n v="10.74"/>
    <n v="782.78"/>
    <x v="2"/>
    <d v="2011-03-01T00:00:00"/>
    <s v="Charged Off"/>
    <s v="debt_consolidation"/>
    <x v="0"/>
    <n v="0"/>
    <n v="24805.02"/>
    <n v="20179.080000000002"/>
    <n v="4075.01"/>
    <d v="2013-11-01T00:00:00"/>
    <x v="5"/>
    <x v="1"/>
    <n v="1"/>
  </r>
  <r>
    <s v="Loan_MAR_2011.csv"/>
    <n v="712746"/>
    <n v="905889"/>
    <n v="7000"/>
    <s v=" 36 months"/>
    <n v="11.11"/>
    <n v="229.54"/>
    <x v="2"/>
    <d v="2011-03-01T00:00:00"/>
    <s v="Fully Paid"/>
    <s v="debt_consolidation"/>
    <x v="19"/>
    <n v="0"/>
    <n v="7624.55"/>
    <n v="7000"/>
    <n v="624.54999999999995"/>
    <d v="2012-04-01T00:00:00"/>
    <x v="5"/>
    <x v="0"/>
    <n v="0"/>
  </r>
  <r>
    <s v="Loan_MAR_2011.csv"/>
    <n v="713509"/>
    <n v="906748"/>
    <n v="1500"/>
    <s v=" 36 months"/>
    <n v="14.17"/>
    <n v="51.4"/>
    <x v="0"/>
    <d v="2011-03-01T00:00:00"/>
    <s v="Fully Paid"/>
    <s v="debt_consolidation"/>
    <x v="9"/>
    <n v="0"/>
    <n v="1684.67"/>
    <n v="1500"/>
    <n v="184.67"/>
    <d v="2012-04-01T00:00:00"/>
    <x v="5"/>
    <x v="0"/>
    <n v="0"/>
  </r>
  <r>
    <s v="Loan_MAR_2011.csv"/>
    <n v="713503"/>
    <n v="906742"/>
    <n v="5800"/>
    <s v=" 36 months"/>
    <n v="13.06"/>
    <n v="195.6"/>
    <x v="0"/>
    <d v="2011-03-01T00:00:00"/>
    <s v="Fully Paid"/>
    <s v="debt_consolidation"/>
    <x v="0"/>
    <n v="0"/>
    <n v="6280.99"/>
    <n v="5800"/>
    <n v="480.99"/>
    <d v="2012-01-01T00:00:00"/>
    <x v="5"/>
    <x v="0"/>
    <n v="0"/>
  </r>
  <r>
    <s v="Loan_MAR_2011.csv"/>
    <n v="713457"/>
    <n v="906686"/>
    <n v="5000"/>
    <s v=" 36 months"/>
    <n v="7.66"/>
    <n v="155.9"/>
    <x v="3"/>
    <d v="2011-03-01T00:00:00"/>
    <s v="Fully Paid"/>
    <s v="credit_card"/>
    <x v="10"/>
    <n v="0"/>
    <n v="5535.34"/>
    <n v="5000"/>
    <n v="535.34"/>
    <d v="2013-04-01T00:00:00"/>
    <x v="5"/>
    <x v="0"/>
    <n v="0"/>
  </r>
  <r>
    <s v="Loan_MAR_2011.csv"/>
    <n v="712910"/>
    <n v="906083"/>
    <n v="2000"/>
    <s v=" 36 months"/>
    <n v="10.74"/>
    <n v="65.239999999999995"/>
    <x v="2"/>
    <d v="2011-03-01T00:00:00"/>
    <s v="Fully Paid"/>
    <s v="debt_consolidation"/>
    <x v="22"/>
    <n v="0"/>
    <n v="2116.1999999999998"/>
    <n v="2000"/>
    <n v="116.2"/>
    <d v="2011-11-01T00:00:00"/>
    <x v="5"/>
    <x v="0"/>
    <n v="0"/>
  </r>
  <r>
    <s v="Loan_MAR_2011.csv"/>
    <n v="713445"/>
    <n v="906672"/>
    <n v="16000"/>
    <s v=" 60 months"/>
    <n v="10.74"/>
    <n v="345.81"/>
    <x v="2"/>
    <d v="2011-03-01T00:00:00"/>
    <s v="Fully Paid"/>
    <s v="debt_consolidation"/>
    <x v="10"/>
    <n v="0"/>
    <n v="17762.419999999998"/>
    <n v="16000"/>
    <n v="1762.42"/>
    <d v="2012-06-01T00:00:00"/>
    <x v="5"/>
    <x v="0"/>
    <n v="0"/>
  </r>
  <r>
    <s v="Loan_MAR_2011.csv"/>
    <n v="713402"/>
    <n v="906620"/>
    <n v="4000"/>
    <s v=" 36 months"/>
    <n v="13.06"/>
    <n v="134.9"/>
    <x v="0"/>
    <d v="2011-03-01T00:00:00"/>
    <s v="Fully Paid"/>
    <s v="car"/>
    <x v="9"/>
    <n v="0"/>
    <n v="4854.9542229999997"/>
    <n v="4000"/>
    <n v="854.95"/>
    <d v="2014-04-01T00:00:00"/>
    <x v="5"/>
    <x v="0"/>
    <n v="0"/>
  </r>
  <r>
    <s v="Loan_MAR_2011.csv"/>
    <n v="713372"/>
    <n v="906587"/>
    <n v="6000"/>
    <s v=" 36 months"/>
    <n v="10"/>
    <n v="193.61"/>
    <x v="2"/>
    <d v="2011-03-01T00:00:00"/>
    <s v="Fully Paid"/>
    <s v="major_purchase"/>
    <x v="9"/>
    <n v="0"/>
    <n v="6967.1808330000003"/>
    <n v="6000"/>
    <n v="967.18"/>
    <d v="2014-04-01T00:00:00"/>
    <x v="5"/>
    <x v="0"/>
    <n v="0"/>
  </r>
  <r>
    <s v="Loan_MAR_2011.csv"/>
    <n v="713318"/>
    <n v="906526"/>
    <n v="5000"/>
    <s v=" 36 months"/>
    <n v="14.91"/>
    <n v="173.11"/>
    <x v="1"/>
    <d v="2011-03-01T00:00:00"/>
    <s v="Fully Paid"/>
    <s v="debt_consolidation"/>
    <x v="3"/>
    <n v="0"/>
    <n v="5604.16"/>
    <n v="5000"/>
    <n v="604.16"/>
    <d v="2012-03-01T00:00:00"/>
    <x v="5"/>
    <x v="0"/>
    <n v="0"/>
  </r>
  <r>
    <s v="Loan_MAR_2011.csv"/>
    <n v="713341"/>
    <n v="906553"/>
    <n v="6000"/>
    <s v=" 60 months"/>
    <n v="7.29"/>
    <n v="119.63"/>
    <x v="3"/>
    <d v="2011-03-01T00:00:00"/>
    <s v="Fully Paid"/>
    <s v="debt_consolidation"/>
    <x v="15"/>
    <n v="0"/>
    <n v="6271.14"/>
    <n v="6000"/>
    <n v="271.14"/>
    <d v="2012-04-01T00:00:00"/>
    <x v="5"/>
    <x v="0"/>
    <n v="0"/>
  </r>
  <r>
    <s v="Loan_MAR_2011.csv"/>
    <n v="711919"/>
    <n v="904924"/>
    <n v="16000"/>
    <s v=" 60 months"/>
    <n v="14.91"/>
    <n v="379.89"/>
    <x v="1"/>
    <d v="2011-03-01T00:00:00"/>
    <s v="Charged Off"/>
    <s v="credit_card"/>
    <x v="38"/>
    <n v="0"/>
    <n v="7539.72"/>
    <n v="3622.82"/>
    <n v="3205.84"/>
    <d v="2012-10-01T00:00:00"/>
    <x v="5"/>
    <x v="1"/>
    <n v="1"/>
  </r>
  <r>
    <s v="Loan_MAR_2011.csv"/>
    <n v="713271"/>
    <n v="906476"/>
    <n v="10000"/>
    <s v=" 36 months"/>
    <n v="15.65"/>
    <n v="349.85"/>
    <x v="1"/>
    <d v="2011-03-01T00:00:00"/>
    <s v="Fully Paid"/>
    <s v="home_improvement"/>
    <x v="22"/>
    <n v="0"/>
    <n v="10382.719999999999"/>
    <n v="10000"/>
    <n v="382.72"/>
    <d v="2011-07-01T00:00:00"/>
    <x v="5"/>
    <x v="0"/>
    <n v="0"/>
  </r>
  <r>
    <s v="Loan_MAR_2011.csv"/>
    <n v="710914"/>
    <n v="903723"/>
    <n v="10950"/>
    <s v=" 36 months"/>
    <n v="7.29"/>
    <n v="339.56"/>
    <x v="3"/>
    <d v="2011-03-01T00:00:00"/>
    <s v="Fully Paid"/>
    <s v="debt_consolidation"/>
    <x v="11"/>
    <n v="0"/>
    <n v="11884.83"/>
    <n v="10950.01"/>
    <n v="934.82"/>
    <d v="2012-10-01T00:00:00"/>
    <x v="5"/>
    <x v="0"/>
    <n v="0"/>
  </r>
  <r>
    <s v="Loan_MAR_2011.csv"/>
    <n v="713232"/>
    <n v="906432"/>
    <n v="3000"/>
    <s v=" 36 months"/>
    <n v="14.17"/>
    <n v="102.79"/>
    <x v="0"/>
    <d v="2011-03-01T00:00:00"/>
    <s v="Charged Off"/>
    <s v="debt_consolidation"/>
    <x v="15"/>
    <n v="0"/>
    <n v="1023.9"/>
    <n v="707.83"/>
    <n v="316.07"/>
    <d v="2012-02-01T00:00:00"/>
    <x v="5"/>
    <x v="1"/>
    <n v="1"/>
  </r>
  <r>
    <s v="Loan_MAR_2011.csv"/>
    <n v="713169"/>
    <n v="906362"/>
    <n v="9250"/>
    <s v=" 36 months"/>
    <n v="10.74"/>
    <n v="301.7"/>
    <x v="2"/>
    <d v="2011-03-01T00:00:00"/>
    <s v="Charged Off"/>
    <s v="debt_consolidation"/>
    <x v="10"/>
    <n v="0"/>
    <n v="1509.13"/>
    <n v="659.25"/>
    <n v="243.76"/>
    <d v="2011-07-01T00:00:00"/>
    <x v="5"/>
    <x v="1"/>
    <n v="1"/>
  </r>
  <r>
    <s v="Loan_MAR_2011.csv"/>
    <n v="708539"/>
    <n v="901041"/>
    <n v="11700"/>
    <s v=" 36 months"/>
    <n v="13.06"/>
    <n v="394.56"/>
    <x v="0"/>
    <d v="2011-03-01T00:00:00"/>
    <s v="Fully Paid"/>
    <s v="wedding"/>
    <x v="11"/>
    <n v="0"/>
    <n v="13830.88"/>
    <n v="11699.99"/>
    <n v="2130.89"/>
    <d v="2013-03-01T00:00:00"/>
    <x v="5"/>
    <x v="0"/>
    <n v="0"/>
  </r>
  <r>
    <s v="Loan_MAR_2011.csv"/>
    <n v="713156"/>
    <n v="906348"/>
    <n v="6000"/>
    <s v=" 36 months"/>
    <n v="16.77"/>
    <n v="213.24"/>
    <x v="4"/>
    <d v="2011-03-01T00:00:00"/>
    <s v="Fully Paid"/>
    <s v="debt_consolidation"/>
    <x v="38"/>
    <n v="0"/>
    <n v="7206.92"/>
    <n v="6000"/>
    <n v="1206.92"/>
    <d v="2012-10-01T00:00:00"/>
    <x v="5"/>
    <x v="0"/>
    <n v="0"/>
  </r>
  <r>
    <s v="Loan_MAR_2011.csv"/>
    <n v="713063"/>
    <n v="906249"/>
    <n v="20000"/>
    <s v=" 60 months"/>
    <n v="14.17"/>
    <n v="467.13"/>
    <x v="0"/>
    <d v="2011-03-01T00:00:00"/>
    <s v="Current"/>
    <s v="debt_consolidation"/>
    <x v="1"/>
    <n v="1375.28"/>
    <n v="26615.87"/>
    <n v="18624.73"/>
    <n v="7991.14"/>
    <d v="2016-01-01T00:00:00"/>
    <x v="5"/>
    <x v="0"/>
    <n v="0"/>
  </r>
  <r>
    <s v="Loan_MAR_2011.csv"/>
    <n v="711838"/>
    <n v="904835"/>
    <n v="3000"/>
    <s v=" 36 months"/>
    <n v="13.8"/>
    <n v="102.25"/>
    <x v="0"/>
    <d v="2011-03-01T00:00:00"/>
    <s v="Fully Paid"/>
    <s v="major_purchase"/>
    <x v="18"/>
    <n v="0"/>
    <n v="3679.2423840000001"/>
    <n v="3000"/>
    <n v="679.24"/>
    <d v="2014-04-01T00:00:00"/>
    <x v="5"/>
    <x v="0"/>
    <n v="0"/>
  </r>
  <r>
    <s v="Loan_MAR_2011.csv"/>
    <n v="713038"/>
    <n v="906223"/>
    <n v="2000"/>
    <s v=" 36 months"/>
    <n v="14.17"/>
    <n v="68.53"/>
    <x v="0"/>
    <d v="2011-03-01T00:00:00"/>
    <s v="Fully Paid"/>
    <s v="wedding"/>
    <x v="20"/>
    <n v="0"/>
    <n v="2465.3701310000001"/>
    <n v="2000"/>
    <n v="465.37"/>
    <d v="2014-04-01T00:00:00"/>
    <x v="5"/>
    <x v="0"/>
    <n v="0"/>
  </r>
  <r>
    <s v="Loan_MAR_2011.csv"/>
    <n v="713060"/>
    <n v="906246"/>
    <n v="21000"/>
    <s v=" 60 months"/>
    <n v="14.91"/>
    <n v="498.6"/>
    <x v="1"/>
    <d v="2011-03-01T00:00:00"/>
    <s v="Charged Off"/>
    <s v="debt_consolidation"/>
    <x v="10"/>
    <n v="0"/>
    <n v="13126.55"/>
    <n v="6507.95"/>
    <n v="5760.88"/>
    <d v="2013-06-01T00:00:00"/>
    <x v="5"/>
    <x v="1"/>
    <n v="1"/>
  </r>
  <r>
    <s v="Loan_MAR_2011.csv"/>
    <n v="712498"/>
    <n v="905608"/>
    <n v="15000"/>
    <s v=" 36 months"/>
    <n v="7.29"/>
    <n v="465.15"/>
    <x v="3"/>
    <d v="2011-03-01T00:00:00"/>
    <s v="Fully Paid"/>
    <s v="debt_consolidation"/>
    <x v="15"/>
    <n v="0"/>
    <n v="15589.46"/>
    <n v="15000"/>
    <n v="589.46"/>
    <d v="2011-11-01T00:00:00"/>
    <x v="5"/>
    <x v="0"/>
    <n v="0"/>
  </r>
  <r>
    <s v="Loan_MAR_2011.csv"/>
    <n v="713047"/>
    <n v="906232"/>
    <n v="20000"/>
    <s v=" 60 months"/>
    <n v="10.74"/>
    <n v="432.26"/>
    <x v="2"/>
    <d v="2011-03-01T00:00:00"/>
    <s v="Current"/>
    <s v="moving"/>
    <x v="5"/>
    <n v="1275.27"/>
    <n v="24636.78"/>
    <n v="18724.73"/>
    <n v="5912.05"/>
    <d v="2016-01-01T00:00:00"/>
    <x v="5"/>
    <x v="0"/>
    <n v="0"/>
  </r>
  <r>
    <s v="Loan_MAR_2011.csv"/>
    <n v="713030"/>
    <n v="906215"/>
    <n v="2500"/>
    <s v=" 36 months"/>
    <n v="7.29"/>
    <n v="77.53"/>
    <x v="3"/>
    <d v="2011-03-01T00:00:00"/>
    <s v="Charged Off"/>
    <s v="debt_consolidation"/>
    <x v="10"/>
    <n v="0"/>
    <n v="1940.36"/>
    <n v="572.46"/>
    <n v="122.34"/>
    <d v="2012-01-01T00:00:00"/>
    <x v="5"/>
    <x v="1"/>
    <n v="1"/>
  </r>
  <r>
    <s v="Loan_MAR_2011.csv"/>
    <n v="711401"/>
    <n v="904351"/>
    <n v="16000"/>
    <s v=" 60 months"/>
    <n v="15.28"/>
    <n v="383"/>
    <x v="1"/>
    <d v="2011-03-01T00:00:00"/>
    <s v="Fully Paid"/>
    <s v="debt_consolidation"/>
    <x v="34"/>
    <n v="0"/>
    <n v="22202.01209"/>
    <n v="16000"/>
    <n v="6202.01"/>
    <d v="2014-12-01T00:00:00"/>
    <x v="5"/>
    <x v="0"/>
    <n v="0"/>
  </r>
  <r>
    <s v="Loan_MAR_2011.csv"/>
    <n v="712982"/>
    <n v="906163"/>
    <n v="20000"/>
    <s v=" 36 months"/>
    <n v="10.37"/>
    <n v="648.83000000000004"/>
    <x v="2"/>
    <d v="2011-03-01T00:00:00"/>
    <s v="Fully Paid"/>
    <s v="debt_consolidation"/>
    <x v="10"/>
    <n v="0"/>
    <n v="22451.94"/>
    <n v="20000"/>
    <n v="2451.94"/>
    <d v="2012-10-01T00:00:00"/>
    <x v="5"/>
    <x v="0"/>
    <n v="0"/>
  </r>
  <r>
    <s v="Loan_MAR_2011.csv"/>
    <n v="711095"/>
    <n v="903955"/>
    <n v="28000"/>
    <s v=" 36 months"/>
    <n v="10.74"/>
    <n v="913.25"/>
    <x v="2"/>
    <d v="2011-03-01T00:00:00"/>
    <s v="Fully Paid"/>
    <s v="debt_consolidation"/>
    <x v="13"/>
    <n v="0"/>
    <n v="28251.52"/>
    <n v="28000"/>
    <n v="251.52"/>
    <d v="2011-05-01T00:00:00"/>
    <x v="5"/>
    <x v="0"/>
    <n v="0"/>
  </r>
  <r>
    <s v="Loan_MAR_2011.csv"/>
    <n v="712914"/>
    <n v="906087"/>
    <n v="4000"/>
    <s v=" 36 months"/>
    <n v="7.29"/>
    <n v="124.04"/>
    <x v="3"/>
    <d v="2011-03-01T00:00:00"/>
    <s v="Charged Off"/>
    <s v="major_purchase"/>
    <x v="6"/>
    <n v="0"/>
    <n v="2971.68"/>
    <n v="2564.13"/>
    <n v="407.55"/>
    <d v="2013-04-01T00:00:00"/>
    <x v="5"/>
    <x v="1"/>
    <n v="1"/>
  </r>
  <r>
    <s v="Loan_MAR_2011.csv"/>
    <n v="712871"/>
    <n v="906039"/>
    <n v="35000"/>
    <s v=" 60 months"/>
    <n v="16.399999999999999"/>
    <n v="858.59"/>
    <x v="4"/>
    <d v="2011-03-01T00:00:00"/>
    <s v="Fully Paid"/>
    <s v="debt_consolidation"/>
    <x v="10"/>
    <n v="0"/>
    <n v="48838.094980000002"/>
    <n v="35000"/>
    <n v="13838.09"/>
    <d v="2014-06-01T00:00:00"/>
    <x v="5"/>
    <x v="0"/>
    <n v="0"/>
  </r>
  <r>
    <s v="Loan_MAR_2011.csv"/>
    <n v="712841"/>
    <n v="906004"/>
    <n v="9250"/>
    <s v=" 60 months"/>
    <n v="10.37"/>
    <n v="198.23"/>
    <x v="2"/>
    <d v="2011-03-01T00:00:00"/>
    <s v="Fully Paid"/>
    <s v="debt_consolidation"/>
    <x v="0"/>
    <n v="0"/>
    <n v="10056.65"/>
    <n v="9250"/>
    <n v="806.65"/>
    <d v="2012-07-01T00:00:00"/>
    <x v="5"/>
    <x v="0"/>
    <n v="0"/>
  </r>
  <r>
    <s v="Loan_MAR_2011.csv"/>
    <n v="709539"/>
    <n v="902175"/>
    <n v="5600"/>
    <s v=" 36 months"/>
    <n v="10.74"/>
    <n v="182.65"/>
    <x v="2"/>
    <d v="2011-03-01T00:00:00"/>
    <s v="Fully Paid"/>
    <s v="major_purchase"/>
    <x v="4"/>
    <n v="0"/>
    <n v="6282.26"/>
    <n v="5600.01"/>
    <n v="682.25"/>
    <d v="2012-09-01T00:00:00"/>
    <x v="5"/>
    <x v="0"/>
    <n v="0"/>
  </r>
  <r>
    <s v="Loan_MAR_2011.csv"/>
    <n v="712456"/>
    <n v="905557"/>
    <n v="4000"/>
    <s v=" 36 months"/>
    <n v="5.79"/>
    <n v="121.31"/>
    <x v="3"/>
    <d v="2011-03-01T00:00:00"/>
    <s v="Fully Paid"/>
    <s v="home_improvement"/>
    <x v="21"/>
    <n v="0"/>
    <n v="4364.472436"/>
    <n v="4000"/>
    <n v="364.47"/>
    <d v="2014-04-01T00:00:00"/>
    <x v="5"/>
    <x v="0"/>
    <n v="0"/>
  </r>
  <r>
    <s v="Loan_MAR_2011.csv"/>
    <n v="712738"/>
    <n v="905881"/>
    <n v="6000"/>
    <s v=" 36 months"/>
    <n v="13.8"/>
    <n v="204.49"/>
    <x v="0"/>
    <d v="2011-03-01T00:00:00"/>
    <s v="Fully Paid"/>
    <s v="wedding"/>
    <x v="21"/>
    <n v="0"/>
    <n v="6862.2"/>
    <n v="6000"/>
    <n v="862.2"/>
    <d v="2012-07-01T00:00:00"/>
    <x v="5"/>
    <x v="0"/>
    <n v="0"/>
  </r>
  <r>
    <s v="Loan_MAR_2011.csv"/>
    <n v="712732"/>
    <n v="883631"/>
    <n v="4800"/>
    <s v=" 36 months"/>
    <n v="14.54"/>
    <n v="165.32"/>
    <x v="1"/>
    <d v="2011-03-01T00:00:00"/>
    <s v="Fully Paid"/>
    <s v="wedding"/>
    <x v="4"/>
    <n v="0"/>
    <n v="5950.3660449999998"/>
    <n v="4800"/>
    <n v="1150.3699999999999"/>
    <d v="2014-04-01T00:00:00"/>
    <x v="5"/>
    <x v="0"/>
    <n v="0"/>
  </r>
  <r>
    <s v="Loan_MAR_2011.csv"/>
    <n v="712722"/>
    <n v="905864"/>
    <n v="33950"/>
    <s v=" 36 months"/>
    <n v="14.54"/>
    <n v="1169.26"/>
    <x v="1"/>
    <d v="2011-03-01T00:00:00"/>
    <s v="Fully Paid"/>
    <s v="debt_consolidation"/>
    <x v="0"/>
    <n v="0"/>
    <n v="42076.905449999998"/>
    <n v="33950"/>
    <n v="8126.91"/>
    <d v="2014-03-01T00:00:00"/>
    <x v="5"/>
    <x v="0"/>
    <n v="0"/>
  </r>
  <r>
    <s v="Loan_MAR_2011.csv"/>
    <n v="712717"/>
    <n v="905859"/>
    <n v="15000"/>
    <s v=" 36 months"/>
    <n v="13.43"/>
    <n v="508.53"/>
    <x v="0"/>
    <d v="2011-03-01T00:00:00"/>
    <s v="Fully Paid"/>
    <s v="debt_consolidation"/>
    <x v="13"/>
    <n v="0"/>
    <n v="18278.96"/>
    <n v="15000"/>
    <n v="3278.96"/>
    <d v="2014-02-01T00:00:00"/>
    <x v="5"/>
    <x v="0"/>
    <n v="0"/>
  </r>
  <r>
    <s v="Loan_MAR_2011.csv"/>
    <n v="712690"/>
    <n v="905828"/>
    <n v="15000"/>
    <s v=" 36 months"/>
    <n v="7.29"/>
    <n v="465.15"/>
    <x v="3"/>
    <d v="2011-03-01T00:00:00"/>
    <s v="Fully Paid"/>
    <s v="major_purchase"/>
    <x v="21"/>
    <n v="0"/>
    <n v="16202.72"/>
    <n v="14999.99"/>
    <n v="1202.73"/>
    <d v="2013-04-01T00:00:00"/>
    <x v="5"/>
    <x v="0"/>
    <n v="0"/>
  </r>
  <r>
    <s v="Loan_MAR_2011.csv"/>
    <n v="712663"/>
    <n v="905800"/>
    <n v="8800"/>
    <s v=" 60 months"/>
    <n v="7.66"/>
    <n v="177.01"/>
    <x v="3"/>
    <d v="2011-03-01T00:00:00"/>
    <s v="Fully Paid"/>
    <s v="home_improvement"/>
    <x v="19"/>
    <n v="0"/>
    <n v="10489.772370000001"/>
    <n v="8800"/>
    <n v="1689.77"/>
    <d v="2015-01-01T00:00:00"/>
    <x v="5"/>
    <x v="0"/>
    <n v="0"/>
  </r>
  <r>
    <s v="Loan_MAR_2011.csv"/>
    <n v="712665"/>
    <n v="905801"/>
    <n v="2000"/>
    <s v=" 60 months"/>
    <n v="16.77"/>
    <n v="49.46"/>
    <x v="4"/>
    <d v="2011-03-01T00:00:00"/>
    <s v="Fully Paid"/>
    <s v="debt_consolidation"/>
    <x v="42"/>
    <n v="0"/>
    <n v="2574.96"/>
    <n v="1999.97"/>
    <n v="574.99"/>
    <d v="2013-04-01T00:00:00"/>
    <x v="5"/>
    <x v="0"/>
    <n v="0"/>
  </r>
  <r>
    <s v="Loan_MAR_2011.csv"/>
    <n v="712630"/>
    <n v="905762"/>
    <n v="18400"/>
    <s v=" 60 months"/>
    <n v="16.399999999999999"/>
    <n v="451.38"/>
    <x v="4"/>
    <d v="2011-03-01T00:00:00"/>
    <s v="Fully Paid"/>
    <s v="debt_consolidation"/>
    <x v="20"/>
    <n v="0"/>
    <n v="26008.37139"/>
    <n v="18400"/>
    <n v="7608.37"/>
    <d v="2014-09-01T00:00:00"/>
    <x v="5"/>
    <x v="0"/>
    <n v="0"/>
  </r>
  <r>
    <s v="Loan_MAR_2011.csv"/>
    <n v="712615"/>
    <n v="862134"/>
    <n v="1500"/>
    <s v=" 36 months"/>
    <n v="7.29"/>
    <n v="46.52"/>
    <x v="3"/>
    <d v="2011-03-01T00:00:00"/>
    <s v="Fully Paid"/>
    <s v="moving"/>
    <x v="35"/>
    <n v="0"/>
    <n v="1668.32"/>
    <n v="1500"/>
    <n v="168.32"/>
    <d v="2013-10-01T00:00:00"/>
    <x v="5"/>
    <x v="0"/>
    <n v="0"/>
  </r>
  <r>
    <s v="Loan_MAR_2011.csv"/>
    <n v="712598"/>
    <n v="905727"/>
    <n v="4000"/>
    <s v=" 60 months"/>
    <n v="17.14"/>
    <n v="99.72"/>
    <x v="4"/>
    <d v="2011-03-01T00:00:00"/>
    <s v="Fully Paid"/>
    <s v="medical"/>
    <x v="6"/>
    <n v="0"/>
    <n v="5707.0076369999997"/>
    <n v="4000"/>
    <n v="1707.01"/>
    <d v="2014-08-01T00:00:00"/>
    <x v="5"/>
    <x v="0"/>
    <n v="0"/>
  </r>
  <r>
    <s v="Loan_MAR_2011.csv"/>
    <n v="712574"/>
    <n v="905700"/>
    <n v="10800"/>
    <s v=" 36 months"/>
    <n v="14.91"/>
    <n v="373.91"/>
    <x v="1"/>
    <d v="2011-03-01T00:00:00"/>
    <s v="Fully Paid"/>
    <s v="debt_consolidation"/>
    <x v="10"/>
    <n v="0"/>
    <n v="13427.98"/>
    <n v="10800"/>
    <n v="2627.98"/>
    <d v="2014-01-01T00:00:00"/>
    <x v="5"/>
    <x v="0"/>
    <n v="0"/>
  </r>
  <r>
    <s v="Loan_MAR_2011.csv"/>
    <n v="712561"/>
    <n v="905685"/>
    <n v="1500"/>
    <s v=" 36 months"/>
    <n v="10"/>
    <n v="48.41"/>
    <x v="2"/>
    <d v="2011-03-01T00:00:00"/>
    <s v="Fully Paid"/>
    <s v="other"/>
    <x v="10"/>
    <n v="0"/>
    <n v="1741.478024"/>
    <n v="1500"/>
    <n v="241.48"/>
    <d v="2014-04-01T00:00:00"/>
    <x v="5"/>
    <x v="0"/>
    <n v="0"/>
  </r>
  <r>
    <s v="Loan_MAR_2011.csv"/>
    <n v="712535"/>
    <n v="905652"/>
    <n v="3000"/>
    <s v=" 36 months"/>
    <n v="11.11"/>
    <n v="98.38"/>
    <x v="2"/>
    <d v="2011-03-01T00:00:00"/>
    <s v="Fully Paid"/>
    <s v="home_improvement"/>
    <x v="4"/>
    <n v="0"/>
    <n v="3536.5977539999999"/>
    <n v="3000"/>
    <n v="536.6"/>
    <d v="2014-04-01T00:00:00"/>
    <x v="5"/>
    <x v="0"/>
    <n v="0"/>
  </r>
  <r>
    <s v="Loan_MAR_2011.csv"/>
    <n v="712528"/>
    <n v="905643"/>
    <n v="2000"/>
    <s v=" 36 months"/>
    <n v="7.66"/>
    <n v="62.36"/>
    <x v="3"/>
    <d v="2011-03-01T00:00:00"/>
    <s v="Fully Paid"/>
    <s v="debt_consolidation"/>
    <x v="13"/>
    <n v="0"/>
    <n v="2012.8"/>
    <n v="2000"/>
    <n v="12.8"/>
    <d v="2011-05-01T00:00:00"/>
    <x v="5"/>
    <x v="0"/>
    <n v="0"/>
  </r>
  <r>
    <s v="Loan_MAR_2011.csv"/>
    <n v="712510"/>
    <n v="905617"/>
    <n v="22000"/>
    <s v=" 60 months"/>
    <n v="14.54"/>
    <n v="518.09"/>
    <x v="1"/>
    <d v="2011-03-01T00:00:00"/>
    <s v="Fully Paid"/>
    <s v="home_improvement"/>
    <x v="10"/>
    <n v="0"/>
    <n v="26701.360000000001"/>
    <n v="21999.99"/>
    <n v="4701.37"/>
    <d v="2012-12-01T00:00:00"/>
    <x v="5"/>
    <x v="0"/>
    <n v="0"/>
  </r>
  <r>
    <s v="Loan_MAR_2011.csv"/>
    <n v="712502"/>
    <n v="905610"/>
    <n v="26000"/>
    <s v=" 60 months"/>
    <n v="12.68"/>
    <n v="587.33000000000004"/>
    <x v="0"/>
    <d v="2011-03-01T00:00:00"/>
    <s v="Current"/>
    <s v="small_business"/>
    <x v="15"/>
    <n v="1734.89"/>
    <n v="33462.85"/>
    <n v="24265.119999999999"/>
    <n v="9197.73"/>
    <d v="2016-01-01T00:00:00"/>
    <x v="5"/>
    <x v="0"/>
    <n v="0"/>
  </r>
  <r>
    <s v="Loan_MAR_2011.csv"/>
    <n v="712485"/>
    <n v="905595"/>
    <n v="4000"/>
    <s v=" 36 months"/>
    <n v="14.17"/>
    <n v="137.05000000000001"/>
    <x v="0"/>
    <d v="2011-03-01T00:00:00"/>
    <s v="Charged Off"/>
    <s v="debt_consolidation"/>
    <x v="38"/>
    <n v="0"/>
    <n v="2717.3"/>
    <n v="1895.48"/>
    <n v="701.44"/>
    <d v="2012-11-01T00:00:00"/>
    <x v="5"/>
    <x v="1"/>
    <n v="1"/>
  </r>
  <r>
    <s v="Loan_MAR_2011.csv"/>
    <n v="712476"/>
    <n v="905581"/>
    <n v="24000"/>
    <s v=" 60 months"/>
    <n v="10.74"/>
    <n v="518.72"/>
    <x v="2"/>
    <d v="2011-03-01T00:00:00"/>
    <s v="Current"/>
    <s v="debt_consolidation"/>
    <x v="2"/>
    <n v="1529.93"/>
    <n v="29564.32"/>
    <n v="22470.080000000002"/>
    <n v="7094.24"/>
    <d v="2016-01-01T00:00:00"/>
    <x v="5"/>
    <x v="0"/>
    <n v="0"/>
  </r>
  <r>
    <s v="Loan_MAR_2011.csv"/>
    <n v="712405"/>
    <n v="905497"/>
    <n v="4500"/>
    <s v=" 36 months"/>
    <n v="7.29"/>
    <n v="139.55000000000001"/>
    <x v="3"/>
    <d v="2011-03-01T00:00:00"/>
    <s v="Fully Paid"/>
    <s v="debt_consolidation"/>
    <x v="15"/>
    <n v="0"/>
    <n v="4976.88"/>
    <n v="4500"/>
    <n v="476.88"/>
    <d v="2013-06-01T00:00:00"/>
    <x v="5"/>
    <x v="0"/>
    <n v="0"/>
  </r>
  <r>
    <s v="Loan_MAR_2011.csv"/>
    <n v="712408"/>
    <n v="905499"/>
    <n v="14500"/>
    <s v=" 36 months"/>
    <n v="7.66"/>
    <n v="452.11"/>
    <x v="3"/>
    <d v="2011-03-01T00:00:00"/>
    <s v="Fully Paid"/>
    <s v="credit_card"/>
    <x v="0"/>
    <n v="0"/>
    <n v="16256.98"/>
    <n v="14500"/>
    <n v="1756.98"/>
    <d v="2014-01-01T00:00:00"/>
    <x v="5"/>
    <x v="0"/>
    <n v="0"/>
  </r>
  <r>
    <s v="Loan_MAR_2011.csv"/>
    <n v="712399"/>
    <n v="905491"/>
    <n v="12000"/>
    <s v=" 60 months"/>
    <n v="12.68"/>
    <n v="271.08"/>
    <x v="0"/>
    <d v="2011-03-01T00:00:00"/>
    <s v="Fully Paid"/>
    <s v="debt_consolidation"/>
    <x v="15"/>
    <n v="0"/>
    <n v="16150.115659999999"/>
    <n v="12000"/>
    <n v="4150.12"/>
    <d v="2015-07-01T00:00:00"/>
    <x v="5"/>
    <x v="0"/>
    <n v="0"/>
  </r>
  <r>
    <s v="Loan_MAR_2011.csv"/>
    <n v="712370"/>
    <n v="905458"/>
    <n v="6500"/>
    <s v=" 36 months"/>
    <n v="9.6300000000000008"/>
    <n v="208.61"/>
    <x v="2"/>
    <d v="2011-03-01T00:00:00"/>
    <s v="Fully Paid"/>
    <s v="home_improvement"/>
    <x v="20"/>
    <n v="0"/>
    <n v="7340.1"/>
    <n v="6500"/>
    <n v="840.1"/>
    <d v="2013-02-01T00:00:00"/>
    <x v="5"/>
    <x v="0"/>
    <n v="0"/>
  </r>
  <r>
    <s v="Loan_MAR_2011.csv"/>
    <n v="712349"/>
    <n v="905433"/>
    <n v="1600"/>
    <s v=" 36 months"/>
    <n v="10.37"/>
    <n v="51.91"/>
    <x v="2"/>
    <d v="2011-03-01T00:00:00"/>
    <s v="Fully Paid"/>
    <s v="other"/>
    <x v="10"/>
    <n v="0"/>
    <n v="1868.3297259999999"/>
    <n v="1600"/>
    <n v="268.33"/>
    <d v="2014-04-01T00:00:00"/>
    <x v="5"/>
    <x v="0"/>
    <n v="0"/>
  </r>
  <r>
    <s v="Loan_MAR_2011.csv"/>
    <n v="712319"/>
    <n v="905400"/>
    <n v="4000"/>
    <s v=" 36 months"/>
    <n v="5.79"/>
    <n v="121.31"/>
    <x v="3"/>
    <d v="2011-03-01T00:00:00"/>
    <s v="Fully Paid"/>
    <s v="other"/>
    <x v="27"/>
    <n v="0"/>
    <n v="4364.9444009999997"/>
    <n v="4000"/>
    <n v="364.94"/>
    <d v="2014-03-01T00:00:00"/>
    <x v="5"/>
    <x v="0"/>
    <n v="0"/>
  </r>
  <r>
    <s v="Loan_MAR_2011.csv"/>
    <n v="711842"/>
    <n v="904839"/>
    <n v="2000"/>
    <s v=" 36 months"/>
    <n v="11.11"/>
    <n v="65.59"/>
    <x v="2"/>
    <d v="2011-03-01T00:00:00"/>
    <s v="Fully Paid"/>
    <s v="moving"/>
    <x v="20"/>
    <n v="0"/>
    <n v="2217.87"/>
    <n v="2000"/>
    <n v="217.87"/>
    <d v="2012-12-01T00:00:00"/>
    <x v="5"/>
    <x v="0"/>
    <n v="0"/>
  </r>
  <r>
    <s v="Loan_MAR_2011.csv"/>
    <n v="712283"/>
    <n v="905354"/>
    <n v="4800"/>
    <s v=" 60 months"/>
    <n v="15.28"/>
    <n v="114.9"/>
    <x v="1"/>
    <d v="2011-03-01T00:00:00"/>
    <s v="Charged Off"/>
    <s v="other"/>
    <x v="21"/>
    <n v="0"/>
    <n v="1716.29"/>
    <n v="750.2"/>
    <n v="733.75"/>
    <d v="2012-05-01T00:00:00"/>
    <x v="5"/>
    <x v="1"/>
    <n v="1"/>
  </r>
  <r>
    <s v="Loan_MAR_2011.csv"/>
    <n v="712221"/>
    <n v="905279"/>
    <n v="9000"/>
    <s v=" 60 months"/>
    <n v="17.510000000000002"/>
    <n v="226.15"/>
    <x v="4"/>
    <d v="2011-03-01T00:00:00"/>
    <s v="Fully Paid"/>
    <s v="credit_card"/>
    <x v="21"/>
    <n v="0"/>
    <n v="12846.83"/>
    <n v="8317.8700000000008"/>
    <n v="4528.96"/>
    <d v="2016-01-01T00:00:00"/>
    <x v="5"/>
    <x v="0"/>
    <n v="0"/>
  </r>
  <r>
    <s v="Loan_MAR_2011.csv"/>
    <n v="712268"/>
    <n v="905338"/>
    <n v="2200"/>
    <s v=" 60 months"/>
    <n v="12.68"/>
    <n v="49.7"/>
    <x v="0"/>
    <d v="2011-03-01T00:00:00"/>
    <s v="Charged Off"/>
    <s v="debt_consolidation"/>
    <x v="19"/>
    <n v="0"/>
    <n v="1987.68"/>
    <n v="1183.8499999999999"/>
    <n v="645.87"/>
    <d v="2014-05-01T00:00:00"/>
    <x v="5"/>
    <x v="1"/>
    <n v="1"/>
  </r>
  <r>
    <s v="Loan_MAR_2011.csv"/>
    <n v="708355"/>
    <n v="900840"/>
    <n v="20000"/>
    <s v=" 60 months"/>
    <n v="12.68"/>
    <n v="451.8"/>
    <x v="0"/>
    <d v="2011-03-01T00:00:00"/>
    <s v="Charged Off"/>
    <s v="credit_card"/>
    <x v="10"/>
    <n v="0"/>
    <n v="11294.54"/>
    <n v="6832.34"/>
    <n v="4450.91"/>
    <d v="2013-05-01T00:00:00"/>
    <x v="5"/>
    <x v="1"/>
    <n v="1"/>
  </r>
  <r>
    <s v="Loan_MAR_2011.csv"/>
    <n v="712257"/>
    <n v="905322"/>
    <n v="3000"/>
    <s v=" 36 months"/>
    <n v="10.74"/>
    <n v="97.85"/>
    <x v="2"/>
    <d v="2011-03-01T00:00:00"/>
    <s v="Fully Paid"/>
    <s v="medical"/>
    <x v="10"/>
    <n v="0"/>
    <n v="3521.312124"/>
    <n v="3000"/>
    <n v="521.30999999999995"/>
    <d v="2014-04-01T00:00:00"/>
    <x v="5"/>
    <x v="0"/>
    <n v="0"/>
  </r>
  <r>
    <s v="Loan_MAR_2011.csv"/>
    <n v="712243"/>
    <n v="905305"/>
    <n v="2400"/>
    <s v=" 36 months"/>
    <n v="5.79"/>
    <n v="72.790000000000006"/>
    <x v="3"/>
    <d v="2011-03-01T00:00:00"/>
    <s v="Fully Paid"/>
    <s v="major_purchase"/>
    <x v="27"/>
    <n v="0"/>
    <n v="2454.83"/>
    <n v="2400"/>
    <n v="54.83"/>
    <d v="2011-09-01T00:00:00"/>
    <x v="5"/>
    <x v="0"/>
    <n v="0"/>
  </r>
  <r>
    <s v="Loan_MAR_2011.csv"/>
    <n v="712156"/>
    <n v="905211"/>
    <n v="14000"/>
    <s v=" 60 months"/>
    <n v="15.28"/>
    <n v="335.13"/>
    <x v="1"/>
    <d v="2011-03-01T00:00:00"/>
    <s v="Fully Paid"/>
    <s v="debt_consolidation"/>
    <x v="21"/>
    <n v="0"/>
    <n v="18452.52"/>
    <n v="14000"/>
    <n v="4452.5200000000004"/>
    <d v="2013-12-01T00:00:00"/>
    <x v="5"/>
    <x v="0"/>
    <n v="0"/>
  </r>
  <r>
    <s v="Loan_MAR_2011.csv"/>
    <n v="712228"/>
    <n v="905288"/>
    <n v="10000"/>
    <s v=" 36 months"/>
    <n v="6.92"/>
    <n v="308.41000000000003"/>
    <x v="3"/>
    <d v="2011-03-01T00:00:00"/>
    <s v="Charged Off"/>
    <s v="small_business"/>
    <x v="1"/>
    <n v="0"/>
    <n v="4538.55"/>
    <n v="3644.01"/>
    <n v="672.47"/>
    <d v="2012-06-01T00:00:00"/>
    <x v="5"/>
    <x v="1"/>
    <n v="1"/>
  </r>
  <r>
    <s v="Loan_MAR_2011.csv"/>
    <n v="682316"/>
    <n v="871460"/>
    <n v="15000"/>
    <s v=" 60 months"/>
    <n v="16.02"/>
    <n v="364.94"/>
    <x v="1"/>
    <d v="2011-03-01T00:00:00"/>
    <s v="Fully Paid"/>
    <s v="car"/>
    <x v="33"/>
    <n v="0"/>
    <n v="17074.189999999999"/>
    <n v="15000"/>
    <n v="2074.19"/>
    <d v="2012-03-01T00:00:00"/>
    <x v="5"/>
    <x v="0"/>
    <n v="0"/>
  </r>
  <r>
    <s v="Loan_MAR_2011.csv"/>
    <n v="712036"/>
    <n v="905069"/>
    <n v="13000"/>
    <s v=" 36 months"/>
    <n v="7.29"/>
    <n v="403.13"/>
    <x v="3"/>
    <d v="2011-03-01T00:00:00"/>
    <s v="Fully Paid"/>
    <s v="other"/>
    <x v="21"/>
    <n v="0"/>
    <n v="13079.64"/>
    <n v="13000"/>
    <n v="79.64"/>
    <d v="2011-05-01T00:00:00"/>
    <x v="5"/>
    <x v="0"/>
    <n v="0"/>
  </r>
  <r>
    <s v="Loan_MAR_2011.csv"/>
    <n v="712144"/>
    <n v="905197"/>
    <n v="15000"/>
    <s v=" 36 months"/>
    <n v="6.92"/>
    <n v="462.61"/>
    <x v="3"/>
    <d v="2011-03-01T00:00:00"/>
    <s v="Fully Paid"/>
    <s v="debt_consolidation"/>
    <x v="10"/>
    <n v="0"/>
    <n v="16653.38178"/>
    <n v="15000"/>
    <n v="1653.38"/>
    <d v="2014-04-01T00:00:00"/>
    <x v="5"/>
    <x v="0"/>
    <n v="0"/>
  </r>
  <r>
    <s v="Loan_MAR_2011.csv"/>
    <n v="712065"/>
    <n v="905105"/>
    <n v="7800"/>
    <s v=" 36 months"/>
    <n v="9.6300000000000008"/>
    <n v="250.34"/>
    <x v="2"/>
    <d v="2011-03-01T00:00:00"/>
    <s v="Fully Paid"/>
    <s v="debt_consolidation"/>
    <x v="9"/>
    <n v="0"/>
    <n v="9012.3063249999996"/>
    <n v="7800"/>
    <n v="1212.31"/>
    <d v="2014-03-01T00:00:00"/>
    <x v="5"/>
    <x v="0"/>
    <n v="0"/>
  </r>
  <r>
    <s v="Loan_MAR_2011.csv"/>
    <n v="711995"/>
    <n v="905015"/>
    <n v="12000"/>
    <s v=" 36 months"/>
    <n v="11.11"/>
    <n v="393.5"/>
    <x v="2"/>
    <d v="2011-03-01T00:00:00"/>
    <s v="Fully Paid"/>
    <s v="other"/>
    <x v="1"/>
    <n v="0"/>
    <n v="14158.00793"/>
    <n v="12000"/>
    <n v="2158.0100000000002"/>
    <d v="2014-04-01T00:00:00"/>
    <x v="5"/>
    <x v="0"/>
    <n v="0"/>
  </r>
  <r>
    <s v="Loan_MAR_2011.csv"/>
    <n v="712117"/>
    <n v="905169"/>
    <n v="8000"/>
    <s v=" 36 months"/>
    <n v="16.02"/>
    <n v="281.33999999999997"/>
    <x v="1"/>
    <d v="2011-03-01T00:00:00"/>
    <s v="Fully Paid"/>
    <s v="debt_consolidation"/>
    <x v="20"/>
    <n v="0"/>
    <n v="8509.48"/>
    <n v="8000"/>
    <n v="509.48"/>
    <d v="2011-10-01T00:00:00"/>
    <x v="5"/>
    <x v="0"/>
    <n v="0"/>
  </r>
  <r>
    <s v="Loan_MAR_2011.csv"/>
    <n v="712071"/>
    <n v="905116"/>
    <n v="5400"/>
    <s v=" 36 months"/>
    <n v="7.66"/>
    <n v="168.38"/>
    <x v="3"/>
    <d v="2011-03-01T00:00:00"/>
    <s v="Fully Paid"/>
    <s v="car"/>
    <x v="4"/>
    <n v="0"/>
    <n v="5864.63"/>
    <n v="5400"/>
    <n v="464.63"/>
    <d v="2012-09-01T00:00:00"/>
    <x v="5"/>
    <x v="0"/>
    <n v="0"/>
  </r>
  <r>
    <s v="Loan_MAR_2011.csv"/>
    <n v="711527"/>
    <n v="904491"/>
    <n v="11575"/>
    <s v=" 60 months"/>
    <n v="14.91"/>
    <n v="274.83"/>
    <x v="1"/>
    <d v="2011-03-01T00:00:00"/>
    <s v="Fully Paid"/>
    <s v="debt_consolidation"/>
    <x v="15"/>
    <n v="0"/>
    <n v="16451.969980000002"/>
    <n v="11575"/>
    <n v="4876.97"/>
    <d v="2015-11-01T00:00:00"/>
    <x v="5"/>
    <x v="0"/>
    <n v="0"/>
  </r>
  <r>
    <s v="Loan_MAR_2011.csv"/>
    <n v="712042"/>
    <n v="905078"/>
    <n v="30000"/>
    <s v=" 36 months"/>
    <n v="14.91"/>
    <n v="1038.6400000000001"/>
    <x v="1"/>
    <d v="2011-03-01T00:00:00"/>
    <s v="Fully Paid"/>
    <s v="debt_consolidation"/>
    <x v="21"/>
    <n v="0"/>
    <n v="37359.2399"/>
    <n v="30000"/>
    <n v="7359.24"/>
    <d v="2014-04-01T00:00:00"/>
    <x v="5"/>
    <x v="0"/>
    <n v="0"/>
  </r>
  <r>
    <s v="Loan_MAR_2011.csv"/>
    <n v="711841"/>
    <n v="904837"/>
    <n v="6000"/>
    <s v=" 36 months"/>
    <n v="7.29"/>
    <n v="186.06"/>
    <x v="3"/>
    <d v="2011-03-01T00:00:00"/>
    <s v="Fully Paid"/>
    <s v="major_purchase"/>
    <x v="11"/>
    <n v="0"/>
    <n v="6623.88"/>
    <n v="6000"/>
    <n v="623.88"/>
    <d v="2013-05-01T00:00:00"/>
    <x v="5"/>
    <x v="0"/>
    <n v="0"/>
  </r>
  <r>
    <s v="Loan_MAR_2011.csv"/>
    <n v="712011"/>
    <n v="905031"/>
    <n v="3000"/>
    <s v=" 60 months"/>
    <n v="17.510000000000002"/>
    <n v="75.39"/>
    <x v="4"/>
    <d v="2011-03-01T00:00:00"/>
    <s v="Fully Paid"/>
    <s v="moving"/>
    <x v="29"/>
    <n v="0"/>
    <n v="3154.72"/>
    <n v="3000"/>
    <n v="154.72"/>
    <d v="2011-12-01T00:00:00"/>
    <x v="5"/>
    <x v="0"/>
    <n v="0"/>
  </r>
  <r>
    <s v="Loan_MAR_2011.csv"/>
    <n v="711983"/>
    <n v="905002"/>
    <n v="22400"/>
    <s v=" 60 months"/>
    <n v="14.17"/>
    <n v="523.19000000000005"/>
    <x v="0"/>
    <d v="2011-03-01T00:00:00"/>
    <s v="Fully Paid"/>
    <s v="debt_consolidation"/>
    <x v="10"/>
    <n v="0"/>
    <n v="28002.07"/>
    <n v="22400.01"/>
    <n v="5602.06"/>
    <d v="2013-05-01T00:00:00"/>
    <x v="5"/>
    <x v="0"/>
    <n v="0"/>
  </r>
  <r>
    <s v="Loan_MAR_2011.csv"/>
    <n v="710995"/>
    <n v="903820"/>
    <n v="20000"/>
    <s v=" 36 months"/>
    <n v="11.11"/>
    <n v="655.82"/>
    <x v="2"/>
    <d v="2011-03-01T00:00:00"/>
    <s v="Fully Paid"/>
    <s v="credit_card"/>
    <x v="10"/>
    <n v="0"/>
    <n v="22626.84"/>
    <n v="20000"/>
    <n v="2626.84"/>
    <d v="2012-10-01T00:00:00"/>
    <x v="5"/>
    <x v="0"/>
    <n v="0"/>
  </r>
  <r>
    <s v="Loan_MAR_2011.csv"/>
    <n v="711960"/>
    <n v="904973"/>
    <n v="3000"/>
    <s v=" 36 months"/>
    <n v="7.66"/>
    <n v="93.54"/>
    <x v="3"/>
    <d v="2011-03-01T00:00:00"/>
    <s v="Charged Off"/>
    <s v="moving"/>
    <x v="15"/>
    <n v="0"/>
    <n v="1596.48"/>
    <n v="1239.74"/>
    <n v="245.86"/>
    <d v="2012-08-01T00:00:00"/>
    <x v="5"/>
    <x v="1"/>
    <n v="1"/>
  </r>
  <r>
    <s v="Loan_MAR_2011.csv"/>
    <n v="711906"/>
    <n v="904910"/>
    <n v="7500"/>
    <s v=" 36 months"/>
    <n v="10.37"/>
    <n v="243.31"/>
    <x v="2"/>
    <d v="2011-03-01T00:00:00"/>
    <s v="Fully Paid"/>
    <s v="debt_consolidation"/>
    <x v="10"/>
    <n v="0"/>
    <n v="8758.1844700000001"/>
    <n v="7500"/>
    <n v="1258.18"/>
    <d v="2014-04-01T00:00:00"/>
    <x v="5"/>
    <x v="0"/>
    <n v="0"/>
  </r>
  <r>
    <s v="Loan_MAR_2011.csv"/>
    <n v="711928"/>
    <n v="904937"/>
    <n v="7200"/>
    <s v=" 36 months"/>
    <n v="11.11"/>
    <n v="236.1"/>
    <x v="2"/>
    <d v="2011-03-01T00:00:00"/>
    <s v="Fully Paid"/>
    <s v="debt_consolidation"/>
    <x v="42"/>
    <n v="0"/>
    <n v="7746.69"/>
    <n v="7200"/>
    <n v="546.69000000000005"/>
    <d v="2012-04-01T00:00:00"/>
    <x v="5"/>
    <x v="0"/>
    <n v="0"/>
  </r>
  <r>
    <s v="Loan_MAR_2011.csv"/>
    <n v="711870"/>
    <n v="904870"/>
    <n v="7500"/>
    <s v=" 60 months"/>
    <n v="10.74"/>
    <n v="162.1"/>
    <x v="2"/>
    <d v="2011-03-01T00:00:00"/>
    <s v="Current"/>
    <s v="debt_consolidation"/>
    <x v="12"/>
    <n v="479.84"/>
    <n v="9236.2999999999993"/>
    <n v="7020.16"/>
    <n v="2216.14"/>
    <d v="2016-01-01T00:00:00"/>
    <x v="5"/>
    <x v="0"/>
    <n v="0"/>
  </r>
  <r>
    <s v="Loan_MAR_2011.csv"/>
    <n v="711913"/>
    <n v="904917"/>
    <n v="12000"/>
    <s v=" 36 months"/>
    <n v="7.29"/>
    <n v="372.12"/>
    <x v="3"/>
    <d v="2011-03-01T00:00:00"/>
    <s v="Fully Paid"/>
    <s v="debt_consolidation"/>
    <x v="10"/>
    <n v="0"/>
    <n v="13223.58"/>
    <n v="12000"/>
    <n v="1223.58"/>
    <d v="2013-04-01T00:00:00"/>
    <x v="5"/>
    <x v="0"/>
    <n v="0"/>
  </r>
  <r>
    <s v="Loan_MAR_2011.csv"/>
    <n v="680216"/>
    <n v="868942"/>
    <n v="5000"/>
    <s v=" 60 months"/>
    <n v="13.43"/>
    <n v="114.87"/>
    <x v="0"/>
    <d v="2011-03-01T00:00:00"/>
    <s v="Fully Paid"/>
    <s v="major_purchase"/>
    <x v="10"/>
    <n v="0"/>
    <n v="6102.04"/>
    <n v="5000"/>
    <n v="1102.04"/>
    <d v="2013-03-01T00:00:00"/>
    <x v="5"/>
    <x v="0"/>
    <n v="0"/>
  </r>
  <r>
    <s v="Loan_MAR_2011.csv"/>
    <n v="711860"/>
    <n v="904859"/>
    <n v="4500"/>
    <s v=" 36 months"/>
    <n v="7.66"/>
    <n v="140.31"/>
    <x v="3"/>
    <d v="2011-03-01T00:00:00"/>
    <s v="Fully Paid"/>
    <s v="car"/>
    <x v="10"/>
    <n v="0"/>
    <n v="4731.5"/>
    <n v="4500"/>
    <n v="231.5"/>
    <d v="2012-01-01T00:00:00"/>
    <x v="5"/>
    <x v="0"/>
    <n v="0"/>
  </r>
  <r>
    <s v="Loan_MAR_2011.csv"/>
    <n v="708241"/>
    <n v="900714"/>
    <n v="5425"/>
    <s v=" 36 months"/>
    <n v="14.54"/>
    <n v="186.84"/>
    <x v="1"/>
    <d v="2011-03-01T00:00:00"/>
    <s v="Charged Off"/>
    <s v="small_business"/>
    <x v="19"/>
    <n v="0"/>
    <n v="1205.02"/>
    <n v="619.91999999999996"/>
    <n v="313.58"/>
    <d v="2011-09-01T00:00:00"/>
    <x v="5"/>
    <x v="1"/>
    <n v="1"/>
  </r>
  <r>
    <s v="Loan_MAR_2011.csv"/>
    <n v="711839"/>
    <n v="904829"/>
    <n v="8800"/>
    <s v=" 36 months"/>
    <n v="10.37"/>
    <n v="285.49"/>
    <x v="2"/>
    <d v="2011-03-01T00:00:00"/>
    <s v="Fully Paid"/>
    <s v="debt_consolidation"/>
    <x v="13"/>
    <n v="0"/>
    <n v="10293.36393"/>
    <n v="8800"/>
    <n v="1478.39"/>
    <d v="2014-04-01T00:00:00"/>
    <x v="5"/>
    <x v="0"/>
    <n v="0"/>
  </r>
  <r>
    <s v="Loan_MAR_2011.csv"/>
    <n v="710350"/>
    <n v="903095"/>
    <n v="24000"/>
    <s v=" 36 months"/>
    <n v="7.66"/>
    <n v="748.32"/>
    <x v="3"/>
    <d v="2011-03-01T00:00:00"/>
    <s v="Fully Paid"/>
    <s v="credit_card"/>
    <x v="15"/>
    <n v="0"/>
    <n v="26769.15"/>
    <n v="24000.01"/>
    <n v="2769.14"/>
    <d v="2013-08-01T00:00:00"/>
    <x v="5"/>
    <x v="0"/>
    <n v="0"/>
  </r>
  <r>
    <s v="Loan_MAR_2011.csv"/>
    <n v="711812"/>
    <n v="904806"/>
    <n v="27000"/>
    <s v=" 60 months"/>
    <n v="19.739999999999998"/>
    <n v="711.44"/>
    <x v="5"/>
    <d v="2011-03-01T00:00:00"/>
    <s v="Charged Off"/>
    <s v="debt_consolidation"/>
    <x v="10"/>
    <n v="0"/>
    <n v="24919.360000000001"/>
    <n v="5183.9799999999996"/>
    <n v="6887.04"/>
    <d v="2012-09-01T00:00:00"/>
    <x v="5"/>
    <x v="1"/>
    <n v="1"/>
  </r>
  <r>
    <s v="Loan_MAR_2011.csv"/>
    <n v="711320"/>
    <n v="904213"/>
    <n v="3000"/>
    <s v=" 36 months"/>
    <n v="5.79"/>
    <n v="90.99"/>
    <x v="3"/>
    <d v="2011-03-01T00:00:00"/>
    <s v="Fully Paid"/>
    <s v="other"/>
    <x v="33"/>
    <n v="0"/>
    <n v="3028.71"/>
    <n v="3000"/>
    <n v="28.71"/>
    <d v="2011-06-01T00:00:00"/>
    <x v="5"/>
    <x v="0"/>
    <n v="0"/>
  </r>
  <r>
    <s v="Loan_MAR_2011.csv"/>
    <n v="711759"/>
    <n v="904749"/>
    <n v="8500"/>
    <s v=" 36 months"/>
    <n v="5.79"/>
    <n v="257.77999999999997"/>
    <x v="3"/>
    <d v="2011-03-01T00:00:00"/>
    <s v="Fully Paid"/>
    <s v="debt_consolidation"/>
    <x v="6"/>
    <n v="0"/>
    <n v="9198.08"/>
    <n v="8500"/>
    <n v="698.08"/>
    <d v="2013-05-01T00:00:00"/>
    <x v="5"/>
    <x v="0"/>
    <n v="0"/>
  </r>
  <r>
    <s v="Loan_MAR_2011.csv"/>
    <n v="711764"/>
    <n v="904755"/>
    <n v="15000"/>
    <s v=" 36 months"/>
    <n v="11.11"/>
    <n v="491.87"/>
    <x v="2"/>
    <d v="2011-03-01T00:00:00"/>
    <s v="Fully Paid"/>
    <s v="credit_card"/>
    <x v="25"/>
    <n v="0"/>
    <n v="17374.2"/>
    <n v="15000"/>
    <n v="2374.1999999999998"/>
    <d v="2013-06-01T00:00:00"/>
    <x v="5"/>
    <x v="0"/>
    <n v="0"/>
  </r>
  <r>
    <s v="Loan_MAR_2011.csv"/>
    <n v="711742"/>
    <n v="904730"/>
    <n v="4800"/>
    <s v=" 36 months"/>
    <n v="6.92"/>
    <n v="148.04"/>
    <x v="3"/>
    <d v="2011-03-01T00:00:00"/>
    <s v="Fully Paid"/>
    <s v="other"/>
    <x v="15"/>
    <n v="0"/>
    <n v="5325.61"/>
    <n v="4800"/>
    <n v="525.61"/>
    <d v="2014-02-01T00:00:00"/>
    <x v="5"/>
    <x v="0"/>
    <n v="0"/>
  </r>
  <r>
    <s v="Loan_MAR_2011.csv"/>
    <n v="711678"/>
    <n v="904659"/>
    <n v="18500"/>
    <s v=" 36 months"/>
    <n v="7.66"/>
    <n v="576.83000000000004"/>
    <x v="3"/>
    <d v="2011-03-01T00:00:00"/>
    <s v="Fully Paid"/>
    <s v="debt_consolidation"/>
    <x v="25"/>
    <n v="0"/>
    <n v="20160.490000000002"/>
    <n v="18500"/>
    <n v="1660.49"/>
    <d v="2012-10-01T00:00:00"/>
    <x v="5"/>
    <x v="0"/>
    <n v="0"/>
  </r>
  <r>
    <s v="Loan_MAR_2011.csv"/>
    <n v="694082"/>
    <n v="884960"/>
    <n v="11200"/>
    <s v=" 60 months"/>
    <n v="15.65"/>
    <n v="270.29000000000002"/>
    <x v="1"/>
    <d v="2011-03-01T00:00:00"/>
    <s v="Fully Paid"/>
    <s v="debt_consolidation"/>
    <x v="36"/>
    <n v="0"/>
    <n v="16148.070019999999"/>
    <n v="11200"/>
    <n v="4948.07"/>
    <d v="2015-11-01T00:00:00"/>
    <x v="5"/>
    <x v="0"/>
    <n v="0"/>
  </r>
  <r>
    <s v="Loan_MAR_2011.csv"/>
    <n v="711710"/>
    <n v="904695"/>
    <n v="35000"/>
    <s v=" 60 months"/>
    <n v="18.25"/>
    <n v="893.54"/>
    <x v="5"/>
    <d v="2011-03-01T00:00:00"/>
    <s v="Current"/>
    <s v="small_business"/>
    <x v="10"/>
    <n v="2611.92"/>
    <n v="50910.7"/>
    <n v="32388.14"/>
    <n v="18522.560000000001"/>
    <d v="2016-01-01T00:00:00"/>
    <x v="5"/>
    <x v="0"/>
    <n v="0"/>
  </r>
  <r>
    <s v="Loan_MAR_2011.csv"/>
    <n v="711685"/>
    <n v="904666"/>
    <n v="7500"/>
    <s v=" 60 months"/>
    <n v="9.6300000000000008"/>
    <n v="158"/>
    <x v="2"/>
    <d v="2011-03-01T00:00:00"/>
    <s v="Fully Paid"/>
    <s v="debt_consolidation"/>
    <x v="31"/>
    <n v="0"/>
    <n v="9244.0115659999992"/>
    <n v="7500"/>
    <n v="1744.01"/>
    <d v="2014-09-01T00:00:00"/>
    <x v="5"/>
    <x v="0"/>
    <n v="0"/>
  </r>
  <r>
    <s v="Loan_MAR_2011.csv"/>
    <n v="672723"/>
    <n v="859931"/>
    <n v="24000"/>
    <s v=" 60 months"/>
    <n v="14.17"/>
    <n v="560.55999999999995"/>
    <x v="0"/>
    <d v="2011-03-01T00:00:00"/>
    <s v="Current"/>
    <s v="debt_consolidation"/>
    <x v="1"/>
    <n v="1653.64"/>
    <n v="31933.22"/>
    <n v="22346.35"/>
    <n v="9586.8700000000008"/>
    <d v="2016-01-01T00:00:00"/>
    <x v="5"/>
    <x v="0"/>
    <n v="0"/>
  </r>
  <r>
    <s v="Loan_MAR_2011.csv"/>
    <n v="657337"/>
    <n v="840669"/>
    <n v="21000"/>
    <s v=" 60 months"/>
    <n v="11.11"/>
    <n v="457.75"/>
    <x v="2"/>
    <d v="2011-03-01T00:00:00"/>
    <s v="Current"/>
    <s v="home_improvement"/>
    <x v="22"/>
    <n v="1360.07"/>
    <n v="26073.39"/>
    <n v="19639.93"/>
    <n v="6433.46"/>
    <d v="2016-01-01T00:00:00"/>
    <x v="5"/>
    <x v="0"/>
    <n v="0"/>
  </r>
  <r>
    <s v="Loan_MAR_2011.csv"/>
    <n v="694156"/>
    <n v="885043"/>
    <n v="18300"/>
    <s v=" 36 months"/>
    <n v="10.37"/>
    <n v="593.67999999999995"/>
    <x v="2"/>
    <d v="2011-03-01T00:00:00"/>
    <s v="Fully Paid"/>
    <s v="credit_card"/>
    <x v="1"/>
    <n v="0"/>
    <n v="21370.768230000001"/>
    <n v="18300"/>
    <n v="3070.77"/>
    <d v="2014-04-01T00:00:00"/>
    <x v="5"/>
    <x v="0"/>
    <n v="0"/>
  </r>
  <r>
    <s v="Loan_MAR_2011.csv"/>
    <n v="711570"/>
    <n v="904536"/>
    <n v="34000"/>
    <s v=" 60 months"/>
    <n v="10.37"/>
    <n v="728.61"/>
    <x v="2"/>
    <d v="2011-03-01T00:00:00"/>
    <s v="Current"/>
    <s v="debt_consolidation"/>
    <x v="10"/>
    <n v="2163.6799999999998"/>
    <n v="41508.33"/>
    <n v="31836.31"/>
    <n v="9672.02"/>
    <d v="2016-01-01T00:00:00"/>
    <x v="5"/>
    <x v="0"/>
    <n v="0"/>
  </r>
  <r>
    <s v="Loan_MAR_2011.csv"/>
    <n v="711596"/>
    <n v="904569"/>
    <n v="4000"/>
    <s v=" 36 months"/>
    <n v="7.66"/>
    <n v="124.72"/>
    <x v="3"/>
    <d v="2011-03-01T00:00:00"/>
    <s v="Fully Paid"/>
    <s v="credit_card"/>
    <x v="9"/>
    <n v="0"/>
    <n v="4192.75"/>
    <n v="4000"/>
    <n v="192.75"/>
    <d v="2012-06-01T00:00:00"/>
    <x v="5"/>
    <x v="0"/>
    <n v="0"/>
  </r>
  <r>
    <s v="Loan_MAR_2011.csv"/>
    <n v="707711"/>
    <n v="900091"/>
    <n v="21000"/>
    <s v=" 60 months"/>
    <n v="11.11"/>
    <n v="457.75"/>
    <x v="2"/>
    <d v="2011-03-01T00:00:00"/>
    <s v="Fully Paid"/>
    <s v="debt_consolidation"/>
    <x v="15"/>
    <n v="0"/>
    <n v="22307.86"/>
    <n v="21000.01"/>
    <n v="1307.8499999999999"/>
    <d v="2011-11-01T00:00:00"/>
    <x v="5"/>
    <x v="0"/>
    <n v="0"/>
  </r>
  <r>
    <s v="Loan_MAR_2011.csv"/>
    <n v="711548"/>
    <n v="904513"/>
    <n v="9000"/>
    <s v=" 60 months"/>
    <n v="9.6300000000000008"/>
    <n v="189.59"/>
    <x v="2"/>
    <d v="2011-03-01T00:00:00"/>
    <s v="Fully Paid"/>
    <s v="debt_consolidation"/>
    <x v="21"/>
    <n v="0"/>
    <n v="11305.27563"/>
    <n v="9000"/>
    <n v="2305.2800000000002"/>
    <d v="2015-09-01T00:00:00"/>
    <x v="5"/>
    <x v="0"/>
    <n v="0"/>
  </r>
  <r>
    <s v="Loan_MAR_2011.csv"/>
    <n v="711583"/>
    <n v="904554"/>
    <n v="6000"/>
    <s v=" 36 months"/>
    <n v="12.68"/>
    <n v="201.25"/>
    <x v="0"/>
    <d v="2011-03-01T00:00:00"/>
    <s v="Fully Paid"/>
    <s v="debt_consolidation"/>
    <x v="0"/>
    <n v="0"/>
    <n v="6865.51"/>
    <n v="6000"/>
    <n v="865.51"/>
    <d v="2012-09-01T00:00:00"/>
    <x v="5"/>
    <x v="0"/>
    <n v="0"/>
  </r>
  <r>
    <s v="Loan_MAR_2011.csv"/>
    <n v="711530"/>
    <n v="904494"/>
    <n v="5000"/>
    <s v=" 36 months"/>
    <n v="10"/>
    <n v="161.34"/>
    <x v="2"/>
    <d v="2011-03-01T00:00:00"/>
    <s v="Fully Paid"/>
    <s v="home_improvement"/>
    <x v="20"/>
    <n v="0"/>
    <n v="5805.3291159999999"/>
    <n v="5000"/>
    <n v="805.33"/>
    <d v="2014-04-01T00:00:00"/>
    <x v="5"/>
    <x v="0"/>
    <n v="0"/>
  </r>
  <r>
    <s v="Loan_MAR_2011.csv"/>
    <n v="711545"/>
    <n v="904510"/>
    <n v="6000"/>
    <s v=" 36 months"/>
    <n v="10.37"/>
    <n v="194.65"/>
    <x v="2"/>
    <d v="2011-03-01T00:00:00"/>
    <s v="Charged Off"/>
    <s v="debt_consolidation"/>
    <x v="14"/>
    <n v="0"/>
    <n v="5833.2"/>
    <n v="4861.49"/>
    <n v="971.71"/>
    <d v="2013-10-01T00:00:00"/>
    <x v="5"/>
    <x v="1"/>
    <n v="1"/>
  </r>
  <r>
    <s v="Loan_MAR_2011.csv"/>
    <n v="711422"/>
    <n v="904373"/>
    <n v="35000"/>
    <s v=" 60 months"/>
    <n v="17.14"/>
    <n v="872.48"/>
    <x v="4"/>
    <d v="2011-03-01T00:00:00"/>
    <s v="Current"/>
    <s v="debt_consolidation"/>
    <x v="20"/>
    <n v="2552.65"/>
    <n v="49715.72"/>
    <n v="32447.34"/>
    <n v="17268.38"/>
    <d v="2016-01-01T00:00:00"/>
    <x v="5"/>
    <x v="0"/>
    <n v="0"/>
  </r>
  <r>
    <s v="Loan_MAR_2011.csv"/>
    <n v="711510"/>
    <n v="904473"/>
    <n v="19425"/>
    <s v=" 36 months"/>
    <n v="11.11"/>
    <n v="636.97"/>
    <x v="2"/>
    <d v="2011-03-01T00:00:00"/>
    <s v="Fully Paid"/>
    <s v="debt_consolidation"/>
    <x v="17"/>
    <n v="0"/>
    <n v="21583.439999999999"/>
    <n v="19424.990000000002"/>
    <n v="2158.4499999999998"/>
    <d v="2012-07-01T00:00:00"/>
    <x v="5"/>
    <x v="0"/>
    <n v="0"/>
  </r>
  <r>
    <s v="Loan_MAR_2011.csv"/>
    <n v="711495"/>
    <n v="904454"/>
    <n v="2800"/>
    <s v=" 36 months"/>
    <n v="7.66"/>
    <n v="87.31"/>
    <x v="3"/>
    <d v="2011-03-01T00:00:00"/>
    <s v="Fully Paid"/>
    <s v="debt_consolidation"/>
    <x v="10"/>
    <n v="0"/>
    <n v="3137.08"/>
    <n v="2800"/>
    <n v="337.08"/>
    <d v="2014-01-01T00:00:00"/>
    <x v="5"/>
    <x v="0"/>
    <n v="0"/>
  </r>
  <r>
    <s v="Loan_MAR_2011.csv"/>
    <n v="708713"/>
    <n v="901235"/>
    <n v="15000"/>
    <s v=" 60 months"/>
    <n v="13.8"/>
    <n v="347.48"/>
    <x v="0"/>
    <d v="2011-03-01T00:00:00"/>
    <s v="Current"/>
    <s v="debt_consolidation"/>
    <x v="10"/>
    <n v="1054.69"/>
    <n v="19792.900000000001"/>
    <n v="13945.32"/>
    <n v="5812.87"/>
    <d v="2016-01-01T00:00:00"/>
    <x v="5"/>
    <x v="0"/>
    <n v="0"/>
  </r>
  <r>
    <s v="Loan_MAR_2011.csv"/>
    <n v="711480"/>
    <n v="904440"/>
    <n v="8500"/>
    <s v=" 60 months"/>
    <n v="11.11"/>
    <n v="185.28"/>
    <x v="2"/>
    <d v="2011-03-01T00:00:00"/>
    <s v="Fully Paid"/>
    <s v="credit_card"/>
    <x v="27"/>
    <n v="0"/>
    <n v="11052.39438"/>
    <n v="8500"/>
    <n v="2552.39"/>
    <d v="2015-08-01T00:00:00"/>
    <x v="5"/>
    <x v="0"/>
    <n v="0"/>
  </r>
  <r>
    <s v="Loan_MAR_2011.csv"/>
    <n v="711436"/>
    <n v="904389"/>
    <n v="20000"/>
    <s v=" 60 months"/>
    <n v="19.739999999999998"/>
    <n v="526.99"/>
    <x v="5"/>
    <d v="2011-03-01T00:00:00"/>
    <s v="Current"/>
    <s v="debt_consolidation"/>
    <x v="17"/>
    <n v="1541.38"/>
    <n v="30015.99"/>
    <n v="18458.62"/>
    <n v="11557.37"/>
    <d v="2016-01-01T00:00:00"/>
    <x v="5"/>
    <x v="0"/>
    <n v="0"/>
  </r>
  <r>
    <s v="Loan_MAR_2011.csv"/>
    <n v="711354"/>
    <n v="904249"/>
    <n v="4500"/>
    <s v=" 36 months"/>
    <n v="16.02"/>
    <n v="158.26"/>
    <x v="1"/>
    <d v="2011-03-01T00:00:00"/>
    <s v="Fully Paid"/>
    <s v="major_purchase"/>
    <x v="17"/>
    <n v="0"/>
    <n v="5081.24"/>
    <n v="4500"/>
    <n v="581.24"/>
    <d v="2012-05-01T00:00:00"/>
    <x v="5"/>
    <x v="0"/>
    <n v="0"/>
  </r>
  <r>
    <s v="Loan_MAR_2011.csv"/>
    <n v="711345"/>
    <n v="904239"/>
    <n v="11000"/>
    <s v=" 36 months"/>
    <n v="5.79"/>
    <n v="333.6"/>
    <x v="3"/>
    <d v="2011-03-01T00:00:00"/>
    <s v="Fully Paid"/>
    <s v="debt_consolidation"/>
    <x v="19"/>
    <n v="0"/>
    <n v="11661.27"/>
    <n v="11000"/>
    <n v="661.27"/>
    <d v="2012-12-01T00:00:00"/>
    <x v="5"/>
    <x v="0"/>
    <n v="0"/>
  </r>
  <r>
    <s v="Loan_MAR_2011.csv"/>
    <n v="672510"/>
    <n v="859691"/>
    <n v="13850"/>
    <s v=" 36 months"/>
    <n v="12.68"/>
    <n v="464.53"/>
    <x v="0"/>
    <d v="2011-03-01T00:00:00"/>
    <s v="Fully Paid"/>
    <s v="house"/>
    <x v="14"/>
    <n v="0"/>
    <n v="16760.011289999999"/>
    <n v="13850"/>
    <n v="2886.82"/>
    <d v="2014-04-01T00:00:00"/>
    <x v="5"/>
    <x v="0"/>
    <n v="0"/>
  </r>
  <r>
    <s v="Loan_MAR_2011.csv"/>
    <n v="711424"/>
    <n v="904375"/>
    <n v="5000"/>
    <s v=" 36 months"/>
    <n v="10.74"/>
    <n v="163.08000000000001"/>
    <x v="2"/>
    <d v="2011-03-01T00:00:00"/>
    <s v="Fully Paid"/>
    <s v="debt_consolidation"/>
    <x v="0"/>
    <n v="0"/>
    <n v="5554.83"/>
    <n v="5000"/>
    <n v="554.83000000000004"/>
    <d v="2012-07-01T00:00:00"/>
    <x v="5"/>
    <x v="0"/>
    <n v="0"/>
  </r>
  <r>
    <s v="Loan_MAR_2011.csv"/>
    <n v="708857"/>
    <n v="901392"/>
    <n v="6500"/>
    <s v=" 60 months"/>
    <n v="10.74"/>
    <n v="140.49"/>
    <x v="2"/>
    <d v="2011-03-01T00:00:00"/>
    <s v="Fully Paid"/>
    <s v="car"/>
    <x v="19"/>
    <n v="0"/>
    <n v="7245.16"/>
    <n v="6500.01"/>
    <n v="745.15"/>
    <d v="2012-06-01T00:00:00"/>
    <x v="5"/>
    <x v="0"/>
    <n v="0"/>
  </r>
  <r>
    <s v="Loan_MAR_2011.csv"/>
    <n v="711408"/>
    <n v="904358"/>
    <n v="5000"/>
    <s v=" 60 months"/>
    <n v="10.74"/>
    <n v="108.07"/>
    <x v="2"/>
    <d v="2011-03-01T00:00:00"/>
    <s v="Fully Paid"/>
    <s v="home_improvement"/>
    <x v="10"/>
    <n v="0"/>
    <n v="5045.42"/>
    <n v="5000"/>
    <n v="45.42"/>
    <d v="2011-05-01T00:00:00"/>
    <x v="5"/>
    <x v="0"/>
    <n v="0"/>
  </r>
  <r>
    <s v="Loan_MAR_2011.csv"/>
    <n v="649315"/>
    <n v="830708"/>
    <n v="19800"/>
    <s v=" 36 months"/>
    <n v="15.65"/>
    <n v="692.7"/>
    <x v="1"/>
    <d v="2011-03-01T00:00:00"/>
    <s v="Fully Paid"/>
    <s v="credit_card"/>
    <x v="21"/>
    <n v="0"/>
    <n v="24792.080000000002"/>
    <n v="19800"/>
    <n v="4992.08"/>
    <d v="2013-11-01T00:00:00"/>
    <x v="5"/>
    <x v="0"/>
    <n v="0"/>
  </r>
  <r>
    <s v="Loan_MAR_2011.csv"/>
    <n v="709240"/>
    <n v="901838"/>
    <n v="11000"/>
    <s v=" 60 months"/>
    <n v="17.14"/>
    <n v="274.20999999999998"/>
    <x v="4"/>
    <d v="2011-03-01T00:00:00"/>
    <s v="Fully Paid"/>
    <s v="debt_consolidation"/>
    <x v="4"/>
    <n v="0"/>
    <n v="15828.14639"/>
    <n v="11000"/>
    <n v="4828.1499999999996"/>
    <d v="2014-10-01T00:00:00"/>
    <x v="5"/>
    <x v="0"/>
    <n v="0"/>
  </r>
  <r>
    <s v="Loan_MAR_2011.csv"/>
    <n v="711378"/>
    <n v="904326"/>
    <n v="20000"/>
    <s v=" 36 months"/>
    <n v="11.11"/>
    <n v="655.82"/>
    <x v="2"/>
    <d v="2011-03-01T00:00:00"/>
    <s v="Fully Paid"/>
    <s v="debt_consolidation"/>
    <x v="5"/>
    <n v="0"/>
    <n v="23597.2451"/>
    <n v="20000"/>
    <n v="3597.25"/>
    <d v="2014-04-01T00:00:00"/>
    <x v="5"/>
    <x v="0"/>
    <n v="0"/>
  </r>
  <r>
    <s v="Loan_MAR_2011.csv"/>
    <n v="711129"/>
    <n v="903999"/>
    <n v="6650"/>
    <s v=" 36 months"/>
    <n v="10.37"/>
    <n v="215.74"/>
    <x v="2"/>
    <d v="2011-03-01T00:00:00"/>
    <s v="Fully Paid"/>
    <s v="debt_consolidation"/>
    <x v="0"/>
    <n v="0"/>
    <n v="7765.4028479999997"/>
    <n v="6650"/>
    <n v="1115.4000000000001"/>
    <d v="2014-04-01T00:00:00"/>
    <x v="5"/>
    <x v="0"/>
    <n v="0"/>
  </r>
  <r>
    <s v="Loan_MAR_2011.csv"/>
    <n v="711333"/>
    <n v="904226"/>
    <n v="25000"/>
    <s v=" 60 months"/>
    <n v="13.06"/>
    <n v="569.6"/>
    <x v="0"/>
    <d v="2011-03-01T00:00:00"/>
    <s v="Fully Paid"/>
    <s v="debt_consolidation"/>
    <x v="10"/>
    <n v="0"/>
    <n v="25540.76"/>
    <n v="25000"/>
    <n v="540.76"/>
    <d v="2011-06-01T00:00:00"/>
    <x v="5"/>
    <x v="0"/>
    <n v="0"/>
  </r>
  <r>
    <s v="Loan_MAR_2011.csv"/>
    <n v="711322"/>
    <n v="904215"/>
    <n v="9600"/>
    <s v=" 60 months"/>
    <n v="15.28"/>
    <n v="229.8"/>
    <x v="1"/>
    <d v="2011-03-01T00:00:00"/>
    <s v="Fully Paid"/>
    <s v="car"/>
    <x v="21"/>
    <n v="0"/>
    <n v="13178.42304"/>
    <n v="9600"/>
    <n v="3578.42"/>
    <d v="2015-04-01T00:00:00"/>
    <x v="5"/>
    <x v="0"/>
    <n v="0"/>
  </r>
  <r>
    <s v="Loan_MAR_2011.csv"/>
    <n v="711318"/>
    <n v="904208"/>
    <n v="12000"/>
    <s v=" 60 months"/>
    <n v="10.74"/>
    <n v="259.36"/>
    <x v="2"/>
    <d v="2011-03-01T00:00:00"/>
    <s v="Current"/>
    <s v="debt_consolidation"/>
    <x v="11"/>
    <n v="765.43"/>
    <n v="14781.48"/>
    <n v="11234.58"/>
    <n v="3546.9"/>
    <d v="2016-01-01T00:00:00"/>
    <x v="5"/>
    <x v="0"/>
    <n v="0"/>
  </r>
  <r>
    <s v="Loan_MAR_2011.csv"/>
    <n v="711305"/>
    <n v="904195"/>
    <n v="6000"/>
    <s v=" 36 months"/>
    <n v="9.6300000000000008"/>
    <n v="192.57"/>
    <x v="2"/>
    <d v="2011-03-01T00:00:00"/>
    <s v="Fully Paid"/>
    <s v="vacation"/>
    <x v="13"/>
    <n v="0"/>
    <n v="6114.95"/>
    <n v="6000"/>
    <n v="114.95"/>
    <d v="2011-10-01T00:00:00"/>
    <x v="5"/>
    <x v="0"/>
    <n v="0"/>
  </r>
  <r>
    <s v="Loan_MAR_2011.csv"/>
    <n v="710929"/>
    <n v="903738"/>
    <n v="3100"/>
    <s v=" 36 months"/>
    <n v="11.11"/>
    <n v="101.66"/>
    <x v="2"/>
    <d v="2011-03-01T00:00:00"/>
    <s v="Fully Paid"/>
    <s v="other"/>
    <x v="10"/>
    <n v="0"/>
    <n v="3436.33"/>
    <n v="3100"/>
    <n v="336.33"/>
    <d v="2012-06-01T00:00:00"/>
    <x v="5"/>
    <x v="0"/>
    <n v="0"/>
  </r>
  <r>
    <s v="Loan_MAR_2011.csv"/>
    <n v="710408"/>
    <n v="903160"/>
    <n v="7200"/>
    <s v=" 36 months"/>
    <n v="7.29"/>
    <n v="223.28"/>
    <x v="3"/>
    <d v="2011-03-01T00:00:00"/>
    <s v="Fully Paid"/>
    <s v="debt_consolidation"/>
    <x v="4"/>
    <n v="0"/>
    <n v="8035.5537510000004"/>
    <n v="7200"/>
    <n v="835.55"/>
    <d v="2014-04-01T00:00:00"/>
    <x v="5"/>
    <x v="0"/>
    <n v="0"/>
  </r>
  <r>
    <s v="Loan_MAR_2011.csv"/>
    <n v="711272"/>
    <n v="904155"/>
    <n v="8000"/>
    <s v=" 36 months"/>
    <n v="5.79"/>
    <n v="242.62"/>
    <x v="3"/>
    <d v="2011-03-01T00:00:00"/>
    <s v="Fully Paid"/>
    <s v="credit_card"/>
    <x v="33"/>
    <n v="0"/>
    <n v="8691.5400000000009"/>
    <n v="8000"/>
    <n v="691.54"/>
    <d v="2013-08-01T00:00:00"/>
    <x v="5"/>
    <x v="0"/>
    <n v="0"/>
  </r>
  <r>
    <s v="Loan_MAR_2011.csv"/>
    <n v="708070"/>
    <n v="900514"/>
    <n v="10000"/>
    <s v=" 36 months"/>
    <n v="10"/>
    <n v="322.68"/>
    <x v="2"/>
    <d v="2011-03-01T00:00:00"/>
    <s v="Fully Paid"/>
    <s v="debt_consolidation"/>
    <x v="33"/>
    <n v="0"/>
    <n v="11402.79"/>
    <n v="10000"/>
    <n v="1402.79"/>
    <d v="2014-01-01T00:00:00"/>
    <x v="5"/>
    <x v="0"/>
    <n v="0"/>
  </r>
  <r>
    <s v="Loan_MAR_2011.csv"/>
    <n v="711199"/>
    <n v="904076"/>
    <n v="8000"/>
    <s v=" 36 months"/>
    <n v="10.37"/>
    <n v="259.52999999999997"/>
    <x v="2"/>
    <d v="2011-03-01T00:00:00"/>
    <s v="Fully Paid"/>
    <s v="debt_consolidation"/>
    <x v="19"/>
    <n v="0"/>
    <n v="8718.5400000000009"/>
    <n v="7999.99"/>
    <n v="718.55"/>
    <d v="2012-04-01T00:00:00"/>
    <x v="5"/>
    <x v="0"/>
    <n v="0"/>
  </r>
  <r>
    <s v="Loan_MAR_2011.csv"/>
    <n v="710582"/>
    <n v="903347"/>
    <n v="4000"/>
    <s v=" 36 months"/>
    <n v="10.74"/>
    <n v="130.47"/>
    <x v="2"/>
    <d v="2011-03-01T00:00:00"/>
    <s v="Fully Paid"/>
    <s v="car"/>
    <x v="9"/>
    <n v="0"/>
    <n v="4593.55"/>
    <n v="4000"/>
    <n v="593.54999999999995"/>
    <d v="2013-03-01T00:00:00"/>
    <x v="5"/>
    <x v="0"/>
    <n v="0"/>
  </r>
  <r>
    <s v="Loan_MAR_2011.csv"/>
    <n v="711204"/>
    <n v="904083"/>
    <n v="13000"/>
    <s v=" 36 months"/>
    <n v="5.79"/>
    <n v="394.25"/>
    <x v="3"/>
    <d v="2011-03-01T00:00:00"/>
    <s v="Fully Paid"/>
    <s v="debt_consolidation"/>
    <x v="17"/>
    <n v="0"/>
    <n v="14032.59"/>
    <n v="12999.99"/>
    <n v="1032.5999999999999"/>
    <d v="2013-09-01T00:00:00"/>
    <x v="5"/>
    <x v="0"/>
    <n v="0"/>
  </r>
  <r>
    <s v="Loan_MAR_2011.csv"/>
    <n v="711185"/>
    <n v="904061"/>
    <n v="8050"/>
    <s v=" 60 months"/>
    <n v="11.11"/>
    <n v="175.47"/>
    <x v="2"/>
    <d v="2011-03-01T00:00:00"/>
    <s v="Late (31-120 days)"/>
    <s v="debt_consolidation"/>
    <x v="17"/>
    <n v="978.42"/>
    <n v="9639.3799999999992"/>
    <n v="7071.57"/>
    <n v="2567.81"/>
    <d v="2016-01-01T00:00:00"/>
    <x v="5"/>
    <x v="2"/>
    <n v="0"/>
  </r>
  <r>
    <s v="Loan_MAR_2011.csv"/>
    <n v="710472"/>
    <n v="903232"/>
    <n v="2100"/>
    <s v=" 60 months"/>
    <n v="11.11"/>
    <n v="45.78"/>
    <x v="2"/>
    <d v="2011-03-01T00:00:00"/>
    <s v="Current"/>
    <s v="vacation"/>
    <x v="26"/>
    <n v="138.97"/>
    <n v="2602.66"/>
    <n v="1961.03"/>
    <n v="641.63"/>
    <d v="2016-01-01T00:00:00"/>
    <x v="5"/>
    <x v="0"/>
    <n v="0"/>
  </r>
  <r>
    <s v="Loan_MAR_2011.csv"/>
    <n v="711156"/>
    <n v="904027"/>
    <n v="7500"/>
    <s v=" 36 months"/>
    <n v="7.29"/>
    <n v="232.58"/>
    <x v="3"/>
    <d v="2011-03-01T00:00:00"/>
    <s v="Fully Paid"/>
    <s v="debt_consolidation"/>
    <x v="17"/>
    <n v="0"/>
    <n v="8350.7900000000009"/>
    <n v="7500"/>
    <n v="850.79"/>
    <d v="2013-11-01T00:00:00"/>
    <x v="5"/>
    <x v="0"/>
    <n v="0"/>
  </r>
  <r>
    <s v="Loan_MAR_2011.csv"/>
    <n v="711144"/>
    <n v="904013"/>
    <n v="8500"/>
    <s v=" 36 months"/>
    <n v="5.79"/>
    <n v="257.77999999999997"/>
    <x v="3"/>
    <d v="2011-03-01T00:00:00"/>
    <s v="Fully Paid"/>
    <s v="debt_consolidation"/>
    <x v="15"/>
    <n v="0"/>
    <n v="9259.69"/>
    <n v="8500"/>
    <n v="759.69"/>
    <d v="2013-11-01T00:00:00"/>
    <x v="5"/>
    <x v="0"/>
    <n v="0"/>
  </r>
  <r>
    <s v="Loan_MAR_2011.csv"/>
    <n v="711127"/>
    <n v="903997"/>
    <n v="10400"/>
    <s v=" 60 months"/>
    <n v="17.14"/>
    <n v="259.26"/>
    <x v="4"/>
    <d v="2011-03-01T00:00:00"/>
    <s v="Charged Off"/>
    <s v="home_improvement"/>
    <x v="19"/>
    <n v="0"/>
    <n v="11968.28"/>
    <n v="6702.28"/>
    <n v="4686.05"/>
    <d v="2014-12-01T00:00:00"/>
    <x v="5"/>
    <x v="1"/>
    <n v="1"/>
  </r>
  <r>
    <s v="Loan_MAR_2011.csv"/>
    <n v="711132"/>
    <n v="904001"/>
    <n v="4000"/>
    <s v=" 36 months"/>
    <n v="10.37"/>
    <n v="129.77000000000001"/>
    <x v="2"/>
    <d v="2011-03-01T00:00:00"/>
    <s v="Fully Paid"/>
    <s v="small_business"/>
    <x v="20"/>
    <n v="0"/>
    <n v="4670.8286079999998"/>
    <n v="4000"/>
    <n v="670.83"/>
    <d v="2014-04-01T00:00:00"/>
    <x v="5"/>
    <x v="0"/>
    <n v="0"/>
  </r>
  <r>
    <s v="Loan_MAR_2011.csv"/>
    <n v="711130"/>
    <n v="903996"/>
    <n v="21250"/>
    <s v=" 60 months"/>
    <n v="16.399999999999999"/>
    <n v="521.29"/>
    <x v="4"/>
    <d v="2011-03-01T00:00:00"/>
    <s v="Fully Paid"/>
    <s v="debt_consolidation"/>
    <x v="15"/>
    <n v="0"/>
    <n v="29362.314269999999"/>
    <n v="21250"/>
    <n v="8112.31"/>
    <d v="2014-04-01T00:00:00"/>
    <x v="5"/>
    <x v="0"/>
    <n v="0"/>
  </r>
  <r>
    <s v="Loan_MAR_2011.csv"/>
    <n v="711105"/>
    <n v="903969"/>
    <n v="5000"/>
    <s v=" 36 months"/>
    <n v="14.17"/>
    <n v="171.31"/>
    <x v="0"/>
    <d v="2011-03-01T00:00:00"/>
    <s v="Fully Paid"/>
    <s v="debt_consolidation"/>
    <x v="15"/>
    <n v="0"/>
    <n v="6156.5911749999996"/>
    <n v="5000"/>
    <n v="1156.5899999999999"/>
    <d v="2014-03-01T00:00:00"/>
    <x v="5"/>
    <x v="0"/>
    <n v="0"/>
  </r>
  <r>
    <s v="Loan_MAR_2011.csv"/>
    <n v="711082"/>
    <n v="903939"/>
    <n v="9600"/>
    <s v=" 60 months"/>
    <n v="14.91"/>
    <n v="227.94"/>
    <x v="1"/>
    <d v="2011-03-01T00:00:00"/>
    <s v="Charged Off"/>
    <s v="debt_consolidation"/>
    <x v="17"/>
    <n v="0"/>
    <n v="3515.13"/>
    <n v="670.22"/>
    <n v="692.68"/>
    <d v="2011-10-01T00:00:00"/>
    <x v="5"/>
    <x v="1"/>
    <n v="1"/>
  </r>
  <r>
    <s v="Loan_MAR_2011.csv"/>
    <n v="710786"/>
    <n v="903571"/>
    <n v="2400"/>
    <s v=" 36 months"/>
    <n v="13.06"/>
    <n v="80.94"/>
    <x v="0"/>
    <d v="2011-03-01T00:00:00"/>
    <s v="Fully Paid"/>
    <s v="debt_consolidation"/>
    <x v="10"/>
    <n v="0"/>
    <n v="2904.14"/>
    <n v="2400"/>
    <n v="504.14"/>
    <d v="2013-12-01T00:00:00"/>
    <x v="5"/>
    <x v="0"/>
    <n v="0"/>
  </r>
  <r>
    <s v="Loan_MAR_2011.csv"/>
    <n v="710905"/>
    <n v="903710"/>
    <n v="7450"/>
    <s v=" 36 months"/>
    <n v="13.06"/>
    <n v="251.24"/>
    <x v="0"/>
    <d v="2011-03-01T00:00:00"/>
    <s v="Fully Paid"/>
    <s v="debt_consolidation"/>
    <x v="13"/>
    <n v="0"/>
    <n v="8407.75"/>
    <n v="7450"/>
    <n v="957.75"/>
    <d v="2012-06-01T00:00:00"/>
    <x v="5"/>
    <x v="0"/>
    <n v="0"/>
  </r>
  <r>
    <s v="Loan_MAR_2011.csv"/>
    <n v="710910"/>
    <n v="903717"/>
    <n v="3000"/>
    <s v=" 36 months"/>
    <n v="13.06"/>
    <n v="101.17"/>
    <x v="0"/>
    <d v="2011-03-01T00:00:00"/>
    <s v="Fully Paid"/>
    <s v="debt_consolidation"/>
    <x v="10"/>
    <n v="0"/>
    <n v="3643.0928779999999"/>
    <n v="3000"/>
    <n v="643.09"/>
    <d v="2014-05-01T00:00:00"/>
    <x v="5"/>
    <x v="0"/>
    <n v="0"/>
  </r>
  <r>
    <s v="Loan_MAR_2011.csv"/>
    <n v="710898"/>
    <n v="903703"/>
    <n v="9600"/>
    <s v=" 36 months"/>
    <n v="14.91"/>
    <n v="332.37"/>
    <x v="1"/>
    <d v="2011-03-01T00:00:00"/>
    <s v="Fully Paid"/>
    <s v="major_purchase"/>
    <x v="15"/>
    <n v="0"/>
    <n v="11957.99764"/>
    <n v="9600"/>
    <n v="2358"/>
    <d v="2014-04-01T00:00:00"/>
    <x v="5"/>
    <x v="0"/>
    <n v="0"/>
  </r>
  <r>
    <s v="Loan_MAR_2011.csv"/>
    <n v="710176"/>
    <n v="902899"/>
    <n v="20000"/>
    <s v=" 60 months"/>
    <n v="19.36"/>
    <n v="522.79"/>
    <x v="5"/>
    <d v="2011-03-01T00:00:00"/>
    <s v="Fully Paid"/>
    <s v="debt_consolidation"/>
    <x v="1"/>
    <n v="0"/>
    <n v="30903.795119999999"/>
    <n v="20000"/>
    <n v="10903.8"/>
    <d v="2015-05-01T00:00:00"/>
    <x v="5"/>
    <x v="0"/>
    <n v="0"/>
  </r>
  <r>
    <s v="Loan_MAR_2011.csv"/>
    <n v="710806"/>
    <n v="903592"/>
    <n v="8125"/>
    <s v=" 60 months"/>
    <n v="17.14"/>
    <n v="202.54"/>
    <x v="4"/>
    <d v="2011-03-01T00:00:00"/>
    <s v="Charged Off"/>
    <s v="small_business"/>
    <x v="25"/>
    <n v="0"/>
    <n v="5669.96"/>
    <n v="2943.65"/>
    <n v="2711.51"/>
    <d v="2013-08-01T00:00:00"/>
    <x v="5"/>
    <x v="1"/>
    <n v="1"/>
  </r>
  <r>
    <s v="Loan_MAR_2011.csv"/>
    <n v="710764"/>
    <n v="903548"/>
    <n v="5000"/>
    <s v=" 36 months"/>
    <n v="7.29"/>
    <n v="155.05000000000001"/>
    <x v="3"/>
    <d v="2011-03-01T00:00:00"/>
    <s v="Fully Paid"/>
    <s v="credit_card"/>
    <x v="10"/>
    <n v="0"/>
    <n v="5579.6065939999999"/>
    <n v="5000"/>
    <n v="579.61"/>
    <d v="2014-04-01T00:00:00"/>
    <x v="5"/>
    <x v="0"/>
    <n v="0"/>
  </r>
  <r>
    <s v="Loan_MAR_2011.csv"/>
    <n v="710739"/>
    <n v="903523"/>
    <n v="12500"/>
    <s v=" 36 months"/>
    <n v="6.92"/>
    <n v="385.51"/>
    <x v="3"/>
    <d v="2011-03-01T00:00:00"/>
    <s v="Fully Paid"/>
    <s v="medical"/>
    <x v="10"/>
    <n v="0"/>
    <n v="13877.693090000001"/>
    <n v="12500"/>
    <n v="1377.69"/>
    <d v="2014-04-01T00:00:00"/>
    <x v="5"/>
    <x v="0"/>
    <n v="0"/>
  </r>
  <r>
    <s v="Loan_MAR_2011.csv"/>
    <n v="710757"/>
    <n v="903542"/>
    <n v="18000"/>
    <s v=" 60 months"/>
    <n v="11.11"/>
    <n v="392.36"/>
    <x v="2"/>
    <d v="2011-03-01T00:00:00"/>
    <s v="Fully Paid"/>
    <s v="home_improvement"/>
    <x v="10"/>
    <n v="0"/>
    <n v="18967.37"/>
    <n v="18000.009999999998"/>
    <n v="967.36"/>
    <d v="2011-10-01T00:00:00"/>
    <x v="5"/>
    <x v="0"/>
    <n v="0"/>
  </r>
  <r>
    <s v="Loan_MAR_2011.csv"/>
    <n v="710752"/>
    <n v="903537"/>
    <n v="12000"/>
    <s v=" 60 months"/>
    <n v="13.43"/>
    <n v="275.69"/>
    <x v="0"/>
    <d v="2011-03-01T00:00:00"/>
    <s v="Fully Paid"/>
    <s v="debt_consolidation"/>
    <x v="5"/>
    <n v="0"/>
    <n v="16363.334070000001"/>
    <n v="12000"/>
    <n v="4363.33"/>
    <d v="2015-06-01T00:00:00"/>
    <x v="5"/>
    <x v="0"/>
    <n v="0"/>
  </r>
  <r>
    <s v="Loan_MAR_2011.csv"/>
    <n v="710690"/>
    <n v="903467"/>
    <n v="16000"/>
    <s v=" 60 months"/>
    <n v="13.43"/>
    <n v="367.59"/>
    <x v="0"/>
    <d v="2011-03-01T00:00:00"/>
    <s v="Current"/>
    <s v="debt_consolidation"/>
    <x v="9"/>
    <n v="1090.22"/>
    <n v="20932.57"/>
    <n v="14909.78"/>
    <n v="6022.79"/>
    <d v="2016-01-01T00:00:00"/>
    <x v="5"/>
    <x v="0"/>
    <n v="0"/>
  </r>
  <r>
    <s v="Loan_MAR_2011.csv"/>
    <n v="710680"/>
    <n v="903454"/>
    <n v="5000"/>
    <s v=" 36 months"/>
    <n v="5.79"/>
    <n v="151.63999999999999"/>
    <x v="3"/>
    <d v="2011-03-01T00:00:00"/>
    <s v="Fully Paid"/>
    <s v="car"/>
    <x v="19"/>
    <n v="0"/>
    <n v="5456.1883010000001"/>
    <n v="5000"/>
    <n v="456.19"/>
    <d v="2014-04-01T00:00:00"/>
    <x v="5"/>
    <x v="0"/>
    <n v="0"/>
  </r>
  <r>
    <s v="Loan_MAR_2011.csv"/>
    <n v="709117"/>
    <n v="901698"/>
    <n v="9000"/>
    <s v=" 36 months"/>
    <n v="13.8"/>
    <n v="306.73"/>
    <x v="0"/>
    <d v="2011-03-01T00:00:00"/>
    <s v="Fully Paid"/>
    <s v="debt_consolidation"/>
    <x v="15"/>
    <n v="0"/>
    <n v="9760.1299999999992"/>
    <n v="9000"/>
    <n v="760.13"/>
    <d v="2011-12-01T00:00:00"/>
    <x v="5"/>
    <x v="0"/>
    <n v="0"/>
  </r>
  <r>
    <s v="Loan_MAR_2011.csv"/>
    <n v="710623"/>
    <n v="903390"/>
    <n v="14000"/>
    <s v=" 36 months"/>
    <n v="6.92"/>
    <n v="431.77"/>
    <x v="3"/>
    <d v="2011-03-01T00:00:00"/>
    <s v="Fully Paid"/>
    <s v="major_purchase"/>
    <x v="21"/>
    <n v="0"/>
    <n v="15528.74"/>
    <n v="14000"/>
    <n v="1528.74"/>
    <d v="2014-01-01T00:00:00"/>
    <x v="5"/>
    <x v="0"/>
    <n v="0"/>
  </r>
  <r>
    <s v="Loan_MAR_2011.csv"/>
    <n v="710624"/>
    <n v="903391"/>
    <n v="4000"/>
    <s v=" 36 months"/>
    <n v="7.29"/>
    <n v="124.04"/>
    <x v="3"/>
    <d v="2011-03-01T00:00:00"/>
    <s v="Fully Paid"/>
    <s v="home_improvement"/>
    <x v="1"/>
    <n v="0"/>
    <n v="4444.01"/>
    <n v="4000"/>
    <n v="444.01"/>
    <d v="2013-09-01T00:00:00"/>
    <x v="5"/>
    <x v="0"/>
    <n v="0"/>
  </r>
  <r>
    <s v="Loan_MAR_2011.csv"/>
    <n v="709596"/>
    <n v="902244"/>
    <n v="5000"/>
    <s v=" 60 months"/>
    <n v="18.25"/>
    <n v="127.65"/>
    <x v="5"/>
    <d v="2011-03-01T00:00:00"/>
    <s v="Fully Paid"/>
    <s v="other"/>
    <x v="5"/>
    <n v="0"/>
    <n v="7573.2005959999997"/>
    <n v="5000"/>
    <n v="2573.1999999999998"/>
    <d v="2015-07-01T00:00:00"/>
    <x v="5"/>
    <x v="0"/>
    <n v="0"/>
  </r>
  <r>
    <s v="Loan_MAR_2011.csv"/>
    <n v="710556"/>
    <n v="903322"/>
    <n v="8000"/>
    <s v=" 36 months"/>
    <n v="10"/>
    <n v="258.14"/>
    <x v="2"/>
    <d v="2011-03-01T00:00:00"/>
    <s v="Fully Paid"/>
    <s v="home_improvement"/>
    <x v="0"/>
    <n v="0"/>
    <n v="9288.4087409999993"/>
    <n v="8000"/>
    <n v="1288.4100000000001"/>
    <d v="2014-04-01T00:00:00"/>
    <x v="5"/>
    <x v="0"/>
    <n v="0"/>
  </r>
  <r>
    <s v="Loan_MAR_2011.csv"/>
    <n v="710590"/>
    <n v="903357"/>
    <n v="25000"/>
    <s v=" 60 months"/>
    <n v="19.739999999999998"/>
    <n v="658.74"/>
    <x v="5"/>
    <d v="2011-03-01T00:00:00"/>
    <s v="Charged Off"/>
    <s v="home_improvement"/>
    <x v="17"/>
    <n v="0"/>
    <n v="32103.34"/>
    <n v="16387.740000000002"/>
    <n v="15172.43"/>
    <d v="2015-08-01T00:00:00"/>
    <x v="5"/>
    <x v="1"/>
    <n v="1"/>
  </r>
  <r>
    <s v="Loan_MAR_2011.csv"/>
    <n v="710594"/>
    <n v="903361"/>
    <n v="20000"/>
    <s v=" 60 months"/>
    <n v="20.11"/>
    <n v="531.11"/>
    <x v="6"/>
    <d v="2011-03-01T00:00:00"/>
    <s v="Current"/>
    <s v="debt_consolidation"/>
    <x v="9"/>
    <n v="1556.79"/>
    <n v="30236.97"/>
    <n v="18443.240000000002"/>
    <n v="11793.73"/>
    <d v="2016-01-01T00:00:00"/>
    <x v="5"/>
    <x v="0"/>
    <n v="0"/>
  </r>
  <r>
    <s v="Loan_MAR_2011.csv"/>
    <n v="710553"/>
    <n v="903319"/>
    <n v="8000"/>
    <s v=" 36 months"/>
    <n v="11.11"/>
    <n v="262.33"/>
    <x v="2"/>
    <d v="2011-03-01T00:00:00"/>
    <s v="Fully Paid"/>
    <s v="car"/>
    <x v="10"/>
    <n v="0"/>
    <n v="8860.14"/>
    <n v="8000"/>
    <n v="860.14"/>
    <d v="2012-11-01T00:00:00"/>
    <x v="5"/>
    <x v="0"/>
    <n v="0"/>
  </r>
  <r>
    <s v="Loan_MAR_2011.csv"/>
    <n v="708487"/>
    <n v="900984"/>
    <n v="8000"/>
    <s v=" 60 months"/>
    <n v="18.989999999999998"/>
    <n v="207.49"/>
    <x v="5"/>
    <d v="2011-03-01T00:00:00"/>
    <s v="Fully Paid"/>
    <s v="debt_consolidation"/>
    <x v="11"/>
    <n v="0"/>
    <n v="8736.66"/>
    <n v="8000"/>
    <n v="736.66"/>
    <d v="2011-10-01T00:00:00"/>
    <x v="5"/>
    <x v="0"/>
    <n v="0"/>
  </r>
  <r>
    <s v="Loan_MAR_2011.csv"/>
    <n v="689461"/>
    <n v="879748"/>
    <n v="15000"/>
    <s v=" 36 months"/>
    <n v="10.37"/>
    <n v="486.62"/>
    <x v="2"/>
    <d v="2011-03-01T00:00:00"/>
    <s v="Charged Off"/>
    <s v="debt_consolidation"/>
    <x v="9"/>
    <n v="0"/>
    <n v="6808.48"/>
    <n v="5285.35"/>
    <n v="1523.13"/>
    <d v="2012-06-01T00:00:00"/>
    <x v="5"/>
    <x v="1"/>
    <n v="1"/>
  </r>
  <r>
    <s v="Loan_MAR_2011.csv"/>
    <n v="709755"/>
    <n v="902418"/>
    <n v="5000"/>
    <s v=" 36 months"/>
    <n v="7.66"/>
    <n v="155.9"/>
    <x v="3"/>
    <d v="2011-03-01T00:00:00"/>
    <s v="Fully Paid"/>
    <s v="moving"/>
    <x v="13"/>
    <n v="0"/>
    <n v="5509.53"/>
    <n v="5000"/>
    <n v="494.66"/>
    <d v="2013-01-01T00:00:00"/>
    <x v="5"/>
    <x v="0"/>
    <n v="0"/>
  </r>
  <r>
    <s v="Loan_MAR_2011.csv"/>
    <n v="702211"/>
    <n v="894074"/>
    <n v="17000"/>
    <s v=" 60 months"/>
    <n v="11.11"/>
    <n v="370.56"/>
    <x v="2"/>
    <d v="2011-03-01T00:00:00"/>
    <s v="Charged Off"/>
    <s v="debt_consolidation"/>
    <x v="3"/>
    <n v="0"/>
    <n v="17995.2"/>
    <n v="12528.63"/>
    <n v="5437.67"/>
    <d v="2015-09-01T00:00:00"/>
    <x v="5"/>
    <x v="1"/>
    <n v="1"/>
  </r>
  <r>
    <s v="Loan_MAR_2011.csv"/>
    <n v="702995"/>
    <n v="894888"/>
    <n v="25000"/>
    <s v=" 36 months"/>
    <n v="7.29"/>
    <n v="775.25"/>
    <x v="3"/>
    <d v="2011-03-01T00:00:00"/>
    <s v="Fully Paid"/>
    <s v="debt_consolidation"/>
    <x v="11"/>
    <n v="0"/>
    <n v="27538.27"/>
    <n v="25000.02"/>
    <n v="2538.25"/>
    <d v="2013-06-01T00:00:00"/>
    <x v="5"/>
    <x v="0"/>
    <n v="0"/>
  </r>
  <r>
    <s v="Loan_MAR_2011.csv"/>
    <n v="710371"/>
    <n v="903117"/>
    <n v="4000"/>
    <s v=" 36 months"/>
    <n v="14.17"/>
    <n v="137.05000000000001"/>
    <x v="0"/>
    <d v="2011-03-01T00:00:00"/>
    <s v="Fully Paid"/>
    <s v="debt_consolidation"/>
    <x v="11"/>
    <n v="0"/>
    <n v="4929.9444020000001"/>
    <n v="4000"/>
    <n v="929.94"/>
    <d v="2014-04-01T00:00:00"/>
    <x v="5"/>
    <x v="0"/>
    <n v="0"/>
  </r>
  <r>
    <s v="Loan_MAR_2011.csv"/>
    <n v="710406"/>
    <n v="903158"/>
    <n v="13000"/>
    <s v=" 60 months"/>
    <n v="15.65"/>
    <n v="313.73"/>
    <x v="1"/>
    <d v="2011-03-01T00:00:00"/>
    <s v="Fully Paid"/>
    <s v="debt_consolidation"/>
    <x v="8"/>
    <n v="0"/>
    <n v="17355.3"/>
    <n v="13000"/>
    <n v="4355.3"/>
    <d v="2013-12-01T00:00:00"/>
    <x v="5"/>
    <x v="0"/>
    <n v="0"/>
  </r>
  <r>
    <s v="Loan_MAR_2011.csv"/>
    <n v="710394"/>
    <n v="903144"/>
    <n v="8000"/>
    <s v=" 36 months"/>
    <n v="10.74"/>
    <n v="260.93"/>
    <x v="2"/>
    <d v="2011-03-01T00:00:00"/>
    <s v="Fully Paid"/>
    <s v="debt_consolidation"/>
    <x v="21"/>
    <n v="0"/>
    <n v="9390.3281210000005"/>
    <n v="8000"/>
    <n v="1390.33"/>
    <d v="2014-04-01T00:00:00"/>
    <x v="5"/>
    <x v="0"/>
    <n v="0"/>
  </r>
  <r>
    <s v="Loan_MAR_2011.csv"/>
    <n v="710390"/>
    <n v="903138"/>
    <n v="5000"/>
    <s v=" 60 months"/>
    <n v="11.11"/>
    <n v="108.99"/>
    <x v="2"/>
    <d v="2011-03-01T00:00:00"/>
    <s v="Fully Paid"/>
    <s v="debt_consolidation"/>
    <x v="9"/>
    <n v="0"/>
    <n v="5137.46"/>
    <n v="5000"/>
    <n v="137.46"/>
    <d v="2011-07-01T00:00:00"/>
    <x v="5"/>
    <x v="0"/>
    <n v="0"/>
  </r>
  <r>
    <s v="Loan_MAR_2011.csv"/>
    <n v="710336"/>
    <n v="903076"/>
    <n v="34800"/>
    <s v=" 36 months"/>
    <n v="16.77"/>
    <n v="1236.74"/>
    <x v="4"/>
    <d v="2011-03-01T00:00:00"/>
    <s v="Fully Paid"/>
    <s v="debt_consolidation"/>
    <x v="15"/>
    <n v="0"/>
    <n v="42825.36"/>
    <n v="34799.96"/>
    <n v="8025.4"/>
    <d v="2013-02-01T00:00:00"/>
    <x v="5"/>
    <x v="0"/>
    <n v="0"/>
  </r>
  <r>
    <s v="Loan_MAR_2011.csv"/>
    <n v="710332"/>
    <n v="903072"/>
    <n v="35000"/>
    <s v=" 36 months"/>
    <n v="7.29"/>
    <n v="1085.3499999999999"/>
    <x v="3"/>
    <d v="2011-03-01T00:00:00"/>
    <s v="Fully Paid"/>
    <s v="home_improvement"/>
    <x v="10"/>
    <n v="0"/>
    <n v="39071.216630000003"/>
    <n v="35000"/>
    <n v="4071.22"/>
    <d v="2014-04-01T00:00:00"/>
    <x v="5"/>
    <x v="0"/>
    <n v="0"/>
  </r>
  <r>
    <s v="Loan_MAR_2011.csv"/>
    <n v="709496"/>
    <n v="902121"/>
    <n v="7000"/>
    <s v=" 36 months"/>
    <n v="9.6300000000000008"/>
    <n v="224.66"/>
    <x v="2"/>
    <d v="2011-03-01T00:00:00"/>
    <s v="Fully Paid"/>
    <s v="debt_consolidation"/>
    <x v="10"/>
    <n v="0"/>
    <n v="7929.07"/>
    <n v="7000"/>
    <n v="929.07"/>
    <d v="2013-03-01T00:00:00"/>
    <x v="5"/>
    <x v="0"/>
    <n v="0"/>
  </r>
  <r>
    <s v="Loan_MAR_2011.csv"/>
    <n v="710212"/>
    <n v="902940"/>
    <n v="16800"/>
    <s v=" 36 months"/>
    <n v="9.6300000000000008"/>
    <n v="539.17999999999995"/>
    <x v="2"/>
    <d v="2011-03-01T00:00:00"/>
    <s v="Fully Paid"/>
    <s v="debt_consolidation"/>
    <x v="15"/>
    <n v="0"/>
    <n v="18707.689999999999"/>
    <n v="16800"/>
    <n v="1907.69"/>
    <d v="2012-10-01T00:00:00"/>
    <x v="5"/>
    <x v="0"/>
    <n v="0"/>
  </r>
  <r>
    <s v="Loan_MAR_2011.csv"/>
    <n v="708382"/>
    <n v="900868"/>
    <n v="9000"/>
    <s v=" 36 months"/>
    <n v="5.79"/>
    <n v="272.95"/>
    <x v="3"/>
    <d v="2011-03-01T00:00:00"/>
    <s v="Fully Paid"/>
    <s v="debt_consolidation"/>
    <x v="19"/>
    <n v="0"/>
    <n v="9809.0439869999991"/>
    <n v="9000"/>
    <n v="809.04"/>
    <d v="2014-03-01T00:00:00"/>
    <x v="5"/>
    <x v="0"/>
    <n v="0"/>
  </r>
  <r>
    <s v="Loan_MAR_2011.csv"/>
    <n v="710167"/>
    <n v="902889"/>
    <n v="14600"/>
    <s v=" 60 months"/>
    <n v="21.59"/>
    <n v="399.85"/>
    <x v="6"/>
    <d v="2011-03-01T00:00:00"/>
    <s v="Late (31-120 days)"/>
    <s v="other"/>
    <x v="0"/>
    <n v="2384.71"/>
    <n v="21666.9"/>
    <n v="12215.27"/>
    <n v="9451.6299999999992"/>
    <d v="2016-01-01T00:00:00"/>
    <x v="5"/>
    <x v="2"/>
    <n v="0"/>
  </r>
  <r>
    <s v="Loan_MAR_2011.csv"/>
    <n v="710188"/>
    <n v="902915"/>
    <n v="32525"/>
    <s v=" 60 months"/>
    <n v="13.43"/>
    <n v="747.23"/>
    <x v="0"/>
    <d v="2011-03-01T00:00:00"/>
    <s v="Current"/>
    <s v="home_improvement"/>
    <x v="5"/>
    <n v="2208.1"/>
    <n v="42556.59"/>
    <n v="30316.92"/>
    <n v="12239.67"/>
    <d v="2016-01-01T00:00:00"/>
    <x v="5"/>
    <x v="0"/>
    <n v="0"/>
  </r>
  <r>
    <s v="Loan_MAR_2011.csv"/>
    <n v="710170"/>
    <n v="902892"/>
    <n v="7200"/>
    <s v=" 36 months"/>
    <n v="10.74"/>
    <n v="234.84"/>
    <x v="2"/>
    <d v="2011-03-01T00:00:00"/>
    <s v="Fully Paid"/>
    <s v="debt_consolidation"/>
    <x v="20"/>
    <n v="0"/>
    <n v="8450.7665550000002"/>
    <n v="7200"/>
    <n v="1250.77"/>
    <d v="2014-04-01T00:00:00"/>
    <x v="5"/>
    <x v="0"/>
    <n v="0"/>
  </r>
  <r>
    <s v="Loan_MAR_2011.csv"/>
    <n v="710165"/>
    <n v="902886"/>
    <n v="12000"/>
    <s v=" 36 months"/>
    <n v="11.11"/>
    <n v="393.5"/>
    <x v="2"/>
    <d v="2011-03-01T00:00:00"/>
    <s v="Fully Paid"/>
    <s v="debt_consolidation"/>
    <x v="15"/>
    <n v="0"/>
    <n v="14153.90955"/>
    <n v="12000"/>
    <n v="2153.91"/>
    <d v="2014-04-01T00:00:00"/>
    <x v="5"/>
    <x v="0"/>
    <n v="0"/>
  </r>
  <r>
    <s v="Loan_MAR_2011.csv"/>
    <n v="710158"/>
    <n v="902879"/>
    <n v="8000"/>
    <s v=" 36 months"/>
    <n v="13.06"/>
    <n v="269.79000000000002"/>
    <x v="0"/>
    <d v="2011-03-01T00:00:00"/>
    <s v="Fully Paid"/>
    <s v="debt_consolidation"/>
    <x v="21"/>
    <n v="0"/>
    <n v="9629.99"/>
    <n v="8000"/>
    <n v="1629.99"/>
    <d v="2013-09-01T00:00:00"/>
    <x v="5"/>
    <x v="0"/>
    <n v="0"/>
  </r>
  <r>
    <s v="Loan_MAR_2011.csv"/>
    <n v="707056"/>
    <n v="899360"/>
    <n v="4000"/>
    <s v=" 36 months"/>
    <n v="6.92"/>
    <n v="123.37"/>
    <x v="3"/>
    <d v="2011-03-01T00:00:00"/>
    <s v="Fully Paid"/>
    <s v="debt_consolidation"/>
    <x v="11"/>
    <n v="0"/>
    <n v="4440.4725399999998"/>
    <n v="4000"/>
    <n v="440.47"/>
    <d v="2014-04-01T00:00:00"/>
    <x v="5"/>
    <x v="0"/>
    <n v="0"/>
  </r>
  <r>
    <s v="Loan_MAR_2011.csv"/>
    <n v="710133"/>
    <n v="902850"/>
    <n v="8000"/>
    <s v=" 60 months"/>
    <n v="14.91"/>
    <n v="189.95"/>
    <x v="1"/>
    <d v="2011-03-01T00:00:00"/>
    <s v="Charged Off"/>
    <s v="debt_consolidation"/>
    <x v="9"/>
    <n v="0"/>
    <n v="6536.95"/>
    <n v="3385.84"/>
    <n v="2479.98"/>
    <d v="2013-11-01T00:00:00"/>
    <x v="5"/>
    <x v="1"/>
    <n v="1"/>
  </r>
  <r>
    <s v="Loan_MAR_2011.csv"/>
    <n v="709220"/>
    <n v="901816"/>
    <n v="5000"/>
    <s v=" 36 months"/>
    <n v="10"/>
    <n v="161.34"/>
    <x v="2"/>
    <d v="2011-03-01T00:00:00"/>
    <s v="Fully Paid"/>
    <s v="debt_consolidation"/>
    <x v="22"/>
    <n v="0"/>
    <n v="5541.29"/>
    <n v="5000"/>
    <n v="541.29"/>
    <d v="2012-09-01T00:00:00"/>
    <x v="5"/>
    <x v="0"/>
    <n v="0"/>
  </r>
  <r>
    <s v="Loan_MAR_2011.csv"/>
    <n v="708003"/>
    <n v="900420"/>
    <n v="5000"/>
    <s v=" 36 months"/>
    <n v="5.42"/>
    <n v="150.80000000000001"/>
    <x v="3"/>
    <d v="2011-03-01T00:00:00"/>
    <s v="Fully Paid"/>
    <s v="major_purchase"/>
    <x v="13"/>
    <n v="0"/>
    <n v="5427.5220730000001"/>
    <n v="5000"/>
    <n v="427.52"/>
    <d v="2014-04-01T00:00:00"/>
    <x v="5"/>
    <x v="0"/>
    <n v="0"/>
  </r>
  <r>
    <s v="Loan_MAR_2011.csv"/>
    <n v="710041"/>
    <n v="902738"/>
    <n v="12000"/>
    <s v=" 36 months"/>
    <n v="14.54"/>
    <n v="413.29"/>
    <x v="1"/>
    <d v="2011-03-01T00:00:00"/>
    <s v="Fully Paid"/>
    <s v="debt_consolidation"/>
    <x v="3"/>
    <n v="0"/>
    <n v="14847.22"/>
    <n v="12000"/>
    <n v="2847.22"/>
    <d v="2014-01-01T00:00:00"/>
    <x v="5"/>
    <x v="0"/>
    <n v="0"/>
  </r>
  <r>
    <s v="Loan_MAR_2011.csv"/>
    <n v="710034"/>
    <n v="902730"/>
    <n v="25000"/>
    <s v=" 60 months"/>
    <n v="20.48"/>
    <n v="669.05"/>
    <x v="6"/>
    <d v="2011-03-01T00:00:00"/>
    <s v="Current"/>
    <s v="credit_card"/>
    <x v="17"/>
    <n v="1964.65"/>
    <n v="38083.64"/>
    <n v="23035.33"/>
    <n v="15048.31"/>
    <d v="2016-01-01T00:00:00"/>
    <x v="5"/>
    <x v="0"/>
    <n v="0"/>
  </r>
  <r>
    <s v="Loan_MAR_2011.csv"/>
    <n v="710033"/>
    <n v="902729"/>
    <n v="7000"/>
    <s v=" 36 months"/>
    <n v="10.74"/>
    <n v="228.32"/>
    <x v="2"/>
    <d v="2011-03-01T00:00:00"/>
    <s v="Fully Paid"/>
    <s v="debt_consolidation"/>
    <x v="28"/>
    <n v="0"/>
    <n v="8211.1200000000008"/>
    <n v="7000"/>
    <n v="1211.1199999999999"/>
    <d v="2014-02-01T00:00:00"/>
    <x v="5"/>
    <x v="0"/>
    <n v="0"/>
  </r>
  <r>
    <s v="Loan_MAR_2011.csv"/>
    <n v="709807"/>
    <n v="902476"/>
    <n v="4950"/>
    <s v=" 60 months"/>
    <n v="16.399999999999999"/>
    <n v="121.43"/>
    <x v="4"/>
    <d v="2011-03-01T00:00:00"/>
    <s v="Fully Paid"/>
    <s v="car"/>
    <x v="15"/>
    <n v="0"/>
    <n v="6763.99"/>
    <n v="4950"/>
    <n v="1813.99"/>
    <d v="2014-02-01T00:00:00"/>
    <x v="5"/>
    <x v="0"/>
    <n v="0"/>
  </r>
  <r>
    <s v="Loan_MAR_2011.csv"/>
    <n v="709979"/>
    <n v="902663"/>
    <n v="10000"/>
    <s v=" 60 months"/>
    <n v="10.37"/>
    <n v="214.3"/>
    <x v="2"/>
    <d v="2011-03-01T00:00:00"/>
    <s v="Fully Paid"/>
    <s v="debt_consolidation"/>
    <x v="2"/>
    <n v="0"/>
    <n v="12518.04564"/>
    <n v="10000"/>
    <n v="2518.0500000000002"/>
    <d v="2014-09-01T00:00:00"/>
    <x v="5"/>
    <x v="0"/>
    <n v="0"/>
  </r>
  <r>
    <s v="Loan_MAR_2011.csv"/>
    <n v="709930"/>
    <n v="902610"/>
    <n v="5000"/>
    <s v=" 36 months"/>
    <n v="16.02"/>
    <n v="175.84"/>
    <x v="1"/>
    <d v="2011-03-01T00:00:00"/>
    <s v="Fully Paid"/>
    <s v="debt_consolidation"/>
    <x v="10"/>
    <n v="0"/>
    <n v="6278.8"/>
    <n v="4999.99"/>
    <n v="1278.81"/>
    <d v="2013-10-01T00:00:00"/>
    <x v="5"/>
    <x v="0"/>
    <n v="0"/>
  </r>
  <r>
    <s v="Loan_MAR_2011.csv"/>
    <n v="709126"/>
    <n v="901707"/>
    <n v="15000"/>
    <s v=" 60 months"/>
    <n v="15.28"/>
    <n v="359.06"/>
    <x v="1"/>
    <d v="2011-03-01T00:00:00"/>
    <s v="Fully Paid"/>
    <s v="debt_consolidation"/>
    <x v="9"/>
    <n v="0"/>
    <n v="15749.59"/>
    <n v="15000"/>
    <n v="749.59"/>
    <d v="2011-08-01T00:00:00"/>
    <x v="5"/>
    <x v="0"/>
    <n v="0"/>
  </r>
  <r>
    <s v="Loan_MAR_2011.csv"/>
    <n v="705912"/>
    <n v="898031"/>
    <n v="10000"/>
    <s v=" 60 months"/>
    <n v="10.37"/>
    <n v="214.3"/>
    <x v="2"/>
    <d v="2011-03-01T00:00:00"/>
    <s v="Fully Paid"/>
    <s v="debt_consolidation"/>
    <x v="20"/>
    <n v="0"/>
    <n v="12841.88"/>
    <n v="10000"/>
    <n v="2841.88"/>
    <d v="2015-12-01T00:00:00"/>
    <x v="5"/>
    <x v="0"/>
    <n v="0"/>
  </r>
  <r>
    <s v="Loan_MAR_2011.csv"/>
    <n v="709879"/>
    <n v="902557"/>
    <n v="18000"/>
    <s v=" 60 months"/>
    <n v="16.02"/>
    <n v="437.92"/>
    <x v="1"/>
    <d v="2011-03-01T00:00:00"/>
    <s v="Charged Off"/>
    <s v="credit_card"/>
    <x v="22"/>
    <n v="0"/>
    <n v="6990.95"/>
    <n v="3014.13"/>
    <n v="3104.71"/>
    <d v="2012-06-01T00:00:00"/>
    <x v="5"/>
    <x v="1"/>
    <n v="1"/>
  </r>
  <r>
    <s v="Loan_MAR_2011.csv"/>
    <n v="709881"/>
    <n v="902559"/>
    <n v="15000"/>
    <s v=" 36 months"/>
    <n v="10.37"/>
    <n v="486.62"/>
    <x v="2"/>
    <d v="2011-03-01T00:00:00"/>
    <s v="Fully Paid"/>
    <s v="credit_card"/>
    <x v="21"/>
    <n v="0"/>
    <n v="17516.162970000001"/>
    <n v="15000"/>
    <n v="2516.16"/>
    <d v="2014-04-01T00:00:00"/>
    <x v="5"/>
    <x v="0"/>
    <n v="0"/>
  </r>
  <r>
    <s v="Loan_MAR_2011.csv"/>
    <n v="709841"/>
    <n v="902515"/>
    <n v="14700"/>
    <s v=" 36 months"/>
    <n v="13.43"/>
    <n v="498.36"/>
    <x v="0"/>
    <d v="2011-03-01T00:00:00"/>
    <s v="Fully Paid"/>
    <s v="credit_card"/>
    <x v="10"/>
    <n v="0"/>
    <n v="17047.59"/>
    <n v="14700.02"/>
    <n v="2347.5700000000002"/>
    <d v="2012-10-01T00:00:00"/>
    <x v="5"/>
    <x v="0"/>
    <n v="0"/>
  </r>
  <r>
    <s v="Loan_MAR_2011.csv"/>
    <n v="709590"/>
    <n v="902234"/>
    <n v="16000"/>
    <s v=" 60 months"/>
    <n v="13.43"/>
    <n v="367.59"/>
    <x v="0"/>
    <d v="2011-03-01T00:00:00"/>
    <s v="Current"/>
    <s v="home_improvement"/>
    <x v="1"/>
    <n v="1094.03"/>
    <n v="20928.580000000002"/>
    <n v="14905.98"/>
    <n v="6022.6"/>
    <d v="2016-01-01T00:00:00"/>
    <x v="5"/>
    <x v="0"/>
    <n v="0"/>
  </r>
  <r>
    <s v="Loan_MAR_2011.csv"/>
    <n v="709833"/>
    <n v="902507"/>
    <n v="12000"/>
    <s v=" 36 months"/>
    <n v="7.66"/>
    <n v="374.16"/>
    <x v="3"/>
    <d v="2011-03-01T00:00:00"/>
    <s v="Fully Paid"/>
    <s v="debt_consolidation"/>
    <x v="10"/>
    <n v="0"/>
    <n v="13461.28724"/>
    <n v="12000"/>
    <n v="1461.29"/>
    <d v="2014-04-01T00:00:00"/>
    <x v="5"/>
    <x v="0"/>
    <n v="0"/>
  </r>
  <r>
    <s v="Loan_MAR_2011.csv"/>
    <n v="702635"/>
    <n v="894504"/>
    <n v="10000"/>
    <s v=" 36 months"/>
    <n v="7.66"/>
    <n v="311.8"/>
    <x v="3"/>
    <d v="2011-03-01T00:00:00"/>
    <s v="Fully Paid"/>
    <s v="home_improvement"/>
    <x v="4"/>
    <n v="0"/>
    <n v="11220.1438"/>
    <n v="10000"/>
    <n v="1220.1400000000001"/>
    <d v="2014-04-01T00:00:00"/>
    <x v="5"/>
    <x v="0"/>
    <n v="0"/>
  </r>
  <r>
    <s v="Loan_MAR_2011.csv"/>
    <n v="705223"/>
    <n v="897285"/>
    <n v="8000"/>
    <s v=" 36 months"/>
    <n v="7.29"/>
    <n v="248.08"/>
    <x v="3"/>
    <d v="2011-03-01T00:00:00"/>
    <s v="Fully Paid"/>
    <s v="debt_consolidation"/>
    <x v="15"/>
    <n v="0"/>
    <n v="8928.4833080000008"/>
    <n v="8000"/>
    <n v="928.48"/>
    <d v="2014-04-01T00:00:00"/>
    <x v="5"/>
    <x v="0"/>
    <n v="0"/>
  </r>
  <r>
    <s v="Loan_MAR_2011.csv"/>
    <n v="709792"/>
    <n v="902461"/>
    <n v="5800"/>
    <s v=" 36 months"/>
    <n v="14.54"/>
    <n v="199.76"/>
    <x v="1"/>
    <d v="2011-03-01T00:00:00"/>
    <s v="Fully Paid"/>
    <s v="debt_consolidation"/>
    <x v="9"/>
    <n v="0"/>
    <n v="7038.77"/>
    <n v="5799.97"/>
    <n v="1238.8"/>
    <d v="2013-05-01T00:00:00"/>
    <x v="5"/>
    <x v="0"/>
    <n v="0"/>
  </r>
  <r>
    <s v="Loan_MAR_2011.csv"/>
    <n v="709754"/>
    <n v="902417"/>
    <n v="15200"/>
    <s v=" 60 months"/>
    <n v="10.74"/>
    <n v="328.52"/>
    <x v="2"/>
    <d v="2011-03-01T00:00:00"/>
    <s v="Fully Paid"/>
    <s v="debt_consolidation"/>
    <x v="15"/>
    <n v="0"/>
    <n v="19401.9231"/>
    <n v="15200"/>
    <n v="4201.92"/>
    <d v="2015-01-01T00:00:00"/>
    <x v="5"/>
    <x v="0"/>
    <n v="0"/>
  </r>
  <r>
    <s v="Loan_MAR_2011.csv"/>
    <n v="709776"/>
    <n v="902442"/>
    <n v="5450"/>
    <s v=" 60 months"/>
    <n v="15.28"/>
    <n v="130.46"/>
    <x v="1"/>
    <d v="2011-03-01T00:00:00"/>
    <s v="Fully Paid"/>
    <s v="debt_consolidation"/>
    <x v="4"/>
    <n v="0"/>
    <n v="5519.65"/>
    <n v="5450"/>
    <n v="69.650000000000006"/>
    <d v="2011-05-01T00:00:00"/>
    <x v="5"/>
    <x v="0"/>
    <n v="0"/>
  </r>
  <r>
    <s v="Loan_MAR_2011.csv"/>
    <n v="709721"/>
    <n v="902380"/>
    <n v="10000"/>
    <s v=" 60 months"/>
    <n v="17.88"/>
    <n v="253.29"/>
    <x v="4"/>
    <d v="2011-03-01T00:00:00"/>
    <s v="Current"/>
    <s v="home_improvement"/>
    <x v="10"/>
    <n v="989.6"/>
    <n v="14162.15"/>
    <n v="9010.42"/>
    <n v="5151.7299999999996"/>
    <d v="2015-12-01T00:00:00"/>
    <x v="5"/>
    <x v="0"/>
    <n v="0"/>
  </r>
  <r>
    <s v="Loan_MAR_2011.csv"/>
    <n v="709720"/>
    <n v="902379"/>
    <n v="4800"/>
    <s v=" 36 months"/>
    <n v="10.37"/>
    <n v="155.72"/>
    <x v="2"/>
    <d v="2011-03-01T00:00:00"/>
    <s v="Fully Paid"/>
    <s v="debt_consolidation"/>
    <x v="9"/>
    <n v="0"/>
    <n v="5604.9977609999996"/>
    <n v="4800"/>
    <n v="805"/>
    <d v="2014-04-01T00:00:00"/>
    <x v="5"/>
    <x v="0"/>
    <n v="0"/>
  </r>
  <r>
    <s v="Loan_MAR_2011.csv"/>
    <n v="708650"/>
    <n v="901168"/>
    <n v="5000"/>
    <s v=" 36 months"/>
    <n v="6.92"/>
    <n v="154.21"/>
    <x v="3"/>
    <d v="2011-03-01T00:00:00"/>
    <s v="Fully Paid"/>
    <s v="car"/>
    <x v="9"/>
    <n v="0"/>
    <n v="5542.11"/>
    <n v="5000"/>
    <n v="542.11"/>
    <d v="2013-12-01T00:00:00"/>
    <x v="5"/>
    <x v="0"/>
    <n v="0"/>
  </r>
  <r>
    <s v="Loan_MAR_2011.csv"/>
    <n v="709661"/>
    <n v="902315"/>
    <n v="4750"/>
    <s v=" 36 months"/>
    <n v="10"/>
    <n v="153.27000000000001"/>
    <x v="2"/>
    <d v="2011-03-01T00:00:00"/>
    <s v="Fully Paid"/>
    <s v="debt_consolidation"/>
    <x v="32"/>
    <n v="0"/>
    <n v="5516.0393190000004"/>
    <n v="4750"/>
    <n v="766.04"/>
    <d v="2014-04-01T00:00:00"/>
    <x v="5"/>
    <x v="0"/>
    <n v="0"/>
  </r>
  <r>
    <s v="Loan_MAR_2011.csv"/>
    <n v="705357"/>
    <n v="897433"/>
    <n v="9000"/>
    <s v=" 60 months"/>
    <n v="10.37"/>
    <n v="192.87"/>
    <x v="2"/>
    <d v="2011-03-01T00:00:00"/>
    <s v="Current"/>
    <s v="car"/>
    <x v="3"/>
    <n v="583.47"/>
    <n v="10971.83"/>
    <n v="8416.5300000000007"/>
    <n v="2555.3000000000002"/>
    <d v="2016-01-01T00:00:00"/>
    <x v="5"/>
    <x v="0"/>
    <n v="0"/>
  </r>
  <r>
    <s v="Loan_MAR_2011.csv"/>
    <n v="709616"/>
    <n v="902266"/>
    <n v="25000"/>
    <s v=" 36 months"/>
    <n v="7.66"/>
    <n v="779.5"/>
    <x v="3"/>
    <d v="2011-03-01T00:00:00"/>
    <s v="Fully Paid"/>
    <s v="credit_card"/>
    <x v="3"/>
    <n v="0"/>
    <n v="27552.36"/>
    <n v="24999.99"/>
    <n v="2552.37"/>
    <d v="2013-02-01T00:00:00"/>
    <x v="5"/>
    <x v="0"/>
    <n v="0"/>
  </r>
  <r>
    <s v="Loan_MAR_2011.csv"/>
    <n v="709505"/>
    <n v="902131"/>
    <n v="7000"/>
    <s v=" 60 months"/>
    <n v="10.74"/>
    <n v="151.30000000000001"/>
    <x v="2"/>
    <d v="2011-03-01T00:00:00"/>
    <s v="Fully Paid"/>
    <s v="other"/>
    <x v="15"/>
    <n v="0"/>
    <n v="7698.73"/>
    <n v="7000"/>
    <n v="698.73"/>
    <d v="2012-04-01T00:00:00"/>
    <x v="5"/>
    <x v="0"/>
    <n v="0"/>
  </r>
  <r>
    <s v="Loan_MAR_2011.csv"/>
    <n v="709621"/>
    <n v="902272"/>
    <n v="10200"/>
    <s v=" 60 months"/>
    <n v="10.37"/>
    <n v="218.59"/>
    <x v="2"/>
    <d v="2011-03-01T00:00:00"/>
    <s v="Fully Paid"/>
    <s v="debt_consolidation"/>
    <x v="5"/>
    <n v="0"/>
    <n v="12149.89"/>
    <n v="10200"/>
    <n v="1949.89"/>
    <d v="2013-07-01T00:00:00"/>
    <x v="5"/>
    <x v="0"/>
    <n v="0"/>
  </r>
  <r>
    <s v="Loan_MAR_2011.csv"/>
    <n v="709633"/>
    <n v="902285"/>
    <n v="3500"/>
    <s v=" 36 months"/>
    <n v="12.68"/>
    <n v="117.4"/>
    <x v="0"/>
    <d v="2011-03-01T00:00:00"/>
    <s v="Fully Paid"/>
    <s v="debt_consolidation"/>
    <x v="6"/>
    <n v="0"/>
    <n v="3992.52"/>
    <n v="3500"/>
    <n v="492.52"/>
    <d v="2012-09-01T00:00:00"/>
    <x v="5"/>
    <x v="0"/>
    <n v="0"/>
  </r>
  <r>
    <s v="Loan_MAR_2011.csv"/>
    <n v="708178"/>
    <n v="900645"/>
    <n v="9000"/>
    <s v=" 36 months"/>
    <n v="5.79"/>
    <n v="272.95"/>
    <x v="3"/>
    <d v="2011-03-01T00:00:00"/>
    <s v="Fully Paid"/>
    <s v="car"/>
    <x v="21"/>
    <n v="0"/>
    <n v="9823.8644640000002"/>
    <n v="9000"/>
    <n v="823.86"/>
    <d v="2014-04-01T00:00:00"/>
    <x v="5"/>
    <x v="0"/>
    <n v="0"/>
  </r>
  <r>
    <s v="Loan_MAR_2011.csv"/>
    <n v="709625"/>
    <n v="902275"/>
    <n v="16000"/>
    <s v=" 36 months"/>
    <n v="11.11"/>
    <n v="524.66"/>
    <x v="2"/>
    <d v="2011-03-01T00:00:00"/>
    <s v="Fully Paid"/>
    <s v="debt_consolidation"/>
    <x v="42"/>
    <n v="0"/>
    <n v="18254.55"/>
    <n v="16000.01"/>
    <n v="2254.54"/>
    <d v="2012-12-01T00:00:00"/>
    <x v="5"/>
    <x v="0"/>
    <n v="0"/>
  </r>
  <r>
    <s v="Loan_MAR_2011.csv"/>
    <n v="709595"/>
    <n v="902239"/>
    <n v="8000"/>
    <s v=" 60 months"/>
    <n v="12.68"/>
    <n v="180.72"/>
    <x v="0"/>
    <d v="2011-03-01T00:00:00"/>
    <s v="Current"/>
    <s v="credit_card"/>
    <x v="4"/>
    <n v="552.37"/>
    <n v="10266.59"/>
    <n v="7447.63"/>
    <n v="2818.96"/>
    <d v="2016-01-01T00:00:00"/>
    <x v="5"/>
    <x v="0"/>
    <n v="0"/>
  </r>
  <r>
    <s v="Loan_MAR_2011.csv"/>
    <n v="709591"/>
    <n v="902235"/>
    <n v="11000"/>
    <s v=" 36 months"/>
    <n v="10.37"/>
    <n v="356.86"/>
    <x v="2"/>
    <d v="2011-03-01T00:00:00"/>
    <s v="Fully Paid"/>
    <s v="debt_consolidation"/>
    <x v="0"/>
    <n v="0"/>
    <n v="12845.068310000001"/>
    <n v="11000"/>
    <n v="1845.07"/>
    <d v="2014-04-01T00:00:00"/>
    <x v="5"/>
    <x v="0"/>
    <n v="0"/>
  </r>
  <r>
    <s v="Loan_MAR_2011.csv"/>
    <n v="709557"/>
    <n v="902176"/>
    <n v="16000"/>
    <s v=" 60 months"/>
    <n v="11.11"/>
    <n v="348.76"/>
    <x v="2"/>
    <d v="2011-03-01T00:00:00"/>
    <s v="Current"/>
    <s v="debt_consolidation"/>
    <x v="10"/>
    <n v="1040.7"/>
    <n v="19858.919999999998"/>
    <n v="14959.3"/>
    <n v="4899.62"/>
    <d v="2016-01-01T00:00:00"/>
    <x v="5"/>
    <x v="0"/>
    <n v="0"/>
  </r>
  <r>
    <s v="Loan_MAR_2011.csv"/>
    <n v="709328"/>
    <n v="901933"/>
    <n v="24000"/>
    <s v=" 60 months"/>
    <n v="12.68"/>
    <n v="542.16"/>
    <x v="0"/>
    <d v="2011-03-01T00:00:00"/>
    <s v="Fully Paid"/>
    <s v="debt_consolidation"/>
    <x v="41"/>
    <n v="0"/>
    <n v="29827.67"/>
    <n v="24000"/>
    <n v="5827.67"/>
    <d v="2013-08-01T00:00:00"/>
    <x v="5"/>
    <x v="0"/>
    <n v="0"/>
  </r>
  <r>
    <s v="Loan_MAR_2011.csv"/>
    <n v="709564"/>
    <n v="902204"/>
    <n v="4800"/>
    <s v=" 36 months"/>
    <n v="7.29"/>
    <n v="148.85"/>
    <x v="3"/>
    <d v="2011-03-01T00:00:00"/>
    <s v="Fully Paid"/>
    <s v="home_improvement"/>
    <x v="13"/>
    <n v="0"/>
    <n v="5299.01"/>
    <n v="4800"/>
    <n v="499.01"/>
    <d v="2013-05-01T00:00:00"/>
    <x v="5"/>
    <x v="0"/>
    <n v="0"/>
  </r>
  <r>
    <s v="Loan_MAR_2011.csv"/>
    <n v="699676"/>
    <n v="891263"/>
    <n v="12000"/>
    <s v=" 36 months"/>
    <n v="7.66"/>
    <n v="374.16"/>
    <x v="3"/>
    <d v="2011-03-01T00:00:00"/>
    <s v="Fully Paid"/>
    <s v="debt_consolidation"/>
    <x v="10"/>
    <n v="0"/>
    <n v="13465.08733"/>
    <n v="12000"/>
    <n v="1465.09"/>
    <d v="2014-04-01T00:00:00"/>
    <x v="5"/>
    <x v="0"/>
    <n v="0"/>
  </r>
  <r>
    <s v="Loan_MAR_2011.csv"/>
    <n v="709526"/>
    <n v="902159"/>
    <n v="12000"/>
    <s v=" 36 months"/>
    <n v="7.66"/>
    <n v="374.16"/>
    <x v="3"/>
    <d v="2011-03-01T00:00:00"/>
    <s v="Fully Paid"/>
    <s v="car"/>
    <x v="33"/>
    <n v="0"/>
    <n v="12076.61"/>
    <n v="12000"/>
    <n v="76.61"/>
    <d v="2011-05-01T00:00:00"/>
    <x v="5"/>
    <x v="0"/>
    <n v="0"/>
  </r>
  <r>
    <s v="Loan_MAR_2011.csv"/>
    <n v="709541"/>
    <n v="902178"/>
    <n v="12700"/>
    <s v=" 36 months"/>
    <n v="7.29"/>
    <n v="393.83"/>
    <x v="3"/>
    <d v="2011-03-01T00:00:00"/>
    <s v="Fully Paid"/>
    <s v="credit_card"/>
    <x v="21"/>
    <n v="0"/>
    <n v="13783.29"/>
    <n v="12700"/>
    <n v="1083.29"/>
    <d v="2012-10-01T00:00:00"/>
    <x v="5"/>
    <x v="0"/>
    <n v="0"/>
  </r>
  <r>
    <s v="Loan_MAR_2011.csv"/>
    <n v="709241"/>
    <n v="901839"/>
    <n v="9000"/>
    <s v=" 36 months"/>
    <n v="7.29"/>
    <n v="279.08999999999997"/>
    <x v="3"/>
    <d v="2011-03-01T00:00:00"/>
    <s v="Fully Paid"/>
    <s v="debt_consolidation"/>
    <x v="4"/>
    <n v="0"/>
    <n v="9646.7000000000007"/>
    <n v="8999.99"/>
    <n v="646.71"/>
    <d v="2012-07-01T00:00:00"/>
    <x v="5"/>
    <x v="0"/>
    <n v="0"/>
  </r>
  <r>
    <s v="Loan_MAR_2011.csv"/>
    <n v="709524"/>
    <n v="902155"/>
    <n v="25000"/>
    <s v=" 60 months"/>
    <n v="13.06"/>
    <n v="569.6"/>
    <x v="0"/>
    <d v="2011-03-01T00:00:00"/>
    <s v="Current"/>
    <s v="home_improvement"/>
    <x v="11"/>
    <n v="1695.14"/>
    <n v="32429.759999999998"/>
    <n v="23304.86"/>
    <n v="9124.9"/>
    <d v="2016-01-01T00:00:00"/>
    <x v="5"/>
    <x v="0"/>
    <n v="0"/>
  </r>
  <r>
    <s v="Loan_MAR_2011.csv"/>
    <n v="690446"/>
    <n v="880867"/>
    <n v="10800"/>
    <s v=" 36 months"/>
    <n v="6.92"/>
    <n v="333.08"/>
    <x v="3"/>
    <d v="2011-03-01T00:00:00"/>
    <s v="Fully Paid"/>
    <s v="credit_card"/>
    <x v="9"/>
    <n v="0"/>
    <n v="11968.501469999999"/>
    <n v="10800"/>
    <n v="1168.5"/>
    <d v="2014-03-01T00:00:00"/>
    <x v="5"/>
    <x v="0"/>
    <n v="0"/>
  </r>
  <r>
    <s v="Loan_MAR_2011.csv"/>
    <n v="708214"/>
    <n v="900684"/>
    <n v="16000"/>
    <s v=" 60 months"/>
    <n v="9.6300000000000008"/>
    <n v="337.05"/>
    <x v="2"/>
    <d v="2011-03-01T00:00:00"/>
    <s v="Charged Off"/>
    <s v="debt_consolidation"/>
    <x v="19"/>
    <n v="0"/>
    <n v="15951.85"/>
    <n v="12004.65"/>
    <n v="3747.2"/>
    <d v="2014-11-01T00:00:00"/>
    <x v="5"/>
    <x v="1"/>
    <n v="1"/>
  </r>
  <r>
    <s v="Loan_MAR_2011.csv"/>
    <n v="644111"/>
    <n v="824259"/>
    <n v="14125"/>
    <s v=" 60 months"/>
    <n v="17.88"/>
    <n v="357.77"/>
    <x v="4"/>
    <d v="2011-03-01T00:00:00"/>
    <s v="Fully Paid"/>
    <s v="debt_consolidation"/>
    <x v="5"/>
    <n v="0"/>
    <n v="21245.77478"/>
    <n v="14125"/>
    <n v="7120.77"/>
    <d v="2015-08-01T00:00:00"/>
    <x v="5"/>
    <x v="0"/>
    <n v="0"/>
  </r>
  <r>
    <s v="Loan_MAR_2011.csv"/>
    <n v="709459"/>
    <n v="902078"/>
    <n v="33000"/>
    <s v=" 60 months"/>
    <n v="16.399999999999999"/>
    <n v="809.53"/>
    <x v="4"/>
    <d v="2011-03-01T00:00:00"/>
    <s v="Fully Paid"/>
    <s v="home_improvement"/>
    <x v="15"/>
    <n v="0"/>
    <n v="47006.408210000001"/>
    <n v="33000"/>
    <n v="14006.41"/>
    <d v="2014-11-01T00:00:00"/>
    <x v="5"/>
    <x v="0"/>
    <n v="0"/>
  </r>
  <r>
    <s v="Loan_MAR_2011.csv"/>
    <n v="709467"/>
    <n v="902089"/>
    <n v="2800"/>
    <s v=" 36 months"/>
    <n v="10"/>
    <n v="90.35"/>
    <x v="2"/>
    <d v="2011-03-01T00:00:00"/>
    <s v="Fully Paid"/>
    <s v="debt_consolidation"/>
    <x v="10"/>
    <n v="0"/>
    <n v="3250.6277679999998"/>
    <n v="2800"/>
    <n v="450.63"/>
    <d v="2014-04-01T00:00:00"/>
    <x v="5"/>
    <x v="0"/>
    <n v="0"/>
  </r>
  <r>
    <s v="Loan_MAR_2011.csv"/>
    <n v="709477"/>
    <n v="902099"/>
    <n v="5000"/>
    <s v=" 36 months"/>
    <n v="10"/>
    <n v="161.34"/>
    <x v="2"/>
    <d v="2011-03-01T00:00:00"/>
    <s v="Fully Paid"/>
    <s v="debt_consolidation"/>
    <x v="4"/>
    <n v="0"/>
    <n v="5369.85"/>
    <n v="5000"/>
    <n v="369.85"/>
    <d v="2012-02-01T00:00:00"/>
    <x v="5"/>
    <x v="0"/>
    <n v="0"/>
  </r>
  <r>
    <s v="Loan_MAR_2011.csv"/>
    <n v="696329"/>
    <n v="887485"/>
    <n v="17600"/>
    <s v=" 60 months"/>
    <n v="12.68"/>
    <n v="397.58"/>
    <x v="0"/>
    <d v="2011-03-01T00:00:00"/>
    <s v="Current"/>
    <s v="debt_consolidation"/>
    <x v="7"/>
    <n v="1180.7"/>
    <n v="22641.66"/>
    <n v="16419.3"/>
    <n v="6222.36"/>
    <d v="2016-01-01T00:00:00"/>
    <x v="5"/>
    <x v="0"/>
    <n v="0"/>
  </r>
  <r>
    <s v="Loan_MAR_2011.csv"/>
    <n v="709451"/>
    <n v="902072"/>
    <n v="1500"/>
    <s v=" 36 months"/>
    <n v="10.74"/>
    <n v="48.93"/>
    <x v="2"/>
    <d v="2011-03-01T00:00:00"/>
    <s v="Fully Paid"/>
    <s v="vacation"/>
    <x v="10"/>
    <n v="0"/>
    <n v="1653.88"/>
    <n v="1500"/>
    <n v="153.88"/>
    <d v="2013-03-01T00:00:00"/>
    <x v="5"/>
    <x v="0"/>
    <n v="0"/>
  </r>
  <r>
    <s v="Loan_MAR_2011.csv"/>
    <n v="709425"/>
    <n v="902045"/>
    <n v="8000"/>
    <s v=" 36 months"/>
    <n v="13.06"/>
    <n v="269.79000000000002"/>
    <x v="0"/>
    <d v="2011-03-01T00:00:00"/>
    <s v="Fully Paid"/>
    <s v="other"/>
    <x v="10"/>
    <n v="0"/>
    <n v="9290.59"/>
    <n v="8000.01"/>
    <n v="1290.58"/>
    <d v="2012-11-01T00:00:00"/>
    <x v="5"/>
    <x v="0"/>
    <n v="0"/>
  </r>
  <r>
    <s v="Loan_MAR_2011.csv"/>
    <n v="709430"/>
    <n v="902050"/>
    <n v="21000"/>
    <s v=" 60 months"/>
    <n v="12.68"/>
    <n v="474.39"/>
    <x v="0"/>
    <d v="2011-03-01T00:00:00"/>
    <s v="Current"/>
    <s v="medical"/>
    <x v="20"/>
    <n v="1415.8"/>
    <n v="27003.5"/>
    <n v="19584.189999999999"/>
    <n v="7419.31"/>
    <d v="2016-01-01T00:00:00"/>
    <x v="5"/>
    <x v="0"/>
    <n v="0"/>
  </r>
  <r>
    <s v="Loan_MAR_2011.csv"/>
    <n v="708346"/>
    <n v="900831"/>
    <n v="4500"/>
    <s v=" 36 months"/>
    <n v="12.68"/>
    <n v="150.94"/>
    <x v="0"/>
    <d v="2011-03-01T00:00:00"/>
    <s v="Fully Paid"/>
    <s v="major_purchase"/>
    <x v="33"/>
    <n v="0"/>
    <n v="5429.8413410000003"/>
    <n v="4500"/>
    <n v="929.84"/>
    <d v="2014-04-01T00:00:00"/>
    <x v="5"/>
    <x v="0"/>
    <n v="0"/>
  </r>
  <r>
    <s v="Loan_MAR_2011.csv"/>
    <n v="709213"/>
    <n v="901809"/>
    <n v="2400"/>
    <s v=" 36 months"/>
    <n v="12.68"/>
    <n v="80.5"/>
    <x v="0"/>
    <d v="2011-03-01T00:00:00"/>
    <s v="Fully Paid"/>
    <s v="other"/>
    <x v="9"/>
    <n v="0"/>
    <n v="2896.044312"/>
    <n v="2400"/>
    <n v="496.04"/>
    <d v="2014-04-01T00:00:00"/>
    <x v="5"/>
    <x v="0"/>
    <n v="0"/>
  </r>
  <r>
    <s v="Loan_MAR_2011.csv"/>
    <n v="709334"/>
    <n v="901941"/>
    <n v="12000"/>
    <s v=" 36 months"/>
    <n v="7.66"/>
    <n v="374.16"/>
    <x v="3"/>
    <d v="2011-03-01T00:00:00"/>
    <s v="Fully Paid"/>
    <s v="debt_consolidation"/>
    <x v="38"/>
    <n v="0"/>
    <n v="13464.87581"/>
    <n v="12000"/>
    <n v="1464.88"/>
    <d v="2014-04-01T00:00:00"/>
    <x v="5"/>
    <x v="0"/>
    <n v="0"/>
  </r>
  <r>
    <s v="Loan_MAR_2011.csv"/>
    <n v="709329"/>
    <n v="901935"/>
    <n v="6500"/>
    <s v=" 36 months"/>
    <n v="7.29"/>
    <n v="201.57"/>
    <x v="3"/>
    <d v="2011-03-01T00:00:00"/>
    <s v="Fully Paid"/>
    <s v="debt_consolidation"/>
    <x v="11"/>
    <n v="0"/>
    <n v="6721.63"/>
    <n v="6500"/>
    <n v="221.63"/>
    <d v="2011-10-01T00:00:00"/>
    <x v="5"/>
    <x v="0"/>
    <n v="0"/>
  </r>
  <r>
    <s v="Loan_MAR_2011.csv"/>
    <n v="663117"/>
    <n v="847970"/>
    <n v="14000"/>
    <s v=" 60 months"/>
    <n v="15.65"/>
    <n v="337.86"/>
    <x v="1"/>
    <d v="2011-03-01T00:00:00"/>
    <s v="Fully Paid"/>
    <s v="credit_card"/>
    <x v="38"/>
    <n v="0"/>
    <n v="19883.341100000001"/>
    <n v="14000"/>
    <n v="5883.34"/>
    <d v="2015-03-01T00:00:00"/>
    <x v="5"/>
    <x v="0"/>
    <n v="0"/>
  </r>
  <r>
    <s v="Loan_MAR_2011.csv"/>
    <n v="709248"/>
    <n v="901848"/>
    <n v="6600"/>
    <s v=" 36 months"/>
    <n v="11.11"/>
    <n v="216.42"/>
    <x v="2"/>
    <d v="2011-03-01T00:00:00"/>
    <s v="Fully Paid"/>
    <s v="debt_consolidation"/>
    <x v="2"/>
    <n v="0"/>
    <n v="7783.7933169999997"/>
    <n v="6600"/>
    <n v="1183.79"/>
    <d v="2014-04-01T00:00:00"/>
    <x v="5"/>
    <x v="0"/>
    <n v="0"/>
  </r>
  <r>
    <s v="Loan_MAR_2011.csv"/>
    <n v="709318"/>
    <n v="897623"/>
    <n v="14000"/>
    <s v=" 60 months"/>
    <n v="17.510000000000002"/>
    <n v="351.79"/>
    <x v="4"/>
    <d v="2011-03-01T00:00:00"/>
    <s v="Charged Off"/>
    <s v="home_improvement"/>
    <x v="7"/>
    <n v="0"/>
    <n v="17607.09"/>
    <n v="10715.85"/>
    <n v="6819.61"/>
    <d v="2015-06-01T00:00:00"/>
    <x v="5"/>
    <x v="1"/>
    <n v="1"/>
  </r>
  <r>
    <s v="Loan_MAR_2011.csv"/>
    <n v="705481"/>
    <n v="897538"/>
    <n v="5000"/>
    <s v=" 60 months"/>
    <n v="13.8"/>
    <n v="115.83"/>
    <x v="0"/>
    <d v="2011-03-01T00:00:00"/>
    <s v="Current"/>
    <s v="credit_card"/>
    <x v="10"/>
    <n v="356.96"/>
    <n v="6572.64"/>
    <n v="4643.04"/>
    <n v="1929.6"/>
    <d v="2016-01-01T00:00:00"/>
    <x v="5"/>
    <x v="0"/>
    <n v="0"/>
  </r>
  <r>
    <s v="Loan_MAR_2011.csv"/>
    <n v="709176"/>
    <n v="901769"/>
    <n v="7000"/>
    <s v=" 36 months"/>
    <n v="11.11"/>
    <n v="229.54"/>
    <x v="2"/>
    <d v="2011-03-01T00:00:00"/>
    <s v="Fully Paid"/>
    <s v="debt_consolidation"/>
    <x v="26"/>
    <n v="0"/>
    <n v="7575.38"/>
    <n v="7000"/>
    <n v="575.38"/>
    <d v="2012-02-01T00:00:00"/>
    <x v="5"/>
    <x v="0"/>
    <n v="0"/>
  </r>
  <r>
    <s v="Loan_MAR_2011.csv"/>
    <n v="709269"/>
    <n v="901870"/>
    <n v="18000"/>
    <s v=" 36 months"/>
    <n v="12.68"/>
    <n v="603.73"/>
    <x v="0"/>
    <d v="2011-03-01T00:00:00"/>
    <s v="Fully Paid"/>
    <s v="credit_card"/>
    <x v="20"/>
    <n v="0"/>
    <n v="20599.12"/>
    <n v="17999.990000000002"/>
    <n v="2599.13"/>
    <d v="2012-09-01T00:00:00"/>
    <x v="5"/>
    <x v="0"/>
    <n v="0"/>
  </r>
  <r>
    <s v="Loan_MAR_2011.csv"/>
    <n v="709150"/>
    <n v="901735"/>
    <n v="2000"/>
    <s v=" 36 months"/>
    <n v="13.8"/>
    <n v="68.17"/>
    <x v="0"/>
    <d v="2011-03-01T00:00:00"/>
    <s v="Fully Paid"/>
    <s v="debt_consolidation"/>
    <x v="21"/>
    <n v="0"/>
    <n v="2453.1318310000001"/>
    <n v="2000"/>
    <n v="453.13"/>
    <d v="2014-04-01T00:00:00"/>
    <x v="5"/>
    <x v="0"/>
    <n v="0"/>
  </r>
  <r>
    <s v="Loan_MAR_2011.csv"/>
    <n v="709259"/>
    <n v="901859"/>
    <n v="6600"/>
    <s v=" 36 months"/>
    <n v="14.54"/>
    <n v="227.31"/>
    <x v="1"/>
    <d v="2011-03-01T00:00:00"/>
    <s v="Charged Off"/>
    <s v="debt_consolidation"/>
    <x v="11"/>
    <n v="0"/>
    <n v="2271"/>
    <n v="1554.95"/>
    <n v="716.05"/>
    <d v="2012-02-01T00:00:00"/>
    <x v="5"/>
    <x v="1"/>
    <n v="1"/>
  </r>
  <r>
    <s v="Loan_MAR_2011.csv"/>
    <n v="709254"/>
    <n v="901854"/>
    <n v="13075"/>
    <s v=" 36 months"/>
    <n v="7.29"/>
    <n v="405.46"/>
    <x v="3"/>
    <d v="2011-03-01T00:00:00"/>
    <s v="Fully Paid"/>
    <s v="debt_consolidation"/>
    <x v="3"/>
    <n v="0"/>
    <n v="14544.53"/>
    <n v="13075"/>
    <n v="1469.53"/>
    <d v="2013-10-01T00:00:00"/>
    <x v="5"/>
    <x v="0"/>
    <n v="0"/>
  </r>
  <r>
    <s v="Loan_MAR_2011.csv"/>
    <n v="709250"/>
    <n v="901850"/>
    <n v="20000"/>
    <s v=" 60 months"/>
    <n v="16.77"/>
    <n v="494.59"/>
    <x v="4"/>
    <d v="2011-03-01T00:00:00"/>
    <s v="Current"/>
    <s v="home_improvement"/>
    <x v="4"/>
    <n v="1474.3"/>
    <n v="28139.919999999998"/>
    <n v="18525.66"/>
    <n v="9614.26"/>
    <d v="2016-01-01T00:00:00"/>
    <x v="5"/>
    <x v="0"/>
    <n v="0"/>
  </r>
  <r>
    <s v="Loan_MAR_2011.csv"/>
    <n v="709260"/>
    <n v="901860"/>
    <n v="6000"/>
    <s v=" 36 months"/>
    <n v="10.37"/>
    <n v="194.65"/>
    <x v="2"/>
    <d v="2011-03-01T00:00:00"/>
    <s v="Fully Paid"/>
    <s v="debt_consolidation"/>
    <x v="3"/>
    <n v="0"/>
    <n v="7006.2472019999996"/>
    <n v="6000"/>
    <n v="1006.25"/>
    <d v="2014-04-01T00:00:00"/>
    <x v="5"/>
    <x v="0"/>
    <n v="0"/>
  </r>
  <r>
    <s v="Loan_MAR_2011.csv"/>
    <n v="708536"/>
    <n v="901037"/>
    <n v="14000"/>
    <s v=" 60 months"/>
    <n v="18.25"/>
    <n v="357.42"/>
    <x v="5"/>
    <d v="2011-03-01T00:00:00"/>
    <s v="Charged Off"/>
    <s v="house"/>
    <x v="7"/>
    <n v="0"/>
    <n v="4711.67"/>
    <n v="1881.21"/>
    <n v="2395.35"/>
    <d v="2012-04-01T00:00:00"/>
    <x v="5"/>
    <x v="1"/>
    <n v="1"/>
  </r>
  <r>
    <s v="Loan_MAR_2011.csv"/>
    <n v="709219"/>
    <n v="901815"/>
    <n v="5500"/>
    <s v=" 36 months"/>
    <n v="5.42"/>
    <n v="165.88"/>
    <x v="3"/>
    <d v="2011-03-01T00:00:00"/>
    <s v="Fully Paid"/>
    <s v="debt_consolidation"/>
    <x v="18"/>
    <n v="0"/>
    <n v="5970.2856000000002"/>
    <n v="5500"/>
    <n v="470.29"/>
    <d v="2014-04-01T00:00:00"/>
    <x v="5"/>
    <x v="0"/>
    <n v="0"/>
  </r>
  <r>
    <s v="Loan_MAR_2011.csv"/>
    <n v="709237"/>
    <n v="901834"/>
    <n v="12500"/>
    <s v=" 36 months"/>
    <n v="11.11"/>
    <n v="409.89"/>
    <x v="2"/>
    <d v="2011-03-01T00:00:00"/>
    <s v="Fully Paid"/>
    <s v="debt_consolidation"/>
    <x v="15"/>
    <n v="0"/>
    <n v="14744.02836"/>
    <n v="12500"/>
    <n v="2244.0300000000002"/>
    <d v="2014-04-01T00:00:00"/>
    <x v="5"/>
    <x v="0"/>
    <n v="0"/>
  </r>
  <r>
    <s v="Loan_MAR_2011.csv"/>
    <n v="709232"/>
    <n v="901828"/>
    <n v="4500"/>
    <s v=" 36 months"/>
    <n v="12.68"/>
    <n v="150.94"/>
    <x v="0"/>
    <d v="2011-03-01T00:00:00"/>
    <s v="Fully Paid"/>
    <s v="debt_consolidation"/>
    <x v="1"/>
    <n v="0"/>
    <n v="5346.09"/>
    <n v="4500"/>
    <n v="846.09"/>
    <d v="2013-06-01T00:00:00"/>
    <x v="5"/>
    <x v="0"/>
    <n v="0"/>
  </r>
  <r>
    <s v="Loan_MAR_2011.csv"/>
    <n v="709194"/>
    <n v="901789"/>
    <n v="7500"/>
    <s v=" 36 months"/>
    <n v="10"/>
    <n v="242.01"/>
    <x v="2"/>
    <d v="2011-03-01T00:00:00"/>
    <s v="Fully Paid"/>
    <s v="other"/>
    <x v="13"/>
    <n v="0"/>
    <n v="8703.64"/>
    <n v="7500"/>
    <n v="1203.6400000000001"/>
    <d v="2014-02-01T00:00:00"/>
    <x v="5"/>
    <x v="0"/>
    <n v="0"/>
  </r>
  <r>
    <s v="Loan_MAR_2011.csv"/>
    <n v="709231"/>
    <n v="901827"/>
    <n v="25000"/>
    <s v=" 60 months"/>
    <n v="13.8"/>
    <n v="579.12"/>
    <x v="0"/>
    <d v="2011-03-01T00:00:00"/>
    <s v="Fully Paid"/>
    <s v="credit_card"/>
    <x v="28"/>
    <n v="0"/>
    <n v="34145.871509999997"/>
    <n v="25000"/>
    <n v="9145.8700000000008"/>
    <d v="2015-09-01T00:00:00"/>
    <x v="5"/>
    <x v="0"/>
    <n v="0"/>
  </r>
  <r>
    <s v="Loan_MAR_2011.csv"/>
    <n v="709193"/>
    <n v="901787"/>
    <n v="14700"/>
    <s v=" 36 months"/>
    <n v="7.66"/>
    <n v="458.35"/>
    <x v="3"/>
    <d v="2011-03-01T00:00:00"/>
    <s v="Fully Paid"/>
    <s v="major_purchase"/>
    <x v="8"/>
    <n v="0"/>
    <n v="16497.009310000001"/>
    <n v="14700"/>
    <n v="1797.01"/>
    <d v="2014-04-01T00:00:00"/>
    <x v="5"/>
    <x v="0"/>
    <n v="0"/>
  </r>
  <r>
    <s v="Loan_MAR_2011.csv"/>
    <n v="558527"/>
    <n v="718981"/>
    <n v="30000"/>
    <s v=" 36 months"/>
    <n v="14.91"/>
    <n v="1038.6400000000001"/>
    <x v="1"/>
    <d v="2011-03-01T00:00:00"/>
    <s v="Fully Paid"/>
    <s v="credit_card"/>
    <x v="11"/>
    <n v="0"/>
    <n v="37336.959999999999"/>
    <n v="30000"/>
    <n v="7336.96"/>
    <d v="2014-02-01T00:00:00"/>
    <x v="5"/>
    <x v="0"/>
    <n v="0"/>
  </r>
  <r>
    <s v="Loan_MAR_2011.csv"/>
    <n v="709090"/>
    <n v="901666"/>
    <n v="12000"/>
    <s v=" 36 months"/>
    <n v="10.37"/>
    <n v="389.3"/>
    <x v="2"/>
    <d v="2011-03-01T00:00:00"/>
    <s v="Fully Paid"/>
    <s v="debt_consolidation"/>
    <x v="3"/>
    <n v="0"/>
    <n v="13675.66"/>
    <n v="11999.99"/>
    <n v="1675.67"/>
    <d v="2013-02-01T00:00:00"/>
    <x v="5"/>
    <x v="0"/>
    <n v="0"/>
  </r>
  <r>
    <s v="Loan_MAR_2011.csv"/>
    <n v="709197"/>
    <n v="901792"/>
    <n v="8000"/>
    <s v=" 60 months"/>
    <n v="14.91"/>
    <n v="189.95"/>
    <x v="1"/>
    <d v="2011-03-01T00:00:00"/>
    <s v="Current"/>
    <s v="car"/>
    <x v="9"/>
    <n v="568.29"/>
    <n v="10805.05"/>
    <n v="7431.72"/>
    <n v="3373.33"/>
    <d v="2016-01-01T00:00:00"/>
    <x v="5"/>
    <x v="0"/>
    <n v="0"/>
  </r>
  <r>
    <s v="Loan_MAR_2011.csv"/>
    <n v="709200"/>
    <n v="901795"/>
    <n v="5000"/>
    <s v=" 36 months"/>
    <n v="10.37"/>
    <n v="162.21"/>
    <x v="2"/>
    <d v="2011-03-01T00:00:00"/>
    <s v="Fully Paid"/>
    <s v="debt_consolidation"/>
    <x v="3"/>
    <n v="0"/>
    <n v="5838.6151410000002"/>
    <n v="5000"/>
    <n v="838.62"/>
    <d v="2014-04-01T00:00:00"/>
    <x v="5"/>
    <x v="0"/>
    <n v="0"/>
  </r>
  <r>
    <s v="Loan_MAR_2011.csv"/>
    <n v="708720"/>
    <n v="901243"/>
    <n v="12000"/>
    <s v=" 60 months"/>
    <n v="15.28"/>
    <n v="287.25"/>
    <x v="1"/>
    <d v="2011-03-01T00:00:00"/>
    <s v="Fully Paid"/>
    <s v="small_business"/>
    <x v="5"/>
    <n v="0"/>
    <n v="17188.429990000001"/>
    <n v="12000"/>
    <n v="5188.43"/>
    <d v="2015-11-01T00:00:00"/>
    <x v="5"/>
    <x v="0"/>
    <n v="0"/>
  </r>
  <r>
    <s v="Loan_MAR_2011.csv"/>
    <n v="709161"/>
    <n v="901749"/>
    <n v="2000"/>
    <s v=" 36 months"/>
    <n v="15.28"/>
    <n v="69.61"/>
    <x v="1"/>
    <d v="2011-03-01T00:00:00"/>
    <s v="Fully Paid"/>
    <s v="debt_consolidation"/>
    <x v="18"/>
    <n v="0"/>
    <n v="2505.6704650000001"/>
    <n v="2000"/>
    <n v="505.67"/>
    <d v="2014-04-01T00:00:00"/>
    <x v="5"/>
    <x v="0"/>
    <n v="0"/>
  </r>
  <r>
    <s v="Loan_MAR_2011.csv"/>
    <n v="709137"/>
    <n v="901719"/>
    <n v="6000"/>
    <s v=" 60 months"/>
    <n v="16.77"/>
    <n v="148.38"/>
    <x v="4"/>
    <d v="2011-03-01T00:00:00"/>
    <s v="Fully Paid"/>
    <s v="home_improvement"/>
    <x v="11"/>
    <n v="0"/>
    <n v="8712.1132419999994"/>
    <n v="6000"/>
    <n v="2712.11"/>
    <d v="2015-02-01T00:00:00"/>
    <x v="5"/>
    <x v="0"/>
    <n v="0"/>
  </r>
  <r>
    <s v="Loan_MAR_2011.csv"/>
    <n v="706463"/>
    <n v="898673"/>
    <n v="35000"/>
    <s v=" 60 months"/>
    <n v="10.37"/>
    <n v="750.04"/>
    <x v="2"/>
    <d v="2011-03-01T00:00:00"/>
    <s v="Current"/>
    <s v="other"/>
    <x v="15"/>
    <n v="2227.5500000000002"/>
    <n v="42728.82"/>
    <n v="32772.44"/>
    <n v="9956.3799999999992"/>
    <d v="2016-01-01T00:00:00"/>
    <x v="5"/>
    <x v="0"/>
    <n v="0"/>
  </r>
  <r>
    <s v="Loan_MAR_2011.csv"/>
    <n v="709147"/>
    <n v="901731"/>
    <n v="5000"/>
    <s v=" 36 months"/>
    <n v="16.02"/>
    <n v="175.84"/>
    <x v="1"/>
    <d v="2011-03-01T00:00:00"/>
    <s v="Fully Paid"/>
    <s v="major_purchase"/>
    <x v="10"/>
    <n v="0"/>
    <n v="6326.9799780000003"/>
    <n v="5000"/>
    <n v="1326.98"/>
    <d v="2014-04-01T00:00:00"/>
    <x v="5"/>
    <x v="0"/>
    <n v="0"/>
  </r>
  <r>
    <s v="Loan_MAR_2011.csv"/>
    <n v="708559"/>
    <n v="901064"/>
    <n v="2000"/>
    <s v=" 36 months"/>
    <n v="13.43"/>
    <n v="67.81"/>
    <x v="0"/>
    <d v="2011-03-01T00:00:00"/>
    <s v="Fully Paid"/>
    <s v="other"/>
    <x v="21"/>
    <n v="0"/>
    <n v="2438.9998190000001"/>
    <n v="2000"/>
    <n v="439"/>
    <d v="2014-03-01T00:00:00"/>
    <x v="5"/>
    <x v="0"/>
    <n v="0"/>
  </r>
  <r>
    <s v="Loan_MAR_2011.csv"/>
    <n v="706688"/>
    <n v="898923"/>
    <n v="6000"/>
    <s v=" 36 months"/>
    <n v="5.79"/>
    <n v="181.97"/>
    <x v="3"/>
    <d v="2011-03-01T00:00:00"/>
    <s v="Fully Paid"/>
    <s v="moving"/>
    <x v="10"/>
    <n v="0"/>
    <n v="6563.6495830000003"/>
    <n v="6000"/>
    <n v="563.65"/>
    <d v="2014-04-01T00:00:00"/>
    <x v="5"/>
    <x v="0"/>
    <n v="0"/>
  </r>
  <r>
    <s v="Loan_MAR_2011.csv"/>
    <n v="709112"/>
    <n v="901693"/>
    <n v="18500"/>
    <s v=" 60 months"/>
    <n v="13.06"/>
    <n v="421.51"/>
    <x v="0"/>
    <d v="2011-03-01T00:00:00"/>
    <s v="Fully Paid"/>
    <s v="car"/>
    <x v="14"/>
    <n v="0"/>
    <n v="24751.873159999999"/>
    <n v="18500"/>
    <n v="6251.87"/>
    <d v="2015-06-01T00:00:00"/>
    <x v="5"/>
    <x v="0"/>
    <n v="0"/>
  </r>
  <r>
    <s v="Loan_MAR_2011.csv"/>
    <n v="707936"/>
    <n v="900341"/>
    <n v="17075"/>
    <s v=" 60 months"/>
    <n v="16.02"/>
    <n v="415.42"/>
    <x v="1"/>
    <d v="2011-03-01T00:00:00"/>
    <s v="Current"/>
    <s v="debt_consolidation"/>
    <x v="35"/>
    <n v="1260.25"/>
    <n v="23593.68"/>
    <n v="15814.71"/>
    <n v="7778.97"/>
    <d v="2016-01-01T00:00:00"/>
    <x v="5"/>
    <x v="0"/>
    <n v="0"/>
  </r>
  <r>
    <s v="Loan_MAR_2011.csv"/>
    <n v="709085"/>
    <n v="901660"/>
    <n v="16000"/>
    <s v=" 36 months"/>
    <n v="15.65"/>
    <n v="559.76"/>
    <x v="1"/>
    <d v="2011-03-01T00:00:00"/>
    <s v="Fully Paid"/>
    <s v="debt_consolidation"/>
    <x v="7"/>
    <n v="0"/>
    <n v="19031.93"/>
    <n v="15999.99"/>
    <n v="3031.94"/>
    <d v="2012-08-01T00:00:00"/>
    <x v="5"/>
    <x v="0"/>
    <n v="0"/>
  </r>
  <r>
    <s v="Loan_MAR_2011.csv"/>
    <n v="708996"/>
    <n v="901549"/>
    <n v="5000"/>
    <s v=" 36 months"/>
    <n v="11.11"/>
    <n v="163.96"/>
    <x v="2"/>
    <d v="2011-03-01T00:00:00"/>
    <s v="Fully Paid"/>
    <s v="major_purchase"/>
    <x v="19"/>
    <n v="0"/>
    <n v="5897.4934519999997"/>
    <n v="5000"/>
    <n v="897.49"/>
    <d v="2014-04-01T00:00:00"/>
    <x v="5"/>
    <x v="0"/>
    <n v="0"/>
  </r>
  <r>
    <s v="Loan_MAR_2011.csv"/>
    <n v="709003"/>
    <n v="901556"/>
    <n v="6000"/>
    <s v=" 36 months"/>
    <n v="10"/>
    <n v="193.61"/>
    <x v="2"/>
    <d v="2011-03-01T00:00:00"/>
    <s v="Fully Paid"/>
    <s v="debt_consolidation"/>
    <x v="7"/>
    <n v="0"/>
    <n v="6405.22"/>
    <n v="6000"/>
    <n v="405.22"/>
    <d v="2012-01-01T00:00:00"/>
    <x v="5"/>
    <x v="0"/>
    <n v="0"/>
  </r>
  <r>
    <s v="Loan_MAR_2011.csv"/>
    <n v="708991"/>
    <n v="901544"/>
    <n v="10000"/>
    <s v=" 36 months"/>
    <n v="13.43"/>
    <n v="339.02"/>
    <x v="0"/>
    <d v="2011-03-01T00:00:00"/>
    <s v="Fully Paid"/>
    <s v="debt_consolidation"/>
    <x v="20"/>
    <n v="0"/>
    <n v="11772.14"/>
    <n v="10000.01"/>
    <n v="1772.13"/>
    <d v="2013-01-01T00:00:00"/>
    <x v="5"/>
    <x v="0"/>
    <n v="0"/>
  </r>
  <r>
    <s v="Loan_MAR_2011.csv"/>
    <n v="703390"/>
    <n v="895337"/>
    <n v="20000"/>
    <s v=" 60 months"/>
    <n v="13.43"/>
    <n v="459.48"/>
    <x v="0"/>
    <d v="2011-03-01T00:00:00"/>
    <s v="Fully Paid"/>
    <s v="debt_consolidation"/>
    <x v="8"/>
    <n v="0"/>
    <n v="20445.330000000002"/>
    <n v="20000"/>
    <n v="445.33"/>
    <d v="2011-06-01T00:00:00"/>
    <x v="5"/>
    <x v="0"/>
    <n v="0"/>
  </r>
  <r>
    <s v="Loan_MAR_2011.csv"/>
    <n v="708974"/>
    <n v="901526"/>
    <n v="35000"/>
    <s v=" 60 months"/>
    <n v="12.68"/>
    <n v="790.64"/>
    <x v="0"/>
    <d v="2011-03-01T00:00:00"/>
    <s v="Charged Off"/>
    <s v="home_improvement"/>
    <x v="2"/>
    <n v="0"/>
    <n v="24508.49"/>
    <n v="15308.77"/>
    <n v="9199.7199999999993"/>
    <d v="2013-12-01T00:00:00"/>
    <x v="5"/>
    <x v="1"/>
    <n v="1"/>
  </r>
  <r>
    <s v="Loan_MAR_2011.csv"/>
    <n v="708965"/>
    <n v="901516"/>
    <n v="5000"/>
    <s v=" 60 months"/>
    <n v="12.68"/>
    <n v="112.95"/>
    <x v="0"/>
    <d v="2011-03-01T00:00:00"/>
    <s v="Charged Off"/>
    <s v="small_business"/>
    <x v="15"/>
    <n v="0"/>
    <n v="4494.03"/>
    <n v="2908.5"/>
    <n v="1277.5999999999999"/>
    <d v="2013-10-01T00:00:00"/>
    <x v="5"/>
    <x v="1"/>
    <n v="1"/>
  </r>
  <r>
    <s v="Loan_MAR_2011.csv"/>
    <n v="708969"/>
    <n v="901520"/>
    <n v="30000"/>
    <s v=" 60 months"/>
    <n v="17.510000000000002"/>
    <n v="753.83"/>
    <x v="4"/>
    <d v="2011-03-01T00:00:00"/>
    <s v="Charged Off"/>
    <s v="credit_card"/>
    <x v="0"/>
    <n v="0"/>
    <n v="34855.269999999997"/>
    <n v="23017.21"/>
    <n v="10843.21"/>
    <d v="2013-11-01T00:00:00"/>
    <x v="5"/>
    <x v="1"/>
    <n v="1"/>
  </r>
  <r>
    <s v="Loan_MAR_2011.csv"/>
    <n v="708935"/>
    <n v="901484"/>
    <n v="35000"/>
    <s v=" 36 months"/>
    <n v="14.91"/>
    <n v="1211.75"/>
    <x v="1"/>
    <d v="2011-03-01T00:00:00"/>
    <s v="Fully Paid"/>
    <s v="debt_consolidation"/>
    <x v="5"/>
    <n v="0"/>
    <n v="39860.83"/>
    <n v="34999.99"/>
    <n v="4860.84"/>
    <d v="2012-05-01T00:00:00"/>
    <x v="5"/>
    <x v="0"/>
    <n v="0"/>
  </r>
  <r>
    <s v="Loan_MAR_2011.csv"/>
    <n v="708815"/>
    <n v="901345"/>
    <n v="3500"/>
    <s v=" 36 months"/>
    <n v="14.17"/>
    <n v="119.92"/>
    <x v="0"/>
    <d v="2011-03-01T00:00:00"/>
    <s v="Fully Paid"/>
    <s v="major_purchase"/>
    <x v="5"/>
    <n v="0"/>
    <n v="3541.64"/>
    <n v="3500"/>
    <n v="41.64"/>
    <d v="2011-05-01T00:00:00"/>
    <x v="5"/>
    <x v="0"/>
    <n v="0"/>
  </r>
  <r>
    <s v="Loan_MAR_2011.csv"/>
    <n v="708862"/>
    <n v="901399"/>
    <n v="16000"/>
    <s v=" 36 months"/>
    <n v="13.06"/>
    <n v="539.57000000000005"/>
    <x v="0"/>
    <d v="2011-03-01T00:00:00"/>
    <s v="Charged Off"/>
    <s v="debt_consolidation"/>
    <x v="0"/>
    <n v="0"/>
    <n v="7552.37"/>
    <n v="5481.85"/>
    <n v="2055.0500000000002"/>
    <d v="2012-06-01T00:00:00"/>
    <x v="5"/>
    <x v="1"/>
    <n v="1"/>
  </r>
  <r>
    <s v="Loan_MAR_2011.csv"/>
    <n v="708767"/>
    <n v="896489"/>
    <n v="30000"/>
    <s v=" 60 months"/>
    <n v="10.37"/>
    <n v="642.89"/>
    <x v="2"/>
    <d v="2011-03-01T00:00:00"/>
    <s v="Current"/>
    <s v="home_improvement"/>
    <x v="16"/>
    <n v="1917.15"/>
    <n v="36613.449999999997"/>
    <n v="28082.85"/>
    <n v="8530.6"/>
    <d v="2016-01-01T00:00:00"/>
    <x v="5"/>
    <x v="0"/>
    <n v="0"/>
  </r>
  <r>
    <s v="Loan_MAR_2011.csv"/>
    <n v="708814"/>
    <n v="901344"/>
    <n v="4000"/>
    <s v=" 36 months"/>
    <n v="5.42"/>
    <n v="120.64"/>
    <x v="3"/>
    <d v="2011-03-01T00:00:00"/>
    <s v="Fully Paid"/>
    <s v="major_purchase"/>
    <x v="19"/>
    <n v="0"/>
    <n v="4221.0200000000004"/>
    <n v="4000"/>
    <n v="221.02"/>
    <d v="2012-07-01T00:00:00"/>
    <x v="5"/>
    <x v="0"/>
    <n v="0"/>
  </r>
  <r>
    <s v="Loan_MAR_2011.csv"/>
    <n v="708754"/>
    <n v="901279"/>
    <n v="4500"/>
    <s v=" 36 months"/>
    <n v="11.11"/>
    <n v="147.56"/>
    <x v="2"/>
    <d v="2011-03-01T00:00:00"/>
    <s v="Fully Paid"/>
    <s v="credit_card"/>
    <x v="15"/>
    <n v="0"/>
    <n v="5308.4379330000002"/>
    <n v="4500"/>
    <n v="808.44"/>
    <d v="2014-04-01T00:00:00"/>
    <x v="5"/>
    <x v="0"/>
    <n v="0"/>
  </r>
  <r>
    <s v="Loan_MAR_2011.csv"/>
    <n v="708705"/>
    <n v="901226"/>
    <n v="20000"/>
    <s v=" 60 months"/>
    <n v="10.74"/>
    <n v="432.26"/>
    <x v="2"/>
    <d v="2011-03-01T00:00:00"/>
    <s v="Fully Paid"/>
    <s v="other"/>
    <x v="15"/>
    <n v="0"/>
    <n v="21686.12"/>
    <n v="20000"/>
    <n v="1686.12"/>
    <d v="2012-02-01T00:00:00"/>
    <x v="5"/>
    <x v="0"/>
    <n v="0"/>
  </r>
  <r>
    <s v="Loan_MAR_2011.csv"/>
    <n v="708733"/>
    <n v="901256"/>
    <n v="12000"/>
    <s v=" 60 months"/>
    <n v="16.77"/>
    <n v="296.75"/>
    <x v="4"/>
    <d v="2011-03-01T00:00:00"/>
    <s v="Fully Paid"/>
    <s v="debt_consolidation"/>
    <x v="2"/>
    <n v="0"/>
    <n v="16212.28"/>
    <n v="12000"/>
    <n v="4212.28"/>
    <d v="2013-11-01T00:00:00"/>
    <x v="5"/>
    <x v="0"/>
    <n v="0"/>
  </r>
  <r>
    <s v="Loan_MAR_2011.csv"/>
    <n v="708717"/>
    <n v="901239"/>
    <n v="8400"/>
    <s v=" 60 months"/>
    <n v="13.8"/>
    <n v="194.59"/>
    <x v="0"/>
    <d v="2011-03-01T00:00:00"/>
    <s v="Fully Paid"/>
    <s v="wedding"/>
    <x v="16"/>
    <n v="0"/>
    <n v="11461.75779"/>
    <n v="8400"/>
    <n v="3061.76"/>
    <d v="2015-04-01T00:00:00"/>
    <x v="5"/>
    <x v="0"/>
    <n v="0"/>
  </r>
  <r>
    <s v="Loan_MAR_2011.csv"/>
    <n v="708661"/>
    <n v="901179"/>
    <n v="10000"/>
    <s v=" 60 months"/>
    <n v="14.91"/>
    <n v="237.43"/>
    <x v="1"/>
    <d v="2011-03-01T00:00:00"/>
    <s v="Fully Paid"/>
    <s v="home_improvement"/>
    <x v="4"/>
    <n v="0"/>
    <n v="11485.19"/>
    <n v="9999.99"/>
    <n v="1485.2"/>
    <d v="2012-05-01T00:00:00"/>
    <x v="5"/>
    <x v="0"/>
    <n v="0"/>
  </r>
  <r>
    <s v="Loan_MAR_2011.csv"/>
    <n v="708697"/>
    <n v="901218"/>
    <n v="8000"/>
    <s v=" 36 months"/>
    <n v="10"/>
    <n v="258.14"/>
    <x v="2"/>
    <d v="2011-03-01T00:00:00"/>
    <s v="Fully Paid"/>
    <s v="debt_consolidation"/>
    <x v="31"/>
    <n v="0"/>
    <n v="9288.4000560000004"/>
    <n v="8000"/>
    <n v="1288.4000000000001"/>
    <d v="2014-04-01T00:00:00"/>
    <x v="5"/>
    <x v="0"/>
    <n v="0"/>
  </r>
  <r>
    <s v="Loan_MAR_2011.csv"/>
    <n v="708626"/>
    <n v="901139"/>
    <n v="9600"/>
    <s v=" 60 months"/>
    <n v="15.65"/>
    <n v="231.68"/>
    <x v="1"/>
    <d v="2011-03-01T00:00:00"/>
    <s v="Charged Off"/>
    <s v="debt_consolidation"/>
    <x v="15"/>
    <n v="0"/>
    <n v="1847.76"/>
    <n v="889.02"/>
    <n v="958.74"/>
    <d v="2011-12-01T00:00:00"/>
    <x v="5"/>
    <x v="1"/>
    <n v="1"/>
  </r>
  <r>
    <s v="Loan_MAR_2011.csv"/>
    <n v="708621"/>
    <n v="901134"/>
    <n v="3000"/>
    <s v=" 36 months"/>
    <n v="15.28"/>
    <n v="104.41"/>
    <x v="1"/>
    <d v="2011-03-01T00:00:00"/>
    <s v="Fully Paid"/>
    <s v="credit_card"/>
    <x v="2"/>
    <n v="0"/>
    <n v="3364.64"/>
    <n v="3000"/>
    <n v="364.64"/>
    <d v="2012-03-01T00:00:00"/>
    <x v="5"/>
    <x v="0"/>
    <n v="0"/>
  </r>
  <r>
    <s v="Loan_MAR_2011.csv"/>
    <n v="708575"/>
    <n v="901080"/>
    <n v="10400"/>
    <s v=" 36 months"/>
    <n v="10.37"/>
    <n v="337.39"/>
    <x v="2"/>
    <d v="2011-03-01T00:00:00"/>
    <s v="Fully Paid"/>
    <s v="wedding"/>
    <x v="10"/>
    <n v="0"/>
    <n v="12085.2"/>
    <n v="10400"/>
    <n v="1685.2"/>
    <d v="2013-10-01T00:00:00"/>
    <x v="5"/>
    <x v="0"/>
    <n v="0"/>
  </r>
  <r>
    <s v="Loan_MAR_2011.csv"/>
    <n v="708329"/>
    <n v="900810"/>
    <n v="2500"/>
    <s v=" 36 months"/>
    <n v="15.65"/>
    <n v="87.47"/>
    <x v="1"/>
    <d v="2011-03-01T00:00:00"/>
    <s v="Fully Paid"/>
    <s v="other"/>
    <x v="10"/>
    <n v="0"/>
    <n v="2985.41"/>
    <n v="2499.9899999999998"/>
    <n v="485.42"/>
    <d v="2012-11-01T00:00:00"/>
    <x v="5"/>
    <x v="0"/>
    <n v="0"/>
  </r>
  <r>
    <s v="Loan_MAR_2011.csv"/>
    <n v="708500"/>
    <n v="900998"/>
    <n v="3625"/>
    <s v=" 36 months"/>
    <n v="17.14"/>
    <n v="129.5"/>
    <x v="4"/>
    <d v="2011-03-01T00:00:00"/>
    <s v="Fully Paid"/>
    <s v="other"/>
    <x v="6"/>
    <n v="0"/>
    <n v="4659.4038629999995"/>
    <n v="3625"/>
    <n v="1034.4000000000001"/>
    <d v="2014-04-01T00:00:00"/>
    <x v="5"/>
    <x v="0"/>
    <n v="0"/>
  </r>
  <r>
    <s v="Loan_MAR_2011.csv"/>
    <n v="707726"/>
    <n v="900107"/>
    <n v="5000"/>
    <s v=" 36 months"/>
    <n v="13.43"/>
    <n v="169.51"/>
    <x v="0"/>
    <d v="2011-03-01T00:00:00"/>
    <s v="Fully Paid"/>
    <s v="car"/>
    <x v="20"/>
    <n v="0"/>
    <n v="5216.1000000000004"/>
    <n v="5000"/>
    <n v="216.1"/>
    <d v="2011-08-01T00:00:00"/>
    <x v="5"/>
    <x v="0"/>
    <n v="0"/>
  </r>
  <r>
    <s v="Loan_MAR_2011.csv"/>
    <n v="708472"/>
    <n v="900964"/>
    <n v="18000"/>
    <s v=" 60 months"/>
    <n v="10.74"/>
    <n v="389.04"/>
    <x v="2"/>
    <d v="2011-03-01T00:00:00"/>
    <s v="Fully Paid"/>
    <s v="small_business"/>
    <x v="5"/>
    <n v="0"/>
    <n v="23120.031480000001"/>
    <n v="18000"/>
    <n v="5120.03"/>
    <d v="2015-05-01T00:00:00"/>
    <x v="5"/>
    <x v="0"/>
    <n v="0"/>
  </r>
  <r>
    <s v="Loan_MAR_2011.csv"/>
    <n v="708444"/>
    <n v="900937"/>
    <n v="3000"/>
    <s v=" 36 months"/>
    <n v="9.6300000000000008"/>
    <n v="96.29"/>
    <x v="2"/>
    <d v="2011-03-01T00:00:00"/>
    <s v="Fully Paid"/>
    <s v="car"/>
    <x v="4"/>
    <n v="0"/>
    <n v="3465.113562"/>
    <n v="3000"/>
    <n v="465.11"/>
    <d v="2014-04-01T00:00:00"/>
    <x v="5"/>
    <x v="0"/>
    <n v="0"/>
  </r>
  <r>
    <s v="Loan_MAR_2011.csv"/>
    <n v="708431"/>
    <n v="900921"/>
    <n v="35000"/>
    <s v=" 60 months"/>
    <n v="13.06"/>
    <n v="797.44"/>
    <x v="0"/>
    <d v="2011-03-01T00:00:00"/>
    <s v="Fully Paid"/>
    <s v="small_business"/>
    <x v="19"/>
    <n v="0"/>
    <n v="44866.58"/>
    <n v="35000"/>
    <n v="9866.58"/>
    <d v="2014-01-01T00:00:00"/>
    <x v="5"/>
    <x v="0"/>
    <n v="0"/>
  </r>
  <r>
    <s v="Loan_MAR_2011.csv"/>
    <n v="707142"/>
    <n v="899458"/>
    <n v="30000"/>
    <s v=" 60 months"/>
    <n v="16.399999999999999"/>
    <n v="735.94"/>
    <x v="4"/>
    <d v="2011-03-01T00:00:00"/>
    <s v="Fully Paid"/>
    <s v="debt_consolidation"/>
    <x v="10"/>
    <n v="0"/>
    <n v="43902.41502"/>
    <n v="30000"/>
    <n v="13902.42"/>
    <d v="2015-09-01T00:00:00"/>
    <x v="5"/>
    <x v="0"/>
    <n v="0"/>
  </r>
  <r>
    <s v="Loan_MAR_2011.csv"/>
    <n v="708384"/>
    <n v="900870"/>
    <n v="12300"/>
    <s v=" 60 months"/>
    <n v="10.74"/>
    <n v="265.83999999999997"/>
    <x v="2"/>
    <d v="2011-03-01T00:00:00"/>
    <s v="Current"/>
    <s v="debt_consolidation"/>
    <x v="22"/>
    <n v="785.52"/>
    <n v="15149.82"/>
    <n v="11514.48"/>
    <n v="3635.34"/>
    <d v="2016-01-01T00:00:00"/>
    <x v="5"/>
    <x v="0"/>
    <n v="0"/>
  </r>
  <r>
    <s v="Loan_MAR_2011.csv"/>
    <n v="708368"/>
    <n v="900853"/>
    <n v="8000"/>
    <s v=" 36 months"/>
    <n v="7.29"/>
    <n v="248.08"/>
    <x v="3"/>
    <d v="2011-03-01T00:00:00"/>
    <s v="Fully Paid"/>
    <s v="credit_card"/>
    <x v="22"/>
    <n v="0"/>
    <n v="8393.4"/>
    <n v="8000"/>
    <n v="393.4"/>
    <d v="2012-02-01T00:00:00"/>
    <x v="5"/>
    <x v="0"/>
    <n v="0"/>
  </r>
  <r>
    <s v="Loan_MAR_2011.csv"/>
    <n v="705512"/>
    <n v="897574"/>
    <n v="20000"/>
    <s v=" 60 months"/>
    <n v="14.17"/>
    <n v="467.13"/>
    <x v="0"/>
    <d v="2011-03-01T00:00:00"/>
    <s v="Fully Paid"/>
    <s v="small_business"/>
    <x v="21"/>
    <n v="0"/>
    <n v="24507.25"/>
    <n v="19999.990000000002"/>
    <n v="4507.26"/>
    <d v="2013-02-01T00:00:00"/>
    <x v="5"/>
    <x v="0"/>
    <n v="0"/>
  </r>
  <r>
    <s v="Loan_MAR_2011.csv"/>
    <n v="708374"/>
    <n v="900856"/>
    <n v="8000"/>
    <s v=" 36 months"/>
    <n v="9.6300000000000008"/>
    <n v="256.76"/>
    <x v="2"/>
    <d v="2011-03-01T00:00:00"/>
    <s v="Fully Paid"/>
    <s v="debt_consolidation"/>
    <x v="10"/>
    <n v="0"/>
    <n v="8780.9699999999993"/>
    <n v="7999.99"/>
    <n v="780.98"/>
    <d v="2012-07-01T00:00:00"/>
    <x v="5"/>
    <x v="0"/>
    <n v="0"/>
  </r>
  <r>
    <s v="Loan_MAR_2011.csv"/>
    <n v="708331"/>
    <n v="900812"/>
    <n v="2300"/>
    <s v=" 60 months"/>
    <n v="18.989999999999998"/>
    <n v="59.66"/>
    <x v="5"/>
    <d v="2011-03-01T00:00:00"/>
    <s v="Fully Paid"/>
    <s v="car"/>
    <x v="33"/>
    <n v="0"/>
    <n v="2860.4"/>
    <n v="2300"/>
    <n v="560.4"/>
    <d v="2012-09-01T00:00:00"/>
    <x v="5"/>
    <x v="0"/>
    <n v="0"/>
  </r>
  <r>
    <s v="Loan_MAR_2011.csv"/>
    <n v="708357"/>
    <n v="900842"/>
    <n v="3500"/>
    <s v=" 36 months"/>
    <n v="10.37"/>
    <n v="113.55"/>
    <x v="2"/>
    <d v="2011-03-01T00:00:00"/>
    <s v="Fully Paid"/>
    <s v="debt_consolidation"/>
    <x v="10"/>
    <n v="0"/>
    <n v="4087.0383189999998"/>
    <n v="3500"/>
    <n v="587.04"/>
    <d v="2014-04-01T00:00:00"/>
    <x v="5"/>
    <x v="0"/>
    <n v="0"/>
  </r>
  <r>
    <s v="Loan_MAR_2011.csv"/>
    <n v="708324"/>
    <n v="900804"/>
    <n v="4200"/>
    <s v=" 36 months"/>
    <n v="10.37"/>
    <n v="136.26"/>
    <x v="2"/>
    <d v="2011-03-01T00:00:00"/>
    <s v="Fully Paid"/>
    <s v="wedding"/>
    <x v="10"/>
    <n v="0"/>
    <n v="4904.5472550000004"/>
    <n v="4200"/>
    <n v="704.55"/>
    <d v="2014-04-01T00:00:00"/>
    <x v="5"/>
    <x v="0"/>
    <n v="0"/>
  </r>
  <r>
    <s v="Loan_MAR_2011.csv"/>
    <n v="708288"/>
    <n v="900765"/>
    <n v="3500"/>
    <s v=" 36 months"/>
    <n v="10.37"/>
    <n v="113.55"/>
    <x v="2"/>
    <d v="2011-03-01T00:00:00"/>
    <s v="Fully Paid"/>
    <s v="credit_card"/>
    <x v="15"/>
    <n v="0"/>
    <n v="4087.0898069999998"/>
    <n v="3500"/>
    <n v="587.09"/>
    <d v="2014-04-01T00:00:00"/>
    <x v="5"/>
    <x v="0"/>
    <n v="0"/>
  </r>
  <r>
    <s v="Loan_MAR_2011.csv"/>
    <n v="708254"/>
    <n v="900727"/>
    <n v="6000"/>
    <s v=" 36 months"/>
    <n v="6.92"/>
    <n v="185.05"/>
    <x v="3"/>
    <d v="2011-03-01T00:00:00"/>
    <s v="Fully Paid"/>
    <s v="major_purchase"/>
    <x v="15"/>
    <n v="0"/>
    <n v="6381.04"/>
    <n v="6000"/>
    <n v="381.04"/>
    <d v="2012-05-01T00:00:00"/>
    <x v="5"/>
    <x v="0"/>
    <n v="0"/>
  </r>
  <r>
    <s v="Loan_MAR_2011.csv"/>
    <n v="704429"/>
    <n v="896436"/>
    <n v="12000"/>
    <s v=" 60 months"/>
    <n v="15.65"/>
    <n v="289.58999999999997"/>
    <x v="1"/>
    <d v="2011-03-01T00:00:00"/>
    <s v="Fully Paid"/>
    <s v="wedding"/>
    <x v="10"/>
    <n v="0"/>
    <n v="16422.399539999999"/>
    <n v="12000"/>
    <n v="4422.3999999999996"/>
    <d v="2014-05-01T00:00:00"/>
    <x v="5"/>
    <x v="0"/>
    <n v="0"/>
  </r>
  <r>
    <s v="Loan_MAR_2011.csv"/>
    <n v="708259"/>
    <n v="900733"/>
    <n v="11000"/>
    <s v=" 60 months"/>
    <n v="11.11"/>
    <n v="239.78"/>
    <x v="2"/>
    <d v="2011-03-01T00:00:00"/>
    <s v="Current"/>
    <s v="home_improvement"/>
    <x v="11"/>
    <n v="738.87"/>
    <n v="13617.82"/>
    <n v="10261.129999999999"/>
    <n v="3356.69"/>
    <d v="2016-01-01T00:00:00"/>
    <x v="5"/>
    <x v="0"/>
    <n v="0"/>
  </r>
  <r>
    <s v="Loan_MAR_2011.csv"/>
    <n v="701983"/>
    <n v="893821"/>
    <n v="20000"/>
    <s v=" 60 months"/>
    <n v="13.06"/>
    <n v="455.68"/>
    <x v="0"/>
    <d v="2011-03-01T00:00:00"/>
    <s v="Fully Paid"/>
    <s v="debt_consolidation"/>
    <x v="18"/>
    <n v="0"/>
    <n v="27006.441620000001"/>
    <n v="20000"/>
    <n v="7006.44"/>
    <d v="2015-05-01T00:00:00"/>
    <x v="5"/>
    <x v="0"/>
    <n v="0"/>
  </r>
  <r>
    <s v="Loan_MAR_2011.csv"/>
    <n v="708245"/>
    <n v="900713"/>
    <n v="5000"/>
    <s v=" 36 months"/>
    <n v="16.77"/>
    <n v="177.7"/>
    <x v="4"/>
    <d v="2011-03-01T00:00:00"/>
    <s v="Fully Paid"/>
    <s v="debt_consolidation"/>
    <x v="15"/>
    <n v="0"/>
    <n v="5679.72"/>
    <n v="5000"/>
    <n v="679.72"/>
    <d v="2012-03-01T00:00:00"/>
    <x v="5"/>
    <x v="0"/>
    <n v="0"/>
  </r>
  <r>
    <s v="Loan_MAR_2011.csv"/>
    <n v="702881"/>
    <n v="894760"/>
    <n v="1375"/>
    <s v=" 36 months"/>
    <n v="11.11"/>
    <n v="45.09"/>
    <x v="2"/>
    <d v="2011-03-01T00:00:00"/>
    <s v="Charged Off"/>
    <s v="debt_consolidation"/>
    <x v="2"/>
    <n v="0"/>
    <n v="61.71"/>
    <n v="0"/>
    <n v="0"/>
    <m/>
    <x v="5"/>
    <x v="1"/>
    <n v="1"/>
  </r>
  <r>
    <s v="Loan_MAR_2011.csv"/>
    <n v="708230"/>
    <n v="900701"/>
    <n v="4000"/>
    <s v=" 36 months"/>
    <n v="10"/>
    <n v="129.07"/>
    <x v="2"/>
    <d v="2011-03-01T00:00:00"/>
    <s v="Charged Off"/>
    <s v="debt_consolidation"/>
    <x v="26"/>
    <n v="0"/>
    <n v="3649.8"/>
    <n v="2828.12"/>
    <n v="649.91"/>
    <d v="2013-11-01T00:00:00"/>
    <x v="5"/>
    <x v="1"/>
    <n v="1"/>
  </r>
  <r>
    <s v="Loan_MAR_2011.csv"/>
    <n v="708234"/>
    <n v="900705"/>
    <n v="12000"/>
    <s v=" 36 months"/>
    <n v="14.91"/>
    <n v="415.46"/>
    <x v="1"/>
    <d v="2011-03-01T00:00:00"/>
    <s v="Fully Paid"/>
    <s v="major_purchase"/>
    <x v="17"/>
    <n v="0"/>
    <n v="14950.753720000001"/>
    <n v="12000"/>
    <n v="2950.75"/>
    <d v="2014-04-01T00:00:00"/>
    <x v="5"/>
    <x v="0"/>
    <n v="0"/>
  </r>
  <r>
    <s v="Loan_MAR_2011.csv"/>
    <n v="708209"/>
    <n v="900679"/>
    <n v="12000"/>
    <s v=" 60 months"/>
    <n v="13.43"/>
    <n v="275.69"/>
    <x v="0"/>
    <d v="2011-03-01T00:00:00"/>
    <s v="Fully Paid"/>
    <s v="debt_consolidation"/>
    <x v="9"/>
    <n v="0"/>
    <n v="16428.1512"/>
    <n v="12000"/>
    <n v="4428.1499999999996"/>
    <d v="2015-08-01T00:00:00"/>
    <x v="5"/>
    <x v="0"/>
    <n v="0"/>
  </r>
  <r>
    <s v="Loan_MAR_2011.csv"/>
    <n v="708206"/>
    <n v="900676"/>
    <n v="5400"/>
    <s v=" 36 months"/>
    <n v="11.11"/>
    <n v="177.08"/>
    <x v="2"/>
    <d v="2011-03-01T00:00:00"/>
    <s v="Fully Paid"/>
    <s v="home_improvement"/>
    <x v="15"/>
    <n v="0"/>
    <n v="5545.86"/>
    <n v="5400"/>
    <n v="145.86000000000001"/>
    <d v="2011-07-01T00:00:00"/>
    <x v="5"/>
    <x v="0"/>
    <n v="0"/>
  </r>
  <r>
    <s v="Loan_MAR_2011.csv"/>
    <n v="708174"/>
    <n v="900641"/>
    <n v="1675"/>
    <s v=" 60 months"/>
    <n v="13.8"/>
    <n v="38.81"/>
    <x v="0"/>
    <d v="2011-03-01T00:00:00"/>
    <s v="Charged Off"/>
    <s v="car"/>
    <x v="12"/>
    <n v="0"/>
    <n v="1668.83"/>
    <n v="1070.3"/>
    <n v="583.57000000000005"/>
    <d v="2014-11-01T00:00:00"/>
    <x v="5"/>
    <x v="1"/>
    <n v="1"/>
  </r>
  <r>
    <s v="Loan_MAR_2011.csv"/>
    <n v="708122"/>
    <n v="900580"/>
    <n v="5000"/>
    <s v=" 60 months"/>
    <n v="17.14"/>
    <n v="124.64"/>
    <x v="4"/>
    <d v="2011-03-01T00:00:00"/>
    <s v="Current"/>
    <s v="debt_consolidation"/>
    <x v="8"/>
    <n v="372.14"/>
    <n v="7088.5"/>
    <n v="4627.84"/>
    <n v="2460.66"/>
    <d v="2016-01-01T00:00:00"/>
    <x v="5"/>
    <x v="0"/>
    <n v="0"/>
  </r>
  <r>
    <s v="Loan_MAR_2011.csv"/>
    <n v="708141"/>
    <n v="900604"/>
    <n v="12500"/>
    <s v=" 36 months"/>
    <n v="7.29"/>
    <n v="387.63"/>
    <x v="3"/>
    <d v="2011-03-01T00:00:00"/>
    <s v="Fully Paid"/>
    <s v="debt_consolidation"/>
    <x v="14"/>
    <n v="0"/>
    <n v="13952.020630000001"/>
    <n v="12500"/>
    <n v="1452.02"/>
    <d v="2014-04-01T00:00:00"/>
    <x v="5"/>
    <x v="0"/>
    <n v="0"/>
  </r>
  <r>
    <s v="Loan_MAR_2011.csv"/>
    <n v="708098"/>
    <n v="900548"/>
    <n v="16000"/>
    <s v=" 36 months"/>
    <n v="13.06"/>
    <n v="539.57000000000005"/>
    <x v="0"/>
    <d v="2011-03-01T00:00:00"/>
    <s v="Fully Paid"/>
    <s v="small_business"/>
    <x v="10"/>
    <n v="0"/>
    <n v="17278.509999999998"/>
    <n v="16000"/>
    <n v="1278.51"/>
    <d v="2011-12-01T00:00:00"/>
    <x v="5"/>
    <x v="0"/>
    <n v="0"/>
  </r>
  <r>
    <s v="Loan_MAR_2011.csv"/>
    <n v="704395"/>
    <n v="896401"/>
    <n v="14000"/>
    <s v=" 36 months"/>
    <n v="14.17"/>
    <n v="479.65"/>
    <x v="0"/>
    <d v="2011-03-01T00:00:00"/>
    <s v="Fully Paid"/>
    <s v="credit_card"/>
    <x v="2"/>
    <n v="0"/>
    <n v="17257.28772"/>
    <n v="14000"/>
    <n v="3257.29"/>
    <d v="2014-04-01T00:00:00"/>
    <x v="5"/>
    <x v="0"/>
    <n v="0"/>
  </r>
  <r>
    <s v="Loan_MAR_2011.csv"/>
    <n v="708094"/>
    <n v="900541"/>
    <n v="35000"/>
    <s v=" 60 months"/>
    <n v="14.17"/>
    <n v="817.48"/>
    <x v="0"/>
    <d v="2011-03-01T00:00:00"/>
    <s v="Fully Paid"/>
    <s v="debt_consolidation"/>
    <x v="20"/>
    <n v="0"/>
    <n v="48140.537669999998"/>
    <n v="35000.019999999997"/>
    <n v="13140.51"/>
    <d v="2015-02-01T00:00:00"/>
    <x v="5"/>
    <x v="0"/>
    <n v="0"/>
  </r>
  <r>
    <s v="Loan_MAR_2011.csv"/>
    <n v="707716"/>
    <n v="900097"/>
    <n v="9600"/>
    <s v=" 36 months"/>
    <n v="7.66"/>
    <n v="299.33"/>
    <x v="3"/>
    <d v="2011-03-01T00:00:00"/>
    <s v="Fully Paid"/>
    <s v="debt_consolidation"/>
    <x v="19"/>
    <n v="0"/>
    <n v="10769.684440000001"/>
    <n v="9600"/>
    <n v="1169.68"/>
    <d v="2014-04-01T00:00:00"/>
    <x v="5"/>
    <x v="0"/>
    <n v="0"/>
  </r>
  <r>
    <s v="Loan_MAR_2011.csv"/>
    <n v="708093"/>
    <n v="900540"/>
    <n v="10000"/>
    <s v=" 36 months"/>
    <n v="13.06"/>
    <n v="337.23"/>
    <x v="0"/>
    <d v="2011-03-01T00:00:00"/>
    <s v="Fully Paid"/>
    <s v="debt_consolidation"/>
    <x v="4"/>
    <n v="0"/>
    <n v="11285.16"/>
    <n v="10000"/>
    <n v="1285.1600000000001"/>
    <d v="2012-06-01T00:00:00"/>
    <x v="5"/>
    <x v="0"/>
    <n v="0"/>
  </r>
  <r>
    <s v="Loan_MAR_2011.csv"/>
    <n v="706099"/>
    <n v="898255"/>
    <n v="3000"/>
    <s v=" 36 months"/>
    <n v="5.79"/>
    <n v="90.99"/>
    <x v="3"/>
    <d v="2011-03-01T00:00:00"/>
    <s v="Fully Paid"/>
    <s v="home_improvement"/>
    <x v="9"/>
    <n v="0"/>
    <n v="3273.1950489999999"/>
    <n v="3000"/>
    <n v="273.2"/>
    <d v="2014-04-01T00:00:00"/>
    <x v="5"/>
    <x v="0"/>
    <n v="0"/>
  </r>
  <r>
    <s v="Loan_MAR_2011.csv"/>
    <n v="616214"/>
    <n v="790124"/>
    <n v="20000"/>
    <s v=" 60 months"/>
    <n v="18.25"/>
    <n v="510.6"/>
    <x v="5"/>
    <d v="2011-03-01T00:00:00"/>
    <s v="Fully Paid"/>
    <s v="debt_consolidation"/>
    <x v="2"/>
    <n v="0"/>
    <n v="27245.142199999998"/>
    <n v="20000"/>
    <n v="7245.14"/>
    <d v="2014-12-01T00:00:00"/>
    <x v="5"/>
    <x v="0"/>
    <n v="0"/>
  </r>
  <r>
    <s v="Loan_MAR_2011.csv"/>
    <n v="707967"/>
    <n v="900377"/>
    <n v="6400"/>
    <s v=" 60 months"/>
    <n v="16.02"/>
    <n v="155.71"/>
    <x v="1"/>
    <d v="2011-03-01T00:00:00"/>
    <s v="Fully Paid"/>
    <s v="home_improvement"/>
    <x v="4"/>
    <n v="0"/>
    <n v="8893.7639859999999"/>
    <n v="6400"/>
    <n v="2493.7600000000002"/>
    <d v="2014-07-01T00:00:00"/>
    <x v="5"/>
    <x v="0"/>
    <n v="0"/>
  </r>
  <r>
    <s v="Loan_MAR_2011.csv"/>
    <n v="707957"/>
    <n v="900366"/>
    <n v="12000"/>
    <s v=" 36 months"/>
    <n v="7.29"/>
    <n v="372.12"/>
    <x v="3"/>
    <d v="2011-03-01T00:00:00"/>
    <s v="Fully Paid"/>
    <s v="major_purchase"/>
    <x v="15"/>
    <n v="0"/>
    <n v="13044.02"/>
    <n v="12000"/>
    <n v="1044.02"/>
    <d v="2012-11-01T00:00:00"/>
    <x v="5"/>
    <x v="0"/>
    <n v="0"/>
  </r>
  <r>
    <s v="Loan_MAR_2011.csv"/>
    <n v="707960"/>
    <n v="900369"/>
    <n v="20050"/>
    <s v=" 60 months"/>
    <n v="11.11"/>
    <n v="437.04"/>
    <x v="2"/>
    <d v="2011-03-01T00:00:00"/>
    <s v="Fully Paid"/>
    <s v="debt_consolidation"/>
    <x v="10"/>
    <n v="0"/>
    <n v="26023.82949"/>
    <n v="20050"/>
    <n v="5973.83"/>
    <d v="2015-06-01T00:00:00"/>
    <x v="5"/>
    <x v="0"/>
    <n v="0"/>
  </r>
  <r>
    <s v="Loan_MAR_2011.csv"/>
    <n v="704956"/>
    <n v="896963"/>
    <n v="8000"/>
    <s v=" 60 months"/>
    <n v="10"/>
    <n v="169.98"/>
    <x v="2"/>
    <d v="2011-03-01T00:00:00"/>
    <s v="Fully Paid"/>
    <s v="small_business"/>
    <x v="15"/>
    <n v="0"/>
    <n v="9160.49"/>
    <n v="8000"/>
    <n v="1160.49"/>
    <d v="2012-12-01T00:00:00"/>
    <x v="5"/>
    <x v="0"/>
    <n v="0"/>
  </r>
  <r>
    <s v="Loan_MAR_2011.csv"/>
    <n v="707938"/>
    <n v="900343"/>
    <n v="10000"/>
    <s v=" 60 months"/>
    <n v="16.399999999999999"/>
    <n v="245.32"/>
    <x v="4"/>
    <d v="2011-03-01T00:00:00"/>
    <s v="Charged Off"/>
    <s v="debt_consolidation"/>
    <x v="9"/>
    <n v="0"/>
    <n v="4862.63"/>
    <n v="2194.48"/>
    <n v="2209.4"/>
    <d v="2012-10-01T00:00:00"/>
    <x v="5"/>
    <x v="1"/>
    <n v="1"/>
  </r>
  <r>
    <s v="Loan_MAR_2011.csv"/>
    <n v="596564"/>
    <n v="765791"/>
    <n v="18000"/>
    <s v=" 36 months"/>
    <n v="11.11"/>
    <n v="590.24"/>
    <x v="2"/>
    <d v="2011-03-01T00:00:00"/>
    <s v="Fully Paid"/>
    <s v="moving"/>
    <x v="10"/>
    <n v="0"/>
    <n v="21236.215990000001"/>
    <n v="18000"/>
    <n v="3236.22"/>
    <d v="2014-04-01T00:00:00"/>
    <x v="5"/>
    <x v="0"/>
    <n v="0"/>
  </r>
  <r>
    <s v="Loan_MAR_2011.csv"/>
    <n v="707856"/>
    <n v="900252"/>
    <n v="4500"/>
    <s v=" 36 months"/>
    <n v="13.06"/>
    <n v="151.76"/>
    <x v="0"/>
    <d v="2011-03-01T00:00:00"/>
    <s v="Fully Paid"/>
    <s v="debt_consolidation"/>
    <x v="7"/>
    <n v="0"/>
    <n v="5460.3327259999996"/>
    <n v="4500"/>
    <n v="960.33"/>
    <d v="2014-04-01T00:00:00"/>
    <x v="5"/>
    <x v="0"/>
    <n v="0"/>
  </r>
  <r>
    <s v="Loan_MAR_2011.csv"/>
    <n v="706497"/>
    <n v="898712"/>
    <n v="7350"/>
    <s v=" 60 months"/>
    <n v="10.74"/>
    <n v="158.86000000000001"/>
    <x v="2"/>
    <d v="2011-03-01T00:00:00"/>
    <s v="Current"/>
    <s v="debt_consolidation"/>
    <x v="13"/>
    <n v="470.14"/>
    <n v="9051.6200000000008"/>
    <n v="6879.86"/>
    <n v="2171.7600000000002"/>
    <d v="2016-01-01T00:00:00"/>
    <x v="5"/>
    <x v="0"/>
    <n v="0"/>
  </r>
  <r>
    <s v="Loan_MAR_2011.csv"/>
    <n v="707827"/>
    <n v="900219"/>
    <n v="12000"/>
    <s v=" 36 months"/>
    <n v="10.37"/>
    <n v="389.3"/>
    <x v="2"/>
    <d v="2011-03-01T00:00:00"/>
    <s v="Fully Paid"/>
    <s v="car"/>
    <x v="15"/>
    <n v="0"/>
    <n v="12842.89"/>
    <n v="11999.99"/>
    <n v="842.9"/>
    <d v="2012-01-01T00:00:00"/>
    <x v="5"/>
    <x v="0"/>
    <n v="0"/>
  </r>
  <r>
    <s v="Loan_MAR_2011.csv"/>
    <n v="703627"/>
    <n v="895650"/>
    <n v="19000"/>
    <s v=" 60 months"/>
    <n v="10.74"/>
    <n v="410.65"/>
    <x v="2"/>
    <d v="2011-03-01T00:00:00"/>
    <s v="Fully Paid"/>
    <s v="debt_consolidation"/>
    <x v="39"/>
    <n v="0"/>
    <n v="23450.46"/>
    <n v="19000"/>
    <n v="4450.46"/>
    <d v="2014-02-01T00:00:00"/>
    <x v="5"/>
    <x v="0"/>
    <n v="0"/>
  </r>
  <r>
    <s v="Loan_MAR_2011.csv"/>
    <n v="707798"/>
    <n v="900184"/>
    <n v="2250"/>
    <s v=" 36 months"/>
    <n v="5.42"/>
    <n v="67.86"/>
    <x v="3"/>
    <d v="2011-03-01T00:00:00"/>
    <s v="Fully Paid"/>
    <s v="debt_consolidation"/>
    <x v="10"/>
    <n v="0"/>
    <n v="2441.7800000000002"/>
    <n v="2250"/>
    <n v="191.78"/>
    <d v="2014-02-01T00:00:00"/>
    <x v="5"/>
    <x v="0"/>
    <n v="0"/>
  </r>
  <r>
    <s v="Loan_MAR_2011.csv"/>
    <n v="707767"/>
    <n v="900150"/>
    <n v="19000"/>
    <s v=" 60 months"/>
    <n v="10.37"/>
    <n v="407.17"/>
    <x v="2"/>
    <d v="2011-03-01T00:00:00"/>
    <s v="Fully Paid"/>
    <s v="debt_consolidation"/>
    <x v="6"/>
    <n v="0"/>
    <n v="22093.24"/>
    <n v="19000.009999999998"/>
    <n v="3093.23"/>
    <d v="2013-02-01T00:00:00"/>
    <x v="5"/>
    <x v="0"/>
    <n v="0"/>
  </r>
  <r>
    <s v="Loan_MAR_2011.csv"/>
    <n v="707784"/>
    <n v="900169"/>
    <n v="20000"/>
    <s v=" 60 months"/>
    <n v="15.65"/>
    <n v="482.65"/>
    <x v="1"/>
    <d v="2011-03-01T00:00:00"/>
    <s v="Fully Paid"/>
    <s v="debt_consolidation"/>
    <x v="19"/>
    <n v="0"/>
    <n v="24999.8"/>
    <n v="20000.03"/>
    <n v="4999.7700000000004"/>
    <d v="2013-02-01T00:00:00"/>
    <x v="5"/>
    <x v="0"/>
    <n v="0"/>
  </r>
  <r>
    <s v="Loan_MAR_2011.csv"/>
    <n v="707414"/>
    <n v="899761"/>
    <n v="16000"/>
    <s v=" 60 months"/>
    <n v="17.14"/>
    <n v="398.85"/>
    <x v="4"/>
    <d v="2011-03-01T00:00:00"/>
    <s v="Current"/>
    <s v="debt_consolidation"/>
    <x v="21"/>
    <n v="570.97"/>
    <n v="23311.25"/>
    <n v="15429.01"/>
    <n v="7862.3"/>
    <d v="2016-01-01T00:00:00"/>
    <x v="5"/>
    <x v="0"/>
    <n v="0"/>
  </r>
  <r>
    <s v="Loan_MAR_2011.csv"/>
    <n v="707691"/>
    <n v="900068"/>
    <n v="10000"/>
    <s v=" 60 months"/>
    <n v="14.91"/>
    <n v="237.43"/>
    <x v="1"/>
    <d v="2011-03-01T00:00:00"/>
    <s v="Charged Off"/>
    <s v="debt_consolidation"/>
    <x v="15"/>
    <n v="0"/>
    <n v="5303.84"/>
    <n v="2369.58"/>
    <n v="2482.0700000000002"/>
    <d v="2013-03-01T00:00:00"/>
    <x v="5"/>
    <x v="1"/>
    <n v="1"/>
  </r>
  <r>
    <s v="Loan_MAR_2011.csv"/>
    <n v="707485"/>
    <n v="899845"/>
    <n v="15000"/>
    <s v=" 36 months"/>
    <n v="14.54"/>
    <n v="516.61"/>
    <x v="1"/>
    <d v="2011-03-01T00:00:00"/>
    <s v="Charged Off"/>
    <s v="debt_consolidation"/>
    <x v="15"/>
    <n v="0"/>
    <n v="13430.85"/>
    <n v="10135.450000000001"/>
    <n v="3282.93"/>
    <d v="2013-06-01T00:00:00"/>
    <x v="5"/>
    <x v="1"/>
    <n v="1"/>
  </r>
  <r>
    <s v="Loan_MAR_2011.csv"/>
    <n v="707630"/>
    <n v="899998"/>
    <n v="35000"/>
    <s v=" 36 months"/>
    <n v="7.66"/>
    <n v="1091.3"/>
    <x v="3"/>
    <d v="2011-03-01T00:00:00"/>
    <s v="Fully Paid"/>
    <s v="home_improvement"/>
    <x v="11"/>
    <n v="0"/>
    <n v="39279.221010000001"/>
    <n v="35000"/>
    <n v="4279.22"/>
    <d v="2014-04-01T00:00:00"/>
    <x v="5"/>
    <x v="0"/>
    <n v="0"/>
  </r>
  <r>
    <s v="Loan_MAR_2011.csv"/>
    <n v="707637"/>
    <n v="900010"/>
    <n v="20000"/>
    <s v=" 60 months"/>
    <n v="12.68"/>
    <n v="451.8"/>
    <x v="0"/>
    <d v="2011-03-01T00:00:00"/>
    <s v="Charged Off"/>
    <s v="debt_consolidation"/>
    <x v="22"/>
    <n v="0"/>
    <n v="8731.4"/>
    <n v="2513.25"/>
    <n v="1988.55"/>
    <d v="2012-02-01T00:00:00"/>
    <x v="5"/>
    <x v="1"/>
    <n v="1"/>
  </r>
  <r>
    <s v="Loan_MAR_2011.csv"/>
    <n v="707632"/>
    <n v="900004"/>
    <n v="25000"/>
    <s v=" 60 months"/>
    <n v="13.8"/>
    <n v="579.12"/>
    <x v="0"/>
    <d v="2011-03-01T00:00:00"/>
    <s v="Charged Off"/>
    <s v="debt_consolidation"/>
    <x v="22"/>
    <n v="0"/>
    <n v="27510.99"/>
    <n v="16551.650000000001"/>
    <n v="8882.0300000000007"/>
    <d v="2014-12-01T00:00:00"/>
    <x v="5"/>
    <x v="1"/>
    <n v="1"/>
  </r>
  <r>
    <s v="Loan_MAR_2011.csv"/>
    <n v="676191"/>
    <n v="864143"/>
    <n v="2000"/>
    <s v=" 36 months"/>
    <n v="7.29"/>
    <n v="62.02"/>
    <x v="3"/>
    <d v="2011-03-01T00:00:00"/>
    <s v="Fully Paid"/>
    <s v="wedding"/>
    <x v="19"/>
    <n v="0"/>
    <n v="2231.9247879999998"/>
    <n v="2000"/>
    <n v="231.92"/>
    <d v="2014-04-01T00:00:00"/>
    <x v="5"/>
    <x v="0"/>
    <n v="0"/>
  </r>
  <r>
    <s v="Loan_MAR_2011.csv"/>
    <n v="707340"/>
    <n v="899677"/>
    <n v="8000"/>
    <s v=" 36 months"/>
    <n v="15.28"/>
    <n v="278.43"/>
    <x v="1"/>
    <d v="2011-03-01T00:00:00"/>
    <s v="Fully Paid"/>
    <s v="debt_consolidation"/>
    <x v="35"/>
    <n v="0"/>
    <n v="10022.847239999999"/>
    <n v="8000"/>
    <n v="2022.85"/>
    <d v="2014-04-01T00:00:00"/>
    <x v="5"/>
    <x v="0"/>
    <n v="0"/>
  </r>
  <r>
    <s v="Loan_MAR_2011.csv"/>
    <n v="707554"/>
    <n v="899922"/>
    <n v="8000"/>
    <s v=" 36 months"/>
    <n v="7.66"/>
    <n v="249.44"/>
    <x v="3"/>
    <d v="2011-03-01T00:00:00"/>
    <s v="Fully Paid"/>
    <s v="house"/>
    <x v="8"/>
    <n v="0"/>
    <n v="8149.85"/>
    <n v="8000"/>
    <n v="149.85"/>
    <d v="2011-07-01T00:00:00"/>
    <x v="5"/>
    <x v="0"/>
    <n v="0"/>
  </r>
  <r>
    <s v="Loan_MAR_2011.csv"/>
    <n v="707547"/>
    <n v="899915"/>
    <n v="6700"/>
    <s v=" 36 months"/>
    <n v="6.92"/>
    <n v="206.64"/>
    <x v="3"/>
    <d v="2011-03-01T00:00:00"/>
    <s v="Fully Paid"/>
    <s v="credit_card"/>
    <x v="34"/>
    <n v="0"/>
    <n v="6917.09"/>
    <n v="6700"/>
    <n v="217.09"/>
    <d v="2011-10-01T00:00:00"/>
    <x v="5"/>
    <x v="0"/>
    <n v="0"/>
  </r>
  <r>
    <s v="Loan_MAR_2011.csv"/>
    <n v="706518"/>
    <n v="898735"/>
    <n v="7000"/>
    <s v=" 36 months"/>
    <n v="9.6300000000000008"/>
    <n v="224.66"/>
    <x v="2"/>
    <d v="2011-03-01T00:00:00"/>
    <s v="Charged Off"/>
    <s v="car"/>
    <x v="0"/>
    <n v="0"/>
    <n v="5765.79"/>
    <n v="4631.59"/>
    <n v="974.06"/>
    <d v="2013-05-01T00:00:00"/>
    <x v="5"/>
    <x v="1"/>
    <n v="1"/>
  </r>
  <r>
    <s v="Loan_MAR_2011.csv"/>
    <n v="700968"/>
    <n v="892705"/>
    <n v="25000"/>
    <s v=" 60 months"/>
    <n v="12.68"/>
    <n v="564.74"/>
    <x v="0"/>
    <d v="2011-03-01T00:00:00"/>
    <s v="Charged Off"/>
    <s v="debt_consolidation"/>
    <x v="9"/>
    <n v="0"/>
    <n v="7728.38"/>
    <n v="2490.25"/>
    <n v="2052.63"/>
    <d v="2012-04-01T00:00:00"/>
    <x v="5"/>
    <x v="1"/>
    <n v="1"/>
  </r>
  <r>
    <s v="Loan_MAR_2011.csv"/>
    <n v="707517"/>
    <n v="899880"/>
    <n v="8400"/>
    <s v=" 60 months"/>
    <n v="14.17"/>
    <n v="196.2"/>
    <x v="0"/>
    <d v="2011-03-01T00:00:00"/>
    <s v="Current"/>
    <s v="debt_consolidation"/>
    <x v="30"/>
    <n v="486.22"/>
    <n v="11252.12"/>
    <n v="7913.77"/>
    <n v="3338.35"/>
    <d v="2016-01-01T00:00:00"/>
    <x v="5"/>
    <x v="0"/>
    <n v="0"/>
  </r>
  <r>
    <s v="Loan_MAR_2011.csv"/>
    <n v="692016"/>
    <n v="882641"/>
    <n v="3600"/>
    <s v=" 36 months"/>
    <n v="5.42"/>
    <n v="108.58"/>
    <x v="3"/>
    <d v="2011-03-01T00:00:00"/>
    <s v="Fully Paid"/>
    <s v="credit_card"/>
    <x v="19"/>
    <n v="0"/>
    <n v="3792.78"/>
    <n v="3600"/>
    <n v="192.78"/>
    <d v="2012-10-01T00:00:00"/>
    <x v="5"/>
    <x v="0"/>
    <n v="0"/>
  </r>
  <r>
    <s v="Loan_MAR_2011.csv"/>
    <n v="705824"/>
    <n v="897928"/>
    <n v="13000"/>
    <s v=" 60 months"/>
    <n v="10.74"/>
    <n v="280.97000000000003"/>
    <x v="2"/>
    <d v="2011-03-01T00:00:00"/>
    <s v="Fully Paid"/>
    <s v="debt_consolidation"/>
    <x v="10"/>
    <n v="0"/>
    <n v="16493.264370000001"/>
    <n v="13000"/>
    <n v="3493.26"/>
    <d v="2014-11-01T00:00:00"/>
    <x v="5"/>
    <x v="0"/>
    <n v="0"/>
  </r>
  <r>
    <s v="Loan_MAR_2011.csv"/>
    <n v="707492"/>
    <n v="899853"/>
    <n v="22000"/>
    <s v=" 36 months"/>
    <n v="10.74"/>
    <n v="717.55"/>
    <x v="2"/>
    <d v="2011-03-01T00:00:00"/>
    <s v="Fully Paid"/>
    <s v="debt_consolidation"/>
    <x v="4"/>
    <n v="0"/>
    <n v="25823.077140000001"/>
    <n v="22000"/>
    <n v="3823.08"/>
    <d v="2014-04-01T00:00:00"/>
    <x v="5"/>
    <x v="0"/>
    <n v="0"/>
  </r>
  <r>
    <s v="Loan_MAR_2011.csv"/>
    <n v="707500"/>
    <n v="899861"/>
    <n v="3500"/>
    <s v=" 36 months"/>
    <n v="7.66"/>
    <n v="109.13"/>
    <x v="3"/>
    <d v="2011-03-01T00:00:00"/>
    <s v="Fully Paid"/>
    <s v="home_improvement"/>
    <x v="20"/>
    <n v="0"/>
    <n v="3926.7689879999998"/>
    <n v="3500"/>
    <n v="426.77"/>
    <d v="2014-04-01T00:00:00"/>
    <x v="5"/>
    <x v="0"/>
    <n v="0"/>
  </r>
  <r>
    <s v="Loan_MAR_2011.csv"/>
    <n v="707476"/>
    <n v="899834"/>
    <n v="18550"/>
    <s v=" 60 months"/>
    <n v="10.74"/>
    <n v="400.93"/>
    <x v="2"/>
    <d v="2011-03-01T00:00:00"/>
    <s v="Fully Paid"/>
    <s v="credit_card"/>
    <x v="28"/>
    <n v="0"/>
    <n v="20400.48"/>
    <n v="18550"/>
    <n v="1850.48"/>
    <d v="2012-04-01T00:00:00"/>
    <x v="5"/>
    <x v="0"/>
    <n v="0"/>
  </r>
  <r>
    <s v="Loan_MAR_2011.csv"/>
    <n v="707479"/>
    <n v="899840"/>
    <n v="15000"/>
    <s v=" 60 months"/>
    <n v="10.74"/>
    <n v="324.2"/>
    <x v="2"/>
    <d v="2011-03-01T00:00:00"/>
    <s v="Fully Paid"/>
    <s v="credit_card"/>
    <x v="28"/>
    <n v="0"/>
    <n v="16496.939999999999"/>
    <n v="15000"/>
    <n v="1496.94"/>
    <d v="2012-04-01T00:00:00"/>
    <x v="5"/>
    <x v="0"/>
    <n v="0"/>
  </r>
  <r>
    <s v="Loan_MAR_2011.csv"/>
    <n v="702471"/>
    <n v="894323"/>
    <n v="7000"/>
    <s v=" 36 months"/>
    <n v="13.06"/>
    <n v="236.07"/>
    <x v="0"/>
    <d v="2011-03-01T00:00:00"/>
    <s v="Fully Paid"/>
    <s v="major_purchase"/>
    <x v="20"/>
    <n v="0"/>
    <n v="8494.6629429999994"/>
    <n v="6999.99"/>
    <n v="1494.67"/>
    <d v="2014-04-01T00:00:00"/>
    <x v="5"/>
    <x v="0"/>
    <n v="0"/>
  </r>
  <r>
    <s v="Loan_MAR_2011.csv"/>
    <n v="707466"/>
    <n v="899822"/>
    <n v="8400"/>
    <s v=" 60 months"/>
    <n v="16.399999999999999"/>
    <n v="206.07"/>
    <x v="4"/>
    <d v="2011-03-01T00:00:00"/>
    <s v="Fully Paid"/>
    <s v="debt_consolidation"/>
    <x v="30"/>
    <n v="0"/>
    <n v="12326.120010000001"/>
    <n v="8400"/>
    <n v="3926.12"/>
    <d v="2015-11-01T00:00:00"/>
    <x v="5"/>
    <x v="0"/>
    <n v="0"/>
  </r>
  <r>
    <s v="Loan_MAR_2011.csv"/>
    <n v="707209"/>
    <n v="899529"/>
    <n v="6000"/>
    <s v=" 60 months"/>
    <n v="13.43"/>
    <n v="137.85"/>
    <x v="0"/>
    <d v="2011-03-01T00:00:00"/>
    <s v="Fully Paid"/>
    <s v="major_purchase"/>
    <x v="17"/>
    <n v="0"/>
    <n v="8168.4716340000004"/>
    <n v="6000"/>
    <n v="2168.4699999999998"/>
    <d v="2015-05-01T00:00:00"/>
    <x v="5"/>
    <x v="0"/>
    <n v="0"/>
  </r>
  <r>
    <s v="Loan_MAR_2011.csv"/>
    <n v="707463"/>
    <n v="899817"/>
    <n v="3000"/>
    <s v=" 60 months"/>
    <n v="17.510000000000002"/>
    <n v="75.39"/>
    <x v="4"/>
    <d v="2011-03-01T00:00:00"/>
    <s v="Charged Off"/>
    <s v="vacation"/>
    <x v="10"/>
    <n v="0"/>
    <n v="677.16"/>
    <n v="301.12"/>
    <n v="376.04"/>
    <d v="2012-01-01T00:00:00"/>
    <x v="5"/>
    <x v="1"/>
    <n v="1"/>
  </r>
  <r>
    <s v="Loan_MAR_2011.csv"/>
    <n v="707450"/>
    <n v="899803"/>
    <n v="2000"/>
    <s v=" 60 months"/>
    <n v="10.37"/>
    <n v="42.86"/>
    <x v="2"/>
    <d v="2011-03-01T00:00:00"/>
    <s v="Current"/>
    <s v="debt_consolidation"/>
    <x v="10"/>
    <n v="132.41999999999999"/>
    <n v="2434.1799999999998"/>
    <n v="1867.58"/>
    <n v="566.6"/>
    <d v="2016-01-01T00:00:00"/>
    <x v="5"/>
    <x v="0"/>
    <n v="0"/>
  </r>
  <r>
    <s v="Loan_MAR_2011.csv"/>
    <n v="707398"/>
    <n v="899742"/>
    <n v="3000"/>
    <s v=" 36 months"/>
    <n v="12.68"/>
    <n v="100.63"/>
    <x v="0"/>
    <d v="2011-03-01T00:00:00"/>
    <s v="Charged Off"/>
    <s v="credit_card"/>
    <x v="10"/>
    <n v="0"/>
    <n v="1713.44"/>
    <n v="1186.67"/>
    <n v="412.53"/>
    <d v="2012-08-01T00:00:00"/>
    <x v="5"/>
    <x v="1"/>
    <n v="1"/>
  </r>
  <r>
    <s v="Loan_MAR_2011.csv"/>
    <n v="707388"/>
    <n v="899730"/>
    <n v="9000"/>
    <s v=" 36 months"/>
    <n v="10"/>
    <n v="290.41000000000003"/>
    <x v="2"/>
    <d v="2011-03-01T00:00:00"/>
    <s v="Fully Paid"/>
    <s v="car"/>
    <x v="13"/>
    <n v="0"/>
    <n v="9143.36"/>
    <n v="9000"/>
    <n v="143.36000000000001"/>
    <d v="2011-09-01T00:00:00"/>
    <x v="5"/>
    <x v="0"/>
    <n v="0"/>
  </r>
  <r>
    <s v="Loan_MAR_2011.csv"/>
    <n v="707300"/>
    <n v="899632"/>
    <n v="3600"/>
    <s v=" 36 months"/>
    <n v="13.43"/>
    <n v="122.05"/>
    <x v="0"/>
    <d v="2011-03-01T00:00:00"/>
    <s v="Charged Off"/>
    <s v="debt_consolidation"/>
    <x v="10"/>
    <n v="0"/>
    <n v="3661.5"/>
    <n v="2880.33"/>
    <n v="761.67"/>
    <d v="2013-10-01T00:00:00"/>
    <x v="5"/>
    <x v="1"/>
    <n v="1"/>
  </r>
  <r>
    <s v="Loan_MAR_2011.csv"/>
    <n v="691241"/>
    <n v="881802"/>
    <n v="4500"/>
    <s v=" 36 months"/>
    <n v="13.43"/>
    <n v="152.56"/>
    <x v="0"/>
    <d v="2011-03-01T00:00:00"/>
    <s v="Fully Paid"/>
    <s v="debt_consolidation"/>
    <x v="12"/>
    <n v="0"/>
    <n v="5226.1000000000004"/>
    <n v="4500"/>
    <n v="726.1"/>
    <d v="2012-11-01T00:00:00"/>
    <x v="5"/>
    <x v="0"/>
    <n v="0"/>
  </r>
  <r>
    <s v="Loan_MAR_2011.csv"/>
    <n v="707054"/>
    <n v="899357"/>
    <n v="17600"/>
    <s v=" 60 months"/>
    <n v="12.68"/>
    <n v="397.58"/>
    <x v="0"/>
    <d v="2011-03-01T00:00:00"/>
    <s v="Fully Paid"/>
    <s v="car"/>
    <x v="17"/>
    <n v="0"/>
    <n v="20288.78"/>
    <n v="17600"/>
    <n v="2688.78"/>
    <d v="2012-09-01T00:00:00"/>
    <x v="5"/>
    <x v="0"/>
    <n v="0"/>
  </r>
  <r>
    <s v="Loan_MAR_2011.csv"/>
    <n v="707347"/>
    <n v="899684"/>
    <n v="5000"/>
    <s v=" 60 months"/>
    <n v="10.37"/>
    <n v="107.15"/>
    <x v="2"/>
    <d v="2011-03-01T00:00:00"/>
    <s v="Charged Off"/>
    <s v="major_purchase"/>
    <x v="21"/>
    <n v="0"/>
    <n v="2356.31"/>
    <n v="1534.25"/>
    <n v="811.17"/>
    <d v="2013-02-01T00:00:00"/>
    <x v="5"/>
    <x v="1"/>
    <n v="1"/>
  </r>
  <r>
    <s v="Loan_MAR_2011.csv"/>
    <n v="707315"/>
    <n v="899648"/>
    <n v="7500"/>
    <s v=" 36 months"/>
    <n v="7.66"/>
    <n v="233.85"/>
    <x v="3"/>
    <d v="2011-03-01T00:00:00"/>
    <s v="Fully Paid"/>
    <s v="credit_card"/>
    <x v="26"/>
    <n v="0"/>
    <n v="7991.61"/>
    <n v="7500"/>
    <n v="491.61"/>
    <d v="2012-04-01T00:00:00"/>
    <x v="5"/>
    <x v="0"/>
    <n v="0"/>
  </r>
  <r>
    <s v="Loan_MAR_2011.csv"/>
    <n v="707303"/>
    <n v="899636"/>
    <n v="4000"/>
    <s v=" 36 months"/>
    <n v="5.79"/>
    <n v="121.31"/>
    <x v="3"/>
    <d v="2011-03-01T00:00:00"/>
    <s v="Fully Paid"/>
    <s v="car"/>
    <x v="30"/>
    <n v="0"/>
    <n v="4297.6000000000004"/>
    <n v="4000"/>
    <n v="297.60000000000002"/>
    <d v="2013-01-01T00:00:00"/>
    <x v="5"/>
    <x v="0"/>
    <n v="0"/>
  </r>
  <r>
    <s v="Loan_MAR_2011.csv"/>
    <n v="653921"/>
    <n v="836300"/>
    <n v="35000"/>
    <s v=" 60 months"/>
    <n v="16.02"/>
    <n v="851.51"/>
    <x v="1"/>
    <d v="2011-03-01T00:00:00"/>
    <s v="Fully Paid"/>
    <s v="renewable_energy"/>
    <x v="26"/>
    <n v="0"/>
    <n v="39836.800000000003"/>
    <n v="35000"/>
    <n v="4836.8"/>
    <d v="2012-03-01T00:00:00"/>
    <x v="5"/>
    <x v="0"/>
    <n v="0"/>
  </r>
  <r>
    <s v="Loan_MAR_2011.csv"/>
    <n v="706692"/>
    <n v="898928"/>
    <n v="2000"/>
    <s v=" 60 months"/>
    <n v="7.66"/>
    <n v="40.229999999999997"/>
    <x v="3"/>
    <d v="2011-03-01T00:00:00"/>
    <s v="Current"/>
    <s v="car"/>
    <x v="1"/>
    <n v="124.46"/>
    <n v="2285.9699999999998"/>
    <n v="1875.54"/>
    <n v="410.43"/>
    <d v="2016-01-01T00:00:00"/>
    <x v="5"/>
    <x v="0"/>
    <n v="0"/>
  </r>
  <r>
    <s v="Loan_MAR_2011.csv"/>
    <n v="707182"/>
    <n v="899499"/>
    <n v="10000"/>
    <s v=" 36 months"/>
    <n v="5.42"/>
    <n v="301.60000000000002"/>
    <x v="3"/>
    <d v="2011-03-01T00:00:00"/>
    <s v="Charged Off"/>
    <s v="debt_consolidation"/>
    <x v="10"/>
    <n v="0"/>
    <n v="9811.64"/>
    <n v="8803.66"/>
    <n v="846.69"/>
    <d v="2014-01-01T00:00:00"/>
    <x v="5"/>
    <x v="1"/>
    <n v="1"/>
  </r>
  <r>
    <s v="Loan_MAR_2011.csv"/>
    <n v="707103"/>
    <n v="899415"/>
    <n v="7000"/>
    <s v=" 36 months"/>
    <n v="6.92"/>
    <n v="215.89"/>
    <x v="3"/>
    <d v="2011-03-01T00:00:00"/>
    <s v="Fully Paid"/>
    <s v="debt_consolidation"/>
    <x v="17"/>
    <n v="0"/>
    <n v="7770.793737"/>
    <n v="7000"/>
    <n v="770.79"/>
    <d v="2014-04-01T00:00:00"/>
    <x v="5"/>
    <x v="0"/>
    <n v="0"/>
  </r>
  <r>
    <s v="Loan_MAR_2011.csv"/>
    <n v="707040"/>
    <n v="899341"/>
    <n v="5000"/>
    <s v=" 60 months"/>
    <n v="10"/>
    <n v="106.24"/>
    <x v="2"/>
    <d v="2011-03-01T00:00:00"/>
    <s v="Fully Paid"/>
    <s v="car"/>
    <x v="17"/>
    <n v="0"/>
    <n v="6288.7830949999998"/>
    <n v="5000"/>
    <n v="1288.78"/>
    <d v="2015-02-01T00:00:00"/>
    <x v="5"/>
    <x v="0"/>
    <n v="0"/>
  </r>
  <r>
    <s v="Loan_MAR_2011.csv"/>
    <n v="700340"/>
    <n v="891996"/>
    <n v="25000"/>
    <s v=" 60 months"/>
    <n v="13.43"/>
    <n v="574.35"/>
    <x v="0"/>
    <d v="2011-03-01T00:00:00"/>
    <s v="Charged Off"/>
    <s v="home_improvement"/>
    <x v="10"/>
    <n v="0"/>
    <n v="2957.25"/>
    <n v="892.5"/>
    <n v="951.47"/>
    <d v="2011-11-01T00:00:00"/>
    <x v="5"/>
    <x v="1"/>
    <n v="1"/>
  </r>
  <r>
    <s v="Loan_MAR_2011.csv"/>
    <n v="705790"/>
    <n v="897889"/>
    <n v="3000"/>
    <s v=" 36 months"/>
    <n v="6.92"/>
    <n v="92.53"/>
    <x v="3"/>
    <d v="2011-03-01T00:00:00"/>
    <s v="Fully Paid"/>
    <s v="major_purchase"/>
    <x v="15"/>
    <n v="0"/>
    <n v="3153.29"/>
    <n v="3000"/>
    <n v="153.29"/>
    <d v="2012-02-01T00:00:00"/>
    <x v="5"/>
    <x v="0"/>
    <n v="0"/>
  </r>
  <r>
    <s v="Loan_MAR_2011.csv"/>
    <n v="704239"/>
    <n v="896267"/>
    <n v="4000"/>
    <s v=" 36 months"/>
    <n v="13.06"/>
    <n v="134.9"/>
    <x v="0"/>
    <d v="2011-03-01T00:00:00"/>
    <s v="Fully Paid"/>
    <s v="debt_consolidation"/>
    <x v="10"/>
    <n v="0"/>
    <n v="4853.4996359999996"/>
    <n v="4000"/>
    <n v="853.5"/>
    <d v="2014-04-01T00:00:00"/>
    <x v="5"/>
    <x v="0"/>
    <n v="0"/>
  </r>
  <r>
    <s v="Loan_MAR_2011.csv"/>
    <n v="706991"/>
    <n v="899283"/>
    <n v="20000"/>
    <s v=" 60 months"/>
    <n v="20.48"/>
    <n v="535.24"/>
    <x v="6"/>
    <d v="2011-03-01T00:00:00"/>
    <s v="Charged Off"/>
    <s v="debt_consolidation"/>
    <x v="2"/>
    <n v="0"/>
    <n v="6375.06"/>
    <n v="2091.7199999999998"/>
    <n v="3252.38"/>
    <d v="2012-02-01T00:00:00"/>
    <x v="5"/>
    <x v="1"/>
    <n v="1"/>
  </r>
  <r>
    <s v="Loan_MAR_2011.csv"/>
    <n v="706981"/>
    <n v="899270"/>
    <n v="6600"/>
    <s v=" 36 months"/>
    <n v="13.06"/>
    <n v="222.58"/>
    <x v="0"/>
    <d v="2011-03-01T00:00:00"/>
    <s v="Charged Off"/>
    <s v="debt_consolidation"/>
    <x v="15"/>
    <n v="0"/>
    <n v="3273.41"/>
    <n v="2260.0300000000002"/>
    <n v="847.48"/>
    <d v="2012-06-01T00:00:00"/>
    <x v="5"/>
    <x v="1"/>
    <n v="1"/>
  </r>
  <r>
    <s v="Loan_MAR_2011.csv"/>
    <n v="706955"/>
    <n v="899241"/>
    <n v="3000"/>
    <s v=" 36 months"/>
    <n v="10.74"/>
    <n v="97.85"/>
    <x v="2"/>
    <d v="2011-03-01T00:00:00"/>
    <s v="Fully Paid"/>
    <s v="credit_card"/>
    <x v="4"/>
    <n v="0"/>
    <n v="3520.6214209999998"/>
    <n v="3000"/>
    <n v="520.62"/>
    <d v="2014-04-01T00:00:00"/>
    <x v="5"/>
    <x v="0"/>
    <n v="0"/>
  </r>
  <r>
    <s v="Loan_MAR_2011.csv"/>
    <n v="706940"/>
    <n v="899224"/>
    <n v="4800"/>
    <s v=" 60 months"/>
    <n v="13.06"/>
    <n v="109.37"/>
    <x v="0"/>
    <d v="2011-03-01T00:00:00"/>
    <s v="Current"/>
    <s v="debt_consolidation"/>
    <x v="16"/>
    <n v="343.1"/>
    <n v="6198.05"/>
    <n v="4456.8999999999996"/>
    <n v="1741.15"/>
    <d v="2016-01-01T00:00:00"/>
    <x v="5"/>
    <x v="0"/>
    <n v="0"/>
  </r>
  <r>
    <s v="Loan_MAR_2011.csv"/>
    <n v="706587"/>
    <n v="898813"/>
    <n v="20000"/>
    <s v=" 60 months"/>
    <n v="16.399999999999999"/>
    <n v="490.63"/>
    <x v="4"/>
    <d v="2011-03-01T00:00:00"/>
    <s v="Fully Paid"/>
    <s v="debt_consolidation"/>
    <x v="33"/>
    <n v="0"/>
    <n v="22344.94"/>
    <n v="20000"/>
    <n v="2344.94"/>
    <d v="2012-01-01T00:00:00"/>
    <x v="5"/>
    <x v="0"/>
    <n v="0"/>
  </r>
  <r>
    <s v="Loan_MAR_2011.csv"/>
    <n v="705926"/>
    <n v="898048"/>
    <n v="9600"/>
    <s v=" 36 months"/>
    <n v="17.14"/>
    <n v="342.94"/>
    <x v="4"/>
    <d v="2011-03-01T00:00:00"/>
    <s v="Fully Paid"/>
    <s v="wedding"/>
    <x v="21"/>
    <n v="0"/>
    <n v="12344.633309999999"/>
    <n v="9600"/>
    <n v="2744.63"/>
    <d v="2014-04-01T00:00:00"/>
    <x v="5"/>
    <x v="0"/>
    <n v="0"/>
  </r>
  <r>
    <s v="Loan_MAR_2011.csv"/>
    <n v="706882"/>
    <n v="899158"/>
    <n v="2525"/>
    <s v=" 36 months"/>
    <n v="10.37"/>
    <n v="81.92"/>
    <x v="2"/>
    <d v="2011-03-01T00:00:00"/>
    <s v="Fully Paid"/>
    <s v="debt_consolidation"/>
    <x v="39"/>
    <n v="0"/>
    <n v="2948.3005760000001"/>
    <n v="2525"/>
    <n v="423.3"/>
    <d v="2014-04-01T00:00:00"/>
    <x v="5"/>
    <x v="0"/>
    <n v="0"/>
  </r>
  <r>
    <s v="Loan_MAR_2011.csv"/>
    <n v="706556"/>
    <n v="898778"/>
    <n v="2000"/>
    <s v=" 36 months"/>
    <n v="7.29"/>
    <n v="62.02"/>
    <x v="3"/>
    <d v="2011-03-01T00:00:00"/>
    <s v="Charged Off"/>
    <s v="home_improvement"/>
    <x v="16"/>
    <n v="0"/>
    <n v="370.56"/>
    <n v="302.52999999999997"/>
    <n v="68.03"/>
    <d v="2011-10-01T00:00:00"/>
    <x v="5"/>
    <x v="1"/>
    <n v="1"/>
  </r>
  <r>
    <s v="Loan_MAR_2011.csv"/>
    <n v="706705"/>
    <n v="898943"/>
    <n v="20000"/>
    <s v=" 60 months"/>
    <n v="14.91"/>
    <n v="474.86"/>
    <x v="1"/>
    <d v="2011-03-01T00:00:00"/>
    <s v="Current"/>
    <s v="major_purchase"/>
    <x v="0"/>
    <n v="1408.23"/>
    <n v="27035.06"/>
    <n v="18591.77"/>
    <n v="8443.2900000000009"/>
    <d v="2016-01-01T00:00:00"/>
    <x v="5"/>
    <x v="0"/>
    <n v="0"/>
  </r>
  <r>
    <s v="Loan_MAR_2011.csv"/>
    <n v="704971"/>
    <n v="896979"/>
    <n v="11500"/>
    <s v=" 60 months"/>
    <n v="15.28"/>
    <n v="275.27999999999997"/>
    <x v="1"/>
    <d v="2011-03-01T00:00:00"/>
    <s v="Fully Paid"/>
    <s v="other"/>
    <x v="19"/>
    <n v="0"/>
    <n v="16351.161469999999"/>
    <n v="11500"/>
    <n v="4851.16"/>
    <d v="2015-07-01T00:00:00"/>
    <x v="5"/>
    <x v="0"/>
    <n v="0"/>
  </r>
  <r>
    <s v="Loan_MAR_2011.csv"/>
    <n v="706376"/>
    <n v="898585"/>
    <n v="14500"/>
    <s v=" 60 months"/>
    <n v="15.65"/>
    <n v="349.93"/>
    <x v="1"/>
    <d v="2011-03-01T00:00:00"/>
    <s v="Current"/>
    <s v="major_purchase"/>
    <x v="9"/>
    <n v="1039.99"/>
    <n v="19915.07"/>
    <n v="13460.04"/>
    <n v="6455.03"/>
    <d v="2016-01-01T00:00:00"/>
    <x v="5"/>
    <x v="0"/>
    <n v="0"/>
  </r>
  <r>
    <s v="Loan_MAR_2011.csv"/>
    <n v="706867"/>
    <n v="899142"/>
    <n v="6000"/>
    <s v=" 36 months"/>
    <n v="5.42"/>
    <n v="180.96"/>
    <x v="3"/>
    <d v="2011-03-01T00:00:00"/>
    <s v="Fully Paid"/>
    <s v="debt_consolidation"/>
    <x v="1"/>
    <n v="0"/>
    <n v="6344.98"/>
    <n v="6000"/>
    <n v="344.98"/>
    <d v="2013-05-01T00:00:00"/>
    <x v="5"/>
    <x v="0"/>
    <n v="0"/>
  </r>
  <r>
    <s v="Loan_MAR_2011.csv"/>
    <n v="706849"/>
    <n v="899122"/>
    <n v="26000"/>
    <s v=" 60 months"/>
    <n v="17.14"/>
    <n v="648.13"/>
    <x v="4"/>
    <d v="2011-03-01T00:00:00"/>
    <s v="Charged Off"/>
    <s v="debt_consolidation"/>
    <x v="13"/>
    <n v="0"/>
    <n v="22868.080000000002"/>
    <n v="11113.9"/>
    <n v="9625.18"/>
    <d v="2014-01-01T00:00:00"/>
    <x v="5"/>
    <x v="1"/>
    <n v="1"/>
  </r>
  <r>
    <s v="Loan_MAR_2011.csv"/>
    <n v="705715"/>
    <n v="897803"/>
    <n v="21600"/>
    <s v=" 36 months"/>
    <n v="10.37"/>
    <n v="700.73"/>
    <x v="2"/>
    <d v="2011-03-01T00:00:00"/>
    <s v="Fully Paid"/>
    <s v="home_improvement"/>
    <x v="21"/>
    <n v="0"/>
    <n v="25223.52837"/>
    <n v="21600"/>
    <n v="3623.53"/>
    <d v="2014-04-01T00:00:00"/>
    <x v="5"/>
    <x v="0"/>
    <n v="0"/>
  </r>
  <r>
    <s v="Loan_MAR_2011.csv"/>
    <n v="706831"/>
    <n v="899103"/>
    <n v="17000"/>
    <s v=" 60 months"/>
    <n v="14.91"/>
    <n v="403.63"/>
    <x v="1"/>
    <d v="2011-03-01T00:00:00"/>
    <s v="Charged Off"/>
    <s v="debt_consolidation"/>
    <x v="5"/>
    <n v="0"/>
    <n v="8410.44"/>
    <n v="4083.89"/>
    <n v="3570.64"/>
    <d v="2012-11-01T00:00:00"/>
    <x v="5"/>
    <x v="1"/>
    <n v="1"/>
  </r>
  <r>
    <s v="Loan_MAR_2011.csv"/>
    <n v="689249"/>
    <n v="879518"/>
    <n v="23325"/>
    <s v=" 60 months"/>
    <n v="16.77"/>
    <n v="576.80999999999995"/>
    <x v="4"/>
    <d v="2011-03-01T00:00:00"/>
    <s v="Fully Paid"/>
    <s v="major_purchase"/>
    <x v="21"/>
    <n v="0"/>
    <n v="31343.75"/>
    <n v="23325.01"/>
    <n v="8018.74"/>
    <d v="2013-10-01T00:00:00"/>
    <x v="5"/>
    <x v="0"/>
    <n v="0"/>
  </r>
  <r>
    <s v="Loan_MAR_2011.csv"/>
    <n v="705201"/>
    <n v="897260"/>
    <n v="4900"/>
    <s v=" 36 months"/>
    <n v="14.54"/>
    <n v="168.76"/>
    <x v="1"/>
    <d v="2011-03-01T00:00:00"/>
    <s v="Fully Paid"/>
    <s v="debt_consolidation"/>
    <x v="5"/>
    <n v="0"/>
    <n v="6074.0409419999996"/>
    <n v="4900"/>
    <n v="1174.04"/>
    <d v="2014-04-01T00:00:00"/>
    <x v="5"/>
    <x v="0"/>
    <n v="0"/>
  </r>
  <r>
    <s v="Loan_MAR_2011.csv"/>
    <n v="706823"/>
    <n v="899094"/>
    <n v="7500"/>
    <s v=" 36 months"/>
    <n v="5.79"/>
    <n v="227.46"/>
    <x v="3"/>
    <d v="2011-03-01T00:00:00"/>
    <s v="Fully Paid"/>
    <s v="debt_consolidation"/>
    <x v="15"/>
    <n v="0"/>
    <n v="7871.39"/>
    <n v="7500"/>
    <n v="371.39"/>
    <d v="2012-04-01T00:00:00"/>
    <x v="5"/>
    <x v="0"/>
    <n v="0"/>
  </r>
  <r>
    <s v="Loan_MAR_2011.csv"/>
    <n v="706813"/>
    <n v="899080"/>
    <n v="12000"/>
    <s v=" 60 months"/>
    <n v="11.11"/>
    <n v="261.57"/>
    <x v="2"/>
    <d v="2011-03-01T00:00:00"/>
    <s v="Current"/>
    <s v="debt_consolidation"/>
    <x v="16"/>
    <n v="796.76"/>
    <n v="14870.05"/>
    <n v="11203.24"/>
    <n v="3666.81"/>
    <d v="2016-01-01T00:00:00"/>
    <x v="5"/>
    <x v="0"/>
    <n v="0"/>
  </r>
  <r>
    <s v="Loan_MAR_2011.csv"/>
    <n v="706330"/>
    <n v="898440"/>
    <n v="9000"/>
    <s v=" 60 months"/>
    <n v="10.37"/>
    <n v="192.87"/>
    <x v="2"/>
    <d v="2011-03-01T00:00:00"/>
    <s v="Fully Paid"/>
    <s v="major_purchase"/>
    <x v="21"/>
    <n v="0"/>
    <n v="11415.05287"/>
    <n v="9000"/>
    <n v="2415.0500000000002"/>
    <d v="2015-03-01T00:00:00"/>
    <x v="5"/>
    <x v="0"/>
    <n v="0"/>
  </r>
  <r>
    <s v="Loan_MAR_2011.csv"/>
    <n v="705431"/>
    <n v="897483"/>
    <n v="35000"/>
    <s v=" 36 months"/>
    <n v="9.6300000000000008"/>
    <n v="1123.29"/>
    <x v="2"/>
    <d v="2011-03-01T00:00:00"/>
    <s v="Fully Paid"/>
    <s v="home_improvement"/>
    <x v="36"/>
    <n v="0"/>
    <n v="37706"/>
    <n v="34999.99"/>
    <n v="2706.01"/>
    <d v="2012-04-01T00:00:00"/>
    <x v="5"/>
    <x v="0"/>
    <n v="0"/>
  </r>
  <r>
    <s v="Loan_MAR_2011.csv"/>
    <n v="706795"/>
    <n v="899051"/>
    <n v="16000"/>
    <s v=" 60 months"/>
    <n v="15.65"/>
    <n v="386.12"/>
    <x v="1"/>
    <d v="2011-03-01T00:00:00"/>
    <s v="Charged Off"/>
    <s v="credit_card"/>
    <x v="9"/>
    <n v="0"/>
    <n v="12354.91"/>
    <n v="6972.16"/>
    <n v="5382.75"/>
    <d v="2014-01-01T00:00:00"/>
    <x v="5"/>
    <x v="1"/>
    <n v="1"/>
  </r>
  <r>
    <s v="Loan_MAR_2011.csv"/>
    <n v="706460"/>
    <n v="898670"/>
    <n v="3000"/>
    <s v=" 36 months"/>
    <n v="10.37"/>
    <n v="97.33"/>
    <x v="2"/>
    <d v="2011-03-01T00:00:00"/>
    <s v="Fully Paid"/>
    <s v="home_improvement"/>
    <x v="2"/>
    <n v="0"/>
    <n v="3502.9391070000001"/>
    <n v="3000"/>
    <n v="502.94"/>
    <d v="2014-04-01T00:00:00"/>
    <x v="5"/>
    <x v="0"/>
    <n v="0"/>
  </r>
  <r>
    <s v="Loan_MAR_2011.csv"/>
    <n v="706794"/>
    <n v="899050"/>
    <n v="8000"/>
    <s v=" 36 months"/>
    <n v="10.37"/>
    <n v="259.52999999999997"/>
    <x v="2"/>
    <d v="2011-03-01T00:00:00"/>
    <s v="Fully Paid"/>
    <s v="debt_consolidation"/>
    <x v="13"/>
    <n v="0"/>
    <n v="9342.0777400000006"/>
    <n v="8000"/>
    <n v="1342.08"/>
    <d v="2014-04-01T00:00:00"/>
    <x v="5"/>
    <x v="0"/>
    <n v="0"/>
  </r>
  <r>
    <s v="Loan_MAR_2011.csv"/>
    <n v="706782"/>
    <n v="899035"/>
    <n v="9800"/>
    <s v=" 36 months"/>
    <n v="7.29"/>
    <n v="303.89999999999998"/>
    <x v="3"/>
    <d v="2011-03-01T00:00:00"/>
    <s v="Fully Paid"/>
    <s v="credit_card"/>
    <x v="24"/>
    <n v="0"/>
    <n v="10936.979670000001"/>
    <n v="9800"/>
    <n v="1136.98"/>
    <d v="2014-04-01T00:00:00"/>
    <x v="5"/>
    <x v="0"/>
    <n v="0"/>
  </r>
  <r>
    <s v="Loan_MAR_2011.csv"/>
    <n v="706765"/>
    <n v="899013"/>
    <n v="5000"/>
    <s v=" 36 months"/>
    <n v="16.02"/>
    <n v="175.84"/>
    <x v="1"/>
    <d v="2011-03-01T00:00:00"/>
    <s v="Charged Off"/>
    <s v="other"/>
    <x v="31"/>
    <n v="0"/>
    <n v="2989.07"/>
    <n v="1920.26"/>
    <n v="876.7"/>
    <d v="2012-08-01T00:00:00"/>
    <x v="5"/>
    <x v="1"/>
    <n v="1"/>
  </r>
  <r>
    <s v="Loan_MAR_2011.csv"/>
    <n v="706748"/>
    <n v="898992"/>
    <n v="2400"/>
    <s v=" 36 months"/>
    <n v="10.74"/>
    <n v="78.28"/>
    <x v="2"/>
    <d v="2011-03-01T00:00:00"/>
    <s v="Fully Paid"/>
    <s v="credit_card"/>
    <x v="25"/>
    <n v="0"/>
    <n v="2802.46"/>
    <n v="2400"/>
    <n v="402.46"/>
    <d v="2013-10-01T00:00:00"/>
    <x v="5"/>
    <x v="0"/>
    <n v="0"/>
  </r>
  <r>
    <s v="Loan_MAR_2011.csv"/>
    <n v="706337"/>
    <n v="898540"/>
    <n v="6000"/>
    <s v=" 60 months"/>
    <n v="10.37"/>
    <n v="128.58000000000001"/>
    <x v="2"/>
    <d v="2011-03-01T00:00:00"/>
    <s v="Charged Off"/>
    <s v="car"/>
    <x v="18"/>
    <n v="0"/>
    <n v="6429"/>
    <n v="4755.32"/>
    <n v="1648.86"/>
    <d v="2015-06-01T00:00:00"/>
    <x v="5"/>
    <x v="1"/>
    <n v="1"/>
  </r>
  <r>
    <s v="Loan_MAR_2011.csv"/>
    <n v="706707"/>
    <n v="898945"/>
    <n v="10000"/>
    <s v=" 36 months"/>
    <n v="6.92"/>
    <n v="308.41000000000003"/>
    <x v="3"/>
    <d v="2011-03-01T00:00:00"/>
    <s v="Fully Paid"/>
    <s v="small_business"/>
    <x v="38"/>
    <n v="0"/>
    <n v="11054.47"/>
    <n v="10000"/>
    <n v="1054.47"/>
    <d v="2013-09-01T00:00:00"/>
    <x v="5"/>
    <x v="0"/>
    <n v="0"/>
  </r>
  <r>
    <s v="Loan_MAR_2011.csv"/>
    <n v="706696"/>
    <n v="898933"/>
    <n v="6000"/>
    <s v=" 36 months"/>
    <n v="7.29"/>
    <n v="186.06"/>
    <x v="3"/>
    <d v="2011-03-01T00:00:00"/>
    <s v="Fully Paid"/>
    <s v="major_purchase"/>
    <x v="3"/>
    <n v="0"/>
    <n v="6695.4382949999999"/>
    <n v="6000"/>
    <n v="695.44"/>
    <d v="2014-04-01T00:00:00"/>
    <x v="5"/>
    <x v="0"/>
    <n v="0"/>
  </r>
  <r>
    <s v="Loan_MAR_2011.csv"/>
    <n v="706646"/>
    <n v="898877"/>
    <n v="2000"/>
    <s v=" 36 months"/>
    <n v="5.42"/>
    <n v="60.32"/>
    <x v="3"/>
    <d v="2011-03-01T00:00:00"/>
    <s v="Fully Paid"/>
    <s v="major_purchase"/>
    <x v="2"/>
    <n v="0"/>
    <n v="2170.969212"/>
    <n v="2000"/>
    <n v="170.97"/>
    <d v="2014-04-01T00:00:00"/>
    <x v="5"/>
    <x v="0"/>
    <n v="0"/>
  </r>
  <r>
    <s v="Loan_MAR_2011.csv"/>
    <n v="698984"/>
    <n v="890481"/>
    <n v="12000"/>
    <s v=" 36 months"/>
    <n v="5.79"/>
    <n v="363.93"/>
    <x v="3"/>
    <d v="2011-03-01T00:00:00"/>
    <s v="Fully Paid"/>
    <s v="home_improvement"/>
    <x v="3"/>
    <n v="0"/>
    <n v="13020.09"/>
    <n v="11999.99"/>
    <n v="1020.1"/>
    <d v="2013-07-01T00:00:00"/>
    <x v="5"/>
    <x v="0"/>
    <n v="0"/>
  </r>
  <r>
    <s v="Loan_MAR_2011.csv"/>
    <n v="706598"/>
    <n v="898826"/>
    <n v="4000"/>
    <s v=" 36 months"/>
    <n v="10"/>
    <n v="129.07"/>
    <x v="2"/>
    <d v="2011-03-01T00:00:00"/>
    <s v="Fully Paid"/>
    <s v="vacation"/>
    <x v="10"/>
    <n v="0"/>
    <n v="4643.2779989999999"/>
    <n v="4000"/>
    <n v="643.28"/>
    <d v="2014-04-01T00:00:00"/>
    <x v="5"/>
    <x v="0"/>
    <n v="0"/>
  </r>
  <r>
    <s v="Loan_MAR_2011.csv"/>
    <n v="706606"/>
    <n v="854685"/>
    <n v="24000"/>
    <s v=" 60 months"/>
    <n v="20.85"/>
    <n v="647.26"/>
    <x v="6"/>
    <d v="2011-03-01T00:00:00"/>
    <s v="Fully Paid"/>
    <s v="home_improvement"/>
    <x v="13"/>
    <n v="0"/>
    <n v="36796.93161"/>
    <n v="24000"/>
    <n v="12796.93"/>
    <d v="2014-11-01T00:00:00"/>
    <x v="5"/>
    <x v="0"/>
    <n v="0"/>
  </r>
  <r>
    <s v="Loan_MAR_2011.csv"/>
    <n v="706574"/>
    <n v="898799"/>
    <n v="16700"/>
    <s v=" 36 months"/>
    <n v="7.66"/>
    <n v="520.71"/>
    <x v="3"/>
    <d v="2011-03-01T00:00:00"/>
    <s v="Fully Paid"/>
    <s v="home_improvement"/>
    <x v="21"/>
    <n v="0"/>
    <n v="18702.169999999998"/>
    <n v="16700"/>
    <n v="2002.17"/>
    <d v="2013-12-01T00:00:00"/>
    <x v="5"/>
    <x v="0"/>
    <n v="0"/>
  </r>
  <r>
    <s v="Loan_MAR_2011.csv"/>
    <n v="704731"/>
    <n v="896745"/>
    <n v="20000"/>
    <s v=" 60 months"/>
    <n v="10.37"/>
    <n v="428.6"/>
    <x v="2"/>
    <d v="2011-03-01T00:00:00"/>
    <s v="Fully Paid"/>
    <s v="home_improvement"/>
    <x v="0"/>
    <n v="0"/>
    <n v="25124.513510000001"/>
    <n v="20000"/>
    <n v="5124.51"/>
    <d v="2015-02-01T00:00:00"/>
    <x v="5"/>
    <x v="0"/>
    <n v="0"/>
  </r>
  <r>
    <s v="Loan_MAR_2011.csv"/>
    <n v="683885"/>
    <n v="873263"/>
    <n v="15000"/>
    <s v=" 36 months"/>
    <n v="11.11"/>
    <n v="491.87"/>
    <x v="2"/>
    <d v="2011-03-01T00:00:00"/>
    <s v="Fully Paid"/>
    <s v="debt_consolidation"/>
    <x v="21"/>
    <n v="0"/>
    <n v="16805.400000000001"/>
    <n v="15000.01"/>
    <n v="1805.39"/>
    <d v="2012-08-01T00:00:00"/>
    <x v="5"/>
    <x v="0"/>
    <n v="0"/>
  </r>
  <r>
    <s v="Loan_MAR_2011.csv"/>
    <n v="706523"/>
    <n v="898740"/>
    <n v="5500"/>
    <s v=" 36 months"/>
    <n v="7.66"/>
    <n v="171.49"/>
    <x v="3"/>
    <d v="2011-03-01T00:00:00"/>
    <s v="Fully Paid"/>
    <s v="major_purchase"/>
    <x v="16"/>
    <n v="0"/>
    <n v="6044.34"/>
    <n v="5500"/>
    <n v="544.34"/>
    <d v="2013-01-01T00:00:00"/>
    <x v="5"/>
    <x v="0"/>
    <n v="0"/>
  </r>
  <r>
    <s v="Loan_MAR_2011.csv"/>
    <n v="703555"/>
    <n v="895563"/>
    <n v="35000"/>
    <s v=" 60 months"/>
    <n v="14.54"/>
    <n v="824.23"/>
    <x v="1"/>
    <d v="2011-03-01T00:00:00"/>
    <s v="Charged Off"/>
    <s v="small_business"/>
    <x v="4"/>
    <n v="0"/>
    <n v="4980.29"/>
    <n v="2466.59"/>
    <n v="2472.52"/>
    <d v="2011-10-01T00:00:00"/>
    <x v="5"/>
    <x v="1"/>
    <n v="1"/>
  </r>
  <r>
    <s v="Loan_MAR_2011.csv"/>
    <n v="706132"/>
    <n v="898334"/>
    <n v="15000"/>
    <s v=" 60 months"/>
    <n v="12.68"/>
    <n v="338.85"/>
    <x v="0"/>
    <d v="2011-03-01T00:00:00"/>
    <s v="Fully Paid"/>
    <s v="credit_card"/>
    <x v="25"/>
    <n v="0"/>
    <n v="18115.55"/>
    <n v="14999.99"/>
    <n v="3115.56"/>
    <d v="2013-03-01T00:00:00"/>
    <x v="5"/>
    <x v="0"/>
    <n v="0"/>
  </r>
  <r>
    <s v="Loan_MAR_2011.csv"/>
    <n v="706431"/>
    <n v="898636"/>
    <n v="18000"/>
    <s v=" 36 months"/>
    <n v="12.68"/>
    <n v="603.73"/>
    <x v="0"/>
    <d v="2011-03-01T00:00:00"/>
    <s v="Fully Paid"/>
    <s v="debt_consolidation"/>
    <x v="7"/>
    <n v="0"/>
    <n v="21608.06"/>
    <n v="18000"/>
    <n v="3608.06"/>
    <d v="2013-11-01T00:00:00"/>
    <x v="5"/>
    <x v="0"/>
    <n v="0"/>
  </r>
  <r>
    <s v="Loan_MAR_2011.csv"/>
    <n v="706511"/>
    <n v="891147"/>
    <n v="14400"/>
    <s v=" 36 months"/>
    <n v="7.29"/>
    <n v="446.55"/>
    <x v="3"/>
    <d v="2011-03-01T00:00:00"/>
    <s v="Fully Paid"/>
    <s v="debt_consolidation"/>
    <x v="15"/>
    <n v="0"/>
    <n v="15174.26"/>
    <n v="14400"/>
    <n v="774.26"/>
    <d v="2012-02-01T00:00:00"/>
    <x v="5"/>
    <x v="0"/>
    <n v="0"/>
  </r>
  <r>
    <s v="Loan_MAR_2011.csv"/>
    <n v="706492"/>
    <n v="898707"/>
    <n v="18000"/>
    <s v=" 60 months"/>
    <n v="13.8"/>
    <n v="416.97"/>
    <x v="0"/>
    <d v="2011-03-01T00:00:00"/>
    <s v="Fully Paid"/>
    <s v="debt_consolidation"/>
    <x v="4"/>
    <n v="0"/>
    <n v="23257.5"/>
    <n v="18000"/>
    <n v="5257.5"/>
    <d v="2013-12-01T00:00:00"/>
    <x v="5"/>
    <x v="0"/>
    <n v="0"/>
  </r>
  <r>
    <s v="Loan_MAR_2011.csv"/>
    <n v="703017"/>
    <n v="894919"/>
    <n v="16500"/>
    <s v=" 60 months"/>
    <n v="15.28"/>
    <n v="394.97"/>
    <x v="1"/>
    <d v="2011-03-01T00:00:00"/>
    <s v="Fully Paid"/>
    <s v="debt_consolidation"/>
    <x v="4"/>
    <n v="0"/>
    <n v="17720.78"/>
    <n v="16500"/>
    <n v="1220.78"/>
    <d v="2011-10-01T00:00:00"/>
    <x v="5"/>
    <x v="0"/>
    <n v="0"/>
  </r>
  <r>
    <s v="Loan_MAR_2011.csv"/>
    <n v="706473"/>
    <n v="898686"/>
    <n v="9000"/>
    <s v=" 60 months"/>
    <n v="16.399999999999999"/>
    <n v="220.78"/>
    <x v="4"/>
    <d v="2011-03-01T00:00:00"/>
    <s v="Fully Paid"/>
    <s v="credit_card"/>
    <x v="15"/>
    <n v="0"/>
    <n v="10380.790000000001"/>
    <n v="9000.01"/>
    <n v="1380.78"/>
    <d v="2012-05-01T00:00:00"/>
    <x v="5"/>
    <x v="0"/>
    <n v="0"/>
  </r>
  <r>
    <s v="Loan_MAR_2011.csv"/>
    <n v="706448"/>
    <n v="898655"/>
    <n v="24000"/>
    <s v=" 36 months"/>
    <n v="10.37"/>
    <n v="778.59"/>
    <x v="2"/>
    <d v="2011-03-01T00:00:00"/>
    <s v="Fully Paid"/>
    <s v="debt_consolidation"/>
    <x v="17"/>
    <n v="0"/>
    <n v="28025.20336"/>
    <n v="24000"/>
    <n v="4025.2"/>
    <d v="2014-04-01T00:00:00"/>
    <x v="5"/>
    <x v="0"/>
    <n v="0"/>
  </r>
  <r>
    <s v="Loan_MAR_2011.csv"/>
    <n v="706194"/>
    <n v="898400"/>
    <n v="12000"/>
    <s v=" 60 months"/>
    <n v="16.399999999999999"/>
    <n v="294.38"/>
    <x v="4"/>
    <d v="2011-03-01T00:00:00"/>
    <s v="Fully Paid"/>
    <s v="debt_consolidation"/>
    <x v="2"/>
    <n v="0"/>
    <n v="14905.22"/>
    <n v="12000.03"/>
    <n v="2905.19"/>
    <d v="2012-12-01T00:00:00"/>
    <x v="5"/>
    <x v="0"/>
    <n v="0"/>
  </r>
  <r>
    <s v="Loan_MAR_2011.csv"/>
    <n v="706442"/>
    <n v="898649"/>
    <n v="9600"/>
    <s v=" 60 months"/>
    <n v="10.37"/>
    <n v="205.73"/>
    <x v="2"/>
    <d v="2011-03-01T00:00:00"/>
    <s v="Fully Paid"/>
    <s v="home_improvement"/>
    <x v="2"/>
    <n v="0"/>
    <n v="10378.69"/>
    <n v="9600"/>
    <n v="778.69"/>
    <d v="2012-02-01T00:00:00"/>
    <x v="5"/>
    <x v="0"/>
    <n v="0"/>
  </r>
  <r>
    <s v="Loan_MAR_2011.csv"/>
    <n v="706436"/>
    <n v="898642"/>
    <n v="4600"/>
    <s v=" 36 months"/>
    <n v="5.42"/>
    <n v="138.74"/>
    <x v="3"/>
    <d v="2011-03-01T00:00:00"/>
    <s v="Fully Paid"/>
    <s v="home_improvement"/>
    <x v="2"/>
    <n v="0"/>
    <n v="4966.5600000000004"/>
    <n v="4600"/>
    <n v="366.56"/>
    <d v="2013-07-01T00:00:00"/>
    <x v="5"/>
    <x v="0"/>
    <n v="0"/>
  </r>
  <r>
    <s v="Loan_MAR_2011.csv"/>
    <n v="706424"/>
    <n v="898629"/>
    <n v="7000"/>
    <s v=" 60 months"/>
    <n v="20.11"/>
    <n v="185.89"/>
    <x v="6"/>
    <d v="2011-03-01T00:00:00"/>
    <s v="Charged Off"/>
    <s v="wedding"/>
    <x v="9"/>
    <n v="0"/>
    <n v="314.48"/>
    <n v="0"/>
    <n v="0"/>
    <m/>
    <x v="5"/>
    <x v="1"/>
    <n v="1"/>
  </r>
  <r>
    <s v="Loan_MAR_2011.csv"/>
    <n v="706365"/>
    <n v="898573"/>
    <n v="5000"/>
    <s v=" 60 months"/>
    <n v="17.14"/>
    <n v="124.64"/>
    <x v="4"/>
    <d v="2011-03-01T00:00:00"/>
    <s v="Fully Paid"/>
    <s v="car"/>
    <x v="31"/>
    <n v="0"/>
    <n v="7086.3139170000004"/>
    <n v="5000"/>
    <n v="2071.31"/>
    <d v="2014-06-01T00:00:00"/>
    <x v="5"/>
    <x v="0"/>
    <n v="0"/>
  </r>
  <r>
    <s v="Loan_MAR_2011.csv"/>
    <n v="704853"/>
    <n v="896878"/>
    <n v="2500"/>
    <s v=" 60 months"/>
    <n v="7.29"/>
    <n v="49.85"/>
    <x v="3"/>
    <d v="2011-03-01T00:00:00"/>
    <s v="Current"/>
    <s v="car"/>
    <x v="13"/>
    <n v="161.06"/>
    <n v="2823.77"/>
    <n v="2338.94"/>
    <n v="484.83"/>
    <d v="2016-01-01T00:00:00"/>
    <x v="5"/>
    <x v="0"/>
    <n v="0"/>
  </r>
  <r>
    <s v="Loan_MAR_2011.csv"/>
    <n v="706357"/>
    <n v="898560"/>
    <n v="25000"/>
    <s v=" 60 months"/>
    <n v="14.17"/>
    <n v="583.91999999999996"/>
    <x v="0"/>
    <d v="2011-03-01T00:00:00"/>
    <s v="Fully Paid"/>
    <s v="medical"/>
    <x v="21"/>
    <n v="0"/>
    <n v="25296.37"/>
    <n v="25000"/>
    <n v="296.37"/>
    <d v="2011-05-01T00:00:00"/>
    <x v="5"/>
    <x v="0"/>
    <n v="0"/>
  </r>
  <r>
    <s v="Loan_MAR_2011.csv"/>
    <n v="703415"/>
    <n v="895373"/>
    <n v="6000"/>
    <s v=" 36 months"/>
    <n v="6.92"/>
    <n v="185.05"/>
    <x v="3"/>
    <d v="2011-03-01T00:00:00"/>
    <s v="Fully Paid"/>
    <s v="home_improvement"/>
    <x v="1"/>
    <n v="0"/>
    <n v="6252.05"/>
    <n v="6000"/>
    <n v="252.05"/>
    <d v="2011-12-01T00:00:00"/>
    <x v="5"/>
    <x v="0"/>
    <n v="0"/>
  </r>
  <r>
    <s v="Loan_MAR_2011.csv"/>
    <n v="706247"/>
    <n v="898454"/>
    <n v="3000"/>
    <s v=" 36 months"/>
    <n v="12.68"/>
    <n v="100.63"/>
    <x v="0"/>
    <d v="2011-03-01T00:00:00"/>
    <s v="Fully Paid"/>
    <s v="other"/>
    <x v="0"/>
    <n v="0"/>
    <n v="3619.1720289999998"/>
    <n v="3000"/>
    <n v="619.16999999999996"/>
    <d v="2014-04-01T00:00:00"/>
    <x v="5"/>
    <x v="0"/>
    <n v="0"/>
  </r>
  <r>
    <s v="Loan_MAR_2011.csv"/>
    <n v="666614"/>
    <n v="852254"/>
    <n v="22750"/>
    <s v=" 60 months"/>
    <n v="14.91"/>
    <n v="540.15"/>
    <x v="1"/>
    <d v="2011-03-01T00:00:00"/>
    <s v="Current"/>
    <s v="debt_consolidation"/>
    <x v="6"/>
    <n v="1598.3"/>
    <n v="30758.06"/>
    <n v="21151.7"/>
    <n v="9606.36"/>
    <d v="2016-01-01T00:00:00"/>
    <x v="5"/>
    <x v="0"/>
    <n v="0"/>
  </r>
  <r>
    <s v="Loan_MAR_2011.csv"/>
    <n v="706323"/>
    <n v="898527"/>
    <n v="10000"/>
    <s v=" 60 months"/>
    <n v="18.989999999999998"/>
    <n v="259.36"/>
    <x v="5"/>
    <d v="2011-03-01T00:00:00"/>
    <s v="Fully Paid"/>
    <s v="small_business"/>
    <x v="11"/>
    <n v="0"/>
    <n v="14410.91894"/>
    <n v="10000"/>
    <n v="4410.92"/>
    <d v="2014-12-01T00:00:00"/>
    <x v="5"/>
    <x v="0"/>
    <n v="0"/>
  </r>
  <r>
    <s v="Loan_MAR_2011.csv"/>
    <n v="706255"/>
    <n v="898463"/>
    <n v="12000"/>
    <s v=" 36 months"/>
    <n v="5.79"/>
    <n v="363.93"/>
    <x v="3"/>
    <d v="2011-03-01T00:00:00"/>
    <s v="Fully Paid"/>
    <s v="vacation"/>
    <x v="10"/>
    <n v="0"/>
    <n v="13037.54"/>
    <n v="12000"/>
    <n v="1037.54"/>
    <d v="2013-08-01T00:00:00"/>
    <x v="5"/>
    <x v="0"/>
    <n v="0"/>
  </r>
  <r>
    <s v="Loan_MAR_2011.csv"/>
    <n v="706220"/>
    <n v="898423"/>
    <n v="3075"/>
    <s v=" 36 months"/>
    <n v="5.42"/>
    <n v="92.75"/>
    <x v="3"/>
    <d v="2011-03-01T00:00:00"/>
    <s v="Fully Paid"/>
    <s v="car"/>
    <x v="15"/>
    <n v="0"/>
    <n v="3338.469795"/>
    <n v="3075"/>
    <n v="263.47000000000003"/>
    <d v="2014-04-01T00:00:00"/>
    <x v="5"/>
    <x v="0"/>
    <n v="0"/>
  </r>
  <r>
    <s v="Loan_MAR_2011.csv"/>
    <n v="705211"/>
    <n v="897272"/>
    <n v="20000"/>
    <s v=" 60 months"/>
    <n v="18.25"/>
    <n v="510.6"/>
    <x v="5"/>
    <d v="2011-03-01T00:00:00"/>
    <s v="Fully Paid"/>
    <s v="debt_consolidation"/>
    <x v="22"/>
    <n v="0"/>
    <n v="27998.68996"/>
    <n v="20000"/>
    <n v="7998.69"/>
    <d v="2014-04-01T00:00:00"/>
    <x v="5"/>
    <x v="0"/>
    <n v="0"/>
  </r>
  <r>
    <s v="Loan_MAR_2011.csv"/>
    <n v="705347"/>
    <n v="897421"/>
    <n v="24000"/>
    <s v=" 60 months"/>
    <n v="16.02"/>
    <n v="583.89"/>
    <x v="1"/>
    <d v="2011-03-01T00:00:00"/>
    <s v="Charged Off"/>
    <s v="debt_consolidation"/>
    <x v="29"/>
    <n v="0"/>
    <n v="25262.99"/>
    <n v="12467.2"/>
    <n v="9136.73"/>
    <d v="2014-06-01T00:00:00"/>
    <x v="5"/>
    <x v="1"/>
    <n v="1"/>
  </r>
  <r>
    <s v="Loan_MAR_2011.csv"/>
    <n v="706175"/>
    <n v="898377"/>
    <n v="35000"/>
    <s v=" 36 months"/>
    <n v="7.29"/>
    <n v="1085.3499999999999"/>
    <x v="3"/>
    <d v="2011-03-01T00:00:00"/>
    <s v="Fully Paid"/>
    <s v="home_improvement"/>
    <x v="8"/>
    <n v="0"/>
    <n v="38571.300000000003"/>
    <n v="35000"/>
    <n v="3571.3"/>
    <d v="2013-04-01T00:00:00"/>
    <x v="5"/>
    <x v="0"/>
    <n v="0"/>
  </r>
  <r>
    <s v="Loan_MAR_2011.csv"/>
    <n v="706046"/>
    <n v="898152"/>
    <n v="5950"/>
    <s v=" 36 months"/>
    <n v="7.29"/>
    <n v="184.51"/>
    <x v="3"/>
    <d v="2011-03-01T00:00:00"/>
    <s v="Fully Paid"/>
    <s v="debt_consolidation"/>
    <x v="21"/>
    <n v="0"/>
    <n v="6640.2533240000002"/>
    <n v="5950"/>
    <n v="690.25"/>
    <d v="2014-04-01T00:00:00"/>
    <x v="5"/>
    <x v="0"/>
    <n v="0"/>
  </r>
  <r>
    <s v="Loan_MAR_2011.csv"/>
    <n v="706114"/>
    <n v="898315"/>
    <n v="8000"/>
    <s v=" 36 months"/>
    <n v="9.6300000000000008"/>
    <n v="256.76"/>
    <x v="2"/>
    <d v="2011-03-01T00:00:00"/>
    <s v="Fully Paid"/>
    <s v="debt_consolidation"/>
    <x v="31"/>
    <n v="0"/>
    <n v="8871.1200000000008"/>
    <n v="8000.02"/>
    <n v="871.1"/>
    <d v="2012-09-01T00:00:00"/>
    <x v="5"/>
    <x v="0"/>
    <n v="0"/>
  </r>
  <r>
    <s v="Loan_MAR_2011.csv"/>
    <n v="706023"/>
    <n v="898128"/>
    <n v="8000"/>
    <s v=" 60 months"/>
    <n v="17.510000000000002"/>
    <n v="201.03"/>
    <x v="4"/>
    <d v="2011-03-01T00:00:00"/>
    <s v="Charged Off"/>
    <s v="debt_consolidation"/>
    <x v="11"/>
    <n v="0"/>
    <n v="3029.68"/>
    <n v="1395.15"/>
    <n v="1606.01"/>
    <d v="2012-07-01T00:00:00"/>
    <x v="5"/>
    <x v="1"/>
    <n v="1"/>
  </r>
  <r>
    <s v="Loan_MAR_2011.csv"/>
    <n v="706013"/>
    <n v="898114"/>
    <n v="8000"/>
    <s v=" 60 months"/>
    <n v="15.65"/>
    <n v="193.06"/>
    <x v="1"/>
    <d v="2011-03-01T00:00:00"/>
    <s v="Charged Off"/>
    <s v="other"/>
    <x v="10"/>
    <n v="0"/>
    <n v="4576.51"/>
    <n v="2234.85"/>
    <n v="1995.09"/>
    <d v="2013-02-01T00:00:00"/>
    <x v="5"/>
    <x v="1"/>
    <n v="1"/>
  </r>
  <r>
    <s v="Loan_MAR_2011.csv"/>
    <n v="705962"/>
    <n v="898089"/>
    <n v="3000"/>
    <s v=" 36 months"/>
    <n v="13.43"/>
    <n v="101.71"/>
    <x v="0"/>
    <d v="2011-03-01T00:00:00"/>
    <s v="Fully Paid"/>
    <s v="debt_consolidation"/>
    <x v="3"/>
    <n v="0"/>
    <n v="3646.98"/>
    <n v="3000"/>
    <n v="646.98"/>
    <d v="2013-12-01T00:00:00"/>
    <x v="5"/>
    <x v="0"/>
    <n v="0"/>
  </r>
  <r>
    <s v="Loan_MAR_2011.csv"/>
    <n v="705954"/>
    <n v="898081"/>
    <n v="2100"/>
    <s v=" 36 months"/>
    <n v="9.6300000000000008"/>
    <n v="67.400000000000006"/>
    <x v="2"/>
    <d v="2011-03-01T00:00:00"/>
    <s v="Charged Off"/>
    <s v="home_improvement"/>
    <x v="21"/>
    <n v="0"/>
    <n v="1210.78"/>
    <n v="914.3"/>
    <n v="228.44"/>
    <d v="2012-09-01T00:00:00"/>
    <x v="5"/>
    <x v="1"/>
    <n v="1"/>
  </r>
  <r>
    <s v="Loan_MAR_2011.csv"/>
    <n v="705949"/>
    <n v="898075"/>
    <n v="4800"/>
    <s v=" 36 months"/>
    <n v="7.29"/>
    <n v="148.85"/>
    <x v="3"/>
    <d v="2011-03-01T00:00:00"/>
    <s v="Fully Paid"/>
    <s v="home_improvement"/>
    <x v="5"/>
    <n v="0"/>
    <n v="5356.4395679999998"/>
    <n v="4800"/>
    <n v="556.44000000000005"/>
    <d v="2014-04-01T00:00:00"/>
    <x v="5"/>
    <x v="0"/>
    <n v="0"/>
  </r>
  <r>
    <s v="Loan_MAR_2011.csv"/>
    <n v="699758"/>
    <n v="891364"/>
    <n v="18000"/>
    <s v=" 60 months"/>
    <n v="13.8"/>
    <n v="416.97"/>
    <x v="0"/>
    <d v="2011-03-01T00:00:00"/>
    <s v="Fully Paid"/>
    <s v="home_improvement"/>
    <x v="10"/>
    <n v="0"/>
    <n v="18208.03"/>
    <n v="18000"/>
    <n v="208.03"/>
    <d v="2011-05-01T00:00:00"/>
    <x v="5"/>
    <x v="0"/>
    <n v="0"/>
  </r>
  <r>
    <s v="Loan_MAR_2011.csv"/>
    <n v="705879"/>
    <n v="897990"/>
    <n v="3600"/>
    <s v=" 36 months"/>
    <n v="10"/>
    <n v="116.17"/>
    <x v="2"/>
    <d v="2011-03-01T00:00:00"/>
    <s v="Charged Off"/>
    <s v="debt_consolidation"/>
    <x v="15"/>
    <n v="0"/>
    <n v="3369.62"/>
    <n v="2697.41"/>
    <n v="546.39"/>
    <d v="2013-08-01T00:00:00"/>
    <x v="5"/>
    <x v="1"/>
    <n v="1"/>
  </r>
  <r>
    <s v="Loan_MAR_2011.csv"/>
    <n v="705850"/>
    <n v="897958"/>
    <n v="5500"/>
    <s v=" 36 months"/>
    <n v="5.79"/>
    <n v="166.8"/>
    <x v="3"/>
    <d v="2011-03-01T00:00:00"/>
    <s v="Fully Paid"/>
    <s v="other"/>
    <x v="4"/>
    <n v="0"/>
    <n v="5980.28"/>
    <n v="5500"/>
    <n v="480.28"/>
    <d v="2013-08-01T00:00:00"/>
    <x v="5"/>
    <x v="0"/>
    <n v="0"/>
  </r>
  <r>
    <s v="Loan_MAR_2011.csv"/>
    <n v="690685"/>
    <n v="881131"/>
    <n v="10000"/>
    <s v=" 36 months"/>
    <n v="5.42"/>
    <n v="301.60000000000002"/>
    <x v="3"/>
    <d v="2011-03-01T00:00:00"/>
    <s v="Fully Paid"/>
    <s v="debt_consolidation"/>
    <x v="8"/>
    <n v="0"/>
    <n v="10855.35543"/>
    <n v="10000"/>
    <n v="855.36"/>
    <d v="2014-04-01T00:00:00"/>
    <x v="5"/>
    <x v="0"/>
    <n v="0"/>
  </r>
  <r>
    <s v="Loan_MAR_2011.csv"/>
    <n v="704958"/>
    <n v="896965"/>
    <n v="2000"/>
    <s v=" 36 months"/>
    <n v="7.29"/>
    <n v="62.02"/>
    <x v="3"/>
    <d v="2011-03-01T00:00:00"/>
    <s v="Fully Paid"/>
    <s v="other"/>
    <x v="21"/>
    <n v="0"/>
    <n v="2232.0368100000001"/>
    <n v="2000"/>
    <n v="232.04"/>
    <d v="2014-04-01T00:00:00"/>
    <x v="5"/>
    <x v="0"/>
    <n v="0"/>
  </r>
  <r>
    <s v="Loan_MAR_2011.csv"/>
    <n v="702883"/>
    <n v="894762"/>
    <n v="9750"/>
    <s v=" 60 months"/>
    <n v="16.399999999999999"/>
    <n v="239.18"/>
    <x v="4"/>
    <d v="2011-03-01T00:00:00"/>
    <s v="Current"/>
    <s v="home_improvement"/>
    <x v="20"/>
    <n v="586.44000000000005"/>
    <n v="13753.62"/>
    <n v="9163.57"/>
    <n v="4575.07"/>
    <d v="2016-01-01T00:00:00"/>
    <x v="5"/>
    <x v="0"/>
    <n v="0"/>
  </r>
  <r>
    <s v="Loan_MAR_2011.csv"/>
    <n v="668955"/>
    <n v="855354"/>
    <n v="6800"/>
    <s v=" 60 months"/>
    <n v="16.77"/>
    <n v="168.16"/>
    <x v="4"/>
    <d v="2011-03-01T00:00:00"/>
    <s v="Charged Off"/>
    <s v="medical"/>
    <x v="6"/>
    <n v="0"/>
    <n v="1004.4"/>
    <n v="452.34"/>
    <n v="552.05999999999995"/>
    <d v="2011-10-01T00:00:00"/>
    <x v="5"/>
    <x v="1"/>
    <n v="1"/>
  </r>
  <r>
    <s v="Loan_MAR_2011.csv"/>
    <n v="705826"/>
    <n v="897931"/>
    <n v="4000"/>
    <s v=" 60 months"/>
    <n v="10.37"/>
    <n v="85.72"/>
    <x v="2"/>
    <d v="2011-03-01T00:00:00"/>
    <s v="Fully Paid"/>
    <s v="car"/>
    <x v="4"/>
    <n v="0"/>
    <n v="5086.7739959999999"/>
    <n v="4000"/>
    <n v="1086.77"/>
    <d v="2015-04-01T00:00:00"/>
    <x v="5"/>
    <x v="0"/>
    <n v="0"/>
  </r>
  <r>
    <s v="Loan_MAR_2011.csv"/>
    <n v="705786"/>
    <n v="897885"/>
    <n v="10000"/>
    <s v=" 60 months"/>
    <n v="16.77"/>
    <n v="247.3"/>
    <x v="4"/>
    <d v="2011-03-01T00:00:00"/>
    <s v="Charged Off"/>
    <s v="small_business"/>
    <x v="30"/>
    <n v="0"/>
    <n v="9079.2199999999993"/>
    <n v="4121.9799999999996"/>
    <n v="3543.87"/>
    <d v="2013-12-01T00:00:00"/>
    <x v="5"/>
    <x v="1"/>
    <n v="1"/>
  </r>
  <r>
    <s v="Loan_MAR_2011.csv"/>
    <n v="705781"/>
    <n v="897879"/>
    <n v="18275"/>
    <s v=" 60 months"/>
    <n v="14.17"/>
    <n v="426.84"/>
    <x v="0"/>
    <d v="2011-03-01T00:00:00"/>
    <s v="Current"/>
    <s v="debt_consolidation"/>
    <x v="0"/>
    <n v="1281.43"/>
    <n v="24279.22"/>
    <n v="16993.560000000001"/>
    <n v="7285.66"/>
    <d v="2016-01-01T00:00:00"/>
    <x v="5"/>
    <x v="0"/>
    <n v="0"/>
  </r>
  <r>
    <s v="Loan_MAR_2011.csv"/>
    <n v="705749"/>
    <n v="897844"/>
    <n v="2000"/>
    <s v=" 36 months"/>
    <n v="7.66"/>
    <n v="62.36"/>
    <x v="3"/>
    <d v="2011-03-01T00:00:00"/>
    <s v="Fully Paid"/>
    <s v="moving"/>
    <x v="17"/>
    <n v="0"/>
    <n v="2243.6893030000001"/>
    <n v="2000"/>
    <n v="243.69"/>
    <d v="2014-04-01T00:00:00"/>
    <x v="5"/>
    <x v="0"/>
    <n v="0"/>
  </r>
  <r>
    <s v="Loan_MAR_2011.csv"/>
    <n v="705134"/>
    <n v="897165"/>
    <n v="8000"/>
    <s v=" 36 months"/>
    <n v="7.66"/>
    <n v="249.44"/>
    <x v="3"/>
    <d v="2011-03-01T00:00:00"/>
    <s v="Charged Off"/>
    <s v="vacation"/>
    <x v="15"/>
    <n v="0"/>
    <n v="1080.06"/>
    <n v="594.70000000000005"/>
    <n v="148.34"/>
    <d v="2011-07-01T00:00:00"/>
    <x v="5"/>
    <x v="1"/>
    <n v="1"/>
  </r>
  <r>
    <s v="Loan_MAR_2011.csv"/>
    <n v="705728"/>
    <n v="897820"/>
    <n v="3000"/>
    <s v=" 36 months"/>
    <n v="13.06"/>
    <n v="101.17"/>
    <x v="0"/>
    <d v="2011-03-01T00:00:00"/>
    <s v="Charged Off"/>
    <s v="house"/>
    <x v="7"/>
    <n v="0"/>
    <n v="1041.77"/>
    <n v="642.75"/>
    <n v="265.70999999999998"/>
    <d v="2012-01-01T00:00:00"/>
    <x v="5"/>
    <x v="1"/>
    <n v="1"/>
  </r>
  <r>
    <s v="Loan_MAR_2011.csv"/>
    <n v="701650"/>
    <n v="893414"/>
    <n v="7925"/>
    <s v=" 60 months"/>
    <n v="14.91"/>
    <n v="188.17"/>
    <x v="1"/>
    <d v="2011-03-01T00:00:00"/>
    <s v="Charged Off"/>
    <s v="debt_consolidation"/>
    <x v="33"/>
    <n v="0"/>
    <n v="3561.05"/>
    <n v="1586.98"/>
    <n v="1586.14"/>
    <d v="2012-10-01T00:00:00"/>
    <x v="5"/>
    <x v="1"/>
    <n v="1"/>
  </r>
  <r>
    <s v="Loan_MAR_2011.csv"/>
    <n v="690257"/>
    <n v="880664"/>
    <n v="24000"/>
    <s v=" 60 months"/>
    <n v="15.28"/>
    <n v="574.5"/>
    <x v="1"/>
    <d v="2011-03-01T00:00:00"/>
    <s v="Fully Paid"/>
    <s v="debt_consolidation"/>
    <x v="23"/>
    <n v="0"/>
    <n v="33286.357239999998"/>
    <n v="24000"/>
    <n v="9286.36"/>
    <d v="2014-10-01T00:00:00"/>
    <x v="5"/>
    <x v="0"/>
    <n v="0"/>
  </r>
  <r>
    <s v="Loan_MAR_2011.csv"/>
    <n v="705696"/>
    <n v="897781"/>
    <n v="6600"/>
    <s v=" 36 months"/>
    <n v="11.11"/>
    <n v="216.42"/>
    <x v="2"/>
    <d v="2011-03-01T00:00:00"/>
    <s v="Fully Paid"/>
    <s v="debt_consolidation"/>
    <x v="21"/>
    <n v="0"/>
    <n v="6995.57"/>
    <n v="6600"/>
    <n v="395.57"/>
    <d v="2011-11-01T00:00:00"/>
    <x v="5"/>
    <x v="0"/>
    <n v="0"/>
  </r>
  <r>
    <s v="Loan_MAR_2011.csv"/>
    <n v="702911"/>
    <n v="894795"/>
    <n v="10000"/>
    <s v=" 36 months"/>
    <n v="10.37"/>
    <n v="324.42"/>
    <x v="2"/>
    <d v="2011-03-01T00:00:00"/>
    <s v="Fully Paid"/>
    <s v="debt_consolidation"/>
    <x v="15"/>
    <n v="0"/>
    <n v="11602.35"/>
    <n v="9999.99"/>
    <n v="1602.36"/>
    <d v="2013-09-01T00:00:00"/>
    <x v="5"/>
    <x v="0"/>
    <n v="0"/>
  </r>
  <r>
    <s v="Loan_MAR_2011.csv"/>
    <n v="700320"/>
    <n v="891939"/>
    <n v="5000"/>
    <s v=" 36 months"/>
    <n v="10.37"/>
    <n v="162.21"/>
    <x v="2"/>
    <d v="2011-03-01T00:00:00"/>
    <s v="Charged Off"/>
    <s v="small_business"/>
    <x v="9"/>
    <n v="0"/>
    <n v="1832.33"/>
    <n v="1236.46"/>
    <n v="384.44"/>
    <d v="2012-02-01T00:00:00"/>
    <x v="5"/>
    <x v="1"/>
    <n v="1"/>
  </r>
  <r>
    <s v="Loan_MAR_2011.csv"/>
    <n v="705659"/>
    <n v="897741"/>
    <n v="10000"/>
    <s v=" 36 months"/>
    <n v="11.11"/>
    <n v="327.91"/>
    <x v="2"/>
    <d v="2011-03-01T00:00:00"/>
    <s v="Fully Paid"/>
    <s v="debt_consolidation"/>
    <x v="36"/>
    <n v="0"/>
    <n v="11797.077429999999"/>
    <n v="10000"/>
    <n v="1797.08"/>
    <d v="2014-04-01T00:00:00"/>
    <x v="5"/>
    <x v="0"/>
    <n v="0"/>
  </r>
  <r>
    <s v="Loan_MAR_2011.csv"/>
    <n v="705647"/>
    <n v="897728"/>
    <n v="4000"/>
    <s v=" 60 months"/>
    <n v="16.77"/>
    <n v="98.92"/>
    <x v="4"/>
    <d v="2011-03-01T00:00:00"/>
    <s v="Fully Paid"/>
    <s v="small_business"/>
    <x v="5"/>
    <n v="0"/>
    <n v="4478.8599999999997"/>
    <n v="4000"/>
    <n v="478.86"/>
    <d v="2012-01-01T00:00:00"/>
    <x v="5"/>
    <x v="0"/>
    <n v="0"/>
  </r>
  <r>
    <s v="Loan_MAR_2011.csv"/>
    <n v="705632"/>
    <n v="897712"/>
    <n v="9050"/>
    <s v=" 36 months"/>
    <n v="7.29"/>
    <n v="280.64"/>
    <x v="3"/>
    <d v="2011-03-01T00:00:00"/>
    <s v="Fully Paid"/>
    <s v="credit_card"/>
    <x v="15"/>
    <n v="0"/>
    <n v="10041.14"/>
    <n v="9050"/>
    <n v="991.14"/>
    <d v="2013-08-01T00:00:00"/>
    <x v="5"/>
    <x v="0"/>
    <n v="0"/>
  </r>
  <r>
    <s v="Loan_MAR_2011.csv"/>
    <n v="705548"/>
    <n v="897616"/>
    <n v="8500"/>
    <s v=" 36 months"/>
    <n v="7.29"/>
    <n v="263.58999999999997"/>
    <x v="3"/>
    <d v="2011-03-01T00:00:00"/>
    <s v="Fully Paid"/>
    <s v="debt_consolidation"/>
    <x v="34"/>
    <n v="0"/>
    <n v="9485.93066"/>
    <n v="8500"/>
    <n v="985.93"/>
    <d v="2014-04-01T00:00:00"/>
    <x v="5"/>
    <x v="0"/>
    <n v="0"/>
  </r>
  <r>
    <s v="Loan_MAR_2011.csv"/>
    <n v="703621"/>
    <n v="895644"/>
    <n v="12000"/>
    <s v=" 36 months"/>
    <n v="10.74"/>
    <n v="391.39"/>
    <x v="2"/>
    <d v="2011-03-01T00:00:00"/>
    <s v="Fully Paid"/>
    <s v="home_improvement"/>
    <x v="10"/>
    <n v="0"/>
    <n v="13261.97"/>
    <n v="12000"/>
    <n v="1261.97"/>
    <d v="2012-06-01T00:00:00"/>
    <x v="5"/>
    <x v="0"/>
    <n v="0"/>
  </r>
  <r>
    <s v="Loan_MAR_2011.csv"/>
    <n v="705539"/>
    <n v="897605"/>
    <n v="12750"/>
    <s v=" 36 months"/>
    <n v="7.29"/>
    <n v="395.38"/>
    <x v="3"/>
    <d v="2011-03-01T00:00:00"/>
    <s v="Fully Paid"/>
    <s v="other"/>
    <x v="22"/>
    <n v="0"/>
    <n v="12977.86"/>
    <n v="12750"/>
    <n v="227.86"/>
    <d v="2011-07-01T00:00:00"/>
    <x v="5"/>
    <x v="0"/>
    <n v="0"/>
  </r>
  <r>
    <s v="Loan_MAR_2011.csv"/>
    <n v="702315"/>
    <n v="894166"/>
    <n v="6000"/>
    <s v=" 36 months"/>
    <n v="6.92"/>
    <n v="185.05"/>
    <x v="3"/>
    <d v="2011-03-01T00:00:00"/>
    <s v="Fully Paid"/>
    <s v="wedding"/>
    <x v="3"/>
    <n v="0"/>
    <n v="6521.01"/>
    <n v="6000"/>
    <n v="521.01"/>
    <d v="2012-12-01T00:00:00"/>
    <x v="5"/>
    <x v="0"/>
    <n v="0"/>
  </r>
  <r>
    <s v="Loan_MAR_2011.csv"/>
    <n v="705535"/>
    <n v="897602"/>
    <n v="20000"/>
    <s v=" 36 months"/>
    <n v="10"/>
    <n v="645.35"/>
    <x v="2"/>
    <d v="2011-03-01T00:00:00"/>
    <s v="Fully Paid"/>
    <s v="debt_consolidation"/>
    <x v="10"/>
    <n v="0"/>
    <n v="22820.41"/>
    <n v="20000"/>
    <n v="2820.41"/>
    <d v="2013-04-01T00:00:00"/>
    <x v="5"/>
    <x v="0"/>
    <n v="0"/>
  </r>
  <r>
    <s v="Loan_MAR_2011.csv"/>
    <n v="705463"/>
    <n v="897517"/>
    <n v="5550"/>
    <s v=" 36 months"/>
    <n v="7.29"/>
    <n v="172.11"/>
    <x v="3"/>
    <d v="2011-03-01T00:00:00"/>
    <s v="Fully Paid"/>
    <s v="debt_consolidation"/>
    <x v="11"/>
    <n v="0"/>
    <n v="6193.620535"/>
    <n v="5550"/>
    <n v="643.62"/>
    <d v="2014-04-01T00:00:00"/>
    <x v="5"/>
    <x v="0"/>
    <n v="0"/>
  </r>
  <r>
    <s v="Loan_MAR_2011.csv"/>
    <n v="705504"/>
    <n v="897565"/>
    <n v="7000"/>
    <s v=" 36 months"/>
    <n v="7.29"/>
    <n v="217.07"/>
    <x v="3"/>
    <d v="2011-03-01T00:00:00"/>
    <s v="Fully Paid"/>
    <s v="medical"/>
    <x v="1"/>
    <n v="0"/>
    <n v="7785.73"/>
    <n v="7000"/>
    <n v="785.73"/>
    <d v="2013-10-01T00:00:00"/>
    <x v="5"/>
    <x v="0"/>
    <n v="0"/>
  </r>
  <r>
    <s v="Loan_MAR_2011.csv"/>
    <n v="705479"/>
    <n v="897536"/>
    <n v="14400"/>
    <s v=" 36 months"/>
    <n v="5.79"/>
    <n v="436.71"/>
    <x v="3"/>
    <d v="2011-03-01T00:00:00"/>
    <s v="Fully Paid"/>
    <s v="renewable_energy"/>
    <x v="9"/>
    <n v="0"/>
    <n v="15715.751700000001"/>
    <n v="14400"/>
    <n v="1315.75"/>
    <d v="2014-04-01T00:00:00"/>
    <x v="5"/>
    <x v="0"/>
    <n v="0"/>
  </r>
  <r>
    <s v="Loan_MAR_2011.csv"/>
    <n v="705465"/>
    <n v="897520"/>
    <n v="24000"/>
    <s v=" 60 months"/>
    <n v="19.36"/>
    <n v="627.34"/>
    <x v="5"/>
    <d v="2011-03-01T00:00:00"/>
    <s v="Current"/>
    <s v="debt_consolidation"/>
    <x v="3"/>
    <n v="1839.25"/>
    <n v="35725.4"/>
    <n v="22160.76"/>
    <n v="13564.64"/>
    <d v="2016-01-01T00:00:00"/>
    <x v="5"/>
    <x v="0"/>
    <n v="0"/>
  </r>
  <r>
    <s v="Loan_MAR_2011.csv"/>
    <n v="702385"/>
    <n v="894236"/>
    <n v="8000"/>
    <s v=" 60 months"/>
    <n v="14.17"/>
    <n v="186.86"/>
    <x v="0"/>
    <d v="2011-03-01T00:00:00"/>
    <s v="Fully Paid"/>
    <s v="other"/>
    <x v="10"/>
    <n v="0"/>
    <n v="11189.66"/>
    <n v="8000"/>
    <n v="3189.66"/>
    <d v="2015-12-01T00:00:00"/>
    <x v="5"/>
    <x v="0"/>
    <n v="0"/>
  </r>
  <r>
    <s v="Loan_MAR_2011.csv"/>
    <n v="705448"/>
    <n v="897501"/>
    <n v="1000"/>
    <s v=" 36 months"/>
    <n v="9.6300000000000008"/>
    <n v="32.1"/>
    <x v="2"/>
    <d v="2011-03-01T00:00:00"/>
    <s v="Fully Paid"/>
    <s v="credit_card"/>
    <x v="12"/>
    <n v="0"/>
    <n v="1170.2126149999999"/>
    <n v="1000"/>
    <n v="155.28"/>
    <d v="2014-04-01T00:00:00"/>
    <x v="5"/>
    <x v="0"/>
    <n v="0"/>
  </r>
  <r>
    <s v="Loan_MAR_2011.csv"/>
    <n v="705416"/>
    <n v="897468"/>
    <n v="25000"/>
    <s v=" 36 months"/>
    <n v="18.62"/>
    <n v="911.61"/>
    <x v="5"/>
    <d v="2011-03-01T00:00:00"/>
    <s v="Fully Paid"/>
    <s v="credit_card"/>
    <x v="34"/>
    <n v="0"/>
    <n v="31937.81"/>
    <n v="25000.05"/>
    <n v="6937.76"/>
    <d v="2013-05-01T00:00:00"/>
    <x v="5"/>
    <x v="0"/>
    <n v="0"/>
  </r>
  <r>
    <s v="Loan_MAR_2011.csv"/>
    <n v="705361"/>
    <n v="897437"/>
    <n v="35000"/>
    <s v=" 36 months"/>
    <n v="14.91"/>
    <n v="1211.75"/>
    <x v="1"/>
    <d v="2011-03-01T00:00:00"/>
    <s v="Fully Paid"/>
    <s v="small_business"/>
    <x v="10"/>
    <n v="0"/>
    <n v="43466.69"/>
    <n v="35000"/>
    <n v="8466.69"/>
    <d v="2013-12-01T00:00:00"/>
    <x v="5"/>
    <x v="0"/>
    <n v="0"/>
  </r>
  <r>
    <s v="Loan_MAR_2011.csv"/>
    <n v="705362"/>
    <n v="897438"/>
    <n v="6000"/>
    <s v=" 36 months"/>
    <n v="12.68"/>
    <n v="201.25"/>
    <x v="0"/>
    <d v="2011-03-01T00:00:00"/>
    <s v="Fully Paid"/>
    <s v="credit_card"/>
    <x v="5"/>
    <n v="0"/>
    <n v="7238.4802380000001"/>
    <n v="6000"/>
    <n v="1238.48"/>
    <d v="2014-04-01T00:00:00"/>
    <x v="5"/>
    <x v="0"/>
    <n v="0"/>
  </r>
  <r>
    <s v="Loan_MAR_2011.csv"/>
    <n v="696817"/>
    <n v="888022"/>
    <n v="10000"/>
    <s v=" 36 months"/>
    <n v="10.37"/>
    <n v="324.42"/>
    <x v="2"/>
    <d v="2011-03-01T00:00:00"/>
    <s v="Charged Off"/>
    <s v="other"/>
    <x v="9"/>
    <n v="0"/>
    <n v="4133.83"/>
    <n v="2992.91"/>
    <n v="896.41"/>
    <d v="2012-04-01T00:00:00"/>
    <x v="5"/>
    <x v="1"/>
    <n v="1"/>
  </r>
  <r>
    <s v="Loan_MAR_2011.csv"/>
    <n v="705340"/>
    <n v="857333"/>
    <n v="14500"/>
    <s v=" 60 months"/>
    <n v="17.88"/>
    <n v="367.26"/>
    <x v="4"/>
    <d v="2011-03-01T00:00:00"/>
    <s v="Fully Paid"/>
    <s v="debt_consolidation"/>
    <x v="0"/>
    <n v="0"/>
    <n v="21855.705699999999"/>
    <n v="14500"/>
    <n v="7355.71"/>
    <d v="2015-09-01T00:00:00"/>
    <x v="5"/>
    <x v="0"/>
    <n v="0"/>
  </r>
  <r>
    <s v="Loan_MAR_2011.csv"/>
    <n v="702497"/>
    <n v="894352"/>
    <n v="30000"/>
    <s v=" 60 months"/>
    <n v="16.77"/>
    <n v="741.88"/>
    <x v="4"/>
    <d v="2011-03-01T00:00:00"/>
    <s v="Current"/>
    <s v="debt_consolidation"/>
    <x v="21"/>
    <n v="2193.19"/>
    <n v="42234.46"/>
    <n v="27806.76"/>
    <n v="14427.7"/>
    <d v="2016-01-01T00:00:00"/>
    <x v="5"/>
    <x v="0"/>
    <n v="0"/>
  </r>
  <r>
    <s v="Loan_MAR_2011.csv"/>
    <n v="705233"/>
    <n v="897297"/>
    <n v="6000"/>
    <s v=" 36 months"/>
    <n v="5.42"/>
    <n v="180.96"/>
    <x v="3"/>
    <d v="2011-03-01T00:00:00"/>
    <s v="Fully Paid"/>
    <s v="other"/>
    <x v="17"/>
    <n v="0"/>
    <n v="6512.9925300000004"/>
    <n v="6000"/>
    <n v="512.99"/>
    <d v="2014-04-01T00:00:00"/>
    <x v="5"/>
    <x v="0"/>
    <n v="0"/>
  </r>
  <r>
    <s v="Loan_MAR_2011.csv"/>
    <n v="705174"/>
    <n v="897228"/>
    <n v="11000"/>
    <s v=" 60 months"/>
    <n v="14.17"/>
    <n v="256.93"/>
    <x v="0"/>
    <d v="2011-03-01T00:00:00"/>
    <s v="Fully Paid"/>
    <s v="car"/>
    <x v="10"/>
    <n v="0"/>
    <n v="13915.85"/>
    <n v="10999.99"/>
    <n v="2915.86"/>
    <d v="2013-07-01T00:00:00"/>
    <x v="5"/>
    <x v="0"/>
    <n v="0"/>
  </r>
  <r>
    <s v="Loan_MAR_2011.csv"/>
    <n v="705090"/>
    <n v="897115"/>
    <n v="5100"/>
    <s v=" 60 months"/>
    <n v="13.06"/>
    <n v="116.2"/>
    <x v="0"/>
    <d v="2011-03-01T00:00:00"/>
    <s v="Fully Paid"/>
    <s v="debt_consolidation"/>
    <x v="10"/>
    <n v="0"/>
    <n v="5940.1"/>
    <n v="5100"/>
    <n v="840.1"/>
    <d v="2012-09-01T00:00:00"/>
    <x v="5"/>
    <x v="0"/>
    <n v="0"/>
  </r>
  <r>
    <s v="Loan_MAR_2011.csv"/>
    <n v="676963"/>
    <n v="865001"/>
    <n v="9500"/>
    <s v=" 36 months"/>
    <n v="6.92"/>
    <n v="292.99"/>
    <x v="3"/>
    <d v="2011-03-01T00:00:00"/>
    <s v="Fully Paid"/>
    <s v="debt_consolidation"/>
    <x v="13"/>
    <n v="0"/>
    <n v="10545.727849999999"/>
    <n v="9500"/>
    <n v="1045.73"/>
    <d v="2014-04-01T00:00:00"/>
    <x v="5"/>
    <x v="0"/>
    <n v="0"/>
  </r>
  <r>
    <s v="Loan_MAR_2011.csv"/>
    <n v="705053"/>
    <n v="897070"/>
    <n v="20400"/>
    <s v=" 36 months"/>
    <n v="14.91"/>
    <n v="706.28"/>
    <x v="1"/>
    <d v="2011-03-01T00:00:00"/>
    <s v="Fully Paid"/>
    <s v="major_purchase"/>
    <x v="21"/>
    <n v="0"/>
    <n v="24554.14"/>
    <n v="20399.98"/>
    <n v="4154.16"/>
    <d v="2013-02-01T00:00:00"/>
    <x v="5"/>
    <x v="0"/>
    <n v="0"/>
  </r>
  <r>
    <s v="Loan_MAR_2011.csv"/>
    <n v="705031"/>
    <n v="897045"/>
    <n v="12600"/>
    <s v=" 36 months"/>
    <n v="6.92"/>
    <n v="388.6"/>
    <x v="3"/>
    <d v="2011-03-01T00:00:00"/>
    <s v="Fully Paid"/>
    <s v="renewable_energy"/>
    <x v="21"/>
    <n v="0"/>
    <n v="13988.23342"/>
    <n v="12600"/>
    <n v="1388.23"/>
    <d v="2014-04-01T00:00:00"/>
    <x v="5"/>
    <x v="0"/>
    <n v="0"/>
  </r>
  <r>
    <s v="Loan_MAR_2011.csv"/>
    <n v="705020"/>
    <n v="897034"/>
    <n v="6000"/>
    <s v=" 60 months"/>
    <n v="12.68"/>
    <n v="135.54"/>
    <x v="0"/>
    <d v="2011-03-01T00:00:00"/>
    <s v="Fully Paid"/>
    <s v="debt_consolidation"/>
    <x v="28"/>
    <n v="0"/>
    <n v="7871.9256359999999"/>
    <n v="6000"/>
    <n v="1871.93"/>
    <d v="2015-08-01T00:00:00"/>
    <x v="5"/>
    <x v="0"/>
    <n v="0"/>
  </r>
  <r>
    <s v="Loan_MAR_2011.csv"/>
    <n v="704999"/>
    <n v="897012"/>
    <n v="15800"/>
    <s v=" 60 months"/>
    <n v="10.74"/>
    <n v="341.49"/>
    <x v="2"/>
    <d v="2011-03-01T00:00:00"/>
    <s v="Fully Paid"/>
    <s v="home_improvement"/>
    <x v="21"/>
    <n v="0"/>
    <n v="19500.599999999999"/>
    <n v="15800"/>
    <n v="3700.6"/>
    <d v="2014-02-01T00:00:00"/>
    <x v="5"/>
    <x v="0"/>
    <n v="0"/>
  </r>
  <r>
    <s v="Loan_MAR_2011.csv"/>
    <n v="702690"/>
    <n v="894545"/>
    <n v="10000"/>
    <s v=" 36 months"/>
    <n v="7.29"/>
    <n v="310.10000000000002"/>
    <x v="3"/>
    <d v="2011-03-01T00:00:00"/>
    <s v="Fully Paid"/>
    <s v="major_purchase"/>
    <x v="10"/>
    <n v="0"/>
    <n v="11160.706819999999"/>
    <n v="10000"/>
    <n v="1160.71"/>
    <d v="2014-04-01T00:00:00"/>
    <x v="5"/>
    <x v="0"/>
    <n v="0"/>
  </r>
  <r>
    <s v="Loan_MAR_2011.csv"/>
    <n v="704995"/>
    <n v="897008"/>
    <n v="5200"/>
    <s v=" 36 months"/>
    <n v="10.37"/>
    <n v="168.7"/>
    <x v="2"/>
    <d v="2011-03-01T00:00:00"/>
    <s v="Charged Off"/>
    <s v="small_business"/>
    <x v="17"/>
    <n v="0"/>
    <n v="1985.96"/>
    <n v="1419.38"/>
    <n v="434.7"/>
    <d v="2012-03-01T00:00:00"/>
    <x v="5"/>
    <x v="1"/>
    <n v="1"/>
  </r>
  <r>
    <s v="Loan_MAR_2011.csv"/>
    <n v="704959"/>
    <n v="896966"/>
    <n v="11500"/>
    <s v=" 36 months"/>
    <n v="10.74"/>
    <n v="375.09"/>
    <x v="2"/>
    <d v="2011-03-01T00:00:00"/>
    <s v="Fully Paid"/>
    <s v="credit_card"/>
    <x v="19"/>
    <n v="0"/>
    <n v="13352.57"/>
    <n v="11500"/>
    <n v="1852.57"/>
    <d v="2013-07-01T00:00:00"/>
    <x v="5"/>
    <x v="0"/>
    <n v="0"/>
  </r>
  <r>
    <s v="Loan_MAR_2011.csv"/>
    <n v="704955"/>
    <n v="896962"/>
    <n v="4000"/>
    <s v=" 36 months"/>
    <n v="14.54"/>
    <n v="137.77000000000001"/>
    <x v="1"/>
    <d v="2011-03-01T00:00:00"/>
    <s v="Fully Paid"/>
    <s v="credit_card"/>
    <x v="13"/>
    <n v="0"/>
    <n v="4857.58"/>
    <n v="4000"/>
    <n v="857.58"/>
    <d v="2013-11-01T00:00:00"/>
    <x v="5"/>
    <x v="0"/>
    <n v="0"/>
  </r>
  <r>
    <s v="Loan_MAR_2011.csv"/>
    <n v="704166"/>
    <n v="896189"/>
    <n v="6000"/>
    <s v=" 36 months"/>
    <n v="10.74"/>
    <n v="195.7"/>
    <x v="2"/>
    <d v="2011-03-01T00:00:00"/>
    <s v="Fully Paid"/>
    <s v="major_purchase"/>
    <x v="15"/>
    <n v="0"/>
    <n v="6936.39"/>
    <n v="6000"/>
    <n v="936.39"/>
    <d v="2013-12-01T00:00:00"/>
    <x v="5"/>
    <x v="0"/>
    <n v="0"/>
  </r>
  <r>
    <s v="Loan_MAR_2011.csv"/>
    <n v="691667"/>
    <n v="882266"/>
    <n v="5600"/>
    <s v=" 36 months"/>
    <n v="5.79"/>
    <n v="169.84"/>
    <x v="3"/>
    <d v="2011-03-01T00:00:00"/>
    <s v="Fully Paid"/>
    <s v="debt_consolidation"/>
    <x v="9"/>
    <n v="0"/>
    <n v="6083.37"/>
    <n v="5600"/>
    <n v="483.37"/>
    <d v="2013-08-01T00:00:00"/>
    <x v="5"/>
    <x v="0"/>
    <n v="0"/>
  </r>
  <r>
    <s v="Loan_MAR_2011.csv"/>
    <n v="704426"/>
    <n v="896433"/>
    <n v="4800"/>
    <s v=" 36 months"/>
    <n v="14.17"/>
    <n v="164.45"/>
    <x v="0"/>
    <d v="2011-03-01T00:00:00"/>
    <s v="Fully Paid"/>
    <s v="house"/>
    <x v="10"/>
    <n v="0"/>
    <n v="5915.4895610000003"/>
    <n v="4800"/>
    <n v="1115.49"/>
    <d v="2014-04-01T00:00:00"/>
    <x v="5"/>
    <x v="0"/>
    <n v="0"/>
  </r>
  <r>
    <s v="Loan_MAR_2011.csv"/>
    <n v="704774"/>
    <n v="896792"/>
    <n v="6000"/>
    <s v=" 36 months"/>
    <n v="10"/>
    <n v="193.61"/>
    <x v="2"/>
    <d v="2011-03-01T00:00:00"/>
    <s v="Fully Paid"/>
    <s v="credit_card"/>
    <x v="10"/>
    <n v="0"/>
    <n v="6618.65"/>
    <n v="6000"/>
    <n v="618.65"/>
    <d v="2012-07-01T00:00:00"/>
    <x v="5"/>
    <x v="0"/>
    <n v="0"/>
  </r>
  <r>
    <s v="Loan_MAR_2011.csv"/>
    <n v="704763"/>
    <n v="896780"/>
    <n v="8000"/>
    <s v=" 60 months"/>
    <n v="14.17"/>
    <n v="186.86"/>
    <x v="0"/>
    <d v="2011-03-01T00:00:00"/>
    <s v="Fully Paid"/>
    <s v="major_purchase"/>
    <x v="2"/>
    <n v="0"/>
    <n v="10849.15029"/>
    <n v="8000"/>
    <n v="2849.15"/>
    <d v="2014-10-01T00:00:00"/>
    <x v="5"/>
    <x v="0"/>
    <n v="0"/>
  </r>
  <r>
    <s v="Loan_MAR_2011.csv"/>
    <n v="703378"/>
    <n v="895325"/>
    <n v="25000"/>
    <s v=" 60 months"/>
    <n v="18.25"/>
    <n v="638.25"/>
    <x v="5"/>
    <d v="2011-03-01T00:00:00"/>
    <s v="Fully Paid"/>
    <s v="debt_consolidation"/>
    <x v="21"/>
    <n v="0"/>
    <n v="36763.804049999999"/>
    <n v="25000"/>
    <n v="11763.8"/>
    <d v="2014-10-01T00:00:00"/>
    <x v="5"/>
    <x v="0"/>
    <n v="0"/>
  </r>
  <r>
    <s v="Loan_MAR_2011.csv"/>
    <n v="704705"/>
    <n v="896717"/>
    <n v="20000"/>
    <s v=" 60 months"/>
    <n v="20.85"/>
    <n v="539.39"/>
    <x v="6"/>
    <d v="2011-03-01T00:00:00"/>
    <s v="In Grace Period"/>
    <s v="major_purchase"/>
    <x v="21"/>
    <n v="2127.61"/>
    <n v="30167.54"/>
    <n v="17872.400000000001"/>
    <n v="12295.14"/>
    <d v="2015-12-01T00:00:00"/>
    <x v="5"/>
    <x v="0"/>
    <n v="0"/>
  </r>
  <r>
    <s v="Loan_MAR_2011.csv"/>
    <n v="703550"/>
    <n v="895562"/>
    <n v="10200"/>
    <s v=" 36 months"/>
    <n v="13.06"/>
    <n v="343.98"/>
    <x v="0"/>
    <d v="2011-03-01T00:00:00"/>
    <s v="Fully Paid"/>
    <s v="credit_card"/>
    <x v="10"/>
    <n v="0"/>
    <n v="12377.929340000001"/>
    <n v="10200"/>
    <n v="2177.9299999999998"/>
    <d v="2014-04-01T00:00:00"/>
    <x v="5"/>
    <x v="0"/>
    <n v="0"/>
  </r>
  <r>
    <s v="Loan_MAR_2011.csv"/>
    <n v="704571"/>
    <n v="896596"/>
    <n v="12000"/>
    <s v=" 36 months"/>
    <n v="15.28"/>
    <n v="417.64"/>
    <x v="1"/>
    <d v="2011-03-01T00:00:00"/>
    <s v="Fully Paid"/>
    <s v="debt_consolidation"/>
    <x v="15"/>
    <n v="0"/>
    <n v="15034.35356"/>
    <n v="12000"/>
    <n v="3034.35"/>
    <d v="2014-04-01T00:00:00"/>
    <x v="5"/>
    <x v="0"/>
    <n v="0"/>
  </r>
  <r>
    <s v="Loan_MAR_2011.csv"/>
    <n v="704624"/>
    <n v="896627"/>
    <n v="8000"/>
    <s v=" 36 months"/>
    <n v="6.92"/>
    <n v="246.73"/>
    <x v="3"/>
    <d v="2011-03-01T00:00:00"/>
    <s v="Fully Paid"/>
    <s v="debt_consolidation"/>
    <x v="11"/>
    <n v="0"/>
    <n v="8690.5"/>
    <n v="8000"/>
    <n v="690.5"/>
    <d v="2013-04-01T00:00:00"/>
    <x v="5"/>
    <x v="0"/>
    <n v="0"/>
  </r>
  <r>
    <s v="Loan_MAR_2011.csv"/>
    <n v="703755"/>
    <n v="895776"/>
    <n v="13500"/>
    <s v=" 36 months"/>
    <n v="7.29"/>
    <n v="418.64"/>
    <x v="3"/>
    <d v="2011-03-01T00:00:00"/>
    <s v="Fully Paid"/>
    <s v="debt_consolidation"/>
    <x v="10"/>
    <n v="0"/>
    <n v="14695.36"/>
    <n v="13500"/>
    <n v="1195.3599999999999"/>
    <d v="2012-11-01T00:00:00"/>
    <x v="5"/>
    <x v="0"/>
    <n v="0"/>
  </r>
  <r>
    <s v="Loan_MAR_2011.csv"/>
    <n v="704522"/>
    <n v="896542"/>
    <n v="9125"/>
    <s v=" 60 months"/>
    <n v="10.74"/>
    <n v="197.22"/>
    <x v="2"/>
    <d v="2011-03-01T00:00:00"/>
    <s v="Fully Paid"/>
    <s v="debt_consolidation"/>
    <x v="7"/>
    <n v="0"/>
    <n v="11802.43058"/>
    <n v="9125"/>
    <n v="2677.43"/>
    <d v="2015-10-01T00:00:00"/>
    <x v="5"/>
    <x v="0"/>
    <n v="0"/>
  </r>
  <r>
    <s v="Loan_MAR_2011.csv"/>
    <n v="704521"/>
    <n v="896540"/>
    <n v="8000"/>
    <s v=" 36 months"/>
    <n v="13.8"/>
    <n v="272.64999999999998"/>
    <x v="0"/>
    <d v="2011-03-01T00:00:00"/>
    <s v="Fully Paid"/>
    <s v="credit_card"/>
    <x v="9"/>
    <n v="0"/>
    <n v="9736.0790849999994"/>
    <n v="8000"/>
    <n v="1736.08"/>
    <d v="2014-03-01T00:00:00"/>
    <x v="5"/>
    <x v="0"/>
    <n v="0"/>
  </r>
  <r>
    <s v="Loan_MAR_2011.csv"/>
    <n v="704507"/>
    <n v="896524"/>
    <n v="12375"/>
    <s v=" 36 months"/>
    <n v="10.37"/>
    <n v="401.46"/>
    <x v="2"/>
    <d v="2011-03-01T00:00:00"/>
    <s v="Charged Off"/>
    <s v="debt_consolidation"/>
    <x v="10"/>
    <n v="0"/>
    <n v="14640.25"/>
    <n v="8074.44"/>
    <n v="2253.9"/>
    <d v="2013-12-01T00:00:00"/>
    <x v="5"/>
    <x v="1"/>
    <n v="1"/>
  </r>
  <r>
    <s v="Loan_MAR_2011.csv"/>
    <n v="704462"/>
    <n v="896473"/>
    <n v="12000"/>
    <s v=" 36 months"/>
    <n v="7.29"/>
    <n v="372.12"/>
    <x v="3"/>
    <d v="2011-03-01T00:00:00"/>
    <s v="Fully Paid"/>
    <s v="debt_consolidation"/>
    <x v="4"/>
    <n v="0"/>
    <n v="13248.9"/>
    <n v="12000"/>
    <n v="1248.9000000000001"/>
    <d v="2013-05-01T00:00:00"/>
    <x v="5"/>
    <x v="0"/>
    <n v="0"/>
  </r>
  <r>
    <s v="Loan_MAR_2011.csv"/>
    <n v="704449"/>
    <n v="896458"/>
    <n v="6000"/>
    <s v=" 36 months"/>
    <n v="7.66"/>
    <n v="187.08"/>
    <x v="3"/>
    <d v="2011-03-01T00:00:00"/>
    <s v="Fully Paid"/>
    <s v="debt_consolidation"/>
    <x v="15"/>
    <n v="0"/>
    <n v="6556.65"/>
    <n v="6000"/>
    <n v="556.65"/>
    <d v="2012-11-01T00:00:00"/>
    <x v="5"/>
    <x v="0"/>
    <n v="0"/>
  </r>
  <r>
    <s v="Loan_MAR_2011.csv"/>
    <n v="704461"/>
    <n v="896472"/>
    <n v="9900"/>
    <s v=" 60 months"/>
    <n v="10"/>
    <n v="210.35"/>
    <x v="2"/>
    <d v="2011-03-01T00:00:00"/>
    <s v="Charged Off"/>
    <s v="debt_consolidation"/>
    <x v="4"/>
    <n v="0"/>
    <n v="9886.4500000000007"/>
    <n v="7308.13"/>
    <n v="2563.02"/>
    <d v="2015-03-01T00:00:00"/>
    <x v="5"/>
    <x v="1"/>
    <n v="1"/>
  </r>
  <r>
    <s v="Loan_MAR_2011.csv"/>
    <n v="704433"/>
    <n v="896440"/>
    <n v="12000"/>
    <s v=" 36 months"/>
    <n v="10.37"/>
    <n v="389.3"/>
    <x v="2"/>
    <d v="2011-03-01T00:00:00"/>
    <s v="Fully Paid"/>
    <s v="debt_consolidation"/>
    <x v="19"/>
    <n v="0"/>
    <n v="14012.70037"/>
    <n v="12000"/>
    <n v="2012.7"/>
    <d v="2014-04-01T00:00:00"/>
    <x v="5"/>
    <x v="0"/>
    <n v="0"/>
  </r>
  <r>
    <s v="Loan_MAR_2011.csv"/>
    <n v="702570"/>
    <n v="894435"/>
    <n v="9000"/>
    <s v=" 36 months"/>
    <n v="12.68"/>
    <n v="301.87"/>
    <x v="0"/>
    <d v="2011-03-01T00:00:00"/>
    <s v="Fully Paid"/>
    <s v="major_purchase"/>
    <x v="21"/>
    <n v="0"/>
    <n v="10860.752479999999"/>
    <n v="9000.01"/>
    <n v="1860.74"/>
    <d v="2014-04-01T00:00:00"/>
    <x v="5"/>
    <x v="0"/>
    <n v="0"/>
  </r>
  <r>
    <s v="Loan_MAR_2011.csv"/>
    <n v="704343"/>
    <n v="896348"/>
    <n v="8000"/>
    <s v=" 36 months"/>
    <n v="7.29"/>
    <n v="248.08"/>
    <x v="3"/>
    <d v="2011-03-01T00:00:00"/>
    <s v="Fully Paid"/>
    <s v="credit_card"/>
    <x v="1"/>
    <n v="0"/>
    <n v="8928.1845809999995"/>
    <n v="8000"/>
    <n v="928.18"/>
    <d v="2014-04-01T00:00:00"/>
    <x v="5"/>
    <x v="0"/>
    <n v="0"/>
  </r>
  <r>
    <s v="Loan_MAR_2011.csv"/>
    <n v="704400"/>
    <n v="896406"/>
    <n v="22000"/>
    <s v=" 60 months"/>
    <n v="13.8"/>
    <n v="509.63"/>
    <x v="0"/>
    <d v="2011-03-01T00:00:00"/>
    <s v="Fully Paid"/>
    <s v="other"/>
    <x v="19"/>
    <n v="0"/>
    <n v="29982.845410000002"/>
    <n v="22000"/>
    <n v="7982.85"/>
    <d v="2015-02-01T00:00:00"/>
    <x v="5"/>
    <x v="0"/>
    <n v="0"/>
  </r>
  <r>
    <s v="Loan_MAR_2011.csv"/>
    <n v="704390"/>
    <n v="896396"/>
    <n v="2500"/>
    <s v=" 60 months"/>
    <n v="16.02"/>
    <n v="60.83"/>
    <x v="1"/>
    <d v="2011-03-01T00:00:00"/>
    <s v="Charged Off"/>
    <s v="car"/>
    <x v="0"/>
    <n v="0"/>
    <n v="2340.75"/>
    <n v="1205.8499999999999"/>
    <n v="913.29"/>
    <d v="2014-03-01T00:00:00"/>
    <x v="5"/>
    <x v="1"/>
    <n v="1"/>
  </r>
  <r>
    <s v="Loan_MAR_2011.csv"/>
    <n v="703871"/>
    <n v="895900"/>
    <n v="5825"/>
    <s v=" 36 months"/>
    <n v="13.43"/>
    <n v="197.48"/>
    <x v="0"/>
    <d v="2011-03-01T00:00:00"/>
    <s v="Fully Paid"/>
    <s v="debt_consolidation"/>
    <x v="10"/>
    <n v="0"/>
    <n v="7102.1490830000002"/>
    <n v="5825"/>
    <n v="1277.1500000000001"/>
    <d v="2014-04-01T00:00:00"/>
    <x v="5"/>
    <x v="0"/>
    <n v="0"/>
  </r>
  <r>
    <s v="Loan_MAR_2011.csv"/>
    <n v="704365"/>
    <n v="879339"/>
    <n v="18000"/>
    <s v=" 60 months"/>
    <n v="16.77"/>
    <n v="445.13"/>
    <x v="4"/>
    <d v="2011-03-01T00:00:00"/>
    <s v="Fully Paid"/>
    <s v="small_business"/>
    <x v="1"/>
    <n v="0"/>
    <n v="18251.77"/>
    <n v="18000"/>
    <n v="251.77"/>
    <d v="2011-05-01T00:00:00"/>
    <x v="5"/>
    <x v="0"/>
    <n v="0"/>
  </r>
  <r>
    <s v="Loan_MAR_2011.csv"/>
    <n v="703237"/>
    <n v="895175"/>
    <n v="16450"/>
    <s v=" 36 months"/>
    <n v="16.02"/>
    <n v="578.5"/>
    <x v="1"/>
    <d v="2011-03-01T00:00:00"/>
    <s v="Fully Paid"/>
    <s v="debt_consolidation"/>
    <x v="3"/>
    <n v="0"/>
    <n v="18063.12"/>
    <n v="16449.990000000002"/>
    <n v="1613.13"/>
    <d v="2011-12-01T00:00:00"/>
    <x v="5"/>
    <x v="0"/>
    <n v="0"/>
  </r>
  <r>
    <s v="Loan_MAR_2011.csv"/>
    <n v="701080"/>
    <n v="892826"/>
    <n v="2500"/>
    <s v=" 60 months"/>
    <n v="10.74"/>
    <n v="54.04"/>
    <x v="2"/>
    <d v="2011-03-01T00:00:00"/>
    <s v="Fully Paid"/>
    <s v="other"/>
    <x v="1"/>
    <n v="0"/>
    <n v="2671"/>
    <n v="2500"/>
    <n v="171"/>
    <d v="2011-12-01T00:00:00"/>
    <x v="5"/>
    <x v="0"/>
    <n v="0"/>
  </r>
  <r>
    <s v="Loan_MAR_2011.csv"/>
    <n v="704148"/>
    <n v="896170"/>
    <n v="6000"/>
    <s v=" 60 months"/>
    <n v="7.66"/>
    <n v="120.69"/>
    <x v="3"/>
    <d v="2011-03-01T00:00:00"/>
    <s v="Fully Paid"/>
    <s v="credit_card"/>
    <x v="0"/>
    <n v="0"/>
    <n v="6859.61"/>
    <n v="6000"/>
    <n v="859.61"/>
    <d v="2013-08-01T00:00:00"/>
    <x v="5"/>
    <x v="0"/>
    <n v="0"/>
  </r>
  <r>
    <s v="Loan_MAR_2011.csv"/>
    <n v="702716"/>
    <n v="894574"/>
    <n v="15350"/>
    <s v=" 60 months"/>
    <n v="17.88"/>
    <n v="388.79"/>
    <x v="4"/>
    <d v="2011-03-01T00:00:00"/>
    <s v="Charged Off"/>
    <s v="debt_consolidation"/>
    <x v="17"/>
    <n v="0"/>
    <n v="4663.5200000000004"/>
    <n v="2081.09"/>
    <n v="2572.5100000000002"/>
    <d v="2012-04-01T00:00:00"/>
    <x v="5"/>
    <x v="1"/>
    <n v="1"/>
  </r>
  <r>
    <s v="Loan_MAR_2011.csv"/>
    <n v="704135"/>
    <n v="896157"/>
    <n v="2400"/>
    <s v=" 36 months"/>
    <n v="11.11"/>
    <n v="78.7"/>
    <x v="2"/>
    <d v="2011-03-01T00:00:00"/>
    <s v="Fully Paid"/>
    <s v="other"/>
    <x v="21"/>
    <n v="0"/>
    <n v="2829.884235"/>
    <n v="2400"/>
    <n v="429.88"/>
    <d v="2014-04-01T00:00:00"/>
    <x v="5"/>
    <x v="0"/>
    <n v="0"/>
  </r>
  <r>
    <s v="Loan_MAR_2011.csv"/>
    <n v="704079"/>
    <n v="896091"/>
    <n v="10000"/>
    <s v=" 60 months"/>
    <n v="14.91"/>
    <n v="237.43"/>
    <x v="1"/>
    <d v="2011-03-01T00:00:00"/>
    <s v="Fully Paid"/>
    <s v="car"/>
    <x v="19"/>
    <n v="0"/>
    <n v="14153.93397"/>
    <n v="10000"/>
    <n v="4153.93"/>
    <d v="2015-09-01T00:00:00"/>
    <x v="5"/>
    <x v="0"/>
    <n v="0"/>
  </r>
  <r>
    <s v="Loan_MAR_2011.csv"/>
    <n v="704124"/>
    <n v="896144"/>
    <n v="25000"/>
    <s v=" 36 months"/>
    <n v="13.8"/>
    <n v="852.02"/>
    <x v="0"/>
    <d v="2011-03-01T00:00:00"/>
    <s v="Fully Paid"/>
    <s v="small_business"/>
    <x v="2"/>
    <n v="0"/>
    <n v="29701.119999999999"/>
    <n v="25000.01"/>
    <n v="4701.1099999999997"/>
    <d v="2013-02-01T00:00:00"/>
    <x v="5"/>
    <x v="0"/>
    <n v="0"/>
  </r>
  <r>
    <s v="Loan_MAR_2011.csv"/>
    <n v="704119"/>
    <n v="896139"/>
    <n v="5500"/>
    <s v=" 36 months"/>
    <n v="11.11"/>
    <n v="180.35"/>
    <x v="2"/>
    <d v="2011-03-01T00:00:00"/>
    <s v="Fully Paid"/>
    <s v="debt_consolidation"/>
    <x v="6"/>
    <n v="0"/>
    <n v="6399"/>
    <n v="5500"/>
    <n v="899"/>
    <d v="2013-06-01T00:00:00"/>
    <x v="5"/>
    <x v="0"/>
    <n v="0"/>
  </r>
  <r>
    <s v="Loan_MAR_2011.csv"/>
    <n v="704088"/>
    <n v="896102"/>
    <n v="12000"/>
    <s v=" 36 months"/>
    <n v="11.11"/>
    <n v="393.5"/>
    <x v="2"/>
    <d v="2011-03-01T00:00:00"/>
    <s v="Charged Off"/>
    <s v="small_business"/>
    <x v="15"/>
    <n v="0"/>
    <n v="10072.18"/>
    <n v="7872.89"/>
    <n v="1963.99"/>
    <d v="2013-06-01T00:00:00"/>
    <x v="5"/>
    <x v="1"/>
    <n v="1"/>
  </r>
  <r>
    <s v="Loan_MAR_2011.csv"/>
    <n v="702941"/>
    <n v="894830"/>
    <n v="6000"/>
    <s v=" 36 months"/>
    <n v="10.74"/>
    <n v="195.7"/>
    <x v="2"/>
    <d v="2011-03-01T00:00:00"/>
    <s v="Fully Paid"/>
    <s v="other"/>
    <x v="3"/>
    <n v="0"/>
    <n v="6302.8"/>
    <n v="6000"/>
    <n v="302.8"/>
    <d v="2011-10-01T00:00:00"/>
    <x v="5"/>
    <x v="0"/>
    <n v="0"/>
  </r>
  <r>
    <s v="Loan_MAR_2011.csv"/>
    <n v="686923"/>
    <n v="876820"/>
    <n v="16000"/>
    <s v=" 36 months"/>
    <n v="12.68"/>
    <n v="536.65"/>
    <x v="0"/>
    <d v="2011-03-01T00:00:00"/>
    <s v="Fully Paid"/>
    <s v="debt_consolidation"/>
    <x v="15"/>
    <n v="0"/>
    <n v="18407.419999999998"/>
    <n v="15999.99"/>
    <n v="2407.4299999999998"/>
    <d v="2012-10-01T00:00:00"/>
    <x v="5"/>
    <x v="0"/>
    <n v="0"/>
  </r>
  <r>
    <s v="Loan_MAR_2011.csv"/>
    <n v="704061"/>
    <n v="896072"/>
    <n v="2500"/>
    <s v=" 36 months"/>
    <n v="10.74"/>
    <n v="81.540000000000006"/>
    <x v="2"/>
    <d v="2011-03-01T00:00:00"/>
    <s v="Fully Paid"/>
    <s v="debt_consolidation"/>
    <x v="15"/>
    <n v="0"/>
    <n v="2934.1891999999998"/>
    <n v="2500"/>
    <n v="434.19"/>
    <d v="2014-04-01T00:00:00"/>
    <x v="5"/>
    <x v="0"/>
    <n v="0"/>
  </r>
  <r>
    <s v="Loan_MAR_2011.csv"/>
    <n v="704058"/>
    <n v="896069"/>
    <n v="8000"/>
    <s v=" 60 months"/>
    <n v="15.65"/>
    <n v="193.06"/>
    <x v="1"/>
    <d v="2011-03-01T00:00:00"/>
    <s v="Fully Paid"/>
    <s v="medical"/>
    <x v="42"/>
    <n v="0"/>
    <n v="10725.54"/>
    <n v="8000"/>
    <n v="2725.54"/>
    <d v="2014-02-01T00:00:00"/>
    <x v="5"/>
    <x v="0"/>
    <n v="0"/>
  </r>
  <r>
    <s v="Loan_MAR_2011.csv"/>
    <n v="704047"/>
    <n v="896055"/>
    <n v="18000"/>
    <s v=" 60 months"/>
    <n v="16.399999999999999"/>
    <n v="441.56"/>
    <x v="4"/>
    <d v="2011-03-01T00:00:00"/>
    <s v="Charged Off"/>
    <s v="debt_consolidation"/>
    <x v="22"/>
    <n v="0"/>
    <n v="4856.2299999999996"/>
    <n v="2299.13"/>
    <n v="2547.0300000000002"/>
    <d v="2012-03-01T00:00:00"/>
    <x v="5"/>
    <x v="1"/>
    <n v="1"/>
  </r>
  <r>
    <s v="Loan_MAR_2011.csv"/>
    <n v="702862"/>
    <n v="894738"/>
    <n v="13000"/>
    <s v=" 36 months"/>
    <n v="10.37"/>
    <n v="421.74"/>
    <x v="2"/>
    <d v="2011-03-01T00:00:00"/>
    <s v="Fully Paid"/>
    <s v="debt_consolidation"/>
    <x v="1"/>
    <n v="0"/>
    <n v="15180.38392"/>
    <n v="13000"/>
    <n v="2180.38"/>
    <d v="2014-04-01T00:00:00"/>
    <x v="5"/>
    <x v="0"/>
    <n v="0"/>
  </r>
  <r>
    <s v="Loan_MAR_2011.csv"/>
    <n v="703969"/>
    <n v="895972"/>
    <n v="8000"/>
    <s v=" 60 months"/>
    <n v="13.06"/>
    <n v="182.28"/>
    <x v="0"/>
    <d v="2011-03-01T00:00:00"/>
    <s v="Fully Paid"/>
    <s v="debt_consolidation"/>
    <x v="10"/>
    <n v="0"/>
    <n v="9111.17"/>
    <n v="8000"/>
    <n v="1111.17"/>
    <d v="2012-06-01T00:00:00"/>
    <x v="5"/>
    <x v="0"/>
    <n v="0"/>
  </r>
  <r>
    <s v="Loan_MAR_2011.csv"/>
    <n v="703866"/>
    <n v="895895"/>
    <n v="1500"/>
    <s v=" 36 months"/>
    <n v="14.54"/>
    <n v="51.67"/>
    <x v="1"/>
    <d v="2011-03-01T00:00:00"/>
    <s v="Fully Paid"/>
    <s v="vacation"/>
    <x v="10"/>
    <n v="0"/>
    <n v="1855.240665"/>
    <n v="1500"/>
    <n v="340.26"/>
    <d v="2014-05-01T00:00:00"/>
    <x v="5"/>
    <x v="0"/>
    <n v="0"/>
  </r>
  <r>
    <s v="Loan_MAR_2011.csv"/>
    <n v="703840"/>
    <n v="895870"/>
    <n v="8500"/>
    <s v=" 60 months"/>
    <n v="11.11"/>
    <n v="185.28"/>
    <x v="2"/>
    <d v="2011-03-01T00:00:00"/>
    <s v="Charged Off"/>
    <s v="car"/>
    <x v="18"/>
    <n v="0"/>
    <n v="8048.66"/>
    <n v="5258.5"/>
    <n v="2296.77"/>
    <d v="2014-09-01T00:00:00"/>
    <x v="5"/>
    <x v="1"/>
    <n v="1"/>
  </r>
  <r>
    <s v="Loan_MAR_2011.csv"/>
    <n v="703843"/>
    <n v="895866"/>
    <n v="18000"/>
    <s v=" 36 months"/>
    <n v="10"/>
    <n v="580.80999999999995"/>
    <x v="2"/>
    <d v="2011-03-01T00:00:00"/>
    <s v="Fully Paid"/>
    <s v="credit_card"/>
    <x v="10"/>
    <n v="0"/>
    <n v="20901.980049999998"/>
    <n v="18000"/>
    <n v="2901.98"/>
    <d v="2014-04-01T00:00:00"/>
    <x v="5"/>
    <x v="0"/>
    <n v="0"/>
  </r>
  <r>
    <s v="Loan_MAR_2011.csv"/>
    <n v="650913"/>
    <n v="832643"/>
    <n v="15000"/>
    <s v=" 36 months"/>
    <n v="11.11"/>
    <n v="491.87"/>
    <x v="2"/>
    <d v="2011-03-01T00:00:00"/>
    <s v="Fully Paid"/>
    <s v="debt_consolidation"/>
    <x v="2"/>
    <n v="0"/>
    <n v="17694.26743"/>
    <n v="15000"/>
    <n v="2694.27"/>
    <d v="2014-04-01T00:00:00"/>
    <x v="5"/>
    <x v="0"/>
    <n v="0"/>
  </r>
  <r>
    <s v="Loan_MAR_2011.csv"/>
    <n v="703280"/>
    <n v="895222"/>
    <n v="15000"/>
    <s v=" 60 months"/>
    <n v="19.739999999999998"/>
    <n v="395.25"/>
    <x v="5"/>
    <d v="2011-03-01T00:00:00"/>
    <s v="Charged Off"/>
    <s v="credit_card"/>
    <x v="21"/>
    <n v="0"/>
    <n v="8298.34"/>
    <n v="3665.06"/>
    <n v="4633.28"/>
    <d v="2013-02-01T00:00:00"/>
    <x v="5"/>
    <x v="1"/>
    <n v="1"/>
  </r>
  <r>
    <s v="Loan_MAR_2011.csv"/>
    <n v="703727"/>
    <n v="895743"/>
    <n v="2800"/>
    <s v=" 36 months"/>
    <n v="11.11"/>
    <n v="91.82"/>
    <x v="2"/>
    <d v="2011-03-01T00:00:00"/>
    <s v="Fully Paid"/>
    <s v="house"/>
    <x v="10"/>
    <n v="0"/>
    <n v="3301.391603"/>
    <n v="2800"/>
    <n v="501.39"/>
    <d v="2014-04-01T00:00:00"/>
    <x v="5"/>
    <x v="0"/>
    <n v="0"/>
  </r>
  <r>
    <s v="Loan_MAR_2011.csv"/>
    <n v="703223"/>
    <n v="895159"/>
    <n v="10400"/>
    <s v=" 36 months"/>
    <n v="5.79"/>
    <n v="315.39999999999998"/>
    <x v="3"/>
    <d v="2011-03-01T00:00:00"/>
    <s v="Fully Paid"/>
    <s v="debt_consolidation"/>
    <x v="6"/>
    <n v="0"/>
    <n v="10682.14"/>
    <n v="10400"/>
    <n v="282.14"/>
    <d v="2011-10-01T00:00:00"/>
    <x v="5"/>
    <x v="0"/>
    <n v="0"/>
  </r>
  <r>
    <s v="Loan_MAR_2011.csv"/>
    <n v="703687"/>
    <n v="895695"/>
    <n v="6000"/>
    <s v=" 36 months"/>
    <n v="11.11"/>
    <n v="196.75"/>
    <x v="2"/>
    <d v="2011-03-01T00:00:00"/>
    <s v="Fully Paid"/>
    <s v="home_improvement"/>
    <x v="13"/>
    <n v="0"/>
    <n v="7074.0718420000003"/>
    <n v="6000"/>
    <n v="1074.07"/>
    <d v="2014-04-01T00:00:00"/>
    <x v="5"/>
    <x v="0"/>
    <n v="0"/>
  </r>
  <r>
    <s v="Loan_MAR_2011.csv"/>
    <n v="703613"/>
    <n v="895637"/>
    <n v="5400"/>
    <s v=" 36 months"/>
    <n v="7.29"/>
    <n v="167.46"/>
    <x v="3"/>
    <d v="2011-03-01T00:00:00"/>
    <s v="Fully Paid"/>
    <s v="other"/>
    <x v="26"/>
    <n v="0"/>
    <n v="5612.11"/>
    <n v="5400"/>
    <n v="212.11"/>
    <d v="2011-11-01T00:00:00"/>
    <x v="5"/>
    <x v="0"/>
    <n v="0"/>
  </r>
  <r>
    <s v="Loan_MAR_2011.csv"/>
    <n v="702490"/>
    <n v="894345"/>
    <n v="7500"/>
    <s v=" 60 months"/>
    <n v="14.91"/>
    <n v="178.08"/>
    <x v="1"/>
    <d v="2011-03-01T00:00:00"/>
    <s v="Fully Paid"/>
    <s v="debt_consolidation"/>
    <x v="0"/>
    <n v="0"/>
    <n v="9826.34"/>
    <n v="7500.01"/>
    <n v="2326.33"/>
    <d v="2013-10-01T00:00:00"/>
    <x v="5"/>
    <x v="0"/>
    <n v="0"/>
  </r>
  <r>
    <s v="Loan_MAR_2011.csv"/>
    <n v="703551"/>
    <n v="895564"/>
    <n v="4100"/>
    <s v=" 36 months"/>
    <n v="14.91"/>
    <n v="141.94999999999999"/>
    <x v="1"/>
    <d v="2011-03-01T00:00:00"/>
    <s v="Fully Paid"/>
    <s v="debt_consolidation"/>
    <x v="10"/>
    <n v="0"/>
    <n v="5107.0304210000004"/>
    <n v="4100"/>
    <n v="1007.03"/>
    <d v="2014-04-01T00:00:00"/>
    <x v="5"/>
    <x v="0"/>
    <n v="0"/>
  </r>
  <r>
    <s v="Loan_MAR_2011.csv"/>
    <n v="698460"/>
    <n v="889906"/>
    <n v="10000"/>
    <s v=" 36 months"/>
    <n v="11.11"/>
    <n v="327.91"/>
    <x v="2"/>
    <d v="2011-03-01T00:00:00"/>
    <s v="Fully Paid"/>
    <s v="car"/>
    <x v="10"/>
    <n v="0"/>
    <n v="11991.107029999999"/>
    <n v="10000"/>
    <n v="1991.11"/>
    <d v="2014-05-01T00:00:00"/>
    <x v="5"/>
    <x v="0"/>
    <n v="0"/>
  </r>
  <r>
    <s v="Loan_MAR_2011.csv"/>
    <n v="699620"/>
    <n v="891199"/>
    <n v="16450"/>
    <s v=" 60 months"/>
    <n v="11.11"/>
    <n v="358.57"/>
    <x v="2"/>
    <d v="2011-03-01T00:00:00"/>
    <s v="Fully Paid"/>
    <s v="small_business"/>
    <x v="9"/>
    <n v="0"/>
    <n v="21008.76771"/>
    <n v="16450"/>
    <n v="4558.7700000000004"/>
    <d v="2015-06-01T00:00:00"/>
    <x v="5"/>
    <x v="0"/>
    <n v="0"/>
  </r>
  <r>
    <s v="Loan_MAR_2011.csv"/>
    <n v="701949"/>
    <n v="893783"/>
    <n v="14500"/>
    <s v=" 36 months"/>
    <n v="7.66"/>
    <n v="452.11"/>
    <x v="3"/>
    <d v="2011-03-01T00:00:00"/>
    <s v="Fully Paid"/>
    <s v="debt_consolidation"/>
    <x v="9"/>
    <n v="0"/>
    <n v="15746.67"/>
    <n v="14500"/>
    <n v="1246.67"/>
    <d v="2012-09-01T00:00:00"/>
    <x v="5"/>
    <x v="0"/>
    <n v="0"/>
  </r>
  <r>
    <s v="Loan_MAR_2011.csv"/>
    <n v="703408"/>
    <n v="895360"/>
    <n v="35000"/>
    <s v=" 60 months"/>
    <n v="19.36"/>
    <n v="914.87"/>
    <x v="5"/>
    <d v="2011-03-01T00:00:00"/>
    <s v="Charged Off"/>
    <s v="debt_consolidation"/>
    <x v="15"/>
    <n v="0"/>
    <n v="30533.23"/>
    <n v="13365.98"/>
    <n v="14055.82"/>
    <d v="2013-11-01T00:00:00"/>
    <x v="5"/>
    <x v="1"/>
    <n v="1"/>
  </r>
  <r>
    <s v="Loan_MAR_2011.csv"/>
    <n v="698526"/>
    <n v="889981"/>
    <n v="7000"/>
    <s v=" 36 months"/>
    <n v="9.6300000000000008"/>
    <n v="224.66"/>
    <x v="2"/>
    <d v="2011-03-01T00:00:00"/>
    <s v="Fully Paid"/>
    <s v="other"/>
    <x v="5"/>
    <n v="0"/>
    <n v="7317.74"/>
    <n v="7000"/>
    <n v="317.74"/>
    <d v="2012-08-01T00:00:00"/>
    <x v="5"/>
    <x v="0"/>
    <n v="0"/>
  </r>
  <r>
    <s v="Loan_MAR_2011.csv"/>
    <n v="703338"/>
    <n v="895284"/>
    <n v="10000"/>
    <s v=" 60 months"/>
    <n v="16.02"/>
    <n v="243.29"/>
    <x v="1"/>
    <d v="2011-03-01T00:00:00"/>
    <s v="Current"/>
    <s v="credit_card"/>
    <x v="25"/>
    <n v="743.28"/>
    <n v="13817.88"/>
    <n v="9256.61"/>
    <n v="4561.2700000000004"/>
    <d v="2016-01-01T00:00:00"/>
    <x v="5"/>
    <x v="0"/>
    <n v="0"/>
  </r>
  <r>
    <s v="Loan_MAR_2011.csv"/>
    <n v="703311"/>
    <n v="895255"/>
    <n v="9600"/>
    <s v=" 36 months"/>
    <n v="7.66"/>
    <n v="299.33"/>
    <x v="3"/>
    <d v="2011-03-01T00:00:00"/>
    <s v="Fully Paid"/>
    <s v="credit_card"/>
    <x v="28"/>
    <n v="0"/>
    <n v="10768.137989999999"/>
    <n v="9600"/>
    <n v="1168.1400000000001"/>
    <d v="2014-04-01T00:00:00"/>
    <x v="5"/>
    <x v="0"/>
    <n v="0"/>
  </r>
  <r>
    <s v="Loan_MAR_2011.csv"/>
    <n v="703302"/>
    <n v="895245"/>
    <n v="8000"/>
    <s v=" 36 months"/>
    <n v="11.11"/>
    <n v="262.33"/>
    <x v="2"/>
    <d v="2011-03-01T00:00:00"/>
    <s v="Fully Paid"/>
    <s v="credit_card"/>
    <x v="10"/>
    <n v="0"/>
    <n v="9479.1019930000002"/>
    <n v="8000"/>
    <n v="1449.16"/>
    <d v="2014-05-01T00:00:00"/>
    <x v="5"/>
    <x v="0"/>
    <n v="0"/>
  </r>
  <r>
    <s v="Loan_MAR_2011.csv"/>
    <n v="700073"/>
    <n v="891717"/>
    <n v="12900"/>
    <s v=" 60 months"/>
    <n v="16.02"/>
    <n v="313.85000000000002"/>
    <x v="1"/>
    <d v="2011-03-01T00:00:00"/>
    <s v="Current"/>
    <s v="debt_consolidation"/>
    <x v="0"/>
    <n v="950.07"/>
    <n v="17827.27"/>
    <n v="11949.9"/>
    <n v="5877.37"/>
    <d v="2016-01-01T00:00:00"/>
    <x v="5"/>
    <x v="0"/>
    <n v="0"/>
  </r>
  <r>
    <s v="Loan_MAR_2011.csv"/>
    <n v="703278"/>
    <n v="895220"/>
    <n v="20000"/>
    <s v=" 60 months"/>
    <n v="19.36"/>
    <n v="522.79"/>
    <x v="5"/>
    <d v="2011-03-01T00:00:00"/>
    <s v="Fully Paid"/>
    <s v="debt_consolidation"/>
    <x v="38"/>
    <n v="0"/>
    <n v="31272.79"/>
    <n v="20000"/>
    <n v="11272.79"/>
    <d v="2015-11-01T00:00:00"/>
    <x v="5"/>
    <x v="0"/>
    <n v="0"/>
  </r>
  <r>
    <s v="Loan_MAR_2011.csv"/>
    <n v="703297"/>
    <n v="895240"/>
    <n v="20000"/>
    <s v=" 60 months"/>
    <n v="18.62"/>
    <n v="514.64"/>
    <x v="5"/>
    <d v="2011-03-01T00:00:00"/>
    <s v="Charged Off"/>
    <s v="wedding"/>
    <x v="10"/>
    <n v="0"/>
    <n v="16236.74"/>
    <n v="7057.88"/>
    <n v="7325.79"/>
    <d v="2013-08-01T00:00:00"/>
    <x v="5"/>
    <x v="1"/>
    <n v="1"/>
  </r>
  <r>
    <s v="Loan_MAR_2011.csv"/>
    <n v="696462"/>
    <n v="887627"/>
    <n v="18000"/>
    <s v=" 60 months"/>
    <n v="13.43"/>
    <n v="413.53"/>
    <x v="0"/>
    <d v="2011-03-01T00:00:00"/>
    <s v="Charged Off"/>
    <s v="home_improvement"/>
    <x v="7"/>
    <n v="0"/>
    <n v="2424.35"/>
    <n v="860.71"/>
    <n v="789.65"/>
    <d v="2011-08-01T00:00:00"/>
    <x v="5"/>
    <x v="1"/>
    <n v="1"/>
  </r>
  <r>
    <s v="Loan_MAR_2011.csv"/>
    <n v="703226"/>
    <n v="895162"/>
    <n v="8000"/>
    <s v=" 60 months"/>
    <n v="16.02"/>
    <n v="194.63"/>
    <x v="1"/>
    <d v="2011-03-01T00:00:00"/>
    <s v="Charged Off"/>
    <s v="debt_consolidation"/>
    <x v="13"/>
    <n v="0"/>
    <n v="5449.62"/>
    <n v="2936.7"/>
    <n v="2512.92"/>
    <d v="2013-09-01T00:00:00"/>
    <x v="5"/>
    <x v="1"/>
    <n v="1"/>
  </r>
  <r>
    <s v="Loan_MAR_2011.csv"/>
    <n v="703111"/>
    <n v="895028"/>
    <n v="35000"/>
    <s v=" 60 months"/>
    <n v="16.77"/>
    <n v="865.52"/>
    <x v="4"/>
    <d v="2011-03-01T00:00:00"/>
    <s v="Charged Off"/>
    <s v="debt_consolidation"/>
    <x v="9"/>
    <n v="0"/>
    <n v="44398.37"/>
    <n v="26074.75"/>
    <n v="16355.94"/>
    <d v="2015-05-01T00:00:00"/>
    <x v="5"/>
    <x v="1"/>
    <n v="1"/>
  </r>
  <r>
    <s v="Loan_MAR_2011.csv"/>
    <n v="695726"/>
    <n v="886842"/>
    <n v="3600"/>
    <s v=" 36 months"/>
    <n v="6.92"/>
    <n v="111.03"/>
    <x v="3"/>
    <d v="2011-03-01T00:00:00"/>
    <s v="Charged Off"/>
    <s v="car"/>
    <x v="21"/>
    <n v="0"/>
    <n v="2210.19"/>
    <n v="1805.33"/>
    <n v="302.14999999999998"/>
    <d v="2012-11-01T00:00:00"/>
    <x v="5"/>
    <x v="1"/>
    <n v="1"/>
  </r>
  <r>
    <s v="Loan_MAR_2011.csv"/>
    <n v="703159"/>
    <n v="895086"/>
    <n v="2000"/>
    <s v=" 36 months"/>
    <n v="5.42"/>
    <n v="60.32"/>
    <x v="3"/>
    <d v="2011-03-01T00:00:00"/>
    <s v="Fully Paid"/>
    <s v="credit_card"/>
    <x v="21"/>
    <n v="0"/>
    <n v="2171.139001"/>
    <n v="2000"/>
    <n v="171.14"/>
    <d v="2014-04-01T00:00:00"/>
    <x v="5"/>
    <x v="0"/>
    <n v="0"/>
  </r>
  <r>
    <s v="Loan_MAR_2011.csv"/>
    <n v="703104"/>
    <n v="895020"/>
    <n v="6000"/>
    <s v=" 60 months"/>
    <n v="16.02"/>
    <n v="145.97999999999999"/>
    <x v="1"/>
    <d v="2011-03-01T00:00:00"/>
    <s v="Current"/>
    <s v="wedding"/>
    <x v="38"/>
    <n v="443.49"/>
    <n v="8289.5400000000009"/>
    <n v="5556.48"/>
    <n v="2733.06"/>
    <d v="2016-01-01T00:00:00"/>
    <x v="5"/>
    <x v="0"/>
    <n v="0"/>
  </r>
  <r>
    <s v="Loan_MAR_2011.csv"/>
    <n v="700591"/>
    <n v="892281"/>
    <n v="33250"/>
    <s v=" 36 months"/>
    <n v="13.06"/>
    <n v="1121.29"/>
    <x v="0"/>
    <d v="2011-03-01T00:00:00"/>
    <s v="Fully Paid"/>
    <s v="credit_card"/>
    <x v="38"/>
    <n v="0"/>
    <n v="40352.932099999998"/>
    <n v="33250"/>
    <n v="7102.93"/>
    <d v="2014-04-01T00:00:00"/>
    <x v="5"/>
    <x v="0"/>
    <n v="0"/>
  </r>
  <r>
    <s v="Loan_MAR_2011.csv"/>
    <n v="679105"/>
    <n v="867544"/>
    <n v="15000"/>
    <s v=" 36 months"/>
    <n v="7.66"/>
    <n v="467.7"/>
    <x v="3"/>
    <d v="2011-03-01T00:00:00"/>
    <s v="Fully Paid"/>
    <s v="home_improvement"/>
    <x v="4"/>
    <n v="0"/>
    <n v="16825.27778"/>
    <n v="15000"/>
    <n v="1825.28"/>
    <d v="2014-04-01T00:00:00"/>
    <x v="5"/>
    <x v="0"/>
    <n v="0"/>
  </r>
  <r>
    <s v="Loan_MAR_2011.csv"/>
    <n v="703073"/>
    <n v="894985"/>
    <n v="10800"/>
    <s v=" 60 months"/>
    <n v="15.28"/>
    <n v="258.52999999999997"/>
    <x v="1"/>
    <d v="2011-03-01T00:00:00"/>
    <s v="Current"/>
    <s v="debt_consolidation"/>
    <x v="4"/>
    <n v="794.42"/>
    <n v="14667.18"/>
    <n v="10005.629999999999"/>
    <n v="4661.55"/>
    <d v="2016-01-01T00:00:00"/>
    <x v="5"/>
    <x v="0"/>
    <n v="0"/>
  </r>
  <r>
    <s v="Loan_MAR_2011.csv"/>
    <n v="703063"/>
    <n v="894975"/>
    <n v="12000"/>
    <s v=" 36 months"/>
    <n v="10.37"/>
    <n v="389.3"/>
    <x v="2"/>
    <d v="2011-03-01T00:00:00"/>
    <s v="Fully Paid"/>
    <s v="major_purchase"/>
    <x v="21"/>
    <n v="0"/>
    <n v="12104.68"/>
    <n v="12000"/>
    <n v="104.68"/>
    <d v="2011-05-01T00:00:00"/>
    <x v="5"/>
    <x v="0"/>
    <n v="0"/>
  </r>
  <r>
    <s v="Loan_MAR_2011.csv"/>
    <n v="703031"/>
    <n v="894939"/>
    <n v="4000"/>
    <s v=" 36 months"/>
    <n v="10.37"/>
    <n v="129.77000000000001"/>
    <x v="2"/>
    <d v="2011-03-01T00:00:00"/>
    <s v="Fully Paid"/>
    <s v="debt_consolidation"/>
    <x v="9"/>
    <n v="0"/>
    <n v="4092.73"/>
    <n v="4000"/>
    <n v="92.73"/>
    <d v="2011-07-01T00:00:00"/>
    <x v="5"/>
    <x v="0"/>
    <n v="0"/>
  </r>
  <r>
    <s v="Loan_MAR_2011.csv"/>
    <n v="703021"/>
    <n v="894923"/>
    <n v="16525"/>
    <s v=" 36 months"/>
    <n v="15.28"/>
    <n v="575.12"/>
    <x v="1"/>
    <d v="2011-03-01T00:00:00"/>
    <s v="Fully Paid"/>
    <s v="debt_consolidation"/>
    <x v="10"/>
    <n v="0"/>
    <n v="19669.849999999999"/>
    <n v="16525"/>
    <n v="3144.85"/>
    <d v="2012-11-01T00:00:00"/>
    <x v="5"/>
    <x v="0"/>
    <n v="0"/>
  </r>
  <r>
    <s v="Loan_MAR_2011.csv"/>
    <n v="703022"/>
    <n v="894924"/>
    <n v="20000"/>
    <s v=" 60 months"/>
    <n v="20.48"/>
    <n v="535.24"/>
    <x v="6"/>
    <d v="2011-03-01T00:00:00"/>
    <s v="Charged Off"/>
    <s v="debt_consolidation"/>
    <x v="8"/>
    <n v="0"/>
    <n v="7739.09"/>
    <n v="1209.8499999999999"/>
    <n v="1990.01"/>
    <d v="2011-10-01T00:00:00"/>
    <x v="5"/>
    <x v="1"/>
    <n v="1"/>
  </r>
  <r>
    <s v="Loan_MAR_2011.csv"/>
    <n v="703012"/>
    <n v="894913"/>
    <n v="4700"/>
    <s v=" 36 months"/>
    <n v="6.92"/>
    <n v="144.96"/>
    <x v="3"/>
    <d v="2011-03-01T00:00:00"/>
    <s v="Fully Paid"/>
    <s v="medical"/>
    <x v="21"/>
    <n v="0"/>
    <n v="4727.7299999999996"/>
    <n v="4700"/>
    <n v="27.73"/>
    <d v="2011-04-01T00:00:00"/>
    <x v="5"/>
    <x v="0"/>
    <n v="0"/>
  </r>
  <r>
    <s v="Loan_MAR_2011.csv"/>
    <n v="702988"/>
    <n v="894880"/>
    <n v="8000"/>
    <s v=" 36 months"/>
    <n v="11.11"/>
    <n v="262.33"/>
    <x v="2"/>
    <d v="2011-03-01T00:00:00"/>
    <s v="Fully Paid"/>
    <s v="debt_consolidation"/>
    <x v="10"/>
    <n v="0"/>
    <n v="9403.9067109999996"/>
    <n v="8000"/>
    <n v="1403.91"/>
    <d v="2014-03-01T00:00:00"/>
    <x v="5"/>
    <x v="0"/>
    <n v="0"/>
  </r>
  <r>
    <s v="Loan_MAR_2011.csv"/>
    <n v="702597"/>
    <n v="894462"/>
    <n v="3500"/>
    <s v=" 36 months"/>
    <n v="5.42"/>
    <n v="105.56"/>
    <x v="3"/>
    <d v="2011-03-01T00:00:00"/>
    <s v="Fully Paid"/>
    <s v="medical"/>
    <x v="20"/>
    <n v="0"/>
    <n v="3799.1465990000002"/>
    <n v="3500"/>
    <n v="299.14999999999998"/>
    <d v="2014-04-01T00:00:00"/>
    <x v="5"/>
    <x v="0"/>
    <n v="0"/>
  </r>
  <r>
    <s v="Loan_MAR_2011.csv"/>
    <n v="702920"/>
    <n v="894804"/>
    <n v="6000"/>
    <s v=" 36 months"/>
    <n v="10"/>
    <n v="193.61"/>
    <x v="2"/>
    <d v="2011-03-01T00:00:00"/>
    <s v="Fully Paid"/>
    <s v="credit_card"/>
    <x v="28"/>
    <n v="0"/>
    <n v="6965.9847499999996"/>
    <n v="6000"/>
    <n v="965.98"/>
    <d v="2014-04-01T00:00:00"/>
    <x v="5"/>
    <x v="0"/>
    <n v="0"/>
  </r>
  <r>
    <s v="Loan_MAR_2011.csv"/>
    <n v="702880"/>
    <n v="894759"/>
    <n v="1825"/>
    <s v=" 36 months"/>
    <n v="12.68"/>
    <n v="61.22"/>
    <x v="0"/>
    <d v="2011-03-01T00:00:00"/>
    <s v="Fully Paid"/>
    <s v="major_purchase"/>
    <x v="10"/>
    <n v="0"/>
    <n v="1930.49"/>
    <n v="1825"/>
    <n v="105.49"/>
    <d v="2012-05-01T00:00:00"/>
    <x v="5"/>
    <x v="0"/>
    <n v="0"/>
  </r>
  <r>
    <s v="Loan_MAR_2011.csv"/>
    <n v="702870"/>
    <n v="894749"/>
    <n v="3950"/>
    <s v=" 36 months"/>
    <n v="6.92"/>
    <n v="121.83"/>
    <x v="3"/>
    <d v="2011-03-01T00:00:00"/>
    <s v="Fully Paid"/>
    <s v="debt_consolidation"/>
    <x v="21"/>
    <n v="0"/>
    <n v="4384.8805840000005"/>
    <n v="3950"/>
    <n v="434.88"/>
    <d v="2014-04-01T00:00:00"/>
    <x v="5"/>
    <x v="0"/>
    <n v="0"/>
  </r>
  <r>
    <s v="Loan_MAR_2011.csv"/>
    <n v="699789"/>
    <n v="891399"/>
    <n v="7000"/>
    <s v=" 60 months"/>
    <n v="16.02"/>
    <n v="170.31"/>
    <x v="1"/>
    <d v="2011-03-01T00:00:00"/>
    <s v="Charged Off"/>
    <s v="major_purchase"/>
    <x v="21"/>
    <n v="0"/>
    <n v="2398.39"/>
    <n v="1166.99"/>
    <n v="1201.45"/>
    <d v="2012-06-01T00:00:00"/>
    <x v="5"/>
    <x v="1"/>
    <n v="1"/>
  </r>
  <r>
    <s v="Loan_MAR_2011.csv"/>
    <n v="689287"/>
    <n v="879559"/>
    <n v="7200"/>
    <s v=" 36 months"/>
    <n v="7.66"/>
    <n v="224.5"/>
    <x v="3"/>
    <d v="2011-03-01T00:00:00"/>
    <s v="Fully Paid"/>
    <s v="small_business"/>
    <x v="20"/>
    <n v="0"/>
    <n v="7246.08"/>
    <n v="7200"/>
    <n v="46.08"/>
    <d v="2011-05-01T00:00:00"/>
    <x v="5"/>
    <x v="0"/>
    <n v="0"/>
  </r>
  <r>
    <s v="Loan_MAR_2011.csv"/>
    <n v="702817"/>
    <n v="894687"/>
    <n v="5000"/>
    <s v=" 36 months"/>
    <n v="6.92"/>
    <n v="154.21"/>
    <x v="3"/>
    <d v="2011-03-01T00:00:00"/>
    <s v="Fully Paid"/>
    <s v="car"/>
    <x v="15"/>
    <n v="0"/>
    <n v="5550.6626180000003"/>
    <n v="5000"/>
    <n v="550.66"/>
    <d v="2014-04-01T00:00:00"/>
    <x v="5"/>
    <x v="0"/>
    <n v="0"/>
  </r>
  <r>
    <s v="Loan_MAR_2011.csv"/>
    <n v="702779"/>
    <n v="894643"/>
    <n v="5000"/>
    <s v=" 36 months"/>
    <n v="10.74"/>
    <n v="163.08000000000001"/>
    <x v="2"/>
    <d v="2011-03-01T00:00:00"/>
    <s v="Fully Paid"/>
    <s v="vacation"/>
    <x v="11"/>
    <n v="0"/>
    <n v="5868.5378000000001"/>
    <n v="5000"/>
    <n v="868.54"/>
    <d v="2014-04-01T00:00:00"/>
    <x v="5"/>
    <x v="0"/>
    <n v="0"/>
  </r>
  <r>
    <s v="Loan_MAR_2011.csv"/>
    <n v="665168"/>
    <n v="850454"/>
    <n v="15000"/>
    <s v=" 60 months"/>
    <n v="16.77"/>
    <n v="370.94"/>
    <x v="4"/>
    <d v="2011-03-01T00:00:00"/>
    <s v="Charged Off"/>
    <s v="medical"/>
    <x v="10"/>
    <n v="0"/>
    <n v="7348.33"/>
    <n v="3258.74"/>
    <n v="3416.53"/>
    <d v="2012-11-01T00:00:00"/>
    <x v="5"/>
    <x v="1"/>
    <n v="1"/>
  </r>
  <r>
    <s v="Loan_MAR_2011.csv"/>
    <n v="697942"/>
    <n v="889318"/>
    <n v="20000"/>
    <s v=" 60 months"/>
    <n v="15.65"/>
    <n v="482.65"/>
    <x v="1"/>
    <d v="2011-03-01T00:00:00"/>
    <s v="Fully Paid"/>
    <s v="small_business"/>
    <x v="10"/>
    <n v="0"/>
    <n v="28819.230970000001"/>
    <n v="20000"/>
    <n v="8819.23"/>
    <d v="2015-09-01T00:00:00"/>
    <x v="5"/>
    <x v="0"/>
    <n v="0"/>
  </r>
  <r>
    <s v="Loan_MAR_2011.csv"/>
    <n v="682940"/>
    <n v="872205"/>
    <n v="4800"/>
    <s v=" 60 months"/>
    <n v="16.77"/>
    <n v="118.7"/>
    <x v="4"/>
    <d v="2011-03-01T00:00:00"/>
    <s v="Current"/>
    <s v="major_purchase"/>
    <x v="18"/>
    <n v="356.81"/>
    <n v="6746.86"/>
    <n v="4443.16"/>
    <n v="2303.6999999999998"/>
    <d v="2016-01-01T00:00:00"/>
    <x v="5"/>
    <x v="0"/>
    <n v="0"/>
  </r>
  <r>
    <s v="Loan_MAR_2011.csv"/>
    <n v="702684"/>
    <n v="894537"/>
    <n v="2500"/>
    <s v=" 36 months"/>
    <n v="7.29"/>
    <n v="77.53"/>
    <x v="3"/>
    <d v="2011-03-01T00:00:00"/>
    <s v="Fully Paid"/>
    <s v="debt_consolidation"/>
    <x v="2"/>
    <n v="0"/>
    <n v="2725.56"/>
    <n v="2500"/>
    <n v="195.71"/>
    <d v="2012-08-01T00:00:00"/>
    <x v="5"/>
    <x v="0"/>
    <n v="0"/>
  </r>
  <r>
    <s v="Loan_MAR_2011.csv"/>
    <n v="700159"/>
    <n v="891813"/>
    <n v="14400"/>
    <s v=" 36 months"/>
    <n v="7.66"/>
    <n v="448.99"/>
    <x v="3"/>
    <d v="2011-03-01T00:00:00"/>
    <s v="Fully Paid"/>
    <s v="debt_consolidation"/>
    <x v="31"/>
    <n v="0"/>
    <n v="14931.64"/>
    <n v="14400"/>
    <n v="531.64"/>
    <d v="2012-01-01T00:00:00"/>
    <x v="5"/>
    <x v="0"/>
    <n v="0"/>
  </r>
  <r>
    <s v="Loan_MAR_2011.csv"/>
    <n v="696484"/>
    <n v="887651"/>
    <n v="10000"/>
    <s v=" 60 months"/>
    <n v="15.65"/>
    <n v="241.33"/>
    <x v="1"/>
    <d v="2011-03-01T00:00:00"/>
    <s v="Fully Paid"/>
    <s v="home_improvement"/>
    <x v="7"/>
    <n v="0"/>
    <n v="14184.36131"/>
    <n v="10000"/>
    <n v="4169.37"/>
    <d v="2015-01-01T00:00:00"/>
    <x v="5"/>
    <x v="0"/>
    <n v="0"/>
  </r>
  <r>
    <s v="Loan_MAR_2011.csv"/>
    <n v="702598"/>
    <n v="894463"/>
    <n v="11700"/>
    <s v=" 36 months"/>
    <n v="10.74"/>
    <n v="381.61"/>
    <x v="2"/>
    <d v="2011-03-01T00:00:00"/>
    <s v="Fully Paid"/>
    <s v="debt_consolidation"/>
    <x v="8"/>
    <n v="0"/>
    <n v="13729.626899999999"/>
    <n v="11700"/>
    <n v="2029.63"/>
    <d v="2014-04-01T00:00:00"/>
    <x v="5"/>
    <x v="0"/>
    <n v="0"/>
  </r>
  <r>
    <s v="Loan_MAR_2011.csv"/>
    <n v="702557"/>
    <n v="894421"/>
    <n v="6400"/>
    <s v=" 36 months"/>
    <n v="6.92"/>
    <n v="197.38"/>
    <x v="3"/>
    <d v="2011-03-01T00:00:00"/>
    <s v="Fully Paid"/>
    <s v="home_improvement"/>
    <x v="15"/>
    <n v="0"/>
    <n v="7055.24"/>
    <n v="6400"/>
    <n v="655.24"/>
    <d v="2013-07-01T00:00:00"/>
    <x v="5"/>
    <x v="0"/>
    <n v="0"/>
  </r>
  <r>
    <s v="Loan_MAR_2011.csv"/>
    <n v="702589"/>
    <n v="894454"/>
    <n v="35000"/>
    <s v=" 60 months"/>
    <n v="17.14"/>
    <n v="872.48"/>
    <x v="4"/>
    <d v="2011-03-01T00:00:00"/>
    <s v="Fully Paid"/>
    <s v="wedding"/>
    <x v="11"/>
    <n v="0"/>
    <n v="41055.019999999997"/>
    <n v="34999.980000000003"/>
    <n v="6055.04"/>
    <d v="2012-05-01T00:00:00"/>
    <x v="5"/>
    <x v="0"/>
    <n v="0"/>
  </r>
  <r>
    <s v="Loan_MAR_2011.csv"/>
    <n v="701611"/>
    <n v="893373"/>
    <n v="1500"/>
    <s v=" 36 months"/>
    <n v="13.06"/>
    <n v="50.59"/>
    <x v="0"/>
    <d v="2011-03-01T00:00:00"/>
    <s v="Fully Paid"/>
    <s v="other"/>
    <x v="0"/>
    <n v="0"/>
    <n v="1819.4379060000001"/>
    <n v="1500"/>
    <n v="319.44"/>
    <d v="2014-03-01T00:00:00"/>
    <x v="5"/>
    <x v="0"/>
    <n v="0"/>
  </r>
  <r>
    <s v="Loan_MAR_2011.csv"/>
    <n v="702318"/>
    <n v="894169"/>
    <n v="10800"/>
    <s v=" 60 months"/>
    <n v="18.62"/>
    <n v="277.91000000000003"/>
    <x v="5"/>
    <d v="2011-03-01T00:00:00"/>
    <s v="Fully Paid"/>
    <s v="medical"/>
    <x v="29"/>
    <n v="0"/>
    <n v="16417.07517"/>
    <n v="10800"/>
    <n v="5617.08"/>
    <d v="2015-05-01T00:00:00"/>
    <x v="5"/>
    <x v="0"/>
    <n v="0"/>
  </r>
  <r>
    <s v="Loan_MAR_2011.csv"/>
    <n v="680934"/>
    <n v="869866"/>
    <n v="14600"/>
    <s v=" 60 months"/>
    <n v="13.06"/>
    <n v="332.65"/>
    <x v="0"/>
    <d v="2011-03-01T00:00:00"/>
    <s v="Fully Paid"/>
    <s v="debt_consolidation"/>
    <x v="0"/>
    <n v="0"/>
    <n v="16757.09"/>
    <n v="14600"/>
    <n v="2157.09"/>
    <d v="2012-07-01T00:00:00"/>
    <x v="5"/>
    <x v="0"/>
    <n v="0"/>
  </r>
  <r>
    <s v="Loan_MAR_2011.csv"/>
    <n v="696757"/>
    <n v="887956"/>
    <n v="15000"/>
    <s v=" 36 months"/>
    <n v="10.37"/>
    <n v="486.62"/>
    <x v="2"/>
    <d v="2011-03-01T00:00:00"/>
    <s v="Fully Paid"/>
    <s v="credit_card"/>
    <x v="10"/>
    <n v="0"/>
    <n v="17515.699530000002"/>
    <n v="15000"/>
    <n v="2515.6999999999998"/>
    <d v="2014-04-01T00:00:00"/>
    <x v="5"/>
    <x v="0"/>
    <n v="0"/>
  </r>
  <r>
    <s v="Loan_MAR_2011.csv"/>
    <n v="699588"/>
    <n v="891163"/>
    <n v="3000"/>
    <s v=" 36 months"/>
    <n v="7.29"/>
    <n v="93.03"/>
    <x v="3"/>
    <d v="2011-03-01T00:00:00"/>
    <s v="Fully Paid"/>
    <s v="other"/>
    <x v="3"/>
    <n v="0"/>
    <n v="3346.52"/>
    <n v="3000"/>
    <n v="346.52"/>
    <d v="2014-02-01T00:00:00"/>
    <x v="5"/>
    <x v="0"/>
    <n v="0"/>
  </r>
  <r>
    <s v="Loan_MAR_2011.csv"/>
    <n v="702470"/>
    <n v="894318"/>
    <n v="10000"/>
    <s v=" 60 months"/>
    <n v="16.02"/>
    <n v="243.29"/>
    <x v="1"/>
    <d v="2011-03-01T00:00:00"/>
    <s v="Current"/>
    <s v="debt_consolidation"/>
    <x v="15"/>
    <n v="745.23"/>
    <n v="13804.73"/>
    <n v="9254.64"/>
    <n v="4550.09"/>
    <d v="2016-01-01T00:00:00"/>
    <x v="5"/>
    <x v="0"/>
    <n v="0"/>
  </r>
  <r>
    <s v="Loan_MAR_2011.csv"/>
    <n v="702180"/>
    <n v="894039"/>
    <n v="12000"/>
    <s v=" 60 months"/>
    <n v="16.02"/>
    <n v="291.95"/>
    <x v="1"/>
    <d v="2011-03-01T00:00:00"/>
    <s v="Current"/>
    <s v="debt_consolidation"/>
    <x v="10"/>
    <n v="888.65"/>
    <n v="16576.509999999998"/>
    <n v="11111.23"/>
    <n v="5465.28"/>
    <d v="2016-01-01T00:00:00"/>
    <x v="5"/>
    <x v="0"/>
    <n v="0"/>
  </r>
  <r>
    <s v="Loan_MAR_2011.csv"/>
    <n v="702432"/>
    <n v="894289"/>
    <n v="3000"/>
    <s v=" 36 months"/>
    <n v="13.06"/>
    <n v="101.17"/>
    <x v="0"/>
    <d v="2011-03-01T00:00:00"/>
    <s v="Charged Off"/>
    <s v="renewable_energy"/>
    <x v="1"/>
    <n v="0"/>
    <n v="1351.68"/>
    <n v="718.33"/>
    <n v="291.37"/>
    <d v="2012-02-01T00:00:00"/>
    <x v="5"/>
    <x v="1"/>
    <n v="1"/>
  </r>
  <r>
    <s v="Loan_MAR_2011.csv"/>
    <n v="702413"/>
    <n v="894268"/>
    <n v="18000"/>
    <s v=" 60 months"/>
    <n v="14.91"/>
    <n v="427.37"/>
    <x v="1"/>
    <d v="2011-03-01T00:00:00"/>
    <s v="Fully Paid"/>
    <s v="major_purchase"/>
    <x v="2"/>
    <n v="0"/>
    <n v="24867.186409999998"/>
    <n v="18000"/>
    <n v="6867.19"/>
    <d v="2014-12-01T00:00:00"/>
    <x v="5"/>
    <x v="0"/>
    <n v="0"/>
  </r>
  <r>
    <s v="Loan_MAR_2011.csv"/>
    <n v="701951"/>
    <n v="893786"/>
    <n v="10000"/>
    <s v=" 36 months"/>
    <n v="5.42"/>
    <n v="301.60000000000002"/>
    <x v="3"/>
    <d v="2011-03-01T00:00:00"/>
    <s v="Fully Paid"/>
    <s v="debt_consolidation"/>
    <x v="10"/>
    <n v="0"/>
    <n v="10431.98"/>
    <n v="10000"/>
    <n v="431.98"/>
    <d v="2012-03-01T00:00:00"/>
    <x v="5"/>
    <x v="0"/>
    <n v="0"/>
  </r>
  <r>
    <s v="Loan_MAR_2011.csv"/>
    <n v="682411"/>
    <n v="871617"/>
    <n v="15250"/>
    <s v=" 60 months"/>
    <n v="13.43"/>
    <n v="350.36"/>
    <x v="0"/>
    <d v="2011-03-01T00:00:00"/>
    <s v="Current"/>
    <s v="credit_card"/>
    <x v="10"/>
    <n v="1066.18"/>
    <n v="19907.060000000001"/>
    <n v="14183.82"/>
    <n v="5723.24"/>
    <d v="2016-01-01T00:00:00"/>
    <x v="5"/>
    <x v="0"/>
    <n v="0"/>
  </r>
  <r>
    <s v="Loan_MAR_2011.csv"/>
    <n v="702367"/>
    <n v="894218"/>
    <n v="25000"/>
    <s v=" 36 months"/>
    <n v="10.37"/>
    <n v="811.03"/>
    <x v="2"/>
    <d v="2011-03-01T00:00:00"/>
    <s v="Fully Paid"/>
    <s v="debt_consolidation"/>
    <x v="1"/>
    <n v="0"/>
    <n v="29193.002520000002"/>
    <n v="25000.01"/>
    <n v="4192.99"/>
    <d v="2014-04-01T00:00:00"/>
    <x v="5"/>
    <x v="0"/>
    <n v="0"/>
  </r>
  <r>
    <s v="Loan_MAR_2011.csv"/>
    <n v="702256"/>
    <n v="894121"/>
    <n v="14400"/>
    <s v=" 60 months"/>
    <n v="17.510000000000002"/>
    <n v="361.84"/>
    <x v="4"/>
    <d v="2011-03-01T00:00:00"/>
    <s v="Current"/>
    <s v="debt_consolidation"/>
    <x v="6"/>
    <n v="1087.48"/>
    <n v="20563.16"/>
    <n v="13312.52"/>
    <n v="7250.64"/>
    <d v="2016-01-01T00:00:00"/>
    <x v="5"/>
    <x v="0"/>
    <n v="0"/>
  </r>
  <r>
    <s v="Loan_MAR_2011.csv"/>
    <n v="702373"/>
    <n v="894224"/>
    <n v="4800"/>
    <s v=" 36 months"/>
    <n v="5.42"/>
    <n v="144.77000000000001"/>
    <x v="3"/>
    <d v="2011-03-01T00:00:00"/>
    <s v="Fully Paid"/>
    <s v="car"/>
    <x v="16"/>
    <n v="0"/>
    <n v="5134.49"/>
    <n v="4800"/>
    <n v="334.49"/>
    <d v="2013-01-01T00:00:00"/>
    <x v="5"/>
    <x v="0"/>
    <n v="0"/>
  </r>
  <r>
    <s v="Loan_MAR_2011.csv"/>
    <n v="697233"/>
    <n v="888486"/>
    <n v="3625"/>
    <s v=" 36 months"/>
    <n v="6.92"/>
    <n v="111.8"/>
    <x v="3"/>
    <d v="2011-03-01T00:00:00"/>
    <s v="Fully Paid"/>
    <s v="credit_card"/>
    <x v="26"/>
    <n v="0"/>
    <n v="3705.79"/>
    <n v="3625"/>
    <n v="80.790000000000006"/>
    <d v="2011-08-01T00:00:00"/>
    <x v="5"/>
    <x v="0"/>
    <n v="0"/>
  </r>
  <r>
    <s v="Loan_MAR_2011.csv"/>
    <n v="702189"/>
    <n v="894050"/>
    <n v="16000"/>
    <s v=" 60 months"/>
    <n v="20.11"/>
    <n v="424.89"/>
    <x v="6"/>
    <d v="2011-03-01T00:00:00"/>
    <s v="Fully Paid"/>
    <s v="wedding"/>
    <x v="10"/>
    <n v="0"/>
    <n v="22797.95"/>
    <n v="16000"/>
    <n v="6797.95"/>
    <d v="2013-08-01T00:00:00"/>
    <x v="5"/>
    <x v="0"/>
    <n v="0"/>
  </r>
  <r>
    <s v="Loan_MAR_2011.csv"/>
    <n v="702171"/>
    <n v="894029"/>
    <n v="9000"/>
    <s v=" 60 months"/>
    <n v="13.06"/>
    <n v="205.06"/>
    <x v="0"/>
    <d v="2011-03-01T00:00:00"/>
    <s v="Current"/>
    <s v="debt_consolidation"/>
    <x v="10"/>
    <n v="876.07"/>
    <n v="11359.14"/>
    <n v="8123.93"/>
    <n v="3220.21"/>
    <d v="2016-01-01T00:00:00"/>
    <x v="5"/>
    <x v="0"/>
    <n v="0"/>
  </r>
  <r>
    <s v="Loan_MAR_2011.csv"/>
    <n v="702165"/>
    <n v="894023"/>
    <n v="22000"/>
    <s v=" 60 months"/>
    <n v="14.17"/>
    <n v="513.85"/>
    <x v="0"/>
    <d v="2011-03-01T00:00:00"/>
    <s v="Charged Off"/>
    <s v="credit_card"/>
    <x v="11"/>
    <n v="0"/>
    <n v="1244.58"/>
    <n v="0"/>
    <n v="0"/>
    <m/>
    <x v="5"/>
    <x v="1"/>
    <n v="1"/>
  </r>
  <r>
    <s v="Loan_MAR_2011.csv"/>
    <n v="701975"/>
    <n v="893813"/>
    <n v="12500"/>
    <s v=" 36 months"/>
    <n v="18.62"/>
    <n v="455.81"/>
    <x v="5"/>
    <d v="2011-03-01T00:00:00"/>
    <s v="Fully Paid"/>
    <s v="debt_consolidation"/>
    <x v="6"/>
    <n v="0"/>
    <n v="15624.24"/>
    <n v="12500.03"/>
    <n v="3124.21"/>
    <d v="2013-07-01T00:00:00"/>
    <x v="5"/>
    <x v="0"/>
    <n v="0"/>
  </r>
  <r>
    <s v="Loan_MAR_2011.csv"/>
    <n v="701274"/>
    <n v="893038"/>
    <n v="3600"/>
    <s v=" 60 months"/>
    <n v="13.8"/>
    <n v="83.4"/>
    <x v="0"/>
    <d v="2011-03-01T00:00:00"/>
    <s v="Fully Paid"/>
    <s v="debt_consolidation"/>
    <x v="34"/>
    <n v="0"/>
    <n v="4094.28"/>
    <n v="3600"/>
    <n v="494.28"/>
    <d v="2012-05-01T00:00:00"/>
    <x v="5"/>
    <x v="0"/>
    <n v="0"/>
  </r>
  <r>
    <s v="Loan_MAR_2011.csv"/>
    <n v="702018"/>
    <n v="893860"/>
    <n v="4000"/>
    <s v=" 60 months"/>
    <n v="13.8"/>
    <n v="92.66"/>
    <x v="0"/>
    <d v="2011-03-01T00:00:00"/>
    <s v="Charged Off"/>
    <s v="major_purchase"/>
    <x v="9"/>
    <n v="0"/>
    <n v="2223.54"/>
    <n v="1271.54"/>
    <n v="935.5"/>
    <d v="2013-04-01T00:00:00"/>
    <x v="5"/>
    <x v="1"/>
    <n v="1"/>
  </r>
  <r>
    <s v="Loan_MAR_2011.csv"/>
    <n v="702097"/>
    <n v="893944"/>
    <n v="8000"/>
    <s v=" 36 months"/>
    <n v="13.43"/>
    <n v="271.22000000000003"/>
    <x v="0"/>
    <d v="2011-03-01T00:00:00"/>
    <s v="Fully Paid"/>
    <s v="debt_consolidation"/>
    <x v="21"/>
    <n v="0"/>
    <n v="8505.07"/>
    <n v="8000"/>
    <n v="505.07"/>
    <d v="2011-10-01T00:00:00"/>
    <x v="5"/>
    <x v="0"/>
    <n v="0"/>
  </r>
  <r>
    <s v="Loan_MAR_2011.csv"/>
    <n v="684567"/>
    <n v="874058"/>
    <n v="15250"/>
    <s v=" 60 months"/>
    <n v="13.8"/>
    <n v="353.27"/>
    <x v="0"/>
    <d v="2011-03-01T00:00:00"/>
    <s v="Fully Paid"/>
    <s v="home_improvement"/>
    <x v="0"/>
    <n v="0"/>
    <n v="19057.78"/>
    <n v="15249.99"/>
    <n v="3807.79"/>
    <d v="2013-06-01T00:00:00"/>
    <x v="5"/>
    <x v="0"/>
    <n v="0"/>
  </r>
  <r>
    <s v="Loan_MAR_2011.csv"/>
    <n v="702096"/>
    <n v="893929"/>
    <n v="8000"/>
    <s v=" 36 months"/>
    <n v="5.79"/>
    <n v="242.62"/>
    <x v="3"/>
    <d v="2011-03-01T00:00:00"/>
    <s v="Charged Off"/>
    <s v="debt_consolidation"/>
    <x v="1"/>
    <n v="0"/>
    <n v="482.4"/>
    <n v="406.63"/>
    <n v="75.77"/>
    <d v="2011-06-01T00:00:00"/>
    <x v="5"/>
    <x v="1"/>
    <n v="1"/>
  </r>
  <r>
    <s v="Loan_MAR_2011.csv"/>
    <n v="702092"/>
    <n v="893942"/>
    <n v="8000"/>
    <s v=" 60 months"/>
    <n v="15.65"/>
    <n v="193.06"/>
    <x v="1"/>
    <d v="2011-03-01T00:00:00"/>
    <s v="Charged Off"/>
    <s v="major_purchase"/>
    <x v="10"/>
    <n v="0"/>
    <n v="2323.5300000000002"/>
    <n v="937.19"/>
    <n v="985.21"/>
    <d v="2012-02-01T00:00:00"/>
    <x v="5"/>
    <x v="1"/>
    <n v="1"/>
  </r>
  <r>
    <s v="Loan_MAR_2011.csv"/>
    <n v="702088"/>
    <n v="893938"/>
    <n v="12000"/>
    <s v=" 36 months"/>
    <n v="6.92"/>
    <n v="370.09"/>
    <x v="3"/>
    <d v="2011-03-01T00:00:00"/>
    <s v="Fully Paid"/>
    <s v="small_business"/>
    <x v="6"/>
    <n v="0"/>
    <n v="13247.65"/>
    <n v="12000"/>
    <n v="1247.6500000000001"/>
    <d v="2013-08-01T00:00:00"/>
    <x v="5"/>
    <x v="0"/>
    <n v="0"/>
  </r>
  <r>
    <s v="Loan_MAR_2011.csv"/>
    <n v="702064"/>
    <n v="893906"/>
    <n v="24000"/>
    <s v=" 60 months"/>
    <n v="19.739999999999998"/>
    <n v="632.39"/>
    <x v="5"/>
    <d v="2011-03-01T00:00:00"/>
    <s v="Fully Paid"/>
    <s v="debt_consolidation"/>
    <x v="10"/>
    <n v="0"/>
    <n v="35764.762620000001"/>
    <n v="24000"/>
    <n v="11764.76"/>
    <d v="2014-07-01T00:00:00"/>
    <x v="5"/>
    <x v="0"/>
    <n v="0"/>
  </r>
  <r>
    <s v="Loan_MAR_2011.csv"/>
    <n v="702061"/>
    <n v="893903"/>
    <n v="10000"/>
    <s v=" 36 months"/>
    <n v="6.92"/>
    <n v="308.41000000000003"/>
    <x v="3"/>
    <d v="2011-03-01T00:00:00"/>
    <s v="Fully Paid"/>
    <s v="debt_consolidation"/>
    <x v="10"/>
    <n v="0"/>
    <n v="11079.040209999999"/>
    <n v="10000"/>
    <n v="1079.04"/>
    <d v="2014-04-01T00:00:00"/>
    <x v="5"/>
    <x v="0"/>
    <n v="0"/>
  </r>
  <r>
    <s v="Loan_MAR_2011.csv"/>
    <n v="701560"/>
    <n v="893319"/>
    <n v="10000"/>
    <s v=" 36 months"/>
    <n v="9.6300000000000008"/>
    <n v="320.94"/>
    <x v="2"/>
    <d v="2011-03-01T00:00:00"/>
    <s v="Fully Paid"/>
    <s v="debt_consolidation"/>
    <x v="5"/>
    <n v="0"/>
    <n v="11549.97997"/>
    <n v="10000"/>
    <n v="1549.98"/>
    <d v="2014-04-01T00:00:00"/>
    <x v="5"/>
    <x v="0"/>
    <n v="0"/>
  </r>
  <r>
    <s v="Loan_MAR_2011.csv"/>
    <n v="702013"/>
    <n v="893854"/>
    <n v="14000"/>
    <s v=" 36 months"/>
    <n v="7.29"/>
    <n v="434.14"/>
    <x v="3"/>
    <d v="2011-03-01T00:00:00"/>
    <s v="Fully Paid"/>
    <s v="credit_card"/>
    <x v="31"/>
    <n v="0"/>
    <n v="15624.51484"/>
    <n v="14000"/>
    <n v="1624.51"/>
    <d v="2014-04-01T00:00:00"/>
    <x v="5"/>
    <x v="0"/>
    <n v="0"/>
  </r>
  <r>
    <s v="Loan_MAR_2011.csv"/>
    <n v="702009"/>
    <n v="893849"/>
    <n v="12000"/>
    <s v=" 36 months"/>
    <n v="7.66"/>
    <n v="374.16"/>
    <x v="3"/>
    <d v="2011-03-01T00:00:00"/>
    <s v="Fully Paid"/>
    <s v="home_improvement"/>
    <x v="20"/>
    <n v="0"/>
    <n v="13259.67"/>
    <n v="12000"/>
    <n v="1259.67"/>
    <d v="2013-05-01T00:00:00"/>
    <x v="5"/>
    <x v="0"/>
    <n v="0"/>
  </r>
  <r>
    <s v="Loan_MAR_2011.csv"/>
    <n v="701905"/>
    <n v="893738"/>
    <n v="15000"/>
    <s v=" 36 months"/>
    <n v="10.74"/>
    <n v="489.24"/>
    <x v="2"/>
    <d v="2011-03-01T00:00:00"/>
    <s v="Fully Paid"/>
    <s v="debt_consolidation"/>
    <x v="19"/>
    <n v="0"/>
    <n v="17281.21"/>
    <n v="15000"/>
    <n v="2281.21"/>
    <d v="2013-04-01T00:00:00"/>
    <x v="5"/>
    <x v="0"/>
    <n v="0"/>
  </r>
  <r>
    <s v="Loan_MAR_2011.csv"/>
    <n v="701366"/>
    <n v="893144"/>
    <n v="12000"/>
    <s v=" 36 months"/>
    <n v="10.74"/>
    <n v="391.39"/>
    <x v="2"/>
    <d v="2011-03-01T00:00:00"/>
    <s v="Fully Paid"/>
    <s v="small_business"/>
    <x v="10"/>
    <n v="0"/>
    <n v="13397.51"/>
    <n v="11999.99"/>
    <n v="1397.52"/>
    <d v="2012-08-01T00:00:00"/>
    <x v="5"/>
    <x v="0"/>
    <n v="0"/>
  </r>
  <r>
    <s v="Loan_MAR_2011.csv"/>
    <n v="701966"/>
    <n v="893801"/>
    <n v="3000"/>
    <s v=" 60 months"/>
    <n v="13.8"/>
    <n v="69.5"/>
    <x v="0"/>
    <d v="2011-03-01T00:00:00"/>
    <s v="Charged Off"/>
    <s v="major_purchase"/>
    <x v="21"/>
    <n v="0"/>
    <n v="968.64"/>
    <n v="260.45999999999998"/>
    <n v="294.99"/>
    <d v="2012-01-01T00:00:00"/>
    <x v="5"/>
    <x v="1"/>
    <n v="1"/>
  </r>
  <r>
    <s v="Loan_MAR_2011.csv"/>
    <n v="700306"/>
    <n v="891962"/>
    <n v="10000"/>
    <s v=" 36 months"/>
    <n v="7.29"/>
    <n v="310.10000000000002"/>
    <x v="3"/>
    <d v="2011-03-01T00:00:00"/>
    <s v="Fully Paid"/>
    <s v="credit_card"/>
    <x v="10"/>
    <n v="0"/>
    <n v="10925.95"/>
    <n v="10000"/>
    <n v="925.95"/>
    <d v="2013-01-01T00:00:00"/>
    <x v="5"/>
    <x v="0"/>
    <n v="0"/>
  </r>
  <r>
    <s v="Loan_MAR_2011.csv"/>
    <n v="701892"/>
    <n v="893723"/>
    <n v="15000"/>
    <s v=" 60 months"/>
    <n v="12.68"/>
    <n v="338.85"/>
    <x v="0"/>
    <d v="2011-03-01T00:00:00"/>
    <s v="Fully Paid"/>
    <s v="home_improvement"/>
    <x v="4"/>
    <n v="0"/>
    <n v="19999.23459"/>
    <n v="15000"/>
    <n v="4999.2299999999996"/>
    <d v="2015-02-01T00:00:00"/>
    <x v="5"/>
    <x v="0"/>
    <n v="0"/>
  </r>
  <r>
    <s v="Loan_MAR_2011.csv"/>
    <n v="701888"/>
    <n v="893718"/>
    <n v="10000"/>
    <s v=" 36 months"/>
    <n v="14.91"/>
    <n v="346.22"/>
    <x v="1"/>
    <d v="2011-03-01T00:00:00"/>
    <s v="Fully Paid"/>
    <s v="home_improvement"/>
    <x v="14"/>
    <n v="0"/>
    <n v="10239.75"/>
    <n v="10000"/>
    <n v="239.75"/>
    <d v="2011-07-01T00:00:00"/>
    <x v="5"/>
    <x v="0"/>
    <n v="0"/>
  </r>
  <r>
    <s v="Loan_MAR_2011.csv"/>
    <n v="701869"/>
    <n v="893694"/>
    <n v="9600"/>
    <s v=" 36 months"/>
    <n v="10.74"/>
    <n v="313.12"/>
    <x v="2"/>
    <d v="2011-03-01T00:00:00"/>
    <s v="Fully Paid"/>
    <s v="credit_card"/>
    <x v="2"/>
    <n v="0"/>
    <n v="11120.4"/>
    <n v="9600"/>
    <n v="1520.4"/>
    <d v="2013-06-01T00:00:00"/>
    <x v="5"/>
    <x v="0"/>
    <n v="0"/>
  </r>
  <r>
    <s v="Loan_MAR_2011.csv"/>
    <n v="701832"/>
    <n v="893656"/>
    <n v="20000"/>
    <s v=" 36 months"/>
    <n v="12.68"/>
    <n v="670.81"/>
    <x v="0"/>
    <d v="2011-03-01T00:00:00"/>
    <s v="Fully Paid"/>
    <s v="wedding"/>
    <x v="38"/>
    <n v="0"/>
    <n v="24131.93651"/>
    <n v="20000"/>
    <n v="4131.9399999999996"/>
    <d v="2014-04-01T00:00:00"/>
    <x v="5"/>
    <x v="0"/>
    <n v="0"/>
  </r>
  <r>
    <s v="Loan_MAR_2011.csv"/>
    <n v="699886"/>
    <n v="891510"/>
    <n v="25000"/>
    <s v=" 60 months"/>
    <n v="19.36"/>
    <n v="653.48"/>
    <x v="5"/>
    <d v="2011-03-01T00:00:00"/>
    <s v="Fully Paid"/>
    <s v="debt_consolidation"/>
    <x v="10"/>
    <n v="0"/>
    <n v="35271.26"/>
    <n v="25000.03"/>
    <n v="10271.23"/>
    <d v="2013-11-01T00:00:00"/>
    <x v="5"/>
    <x v="0"/>
    <n v="0"/>
  </r>
  <r>
    <s v="Loan_MAR_2011.csv"/>
    <n v="701836"/>
    <n v="893661"/>
    <n v="16000"/>
    <s v=" 60 months"/>
    <n v="20.85"/>
    <n v="431.51"/>
    <x v="6"/>
    <d v="2011-03-01T00:00:00"/>
    <s v="Fully Paid"/>
    <s v="debt_consolidation"/>
    <x v="10"/>
    <n v="0"/>
    <n v="23318.19"/>
    <n v="16000"/>
    <n v="7318.19"/>
    <d v="2013-12-01T00:00:00"/>
    <x v="5"/>
    <x v="0"/>
    <n v="0"/>
  </r>
  <r>
    <s v="Loan_MAR_2011.csv"/>
    <n v="698407"/>
    <n v="889848"/>
    <n v="13650"/>
    <s v=" 60 months"/>
    <n v="10"/>
    <n v="290.02999999999997"/>
    <x v="2"/>
    <d v="2011-03-01T00:00:00"/>
    <s v="In Grace Period"/>
    <s v="debt_consolidation"/>
    <x v="10"/>
    <n v="1149.31"/>
    <n v="16222.3"/>
    <n v="12500.69"/>
    <n v="3721.61"/>
    <d v="2015-12-01T00:00:00"/>
    <x v="5"/>
    <x v="0"/>
    <n v="0"/>
  </r>
  <r>
    <s v="Loan_MAR_2011.csv"/>
    <n v="701802"/>
    <n v="893625"/>
    <n v="7200"/>
    <s v=" 36 months"/>
    <n v="12.68"/>
    <n v="241.49"/>
    <x v="0"/>
    <d v="2011-03-01T00:00:00"/>
    <s v="Fully Paid"/>
    <s v="debt_consolidation"/>
    <x v="5"/>
    <n v="0"/>
    <n v="8528.5"/>
    <n v="7199.99"/>
    <n v="1328.51"/>
    <d v="2013-05-01T00:00:00"/>
    <x v="5"/>
    <x v="0"/>
    <n v="0"/>
  </r>
  <r>
    <s v="Loan_MAR_2011.csv"/>
    <n v="604967"/>
    <n v="776094"/>
    <n v="14000"/>
    <s v=" 36 months"/>
    <n v="7.29"/>
    <n v="434.14"/>
    <x v="3"/>
    <d v="2011-03-01T00:00:00"/>
    <s v="Fully Paid"/>
    <s v="debt_consolidation"/>
    <x v="19"/>
    <n v="0"/>
    <n v="15624.504209999999"/>
    <n v="14000"/>
    <n v="1624.5"/>
    <d v="2014-04-01T00:00:00"/>
    <x v="5"/>
    <x v="0"/>
    <n v="0"/>
  </r>
  <r>
    <s v="Loan_MAR_2011.csv"/>
    <n v="701730"/>
    <n v="893498"/>
    <n v="25000"/>
    <s v=" 36 months"/>
    <n v="16.77"/>
    <n v="888.46"/>
    <x v="4"/>
    <d v="2011-03-01T00:00:00"/>
    <s v="Fully Paid"/>
    <s v="debt_consolidation"/>
    <x v="4"/>
    <n v="0"/>
    <n v="30496.86"/>
    <n v="25000.01"/>
    <n v="5496.85"/>
    <d v="2013-04-01T00:00:00"/>
    <x v="5"/>
    <x v="0"/>
    <n v="0"/>
  </r>
  <r>
    <s v="Loan_MAR_2011.csv"/>
    <n v="701694"/>
    <n v="893462"/>
    <n v="10000"/>
    <s v=" 36 months"/>
    <n v="12.68"/>
    <n v="335.41"/>
    <x v="0"/>
    <d v="2011-03-01T00:00:00"/>
    <s v="Fully Paid"/>
    <s v="credit_card"/>
    <x v="19"/>
    <n v="0"/>
    <n v="10765.76"/>
    <n v="10000"/>
    <n v="765.76"/>
    <d v="2011-12-01T00:00:00"/>
    <x v="5"/>
    <x v="0"/>
    <n v="0"/>
  </r>
  <r>
    <s v="Loan_MAR_2011.csv"/>
    <n v="701662"/>
    <n v="893426"/>
    <n v="5375"/>
    <s v=" 36 months"/>
    <n v="5.79"/>
    <n v="163.01"/>
    <x v="3"/>
    <d v="2011-03-01T00:00:00"/>
    <s v="Fully Paid"/>
    <s v="car"/>
    <x v="27"/>
    <n v="0"/>
    <n v="5865.5107879999996"/>
    <n v="5375"/>
    <n v="490.51"/>
    <d v="2014-04-01T00:00:00"/>
    <x v="5"/>
    <x v="0"/>
    <n v="0"/>
  </r>
  <r>
    <s v="Loan_MAR_2011.csv"/>
    <n v="699714"/>
    <n v="891316"/>
    <n v="30000"/>
    <s v=" 60 months"/>
    <n v="19.739999999999998"/>
    <n v="790.49"/>
    <x v="5"/>
    <d v="2011-03-01T00:00:00"/>
    <s v="Charged Off"/>
    <s v="debt_consolidation"/>
    <x v="0"/>
    <n v="0"/>
    <n v="4741.7"/>
    <n v="1850.77"/>
    <n v="2876.63"/>
    <d v="2011-10-01T00:00:00"/>
    <x v="5"/>
    <x v="1"/>
    <n v="1"/>
  </r>
  <r>
    <s v="Loan_MAR_2011.csv"/>
    <n v="701627"/>
    <n v="893382"/>
    <n v="12000"/>
    <s v=" 60 months"/>
    <n v="11.11"/>
    <n v="261.57"/>
    <x v="2"/>
    <d v="2011-03-01T00:00:00"/>
    <s v="Fully Paid"/>
    <s v="debt_consolidation"/>
    <x v="12"/>
    <n v="0"/>
    <n v="14458.98"/>
    <n v="12000"/>
    <n v="2458.98"/>
    <d v="2013-06-01T00:00:00"/>
    <x v="5"/>
    <x v="0"/>
    <n v="0"/>
  </r>
  <r>
    <s v="Loan_MAR_2011.csv"/>
    <n v="701338"/>
    <n v="893114"/>
    <n v="16950"/>
    <s v=" 36 months"/>
    <n v="10.37"/>
    <n v="549.88"/>
    <x v="2"/>
    <d v="2011-03-01T00:00:00"/>
    <s v="Fully Paid"/>
    <s v="credit_card"/>
    <x v="10"/>
    <n v="0"/>
    <n v="19792.763129999999"/>
    <n v="16950"/>
    <n v="2842.76"/>
    <d v="2014-04-01T00:00:00"/>
    <x v="5"/>
    <x v="0"/>
    <n v="0"/>
  </r>
  <r>
    <s v="Loan_MAR_2011.csv"/>
    <n v="701590"/>
    <n v="893350"/>
    <n v="16800"/>
    <s v=" 60 months"/>
    <n v="12.68"/>
    <n v="379.51"/>
    <x v="0"/>
    <d v="2011-03-01T00:00:00"/>
    <s v="Fully Paid"/>
    <s v="debt_consolidation"/>
    <x v="2"/>
    <n v="0"/>
    <n v="19769.57"/>
    <n v="16800.04"/>
    <n v="2969.53"/>
    <d v="2012-11-01T00:00:00"/>
    <x v="5"/>
    <x v="0"/>
    <n v="0"/>
  </r>
  <r>
    <s v="Loan_MAR_2011.csv"/>
    <n v="701569"/>
    <n v="893328"/>
    <n v="5000"/>
    <s v=" 36 months"/>
    <n v="10"/>
    <n v="161.34"/>
    <x v="2"/>
    <d v="2011-03-01T00:00:00"/>
    <s v="Charged Off"/>
    <s v="debt_consolidation"/>
    <x v="5"/>
    <n v="0"/>
    <n v="5669.19"/>
    <n v="4823.91"/>
    <n v="803.95"/>
    <d v="2014-03-01T00:00:00"/>
    <x v="5"/>
    <x v="1"/>
    <n v="1"/>
  </r>
  <r>
    <s v="Loan_MAR_2011.csv"/>
    <n v="701559"/>
    <n v="893318"/>
    <n v="35000"/>
    <s v=" 36 months"/>
    <n v="12.68"/>
    <n v="1173.9100000000001"/>
    <x v="0"/>
    <d v="2011-03-01T00:00:00"/>
    <s v="Fully Paid"/>
    <s v="home_improvement"/>
    <x v="6"/>
    <n v="0"/>
    <n v="42241.054689999997"/>
    <n v="35000"/>
    <n v="7241.05"/>
    <d v="2014-04-01T00:00:00"/>
    <x v="5"/>
    <x v="0"/>
    <n v="0"/>
  </r>
  <r>
    <s v="Loan_MAR_2011.csv"/>
    <n v="701583"/>
    <n v="893342"/>
    <n v="12000"/>
    <s v=" 60 months"/>
    <n v="10.74"/>
    <n v="259.36"/>
    <x v="2"/>
    <d v="2011-03-01T00:00:00"/>
    <s v="Charged Off"/>
    <s v="debt_consolidation"/>
    <x v="9"/>
    <n v="0"/>
    <n v="1800.54"/>
    <n v="773.05"/>
    <n v="522.95000000000005"/>
    <d v="2011-09-01T00:00:00"/>
    <x v="5"/>
    <x v="1"/>
    <n v="1"/>
  </r>
  <r>
    <s v="Loan_MAR_2011.csv"/>
    <n v="701561"/>
    <n v="893320"/>
    <n v="5000"/>
    <s v=" 36 months"/>
    <n v="10.37"/>
    <n v="162.21"/>
    <x v="2"/>
    <d v="2011-03-01T00:00:00"/>
    <s v="Charged Off"/>
    <s v="vacation"/>
    <x v="21"/>
    <n v="0"/>
    <n v="810.4"/>
    <n v="604.9"/>
    <n v="205.5"/>
    <d v="2011-09-01T00:00:00"/>
    <x v="5"/>
    <x v="1"/>
    <n v="1"/>
  </r>
  <r>
    <s v="Loan_MAR_2011.csv"/>
    <n v="700479"/>
    <n v="892153"/>
    <n v="10000"/>
    <s v=" 36 months"/>
    <n v="5.42"/>
    <n v="301.60000000000002"/>
    <x v="3"/>
    <d v="2011-03-01T00:00:00"/>
    <s v="Fully Paid"/>
    <s v="debt_consolidation"/>
    <x v="16"/>
    <n v="0"/>
    <n v="10854.82106"/>
    <n v="10000"/>
    <n v="854.82"/>
    <d v="2014-04-01T00:00:00"/>
    <x v="5"/>
    <x v="0"/>
    <n v="0"/>
  </r>
  <r>
    <s v="Loan_MAR_2011.csv"/>
    <n v="701547"/>
    <n v="893305"/>
    <n v="10000"/>
    <s v=" 36 months"/>
    <n v="16.399999999999999"/>
    <n v="353.55"/>
    <x v="4"/>
    <d v="2011-03-01T00:00:00"/>
    <s v="Fully Paid"/>
    <s v="home_improvement"/>
    <x v="17"/>
    <n v="0"/>
    <n v="12657.16"/>
    <n v="10000"/>
    <n v="2657.16"/>
    <d v="2013-11-01T00:00:00"/>
    <x v="5"/>
    <x v="0"/>
    <n v="0"/>
  </r>
  <r>
    <s v="Loan_MAR_2011.csv"/>
    <n v="701523"/>
    <n v="893277"/>
    <n v="9000"/>
    <s v=" 60 months"/>
    <n v="13.43"/>
    <n v="206.77"/>
    <x v="0"/>
    <d v="2011-03-01T00:00:00"/>
    <s v="Charged Off"/>
    <s v="wedding"/>
    <x v="9"/>
    <n v="0"/>
    <n v="5597.55"/>
    <n v="2219.4"/>
    <n v="1688.33"/>
    <d v="2012-11-01T00:00:00"/>
    <x v="5"/>
    <x v="1"/>
    <n v="1"/>
  </r>
  <r>
    <s v="Loan_MAR_2011.csv"/>
    <n v="701284"/>
    <n v="893053"/>
    <n v="15000"/>
    <s v=" 36 months"/>
    <n v="7.66"/>
    <n v="467.7"/>
    <x v="3"/>
    <d v="2011-03-01T00:00:00"/>
    <s v="Fully Paid"/>
    <s v="home_improvement"/>
    <x v="5"/>
    <n v="0"/>
    <n v="16826.028050000001"/>
    <n v="15000"/>
    <n v="1826.03"/>
    <d v="2014-04-01T00:00:00"/>
    <x v="5"/>
    <x v="0"/>
    <n v="0"/>
  </r>
  <r>
    <s v="Loan_MAR_2011.csv"/>
    <n v="701215"/>
    <n v="892976"/>
    <n v="6300"/>
    <s v=" 36 months"/>
    <n v="5.79"/>
    <n v="191.06"/>
    <x v="3"/>
    <d v="2011-03-01T00:00:00"/>
    <s v="Fully Paid"/>
    <s v="debt_consolidation"/>
    <x v="26"/>
    <n v="0"/>
    <n v="6874.8810620000004"/>
    <n v="6300"/>
    <n v="574.88"/>
    <d v="2014-04-01T00:00:00"/>
    <x v="5"/>
    <x v="0"/>
    <n v="0"/>
  </r>
  <r>
    <s v="Loan_MAR_2011.csv"/>
    <n v="701196"/>
    <n v="892954"/>
    <n v="30000"/>
    <s v=" 60 months"/>
    <n v="16.77"/>
    <n v="741.88"/>
    <x v="4"/>
    <d v="2011-03-01T00:00:00"/>
    <s v="Fully Paid"/>
    <s v="debt_consolidation"/>
    <x v="8"/>
    <n v="0"/>
    <n v="39236.39"/>
    <n v="29999.96"/>
    <n v="9236.43"/>
    <d v="2013-05-01T00:00:00"/>
    <x v="5"/>
    <x v="0"/>
    <n v="0"/>
  </r>
  <r>
    <s v="Loan_MAR_2011.csv"/>
    <n v="701176"/>
    <n v="892930"/>
    <n v="9600"/>
    <s v=" 36 months"/>
    <n v="7.29"/>
    <n v="297.7"/>
    <x v="3"/>
    <d v="2011-03-01T00:00:00"/>
    <s v="Fully Paid"/>
    <s v="debt_consolidation"/>
    <x v="26"/>
    <n v="0"/>
    <n v="10575.59"/>
    <n v="9599.99"/>
    <n v="975.6"/>
    <d v="2013-09-01T00:00:00"/>
    <x v="5"/>
    <x v="0"/>
    <n v="0"/>
  </r>
  <r>
    <s v="Loan_MAR_2011.csv"/>
    <n v="701177"/>
    <n v="892931"/>
    <n v="9000"/>
    <s v=" 60 months"/>
    <n v="11.11"/>
    <n v="196.18"/>
    <x v="2"/>
    <d v="2011-03-01T00:00:00"/>
    <s v="Current"/>
    <s v="home_improvement"/>
    <x v="10"/>
    <n v="609.53"/>
    <n v="11134.66"/>
    <n v="8390.5"/>
    <n v="2744.16"/>
    <d v="2015-12-01T00:00:00"/>
    <x v="5"/>
    <x v="0"/>
    <n v="0"/>
  </r>
  <r>
    <s v="Loan_MAR_2011.csv"/>
    <n v="698464"/>
    <n v="889912"/>
    <n v="9600"/>
    <s v=" 36 months"/>
    <n v="14.17"/>
    <n v="328.9"/>
    <x v="0"/>
    <d v="2011-03-01T00:00:00"/>
    <s v="Fully Paid"/>
    <s v="debt_consolidation"/>
    <x v="7"/>
    <n v="0"/>
    <n v="11831.61413"/>
    <n v="9600"/>
    <n v="2231.61"/>
    <d v="2014-03-01T00:00:00"/>
    <x v="5"/>
    <x v="0"/>
    <n v="0"/>
  </r>
  <r>
    <s v="Loan_MAR_2011.csv"/>
    <n v="700665"/>
    <n v="892362"/>
    <n v="10000"/>
    <s v=" 36 months"/>
    <n v="10"/>
    <n v="322.68"/>
    <x v="2"/>
    <d v="2011-03-01T00:00:00"/>
    <s v="Fully Paid"/>
    <s v="credit_card"/>
    <x v="22"/>
    <n v="0"/>
    <n v="11612.25304"/>
    <n v="10000"/>
    <n v="1612.25"/>
    <d v="2014-04-01T00:00:00"/>
    <x v="5"/>
    <x v="0"/>
    <n v="0"/>
  </r>
  <r>
    <s v="Loan_MAR_2011.csv"/>
    <n v="698547"/>
    <n v="890004"/>
    <n v="9000"/>
    <s v=" 60 months"/>
    <n v="13.8"/>
    <n v="208.49"/>
    <x v="0"/>
    <d v="2011-03-01T00:00:00"/>
    <s v="Charged Off"/>
    <s v="major_purchase"/>
    <x v="30"/>
    <n v="0"/>
    <n v="8490.14"/>
    <n v="4926.83"/>
    <n v="2980.79"/>
    <d v="2014-07-01T00:00:00"/>
    <x v="5"/>
    <x v="1"/>
    <n v="1"/>
  </r>
  <r>
    <s v="Loan_MAR_2011.csv"/>
    <n v="695069"/>
    <n v="886111"/>
    <n v="14000"/>
    <s v=" 36 months"/>
    <n v="7.66"/>
    <n v="436.52"/>
    <x v="3"/>
    <d v="2011-03-01T00:00:00"/>
    <s v="Fully Paid"/>
    <s v="major_purchase"/>
    <x v="9"/>
    <n v="0"/>
    <n v="14618.79"/>
    <n v="14000"/>
    <n v="618.79"/>
    <d v="2012-01-01T00:00:00"/>
    <x v="5"/>
    <x v="0"/>
    <n v="0"/>
  </r>
  <r>
    <s v="Loan_MAR_2011.csv"/>
    <n v="700978"/>
    <n v="892715"/>
    <n v="15000"/>
    <s v=" 60 months"/>
    <n v="14.91"/>
    <n v="356.15"/>
    <x v="1"/>
    <d v="2011-03-01T00:00:00"/>
    <s v="Current"/>
    <s v="debt_consolidation"/>
    <x v="19"/>
    <n v="1070.6099999999999"/>
    <n v="20250.349999999999"/>
    <n v="13929.46"/>
    <n v="6320.89"/>
    <d v="2015-12-01T00:00:00"/>
    <x v="5"/>
    <x v="0"/>
    <n v="0"/>
  </r>
  <r>
    <s v="Loan_MAR_2011.csv"/>
    <n v="700883"/>
    <n v="892603"/>
    <n v="11000"/>
    <s v=" 36 months"/>
    <n v="5.42"/>
    <n v="331.76"/>
    <x v="3"/>
    <d v="2011-03-01T00:00:00"/>
    <s v="Fully Paid"/>
    <s v="credit_card"/>
    <x v="12"/>
    <n v="0"/>
    <n v="11940.505810000001"/>
    <n v="11000"/>
    <n v="940.51"/>
    <d v="2014-04-01T00:00:00"/>
    <x v="5"/>
    <x v="0"/>
    <n v="0"/>
  </r>
  <r>
    <s v="Loan_MAR_2011.csv"/>
    <n v="700865"/>
    <n v="892582"/>
    <n v="11000"/>
    <s v=" 36 months"/>
    <n v="10.37"/>
    <n v="356.86"/>
    <x v="2"/>
    <d v="2011-03-01T00:00:00"/>
    <s v="Charged Off"/>
    <s v="credit_card"/>
    <x v="10"/>
    <n v="0"/>
    <n v="6757.34"/>
    <n v="5070.37"/>
    <n v="1347.17"/>
    <d v="2012-10-01T00:00:00"/>
    <x v="5"/>
    <x v="1"/>
    <n v="1"/>
  </r>
  <r>
    <s v="Loan_MAR_2011.csv"/>
    <n v="700807"/>
    <n v="892514"/>
    <n v="4800"/>
    <s v=" 36 months"/>
    <n v="7.66"/>
    <n v="149.66999999999999"/>
    <x v="3"/>
    <d v="2011-03-01T00:00:00"/>
    <s v="Fully Paid"/>
    <s v="home_improvement"/>
    <x v="5"/>
    <n v="0"/>
    <n v="4998"/>
    <n v="4800"/>
    <n v="198"/>
    <d v="2011-11-01T00:00:00"/>
    <x v="5"/>
    <x v="0"/>
    <n v="0"/>
  </r>
  <r>
    <s v="Loan_MAR_2011.csv"/>
    <n v="698691"/>
    <n v="890153"/>
    <n v="14000"/>
    <s v=" 60 months"/>
    <n v="10.37"/>
    <n v="300.02"/>
    <x v="2"/>
    <d v="2011-03-01T00:00:00"/>
    <s v="Current"/>
    <s v="medical"/>
    <x v="13"/>
    <n v="919.16"/>
    <n v="17050.740000000002"/>
    <n v="13080.8"/>
    <n v="3969.94"/>
    <d v="2015-12-01T00:00:00"/>
    <x v="5"/>
    <x v="0"/>
    <n v="0"/>
  </r>
  <r>
    <s v="Loan_MAR_2011.csv"/>
    <n v="699652"/>
    <n v="891236"/>
    <n v="15250"/>
    <s v=" 60 months"/>
    <n v="12.68"/>
    <n v="344.5"/>
    <x v="0"/>
    <d v="2011-03-01T00:00:00"/>
    <s v="Charged Off"/>
    <s v="credit_card"/>
    <x v="10"/>
    <n v="0"/>
    <n v="13724.13"/>
    <n v="8207.5"/>
    <n v="4539"/>
    <d v="2014-06-01T00:00:00"/>
    <x v="5"/>
    <x v="1"/>
    <n v="1"/>
  </r>
  <r>
    <s v="Loan_MAR_2011.csv"/>
    <n v="700215"/>
    <n v="891872"/>
    <n v="8000"/>
    <s v=" 36 months"/>
    <n v="13.8"/>
    <n v="272.64999999999998"/>
    <x v="0"/>
    <d v="2011-03-01T00:00:00"/>
    <s v="Fully Paid"/>
    <s v="major_purchase"/>
    <x v="2"/>
    <n v="0"/>
    <n v="9812.5013670000008"/>
    <n v="8000"/>
    <n v="1812.5"/>
    <d v="2014-04-01T00:00:00"/>
    <x v="5"/>
    <x v="0"/>
    <n v="0"/>
  </r>
  <r>
    <s v="Loan_MAR_2011.csv"/>
    <n v="700214"/>
    <n v="891873"/>
    <n v="15000"/>
    <s v=" 36 months"/>
    <n v="16.399999999999999"/>
    <n v="530.33000000000004"/>
    <x v="4"/>
    <d v="2011-03-01T00:00:00"/>
    <s v="Fully Paid"/>
    <s v="small_business"/>
    <x v="5"/>
    <n v="0"/>
    <n v="19135.41374"/>
    <n v="15000"/>
    <n v="4093.99"/>
    <d v="2014-05-01T00:00:00"/>
    <x v="5"/>
    <x v="0"/>
    <n v="0"/>
  </r>
  <r>
    <s v="Loan_MAR_2011.csv"/>
    <n v="674426"/>
    <n v="862020"/>
    <n v="35000"/>
    <s v=" 60 months"/>
    <n v="18.25"/>
    <n v="893.54"/>
    <x v="5"/>
    <d v="2011-03-01T00:00:00"/>
    <s v="Current"/>
    <s v="debt_consolidation"/>
    <x v="11"/>
    <n v="2629.7"/>
    <n v="50877.18"/>
    <n v="32370.33"/>
    <n v="18506.849999999999"/>
    <d v="2015-12-01T00:00:00"/>
    <x v="5"/>
    <x v="0"/>
    <n v="0"/>
  </r>
  <r>
    <s v="Loan_MAR_2011.csv"/>
    <n v="700409"/>
    <n v="892069"/>
    <n v="9600"/>
    <s v=" 60 months"/>
    <n v="15.28"/>
    <n v="229.8"/>
    <x v="1"/>
    <d v="2011-03-01T00:00:00"/>
    <s v="Fully Paid"/>
    <s v="debt_consolidation"/>
    <x v="40"/>
    <n v="0"/>
    <n v="11749.62"/>
    <n v="9600.02"/>
    <n v="2149.6"/>
    <d v="2012-11-01T00:00:00"/>
    <x v="5"/>
    <x v="0"/>
    <n v="0"/>
  </r>
  <r>
    <s v="Loan_MAR_2011.csv"/>
    <n v="700423"/>
    <n v="892086"/>
    <n v="12000"/>
    <s v=" 36 months"/>
    <n v="7.29"/>
    <n v="372.12"/>
    <x v="3"/>
    <d v="2011-03-01T00:00:00"/>
    <s v="Fully Paid"/>
    <s v="debt_consolidation"/>
    <x v="9"/>
    <n v="0"/>
    <n v="13392.24532"/>
    <n v="12000"/>
    <n v="1392.25"/>
    <d v="2014-04-01T00:00:00"/>
    <x v="5"/>
    <x v="0"/>
    <n v="0"/>
  </r>
  <r>
    <s v="Loan_MAR_2011.csv"/>
    <n v="699668"/>
    <n v="891253"/>
    <n v="25200"/>
    <s v=" 36 months"/>
    <n v="15.65"/>
    <n v="881.61"/>
    <x v="1"/>
    <d v="2011-03-01T00:00:00"/>
    <s v="Fully Paid"/>
    <s v="debt_consolidation"/>
    <x v="10"/>
    <n v="0"/>
    <n v="31328.73"/>
    <n v="25200"/>
    <n v="6128.73"/>
    <d v="2013-07-01T00:00:00"/>
    <x v="5"/>
    <x v="0"/>
    <n v="0"/>
  </r>
  <r>
    <s v="Loan_MAR_2011.csv"/>
    <n v="700389"/>
    <n v="892048"/>
    <n v="6500"/>
    <s v=" 36 months"/>
    <n v="5.79"/>
    <n v="197.13"/>
    <x v="3"/>
    <d v="2011-03-01T00:00:00"/>
    <s v="Fully Paid"/>
    <s v="major_purchase"/>
    <x v="1"/>
    <n v="0"/>
    <n v="7092.5449079999999"/>
    <n v="6500"/>
    <n v="592.54"/>
    <d v="2014-04-01T00:00:00"/>
    <x v="5"/>
    <x v="0"/>
    <n v="0"/>
  </r>
  <r>
    <s v="Loan_MAR_2011.csv"/>
    <n v="700075"/>
    <n v="891720"/>
    <n v="4800"/>
    <s v=" 36 months"/>
    <n v="11.11"/>
    <n v="157.4"/>
    <x v="2"/>
    <d v="2011-03-01T00:00:00"/>
    <s v="Fully Paid"/>
    <s v="major_purchase"/>
    <x v="10"/>
    <n v="0"/>
    <n v="5260.49"/>
    <n v="4800"/>
    <n v="460.49"/>
    <d v="2012-03-01T00:00:00"/>
    <x v="5"/>
    <x v="0"/>
    <n v="0"/>
  </r>
  <r>
    <s v="Loan_MAR_2011.csv"/>
    <n v="700298"/>
    <n v="891952"/>
    <n v="35000"/>
    <s v=" 36 months"/>
    <n v="17.88"/>
    <n v="1263.23"/>
    <x v="4"/>
    <d v="2011-03-01T00:00:00"/>
    <s v="Fully Paid"/>
    <s v="small_business"/>
    <x v="9"/>
    <n v="0"/>
    <n v="45464.426140000003"/>
    <n v="35000"/>
    <n v="10464.43"/>
    <d v="2014-04-01T00:00:00"/>
    <x v="5"/>
    <x v="0"/>
    <n v="0"/>
  </r>
  <r>
    <s v="Loan_MAR_2011.csv"/>
    <n v="700285"/>
    <n v="891938"/>
    <n v="6800"/>
    <s v=" 36 months"/>
    <n v="5.79"/>
    <n v="206.23"/>
    <x v="3"/>
    <d v="2011-03-01T00:00:00"/>
    <s v="Fully Paid"/>
    <s v="debt_consolidation"/>
    <x v="15"/>
    <n v="0"/>
    <n v="7365.59"/>
    <n v="6800"/>
    <n v="565.59"/>
    <d v="2013-05-01T00:00:00"/>
    <x v="5"/>
    <x v="0"/>
    <n v="0"/>
  </r>
  <r>
    <s v="Loan_MAR_2011.csv"/>
    <n v="695748"/>
    <n v="886865"/>
    <n v="8000"/>
    <s v=" 36 months"/>
    <n v="10.37"/>
    <n v="259.52999999999997"/>
    <x v="2"/>
    <d v="2011-03-01T00:00:00"/>
    <s v="Fully Paid"/>
    <s v="other"/>
    <x v="13"/>
    <n v="0"/>
    <n v="9310.65"/>
    <n v="8000"/>
    <n v="1310.6500000000001"/>
    <d v="2013-12-01T00:00:00"/>
    <x v="5"/>
    <x v="0"/>
    <n v="0"/>
  </r>
  <r>
    <s v="Loan_MAR_2011.csv"/>
    <n v="679309"/>
    <n v="867787"/>
    <n v="10000"/>
    <s v=" 36 months"/>
    <n v="9.6300000000000008"/>
    <n v="320.94"/>
    <x v="2"/>
    <d v="2011-03-01T00:00:00"/>
    <s v="Fully Paid"/>
    <s v="debt_consolidation"/>
    <x v="6"/>
    <n v="0"/>
    <n v="10940.53"/>
    <n v="10000"/>
    <n v="940.53"/>
    <d v="2012-06-01T00:00:00"/>
    <x v="5"/>
    <x v="0"/>
    <n v="0"/>
  </r>
  <r>
    <s v="Loan_MAR_2011.csv"/>
    <n v="699923"/>
    <n v="891548"/>
    <n v="8500"/>
    <s v=" 36 months"/>
    <n v="6.92"/>
    <n v="262.14999999999998"/>
    <x v="3"/>
    <d v="2011-03-01T00:00:00"/>
    <s v="Fully Paid"/>
    <s v="debt_consolidation"/>
    <x v="11"/>
    <n v="0"/>
    <n v="9071.51"/>
    <n v="8500"/>
    <n v="571.51"/>
    <d v="2012-06-01T00:00:00"/>
    <x v="5"/>
    <x v="0"/>
    <n v="0"/>
  </r>
  <r>
    <s v="Loan_MAR_2011.csv"/>
    <n v="700144"/>
    <n v="891798"/>
    <n v="9350"/>
    <s v=" 36 months"/>
    <n v="10.37"/>
    <n v="303.33"/>
    <x v="2"/>
    <d v="2011-03-01T00:00:00"/>
    <s v="Fully Paid"/>
    <s v="credit_card"/>
    <x v="10"/>
    <n v="0"/>
    <n v="10729.83"/>
    <n v="9350"/>
    <n v="1379.83"/>
    <d v="2013-07-01T00:00:00"/>
    <x v="5"/>
    <x v="0"/>
    <n v="0"/>
  </r>
  <r>
    <s v="Loan_MAR_2011.csv"/>
    <n v="700127"/>
    <n v="891779"/>
    <n v="5000"/>
    <s v=" 36 months"/>
    <n v="11.11"/>
    <n v="163.96"/>
    <x v="2"/>
    <d v="2011-03-01T00:00:00"/>
    <s v="Fully Paid"/>
    <s v="vacation"/>
    <x v="10"/>
    <n v="0"/>
    <n v="5898.905855"/>
    <n v="5000"/>
    <n v="898.91"/>
    <d v="2014-04-01T00:00:00"/>
    <x v="5"/>
    <x v="0"/>
    <n v="0"/>
  </r>
  <r>
    <s v="Loan_MAR_2011.csv"/>
    <n v="700083"/>
    <n v="891728"/>
    <n v="10000"/>
    <s v=" 36 months"/>
    <n v="10.37"/>
    <n v="324.42"/>
    <x v="2"/>
    <d v="2011-03-01T00:00:00"/>
    <s v="Charged Off"/>
    <s v="debt_consolidation"/>
    <x v="10"/>
    <n v="0"/>
    <n v="7375.23"/>
    <n v="5734.58"/>
    <n v="1396.28"/>
    <d v="2013-01-01T00:00:00"/>
    <x v="5"/>
    <x v="1"/>
    <n v="1"/>
  </r>
  <r>
    <s v="Loan_MAR_2011.csv"/>
    <n v="686474"/>
    <n v="876291"/>
    <n v="4500"/>
    <s v=" 36 months"/>
    <n v="5.42"/>
    <n v="135.72"/>
    <x v="3"/>
    <d v="2011-03-01T00:00:00"/>
    <s v="Fully Paid"/>
    <s v="other"/>
    <x v="10"/>
    <n v="0"/>
    <n v="4694.3999999999996"/>
    <n v="4500"/>
    <n v="194.4"/>
    <d v="2012-03-01T00:00:00"/>
    <x v="5"/>
    <x v="0"/>
    <n v="0"/>
  </r>
  <r>
    <s v="Loan_MAR_2011.csv"/>
    <n v="695720"/>
    <n v="886835"/>
    <n v="4200"/>
    <s v=" 60 months"/>
    <n v="14.91"/>
    <n v="99.72"/>
    <x v="1"/>
    <d v="2011-03-01T00:00:00"/>
    <s v="Current"/>
    <s v="other"/>
    <x v="33"/>
    <n v="301.86"/>
    <n v="5683.29"/>
    <n v="3898.14"/>
    <n v="1770.15"/>
    <d v="2015-12-01T00:00:00"/>
    <x v="5"/>
    <x v="0"/>
    <n v="0"/>
  </r>
  <r>
    <s v="Loan_MAR_2011.csv"/>
    <n v="700028"/>
    <n v="891664"/>
    <n v="4000"/>
    <s v=" 36 months"/>
    <n v="5.79"/>
    <n v="121.31"/>
    <x v="3"/>
    <d v="2011-03-01T00:00:00"/>
    <s v="Charged Off"/>
    <s v="major_purchase"/>
    <x v="9"/>
    <n v="0"/>
    <n v="3221.26"/>
    <n v="2803.94"/>
    <n v="333.74"/>
    <d v="2013-05-01T00:00:00"/>
    <x v="5"/>
    <x v="1"/>
    <n v="1"/>
  </r>
  <r>
    <s v="Loan_MAR_2011.csv"/>
    <n v="699896"/>
    <n v="891521"/>
    <n v="10000"/>
    <s v=" 36 months"/>
    <n v="15.65"/>
    <n v="349.85"/>
    <x v="1"/>
    <d v="2011-03-01T00:00:00"/>
    <s v="Fully Paid"/>
    <s v="debt_consolidation"/>
    <x v="4"/>
    <n v="0"/>
    <n v="12588.36757"/>
    <n v="10000"/>
    <n v="2588.37"/>
    <d v="2014-04-01T00:00:00"/>
    <x v="5"/>
    <x v="0"/>
    <n v="0"/>
  </r>
  <r>
    <s v="Loan_MAR_2011.csv"/>
    <n v="699307"/>
    <n v="890853"/>
    <n v="4550"/>
    <s v=" 60 months"/>
    <n v="10.74"/>
    <n v="98.34"/>
    <x v="2"/>
    <d v="2011-03-01T00:00:00"/>
    <s v="Current"/>
    <s v="medical"/>
    <x v="9"/>
    <n v="292.02"/>
    <n v="5603.28"/>
    <n v="4257.9799999999996"/>
    <n v="1345.3"/>
    <d v="2015-12-01T00:00:00"/>
    <x v="5"/>
    <x v="0"/>
    <n v="0"/>
  </r>
  <r>
    <s v="Loan_MAR_2011.csv"/>
    <n v="699903"/>
    <n v="891528"/>
    <n v="10400"/>
    <s v=" 36 months"/>
    <n v="14.91"/>
    <n v="360.07"/>
    <x v="1"/>
    <d v="2011-03-01T00:00:00"/>
    <s v="Fully Paid"/>
    <s v="debt_consolidation"/>
    <x v="11"/>
    <n v="0"/>
    <n v="12979.80565"/>
    <n v="10400"/>
    <n v="2561.83"/>
    <d v="2014-04-01T00:00:00"/>
    <x v="5"/>
    <x v="0"/>
    <n v="0"/>
  </r>
  <r>
    <s v="Loan_MAR_2011.csv"/>
    <n v="699011"/>
    <n v="890511"/>
    <n v="3625"/>
    <s v=" 36 months"/>
    <n v="11.11"/>
    <n v="118.87"/>
    <x v="2"/>
    <d v="2011-03-01T00:00:00"/>
    <s v="Charged Off"/>
    <s v="other"/>
    <x v="0"/>
    <n v="0"/>
    <n v="700.63"/>
    <n v="394.43"/>
    <n v="160.88999999999999"/>
    <d v="2011-08-01T00:00:00"/>
    <x v="5"/>
    <x v="1"/>
    <n v="1"/>
  </r>
  <r>
    <s v="Loan_MAR_2011.csv"/>
    <n v="699803"/>
    <n v="891415"/>
    <n v="3000"/>
    <s v=" 60 months"/>
    <n v="15.28"/>
    <n v="71.819999999999993"/>
    <x v="1"/>
    <d v="2011-03-01T00:00:00"/>
    <s v="Fully Paid"/>
    <s v="vacation"/>
    <x v="6"/>
    <n v="0"/>
    <n v="3112.96"/>
    <n v="3000"/>
    <n v="112.96"/>
    <d v="2011-06-01T00:00:00"/>
    <x v="5"/>
    <x v="0"/>
    <n v="0"/>
  </r>
  <r>
    <s v="Loan_MAR_2011.csv"/>
    <n v="699790"/>
    <n v="891400"/>
    <n v="6000"/>
    <s v=" 60 months"/>
    <n v="18.62"/>
    <n v="154.4"/>
    <x v="5"/>
    <d v="2011-03-01T00:00:00"/>
    <s v="Fully Paid"/>
    <s v="renewable_energy"/>
    <x v="3"/>
    <n v="0"/>
    <n v="7363.15"/>
    <n v="5999.97"/>
    <n v="1363.18"/>
    <d v="2012-07-01T00:00:00"/>
    <x v="5"/>
    <x v="0"/>
    <n v="0"/>
  </r>
  <r>
    <s v="Loan_MAR_2011.csv"/>
    <n v="699784"/>
    <n v="891395"/>
    <n v="10000"/>
    <s v=" 36 months"/>
    <n v="16.02"/>
    <n v="351.67"/>
    <x v="1"/>
    <d v="2011-03-01T00:00:00"/>
    <s v="Fully Paid"/>
    <s v="debt_consolidation"/>
    <x v="15"/>
    <n v="0"/>
    <n v="12253.2"/>
    <n v="9999.99"/>
    <n v="2253.21"/>
    <d v="2013-03-01T00:00:00"/>
    <x v="5"/>
    <x v="0"/>
    <n v="0"/>
  </r>
  <r>
    <s v="Loan_MAR_2011.csv"/>
    <n v="699751"/>
    <n v="891355"/>
    <n v="15000"/>
    <s v=" 60 months"/>
    <n v="19.36"/>
    <n v="392.09"/>
    <x v="5"/>
    <d v="2011-03-01T00:00:00"/>
    <s v="Fully Paid"/>
    <s v="debt_consolidation"/>
    <x v="17"/>
    <n v="0"/>
    <n v="23168.034210000002"/>
    <n v="15000"/>
    <n v="8168.03"/>
    <d v="2015-04-01T00:00:00"/>
    <x v="5"/>
    <x v="0"/>
    <n v="0"/>
  </r>
  <r>
    <s v="Loan_MAR_2011.csv"/>
    <n v="678088"/>
    <n v="866336"/>
    <n v="35000"/>
    <s v=" 60 months"/>
    <n v="17.510000000000002"/>
    <n v="879.47"/>
    <x v="4"/>
    <d v="2011-03-01T00:00:00"/>
    <s v="Fully Paid"/>
    <s v="home_improvement"/>
    <x v="5"/>
    <n v="0"/>
    <n v="41615.82"/>
    <n v="35000.01"/>
    <n v="6615.81"/>
    <d v="2012-06-01T00:00:00"/>
    <x v="5"/>
    <x v="0"/>
    <n v="0"/>
  </r>
  <r>
    <s v="Loan_MAR_2011.csv"/>
    <n v="698531"/>
    <n v="889986"/>
    <n v="10000"/>
    <s v=" 36 months"/>
    <n v="5.79"/>
    <n v="303.27"/>
    <x v="3"/>
    <d v="2011-03-01T00:00:00"/>
    <s v="Fully Paid"/>
    <s v="home_improvement"/>
    <x v="11"/>
    <n v="0"/>
    <n v="10912.143110000001"/>
    <n v="10000"/>
    <n v="912.14"/>
    <d v="2014-04-01T00:00:00"/>
    <x v="5"/>
    <x v="0"/>
    <n v="0"/>
  </r>
  <r>
    <s v="Loan_MAR_2011.csv"/>
    <n v="693452"/>
    <n v="884292"/>
    <n v="13000"/>
    <s v=" 36 months"/>
    <n v="15.65"/>
    <n v="454.8"/>
    <x v="1"/>
    <d v="2011-03-01T00:00:00"/>
    <s v="Fully Paid"/>
    <s v="credit_card"/>
    <x v="11"/>
    <n v="0"/>
    <n v="16364.79967"/>
    <n v="13000"/>
    <n v="3364.8"/>
    <d v="2014-04-01T00:00:00"/>
    <x v="5"/>
    <x v="0"/>
    <n v="0"/>
  </r>
  <r>
    <s v="Loan_MAR_2011.csv"/>
    <n v="697664"/>
    <n v="889011"/>
    <n v="10000"/>
    <s v=" 36 months"/>
    <n v="11.11"/>
    <n v="327.91"/>
    <x v="2"/>
    <d v="2011-03-01T00:00:00"/>
    <s v="Fully Paid"/>
    <s v="other"/>
    <x v="6"/>
    <n v="0"/>
    <n v="11606.12"/>
    <n v="10000.01"/>
    <n v="1606.11"/>
    <d v="2013-05-01T00:00:00"/>
    <x v="5"/>
    <x v="0"/>
    <n v="0"/>
  </r>
  <r>
    <s v="Loan_MAR_2011.csv"/>
    <n v="699725"/>
    <n v="891328"/>
    <n v="1000"/>
    <s v=" 36 months"/>
    <n v="10"/>
    <n v="32.270000000000003"/>
    <x v="2"/>
    <d v="2011-03-01T00:00:00"/>
    <s v="Fully Paid"/>
    <s v="debt_consolidation"/>
    <x v="33"/>
    <n v="0"/>
    <n v="1160.70255"/>
    <n v="1000"/>
    <n v="160.69999999999999"/>
    <d v="2014-04-01T00:00:00"/>
    <x v="5"/>
    <x v="0"/>
    <n v="0"/>
  </r>
  <r>
    <s v="Loan_MAR_2011.csv"/>
    <n v="697252"/>
    <n v="888505"/>
    <n v="5000"/>
    <s v=" 36 months"/>
    <n v="9.6300000000000008"/>
    <n v="160.47"/>
    <x v="2"/>
    <d v="2011-03-01T00:00:00"/>
    <s v="Fully Paid"/>
    <s v="other"/>
    <x v="10"/>
    <n v="0"/>
    <n v="5646.28"/>
    <n v="5000"/>
    <n v="646.28"/>
    <d v="2013-01-01T00:00:00"/>
    <x v="5"/>
    <x v="0"/>
    <n v="0"/>
  </r>
  <r>
    <s v="Loan_MAR_2011.csv"/>
    <n v="699661"/>
    <n v="891245"/>
    <n v="8400"/>
    <s v=" 60 months"/>
    <n v="17.14"/>
    <n v="209.4"/>
    <x v="4"/>
    <d v="2011-03-01T00:00:00"/>
    <s v="Fully Paid"/>
    <s v="debt_consolidation"/>
    <x v="10"/>
    <n v="0"/>
    <n v="11886.11609"/>
    <n v="8400"/>
    <n v="3486.12"/>
    <d v="2014-07-01T00:00:00"/>
    <x v="5"/>
    <x v="0"/>
    <n v="0"/>
  </r>
  <r>
    <s v="Loan_MAR_2011.csv"/>
    <n v="699567"/>
    <n v="891142"/>
    <n v="16000"/>
    <s v=" 60 months"/>
    <n v="14.91"/>
    <n v="379.89"/>
    <x v="1"/>
    <d v="2011-03-01T00:00:00"/>
    <s v="Charged Off"/>
    <s v="credit_card"/>
    <x v="11"/>
    <n v="0"/>
    <n v="5696.65"/>
    <n v="2953.95"/>
    <n v="2721.6"/>
    <d v="2012-06-01T00:00:00"/>
    <x v="5"/>
    <x v="1"/>
    <n v="1"/>
  </r>
  <r>
    <s v="Loan_MAR_2011.csv"/>
    <n v="699558"/>
    <n v="891130"/>
    <n v="4000"/>
    <s v=" 36 months"/>
    <n v="5.79"/>
    <n v="121.31"/>
    <x v="3"/>
    <d v="2011-03-01T00:00:00"/>
    <s v="Fully Paid"/>
    <s v="debt_consolidation"/>
    <x v="10"/>
    <n v="0"/>
    <n v="4364.766302"/>
    <n v="4000"/>
    <n v="364.77"/>
    <d v="2014-04-01T00:00:00"/>
    <x v="5"/>
    <x v="0"/>
    <n v="0"/>
  </r>
  <r>
    <s v="Loan_MAR_2011.csv"/>
    <n v="696230"/>
    <n v="887377"/>
    <n v="7500"/>
    <s v=" 36 months"/>
    <n v="5.79"/>
    <n v="227.46"/>
    <x v="3"/>
    <d v="2011-03-01T00:00:00"/>
    <s v="Fully Paid"/>
    <s v="debt_consolidation"/>
    <x v="2"/>
    <n v="0"/>
    <n v="8184.8160829999997"/>
    <n v="7500"/>
    <n v="684.82"/>
    <d v="2014-04-01T00:00:00"/>
    <x v="5"/>
    <x v="0"/>
    <n v="0"/>
  </r>
  <r>
    <s v="Loan_MAR_2011.csv"/>
    <n v="690070"/>
    <n v="880408"/>
    <n v="7200"/>
    <s v=" 36 months"/>
    <n v="6.92"/>
    <n v="222.06"/>
    <x v="3"/>
    <d v="2011-03-01T00:00:00"/>
    <s v="Fully Paid"/>
    <s v="debt_consolidation"/>
    <x v="4"/>
    <n v="0"/>
    <n v="7925.06"/>
    <n v="7200"/>
    <n v="725.06"/>
    <d v="2013-05-01T00:00:00"/>
    <x v="5"/>
    <x v="0"/>
    <n v="0"/>
  </r>
  <r>
    <s v="Loan_MAR_2011.csv"/>
    <n v="696256"/>
    <n v="887405"/>
    <n v="15000"/>
    <s v=" 36 months"/>
    <n v="10"/>
    <n v="484.01"/>
    <x v="2"/>
    <d v="2011-03-01T00:00:00"/>
    <s v="Fully Paid"/>
    <s v="debt_consolidation"/>
    <x v="4"/>
    <n v="0"/>
    <n v="16622.55"/>
    <n v="15000"/>
    <n v="1622.55"/>
    <d v="2012-07-01T00:00:00"/>
    <x v="5"/>
    <x v="0"/>
    <n v="0"/>
  </r>
  <r>
    <s v="Loan_MAR_2011.csv"/>
    <n v="699449"/>
    <n v="891005"/>
    <n v="4000"/>
    <s v=" 36 months"/>
    <n v="6.92"/>
    <n v="123.37"/>
    <x v="3"/>
    <d v="2011-03-01T00:00:00"/>
    <s v="Fully Paid"/>
    <s v="moving"/>
    <x v="0"/>
    <n v="0"/>
    <n v="4409.54"/>
    <n v="4000"/>
    <n v="409.54"/>
    <d v="2013-07-01T00:00:00"/>
    <x v="5"/>
    <x v="0"/>
    <n v="0"/>
  </r>
  <r>
    <s v="Loan_MAR_2011.csv"/>
    <n v="688682"/>
    <n v="878853"/>
    <n v="6000"/>
    <s v=" 60 months"/>
    <n v="19.739999999999998"/>
    <n v="158.1"/>
    <x v="5"/>
    <d v="2011-03-01T00:00:00"/>
    <s v="Charged Off"/>
    <s v="small_business"/>
    <x v="26"/>
    <n v="0"/>
    <n v="3140.21"/>
    <n v="1135.04"/>
    <n v="1695.74"/>
    <d v="2012-10-01T00:00:00"/>
    <x v="5"/>
    <x v="1"/>
    <n v="1"/>
  </r>
  <r>
    <s v="Loan_MAR_2011.csv"/>
    <n v="699356"/>
    <n v="890905"/>
    <n v="11200"/>
    <s v=" 36 months"/>
    <n v="5.79"/>
    <n v="339.67"/>
    <x v="3"/>
    <d v="2011-03-01T00:00:00"/>
    <s v="Fully Paid"/>
    <s v="debt_consolidation"/>
    <x v="11"/>
    <n v="0"/>
    <n v="12223.87088"/>
    <n v="11200"/>
    <n v="1023.87"/>
    <d v="2014-04-01T00:00:00"/>
    <x v="5"/>
    <x v="0"/>
    <n v="0"/>
  </r>
  <r>
    <s v="Loan_MAR_2011.csv"/>
    <n v="683477"/>
    <n v="872805"/>
    <n v="5000"/>
    <s v=" 36 months"/>
    <n v="7.29"/>
    <n v="155.05000000000001"/>
    <x v="3"/>
    <d v="2011-03-01T00:00:00"/>
    <s v="Fully Paid"/>
    <s v="debt_consolidation"/>
    <x v="10"/>
    <n v="0"/>
    <n v="5578.7009989999997"/>
    <n v="5000"/>
    <n v="578.70000000000005"/>
    <d v="2014-03-01T00:00:00"/>
    <x v="5"/>
    <x v="0"/>
    <n v="0"/>
  </r>
  <r>
    <s v="Loan_MAR_2011.csv"/>
    <n v="699331"/>
    <n v="890878"/>
    <n v="1000"/>
    <s v=" 36 months"/>
    <n v="14.17"/>
    <n v="34.270000000000003"/>
    <x v="0"/>
    <d v="2011-03-01T00:00:00"/>
    <s v="Charged Off"/>
    <s v="moving"/>
    <x v="10"/>
    <n v="0"/>
    <n v="548.80999999999995"/>
    <n v="365.08"/>
    <n v="147.32"/>
    <d v="2012-06-01T00:00:00"/>
    <x v="5"/>
    <x v="1"/>
    <n v="1"/>
  </r>
  <r>
    <s v="Loan_MAR_2011.csv"/>
    <n v="699321"/>
    <n v="890868"/>
    <n v="10000"/>
    <s v=" 36 months"/>
    <n v="13.8"/>
    <n v="340.81"/>
    <x v="0"/>
    <d v="2011-03-01T00:00:00"/>
    <s v="Charged Off"/>
    <s v="debt_consolidation"/>
    <x v="15"/>
    <n v="0"/>
    <n v="0"/>
    <n v="0"/>
    <n v="0"/>
    <m/>
    <x v="5"/>
    <x v="1"/>
    <n v="1"/>
  </r>
  <r>
    <s v="Loan_MAR_2011.csv"/>
    <n v="699300"/>
    <n v="890845"/>
    <n v="26000"/>
    <s v=" 60 months"/>
    <n v="18.989999999999998"/>
    <n v="674.32"/>
    <x v="5"/>
    <d v="2011-03-01T00:00:00"/>
    <s v="Charged Off"/>
    <s v="debt_consolidation"/>
    <x v="0"/>
    <n v="0"/>
    <n v="10787.36"/>
    <n v="4729.5200000000004"/>
    <n v="6057.84"/>
    <d v="2012-08-01T00:00:00"/>
    <x v="5"/>
    <x v="1"/>
    <n v="1"/>
  </r>
  <r>
    <s v="Loan_MAR_2011.csv"/>
    <n v="687338"/>
    <n v="877341"/>
    <n v="4500"/>
    <s v=" 36 months"/>
    <n v="10"/>
    <n v="145.21"/>
    <x v="2"/>
    <d v="2011-03-01T00:00:00"/>
    <s v="Charged Off"/>
    <s v="credit_card"/>
    <x v="10"/>
    <n v="0"/>
    <n v="578.48"/>
    <n v="434.48"/>
    <n v="144"/>
    <d v="2011-07-01T00:00:00"/>
    <x v="5"/>
    <x v="1"/>
    <n v="1"/>
  </r>
  <r>
    <s v="Loan_MAR_2011.csv"/>
    <n v="699264"/>
    <n v="890806"/>
    <n v="10000"/>
    <s v=" 60 months"/>
    <n v="7.66"/>
    <n v="201.15"/>
    <x v="3"/>
    <d v="2011-03-01T00:00:00"/>
    <s v="Fully Paid"/>
    <s v="other"/>
    <x v="1"/>
    <n v="0"/>
    <n v="10680.12"/>
    <n v="10000"/>
    <n v="680.12"/>
    <d v="2013-05-01T00:00:00"/>
    <x v="5"/>
    <x v="0"/>
    <n v="0"/>
  </r>
  <r>
    <s v="Loan_MAR_2011.csv"/>
    <n v="697566"/>
    <n v="888906"/>
    <n v="20050"/>
    <s v=" 60 months"/>
    <n v="17.510000000000002"/>
    <n v="503.81"/>
    <x v="4"/>
    <d v="2011-03-01T00:00:00"/>
    <s v="Charged Off"/>
    <s v="debt_consolidation"/>
    <x v="24"/>
    <n v="0"/>
    <n v="3021.8"/>
    <n v="1309.9100000000001"/>
    <n v="1702.09"/>
    <d v="2011-09-01T00:00:00"/>
    <x v="5"/>
    <x v="1"/>
    <n v="1"/>
  </r>
  <r>
    <s v="Loan_MAR_2011.csv"/>
    <n v="676308"/>
    <n v="864273"/>
    <n v="2725"/>
    <s v=" 36 months"/>
    <n v="10.74"/>
    <n v="88.88"/>
    <x v="2"/>
    <d v="2011-03-01T00:00:00"/>
    <s v="Fully Paid"/>
    <s v="debt_consolidation"/>
    <x v="22"/>
    <n v="0"/>
    <n v="3070.6"/>
    <n v="2724.99"/>
    <n v="345.61"/>
    <d v="2012-10-01T00:00:00"/>
    <x v="5"/>
    <x v="0"/>
    <n v="0"/>
  </r>
  <r>
    <s v="Loan_MAR_2011.csv"/>
    <n v="698052"/>
    <n v="889453"/>
    <n v="2000"/>
    <s v=" 60 months"/>
    <n v="10.37"/>
    <n v="42.86"/>
    <x v="2"/>
    <d v="2011-03-01T00:00:00"/>
    <s v="Current"/>
    <s v="other"/>
    <x v="7"/>
    <n v="132.87"/>
    <n v="2433.5700000000002"/>
    <n v="1867.13"/>
    <n v="566.44000000000005"/>
    <d v="2015-12-01T00:00:00"/>
    <x v="5"/>
    <x v="0"/>
    <n v="0"/>
  </r>
  <r>
    <s v="Loan_MAR_2011.csv"/>
    <n v="699015"/>
    <n v="890516"/>
    <n v="6000"/>
    <s v=" 36 months"/>
    <n v="5.79"/>
    <n v="181.97"/>
    <x v="3"/>
    <d v="2011-03-01T00:00:00"/>
    <s v="Fully Paid"/>
    <s v="debt_consolidation"/>
    <x v="20"/>
    <n v="0"/>
    <n v="6547.4658730000001"/>
    <n v="6000"/>
    <n v="547.47"/>
    <d v="2014-03-01T00:00:00"/>
    <x v="5"/>
    <x v="0"/>
    <n v="0"/>
  </r>
  <r>
    <s v="Loan_MAR_2011.csv"/>
    <n v="699030"/>
    <n v="890532"/>
    <n v="25000"/>
    <s v=" 60 months"/>
    <n v="15.65"/>
    <n v="603.32000000000005"/>
    <x v="1"/>
    <d v="2011-03-01T00:00:00"/>
    <s v="Fully Paid"/>
    <s v="debt_consolidation"/>
    <x v="10"/>
    <n v="0"/>
    <n v="32774.99"/>
    <n v="25000"/>
    <n v="7774.99"/>
    <d v="2013-08-01T00:00:00"/>
    <x v="5"/>
    <x v="0"/>
    <n v="0"/>
  </r>
  <r>
    <s v="Loan_MAR_2011.csv"/>
    <n v="699027"/>
    <n v="890529"/>
    <n v="5000"/>
    <s v=" 36 months"/>
    <n v="10.74"/>
    <n v="163.08000000000001"/>
    <x v="2"/>
    <d v="2011-03-01T00:00:00"/>
    <s v="Fully Paid"/>
    <s v="moving"/>
    <x v="20"/>
    <n v="0"/>
    <n v="5868.7434450000001"/>
    <n v="5000"/>
    <n v="868.74"/>
    <d v="2014-03-01T00:00:00"/>
    <x v="5"/>
    <x v="0"/>
    <n v="0"/>
  </r>
  <r>
    <s v="Loan_MAR_2011.csv"/>
    <n v="699004"/>
    <n v="890505"/>
    <n v="1800"/>
    <s v=" 36 months"/>
    <n v="9.6300000000000008"/>
    <n v="57.77"/>
    <x v="2"/>
    <d v="2011-03-01T00:00:00"/>
    <s v="Fully Paid"/>
    <s v="small_business"/>
    <x v="9"/>
    <n v="0"/>
    <n v="2094.1144749999999"/>
    <n v="1800"/>
    <n v="279.14999999999998"/>
    <d v="2014-04-01T00:00:00"/>
    <x v="5"/>
    <x v="0"/>
    <n v="0"/>
  </r>
  <r>
    <s v="Loan_MAR_2011.csv"/>
    <n v="698976"/>
    <n v="890473"/>
    <n v="12000"/>
    <s v=" 36 months"/>
    <n v="7.29"/>
    <n v="372.12"/>
    <x v="3"/>
    <d v="2011-03-01T00:00:00"/>
    <s v="Fully Paid"/>
    <s v="debt_consolidation"/>
    <x v="42"/>
    <n v="0"/>
    <n v="13356.497300000001"/>
    <n v="12000"/>
    <n v="1356.5"/>
    <d v="2014-03-01T00:00:00"/>
    <x v="5"/>
    <x v="0"/>
    <n v="0"/>
  </r>
  <r>
    <s v="Loan_MAR_2011.csv"/>
    <n v="698979"/>
    <n v="890476"/>
    <n v="8000"/>
    <s v=" 36 months"/>
    <n v="14.91"/>
    <n v="276.98"/>
    <x v="1"/>
    <d v="2011-03-01T00:00:00"/>
    <s v="Fully Paid"/>
    <s v="major_purchase"/>
    <x v="3"/>
    <n v="0"/>
    <n v="8873.74"/>
    <n v="7999.97"/>
    <n v="873.77"/>
    <d v="2012-05-01T00:00:00"/>
    <x v="5"/>
    <x v="0"/>
    <n v="0"/>
  </r>
  <r>
    <s v="Loan_MAR_2011.csv"/>
    <n v="698921"/>
    <n v="890413"/>
    <n v="9000"/>
    <s v=" 60 months"/>
    <n v="19.36"/>
    <n v="235.26"/>
    <x v="5"/>
    <d v="2011-03-01T00:00:00"/>
    <s v="Charged Off"/>
    <s v="debt_consolidation"/>
    <x v="9"/>
    <n v="0"/>
    <n v="1874.64"/>
    <n v="759.49"/>
    <n v="1115.1500000000001"/>
    <d v="2011-11-01T00:00:00"/>
    <x v="5"/>
    <x v="1"/>
    <n v="1"/>
  </r>
  <r>
    <s v="Loan_MAR_2011.csv"/>
    <n v="698952"/>
    <n v="890448"/>
    <n v="9000"/>
    <s v=" 60 months"/>
    <n v="10.37"/>
    <n v="192.87"/>
    <x v="2"/>
    <d v="2011-03-01T00:00:00"/>
    <s v="Fully Paid"/>
    <s v="car"/>
    <x v="2"/>
    <n v="0"/>
    <n v="11131.25987"/>
    <n v="9000"/>
    <n v="2131.2600000000002"/>
    <d v="2014-05-01T00:00:00"/>
    <x v="5"/>
    <x v="0"/>
    <n v="0"/>
  </r>
  <r>
    <s v="Loan_MAR_2011.csv"/>
    <n v="698937"/>
    <n v="890431"/>
    <n v="20000"/>
    <s v=" 60 months"/>
    <n v="21.59"/>
    <n v="547.73"/>
    <x v="6"/>
    <d v="2011-03-01T00:00:00"/>
    <s v="Current"/>
    <s v="debt_consolidation"/>
    <x v="10"/>
    <n v="1617.92"/>
    <n v="31151.66"/>
    <n v="18382.05"/>
    <n v="12769.61"/>
    <d v="2015-12-01T00:00:00"/>
    <x v="5"/>
    <x v="0"/>
    <n v="0"/>
  </r>
  <r>
    <s v="Loan_MAR_2011.csv"/>
    <n v="698923"/>
    <n v="890415"/>
    <n v="7000"/>
    <s v=" 36 months"/>
    <n v="5.42"/>
    <n v="211.12"/>
    <x v="3"/>
    <d v="2011-03-01T00:00:00"/>
    <s v="Fully Paid"/>
    <s v="home_improvement"/>
    <x v="15"/>
    <n v="0"/>
    <n v="7598.173366"/>
    <n v="7000"/>
    <n v="598.16999999999996"/>
    <d v="2014-03-01T00:00:00"/>
    <x v="5"/>
    <x v="0"/>
    <n v="0"/>
  </r>
  <r>
    <s v="Loan_MAR_2011.csv"/>
    <n v="693361"/>
    <n v="884183"/>
    <n v="8000"/>
    <s v=" 36 months"/>
    <n v="14.91"/>
    <n v="276.98"/>
    <x v="1"/>
    <d v="2011-03-01T00:00:00"/>
    <s v="Charged Off"/>
    <s v="major_purchase"/>
    <x v="34"/>
    <n v="0"/>
    <n v="359.39"/>
    <n v="0"/>
    <n v="0"/>
    <m/>
    <x v="5"/>
    <x v="1"/>
    <n v="1"/>
  </r>
  <r>
    <s v="Loan_MAR_2011.csv"/>
    <n v="698849"/>
    <n v="890330"/>
    <n v="10000"/>
    <s v=" 36 months"/>
    <n v="5.79"/>
    <n v="303.27"/>
    <x v="3"/>
    <d v="2011-03-01T00:00:00"/>
    <s v="Fully Paid"/>
    <s v="debt_consolidation"/>
    <x v="34"/>
    <n v="0"/>
    <n v="10914.197469999999"/>
    <n v="10000"/>
    <n v="914.2"/>
    <d v="2014-03-01T00:00:00"/>
    <x v="5"/>
    <x v="0"/>
    <n v="0"/>
  </r>
  <r>
    <s v="Loan_MAR_2011.csv"/>
    <n v="696558"/>
    <n v="887734"/>
    <n v="13000"/>
    <s v=" 60 months"/>
    <n v="16.02"/>
    <n v="316.27999999999997"/>
    <x v="1"/>
    <d v="2011-03-01T00:00:00"/>
    <s v="Fully Paid"/>
    <s v="car"/>
    <x v="25"/>
    <n v="0"/>
    <n v="14787.73"/>
    <n v="13000"/>
    <n v="1787.73"/>
    <d v="2012-03-01T00:00:00"/>
    <x v="5"/>
    <x v="0"/>
    <n v="0"/>
  </r>
  <r>
    <s v="Loan_MAR_2011.csv"/>
    <n v="698839"/>
    <n v="890320"/>
    <n v="8500"/>
    <s v=" 36 months"/>
    <n v="10.37"/>
    <n v="275.76"/>
    <x v="2"/>
    <d v="2011-03-01T00:00:00"/>
    <s v="Fully Paid"/>
    <s v="small_business"/>
    <x v="16"/>
    <n v="0"/>
    <n v="9925.4942179999998"/>
    <n v="8500"/>
    <n v="1425.49"/>
    <d v="2014-03-01T00:00:00"/>
    <x v="5"/>
    <x v="0"/>
    <n v="0"/>
  </r>
  <r>
    <s v="Loan_MAR_2011.csv"/>
    <n v="696580"/>
    <n v="887758"/>
    <n v="6000"/>
    <s v=" 60 months"/>
    <n v="13.06"/>
    <n v="136.71"/>
    <x v="0"/>
    <d v="2011-03-01T00:00:00"/>
    <s v="Current"/>
    <s v="car"/>
    <x v="9"/>
    <n v="413.83"/>
    <n v="7771.82"/>
    <n v="5586.18"/>
    <n v="2185.64"/>
    <d v="2015-12-01T00:00:00"/>
    <x v="5"/>
    <x v="0"/>
    <n v="0"/>
  </r>
  <r>
    <s v="Loan_MAR_2011.csv"/>
    <n v="698766"/>
    <n v="890240"/>
    <n v="28000"/>
    <s v=" 36 months"/>
    <n v="18.62"/>
    <n v="1021"/>
    <x v="5"/>
    <d v="2011-03-01T00:00:00"/>
    <s v="Fully Paid"/>
    <s v="major_purchase"/>
    <x v="10"/>
    <n v="0"/>
    <n v="36750.387119999999"/>
    <n v="28000.01"/>
    <n v="8750.3799999999992"/>
    <d v="2014-03-01T00:00:00"/>
    <x v="5"/>
    <x v="0"/>
    <n v="0"/>
  </r>
  <r>
    <s v="Loan_MAR_2011.csv"/>
    <n v="698760"/>
    <n v="890233"/>
    <n v="28000"/>
    <s v=" 60 months"/>
    <n v="16.399999999999999"/>
    <n v="686.88"/>
    <x v="4"/>
    <d v="2011-03-01T00:00:00"/>
    <s v="Charged Off"/>
    <s v="house"/>
    <x v="10"/>
    <n v="0"/>
    <n v="32238.13"/>
    <n v="18723.310000000001"/>
    <n v="12153.39"/>
    <d v="2014-12-01T00:00:00"/>
    <x v="5"/>
    <x v="1"/>
    <n v="1"/>
  </r>
  <r>
    <s v="Loan_MAR_2011.csv"/>
    <n v="698754"/>
    <n v="890227"/>
    <n v="7500"/>
    <s v=" 60 months"/>
    <n v="12.68"/>
    <n v="169.43"/>
    <x v="0"/>
    <d v="2011-03-01T00:00:00"/>
    <s v="Fully Paid"/>
    <s v="credit_card"/>
    <x v="3"/>
    <n v="0"/>
    <n v="8284.27"/>
    <n v="7500"/>
    <n v="784.27"/>
    <d v="2012-03-01T00:00:00"/>
    <x v="5"/>
    <x v="0"/>
    <n v="0"/>
  </r>
  <r>
    <s v="Loan_MAR_2011.csv"/>
    <n v="698536"/>
    <n v="889991"/>
    <n v="10500"/>
    <s v=" 60 months"/>
    <n v="11.11"/>
    <n v="228.88"/>
    <x v="2"/>
    <d v="2011-03-01T00:00:00"/>
    <s v="Current"/>
    <s v="other"/>
    <x v="10"/>
    <n v="713.93"/>
    <n v="12986.31"/>
    <n v="9786.07"/>
    <n v="3200.24"/>
    <d v="2015-12-01T00:00:00"/>
    <x v="5"/>
    <x v="0"/>
    <n v="0"/>
  </r>
  <r>
    <s v="Loan_MAR_2011.csv"/>
    <n v="672169"/>
    <n v="859268"/>
    <n v="12800"/>
    <s v=" 60 months"/>
    <n v="17.14"/>
    <n v="319.08"/>
    <x v="4"/>
    <d v="2011-03-01T00:00:00"/>
    <s v="Fully Paid"/>
    <s v="debt_consolidation"/>
    <x v="2"/>
    <n v="0"/>
    <n v="15901.38"/>
    <n v="12799.98"/>
    <n v="3101.4"/>
    <d v="2012-10-01T00:00:00"/>
    <x v="5"/>
    <x v="0"/>
    <n v="0"/>
  </r>
  <r>
    <s v="Loan_MAR_2011.csv"/>
    <n v="698719"/>
    <n v="890188"/>
    <n v="15000"/>
    <s v=" 36 months"/>
    <n v="10.37"/>
    <n v="486.62"/>
    <x v="2"/>
    <d v="2011-03-01T00:00:00"/>
    <s v="Fully Paid"/>
    <s v="credit_card"/>
    <x v="8"/>
    <n v="0"/>
    <n v="15381.24"/>
    <n v="15000"/>
    <n v="381.24"/>
    <d v="2011-06-01T00:00:00"/>
    <x v="5"/>
    <x v="0"/>
    <n v="0"/>
  </r>
  <r>
    <s v="Loan_MAR_2011.csv"/>
    <n v="697276"/>
    <n v="888531"/>
    <n v="10000"/>
    <s v=" 36 months"/>
    <n v="10.37"/>
    <n v="324.42"/>
    <x v="2"/>
    <d v="2011-03-01T00:00:00"/>
    <s v="Fully Paid"/>
    <s v="debt_consolidation"/>
    <x v="21"/>
    <n v="0"/>
    <n v="11674.551939999999"/>
    <n v="10000"/>
    <n v="1674.55"/>
    <d v="2014-02-01T00:00:00"/>
    <x v="5"/>
    <x v="0"/>
    <n v="0"/>
  </r>
  <r>
    <s v="Loan_MAR_2011.csv"/>
    <n v="698662"/>
    <n v="890128"/>
    <n v="5000"/>
    <s v=" 36 months"/>
    <n v="6.92"/>
    <n v="154.21"/>
    <x v="3"/>
    <d v="2011-03-01T00:00:00"/>
    <s v="Fully Paid"/>
    <s v="small_business"/>
    <x v="10"/>
    <n v="0"/>
    <n v="5489.15"/>
    <n v="5000"/>
    <n v="489.15"/>
    <d v="2013-08-01T00:00:00"/>
    <x v="5"/>
    <x v="0"/>
    <n v="0"/>
  </r>
  <r>
    <s v="Loan_MAR_2011.csv"/>
    <n v="698636"/>
    <n v="887888"/>
    <n v="20000"/>
    <s v=" 60 months"/>
    <n v="13.06"/>
    <n v="455.68"/>
    <x v="0"/>
    <d v="2011-03-01T00:00:00"/>
    <s v="Current"/>
    <s v="home_improvement"/>
    <x v="11"/>
    <n v="1440.09"/>
    <n v="25811.360000000001"/>
    <n v="18559.939999999999"/>
    <n v="7251.42"/>
    <d v="2015-12-01T00:00:00"/>
    <x v="5"/>
    <x v="0"/>
    <n v="0"/>
  </r>
  <r>
    <s v="Loan_MAR_2011.csv"/>
    <n v="698574"/>
    <n v="890032"/>
    <n v="17500"/>
    <s v=" 36 months"/>
    <n v="15.28"/>
    <n v="609.04999999999995"/>
    <x v="1"/>
    <d v="2011-03-01T00:00:00"/>
    <s v="Fully Paid"/>
    <s v="debt_consolidation"/>
    <x v="10"/>
    <n v="0"/>
    <n v="19324.47"/>
    <n v="17500"/>
    <n v="1824.47"/>
    <d v="2011-12-01T00:00:00"/>
    <x v="5"/>
    <x v="0"/>
    <n v="0"/>
  </r>
  <r>
    <s v="Loan_MAR_2011.csv"/>
    <n v="698545"/>
    <n v="890001"/>
    <n v="7000"/>
    <s v=" 36 months"/>
    <n v="5.79"/>
    <n v="212.29"/>
    <x v="3"/>
    <d v="2011-03-01T00:00:00"/>
    <s v="Charged Off"/>
    <s v="credit_card"/>
    <x v="10"/>
    <n v="0"/>
    <n v="1055.3"/>
    <n v="896.01"/>
    <n v="159.29"/>
    <d v="2011-08-01T00:00:00"/>
    <x v="5"/>
    <x v="1"/>
    <n v="1"/>
  </r>
  <r>
    <s v="Loan_MAR_2011.csv"/>
    <n v="698538"/>
    <n v="889993"/>
    <n v="15000"/>
    <s v=" 60 months"/>
    <n v="16.02"/>
    <n v="364.94"/>
    <x v="1"/>
    <d v="2011-03-01T00:00:00"/>
    <s v="Charged Off"/>
    <s v="debt_consolidation"/>
    <x v="10"/>
    <n v="0"/>
    <n v="9120.94"/>
    <n v="4825.0600000000004"/>
    <n v="4295.88"/>
    <d v="2013-05-01T00:00:00"/>
    <x v="5"/>
    <x v="1"/>
    <n v="1"/>
  </r>
  <r>
    <s v="Loan_MAR_2011.csv"/>
    <n v="694480"/>
    <n v="885406"/>
    <n v="12000"/>
    <s v=" 60 months"/>
    <n v="10.37"/>
    <n v="257.16000000000003"/>
    <x v="2"/>
    <d v="2011-03-01T00:00:00"/>
    <s v="Fully Paid"/>
    <s v="debt_consolidation"/>
    <x v="7"/>
    <n v="0"/>
    <n v="14932.98475"/>
    <n v="12000"/>
    <n v="2932.98"/>
    <d v="2014-06-01T00:00:00"/>
    <x v="5"/>
    <x v="0"/>
    <n v="0"/>
  </r>
  <r>
    <s v="Loan_MAR_2011.csv"/>
    <n v="698463"/>
    <n v="889910"/>
    <n v="9600"/>
    <s v=" 60 months"/>
    <n v="10.74"/>
    <n v="207.49"/>
    <x v="2"/>
    <d v="2011-03-01T00:00:00"/>
    <s v="Fully Paid"/>
    <s v="home_improvement"/>
    <x v="10"/>
    <n v="0"/>
    <n v="9922.7800000000007"/>
    <n v="9600"/>
    <n v="322.77999999999997"/>
    <d v="2011-10-01T00:00:00"/>
    <x v="5"/>
    <x v="0"/>
    <n v="0"/>
  </r>
  <r>
    <s v="Loan_MAR_2011.csv"/>
    <n v="698081"/>
    <n v="889486"/>
    <n v="7000"/>
    <s v=" 36 months"/>
    <n v="6.92"/>
    <n v="215.89"/>
    <x v="3"/>
    <d v="2011-03-01T00:00:00"/>
    <s v="Fully Paid"/>
    <s v="debt_consolidation"/>
    <x v="35"/>
    <n v="0"/>
    <n v="7738.05"/>
    <n v="7000"/>
    <n v="738.05"/>
    <d v="2013-08-01T00:00:00"/>
    <x v="5"/>
    <x v="0"/>
    <n v="0"/>
  </r>
  <r>
    <s v="Loan_MAR_2011.csv"/>
    <n v="697390"/>
    <n v="888663"/>
    <n v="10000"/>
    <s v=" 36 months"/>
    <n v="16.399999999999999"/>
    <n v="353.55"/>
    <x v="4"/>
    <d v="2011-03-01T00:00:00"/>
    <s v="Fully Paid"/>
    <s v="credit_card"/>
    <x v="3"/>
    <n v="0"/>
    <n v="12720.79139"/>
    <n v="10000"/>
    <n v="2720.79"/>
    <d v="2014-03-01T00:00:00"/>
    <x v="5"/>
    <x v="0"/>
    <n v="0"/>
  </r>
  <r>
    <s v="Loan_MAR_2011.csv"/>
    <n v="698465"/>
    <n v="889911"/>
    <n v="3200"/>
    <s v=" 60 months"/>
    <n v="16.399999999999999"/>
    <n v="78.5"/>
    <x v="4"/>
    <d v="2011-03-01T00:00:00"/>
    <s v="Fully Paid"/>
    <s v="car"/>
    <x v="10"/>
    <n v="0"/>
    <n v="4131.24"/>
    <n v="3200.02"/>
    <n v="931.22"/>
    <d v="2013-04-01T00:00:00"/>
    <x v="5"/>
    <x v="0"/>
    <n v="0"/>
  </r>
  <r>
    <s v="Loan_MAR_2011.csv"/>
    <n v="698436"/>
    <n v="889881"/>
    <n v="12000"/>
    <s v=" 60 months"/>
    <n v="14.17"/>
    <n v="280.27999999999997"/>
    <x v="0"/>
    <d v="2011-03-01T00:00:00"/>
    <s v="Fully Paid"/>
    <s v="debt_consolidation"/>
    <x v="18"/>
    <n v="0"/>
    <n v="16700.40742"/>
    <n v="12000"/>
    <n v="4700.41"/>
    <d v="2015-09-01T00:00:00"/>
    <x v="5"/>
    <x v="0"/>
    <n v="0"/>
  </r>
  <r>
    <s v="Loan_MAR_2011.csv"/>
    <n v="698418"/>
    <n v="889860"/>
    <n v="30000"/>
    <s v=" 60 months"/>
    <n v="16.399999999999999"/>
    <n v="735.94"/>
    <x v="4"/>
    <d v="2011-03-01T00:00:00"/>
    <s v="Fully Paid"/>
    <s v="debt_consolidation"/>
    <x v="21"/>
    <n v="0"/>
    <n v="42221.494460000002"/>
    <n v="30000"/>
    <n v="12221.49"/>
    <d v="2014-07-01T00:00:00"/>
    <x v="5"/>
    <x v="0"/>
    <n v="0"/>
  </r>
  <r>
    <s v="Loan_MAR_2011.csv"/>
    <n v="697999"/>
    <n v="889384"/>
    <n v="35000"/>
    <s v=" 60 months"/>
    <n v="17.510000000000002"/>
    <n v="879.47"/>
    <x v="4"/>
    <d v="2011-03-01T00:00:00"/>
    <s v="Charged Off"/>
    <s v="debt_consolidation"/>
    <x v="21"/>
    <n v="0"/>
    <n v="43973.5"/>
    <n v="26836.76"/>
    <n v="17071.64"/>
    <d v="2015-05-01T00:00:00"/>
    <x v="5"/>
    <x v="1"/>
    <n v="1"/>
  </r>
  <r>
    <s v="Loan_MAR_2011.csv"/>
    <n v="698404"/>
    <n v="889845"/>
    <n v="20000"/>
    <s v=" 60 months"/>
    <n v="15.28"/>
    <n v="478.75"/>
    <x v="1"/>
    <d v="2011-03-01T00:00:00"/>
    <s v="Fully Paid"/>
    <s v="home_improvement"/>
    <x v="19"/>
    <n v="0"/>
    <n v="20754.330000000002"/>
    <n v="20000"/>
    <n v="754.33"/>
    <d v="2011-07-01T00:00:00"/>
    <x v="5"/>
    <x v="0"/>
    <n v="0"/>
  </r>
  <r>
    <s v="Loan_MAR_2011.csv"/>
    <n v="686168"/>
    <n v="875934"/>
    <n v="12000"/>
    <s v=" 60 months"/>
    <n v="13.43"/>
    <n v="275.69"/>
    <x v="0"/>
    <d v="2011-03-01T00:00:00"/>
    <s v="Fully Paid"/>
    <s v="credit_card"/>
    <x v="15"/>
    <n v="0"/>
    <n v="13609.75"/>
    <n v="12000"/>
    <n v="1609.75"/>
    <d v="2012-04-01T00:00:00"/>
    <x v="5"/>
    <x v="0"/>
    <n v="0"/>
  </r>
  <r>
    <s v="Loan_MAR_2011.csv"/>
    <n v="697392"/>
    <n v="888665"/>
    <n v="6000"/>
    <s v=" 60 months"/>
    <n v="13.43"/>
    <n v="137.85"/>
    <x v="0"/>
    <d v="2011-03-01T00:00:00"/>
    <s v="Current"/>
    <s v="major_purchase"/>
    <x v="32"/>
    <n v="419.15"/>
    <n v="7832.95"/>
    <n v="5580.85"/>
    <n v="2252.1"/>
    <d v="2015-12-01T00:00:00"/>
    <x v="5"/>
    <x v="0"/>
    <n v="0"/>
  </r>
  <r>
    <s v="Loan_MAR_2011.csv"/>
    <n v="698333"/>
    <n v="889766"/>
    <n v="12000"/>
    <s v=" 60 months"/>
    <n v="18.989999999999998"/>
    <n v="311.23"/>
    <x v="5"/>
    <d v="2011-03-01T00:00:00"/>
    <s v="Fully Paid"/>
    <s v="car"/>
    <x v="19"/>
    <n v="0"/>
    <n v="16157.471670000001"/>
    <n v="12000.01"/>
    <n v="4157.46"/>
    <d v="2014-03-01T00:00:00"/>
    <x v="5"/>
    <x v="0"/>
    <n v="0"/>
  </r>
  <r>
    <s v="Loan_MAR_2011.csv"/>
    <n v="696388"/>
    <n v="887550"/>
    <n v="14000"/>
    <s v=" 60 months"/>
    <n v="15.28"/>
    <n v="335.13"/>
    <x v="1"/>
    <d v="2011-03-01T00:00:00"/>
    <s v="Current"/>
    <s v="home_improvement"/>
    <x v="38"/>
    <n v="1027.83"/>
    <n v="19019.810000000001"/>
    <n v="12972.19"/>
    <n v="6047.62"/>
    <d v="2015-12-01T00:00:00"/>
    <x v="5"/>
    <x v="0"/>
    <n v="0"/>
  </r>
  <r>
    <s v="Loan_MAR_2011.csv"/>
    <n v="698313"/>
    <n v="889744"/>
    <n v="25000"/>
    <s v=" 60 months"/>
    <n v="16.399999999999999"/>
    <n v="613.28"/>
    <x v="4"/>
    <d v="2011-03-01T00:00:00"/>
    <s v="Fully Paid"/>
    <s v="debt_consolidation"/>
    <x v="10"/>
    <n v="0"/>
    <n v="36381.200599999996"/>
    <n v="25000"/>
    <n v="11381.2"/>
    <d v="2015-05-01T00:00:00"/>
    <x v="5"/>
    <x v="0"/>
    <n v="0"/>
  </r>
  <r>
    <s v="Loan_MAR_2011.csv"/>
    <n v="698265"/>
    <n v="889690"/>
    <n v="6250"/>
    <s v=" 36 months"/>
    <n v="6.92"/>
    <n v="192.76"/>
    <x v="3"/>
    <d v="2011-03-01T00:00:00"/>
    <s v="Fully Paid"/>
    <s v="other"/>
    <x v="19"/>
    <n v="0"/>
    <n v="6938.2373790000001"/>
    <n v="6250"/>
    <n v="688.24"/>
    <d v="2014-03-01T00:00:00"/>
    <x v="5"/>
    <x v="0"/>
    <n v="0"/>
  </r>
  <r>
    <s v="Loan_MAR_2011.csv"/>
    <n v="698084"/>
    <n v="889489"/>
    <n v="17600"/>
    <s v=" 60 months"/>
    <n v="10.74"/>
    <n v="380.39"/>
    <x v="2"/>
    <d v="2011-03-01T00:00:00"/>
    <s v="Current"/>
    <s v="debt_consolidation"/>
    <x v="7"/>
    <n v="1125.68"/>
    <n v="21674.75"/>
    <n v="16473.97"/>
    <n v="5200.78"/>
    <d v="2015-12-01T00:00:00"/>
    <x v="5"/>
    <x v="0"/>
    <n v="0"/>
  </r>
  <r>
    <s v="Loan_MAR_2011.csv"/>
    <n v="695684"/>
    <n v="886795"/>
    <n v="10000"/>
    <s v=" 60 months"/>
    <n v="11.11"/>
    <n v="217.98"/>
    <x v="2"/>
    <d v="2011-03-01T00:00:00"/>
    <s v="Current"/>
    <s v="major_purchase"/>
    <x v="18"/>
    <n v="676.26"/>
    <n v="12373.41"/>
    <n v="9323.74"/>
    <n v="3049.67"/>
    <d v="2015-12-01T00:00:00"/>
    <x v="5"/>
    <x v="0"/>
    <n v="0"/>
  </r>
  <r>
    <s v="Loan_MAR_2011.csv"/>
    <n v="697099"/>
    <n v="888343"/>
    <n v="14000"/>
    <s v=" 36 months"/>
    <n v="15.28"/>
    <n v="487.24"/>
    <x v="1"/>
    <d v="2011-03-01T00:00:00"/>
    <s v="Fully Paid"/>
    <s v="debt_consolidation"/>
    <x v="15"/>
    <n v="0"/>
    <n v="17152.79"/>
    <n v="14000.01"/>
    <n v="3152.78"/>
    <d v="2013-05-01T00:00:00"/>
    <x v="5"/>
    <x v="0"/>
    <n v="0"/>
  </r>
  <r>
    <s v="Loan_MAR_2011.csv"/>
    <n v="698305"/>
    <n v="889733"/>
    <n v="29700"/>
    <s v=" 60 months"/>
    <n v="16.399999999999999"/>
    <n v="728.58"/>
    <x v="4"/>
    <d v="2011-03-01T00:00:00"/>
    <s v="Fully Paid"/>
    <s v="small_business"/>
    <x v="21"/>
    <n v="0"/>
    <n v="30107.27"/>
    <n v="29700"/>
    <n v="407.27"/>
    <d v="2011-04-01T00:00:00"/>
    <x v="5"/>
    <x v="0"/>
    <n v="0"/>
  </r>
  <r>
    <s v="Loan_MAR_2011.csv"/>
    <n v="698231"/>
    <n v="889650"/>
    <n v="7000"/>
    <s v=" 36 months"/>
    <n v="12.68"/>
    <n v="234.79"/>
    <x v="0"/>
    <d v="2011-03-01T00:00:00"/>
    <s v="Charged Off"/>
    <s v="other"/>
    <x v="0"/>
    <n v="0"/>
    <n v="541.86"/>
    <n v="159.94999999999999"/>
    <n v="73.569999999999993"/>
    <d v="2011-04-01T00:00:00"/>
    <x v="5"/>
    <x v="1"/>
    <n v="1"/>
  </r>
  <r>
    <s v="Loan_MAR_2011.csv"/>
    <n v="698216"/>
    <n v="889635"/>
    <n v="4000"/>
    <s v=" 60 months"/>
    <n v="16.02"/>
    <n v="97.32"/>
    <x v="1"/>
    <d v="2011-03-01T00:00:00"/>
    <s v="Fully Paid"/>
    <s v="medical"/>
    <x v="7"/>
    <n v="0"/>
    <n v="5058.97"/>
    <n v="3999.98"/>
    <n v="1058.99"/>
    <d v="2013-02-01T00:00:00"/>
    <x v="5"/>
    <x v="0"/>
    <n v="0"/>
  </r>
  <r>
    <s v="Loan_MAR_2011.csv"/>
    <n v="698171"/>
    <n v="889587"/>
    <n v="10000"/>
    <s v=" 36 months"/>
    <n v="7.29"/>
    <n v="310.10000000000002"/>
    <x v="3"/>
    <d v="2011-03-01T00:00:00"/>
    <s v="Fully Paid"/>
    <s v="major_purchase"/>
    <x v="21"/>
    <n v="0"/>
    <n v="11122.87"/>
    <n v="10000"/>
    <n v="1122.8699999999999"/>
    <d v="2013-09-01T00:00:00"/>
    <x v="5"/>
    <x v="0"/>
    <n v="0"/>
  </r>
  <r>
    <s v="Loan_MAR_2011.csv"/>
    <n v="689542"/>
    <n v="879845"/>
    <n v="4000"/>
    <s v=" 60 months"/>
    <n v="21.22"/>
    <n v="108.71"/>
    <x v="6"/>
    <d v="2011-03-01T00:00:00"/>
    <s v="Charged Off"/>
    <s v="small_business"/>
    <x v="3"/>
    <n v="0"/>
    <n v="927.85"/>
    <n v="278.08999999999997"/>
    <n v="476.72"/>
    <d v="2011-10-01T00:00:00"/>
    <x v="5"/>
    <x v="1"/>
    <n v="1"/>
  </r>
  <r>
    <s v="Loan_MAR_2011.csv"/>
    <n v="698163"/>
    <n v="889579"/>
    <n v="35000"/>
    <s v=" 60 months"/>
    <n v="20.48"/>
    <n v="936.66"/>
    <x v="6"/>
    <d v="2011-03-01T00:00:00"/>
    <s v="Fully Paid"/>
    <s v="home_improvement"/>
    <x v="21"/>
    <n v="0"/>
    <n v="54734.671260000003"/>
    <n v="35000"/>
    <n v="19734.669999999998"/>
    <d v="2015-01-01T00:00:00"/>
    <x v="5"/>
    <x v="0"/>
    <n v="0"/>
  </r>
  <r>
    <s v="Loan_MAR_2011.csv"/>
    <n v="698107"/>
    <n v="889516"/>
    <n v="9800"/>
    <s v=" 60 months"/>
    <n v="15.28"/>
    <n v="234.59"/>
    <x v="1"/>
    <d v="2011-03-01T00:00:00"/>
    <s v="Fully Paid"/>
    <s v="debt_consolidation"/>
    <x v="7"/>
    <n v="0"/>
    <n v="13764.711670000001"/>
    <n v="9800"/>
    <n v="3964.71"/>
    <d v="2015-01-01T00:00:00"/>
    <x v="5"/>
    <x v="0"/>
    <n v="0"/>
  </r>
  <r>
    <s v="Loan_MAR_2011.csv"/>
    <n v="698012"/>
    <n v="889401"/>
    <n v="23000"/>
    <s v=" 60 months"/>
    <n v="18.25"/>
    <n v="587.19000000000005"/>
    <x v="5"/>
    <d v="2011-03-01T00:00:00"/>
    <s v="Fully Paid"/>
    <s v="debt_consolidation"/>
    <x v="15"/>
    <n v="0"/>
    <n v="35180.957779999997"/>
    <n v="23000"/>
    <n v="12180.96"/>
    <d v="2015-12-01T00:00:00"/>
    <x v="5"/>
    <x v="0"/>
    <n v="0"/>
  </r>
  <r>
    <s v="Loan_MAR_2011.csv"/>
    <n v="698092"/>
    <n v="889497"/>
    <n v="8000"/>
    <s v=" 36 months"/>
    <n v="11.11"/>
    <n v="262.33"/>
    <x v="2"/>
    <d v="2011-03-01T00:00:00"/>
    <s v="Fully Paid"/>
    <s v="debt_consolidation"/>
    <x v="15"/>
    <n v="0"/>
    <n v="9433.7544849999995"/>
    <n v="8000"/>
    <n v="1433.75"/>
    <d v="2014-03-01T00:00:00"/>
    <x v="5"/>
    <x v="0"/>
    <n v="0"/>
  </r>
  <r>
    <s v="Loan_MAR_2011.csv"/>
    <n v="698041"/>
    <n v="889439"/>
    <n v="10000"/>
    <s v=" 36 months"/>
    <n v="10.74"/>
    <n v="326.16000000000003"/>
    <x v="2"/>
    <d v="2011-03-01T00:00:00"/>
    <s v="Charged Off"/>
    <s v="credit_card"/>
    <x v="10"/>
    <n v="0"/>
    <n v="6799.87"/>
    <n v="5144.34"/>
    <n v="1361.46"/>
    <d v="2012-11-01T00:00:00"/>
    <x v="5"/>
    <x v="1"/>
    <n v="1"/>
  </r>
  <r>
    <s v="Loan_MAR_2011.csv"/>
    <n v="698016"/>
    <n v="889406"/>
    <n v="5000"/>
    <s v=" 36 months"/>
    <n v="7.29"/>
    <n v="155.05000000000001"/>
    <x v="3"/>
    <d v="2011-03-01T00:00:00"/>
    <s v="Fully Paid"/>
    <s v="small_business"/>
    <x v="10"/>
    <n v="0"/>
    <n v="5221.8"/>
    <n v="5000"/>
    <n v="221.8"/>
    <d v="2011-11-01T00:00:00"/>
    <x v="5"/>
    <x v="0"/>
    <n v="0"/>
  </r>
  <r>
    <s v="Loan_MAR_2011.csv"/>
    <n v="697926"/>
    <n v="889299"/>
    <n v="11500"/>
    <s v=" 36 months"/>
    <n v="20.11"/>
    <n v="428.03"/>
    <x v="6"/>
    <d v="2011-03-01T00:00:00"/>
    <s v="Fully Paid"/>
    <s v="debt_consolidation"/>
    <x v="14"/>
    <n v="0"/>
    <n v="13678.74"/>
    <n v="11499.97"/>
    <n v="2178.77"/>
    <d v="2012-04-01T00:00:00"/>
    <x v="5"/>
    <x v="0"/>
    <n v="0"/>
  </r>
  <r>
    <s v="Loan_MAR_2011.csv"/>
    <n v="697928"/>
    <n v="889303"/>
    <n v="2800"/>
    <s v=" 36 months"/>
    <n v="16.77"/>
    <n v="99.51"/>
    <x v="4"/>
    <d v="2011-03-01T00:00:00"/>
    <s v="Fully Paid"/>
    <s v="other"/>
    <x v="27"/>
    <n v="0"/>
    <n v="3237.63"/>
    <n v="2799.97"/>
    <n v="437.66"/>
    <d v="2012-04-01T00:00:00"/>
    <x v="5"/>
    <x v="0"/>
    <n v="0"/>
  </r>
  <r>
    <s v="Loan_MAR_2011.csv"/>
    <n v="697891"/>
    <n v="889261"/>
    <n v="15000"/>
    <s v=" 60 months"/>
    <n v="13.8"/>
    <n v="347.48"/>
    <x v="0"/>
    <d v="2011-03-01T00:00:00"/>
    <s v="Fully Paid"/>
    <s v="debt_consolidation"/>
    <x v="17"/>
    <n v="0"/>
    <n v="19367.240000000002"/>
    <n v="15000"/>
    <n v="4367.24"/>
    <d v="2013-12-01T00:00:00"/>
    <x v="5"/>
    <x v="0"/>
    <n v="0"/>
  </r>
  <r>
    <s v="Loan_MAR_2011.csv"/>
    <n v="690855"/>
    <n v="881327"/>
    <n v="8700"/>
    <s v=" 36 months"/>
    <n v="6.92"/>
    <n v="268.32"/>
    <x v="3"/>
    <d v="2011-03-01T00:00:00"/>
    <s v="Fully Paid"/>
    <s v="wedding"/>
    <x v="1"/>
    <n v="0"/>
    <n v="9658.2268899999999"/>
    <n v="8700"/>
    <n v="958.23"/>
    <d v="2014-03-01T00:00:00"/>
    <x v="5"/>
    <x v="0"/>
    <n v="0"/>
  </r>
  <r>
    <s v="Loan_MAR_2011.csv"/>
    <n v="696819"/>
    <n v="888024"/>
    <n v="5000"/>
    <s v=" 36 months"/>
    <n v="13.43"/>
    <n v="169.51"/>
    <x v="0"/>
    <d v="2011-03-01T00:00:00"/>
    <s v="Fully Paid"/>
    <s v="small_business"/>
    <x v="0"/>
    <n v="0"/>
    <n v="6097.9522999999999"/>
    <n v="5000"/>
    <n v="1097.95"/>
    <d v="2014-03-01T00:00:00"/>
    <x v="5"/>
    <x v="0"/>
    <n v="0"/>
  </r>
  <r>
    <s v="Loan_MAR_2011.csv"/>
    <n v="697667"/>
    <n v="889014"/>
    <n v="10000"/>
    <s v=" 36 months"/>
    <n v="10.37"/>
    <n v="324.42"/>
    <x v="2"/>
    <d v="2011-03-01T00:00:00"/>
    <s v="Fully Paid"/>
    <s v="house"/>
    <x v="9"/>
    <n v="0"/>
    <n v="11620.28"/>
    <n v="10000"/>
    <n v="1620.28"/>
    <d v="2013-09-01T00:00:00"/>
    <x v="5"/>
    <x v="0"/>
    <n v="0"/>
  </r>
  <r>
    <s v="Loan_MAR_2011.csv"/>
    <n v="697648"/>
    <n v="888994"/>
    <n v="8000"/>
    <s v=" 60 months"/>
    <n v="16.77"/>
    <n v="197.84"/>
    <x v="4"/>
    <d v="2011-03-01T00:00:00"/>
    <s v="Fully Paid"/>
    <s v="small_business"/>
    <x v="0"/>
    <n v="0"/>
    <n v="8331.16"/>
    <n v="8000"/>
    <n v="331.16"/>
    <d v="2011-06-01T00:00:00"/>
    <x v="5"/>
    <x v="0"/>
    <n v="0"/>
  </r>
  <r>
    <s v="Loan_MAR_2011.csv"/>
    <n v="695733"/>
    <n v="886850"/>
    <n v="6000"/>
    <s v=" 36 months"/>
    <n v="7.66"/>
    <n v="187.08"/>
    <x v="3"/>
    <d v="2011-03-01T00:00:00"/>
    <s v="Fully Paid"/>
    <s v="debt_consolidation"/>
    <x v="10"/>
    <n v="0"/>
    <n v="6677.57"/>
    <n v="6000"/>
    <n v="677.57"/>
    <d v="2013-06-01T00:00:00"/>
    <x v="5"/>
    <x v="0"/>
    <n v="0"/>
  </r>
  <r>
    <s v="Loan_MAR_2011.csv"/>
    <n v="697627"/>
    <n v="888972"/>
    <n v="3000"/>
    <s v=" 36 months"/>
    <n v="10"/>
    <n v="96.81"/>
    <x v="2"/>
    <d v="2011-03-01T00:00:00"/>
    <s v="Fully Paid"/>
    <s v="home_improvement"/>
    <x v="10"/>
    <n v="0"/>
    <n v="3482.6076079999998"/>
    <n v="3000"/>
    <n v="482.61"/>
    <d v="2014-03-01T00:00:00"/>
    <x v="5"/>
    <x v="0"/>
    <n v="0"/>
  </r>
  <r>
    <s v="Loan_MAR_2011.csv"/>
    <n v="695326"/>
    <n v="886391"/>
    <n v="15000"/>
    <s v=" 60 months"/>
    <n v="16.02"/>
    <n v="364.94"/>
    <x v="1"/>
    <d v="2011-03-01T00:00:00"/>
    <s v="Fully Paid"/>
    <s v="house"/>
    <x v="0"/>
    <n v="0"/>
    <n v="21384.129300000001"/>
    <n v="15000"/>
    <n v="6384.13"/>
    <d v="2015-02-01T00:00:00"/>
    <x v="5"/>
    <x v="0"/>
    <n v="0"/>
  </r>
  <r>
    <s v="Loan_MAR_2011.csv"/>
    <n v="697613"/>
    <n v="888957"/>
    <n v="11425"/>
    <s v=" 36 months"/>
    <n v="10.37"/>
    <n v="370.65"/>
    <x v="2"/>
    <d v="2011-03-01T00:00:00"/>
    <s v="Fully Paid"/>
    <s v="debt_consolidation"/>
    <x v="10"/>
    <n v="0"/>
    <n v="13341.139740000001"/>
    <n v="11425"/>
    <n v="1916.14"/>
    <d v="2014-03-01T00:00:00"/>
    <x v="5"/>
    <x v="0"/>
    <n v="0"/>
  </r>
  <r>
    <s v="Loan_MAR_2011.csv"/>
    <n v="697612"/>
    <n v="888956"/>
    <n v="1000"/>
    <s v=" 36 months"/>
    <n v="5.42"/>
    <n v="30.16"/>
    <x v="3"/>
    <d v="2011-03-01T00:00:00"/>
    <s v="Fully Paid"/>
    <s v="major_purchase"/>
    <x v="19"/>
    <n v="0"/>
    <n v="1062.3699999999999"/>
    <n v="1000"/>
    <n v="62.37"/>
    <d v="2012-12-01T00:00:00"/>
    <x v="5"/>
    <x v="0"/>
    <n v="0"/>
  </r>
  <r>
    <s v="Loan_MAR_2011.csv"/>
    <n v="676438"/>
    <n v="864424"/>
    <n v="4000"/>
    <s v=" 36 months"/>
    <n v="9.6300000000000008"/>
    <n v="128.38"/>
    <x v="2"/>
    <d v="2011-03-01T00:00:00"/>
    <s v="Fully Paid"/>
    <s v="credit_card"/>
    <x v="21"/>
    <n v="0"/>
    <n v="4601.41"/>
    <n v="4000"/>
    <n v="601.41"/>
    <d v="2013-12-01T00:00:00"/>
    <x v="5"/>
    <x v="0"/>
    <n v="0"/>
  </r>
  <r>
    <s v="Loan_MAR_2011.csv"/>
    <n v="697609"/>
    <n v="888953"/>
    <n v="4000"/>
    <s v=" 36 months"/>
    <n v="7.29"/>
    <n v="124.04"/>
    <x v="3"/>
    <d v="2011-03-01T00:00:00"/>
    <s v="Fully Paid"/>
    <s v="car"/>
    <x v="21"/>
    <n v="0"/>
    <n v="4463.4324450000004"/>
    <n v="4000"/>
    <n v="463.43"/>
    <d v="2014-03-01T00:00:00"/>
    <x v="5"/>
    <x v="0"/>
    <n v="0"/>
  </r>
  <r>
    <s v="Loan_MAR_2011.csv"/>
    <n v="697592"/>
    <n v="888935"/>
    <n v="8000"/>
    <s v=" 60 months"/>
    <n v="13.06"/>
    <n v="182.28"/>
    <x v="0"/>
    <d v="2011-03-01T00:00:00"/>
    <s v="Charged Off"/>
    <s v="debt_consolidation"/>
    <x v="10"/>
    <n v="0"/>
    <n v="6115.42"/>
    <n v="3328.39"/>
    <n v="2139.4899999999998"/>
    <d v="2013-10-01T00:00:00"/>
    <x v="5"/>
    <x v="1"/>
    <n v="1"/>
  </r>
  <r>
    <s v="Loan_MAR_2011.csv"/>
    <n v="697526"/>
    <n v="888812"/>
    <n v="8000"/>
    <s v=" 60 months"/>
    <n v="10"/>
    <n v="169.98"/>
    <x v="2"/>
    <d v="2011-03-01T00:00:00"/>
    <s v="Fully Paid"/>
    <s v="debt_consolidation"/>
    <x v="10"/>
    <n v="0"/>
    <n v="10082.75901"/>
    <n v="8000"/>
    <n v="2082.7600000000002"/>
    <d v="2015-06-01T00:00:00"/>
    <x v="5"/>
    <x v="0"/>
    <n v="0"/>
  </r>
  <r>
    <s v="Loan_MAR_2011.csv"/>
    <n v="697521"/>
    <n v="888805"/>
    <n v="8400"/>
    <s v=" 60 months"/>
    <n v="10.37"/>
    <n v="180.01"/>
    <x v="2"/>
    <d v="2011-03-01T00:00:00"/>
    <s v="Fully Paid"/>
    <s v="other"/>
    <x v="9"/>
    <n v="0"/>
    <n v="9897.6299999999992"/>
    <n v="8399.7999999999993"/>
    <n v="1497.83"/>
    <d v="2013-04-01T00:00:00"/>
    <x v="5"/>
    <x v="0"/>
    <n v="0"/>
  </r>
  <r>
    <s v="Loan_MAR_2011.csv"/>
    <n v="697523"/>
    <n v="888809"/>
    <n v="8400"/>
    <s v=" 60 months"/>
    <n v="15.65"/>
    <n v="202.72"/>
    <x v="1"/>
    <d v="2011-03-01T00:00:00"/>
    <s v="Charged Off"/>
    <s v="home_improvement"/>
    <x v="10"/>
    <n v="0"/>
    <n v="7893.8"/>
    <n v="4765.58"/>
    <n v="2617.0500000000002"/>
    <d v="2014-05-01T00:00:00"/>
    <x v="5"/>
    <x v="1"/>
    <n v="1"/>
  </r>
  <r>
    <s v="Loan_MAR_2011.csv"/>
    <n v="697475"/>
    <n v="888754"/>
    <n v="5000"/>
    <s v=" 36 months"/>
    <n v="17.510000000000002"/>
    <n v="179.54"/>
    <x v="4"/>
    <d v="2011-03-01T00:00:00"/>
    <s v="Fully Paid"/>
    <s v="debt_consolidation"/>
    <x v="21"/>
    <n v="0"/>
    <n v="6420.05"/>
    <n v="5000"/>
    <n v="1420.05"/>
    <d v="2013-10-01T00:00:00"/>
    <x v="5"/>
    <x v="0"/>
    <n v="0"/>
  </r>
  <r>
    <s v="Loan_MAR_2011.csv"/>
    <n v="697408"/>
    <n v="888682"/>
    <n v="12000"/>
    <s v=" 60 months"/>
    <n v="13.06"/>
    <n v="273.41000000000003"/>
    <x v="0"/>
    <d v="2011-03-01T00:00:00"/>
    <s v="Fully Paid"/>
    <s v="home_improvement"/>
    <x v="10"/>
    <n v="0"/>
    <n v="14985.51"/>
    <n v="12000"/>
    <n v="2985.51"/>
    <d v="2013-07-01T00:00:00"/>
    <x v="5"/>
    <x v="0"/>
    <n v="0"/>
  </r>
  <r>
    <s v="Loan_MAR_2011.csv"/>
    <n v="695149"/>
    <n v="886196"/>
    <n v="16000"/>
    <s v=" 36 months"/>
    <n v="10"/>
    <n v="516.28"/>
    <x v="2"/>
    <d v="2011-03-01T00:00:00"/>
    <s v="Fully Paid"/>
    <s v="debt_consolidation"/>
    <x v="10"/>
    <n v="0"/>
    <n v="18578.334149999999"/>
    <n v="16000"/>
    <n v="2578.33"/>
    <d v="2014-03-01T00:00:00"/>
    <x v="5"/>
    <x v="0"/>
    <n v="0"/>
  </r>
  <r>
    <s v="Loan_MAR_2011.csv"/>
    <n v="697371"/>
    <n v="888632"/>
    <n v="17000"/>
    <s v=" 60 months"/>
    <n v="17.14"/>
    <n v="423.78"/>
    <x v="4"/>
    <d v="2011-03-01T00:00:00"/>
    <s v="Charged Off"/>
    <s v="debt_consolidation"/>
    <x v="10"/>
    <n v="0"/>
    <n v="5083.62"/>
    <n v="2344.89"/>
    <n v="2728.23"/>
    <d v="2012-03-01T00:00:00"/>
    <x v="5"/>
    <x v="1"/>
    <n v="1"/>
  </r>
  <r>
    <s v="Loan_MAR_2011.csv"/>
    <n v="694726"/>
    <n v="885688"/>
    <n v="9600"/>
    <s v=" 36 months"/>
    <n v="10"/>
    <n v="309.77"/>
    <x v="2"/>
    <d v="2011-03-01T00:00:00"/>
    <s v="Fully Paid"/>
    <s v="debt_consolidation"/>
    <x v="2"/>
    <n v="0"/>
    <n v="11147.160680000001"/>
    <n v="9600"/>
    <n v="1547.16"/>
    <d v="2014-03-01T00:00:00"/>
    <x v="5"/>
    <x v="0"/>
    <n v="0"/>
  </r>
  <r>
    <s v="Loan_MAR_2011.csv"/>
    <n v="697262"/>
    <n v="888515"/>
    <n v="2000"/>
    <s v=" 36 months"/>
    <n v="10.37"/>
    <n v="64.89"/>
    <x v="2"/>
    <d v="2011-03-01T00:00:00"/>
    <s v="Fully Paid"/>
    <s v="home_improvement"/>
    <x v="6"/>
    <n v="0"/>
    <n v="2335.4606389999999"/>
    <n v="2000"/>
    <n v="335.46"/>
    <d v="2014-03-01T00:00:00"/>
    <x v="5"/>
    <x v="0"/>
    <n v="0"/>
  </r>
  <r>
    <s v="Loan_MAR_2011.csv"/>
    <n v="697250"/>
    <n v="888503"/>
    <n v="11550"/>
    <s v=" 60 months"/>
    <n v="11.11"/>
    <n v="251.76"/>
    <x v="2"/>
    <d v="2011-03-01T00:00:00"/>
    <s v="Charged Off"/>
    <s v="wedding"/>
    <x v="10"/>
    <n v="0"/>
    <n v="5515.54"/>
    <n v="3147.78"/>
    <n v="1886.62"/>
    <d v="2012-12-01T00:00:00"/>
    <x v="5"/>
    <x v="1"/>
    <n v="1"/>
  </r>
  <r>
    <s v="Loan_MAR_2011.csv"/>
    <n v="697280"/>
    <n v="888529"/>
    <n v="25000"/>
    <s v=" 60 months"/>
    <n v="16.02"/>
    <n v="608.22"/>
    <x v="1"/>
    <d v="2011-03-01T00:00:00"/>
    <s v="Fully Paid"/>
    <s v="debt_consolidation"/>
    <x v="21"/>
    <n v="0"/>
    <n v="35494.477120000003"/>
    <n v="25000"/>
    <n v="10494.48"/>
    <d v="2014-11-01T00:00:00"/>
    <x v="5"/>
    <x v="0"/>
    <n v="0"/>
  </r>
  <r>
    <s v="Loan_MAR_2011.csv"/>
    <n v="697234"/>
    <n v="888487"/>
    <n v="20000"/>
    <s v=" 36 months"/>
    <n v="11.11"/>
    <n v="655.82"/>
    <x v="2"/>
    <d v="2011-03-01T00:00:00"/>
    <s v="Fully Paid"/>
    <s v="home_improvement"/>
    <x v="1"/>
    <n v="0"/>
    <n v="22315.45"/>
    <n v="19999.990000000002"/>
    <n v="2315.46"/>
    <d v="2012-08-01T00:00:00"/>
    <x v="5"/>
    <x v="0"/>
    <n v="0"/>
  </r>
  <r>
    <s v="Loan_MAR_2011.csv"/>
    <n v="697219"/>
    <n v="888473"/>
    <n v="35000"/>
    <s v=" 60 months"/>
    <n v="17.88"/>
    <n v="886.49"/>
    <x v="4"/>
    <d v="2011-03-01T00:00:00"/>
    <s v="Fully Paid"/>
    <s v="home_improvement"/>
    <x v="20"/>
    <n v="0"/>
    <n v="45673.37"/>
    <n v="35000"/>
    <n v="10673.37"/>
    <d v="2013-12-01T00:00:00"/>
    <x v="5"/>
    <x v="0"/>
    <n v="0"/>
  </r>
  <r>
    <s v="Loan_MAR_2011.csv"/>
    <n v="697232"/>
    <n v="888485"/>
    <n v="16000"/>
    <s v=" 60 months"/>
    <n v="16.02"/>
    <n v="389.26"/>
    <x v="1"/>
    <d v="2011-03-01T00:00:00"/>
    <s v="Fully Paid"/>
    <s v="credit_card"/>
    <x v="17"/>
    <n v="0"/>
    <n v="18202.52"/>
    <n v="16000"/>
    <n v="2202.52"/>
    <d v="2012-02-01T00:00:00"/>
    <x v="5"/>
    <x v="0"/>
    <n v="0"/>
  </r>
  <r>
    <s v="Loan_MAR_2011.csv"/>
    <n v="697215"/>
    <n v="888468"/>
    <n v="16000"/>
    <s v=" 60 months"/>
    <n v="13.06"/>
    <n v="364.55"/>
    <x v="0"/>
    <d v="2011-03-01T00:00:00"/>
    <s v="Fully Paid"/>
    <s v="debt_consolidation"/>
    <x v="15"/>
    <n v="0"/>
    <n v="21732.282019999999"/>
    <n v="16000"/>
    <n v="5732.28"/>
    <d v="2015-07-01T00:00:00"/>
    <x v="5"/>
    <x v="0"/>
    <n v="0"/>
  </r>
  <r>
    <s v="Loan_MAR_2011.csv"/>
    <n v="675643"/>
    <n v="863464"/>
    <n v="12000"/>
    <s v=" 60 months"/>
    <n v="10.37"/>
    <n v="257.16000000000003"/>
    <x v="2"/>
    <d v="2011-03-01T00:00:00"/>
    <s v="Current"/>
    <s v="debt_consolidation"/>
    <x v="8"/>
    <n v="802.43"/>
    <n v="14594.31"/>
    <n v="11197.32"/>
    <n v="3396.99"/>
    <d v="2015-12-01T00:00:00"/>
    <x v="5"/>
    <x v="0"/>
    <n v="0"/>
  </r>
  <r>
    <s v="Loan_MAR_2011.csv"/>
    <n v="697058"/>
    <n v="888294"/>
    <n v="11850"/>
    <s v=" 60 months"/>
    <n v="11.11"/>
    <n v="258.3"/>
    <x v="2"/>
    <d v="2011-03-01T00:00:00"/>
    <s v="Fully Paid"/>
    <s v="credit_card"/>
    <x v="15"/>
    <n v="0"/>
    <n v="14708.8"/>
    <n v="11850"/>
    <n v="2858.8"/>
    <d v="2014-01-01T00:00:00"/>
    <x v="5"/>
    <x v="0"/>
    <n v="0"/>
  </r>
  <r>
    <s v="Loan_MAR_2011.csv"/>
    <n v="697165"/>
    <n v="875873"/>
    <n v="4200"/>
    <s v=" 60 months"/>
    <n v="10.37"/>
    <n v="90.01"/>
    <x v="2"/>
    <d v="2011-03-01T00:00:00"/>
    <s v="Current"/>
    <s v="car"/>
    <x v="14"/>
    <n v="279.06"/>
    <n v="5110.2700000000004"/>
    <n v="3920.94"/>
    <n v="1189.33"/>
    <d v="2015-12-01T00:00:00"/>
    <x v="5"/>
    <x v="0"/>
    <n v="0"/>
  </r>
  <r>
    <s v="Loan_MAR_2011.csv"/>
    <n v="683149"/>
    <n v="872437"/>
    <n v="9000"/>
    <s v=" 36 months"/>
    <n v="15.28"/>
    <n v="313.23"/>
    <x v="1"/>
    <d v="2011-03-01T00:00:00"/>
    <s v="Fully Paid"/>
    <s v="debt_consolidation"/>
    <x v="12"/>
    <n v="0"/>
    <n v="11275.76442"/>
    <n v="9000"/>
    <n v="2275.7600000000002"/>
    <d v="2014-03-01T00:00:00"/>
    <x v="5"/>
    <x v="0"/>
    <n v="0"/>
  </r>
  <r>
    <s v="Loan_MAR_2011.csv"/>
    <n v="697042"/>
    <n v="888278"/>
    <n v="7475"/>
    <s v=" 36 months"/>
    <n v="5.42"/>
    <n v="225.45"/>
    <x v="3"/>
    <d v="2011-03-01T00:00:00"/>
    <s v="Fully Paid"/>
    <s v="debt_consolidation"/>
    <x v="22"/>
    <n v="0"/>
    <n v="8050.46"/>
    <n v="7475"/>
    <n v="575.46"/>
    <d v="2013-05-01T00:00:00"/>
    <x v="5"/>
    <x v="0"/>
    <n v="0"/>
  </r>
  <r>
    <s v="Loan_MAR_2011.csv"/>
    <n v="697004"/>
    <n v="888234"/>
    <n v="4500"/>
    <s v=" 36 months"/>
    <n v="12.68"/>
    <n v="150.94"/>
    <x v="0"/>
    <d v="2011-03-01T00:00:00"/>
    <s v="Fully Paid"/>
    <s v="home_improvement"/>
    <x v="5"/>
    <n v="0"/>
    <n v="5428.7797879999998"/>
    <n v="4500"/>
    <n v="928.78"/>
    <d v="2014-03-01T00:00:00"/>
    <x v="5"/>
    <x v="0"/>
    <n v="0"/>
  </r>
  <r>
    <s v="Loan_MAR_2011.csv"/>
    <n v="696973"/>
    <n v="888203"/>
    <n v="8000"/>
    <s v=" 60 months"/>
    <n v="13.43"/>
    <n v="183.8"/>
    <x v="0"/>
    <d v="2011-03-01T00:00:00"/>
    <s v="Fully Paid"/>
    <s v="major_purchase"/>
    <x v="3"/>
    <n v="0"/>
    <n v="9568.2000000000007"/>
    <n v="8000.03"/>
    <n v="1568.17"/>
    <d v="2012-11-01T00:00:00"/>
    <x v="5"/>
    <x v="0"/>
    <n v="0"/>
  </r>
  <r>
    <s v="Loan_MAR_2011.csv"/>
    <n v="696966"/>
    <n v="888193"/>
    <n v="4000"/>
    <s v=" 60 months"/>
    <n v="7.29"/>
    <n v="79.760000000000005"/>
    <x v="3"/>
    <d v="2011-03-01T00:00:00"/>
    <s v="Current"/>
    <s v="wedding"/>
    <x v="15"/>
    <n v="255.38"/>
    <n v="4521.12"/>
    <n v="3744.62"/>
    <n v="776.5"/>
    <d v="2015-12-01T00:00:00"/>
    <x v="5"/>
    <x v="0"/>
    <n v="0"/>
  </r>
  <r>
    <s v="Loan_MAR_2011.csv"/>
    <n v="696205"/>
    <n v="887348"/>
    <n v="9500"/>
    <s v=" 36 months"/>
    <n v="5.42"/>
    <n v="286.52"/>
    <x v="3"/>
    <d v="2011-03-01T00:00:00"/>
    <s v="Fully Paid"/>
    <s v="car"/>
    <x v="9"/>
    <n v="0"/>
    <n v="10312.954390000001"/>
    <n v="9500"/>
    <n v="812.95"/>
    <d v="2014-03-01T00:00:00"/>
    <x v="5"/>
    <x v="0"/>
    <n v="0"/>
  </r>
  <r>
    <s v="Loan_MAR_2011.csv"/>
    <n v="696937"/>
    <n v="888158"/>
    <n v="25000"/>
    <s v=" 60 months"/>
    <n v="19.739999999999998"/>
    <n v="658.74"/>
    <x v="5"/>
    <d v="2011-03-01T00:00:00"/>
    <s v="Charged Off"/>
    <s v="small_business"/>
    <x v="13"/>
    <n v="0"/>
    <n v="6588.42"/>
    <n v="2092.6799999999998"/>
    <n v="3164.52"/>
    <d v="2011-11-01T00:00:00"/>
    <x v="5"/>
    <x v="1"/>
    <n v="1"/>
  </r>
  <r>
    <s v="Loan_MAR_2011.csv"/>
    <n v="696922"/>
    <n v="888142"/>
    <n v="10000"/>
    <s v=" 36 months"/>
    <n v="5.42"/>
    <n v="301.60000000000002"/>
    <x v="3"/>
    <d v="2011-03-01T00:00:00"/>
    <s v="Fully Paid"/>
    <s v="major_purchase"/>
    <x v="10"/>
    <n v="0"/>
    <n v="10854.302739999999"/>
    <n v="10000"/>
    <n v="854.3"/>
    <d v="2014-03-01T00:00:00"/>
    <x v="5"/>
    <x v="0"/>
    <n v="0"/>
  </r>
  <r>
    <s v="Loan_MAR_2011.csv"/>
    <n v="696897"/>
    <n v="888108"/>
    <n v="12375"/>
    <s v=" 60 months"/>
    <n v="14.91"/>
    <n v="293.82"/>
    <x v="1"/>
    <d v="2011-03-01T00:00:00"/>
    <s v="Charged Off"/>
    <s v="debt_consolidation"/>
    <x v="22"/>
    <n v="0"/>
    <n v="1878.51"/>
    <n v="1302.05"/>
    <n v="576.46"/>
    <d v="2011-07-01T00:00:00"/>
    <x v="5"/>
    <x v="1"/>
    <n v="1"/>
  </r>
  <r>
    <s v="Loan_MAR_2011.csv"/>
    <n v="696903"/>
    <n v="888118"/>
    <n v="7200"/>
    <s v=" 36 months"/>
    <n v="5.42"/>
    <n v="217.16"/>
    <x v="3"/>
    <d v="2011-03-01T00:00:00"/>
    <s v="Fully Paid"/>
    <s v="debt_consolidation"/>
    <x v="15"/>
    <n v="0"/>
    <n v="7816.4924380000002"/>
    <n v="7200"/>
    <n v="616.49"/>
    <d v="2014-03-01T00:00:00"/>
    <x v="5"/>
    <x v="0"/>
    <n v="0"/>
  </r>
  <r>
    <s v="Loan_MAR_2011.csv"/>
    <n v="696192"/>
    <n v="887333"/>
    <n v="6000"/>
    <s v=" 60 months"/>
    <n v="18.25"/>
    <n v="153.18"/>
    <x v="5"/>
    <d v="2011-03-01T00:00:00"/>
    <s v="Fully Paid"/>
    <s v="debt_consolidation"/>
    <x v="10"/>
    <n v="0"/>
    <n v="8302.98"/>
    <n v="6000"/>
    <n v="2302.98"/>
    <d v="2013-10-01T00:00:00"/>
    <x v="5"/>
    <x v="0"/>
    <n v="0"/>
  </r>
  <r>
    <s v="Loan_MAR_2011.csv"/>
    <n v="696841"/>
    <n v="888045"/>
    <n v="12000"/>
    <s v=" 60 months"/>
    <n v="15.28"/>
    <n v="287.25"/>
    <x v="1"/>
    <d v="2011-03-01T00:00:00"/>
    <s v="Charged Off"/>
    <s v="home_improvement"/>
    <x v="10"/>
    <n v="0"/>
    <n v="3158.74"/>
    <n v="1566.48"/>
    <n v="1572.59"/>
    <d v="2012-02-01T00:00:00"/>
    <x v="5"/>
    <x v="1"/>
    <n v="1"/>
  </r>
  <r>
    <s v="Loan_MAR_2011.csv"/>
    <n v="696825"/>
    <n v="888030"/>
    <n v="15000"/>
    <s v=" 36 months"/>
    <n v="10.37"/>
    <n v="486.62"/>
    <x v="2"/>
    <d v="2011-03-01T00:00:00"/>
    <s v="Fully Paid"/>
    <s v="debt_consolidation"/>
    <x v="9"/>
    <n v="0"/>
    <n v="17515.536179999999"/>
    <n v="15000"/>
    <n v="2515.54"/>
    <d v="2014-03-01T00:00:00"/>
    <x v="5"/>
    <x v="0"/>
    <n v="0"/>
  </r>
  <r>
    <s v="Loan_MAR_2011.csv"/>
    <n v="696826"/>
    <n v="888031"/>
    <n v="7000"/>
    <s v=" 60 months"/>
    <n v="7.66"/>
    <n v="140.80000000000001"/>
    <x v="3"/>
    <d v="2011-03-01T00:00:00"/>
    <s v="Fully Paid"/>
    <s v="debt_consolidation"/>
    <x v="13"/>
    <n v="0"/>
    <n v="8393.6127280000001"/>
    <n v="7000"/>
    <n v="1393.61"/>
    <d v="2015-05-01T00:00:00"/>
    <x v="5"/>
    <x v="0"/>
    <n v="0"/>
  </r>
  <r>
    <s v="Loan_MAR_2011.csv"/>
    <n v="696801"/>
    <n v="888003"/>
    <n v="6500"/>
    <s v=" 36 months"/>
    <n v="7.29"/>
    <n v="201.57"/>
    <x v="3"/>
    <d v="2011-03-01T00:00:00"/>
    <s v="Fully Paid"/>
    <s v="credit_card"/>
    <x v="17"/>
    <n v="0"/>
    <n v="7240.29"/>
    <n v="6500"/>
    <n v="740.29"/>
    <d v="2014-03-01T00:00:00"/>
    <x v="5"/>
    <x v="0"/>
    <n v="0"/>
  </r>
  <r>
    <s v="Loan_MAR_2011.csv"/>
    <n v="695383"/>
    <n v="886456"/>
    <n v="17000"/>
    <s v=" 60 months"/>
    <n v="10.74"/>
    <n v="367.43"/>
    <x v="2"/>
    <d v="2011-03-01T00:00:00"/>
    <s v="Current"/>
    <s v="small_business"/>
    <x v="10"/>
    <n v="1085.48"/>
    <n v="20938.61"/>
    <n v="15914.51"/>
    <n v="5024.1000000000004"/>
    <d v="2015-12-01T00:00:00"/>
    <x v="5"/>
    <x v="0"/>
    <n v="0"/>
  </r>
  <r>
    <s v="Loan_MAR_2011.csv"/>
    <n v="696785"/>
    <n v="887985"/>
    <n v="11300"/>
    <s v=" 36 months"/>
    <n v="7.29"/>
    <n v="350.42"/>
    <x v="3"/>
    <d v="2011-03-01T00:00:00"/>
    <s v="Fully Paid"/>
    <s v="debt_consolidation"/>
    <x v="17"/>
    <n v="0"/>
    <n v="12568.15"/>
    <n v="11300"/>
    <n v="1268.1500000000001"/>
    <d v="2013-09-01T00:00:00"/>
    <x v="5"/>
    <x v="0"/>
    <n v="0"/>
  </r>
  <r>
    <s v="Loan_MAR_2011.csv"/>
    <n v="696646"/>
    <n v="887830"/>
    <n v="4000"/>
    <s v=" 36 months"/>
    <n v="13.8"/>
    <n v="136.33000000000001"/>
    <x v="0"/>
    <d v="2011-03-01T00:00:00"/>
    <s v="Fully Paid"/>
    <s v="car"/>
    <x v="9"/>
    <n v="0"/>
    <n v="4905.8770809999996"/>
    <n v="4000"/>
    <n v="905.88"/>
    <d v="2014-03-01T00:00:00"/>
    <x v="5"/>
    <x v="0"/>
    <n v="0"/>
  </r>
  <r>
    <s v="Loan_MAR_2011.csv"/>
    <n v="696704"/>
    <n v="887895"/>
    <n v="7125"/>
    <s v=" 36 months"/>
    <n v="10"/>
    <n v="229.91"/>
    <x v="2"/>
    <d v="2011-03-01T00:00:00"/>
    <s v="Fully Paid"/>
    <s v="debt_consolidation"/>
    <x v="11"/>
    <n v="0"/>
    <n v="8291.4411199999995"/>
    <n v="7125"/>
    <n v="1166.44"/>
    <d v="2014-02-01T00:00:00"/>
    <x v="5"/>
    <x v="0"/>
    <n v="0"/>
  </r>
  <r>
    <s v="Loan_MAR_2011.csv"/>
    <n v="696758"/>
    <n v="887957"/>
    <n v="3500"/>
    <s v=" 60 months"/>
    <n v="10"/>
    <n v="74.37"/>
    <x v="2"/>
    <d v="2011-03-01T00:00:00"/>
    <s v="Fully Paid"/>
    <s v="major_purchase"/>
    <x v="15"/>
    <n v="0"/>
    <n v="4443.0332829999998"/>
    <n v="3500"/>
    <n v="943.03"/>
    <d v="2015-08-01T00:00:00"/>
    <x v="5"/>
    <x v="0"/>
    <n v="0"/>
  </r>
  <r>
    <s v="Loan_MAR_2011.csv"/>
    <n v="692855"/>
    <n v="883615"/>
    <n v="6500"/>
    <s v=" 36 months"/>
    <n v="5.42"/>
    <n v="196.04"/>
    <x v="3"/>
    <d v="2011-03-01T00:00:00"/>
    <s v="Fully Paid"/>
    <s v="home_improvement"/>
    <x v="19"/>
    <n v="0"/>
    <n v="6988.82"/>
    <n v="6500"/>
    <n v="488.82"/>
    <d v="2013-03-01T00:00:00"/>
    <x v="5"/>
    <x v="0"/>
    <n v="0"/>
  </r>
  <r>
    <s v="Loan_MAR_2011.csv"/>
    <n v="693711"/>
    <n v="884594"/>
    <n v="10000"/>
    <s v=" 36 months"/>
    <n v="10.74"/>
    <n v="326.16000000000003"/>
    <x v="2"/>
    <d v="2011-03-01T00:00:00"/>
    <s v="Fully Paid"/>
    <s v="major_purchase"/>
    <x v="10"/>
    <n v="0"/>
    <n v="10504.58"/>
    <n v="10000"/>
    <n v="504.58"/>
    <d v="2011-09-01T00:00:00"/>
    <x v="5"/>
    <x v="0"/>
    <n v="0"/>
  </r>
  <r>
    <s v="Loan_MAR_2011.csv"/>
    <n v="693693"/>
    <n v="884571"/>
    <n v="12000"/>
    <s v=" 60 months"/>
    <n v="15.28"/>
    <n v="287.25"/>
    <x v="1"/>
    <d v="2011-03-01T00:00:00"/>
    <s v="Charged Off"/>
    <s v="car"/>
    <x v="10"/>
    <n v="0"/>
    <n v="14649.75"/>
    <n v="9534.2999999999993"/>
    <n v="5049.84"/>
    <d v="2015-06-01T00:00:00"/>
    <x v="5"/>
    <x v="1"/>
    <n v="1"/>
  </r>
  <r>
    <s v="Loan_MAR_2011.csv"/>
    <n v="696636"/>
    <n v="887820"/>
    <n v="15000"/>
    <s v=" 36 months"/>
    <n v="7.66"/>
    <n v="467.7"/>
    <x v="3"/>
    <d v="2011-03-01T00:00:00"/>
    <s v="Fully Paid"/>
    <s v="debt_consolidation"/>
    <x v="11"/>
    <n v="0"/>
    <n v="16826.590090000002"/>
    <n v="15000"/>
    <n v="1826.59"/>
    <d v="2014-03-01T00:00:00"/>
    <x v="5"/>
    <x v="0"/>
    <n v="0"/>
  </r>
  <r>
    <s v="Loan_MAR_2011.csv"/>
    <n v="689293"/>
    <n v="879566"/>
    <n v="13200"/>
    <s v=" 60 months"/>
    <n v="10"/>
    <n v="280.47000000000003"/>
    <x v="2"/>
    <d v="2011-03-01T00:00:00"/>
    <s v="Fully Paid"/>
    <s v="debt_consolidation"/>
    <x v="15"/>
    <n v="0"/>
    <n v="13939.16"/>
    <n v="13200"/>
    <n v="739.16"/>
    <d v="2011-10-01T00:00:00"/>
    <x v="5"/>
    <x v="0"/>
    <n v="0"/>
  </r>
  <r>
    <s v="Loan_MAR_2011.csv"/>
    <n v="696682"/>
    <n v="869803"/>
    <n v="14000"/>
    <s v=" 36 months"/>
    <n v="7.29"/>
    <n v="434.14"/>
    <x v="3"/>
    <d v="2011-03-01T00:00:00"/>
    <s v="Fully Paid"/>
    <s v="debt_consolidation"/>
    <x v="33"/>
    <n v="0"/>
    <n v="15623.40191"/>
    <n v="14000"/>
    <n v="1623.4"/>
    <d v="2014-03-01T00:00:00"/>
    <x v="5"/>
    <x v="0"/>
    <n v="0"/>
  </r>
  <r>
    <s v="Loan_MAR_2011.csv"/>
    <n v="696672"/>
    <n v="887861"/>
    <n v="16000"/>
    <s v=" 60 months"/>
    <n v="19.739999999999998"/>
    <n v="421.6"/>
    <x v="5"/>
    <d v="2011-03-01T00:00:00"/>
    <s v="Charged Off"/>
    <s v="debt_consolidation"/>
    <x v="6"/>
    <n v="0"/>
    <n v="5607.58"/>
    <n v="1919.56"/>
    <n v="3688.02"/>
    <d v="2012-07-01T00:00:00"/>
    <x v="5"/>
    <x v="1"/>
    <n v="1"/>
  </r>
  <r>
    <s v="Loan_MAR_2011.csv"/>
    <n v="696639"/>
    <n v="887823"/>
    <n v="2100"/>
    <s v=" 60 months"/>
    <n v="15.65"/>
    <n v="50.68"/>
    <x v="1"/>
    <d v="2011-03-01T00:00:00"/>
    <s v="Charged Off"/>
    <s v="other"/>
    <x v="38"/>
    <n v="0"/>
    <n v="856.23"/>
    <n v="381.87"/>
    <n v="375.78"/>
    <d v="2012-06-01T00:00:00"/>
    <x v="5"/>
    <x v="1"/>
    <n v="1"/>
  </r>
  <r>
    <s v="Loan_MAR_2011.csv"/>
    <n v="696537"/>
    <n v="887712"/>
    <n v="18000"/>
    <s v=" 60 months"/>
    <n v="17.510000000000002"/>
    <n v="452.3"/>
    <x v="4"/>
    <d v="2011-03-01T00:00:00"/>
    <s v="Fully Paid"/>
    <s v="debt_consolidation"/>
    <x v="21"/>
    <n v="0"/>
    <n v="25974.875499999998"/>
    <n v="18000"/>
    <n v="7974.88"/>
    <d v="2014-09-01T00:00:00"/>
    <x v="5"/>
    <x v="0"/>
    <n v="0"/>
  </r>
  <r>
    <s v="Loan_MAR_2011.csv"/>
    <n v="696641"/>
    <n v="887825"/>
    <n v="10900"/>
    <s v=" 36 months"/>
    <n v="15.65"/>
    <n v="381.34"/>
    <x v="1"/>
    <d v="2011-03-01T00:00:00"/>
    <s v="Fully Paid"/>
    <s v="debt_consolidation"/>
    <x v="7"/>
    <n v="0"/>
    <n v="12282.79"/>
    <n v="10900"/>
    <n v="1382.79"/>
    <d v="2012-02-01T00:00:00"/>
    <x v="5"/>
    <x v="0"/>
    <n v="0"/>
  </r>
  <r>
    <s v="Loan_MAR_2011.csv"/>
    <n v="696618"/>
    <n v="887801"/>
    <n v="8000"/>
    <s v=" 60 months"/>
    <n v="7.66"/>
    <n v="160.91999999999999"/>
    <x v="3"/>
    <d v="2011-03-01T00:00:00"/>
    <s v="Fully Paid"/>
    <s v="car"/>
    <x v="14"/>
    <n v="0"/>
    <n v="9611.4374719999996"/>
    <n v="8000"/>
    <n v="1611.44"/>
    <d v="2015-06-01T00:00:00"/>
    <x v="5"/>
    <x v="0"/>
    <n v="0"/>
  </r>
  <r>
    <s v="Loan_MAR_2011.csv"/>
    <n v="696601"/>
    <n v="887783"/>
    <n v="5000"/>
    <s v=" 36 months"/>
    <n v="5.42"/>
    <n v="150.80000000000001"/>
    <x v="3"/>
    <d v="2011-03-01T00:00:00"/>
    <s v="Fully Paid"/>
    <s v="major_purchase"/>
    <x v="34"/>
    <n v="0"/>
    <n v="5209.76"/>
    <n v="5000"/>
    <n v="209.76"/>
    <d v="2012-05-01T00:00:00"/>
    <x v="5"/>
    <x v="0"/>
    <n v="0"/>
  </r>
  <r>
    <s v="Loan_MAR_2011.csv"/>
    <n v="696436"/>
    <n v="887596"/>
    <n v="20000"/>
    <s v=" 60 months"/>
    <n v="13.8"/>
    <n v="463.3"/>
    <x v="0"/>
    <d v="2011-03-01T00:00:00"/>
    <s v="Fully Paid"/>
    <s v="house"/>
    <x v="10"/>
    <n v="0"/>
    <n v="27179.1188"/>
    <n v="20000"/>
    <n v="7179.12"/>
    <d v="2014-12-01T00:00:00"/>
    <x v="5"/>
    <x v="0"/>
    <n v="0"/>
  </r>
  <r>
    <s v="Loan_MAR_2011.csv"/>
    <n v="696569"/>
    <n v="887747"/>
    <n v="1200"/>
    <s v=" 36 months"/>
    <n v="12.68"/>
    <n v="40.25"/>
    <x v="0"/>
    <d v="2011-03-01T00:00:00"/>
    <s v="Fully Paid"/>
    <s v="other"/>
    <x v="39"/>
    <n v="0"/>
    <n v="1462.9164049999999"/>
    <n v="1200"/>
    <n v="247.99"/>
    <d v="2014-03-01T00:00:00"/>
    <x v="5"/>
    <x v="0"/>
    <n v="0"/>
  </r>
  <r>
    <s v="Loan_MAR_2011.csv"/>
    <n v="696566"/>
    <n v="887744"/>
    <n v="20000"/>
    <s v=" 60 months"/>
    <n v="18.25"/>
    <n v="510.6"/>
    <x v="5"/>
    <d v="2011-03-01T00:00:00"/>
    <s v="Fully Paid"/>
    <s v="debt_consolidation"/>
    <x v="3"/>
    <n v="0"/>
    <n v="26517.98"/>
    <n v="20000.03"/>
    <n v="6517.95"/>
    <d v="2013-04-01T00:00:00"/>
    <x v="5"/>
    <x v="0"/>
    <n v="0"/>
  </r>
  <r>
    <s v="Loan_MAR_2011.csv"/>
    <n v="696568"/>
    <n v="887741"/>
    <n v="9600"/>
    <s v=" 60 months"/>
    <n v="13.8"/>
    <n v="222.39"/>
    <x v="0"/>
    <d v="2011-03-01T00:00:00"/>
    <s v="Fully Paid"/>
    <s v="debt_consolidation"/>
    <x v="15"/>
    <n v="0"/>
    <n v="12192.811949999999"/>
    <n v="9600"/>
    <n v="2592.81"/>
    <d v="2014-07-01T00:00:00"/>
    <x v="5"/>
    <x v="0"/>
    <n v="0"/>
  </r>
  <r>
    <s v="Loan_MAR_2011.csv"/>
    <n v="692217"/>
    <n v="882866"/>
    <n v="9600"/>
    <s v=" 60 months"/>
    <n v="16.399999999999999"/>
    <n v="235.5"/>
    <x v="4"/>
    <d v="2011-03-01T00:00:00"/>
    <s v="Current"/>
    <s v="credit_card"/>
    <x v="5"/>
    <n v="705.07"/>
    <n v="13391.62"/>
    <n v="8894.9699999999993"/>
    <n v="4496.6499999999996"/>
    <d v="2015-12-01T00:00:00"/>
    <x v="5"/>
    <x v="0"/>
    <n v="0"/>
  </r>
  <r>
    <s v="Loan_MAR_2011.csv"/>
    <n v="696549"/>
    <n v="887724"/>
    <n v="1500"/>
    <s v=" 36 months"/>
    <n v="14.54"/>
    <n v="51.67"/>
    <x v="1"/>
    <d v="2011-03-01T00:00:00"/>
    <s v="Fully Paid"/>
    <s v="other"/>
    <x v="9"/>
    <n v="0"/>
    <n v="1678.02"/>
    <n v="1500"/>
    <n v="178.02"/>
    <d v="2012-06-01T00:00:00"/>
    <x v="5"/>
    <x v="0"/>
    <n v="0"/>
  </r>
  <r>
    <s v="Loan_MAR_2011.csv"/>
    <n v="695482"/>
    <n v="886558"/>
    <n v="5600"/>
    <s v=" 36 months"/>
    <n v="13.8"/>
    <n v="190.86"/>
    <x v="0"/>
    <d v="2011-03-01T00:00:00"/>
    <s v="Fully Paid"/>
    <s v="debt_consolidation"/>
    <x v="15"/>
    <n v="0"/>
    <n v="6868.4438040000005"/>
    <n v="5600"/>
    <n v="1268.44"/>
    <d v="2014-03-01T00:00:00"/>
    <x v="5"/>
    <x v="0"/>
    <n v="0"/>
  </r>
  <r>
    <s v="Loan_MAR_2011.csv"/>
    <n v="689107"/>
    <n v="879316"/>
    <n v="1675"/>
    <s v=" 60 months"/>
    <n v="11.11"/>
    <n v="36.520000000000003"/>
    <x v="2"/>
    <d v="2011-03-01T00:00:00"/>
    <s v="Current"/>
    <s v="car"/>
    <x v="19"/>
    <n v="109.17"/>
    <n v="2078.14"/>
    <n v="1565.81"/>
    <n v="512.33000000000004"/>
    <d v="2015-12-01T00:00:00"/>
    <x v="5"/>
    <x v="0"/>
    <n v="0"/>
  </r>
  <r>
    <s v="Loan_MAR_2011.csv"/>
    <n v="696428"/>
    <n v="887593"/>
    <n v="15600"/>
    <s v=" 36 months"/>
    <n v="17.88"/>
    <n v="563.04"/>
    <x v="4"/>
    <d v="2011-03-01T00:00:00"/>
    <s v="Fully Paid"/>
    <s v="debt_consolidation"/>
    <x v="10"/>
    <n v="0"/>
    <n v="20210.91"/>
    <n v="15600"/>
    <n v="4610.91"/>
    <d v="2013-12-01T00:00:00"/>
    <x v="5"/>
    <x v="0"/>
    <n v="0"/>
  </r>
  <r>
    <s v="Loan_MAR_2011.csv"/>
    <n v="677072"/>
    <n v="865124"/>
    <n v="34000"/>
    <s v=" 60 months"/>
    <n v="17.14"/>
    <n v="847.55"/>
    <x v="4"/>
    <d v="2011-03-01T00:00:00"/>
    <s v="Fully Paid"/>
    <s v="debt_consolidation"/>
    <x v="1"/>
    <n v="0"/>
    <n v="48283.011050000001"/>
    <n v="34000"/>
    <n v="14283.01"/>
    <d v="2015-01-01T00:00:00"/>
    <x v="5"/>
    <x v="0"/>
    <n v="0"/>
  </r>
  <r>
    <s v="Loan_MAR_2011.csv"/>
    <n v="696449"/>
    <n v="887614"/>
    <n v="6000"/>
    <s v=" 36 months"/>
    <n v="5.42"/>
    <n v="180.96"/>
    <x v="3"/>
    <d v="2011-03-01T00:00:00"/>
    <s v="Fully Paid"/>
    <s v="debt_consolidation"/>
    <x v="11"/>
    <n v="0"/>
    <n v="6348.04"/>
    <n v="6000"/>
    <n v="348.04"/>
    <d v="2012-07-01T00:00:00"/>
    <x v="5"/>
    <x v="0"/>
    <n v="0"/>
  </r>
  <r>
    <s v="Loan_MAR_2011.csv"/>
    <n v="695951"/>
    <n v="887079"/>
    <n v="3000"/>
    <s v=" 60 months"/>
    <n v="10"/>
    <n v="63.75"/>
    <x v="2"/>
    <d v="2011-03-01T00:00:00"/>
    <s v="Fully Paid"/>
    <s v="car"/>
    <x v="21"/>
    <n v="0"/>
    <n v="3597.12"/>
    <n v="3000"/>
    <n v="597.12"/>
    <d v="2013-09-01T00:00:00"/>
    <x v="5"/>
    <x v="0"/>
    <n v="0"/>
  </r>
  <r>
    <s v="Loan_MAR_2011.csv"/>
    <n v="696233"/>
    <n v="887381"/>
    <n v="5000"/>
    <s v=" 60 months"/>
    <n v="16.399999999999999"/>
    <n v="122.66"/>
    <x v="4"/>
    <d v="2011-03-01T00:00:00"/>
    <s v="Charged Off"/>
    <s v="credit_card"/>
    <x v="21"/>
    <n v="0"/>
    <n v="5427.25"/>
    <n v="3062.76"/>
    <n v="2088.96"/>
    <d v="2014-10-01T00:00:00"/>
    <x v="5"/>
    <x v="1"/>
    <n v="1"/>
  </r>
  <r>
    <s v="Loan_MAR_2011.csv"/>
    <n v="696182"/>
    <n v="887323"/>
    <n v="16000"/>
    <s v=" 60 months"/>
    <n v="16.02"/>
    <n v="389.26"/>
    <x v="1"/>
    <d v="2011-03-01T00:00:00"/>
    <s v="Charged Off"/>
    <s v="debt_consolidation"/>
    <x v="10"/>
    <n v="0"/>
    <n v="2243.6"/>
    <n v="713.96"/>
    <n v="836.84"/>
    <d v="2011-08-01T00:00:00"/>
    <x v="5"/>
    <x v="1"/>
    <n v="1"/>
  </r>
  <r>
    <s v="Loan_MAR_2011.csv"/>
    <n v="696390"/>
    <n v="887552"/>
    <n v="13000"/>
    <s v=" 60 months"/>
    <n v="10.37"/>
    <n v="278.58999999999997"/>
    <x v="2"/>
    <d v="2011-03-01T00:00:00"/>
    <s v="Current"/>
    <s v="car"/>
    <x v="9"/>
    <n v="856.35"/>
    <n v="15827.16"/>
    <n v="12143.66"/>
    <n v="3683.5"/>
    <d v="2015-12-01T00:00:00"/>
    <x v="5"/>
    <x v="0"/>
    <n v="0"/>
  </r>
  <r>
    <s v="Loan_MAR_2011.csv"/>
    <n v="600592"/>
    <n v="770827"/>
    <n v="1500"/>
    <s v=" 36 months"/>
    <n v="7.29"/>
    <n v="46.52"/>
    <x v="3"/>
    <d v="2011-03-01T00:00:00"/>
    <s v="Fully Paid"/>
    <s v="debt_consolidation"/>
    <x v="21"/>
    <n v="0"/>
    <n v="1673.7246720000001"/>
    <n v="1500"/>
    <n v="173.72"/>
    <d v="2014-03-01T00:00:00"/>
    <x v="5"/>
    <x v="0"/>
    <n v="0"/>
  </r>
  <r>
    <s v="Loan_MAR_2011.csv"/>
    <n v="690171"/>
    <n v="880571"/>
    <n v="7000"/>
    <s v=" 36 months"/>
    <n v="5.79"/>
    <n v="212.29"/>
    <x v="3"/>
    <d v="2011-03-01T00:00:00"/>
    <s v="Fully Paid"/>
    <s v="vacation"/>
    <x v="15"/>
    <n v="0"/>
    <n v="7638.265942"/>
    <n v="7000"/>
    <n v="638.27"/>
    <d v="2014-03-01T00:00:00"/>
    <x v="5"/>
    <x v="0"/>
    <n v="0"/>
  </r>
  <r>
    <s v="Loan_MAR_2011.csv"/>
    <n v="696337"/>
    <n v="887496"/>
    <n v="10500"/>
    <s v=" 60 months"/>
    <n v="16.02"/>
    <n v="255.46"/>
    <x v="1"/>
    <d v="2011-03-01T00:00:00"/>
    <s v="Charged Off"/>
    <s v="small_business"/>
    <x v="24"/>
    <n v="0"/>
    <n v="5314.29"/>
    <n v="2465.48"/>
    <n v="2378.16"/>
    <d v="2012-10-01T00:00:00"/>
    <x v="5"/>
    <x v="1"/>
    <n v="1"/>
  </r>
  <r>
    <s v="Loan_MAR_2011.csv"/>
    <n v="696344"/>
    <n v="887505"/>
    <n v="8000"/>
    <s v=" 36 months"/>
    <n v="12.68"/>
    <n v="268.33"/>
    <x v="0"/>
    <d v="2011-03-01T00:00:00"/>
    <s v="Charged Off"/>
    <s v="debt_consolidation"/>
    <x v="2"/>
    <n v="0"/>
    <n v="5019.13"/>
    <n v="2745.96"/>
    <n v="994.84"/>
    <d v="2012-06-01T00:00:00"/>
    <x v="5"/>
    <x v="1"/>
    <n v="1"/>
  </r>
  <r>
    <s v="Loan_MAR_2011.csv"/>
    <n v="696328"/>
    <n v="887484"/>
    <n v="1500"/>
    <s v=" 36 months"/>
    <n v="7.29"/>
    <n v="46.52"/>
    <x v="3"/>
    <d v="2011-03-01T00:00:00"/>
    <s v="Charged Off"/>
    <s v="debt_consolidation"/>
    <x v="9"/>
    <n v="0"/>
    <n v="380.97"/>
    <n v="265.3"/>
    <n v="58.66"/>
    <d v="2011-10-01T00:00:00"/>
    <x v="5"/>
    <x v="1"/>
    <n v="1"/>
  </r>
  <r>
    <s v="Loan_MAR_2011.csv"/>
    <n v="696335"/>
    <n v="887493"/>
    <n v="10000"/>
    <s v=" 60 months"/>
    <n v="14.17"/>
    <n v="233.57"/>
    <x v="0"/>
    <d v="2011-03-01T00:00:00"/>
    <s v="Fully Paid"/>
    <s v="credit_card"/>
    <x v="21"/>
    <n v="0"/>
    <n v="10603.46"/>
    <n v="10000"/>
    <n v="603.46"/>
    <d v="2011-10-01T00:00:00"/>
    <x v="5"/>
    <x v="0"/>
    <n v="0"/>
  </r>
  <r>
    <s v="Loan_MAR_2011.csv"/>
    <n v="692526"/>
    <n v="883206"/>
    <n v="18000"/>
    <s v=" 60 months"/>
    <n v="17.510000000000002"/>
    <n v="452.3"/>
    <x v="4"/>
    <d v="2011-03-01T00:00:00"/>
    <s v="Fully Paid"/>
    <s v="medical"/>
    <x v="10"/>
    <n v="0"/>
    <n v="26110.69095"/>
    <n v="18000"/>
    <n v="8110.69"/>
    <d v="2015-03-01T00:00:00"/>
    <x v="5"/>
    <x v="0"/>
    <n v="0"/>
  </r>
  <r>
    <s v="Loan_MAR_2011.csv"/>
    <n v="687999"/>
    <n v="878051"/>
    <n v="19125"/>
    <s v=" 60 months"/>
    <n v="20.85"/>
    <n v="515.79"/>
    <x v="6"/>
    <d v="2011-03-01T00:00:00"/>
    <s v="Fully Paid"/>
    <s v="small_business"/>
    <x v="38"/>
    <n v="0"/>
    <n v="22831.91"/>
    <n v="19125.009999999998"/>
    <n v="3706.9"/>
    <d v="2012-05-01T00:00:00"/>
    <x v="5"/>
    <x v="0"/>
    <n v="0"/>
  </r>
  <r>
    <s v="Loan_MAR_2011.csv"/>
    <n v="696174"/>
    <n v="887315"/>
    <n v="10000"/>
    <s v=" 36 months"/>
    <n v="11.11"/>
    <n v="327.91"/>
    <x v="2"/>
    <d v="2011-03-01T00:00:00"/>
    <s v="Fully Paid"/>
    <s v="major_purchase"/>
    <x v="10"/>
    <n v="0"/>
    <n v="11794.84114"/>
    <n v="10000"/>
    <n v="1794.84"/>
    <d v="2014-03-01T00:00:00"/>
    <x v="5"/>
    <x v="0"/>
    <n v="0"/>
  </r>
  <r>
    <s v="Loan_MAR_2011.csv"/>
    <n v="673309"/>
    <n v="860621"/>
    <n v="7200"/>
    <s v=" 36 months"/>
    <n v="5.42"/>
    <n v="217.16"/>
    <x v="3"/>
    <d v="2011-03-01T00:00:00"/>
    <s v="Fully Paid"/>
    <s v="home_improvement"/>
    <x v="9"/>
    <n v="0"/>
    <n v="7815.7544070000004"/>
    <n v="7200"/>
    <n v="615.75"/>
    <d v="2014-03-01T00:00:00"/>
    <x v="5"/>
    <x v="0"/>
    <n v="0"/>
  </r>
  <r>
    <s v="Loan_MAR_2011.csv"/>
    <n v="696227"/>
    <n v="887374"/>
    <n v="7000"/>
    <s v=" 36 months"/>
    <n v="5.79"/>
    <n v="212.29"/>
    <x v="3"/>
    <d v="2011-03-01T00:00:00"/>
    <s v="Fully Paid"/>
    <s v="credit_card"/>
    <x v="19"/>
    <n v="0"/>
    <n v="7218.37"/>
    <n v="7000"/>
    <n v="218.37"/>
    <d v="2011-11-01T00:00:00"/>
    <x v="5"/>
    <x v="0"/>
    <n v="0"/>
  </r>
  <r>
    <s v="Loan_MAR_2011.csv"/>
    <n v="670337"/>
    <n v="856982"/>
    <n v="10975"/>
    <s v=" 60 months"/>
    <n v="10.37"/>
    <n v="235.19"/>
    <x v="2"/>
    <d v="2011-03-01T00:00:00"/>
    <s v="Fully Paid"/>
    <s v="credit_card"/>
    <x v="25"/>
    <n v="0"/>
    <n v="13009.43"/>
    <n v="10974.81"/>
    <n v="2034.62"/>
    <d v="2013-05-01T00:00:00"/>
    <x v="5"/>
    <x v="0"/>
    <n v="0"/>
  </r>
  <r>
    <s v="Loan_MAR_2011.csv"/>
    <n v="696203"/>
    <n v="887346"/>
    <n v="5000"/>
    <s v=" 36 months"/>
    <n v="6.92"/>
    <n v="154.21"/>
    <x v="3"/>
    <d v="2011-03-01T00:00:00"/>
    <s v="Fully Paid"/>
    <s v="car"/>
    <x v="15"/>
    <n v="0"/>
    <n v="5301.83"/>
    <n v="5000"/>
    <n v="301.83"/>
    <d v="2012-10-01T00:00:00"/>
    <x v="5"/>
    <x v="0"/>
    <n v="0"/>
  </r>
  <r>
    <s v="Loan_MAR_2011.csv"/>
    <n v="671943"/>
    <n v="858953"/>
    <n v="12000"/>
    <s v=" 36 months"/>
    <n v="10.37"/>
    <n v="389.3"/>
    <x v="2"/>
    <d v="2011-03-01T00:00:00"/>
    <s v="Fully Paid"/>
    <s v="debt_consolidation"/>
    <x v="2"/>
    <n v="0"/>
    <n v="13804.51"/>
    <n v="11999.99"/>
    <n v="1804.52"/>
    <d v="2013-06-01T00:00:00"/>
    <x v="5"/>
    <x v="0"/>
    <n v="0"/>
  </r>
  <r>
    <s v="Loan_MAR_2011.csv"/>
    <n v="696188"/>
    <n v="887329"/>
    <n v="10000"/>
    <s v=" 36 months"/>
    <n v="11.11"/>
    <n v="327.91"/>
    <x v="2"/>
    <d v="2011-03-01T00:00:00"/>
    <s v="Charged Off"/>
    <s v="other"/>
    <x v="30"/>
    <n v="0"/>
    <n v="4330.01"/>
    <n v="2440.08"/>
    <n v="820.72"/>
    <d v="2012-02-01T00:00:00"/>
    <x v="5"/>
    <x v="1"/>
    <n v="1"/>
  </r>
  <r>
    <s v="Loan_MAR_2011.csv"/>
    <n v="696127"/>
    <n v="887269"/>
    <n v="9600"/>
    <s v=" 36 months"/>
    <n v="14.91"/>
    <n v="332.37"/>
    <x v="1"/>
    <d v="2011-03-01T00:00:00"/>
    <s v="Fully Paid"/>
    <s v="debt_consolidation"/>
    <x v="10"/>
    <n v="0"/>
    <n v="11957.88982"/>
    <n v="9600"/>
    <n v="2357.89"/>
    <d v="2014-03-01T00:00:00"/>
    <x v="5"/>
    <x v="0"/>
    <n v="0"/>
  </r>
  <r>
    <s v="Loan_MAR_2011.csv"/>
    <n v="696150"/>
    <n v="887291"/>
    <n v="9300"/>
    <s v=" 36 months"/>
    <n v="5.79"/>
    <n v="282.04000000000002"/>
    <x v="3"/>
    <d v="2011-03-01T00:00:00"/>
    <s v="Fully Paid"/>
    <s v="medical"/>
    <x v="10"/>
    <n v="0"/>
    <n v="10148.43478"/>
    <n v="9300"/>
    <n v="848.43"/>
    <d v="2014-03-01T00:00:00"/>
    <x v="5"/>
    <x v="0"/>
    <n v="0"/>
  </r>
  <r>
    <s v="Loan_MAR_2011.csv"/>
    <n v="696160"/>
    <n v="887301"/>
    <n v="22250"/>
    <s v=" 60 months"/>
    <n v="20.48"/>
    <n v="595.45000000000005"/>
    <x v="6"/>
    <d v="2011-03-01T00:00:00"/>
    <s v="Charged Off"/>
    <s v="small_business"/>
    <x v="3"/>
    <n v="0"/>
    <n v="4542.17"/>
    <n v="1344.38"/>
    <n v="2221.67"/>
    <d v="2011-09-01T00:00:00"/>
    <x v="5"/>
    <x v="1"/>
    <n v="1"/>
  </r>
  <r>
    <s v="Loan_MAR_2011.csv"/>
    <n v="695969"/>
    <n v="887099"/>
    <n v="12175"/>
    <s v=" 60 months"/>
    <n v="13.8"/>
    <n v="282.04000000000002"/>
    <x v="0"/>
    <d v="2011-03-01T00:00:00"/>
    <s v="Fully Paid"/>
    <s v="debt_consolidation"/>
    <x v="8"/>
    <n v="0"/>
    <n v="13914.35"/>
    <n v="12174.85"/>
    <n v="1739.5"/>
    <d v="2013-01-01T00:00:00"/>
    <x v="5"/>
    <x v="0"/>
    <n v="0"/>
  </r>
  <r>
    <s v="Loan_MAR_2011.csv"/>
    <n v="696115"/>
    <n v="887256"/>
    <n v="7900"/>
    <s v=" 36 months"/>
    <n v="7.29"/>
    <n v="244.98"/>
    <x v="3"/>
    <d v="2011-03-01T00:00:00"/>
    <s v="Fully Paid"/>
    <s v="debt_consolidation"/>
    <x v="10"/>
    <n v="0"/>
    <n v="8394.6"/>
    <n v="7900"/>
    <n v="494.6"/>
    <d v="2012-04-01T00:00:00"/>
    <x v="5"/>
    <x v="0"/>
    <n v="0"/>
  </r>
  <r>
    <s v="Loan_MAR_2011.csv"/>
    <n v="693707"/>
    <n v="884588"/>
    <n v="2500"/>
    <s v=" 36 months"/>
    <n v="6.92"/>
    <n v="77.11"/>
    <x v="3"/>
    <d v="2011-03-01T00:00:00"/>
    <s v="Fully Paid"/>
    <s v="major_purchase"/>
    <x v="21"/>
    <n v="0"/>
    <n v="2775.32881"/>
    <n v="2500"/>
    <n v="275.33"/>
    <d v="2014-03-01T00:00:00"/>
    <x v="5"/>
    <x v="0"/>
    <n v="0"/>
  </r>
  <r>
    <s v="Loan_MAR_2011.csv"/>
    <n v="696020"/>
    <n v="887150"/>
    <n v="22300"/>
    <s v=" 60 months"/>
    <n v="18.989999999999998"/>
    <n v="578.36"/>
    <x v="5"/>
    <d v="2011-03-01T00:00:00"/>
    <s v="Fully Paid"/>
    <s v="other"/>
    <x v="17"/>
    <n v="0"/>
    <n v="22733.06"/>
    <n v="22300"/>
    <n v="433.06"/>
    <d v="2011-08-01T00:00:00"/>
    <x v="5"/>
    <x v="0"/>
    <n v="0"/>
  </r>
  <r>
    <s v="Loan_MAR_2011.csv"/>
    <n v="696025"/>
    <n v="887155"/>
    <n v="10000"/>
    <s v=" 36 months"/>
    <n v="9.6300000000000008"/>
    <n v="320.94"/>
    <x v="2"/>
    <d v="2011-03-01T00:00:00"/>
    <s v="Fully Paid"/>
    <s v="debt_consolidation"/>
    <x v="20"/>
    <n v="0"/>
    <n v="11550.837579999999"/>
    <n v="10000"/>
    <n v="1550.84"/>
    <d v="2014-03-01T00:00:00"/>
    <x v="5"/>
    <x v="0"/>
    <n v="0"/>
  </r>
  <r>
    <s v="Loan_MAR_2011.csv"/>
    <n v="693317"/>
    <n v="884129"/>
    <n v="15000"/>
    <s v=" 36 months"/>
    <n v="12.68"/>
    <n v="503.11"/>
    <x v="0"/>
    <d v="2011-03-01T00:00:00"/>
    <s v="Fully Paid"/>
    <s v="debt_consolidation"/>
    <x v="4"/>
    <n v="0"/>
    <n v="15813.92"/>
    <n v="15000"/>
    <n v="813.92"/>
    <d v="2011-10-01T00:00:00"/>
    <x v="5"/>
    <x v="0"/>
    <n v="0"/>
  </r>
  <r>
    <s v="Loan_MAR_2011.csv"/>
    <n v="695960"/>
    <n v="887088"/>
    <n v="10000"/>
    <s v=" 36 months"/>
    <n v="6.92"/>
    <n v="308.41000000000003"/>
    <x v="3"/>
    <d v="2011-03-01T00:00:00"/>
    <s v="Fully Paid"/>
    <s v="home_improvement"/>
    <x v="19"/>
    <n v="0"/>
    <n v="10222.790000000001"/>
    <n v="10000"/>
    <n v="222.79"/>
    <d v="2011-07-01T00:00:00"/>
    <x v="5"/>
    <x v="0"/>
    <n v="0"/>
  </r>
  <r>
    <s v="Loan_MAR_2011.csv"/>
    <n v="695913"/>
    <n v="887028"/>
    <n v="10800"/>
    <s v=" 60 months"/>
    <n v="15.65"/>
    <n v="260.64"/>
    <x v="1"/>
    <d v="2011-03-01T00:00:00"/>
    <s v="Fully Paid"/>
    <s v="debt_consolidation"/>
    <x v="11"/>
    <n v="0"/>
    <n v="14911.878199999999"/>
    <n v="10800"/>
    <n v="4111.88"/>
    <d v="2014-06-01T00:00:00"/>
    <x v="5"/>
    <x v="0"/>
    <n v="0"/>
  </r>
  <r>
    <s v="Loan_MAR_2011.csv"/>
    <n v="691788"/>
    <n v="882405"/>
    <n v="6000"/>
    <s v=" 60 months"/>
    <n v="17.14"/>
    <n v="149.57"/>
    <x v="4"/>
    <d v="2011-03-01T00:00:00"/>
    <s v="Fully Paid"/>
    <s v="car"/>
    <x v="23"/>
    <n v="0"/>
    <n v="8396.2305539999998"/>
    <n v="6000"/>
    <n v="2396.23"/>
    <d v="2014-03-01T00:00:00"/>
    <x v="5"/>
    <x v="0"/>
    <n v="0"/>
  </r>
  <r>
    <s v="Loan_MAR_2011.csv"/>
    <n v="685661"/>
    <n v="875343"/>
    <n v="15000"/>
    <s v=" 36 months"/>
    <n v="10.37"/>
    <n v="486.62"/>
    <x v="2"/>
    <d v="2011-03-01T00:00:00"/>
    <s v="Fully Paid"/>
    <s v="debt_consolidation"/>
    <x v="30"/>
    <n v="0"/>
    <n v="17454.64"/>
    <n v="15000"/>
    <n v="2454.64"/>
    <d v="2013-10-01T00:00:00"/>
    <x v="5"/>
    <x v="0"/>
    <n v="0"/>
  </r>
  <r>
    <s v="Loan_MAR_2011.csv"/>
    <n v="694445"/>
    <n v="885369"/>
    <n v="4100"/>
    <s v=" 60 months"/>
    <n v="10.74"/>
    <n v="88.62"/>
    <x v="2"/>
    <d v="2011-03-01T00:00:00"/>
    <s v="Fully Paid"/>
    <s v="credit_card"/>
    <x v="19"/>
    <n v="0"/>
    <n v="5259.8046130000002"/>
    <n v="4100"/>
    <n v="1159.8"/>
    <d v="2015-09-01T00:00:00"/>
    <x v="5"/>
    <x v="0"/>
    <n v="0"/>
  </r>
  <r>
    <s v="Loan_MAR_2011.csv"/>
    <n v="695876"/>
    <n v="886988"/>
    <n v="5000"/>
    <s v=" 36 months"/>
    <n v="10.37"/>
    <n v="162.21"/>
    <x v="2"/>
    <d v="2011-03-01T00:00:00"/>
    <s v="Fully Paid"/>
    <s v="credit_card"/>
    <x v="1"/>
    <n v="0"/>
    <n v="5838.7159060000004"/>
    <n v="5000"/>
    <n v="838.72"/>
    <d v="2014-03-01T00:00:00"/>
    <x v="5"/>
    <x v="0"/>
    <n v="0"/>
  </r>
  <r>
    <s v="Loan_MAR_2011.csv"/>
    <n v="695753"/>
    <n v="886871"/>
    <n v="20000"/>
    <s v=" 60 months"/>
    <n v="20.85"/>
    <n v="539.39"/>
    <x v="6"/>
    <d v="2011-03-01T00:00:00"/>
    <s v="Charged Off"/>
    <s v="debt_consolidation"/>
    <x v="20"/>
    <n v="0"/>
    <n v="5391.17"/>
    <n v="2063.5"/>
    <n v="3307.88"/>
    <d v="2012-02-01T00:00:00"/>
    <x v="5"/>
    <x v="1"/>
    <n v="1"/>
  </r>
  <r>
    <s v="Loan_MAR_2011.csv"/>
    <n v="695647"/>
    <n v="886754"/>
    <n v="3750"/>
    <s v=" 60 months"/>
    <n v="10"/>
    <n v="79.680000000000007"/>
    <x v="2"/>
    <d v="2011-03-01T00:00:00"/>
    <s v="Fully Paid"/>
    <s v="debt_consolidation"/>
    <x v="15"/>
    <n v="0"/>
    <n v="4097.6000000000004"/>
    <n v="3750"/>
    <n v="347.6"/>
    <d v="2012-03-01T00:00:00"/>
    <x v="5"/>
    <x v="0"/>
    <n v="0"/>
  </r>
  <r>
    <s v="Loan_MAR_2011.csv"/>
    <n v="695672"/>
    <n v="886781"/>
    <n v="4200"/>
    <s v=" 36 months"/>
    <n v="14.54"/>
    <n v="144.66"/>
    <x v="1"/>
    <d v="2011-03-01T00:00:00"/>
    <s v="Fully Paid"/>
    <s v="debt_consolidation"/>
    <x v="10"/>
    <n v="0"/>
    <n v="4760.8500000000004"/>
    <n v="4200"/>
    <n v="560.85"/>
    <d v="2012-06-01T00:00:00"/>
    <x v="5"/>
    <x v="0"/>
    <n v="0"/>
  </r>
  <r>
    <s v="Loan_MAR_2011.csv"/>
    <n v="685951"/>
    <n v="875682"/>
    <n v="35000"/>
    <s v=" 60 months"/>
    <n v="17.88"/>
    <n v="886.49"/>
    <x v="4"/>
    <d v="2011-03-01T00:00:00"/>
    <s v="Fully Paid"/>
    <s v="debt_consolidation"/>
    <x v="10"/>
    <n v="0"/>
    <n v="43059.86"/>
    <n v="35000.01"/>
    <n v="8059.85"/>
    <d v="2012-08-01T00:00:00"/>
    <x v="5"/>
    <x v="0"/>
    <n v="0"/>
  </r>
  <r>
    <s v="Loan_MAR_2011.csv"/>
    <n v="695582"/>
    <n v="886675"/>
    <n v="16000"/>
    <s v=" 60 months"/>
    <n v="16.02"/>
    <n v="389.26"/>
    <x v="1"/>
    <d v="2011-03-01T00:00:00"/>
    <s v="Current"/>
    <s v="debt_consolidation"/>
    <x v="18"/>
    <n v="513.84"/>
    <n v="22708.18"/>
    <n v="15485.98"/>
    <n v="7222.2"/>
    <d v="2015-12-01T00:00:00"/>
    <x v="5"/>
    <x v="0"/>
    <n v="0"/>
  </r>
  <r>
    <s v="Loan_MAR_2011.csv"/>
    <n v="692011"/>
    <n v="882637"/>
    <n v="6600"/>
    <s v=" 36 months"/>
    <n v="6.92"/>
    <n v="203.55"/>
    <x v="3"/>
    <d v="2011-03-01T00:00:00"/>
    <s v="Fully Paid"/>
    <s v="car"/>
    <x v="21"/>
    <n v="0"/>
    <n v="7326.9156910000002"/>
    <n v="6600"/>
    <n v="726.92"/>
    <d v="2014-03-01T00:00:00"/>
    <x v="5"/>
    <x v="0"/>
    <n v="0"/>
  </r>
  <r>
    <s v="Loan_MAR_2011.csv"/>
    <n v="551238"/>
    <n v="710406"/>
    <n v="30000"/>
    <s v=" 60 months"/>
    <n v="18.989999999999998"/>
    <n v="778.06"/>
    <x v="5"/>
    <d v="2011-03-01T00:00:00"/>
    <s v="Charged Off"/>
    <s v="debt_consolidation"/>
    <x v="1"/>
    <n v="0"/>
    <n v="28501.89"/>
    <n v="12951.06"/>
    <n v="13110.21"/>
    <d v="2014-02-01T00:00:00"/>
    <x v="5"/>
    <x v="1"/>
    <n v="1"/>
  </r>
  <r>
    <s v="Loan_MAR_2011.csv"/>
    <n v="695598"/>
    <n v="886694"/>
    <n v="4000"/>
    <s v=" 36 months"/>
    <n v="11.11"/>
    <n v="131.16999999999999"/>
    <x v="2"/>
    <d v="2011-03-01T00:00:00"/>
    <s v="Fully Paid"/>
    <s v="debt_consolidation"/>
    <x v="8"/>
    <n v="0"/>
    <n v="4706.07"/>
    <n v="4000"/>
    <n v="706.07"/>
    <d v="2013-11-01T00:00:00"/>
    <x v="5"/>
    <x v="0"/>
    <n v="0"/>
  </r>
  <r>
    <s v="Loan_MAR_2011.csv"/>
    <n v="695575"/>
    <n v="886668"/>
    <n v="5000"/>
    <s v=" 36 months"/>
    <n v="5.79"/>
    <n v="151.63999999999999"/>
    <x v="3"/>
    <d v="2011-03-01T00:00:00"/>
    <s v="Fully Paid"/>
    <s v="major_purchase"/>
    <x v="9"/>
    <n v="0"/>
    <n v="5392.67"/>
    <n v="5000"/>
    <n v="392.67"/>
    <d v="2013-02-01T00:00:00"/>
    <x v="5"/>
    <x v="0"/>
    <n v="0"/>
  </r>
  <r>
    <s v="Loan_MAR_2011.csv"/>
    <n v="695397"/>
    <n v="886470"/>
    <n v="12000"/>
    <s v=" 36 months"/>
    <n v="7.29"/>
    <n v="372.12"/>
    <x v="3"/>
    <d v="2011-03-01T00:00:00"/>
    <s v="Charged Off"/>
    <s v="credit_card"/>
    <x v="30"/>
    <n v="0"/>
    <n v="2224.92"/>
    <n v="1816.44"/>
    <n v="408.48"/>
    <d v="2011-09-01T00:00:00"/>
    <x v="5"/>
    <x v="1"/>
    <n v="1"/>
  </r>
  <r>
    <s v="Loan_MAR_2011.csv"/>
    <n v="668003"/>
    <n v="853976"/>
    <n v="19200"/>
    <s v=" 60 months"/>
    <n v="15.28"/>
    <n v="459.6"/>
    <x v="1"/>
    <d v="2011-03-01T00:00:00"/>
    <s v="Charged Off"/>
    <s v="car"/>
    <x v="13"/>
    <n v="0"/>
    <n v="23367.47"/>
    <n v="14492.45"/>
    <n v="7996.08"/>
    <d v="2015-04-01T00:00:00"/>
    <x v="5"/>
    <x v="1"/>
    <n v="1"/>
  </r>
  <r>
    <s v="Loan_MAR_2011.csv"/>
    <n v="694089"/>
    <n v="884967"/>
    <n v="5800"/>
    <s v=" 36 months"/>
    <n v="7.29"/>
    <n v="179.86"/>
    <x v="3"/>
    <d v="2011-03-01T00:00:00"/>
    <s v="Fully Paid"/>
    <s v="debt_consolidation"/>
    <x v="3"/>
    <n v="0"/>
    <n v="6377.11"/>
    <n v="5800"/>
    <n v="577.11"/>
    <d v="2013-02-01T00:00:00"/>
    <x v="5"/>
    <x v="0"/>
    <n v="0"/>
  </r>
  <r>
    <s v="Loan_MAR_2011.csv"/>
    <n v="695520"/>
    <n v="886600"/>
    <n v="9000"/>
    <s v=" 36 months"/>
    <n v="5.79"/>
    <n v="272.95"/>
    <x v="3"/>
    <d v="2011-03-01T00:00:00"/>
    <s v="Fully Paid"/>
    <s v="home_improvement"/>
    <x v="3"/>
    <n v="0"/>
    <n v="9484.0300000000007"/>
    <n v="8999.99"/>
    <n v="484.04"/>
    <d v="2012-05-01T00:00:00"/>
    <x v="5"/>
    <x v="0"/>
    <n v="0"/>
  </r>
  <r>
    <s v="Loan_MAR_2011.csv"/>
    <n v="695499"/>
    <n v="886575"/>
    <n v="13000"/>
    <s v=" 36 months"/>
    <n v="7.29"/>
    <n v="403.13"/>
    <x v="3"/>
    <d v="2011-03-01T00:00:00"/>
    <s v="Fully Paid"/>
    <s v="debt_consolidation"/>
    <x v="19"/>
    <n v="0"/>
    <n v="13639.21"/>
    <n v="13000"/>
    <n v="639.21"/>
    <d v="2011-12-01T00:00:00"/>
    <x v="5"/>
    <x v="0"/>
    <n v="0"/>
  </r>
  <r>
    <s v="Loan_MAR_2011.csv"/>
    <n v="695460"/>
    <n v="886536"/>
    <n v="1600"/>
    <s v=" 60 months"/>
    <n v="14.17"/>
    <n v="37.380000000000003"/>
    <x v="0"/>
    <d v="2011-03-01T00:00:00"/>
    <s v="Current"/>
    <s v="car"/>
    <x v="16"/>
    <n v="113.42"/>
    <n v="2122.96"/>
    <n v="1486.58"/>
    <n v="636.38"/>
    <d v="2015-12-01T00:00:00"/>
    <x v="5"/>
    <x v="0"/>
    <n v="0"/>
  </r>
  <r>
    <s v="Loan_MAR_2011.csv"/>
    <n v="695492"/>
    <n v="886568"/>
    <n v="20000"/>
    <s v=" 60 months"/>
    <n v="14.91"/>
    <n v="474.86"/>
    <x v="1"/>
    <d v="2011-03-01T00:00:00"/>
    <s v="Fully Paid"/>
    <s v="debt_consolidation"/>
    <x v="6"/>
    <n v="0"/>
    <n v="24769.55"/>
    <n v="19999.990000000002"/>
    <n v="4754.57"/>
    <d v="2013-01-01T00:00:00"/>
    <x v="5"/>
    <x v="0"/>
    <n v="0"/>
  </r>
  <r>
    <s v="Loan_MAR_2011.csv"/>
    <n v="695430"/>
    <n v="886505"/>
    <n v="24000"/>
    <s v=" 36 months"/>
    <n v="11.11"/>
    <n v="786.99"/>
    <x v="2"/>
    <d v="2011-03-01T00:00:00"/>
    <s v="Fully Paid"/>
    <s v="credit_card"/>
    <x v="19"/>
    <n v="0"/>
    <n v="26758.13"/>
    <n v="23999.99"/>
    <n v="2758.14"/>
    <d v="2012-08-01T00:00:00"/>
    <x v="5"/>
    <x v="0"/>
    <n v="0"/>
  </r>
  <r>
    <s v="Loan_MAR_2011.csv"/>
    <n v="695429"/>
    <n v="886504"/>
    <n v="10000"/>
    <s v=" 36 months"/>
    <n v="7.29"/>
    <n v="310.10000000000002"/>
    <x v="3"/>
    <d v="2011-03-01T00:00:00"/>
    <s v="Fully Paid"/>
    <s v="credit_card"/>
    <x v="19"/>
    <n v="0"/>
    <n v="11095.25"/>
    <n v="10000"/>
    <n v="1095.25"/>
    <d v="2013-07-01T00:00:00"/>
    <x v="5"/>
    <x v="0"/>
    <n v="0"/>
  </r>
  <r>
    <s v="Loan_MAR_2011.csv"/>
    <n v="695182"/>
    <n v="886231"/>
    <n v="5000"/>
    <s v=" 36 months"/>
    <n v="6.92"/>
    <n v="154.21"/>
    <x v="3"/>
    <d v="2011-03-01T00:00:00"/>
    <s v="Fully Paid"/>
    <s v="home_improvement"/>
    <x v="9"/>
    <n v="0"/>
    <n v="5277.26"/>
    <n v="5000"/>
    <n v="277.26"/>
    <d v="2012-02-01T00:00:00"/>
    <x v="5"/>
    <x v="0"/>
    <n v="0"/>
  </r>
  <r>
    <s v="Loan_MAR_2011.csv"/>
    <n v="669437"/>
    <n v="855942"/>
    <n v="20000"/>
    <s v=" 36 months"/>
    <n v="11.11"/>
    <n v="655.82"/>
    <x v="2"/>
    <d v="2011-03-01T00:00:00"/>
    <s v="Fully Paid"/>
    <s v="credit_card"/>
    <x v="10"/>
    <n v="0"/>
    <n v="22985.37"/>
    <n v="20000.009999999998"/>
    <n v="2985.36"/>
    <d v="2013-01-01T00:00:00"/>
    <x v="5"/>
    <x v="0"/>
    <n v="0"/>
  </r>
  <r>
    <s v="Loan_MAR_2011.csv"/>
    <n v="694826"/>
    <n v="885795"/>
    <n v="25000"/>
    <s v=" 60 months"/>
    <n v="18.62"/>
    <n v="643.29999999999995"/>
    <x v="5"/>
    <d v="2011-03-01T00:00:00"/>
    <s v="Fully Paid"/>
    <s v="debt_consolidation"/>
    <x v="15"/>
    <n v="0"/>
    <n v="37176.578450000001"/>
    <n v="25000"/>
    <n v="12176.58"/>
    <d v="2014-10-01T00:00:00"/>
    <x v="5"/>
    <x v="0"/>
    <n v="0"/>
  </r>
  <r>
    <s v="Loan_MAR_2011.csv"/>
    <n v="695402"/>
    <n v="886476"/>
    <n v="1800"/>
    <s v=" 36 months"/>
    <n v="14.91"/>
    <n v="62.32"/>
    <x v="1"/>
    <d v="2011-03-01T00:00:00"/>
    <s v="Fully Paid"/>
    <s v="moving"/>
    <x v="9"/>
    <n v="0"/>
    <n v="2242.3063579999998"/>
    <n v="1800"/>
    <n v="442.31"/>
    <d v="2014-03-01T00:00:00"/>
    <x v="5"/>
    <x v="0"/>
    <n v="0"/>
  </r>
  <r>
    <s v="Loan_MAR_2011.csv"/>
    <n v="695331"/>
    <n v="886398"/>
    <n v="2375"/>
    <s v=" 36 months"/>
    <n v="11.11"/>
    <n v="77.88"/>
    <x v="2"/>
    <d v="2011-03-01T00:00:00"/>
    <s v="Fully Paid"/>
    <s v="debt_consolidation"/>
    <x v="10"/>
    <n v="0"/>
    <n v="2801.4691509999998"/>
    <n v="2375"/>
    <n v="426.47"/>
    <d v="2014-04-01T00:00:00"/>
    <x v="5"/>
    <x v="0"/>
    <n v="0"/>
  </r>
  <r>
    <s v="Loan_MAR_2011.csv"/>
    <n v="694981"/>
    <n v="885968"/>
    <n v="12000"/>
    <s v=" 36 months"/>
    <n v="11.11"/>
    <n v="393.5"/>
    <x v="2"/>
    <d v="2011-03-01T00:00:00"/>
    <s v="Fully Paid"/>
    <s v="home_improvement"/>
    <x v="9"/>
    <n v="0"/>
    <n v="14153.25028"/>
    <n v="12000"/>
    <n v="2153.25"/>
    <d v="2014-03-01T00:00:00"/>
    <x v="5"/>
    <x v="0"/>
    <n v="0"/>
  </r>
  <r>
    <s v="Loan_MAR_2011.csv"/>
    <n v="695251"/>
    <n v="886306"/>
    <n v="9600"/>
    <s v=" 36 months"/>
    <n v="6.92"/>
    <n v="296.07"/>
    <x v="3"/>
    <d v="2011-03-01T00:00:00"/>
    <s v="Fully Paid"/>
    <s v="major_purchase"/>
    <x v="14"/>
    <n v="0"/>
    <n v="10657.37817"/>
    <n v="9600"/>
    <n v="1057.3800000000001"/>
    <d v="2014-03-01T00:00:00"/>
    <x v="5"/>
    <x v="0"/>
    <n v="0"/>
  </r>
  <r>
    <s v="Loan_MAR_2011.csv"/>
    <n v="695296"/>
    <n v="886356"/>
    <n v="15450"/>
    <s v=" 60 months"/>
    <n v="19.739999999999998"/>
    <n v="407.1"/>
    <x v="5"/>
    <d v="2011-03-01T00:00:00"/>
    <s v="Charged Off"/>
    <s v="credit_card"/>
    <x v="10"/>
    <n v="0"/>
    <n v="9767.7000000000007"/>
    <n v="4431.37"/>
    <n v="5336.33"/>
    <d v="2013-04-01T00:00:00"/>
    <x v="5"/>
    <x v="1"/>
    <n v="1"/>
  </r>
  <r>
    <s v="Loan_MAR_2011.csv"/>
    <n v="695255"/>
    <n v="886311"/>
    <n v="10000"/>
    <s v=" 60 months"/>
    <n v="12.68"/>
    <n v="225.9"/>
    <x v="0"/>
    <d v="2011-03-01T00:00:00"/>
    <s v="Fully Paid"/>
    <s v="debt_consolidation"/>
    <x v="1"/>
    <n v="0"/>
    <n v="10992.79"/>
    <n v="10000"/>
    <n v="992.79"/>
    <d v="2012-01-01T00:00:00"/>
    <x v="5"/>
    <x v="0"/>
    <n v="0"/>
  </r>
  <r>
    <s v="Loan_MAR_2011.csv"/>
    <n v="668882"/>
    <n v="855255"/>
    <n v="12325"/>
    <s v=" 60 months"/>
    <n v="16.399999999999999"/>
    <n v="302.35000000000002"/>
    <x v="4"/>
    <d v="2011-03-01T00:00:00"/>
    <s v="Fully Paid"/>
    <s v="car"/>
    <x v="10"/>
    <n v="0"/>
    <n v="17765.60728"/>
    <n v="12325"/>
    <n v="5440.61"/>
    <d v="2015-01-01T00:00:00"/>
    <x v="5"/>
    <x v="0"/>
    <n v="0"/>
  </r>
  <r>
    <s v="Loan_MAR_2011.csv"/>
    <n v="695201"/>
    <n v="886251"/>
    <n v="25000"/>
    <s v=" 60 months"/>
    <n v="18.25"/>
    <n v="559.74"/>
    <x v="5"/>
    <d v="2011-03-01T00:00:00"/>
    <s v="Charged Off"/>
    <s v="renewable_energy"/>
    <x v="4"/>
    <n v="0"/>
    <n v="11601.16"/>
    <n v="4923.2299999999996"/>
    <n v="5675.89"/>
    <d v="2012-10-01T00:00:00"/>
    <x v="5"/>
    <x v="1"/>
    <n v="1"/>
  </r>
  <r>
    <s v="Loan_MAR_2011.csv"/>
    <n v="695203"/>
    <n v="886253"/>
    <n v="20000"/>
    <s v=" 60 months"/>
    <n v="17.88"/>
    <n v="506.57"/>
    <x v="4"/>
    <d v="2011-03-01T00:00:00"/>
    <s v="Fully Paid"/>
    <s v="moving"/>
    <x v="41"/>
    <n v="0"/>
    <n v="25760.35"/>
    <n v="20000.009999999998"/>
    <n v="5760.34"/>
    <d v="2013-02-01T00:00:00"/>
    <x v="5"/>
    <x v="0"/>
    <n v="0"/>
  </r>
  <r>
    <s v="Loan_MAR_2011.csv"/>
    <n v="695172"/>
    <n v="886221"/>
    <n v="5000"/>
    <s v=" 36 months"/>
    <n v="6.92"/>
    <n v="154.21"/>
    <x v="3"/>
    <d v="2011-03-01T00:00:00"/>
    <s v="Fully Paid"/>
    <s v="home_improvement"/>
    <x v="21"/>
    <n v="0"/>
    <n v="5550.6249850000004"/>
    <n v="5000"/>
    <n v="550.62"/>
    <d v="2014-03-01T00:00:00"/>
    <x v="5"/>
    <x v="0"/>
    <n v="0"/>
  </r>
  <r>
    <s v="Loan_MAR_2011.csv"/>
    <n v="695152"/>
    <n v="886199"/>
    <n v="9000"/>
    <s v=" 36 months"/>
    <n v="14.54"/>
    <n v="309.97000000000003"/>
    <x v="1"/>
    <d v="2011-03-01T00:00:00"/>
    <s v="Fully Paid"/>
    <s v="debt_consolidation"/>
    <x v="21"/>
    <n v="0"/>
    <n v="11056.54"/>
    <n v="8999.99"/>
    <n v="2056.5500000000002"/>
    <d v="2013-08-01T00:00:00"/>
    <x v="5"/>
    <x v="0"/>
    <n v="0"/>
  </r>
  <r>
    <s v="Loan_MAR_2011.csv"/>
    <n v="695127"/>
    <n v="886162"/>
    <n v="6000"/>
    <s v=" 60 months"/>
    <n v="17.510000000000002"/>
    <n v="150.77000000000001"/>
    <x v="4"/>
    <d v="2011-03-01T00:00:00"/>
    <s v="Charged Off"/>
    <s v="car"/>
    <x v="15"/>
    <n v="0"/>
    <n v="6784.65"/>
    <n v="3799.76"/>
    <n v="2966.41"/>
    <d v="2015-03-01T00:00:00"/>
    <x v="5"/>
    <x v="1"/>
    <n v="1"/>
  </r>
  <r>
    <s v="Loan_MAR_2011.csv"/>
    <n v="692915"/>
    <n v="883685"/>
    <n v="4200"/>
    <s v=" 36 months"/>
    <n v="6.92"/>
    <n v="129.54"/>
    <x v="3"/>
    <d v="2011-03-01T00:00:00"/>
    <s v="Fully Paid"/>
    <s v="medical"/>
    <x v="10"/>
    <n v="0"/>
    <n v="4662.5153250000003"/>
    <n v="4200"/>
    <n v="462.52"/>
    <d v="2014-03-01T00:00:00"/>
    <x v="5"/>
    <x v="0"/>
    <n v="0"/>
  </r>
  <r>
    <s v="Loan_MAR_2011.csv"/>
    <n v="695087"/>
    <n v="886130"/>
    <n v="8000"/>
    <s v=" 36 months"/>
    <n v="14.54"/>
    <n v="275.52999999999997"/>
    <x v="1"/>
    <d v="2011-03-01T00:00:00"/>
    <s v="Fully Paid"/>
    <s v="credit_card"/>
    <x v="10"/>
    <n v="0"/>
    <n v="9917.9033810000001"/>
    <n v="8000"/>
    <n v="1917.9"/>
    <d v="2014-03-01T00:00:00"/>
    <x v="5"/>
    <x v="0"/>
    <n v="0"/>
  </r>
  <r>
    <s v="Loan_MAR_2011.csv"/>
    <n v="695093"/>
    <n v="886123"/>
    <n v="16000"/>
    <s v=" 36 months"/>
    <n v="10"/>
    <n v="516.28"/>
    <x v="2"/>
    <d v="2011-03-01T00:00:00"/>
    <s v="Fully Paid"/>
    <s v="debt_consolidation"/>
    <x v="9"/>
    <n v="0"/>
    <n v="17473.36"/>
    <n v="16000"/>
    <n v="1473.36"/>
    <d v="2012-04-01T00:00:00"/>
    <x v="5"/>
    <x v="0"/>
    <n v="0"/>
  </r>
  <r>
    <s v="Loan_MAR_2011.csv"/>
    <n v="695082"/>
    <n v="886125"/>
    <n v="12000"/>
    <s v=" 36 months"/>
    <n v="10.37"/>
    <n v="389.3"/>
    <x v="2"/>
    <d v="2011-03-01T00:00:00"/>
    <s v="Fully Paid"/>
    <s v="debt_consolidation"/>
    <x v="6"/>
    <n v="0"/>
    <n v="12402.47"/>
    <n v="12000"/>
    <n v="402.47"/>
    <d v="2011-08-01T00:00:00"/>
    <x v="5"/>
    <x v="0"/>
    <n v="0"/>
  </r>
  <r>
    <s v="Loan_MAR_2011.csv"/>
    <n v="695068"/>
    <n v="886110"/>
    <n v="14000"/>
    <s v=" 60 months"/>
    <n v="15.65"/>
    <n v="337.86"/>
    <x v="1"/>
    <d v="2011-03-01T00:00:00"/>
    <s v="Current"/>
    <s v="debt_consolidation"/>
    <x v="21"/>
    <n v="1013.33"/>
    <n v="19210.490000000002"/>
    <n v="12986.71"/>
    <n v="6223.78"/>
    <d v="2015-12-01T00:00:00"/>
    <x v="5"/>
    <x v="0"/>
    <n v="0"/>
  </r>
  <r>
    <s v="Loan_MAR_2011.csv"/>
    <n v="695035"/>
    <n v="886076"/>
    <n v="15000"/>
    <s v=" 60 months"/>
    <n v="14.17"/>
    <n v="350.35"/>
    <x v="0"/>
    <d v="2011-03-01T00:00:00"/>
    <s v="Charged Off"/>
    <s v="debt_consolidation"/>
    <x v="10"/>
    <n v="0"/>
    <n v="6504.69"/>
    <n v="3434.85"/>
    <n v="3069.84"/>
    <d v="2012-12-01T00:00:00"/>
    <x v="5"/>
    <x v="1"/>
    <n v="1"/>
  </r>
  <r>
    <s v="Loan_MAR_2011.csv"/>
    <n v="695019"/>
    <n v="886006"/>
    <n v="5000"/>
    <s v=" 36 months"/>
    <n v="5.42"/>
    <n v="150.80000000000001"/>
    <x v="3"/>
    <d v="2011-03-01T00:00:00"/>
    <s v="Fully Paid"/>
    <s v="major_purchase"/>
    <x v="19"/>
    <n v="0"/>
    <n v="5427.660065"/>
    <n v="5000"/>
    <n v="427.66"/>
    <d v="2014-03-01T00:00:00"/>
    <x v="5"/>
    <x v="0"/>
    <n v="0"/>
  </r>
  <r>
    <s v="Loan_MAR_2011.csv"/>
    <n v="692501"/>
    <n v="883171"/>
    <n v="8000"/>
    <s v=" 36 months"/>
    <n v="10.74"/>
    <n v="260.93"/>
    <x v="2"/>
    <d v="2011-03-01T00:00:00"/>
    <s v="Fully Paid"/>
    <s v="debt_consolidation"/>
    <x v="5"/>
    <n v="0"/>
    <n v="8446.5"/>
    <n v="8000"/>
    <n v="446.5"/>
    <d v="2011-11-01T00:00:00"/>
    <x v="5"/>
    <x v="0"/>
    <n v="0"/>
  </r>
  <r>
    <s v="Loan_MAR_2011.csv"/>
    <n v="684880"/>
    <n v="874405"/>
    <n v="22400"/>
    <s v=" 60 months"/>
    <n v="12.68"/>
    <n v="506.01"/>
    <x v="0"/>
    <d v="2011-03-01T00:00:00"/>
    <s v="Fully Paid"/>
    <s v="credit_card"/>
    <x v="10"/>
    <n v="0"/>
    <n v="23771.77"/>
    <n v="22400"/>
    <n v="1371.77"/>
    <d v="2011-09-01T00:00:00"/>
    <x v="5"/>
    <x v="0"/>
    <n v="0"/>
  </r>
  <r>
    <s v="Loan_MAR_2011.csv"/>
    <n v="694904"/>
    <n v="885883"/>
    <n v="6900"/>
    <s v=" 36 months"/>
    <n v="7.66"/>
    <n v="215.15"/>
    <x v="3"/>
    <d v="2011-03-01T00:00:00"/>
    <s v="Fully Paid"/>
    <s v="debt_consolidation"/>
    <x v="20"/>
    <n v="0"/>
    <n v="7604.84"/>
    <n v="6900"/>
    <n v="704.84"/>
    <d v="2013-11-01T00:00:00"/>
    <x v="5"/>
    <x v="0"/>
    <n v="0"/>
  </r>
  <r>
    <s v="Loan_MAR_2011.csv"/>
    <n v="680238"/>
    <n v="868969"/>
    <n v="12000"/>
    <s v=" 36 months"/>
    <n v="7.66"/>
    <n v="374.16"/>
    <x v="3"/>
    <d v="2011-03-01T00:00:00"/>
    <s v="Fully Paid"/>
    <s v="debt_consolidation"/>
    <x v="15"/>
    <n v="0"/>
    <n v="13219.95"/>
    <n v="12000"/>
    <n v="1219.95"/>
    <d v="2013-01-01T00:00:00"/>
    <x v="5"/>
    <x v="0"/>
    <n v="0"/>
  </r>
  <r>
    <s v="Loan_MAR_2011.csv"/>
    <n v="673321"/>
    <n v="860641"/>
    <n v="12000"/>
    <s v=" 36 months"/>
    <n v="7.29"/>
    <n v="372.12"/>
    <x v="3"/>
    <d v="2011-03-01T00:00:00"/>
    <s v="Fully Paid"/>
    <s v="debt_consolidation"/>
    <x v="15"/>
    <n v="0"/>
    <n v="12281.62"/>
    <n v="12000"/>
    <n v="281.62"/>
    <d v="2011-07-01T00:00:00"/>
    <x v="5"/>
    <x v="0"/>
    <n v="0"/>
  </r>
  <r>
    <s v="Loan_MAR_2011.csv"/>
    <n v="694861"/>
    <n v="885836"/>
    <n v="7000"/>
    <s v=" 36 months"/>
    <n v="10.37"/>
    <n v="227.09"/>
    <x v="2"/>
    <d v="2011-03-01T00:00:00"/>
    <s v="Fully Paid"/>
    <s v="credit_card"/>
    <x v="21"/>
    <n v="0"/>
    <n v="7711.14"/>
    <n v="7000"/>
    <n v="711.14"/>
    <d v="2012-05-01T00:00:00"/>
    <x v="5"/>
    <x v="0"/>
    <n v="0"/>
  </r>
  <r>
    <s v="Loan_MAR_2011.csv"/>
    <n v="694866"/>
    <n v="885834"/>
    <n v="7000"/>
    <s v=" 36 months"/>
    <n v="10"/>
    <n v="225.88"/>
    <x v="2"/>
    <d v="2011-03-01T00:00:00"/>
    <s v="Fully Paid"/>
    <s v="debt_consolidation"/>
    <x v="1"/>
    <n v="0"/>
    <n v="8117.85"/>
    <n v="7000"/>
    <n v="1117.8499999999999"/>
    <d v="2013-12-01T00:00:00"/>
    <x v="5"/>
    <x v="0"/>
    <n v="0"/>
  </r>
  <r>
    <s v="Loan_MAR_2011.csv"/>
    <n v="694798"/>
    <n v="885766"/>
    <n v="10050"/>
    <s v=" 36 months"/>
    <n v="9.6300000000000008"/>
    <n v="322.55"/>
    <x v="2"/>
    <d v="2011-03-01T00:00:00"/>
    <s v="Fully Paid"/>
    <s v="credit_card"/>
    <x v="3"/>
    <n v="0"/>
    <n v="11607.364949999999"/>
    <n v="10050"/>
    <n v="1557.36"/>
    <d v="2014-02-01T00:00:00"/>
    <x v="5"/>
    <x v="0"/>
    <n v="0"/>
  </r>
  <r>
    <s v="Loan_MAR_2011.csv"/>
    <n v="681152"/>
    <n v="870112"/>
    <n v="14000"/>
    <s v=" 60 months"/>
    <n v="11.11"/>
    <n v="305.17"/>
    <x v="2"/>
    <d v="2011-03-01T00:00:00"/>
    <s v="Fully Paid"/>
    <s v="house"/>
    <x v="21"/>
    <n v="0"/>
    <n v="14155.44"/>
    <n v="14000"/>
    <n v="155.44"/>
    <d v="2011-06-01T00:00:00"/>
    <x v="5"/>
    <x v="0"/>
    <n v="0"/>
  </r>
  <r>
    <s v="Loan_MAR_2011.csv"/>
    <n v="693933"/>
    <n v="884791"/>
    <n v="3000"/>
    <s v=" 36 months"/>
    <n v="5.79"/>
    <n v="90.99"/>
    <x v="3"/>
    <d v="2011-03-01T00:00:00"/>
    <s v="Fully Paid"/>
    <s v="home_improvement"/>
    <x v="4"/>
    <n v="0"/>
    <n v="3055.49"/>
    <n v="3000"/>
    <n v="55.49"/>
    <d v="2011-07-01T00:00:00"/>
    <x v="5"/>
    <x v="0"/>
    <n v="0"/>
  </r>
  <r>
    <s v="Loan_MAR_2011.csv"/>
    <n v="691973"/>
    <n v="882594"/>
    <n v="6000"/>
    <s v=" 36 months"/>
    <n v="7.66"/>
    <n v="187.08"/>
    <x v="3"/>
    <d v="2011-03-01T00:00:00"/>
    <s v="Fully Paid"/>
    <s v="debt_consolidation"/>
    <x v="1"/>
    <n v="0"/>
    <n v="6730.6800789999998"/>
    <n v="6000"/>
    <n v="730.68"/>
    <d v="2014-03-01T00:00:00"/>
    <x v="5"/>
    <x v="0"/>
    <n v="0"/>
  </r>
  <r>
    <s v="Loan_MAR_2011.csv"/>
    <n v="694719"/>
    <n v="885680"/>
    <n v="1750"/>
    <s v=" 36 months"/>
    <n v="12.68"/>
    <n v="58.7"/>
    <x v="0"/>
    <d v="2011-03-01T00:00:00"/>
    <s v="Fully Paid"/>
    <s v="debt_consolidation"/>
    <x v="38"/>
    <n v="0"/>
    <n v="1885.44"/>
    <n v="1750"/>
    <n v="135.44"/>
    <d v="2011-11-01T00:00:00"/>
    <x v="5"/>
    <x v="0"/>
    <n v="0"/>
  </r>
  <r>
    <s v="Loan_MAR_2011.csv"/>
    <n v="694727"/>
    <n v="885689"/>
    <n v="7000"/>
    <s v=" 60 months"/>
    <n v="16.399999999999999"/>
    <n v="171.72"/>
    <x v="4"/>
    <d v="2011-03-01T00:00:00"/>
    <s v="Charged Off"/>
    <s v="debt_consolidation"/>
    <x v="1"/>
    <n v="0"/>
    <n v="5777.6"/>
    <n v="2771.33"/>
    <n v="2352.61"/>
    <d v="2013-09-01T00:00:00"/>
    <x v="5"/>
    <x v="1"/>
    <n v="1"/>
  </r>
  <r>
    <s v="Loan_MAR_2011.csv"/>
    <n v="694714"/>
    <n v="885673"/>
    <n v="35000"/>
    <s v=" 60 months"/>
    <n v="20.48"/>
    <n v="791.48"/>
    <x v="6"/>
    <d v="2011-03-01T00:00:00"/>
    <s v="Charged Off"/>
    <s v="small_business"/>
    <x v="19"/>
    <n v="0"/>
    <n v="5643.3"/>
    <n v="1173.8499999999999"/>
    <n v="2743.07"/>
    <d v="2011-09-01T00:00:00"/>
    <x v="5"/>
    <x v="1"/>
    <n v="1"/>
  </r>
  <r>
    <s v="Loan_MAR_2011.csv"/>
    <n v="656425"/>
    <n v="839561"/>
    <n v="30000"/>
    <s v=" 60 months"/>
    <n v="16.02"/>
    <n v="729.87"/>
    <x v="1"/>
    <d v="2011-03-01T00:00:00"/>
    <s v="Current"/>
    <s v="debt_consolidation"/>
    <x v="5"/>
    <n v="2209.5100000000002"/>
    <n v="41461.58"/>
    <n v="27790"/>
    <n v="13671.58"/>
    <d v="2015-12-01T00:00:00"/>
    <x v="5"/>
    <x v="0"/>
    <n v="0"/>
  </r>
  <r>
    <s v="Loan_MAR_2011.csv"/>
    <n v="690010"/>
    <n v="880341"/>
    <n v="4000"/>
    <s v=" 36 months"/>
    <n v="10.37"/>
    <n v="129.77000000000001"/>
    <x v="2"/>
    <d v="2011-03-01T00:00:00"/>
    <s v="Fully Paid"/>
    <s v="debt_consolidation"/>
    <x v="21"/>
    <n v="0"/>
    <n v="4670.8780509999997"/>
    <n v="4000"/>
    <n v="670.88"/>
    <d v="2014-03-01T00:00:00"/>
    <x v="5"/>
    <x v="0"/>
    <n v="0"/>
  </r>
  <r>
    <s v="Loan_MAR_2011.csv"/>
    <n v="694553"/>
    <n v="885487"/>
    <n v="6000"/>
    <s v=" 36 months"/>
    <n v="10.37"/>
    <n v="194.65"/>
    <x v="2"/>
    <d v="2011-03-01T00:00:00"/>
    <s v="Fully Paid"/>
    <s v="credit_card"/>
    <x v="35"/>
    <n v="0"/>
    <n v="7006.5021029999998"/>
    <n v="6000"/>
    <n v="1006.5"/>
    <d v="2014-03-01T00:00:00"/>
    <x v="5"/>
    <x v="0"/>
    <n v="0"/>
  </r>
  <r>
    <s v="Loan_MAR_2011.csv"/>
    <n v="694502"/>
    <n v="885429"/>
    <n v="10000"/>
    <s v=" 36 months"/>
    <n v="10.37"/>
    <n v="324.42"/>
    <x v="2"/>
    <d v="2011-03-01T00:00:00"/>
    <s v="Fully Paid"/>
    <s v="credit_card"/>
    <x v="10"/>
    <n v="0"/>
    <n v="11677.380150000001"/>
    <n v="10000"/>
    <n v="1677.38"/>
    <d v="2014-03-01T00:00:00"/>
    <x v="5"/>
    <x v="0"/>
    <n v="0"/>
  </r>
  <r>
    <s v="Loan_MAR_2011.csv"/>
    <n v="693954"/>
    <n v="884815"/>
    <n v="11400"/>
    <s v=" 36 months"/>
    <n v="7.29"/>
    <n v="353.52"/>
    <x v="3"/>
    <d v="2011-03-01T00:00:00"/>
    <s v="Fully Paid"/>
    <s v="debt_consolidation"/>
    <x v="10"/>
    <n v="0"/>
    <n v="12721.164580000001"/>
    <n v="11400"/>
    <n v="1321.16"/>
    <d v="2014-03-01T00:00:00"/>
    <x v="5"/>
    <x v="0"/>
    <n v="0"/>
  </r>
  <r>
    <s v="Loan_MAR_2011.csv"/>
    <n v="687406"/>
    <n v="877418"/>
    <n v="2150"/>
    <s v=" 36 months"/>
    <n v="7.29"/>
    <n v="66.680000000000007"/>
    <x v="3"/>
    <d v="2011-03-01T00:00:00"/>
    <s v="Fully Paid"/>
    <s v="major_purchase"/>
    <x v="19"/>
    <n v="0"/>
    <n v="2368.9"/>
    <n v="2150"/>
    <n v="218.9"/>
    <d v="2013-03-01T00:00:00"/>
    <x v="5"/>
    <x v="0"/>
    <n v="0"/>
  </r>
  <r>
    <s v="Loan_MAR_2011.csv"/>
    <n v="693679"/>
    <n v="884555"/>
    <n v="5600"/>
    <s v=" 60 months"/>
    <n v="17.510000000000002"/>
    <n v="140.72"/>
    <x v="4"/>
    <d v="2011-03-01T00:00:00"/>
    <s v="Current"/>
    <s v="credit_card"/>
    <x v="34"/>
    <n v="427.54"/>
    <n v="7987.43"/>
    <n v="5172.46"/>
    <n v="2814.97"/>
    <d v="2015-12-01T00:00:00"/>
    <x v="5"/>
    <x v="0"/>
    <n v="0"/>
  </r>
  <r>
    <s v="Loan_MAR_2011.csv"/>
    <n v="693893"/>
    <n v="884748"/>
    <n v="6500"/>
    <s v=" 60 months"/>
    <n v="10"/>
    <n v="138.11000000000001"/>
    <x v="2"/>
    <d v="2011-03-01T00:00:00"/>
    <s v="Current"/>
    <s v="car"/>
    <x v="7"/>
    <n v="413.6"/>
    <n v="7863.17"/>
    <n v="6086.41"/>
    <n v="1776.76"/>
    <d v="2015-12-01T00:00:00"/>
    <x v="5"/>
    <x v="0"/>
    <n v="0"/>
  </r>
  <r>
    <s v="Loan_MAR_2011.csv"/>
    <n v="694413"/>
    <n v="885333"/>
    <n v="6000"/>
    <s v=" 36 months"/>
    <n v="10"/>
    <n v="193.61"/>
    <x v="2"/>
    <d v="2011-03-01T00:00:00"/>
    <s v="Fully Paid"/>
    <s v="wedding"/>
    <x v="15"/>
    <n v="0"/>
    <n v="6962.8"/>
    <n v="6000"/>
    <n v="962.8"/>
    <d v="2014-02-01T00:00:00"/>
    <x v="5"/>
    <x v="0"/>
    <n v="0"/>
  </r>
  <r>
    <s v="Loan_MAR_2011.csv"/>
    <n v="694369"/>
    <n v="885284"/>
    <n v="2400"/>
    <s v=" 36 months"/>
    <n v="7.66"/>
    <n v="74.84"/>
    <x v="3"/>
    <d v="2011-03-01T00:00:00"/>
    <s v="Fully Paid"/>
    <s v="wedding"/>
    <x v="4"/>
    <n v="0"/>
    <n v="2692.913376"/>
    <n v="2400"/>
    <n v="292.91000000000003"/>
    <d v="2014-03-01T00:00:00"/>
    <x v="5"/>
    <x v="0"/>
    <n v="0"/>
  </r>
  <r>
    <s v="Loan_MAR_2011.csv"/>
    <n v="694364"/>
    <n v="885279"/>
    <n v="12000"/>
    <s v=" 36 months"/>
    <n v="6.92"/>
    <n v="370.09"/>
    <x v="3"/>
    <d v="2011-03-01T00:00:00"/>
    <s v="Fully Paid"/>
    <s v="house"/>
    <x v="9"/>
    <n v="0"/>
    <n v="12968.13"/>
    <n v="12000"/>
    <n v="968.13"/>
    <d v="2012-12-01T00:00:00"/>
    <x v="5"/>
    <x v="0"/>
    <n v="0"/>
  </r>
  <r>
    <s v="Loan_MAR_2011.csv"/>
    <n v="694199"/>
    <n v="885096"/>
    <n v="8800"/>
    <s v=" 36 months"/>
    <n v="10"/>
    <n v="283.95999999999998"/>
    <x v="2"/>
    <d v="2011-03-01T00:00:00"/>
    <s v="Fully Paid"/>
    <s v="credit_card"/>
    <x v="10"/>
    <n v="0"/>
    <n v="10220.39423"/>
    <n v="8800"/>
    <n v="1420.39"/>
    <d v="2014-03-01T00:00:00"/>
    <x v="5"/>
    <x v="0"/>
    <n v="0"/>
  </r>
  <r>
    <s v="Loan_MAR_2011.csv"/>
    <n v="694331"/>
    <n v="885243"/>
    <n v="6800"/>
    <s v=" 36 months"/>
    <n v="7.66"/>
    <n v="212.03"/>
    <x v="3"/>
    <d v="2011-03-01T00:00:00"/>
    <s v="Fully Paid"/>
    <s v="debt_consolidation"/>
    <x v="10"/>
    <n v="0"/>
    <n v="7627.4944960000003"/>
    <n v="6800"/>
    <n v="827.49"/>
    <d v="2014-03-01T00:00:00"/>
    <x v="5"/>
    <x v="0"/>
    <n v="0"/>
  </r>
  <r>
    <s v="Loan_MAR_2011.csv"/>
    <n v="694259"/>
    <n v="885159"/>
    <n v="8000"/>
    <s v=" 60 months"/>
    <n v="14.17"/>
    <n v="186.86"/>
    <x v="0"/>
    <d v="2011-03-01T00:00:00"/>
    <s v="Fully Paid"/>
    <s v="car"/>
    <x v="10"/>
    <n v="0"/>
    <n v="9203.1"/>
    <n v="8000"/>
    <n v="1203.0999999999999"/>
    <d v="2012-06-01T00:00:00"/>
    <x v="5"/>
    <x v="0"/>
    <n v="0"/>
  </r>
  <r>
    <s v="Loan_MAR_2011.csv"/>
    <n v="694108"/>
    <n v="884988"/>
    <n v="14000"/>
    <s v=" 60 months"/>
    <n v="18.62"/>
    <n v="360.25"/>
    <x v="5"/>
    <d v="2011-03-01T00:00:00"/>
    <s v="Charged Off"/>
    <s v="small_business"/>
    <x v="25"/>
    <n v="0"/>
    <n v="2205.37"/>
    <n v="583.67999999999995"/>
    <n v="852.8"/>
    <d v="2011-07-01T00:00:00"/>
    <x v="5"/>
    <x v="1"/>
    <n v="1"/>
  </r>
  <r>
    <s v="Loan_MAR_2011.csv"/>
    <n v="694231"/>
    <n v="885129"/>
    <n v="8800"/>
    <s v=" 60 months"/>
    <n v="18.25"/>
    <n v="224.67"/>
    <x v="5"/>
    <d v="2011-03-01T00:00:00"/>
    <s v="Fully Paid"/>
    <s v="debt_consolidation"/>
    <x v="34"/>
    <n v="0"/>
    <n v="12012.58"/>
    <n v="8800"/>
    <n v="3212.58"/>
    <d v="2013-08-01T00:00:00"/>
    <x v="5"/>
    <x v="0"/>
    <n v="0"/>
  </r>
  <r>
    <s v="Loan_MAR_2011.csv"/>
    <n v="694223"/>
    <n v="885121"/>
    <n v="5000"/>
    <s v=" 36 months"/>
    <n v="9.6300000000000008"/>
    <n v="160.47"/>
    <x v="2"/>
    <d v="2011-03-01T00:00:00"/>
    <s v="Fully Paid"/>
    <s v="debt_consolidation"/>
    <x v="10"/>
    <n v="0"/>
    <n v="5263.5"/>
    <n v="4999.99"/>
    <n v="263.51"/>
    <d v="2011-12-01T00:00:00"/>
    <x v="5"/>
    <x v="0"/>
    <n v="0"/>
  </r>
  <r>
    <s v="Loan_MAR_2011.csv"/>
    <n v="694196"/>
    <n v="885089"/>
    <n v="15000"/>
    <s v=" 60 months"/>
    <n v="11.11"/>
    <n v="326.95999999999998"/>
    <x v="2"/>
    <d v="2011-03-01T00:00:00"/>
    <s v="Current"/>
    <s v="other"/>
    <x v="1"/>
    <n v="1009.44"/>
    <n v="18566.23"/>
    <n v="13990.57"/>
    <n v="4575.66"/>
    <d v="2015-12-01T00:00:00"/>
    <x v="5"/>
    <x v="0"/>
    <n v="0"/>
  </r>
  <r>
    <s v="Loan_MAR_2011.csv"/>
    <n v="694147"/>
    <n v="885032"/>
    <n v="12500"/>
    <s v=" 36 months"/>
    <n v="15.65"/>
    <n v="437.31"/>
    <x v="1"/>
    <d v="2011-03-01T00:00:00"/>
    <s v="Fully Paid"/>
    <s v="debt_consolidation"/>
    <x v="16"/>
    <n v="0"/>
    <n v="15101.7"/>
    <n v="12499.99"/>
    <n v="2601.71"/>
    <d v="2012-12-01T00:00:00"/>
    <x v="5"/>
    <x v="0"/>
    <n v="0"/>
  </r>
  <r>
    <s v="Loan_MAR_2011.csv"/>
    <n v="694094"/>
    <n v="884973"/>
    <n v="16000"/>
    <s v=" 60 months"/>
    <n v="13.06"/>
    <n v="364.55"/>
    <x v="0"/>
    <d v="2011-03-01T00:00:00"/>
    <s v="Fully Paid"/>
    <s v="debt_consolidation"/>
    <x v="15"/>
    <n v="0"/>
    <n v="21343.116330000001"/>
    <n v="16000"/>
    <n v="5343.12"/>
    <d v="2014-11-01T00:00:00"/>
    <x v="5"/>
    <x v="0"/>
    <n v="0"/>
  </r>
  <r>
    <s v="Loan_MAR_2011.csv"/>
    <n v="694067"/>
    <n v="884942"/>
    <n v="4000"/>
    <s v=" 36 months"/>
    <n v="5.42"/>
    <n v="120.64"/>
    <x v="3"/>
    <d v="2011-03-01T00:00:00"/>
    <s v="Fully Paid"/>
    <s v="car"/>
    <x v="15"/>
    <n v="0"/>
    <n v="4342.7866510000003"/>
    <n v="4000"/>
    <n v="342.79"/>
    <d v="2014-03-01T00:00:00"/>
    <x v="5"/>
    <x v="0"/>
    <n v="0"/>
  </r>
  <r>
    <s v="Loan_MAR_2011.csv"/>
    <n v="645220"/>
    <n v="825612"/>
    <n v="8000"/>
    <s v=" 36 months"/>
    <n v="7.66"/>
    <n v="249.44"/>
    <x v="3"/>
    <d v="2011-03-01T00:00:00"/>
    <s v="Fully Paid"/>
    <s v="major_purchase"/>
    <x v="16"/>
    <n v="0"/>
    <n v="8930.32"/>
    <n v="8000"/>
    <n v="930.32"/>
    <d v="2013-08-01T00:00:00"/>
    <x v="5"/>
    <x v="0"/>
    <n v="0"/>
  </r>
  <r>
    <s v="Loan_MAR_2011.csv"/>
    <n v="693820"/>
    <n v="884672"/>
    <n v="8000"/>
    <s v=" 36 months"/>
    <n v="10"/>
    <n v="258.14"/>
    <x v="2"/>
    <d v="2011-03-01T00:00:00"/>
    <s v="Fully Paid"/>
    <s v="debt_consolidation"/>
    <x v="10"/>
    <n v="0"/>
    <n v="9289.4362280000005"/>
    <n v="8000"/>
    <n v="1289.44"/>
    <d v="2014-03-01T00:00:00"/>
    <x v="5"/>
    <x v="0"/>
    <n v="0"/>
  </r>
  <r>
    <s v="Loan_MAR_2011.csv"/>
    <n v="694032"/>
    <n v="884903"/>
    <n v="3000"/>
    <s v=" 36 months"/>
    <n v="11.11"/>
    <n v="98.38"/>
    <x v="2"/>
    <d v="2011-03-01T00:00:00"/>
    <s v="Fully Paid"/>
    <s v="car"/>
    <x v="17"/>
    <n v="0"/>
    <n v="3156.42"/>
    <n v="3000"/>
    <n v="156.41999999999999"/>
    <d v="2011-09-01T00:00:00"/>
    <x v="5"/>
    <x v="0"/>
    <n v="0"/>
  </r>
  <r>
    <s v="Loan_MAR_2011.csv"/>
    <n v="694008"/>
    <n v="884874"/>
    <n v="25000"/>
    <s v=" 60 months"/>
    <n v="17.88"/>
    <n v="633.21"/>
    <x v="4"/>
    <d v="2011-03-01T00:00:00"/>
    <s v="Charged Off"/>
    <s v="debt_consolidation"/>
    <x v="11"/>
    <n v="0"/>
    <n v="16462.14"/>
    <n v="8188.63"/>
    <n v="8273.51"/>
    <d v="2013-06-01T00:00:00"/>
    <x v="5"/>
    <x v="1"/>
    <n v="1"/>
  </r>
  <r>
    <s v="Loan_MAR_2011.csv"/>
    <n v="693993"/>
    <n v="884859"/>
    <n v="5000"/>
    <s v=" 36 months"/>
    <n v="7.66"/>
    <n v="155.9"/>
    <x v="3"/>
    <d v="2011-03-01T00:00:00"/>
    <s v="Fully Paid"/>
    <s v="home_improvement"/>
    <x v="13"/>
    <n v="0"/>
    <n v="5608.5507779999998"/>
    <n v="5000"/>
    <n v="608.54999999999995"/>
    <d v="2014-03-01T00:00:00"/>
    <x v="5"/>
    <x v="0"/>
    <n v="0"/>
  </r>
  <r>
    <s v="Loan_MAR_2011.csv"/>
    <n v="693932"/>
    <n v="884790"/>
    <n v="20000"/>
    <s v=" 60 months"/>
    <n v="14.91"/>
    <n v="420.02"/>
    <x v="1"/>
    <d v="2011-03-01T00:00:00"/>
    <s v="Fully Paid"/>
    <s v="debt_consolidation"/>
    <x v="11"/>
    <n v="0"/>
    <n v="26875.404740000002"/>
    <n v="20000"/>
    <n v="6875.4"/>
    <d v="2014-09-01T00:00:00"/>
    <x v="5"/>
    <x v="0"/>
    <n v="0"/>
  </r>
  <r>
    <s v="Loan_MAR_2011.csv"/>
    <n v="693902"/>
    <n v="884758"/>
    <n v="3825"/>
    <s v=" 36 months"/>
    <n v="10"/>
    <n v="123.43"/>
    <x v="2"/>
    <d v="2011-03-01T00:00:00"/>
    <s v="Charged Off"/>
    <s v="small_business"/>
    <x v="9"/>
    <n v="0"/>
    <n v="3502.33"/>
    <n v="2866.91"/>
    <n v="580.73"/>
    <d v="2013-07-01T00:00:00"/>
    <x v="5"/>
    <x v="1"/>
    <n v="1"/>
  </r>
  <r>
    <s v="Loan_MAR_2011.csv"/>
    <n v="692677"/>
    <n v="883422"/>
    <n v="24000"/>
    <s v=" 36 months"/>
    <n v="13.06"/>
    <n v="809.35"/>
    <x v="0"/>
    <d v="2011-03-01T00:00:00"/>
    <s v="Fully Paid"/>
    <s v="debt_consolidation"/>
    <x v="15"/>
    <n v="0"/>
    <n v="29123.614170000001"/>
    <n v="24000"/>
    <n v="5123.6099999999997"/>
    <d v="2014-03-01T00:00:00"/>
    <x v="5"/>
    <x v="0"/>
    <n v="0"/>
  </r>
  <r>
    <s v="Loan_MAR_2011.csv"/>
    <n v="693845"/>
    <n v="884697"/>
    <n v="15000"/>
    <s v=" 36 months"/>
    <n v="11.11"/>
    <n v="491.87"/>
    <x v="2"/>
    <d v="2011-03-01T00:00:00"/>
    <s v="Fully Paid"/>
    <s v="debt_consolidation"/>
    <x v="38"/>
    <n v="0"/>
    <n v="17408.169999999998"/>
    <n v="15000.02"/>
    <n v="2408.15"/>
    <d v="2013-04-01T00:00:00"/>
    <x v="5"/>
    <x v="0"/>
    <n v="0"/>
  </r>
  <r>
    <s v="Loan_MAR_2011.csv"/>
    <n v="693814"/>
    <n v="884665"/>
    <n v="8000"/>
    <s v=" 36 months"/>
    <n v="10.37"/>
    <n v="259.52999999999997"/>
    <x v="2"/>
    <d v="2011-03-01T00:00:00"/>
    <s v="Fully Paid"/>
    <s v="debt_consolidation"/>
    <x v="22"/>
    <n v="0"/>
    <n v="9296.2099999999991"/>
    <n v="7999.99"/>
    <n v="1296.22"/>
    <d v="2013-09-01T00:00:00"/>
    <x v="5"/>
    <x v="0"/>
    <n v="0"/>
  </r>
  <r>
    <s v="Loan_MAR_2011.csv"/>
    <n v="533907"/>
    <n v="690099"/>
    <n v="7125"/>
    <s v=" 36 months"/>
    <n v="5.79"/>
    <n v="216.08"/>
    <x v="3"/>
    <d v="2011-03-01T00:00:00"/>
    <s v="Fully Paid"/>
    <s v="debt_consolidation"/>
    <x v="38"/>
    <n v="0"/>
    <n v="7775.2758089999998"/>
    <n v="7125"/>
    <n v="650.28"/>
    <d v="2014-03-01T00:00:00"/>
    <x v="5"/>
    <x v="0"/>
    <n v="0"/>
  </r>
  <r>
    <s v="Loan_MAR_2011.csv"/>
    <n v="693652"/>
    <n v="884526"/>
    <n v="3000"/>
    <s v=" 36 months"/>
    <n v="10.37"/>
    <n v="97.33"/>
    <x v="2"/>
    <d v="2011-03-01T00:00:00"/>
    <s v="Fully Paid"/>
    <s v="major_purchase"/>
    <x v="7"/>
    <n v="0"/>
    <n v="3430.39"/>
    <n v="3000"/>
    <n v="430.39"/>
    <d v="2013-02-01T00:00:00"/>
    <x v="5"/>
    <x v="0"/>
    <n v="0"/>
  </r>
  <r>
    <s v="Loan_MAR_2011.csv"/>
    <n v="693648"/>
    <n v="884522"/>
    <n v="10000"/>
    <s v=" 36 months"/>
    <n v="5.79"/>
    <n v="303.27"/>
    <x v="3"/>
    <d v="2011-03-01T00:00:00"/>
    <s v="Fully Paid"/>
    <s v="other"/>
    <x v="11"/>
    <n v="0"/>
    <n v="10589.87"/>
    <n v="10000"/>
    <n v="589.87"/>
    <d v="2012-06-01T00:00:00"/>
    <x v="5"/>
    <x v="0"/>
    <n v="0"/>
  </r>
  <r>
    <s v="Loan_MAR_2011.csv"/>
    <n v="693645"/>
    <n v="884518"/>
    <n v="8000"/>
    <s v=" 60 months"/>
    <n v="19.36"/>
    <n v="209.12"/>
    <x v="5"/>
    <d v="2011-03-01T00:00:00"/>
    <s v="Fully Paid"/>
    <s v="small_business"/>
    <x v="27"/>
    <n v="0"/>
    <n v="10953.71"/>
    <n v="8000.01"/>
    <n v="2953.7"/>
    <d v="2013-06-01T00:00:00"/>
    <x v="5"/>
    <x v="0"/>
    <n v="0"/>
  </r>
  <r>
    <s v="Loan_MAR_2011.csv"/>
    <n v="693629"/>
    <n v="884498"/>
    <n v="10000"/>
    <s v=" 60 months"/>
    <n v="10.37"/>
    <n v="214.3"/>
    <x v="2"/>
    <d v="2011-03-01T00:00:00"/>
    <s v="Fully Paid"/>
    <s v="debt_consolidation"/>
    <x v="10"/>
    <n v="0"/>
    <n v="12717.869780000001"/>
    <n v="10000"/>
    <n v="2717.87"/>
    <d v="2015-03-01T00:00:00"/>
    <x v="5"/>
    <x v="0"/>
    <n v="0"/>
  </r>
  <r>
    <s v="Loan_MAR_2011.csv"/>
    <n v="693603"/>
    <n v="884467"/>
    <n v="2800"/>
    <s v=" 36 months"/>
    <n v="12.68"/>
    <n v="93.92"/>
    <x v="0"/>
    <d v="2011-03-01T00:00:00"/>
    <s v="Fully Paid"/>
    <s v="credit_card"/>
    <x v="15"/>
    <n v="0"/>
    <n v="3377.9353120000001"/>
    <n v="2800"/>
    <n v="577.94000000000005"/>
    <d v="2014-03-01T00:00:00"/>
    <x v="5"/>
    <x v="0"/>
    <n v="0"/>
  </r>
  <r>
    <s v="Loan_MAR_2011.csv"/>
    <n v="671578"/>
    <n v="858532"/>
    <n v="22250"/>
    <s v=" 36 months"/>
    <n v="11.11"/>
    <n v="729.6"/>
    <x v="2"/>
    <d v="2011-03-01T00:00:00"/>
    <s v="Fully Paid"/>
    <s v="small_business"/>
    <x v="6"/>
    <n v="0"/>
    <n v="24079.53"/>
    <n v="22250"/>
    <n v="1829.53"/>
    <d v="2012-02-01T00:00:00"/>
    <x v="5"/>
    <x v="0"/>
    <n v="0"/>
  </r>
  <r>
    <s v="Loan_MAR_2011.csv"/>
    <n v="619219"/>
    <n v="793670"/>
    <n v="9000"/>
    <s v=" 36 months"/>
    <n v="7.29"/>
    <n v="279.08999999999997"/>
    <x v="3"/>
    <d v="2011-03-01T00:00:00"/>
    <s v="Fully Paid"/>
    <s v="credit_card"/>
    <x v="10"/>
    <n v="0"/>
    <n v="9276.98"/>
    <n v="9000"/>
    <n v="276.98"/>
    <d v="2012-01-01T00:00:00"/>
    <x v="5"/>
    <x v="0"/>
    <n v="0"/>
  </r>
  <r>
    <s v="Loan_MAR_2011.csv"/>
    <n v="693116"/>
    <n v="883914"/>
    <n v="13000"/>
    <s v=" 60 months"/>
    <n v="16.02"/>
    <n v="316.27999999999997"/>
    <x v="1"/>
    <d v="2011-03-01T00:00:00"/>
    <s v="Fully Paid"/>
    <s v="home_improvement"/>
    <x v="11"/>
    <n v="0"/>
    <n v="14170.94"/>
    <n v="13000"/>
    <n v="1170.94"/>
    <d v="2011-10-01T00:00:00"/>
    <x v="5"/>
    <x v="0"/>
    <n v="0"/>
  </r>
  <r>
    <s v="Loan_MAR_2011.csv"/>
    <n v="693522"/>
    <n v="884376"/>
    <n v="4000"/>
    <s v=" 36 months"/>
    <n v="13.43"/>
    <n v="135.61000000000001"/>
    <x v="0"/>
    <d v="2011-03-01T00:00:00"/>
    <s v="Fully Paid"/>
    <s v="house"/>
    <x v="38"/>
    <n v="0"/>
    <n v="4878.9407170000004"/>
    <n v="4000"/>
    <n v="878.94"/>
    <d v="2014-05-01T00:00:00"/>
    <x v="5"/>
    <x v="0"/>
    <n v="0"/>
  </r>
  <r>
    <s v="Loan_MAR_2011.csv"/>
    <n v="690167"/>
    <n v="880567"/>
    <n v="7600"/>
    <s v=" 36 months"/>
    <n v="10"/>
    <n v="245.24"/>
    <x v="2"/>
    <d v="2011-03-01T00:00:00"/>
    <s v="Fully Paid"/>
    <s v="debt_consolidation"/>
    <x v="17"/>
    <n v="0"/>
    <n v="8823.948112"/>
    <n v="7600"/>
    <n v="1223.95"/>
    <d v="2014-03-01T00:00:00"/>
    <x v="5"/>
    <x v="0"/>
    <n v="0"/>
  </r>
  <r>
    <s v="Loan_MAR_2011.csv"/>
    <n v="693382"/>
    <n v="884209"/>
    <n v="4800"/>
    <s v=" 36 months"/>
    <n v="13.43"/>
    <n v="162.72999999999999"/>
    <x v="0"/>
    <d v="2011-03-01T00:00:00"/>
    <s v="Fully Paid"/>
    <s v="credit_card"/>
    <x v="15"/>
    <n v="0"/>
    <n v="5853.4701599999999"/>
    <n v="4800"/>
    <n v="1053.47"/>
    <d v="2014-03-01T00:00:00"/>
    <x v="5"/>
    <x v="0"/>
    <n v="0"/>
  </r>
  <r>
    <s v="Loan_MAR_2011.csv"/>
    <n v="693491"/>
    <n v="884338"/>
    <n v="5000"/>
    <s v=" 60 months"/>
    <n v="16.02"/>
    <n v="121.65"/>
    <x v="1"/>
    <d v="2011-03-01T00:00:00"/>
    <s v="Current"/>
    <s v="debt_consolidation"/>
    <x v="15"/>
    <n v="371.33"/>
    <n v="6910.25"/>
    <n v="4628.54"/>
    <n v="2281.71"/>
    <d v="2016-01-01T00:00:00"/>
    <x v="5"/>
    <x v="0"/>
    <n v="0"/>
  </r>
  <r>
    <s v="Loan_MAR_2011.csv"/>
    <n v="693291"/>
    <n v="884106"/>
    <n v="18000"/>
    <s v=" 60 months"/>
    <n v="16.02"/>
    <n v="437.92"/>
    <x v="1"/>
    <d v="2011-03-01T00:00:00"/>
    <s v="Fully Paid"/>
    <s v="small_business"/>
    <x v="9"/>
    <n v="0"/>
    <n v="21298.9"/>
    <n v="18000.03"/>
    <n v="3298.87"/>
    <d v="2012-07-01T00:00:00"/>
    <x v="5"/>
    <x v="0"/>
    <n v="0"/>
  </r>
  <r>
    <s v="Loan_MAR_2011.csv"/>
    <n v="691749"/>
    <n v="882360"/>
    <n v="10000"/>
    <s v=" 36 months"/>
    <n v="7.29"/>
    <n v="310.10000000000002"/>
    <x v="3"/>
    <d v="2011-03-01T00:00:00"/>
    <s v="Fully Paid"/>
    <s v="debt_consolidation"/>
    <x v="20"/>
    <n v="0"/>
    <n v="11159.723679999999"/>
    <n v="10000"/>
    <n v="1159.72"/>
    <d v="2014-03-01T00:00:00"/>
    <x v="5"/>
    <x v="0"/>
    <n v="0"/>
  </r>
  <r>
    <s v="Loan_MAR_2011.csv"/>
    <n v="693296"/>
    <n v="884110"/>
    <n v="20000"/>
    <s v=" 60 months"/>
    <n v="17.88"/>
    <n v="506.57"/>
    <x v="4"/>
    <d v="2011-03-01T00:00:00"/>
    <s v="Fully Paid"/>
    <s v="home_improvement"/>
    <x v="7"/>
    <n v="0"/>
    <n v="26177.93"/>
    <n v="20000.009999999998"/>
    <n v="6177.92"/>
    <d v="2013-03-01T00:00:00"/>
    <x v="5"/>
    <x v="0"/>
    <n v="0"/>
  </r>
  <r>
    <s v="Loan_MAR_2011.csv"/>
    <n v="693430"/>
    <n v="884265"/>
    <n v="6000"/>
    <s v=" 36 months"/>
    <n v="5.42"/>
    <n v="180.96"/>
    <x v="3"/>
    <d v="2011-03-01T00:00:00"/>
    <s v="Fully Paid"/>
    <s v="home_improvement"/>
    <x v="21"/>
    <n v="0"/>
    <n v="6152.6"/>
    <n v="6000"/>
    <n v="152.6"/>
    <d v="2011-09-01T00:00:00"/>
    <x v="5"/>
    <x v="0"/>
    <n v="0"/>
  </r>
  <r>
    <s v="Loan_MAR_2011.csv"/>
    <n v="693421"/>
    <n v="884259"/>
    <n v="4100"/>
    <s v=" 36 months"/>
    <n v="6.92"/>
    <n v="126.45"/>
    <x v="3"/>
    <d v="2011-03-01T00:00:00"/>
    <s v="Fully Paid"/>
    <s v="home_improvement"/>
    <x v="20"/>
    <n v="0"/>
    <n v="4196.37"/>
    <n v="4100"/>
    <n v="96.37"/>
    <d v="2011-08-01T00:00:00"/>
    <x v="5"/>
    <x v="0"/>
    <n v="0"/>
  </r>
  <r>
    <s v="Loan_MAR_2011.csv"/>
    <n v="693399"/>
    <n v="884235"/>
    <n v="16000"/>
    <s v=" 60 months"/>
    <n v="17.88"/>
    <n v="405.26"/>
    <x v="4"/>
    <d v="2011-03-01T00:00:00"/>
    <s v="Fully Paid"/>
    <s v="debt_consolidation"/>
    <x v="24"/>
    <n v="0"/>
    <n v="20998.19"/>
    <n v="16000.02"/>
    <n v="4998.17"/>
    <d v="2013-03-01T00:00:00"/>
    <x v="5"/>
    <x v="0"/>
    <n v="0"/>
  </r>
  <r>
    <s v="Loan_MAR_2011.csv"/>
    <n v="675624"/>
    <n v="863444"/>
    <n v="4000"/>
    <s v=" 36 months"/>
    <n v="13.06"/>
    <n v="134.9"/>
    <x v="0"/>
    <d v="2011-03-01T00:00:00"/>
    <s v="Fully Paid"/>
    <s v="debt_consolidation"/>
    <x v="6"/>
    <n v="0"/>
    <n v="4853.4277320000001"/>
    <n v="4000"/>
    <n v="853.43"/>
    <d v="2014-03-01T00:00:00"/>
    <x v="5"/>
    <x v="0"/>
    <n v="0"/>
  </r>
  <r>
    <s v="Loan_MAR_2011.csv"/>
    <n v="693303"/>
    <n v="884117"/>
    <n v="4000"/>
    <s v=" 60 months"/>
    <n v="16.77"/>
    <n v="98.92"/>
    <x v="4"/>
    <d v="2011-03-01T00:00:00"/>
    <s v="Charged Off"/>
    <s v="debt_consolidation"/>
    <x v="1"/>
    <n v="0"/>
    <n v="2914.96"/>
    <n v="1453.49"/>
    <n v="1300.31"/>
    <d v="2013-07-01T00:00:00"/>
    <x v="5"/>
    <x v="1"/>
    <n v="1"/>
  </r>
  <r>
    <s v="Loan_MAR_2011.csv"/>
    <n v="693193"/>
    <n v="883999"/>
    <n v="12375"/>
    <s v=" 36 months"/>
    <n v="7.29"/>
    <n v="383.75"/>
    <x v="3"/>
    <d v="2011-03-01T00:00:00"/>
    <s v="Fully Paid"/>
    <s v="debt_consolidation"/>
    <x v="10"/>
    <n v="0"/>
    <n v="13810.48969"/>
    <n v="12375"/>
    <n v="1435.49"/>
    <d v="2014-03-01T00:00:00"/>
    <x v="5"/>
    <x v="0"/>
    <n v="0"/>
  </r>
  <r>
    <s v="Loan_MAR_2011.csv"/>
    <n v="693196"/>
    <n v="884002"/>
    <n v="6000"/>
    <s v=" 60 months"/>
    <n v="10"/>
    <n v="127.49"/>
    <x v="2"/>
    <d v="2011-03-01T00:00:00"/>
    <s v="Fully Paid"/>
    <s v="debt_consolidation"/>
    <x v="0"/>
    <n v="0"/>
    <n v="7571.9105040000004"/>
    <n v="6000"/>
    <n v="1571.91"/>
    <d v="2015-03-01T00:00:00"/>
    <x v="5"/>
    <x v="0"/>
    <n v="0"/>
  </r>
  <r>
    <s v="Loan_MAR_2011.csv"/>
    <n v="693131"/>
    <n v="883935"/>
    <n v="8400"/>
    <s v=" 36 months"/>
    <n v="13.06"/>
    <n v="283.27999999999997"/>
    <x v="0"/>
    <d v="2011-03-01T00:00:00"/>
    <s v="Fully Paid"/>
    <s v="debt_consolidation"/>
    <x v="10"/>
    <n v="0"/>
    <n v="10193.37378"/>
    <n v="8400"/>
    <n v="1793.37"/>
    <d v="2014-04-01T00:00:00"/>
    <x v="5"/>
    <x v="0"/>
    <n v="0"/>
  </r>
  <r>
    <s v="Loan_MAR_2011.csv"/>
    <n v="689555"/>
    <n v="879859"/>
    <n v="16000"/>
    <s v=" 60 months"/>
    <n v="11.11"/>
    <n v="348.76"/>
    <x v="2"/>
    <d v="2011-03-01T00:00:00"/>
    <s v="Fully Paid"/>
    <s v="debt_consolidation"/>
    <x v="39"/>
    <n v="0"/>
    <n v="16580.96"/>
    <n v="16000"/>
    <n v="580.96"/>
    <d v="2011-07-01T00:00:00"/>
    <x v="5"/>
    <x v="0"/>
    <n v="0"/>
  </r>
  <r>
    <s v="Loan_MAR_2011.csv"/>
    <n v="671975"/>
    <n v="859043"/>
    <n v="20000"/>
    <s v=" 36 months"/>
    <n v="11.11"/>
    <n v="655.82"/>
    <x v="2"/>
    <d v="2011-03-01T00:00:00"/>
    <s v="Fully Paid"/>
    <s v="debt_consolidation"/>
    <x v="5"/>
    <n v="0"/>
    <n v="23590.285510000002"/>
    <n v="20000"/>
    <n v="3590.29"/>
    <d v="2014-03-01T00:00:00"/>
    <x v="5"/>
    <x v="0"/>
    <n v="0"/>
  </r>
  <r>
    <s v="Loan_MAR_2011.csv"/>
    <n v="693075"/>
    <n v="883869"/>
    <n v="21350"/>
    <s v=" 60 months"/>
    <n v="13.06"/>
    <n v="486.44"/>
    <x v="0"/>
    <d v="2011-03-01T00:00:00"/>
    <s v="Fully Paid"/>
    <s v="debt_consolidation"/>
    <x v="15"/>
    <n v="0"/>
    <n v="26224.27"/>
    <n v="21350.1"/>
    <n v="4874.17"/>
    <d v="2013-04-01T00:00:00"/>
    <x v="5"/>
    <x v="0"/>
    <n v="0"/>
  </r>
  <r>
    <s v="Loan_MAR_2011.csv"/>
    <n v="686306"/>
    <n v="876090"/>
    <n v="10600"/>
    <s v=" 36 months"/>
    <n v="5.79"/>
    <n v="321.47000000000003"/>
    <x v="3"/>
    <d v="2011-03-01T00:00:00"/>
    <s v="Fully Paid"/>
    <s v="credit_card"/>
    <x v="20"/>
    <n v="0"/>
    <n v="11410.41"/>
    <n v="10599.99"/>
    <n v="810.42"/>
    <d v="2013-01-01T00:00:00"/>
    <x v="5"/>
    <x v="0"/>
    <n v="0"/>
  </r>
  <r>
    <s v="Loan_MAR_2011.csv"/>
    <n v="693061"/>
    <n v="880077"/>
    <n v="2000"/>
    <s v=" 36 months"/>
    <n v="6.92"/>
    <n v="61.69"/>
    <x v="3"/>
    <d v="2011-03-01T00:00:00"/>
    <s v="Fully Paid"/>
    <s v="debt_consolidation"/>
    <x v="9"/>
    <n v="0"/>
    <n v="2220.1625210000002"/>
    <n v="2000"/>
    <n v="220.16"/>
    <d v="2014-03-01T00:00:00"/>
    <x v="5"/>
    <x v="0"/>
    <n v="0"/>
  </r>
  <r>
    <s v="Loan_MAR_2011.csv"/>
    <n v="693009"/>
    <n v="883794"/>
    <n v="12000"/>
    <s v=" 36 months"/>
    <n v="11.11"/>
    <n v="393.5"/>
    <x v="2"/>
    <d v="2011-03-01T00:00:00"/>
    <s v="Fully Paid"/>
    <s v="debt_consolidation"/>
    <x v="35"/>
    <n v="0"/>
    <n v="14155.850490000001"/>
    <n v="12000"/>
    <n v="2155.85"/>
    <d v="2014-03-01T00:00:00"/>
    <x v="5"/>
    <x v="0"/>
    <n v="0"/>
  </r>
  <r>
    <s v="Loan_MAR_2011.csv"/>
    <n v="692983"/>
    <n v="883763"/>
    <n v="7250"/>
    <s v=" 36 months"/>
    <n v="5.79"/>
    <n v="219.87"/>
    <x v="3"/>
    <d v="2011-03-01T00:00:00"/>
    <s v="Fully Paid"/>
    <s v="wedding"/>
    <x v="17"/>
    <n v="0"/>
    <n v="7912.7766769999998"/>
    <n v="7250"/>
    <n v="662.78"/>
    <d v="2014-03-01T00:00:00"/>
    <x v="5"/>
    <x v="0"/>
    <n v="0"/>
  </r>
  <r>
    <s v="Loan_MAR_2011.csv"/>
    <n v="692928"/>
    <n v="883699"/>
    <n v="5000"/>
    <s v=" 60 months"/>
    <n v="11.11"/>
    <n v="108.99"/>
    <x v="2"/>
    <d v="2011-03-01T00:00:00"/>
    <s v="Current"/>
    <s v="car"/>
    <x v="10"/>
    <n v="229.62"/>
    <n v="6299.37"/>
    <n v="4770.38"/>
    <n v="1528.99"/>
    <d v="2016-01-01T00:00:00"/>
    <x v="5"/>
    <x v="0"/>
    <n v="0"/>
  </r>
  <r>
    <s v="Loan_MAR_2011.csv"/>
    <n v="692840"/>
    <n v="849335"/>
    <n v="2800"/>
    <s v=" 36 months"/>
    <n v="10.37"/>
    <n v="90.84"/>
    <x v="2"/>
    <d v="2011-03-01T00:00:00"/>
    <s v="Fully Paid"/>
    <s v="debt_consolidation"/>
    <x v="10"/>
    <n v="0"/>
    <n v="3163.99"/>
    <n v="2800"/>
    <n v="363.99"/>
    <d v="2012-11-01T00:00:00"/>
    <x v="5"/>
    <x v="0"/>
    <n v="0"/>
  </r>
  <r>
    <s v="Loan_MAR_2011.csv"/>
    <n v="692779"/>
    <n v="883534"/>
    <n v="27300"/>
    <s v=" 60 months"/>
    <n v="17.88"/>
    <n v="691.46"/>
    <x v="4"/>
    <d v="2011-03-01T00:00:00"/>
    <s v="Charged Off"/>
    <s v="debt_consolidation"/>
    <x v="9"/>
    <n v="0"/>
    <n v="7530.98"/>
    <n v="284.33999999999997"/>
    <n v="2506.89"/>
    <d v="2011-10-01T00:00:00"/>
    <x v="5"/>
    <x v="1"/>
    <n v="1"/>
  </r>
  <r>
    <s v="Loan_MAR_2011.csv"/>
    <n v="692794"/>
    <n v="883551"/>
    <n v="5000"/>
    <s v=" 36 months"/>
    <n v="10.37"/>
    <n v="162.21"/>
    <x v="2"/>
    <d v="2011-03-01T00:00:00"/>
    <s v="Fully Paid"/>
    <s v="major_purchase"/>
    <x v="10"/>
    <n v="0"/>
    <n v="5698.12"/>
    <n v="5000"/>
    <n v="698.12"/>
    <d v="2013-01-01T00:00:00"/>
    <x v="5"/>
    <x v="0"/>
    <n v="0"/>
  </r>
  <r>
    <s v="Loan_MAR_2011.csv"/>
    <n v="692765"/>
    <n v="883518"/>
    <n v="25000"/>
    <s v=" 36 months"/>
    <n v="13.06"/>
    <n v="843.08"/>
    <x v="0"/>
    <d v="2011-03-01T00:00:00"/>
    <s v="Fully Paid"/>
    <s v="credit_card"/>
    <x v="15"/>
    <n v="0"/>
    <n v="27638.31"/>
    <n v="25000"/>
    <n v="2638.31"/>
    <d v="2012-02-01T00:00:00"/>
    <x v="5"/>
    <x v="0"/>
    <n v="0"/>
  </r>
  <r>
    <s v="Loan_MAR_2011.csv"/>
    <n v="692332"/>
    <n v="882990"/>
    <n v="28000"/>
    <s v=" 60 months"/>
    <n v="18.989999999999998"/>
    <n v="726.19"/>
    <x v="5"/>
    <d v="2011-03-01T00:00:00"/>
    <s v="Current"/>
    <s v="other"/>
    <x v="20"/>
    <n v="1441.22"/>
    <n v="42073.52"/>
    <n v="26558.75"/>
    <n v="15514.77"/>
    <d v="2016-01-01T00:00:00"/>
    <x v="5"/>
    <x v="0"/>
    <n v="0"/>
  </r>
  <r>
    <s v="Loan_MAR_2011.csv"/>
    <n v="692772"/>
    <n v="883526"/>
    <n v="12000"/>
    <s v=" 36 months"/>
    <n v="7.29"/>
    <n v="372.12"/>
    <x v="3"/>
    <d v="2011-03-01T00:00:00"/>
    <s v="Fully Paid"/>
    <s v="debt_consolidation"/>
    <x v="11"/>
    <n v="0"/>
    <n v="12982.56"/>
    <n v="12000"/>
    <n v="982.56"/>
    <d v="2012-08-01T00:00:00"/>
    <x v="5"/>
    <x v="0"/>
    <n v="0"/>
  </r>
  <r>
    <s v="Loan_MAR_2011.csv"/>
    <n v="692766"/>
    <n v="883519"/>
    <n v="6800"/>
    <s v=" 36 months"/>
    <n v="6.92"/>
    <n v="209.72"/>
    <x v="3"/>
    <d v="2011-03-01T00:00:00"/>
    <s v="Fully Paid"/>
    <s v="debt_consolidation"/>
    <x v="19"/>
    <n v="0"/>
    <n v="7457.97"/>
    <n v="6800"/>
    <n v="657.97"/>
    <d v="2013-03-01T00:00:00"/>
    <x v="5"/>
    <x v="0"/>
    <n v="0"/>
  </r>
  <r>
    <s v="Loan_MAR_2011.csv"/>
    <n v="692755"/>
    <n v="883507"/>
    <n v="35000"/>
    <s v=" 60 months"/>
    <n v="18.989999999999998"/>
    <n v="907.73"/>
    <x v="5"/>
    <d v="2011-03-01T00:00:00"/>
    <s v="Charged Off"/>
    <s v="debt_consolidation"/>
    <x v="2"/>
    <n v="0"/>
    <n v="20877.689999999999"/>
    <n v="9705.83"/>
    <n v="11171.86"/>
    <d v="2013-03-01T00:00:00"/>
    <x v="5"/>
    <x v="1"/>
    <n v="1"/>
  </r>
  <r>
    <s v="Loan_MAR_2011.csv"/>
    <n v="692746"/>
    <n v="883495"/>
    <n v="5500"/>
    <s v=" 60 months"/>
    <n v="10.74"/>
    <n v="118.88"/>
    <x v="2"/>
    <d v="2011-03-01T00:00:00"/>
    <s v="Fully Paid"/>
    <s v="car"/>
    <x v="4"/>
    <n v="0"/>
    <n v="6320.22"/>
    <n v="5499.9"/>
    <n v="820.32"/>
    <d v="2012-10-01T00:00:00"/>
    <x v="5"/>
    <x v="0"/>
    <n v="0"/>
  </r>
  <r>
    <s v="Loan_MAR_2011.csv"/>
    <n v="692721"/>
    <n v="883467"/>
    <n v="24000"/>
    <s v=" 60 months"/>
    <n v="16.399999999999999"/>
    <n v="588.75"/>
    <x v="4"/>
    <d v="2011-03-01T00:00:00"/>
    <s v="Fully Paid"/>
    <s v="home_improvement"/>
    <x v="10"/>
    <n v="0"/>
    <n v="30271.919999999998"/>
    <n v="24000.04"/>
    <n v="6271.88"/>
    <d v="2013-02-01T00:00:00"/>
    <x v="5"/>
    <x v="0"/>
    <n v="0"/>
  </r>
  <r>
    <s v="Loan_MAR_2011.csv"/>
    <n v="692149"/>
    <n v="882792"/>
    <n v="3000"/>
    <s v=" 36 months"/>
    <n v="9.6300000000000008"/>
    <n v="96.29"/>
    <x v="2"/>
    <d v="2011-03-01T00:00:00"/>
    <s v="Fully Paid"/>
    <s v="debt_consolidation"/>
    <x v="9"/>
    <n v="0"/>
    <n v="3429.28"/>
    <n v="3000"/>
    <n v="429.28"/>
    <d v="2013-10-01T00:00:00"/>
    <x v="5"/>
    <x v="0"/>
    <n v="0"/>
  </r>
  <r>
    <s v="Loan_MAR_2011.csv"/>
    <n v="692633"/>
    <n v="883323"/>
    <n v="20000"/>
    <s v=" 36 months"/>
    <n v="17.14"/>
    <n v="714.45"/>
    <x v="4"/>
    <d v="2011-03-01T00:00:00"/>
    <s v="Fully Paid"/>
    <s v="debt_consolidation"/>
    <x v="10"/>
    <n v="0"/>
    <n v="24580.41"/>
    <n v="19999.97"/>
    <n v="4580.4399999999996"/>
    <d v="2012-12-01T00:00:00"/>
    <x v="5"/>
    <x v="0"/>
    <n v="0"/>
  </r>
  <r>
    <s v="Loan_MAR_2011.csv"/>
    <n v="688547"/>
    <n v="878707"/>
    <n v="7000"/>
    <s v=" 36 months"/>
    <n v="5.79"/>
    <n v="212.29"/>
    <x v="3"/>
    <d v="2011-03-01T00:00:00"/>
    <s v="Fully Paid"/>
    <s v="debt_consolidation"/>
    <x v="0"/>
    <n v="0"/>
    <n v="7421.53"/>
    <n v="7000"/>
    <n v="421.53"/>
    <d v="2012-09-01T00:00:00"/>
    <x v="5"/>
    <x v="0"/>
    <n v="0"/>
  </r>
  <r>
    <s v="Loan_MAR_2011.csv"/>
    <n v="692697"/>
    <n v="883443"/>
    <n v="10000"/>
    <s v=" 36 months"/>
    <n v="9.6300000000000008"/>
    <n v="320.94"/>
    <x v="2"/>
    <d v="2011-03-01T00:00:00"/>
    <s v="Fully Paid"/>
    <s v="credit_card"/>
    <x v="10"/>
    <n v="0"/>
    <n v="11042.8"/>
    <n v="10000"/>
    <n v="1042.8"/>
    <d v="2012-07-01T00:00:00"/>
    <x v="5"/>
    <x v="0"/>
    <n v="0"/>
  </r>
  <r>
    <s v="Loan_MAR_2011.csv"/>
    <n v="692695"/>
    <n v="883438"/>
    <n v="10000"/>
    <s v=" 36 months"/>
    <n v="7.29"/>
    <n v="310.10000000000002"/>
    <x v="3"/>
    <d v="2011-03-01T00:00:00"/>
    <s v="Charged Off"/>
    <s v="small_business"/>
    <x v="10"/>
    <n v="0"/>
    <n v="7939.72"/>
    <n v="6693.37"/>
    <n v="1058.19"/>
    <d v="2013-05-01T00:00:00"/>
    <x v="5"/>
    <x v="1"/>
    <n v="1"/>
  </r>
  <r>
    <s v="Loan_MAR_2011.csv"/>
    <n v="692662"/>
    <n v="883356"/>
    <n v="6425"/>
    <s v=" 36 months"/>
    <n v="9.6300000000000008"/>
    <n v="206.21"/>
    <x v="2"/>
    <d v="2011-03-01T00:00:00"/>
    <s v="Fully Paid"/>
    <s v="debt_consolidation"/>
    <x v="16"/>
    <n v="0"/>
    <n v="6972.72"/>
    <n v="6424.99"/>
    <n v="547.73"/>
    <d v="2013-05-01T00:00:00"/>
    <x v="5"/>
    <x v="0"/>
    <n v="0"/>
  </r>
  <r>
    <s v="Loan_MAR_2011.csv"/>
    <n v="692654"/>
    <n v="883349"/>
    <n v="16000"/>
    <s v=" 36 months"/>
    <n v="15.28"/>
    <n v="556.85"/>
    <x v="1"/>
    <d v="2011-03-01T00:00:00"/>
    <s v="Charged Off"/>
    <s v="debt_consolidation"/>
    <x v="25"/>
    <n v="0"/>
    <n v="13186.38"/>
    <n v="9366.6"/>
    <n v="3439.8"/>
    <d v="2013-02-01T00:00:00"/>
    <x v="5"/>
    <x v="1"/>
    <n v="1"/>
  </r>
  <r>
    <s v="Loan_MAR_2011.csv"/>
    <n v="690245"/>
    <n v="880652"/>
    <n v="14400"/>
    <s v=" 36 months"/>
    <n v="7.29"/>
    <n v="446.55"/>
    <x v="3"/>
    <d v="2011-03-01T00:00:00"/>
    <s v="Fully Paid"/>
    <s v="credit_card"/>
    <x v="10"/>
    <n v="0"/>
    <n v="16070.94709"/>
    <n v="14400"/>
    <n v="1670.95"/>
    <d v="2014-03-01T00:00:00"/>
    <x v="5"/>
    <x v="0"/>
    <n v="0"/>
  </r>
  <r>
    <s v="Loan_MAR_2011.csv"/>
    <n v="692602"/>
    <n v="883287"/>
    <n v="2000"/>
    <s v=" 60 months"/>
    <n v="14.17"/>
    <n v="46.72"/>
    <x v="0"/>
    <d v="2011-03-01T00:00:00"/>
    <s v="Fully Paid"/>
    <s v="car"/>
    <x v="41"/>
    <n v="0"/>
    <n v="2660.8047459999998"/>
    <n v="2000"/>
    <n v="660.8"/>
    <d v="2014-04-01T00:00:00"/>
    <x v="5"/>
    <x v="0"/>
    <n v="0"/>
  </r>
  <r>
    <s v="Loan_MAR_2011.csv"/>
    <n v="692496"/>
    <n v="883169"/>
    <n v="4000"/>
    <s v=" 60 months"/>
    <n v="17.88"/>
    <n v="101.32"/>
    <x v="4"/>
    <d v="2011-03-01T00:00:00"/>
    <s v="Charged Off"/>
    <s v="home_improvement"/>
    <x v="7"/>
    <n v="0"/>
    <n v="1310.32"/>
    <n v="492.73"/>
    <n v="617.39"/>
    <d v="2012-02-01T00:00:00"/>
    <x v="5"/>
    <x v="1"/>
    <n v="1"/>
  </r>
  <r>
    <s v="Loan_MAR_2011.csv"/>
    <n v="683842"/>
    <n v="873216"/>
    <n v="8000"/>
    <s v=" 36 months"/>
    <n v="7.29"/>
    <n v="248.08"/>
    <x v="3"/>
    <d v="2011-03-01T00:00:00"/>
    <s v="Fully Paid"/>
    <s v="vacation"/>
    <x v="6"/>
    <n v="0"/>
    <n v="8682.31"/>
    <n v="8000"/>
    <n v="682.31"/>
    <d v="2012-09-01T00:00:00"/>
    <x v="5"/>
    <x v="0"/>
    <n v="0"/>
  </r>
  <r>
    <s v="Loan_MAR_2011.csv"/>
    <n v="692431"/>
    <n v="883098"/>
    <n v="10000"/>
    <s v=" 60 months"/>
    <n v="15.28"/>
    <n v="239.38"/>
    <x v="1"/>
    <d v="2011-03-01T00:00:00"/>
    <s v="Charged Off"/>
    <s v="debt_consolidation"/>
    <x v="10"/>
    <n v="0"/>
    <n v="6305.87"/>
    <n v="3207.34"/>
    <n v="2710.13"/>
    <d v="2013-07-01T00:00:00"/>
    <x v="5"/>
    <x v="1"/>
    <n v="1"/>
  </r>
  <r>
    <s v="Loan_MAR_2011.csv"/>
    <n v="678881"/>
    <n v="867279"/>
    <n v="18225"/>
    <s v=" 60 months"/>
    <n v="11.11"/>
    <n v="397.26"/>
    <x v="2"/>
    <d v="2011-03-01T00:00:00"/>
    <s v="Fully Paid"/>
    <s v="debt_consolidation"/>
    <x v="30"/>
    <n v="0"/>
    <n v="21852.880000000001"/>
    <n v="18225.03"/>
    <n v="3627.85"/>
    <d v="2013-05-01T00:00:00"/>
    <x v="5"/>
    <x v="0"/>
    <n v="0"/>
  </r>
  <r>
    <s v="Loan_MAR_2011.csv"/>
    <n v="692328"/>
    <n v="882980"/>
    <n v="10400"/>
    <s v=" 60 months"/>
    <n v="10"/>
    <n v="220.97"/>
    <x v="2"/>
    <d v="2011-03-01T00:00:00"/>
    <s v="Fully Paid"/>
    <s v="credit_card"/>
    <x v="20"/>
    <n v="0"/>
    <n v="13164.54933"/>
    <n v="10400"/>
    <n v="2764.55"/>
    <d v="2015-05-01T00:00:00"/>
    <x v="5"/>
    <x v="0"/>
    <n v="0"/>
  </r>
  <r>
    <s v="Loan_MAR_2011.csv"/>
    <n v="692432"/>
    <n v="883099"/>
    <n v="4000"/>
    <s v=" 36 months"/>
    <n v="10"/>
    <n v="129.07"/>
    <x v="2"/>
    <d v="2011-03-01T00:00:00"/>
    <s v="Fully Paid"/>
    <s v="other"/>
    <x v="10"/>
    <n v="0"/>
    <n v="4390.1099999999997"/>
    <n v="4000"/>
    <n v="390.11"/>
    <d v="2012-05-01T00:00:00"/>
    <x v="5"/>
    <x v="0"/>
    <n v="0"/>
  </r>
  <r>
    <s v="Loan_MAR_2011.csv"/>
    <n v="692377"/>
    <n v="883041"/>
    <n v="8000"/>
    <s v=" 60 months"/>
    <n v="10.74"/>
    <n v="172.91"/>
    <x v="2"/>
    <d v="2011-03-01T00:00:00"/>
    <s v="Current"/>
    <s v="debt_consolidation"/>
    <x v="10"/>
    <n v="343.39"/>
    <n v="10024.93"/>
    <n v="7656.61"/>
    <n v="2368.3200000000002"/>
    <d v="2016-01-01T00:00:00"/>
    <x v="5"/>
    <x v="0"/>
    <n v="0"/>
  </r>
  <r>
    <s v="Loan_MAR_2011.csv"/>
    <n v="692382"/>
    <n v="883046"/>
    <n v="4200"/>
    <s v=" 36 months"/>
    <n v="12.68"/>
    <n v="140.87"/>
    <x v="0"/>
    <d v="2011-03-01T00:00:00"/>
    <s v="Fully Paid"/>
    <s v="major_purchase"/>
    <x v="13"/>
    <n v="0"/>
    <n v="5066.545408"/>
    <n v="4200"/>
    <n v="866.55"/>
    <d v="2014-03-01T00:00:00"/>
    <x v="5"/>
    <x v="0"/>
    <n v="0"/>
  </r>
  <r>
    <s v="Loan_MAR_2011.csv"/>
    <n v="691587"/>
    <n v="882182"/>
    <n v="10000"/>
    <s v=" 60 months"/>
    <n v="15.28"/>
    <n v="239.38"/>
    <x v="1"/>
    <d v="2011-03-01T00:00:00"/>
    <s v="In Grace Period"/>
    <s v="major_purchase"/>
    <x v="10"/>
    <n v="734.34"/>
    <n v="13589.01"/>
    <n v="9265.64"/>
    <n v="4323.37"/>
    <d v="2015-12-01T00:00:00"/>
    <x v="5"/>
    <x v="0"/>
    <n v="0"/>
  </r>
  <r>
    <s v="Loan_MAR_2011.csv"/>
    <n v="692241"/>
    <n v="882889"/>
    <n v="13125"/>
    <s v=" 36 months"/>
    <n v="7.66"/>
    <n v="409.24"/>
    <x v="3"/>
    <d v="2011-03-01T00:00:00"/>
    <s v="Fully Paid"/>
    <s v="credit_card"/>
    <x v="21"/>
    <n v="0"/>
    <n v="14201.24"/>
    <n v="13125"/>
    <n v="1076.24"/>
    <d v="2012-07-01T00:00:00"/>
    <x v="5"/>
    <x v="0"/>
    <n v="0"/>
  </r>
  <r>
    <s v="Loan_MAR_2011.csv"/>
    <n v="692336"/>
    <n v="882995"/>
    <n v="10000"/>
    <s v=" 36 months"/>
    <n v="17.14"/>
    <n v="357.23"/>
    <x v="4"/>
    <d v="2011-03-01T00:00:00"/>
    <s v="Fully Paid"/>
    <s v="debt_consolidation"/>
    <x v="11"/>
    <n v="0"/>
    <n v="11393.25"/>
    <n v="10000"/>
    <n v="1393.25"/>
    <d v="2012-02-01T00:00:00"/>
    <x v="5"/>
    <x v="0"/>
    <n v="0"/>
  </r>
  <r>
    <s v="Loan_MAR_2011.csv"/>
    <n v="689215"/>
    <n v="879479"/>
    <n v="8000"/>
    <s v=" 60 months"/>
    <n v="16.02"/>
    <n v="194.63"/>
    <x v="1"/>
    <d v="2011-03-01T00:00:00"/>
    <s v="Fully Paid"/>
    <s v="debt_consolidation"/>
    <x v="33"/>
    <n v="0"/>
    <n v="9284.1299999999992"/>
    <n v="7999.97"/>
    <n v="1284.1600000000001"/>
    <d v="2012-04-01T00:00:00"/>
    <x v="5"/>
    <x v="0"/>
    <n v="0"/>
  </r>
  <r>
    <s v="Loan_MAR_2011.csv"/>
    <n v="692273"/>
    <n v="882924"/>
    <n v="7200"/>
    <s v=" 36 months"/>
    <n v="10.37"/>
    <n v="233.58"/>
    <x v="2"/>
    <d v="2011-03-01T00:00:00"/>
    <s v="Fully Paid"/>
    <s v="credit_card"/>
    <x v="10"/>
    <n v="0"/>
    <n v="8407.4408860000003"/>
    <n v="7200"/>
    <n v="1207.44"/>
    <d v="2014-03-01T00:00:00"/>
    <x v="5"/>
    <x v="0"/>
    <n v="0"/>
  </r>
  <r>
    <s v="Loan_MAR_2011.csv"/>
    <n v="689768"/>
    <n v="880079"/>
    <n v="14500"/>
    <s v=" 36 months"/>
    <n v="7.29"/>
    <n v="449.65"/>
    <x v="3"/>
    <d v="2011-03-01T00:00:00"/>
    <s v="Fully Paid"/>
    <s v="debt_consolidation"/>
    <x v="19"/>
    <n v="0"/>
    <n v="15279.4"/>
    <n v="14500"/>
    <n v="779.4"/>
    <d v="2012-02-01T00:00:00"/>
    <x v="5"/>
    <x v="0"/>
    <n v="0"/>
  </r>
  <r>
    <s v="Loan_MAR_2011.csv"/>
    <n v="692246"/>
    <n v="882894"/>
    <n v="15000"/>
    <s v=" 36 months"/>
    <n v="13.06"/>
    <n v="505.85"/>
    <x v="0"/>
    <d v="2011-03-01T00:00:00"/>
    <s v="Fully Paid"/>
    <s v="credit_card"/>
    <x v="15"/>
    <n v="0"/>
    <n v="18204.206340000001"/>
    <n v="15000"/>
    <n v="3204.21"/>
    <d v="2014-03-01T00:00:00"/>
    <x v="5"/>
    <x v="0"/>
    <n v="0"/>
  </r>
  <r>
    <s v="Loan_MAR_2011.csv"/>
    <n v="692259"/>
    <n v="882908"/>
    <n v="5000"/>
    <s v=" 36 months"/>
    <n v="5.79"/>
    <n v="151.63999999999999"/>
    <x v="3"/>
    <d v="2011-03-01T00:00:00"/>
    <s v="Fully Paid"/>
    <s v="home_improvement"/>
    <x v="10"/>
    <n v="0"/>
    <n v="5247.36"/>
    <n v="5000"/>
    <n v="247.36"/>
    <d v="2012-03-01T00:00:00"/>
    <x v="5"/>
    <x v="0"/>
    <n v="0"/>
  </r>
  <r>
    <s v="Loan_MAR_2011.csv"/>
    <n v="692231"/>
    <n v="882880"/>
    <n v="8000"/>
    <s v=" 36 months"/>
    <n v="7.29"/>
    <n v="248.08"/>
    <x v="3"/>
    <d v="2011-03-01T00:00:00"/>
    <s v="Fully Paid"/>
    <s v="home_improvement"/>
    <x v="3"/>
    <n v="0"/>
    <n v="8927.6890370000001"/>
    <n v="8000"/>
    <n v="927.69"/>
    <d v="2014-03-01T00:00:00"/>
    <x v="5"/>
    <x v="0"/>
    <n v="0"/>
  </r>
  <r>
    <s v="Loan_MAR_2011.csv"/>
    <n v="692174"/>
    <n v="882820"/>
    <n v="20000"/>
    <s v=" 60 months"/>
    <n v="14.17"/>
    <n v="467.13"/>
    <x v="0"/>
    <d v="2011-03-01T00:00:00"/>
    <s v="Current"/>
    <s v="medical"/>
    <x v="0"/>
    <n v="961.04"/>
    <n v="27022.49"/>
    <n v="19038.88"/>
    <n v="7983.61"/>
    <d v="2016-01-01T00:00:00"/>
    <x v="5"/>
    <x v="0"/>
    <n v="0"/>
  </r>
  <r>
    <s v="Loan_MAR_2011.csv"/>
    <n v="692205"/>
    <n v="868637"/>
    <n v="30000"/>
    <s v=" 60 months"/>
    <n v="16.77"/>
    <n v="741.88"/>
    <x v="4"/>
    <d v="2011-03-01T00:00:00"/>
    <s v="Charged Off"/>
    <s v="credit_card"/>
    <x v="10"/>
    <n v="0"/>
    <n v="9583.7800000000007"/>
    <n v="1312.62"/>
    <n v="1643.18"/>
    <d v="2011-07-01T00:00:00"/>
    <x v="5"/>
    <x v="1"/>
    <n v="1"/>
  </r>
  <r>
    <s v="Loan_MAR_2011.csv"/>
    <n v="692154"/>
    <n v="882797"/>
    <n v="12550"/>
    <s v=" 60 months"/>
    <n v="10.37"/>
    <n v="268.95"/>
    <x v="2"/>
    <d v="2011-03-01T00:00:00"/>
    <s v="Current"/>
    <s v="credit_card"/>
    <x v="18"/>
    <n v="296.05"/>
    <n v="15815.2"/>
    <n v="12253.93"/>
    <n v="3561.27"/>
    <d v="2016-01-01T00:00:00"/>
    <x v="5"/>
    <x v="0"/>
    <n v="0"/>
  </r>
  <r>
    <s v="Loan_MAR_2011.csv"/>
    <n v="692150"/>
    <n v="882793"/>
    <n v="9000"/>
    <s v=" 60 months"/>
    <n v="13.43"/>
    <n v="206.77"/>
    <x v="0"/>
    <d v="2011-03-01T00:00:00"/>
    <s v="Fully Paid"/>
    <s v="debt_consolidation"/>
    <x v="10"/>
    <n v="0"/>
    <n v="10035.31"/>
    <n v="9000"/>
    <n v="1035.31"/>
    <d v="2012-02-01T00:00:00"/>
    <x v="5"/>
    <x v="0"/>
    <n v="0"/>
  </r>
  <r>
    <s v="Loan_MAR_2011.csv"/>
    <n v="692144"/>
    <n v="882784"/>
    <n v="28000"/>
    <s v=" 60 months"/>
    <n v="16.77"/>
    <n v="692.42"/>
    <x v="4"/>
    <d v="2011-03-01T00:00:00"/>
    <s v="Fully Paid"/>
    <s v="small_business"/>
    <x v="1"/>
    <n v="0"/>
    <n v="29911.33"/>
    <n v="28000"/>
    <n v="1911.33"/>
    <d v="2011-09-01T00:00:00"/>
    <x v="5"/>
    <x v="0"/>
    <n v="0"/>
  </r>
  <r>
    <s v="Loan_MAR_2011.csv"/>
    <n v="692136"/>
    <n v="882779"/>
    <n v="22000"/>
    <s v=" 36 months"/>
    <n v="13.06"/>
    <n v="741.91"/>
    <x v="0"/>
    <d v="2011-03-01T00:00:00"/>
    <s v="Fully Paid"/>
    <s v="debt_consolidation"/>
    <x v="5"/>
    <n v="0"/>
    <n v="22474.63"/>
    <n v="22000"/>
    <n v="474.63"/>
    <d v="2011-05-01T00:00:00"/>
    <x v="5"/>
    <x v="0"/>
    <n v="0"/>
  </r>
  <r>
    <s v="Loan_MAR_2011.csv"/>
    <n v="692004"/>
    <n v="882631"/>
    <n v="7800"/>
    <s v=" 60 months"/>
    <n v="11.11"/>
    <n v="170.02"/>
    <x v="2"/>
    <d v="2011-03-01T00:00:00"/>
    <s v="Fully Paid"/>
    <s v="credit_card"/>
    <x v="2"/>
    <n v="0"/>
    <n v="9207.52"/>
    <n v="7800.03"/>
    <n v="1407.49"/>
    <d v="2013-02-01T00:00:00"/>
    <x v="5"/>
    <x v="0"/>
    <n v="0"/>
  </r>
  <r>
    <s v="Loan_MAR_2011.csv"/>
    <n v="692093"/>
    <n v="882729"/>
    <n v="12000"/>
    <s v=" 36 months"/>
    <n v="7.66"/>
    <n v="374.16"/>
    <x v="3"/>
    <d v="2011-03-01T00:00:00"/>
    <s v="Fully Paid"/>
    <s v="debt_consolidation"/>
    <x v="17"/>
    <n v="0"/>
    <n v="13220.42"/>
    <n v="12000"/>
    <n v="1220.42"/>
    <d v="2013-01-01T00:00:00"/>
    <x v="5"/>
    <x v="0"/>
    <n v="0"/>
  </r>
  <r>
    <s v="Loan_MAR_2011.csv"/>
    <n v="691994"/>
    <n v="882617"/>
    <n v="4800"/>
    <s v=" 36 months"/>
    <n v="13.8"/>
    <n v="163.59"/>
    <x v="0"/>
    <d v="2011-03-01T00:00:00"/>
    <s v="Fully Paid"/>
    <s v="debt_consolidation"/>
    <x v="22"/>
    <n v="0"/>
    <n v="5013.1899999999996"/>
    <n v="4800"/>
    <n v="213.19"/>
    <d v="2011-07-01T00:00:00"/>
    <x v="5"/>
    <x v="0"/>
    <n v="0"/>
  </r>
  <r>
    <s v="Loan_MAR_2011.csv"/>
    <n v="692034"/>
    <n v="882661"/>
    <n v="6850"/>
    <s v=" 60 months"/>
    <n v="14.91"/>
    <n v="162.63999999999999"/>
    <x v="1"/>
    <d v="2011-03-01T00:00:00"/>
    <s v="Fully Paid"/>
    <s v="credit_card"/>
    <x v="9"/>
    <n v="0"/>
    <n v="9200.4755000000005"/>
    <n v="6850"/>
    <n v="2350.48"/>
    <d v="2014-03-01T00:00:00"/>
    <x v="5"/>
    <x v="0"/>
    <n v="0"/>
  </r>
  <r>
    <s v="Loan_MAR_2011.csv"/>
    <n v="691483"/>
    <n v="882064"/>
    <n v="6000"/>
    <s v=" 36 months"/>
    <n v="11.11"/>
    <n v="196.75"/>
    <x v="2"/>
    <d v="2011-03-01T00:00:00"/>
    <s v="Fully Paid"/>
    <s v="car"/>
    <x v="9"/>
    <n v="0"/>
    <n v="7076.6341060000004"/>
    <n v="6000"/>
    <n v="1076.6300000000001"/>
    <d v="2014-03-01T00:00:00"/>
    <x v="5"/>
    <x v="0"/>
    <n v="0"/>
  </r>
  <r>
    <s v="Loan_MAR_2011.csv"/>
    <n v="682280"/>
    <n v="871421"/>
    <n v="35000"/>
    <s v=" 60 months"/>
    <n v="16.399999999999999"/>
    <n v="858.59"/>
    <x v="4"/>
    <d v="2011-03-01T00:00:00"/>
    <s v="Charged Off"/>
    <s v="wedding"/>
    <x v="19"/>
    <n v="0"/>
    <n v="8667.16"/>
    <n v="3187.08"/>
    <n v="3671.88"/>
    <d v="2011-12-01T00:00:00"/>
    <x v="5"/>
    <x v="1"/>
    <n v="1"/>
  </r>
  <r>
    <s v="Loan_MAR_2011.csv"/>
    <n v="689883"/>
    <n v="880205"/>
    <n v="11000"/>
    <s v=" 36 months"/>
    <n v="7.66"/>
    <n v="342.98"/>
    <x v="3"/>
    <d v="2011-03-01T00:00:00"/>
    <s v="Fully Paid"/>
    <s v="house"/>
    <x v="5"/>
    <n v="0"/>
    <n v="12338.30816"/>
    <n v="11000"/>
    <n v="1338.31"/>
    <d v="2014-03-01T00:00:00"/>
    <x v="5"/>
    <x v="0"/>
    <n v="0"/>
  </r>
  <r>
    <s v="Loan_MAR_2011.csv"/>
    <n v="691830"/>
    <n v="882458"/>
    <n v="7500"/>
    <s v=" 36 months"/>
    <n v="11.11"/>
    <n v="245.94"/>
    <x v="2"/>
    <d v="2011-03-01T00:00:00"/>
    <s v="Fully Paid"/>
    <s v="wedding"/>
    <x v="41"/>
    <n v="0"/>
    <n v="8845.3919760000008"/>
    <n v="7500"/>
    <n v="1345.39"/>
    <d v="2014-03-01T00:00:00"/>
    <x v="5"/>
    <x v="0"/>
    <n v="0"/>
  </r>
  <r>
    <s v="Loan_MAR_2011.csv"/>
    <n v="691545"/>
    <n v="882135"/>
    <n v="3000"/>
    <s v=" 60 months"/>
    <n v="10.74"/>
    <n v="64.84"/>
    <x v="2"/>
    <d v="2011-03-01T00:00:00"/>
    <s v="Current"/>
    <s v="car"/>
    <x v="12"/>
    <n v="128.84"/>
    <n v="3759.32"/>
    <n v="2871.16"/>
    <n v="888.16"/>
    <d v="2016-01-01T00:00:00"/>
    <x v="5"/>
    <x v="0"/>
    <n v="0"/>
  </r>
  <r>
    <s v="Loan_MAR_2011.csv"/>
    <n v="691731"/>
    <n v="882339"/>
    <n v="18000"/>
    <s v=" 60 months"/>
    <n v="16.399999999999999"/>
    <n v="441.56"/>
    <x v="4"/>
    <d v="2011-03-01T00:00:00"/>
    <s v="Current"/>
    <s v="other"/>
    <x v="2"/>
    <n v="886.85"/>
    <n v="25572.33"/>
    <n v="17113.189999999999"/>
    <n v="8459.14"/>
    <d v="2016-01-01T00:00:00"/>
    <x v="5"/>
    <x v="0"/>
    <n v="0"/>
  </r>
  <r>
    <s v="Loan_MAR_2011.csv"/>
    <n v="690839"/>
    <n v="881309"/>
    <n v="3200"/>
    <s v=" 36 months"/>
    <n v="10"/>
    <n v="103.26"/>
    <x v="2"/>
    <d v="2011-03-01T00:00:00"/>
    <s v="Fully Paid"/>
    <s v="other"/>
    <x v="22"/>
    <n v="0"/>
    <n v="3685.98"/>
    <n v="3200"/>
    <n v="485.98"/>
    <d v="2013-07-01T00:00:00"/>
    <x v="5"/>
    <x v="0"/>
    <n v="0"/>
  </r>
  <r>
    <s v="Loan_MAR_2011.csv"/>
    <n v="691663"/>
    <n v="882262"/>
    <n v="20000"/>
    <s v=" 60 months"/>
    <n v="14.17"/>
    <n v="467.13"/>
    <x v="0"/>
    <d v="2011-03-01T00:00:00"/>
    <s v="Current"/>
    <s v="debt_consolidation"/>
    <x v="30"/>
    <n v="959.13"/>
    <n v="27025.64"/>
    <n v="19040.79"/>
    <n v="7984.85"/>
    <d v="2016-01-01T00:00:00"/>
    <x v="5"/>
    <x v="0"/>
    <n v="0"/>
  </r>
  <r>
    <s v="Loan_MAR_2011.csv"/>
    <n v="691493"/>
    <n v="882076"/>
    <n v="10225"/>
    <s v=" 36 months"/>
    <n v="17.510000000000002"/>
    <n v="367.15"/>
    <x v="4"/>
    <d v="2011-03-01T00:00:00"/>
    <s v="Fully Paid"/>
    <s v="debt_consolidation"/>
    <x v="10"/>
    <n v="0"/>
    <n v="13024.84"/>
    <n v="10225"/>
    <n v="2799.84"/>
    <d v="2013-07-01T00:00:00"/>
    <x v="5"/>
    <x v="0"/>
    <n v="0"/>
  </r>
  <r>
    <s v="Loan_MAR_2011.csv"/>
    <n v="691605"/>
    <n v="882200"/>
    <n v="12000"/>
    <s v=" 36 months"/>
    <n v="6.92"/>
    <n v="370.09"/>
    <x v="3"/>
    <d v="2011-03-01T00:00:00"/>
    <s v="Fully Paid"/>
    <s v="debt_consolidation"/>
    <x v="10"/>
    <n v="0"/>
    <n v="13321.63272"/>
    <n v="12000"/>
    <n v="1321.63"/>
    <d v="2014-03-01T00:00:00"/>
    <x v="5"/>
    <x v="0"/>
    <n v="0"/>
  </r>
  <r>
    <s v="Loan_MAR_2011.csv"/>
    <n v="691588"/>
    <n v="882183"/>
    <n v="16000"/>
    <s v=" 36 months"/>
    <n v="13.06"/>
    <n v="539.57000000000005"/>
    <x v="0"/>
    <d v="2011-03-01T00:00:00"/>
    <s v="Fully Paid"/>
    <s v="debt_consolidation"/>
    <x v="4"/>
    <n v="0"/>
    <n v="19298.03"/>
    <n v="16000"/>
    <n v="3298.03"/>
    <d v="2013-09-01T00:00:00"/>
    <x v="5"/>
    <x v="0"/>
    <n v="0"/>
  </r>
  <r>
    <s v="Loan_MAR_2011.csv"/>
    <n v="691561"/>
    <n v="882154"/>
    <n v="8000"/>
    <s v=" 36 months"/>
    <n v="7.66"/>
    <n v="249.44"/>
    <x v="3"/>
    <d v="2011-03-01T00:00:00"/>
    <s v="Fully Paid"/>
    <s v="home_improvement"/>
    <x v="15"/>
    <n v="0"/>
    <n v="8974.6233819999998"/>
    <n v="8000"/>
    <n v="974.62"/>
    <d v="2014-03-01T00:00:00"/>
    <x v="5"/>
    <x v="0"/>
    <n v="0"/>
  </r>
  <r>
    <s v="Loan_MAR_2011.csv"/>
    <n v="691566"/>
    <n v="882159"/>
    <n v="10600"/>
    <s v=" 60 months"/>
    <n v="15.28"/>
    <n v="253.74"/>
    <x v="1"/>
    <d v="2011-03-01T00:00:00"/>
    <s v="Fully Paid"/>
    <s v="debt_consolidation"/>
    <x v="10"/>
    <n v="0"/>
    <n v="15027.15155"/>
    <n v="10600"/>
    <n v="4412.25"/>
    <d v="2015-05-01T00:00:00"/>
    <x v="5"/>
    <x v="0"/>
    <n v="0"/>
  </r>
  <r>
    <s v="Loan_MAR_2011.csv"/>
    <n v="691516"/>
    <n v="882099"/>
    <n v="8000"/>
    <s v=" 36 months"/>
    <n v="13.8"/>
    <n v="272.64999999999998"/>
    <x v="0"/>
    <d v="2011-03-01T00:00:00"/>
    <s v="Fully Paid"/>
    <s v="medical"/>
    <x v="9"/>
    <n v="0"/>
    <n v="9728.24"/>
    <n v="8000.01"/>
    <n v="1728.23"/>
    <d v="2013-08-01T00:00:00"/>
    <x v="5"/>
    <x v="0"/>
    <n v="0"/>
  </r>
  <r>
    <s v="Loan_MAR_2011.csv"/>
    <n v="691491"/>
    <n v="882073"/>
    <n v="14400"/>
    <s v=" 36 months"/>
    <n v="7.66"/>
    <n v="448.99"/>
    <x v="3"/>
    <d v="2011-03-01T00:00:00"/>
    <s v="Fully Paid"/>
    <s v="car"/>
    <x v="12"/>
    <n v="0"/>
    <n v="15528.12"/>
    <n v="14399.99"/>
    <n v="1128.1300000000001"/>
    <d v="2012-06-01T00:00:00"/>
    <x v="5"/>
    <x v="0"/>
    <n v="0"/>
  </r>
  <r>
    <s v="Loan_MAR_2011.csv"/>
    <n v="682486"/>
    <n v="871698"/>
    <n v="5100"/>
    <s v=" 36 months"/>
    <n v="10.37"/>
    <n v="165.46"/>
    <x v="2"/>
    <d v="2011-03-01T00:00:00"/>
    <s v="Fully Paid"/>
    <s v="credit_card"/>
    <x v="24"/>
    <n v="0"/>
    <n v="5955.2105149999998"/>
    <n v="5100"/>
    <n v="855.21"/>
    <d v="2014-03-01T00:00:00"/>
    <x v="5"/>
    <x v="0"/>
    <n v="0"/>
  </r>
  <r>
    <s v="Loan_MAR_2011.csv"/>
    <n v="691424"/>
    <n v="882000"/>
    <n v="8000"/>
    <s v=" 60 months"/>
    <n v="10.37"/>
    <n v="171.44"/>
    <x v="2"/>
    <d v="2011-03-01T00:00:00"/>
    <s v="Current"/>
    <s v="major_purchase"/>
    <x v="38"/>
    <n v="360.79"/>
    <n v="9910.9699999999993"/>
    <n v="7639.22"/>
    <n v="2271.75"/>
    <d v="2016-01-01T00:00:00"/>
    <x v="5"/>
    <x v="0"/>
    <n v="0"/>
  </r>
  <r>
    <s v="Loan_MAR_2011.csv"/>
    <n v="691393"/>
    <n v="881967"/>
    <n v="12000"/>
    <s v=" 36 months"/>
    <n v="7.66"/>
    <n v="374.16"/>
    <x v="3"/>
    <d v="2011-03-01T00:00:00"/>
    <s v="Fully Paid"/>
    <s v="debt_consolidation"/>
    <x v="10"/>
    <n v="0"/>
    <n v="12839.7"/>
    <n v="11999.99"/>
    <n v="839.71"/>
    <d v="2012-04-01T00:00:00"/>
    <x v="5"/>
    <x v="0"/>
    <n v="0"/>
  </r>
  <r>
    <s v="Loan_MAR_2011.csv"/>
    <n v="689396"/>
    <n v="879673"/>
    <n v="5000"/>
    <s v=" 36 months"/>
    <n v="11.11"/>
    <n v="163.96"/>
    <x v="2"/>
    <d v="2011-03-01T00:00:00"/>
    <s v="Fully Paid"/>
    <s v="debt_consolidation"/>
    <x v="5"/>
    <n v="0"/>
    <n v="5628.94"/>
    <n v="5000"/>
    <n v="628.94000000000005"/>
    <d v="2012-08-01T00:00:00"/>
    <x v="5"/>
    <x v="0"/>
    <n v="0"/>
  </r>
  <r>
    <s v="Loan_MAR_2011.csv"/>
    <n v="691395"/>
    <n v="881969"/>
    <n v="24000"/>
    <s v=" 60 months"/>
    <n v="17.510000000000002"/>
    <n v="603.07000000000005"/>
    <x v="4"/>
    <d v="2011-03-01T00:00:00"/>
    <s v="Fully Paid"/>
    <s v="debt_consolidation"/>
    <x v="10"/>
    <n v="0"/>
    <n v="33786.77577"/>
    <n v="24000"/>
    <n v="9786.7800000000007"/>
    <d v="2014-03-01T00:00:00"/>
    <x v="5"/>
    <x v="0"/>
    <n v="0"/>
  </r>
  <r>
    <s v="Loan_MAR_2011.csv"/>
    <n v="691359"/>
    <n v="881930"/>
    <n v="12700"/>
    <s v=" 60 months"/>
    <n v="10.37"/>
    <n v="272.16000000000003"/>
    <x v="2"/>
    <d v="2011-03-01T00:00:00"/>
    <s v="Charged Off"/>
    <s v="debt_consolidation"/>
    <x v="9"/>
    <n v="0"/>
    <n v="5712.56"/>
    <n v="3702.45"/>
    <n v="2010.11"/>
    <d v="2013-01-01T00:00:00"/>
    <x v="5"/>
    <x v="1"/>
    <n v="1"/>
  </r>
  <r>
    <s v="Loan_MAR_2011.csv"/>
    <n v="691031"/>
    <n v="881518"/>
    <n v="14075"/>
    <s v=" 60 months"/>
    <n v="20.85"/>
    <n v="379.59"/>
    <x v="6"/>
    <d v="2011-03-01T00:00:00"/>
    <s v="Fully Paid"/>
    <s v="home_improvement"/>
    <x v="10"/>
    <n v="0"/>
    <n v="22497.17079"/>
    <n v="14075"/>
    <n v="8422.17"/>
    <d v="2015-06-01T00:00:00"/>
    <x v="5"/>
    <x v="0"/>
    <n v="0"/>
  </r>
  <r>
    <s v="Loan_MAR_2011.csv"/>
    <n v="690974"/>
    <n v="881460"/>
    <n v="21000"/>
    <s v=" 36 months"/>
    <n v="14.54"/>
    <n v="723.26"/>
    <x v="1"/>
    <d v="2011-03-01T00:00:00"/>
    <s v="Fully Paid"/>
    <s v="credit_card"/>
    <x v="10"/>
    <n v="0"/>
    <n v="25797.22"/>
    <n v="20999.99"/>
    <n v="4797.2299999999996"/>
    <d v="2013-08-01T00:00:00"/>
    <x v="5"/>
    <x v="0"/>
    <n v="0"/>
  </r>
  <r>
    <s v="Loan_MAR_2011.csv"/>
    <n v="691310"/>
    <n v="881874"/>
    <n v="14700"/>
    <s v=" 60 months"/>
    <n v="11.11"/>
    <n v="320.43"/>
    <x v="2"/>
    <d v="2011-03-01T00:00:00"/>
    <s v="Current"/>
    <s v="credit_card"/>
    <x v="21"/>
    <n v="683.75"/>
    <n v="18511.689999999999"/>
    <n v="14016.26"/>
    <n v="4495.43"/>
    <d v="2016-01-01T00:00:00"/>
    <x v="5"/>
    <x v="0"/>
    <n v="0"/>
  </r>
  <r>
    <s v="Loan_MAR_2011.csv"/>
    <n v="691253"/>
    <n v="881809"/>
    <n v="10000"/>
    <s v=" 36 months"/>
    <n v="6.92"/>
    <n v="308.41000000000003"/>
    <x v="3"/>
    <d v="2011-03-01T00:00:00"/>
    <s v="Fully Paid"/>
    <s v="other"/>
    <x v="6"/>
    <n v="0"/>
    <n v="10114.99"/>
    <n v="10000"/>
    <n v="114.99"/>
    <d v="2011-05-01T00:00:00"/>
    <x v="5"/>
    <x v="0"/>
    <n v="0"/>
  </r>
  <r>
    <s v="Loan_MAR_2011.csv"/>
    <n v="690981"/>
    <n v="881467"/>
    <n v="35000"/>
    <s v=" 60 months"/>
    <n v="18.62"/>
    <n v="900.62"/>
    <x v="5"/>
    <d v="2011-03-01T00:00:00"/>
    <s v="Fully Paid"/>
    <s v="home_improvement"/>
    <x v="41"/>
    <n v="0"/>
    <n v="48473.2"/>
    <n v="35000"/>
    <n v="13473.2"/>
    <d v="2013-09-01T00:00:00"/>
    <x v="5"/>
    <x v="0"/>
    <n v="0"/>
  </r>
  <r>
    <s v="Loan_MAR_2011.csv"/>
    <n v="690900"/>
    <n v="881380"/>
    <n v="6400"/>
    <s v=" 36 months"/>
    <n v="7.29"/>
    <n v="198.47"/>
    <x v="3"/>
    <d v="2011-03-01T00:00:00"/>
    <s v="Fully Paid"/>
    <s v="major_purchase"/>
    <x v="9"/>
    <n v="0"/>
    <n v="7142.2840850000002"/>
    <n v="6400"/>
    <n v="742.28"/>
    <d v="2014-03-01T00:00:00"/>
    <x v="5"/>
    <x v="0"/>
    <n v="0"/>
  </r>
  <r>
    <s v="Loan_MAR_2011.csv"/>
    <n v="691030"/>
    <n v="881517"/>
    <n v="12000"/>
    <s v=" 36 months"/>
    <n v="10.37"/>
    <n v="389.3"/>
    <x v="2"/>
    <d v="2011-03-01T00:00:00"/>
    <s v="Fully Paid"/>
    <s v="debt_consolidation"/>
    <x v="9"/>
    <n v="0"/>
    <n v="14013.574860000001"/>
    <n v="12000"/>
    <n v="2013.57"/>
    <d v="2014-05-01T00:00:00"/>
    <x v="5"/>
    <x v="0"/>
    <n v="0"/>
  </r>
  <r>
    <s v="Loan_MAR_2011.csv"/>
    <n v="686414"/>
    <n v="876223"/>
    <n v="8000"/>
    <s v=" 36 months"/>
    <n v="7.29"/>
    <n v="248.08"/>
    <x v="3"/>
    <d v="2011-03-01T00:00:00"/>
    <s v="Fully Paid"/>
    <s v="debt_consolidation"/>
    <x v="8"/>
    <n v="0"/>
    <n v="8898.2099999999991"/>
    <n v="8000"/>
    <n v="898.21"/>
    <d v="2013-09-01T00:00:00"/>
    <x v="5"/>
    <x v="0"/>
    <n v="0"/>
  </r>
  <r>
    <s v="Loan_MAR_2011.csv"/>
    <n v="623756"/>
    <n v="799380"/>
    <n v="11200"/>
    <s v=" 36 months"/>
    <n v="12.68"/>
    <n v="375.65"/>
    <x v="0"/>
    <d v="2011-03-01T00:00:00"/>
    <s v="Fully Paid"/>
    <s v="credit_card"/>
    <x v="15"/>
    <n v="0"/>
    <n v="12949.59"/>
    <n v="11200"/>
    <n v="1749.59"/>
    <d v="2012-11-01T00:00:00"/>
    <x v="5"/>
    <x v="0"/>
    <n v="0"/>
  </r>
  <r>
    <s v="Loan_MAR_2011.csv"/>
    <n v="690875"/>
    <n v="881352"/>
    <n v="10625"/>
    <s v=" 36 months"/>
    <n v="6.92"/>
    <n v="327.69"/>
    <x v="3"/>
    <d v="2011-03-01T00:00:00"/>
    <s v="Fully Paid"/>
    <s v="debt_consolidation"/>
    <x v="3"/>
    <n v="0"/>
    <n v="11339.2"/>
    <n v="10625"/>
    <n v="714.2"/>
    <d v="2012-05-01T00:00:00"/>
    <x v="5"/>
    <x v="0"/>
    <n v="0"/>
  </r>
  <r>
    <s v="Loan_MAR_2011.csv"/>
    <n v="690871"/>
    <n v="881345"/>
    <n v="30000"/>
    <s v=" 60 months"/>
    <n v="17.510000000000002"/>
    <n v="753.83"/>
    <x v="4"/>
    <d v="2011-03-01T00:00:00"/>
    <s v="Fully Paid"/>
    <s v="other"/>
    <x v="21"/>
    <n v="0"/>
    <n v="42273.265890000002"/>
    <n v="30000"/>
    <n v="12273.27"/>
    <d v="2014-03-01T00:00:00"/>
    <x v="5"/>
    <x v="0"/>
    <n v="0"/>
  </r>
  <r>
    <s v="Loan_MAR_2011.csv"/>
    <n v="690931"/>
    <n v="881413"/>
    <n v="8000"/>
    <s v=" 36 months"/>
    <n v="9.6300000000000008"/>
    <n v="256.76"/>
    <x v="2"/>
    <d v="2011-03-01T00:00:00"/>
    <s v="Fully Paid"/>
    <s v="debt_consolidation"/>
    <x v="21"/>
    <n v="0"/>
    <n v="8618.11"/>
    <n v="8000"/>
    <n v="618.11"/>
    <d v="2012-03-01T00:00:00"/>
    <x v="5"/>
    <x v="0"/>
    <n v="0"/>
  </r>
  <r>
    <s v="Loan_MAR_2011.csv"/>
    <n v="690937"/>
    <n v="881420"/>
    <n v="6700"/>
    <s v=" 60 months"/>
    <n v="10.37"/>
    <n v="143.58000000000001"/>
    <x v="2"/>
    <d v="2011-03-01T00:00:00"/>
    <s v="Fully Paid"/>
    <s v="debt_consolidation"/>
    <x v="17"/>
    <n v="0"/>
    <n v="8359.2369070000004"/>
    <n v="6700"/>
    <n v="1659.24"/>
    <d v="2014-08-01T00:00:00"/>
    <x v="5"/>
    <x v="0"/>
    <n v="0"/>
  </r>
  <r>
    <s v="Loan_MAR_2011.csv"/>
    <n v="690882"/>
    <n v="881359"/>
    <n v="4600"/>
    <s v=" 36 months"/>
    <n v="7.66"/>
    <n v="143.43"/>
    <x v="3"/>
    <d v="2011-03-01T00:00:00"/>
    <s v="Fully Paid"/>
    <s v="debt_consolidation"/>
    <x v="22"/>
    <n v="0"/>
    <n v="4685.9799999999996"/>
    <n v="4600"/>
    <n v="85.98"/>
    <d v="2011-08-01T00:00:00"/>
    <x v="5"/>
    <x v="0"/>
    <n v="0"/>
  </r>
  <r>
    <s v="Loan_MAR_2011.csv"/>
    <n v="690874"/>
    <n v="881350"/>
    <n v="7675"/>
    <s v=" 36 months"/>
    <n v="10"/>
    <n v="247.66"/>
    <x v="2"/>
    <d v="2011-03-01T00:00:00"/>
    <s v="Fully Paid"/>
    <s v="debt_consolidation"/>
    <x v="0"/>
    <n v="0"/>
    <n v="8910.6697299999996"/>
    <n v="7675"/>
    <n v="1235.67"/>
    <d v="2014-03-01T00:00:00"/>
    <x v="5"/>
    <x v="0"/>
    <n v="0"/>
  </r>
  <r>
    <s v="Loan_MAR_2011.csv"/>
    <n v="690842"/>
    <n v="881312"/>
    <n v="7000"/>
    <s v=" 60 months"/>
    <n v="18.25"/>
    <n v="178.71"/>
    <x v="5"/>
    <d v="2011-03-01T00:00:00"/>
    <s v="Current"/>
    <s v="major_purchase"/>
    <x v="35"/>
    <n v="375.84"/>
    <n v="10314.780000000001"/>
    <n v="6624.18"/>
    <n v="3690.6"/>
    <d v="2016-01-01T00:00:00"/>
    <x v="5"/>
    <x v="0"/>
    <n v="0"/>
  </r>
  <r>
    <s v="Loan_MAR_2011.csv"/>
    <n v="690844"/>
    <n v="881315"/>
    <n v="5000"/>
    <s v=" 36 months"/>
    <n v="7.29"/>
    <n v="155.05000000000001"/>
    <x v="3"/>
    <d v="2011-03-01T00:00:00"/>
    <s v="Fully Paid"/>
    <s v="vacation"/>
    <x v="0"/>
    <n v="0"/>
    <n v="5579.8993010000004"/>
    <n v="5000"/>
    <n v="579.9"/>
    <d v="2014-03-01T00:00:00"/>
    <x v="5"/>
    <x v="0"/>
    <n v="0"/>
  </r>
  <r>
    <s v="Loan_MAR_2011.csv"/>
    <n v="690606"/>
    <n v="881044"/>
    <n v="8000"/>
    <s v=" 36 months"/>
    <n v="15.65"/>
    <n v="279.88"/>
    <x v="1"/>
    <d v="2011-03-01T00:00:00"/>
    <s v="Fully Paid"/>
    <s v="car"/>
    <x v="14"/>
    <n v="0"/>
    <n v="9487.02"/>
    <n v="8000"/>
    <n v="1487.02"/>
    <d v="2012-11-01T00:00:00"/>
    <x v="5"/>
    <x v="0"/>
    <n v="0"/>
  </r>
  <r>
    <s v="Loan_MAR_2011.csv"/>
    <n v="668708"/>
    <n v="855024"/>
    <n v="10000"/>
    <s v=" 60 months"/>
    <n v="12.68"/>
    <n v="225.9"/>
    <x v="0"/>
    <d v="2011-03-01T00:00:00"/>
    <s v="Current"/>
    <s v="other"/>
    <x v="13"/>
    <n v="478.23"/>
    <n v="13049.35"/>
    <n v="9521.77"/>
    <n v="3527.58"/>
    <d v="2016-01-01T00:00:00"/>
    <x v="5"/>
    <x v="0"/>
    <n v="0"/>
  </r>
  <r>
    <s v="Loan_MAR_2011.csv"/>
    <n v="690766"/>
    <n v="881226"/>
    <n v="10000"/>
    <s v=" 36 months"/>
    <n v="13.06"/>
    <n v="337.23"/>
    <x v="0"/>
    <d v="2011-03-01T00:00:00"/>
    <s v="Fully Paid"/>
    <s v="car"/>
    <x v="31"/>
    <n v="0"/>
    <n v="10518.97"/>
    <n v="10000"/>
    <n v="518.97"/>
    <d v="2011-08-01T00:00:00"/>
    <x v="5"/>
    <x v="0"/>
    <n v="0"/>
  </r>
  <r>
    <s v="Loan_MAR_2011.csv"/>
    <n v="690764"/>
    <n v="881224"/>
    <n v="15000"/>
    <s v=" 36 months"/>
    <n v="10"/>
    <n v="484.01"/>
    <x v="2"/>
    <d v="2011-03-01T00:00:00"/>
    <s v="Fully Paid"/>
    <s v="debt_consolidation"/>
    <x v="10"/>
    <n v="0"/>
    <n v="17416.867740000002"/>
    <n v="15000"/>
    <n v="2416.87"/>
    <d v="2014-03-01T00:00:00"/>
    <x v="5"/>
    <x v="0"/>
    <n v="0"/>
  </r>
  <r>
    <s v="Loan_MAR_2011.csv"/>
    <n v="690734"/>
    <n v="881189"/>
    <n v="13200"/>
    <s v=" 36 months"/>
    <n v="7.29"/>
    <n v="409.34"/>
    <x v="3"/>
    <d v="2011-03-01T00:00:00"/>
    <s v="Fully Paid"/>
    <s v="debt_consolidation"/>
    <x v="24"/>
    <n v="0"/>
    <n v="14732.06277"/>
    <n v="13200"/>
    <n v="1532.06"/>
    <d v="2014-03-01T00:00:00"/>
    <x v="5"/>
    <x v="0"/>
    <n v="0"/>
  </r>
  <r>
    <s v="Loan_MAR_2011.csv"/>
    <n v="690707"/>
    <n v="881158"/>
    <n v="14000"/>
    <s v=" 36 months"/>
    <n v="14.91"/>
    <n v="484.7"/>
    <x v="1"/>
    <d v="2011-03-01T00:00:00"/>
    <s v="Fully Paid"/>
    <s v="credit_card"/>
    <x v="20"/>
    <n v="0"/>
    <n v="15942.48"/>
    <n v="13999.96"/>
    <n v="1942.52"/>
    <d v="2012-04-01T00:00:00"/>
    <x v="5"/>
    <x v="0"/>
    <n v="0"/>
  </r>
  <r>
    <s v="Loan_MAR_2011.csv"/>
    <n v="689505"/>
    <n v="879800"/>
    <n v="10000"/>
    <s v=" 36 months"/>
    <n v="7.29"/>
    <n v="310.10000000000002"/>
    <x v="3"/>
    <d v="2011-03-01T00:00:00"/>
    <s v="Fully Paid"/>
    <s v="other"/>
    <x v="11"/>
    <n v="0"/>
    <n v="11159.83606"/>
    <n v="10000"/>
    <n v="1159.8399999999999"/>
    <d v="2014-03-01T00:00:00"/>
    <x v="5"/>
    <x v="0"/>
    <n v="0"/>
  </r>
  <r>
    <s v="Loan_MAR_2011.csv"/>
    <n v="688741"/>
    <n v="878916"/>
    <n v="12000"/>
    <s v=" 36 months"/>
    <n v="10.37"/>
    <n v="389.3"/>
    <x v="2"/>
    <d v="2011-03-01T00:00:00"/>
    <s v="Fully Paid"/>
    <s v="credit_card"/>
    <x v="21"/>
    <n v="0"/>
    <n v="14012.797560000001"/>
    <n v="12000"/>
    <n v="2012.8"/>
    <d v="2014-03-01T00:00:00"/>
    <x v="5"/>
    <x v="0"/>
    <n v="0"/>
  </r>
  <r>
    <s v="Loan_MAR_2011.csv"/>
    <n v="668394"/>
    <n v="854591"/>
    <n v="6000"/>
    <s v=" 36 months"/>
    <n v="16.77"/>
    <n v="213.24"/>
    <x v="4"/>
    <d v="2011-03-01T00:00:00"/>
    <s v="Fully Paid"/>
    <s v="house"/>
    <x v="10"/>
    <n v="0"/>
    <n v="7668.9660949999998"/>
    <n v="6000"/>
    <n v="1668.97"/>
    <d v="2014-03-01T00:00:00"/>
    <x v="5"/>
    <x v="0"/>
    <n v="0"/>
  </r>
  <r>
    <s v="Loan_MAR_2011.csv"/>
    <n v="690197"/>
    <n v="880600"/>
    <n v="12000"/>
    <s v=" 36 months"/>
    <n v="12.68"/>
    <n v="402.49"/>
    <x v="0"/>
    <d v="2011-03-01T00:00:00"/>
    <s v="Fully Paid"/>
    <s v="debt_consolidation"/>
    <x v="10"/>
    <n v="0"/>
    <n v="14364.17"/>
    <n v="12000"/>
    <n v="2364.17"/>
    <d v="2013-08-01T00:00:00"/>
    <x v="5"/>
    <x v="0"/>
    <n v="0"/>
  </r>
  <r>
    <s v="Loan_MAR_2011.csv"/>
    <n v="686823"/>
    <n v="876698"/>
    <n v="21000"/>
    <s v=" 60 months"/>
    <n v="18.25"/>
    <n v="536.13"/>
    <x v="5"/>
    <d v="2011-03-01T00:00:00"/>
    <s v="Fully Paid"/>
    <s v="credit_card"/>
    <x v="10"/>
    <n v="0"/>
    <n v="29983.249349999998"/>
    <n v="21000"/>
    <n v="8983.25"/>
    <d v="2014-03-01T00:00:00"/>
    <x v="5"/>
    <x v="0"/>
    <n v="0"/>
  </r>
  <r>
    <s v="Loan_MAR_2011.csv"/>
    <n v="674595"/>
    <n v="862228"/>
    <n v="12000"/>
    <s v=" 60 months"/>
    <n v="10.37"/>
    <n v="257.16000000000003"/>
    <x v="2"/>
    <d v="2011-03-01T00:00:00"/>
    <s v="Current"/>
    <s v="credit_card"/>
    <x v="31"/>
    <n v="536.9"/>
    <n v="14872.58"/>
    <n v="11463.07"/>
    <n v="3409.51"/>
    <d v="2016-01-01T00:00:00"/>
    <x v="5"/>
    <x v="0"/>
    <n v="0"/>
  </r>
  <r>
    <s v="Loan_MAR_2011.csv"/>
    <n v="690520"/>
    <n v="880947"/>
    <n v="5000"/>
    <s v=" 36 months"/>
    <n v="5.42"/>
    <n v="150.80000000000001"/>
    <x v="3"/>
    <d v="2011-03-01T00:00:00"/>
    <s v="Fully Paid"/>
    <s v="other"/>
    <x v="10"/>
    <n v="0"/>
    <n v="5326.67"/>
    <n v="5000"/>
    <n v="326.67"/>
    <d v="2012-10-01T00:00:00"/>
    <x v="5"/>
    <x v="0"/>
    <n v="0"/>
  </r>
  <r>
    <s v="Loan_MAR_2011.csv"/>
    <n v="688201"/>
    <n v="878316"/>
    <n v="6500"/>
    <s v=" 36 months"/>
    <n v="11.11"/>
    <n v="213.15"/>
    <x v="2"/>
    <d v="2011-03-01T00:00:00"/>
    <s v="Fully Paid"/>
    <s v="credit_card"/>
    <x v="5"/>
    <n v="0"/>
    <n v="7665.6309270000002"/>
    <n v="6500"/>
    <n v="1165.6300000000001"/>
    <d v="2014-03-01T00:00:00"/>
    <x v="5"/>
    <x v="0"/>
    <n v="0"/>
  </r>
  <r>
    <s v="Loan_MAR_2011.csv"/>
    <n v="690501"/>
    <n v="880925"/>
    <n v="8000"/>
    <s v=" 36 months"/>
    <n v="5.79"/>
    <n v="242.62"/>
    <x v="3"/>
    <d v="2011-03-01T00:00:00"/>
    <s v="Fully Paid"/>
    <s v="debt_consolidation"/>
    <x v="9"/>
    <n v="0"/>
    <n v="8707.32"/>
    <n v="8000"/>
    <n v="707.32"/>
    <d v="2013-09-01T00:00:00"/>
    <x v="5"/>
    <x v="0"/>
    <n v="0"/>
  </r>
  <r>
    <s v="Loan_MAR_2011.csv"/>
    <n v="690488"/>
    <n v="880910"/>
    <n v="5500"/>
    <s v=" 36 months"/>
    <n v="13.06"/>
    <n v="185.48"/>
    <x v="0"/>
    <d v="2011-03-01T00:00:00"/>
    <s v="Fully Paid"/>
    <s v="credit_card"/>
    <x v="20"/>
    <n v="0"/>
    <n v="6674.7486909999998"/>
    <n v="5500"/>
    <n v="1174.75"/>
    <d v="2014-03-01T00:00:00"/>
    <x v="5"/>
    <x v="0"/>
    <n v="0"/>
  </r>
  <r>
    <s v="Loan_MAR_2011.csv"/>
    <n v="690481"/>
    <n v="880903"/>
    <n v="5600"/>
    <s v=" 36 months"/>
    <n v="7.29"/>
    <n v="173.66"/>
    <x v="3"/>
    <d v="2011-03-01T00:00:00"/>
    <s v="Fully Paid"/>
    <s v="debt_consolidation"/>
    <x v="15"/>
    <n v="0"/>
    <n v="5996.93"/>
    <n v="5600"/>
    <n v="396.93"/>
    <d v="2012-06-01T00:00:00"/>
    <x v="5"/>
    <x v="0"/>
    <n v="0"/>
  </r>
  <r>
    <s v="Loan_MAR_2011.csv"/>
    <n v="690475"/>
    <n v="880897"/>
    <n v="3000"/>
    <s v=" 60 months"/>
    <n v="16.399999999999999"/>
    <n v="73.599999999999994"/>
    <x v="4"/>
    <d v="2011-03-01T00:00:00"/>
    <s v="Current"/>
    <s v="medical"/>
    <x v="10"/>
    <n v="147.38"/>
    <n v="4262.1499999999996"/>
    <n v="2852.62"/>
    <n v="1409.53"/>
    <d v="2016-01-01T00:00:00"/>
    <x v="5"/>
    <x v="0"/>
    <n v="0"/>
  </r>
  <r>
    <s v="Loan_MAR_2011.csv"/>
    <n v="690464"/>
    <n v="880886"/>
    <n v="7000"/>
    <s v=" 60 months"/>
    <n v="10.37"/>
    <n v="150.01"/>
    <x v="2"/>
    <d v="2011-03-01T00:00:00"/>
    <s v="Fully Paid"/>
    <s v="car"/>
    <x v="10"/>
    <n v="0"/>
    <n v="7350.7"/>
    <n v="7000"/>
    <n v="350.7"/>
    <d v="2011-09-01T00:00:00"/>
    <x v="5"/>
    <x v="0"/>
    <n v="0"/>
  </r>
  <r>
    <s v="Loan_MAR_2011.csv"/>
    <n v="690459"/>
    <n v="864068"/>
    <n v="3000"/>
    <s v=" 60 months"/>
    <n v="14.17"/>
    <n v="70.069999999999993"/>
    <x v="0"/>
    <d v="2011-03-01T00:00:00"/>
    <s v="Charged Off"/>
    <s v="small_business"/>
    <x v="20"/>
    <n v="0"/>
    <n v="69.77"/>
    <n v="34.5"/>
    <n v="35.270000000000003"/>
    <d v="2011-04-01T00:00:00"/>
    <x v="5"/>
    <x v="1"/>
    <n v="1"/>
  </r>
  <r>
    <s v="Loan_MAR_2011.csv"/>
    <n v="690024"/>
    <n v="880357"/>
    <n v="3600"/>
    <s v=" 36 months"/>
    <n v="6.92"/>
    <n v="111.03"/>
    <x v="3"/>
    <d v="2011-03-01T00:00:00"/>
    <s v="Fully Paid"/>
    <s v="major_purchase"/>
    <x v="15"/>
    <n v="0"/>
    <n v="3621.17"/>
    <n v="3600"/>
    <n v="21.17"/>
    <d v="2011-04-01T00:00:00"/>
    <x v="5"/>
    <x v="0"/>
    <n v="0"/>
  </r>
  <r>
    <s v="Loan_MAR_2011.csv"/>
    <n v="689543"/>
    <n v="879846"/>
    <n v="4800"/>
    <s v=" 36 months"/>
    <n v="10.37"/>
    <n v="155.72"/>
    <x v="2"/>
    <d v="2011-03-01T00:00:00"/>
    <s v="Charged Off"/>
    <s v="wedding"/>
    <x v="22"/>
    <n v="0"/>
    <n v="4182.5"/>
    <n v="3055.65"/>
    <n v="707.19"/>
    <d v="2013-03-01T00:00:00"/>
    <x v="5"/>
    <x v="1"/>
    <n v="1"/>
  </r>
  <r>
    <s v="Loan_MAR_2011.csv"/>
    <n v="449671"/>
    <n v="552481"/>
    <n v="13250"/>
    <s v=" 36 months"/>
    <n v="7.66"/>
    <n v="413.14"/>
    <x v="3"/>
    <d v="2011-03-01T00:00:00"/>
    <s v="Fully Paid"/>
    <s v="debt_consolidation"/>
    <x v="24"/>
    <n v="0"/>
    <n v="14864.35418"/>
    <n v="13250"/>
    <n v="1614.35"/>
    <d v="2014-03-01T00:00:00"/>
    <x v="5"/>
    <x v="0"/>
    <n v="0"/>
  </r>
  <r>
    <s v="Loan_MAR_2011.csv"/>
    <n v="688289"/>
    <n v="878414"/>
    <n v="25000"/>
    <s v=" 36 months"/>
    <n v="13.43"/>
    <n v="847.54"/>
    <x v="0"/>
    <d v="2011-03-01T00:00:00"/>
    <s v="Fully Paid"/>
    <s v="wedding"/>
    <x v="5"/>
    <n v="0"/>
    <n v="30494.19066"/>
    <n v="25000"/>
    <n v="5494.19"/>
    <d v="2014-03-01T00:00:00"/>
    <x v="5"/>
    <x v="0"/>
    <n v="0"/>
  </r>
  <r>
    <s v="Loan_MAR_2011.csv"/>
    <n v="689444"/>
    <n v="879728"/>
    <n v="18000"/>
    <s v=" 60 months"/>
    <n v="17.510000000000002"/>
    <n v="452.3"/>
    <x v="4"/>
    <d v="2011-03-01T00:00:00"/>
    <s v="Fully Paid"/>
    <s v="debt_consolidation"/>
    <x v="10"/>
    <n v="0"/>
    <n v="26955.583699999999"/>
    <n v="18000"/>
    <n v="8955.58"/>
    <d v="2015-08-01T00:00:00"/>
    <x v="5"/>
    <x v="0"/>
    <n v="0"/>
  </r>
  <r>
    <s v="Loan_MAR_2011.csv"/>
    <n v="690315"/>
    <n v="880726"/>
    <n v="12000"/>
    <s v=" 36 months"/>
    <n v="12.68"/>
    <n v="402.49"/>
    <x v="0"/>
    <d v="2011-03-01T00:00:00"/>
    <s v="Charged Off"/>
    <s v="debt_consolidation"/>
    <x v="21"/>
    <n v="0"/>
    <n v="8003.61"/>
    <n v="5744.46"/>
    <n v="1902.07"/>
    <d v="2012-11-01T00:00:00"/>
    <x v="5"/>
    <x v="1"/>
    <n v="1"/>
  </r>
  <r>
    <s v="Loan_MAR_2011.csv"/>
    <n v="686975"/>
    <n v="876887"/>
    <n v="28000"/>
    <s v=" 36 months"/>
    <n v="18.62"/>
    <n v="1021"/>
    <x v="5"/>
    <d v="2011-03-01T00:00:00"/>
    <s v="Fully Paid"/>
    <s v="credit_card"/>
    <x v="10"/>
    <n v="0"/>
    <n v="29843.77"/>
    <n v="28000"/>
    <n v="1843.77"/>
    <d v="2011-10-01T00:00:00"/>
    <x v="5"/>
    <x v="0"/>
    <n v="0"/>
  </r>
  <r>
    <s v="Loan_MAR_2011.csv"/>
    <n v="690263"/>
    <n v="880671"/>
    <n v="1200"/>
    <s v=" 36 months"/>
    <n v="18.989999999999998"/>
    <n v="43.99"/>
    <x v="5"/>
    <d v="2011-03-01T00:00:00"/>
    <s v="Fully Paid"/>
    <s v="moving"/>
    <x v="14"/>
    <n v="0"/>
    <n v="1582.9039150000001"/>
    <n v="1200"/>
    <n v="382.9"/>
    <d v="2014-04-01T00:00:00"/>
    <x v="5"/>
    <x v="0"/>
    <n v="0"/>
  </r>
  <r>
    <s v="Loan_MAR_2011.csv"/>
    <n v="685488"/>
    <n v="875136"/>
    <n v="30000"/>
    <s v=" 60 months"/>
    <n v="19.739999999999998"/>
    <n v="790.49"/>
    <x v="5"/>
    <d v="2011-03-01T00:00:00"/>
    <s v="Fully Paid"/>
    <s v="debt_consolidation"/>
    <x v="0"/>
    <n v="0"/>
    <n v="35169.25"/>
    <n v="30000.02"/>
    <n v="5169.2299999999996"/>
    <d v="2012-04-01T00:00:00"/>
    <x v="5"/>
    <x v="0"/>
    <n v="0"/>
  </r>
  <r>
    <s v="Loan_MAR_2011.csv"/>
    <n v="688056"/>
    <n v="878112"/>
    <n v="4000"/>
    <s v=" 60 months"/>
    <n v="11.11"/>
    <n v="87.19"/>
    <x v="2"/>
    <d v="2011-03-01T00:00:00"/>
    <s v="Current"/>
    <s v="debt_consolidation"/>
    <x v="20"/>
    <n v="188.72"/>
    <n v="5032.17"/>
    <n v="3811.28"/>
    <n v="1220.8900000000001"/>
    <d v="2016-01-01T00:00:00"/>
    <x v="5"/>
    <x v="0"/>
    <n v="0"/>
  </r>
  <r>
    <s v="Loan_MAR_2011.csv"/>
    <n v="690212"/>
    <n v="880616"/>
    <n v="18000"/>
    <s v=" 36 months"/>
    <n v="13.06"/>
    <n v="607.02"/>
    <x v="0"/>
    <d v="2011-03-01T00:00:00"/>
    <s v="Fully Paid"/>
    <s v="debt_consolidation"/>
    <x v="3"/>
    <n v="0"/>
    <n v="21619.17"/>
    <n v="18000"/>
    <n v="3619.17"/>
    <d v="2013-08-01T00:00:00"/>
    <x v="5"/>
    <x v="0"/>
    <n v="0"/>
  </r>
  <r>
    <s v="Loan_MAR_2011.csv"/>
    <n v="689810"/>
    <n v="880125"/>
    <n v="5700"/>
    <s v=" 36 months"/>
    <n v="7.29"/>
    <n v="176.76"/>
    <x v="3"/>
    <d v="2011-03-01T00:00:00"/>
    <s v="Fully Paid"/>
    <s v="other"/>
    <x v="15"/>
    <n v="0"/>
    <n v="5908.97"/>
    <n v="5700"/>
    <n v="208.97"/>
    <d v="2011-12-01T00:00:00"/>
    <x v="5"/>
    <x v="0"/>
    <n v="0"/>
  </r>
  <r>
    <s v="Loan_MAR_2011.csv"/>
    <n v="683534"/>
    <n v="872871"/>
    <n v="8000"/>
    <s v=" 36 months"/>
    <n v="6.92"/>
    <n v="246.73"/>
    <x v="3"/>
    <d v="2011-03-01T00:00:00"/>
    <s v="Fully Paid"/>
    <s v="major_purchase"/>
    <x v="8"/>
    <n v="0"/>
    <n v="8881.0874650000005"/>
    <n v="8000"/>
    <n v="881.09"/>
    <d v="2014-03-01T00:00:00"/>
    <x v="5"/>
    <x v="0"/>
    <n v="0"/>
  </r>
  <r>
    <s v="Loan_MAR_2011.csv"/>
    <n v="690191"/>
    <n v="880591"/>
    <n v="10000"/>
    <s v=" 36 months"/>
    <n v="15.28"/>
    <n v="348.03"/>
    <x v="1"/>
    <d v="2011-03-01T00:00:00"/>
    <s v="Fully Paid"/>
    <s v="debt_consolidation"/>
    <x v="11"/>
    <n v="0"/>
    <n v="12524.30875"/>
    <n v="10000"/>
    <n v="2524.31"/>
    <d v="2014-02-01T00:00:00"/>
    <x v="5"/>
    <x v="0"/>
    <n v="0"/>
  </r>
  <r>
    <s v="Loan_MAR_2011.csv"/>
    <n v="690178"/>
    <n v="880578"/>
    <n v="15000"/>
    <s v=" 36 months"/>
    <n v="16.399999999999999"/>
    <n v="530.33000000000004"/>
    <x v="4"/>
    <d v="2011-03-01T00:00:00"/>
    <s v="Charged Off"/>
    <s v="debt_consolidation"/>
    <x v="3"/>
    <n v="0"/>
    <n v="3174.78"/>
    <n v="2015.33"/>
    <n v="1159.45"/>
    <d v="2011-09-01T00:00:00"/>
    <x v="5"/>
    <x v="1"/>
    <n v="1"/>
  </r>
  <r>
    <s v="Loan_MAR_2011.csv"/>
    <n v="671363"/>
    <n v="858272"/>
    <n v="8500"/>
    <s v=" 36 months"/>
    <n v="5.79"/>
    <n v="257.77999999999997"/>
    <x v="3"/>
    <d v="2011-03-01T00:00:00"/>
    <s v="Fully Paid"/>
    <s v="major_purchase"/>
    <x v="10"/>
    <n v="0"/>
    <n v="9273.1070450000007"/>
    <n v="8500"/>
    <n v="773.11"/>
    <d v="2014-04-01T00:00:00"/>
    <x v="5"/>
    <x v="0"/>
    <n v="0"/>
  </r>
  <r>
    <s v="Loan_MAR_2011.csv"/>
    <n v="690154"/>
    <n v="880551"/>
    <n v="3600"/>
    <s v=" 60 months"/>
    <n v="18.62"/>
    <n v="92.64"/>
    <x v="5"/>
    <d v="2011-03-01T00:00:00"/>
    <s v="Fully Paid"/>
    <s v="debt_consolidation"/>
    <x v="10"/>
    <n v="0"/>
    <n v="5373.2615519999999"/>
    <n v="3600"/>
    <n v="1773.26"/>
    <d v="2014-11-01T00:00:00"/>
    <x v="5"/>
    <x v="0"/>
    <n v="0"/>
  </r>
  <r>
    <s v="Loan_MAR_2011.csv"/>
    <n v="690138"/>
    <n v="880531"/>
    <n v="10000"/>
    <s v=" 36 months"/>
    <n v="10.37"/>
    <n v="324.42"/>
    <x v="2"/>
    <d v="2011-03-01T00:00:00"/>
    <s v="Charged Off"/>
    <s v="debt_consolidation"/>
    <x v="21"/>
    <n v="0"/>
    <n v="4792.8100000000004"/>
    <n v="2215.19"/>
    <n v="701.44"/>
    <d v="2011-12-01T00:00:00"/>
    <x v="5"/>
    <x v="1"/>
    <n v="1"/>
  </r>
  <r>
    <s v="Loan_MAR_2011.csv"/>
    <n v="689989"/>
    <n v="880319"/>
    <n v="10000"/>
    <s v=" 36 months"/>
    <n v="9.6300000000000008"/>
    <n v="320.94"/>
    <x v="2"/>
    <d v="2011-03-01T00:00:00"/>
    <s v="Fully Paid"/>
    <s v="car"/>
    <x v="2"/>
    <n v="0"/>
    <n v="11408.94"/>
    <n v="10000"/>
    <n v="1408.94"/>
    <d v="2013-12-01T00:00:00"/>
    <x v="5"/>
    <x v="0"/>
    <n v="0"/>
  </r>
  <r>
    <s v="Loan_MAR_2011.csv"/>
    <n v="690077"/>
    <n v="880416"/>
    <n v="1500"/>
    <s v=" 36 months"/>
    <n v="10.37"/>
    <n v="48.67"/>
    <x v="2"/>
    <d v="2011-03-01T00:00:00"/>
    <s v="Fully Paid"/>
    <s v="other"/>
    <x v="6"/>
    <n v="0"/>
    <n v="1751.4642530000001"/>
    <n v="1500"/>
    <n v="251.46"/>
    <d v="2014-03-01T00:00:00"/>
    <x v="5"/>
    <x v="0"/>
    <n v="0"/>
  </r>
  <r>
    <s v="Loan_MAR_2011.csv"/>
    <n v="678533"/>
    <n v="866861"/>
    <n v="5400"/>
    <s v=" 36 months"/>
    <n v="5.42"/>
    <n v="162.87"/>
    <x v="3"/>
    <d v="2011-03-01T00:00:00"/>
    <s v="Fully Paid"/>
    <s v="debt_consolidation"/>
    <x v="1"/>
    <n v="0"/>
    <n v="5851.83"/>
    <n v="5400"/>
    <n v="451.83"/>
    <d v="2013-10-01T00:00:00"/>
    <x v="5"/>
    <x v="0"/>
    <n v="0"/>
  </r>
  <r>
    <s v="Loan_MAR_2011.csv"/>
    <n v="689986"/>
    <n v="880316"/>
    <n v="3000"/>
    <s v=" 36 months"/>
    <n v="11.11"/>
    <n v="98.38"/>
    <x v="2"/>
    <d v="2011-03-01T00:00:00"/>
    <s v="Fully Paid"/>
    <s v="debt_consolidation"/>
    <x v="0"/>
    <n v="0"/>
    <n v="3538.1750390000002"/>
    <n v="3000"/>
    <n v="538.17999999999995"/>
    <d v="2014-03-01T00:00:00"/>
    <x v="5"/>
    <x v="0"/>
    <n v="0"/>
  </r>
  <r>
    <s v="Loan_MAR_2011.csv"/>
    <n v="690027"/>
    <n v="880360"/>
    <n v="9100"/>
    <s v=" 60 months"/>
    <n v="10.37"/>
    <n v="195.01"/>
    <x v="2"/>
    <d v="2011-03-01T00:00:00"/>
    <s v="Fully Paid"/>
    <s v="wedding"/>
    <x v="16"/>
    <n v="0"/>
    <n v="11564.50195"/>
    <n v="9100"/>
    <n v="2464.5"/>
    <d v="2015-05-01T00:00:00"/>
    <x v="5"/>
    <x v="0"/>
    <n v="0"/>
  </r>
  <r>
    <s v="Loan_MAR_2011.csv"/>
    <n v="690025"/>
    <n v="880358"/>
    <n v="12000"/>
    <s v=" 36 months"/>
    <n v="10"/>
    <n v="387.21"/>
    <x v="2"/>
    <d v="2011-03-01T00:00:00"/>
    <s v="Charged Off"/>
    <s v="debt_consolidation"/>
    <x v="15"/>
    <n v="0"/>
    <n v="5312.73"/>
    <n v="3912.25"/>
    <n v="1103.54"/>
    <d v="2012-04-01T00:00:00"/>
    <x v="5"/>
    <x v="1"/>
    <n v="1"/>
  </r>
  <r>
    <s v="Loan_MAR_2011.csv"/>
    <n v="690036"/>
    <n v="880371"/>
    <n v="30000"/>
    <s v=" 60 months"/>
    <n v="17.88"/>
    <n v="759.85"/>
    <x v="4"/>
    <d v="2011-03-01T00:00:00"/>
    <s v="Current"/>
    <s v="major_purchase"/>
    <x v="11"/>
    <n v="1502.13"/>
    <n v="44041.2"/>
    <n v="28497.88"/>
    <n v="15543.32"/>
    <d v="2016-01-01T00:00:00"/>
    <x v="5"/>
    <x v="0"/>
    <n v="0"/>
  </r>
  <r>
    <s v="Loan_MAR_2011.csv"/>
    <n v="684740"/>
    <n v="874249"/>
    <n v="10400"/>
    <s v=" 36 months"/>
    <n v="5.79"/>
    <n v="315.39999999999998"/>
    <x v="3"/>
    <d v="2011-03-01T00:00:00"/>
    <s v="Fully Paid"/>
    <s v="other"/>
    <x v="20"/>
    <n v="0"/>
    <n v="11216.77"/>
    <n v="10400"/>
    <n v="816.77"/>
    <d v="2013-02-01T00:00:00"/>
    <x v="5"/>
    <x v="0"/>
    <n v="0"/>
  </r>
  <r>
    <s v="Loan_MAR_2011.csv"/>
    <n v="689961"/>
    <n v="880289"/>
    <n v="18000"/>
    <s v=" 60 months"/>
    <n v="16.77"/>
    <n v="445.13"/>
    <x v="4"/>
    <d v="2011-03-01T00:00:00"/>
    <s v="Fully Paid"/>
    <s v="debt_consolidation"/>
    <x v="15"/>
    <n v="0"/>
    <n v="25486.87126"/>
    <n v="18000"/>
    <n v="7486.87"/>
    <d v="2014-07-01T00:00:00"/>
    <x v="5"/>
    <x v="0"/>
    <n v="0"/>
  </r>
  <r>
    <s v="Loan_MAR_2011.csv"/>
    <n v="689939"/>
    <n v="880263"/>
    <n v="10000"/>
    <s v=" 60 months"/>
    <n v="11.11"/>
    <n v="217.98"/>
    <x v="2"/>
    <d v="2011-03-01T00:00:00"/>
    <s v="Fully Paid"/>
    <s v="car"/>
    <x v="1"/>
    <n v="0"/>
    <n v="11161.04"/>
    <n v="9999.93"/>
    <n v="1161.1099999999999"/>
    <d v="2012-07-01T00:00:00"/>
    <x v="5"/>
    <x v="0"/>
    <n v="0"/>
  </r>
  <r>
    <s v="Loan_MAR_2011.csv"/>
    <n v="689934"/>
    <n v="880261"/>
    <n v="5000"/>
    <s v=" 60 months"/>
    <n v="7.29"/>
    <n v="99.7"/>
    <x v="3"/>
    <d v="2011-03-01T00:00:00"/>
    <s v="Fully Paid"/>
    <s v="car"/>
    <x v="21"/>
    <n v="0"/>
    <n v="5934.5257780000002"/>
    <n v="5000"/>
    <n v="934.53"/>
    <d v="2015-03-01T00:00:00"/>
    <x v="5"/>
    <x v="0"/>
    <n v="0"/>
  </r>
  <r>
    <s v="Loan_MAR_2011.csv"/>
    <n v="689923"/>
    <n v="880247"/>
    <n v="27000"/>
    <s v=" 60 months"/>
    <n v="17.88"/>
    <n v="683.87"/>
    <x v="4"/>
    <d v="2011-03-01T00:00:00"/>
    <s v="Fully Paid"/>
    <s v="debt_consolidation"/>
    <x v="9"/>
    <n v="0"/>
    <n v="39426.127180000003"/>
    <n v="27000"/>
    <n v="12426.13"/>
    <d v="2014-09-01T00:00:00"/>
    <x v="5"/>
    <x v="0"/>
    <n v="0"/>
  </r>
  <r>
    <s v="Loan_MAR_2011.csv"/>
    <n v="688799"/>
    <n v="878980"/>
    <n v="19000"/>
    <s v=" 60 months"/>
    <n v="17.14"/>
    <n v="473.64"/>
    <x v="4"/>
    <d v="2011-03-01T00:00:00"/>
    <s v="Charged Off"/>
    <s v="debt_consolidation"/>
    <x v="15"/>
    <n v="0"/>
    <n v="11366.88"/>
    <n v="5725.89"/>
    <n v="5640.99"/>
    <d v="2013-04-01T00:00:00"/>
    <x v="5"/>
    <x v="1"/>
    <n v="1"/>
  </r>
  <r>
    <s v="Loan_MAR_2011.csv"/>
    <n v="688516"/>
    <n v="878671"/>
    <n v="5000"/>
    <s v=" 60 months"/>
    <n v="7.29"/>
    <n v="99.7"/>
    <x v="3"/>
    <d v="2011-03-01T00:00:00"/>
    <s v="Current"/>
    <s v="car"/>
    <x v="13"/>
    <n v="223.48"/>
    <n v="5748.3"/>
    <n v="4776.5200000000004"/>
    <n v="971.78"/>
    <d v="2016-01-01T00:00:00"/>
    <x v="5"/>
    <x v="0"/>
    <n v="0"/>
  </r>
  <r>
    <s v="Loan_MAR_2011.csv"/>
    <n v="689904"/>
    <n v="880226"/>
    <n v="16000"/>
    <s v=" 36 months"/>
    <n v="17.14"/>
    <n v="571.55999999999995"/>
    <x v="4"/>
    <d v="2011-03-01T00:00:00"/>
    <s v="Fully Paid"/>
    <s v="debt_consolidation"/>
    <x v="15"/>
    <n v="0"/>
    <n v="20567.724989999999"/>
    <n v="16000"/>
    <n v="4567.72"/>
    <d v="2014-03-01T00:00:00"/>
    <x v="5"/>
    <x v="0"/>
    <n v="0"/>
  </r>
  <r>
    <s v="Loan_MAR_2011.csv"/>
    <n v="689834"/>
    <n v="880151"/>
    <n v="6000"/>
    <s v=" 60 months"/>
    <n v="17.14"/>
    <n v="149.57"/>
    <x v="4"/>
    <d v="2011-03-01T00:00:00"/>
    <s v="Current"/>
    <s v="small_business"/>
    <x v="9"/>
    <n v="305.87"/>
    <n v="8650.91"/>
    <n v="5694.12"/>
    <n v="2956.79"/>
    <d v="2016-01-01T00:00:00"/>
    <x v="5"/>
    <x v="0"/>
    <n v="0"/>
  </r>
  <r>
    <s v="Loan_MAR_2011.csv"/>
    <n v="689114"/>
    <n v="879324"/>
    <n v="18000"/>
    <s v=" 60 months"/>
    <n v="17.14"/>
    <n v="448.71"/>
    <x v="4"/>
    <d v="2011-03-01T00:00:00"/>
    <s v="Current"/>
    <s v="debt_consolidation"/>
    <x v="5"/>
    <n v="906.17"/>
    <n v="25972.53"/>
    <n v="17093.810000000001"/>
    <n v="8878.7199999999993"/>
    <d v="2016-01-01T00:00:00"/>
    <x v="5"/>
    <x v="0"/>
    <n v="0"/>
  </r>
  <r>
    <s v="Loan_MAR_2011.csv"/>
    <n v="689052"/>
    <n v="879253"/>
    <n v="8000"/>
    <s v=" 60 months"/>
    <n v="9.6300000000000008"/>
    <n v="168.53"/>
    <x v="2"/>
    <d v="2011-03-01T00:00:00"/>
    <s v="Fully Paid"/>
    <s v="home_improvement"/>
    <x v="11"/>
    <n v="0"/>
    <n v="10058.4689"/>
    <n v="8000"/>
    <n v="2058.4699999999998"/>
    <d v="2015-07-01T00:00:00"/>
    <x v="5"/>
    <x v="0"/>
    <n v="0"/>
  </r>
  <r>
    <s v="Loan_MAR_2011.csv"/>
    <n v="681814"/>
    <n v="870894"/>
    <n v="29100"/>
    <s v=" 60 months"/>
    <n v="17.88"/>
    <n v="737.06"/>
    <x v="4"/>
    <d v="2011-03-01T00:00:00"/>
    <s v="Fully Paid"/>
    <s v="debt_consolidation"/>
    <x v="2"/>
    <n v="0"/>
    <n v="43969.824670000002"/>
    <n v="29100"/>
    <n v="14869.82"/>
    <d v="2015-08-01T00:00:00"/>
    <x v="5"/>
    <x v="0"/>
    <n v="0"/>
  </r>
  <r>
    <s v="Loan_MAR_2011.csv"/>
    <n v="687479"/>
    <n v="877499"/>
    <n v="5000"/>
    <s v=" 60 months"/>
    <n v="10.37"/>
    <n v="107.15"/>
    <x v="2"/>
    <d v="2011-03-01T00:00:00"/>
    <s v="Fully Paid"/>
    <s v="credit_card"/>
    <x v="0"/>
    <n v="0"/>
    <n v="5043.71"/>
    <n v="5000"/>
    <n v="43.71"/>
    <d v="2011-04-01T00:00:00"/>
    <x v="5"/>
    <x v="0"/>
    <n v="0"/>
  </r>
  <r>
    <s v="Loan_MAR_2011.csv"/>
    <n v="689627"/>
    <n v="879939"/>
    <n v="21000"/>
    <s v=" 60 months"/>
    <n v="17.88"/>
    <n v="531.9"/>
    <x v="4"/>
    <d v="2011-03-01T00:00:00"/>
    <s v="Fully Paid"/>
    <s v="debt_consolidation"/>
    <x v="5"/>
    <n v="0"/>
    <n v="27702.31"/>
    <n v="21000.01"/>
    <n v="6702.3"/>
    <d v="2013-04-01T00:00:00"/>
    <x v="5"/>
    <x v="0"/>
    <n v="0"/>
  </r>
  <r>
    <s v="Loan_MAR_2011.csv"/>
    <n v="689598"/>
    <n v="879906"/>
    <n v="12500"/>
    <s v=" 36 months"/>
    <n v="6.92"/>
    <n v="385.51"/>
    <x v="3"/>
    <d v="2011-03-01T00:00:00"/>
    <s v="Fully Paid"/>
    <s v="other"/>
    <x v="16"/>
    <n v="0"/>
    <n v="13876.79904"/>
    <n v="12500"/>
    <n v="1376.8"/>
    <d v="2014-03-01T00:00:00"/>
    <x v="5"/>
    <x v="0"/>
    <n v="0"/>
  </r>
  <r>
    <s v="Loan_MAR_2011.csv"/>
    <n v="689589"/>
    <n v="879897"/>
    <n v="8400"/>
    <s v=" 36 months"/>
    <n v="9.6300000000000008"/>
    <n v="269.58999999999997"/>
    <x v="2"/>
    <d v="2011-03-01T00:00:00"/>
    <s v="Fully Paid"/>
    <s v="car"/>
    <x v="33"/>
    <n v="0"/>
    <n v="9702.5756959999999"/>
    <n v="8400"/>
    <n v="1302.58"/>
    <d v="2014-03-01T00:00:00"/>
    <x v="5"/>
    <x v="0"/>
    <n v="0"/>
  </r>
  <r>
    <s v="Loan_MAR_2011.csv"/>
    <n v="676271"/>
    <n v="864233"/>
    <n v="7000"/>
    <s v=" 36 months"/>
    <n v="7.29"/>
    <n v="217.07"/>
    <x v="3"/>
    <d v="2011-03-01T00:00:00"/>
    <s v="Fully Paid"/>
    <s v="house"/>
    <x v="10"/>
    <n v="0"/>
    <n v="7679.36"/>
    <n v="6999.99"/>
    <n v="679.37"/>
    <d v="2013-01-01T00:00:00"/>
    <x v="5"/>
    <x v="0"/>
    <n v="0"/>
  </r>
  <r>
    <s v="Loan_MAR_2011.csv"/>
    <n v="689587"/>
    <n v="879895"/>
    <n v="15000"/>
    <s v=" 60 months"/>
    <n v="13.8"/>
    <n v="347.48"/>
    <x v="0"/>
    <d v="2011-03-01T00:00:00"/>
    <s v="Fully Paid"/>
    <s v="credit_card"/>
    <x v="10"/>
    <n v="0"/>
    <n v="20663.178629999999"/>
    <n v="15000"/>
    <n v="5663.18"/>
    <d v="2015-06-01T00:00:00"/>
    <x v="5"/>
    <x v="0"/>
    <n v="0"/>
  </r>
  <r>
    <s v="Loan_MAR_2011.csv"/>
    <n v="689567"/>
    <n v="879870"/>
    <n v="2000"/>
    <s v=" 36 months"/>
    <n v="7.29"/>
    <n v="62.02"/>
    <x v="3"/>
    <d v="2011-03-01T00:00:00"/>
    <s v="Fully Paid"/>
    <s v="other"/>
    <x v="27"/>
    <n v="0"/>
    <n v="2141.6999999999998"/>
    <n v="2000"/>
    <n v="141.69999999999999"/>
    <d v="2012-05-01T00:00:00"/>
    <x v="5"/>
    <x v="0"/>
    <n v="0"/>
  </r>
  <r>
    <s v="Loan_MAR_2011.csv"/>
    <n v="689552"/>
    <n v="879856"/>
    <n v="5000"/>
    <s v=" 36 months"/>
    <n v="9.6300000000000008"/>
    <n v="160.47"/>
    <x v="2"/>
    <d v="2011-03-01T00:00:00"/>
    <s v="Fully Paid"/>
    <s v="renewable_energy"/>
    <x v="11"/>
    <n v="0"/>
    <n v="5521.46"/>
    <n v="5000"/>
    <n v="521.46"/>
    <d v="2012-07-01T00:00:00"/>
    <x v="5"/>
    <x v="0"/>
    <n v="0"/>
  </r>
  <r>
    <s v="Loan_MAR_2011.csv"/>
    <n v="689549"/>
    <n v="879853"/>
    <n v="7200"/>
    <s v=" 36 months"/>
    <n v="5.42"/>
    <n v="217.16"/>
    <x v="3"/>
    <d v="2011-03-01T00:00:00"/>
    <s v="Fully Paid"/>
    <s v="credit_card"/>
    <x v="10"/>
    <n v="0"/>
    <n v="7410.09"/>
    <n v="7200"/>
    <n v="210.09"/>
    <d v="2011-10-01T00:00:00"/>
    <x v="5"/>
    <x v="0"/>
    <n v="0"/>
  </r>
  <r>
    <s v="Loan_MAR_2011.csv"/>
    <n v="670110"/>
    <n v="856728"/>
    <n v="25000"/>
    <s v=" 60 months"/>
    <n v="14.91"/>
    <n v="593.57000000000005"/>
    <x v="1"/>
    <d v="2011-03-01T00:00:00"/>
    <s v="Current"/>
    <s v="small_business"/>
    <x v="1"/>
    <n v="1214.32"/>
    <n v="34342.06"/>
    <n v="23786"/>
    <n v="10556.06"/>
    <d v="2016-01-01T00:00:00"/>
    <x v="5"/>
    <x v="0"/>
    <n v="0"/>
  </r>
  <r>
    <s v="Loan_MAR_2011.csv"/>
    <n v="680059"/>
    <n v="868751"/>
    <n v="12000"/>
    <s v=" 60 months"/>
    <n v="10"/>
    <n v="254.97"/>
    <x v="2"/>
    <d v="2011-03-01T00:00:00"/>
    <s v="Fully Paid"/>
    <s v="major_purchase"/>
    <x v="14"/>
    <n v="0"/>
    <n v="14803.99157"/>
    <n v="12000"/>
    <n v="2789.02"/>
    <d v="2014-05-01T00:00:00"/>
    <x v="5"/>
    <x v="0"/>
    <n v="0"/>
  </r>
  <r>
    <s v="Loan_MAR_2011.csv"/>
    <n v="687690"/>
    <n v="877719"/>
    <n v="5000"/>
    <s v=" 36 months"/>
    <n v="10"/>
    <n v="161.34"/>
    <x v="2"/>
    <d v="2011-03-01T00:00:00"/>
    <s v="Fully Paid"/>
    <s v="small_business"/>
    <x v="19"/>
    <n v="0"/>
    <n v="5804.6700360000004"/>
    <n v="5000"/>
    <n v="804.67"/>
    <d v="2014-03-01T00:00:00"/>
    <x v="5"/>
    <x v="0"/>
    <n v="0"/>
  </r>
  <r>
    <s v="Loan_MAR_2011.csv"/>
    <n v="679744"/>
    <n v="868368"/>
    <n v="6000"/>
    <s v=" 36 months"/>
    <n v="5.79"/>
    <n v="181.97"/>
    <x v="3"/>
    <d v="2011-03-01T00:00:00"/>
    <s v="Fully Paid"/>
    <s v="home_improvement"/>
    <x v="15"/>
    <n v="0"/>
    <n v="6371.09"/>
    <n v="6000"/>
    <n v="371.09"/>
    <d v="2012-08-01T00:00:00"/>
    <x v="5"/>
    <x v="0"/>
    <n v="0"/>
  </r>
  <r>
    <s v="Loan_MAR_2011.csv"/>
    <n v="677855"/>
    <n v="866022"/>
    <n v="15000"/>
    <s v=" 60 months"/>
    <n v="14.91"/>
    <n v="356.15"/>
    <x v="1"/>
    <d v="2011-03-01T00:00:00"/>
    <s v="Current"/>
    <s v="debt_consolidation"/>
    <x v="17"/>
    <n v="724.52"/>
    <n v="20612.37"/>
    <n v="14275.5"/>
    <n v="6336.87"/>
    <d v="2016-01-01T00:00:00"/>
    <x v="5"/>
    <x v="0"/>
    <n v="0"/>
  </r>
  <r>
    <s v="Loan_MAR_2011.csv"/>
    <n v="689371"/>
    <n v="879649"/>
    <n v="10000"/>
    <s v=" 60 months"/>
    <n v="19.739999999999998"/>
    <n v="263.5"/>
    <x v="5"/>
    <d v="2011-03-01T00:00:00"/>
    <s v="Current"/>
    <s v="home_improvement"/>
    <x v="5"/>
    <n v="540.73"/>
    <n v="15228.95"/>
    <n v="9459.26"/>
    <n v="5769.69"/>
    <d v="2016-01-01T00:00:00"/>
    <x v="5"/>
    <x v="0"/>
    <n v="0"/>
  </r>
  <r>
    <s v="Loan_MAR_2011.csv"/>
    <n v="689330"/>
    <n v="879603"/>
    <n v="9000"/>
    <s v=" 36 months"/>
    <n v="10.74"/>
    <n v="293.55"/>
    <x v="2"/>
    <d v="2011-03-01T00:00:00"/>
    <s v="Fully Paid"/>
    <s v="major_purchase"/>
    <x v="21"/>
    <n v="0"/>
    <n v="9642.6299999999992"/>
    <n v="9000"/>
    <n v="642.63"/>
    <d v="2012-03-01T00:00:00"/>
    <x v="5"/>
    <x v="0"/>
    <n v="0"/>
  </r>
  <r>
    <s v="Loan_MAR_2011.csv"/>
    <n v="688377"/>
    <n v="878507"/>
    <n v="8000"/>
    <s v=" 36 months"/>
    <n v="6.92"/>
    <n v="246.73"/>
    <x v="3"/>
    <d v="2011-03-01T00:00:00"/>
    <s v="Fully Paid"/>
    <s v="major_purchase"/>
    <x v="20"/>
    <n v="0"/>
    <n v="8881.1588499999998"/>
    <n v="8000"/>
    <n v="881.16"/>
    <d v="2014-03-01T00:00:00"/>
    <x v="5"/>
    <x v="0"/>
    <n v="0"/>
  </r>
  <r>
    <s v="Loan_MAR_2011.csv"/>
    <n v="688792"/>
    <n v="878967"/>
    <n v="14000"/>
    <s v=" 60 months"/>
    <n v="15.65"/>
    <n v="337.86"/>
    <x v="1"/>
    <d v="2011-03-01T00:00:00"/>
    <s v="Fully Paid"/>
    <s v="small_business"/>
    <x v="21"/>
    <n v="0"/>
    <n v="15811.05"/>
    <n v="13999.95"/>
    <n v="1811.1"/>
    <d v="2013-02-01T00:00:00"/>
    <x v="5"/>
    <x v="0"/>
    <n v="0"/>
  </r>
  <r>
    <s v="Loan_MAR_2011.csv"/>
    <n v="689255"/>
    <n v="879525"/>
    <n v="3600"/>
    <s v=" 36 months"/>
    <n v="7.29"/>
    <n v="111.64"/>
    <x v="3"/>
    <d v="2011-03-01T00:00:00"/>
    <s v="Fully Paid"/>
    <s v="debt_consolidation"/>
    <x v="9"/>
    <n v="0"/>
    <n v="3958.2"/>
    <n v="3600"/>
    <n v="358.2"/>
    <d v="2013-02-01T00:00:00"/>
    <x v="5"/>
    <x v="0"/>
    <n v="0"/>
  </r>
  <r>
    <s v="Loan_MAR_2011.csv"/>
    <n v="689262"/>
    <n v="879533"/>
    <n v="6000"/>
    <s v=" 36 months"/>
    <n v="10.74"/>
    <n v="195.7"/>
    <x v="2"/>
    <d v="2011-03-01T00:00:00"/>
    <s v="Fully Paid"/>
    <s v="debt_consolidation"/>
    <x v="11"/>
    <n v="0"/>
    <n v="6302.8"/>
    <n v="6000"/>
    <n v="302.8"/>
    <d v="2011-09-01T00:00:00"/>
    <x v="5"/>
    <x v="0"/>
    <n v="0"/>
  </r>
  <r>
    <s v="Loan_MAR_2011.csv"/>
    <n v="689195"/>
    <n v="879459"/>
    <n v="20000"/>
    <s v=" 36 months"/>
    <n v="17.510000000000002"/>
    <n v="718.15"/>
    <x v="4"/>
    <d v="2011-03-01T00:00:00"/>
    <s v="Fully Paid"/>
    <s v="debt_consolidation"/>
    <x v="20"/>
    <n v="0"/>
    <n v="25832.789710000001"/>
    <n v="20000"/>
    <n v="5832.79"/>
    <d v="2014-03-01T00:00:00"/>
    <x v="5"/>
    <x v="0"/>
    <n v="0"/>
  </r>
  <r>
    <s v="Loan_MAR_2011.csv"/>
    <n v="689192"/>
    <n v="879455"/>
    <n v="7350"/>
    <s v=" 36 months"/>
    <n v="5.79"/>
    <n v="222.91"/>
    <x v="3"/>
    <d v="2011-03-01T00:00:00"/>
    <s v="Fully Paid"/>
    <s v="credit_card"/>
    <x v="19"/>
    <n v="0"/>
    <n v="7686.99"/>
    <n v="7350"/>
    <n v="336.99"/>
    <d v="2012-07-01T00:00:00"/>
    <x v="5"/>
    <x v="0"/>
    <n v="0"/>
  </r>
  <r>
    <s v="Loan_MAR_2011.csv"/>
    <n v="689154"/>
    <n v="879416"/>
    <n v="4500"/>
    <s v=" 36 months"/>
    <n v="7.29"/>
    <n v="139.55000000000001"/>
    <x v="3"/>
    <d v="2011-03-01T00:00:00"/>
    <s v="Fully Paid"/>
    <s v="home_improvement"/>
    <x v="15"/>
    <n v="0"/>
    <n v="4781.57"/>
    <n v="4500"/>
    <n v="281.57"/>
    <d v="2012-04-01T00:00:00"/>
    <x v="5"/>
    <x v="0"/>
    <n v="0"/>
  </r>
  <r>
    <s v="Loan_MAR_2011.csv"/>
    <n v="689149"/>
    <n v="879350"/>
    <n v="5000"/>
    <s v=" 60 months"/>
    <n v="10.74"/>
    <n v="108.07"/>
    <x v="2"/>
    <d v="2011-03-01T00:00:00"/>
    <s v="Fully Paid"/>
    <s v="debt_consolidation"/>
    <x v="16"/>
    <n v="0"/>
    <n v="6099.56"/>
    <n v="5000"/>
    <n v="1099.56"/>
    <d v="2013-10-01T00:00:00"/>
    <x v="5"/>
    <x v="0"/>
    <n v="0"/>
  </r>
  <r>
    <s v="Loan_MAR_2011.csv"/>
    <n v="689115"/>
    <n v="879325"/>
    <n v="1400"/>
    <s v=" 36 months"/>
    <n v="10"/>
    <n v="45.18"/>
    <x v="2"/>
    <d v="2011-03-01T00:00:00"/>
    <s v="Charged Off"/>
    <s v="debt_consolidation"/>
    <x v="15"/>
    <n v="0"/>
    <n v="355.49"/>
    <n v="239.58"/>
    <n v="75.42"/>
    <d v="2011-10-01T00:00:00"/>
    <x v="5"/>
    <x v="1"/>
    <n v="1"/>
  </r>
  <r>
    <s v="Loan_MAR_2011.csv"/>
    <n v="689092"/>
    <n v="879297"/>
    <n v="7200"/>
    <s v=" 60 months"/>
    <n v="13.8"/>
    <n v="166.79"/>
    <x v="0"/>
    <d v="2011-03-01T00:00:00"/>
    <s v="Fully Paid"/>
    <s v="car"/>
    <x v="11"/>
    <n v="0"/>
    <n v="9042.1"/>
    <n v="7200"/>
    <n v="1842.1"/>
    <d v="2013-12-01T00:00:00"/>
    <x v="5"/>
    <x v="0"/>
    <n v="0"/>
  </r>
  <r>
    <s v="Loan_MAR_2011.csv"/>
    <n v="689089"/>
    <n v="879293"/>
    <n v="12800"/>
    <s v=" 60 months"/>
    <n v="11.11"/>
    <n v="279.01"/>
    <x v="2"/>
    <d v="2011-03-01T00:00:00"/>
    <s v="Fully Paid"/>
    <s v="wedding"/>
    <x v="15"/>
    <n v="0"/>
    <n v="14945.04"/>
    <n v="12800"/>
    <n v="2145.04"/>
    <d v="2012-12-01T00:00:00"/>
    <x v="5"/>
    <x v="0"/>
    <n v="0"/>
  </r>
  <r>
    <s v="Loan_MAR_2011.csv"/>
    <n v="689064"/>
    <n v="879266"/>
    <n v="3000"/>
    <s v=" 60 months"/>
    <n v="10.74"/>
    <n v="64.84"/>
    <x v="2"/>
    <d v="2011-03-01T00:00:00"/>
    <s v="Fully Paid"/>
    <s v="debt_consolidation"/>
    <x v="0"/>
    <n v="0"/>
    <n v="3387.39"/>
    <n v="3000"/>
    <n v="387.39"/>
    <d v="2012-07-01T00:00:00"/>
    <x v="5"/>
    <x v="0"/>
    <n v="0"/>
  </r>
  <r>
    <s v="Loan_MAR_2011.csv"/>
    <n v="689036"/>
    <n v="879237"/>
    <n v="11400"/>
    <s v=" 36 months"/>
    <n v="7.66"/>
    <n v="355.45"/>
    <x v="3"/>
    <d v="2011-03-01T00:00:00"/>
    <s v="Fully Paid"/>
    <s v="debt_consolidation"/>
    <x v="15"/>
    <n v="0"/>
    <n v="12787.611140000001"/>
    <n v="11400"/>
    <n v="1387.61"/>
    <d v="2014-03-01T00:00:00"/>
    <x v="5"/>
    <x v="0"/>
    <n v="0"/>
  </r>
  <r>
    <s v="Loan_MAR_2011.csv"/>
    <n v="688988"/>
    <n v="879182"/>
    <n v="10000"/>
    <s v=" 36 months"/>
    <n v="10.74"/>
    <n v="326.16000000000003"/>
    <x v="2"/>
    <d v="2011-03-01T00:00:00"/>
    <s v="Fully Paid"/>
    <s v="small_business"/>
    <x v="17"/>
    <n v="0"/>
    <n v="11445.76"/>
    <n v="9999.99"/>
    <n v="1445.77"/>
    <d v="2013-01-01T00:00:00"/>
    <x v="5"/>
    <x v="0"/>
    <n v="0"/>
  </r>
  <r>
    <s v="Loan_MAR_2011.csv"/>
    <n v="669424"/>
    <n v="855925"/>
    <n v="12000"/>
    <s v=" 36 months"/>
    <n v="6.92"/>
    <n v="370.09"/>
    <x v="3"/>
    <d v="2011-03-01T00:00:00"/>
    <s v="Fully Paid"/>
    <s v="debt_consolidation"/>
    <x v="15"/>
    <n v="0"/>
    <n v="12560.16"/>
    <n v="12000"/>
    <n v="560.16"/>
    <d v="2011-12-01T00:00:00"/>
    <x v="5"/>
    <x v="0"/>
    <n v="0"/>
  </r>
  <r>
    <s v="Loan_MAR_2011.csv"/>
    <n v="688840"/>
    <n v="879025"/>
    <n v="18000"/>
    <s v=" 60 months"/>
    <n v="13.43"/>
    <n v="413.53"/>
    <x v="0"/>
    <d v="2011-03-01T00:00:00"/>
    <s v="Charged Off"/>
    <s v="small_business"/>
    <x v="22"/>
    <n v="0"/>
    <n v="7441.69"/>
    <n v="4181.3500000000004"/>
    <n v="3260.34"/>
    <d v="2012-10-01T00:00:00"/>
    <x v="5"/>
    <x v="1"/>
    <n v="1"/>
  </r>
  <r>
    <s v="Loan_MAR_2011.csv"/>
    <n v="688964"/>
    <n v="879156"/>
    <n v="30000"/>
    <s v=" 60 months"/>
    <n v="18.25"/>
    <n v="765.89"/>
    <x v="5"/>
    <d v="2011-03-01T00:00:00"/>
    <s v="Fully Paid"/>
    <s v="debt_consolidation"/>
    <x v="15"/>
    <n v="0"/>
    <n v="34737.21"/>
    <n v="30000"/>
    <n v="4737.21"/>
    <d v="2012-02-01T00:00:00"/>
    <x v="5"/>
    <x v="0"/>
    <n v="0"/>
  </r>
  <r>
    <s v="Loan_MAR_2011.csv"/>
    <n v="688924"/>
    <n v="879114"/>
    <n v="9250"/>
    <s v=" 60 months"/>
    <n v="13.43"/>
    <n v="212.51"/>
    <x v="0"/>
    <d v="2011-03-01T00:00:00"/>
    <s v="Current"/>
    <s v="major_purchase"/>
    <x v="21"/>
    <n v="442.21"/>
    <n v="12285.76"/>
    <n v="8807.7999999999993"/>
    <n v="3477.96"/>
    <d v="2016-01-01T00:00:00"/>
    <x v="5"/>
    <x v="0"/>
    <n v="0"/>
  </r>
  <r>
    <s v="Loan_MAR_2011.csv"/>
    <n v="688858"/>
    <n v="879043"/>
    <n v="12000"/>
    <s v=" 36 months"/>
    <n v="7.29"/>
    <n v="372.12"/>
    <x v="3"/>
    <d v="2011-03-01T00:00:00"/>
    <s v="Fully Paid"/>
    <s v="home_improvement"/>
    <x v="15"/>
    <n v="0"/>
    <n v="13175.19"/>
    <n v="12000"/>
    <n v="1175.19"/>
    <d v="2013-03-01T00:00:00"/>
    <x v="5"/>
    <x v="0"/>
    <n v="0"/>
  </r>
  <r>
    <s v="Loan_MAR_2011.csv"/>
    <n v="688914"/>
    <n v="879102"/>
    <n v="10000"/>
    <s v=" 36 months"/>
    <n v="5.42"/>
    <n v="301.60000000000002"/>
    <x v="3"/>
    <d v="2011-03-01T00:00:00"/>
    <s v="Fully Paid"/>
    <s v="home_improvement"/>
    <x v="10"/>
    <n v="0"/>
    <n v="10855.32013"/>
    <n v="10000"/>
    <n v="855.32"/>
    <d v="2014-03-01T00:00:00"/>
    <x v="5"/>
    <x v="0"/>
    <n v="0"/>
  </r>
  <r>
    <s v="Loan_MAR_2011.csv"/>
    <n v="688911"/>
    <n v="879099"/>
    <n v="10000"/>
    <s v=" 36 months"/>
    <n v="13.06"/>
    <n v="337.23"/>
    <x v="0"/>
    <d v="2011-03-01T00:00:00"/>
    <s v="Fully Paid"/>
    <s v="debt_consolidation"/>
    <x v="15"/>
    <n v="0"/>
    <n v="12136.41685"/>
    <n v="10000"/>
    <n v="2136.42"/>
    <d v="2014-03-01T00:00:00"/>
    <x v="5"/>
    <x v="0"/>
    <n v="0"/>
  </r>
  <r>
    <s v="Loan_MAR_2011.csv"/>
    <n v="688845"/>
    <n v="879030"/>
    <n v="2200"/>
    <s v=" 36 months"/>
    <n v="13.06"/>
    <n v="74.2"/>
    <x v="0"/>
    <d v="2011-03-01T00:00:00"/>
    <s v="Fully Paid"/>
    <s v="other"/>
    <x v="38"/>
    <n v="0"/>
    <n v="2669.571398"/>
    <n v="2200"/>
    <n v="469.57"/>
    <d v="2014-03-01T00:00:00"/>
    <x v="5"/>
    <x v="0"/>
    <n v="0"/>
  </r>
  <r>
    <s v="Loan_MAR_2011.csv"/>
    <n v="688793"/>
    <n v="878974"/>
    <n v="11500"/>
    <s v=" 60 months"/>
    <n v="19.36"/>
    <n v="300.60000000000002"/>
    <x v="5"/>
    <d v="2011-03-01T00:00:00"/>
    <s v="Current"/>
    <s v="credit_card"/>
    <x v="20"/>
    <n v="604.20000000000005"/>
    <n v="17399.82"/>
    <n v="10895.82"/>
    <n v="6504"/>
    <d v="2016-01-01T00:00:00"/>
    <x v="5"/>
    <x v="0"/>
    <n v="0"/>
  </r>
  <r>
    <s v="Loan_MAR_2011.csv"/>
    <n v="687995"/>
    <n v="878047"/>
    <n v="8000"/>
    <s v=" 36 months"/>
    <n v="6.92"/>
    <n v="246.73"/>
    <x v="3"/>
    <d v="2011-03-01T00:00:00"/>
    <s v="Fully Paid"/>
    <s v="debt_consolidation"/>
    <x v="9"/>
    <n v="0"/>
    <n v="8046.95"/>
    <n v="8000"/>
    <n v="46.95"/>
    <d v="2011-04-01T00:00:00"/>
    <x v="5"/>
    <x v="0"/>
    <n v="0"/>
  </r>
  <r>
    <s v="Loan_MAR_2011.csv"/>
    <n v="666355"/>
    <n v="851944"/>
    <n v="5800"/>
    <s v=" 36 months"/>
    <n v="5.79"/>
    <n v="175.9"/>
    <x v="3"/>
    <d v="2011-03-01T00:00:00"/>
    <s v="Charged Off"/>
    <s v="small_business"/>
    <x v="1"/>
    <n v="0"/>
    <n v="1752.2"/>
    <n v="1505.84"/>
    <n v="246.36"/>
    <d v="2012-01-01T00:00:00"/>
    <x v="5"/>
    <x v="1"/>
    <n v="1"/>
  </r>
  <r>
    <s v="Loan_MAR_2011.csv"/>
    <n v="679944"/>
    <n v="868604"/>
    <n v="9000"/>
    <s v=" 60 months"/>
    <n v="13.43"/>
    <n v="206.77"/>
    <x v="0"/>
    <d v="2011-03-01T00:00:00"/>
    <s v="Current"/>
    <s v="car"/>
    <x v="38"/>
    <n v="435.16"/>
    <n v="11944.52"/>
    <n v="8564.89"/>
    <n v="3379.63"/>
    <d v="2016-01-01T00:00:00"/>
    <x v="5"/>
    <x v="0"/>
    <n v="0"/>
  </r>
  <r>
    <s v="Loan_MAR_2011.csv"/>
    <n v="688740"/>
    <n v="878917"/>
    <n v="24000"/>
    <s v=" 60 months"/>
    <n v="19.739999999999998"/>
    <n v="632.39"/>
    <x v="5"/>
    <d v="2011-03-01T00:00:00"/>
    <s v="Fully Paid"/>
    <s v="house"/>
    <x v="2"/>
    <n v="0"/>
    <n v="34961.564789999997"/>
    <n v="24000"/>
    <n v="10961.56"/>
    <d v="2014-02-01T00:00:00"/>
    <x v="5"/>
    <x v="0"/>
    <n v="0"/>
  </r>
  <r>
    <s v="Loan_MAR_2011.csv"/>
    <n v="688695"/>
    <n v="878867"/>
    <n v="35000"/>
    <s v=" 36 months"/>
    <n v="13.06"/>
    <n v="1180.31"/>
    <x v="0"/>
    <d v="2011-03-01T00:00:00"/>
    <s v="Fully Paid"/>
    <s v="debt_consolidation"/>
    <x v="36"/>
    <n v="0"/>
    <n v="42313.354200000002"/>
    <n v="35000"/>
    <n v="7313.35"/>
    <d v="2014-03-01T00:00:00"/>
    <x v="5"/>
    <x v="0"/>
    <n v="0"/>
  </r>
  <r>
    <s v="Loan_MAR_2011.csv"/>
    <n v="680893"/>
    <n v="869823"/>
    <n v="11000"/>
    <s v=" 60 months"/>
    <n v="13.8"/>
    <n v="254.82"/>
    <x v="0"/>
    <d v="2011-03-01T00:00:00"/>
    <s v="Fully Paid"/>
    <s v="debt_consolidation"/>
    <x v="38"/>
    <n v="0"/>
    <n v="12189.68"/>
    <n v="11000"/>
    <n v="1189.68"/>
    <d v="2012-02-01T00:00:00"/>
    <x v="5"/>
    <x v="0"/>
    <n v="0"/>
  </r>
  <r>
    <s v="Loan_MAR_2011.csv"/>
    <n v="687893"/>
    <n v="877936"/>
    <n v="22800"/>
    <s v=" 60 months"/>
    <n v="15.28"/>
    <n v="545.77"/>
    <x v="1"/>
    <d v="2011-03-01T00:00:00"/>
    <s v="Charged Off"/>
    <s v="debt_consolidation"/>
    <x v="2"/>
    <n v="0"/>
    <n v="13992.13"/>
    <n v="7069.24"/>
    <n v="6025.13"/>
    <d v="2013-04-01T00:00:00"/>
    <x v="5"/>
    <x v="1"/>
    <n v="1"/>
  </r>
  <r>
    <s v="Loan_MAR_2011.csv"/>
    <n v="688659"/>
    <n v="878827"/>
    <n v="22000"/>
    <s v=" 60 months"/>
    <n v="14.17"/>
    <n v="513.85"/>
    <x v="0"/>
    <d v="2011-03-01T00:00:00"/>
    <s v="Fully Paid"/>
    <s v="debt_consolidation"/>
    <x v="27"/>
    <n v="0"/>
    <n v="30284.29408"/>
    <n v="22000"/>
    <n v="8284.2900000000009"/>
    <d v="2015-02-01T00:00:00"/>
    <x v="5"/>
    <x v="0"/>
    <n v="0"/>
  </r>
  <r>
    <s v="Loan_MAR_2011.csv"/>
    <n v="688588"/>
    <n v="878752"/>
    <n v="6700"/>
    <s v=" 60 months"/>
    <n v="13.43"/>
    <n v="153.93"/>
    <x v="0"/>
    <d v="2011-03-01T00:00:00"/>
    <s v="Current"/>
    <s v="debt_consolidation"/>
    <x v="1"/>
    <n v="326.63"/>
    <n v="8957.84"/>
    <n v="6373.37"/>
    <n v="2524.4699999999998"/>
    <d v="2016-01-01T00:00:00"/>
    <x v="5"/>
    <x v="0"/>
    <n v="0"/>
  </r>
  <r>
    <s v="Loan_MAR_2011.csv"/>
    <n v="688569"/>
    <n v="878730"/>
    <n v="5000"/>
    <s v=" 60 months"/>
    <n v="10"/>
    <n v="106.24"/>
    <x v="2"/>
    <d v="2011-03-01T00:00:00"/>
    <s v="Fully Paid"/>
    <s v="other"/>
    <x v="17"/>
    <n v="0"/>
    <n v="6004"/>
    <n v="5000"/>
    <n v="1004"/>
    <d v="2014-02-01T00:00:00"/>
    <x v="5"/>
    <x v="0"/>
    <n v="0"/>
  </r>
  <r>
    <s v="Loan_MAR_2011.csv"/>
    <n v="688513"/>
    <n v="878668"/>
    <n v="4800"/>
    <s v=" 60 months"/>
    <n v="16.77"/>
    <n v="118.7"/>
    <x v="4"/>
    <d v="2011-03-01T00:00:00"/>
    <s v="Current"/>
    <s v="debt_consolidation"/>
    <x v="20"/>
    <n v="253.45"/>
    <n v="6846.47"/>
    <n v="4546.55"/>
    <n v="2299.92"/>
    <d v="2016-01-01T00:00:00"/>
    <x v="5"/>
    <x v="0"/>
    <n v="0"/>
  </r>
  <r>
    <s v="Loan_MAR_2011.csv"/>
    <n v="688483"/>
    <n v="878631"/>
    <n v="5000"/>
    <s v=" 36 months"/>
    <n v="7.29"/>
    <n v="155.05000000000001"/>
    <x v="3"/>
    <d v="2011-03-01T00:00:00"/>
    <s v="Fully Paid"/>
    <s v="other"/>
    <x v="10"/>
    <n v="0"/>
    <n v="5579.7494569999999"/>
    <n v="5000"/>
    <n v="579.75"/>
    <d v="2014-03-01T00:00:00"/>
    <x v="5"/>
    <x v="0"/>
    <n v="0"/>
  </r>
  <r>
    <s v="Loan_MAR_2011.csv"/>
    <n v="688463"/>
    <n v="878607"/>
    <n v="8225"/>
    <s v=" 60 months"/>
    <n v="10.74"/>
    <n v="177.77"/>
    <x v="2"/>
    <d v="2011-03-01T00:00:00"/>
    <s v="Current"/>
    <s v="debt_consolidation"/>
    <x v="6"/>
    <n v="353.27"/>
    <n v="10306.81"/>
    <n v="7871.79"/>
    <n v="2435.02"/>
    <d v="2016-01-01T00:00:00"/>
    <x v="5"/>
    <x v="0"/>
    <n v="0"/>
  </r>
  <r>
    <s v="Loan_MAR_2011.csv"/>
    <n v="669660"/>
    <n v="856262"/>
    <n v="13150"/>
    <s v=" 60 months"/>
    <n v="15.65"/>
    <n v="317.35000000000002"/>
    <x v="1"/>
    <d v="2011-03-01T00:00:00"/>
    <s v="Fully Paid"/>
    <s v="major_purchase"/>
    <x v="27"/>
    <n v="0"/>
    <n v="18779.063870000002"/>
    <n v="13150"/>
    <n v="5629.06"/>
    <d v="2015-04-01T00:00:00"/>
    <x v="5"/>
    <x v="0"/>
    <n v="0"/>
  </r>
  <r>
    <s v="Loan_MAR_2011.csv"/>
    <n v="684673"/>
    <n v="874173"/>
    <n v="35000"/>
    <s v=" 36 months"/>
    <n v="14.54"/>
    <n v="1205.42"/>
    <x v="1"/>
    <d v="2011-03-01T00:00:00"/>
    <s v="Fully Paid"/>
    <s v="credit_card"/>
    <x v="10"/>
    <n v="0"/>
    <n v="43389.567309999999"/>
    <n v="35000"/>
    <n v="8389.57"/>
    <d v="2014-03-01T00:00:00"/>
    <x v="5"/>
    <x v="0"/>
    <n v="0"/>
  </r>
  <r>
    <s v="Loan_MAR_2011.csv"/>
    <n v="688415"/>
    <n v="859925"/>
    <n v="20000"/>
    <s v=" 60 months"/>
    <n v="17.14"/>
    <n v="312.23"/>
    <x v="4"/>
    <d v="2011-03-01T00:00:00"/>
    <s v="Fully Paid"/>
    <s v="other"/>
    <x v="20"/>
    <n v="0"/>
    <n v="16504.64"/>
    <n v="12525"/>
    <n v="3964.1"/>
    <d v="2013-08-01T00:00:00"/>
    <x v="5"/>
    <x v="0"/>
    <n v="0"/>
  </r>
  <r>
    <s v="Loan_MAR_2011.csv"/>
    <n v="688360"/>
    <n v="878491"/>
    <n v="30000"/>
    <s v=" 60 months"/>
    <n v="16.399999999999999"/>
    <n v="512.09"/>
    <x v="4"/>
    <d v="2011-03-01T00:00:00"/>
    <s v="Fully Paid"/>
    <s v="debt_consolidation"/>
    <x v="7"/>
    <n v="0"/>
    <n v="30640.20004"/>
    <n v="20875"/>
    <n v="9765.2000000000007"/>
    <d v="2015-10-01T00:00:00"/>
    <x v="5"/>
    <x v="0"/>
    <n v="0"/>
  </r>
  <r>
    <s v="Loan_MAR_2011.csv"/>
    <n v="687206"/>
    <n v="877174"/>
    <n v="12000"/>
    <s v=" 60 months"/>
    <n v="10.74"/>
    <n v="259.36"/>
    <x v="2"/>
    <d v="2011-03-01T00:00:00"/>
    <s v="Current"/>
    <s v="debt_consolidation"/>
    <x v="10"/>
    <n v="515.35"/>
    <n v="15037.28"/>
    <n v="11484.65"/>
    <n v="3552.63"/>
    <d v="2016-01-01T00:00:00"/>
    <x v="5"/>
    <x v="0"/>
    <n v="0"/>
  </r>
  <r>
    <s v="Loan_MAR_2011.csv"/>
    <n v="688262"/>
    <n v="878384"/>
    <n v="2275"/>
    <s v=" 36 months"/>
    <n v="13.06"/>
    <n v="76.72"/>
    <x v="0"/>
    <d v="2011-03-01T00:00:00"/>
    <s v="Fully Paid"/>
    <s v="debt_consolidation"/>
    <x v="10"/>
    <n v="0"/>
    <n v="2781.2816790000002"/>
    <n v="2275"/>
    <n v="491.29"/>
    <d v="2014-07-01T00:00:00"/>
    <x v="5"/>
    <x v="0"/>
    <n v="0"/>
  </r>
  <r>
    <s v="Loan_MAR_2011.csv"/>
    <n v="686170"/>
    <n v="875936"/>
    <n v="6000"/>
    <s v=" 60 months"/>
    <n v="7.29"/>
    <n v="119.63"/>
    <x v="3"/>
    <d v="2011-03-01T00:00:00"/>
    <s v="Current"/>
    <s v="car"/>
    <x v="9"/>
    <n v="272.2"/>
    <n v="6892.36"/>
    <n v="5727.81"/>
    <n v="1164.55"/>
    <d v="2016-01-01T00:00:00"/>
    <x v="5"/>
    <x v="0"/>
    <n v="0"/>
  </r>
  <r>
    <s v="Loan_MAR_2011.csv"/>
    <n v="688200"/>
    <n v="878315"/>
    <n v="30800"/>
    <s v=" 60 months"/>
    <n v="17.88"/>
    <n v="780.11"/>
    <x v="4"/>
    <d v="2011-03-01T00:00:00"/>
    <s v="Fully Paid"/>
    <s v="debt_consolidation"/>
    <x v="15"/>
    <n v="0"/>
    <n v="46462.741040000001"/>
    <n v="30800"/>
    <n v="15662.74"/>
    <d v="2015-09-01T00:00:00"/>
    <x v="5"/>
    <x v="0"/>
    <n v="0"/>
  </r>
  <r>
    <s v="Loan_MAR_2011.csv"/>
    <n v="688186"/>
    <n v="878248"/>
    <n v="6400"/>
    <s v=" 60 months"/>
    <n v="14.91"/>
    <n v="151.96"/>
    <x v="1"/>
    <d v="2011-03-01T00:00:00"/>
    <s v="Fully Paid"/>
    <s v="debt_consolidation"/>
    <x v="1"/>
    <n v="0"/>
    <n v="9061.3254099999995"/>
    <n v="6400"/>
    <n v="2661.33"/>
    <d v="2015-08-01T00:00:00"/>
    <x v="5"/>
    <x v="0"/>
    <n v="0"/>
  </r>
  <r>
    <s v="Loan_MAR_2011.csv"/>
    <n v="688168"/>
    <n v="878228"/>
    <n v="6000"/>
    <s v=" 60 months"/>
    <n v="17.14"/>
    <n v="149.57"/>
    <x v="4"/>
    <d v="2011-03-01T00:00:00"/>
    <s v="Fully Paid"/>
    <s v="debt_consolidation"/>
    <x v="17"/>
    <n v="0"/>
    <n v="8911.7285589999992"/>
    <n v="6000"/>
    <n v="2911.73"/>
    <d v="2015-08-01T00:00:00"/>
    <x v="5"/>
    <x v="0"/>
    <n v="0"/>
  </r>
  <r>
    <s v="Loan_MAR_2011.csv"/>
    <n v="676186"/>
    <n v="864138"/>
    <n v="3200"/>
    <s v=" 36 months"/>
    <n v="11.11"/>
    <n v="104.94"/>
    <x v="2"/>
    <d v="2011-03-01T00:00:00"/>
    <s v="Fully Paid"/>
    <s v="other"/>
    <x v="10"/>
    <n v="0"/>
    <n v="3740.95"/>
    <n v="3200"/>
    <n v="540.95000000000005"/>
    <d v="2013-07-01T00:00:00"/>
    <x v="5"/>
    <x v="0"/>
    <n v="0"/>
  </r>
  <r>
    <s v="Loan_MAR_2011.csv"/>
    <n v="688026"/>
    <n v="878080"/>
    <n v="17000"/>
    <s v=" 60 months"/>
    <n v="16.77"/>
    <n v="420.4"/>
    <x v="4"/>
    <d v="2011-03-01T00:00:00"/>
    <s v="Fully Paid"/>
    <s v="house"/>
    <x v="38"/>
    <n v="0"/>
    <n v="18155.43"/>
    <n v="17000"/>
    <n v="1155.43"/>
    <d v="2011-08-01T00:00:00"/>
    <x v="5"/>
    <x v="0"/>
    <n v="0"/>
  </r>
  <r>
    <s v="Loan_MAR_2011.csv"/>
    <n v="688020"/>
    <n v="878074"/>
    <n v="5000"/>
    <s v=" 36 months"/>
    <n v="14.54"/>
    <n v="172.21"/>
    <x v="1"/>
    <d v="2011-03-01T00:00:00"/>
    <s v="Fully Paid"/>
    <s v="vacation"/>
    <x v="10"/>
    <n v="0"/>
    <n v="5967.56"/>
    <n v="5000"/>
    <n v="967.56"/>
    <d v="2013-01-01T00:00:00"/>
    <x v="5"/>
    <x v="0"/>
    <n v="0"/>
  </r>
  <r>
    <s v="Loan_MAR_2011.csv"/>
    <n v="687939"/>
    <n v="877987"/>
    <n v="5000"/>
    <s v=" 36 months"/>
    <n v="5.79"/>
    <n v="151.63999999999999"/>
    <x v="3"/>
    <d v="2011-03-01T00:00:00"/>
    <s v="Fully Paid"/>
    <s v="debt_consolidation"/>
    <x v="16"/>
    <n v="0"/>
    <n v="5456.4332880000002"/>
    <n v="5000"/>
    <n v="456.43"/>
    <d v="2014-03-01T00:00:00"/>
    <x v="5"/>
    <x v="0"/>
    <n v="0"/>
  </r>
  <r>
    <s v="Loan_MAR_2011.csv"/>
    <n v="687902"/>
    <n v="877945"/>
    <n v="13400"/>
    <s v=" 60 months"/>
    <n v="12.68"/>
    <n v="302.70999999999998"/>
    <x v="0"/>
    <d v="2011-03-01T00:00:00"/>
    <s v="Fully Paid"/>
    <s v="debt_consolidation"/>
    <x v="21"/>
    <n v="0"/>
    <n v="17260.536100000001"/>
    <n v="13400"/>
    <n v="3860.54"/>
    <d v="2014-03-01T00:00:00"/>
    <x v="5"/>
    <x v="0"/>
    <n v="0"/>
  </r>
  <r>
    <s v="Loan_MAR_2011.csv"/>
    <n v="687363"/>
    <n v="877370"/>
    <n v="5400"/>
    <s v=" 36 months"/>
    <n v="10"/>
    <n v="174.25"/>
    <x v="2"/>
    <d v="2011-03-01T00:00:00"/>
    <s v="Fully Paid"/>
    <s v="credit_card"/>
    <x v="9"/>
    <n v="0"/>
    <n v="6175.25"/>
    <n v="5399.99"/>
    <n v="775.26"/>
    <d v="2013-05-01T00:00:00"/>
    <x v="5"/>
    <x v="0"/>
    <n v="0"/>
  </r>
  <r>
    <s v="Loan_MAR_2011.csv"/>
    <n v="687655"/>
    <n v="877680"/>
    <n v="28000"/>
    <s v=" 60 months"/>
    <n v="19.36"/>
    <n v="731.9"/>
    <x v="5"/>
    <d v="2011-03-01T00:00:00"/>
    <s v="Current"/>
    <s v="small_business"/>
    <x v="10"/>
    <n v="1514.27"/>
    <n v="42413.01"/>
    <n v="26485.759999999998"/>
    <n v="15927.25"/>
    <d v="2016-01-01T00:00:00"/>
    <x v="5"/>
    <x v="0"/>
    <n v="0"/>
  </r>
  <r>
    <s v="Loan_MAR_2011.csv"/>
    <n v="687915"/>
    <n v="877958"/>
    <n v="8000"/>
    <s v=" 36 months"/>
    <n v="7.29"/>
    <n v="248.08"/>
    <x v="3"/>
    <d v="2011-03-01T00:00:00"/>
    <s v="Fully Paid"/>
    <s v="debt_consolidation"/>
    <x v="9"/>
    <n v="0"/>
    <n v="8920.1"/>
    <n v="8000"/>
    <n v="920.1"/>
    <d v="2013-12-01T00:00:00"/>
    <x v="5"/>
    <x v="0"/>
    <n v="0"/>
  </r>
  <r>
    <s v="Loan_MAR_2011.csv"/>
    <n v="687805"/>
    <n v="877839"/>
    <n v="10000"/>
    <s v=" 60 months"/>
    <n v="17.14"/>
    <n v="249.28"/>
    <x v="4"/>
    <d v="2011-03-01T00:00:00"/>
    <s v="Fully Paid"/>
    <s v="debt_consolidation"/>
    <x v="4"/>
    <n v="0"/>
    <n v="13516.47"/>
    <n v="10000"/>
    <n v="3516.47"/>
    <d v="2013-09-01T00:00:00"/>
    <x v="5"/>
    <x v="0"/>
    <n v="0"/>
  </r>
  <r>
    <s v="Loan_MAR_2011.csv"/>
    <n v="687877"/>
    <n v="877919"/>
    <n v="1000"/>
    <s v=" 60 months"/>
    <n v="13.8"/>
    <n v="23.17"/>
    <x v="0"/>
    <d v="2011-03-01T00:00:00"/>
    <s v="Fully Paid"/>
    <s v="moving"/>
    <x v="21"/>
    <n v="0"/>
    <n v="1208.7"/>
    <n v="1000"/>
    <n v="208.7"/>
    <d v="2012-12-01T00:00:00"/>
    <x v="5"/>
    <x v="0"/>
    <n v="0"/>
  </r>
  <r>
    <s v="Loan_MAR_2011.csv"/>
    <n v="687875"/>
    <n v="877916"/>
    <n v="7000"/>
    <s v=" 36 months"/>
    <n v="5.79"/>
    <n v="212.29"/>
    <x v="3"/>
    <d v="2011-03-01T00:00:00"/>
    <s v="Fully Paid"/>
    <s v="car"/>
    <x v="9"/>
    <n v="0"/>
    <n v="7550.3"/>
    <n v="6999.99"/>
    <n v="550.30999999999995"/>
    <d v="2013-02-01T00:00:00"/>
    <x v="5"/>
    <x v="0"/>
    <n v="0"/>
  </r>
  <r>
    <s v="Loan_MAR_2011.csv"/>
    <n v="687745"/>
    <n v="877775"/>
    <n v="6000"/>
    <s v=" 60 months"/>
    <n v="13.8"/>
    <n v="138.99"/>
    <x v="0"/>
    <d v="2011-03-01T00:00:00"/>
    <s v="Current"/>
    <s v="debt_consolidation"/>
    <x v="13"/>
    <n v="182.12"/>
    <n v="8083.11"/>
    <n v="5818.02"/>
    <n v="2265.09"/>
    <d v="2016-01-01T00:00:00"/>
    <x v="5"/>
    <x v="0"/>
    <n v="0"/>
  </r>
  <r>
    <s v="Loan_MAR_2011.csv"/>
    <n v="687785"/>
    <n v="877817"/>
    <n v="3200"/>
    <s v=" 60 months"/>
    <n v="9.6300000000000008"/>
    <n v="67.41"/>
    <x v="2"/>
    <d v="2011-03-01T00:00:00"/>
    <s v="Charged Off"/>
    <s v="debt_consolidation"/>
    <x v="17"/>
    <n v="0"/>
    <n v="2784.93"/>
    <n v="1611.05"/>
    <n v="662.87"/>
    <d v="2014-01-01T00:00:00"/>
    <x v="5"/>
    <x v="1"/>
    <n v="1"/>
  </r>
  <r>
    <s v="Loan_MAR_2011.csv"/>
    <n v="687649"/>
    <n v="877674"/>
    <n v="14000"/>
    <s v=" 36 months"/>
    <n v="10.37"/>
    <n v="454.18"/>
    <x v="2"/>
    <d v="2011-03-01T00:00:00"/>
    <s v="Fully Paid"/>
    <s v="debt_consolidation"/>
    <x v="21"/>
    <n v="0"/>
    <n v="15901.83"/>
    <n v="14000.01"/>
    <n v="1901.82"/>
    <d v="2012-12-01T00:00:00"/>
    <x v="5"/>
    <x v="0"/>
    <n v="0"/>
  </r>
  <r>
    <s v="Loan_MAR_2011.csv"/>
    <n v="686989"/>
    <n v="876905"/>
    <n v="31500"/>
    <s v=" 60 months"/>
    <n v="18.25"/>
    <n v="804.19"/>
    <x v="5"/>
    <d v="2011-03-01T00:00:00"/>
    <s v="Charged Off"/>
    <s v="credit_card"/>
    <x v="2"/>
    <n v="0"/>
    <n v="21699.24"/>
    <n v="4634.51"/>
    <n v="6622.44"/>
    <d v="2012-06-01T00:00:00"/>
    <x v="5"/>
    <x v="1"/>
    <n v="1"/>
  </r>
  <r>
    <s v="Loan_MAR_2011.csv"/>
    <n v="687669"/>
    <n v="877694"/>
    <n v="12000"/>
    <s v=" 60 months"/>
    <n v="10.37"/>
    <n v="257.16000000000003"/>
    <x v="2"/>
    <d v="2011-03-01T00:00:00"/>
    <s v="Current"/>
    <s v="other"/>
    <x v="24"/>
    <n v="545"/>
    <n v="14859.12"/>
    <n v="11454.98"/>
    <n v="3404.14"/>
    <d v="2016-01-01T00:00:00"/>
    <x v="5"/>
    <x v="0"/>
    <n v="0"/>
  </r>
  <r>
    <s v="Loan_MAR_2011.csv"/>
    <n v="687503"/>
    <n v="877524"/>
    <n v="28000"/>
    <s v=" 60 months"/>
    <n v="20.11"/>
    <n v="743.55"/>
    <x v="6"/>
    <d v="2011-03-01T00:00:00"/>
    <s v="Fully Paid"/>
    <s v="credit_card"/>
    <x v="9"/>
    <n v="0"/>
    <n v="36023.26"/>
    <n v="27999.99"/>
    <n v="8023.27"/>
    <d v="2012-10-01T00:00:00"/>
    <x v="5"/>
    <x v="0"/>
    <n v="0"/>
  </r>
  <r>
    <s v="Loan_MAR_2011.csv"/>
    <n v="687618"/>
    <n v="877641"/>
    <n v="12750"/>
    <s v=" 60 months"/>
    <n v="10.37"/>
    <n v="273.23"/>
    <x v="2"/>
    <d v="2011-03-01T00:00:00"/>
    <s v="Fully Paid"/>
    <s v="debt_consolidation"/>
    <x v="5"/>
    <n v="0"/>
    <n v="14661.15"/>
    <n v="12749.98"/>
    <n v="1911.17"/>
    <d v="2012-11-01T00:00:00"/>
    <x v="5"/>
    <x v="0"/>
    <n v="0"/>
  </r>
  <r>
    <s v="Loan_MAR_2011.csv"/>
    <n v="687570"/>
    <n v="877592"/>
    <n v="5950"/>
    <s v=" 36 months"/>
    <n v="7.66"/>
    <n v="185.52"/>
    <x v="3"/>
    <d v="2011-03-01T00:00:00"/>
    <s v="Fully Paid"/>
    <s v="debt_consolidation"/>
    <x v="5"/>
    <n v="0"/>
    <n v="6461.73"/>
    <n v="5949.99"/>
    <n v="511.74"/>
    <d v="2012-08-01T00:00:00"/>
    <x v="5"/>
    <x v="0"/>
    <n v="0"/>
  </r>
  <r>
    <s v="Loan_MAR_2011.csv"/>
    <n v="687550"/>
    <n v="877571"/>
    <n v="12000"/>
    <s v=" 36 months"/>
    <n v="11.11"/>
    <n v="393.5"/>
    <x v="2"/>
    <d v="2011-03-01T00:00:00"/>
    <s v="Charged Off"/>
    <s v="wedding"/>
    <x v="21"/>
    <n v="0"/>
    <n v="1981.28"/>
    <n v="1431.37"/>
    <n v="530.26"/>
    <d v="2011-08-01T00:00:00"/>
    <x v="5"/>
    <x v="1"/>
    <n v="1"/>
  </r>
  <r>
    <s v="Loan_MAR_2011.csv"/>
    <n v="687534"/>
    <n v="877555"/>
    <n v="12700"/>
    <s v=" 60 months"/>
    <n v="10.74"/>
    <n v="274.49"/>
    <x v="2"/>
    <d v="2011-03-01T00:00:00"/>
    <s v="Charged Off"/>
    <s v="small_business"/>
    <x v="9"/>
    <n v="0"/>
    <n v="8134.09"/>
    <n v="5088.7"/>
    <n v="2592.2600000000002"/>
    <d v="2013-07-01T00:00:00"/>
    <x v="5"/>
    <x v="1"/>
    <n v="1"/>
  </r>
  <r>
    <s v="Loan_MAR_2011.csv"/>
    <n v="686310"/>
    <n v="876094"/>
    <n v="3000"/>
    <s v=" 60 months"/>
    <n v="15.28"/>
    <n v="71.819999999999993"/>
    <x v="1"/>
    <d v="2011-03-01T00:00:00"/>
    <s v="Fully Paid"/>
    <s v="car"/>
    <x v="15"/>
    <n v="0"/>
    <n v="4169.8320869999998"/>
    <n v="3000"/>
    <n v="1169.83"/>
    <d v="2014-10-01T00:00:00"/>
    <x v="5"/>
    <x v="0"/>
    <n v="0"/>
  </r>
  <r>
    <s v="Loan_MAR_2011.csv"/>
    <n v="687218"/>
    <n v="877188"/>
    <n v="10250"/>
    <s v=" 36 months"/>
    <n v="7.29"/>
    <n v="317.86"/>
    <x v="3"/>
    <d v="2011-03-01T00:00:00"/>
    <s v="Fully Paid"/>
    <s v="credit_card"/>
    <x v="20"/>
    <n v="0"/>
    <n v="11438.33232"/>
    <n v="10250"/>
    <n v="1188.33"/>
    <d v="2014-03-01T00:00:00"/>
    <x v="5"/>
    <x v="0"/>
    <n v="0"/>
  </r>
  <r>
    <s v="Loan_MAR_2011.csv"/>
    <n v="687492"/>
    <n v="877511"/>
    <n v="29700"/>
    <s v=" 60 months"/>
    <n v="17.88"/>
    <n v="752.25"/>
    <x v="4"/>
    <d v="2011-03-01T00:00:00"/>
    <s v="Fully Paid"/>
    <s v="debt_consolidation"/>
    <x v="10"/>
    <n v="0"/>
    <n v="35440.5"/>
    <n v="29699.99"/>
    <n v="5740.51"/>
    <d v="2012-05-01T00:00:00"/>
    <x v="5"/>
    <x v="0"/>
    <n v="0"/>
  </r>
  <r>
    <s v="Loan_MAR_2011.csv"/>
    <n v="675933"/>
    <n v="863794"/>
    <n v="13650"/>
    <s v=" 60 months"/>
    <n v="19.36"/>
    <n v="356.8"/>
    <x v="5"/>
    <d v="2011-03-01T00:00:00"/>
    <s v="Fully Paid"/>
    <s v="home_improvement"/>
    <x v="7"/>
    <n v="0"/>
    <n v="13872.12"/>
    <n v="13650"/>
    <n v="222.12"/>
    <d v="2011-04-01T00:00:00"/>
    <x v="5"/>
    <x v="0"/>
    <n v="0"/>
  </r>
  <r>
    <s v="Loan_MAR_2011.csv"/>
    <n v="687417"/>
    <n v="877431"/>
    <n v="35000"/>
    <s v=" 60 months"/>
    <n v="17.88"/>
    <n v="711.09"/>
    <x v="4"/>
    <d v="2011-03-01T00:00:00"/>
    <s v="Fully Paid"/>
    <s v="debt_consolidation"/>
    <x v="8"/>
    <n v="0"/>
    <n v="42334.113310000001"/>
    <n v="28075"/>
    <n v="14259.11"/>
    <d v="2015-07-01T00:00:00"/>
    <x v="5"/>
    <x v="0"/>
    <n v="0"/>
  </r>
  <r>
    <s v="Loan_MAR_2011.csv"/>
    <n v="687408"/>
    <n v="877420"/>
    <n v="7200"/>
    <s v=" 36 months"/>
    <n v="7.29"/>
    <n v="223.28"/>
    <x v="3"/>
    <d v="2011-03-01T00:00:00"/>
    <s v="Fully Paid"/>
    <s v="credit_card"/>
    <x v="17"/>
    <n v="0"/>
    <n v="8034.909979"/>
    <n v="7200"/>
    <n v="834.91"/>
    <d v="2014-03-01T00:00:00"/>
    <x v="5"/>
    <x v="0"/>
    <n v="0"/>
  </r>
  <r>
    <s v="Loan_MAR_2011.csv"/>
    <n v="687405"/>
    <n v="877417"/>
    <n v="4000"/>
    <s v=" 36 months"/>
    <n v="10.37"/>
    <n v="129.77000000000001"/>
    <x v="2"/>
    <d v="2011-03-01T00:00:00"/>
    <s v="Fully Paid"/>
    <s v="major_purchase"/>
    <x v="21"/>
    <n v="0"/>
    <n v="4668.05"/>
    <n v="4000"/>
    <n v="668.05"/>
    <d v="2014-01-01T00:00:00"/>
    <x v="5"/>
    <x v="0"/>
    <n v="0"/>
  </r>
  <r>
    <s v="Loan_MAR_2011.csv"/>
    <n v="687214"/>
    <n v="877181"/>
    <n v="14000"/>
    <s v=" 60 months"/>
    <n v="10.37"/>
    <n v="300.02"/>
    <x v="2"/>
    <d v="2011-03-01T00:00:00"/>
    <s v="Fully Paid"/>
    <s v="debt_consolidation"/>
    <x v="1"/>
    <n v="0"/>
    <n v="14734.66"/>
    <n v="14000"/>
    <n v="734.66"/>
    <d v="2011-10-01T00:00:00"/>
    <x v="5"/>
    <x v="0"/>
    <n v="0"/>
  </r>
  <r>
    <s v="Loan_MAR_2011.csv"/>
    <n v="687361"/>
    <n v="877368"/>
    <n v="8000"/>
    <s v=" 60 months"/>
    <n v="10.37"/>
    <n v="171.44"/>
    <x v="2"/>
    <d v="2011-03-01T00:00:00"/>
    <s v="Charged Off"/>
    <s v="debt_consolidation"/>
    <x v="17"/>
    <n v="0"/>
    <n v="1705.1"/>
    <n v="1058.01"/>
    <n v="647.09"/>
    <d v="2012-01-01T00:00:00"/>
    <x v="5"/>
    <x v="1"/>
    <n v="1"/>
  </r>
  <r>
    <s v="Loan_MAR_2011.csv"/>
    <n v="683816"/>
    <n v="873188"/>
    <n v="7400"/>
    <s v=" 36 months"/>
    <n v="5.42"/>
    <n v="223.19"/>
    <x v="3"/>
    <d v="2011-03-01T00:00:00"/>
    <s v="Fully Paid"/>
    <s v="car"/>
    <x v="15"/>
    <n v="0"/>
    <n v="7556.11"/>
    <n v="7400"/>
    <n v="156.11000000000001"/>
    <d v="2011-09-01T00:00:00"/>
    <x v="5"/>
    <x v="0"/>
    <n v="0"/>
  </r>
  <r>
    <s v="Loan_MAR_2011.csv"/>
    <n v="676097"/>
    <n v="864035"/>
    <n v="1400"/>
    <s v=" 36 months"/>
    <n v="7.66"/>
    <n v="43.66"/>
    <x v="3"/>
    <d v="2011-03-01T00:00:00"/>
    <s v="Fully Paid"/>
    <s v="debt_consolidation"/>
    <x v="10"/>
    <n v="0"/>
    <n v="1570.6394620000001"/>
    <n v="1400"/>
    <n v="170.64"/>
    <d v="2014-03-01T00:00:00"/>
    <x v="5"/>
    <x v="0"/>
    <n v="0"/>
  </r>
  <r>
    <s v="Loan_MAR_2011.csv"/>
    <n v="687289"/>
    <n v="877274"/>
    <n v="7000"/>
    <s v=" 36 months"/>
    <n v="6.92"/>
    <n v="215.89"/>
    <x v="3"/>
    <d v="2011-03-01T00:00:00"/>
    <s v="Fully Paid"/>
    <s v="car"/>
    <x v="10"/>
    <n v="0"/>
    <n v="7567.17"/>
    <n v="7000"/>
    <n v="567.16999999999996"/>
    <d v="2012-09-01T00:00:00"/>
    <x v="5"/>
    <x v="0"/>
    <n v="0"/>
  </r>
  <r>
    <s v="Loan_MAR_2011.csv"/>
    <n v="683581"/>
    <n v="872922"/>
    <n v="8000"/>
    <s v=" 60 months"/>
    <n v="10.37"/>
    <n v="171.44"/>
    <x v="2"/>
    <d v="2011-03-01T00:00:00"/>
    <s v="Fully Paid"/>
    <s v="car"/>
    <x v="10"/>
    <n v="0"/>
    <n v="10278.540000000001"/>
    <n v="8000"/>
    <n v="2278.54"/>
    <d v="2015-12-01T00:00:00"/>
    <x v="5"/>
    <x v="0"/>
    <n v="0"/>
  </r>
  <r>
    <s v="Loan_MAR_2011.csv"/>
    <n v="687230"/>
    <n v="877192"/>
    <n v="5000"/>
    <s v=" 36 months"/>
    <n v="6.92"/>
    <n v="154.21"/>
    <x v="3"/>
    <d v="2011-03-01T00:00:00"/>
    <s v="Fully Paid"/>
    <s v="debt_consolidation"/>
    <x v="15"/>
    <n v="0"/>
    <n v="5550.6606760000004"/>
    <n v="5000"/>
    <n v="550.66"/>
    <d v="2014-03-01T00:00:00"/>
    <x v="5"/>
    <x v="0"/>
    <n v="0"/>
  </r>
  <r>
    <s v="Loan_MAR_2011.csv"/>
    <n v="687235"/>
    <n v="877208"/>
    <n v="15000"/>
    <s v=" 60 months"/>
    <n v="16.77"/>
    <n v="370.94"/>
    <x v="4"/>
    <d v="2011-03-01T00:00:00"/>
    <s v="Fully Paid"/>
    <s v="debt_consolidation"/>
    <x v="10"/>
    <n v="0"/>
    <n v="20474.810000000001"/>
    <n v="15000"/>
    <n v="5474.81"/>
    <d v="2013-12-01T00:00:00"/>
    <x v="5"/>
    <x v="0"/>
    <n v="0"/>
  </r>
  <r>
    <s v="Loan_MAR_2011.csv"/>
    <n v="687222"/>
    <n v="877194"/>
    <n v="1200"/>
    <s v=" 36 months"/>
    <n v="7.66"/>
    <n v="37.42"/>
    <x v="3"/>
    <d v="2011-03-01T00:00:00"/>
    <s v="Fully Paid"/>
    <s v="major_purchase"/>
    <x v="10"/>
    <n v="0"/>
    <n v="1346.319465"/>
    <n v="1200"/>
    <n v="146.32"/>
    <d v="2014-03-01T00:00:00"/>
    <x v="5"/>
    <x v="0"/>
    <n v="0"/>
  </r>
  <r>
    <s v="Loan_MAR_2011.csv"/>
    <n v="679525"/>
    <n v="868097"/>
    <n v="21250"/>
    <s v=" 60 months"/>
    <n v="18.25"/>
    <n v="403.37"/>
    <x v="5"/>
    <d v="2011-03-01T00:00:00"/>
    <s v="Charged Off"/>
    <s v="debt_consolidation"/>
    <x v="4"/>
    <n v="0"/>
    <n v="20868.84"/>
    <n v="12727.5"/>
    <n v="8141.34"/>
    <d v="2015-07-01T00:00:00"/>
    <x v="5"/>
    <x v="1"/>
    <n v="1"/>
  </r>
  <r>
    <s v="Loan_MAR_2011.csv"/>
    <n v="687163"/>
    <n v="877114"/>
    <n v="2500"/>
    <s v=" 36 months"/>
    <n v="7.66"/>
    <n v="77.95"/>
    <x v="3"/>
    <d v="2011-03-01T00:00:00"/>
    <s v="Fully Paid"/>
    <s v="debt_consolidation"/>
    <x v="10"/>
    <n v="0"/>
    <n v="2805.155581"/>
    <n v="2500"/>
    <n v="305.16000000000003"/>
    <d v="2014-03-01T00:00:00"/>
    <x v="5"/>
    <x v="0"/>
    <n v="0"/>
  </r>
  <r>
    <s v="Loan_MAR_2011.csv"/>
    <n v="685965"/>
    <n v="875698"/>
    <n v="25975"/>
    <s v=" 60 months"/>
    <n v="15.28"/>
    <n v="621.77"/>
    <x v="1"/>
    <d v="2011-03-01T00:00:00"/>
    <s v="Default"/>
    <s v="debt_consolidation"/>
    <x v="21"/>
    <n v="4217.09"/>
    <n v="32817.370000000003"/>
    <n v="21757.87"/>
    <n v="11059.5"/>
    <d v="2015-08-01T00:00:00"/>
    <x v="5"/>
    <x v="1"/>
    <n v="1"/>
  </r>
  <r>
    <s v="Loan_MAR_2011.csv"/>
    <n v="680482"/>
    <n v="869310"/>
    <n v="12000"/>
    <s v=" 36 months"/>
    <n v="6.92"/>
    <n v="370.09"/>
    <x v="3"/>
    <d v="2011-03-01T00:00:00"/>
    <s v="Fully Paid"/>
    <s v="major_purchase"/>
    <x v="3"/>
    <n v="0"/>
    <n v="12612.92"/>
    <n v="12000.01"/>
    <n v="612.91"/>
    <d v="2012-01-01T00:00:00"/>
    <x v="5"/>
    <x v="0"/>
    <n v="0"/>
  </r>
  <r>
    <s v="Loan_MAR_2011.csv"/>
    <n v="687134"/>
    <n v="877078"/>
    <n v="11000"/>
    <s v=" 60 months"/>
    <n v="10.37"/>
    <n v="235.73"/>
    <x v="2"/>
    <d v="2011-03-01T00:00:00"/>
    <s v="Fully Paid"/>
    <s v="wedding"/>
    <x v="15"/>
    <n v="0"/>
    <n v="13956.050310000001"/>
    <n v="11000"/>
    <n v="2956.05"/>
    <d v="2015-02-01T00:00:00"/>
    <x v="5"/>
    <x v="0"/>
    <n v="0"/>
  </r>
  <r>
    <s v="Loan_MAR_2011.csv"/>
    <n v="687114"/>
    <n v="877056"/>
    <n v="10800"/>
    <s v=" 36 months"/>
    <n v="10.74"/>
    <n v="352.25"/>
    <x v="2"/>
    <d v="2011-03-01T00:00:00"/>
    <s v="Fully Paid"/>
    <s v="debt_consolidation"/>
    <x v="5"/>
    <n v="0"/>
    <n v="12927.611290000001"/>
    <n v="10800"/>
    <n v="2110.0100000000002"/>
    <d v="2014-04-01T00:00:00"/>
    <x v="5"/>
    <x v="0"/>
    <n v="0"/>
  </r>
  <r>
    <s v="Loan_MAR_2011.csv"/>
    <n v="687022"/>
    <n v="876944"/>
    <n v="12000"/>
    <s v=" 60 months"/>
    <n v="15.28"/>
    <n v="287.25"/>
    <x v="1"/>
    <d v="2011-03-01T00:00:00"/>
    <s v="Fully Paid"/>
    <s v="debt_consolidation"/>
    <x v="31"/>
    <n v="0"/>
    <n v="12153.37"/>
    <n v="12000"/>
    <n v="153.37"/>
    <d v="2011-04-01T00:00:00"/>
    <x v="5"/>
    <x v="0"/>
    <n v="0"/>
  </r>
  <r>
    <s v="Loan_MAR_2011.csv"/>
    <n v="682668"/>
    <n v="871898"/>
    <n v="8750"/>
    <s v=" 60 months"/>
    <n v="12.68"/>
    <n v="197.66"/>
    <x v="0"/>
    <d v="2011-03-01T00:00:00"/>
    <s v="Fully Paid"/>
    <s v="car"/>
    <x v="3"/>
    <n v="0"/>
    <n v="10765.54"/>
    <n v="8750"/>
    <n v="2015.54"/>
    <d v="2013-07-01T00:00:00"/>
    <x v="5"/>
    <x v="0"/>
    <n v="0"/>
  </r>
  <r>
    <s v="Loan_MAR_2011.csv"/>
    <n v="687065"/>
    <n v="876997"/>
    <n v="5000"/>
    <s v=" 36 months"/>
    <n v="10"/>
    <n v="161.34"/>
    <x v="2"/>
    <d v="2011-03-01T00:00:00"/>
    <s v="Fully Paid"/>
    <s v="debt_consolidation"/>
    <x v="16"/>
    <n v="0"/>
    <n v="5780.13"/>
    <n v="5000"/>
    <n v="780.13"/>
    <d v="2013-09-01T00:00:00"/>
    <x v="5"/>
    <x v="0"/>
    <n v="0"/>
  </r>
  <r>
    <s v="Loan_MAR_2011.csv"/>
    <n v="687062"/>
    <n v="854099"/>
    <n v="20000"/>
    <s v=" 60 months"/>
    <n v="20.85"/>
    <n v="539.39"/>
    <x v="6"/>
    <d v="2011-03-01T00:00:00"/>
    <s v="Fully Paid"/>
    <s v="home_improvement"/>
    <x v="38"/>
    <n v="0"/>
    <n v="28225.919999999998"/>
    <n v="20000"/>
    <n v="8225.92"/>
    <d v="2013-07-01T00:00:00"/>
    <x v="5"/>
    <x v="0"/>
    <n v="0"/>
  </r>
  <r>
    <s v="Loan_MAR_2011.csv"/>
    <n v="687039"/>
    <n v="876950"/>
    <n v="8400"/>
    <s v=" 60 months"/>
    <n v="12.68"/>
    <n v="189.76"/>
    <x v="0"/>
    <d v="2011-03-01T00:00:00"/>
    <s v="Fully Paid"/>
    <s v="debt_consolidation"/>
    <x v="17"/>
    <n v="0"/>
    <n v="11178.12602"/>
    <n v="8400"/>
    <n v="2778.13"/>
    <d v="2015-01-01T00:00:00"/>
    <x v="5"/>
    <x v="0"/>
    <n v="0"/>
  </r>
  <r>
    <s v="Loan_MAR_2011.csv"/>
    <n v="686910"/>
    <n v="876806"/>
    <n v="7500"/>
    <s v=" 60 months"/>
    <n v="16.399999999999999"/>
    <n v="183.99"/>
    <x v="4"/>
    <d v="2011-03-01T00:00:00"/>
    <s v="Charged Off"/>
    <s v="debt_consolidation"/>
    <x v="1"/>
    <n v="0"/>
    <n v="4982.5200000000004"/>
    <n v="2479.2800000000002"/>
    <n v="2199.17"/>
    <d v="2013-04-01T00:00:00"/>
    <x v="5"/>
    <x v="1"/>
    <n v="1"/>
  </r>
  <r>
    <s v="Loan_MAR_2011.csv"/>
    <n v="686911"/>
    <n v="876805"/>
    <n v="14000"/>
    <s v=" 36 months"/>
    <n v="7.66"/>
    <n v="436.52"/>
    <x v="3"/>
    <d v="2011-03-01T00:00:00"/>
    <s v="Fully Paid"/>
    <s v="debt_consolidation"/>
    <x v="4"/>
    <n v="0"/>
    <n v="14089.6"/>
    <n v="14000"/>
    <n v="89.6"/>
    <d v="2011-04-01T00:00:00"/>
    <x v="5"/>
    <x v="0"/>
    <n v="0"/>
  </r>
  <r>
    <s v="Loan_MAR_2011.csv"/>
    <n v="686899"/>
    <n v="876789"/>
    <n v="13250"/>
    <s v=" 60 months"/>
    <n v="18.989999999999998"/>
    <n v="343.64"/>
    <x v="5"/>
    <d v="2011-03-01T00:00:00"/>
    <s v="Fully Paid"/>
    <s v="debt_consolidation"/>
    <x v="10"/>
    <n v="0"/>
    <n v="18164.03"/>
    <n v="13250"/>
    <n v="4914.03"/>
    <d v="2013-07-01T00:00:00"/>
    <x v="5"/>
    <x v="0"/>
    <n v="0"/>
  </r>
  <r>
    <s v="Loan_MAR_2011.csv"/>
    <n v="686857"/>
    <n v="876745"/>
    <n v="15800"/>
    <s v=" 60 months"/>
    <n v="16.02"/>
    <n v="384.4"/>
    <x v="1"/>
    <d v="2011-03-01T00:00:00"/>
    <s v="Fully Paid"/>
    <s v="debt_consolidation"/>
    <x v="10"/>
    <n v="0"/>
    <n v="23036.79005"/>
    <n v="15800"/>
    <n v="7236.79"/>
    <d v="2015-12-01T00:00:00"/>
    <x v="5"/>
    <x v="0"/>
    <n v="0"/>
  </r>
  <r>
    <s v="Loan_MAR_2011.csv"/>
    <n v="686849"/>
    <n v="876736"/>
    <n v="7000"/>
    <s v=" 36 months"/>
    <n v="7.66"/>
    <n v="218.26"/>
    <x v="3"/>
    <d v="2011-03-01T00:00:00"/>
    <s v="Fully Paid"/>
    <s v="moving"/>
    <x v="10"/>
    <n v="0"/>
    <n v="7852.5139730000001"/>
    <n v="7000"/>
    <n v="852.51"/>
    <d v="2014-03-01T00:00:00"/>
    <x v="5"/>
    <x v="0"/>
    <n v="0"/>
  </r>
  <r>
    <s v="Loan_MAR_2011.csv"/>
    <n v="686793"/>
    <n v="876667"/>
    <n v="5625"/>
    <s v=" 36 months"/>
    <n v="12.68"/>
    <n v="188.67"/>
    <x v="0"/>
    <d v="2011-03-01T00:00:00"/>
    <s v="Fully Paid"/>
    <s v="credit_card"/>
    <x v="5"/>
    <n v="0"/>
    <n v="6512.93"/>
    <n v="5625"/>
    <n v="887.93"/>
    <d v="2012-12-01T00:00:00"/>
    <x v="5"/>
    <x v="0"/>
    <n v="0"/>
  </r>
  <r>
    <s v="Loan_MAR_2011.csv"/>
    <n v="686797"/>
    <n v="876671"/>
    <n v="5400"/>
    <s v=" 60 months"/>
    <n v="10.74"/>
    <n v="116.72"/>
    <x v="2"/>
    <d v="2011-03-01T00:00:00"/>
    <s v="Current"/>
    <s v="home_improvement"/>
    <x v="19"/>
    <n v="231.32"/>
    <n v="6767.31"/>
    <n v="5168.75"/>
    <n v="1598.56"/>
    <d v="2016-01-01T00:00:00"/>
    <x v="5"/>
    <x v="0"/>
    <n v="0"/>
  </r>
  <r>
    <s v="Loan_MAR_2011.csv"/>
    <n v="686253"/>
    <n v="876032"/>
    <n v="5625"/>
    <s v=" 60 months"/>
    <n v="13.43"/>
    <n v="129.22999999999999"/>
    <x v="0"/>
    <d v="2011-03-01T00:00:00"/>
    <s v="Fully Paid"/>
    <s v="car"/>
    <x v="1"/>
    <n v="0"/>
    <n v="5990.06"/>
    <n v="5625"/>
    <n v="365.06"/>
    <d v="2011-09-01T00:00:00"/>
    <x v="5"/>
    <x v="0"/>
    <n v="0"/>
  </r>
  <r>
    <s v="Loan_MAR_2011.csv"/>
    <n v="686772"/>
    <n v="876642"/>
    <n v="16000"/>
    <s v=" 36 months"/>
    <n v="14.17"/>
    <n v="548.16999999999996"/>
    <x v="0"/>
    <d v="2011-03-01T00:00:00"/>
    <s v="Fully Paid"/>
    <s v="major_purchase"/>
    <x v="22"/>
    <n v="0"/>
    <n v="19005.41"/>
    <n v="16000"/>
    <n v="3005.41"/>
    <d v="2012-12-01T00:00:00"/>
    <x v="5"/>
    <x v="0"/>
    <n v="0"/>
  </r>
  <r>
    <s v="Loan_MAR_2011.csv"/>
    <n v="686750"/>
    <n v="876617"/>
    <n v="3000"/>
    <s v=" 60 months"/>
    <n v="13.06"/>
    <n v="68.36"/>
    <x v="0"/>
    <d v="2011-03-01T00:00:00"/>
    <s v="Fully Paid"/>
    <s v="car"/>
    <x v="21"/>
    <n v="0"/>
    <n v="3757.38"/>
    <n v="3000"/>
    <n v="757.38"/>
    <d v="2013-09-01T00:00:00"/>
    <x v="5"/>
    <x v="0"/>
    <n v="0"/>
  </r>
  <r>
    <s v="Loan_MAR_2011.csv"/>
    <n v="686751"/>
    <n v="876618"/>
    <n v="3600"/>
    <s v=" 36 months"/>
    <n v="16.02"/>
    <n v="126.61"/>
    <x v="1"/>
    <d v="2011-03-01T00:00:00"/>
    <s v="Fully Paid"/>
    <s v="major_purchase"/>
    <x v="35"/>
    <n v="0"/>
    <n v="4484.24"/>
    <n v="3600"/>
    <n v="884.24"/>
    <d v="2013-06-01T00:00:00"/>
    <x v="5"/>
    <x v="0"/>
    <n v="0"/>
  </r>
  <r>
    <s v="Loan_MAR_2011.csv"/>
    <n v="686062"/>
    <n v="875814"/>
    <n v="10000"/>
    <s v=" 60 months"/>
    <n v="12.68"/>
    <n v="225.9"/>
    <x v="0"/>
    <d v="2011-03-01T00:00:00"/>
    <s v="Fully Paid"/>
    <s v="debt_consolidation"/>
    <x v="15"/>
    <n v="0"/>
    <n v="13025.48882"/>
    <n v="10000"/>
    <n v="3025.49"/>
    <d v="2014-06-01T00:00:00"/>
    <x v="5"/>
    <x v="0"/>
    <n v="0"/>
  </r>
  <r>
    <s v="Loan_MAR_2011.csv"/>
    <n v="686476"/>
    <n v="876293"/>
    <n v="5000"/>
    <s v=" 36 months"/>
    <n v="6.92"/>
    <n v="154.21"/>
    <x v="3"/>
    <d v="2011-03-01T00:00:00"/>
    <s v="Charged Off"/>
    <s v="other"/>
    <x v="10"/>
    <n v="0"/>
    <n v="5161.47"/>
    <n v="4537.47"/>
    <n v="546.30999999999995"/>
    <d v="2014-01-01T00:00:00"/>
    <x v="5"/>
    <x v="1"/>
    <n v="1"/>
  </r>
  <r>
    <s v="Loan_MAR_2011.csv"/>
    <n v="683809"/>
    <n v="873178"/>
    <n v="6000"/>
    <s v=" 60 months"/>
    <n v="9.6300000000000008"/>
    <n v="126.4"/>
    <x v="2"/>
    <d v="2011-03-01T00:00:00"/>
    <s v="Fully Paid"/>
    <s v="car"/>
    <x v="10"/>
    <n v="0"/>
    <n v="7367.8664529999996"/>
    <n v="6000"/>
    <n v="1367.87"/>
    <d v="2014-08-01T00:00:00"/>
    <x v="5"/>
    <x v="0"/>
    <n v="0"/>
  </r>
  <r>
    <s v="Loan_MAR_2011.csv"/>
    <n v="684720"/>
    <n v="874230"/>
    <n v="8400"/>
    <s v=" 60 months"/>
    <n v="13.43"/>
    <n v="192.98"/>
    <x v="0"/>
    <d v="2011-03-01T00:00:00"/>
    <s v="Fully Paid"/>
    <s v="car"/>
    <x v="19"/>
    <n v="0"/>
    <n v="11315.964749999999"/>
    <n v="8400"/>
    <n v="2915.96"/>
    <d v="2014-12-01T00:00:00"/>
    <x v="5"/>
    <x v="0"/>
    <n v="0"/>
  </r>
  <r>
    <s v="Loan_MAR_2011.csv"/>
    <n v="686431"/>
    <n v="876242"/>
    <n v="5000"/>
    <s v=" 60 months"/>
    <n v="16.02"/>
    <n v="121.65"/>
    <x v="1"/>
    <d v="2011-03-01T00:00:00"/>
    <s v="Current"/>
    <s v="debt_consolidation"/>
    <x v="10"/>
    <n v="255.38"/>
    <n v="7024.49"/>
    <n v="4744.6099999999997"/>
    <n v="2279.88"/>
    <d v="2016-01-01T00:00:00"/>
    <x v="5"/>
    <x v="0"/>
    <n v="0"/>
  </r>
  <r>
    <s v="Loan_MAR_2011.csv"/>
    <n v="686089"/>
    <n v="875847"/>
    <n v="8000"/>
    <s v=" 36 months"/>
    <n v="5.79"/>
    <n v="242.62"/>
    <x v="3"/>
    <d v="2011-03-01T00:00:00"/>
    <s v="Fully Paid"/>
    <s v="debt_consolidation"/>
    <x v="9"/>
    <n v="0"/>
    <n v="8546.3799999999992"/>
    <n v="8000"/>
    <n v="546.38"/>
    <d v="2013-02-01T00:00:00"/>
    <x v="5"/>
    <x v="0"/>
    <n v="0"/>
  </r>
  <r>
    <s v="Loan_MAR_2011.csv"/>
    <n v="686343"/>
    <n v="876136"/>
    <n v="15875"/>
    <s v=" 60 months"/>
    <n v="14.91"/>
    <n v="376.92"/>
    <x v="1"/>
    <d v="2011-03-01T00:00:00"/>
    <s v="Charged Off"/>
    <s v="debt_consolidation"/>
    <x v="6"/>
    <n v="0"/>
    <n v="1450.68"/>
    <n v="360.33"/>
    <n v="390.91"/>
    <d v="2011-05-01T00:00:00"/>
    <x v="5"/>
    <x v="1"/>
    <n v="1"/>
  </r>
  <r>
    <s v="Loan_MAR_2011.csv"/>
    <n v="686283"/>
    <n v="876067"/>
    <n v="8500"/>
    <s v=" 36 months"/>
    <n v="10.74"/>
    <n v="277.24"/>
    <x v="2"/>
    <d v="2011-03-01T00:00:00"/>
    <s v="Fully Paid"/>
    <s v="debt_consolidation"/>
    <x v="9"/>
    <n v="0"/>
    <n v="9979.0405719999999"/>
    <n v="8500"/>
    <n v="1479.04"/>
    <d v="2014-03-01T00:00:00"/>
    <x v="5"/>
    <x v="0"/>
    <n v="0"/>
  </r>
  <r>
    <s v="Loan_MAR_2011.csv"/>
    <n v="686263"/>
    <n v="876044"/>
    <n v="9600"/>
    <s v=" 36 months"/>
    <n v="10.37"/>
    <n v="311.44"/>
    <x v="2"/>
    <d v="2011-03-01T00:00:00"/>
    <s v="Fully Paid"/>
    <s v="other"/>
    <x v="2"/>
    <n v="0"/>
    <n v="11068.28"/>
    <n v="9599.99"/>
    <n v="1468.29"/>
    <d v="2013-05-01T00:00:00"/>
    <x v="5"/>
    <x v="0"/>
    <n v="0"/>
  </r>
  <r>
    <s v="Loan_MAR_2011.csv"/>
    <n v="684817"/>
    <n v="874335"/>
    <n v="4000"/>
    <s v=" 36 months"/>
    <n v="6.92"/>
    <n v="123.37"/>
    <x v="3"/>
    <d v="2011-03-01T00:00:00"/>
    <s v="Fully Paid"/>
    <s v="medical"/>
    <x v="33"/>
    <n v="0"/>
    <n v="4402.7299999999996"/>
    <n v="4000"/>
    <n v="402.73"/>
    <d v="2013-05-01T00:00:00"/>
    <x v="5"/>
    <x v="0"/>
    <n v="0"/>
  </r>
  <r>
    <s v="Loan_MAR_2011.csv"/>
    <n v="686248"/>
    <n v="876025"/>
    <n v="12000"/>
    <s v=" 36 months"/>
    <n v="16.77"/>
    <n v="426.47"/>
    <x v="4"/>
    <d v="2011-03-01T00:00:00"/>
    <s v="Fully Paid"/>
    <s v="credit_card"/>
    <x v="13"/>
    <n v="0"/>
    <n v="15348.94281"/>
    <n v="12000"/>
    <n v="3348.94"/>
    <d v="2014-03-01T00:00:00"/>
    <x v="5"/>
    <x v="0"/>
    <n v="0"/>
  </r>
  <r>
    <s v="Loan_MAR_2011.csv"/>
    <n v="680631"/>
    <n v="869496"/>
    <n v="15000"/>
    <s v=" 36 months"/>
    <n v="9.6300000000000008"/>
    <n v="481.41"/>
    <x v="2"/>
    <d v="2011-03-01T00:00:00"/>
    <s v="Fully Paid"/>
    <s v="debt_consolidation"/>
    <x v="23"/>
    <n v="0"/>
    <n v="17329.011330000001"/>
    <n v="15000"/>
    <n v="2329.0100000000002"/>
    <d v="2014-03-01T00:00:00"/>
    <x v="5"/>
    <x v="0"/>
    <n v="0"/>
  </r>
  <r>
    <s v="Loan_MAR_2011.csv"/>
    <n v="686232"/>
    <n v="875999"/>
    <n v="9600"/>
    <s v=" 60 months"/>
    <n v="16.02"/>
    <n v="233.56"/>
    <x v="1"/>
    <d v="2011-03-01T00:00:00"/>
    <s v="Fully Paid"/>
    <s v="credit_card"/>
    <x v="10"/>
    <n v="0"/>
    <n v="11459.05"/>
    <n v="9600.09"/>
    <n v="1858.96"/>
    <d v="2012-07-01T00:00:00"/>
    <x v="5"/>
    <x v="0"/>
    <n v="0"/>
  </r>
  <r>
    <s v="Loan_MAR_2011.csv"/>
    <n v="686223"/>
    <n v="875994"/>
    <n v="6000"/>
    <s v=" 36 months"/>
    <n v="5.79"/>
    <n v="181.97"/>
    <x v="3"/>
    <d v="2011-03-01T00:00:00"/>
    <s v="Fully Paid"/>
    <s v="debt_consolidation"/>
    <x v="18"/>
    <n v="0"/>
    <n v="6548.4023379999999"/>
    <n v="6000"/>
    <n v="548.4"/>
    <d v="2014-03-01T00:00:00"/>
    <x v="5"/>
    <x v="0"/>
    <n v="0"/>
  </r>
  <r>
    <s v="Loan_MAR_2011.csv"/>
    <n v="686219"/>
    <n v="875990"/>
    <n v="25000"/>
    <s v=" 60 months"/>
    <n v="15.65"/>
    <n v="603.32000000000005"/>
    <x v="1"/>
    <d v="2011-03-01T00:00:00"/>
    <s v="Fully Paid"/>
    <s v="debt_consolidation"/>
    <x v="1"/>
    <n v="0"/>
    <n v="30000.87"/>
    <n v="24999.98"/>
    <n v="5000.8900000000003"/>
    <d v="2012-08-01T00:00:00"/>
    <x v="5"/>
    <x v="0"/>
    <n v="0"/>
  </r>
  <r>
    <s v="Loan_MAR_2011.csv"/>
    <n v="685713"/>
    <n v="875404"/>
    <n v="10000"/>
    <s v=" 36 months"/>
    <n v="7.66"/>
    <n v="311.8"/>
    <x v="3"/>
    <d v="2011-03-01T00:00:00"/>
    <s v="Fully Paid"/>
    <s v="medical"/>
    <x v="16"/>
    <n v="0"/>
    <n v="11162.02"/>
    <n v="10000"/>
    <n v="1162.02"/>
    <d v="2013-08-01T00:00:00"/>
    <x v="5"/>
    <x v="0"/>
    <n v="0"/>
  </r>
  <r>
    <s v="Loan_MAR_2011.csv"/>
    <n v="686196"/>
    <n v="875964"/>
    <n v="11200"/>
    <s v=" 36 months"/>
    <n v="7.29"/>
    <n v="347.32"/>
    <x v="3"/>
    <d v="2011-03-01T00:00:00"/>
    <s v="Fully Paid"/>
    <s v="credit_card"/>
    <x v="22"/>
    <n v="0"/>
    <n v="12500.10304"/>
    <n v="11200"/>
    <n v="1300.0999999999999"/>
    <d v="2014-03-01T00:00:00"/>
    <x v="5"/>
    <x v="0"/>
    <n v="0"/>
  </r>
  <r>
    <s v="Loan_MAR_2011.csv"/>
    <n v="685376"/>
    <n v="875005"/>
    <n v="10000"/>
    <s v=" 36 months"/>
    <n v="16.02"/>
    <n v="351.67"/>
    <x v="1"/>
    <d v="2011-03-01T00:00:00"/>
    <s v="Fully Paid"/>
    <s v="major_purchase"/>
    <x v="7"/>
    <n v="0"/>
    <n v="12657.28392"/>
    <n v="10000"/>
    <n v="2657.28"/>
    <d v="2014-03-01T00:00:00"/>
    <x v="5"/>
    <x v="0"/>
    <n v="0"/>
  </r>
  <r>
    <s v="Loan_MAR_2011.csv"/>
    <n v="686069"/>
    <n v="875822"/>
    <n v="6000"/>
    <s v=" 36 months"/>
    <n v="5.42"/>
    <n v="180.96"/>
    <x v="3"/>
    <d v="2011-03-01T00:00:00"/>
    <s v="Fully Paid"/>
    <s v="other"/>
    <x v="21"/>
    <n v="0"/>
    <n v="6191"/>
    <n v="6000.01"/>
    <n v="190.99"/>
    <d v="2012-02-01T00:00:00"/>
    <x v="5"/>
    <x v="0"/>
    <n v="0"/>
  </r>
  <r>
    <s v="Loan_MAR_2011.csv"/>
    <n v="686059"/>
    <n v="875810"/>
    <n v="6000"/>
    <s v=" 36 months"/>
    <n v="10.37"/>
    <n v="194.65"/>
    <x v="2"/>
    <d v="2011-03-01T00:00:00"/>
    <s v="Fully Paid"/>
    <s v="credit_card"/>
    <x v="24"/>
    <n v="0"/>
    <n v="6609.54"/>
    <n v="5999.99"/>
    <n v="609.54999999999995"/>
    <d v="2012-05-01T00:00:00"/>
    <x v="5"/>
    <x v="0"/>
    <n v="0"/>
  </r>
  <r>
    <s v="Loan_MAR_2011.csv"/>
    <n v="685859"/>
    <n v="875576"/>
    <n v="10000"/>
    <s v=" 36 months"/>
    <n v="9.6300000000000008"/>
    <n v="320.94"/>
    <x v="2"/>
    <d v="2011-03-01T00:00:00"/>
    <s v="Fully Paid"/>
    <s v="debt_consolidation"/>
    <x v="10"/>
    <n v="0"/>
    <n v="11552.91588"/>
    <n v="10000"/>
    <n v="1552.92"/>
    <d v="2014-03-01T00:00:00"/>
    <x v="5"/>
    <x v="0"/>
    <n v="0"/>
  </r>
  <r>
    <s v="Loan_MAR_2011.csv"/>
    <n v="685572"/>
    <n v="875238"/>
    <n v="8500"/>
    <s v=" 60 months"/>
    <n v="13.06"/>
    <n v="193.67"/>
    <x v="0"/>
    <d v="2011-03-01T00:00:00"/>
    <s v="Current"/>
    <s v="debt_consolidation"/>
    <x v="10"/>
    <n v="417.75"/>
    <n v="11174.06"/>
    <n v="8082.39"/>
    <n v="3091.67"/>
    <d v="2016-01-01T00:00:00"/>
    <x v="5"/>
    <x v="0"/>
    <n v="0"/>
  </r>
  <r>
    <s v="Loan_MAR_2011.csv"/>
    <n v="684843"/>
    <n v="874365"/>
    <n v="4800"/>
    <s v=" 36 months"/>
    <n v="7.29"/>
    <n v="148.85"/>
    <x v="3"/>
    <d v="2011-03-01T00:00:00"/>
    <s v="Fully Paid"/>
    <s v="car"/>
    <x v="21"/>
    <n v="0"/>
    <n v="5357.8938959999996"/>
    <n v="4800"/>
    <n v="557.89"/>
    <d v="2014-03-01T00:00:00"/>
    <x v="5"/>
    <x v="0"/>
    <n v="0"/>
  </r>
  <r>
    <s v="Loan_MAR_2011.csv"/>
    <n v="684807"/>
    <n v="874325"/>
    <n v="8000"/>
    <s v=" 36 months"/>
    <n v="10"/>
    <n v="258.14"/>
    <x v="2"/>
    <d v="2011-03-01T00:00:00"/>
    <s v="Fully Paid"/>
    <s v="wedding"/>
    <x v="3"/>
    <n v="0"/>
    <n v="9291.4853270000003"/>
    <n v="8000"/>
    <n v="1291.49"/>
    <d v="2014-03-01T00:00:00"/>
    <x v="5"/>
    <x v="0"/>
    <n v="0"/>
  </r>
  <r>
    <s v="Loan_MAR_2011.csv"/>
    <n v="685886"/>
    <n v="875609"/>
    <n v="30000"/>
    <s v=" 60 months"/>
    <n v="21.59"/>
    <n v="821.59"/>
    <x v="6"/>
    <d v="2011-03-01T00:00:00"/>
    <s v="Fully Paid"/>
    <s v="debt_consolidation"/>
    <x v="21"/>
    <n v="0"/>
    <n v="36098.370000000003"/>
    <n v="30000"/>
    <n v="6098.37"/>
    <d v="2012-03-01T00:00:00"/>
    <x v="5"/>
    <x v="0"/>
    <n v="0"/>
  </r>
  <r>
    <s v="Loan_MAR_2011.csv"/>
    <n v="685502"/>
    <n v="875156"/>
    <n v="17400"/>
    <s v=" 60 months"/>
    <n v="17.510000000000002"/>
    <n v="437.23"/>
    <x v="4"/>
    <d v="2011-03-01T00:00:00"/>
    <s v="Fully Paid"/>
    <s v="credit_card"/>
    <x v="21"/>
    <n v="0"/>
    <n v="19575.63"/>
    <n v="17400"/>
    <n v="2175.63"/>
    <d v="2011-12-01T00:00:00"/>
    <x v="5"/>
    <x v="0"/>
    <n v="0"/>
  </r>
  <r>
    <s v="Loan_MAR_2011.csv"/>
    <n v="685850"/>
    <n v="875566"/>
    <n v="10000"/>
    <s v=" 36 months"/>
    <n v="5.79"/>
    <n v="303.27"/>
    <x v="3"/>
    <d v="2011-03-01T00:00:00"/>
    <s v="Fully Paid"/>
    <s v="debt_consolidation"/>
    <x v="19"/>
    <n v="0"/>
    <n v="10916.55395"/>
    <n v="10000"/>
    <n v="916.55"/>
    <d v="2014-03-01T00:00:00"/>
    <x v="5"/>
    <x v="0"/>
    <n v="0"/>
  </r>
  <r>
    <s v="Loan_MAR_2011.csv"/>
    <n v="684594"/>
    <n v="874087"/>
    <n v="35000"/>
    <s v=" 60 months"/>
    <n v="16.399999999999999"/>
    <n v="858.59"/>
    <x v="4"/>
    <d v="2011-03-01T00:00:00"/>
    <s v="Charged Off"/>
    <s v="credit_card"/>
    <x v="10"/>
    <n v="0"/>
    <n v="23818.57"/>
    <n v="16017.6"/>
    <n v="7782.27"/>
    <d v="2012-10-01T00:00:00"/>
    <x v="5"/>
    <x v="1"/>
    <n v="1"/>
  </r>
  <r>
    <s v="Loan_MAR_2011.csv"/>
    <n v="685685"/>
    <n v="875368"/>
    <n v="13000"/>
    <s v=" 60 months"/>
    <n v="10.74"/>
    <n v="280.97000000000003"/>
    <x v="2"/>
    <d v="2011-03-01T00:00:00"/>
    <s v="Fully Paid"/>
    <s v="credit_card"/>
    <x v="2"/>
    <n v="0"/>
    <n v="16851.809969999998"/>
    <n v="13000"/>
    <n v="3851.81"/>
    <d v="2016-01-01T00:00:00"/>
    <x v="5"/>
    <x v="0"/>
    <n v="0"/>
  </r>
  <r>
    <s v="Loan_MAR_2011.csv"/>
    <n v="685715"/>
    <n v="875401"/>
    <n v="35000"/>
    <s v=" 60 months"/>
    <n v="19.739999999999998"/>
    <n v="922.23"/>
    <x v="5"/>
    <d v="2011-03-01T00:00:00"/>
    <s v="Fully Paid"/>
    <s v="debt_consolidation"/>
    <x v="15"/>
    <n v="0"/>
    <n v="53088.315719999999"/>
    <n v="35000"/>
    <n v="18088.32"/>
    <d v="2015-09-01T00:00:00"/>
    <x v="5"/>
    <x v="0"/>
    <n v="0"/>
  </r>
  <r>
    <s v="Loan_MAR_2011.csv"/>
    <n v="682541"/>
    <n v="871760"/>
    <n v="13500"/>
    <s v=" 60 months"/>
    <n v="10.74"/>
    <n v="291.77999999999997"/>
    <x v="2"/>
    <d v="2011-03-01T00:00:00"/>
    <s v="Fully Paid"/>
    <s v="car"/>
    <x v="13"/>
    <n v="0"/>
    <n v="15949.58"/>
    <n v="13500.06"/>
    <n v="2449.52"/>
    <d v="2013-03-01T00:00:00"/>
    <x v="5"/>
    <x v="0"/>
    <n v="0"/>
  </r>
  <r>
    <s v="Loan_MAR_2011.csv"/>
    <n v="684519"/>
    <n v="873994"/>
    <n v="19500"/>
    <s v=" 60 months"/>
    <n v="19.36"/>
    <n v="509.72"/>
    <x v="5"/>
    <d v="2011-03-01T00:00:00"/>
    <s v="Fully Paid"/>
    <s v="debt_consolidation"/>
    <x v="9"/>
    <n v="0"/>
    <n v="30511.160059999998"/>
    <n v="19500"/>
    <n v="11011.16"/>
    <d v="2015-11-01T00:00:00"/>
    <x v="5"/>
    <x v="0"/>
    <n v="0"/>
  </r>
  <r>
    <s v="Loan_MAR_2011.csv"/>
    <n v="685561"/>
    <n v="875225"/>
    <n v="2500"/>
    <s v=" 36 months"/>
    <n v="7.29"/>
    <n v="77.53"/>
    <x v="3"/>
    <d v="2011-03-01T00:00:00"/>
    <s v="Charged Off"/>
    <s v="other"/>
    <x v="10"/>
    <n v="0"/>
    <n v="2676.04"/>
    <n v="2326.96"/>
    <n v="291.60000000000002"/>
    <d v="2014-02-01T00:00:00"/>
    <x v="5"/>
    <x v="1"/>
    <n v="1"/>
  </r>
  <r>
    <s v="Loan_MAR_2011.csv"/>
    <n v="685536"/>
    <n v="875193"/>
    <n v="9925"/>
    <s v=" 36 months"/>
    <n v="7.29"/>
    <n v="307.77999999999997"/>
    <x v="3"/>
    <d v="2011-03-01T00:00:00"/>
    <s v="Fully Paid"/>
    <s v="car"/>
    <x v="20"/>
    <n v="0"/>
    <n v="11072.17"/>
    <n v="9925"/>
    <n v="1147.17"/>
    <d v="2014-01-01T00:00:00"/>
    <x v="5"/>
    <x v="0"/>
    <n v="0"/>
  </r>
  <r>
    <s v="Loan_MAR_2011.csv"/>
    <n v="685481"/>
    <n v="875128"/>
    <n v="4800"/>
    <s v=" 60 months"/>
    <n v="7.66"/>
    <n v="96.55"/>
    <x v="3"/>
    <d v="2011-03-01T00:00:00"/>
    <s v="Fully Paid"/>
    <s v="car"/>
    <x v="21"/>
    <n v="0"/>
    <n v="5787.7099980000003"/>
    <n v="4800"/>
    <n v="987.71"/>
    <d v="2015-11-01T00:00:00"/>
    <x v="5"/>
    <x v="0"/>
    <n v="0"/>
  </r>
  <r>
    <s v="Loan_MAR_2011.csv"/>
    <n v="685510"/>
    <n v="875164"/>
    <n v="10000"/>
    <s v=" 36 months"/>
    <n v="10.37"/>
    <n v="324.42"/>
    <x v="2"/>
    <d v="2011-03-01T00:00:00"/>
    <s v="Fully Paid"/>
    <s v="other"/>
    <x v="10"/>
    <n v="0"/>
    <n v="11678.20673"/>
    <n v="10000"/>
    <n v="1678.21"/>
    <d v="2014-03-01T00:00:00"/>
    <x v="5"/>
    <x v="0"/>
    <n v="0"/>
  </r>
  <r>
    <s v="Loan_MAR_2011.csv"/>
    <n v="683592"/>
    <n v="872935"/>
    <n v="5075"/>
    <s v=" 36 months"/>
    <n v="5.79"/>
    <n v="153.91"/>
    <x v="3"/>
    <d v="2011-03-01T00:00:00"/>
    <s v="Fully Paid"/>
    <s v="debt_consolidation"/>
    <x v="21"/>
    <n v="0"/>
    <n v="5504.67"/>
    <n v="5075"/>
    <n v="429.67"/>
    <d v="2013-09-01T00:00:00"/>
    <x v="5"/>
    <x v="0"/>
    <n v="0"/>
  </r>
  <r>
    <s v="Loan_MAR_2011.csv"/>
    <n v="683109"/>
    <n v="872392"/>
    <n v="6400"/>
    <s v=" 36 months"/>
    <n v="13.06"/>
    <n v="215.83"/>
    <x v="0"/>
    <d v="2011-03-01T00:00:00"/>
    <s v="Fully Paid"/>
    <s v="debt_consolidation"/>
    <x v="4"/>
    <n v="0"/>
    <n v="7768.6408579999998"/>
    <n v="6400"/>
    <n v="1368.64"/>
    <d v="2014-03-01T00:00:00"/>
    <x v="5"/>
    <x v="0"/>
    <n v="0"/>
  </r>
  <r>
    <s v="Loan_MAR_2011.csv"/>
    <n v="685444"/>
    <n v="875083"/>
    <n v="14000"/>
    <s v=" 60 months"/>
    <n v="10"/>
    <n v="297.45999999999998"/>
    <x v="2"/>
    <d v="2011-03-01T00:00:00"/>
    <s v="Fully Paid"/>
    <s v="debt_consolidation"/>
    <x v="11"/>
    <n v="0"/>
    <n v="16355.71"/>
    <n v="14000.07"/>
    <n v="2355.64"/>
    <d v="2013-03-01T00:00:00"/>
    <x v="5"/>
    <x v="0"/>
    <n v="0"/>
  </r>
  <r>
    <s v="Loan_MAR_2011.csv"/>
    <n v="685464"/>
    <n v="875109"/>
    <n v="19000"/>
    <s v=" 36 months"/>
    <n v="10.37"/>
    <n v="616.39"/>
    <x v="2"/>
    <d v="2011-03-01T00:00:00"/>
    <s v="Fully Paid"/>
    <s v="debt_consolidation"/>
    <x v="21"/>
    <n v="0"/>
    <n v="22188.687399999999"/>
    <n v="19000"/>
    <n v="3188.69"/>
    <d v="2014-03-01T00:00:00"/>
    <x v="5"/>
    <x v="0"/>
    <n v="0"/>
  </r>
  <r>
    <s v="Loan_MAR_2011.csv"/>
    <n v="685450"/>
    <n v="875081"/>
    <n v="16000"/>
    <s v=" 60 months"/>
    <n v="13.43"/>
    <n v="367.59"/>
    <x v="0"/>
    <d v="2011-03-01T00:00:00"/>
    <s v="Charged Off"/>
    <s v="major_purchase"/>
    <x v="10"/>
    <n v="0"/>
    <n v="8385.82"/>
    <n v="4319.2700000000004"/>
    <n v="3398.25"/>
    <d v="2013-01-01T00:00:00"/>
    <x v="5"/>
    <x v="1"/>
    <n v="1"/>
  </r>
  <r>
    <s v="Loan_MAR_2011.csv"/>
    <n v="681069"/>
    <n v="870020"/>
    <n v="30000"/>
    <s v=" 60 months"/>
    <n v="19.36"/>
    <n v="784.18"/>
    <x v="5"/>
    <d v="2011-03-01T00:00:00"/>
    <s v="Fully Paid"/>
    <s v="debt_consolidation"/>
    <x v="4"/>
    <n v="0"/>
    <n v="40767.29"/>
    <n v="30000.03"/>
    <n v="10767.26"/>
    <d v="2013-05-01T00:00:00"/>
    <x v="5"/>
    <x v="0"/>
    <n v="0"/>
  </r>
  <r>
    <s v="Loan_MAR_2011.csv"/>
    <n v="685289"/>
    <n v="874910"/>
    <n v="5000"/>
    <s v=" 36 months"/>
    <n v="10.37"/>
    <n v="162.21"/>
    <x v="2"/>
    <d v="2011-03-01T00:00:00"/>
    <s v="Fully Paid"/>
    <s v="credit_card"/>
    <x v="33"/>
    <n v="0"/>
    <n v="5838.9742130000004"/>
    <n v="5000"/>
    <n v="838.97"/>
    <d v="2014-03-01T00:00:00"/>
    <x v="5"/>
    <x v="0"/>
    <n v="0"/>
  </r>
  <r>
    <s v="Loan_MAR_2011.csv"/>
    <n v="684055"/>
    <n v="873464"/>
    <n v="13000"/>
    <s v=" 60 months"/>
    <n v="17.14"/>
    <n v="324.07"/>
    <x v="4"/>
    <d v="2011-03-01T00:00:00"/>
    <s v="Charged Off"/>
    <s v="major_purchase"/>
    <x v="13"/>
    <n v="0"/>
    <n v="4211.87"/>
    <n v="1629.25"/>
    <n v="1921.33"/>
    <d v="2012-02-01T00:00:00"/>
    <x v="5"/>
    <x v="1"/>
    <n v="1"/>
  </r>
  <r>
    <s v="Loan_MAR_2011.csv"/>
    <n v="675007"/>
    <n v="862714"/>
    <n v="25000"/>
    <s v=" 60 months"/>
    <n v="18.25"/>
    <n v="638.25"/>
    <x v="5"/>
    <d v="2011-03-01T00:00:00"/>
    <s v="Fully Paid"/>
    <s v="other"/>
    <x v="11"/>
    <n v="0"/>
    <n v="37853.789239999998"/>
    <n v="25000"/>
    <n v="12853.79"/>
    <d v="2015-06-01T00:00:00"/>
    <x v="5"/>
    <x v="0"/>
    <n v="0"/>
  </r>
  <r>
    <s v="Loan_MAR_2011.csv"/>
    <n v="683080"/>
    <n v="872363"/>
    <n v="10000"/>
    <s v=" 36 months"/>
    <n v="7.29"/>
    <n v="310.10000000000002"/>
    <x v="3"/>
    <d v="2011-03-01T00:00:00"/>
    <s v="Fully Paid"/>
    <s v="debt_consolidation"/>
    <x v="15"/>
    <n v="0"/>
    <n v="10943.3"/>
    <n v="10000.01"/>
    <n v="943.29"/>
    <d v="2012-12-01T00:00:00"/>
    <x v="5"/>
    <x v="0"/>
    <n v="0"/>
  </r>
  <r>
    <s v="Loan_MAR_2011.csv"/>
    <n v="685078"/>
    <n v="874663"/>
    <n v="18000"/>
    <s v=" 36 months"/>
    <n v="10.74"/>
    <n v="587.09"/>
    <x v="2"/>
    <d v="2011-03-01T00:00:00"/>
    <s v="Fully Paid"/>
    <s v="debt_consolidation"/>
    <x v="0"/>
    <n v="0"/>
    <n v="21132.60298"/>
    <n v="18000"/>
    <n v="3132.6"/>
    <d v="2014-03-01T00:00:00"/>
    <x v="5"/>
    <x v="0"/>
    <n v="0"/>
  </r>
  <r>
    <s v="Loan_MAR_2011.csv"/>
    <n v="680000"/>
    <n v="868676"/>
    <n v="20000"/>
    <s v=" 36 months"/>
    <n v="14.91"/>
    <n v="692.43"/>
    <x v="1"/>
    <d v="2011-03-01T00:00:00"/>
    <s v="Fully Paid"/>
    <s v="debt_consolidation"/>
    <x v="4"/>
    <n v="0"/>
    <n v="24922.159350000002"/>
    <n v="20000"/>
    <n v="4922.16"/>
    <d v="2014-03-01T00:00:00"/>
    <x v="5"/>
    <x v="0"/>
    <n v="0"/>
  </r>
  <r>
    <s v="Loan_MAR_2011.csv"/>
    <n v="685052"/>
    <n v="874585"/>
    <n v="4000"/>
    <s v=" 36 months"/>
    <n v="10.74"/>
    <n v="130.47"/>
    <x v="2"/>
    <d v="2011-03-01T00:00:00"/>
    <s v="Fully Paid"/>
    <s v="credit_card"/>
    <x v="15"/>
    <n v="0"/>
    <n v="4444.03"/>
    <n v="4000"/>
    <n v="444.03"/>
    <d v="2012-06-01T00:00:00"/>
    <x v="5"/>
    <x v="0"/>
    <n v="0"/>
  </r>
  <r>
    <s v="Loan_MAR_2011.csv"/>
    <n v="684988"/>
    <n v="874517"/>
    <n v="35000"/>
    <s v=" 36 months"/>
    <n v="16.02"/>
    <n v="1230.8499999999999"/>
    <x v="1"/>
    <d v="2011-03-01T00:00:00"/>
    <s v="Fully Paid"/>
    <s v="small_business"/>
    <x v="10"/>
    <n v="0"/>
    <n v="44009.95"/>
    <n v="35000"/>
    <n v="9009.9500000000007"/>
    <d v="2013-11-01T00:00:00"/>
    <x v="5"/>
    <x v="0"/>
    <n v="0"/>
  </r>
  <r>
    <s v="Loan_MAR_2011.csv"/>
    <n v="684976"/>
    <n v="874503"/>
    <n v="10000"/>
    <s v=" 60 months"/>
    <n v="17.14"/>
    <n v="249.28"/>
    <x v="4"/>
    <d v="2011-03-01T00:00:00"/>
    <s v="Fully Paid"/>
    <s v="debt_consolidation"/>
    <x v="10"/>
    <n v="0"/>
    <n v="12082.88"/>
    <n v="10000"/>
    <n v="2082.88"/>
    <d v="2012-07-01T00:00:00"/>
    <x v="5"/>
    <x v="0"/>
    <n v="0"/>
  </r>
  <r>
    <s v="Loan_MAR_2011.csv"/>
    <n v="684868"/>
    <n v="874393"/>
    <n v="28000"/>
    <s v=" 60 months"/>
    <n v="16.02"/>
    <n v="681.21"/>
    <x v="1"/>
    <d v="2011-03-01T00:00:00"/>
    <s v="Current"/>
    <s v="debt_consolidation"/>
    <x v="2"/>
    <n v="1428.3"/>
    <n v="39346.730000000003"/>
    <n v="26571.75"/>
    <n v="12774.98"/>
    <d v="2016-01-01T00:00:00"/>
    <x v="5"/>
    <x v="0"/>
    <n v="0"/>
  </r>
  <r>
    <s v="Loan_MAR_2011.csv"/>
    <n v="676013"/>
    <n v="863939"/>
    <n v="30000"/>
    <s v=" 60 months"/>
    <n v="20.11"/>
    <n v="796.66"/>
    <x v="6"/>
    <d v="2011-03-01T00:00:00"/>
    <s v="Fully Paid"/>
    <s v="small_business"/>
    <x v="22"/>
    <n v="0"/>
    <n v="33875.43"/>
    <n v="30000"/>
    <n v="3875.43"/>
    <d v="2011-11-01T00:00:00"/>
    <x v="5"/>
    <x v="0"/>
    <n v="0"/>
  </r>
  <r>
    <s v="Loan_MAR_2011.csv"/>
    <n v="684661"/>
    <n v="874161"/>
    <n v="35000"/>
    <s v=" 60 months"/>
    <n v="19.739999999999998"/>
    <n v="922.23"/>
    <x v="5"/>
    <d v="2011-03-01T00:00:00"/>
    <s v="Charged Off"/>
    <s v="credit_card"/>
    <x v="14"/>
    <n v="0"/>
    <n v="14850.71"/>
    <n v="5826.82"/>
    <n v="8005.56"/>
    <d v="2012-07-01T00:00:00"/>
    <x v="5"/>
    <x v="1"/>
    <n v="1"/>
  </r>
  <r>
    <s v="Loan_MAR_2011.csv"/>
    <n v="684571"/>
    <n v="874062"/>
    <n v="1800"/>
    <s v=" 36 months"/>
    <n v="13.06"/>
    <n v="60.71"/>
    <x v="0"/>
    <d v="2011-03-01T00:00:00"/>
    <s v="Fully Paid"/>
    <s v="car"/>
    <x v="10"/>
    <n v="0"/>
    <n v="2018.04"/>
    <n v="1800"/>
    <n v="218.04"/>
    <d v="2012-04-01T00:00:00"/>
    <x v="5"/>
    <x v="0"/>
    <n v="0"/>
  </r>
  <r>
    <s v="Loan_MAR_2011.csv"/>
    <n v="684390"/>
    <n v="873848"/>
    <n v="14500"/>
    <s v=" 60 months"/>
    <n v="13.06"/>
    <n v="330.37"/>
    <x v="0"/>
    <d v="2011-03-01T00:00:00"/>
    <s v="Fully Paid"/>
    <s v="credit_card"/>
    <x v="38"/>
    <n v="0"/>
    <n v="19088.674449999999"/>
    <n v="14500"/>
    <n v="4588.67"/>
    <d v="2014-07-01T00:00:00"/>
    <x v="5"/>
    <x v="0"/>
    <n v="0"/>
  </r>
  <r>
    <s v="Loan_MAR_2011.csv"/>
    <n v="680940"/>
    <n v="869872"/>
    <n v="7000"/>
    <s v=" 36 months"/>
    <n v="7.66"/>
    <n v="218.26"/>
    <x v="3"/>
    <d v="2011-03-01T00:00:00"/>
    <s v="Fully Paid"/>
    <s v="debt_consolidation"/>
    <x v="4"/>
    <n v="0"/>
    <n v="7853.172904"/>
    <n v="7000"/>
    <n v="853.17"/>
    <d v="2014-03-01T00:00:00"/>
    <x v="5"/>
    <x v="0"/>
    <n v="0"/>
  </r>
  <r>
    <s v="Loan_MAR_2011.csv"/>
    <n v="684331"/>
    <n v="873784"/>
    <n v="10000"/>
    <s v=" 36 months"/>
    <n v="7.29"/>
    <n v="310.10000000000002"/>
    <x v="3"/>
    <d v="2011-03-01T00:00:00"/>
    <s v="Fully Paid"/>
    <s v="debt_consolidation"/>
    <x v="1"/>
    <n v="0"/>
    <n v="11160.585290000001"/>
    <n v="10000"/>
    <n v="1160.5899999999999"/>
    <d v="2014-03-01T00:00:00"/>
    <x v="5"/>
    <x v="0"/>
    <n v="0"/>
  </r>
  <r>
    <s v="Loan_MAR_2011.csv"/>
    <n v="681752"/>
    <n v="870824"/>
    <n v="4000"/>
    <s v=" 36 months"/>
    <n v="10.74"/>
    <n v="130.47"/>
    <x v="2"/>
    <d v="2011-03-01T00:00:00"/>
    <s v="Fully Paid"/>
    <s v="debt_consolidation"/>
    <x v="11"/>
    <n v="0"/>
    <n v="4817.2998539999999"/>
    <n v="4000"/>
    <n v="817.3"/>
    <d v="2014-04-01T00:00:00"/>
    <x v="5"/>
    <x v="0"/>
    <n v="0"/>
  </r>
  <r>
    <s v="Loan_MAR_2011.csv"/>
    <n v="684272"/>
    <n v="873709"/>
    <n v="12000"/>
    <s v=" 36 months"/>
    <n v="7.29"/>
    <n v="372.12"/>
    <x v="3"/>
    <d v="2011-03-01T00:00:00"/>
    <s v="Fully Paid"/>
    <s v="house"/>
    <x v="10"/>
    <n v="0"/>
    <n v="13272.32"/>
    <n v="12000.02"/>
    <n v="1272.3"/>
    <d v="2013-05-01T00:00:00"/>
    <x v="5"/>
    <x v="0"/>
    <n v="0"/>
  </r>
  <r>
    <s v="Loan_MAR_2011.csv"/>
    <n v="683594"/>
    <n v="872937"/>
    <n v="13000"/>
    <s v=" 36 months"/>
    <n v="6.92"/>
    <n v="400.93"/>
    <x v="3"/>
    <d v="2011-03-01T00:00:00"/>
    <s v="Fully Paid"/>
    <s v="debt_consolidation"/>
    <x v="23"/>
    <n v="0"/>
    <n v="14430.32"/>
    <n v="13000"/>
    <n v="1430.32"/>
    <d v="2014-02-01T00:00:00"/>
    <x v="5"/>
    <x v="0"/>
    <n v="0"/>
  </r>
  <r>
    <s v="Loan_MAR_2011.csv"/>
    <n v="684205"/>
    <n v="873638"/>
    <n v="18000"/>
    <s v=" 60 months"/>
    <n v="14.17"/>
    <n v="420.42"/>
    <x v="0"/>
    <d v="2011-03-01T00:00:00"/>
    <s v="Fully Paid"/>
    <s v="small_business"/>
    <x v="5"/>
    <n v="0"/>
    <n v="20374.66"/>
    <n v="17999.990000000002"/>
    <n v="2374.67"/>
    <d v="2012-03-01T00:00:00"/>
    <x v="5"/>
    <x v="0"/>
    <n v="0"/>
  </r>
  <r>
    <s v="Loan_MAR_2011.csv"/>
    <n v="678788"/>
    <n v="867167"/>
    <n v="10400"/>
    <s v=" 36 months"/>
    <n v="10"/>
    <n v="335.58"/>
    <x v="2"/>
    <d v="2011-03-01T00:00:00"/>
    <s v="Fully Paid"/>
    <s v="car"/>
    <x v="33"/>
    <n v="0"/>
    <n v="12078.87746"/>
    <n v="10400"/>
    <n v="1678.88"/>
    <d v="2014-03-01T00:00:00"/>
    <x v="5"/>
    <x v="0"/>
    <n v="0"/>
  </r>
  <r>
    <s v="Loan_MAR_2011.csv"/>
    <n v="683965"/>
    <n v="873354"/>
    <n v="5000"/>
    <s v=" 36 months"/>
    <n v="10.37"/>
    <n v="162.21"/>
    <x v="2"/>
    <d v="2011-03-01T00:00:00"/>
    <s v="Fully Paid"/>
    <s v="small_business"/>
    <x v="34"/>
    <n v="0"/>
    <n v="5838.8192289999997"/>
    <n v="5000"/>
    <n v="838.82"/>
    <d v="2014-03-01T00:00:00"/>
    <x v="5"/>
    <x v="0"/>
    <n v="0"/>
  </r>
  <r>
    <s v="Loan_MAR_2011.csv"/>
    <n v="683908"/>
    <n v="873289"/>
    <n v="3000"/>
    <s v=" 36 months"/>
    <n v="7.66"/>
    <n v="93.54"/>
    <x v="3"/>
    <d v="2011-03-01T00:00:00"/>
    <s v="Fully Paid"/>
    <s v="home_improvement"/>
    <x v="9"/>
    <n v="0"/>
    <n v="3265.59"/>
    <n v="3000"/>
    <n v="265.58999999999997"/>
    <d v="2013-07-01T00:00:00"/>
    <x v="5"/>
    <x v="0"/>
    <n v="0"/>
  </r>
  <r>
    <s v="Loan_MAR_2011.csv"/>
    <n v="683805"/>
    <n v="873174"/>
    <n v="7000"/>
    <s v=" 36 months"/>
    <n v="6.92"/>
    <n v="215.89"/>
    <x v="3"/>
    <d v="2011-03-01T00:00:00"/>
    <s v="Fully Paid"/>
    <s v="debt_consolidation"/>
    <x v="15"/>
    <n v="0"/>
    <n v="7474.58"/>
    <n v="6999.98"/>
    <n v="474.6"/>
    <d v="2012-07-01T00:00:00"/>
    <x v="5"/>
    <x v="0"/>
    <n v="0"/>
  </r>
  <r>
    <s v="Loan_MAR_2011.csv"/>
    <n v="683804"/>
    <n v="873173"/>
    <n v="16450"/>
    <s v=" 60 months"/>
    <n v="16.399999999999999"/>
    <n v="403.54"/>
    <x v="4"/>
    <d v="2011-03-01T00:00:00"/>
    <s v="Charged Off"/>
    <s v="vacation"/>
    <x v="10"/>
    <n v="0"/>
    <n v="9947.27"/>
    <n v="4775.95"/>
    <n v="4503.51"/>
    <d v="2013-03-01T00:00:00"/>
    <x v="5"/>
    <x v="1"/>
    <n v="1"/>
  </r>
  <r>
    <s v="Loan_MAR_2011.csv"/>
    <n v="682142"/>
    <n v="871259"/>
    <n v="6000"/>
    <s v=" 36 months"/>
    <n v="10.37"/>
    <n v="194.65"/>
    <x v="2"/>
    <d v="2011-03-01T00:00:00"/>
    <s v="Charged Off"/>
    <s v="small_business"/>
    <x v="15"/>
    <n v="0"/>
    <n v="3687.47"/>
    <n v="2766.78"/>
    <n v="735.12"/>
    <d v="2012-09-01T00:00:00"/>
    <x v="5"/>
    <x v="1"/>
    <n v="1"/>
  </r>
  <r>
    <s v="Loan_MAR_2011.csv"/>
    <n v="683737"/>
    <n v="873099"/>
    <n v="9125"/>
    <s v=" 36 months"/>
    <n v="11.11"/>
    <n v="299.22000000000003"/>
    <x v="2"/>
    <d v="2011-03-01T00:00:00"/>
    <s v="Fully Paid"/>
    <s v="credit_card"/>
    <x v="17"/>
    <n v="0"/>
    <n v="10532.14"/>
    <n v="9124.99"/>
    <n v="1407.15"/>
    <d v="2013-03-01T00:00:00"/>
    <x v="5"/>
    <x v="0"/>
    <n v="0"/>
  </r>
  <r>
    <s v="Loan_MAR_2011.csv"/>
    <n v="677834"/>
    <n v="865994"/>
    <n v="12000"/>
    <s v=" 60 months"/>
    <n v="18.25"/>
    <n v="306.36"/>
    <x v="5"/>
    <d v="2011-03-01T00:00:00"/>
    <s v="Fully Paid"/>
    <s v="small_business"/>
    <x v="25"/>
    <n v="0"/>
    <n v="14952.85"/>
    <n v="12000"/>
    <n v="2952.85"/>
    <d v="2012-09-01T00:00:00"/>
    <x v="5"/>
    <x v="0"/>
    <n v="0"/>
  </r>
  <r>
    <s v="Loan_MAR_2011.csv"/>
    <n v="683476"/>
    <n v="872804"/>
    <n v="35000"/>
    <s v=" 60 months"/>
    <n v="18.25"/>
    <n v="893.54"/>
    <x v="5"/>
    <d v="2011-03-01T00:00:00"/>
    <s v="Fully Paid"/>
    <s v="credit_card"/>
    <x v="21"/>
    <n v="0"/>
    <n v="50776.075879999997"/>
    <n v="35000"/>
    <n v="15776.08"/>
    <d v="2014-06-01T00:00:00"/>
    <x v="5"/>
    <x v="0"/>
    <n v="0"/>
  </r>
  <r>
    <s v="Loan_MAR_2011.csv"/>
    <n v="683494"/>
    <n v="872827"/>
    <n v="3000"/>
    <s v=" 36 months"/>
    <n v="10.37"/>
    <n v="97.33"/>
    <x v="2"/>
    <d v="2011-03-01T00:00:00"/>
    <s v="Charged Off"/>
    <s v="small_business"/>
    <x v="10"/>
    <n v="0"/>
    <n v="698.8"/>
    <n v="437.25"/>
    <n v="146.01"/>
    <d v="2011-09-01T00:00:00"/>
    <x v="5"/>
    <x v="1"/>
    <n v="1"/>
  </r>
  <r>
    <s v="Loan_MAR_2011.csv"/>
    <n v="683428"/>
    <n v="872752"/>
    <n v="25000"/>
    <s v=" 60 months"/>
    <n v="17.14"/>
    <n v="623.20000000000005"/>
    <x v="4"/>
    <d v="2011-03-01T00:00:00"/>
    <s v="Charged Off"/>
    <s v="debt_consolidation"/>
    <x v="10"/>
    <n v="0"/>
    <n v="16591.11"/>
    <n v="7909.71"/>
    <n v="7669.03"/>
    <d v="2013-05-01T00:00:00"/>
    <x v="5"/>
    <x v="1"/>
    <n v="1"/>
  </r>
  <r>
    <s v="Loan_MAR_2011.csv"/>
    <n v="683411"/>
    <n v="872731"/>
    <n v="20000"/>
    <s v=" 60 months"/>
    <n v="18.25"/>
    <n v="510.6"/>
    <x v="5"/>
    <d v="2011-03-01T00:00:00"/>
    <s v="Current"/>
    <s v="credit_card"/>
    <x v="3"/>
    <n v="1051.51"/>
    <n v="29512.95"/>
    <n v="18948.5"/>
    <n v="10564.45"/>
    <d v="2016-01-01T00:00:00"/>
    <x v="5"/>
    <x v="0"/>
    <n v="0"/>
  </r>
  <r>
    <s v="Loan_MAR_2011.csv"/>
    <n v="683311"/>
    <n v="872617"/>
    <n v="7200"/>
    <s v=" 36 months"/>
    <n v="7.66"/>
    <n v="224.5"/>
    <x v="3"/>
    <d v="2011-03-01T00:00:00"/>
    <s v="Fully Paid"/>
    <s v="debt_consolidation"/>
    <x v="24"/>
    <n v="0"/>
    <n v="8078.5908790000003"/>
    <n v="7200"/>
    <n v="878.59"/>
    <d v="2014-03-01T00:00:00"/>
    <x v="5"/>
    <x v="0"/>
    <n v="0"/>
  </r>
  <r>
    <s v="Loan_MAR_2011.csv"/>
    <n v="683175"/>
    <n v="872465"/>
    <n v="10000"/>
    <s v=" 60 months"/>
    <n v="15.65"/>
    <n v="241.33"/>
    <x v="1"/>
    <d v="2011-03-01T00:00:00"/>
    <s v="Current"/>
    <s v="debt_consolidation"/>
    <x v="15"/>
    <n v="494.97"/>
    <n v="13958.99"/>
    <n v="9505.0300000000007"/>
    <n v="4453.96"/>
    <d v="2016-01-01T00:00:00"/>
    <x v="5"/>
    <x v="0"/>
    <n v="0"/>
  </r>
  <r>
    <s v="Loan_MAR_2011.csv"/>
    <n v="683166"/>
    <n v="872456"/>
    <n v="6000"/>
    <s v=" 36 months"/>
    <n v="7.66"/>
    <n v="187.08"/>
    <x v="3"/>
    <d v="2011-03-01T00:00:00"/>
    <s v="Fully Paid"/>
    <s v="debt_consolidation"/>
    <x v="10"/>
    <n v="0"/>
    <n v="6338.54"/>
    <n v="6000"/>
    <n v="338.54"/>
    <d v="2012-01-01T00:00:00"/>
    <x v="5"/>
    <x v="0"/>
    <n v="0"/>
  </r>
  <r>
    <s v="Loan_MAR_2011.csv"/>
    <n v="683020"/>
    <n v="872297"/>
    <n v="6000"/>
    <s v=" 36 months"/>
    <n v="5.42"/>
    <n v="180.96"/>
    <x v="3"/>
    <d v="2011-03-01T00:00:00"/>
    <s v="Fully Paid"/>
    <s v="major_purchase"/>
    <x v="3"/>
    <n v="0"/>
    <n v="6513.9536129999997"/>
    <n v="6000"/>
    <n v="513.95000000000005"/>
    <d v="2014-03-01T00:00:00"/>
    <x v="5"/>
    <x v="0"/>
    <n v="0"/>
  </r>
  <r>
    <s v="Loan_MAR_2011.csv"/>
    <n v="682101"/>
    <n v="871223"/>
    <n v="12175"/>
    <s v=" 60 months"/>
    <n v="12.68"/>
    <n v="275.02999999999997"/>
    <x v="0"/>
    <d v="2011-03-01T00:00:00"/>
    <s v="Current"/>
    <s v="home_improvement"/>
    <x v="10"/>
    <n v="582.15"/>
    <n v="15887.22"/>
    <n v="11592.96"/>
    <n v="4294.26"/>
    <d v="2016-01-01T00:00:00"/>
    <x v="5"/>
    <x v="0"/>
    <n v="0"/>
  </r>
  <r>
    <s v="Loan_MAR_2011.csv"/>
    <n v="682867"/>
    <n v="872122"/>
    <n v="20000"/>
    <s v=" 60 months"/>
    <n v="17.88"/>
    <n v="506.57"/>
    <x v="4"/>
    <d v="2011-03-01T00:00:00"/>
    <s v="Current"/>
    <s v="other"/>
    <x v="6"/>
    <n v="1021.92"/>
    <n v="29320.58"/>
    <n v="18978.09"/>
    <n v="10342.49"/>
    <d v="2016-01-01T00:00:00"/>
    <x v="5"/>
    <x v="0"/>
    <n v="0"/>
  </r>
  <r>
    <s v="Loan_MAR_2011.csv"/>
    <n v="682833"/>
    <n v="872085"/>
    <n v="14800"/>
    <s v=" 36 months"/>
    <n v="14.17"/>
    <n v="507.06"/>
    <x v="0"/>
    <d v="2011-03-01T00:00:00"/>
    <s v="Fully Paid"/>
    <s v="car"/>
    <x v="9"/>
    <n v="0"/>
    <n v="16870.21"/>
    <n v="14800"/>
    <n v="2070.21"/>
    <d v="2012-05-01T00:00:00"/>
    <x v="5"/>
    <x v="0"/>
    <n v="0"/>
  </r>
  <r>
    <s v="Loan_MAR_2011.csv"/>
    <n v="682824"/>
    <n v="872073"/>
    <n v="35000"/>
    <s v=" 60 months"/>
    <n v="16.77"/>
    <n v="865.52"/>
    <x v="4"/>
    <d v="2011-03-01T00:00:00"/>
    <s v="Current"/>
    <s v="small_business"/>
    <x v="13"/>
    <n v="1746.57"/>
    <n v="50170.45"/>
    <n v="33253.43"/>
    <n v="16873.740000000002"/>
    <d v="2016-01-01T00:00:00"/>
    <x v="5"/>
    <x v="0"/>
    <n v="0"/>
  </r>
  <r>
    <s v="Loan_MAR_2011.csv"/>
    <n v="682198"/>
    <n v="871328"/>
    <n v="7500"/>
    <s v=" 60 months"/>
    <n v="7.66"/>
    <n v="150.86000000000001"/>
    <x v="3"/>
    <d v="2011-03-01T00:00:00"/>
    <s v="Fully Paid"/>
    <s v="other"/>
    <x v="10"/>
    <n v="0"/>
    <n v="8628.94"/>
    <n v="7500.01"/>
    <n v="1128.93"/>
    <d v="2013-09-01T00:00:00"/>
    <x v="5"/>
    <x v="0"/>
    <n v="0"/>
  </r>
  <r>
    <s v="Loan_MAR_2011.csv"/>
    <n v="661254"/>
    <n v="845689"/>
    <n v="30000"/>
    <s v=" 60 months"/>
    <n v="16.399999999999999"/>
    <n v="735.94"/>
    <x v="4"/>
    <d v="2011-03-01T00:00:00"/>
    <s v="Fully Paid"/>
    <s v="debt_consolidation"/>
    <x v="21"/>
    <n v="0"/>
    <n v="40545.21"/>
    <n v="30000"/>
    <n v="10545.21"/>
    <d v="2013-11-01T00:00:00"/>
    <x v="5"/>
    <x v="0"/>
    <n v="0"/>
  </r>
  <r>
    <s v="Loan_MAR_2011.csv"/>
    <n v="682078"/>
    <n v="871196"/>
    <n v="4000"/>
    <s v=" 36 months"/>
    <n v="13.43"/>
    <n v="135.61000000000001"/>
    <x v="0"/>
    <d v="2011-03-01T00:00:00"/>
    <s v="Fully Paid"/>
    <s v="small_business"/>
    <x v="19"/>
    <n v="0"/>
    <n v="4878.2679870000002"/>
    <n v="4000"/>
    <n v="878.27"/>
    <d v="2014-03-01T00:00:00"/>
    <x v="5"/>
    <x v="0"/>
    <n v="0"/>
  </r>
  <r>
    <s v="Loan_MAR_2011.csv"/>
    <n v="681850"/>
    <n v="870941"/>
    <n v="12000"/>
    <s v=" 36 months"/>
    <n v="9.6300000000000008"/>
    <n v="385.13"/>
    <x v="2"/>
    <d v="2011-03-01T00:00:00"/>
    <s v="Charged Off"/>
    <s v="house"/>
    <x v="24"/>
    <n v="0"/>
    <n v="4847.5600000000004"/>
    <n v="4066.41"/>
    <n v="781.15"/>
    <d v="2012-01-01T00:00:00"/>
    <x v="5"/>
    <x v="1"/>
    <n v="1"/>
  </r>
  <r>
    <s v="Loan_MAR_2011.csv"/>
    <n v="680710"/>
    <n v="869596"/>
    <n v="13300"/>
    <s v=" 60 months"/>
    <n v="10.37"/>
    <n v="285.02"/>
    <x v="2"/>
    <d v="2011-03-01T00:00:00"/>
    <s v="Current"/>
    <s v="credit_card"/>
    <x v="0"/>
    <n v="574.79999999999995"/>
    <n v="16512.96"/>
    <n v="12725.18"/>
    <n v="3787.78"/>
    <d v="2016-01-01T00:00:00"/>
    <x v="5"/>
    <x v="0"/>
    <n v="0"/>
  </r>
  <r>
    <s v="Loan_MAR_2011.csv"/>
    <n v="677683"/>
    <n v="865822"/>
    <n v="15000"/>
    <s v=" 60 months"/>
    <n v="11.11"/>
    <n v="326.95999999999998"/>
    <x v="2"/>
    <d v="2011-03-01T00:00:00"/>
    <s v="Current"/>
    <s v="debt_consolidation"/>
    <x v="16"/>
    <n v="699.5"/>
    <n v="18882.560000000001"/>
    <n v="14300.53"/>
    <n v="4582.03"/>
    <d v="2016-01-01T00:00:00"/>
    <x v="5"/>
    <x v="0"/>
    <n v="0"/>
  </r>
  <r>
    <s v="Loan_MAR_2011.csv"/>
    <n v="681279"/>
    <n v="870267"/>
    <n v="8000"/>
    <s v=" 36 months"/>
    <n v="9.6300000000000008"/>
    <n v="256.76"/>
    <x v="2"/>
    <d v="2011-03-01T00:00:00"/>
    <s v="Fully Paid"/>
    <s v="small_business"/>
    <x v="10"/>
    <n v="0"/>
    <n v="9241.1574600000004"/>
    <n v="8000"/>
    <n v="1241.1600000000001"/>
    <d v="2014-03-01T00:00:00"/>
    <x v="5"/>
    <x v="0"/>
    <n v="0"/>
  </r>
  <r>
    <s v="Loan_MAR_2011.csv"/>
    <n v="680791"/>
    <n v="869705"/>
    <n v="25000"/>
    <s v=" 60 months"/>
    <n v="18.25"/>
    <n v="638.25"/>
    <x v="5"/>
    <d v="2011-03-01T00:00:00"/>
    <s v="Fully Paid"/>
    <s v="debt_consolidation"/>
    <x v="20"/>
    <n v="0"/>
    <n v="34611.71"/>
    <n v="25000.02"/>
    <n v="9611.69"/>
    <d v="2013-11-01T00:00:00"/>
    <x v="5"/>
    <x v="0"/>
    <n v="0"/>
  </r>
  <r>
    <s v="Loan_MAR_2011.csv"/>
    <n v="680661"/>
    <n v="869533"/>
    <n v="18400"/>
    <s v=" 60 months"/>
    <n v="13.43"/>
    <n v="422.72"/>
    <x v="0"/>
    <d v="2011-03-01T00:00:00"/>
    <s v="Fully Paid"/>
    <s v="credit_card"/>
    <x v="3"/>
    <n v="0"/>
    <n v="22873.39"/>
    <n v="18400.02"/>
    <n v="4473.37"/>
    <d v="2013-05-01T00:00:00"/>
    <x v="5"/>
    <x v="0"/>
    <n v="0"/>
  </r>
  <r>
    <s v="Loan_MAR_2011.csv"/>
    <n v="680418"/>
    <n v="869217"/>
    <n v="6500"/>
    <s v=" 36 months"/>
    <n v="10.74"/>
    <n v="212.01"/>
    <x v="2"/>
    <d v="2011-03-01T00:00:00"/>
    <s v="Fully Paid"/>
    <s v="wedding"/>
    <x v="17"/>
    <n v="0"/>
    <n v="7628.5135170000003"/>
    <n v="6500"/>
    <n v="1128.51"/>
    <d v="2014-03-01T00:00:00"/>
    <x v="5"/>
    <x v="0"/>
    <n v="0"/>
  </r>
  <r>
    <s v="Loan_MAR_2011.csv"/>
    <n v="680206"/>
    <n v="868923"/>
    <n v="35000"/>
    <s v=" 60 months"/>
    <n v="17.510000000000002"/>
    <n v="879.47"/>
    <x v="4"/>
    <d v="2011-03-01T00:00:00"/>
    <s v="Late (31-120 days)"/>
    <s v="home_improvement"/>
    <x v="9"/>
    <n v="1710.19"/>
    <n v="50197.03"/>
    <n v="33289.79"/>
    <n v="16907.240000000002"/>
    <d v="2015-11-01T00:00:00"/>
    <x v="5"/>
    <x v="2"/>
    <n v="0"/>
  </r>
  <r>
    <s v="Loan_MAR_2011.csv"/>
    <n v="679411"/>
    <n v="867911"/>
    <n v="10000"/>
    <s v=" 36 months"/>
    <n v="10.37"/>
    <n v="324.42"/>
    <x v="2"/>
    <d v="2011-03-01T00:00:00"/>
    <s v="Fully Paid"/>
    <s v="other"/>
    <x v="15"/>
    <n v="0"/>
    <n v="11677.53513"/>
    <n v="10000"/>
    <n v="1677.54"/>
    <d v="2014-03-01T00:00:00"/>
    <x v="5"/>
    <x v="0"/>
    <n v="0"/>
  </r>
  <r>
    <s v="Loan_MAR_2011.csv"/>
    <n v="676301"/>
    <n v="864266"/>
    <n v="5000"/>
    <s v=" 36 months"/>
    <n v="10"/>
    <n v="161.34"/>
    <x v="2"/>
    <d v="2011-03-01T00:00:00"/>
    <s v="Fully Paid"/>
    <s v="house"/>
    <x v="15"/>
    <n v="0"/>
    <n v="5804.920048"/>
    <n v="5000"/>
    <n v="804.92"/>
    <d v="2014-03-01T00:00:00"/>
    <x v="5"/>
    <x v="0"/>
    <n v="0"/>
  </r>
  <r>
    <s v="Loan_MAR_2011.csv"/>
    <n v="678703"/>
    <n v="867065"/>
    <n v="10000"/>
    <s v=" 36 months"/>
    <n v="10.37"/>
    <n v="324.42"/>
    <x v="2"/>
    <d v="2011-03-01T00:00:00"/>
    <s v="Charged Off"/>
    <s v="home_improvement"/>
    <x v="21"/>
    <n v="0"/>
    <n v="5078.62"/>
    <n v="3791.03"/>
    <n v="1071.07"/>
    <d v="2012-06-01T00:00:00"/>
    <x v="5"/>
    <x v="1"/>
    <n v="1"/>
  </r>
  <r>
    <s v="Loan_MAR_2011.csv"/>
    <n v="677802"/>
    <n v="865959"/>
    <n v="12000"/>
    <s v=" 36 months"/>
    <n v="17.14"/>
    <n v="428.67"/>
    <x v="4"/>
    <d v="2011-03-01T00:00:00"/>
    <s v="Fully Paid"/>
    <s v="debt_consolidation"/>
    <x v="15"/>
    <n v="0"/>
    <n v="15257.07"/>
    <n v="12000"/>
    <n v="3257.07"/>
    <d v="2013-11-01T00:00:00"/>
    <x v="5"/>
    <x v="0"/>
    <n v="0"/>
  </r>
  <r>
    <s v="Loan_MAR_2011.csv"/>
    <n v="678086"/>
    <n v="866334"/>
    <n v="3600"/>
    <s v=" 36 months"/>
    <n v="5.42"/>
    <n v="108.58"/>
    <x v="3"/>
    <d v="2011-03-01T00:00:00"/>
    <s v="Fully Paid"/>
    <s v="major_purchase"/>
    <x v="9"/>
    <n v="0"/>
    <n v="3767.04"/>
    <n v="3600"/>
    <n v="167.04"/>
    <d v="2012-03-01T00:00:00"/>
    <x v="5"/>
    <x v="0"/>
    <n v="0"/>
  </r>
  <r>
    <s v="Loan_MAR_2011.csv"/>
    <n v="676047"/>
    <n v="863978"/>
    <n v="17000"/>
    <s v=" 60 months"/>
    <n v="13.43"/>
    <n v="390.56"/>
    <x v="0"/>
    <d v="2011-03-01T00:00:00"/>
    <s v="Fully Paid"/>
    <s v="debt_consolidation"/>
    <x v="20"/>
    <n v="0"/>
    <n v="23263.01384"/>
    <n v="17000"/>
    <n v="6263.01"/>
    <d v="2015-06-01T00:00:00"/>
    <x v="5"/>
    <x v="0"/>
    <n v="0"/>
  </r>
  <r>
    <s v="Loan_MAR_2011.csv"/>
    <n v="676812"/>
    <n v="864834"/>
    <n v="10000"/>
    <s v=" 36 months"/>
    <n v="7.66"/>
    <n v="311.8"/>
    <x v="3"/>
    <d v="2011-03-01T00:00:00"/>
    <s v="Fully Paid"/>
    <s v="small_business"/>
    <x v="36"/>
    <n v="0"/>
    <n v="11220.07331"/>
    <n v="10000"/>
    <n v="1220.07"/>
    <d v="2014-03-01T00:00:00"/>
    <x v="5"/>
    <x v="0"/>
    <n v="0"/>
  </r>
  <r>
    <s v="Loan_MAR_2011.csv"/>
    <n v="676230"/>
    <n v="864190"/>
    <n v="15000"/>
    <s v=" 36 months"/>
    <n v="10"/>
    <n v="484.01"/>
    <x v="2"/>
    <d v="2011-03-01T00:00:00"/>
    <s v="Fully Paid"/>
    <s v="car"/>
    <x v="14"/>
    <n v="0"/>
    <n v="17418.26787"/>
    <n v="15000"/>
    <n v="2418.27"/>
    <d v="2014-03-01T00:00:00"/>
    <x v="5"/>
    <x v="0"/>
    <n v="0"/>
  </r>
  <r>
    <s v="Loan_MAR_2011.csv"/>
    <n v="677497"/>
    <n v="865598"/>
    <n v="16000"/>
    <s v=" 60 months"/>
    <n v="16.02"/>
    <n v="389.26"/>
    <x v="1"/>
    <d v="2011-03-01T00:00:00"/>
    <s v="Fully Paid"/>
    <s v="home_improvement"/>
    <x v="21"/>
    <n v="0"/>
    <n v="23311.61"/>
    <n v="16000"/>
    <n v="7311.61"/>
    <d v="2015-11-01T00:00:00"/>
    <x v="5"/>
    <x v="0"/>
    <n v="0"/>
  </r>
  <r>
    <s v="Loan_MAR_2011.csv"/>
    <n v="677310"/>
    <n v="865386"/>
    <n v="9000"/>
    <s v=" 36 months"/>
    <n v="10.37"/>
    <n v="291.98"/>
    <x v="2"/>
    <d v="2011-03-01T00:00:00"/>
    <s v="Fully Paid"/>
    <s v="debt_consolidation"/>
    <x v="10"/>
    <n v="0"/>
    <n v="9862.65"/>
    <n v="9000"/>
    <n v="862.65"/>
    <d v="2012-04-01T00:00:00"/>
    <x v="5"/>
    <x v="0"/>
    <n v="0"/>
  </r>
  <r>
    <s v="Loan_MAR_2011.csv"/>
    <n v="677043"/>
    <n v="865092"/>
    <n v="10000"/>
    <s v=" 60 months"/>
    <n v="17.510000000000002"/>
    <n v="251.28"/>
    <x v="4"/>
    <d v="2011-03-01T00:00:00"/>
    <s v="Current"/>
    <s v="small_business"/>
    <x v="0"/>
    <n v="517.61"/>
    <n v="14525.94"/>
    <n v="9482.39"/>
    <n v="5043.55"/>
    <d v="2016-01-01T00:00:00"/>
    <x v="5"/>
    <x v="0"/>
    <n v="0"/>
  </r>
  <r>
    <s v="Loan_MAR_2011.csv"/>
    <n v="676980"/>
    <n v="865021"/>
    <n v="19800"/>
    <s v=" 60 months"/>
    <n v="19.36"/>
    <n v="517.55999999999995"/>
    <x v="5"/>
    <d v="2011-03-01T00:00:00"/>
    <s v="Current"/>
    <s v="major_purchase"/>
    <x v="9"/>
    <n v="1027.21"/>
    <n v="29984.53"/>
    <n v="18772.8"/>
    <n v="11211.73"/>
    <d v="2016-01-01T00:00:00"/>
    <x v="5"/>
    <x v="0"/>
    <n v="0"/>
  </r>
  <r>
    <s v="Loan_MAR_2011.csv"/>
    <n v="675272"/>
    <n v="863013"/>
    <n v="4000"/>
    <s v=" 36 months"/>
    <n v="10"/>
    <n v="129.07"/>
    <x v="2"/>
    <d v="2011-03-01T00:00:00"/>
    <s v="Charged Off"/>
    <s v="major_purchase"/>
    <x v="18"/>
    <n v="0"/>
    <n v="4053.46"/>
    <n v="3233.13"/>
    <n v="621.57000000000005"/>
    <d v="2013-09-01T00:00:00"/>
    <x v="5"/>
    <x v="1"/>
    <n v="1"/>
  </r>
  <r>
    <s v="Loan_MAR_2011.csv"/>
    <n v="676502"/>
    <n v="864506"/>
    <n v="10000"/>
    <s v=" 36 months"/>
    <n v="7.66"/>
    <n v="311.8"/>
    <x v="3"/>
    <d v="2011-03-01T00:00:00"/>
    <s v="Fully Paid"/>
    <s v="debt_consolidation"/>
    <x v="10"/>
    <n v="0"/>
    <n v="11150.38"/>
    <n v="10000"/>
    <n v="1150.3800000000001"/>
    <d v="2013-07-01T00:00:00"/>
    <x v="5"/>
    <x v="0"/>
    <n v="0"/>
  </r>
  <r>
    <s v="Loan_MAR_2011.csv"/>
    <n v="675815"/>
    <n v="863661"/>
    <n v="10000"/>
    <s v=" 60 months"/>
    <n v="19.739999999999998"/>
    <n v="263.5"/>
    <x v="5"/>
    <d v="2011-03-01T00:00:00"/>
    <s v="Current"/>
    <s v="small_business"/>
    <x v="2"/>
    <n v="534.64"/>
    <n v="15241.35"/>
    <n v="9465.36"/>
    <n v="5775.99"/>
    <d v="2016-01-01T00:00:00"/>
    <x v="5"/>
    <x v="0"/>
    <n v="0"/>
  </r>
  <r>
    <s v="Loan_MAR_2011.csv"/>
    <n v="675629"/>
    <n v="863449"/>
    <n v="4500"/>
    <s v=" 36 months"/>
    <n v="7.66"/>
    <n v="140.31"/>
    <x v="3"/>
    <d v="2011-03-01T00:00:00"/>
    <s v="Fully Paid"/>
    <s v="debt_consolidation"/>
    <x v="8"/>
    <n v="0"/>
    <n v="5048.2133979999999"/>
    <n v="4500"/>
    <n v="548.21"/>
    <d v="2014-03-01T00:00:00"/>
    <x v="5"/>
    <x v="0"/>
    <n v="0"/>
  </r>
  <r>
    <s v="Loan_MAR_2011.csv"/>
    <n v="674675"/>
    <n v="862321"/>
    <n v="12000"/>
    <s v=" 60 months"/>
    <n v="15.28"/>
    <n v="287.25"/>
    <x v="1"/>
    <d v="2011-03-01T00:00:00"/>
    <s v="Charged Off"/>
    <s v="small_business"/>
    <x v="20"/>
    <n v="0"/>
    <n v="10069.76"/>
    <n v="5039.83"/>
    <n v="4063.46"/>
    <d v="2014-02-01T00:00:00"/>
    <x v="5"/>
    <x v="1"/>
    <n v="1"/>
  </r>
  <r>
    <s v="Loan_MAR_2011.csv"/>
    <n v="673352"/>
    <n v="860676"/>
    <n v="10800"/>
    <s v=" 36 months"/>
    <n v="6.92"/>
    <n v="333.08"/>
    <x v="3"/>
    <d v="2011-03-01T00:00:00"/>
    <s v="Fully Paid"/>
    <s v="home_improvement"/>
    <x v="21"/>
    <n v="0"/>
    <n v="11796"/>
    <n v="10800"/>
    <n v="996"/>
    <d v="2013-01-01T00:00:00"/>
    <x v="5"/>
    <x v="0"/>
    <n v="0"/>
  </r>
  <r>
    <s v="Loan_MAY_2011.csv"/>
    <n v="769643"/>
    <n v="971131"/>
    <n v="6775"/>
    <s v=" 36 months"/>
    <n v="10.59"/>
    <n v="220.5"/>
    <x v="2"/>
    <d v="2011-05-01T00:00:00"/>
    <s v="Charged Off"/>
    <s v="credit_card"/>
    <x v="7"/>
    <n v="0"/>
    <n v="2592.65"/>
    <n v="1844.32"/>
    <n v="576.45000000000005"/>
    <d v="2012-05-01T00:00:00"/>
    <x v="6"/>
    <x v="1"/>
    <n v="1"/>
  </r>
  <r>
    <s v="Loan_MAY_2011.csv"/>
    <n v="769578"/>
    <n v="950522"/>
    <n v="23325"/>
    <s v=" 60 months"/>
    <n v="13.49"/>
    <n v="536.59"/>
    <x v="0"/>
    <d v="2011-05-01T00:00:00"/>
    <s v="Current"/>
    <s v="house"/>
    <x v="15"/>
    <n v="2598.2600000000002"/>
    <n v="29506.05"/>
    <n v="20726.740000000002"/>
    <n v="8779.31"/>
    <d v="2016-01-01T00:00:00"/>
    <x v="6"/>
    <x v="0"/>
    <n v="0"/>
  </r>
  <r>
    <s v="Loan_MAY_2011.csv"/>
    <n v="769559"/>
    <n v="957886"/>
    <n v="30000"/>
    <s v=" 60 months"/>
    <n v="10.99"/>
    <n v="652.13"/>
    <x v="2"/>
    <d v="2011-05-01T00:00:00"/>
    <s v="Current"/>
    <s v="small_business"/>
    <x v="2"/>
    <n v="3179.05"/>
    <n v="35857.230000000003"/>
    <n v="26820.95"/>
    <n v="9036.2800000000007"/>
    <d v="2016-01-01T00:00:00"/>
    <x v="6"/>
    <x v="0"/>
    <n v="0"/>
  </r>
  <r>
    <s v="Loan_MAY_2011.csv"/>
    <n v="769491"/>
    <n v="970957"/>
    <n v="7150"/>
    <s v=" 36 months"/>
    <n v="15.99"/>
    <n v="251.34"/>
    <x v="1"/>
    <d v="2011-05-01T00:00:00"/>
    <s v="Charged Off"/>
    <s v="debt_consolidation"/>
    <x v="11"/>
    <n v="0"/>
    <n v="3517.62"/>
    <n v="2375.0500000000002"/>
    <n v="1129.57"/>
    <d v="2012-08-01T00:00:00"/>
    <x v="6"/>
    <x v="1"/>
    <n v="1"/>
  </r>
  <r>
    <s v="Loan_MAY_2011.csv"/>
    <n v="769235"/>
    <n v="970679"/>
    <n v="4800"/>
    <s v=" 60 months"/>
    <n v="11.99"/>
    <n v="106.75"/>
    <x v="2"/>
    <d v="2011-05-01T00:00:00"/>
    <s v="Fully Paid"/>
    <s v="car"/>
    <x v="2"/>
    <n v="0"/>
    <n v="6173.3976060000005"/>
    <n v="4800"/>
    <n v="1373.4"/>
    <d v="2014-09-01T00:00:00"/>
    <x v="6"/>
    <x v="0"/>
    <n v="0"/>
  </r>
  <r>
    <s v="Loan_MAY_2011.csv"/>
    <n v="769201"/>
    <n v="970643"/>
    <n v="8000"/>
    <s v=" 36 months"/>
    <n v="17.489999999999998"/>
    <n v="287.18"/>
    <x v="1"/>
    <d v="2011-05-01T00:00:00"/>
    <s v="Fully Paid"/>
    <s v="home_improvement"/>
    <x v="10"/>
    <n v="0"/>
    <n v="10072.5"/>
    <n v="8000"/>
    <n v="2072.5"/>
    <d v="2013-07-01T00:00:00"/>
    <x v="6"/>
    <x v="0"/>
    <n v="0"/>
  </r>
  <r>
    <s v="Loan_MAY_2011.csv"/>
    <n v="769114"/>
    <n v="970539"/>
    <n v="4000"/>
    <s v=" 36 months"/>
    <n v="12.99"/>
    <n v="134.76"/>
    <x v="0"/>
    <d v="2011-05-01T00:00:00"/>
    <s v="Fully Paid"/>
    <s v="debt_consolidation"/>
    <x v="10"/>
    <n v="0"/>
    <n v="4724.7"/>
    <n v="4000"/>
    <n v="724.7"/>
    <d v="2013-05-01T00:00:00"/>
    <x v="6"/>
    <x v="0"/>
    <n v="0"/>
  </r>
  <r>
    <s v="Loan_MAY_2011.csv"/>
    <n v="767654"/>
    <n v="968804"/>
    <n v="19200"/>
    <s v=" 60 months"/>
    <n v="17.489999999999998"/>
    <n v="482.25"/>
    <x v="1"/>
    <d v="2011-05-01T00:00:00"/>
    <s v="Charged Off"/>
    <s v="debt_consolidation"/>
    <x v="30"/>
    <n v="0"/>
    <n v="3445.23"/>
    <n v="1041.21"/>
    <n v="1368.24"/>
    <d v="2011-11-01T00:00:00"/>
    <x v="6"/>
    <x v="1"/>
    <n v="1"/>
  </r>
  <r>
    <s v="Loan_MAY_2011.csv"/>
    <n v="769111"/>
    <n v="968806"/>
    <n v="7500"/>
    <s v=" 60 months"/>
    <n v="10.99"/>
    <n v="163.04"/>
    <x v="2"/>
    <d v="2011-05-01T00:00:00"/>
    <s v="Fully Paid"/>
    <s v="home_improvement"/>
    <x v="10"/>
    <n v="0"/>
    <n v="9225.7800000000007"/>
    <n v="7500"/>
    <n v="1725.78"/>
    <d v="2014-02-01T00:00:00"/>
    <x v="6"/>
    <x v="0"/>
    <n v="0"/>
  </r>
  <r>
    <s v="Loan_MAY_2011.csv"/>
    <n v="769097"/>
    <n v="970523"/>
    <n v="4000"/>
    <s v=" 36 months"/>
    <n v="12.99"/>
    <n v="134.76"/>
    <x v="0"/>
    <d v="2011-05-01T00:00:00"/>
    <s v="Fully Paid"/>
    <s v="car"/>
    <x v="15"/>
    <n v="0"/>
    <n v="4835.8"/>
    <n v="4000"/>
    <n v="835.8"/>
    <d v="2014-02-01T00:00:00"/>
    <x v="6"/>
    <x v="0"/>
    <n v="0"/>
  </r>
  <r>
    <s v="Loan_MAY_2011.csv"/>
    <n v="768882"/>
    <n v="970265"/>
    <n v="8000"/>
    <s v=" 36 months"/>
    <n v="13.49"/>
    <n v="271.45"/>
    <x v="0"/>
    <d v="2011-05-01T00:00:00"/>
    <s v="Fully Paid"/>
    <s v="debt_consolidation"/>
    <x v="11"/>
    <n v="0"/>
    <n v="9568.1"/>
    <n v="8000.01"/>
    <n v="1568.09"/>
    <d v="2013-09-01T00:00:00"/>
    <x v="6"/>
    <x v="0"/>
    <n v="0"/>
  </r>
  <r>
    <s v="Loan_MAY_2011.csv"/>
    <n v="769027"/>
    <n v="970444"/>
    <n v="12000"/>
    <s v=" 36 months"/>
    <n v="11.49"/>
    <n v="395.66"/>
    <x v="2"/>
    <d v="2011-05-01T00:00:00"/>
    <s v="Fully Paid"/>
    <s v="debt_consolidation"/>
    <x v="19"/>
    <n v="0"/>
    <n v="14203.79"/>
    <n v="12000"/>
    <n v="2203.79"/>
    <d v="2014-02-01T00:00:00"/>
    <x v="6"/>
    <x v="0"/>
    <n v="0"/>
  </r>
  <r>
    <s v="Loan_MAY_2011.csv"/>
    <n v="769037"/>
    <n v="970455"/>
    <n v="5000"/>
    <s v=" 36 months"/>
    <n v="21.36"/>
    <n v="189.31"/>
    <x v="5"/>
    <d v="2011-05-01T00:00:00"/>
    <s v="Fully Paid"/>
    <s v="other"/>
    <x v="7"/>
    <n v="0"/>
    <n v="6187.28"/>
    <n v="5000"/>
    <n v="1187.28"/>
    <d v="2012-10-01T00:00:00"/>
    <x v="6"/>
    <x v="0"/>
    <n v="0"/>
  </r>
  <r>
    <s v="Loan_MAY_2011.csv"/>
    <n v="768992"/>
    <n v="970398"/>
    <n v="4000"/>
    <s v=" 36 months"/>
    <n v="7.49"/>
    <n v="124.41"/>
    <x v="3"/>
    <d v="2011-05-01T00:00:00"/>
    <s v="Fully Paid"/>
    <s v="credit_card"/>
    <x v="10"/>
    <n v="0"/>
    <n v="4427.5200000000004"/>
    <n v="4000"/>
    <n v="427.52"/>
    <d v="2013-07-01T00:00:00"/>
    <x v="6"/>
    <x v="0"/>
    <n v="0"/>
  </r>
  <r>
    <s v="Loan_MAY_2011.csv"/>
    <n v="769025"/>
    <n v="970442"/>
    <n v="20000"/>
    <s v=" 60 months"/>
    <n v="10.99"/>
    <n v="434.75"/>
    <x v="2"/>
    <d v="2011-05-01T00:00:00"/>
    <s v="Fully Paid"/>
    <s v="credit_card"/>
    <x v="10"/>
    <n v="0"/>
    <n v="25530.983390000001"/>
    <n v="20000"/>
    <n v="5530.98"/>
    <d v="2015-01-01T00:00:00"/>
    <x v="6"/>
    <x v="0"/>
    <n v="0"/>
  </r>
  <r>
    <s v="Loan_MAY_2011.csv"/>
    <n v="768396"/>
    <n v="969696"/>
    <n v="4025"/>
    <s v=" 60 months"/>
    <n v="17.489999999999998"/>
    <n v="101.1"/>
    <x v="1"/>
    <d v="2011-05-01T00:00:00"/>
    <s v="Current"/>
    <s v="other"/>
    <x v="26"/>
    <n v="493.03"/>
    <n v="5542.9"/>
    <n v="3531.97"/>
    <n v="2010.93"/>
    <d v="2016-01-01T00:00:00"/>
    <x v="6"/>
    <x v="0"/>
    <n v="0"/>
  </r>
  <r>
    <s v="Loan_MAY_2011.csv"/>
    <n v="768611"/>
    <n v="969934"/>
    <n v="8100"/>
    <s v=" 36 months"/>
    <n v="16.489999999999998"/>
    <n v="286.74"/>
    <x v="1"/>
    <d v="2011-05-01T00:00:00"/>
    <s v="Fully Paid"/>
    <s v="debt_consolidation"/>
    <x v="11"/>
    <n v="0"/>
    <n v="8826.91"/>
    <n v="8100"/>
    <n v="726.91"/>
    <d v="2012-01-01T00:00:00"/>
    <x v="6"/>
    <x v="0"/>
    <n v="0"/>
  </r>
  <r>
    <s v="Loan_MAY_2011.csv"/>
    <n v="768959"/>
    <n v="970362"/>
    <n v="8400"/>
    <s v=" 36 months"/>
    <n v="11.99"/>
    <n v="278.97000000000003"/>
    <x v="2"/>
    <d v="2011-05-01T00:00:00"/>
    <s v="Fully Paid"/>
    <s v="debt_consolidation"/>
    <x v="38"/>
    <n v="0"/>
    <n v="9985.56"/>
    <n v="8400"/>
    <n v="1585.56"/>
    <d v="2013-12-01T00:00:00"/>
    <x v="6"/>
    <x v="0"/>
    <n v="0"/>
  </r>
  <r>
    <s v="Loan_MAY_2011.csv"/>
    <n v="768960"/>
    <n v="970363"/>
    <n v="4500"/>
    <s v=" 36 months"/>
    <n v="11.99"/>
    <n v="149.44999999999999"/>
    <x v="2"/>
    <d v="2011-05-01T00:00:00"/>
    <s v="Fully Paid"/>
    <s v="car"/>
    <x v="30"/>
    <n v="0"/>
    <n v="5315.26"/>
    <n v="4500"/>
    <n v="815.26"/>
    <d v="2013-09-01T00:00:00"/>
    <x v="6"/>
    <x v="0"/>
    <n v="0"/>
  </r>
  <r>
    <s v="Loan_MAY_2011.csv"/>
    <n v="768963"/>
    <n v="954342"/>
    <n v="3450"/>
    <s v=" 36 months"/>
    <n v="11.99"/>
    <n v="114.58"/>
    <x v="2"/>
    <d v="2011-05-01T00:00:00"/>
    <s v="Charged Off"/>
    <s v="debt_consolidation"/>
    <x v="10"/>
    <n v="0"/>
    <n v="0"/>
    <n v="0"/>
    <n v="0"/>
    <m/>
    <x v="6"/>
    <x v="1"/>
    <n v="1"/>
  </r>
  <r>
    <s v="Loan_MAY_2011.csv"/>
    <n v="768907"/>
    <n v="970303"/>
    <n v="5000"/>
    <s v=" 36 months"/>
    <n v="5.99"/>
    <n v="152.09"/>
    <x v="3"/>
    <d v="2011-05-01T00:00:00"/>
    <s v="Fully Paid"/>
    <s v="major_purchase"/>
    <x v="14"/>
    <n v="0"/>
    <n v="5474.8466060000001"/>
    <n v="5000"/>
    <n v="474.85"/>
    <d v="2014-06-01T00:00:00"/>
    <x v="6"/>
    <x v="0"/>
    <n v="0"/>
  </r>
  <r>
    <s v="Loan_MAY_2011.csv"/>
    <n v="768949"/>
    <n v="970349"/>
    <n v="7500"/>
    <s v=" 36 months"/>
    <n v="7.49"/>
    <n v="233.27"/>
    <x v="3"/>
    <d v="2011-05-01T00:00:00"/>
    <s v="Fully Paid"/>
    <s v="other"/>
    <x v="15"/>
    <n v="0"/>
    <n v="7982.41"/>
    <n v="7500"/>
    <n v="482.41"/>
    <d v="2012-06-01T00:00:00"/>
    <x v="6"/>
    <x v="0"/>
    <n v="0"/>
  </r>
  <r>
    <s v="Loan_MAY_2011.csv"/>
    <n v="767989"/>
    <n v="969189"/>
    <n v="18000"/>
    <s v=" 60 months"/>
    <n v="16.489999999999998"/>
    <n v="442.43"/>
    <x v="1"/>
    <d v="2011-05-01T00:00:00"/>
    <s v="Charged Off"/>
    <s v="debt_consolidation"/>
    <x v="15"/>
    <n v="0"/>
    <n v="3093.58"/>
    <n v="1421.59"/>
    <n v="1671.99"/>
    <d v="2012-01-01T00:00:00"/>
    <x v="6"/>
    <x v="1"/>
    <n v="1"/>
  </r>
  <r>
    <s v="Loan_MAY_2011.csv"/>
    <n v="768140"/>
    <n v="969361"/>
    <n v="5000"/>
    <s v=" 36 months"/>
    <n v="7.49"/>
    <n v="155.51"/>
    <x v="3"/>
    <d v="2011-05-01T00:00:00"/>
    <s v="Fully Paid"/>
    <s v="car"/>
    <x v="10"/>
    <n v="0"/>
    <n v="5311.39"/>
    <n v="5000"/>
    <n v="311.39"/>
    <d v="2012-12-01T00:00:00"/>
    <x v="6"/>
    <x v="0"/>
    <n v="0"/>
  </r>
  <r>
    <s v="Loan_MAY_2011.csv"/>
    <n v="768874"/>
    <n v="970266"/>
    <n v="3200"/>
    <s v=" 36 months"/>
    <n v="5.99"/>
    <n v="97.34"/>
    <x v="3"/>
    <d v="2011-05-01T00:00:00"/>
    <s v="Fully Paid"/>
    <s v="debt_consolidation"/>
    <x v="11"/>
    <n v="0"/>
    <n v="3499.32"/>
    <n v="3200"/>
    <n v="299.32"/>
    <d v="2014-02-01T00:00:00"/>
    <x v="6"/>
    <x v="0"/>
    <n v="0"/>
  </r>
  <r>
    <s v="Loan_MAY_2011.csv"/>
    <n v="768774"/>
    <n v="970138"/>
    <n v="5750"/>
    <s v=" 36 months"/>
    <n v="13.99"/>
    <n v="196.5"/>
    <x v="0"/>
    <d v="2011-05-01T00:00:00"/>
    <s v="Fully Paid"/>
    <s v="home_improvement"/>
    <x v="0"/>
    <n v="0"/>
    <n v="7071.3247270000002"/>
    <n v="5750"/>
    <n v="1321.32"/>
    <d v="2014-06-01T00:00:00"/>
    <x v="6"/>
    <x v="0"/>
    <n v="0"/>
  </r>
  <r>
    <s v="Loan_MAY_2011.csv"/>
    <n v="768876"/>
    <n v="953695"/>
    <n v="17400"/>
    <s v=" 60 months"/>
    <n v="18.79"/>
    <n v="449.36"/>
    <x v="4"/>
    <d v="2011-05-01T00:00:00"/>
    <s v="Fully Paid"/>
    <s v="major_purchase"/>
    <x v="11"/>
    <n v="0"/>
    <n v="17673.14"/>
    <n v="17400"/>
    <n v="273.14"/>
    <d v="2011-07-01T00:00:00"/>
    <x v="6"/>
    <x v="0"/>
    <n v="0"/>
  </r>
  <r>
    <s v="Loan_MAY_2011.csv"/>
    <n v="768832"/>
    <n v="970214"/>
    <n v="14300"/>
    <s v=" 60 months"/>
    <n v="10.59"/>
    <n v="308.01"/>
    <x v="2"/>
    <d v="2011-05-01T00:00:00"/>
    <s v="Fully Paid"/>
    <s v="home_improvement"/>
    <x v="22"/>
    <n v="0"/>
    <n v="17777.513760000002"/>
    <n v="14300"/>
    <n v="3477.51"/>
    <d v="2014-07-01T00:00:00"/>
    <x v="6"/>
    <x v="0"/>
    <n v="0"/>
  </r>
  <r>
    <s v="Loan_MAY_2011.csv"/>
    <n v="763967"/>
    <n v="964636"/>
    <n v="12000"/>
    <s v=" 60 months"/>
    <n v="10.99"/>
    <n v="260.85000000000002"/>
    <x v="2"/>
    <d v="2011-05-01T00:00:00"/>
    <s v="Current"/>
    <s v="debt_consolidation"/>
    <x v="10"/>
    <n v="1276.3800000000001"/>
    <n v="14335.87"/>
    <n v="10723.61"/>
    <n v="3612.26"/>
    <d v="2016-01-01T00:00:00"/>
    <x v="6"/>
    <x v="0"/>
    <n v="0"/>
  </r>
  <r>
    <s v="Loan_MAY_2011.csv"/>
    <n v="768796"/>
    <n v="970172"/>
    <n v="5500"/>
    <s v=" 60 months"/>
    <n v="12.99"/>
    <n v="125.12"/>
    <x v="0"/>
    <d v="2011-05-01T00:00:00"/>
    <s v="Fully Paid"/>
    <s v="car"/>
    <x v="19"/>
    <n v="0"/>
    <n v="5676.27"/>
    <n v="5500"/>
    <n v="176.27"/>
    <d v="2011-09-01T00:00:00"/>
    <x v="6"/>
    <x v="0"/>
    <n v="0"/>
  </r>
  <r>
    <s v="Loan_MAY_2011.csv"/>
    <n v="768767"/>
    <n v="970127"/>
    <n v="7000"/>
    <s v=" 60 months"/>
    <n v="15.23"/>
    <n v="167.38"/>
    <x v="0"/>
    <d v="2011-05-01T00:00:00"/>
    <s v="Fully Paid"/>
    <s v="debt_consolidation"/>
    <x v="40"/>
    <n v="0"/>
    <n v="9168.23"/>
    <n v="7000"/>
    <n v="2168.23"/>
    <d v="2013-12-01T00:00:00"/>
    <x v="6"/>
    <x v="0"/>
    <n v="0"/>
  </r>
  <r>
    <s v="Loan_MAY_2011.csv"/>
    <n v="768758"/>
    <n v="970116"/>
    <n v="9600"/>
    <s v=" 36 months"/>
    <n v="14.79"/>
    <n v="331.81"/>
    <x v="0"/>
    <d v="2011-05-01T00:00:00"/>
    <s v="Fully Paid"/>
    <s v="credit_card"/>
    <x v="41"/>
    <n v="0"/>
    <n v="11936.81976"/>
    <n v="9600"/>
    <n v="2336.8200000000002"/>
    <d v="2014-05-01T00:00:00"/>
    <x v="6"/>
    <x v="0"/>
    <n v="0"/>
  </r>
  <r>
    <s v="Loan_MAY_2011.csv"/>
    <n v="768744"/>
    <n v="970099"/>
    <n v="12750"/>
    <s v=" 60 months"/>
    <n v="12.99"/>
    <n v="290.04000000000002"/>
    <x v="0"/>
    <d v="2011-05-01T00:00:00"/>
    <s v="Fully Paid"/>
    <s v="debt_consolidation"/>
    <x v="9"/>
    <n v="0"/>
    <n v="17154.189200000001"/>
    <n v="12750"/>
    <n v="4404.1899999999996"/>
    <d v="2015-05-01T00:00:00"/>
    <x v="6"/>
    <x v="0"/>
    <n v="0"/>
  </r>
  <r>
    <s v="Loan_MAY_2011.csv"/>
    <n v="762290"/>
    <n v="962802"/>
    <n v="24575"/>
    <s v=" 60 months"/>
    <n v="13.49"/>
    <n v="565.35"/>
    <x v="0"/>
    <d v="2011-05-01T00:00:00"/>
    <s v="Fully Paid"/>
    <s v="debt_consolidation"/>
    <x v="0"/>
    <n v="0"/>
    <n v="32567.208900000001"/>
    <n v="24575"/>
    <n v="7992.21"/>
    <d v="2014-09-01T00:00:00"/>
    <x v="6"/>
    <x v="0"/>
    <n v="0"/>
  </r>
  <r>
    <s v="Loan_MAY_2011.csv"/>
    <n v="768747"/>
    <n v="970103"/>
    <n v="8000"/>
    <s v=" 36 months"/>
    <n v="15.23"/>
    <n v="278.23"/>
    <x v="0"/>
    <d v="2011-05-01T00:00:00"/>
    <s v="Fully Paid"/>
    <s v="debt_consolidation"/>
    <x v="11"/>
    <n v="0"/>
    <n v="10009.764859999999"/>
    <n v="8000"/>
    <n v="2009.76"/>
    <d v="2014-06-01T00:00:00"/>
    <x v="6"/>
    <x v="0"/>
    <n v="0"/>
  </r>
  <r>
    <s v="Loan_MAY_2011.csv"/>
    <n v="768735"/>
    <n v="970089"/>
    <n v="15000"/>
    <s v=" 36 months"/>
    <n v="10.99"/>
    <n v="491.01"/>
    <x v="2"/>
    <d v="2011-05-01T00:00:00"/>
    <s v="Fully Paid"/>
    <s v="debt_consolidation"/>
    <x v="2"/>
    <n v="0"/>
    <n v="17161.3"/>
    <n v="15000"/>
    <n v="2161.3000000000002"/>
    <d v="2013-03-01T00:00:00"/>
    <x v="6"/>
    <x v="0"/>
    <n v="0"/>
  </r>
  <r>
    <s v="Loan_MAY_2011.csv"/>
    <n v="768643"/>
    <n v="969968"/>
    <n v="3000"/>
    <s v=" 60 months"/>
    <n v="10.99"/>
    <n v="65.22"/>
    <x v="2"/>
    <d v="2011-05-01T00:00:00"/>
    <s v="Current"/>
    <s v="car"/>
    <x v="31"/>
    <n v="322.52"/>
    <n v="3578.46"/>
    <n v="2677.48"/>
    <n v="900.98"/>
    <d v="2016-01-01T00:00:00"/>
    <x v="6"/>
    <x v="0"/>
    <n v="0"/>
  </r>
  <r>
    <s v="Loan_MAY_2011.csv"/>
    <n v="768628"/>
    <n v="969952"/>
    <n v="1500"/>
    <s v=" 60 months"/>
    <n v="12.99"/>
    <n v="34.130000000000003"/>
    <x v="0"/>
    <d v="2011-05-01T00:00:00"/>
    <s v="Fully Paid"/>
    <s v="other"/>
    <x v="7"/>
    <n v="0"/>
    <n v="1641.62"/>
    <n v="1500"/>
    <n v="141.62"/>
    <d v="2012-04-01T00:00:00"/>
    <x v="6"/>
    <x v="0"/>
    <n v="0"/>
  </r>
  <r>
    <s v="Loan_MAY_2011.csv"/>
    <n v="768612"/>
    <n v="969935"/>
    <n v="9000"/>
    <s v=" 36 months"/>
    <n v="13.99"/>
    <n v="307.56"/>
    <x v="0"/>
    <d v="2011-05-01T00:00:00"/>
    <s v="Fully Paid"/>
    <s v="major_purchase"/>
    <x v="27"/>
    <n v="0"/>
    <n v="10612.79"/>
    <n v="9000"/>
    <n v="1612.79"/>
    <d v="2013-02-01T00:00:00"/>
    <x v="6"/>
    <x v="0"/>
    <n v="0"/>
  </r>
  <r>
    <s v="Loan_MAY_2011.csv"/>
    <n v="768615"/>
    <n v="969939"/>
    <n v="12000"/>
    <s v=" 60 months"/>
    <n v="15.99"/>
    <n v="291.76"/>
    <x v="1"/>
    <d v="2011-05-01T00:00:00"/>
    <s v="Fully Paid"/>
    <s v="credit_card"/>
    <x v="0"/>
    <n v="0"/>
    <n v="14770.04"/>
    <n v="12000"/>
    <n v="2770.04"/>
    <d v="2013-07-01T00:00:00"/>
    <x v="6"/>
    <x v="0"/>
    <n v="0"/>
  </r>
  <r>
    <s v="Loan_MAY_2011.csv"/>
    <n v="768295"/>
    <n v="969576"/>
    <n v="18000"/>
    <s v=" 36 months"/>
    <n v="9.99"/>
    <n v="580.73"/>
    <x v="2"/>
    <d v="2011-05-01T00:00:00"/>
    <s v="Fully Paid"/>
    <s v="debt_consolidation"/>
    <x v="20"/>
    <n v="0"/>
    <n v="18712.93"/>
    <n v="18000"/>
    <n v="712.93"/>
    <d v="2011-11-01T00:00:00"/>
    <x v="6"/>
    <x v="0"/>
    <n v="0"/>
  </r>
  <r>
    <s v="Loan_MAY_2011.csv"/>
    <n v="765887"/>
    <n v="966848"/>
    <n v="21000"/>
    <s v=" 60 months"/>
    <n v="11.99"/>
    <n v="467.03"/>
    <x v="2"/>
    <d v="2011-05-01T00:00:00"/>
    <s v="Fully Paid"/>
    <s v="home_improvement"/>
    <x v="1"/>
    <n v="0"/>
    <n v="26181.62"/>
    <n v="21000"/>
    <n v="5181.62"/>
    <d v="2014-01-01T00:00:00"/>
    <x v="6"/>
    <x v="0"/>
    <n v="0"/>
  </r>
  <r>
    <s v="Loan_MAY_2011.csv"/>
    <n v="768516"/>
    <n v="969826"/>
    <n v="10000"/>
    <s v=" 36 months"/>
    <n v="9.99"/>
    <n v="322.63"/>
    <x v="2"/>
    <d v="2011-05-01T00:00:00"/>
    <s v="Fully Paid"/>
    <s v="debt_consolidation"/>
    <x v="4"/>
    <n v="0"/>
    <n v="11610.628640000001"/>
    <n v="10000"/>
    <n v="1610.63"/>
    <d v="2014-06-01T00:00:00"/>
    <x v="6"/>
    <x v="0"/>
    <n v="0"/>
  </r>
  <r>
    <s v="Loan_MAY_2011.csv"/>
    <n v="768524"/>
    <n v="969835"/>
    <n v="6100"/>
    <s v=" 36 months"/>
    <n v="14.79"/>
    <n v="210.84"/>
    <x v="0"/>
    <d v="2011-05-01T00:00:00"/>
    <s v="Charged Off"/>
    <s v="home_improvement"/>
    <x v="2"/>
    <n v="0"/>
    <n v="6016.67"/>
    <n v="3396.62"/>
    <n v="1231.3"/>
    <d v="2013-04-01T00:00:00"/>
    <x v="6"/>
    <x v="1"/>
    <n v="1"/>
  </r>
  <r>
    <s v="Loan_MAY_2011.csv"/>
    <n v="768552"/>
    <n v="946713"/>
    <n v="1000"/>
    <s v=" 60 months"/>
    <n v="13.49"/>
    <n v="23.01"/>
    <x v="0"/>
    <d v="2011-05-01T00:00:00"/>
    <s v="Charged Off"/>
    <s v="other"/>
    <x v="15"/>
    <n v="0"/>
    <n v="129.63999999999999"/>
    <n v="59.84"/>
    <n v="54.82"/>
    <d v="2011-11-01T00:00:00"/>
    <x v="6"/>
    <x v="1"/>
    <n v="1"/>
  </r>
  <r>
    <s v="Loan_MAY_2011.csv"/>
    <n v="768471"/>
    <n v="969777"/>
    <n v="3300"/>
    <s v=" 36 months"/>
    <n v="12.99"/>
    <n v="111.18"/>
    <x v="0"/>
    <d v="2011-05-01T00:00:00"/>
    <s v="Fully Paid"/>
    <s v="other"/>
    <x v="2"/>
    <n v="0"/>
    <n v="4000.7956709999999"/>
    <n v="3300"/>
    <n v="700.8"/>
    <d v="2014-06-01T00:00:00"/>
    <x v="6"/>
    <x v="0"/>
    <n v="0"/>
  </r>
  <r>
    <s v="Loan_MAY_2011.csv"/>
    <n v="768450"/>
    <n v="969755"/>
    <n v="1000"/>
    <s v=" 36 months"/>
    <n v="13.49"/>
    <n v="33.94"/>
    <x v="0"/>
    <d v="2011-05-01T00:00:00"/>
    <s v="Fully Paid"/>
    <s v="small_business"/>
    <x v="10"/>
    <n v="0"/>
    <n v="1011.43"/>
    <n v="1000"/>
    <n v="11.43"/>
    <d v="2011-07-01T00:00:00"/>
    <x v="6"/>
    <x v="0"/>
    <n v="0"/>
  </r>
  <r>
    <s v="Loan_MAY_2011.csv"/>
    <n v="757181"/>
    <n v="957200"/>
    <n v="12000"/>
    <s v=" 36 months"/>
    <n v="9.99"/>
    <n v="387.15"/>
    <x v="2"/>
    <d v="2011-05-01T00:00:00"/>
    <s v="Fully Paid"/>
    <s v="debt_consolidation"/>
    <x v="15"/>
    <n v="0"/>
    <n v="13191.51"/>
    <n v="11999.99"/>
    <n v="1172.19"/>
    <d v="2012-08-01T00:00:00"/>
    <x v="6"/>
    <x v="0"/>
    <n v="0"/>
  </r>
  <r>
    <s v="Loan_MAY_2011.csv"/>
    <n v="768414"/>
    <n v="969718"/>
    <n v="9600"/>
    <s v=" 36 months"/>
    <n v="13.99"/>
    <n v="328.06"/>
    <x v="0"/>
    <d v="2011-05-01T00:00:00"/>
    <s v="Charged Off"/>
    <s v="home_improvement"/>
    <x v="10"/>
    <n v="0"/>
    <n v="6615.18"/>
    <n v="4458.3500000000004"/>
    <n v="1862.47"/>
    <d v="2013-04-01T00:00:00"/>
    <x v="6"/>
    <x v="1"/>
    <n v="1"/>
  </r>
  <r>
    <s v="Loan_MAY_2011.csv"/>
    <n v="768394"/>
    <n v="969694"/>
    <n v="4000"/>
    <s v=" 36 months"/>
    <n v="5.42"/>
    <n v="120.64"/>
    <x v="3"/>
    <d v="2011-05-01T00:00:00"/>
    <s v="Fully Paid"/>
    <s v="major_purchase"/>
    <x v="3"/>
    <n v="0"/>
    <n v="4209.8999999999996"/>
    <n v="4000"/>
    <n v="209.9"/>
    <d v="2012-08-01T00:00:00"/>
    <x v="6"/>
    <x v="0"/>
    <n v="0"/>
  </r>
  <r>
    <s v="Loan_MAY_2011.csv"/>
    <n v="768364"/>
    <n v="969661"/>
    <n v="11525"/>
    <s v=" 36 months"/>
    <n v="10.59"/>
    <n v="375.08"/>
    <x v="2"/>
    <d v="2011-05-01T00:00:00"/>
    <s v="Fully Paid"/>
    <s v="debt_consolidation"/>
    <x v="10"/>
    <n v="0"/>
    <n v="13074.13"/>
    <n v="11525.01"/>
    <n v="1549.12"/>
    <d v="2013-02-01T00:00:00"/>
    <x v="6"/>
    <x v="0"/>
    <n v="0"/>
  </r>
  <r>
    <s v="Loan_MAY_2011.csv"/>
    <n v="768276"/>
    <n v="969506"/>
    <n v="14400"/>
    <s v=" 60 months"/>
    <n v="15.99"/>
    <n v="350.11"/>
    <x v="1"/>
    <d v="2011-05-01T00:00:00"/>
    <s v="Charged Off"/>
    <s v="debt_consolidation"/>
    <x v="16"/>
    <n v="0"/>
    <n v="8052.11"/>
    <n v="4218.6000000000004"/>
    <n v="3819.9"/>
    <d v="2013-05-01T00:00:00"/>
    <x v="6"/>
    <x v="1"/>
    <n v="1"/>
  </r>
  <r>
    <s v="Loan_MAY_2011.csv"/>
    <n v="768076"/>
    <n v="969289"/>
    <n v="3000"/>
    <s v=" 36 months"/>
    <n v="5.99"/>
    <n v="91.26"/>
    <x v="3"/>
    <d v="2011-05-01T00:00:00"/>
    <s v="Fully Paid"/>
    <s v="car"/>
    <x v="15"/>
    <n v="0"/>
    <n v="3244.68"/>
    <n v="3000"/>
    <n v="244.68"/>
    <d v="2013-05-01T00:00:00"/>
    <x v="6"/>
    <x v="0"/>
    <n v="0"/>
  </r>
  <r>
    <s v="Loan_MAY_2011.csv"/>
    <n v="768335"/>
    <n v="969625"/>
    <n v="16000"/>
    <s v=" 36 months"/>
    <n v="14.79"/>
    <n v="553.01"/>
    <x v="0"/>
    <d v="2011-05-01T00:00:00"/>
    <s v="Charged Off"/>
    <s v="renewable_energy"/>
    <x v="38"/>
    <n v="0"/>
    <n v="4514.49"/>
    <n v="1075.1199999999999"/>
    <n v="582.24"/>
    <d v="2011-09-01T00:00:00"/>
    <x v="6"/>
    <x v="1"/>
    <n v="1"/>
  </r>
  <r>
    <s v="Loan_MAY_2011.csv"/>
    <n v="768321"/>
    <n v="969606"/>
    <n v="6400"/>
    <s v=" 36 months"/>
    <n v="11.99"/>
    <n v="212.55"/>
    <x v="2"/>
    <d v="2011-05-01T00:00:00"/>
    <s v="Fully Paid"/>
    <s v="other"/>
    <x v="10"/>
    <n v="0"/>
    <n v="7651.1235889999998"/>
    <n v="6400"/>
    <n v="1251.1199999999999"/>
    <d v="2014-06-01T00:00:00"/>
    <x v="6"/>
    <x v="0"/>
    <n v="0"/>
  </r>
  <r>
    <s v="Loan_MAY_2011.csv"/>
    <n v="767352"/>
    <n v="968423"/>
    <n v="8675"/>
    <s v=" 36 months"/>
    <n v="15.99"/>
    <n v="304.95"/>
    <x v="1"/>
    <d v="2011-05-01T00:00:00"/>
    <s v="Fully Paid"/>
    <s v="debt_consolidation"/>
    <x v="1"/>
    <n v="0"/>
    <n v="10924.895759999999"/>
    <n v="8675"/>
    <n v="2249.9"/>
    <d v="2014-02-01T00:00:00"/>
    <x v="6"/>
    <x v="0"/>
    <n v="0"/>
  </r>
  <r>
    <s v="Loan_MAY_2011.csv"/>
    <n v="768313"/>
    <n v="969598"/>
    <n v="3000"/>
    <s v=" 36 months"/>
    <n v="16.89"/>
    <n v="106.8"/>
    <x v="1"/>
    <d v="2011-05-01T00:00:00"/>
    <s v="Charged Off"/>
    <s v="moving"/>
    <x v="10"/>
    <n v="0"/>
    <n v="1405.6"/>
    <n v="837.79"/>
    <n v="443.81"/>
    <d v="2012-06-01T00:00:00"/>
    <x v="6"/>
    <x v="1"/>
    <n v="1"/>
  </r>
  <r>
    <s v="Loan_MAY_2011.csv"/>
    <n v="768294"/>
    <n v="969571"/>
    <n v="8000"/>
    <s v=" 36 months"/>
    <n v="11.49"/>
    <n v="263.77999999999997"/>
    <x v="2"/>
    <d v="2011-05-01T00:00:00"/>
    <s v="Fully Paid"/>
    <s v="home_improvement"/>
    <x v="21"/>
    <n v="0"/>
    <n v="9382.0300000000007"/>
    <n v="8000"/>
    <n v="1382.03"/>
    <d v="2013-09-01T00:00:00"/>
    <x v="6"/>
    <x v="0"/>
    <n v="0"/>
  </r>
  <r>
    <s v="Loan_MAY_2011.csv"/>
    <n v="759507"/>
    <n v="959750"/>
    <n v="12000"/>
    <s v=" 36 months"/>
    <n v="10.99"/>
    <n v="392.81"/>
    <x v="2"/>
    <d v="2011-05-01T00:00:00"/>
    <s v="Fully Paid"/>
    <s v="car"/>
    <x v="11"/>
    <n v="0"/>
    <n v="13141.29"/>
    <n v="12000"/>
    <n v="1141.29"/>
    <d v="2012-06-01T00:00:00"/>
    <x v="6"/>
    <x v="0"/>
    <n v="0"/>
  </r>
  <r>
    <s v="Loan_MAY_2011.csv"/>
    <n v="626254"/>
    <n v="802540"/>
    <n v="10000"/>
    <s v=" 36 months"/>
    <n v="10.59"/>
    <n v="325.45"/>
    <x v="2"/>
    <d v="2011-05-01T00:00:00"/>
    <s v="Fully Paid"/>
    <s v="credit_card"/>
    <x v="10"/>
    <n v="0"/>
    <n v="11434.59"/>
    <n v="10000.01"/>
    <n v="1434.58"/>
    <d v="2013-06-01T00:00:00"/>
    <x v="6"/>
    <x v="0"/>
    <n v="0"/>
  </r>
  <r>
    <s v="Loan_MAY_2011.csv"/>
    <n v="732882"/>
    <n v="929137"/>
    <n v="8000"/>
    <s v=" 60 months"/>
    <n v="13.49"/>
    <n v="184.04"/>
    <x v="0"/>
    <d v="2011-05-01T00:00:00"/>
    <s v="Charged Off"/>
    <s v="debt_consolidation"/>
    <x v="20"/>
    <n v="0"/>
    <n v="7089.39"/>
    <n v="2446.52"/>
    <n v="1780.01"/>
    <d v="2013-05-01T00:00:00"/>
    <x v="6"/>
    <x v="1"/>
    <n v="1"/>
  </r>
  <r>
    <s v="Loan_MAY_2011.csv"/>
    <n v="767583"/>
    <n v="968727"/>
    <n v="10000"/>
    <s v=" 60 months"/>
    <n v="17.989999999999998"/>
    <n v="253.88"/>
    <x v="4"/>
    <d v="2011-05-01T00:00:00"/>
    <s v="Charged Off"/>
    <s v="home_improvement"/>
    <x v="10"/>
    <n v="0"/>
    <n v="7870.28"/>
    <n v="4054.2"/>
    <n v="3795.93"/>
    <d v="2014-01-01T00:00:00"/>
    <x v="6"/>
    <x v="1"/>
    <n v="1"/>
  </r>
  <r>
    <s v="Loan_MAY_2011.csv"/>
    <n v="763315"/>
    <n v="963877"/>
    <n v="8000"/>
    <s v=" 36 months"/>
    <n v="5.99"/>
    <n v="243.34"/>
    <x v="3"/>
    <d v="2011-05-01T00:00:00"/>
    <s v="Fully Paid"/>
    <s v="debt_consolidation"/>
    <x v="10"/>
    <n v="0"/>
    <n v="8759.9031610000002"/>
    <n v="8000"/>
    <n v="759.9"/>
    <d v="2014-06-01T00:00:00"/>
    <x v="6"/>
    <x v="0"/>
    <n v="0"/>
  </r>
  <r>
    <s v="Loan_MAY_2011.csv"/>
    <n v="768181"/>
    <n v="969405"/>
    <n v="6400"/>
    <s v=" 36 months"/>
    <n v="8.49"/>
    <n v="202.01"/>
    <x v="3"/>
    <d v="2011-05-01T00:00:00"/>
    <s v="Fully Paid"/>
    <s v="home_improvement"/>
    <x v="0"/>
    <n v="0"/>
    <n v="7269.1266539999997"/>
    <n v="6400"/>
    <n v="869.13"/>
    <d v="2014-06-01T00:00:00"/>
    <x v="6"/>
    <x v="0"/>
    <n v="0"/>
  </r>
  <r>
    <s v="Loan_MAY_2011.csv"/>
    <n v="766382"/>
    <n v="967384"/>
    <n v="21725"/>
    <s v=" 60 months"/>
    <n v="12.99"/>
    <n v="494.2"/>
    <x v="0"/>
    <d v="2011-05-01T00:00:00"/>
    <s v="Fully Paid"/>
    <s v="major_purchase"/>
    <x v="10"/>
    <n v="0"/>
    <n v="22421.91"/>
    <n v="21725"/>
    <n v="696.91"/>
    <d v="2011-09-01T00:00:00"/>
    <x v="6"/>
    <x v="0"/>
    <n v="0"/>
  </r>
  <r>
    <s v="Loan_MAY_2011.csv"/>
    <n v="768202"/>
    <n v="969425"/>
    <n v="4075"/>
    <s v=" 36 months"/>
    <n v="5.42"/>
    <n v="122.91"/>
    <x v="3"/>
    <d v="2011-05-01T00:00:00"/>
    <s v="Fully Paid"/>
    <s v="debt_consolidation"/>
    <x v="9"/>
    <n v="0"/>
    <n v="4423.3299939999997"/>
    <n v="4075"/>
    <n v="348.33"/>
    <d v="2014-06-01T00:00:00"/>
    <x v="6"/>
    <x v="0"/>
    <n v="0"/>
  </r>
  <r>
    <s v="Loan_MAY_2011.csv"/>
    <n v="768159"/>
    <n v="969381"/>
    <n v="3000"/>
    <s v=" 36 months"/>
    <n v="10.99"/>
    <n v="98.21"/>
    <x v="2"/>
    <d v="2011-05-01T00:00:00"/>
    <s v="Fully Paid"/>
    <s v="other"/>
    <x v="21"/>
    <n v="0"/>
    <n v="3492.29"/>
    <n v="3000"/>
    <n v="492.29"/>
    <d v="2014-02-01T00:00:00"/>
    <x v="6"/>
    <x v="0"/>
    <n v="0"/>
  </r>
  <r>
    <s v="Loan_MAY_2011.csv"/>
    <n v="768172"/>
    <n v="969396"/>
    <n v="3600"/>
    <s v=" 36 months"/>
    <n v="10.59"/>
    <n v="117.17"/>
    <x v="2"/>
    <d v="2011-05-01T00:00:00"/>
    <s v="Fully Paid"/>
    <s v="home_improvement"/>
    <x v="9"/>
    <n v="0"/>
    <n v="4216.4189029999998"/>
    <n v="3600"/>
    <n v="616.41999999999996"/>
    <d v="2014-06-01T00:00:00"/>
    <x v="6"/>
    <x v="0"/>
    <n v="0"/>
  </r>
  <r>
    <s v="Loan_MAY_2011.csv"/>
    <n v="766090"/>
    <n v="967061"/>
    <n v="4800"/>
    <s v=" 36 months"/>
    <n v="6.99"/>
    <n v="148.19"/>
    <x v="3"/>
    <d v="2011-05-01T00:00:00"/>
    <s v="Fully Paid"/>
    <s v="home_improvement"/>
    <x v="0"/>
    <n v="0"/>
    <n v="5220.66"/>
    <n v="4800"/>
    <n v="420.66"/>
    <d v="2013-02-01T00:00:00"/>
    <x v="6"/>
    <x v="0"/>
    <n v="0"/>
  </r>
  <r>
    <s v="Loan_MAY_2011.csv"/>
    <n v="768158"/>
    <n v="969380"/>
    <n v="2500"/>
    <s v=" 36 months"/>
    <n v="5.99"/>
    <n v="76.05"/>
    <x v="3"/>
    <d v="2011-05-01T00:00:00"/>
    <s v="Fully Paid"/>
    <s v="small_business"/>
    <x v="40"/>
    <n v="0"/>
    <n v="2729.8"/>
    <n v="2500"/>
    <n v="229.8"/>
    <d v="2013-12-01T00:00:00"/>
    <x v="6"/>
    <x v="0"/>
    <n v="0"/>
  </r>
  <r>
    <s v="Loan_MAY_2011.csv"/>
    <n v="768143"/>
    <n v="969364"/>
    <n v="4400"/>
    <s v=" 36 months"/>
    <n v="15.23"/>
    <n v="153.03"/>
    <x v="0"/>
    <d v="2011-05-01T00:00:00"/>
    <s v="Fully Paid"/>
    <s v="major_purchase"/>
    <x v="11"/>
    <n v="0"/>
    <n v="5420.36"/>
    <n v="4400"/>
    <n v="1020.36"/>
    <d v="2013-09-01T00:00:00"/>
    <x v="6"/>
    <x v="0"/>
    <n v="0"/>
  </r>
  <r>
    <s v="Loan_MAY_2011.csv"/>
    <n v="767790"/>
    <n v="968951"/>
    <n v="20000"/>
    <s v=" 36 months"/>
    <n v="13.49"/>
    <n v="678.61"/>
    <x v="0"/>
    <d v="2011-05-01T00:00:00"/>
    <s v="Charged Off"/>
    <s v="debt_consolidation"/>
    <x v="2"/>
    <n v="0"/>
    <n v="13205.74"/>
    <n v="3769.52"/>
    <n v="1649.6"/>
    <d v="2012-02-01T00:00:00"/>
    <x v="6"/>
    <x v="1"/>
    <n v="1"/>
  </r>
  <r>
    <s v="Loan_MAY_2011.csv"/>
    <n v="768107"/>
    <n v="969322"/>
    <n v="8000"/>
    <s v=" 36 months"/>
    <n v="18.79"/>
    <n v="292.39999999999998"/>
    <x v="4"/>
    <d v="2011-05-01T00:00:00"/>
    <s v="Fully Paid"/>
    <s v="home_improvement"/>
    <x v="1"/>
    <n v="0"/>
    <n v="10522.04506"/>
    <n v="8000"/>
    <n v="2522.0500000000002"/>
    <d v="2014-06-01T00:00:00"/>
    <x v="6"/>
    <x v="0"/>
    <n v="0"/>
  </r>
  <r>
    <s v="Loan_MAY_2011.csv"/>
    <n v="768091"/>
    <n v="969304"/>
    <n v="9000"/>
    <s v=" 36 months"/>
    <n v="10.59"/>
    <n v="292.91000000000003"/>
    <x v="2"/>
    <d v="2011-05-01T00:00:00"/>
    <s v="Fully Paid"/>
    <s v="debt_consolidation"/>
    <x v="15"/>
    <n v="0"/>
    <n v="10126.290000000001"/>
    <n v="9000.01"/>
    <n v="1126.28"/>
    <d v="2012-12-01T00:00:00"/>
    <x v="6"/>
    <x v="0"/>
    <n v="0"/>
  </r>
  <r>
    <s v="Loan_MAY_2011.csv"/>
    <n v="768080"/>
    <n v="969293"/>
    <n v="25000"/>
    <s v=" 36 months"/>
    <n v="10.59"/>
    <n v="813.63"/>
    <x v="2"/>
    <d v="2011-05-01T00:00:00"/>
    <s v="Fully Paid"/>
    <s v="debt_consolidation"/>
    <x v="19"/>
    <n v="0"/>
    <n v="29036.959999999999"/>
    <n v="25000"/>
    <n v="4036.96"/>
    <d v="2013-10-01T00:00:00"/>
    <x v="6"/>
    <x v="0"/>
    <n v="0"/>
  </r>
  <r>
    <s v="Loan_MAY_2011.csv"/>
    <n v="768056"/>
    <n v="969265"/>
    <n v="2500"/>
    <s v=" 36 months"/>
    <n v="13.99"/>
    <n v="85.44"/>
    <x v="0"/>
    <d v="2011-05-01T00:00:00"/>
    <s v="Fully Paid"/>
    <s v="debt_consolidation"/>
    <x v="2"/>
    <n v="0"/>
    <n v="3063.711886"/>
    <n v="2500"/>
    <n v="563.71"/>
    <d v="2014-02-01T00:00:00"/>
    <x v="6"/>
    <x v="0"/>
    <n v="0"/>
  </r>
  <r>
    <s v="Loan_MAY_2011.csv"/>
    <n v="763863"/>
    <n v="964526"/>
    <n v="6075"/>
    <s v=" 60 months"/>
    <n v="17.489999999999998"/>
    <n v="152.59"/>
    <x v="1"/>
    <d v="2011-05-01T00:00:00"/>
    <s v="Fully Paid"/>
    <s v="debt_consolidation"/>
    <x v="24"/>
    <n v="0"/>
    <n v="9000.4078690000006"/>
    <n v="6075"/>
    <n v="2925.41"/>
    <d v="2015-06-01T00:00:00"/>
    <x v="6"/>
    <x v="0"/>
    <n v="0"/>
  </r>
  <r>
    <s v="Loan_MAY_2011.csv"/>
    <n v="768070"/>
    <n v="969282"/>
    <n v="2400"/>
    <s v=" 36 months"/>
    <n v="7.49"/>
    <n v="74.650000000000006"/>
    <x v="3"/>
    <d v="2011-05-01T00:00:00"/>
    <s v="Fully Paid"/>
    <s v="other"/>
    <x v="2"/>
    <n v="0"/>
    <n v="2685.6406449999999"/>
    <n v="2400"/>
    <n v="285.64"/>
    <d v="2014-06-01T00:00:00"/>
    <x v="6"/>
    <x v="0"/>
    <n v="0"/>
  </r>
  <r>
    <s v="Loan_MAY_2011.csv"/>
    <n v="768042"/>
    <n v="969247"/>
    <n v="20000"/>
    <s v=" 60 months"/>
    <n v="11.99"/>
    <n v="444.79"/>
    <x v="2"/>
    <d v="2011-05-01T00:00:00"/>
    <s v="Fully Paid"/>
    <s v="debt_consolidation"/>
    <x v="5"/>
    <n v="0"/>
    <n v="22057.84"/>
    <n v="20000"/>
    <n v="2057.84"/>
    <d v="2012-05-01T00:00:00"/>
    <x v="6"/>
    <x v="0"/>
    <n v="0"/>
  </r>
  <r>
    <s v="Loan_MAY_2011.csv"/>
    <n v="768020"/>
    <n v="969221"/>
    <n v="9000"/>
    <s v=" 36 months"/>
    <n v="15.62"/>
    <n v="314.73"/>
    <x v="1"/>
    <d v="2011-05-01T00:00:00"/>
    <s v="Fully Paid"/>
    <s v="debt_consolidation"/>
    <x v="21"/>
    <n v="0"/>
    <n v="9763.7199999999993"/>
    <n v="9000"/>
    <n v="763.72"/>
    <d v="2012-01-01T00:00:00"/>
    <x v="6"/>
    <x v="0"/>
    <n v="0"/>
  </r>
  <r>
    <s v="Loan_MAY_2011.csv"/>
    <n v="767944"/>
    <n v="969135"/>
    <n v="1800"/>
    <s v=" 36 months"/>
    <n v="11.49"/>
    <n v="59.35"/>
    <x v="2"/>
    <d v="2011-05-01T00:00:00"/>
    <s v="Fully Paid"/>
    <s v="debt_consolidation"/>
    <x v="29"/>
    <n v="0"/>
    <n v="1897.14"/>
    <n v="1800"/>
    <n v="97.14"/>
    <d v="2011-12-01T00:00:00"/>
    <x v="6"/>
    <x v="0"/>
    <n v="0"/>
  </r>
  <r>
    <s v="Loan_MAY_2011.csv"/>
    <n v="764963"/>
    <n v="965764"/>
    <n v="3600"/>
    <s v=" 60 months"/>
    <n v="16.489999999999998"/>
    <n v="88.49"/>
    <x v="1"/>
    <d v="2011-05-01T00:00:00"/>
    <s v="Charged Off"/>
    <s v="car"/>
    <x v="15"/>
    <n v="0"/>
    <n v="3217.17"/>
    <n v="1842.24"/>
    <n v="1360"/>
    <d v="2014-06-01T00:00:00"/>
    <x v="6"/>
    <x v="1"/>
    <n v="1"/>
  </r>
  <r>
    <s v="Loan_MAY_2011.csv"/>
    <n v="767902"/>
    <n v="969078"/>
    <n v="6000"/>
    <s v=" 60 months"/>
    <n v="13.49"/>
    <n v="138.03"/>
    <x v="0"/>
    <d v="2011-05-01T00:00:00"/>
    <s v="Charged Off"/>
    <s v="other"/>
    <x v="10"/>
    <n v="0"/>
    <n v="2338.86"/>
    <n v="1309.79"/>
    <n v="1029.07"/>
    <d v="2012-11-01T00:00:00"/>
    <x v="6"/>
    <x v="1"/>
    <n v="1"/>
  </r>
  <r>
    <s v="Loan_MAY_2011.csv"/>
    <n v="767882"/>
    <n v="969055"/>
    <n v="20000"/>
    <s v=" 60 months"/>
    <n v="20.25"/>
    <n v="532.66999999999996"/>
    <x v="5"/>
    <d v="2011-05-01T00:00:00"/>
    <s v="Current"/>
    <s v="small_business"/>
    <x v="8"/>
    <n v="2540.89"/>
    <n v="29280.53"/>
    <n v="17459.11"/>
    <n v="11821.42"/>
    <d v="2016-01-01T00:00:00"/>
    <x v="6"/>
    <x v="0"/>
    <n v="0"/>
  </r>
  <r>
    <s v="Loan_MAY_2011.csv"/>
    <n v="767286"/>
    <n v="968352"/>
    <n v="35000"/>
    <s v=" 60 months"/>
    <n v="15.23"/>
    <n v="836.88"/>
    <x v="0"/>
    <d v="2011-05-01T00:00:00"/>
    <s v="Charged Off"/>
    <s v="credit_card"/>
    <x v="37"/>
    <n v="0"/>
    <n v="39716.959999999999"/>
    <n v="23621.9"/>
    <n v="14015.3"/>
    <d v="2015-03-01T00:00:00"/>
    <x v="6"/>
    <x v="1"/>
    <n v="1"/>
  </r>
  <r>
    <s v="Loan_MAY_2011.csv"/>
    <n v="766154"/>
    <n v="967137"/>
    <n v="4000"/>
    <s v=" 60 months"/>
    <n v="10.99"/>
    <n v="86.95"/>
    <x v="2"/>
    <d v="2011-05-01T00:00:00"/>
    <s v="Current"/>
    <s v="car"/>
    <x v="2"/>
    <n v="430.53"/>
    <n v="4771.05"/>
    <n v="3569.47"/>
    <n v="1201.58"/>
    <d v="2016-01-01T00:00:00"/>
    <x v="6"/>
    <x v="0"/>
    <n v="0"/>
  </r>
  <r>
    <s v="Loan_MAY_2011.csv"/>
    <n v="767652"/>
    <n v="968802"/>
    <n v="10000"/>
    <s v=" 36 months"/>
    <n v="10.59"/>
    <n v="325.45"/>
    <x v="2"/>
    <d v="2011-05-01T00:00:00"/>
    <s v="Fully Paid"/>
    <s v="debt_consolidation"/>
    <x v="10"/>
    <n v="0"/>
    <n v="11696.219290000001"/>
    <n v="10000"/>
    <n v="1696.22"/>
    <d v="2014-03-01T00:00:00"/>
    <x v="6"/>
    <x v="0"/>
    <n v="0"/>
  </r>
  <r>
    <s v="Loan_MAY_2011.csv"/>
    <n v="767639"/>
    <n v="968788"/>
    <n v="9200"/>
    <s v=" 36 months"/>
    <n v="10.99"/>
    <n v="301.16000000000003"/>
    <x v="2"/>
    <d v="2011-05-01T00:00:00"/>
    <s v="Fully Paid"/>
    <s v="debt_consolidation"/>
    <x v="0"/>
    <n v="0"/>
    <n v="10837.31985"/>
    <n v="9200"/>
    <n v="1637.32"/>
    <d v="2014-06-01T00:00:00"/>
    <x v="6"/>
    <x v="0"/>
    <n v="0"/>
  </r>
  <r>
    <s v="Loan_MAY_2011.csv"/>
    <n v="764985"/>
    <n v="965800"/>
    <n v="16000"/>
    <s v=" 60 months"/>
    <n v="11.49"/>
    <n v="351.81"/>
    <x v="2"/>
    <d v="2011-05-01T00:00:00"/>
    <s v="Charged Off"/>
    <s v="other"/>
    <x v="38"/>
    <n v="0"/>
    <n v="11711.56"/>
    <n v="2285.65"/>
    <n v="1572.93"/>
    <d v="2012-05-01T00:00:00"/>
    <x v="6"/>
    <x v="1"/>
    <n v="1"/>
  </r>
  <r>
    <s v="Loan_MAY_2011.csv"/>
    <n v="767819"/>
    <n v="968978"/>
    <n v="5000"/>
    <s v=" 36 months"/>
    <n v="16.89"/>
    <n v="178"/>
    <x v="1"/>
    <d v="2011-05-01T00:00:00"/>
    <s v="Fully Paid"/>
    <s v="debt_consolidation"/>
    <x v="21"/>
    <n v="0"/>
    <n v="6195.51"/>
    <n v="5000"/>
    <n v="1195.51"/>
    <d v="2013-05-01T00:00:00"/>
    <x v="6"/>
    <x v="0"/>
    <n v="0"/>
  </r>
  <r>
    <s v="Loan_MAY_2011.csv"/>
    <n v="767805"/>
    <n v="968968"/>
    <n v="13000"/>
    <s v=" 36 months"/>
    <n v="19.29"/>
    <n v="478.44"/>
    <x v="4"/>
    <d v="2011-05-01T00:00:00"/>
    <s v="Fully Paid"/>
    <s v="debt_consolidation"/>
    <x v="18"/>
    <n v="0"/>
    <n v="17223.32487"/>
    <n v="13000"/>
    <n v="4223.32"/>
    <d v="2014-06-01T00:00:00"/>
    <x v="6"/>
    <x v="0"/>
    <n v="0"/>
  </r>
  <r>
    <s v="Loan_MAY_2011.csv"/>
    <n v="767799"/>
    <n v="968961"/>
    <n v="4800"/>
    <s v=" 36 months"/>
    <n v="10.99"/>
    <n v="157.13"/>
    <x v="2"/>
    <d v="2011-05-01T00:00:00"/>
    <s v="Fully Paid"/>
    <s v="debt_consolidation"/>
    <x v="22"/>
    <n v="0"/>
    <n v="5653.0108360000004"/>
    <n v="4800"/>
    <n v="853.01"/>
    <d v="2014-06-01T00:00:00"/>
    <x v="6"/>
    <x v="0"/>
    <n v="0"/>
  </r>
  <r>
    <s v="Loan_MAY_2011.csv"/>
    <n v="767757"/>
    <n v="968914"/>
    <n v="7000"/>
    <s v=" 36 months"/>
    <n v="10.59"/>
    <n v="227.82"/>
    <x v="2"/>
    <d v="2011-05-01T00:00:00"/>
    <s v="Charged Off"/>
    <s v="home_improvement"/>
    <x v="21"/>
    <n v="0"/>
    <n v="5001.74"/>
    <n v="3216.56"/>
    <n v="874.84"/>
    <d v="2012-12-01T00:00:00"/>
    <x v="6"/>
    <x v="1"/>
    <n v="1"/>
  </r>
  <r>
    <s v="Loan_MAY_2011.csv"/>
    <n v="767746"/>
    <n v="968902"/>
    <n v="4500"/>
    <s v=" 36 months"/>
    <n v="7.49"/>
    <n v="139.96"/>
    <x v="3"/>
    <d v="2011-05-01T00:00:00"/>
    <s v="Fully Paid"/>
    <s v="medical"/>
    <x v="1"/>
    <n v="0"/>
    <n v="4990.04"/>
    <n v="4500"/>
    <n v="490.04"/>
    <d v="2013-08-01T00:00:00"/>
    <x v="6"/>
    <x v="0"/>
    <n v="0"/>
  </r>
  <r>
    <s v="Loan_MAY_2011.csv"/>
    <n v="767687"/>
    <n v="968834"/>
    <n v="6500"/>
    <s v=" 36 months"/>
    <n v="14.79"/>
    <n v="224.66"/>
    <x v="0"/>
    <d v="2011-05-01T00:00:00"/>
    <s v="Charged Off"/>
    <s v="debt_consolidation"/>
    <x v="3"/>
    <n v="0"/>
    <n v="5121.68"/>
    <n v="3618.56"/>
    <n v="1312.07"/>
    <d v="2013-04-01T00:00:00"/>
    <x v="6"/>
    <x v="1"/>
    <n v="1"/>
  </r>
  <r>
    <s v="Loan_MAY_2011.csv"/>
    <n v="767598"/>
    <n v="968745"/>
    <n v="15775"/>
    <s v=" 36 months"/>
    <n v="10.99"/>
    <n v="516.38"/>
    <x v="2"/>
    <d v="2011-05-01T00:00:00"/>
    <s v="Fully Paid"/>
    <s v="debt_consolidation"/>
    <x v="1"/>
    <n v="0"/>
    <n v="18586.563340000001"/>
    <n v="15775"/>
    <n v="2811.56"/>
    <d v="2014-06-01T00:00:00"/>
    <x v="6"/>
    <x v="0"/>
    <n v="0"/>
  </r>
  <r>
    <s v="Loan_MAY_2011.csv"/>
    <n v="767550"/>
    <n v="968690"/>
    <n v="10000"/>
    <s v=" 60 months"/>
    <n v="18.39"/>
    <n v="256.07"/>
    <x v="4"/>
    <d v="2011-05-01T00:00:00"/>
    <s v="Fully Paid"/>
    <s v="debt_consolidation"/>
    <x v="31"/>
    <n v="0"/>
    <n v="13079.73"/>
    <n v="10000"/>
    <n v="3079.73"/>
    <d v="2013-05-01T00:00:00"/>
    <x v="6"/>
    <x v="0"/>
    <n v="0"/>
  </r>
  <r>
    <s v="Loan_MAY_2011.csv"/>
    <n v="767584"/>
    <n v="968729"/>
    <n v="16000"/>
    <s v=" 36 months"/>
    <n v="11.99"/>
    <n v="531.36"/>
    <x v="2"/>
    <d v="2011-05-01T00:00:00"/>
    <s v="Charged Off"/>
    <s v="debt_consolidation"/>
    <x v="15"/>
    <n v="0"/>
    <n v="5837.05"/>
    <n v="3230.69"/>
    <n v="1872.66"/>
    <d v="2012-10-01T00:00:00"/>
    <x v="6"/>
    <x v="1"/>
    <n v="1"/>
  </r>
  <r>
    <s v="Loan_MAY_2011.csv"/>
    <n v="767586"/>
    <n v="968728"/>
    <n v="6700"/>
    <s v=" 36 months"/>
    <n v="11.99"/>
    <n v="222.51"/>
    <x v="2"/>
    <d v="2011-05-01T00:00:00"/>
    <s v="Fully Paid"/>
    <s v="small_business"/>
    <x v="15"/>
    <n v="0"/>
    <n v="8009.748869"/>
    <n v="6700"/>
    <n v="1309.75"/>
    <d v="2014-06-01T00:00:00"/>
    <x v="6"/>
    <x v="0"/>
    <n v="0"/>
  </r>
  <r>
    <s v="Loan_MAY_2011.csv"/>
    <n v="767455"/>
    <n v="968535"/>
    <n v="8000"/>
    <s v=" 36 months"/>
    <n v="6.99"/>
    <n v="246.99"/>
    <x v="3"/>
    <d v="2011-05-01T00:00:00"/>
    <s v="Fully Paid"/>
    <s v="moving"/>
    <x v="9"/>
    <n v="0"/>
    <n v="8301.09"/>
    <n v="8000"/>
    <n v="301.08999999999997"/>
    <d v="2012-01-01T00:00:00"/>
    <x v="6"/>
    <x v="0"/>
    <n v="0"/>
  </r>
  <r>
    <s v="Loan_MAY_2011.csv"/>
    <n v="756300"/>
    <n v="956224"/>
    <n v="4000"/>
    <s v=" 36 months"/>
    <n v="11.49"/>
    <n v="131.88999999999999"/>
    <x v="2"/>
    <d v="2011-05-01T00:00:00"/>
    <s v="Fully Paid"/>
    <s v="wedding"/>
    <x v="20"/>
    <n v="0"/>
    <n v="4745.4286490000004"/>
    <n v="4000"/>
    <n v="745.43"/>
    <d v="2014-06-01T00:00:00"/>
    <x v="6"/>
    <x v="0"/>
    <n v="0"/>
  </r>
  <r>
    <s v="Loan_MAY_2011.csv"/>
    <n v="767495"/>
    <n v="968631"/>
    <n v="8000"/>
    <s v=" 36 months"/>
    <n v="10.99"/>
    <n v="261.88"/>
    <x v="2"/>
    <d v="2011-05-01T00:00:00"/>
    <s v="Fully Paid"/>
    <s v="credit_card"/>
    <x v="15"/>
    <n v="0"/>
    <n v="8953.73"/>
    <n v="8000"/>
    <n v="953.73"/>
    <d v="2012-10-01T00:00:00"/>
    <x v="6"/>
    <x v="0"/>
    <n v="0"/>
  </r>
  <r>
    <s v="Loan_MAY_2011.csv"/>
    <n v="762950"/>
    <n v="963517"/>
    <n v="4800"/>
    <s v=" 36 months"/>
    <n v="12.99"/>
    <n v="161.71"/>
    <x v="0"/>
    <d v="2011-05-01T00:00:00"/>
    <s v="Fully Paid"/>
    <s v="other"/>
    <x v="15"/>
    <n v="0"/>
    <n v="5819.292246"/>
    <n v="4800"/>
    <n v="1019.29"/>
    <d v="2014-06-01T00:00:00"/>
    <x v="6"/>
    <x v="0"/>
    <n v="0"/>
  </r>
  <r>
    <s v="Loan_MAY_2011.csv"/>
    <n v="767464"/>
    <n v="968547"/>
    <n v="20000"/>
    <s v=" 60 months"/>
    <n v="12.99"/>
    <n v="454.96"/>
    <x v="0"/>
    <d v="2011-05-01T00:00:00"/>
    <s v="Fully Paid"/>
    <s v="debt_consolidation"/>
    <x v="17"/>
    <n v="0"/>
    <n v="26137.822"/>
    <n v="20000"/>
    <n v="6137.82"/>
    <d v="2014-08-01T00:00:00"/>
    <x v="6"/>
    <x v="0"/>
    <n v="0"/>
  </r>
  <r>
    <s v="Loan_MAY_2011.csv"/>
    <n v="761033"/>
    <n v="961423"/>
    <n v="25000"/>
    <s v=" 60 months"/>
    <n v="15.99"/>
    <n v="607.82000000000005"/>
    <x v="1"/>
    <d v="2011-05-01T00:00:00"/>
    <s v="Fully Paid"/>
    <s v="debt_consolidation"/>
    <x v="9"/>
    <n v="0"/>
    <n v="34451.602220000001"/>
    <n v="25000"/>
    <n v="9451.6"/>
    <d v="2014-07-01T00:00:00"/>
    <x v="6"/>
    <x v="0"/>
    <n v="0"/>
  </r>
  <r>
    <s v="Loan_MAY_2011.csv"/>
    <n v="767411"/>
    <n v="968488"/>
    <n v="14000"/>
    <s v=" 36 months"/>
    <n v="13.49"/>
    <n v="475.03"/>
    <x v="0"/>
    <d v="2011-05-01T00:00:00"/>
    <s v="Fully Paid"/>
    <s v="credit_card"/>
    <x v="15"/>
    <n v="0"/>
    <n v="15281.3"/>
    <n v="14000"/>
    <n v="1281.3"/>
    <d v="2012-03-01T00:00:00"/>
    <x v="6"/>
    <x v="0"/>
    <n v="0"/>
  </r>
  <r>
    <s v="Loan_MAY_2011.csv"/>
    <n v="743289"/>
    <n v="941518"/>
    <n v="29700"/>
    <s v=" 36 months"/>
    <n v="12.99"/>
    <n v="1000.57"/>
    <x v="0"/>
    <d v="2011-05-01T00:00:00"/>
    <s v="Fully Paid"/>
    <s v="debt_consolidation"/>
    <x v="15"/>
    <n v="0"/>
    <n v="36015.496500000001"/>
    <n v="29700"/>
    <n v="6315.5"/>
    <d v="2014-06-01T00:00:00"/>
    <x v="6"/>
    <x v="0"/>
    <n v="0"/>
  </r>
  <r>
    <s v="Loan_MAY_2011.csv"/>
    <n v="767358"/>
    <n v="968430"/>
    <n v="4500"/>
    <s v=" 36 months"/>
    <n v="7.49"/>
    <n v="139.96"/>
    <x v="3"/>
    <d v="2011-05-01T00:00:00"/>
    <s v="Charged Off"/>
    <s v="debt_consolidation"/>
    <x v="5"/>
    <n v="0"/>
    <n v="2465.2600000000002"/>
    <n v="1868"/>
    <n v="402.29"/>
    <d v="2013-03-01T00:00:00"/>
    <x v="6"/>
    <x v="1"/>
    <n v="1"/>
  </r>
  <r>
    <s v="Loan_MAY_2011.csv"/>
    <n v="767262"/>
    <n v="968321"/>
    <n v="3000"/>
    <s v=" 36 months"/>
    <n v="11.99"/>
    <n v="99.63"/>
    <x v="2"/>
    <d v="2011-05-01T00:00:00"/>
    <s v="Fully Paid"/>
    <s v="wedding"/>
    <x v="2"/>
    <n v="0"/>
    <n v="3586.4460629999999"/>
    <n v="3000"/>
    <n v="586.45000000000005"/>
    <d v="2014-06-01T00:00:00"/>
    <x v="6"/>
    <x v="0"/>
    <n v="0"/>
  </r>
  <r>
    <s v="Loan_MAY_2011.csv"/>
    <n v="767265"/>
    <n v="968324"/>
    <n v="7200"/>
    <s v=" 36 months"/>
    <n v="6.99"/>
    <n v="222.29"/>
    <x v="3"/>
    <d v="2011-05-01T00:00:00"/>
    <s v="Fully Paid"/>
    <s v="car"/>
    <x v="2"/>
    <n v="0"/>
    <n v="8001.1335090000002"/>
    <n v="7200"/>
    <n v="801.13"/>
    <d v="2014-06-01T00:00:00"/>
    <x v="6"/>
    <x v="0"/>
    <n v="0"/>
  </r>
  <r>
    <s v="Loan_MAY_2011.csv"/>
    <n v="766131"/>
    <n v="967108"/>
    <n v="14900"/>
    <s v=" 60 months"/>
    <n v="19.690000000000001"/>
    <n v="392.2"/>
    <x v="4"/>
    <d v="2011-05-01T00:00:00"/>
    <s v="Fully Paid"/>
    <s v="debt_consolidation"/>
    <x v="17"/>
    <n v="0"/>
    <n v="23361.129939999999"/>
    <n v="14900"/>
    <n v="8461.1299999999992"/>
    <d v="2015-11-01T00:00:00"/>
    <x v="6"/>
    <x v="0"/>
    <n v="0"/>
  </r>
  <r>
    <s v="Loan_MAY_2011.csv"/>
    <n v="767325"/>
    <n v="968394"/>
    <n v="10625"/>
    <s v=" 60 months"/>
    <n v="15.99"/>
    <n v="258.33"/>
    <x v="1"/>
    <d v="2011-05-01T00:00:00"/>
    <s v="Current"/>
    <s v="debt_consolidation"/>
    <x v="15"/>
    <n v="1253.1400000000001"/>
    <n v="14186.39"/>
    <n v="9371.86"/>
    <n v="4814.53"/>
    <d v="2016-01-01T00:00:00"/>
    <x v="6"/>
    <x v="0"/>
    <n v="0"/>
  </r>
  <r>
    <s v="Loan_MAY_2011.csv"/>
    <n v="765317"/>
    <n v="966178"/>
    <n v="16000"/>
    <s v=" 60 months"/>
    <n v="11.99"/>
    <n v="355.84"/>
    <x v="2"/>
    <d v="2011-05-01T00:00:00"/>
    <s v="Fully Paid"/>
    <s v="debt_consolidation"/>
    <x v="10"/>
    <n v="0"/>
    <n v="20859.269680000001"/>
    <n v="16000"/>
    <n v="4859.2700000000004"/>
    <d v="2015-01-01T00:00:00"/>
    <x v="6"/>
    <x v="0"/>
    <n v="0"/>
  </r>
  <r>
    <s v="Loan_MAY_2011.csv"/>
    <n v="762956"/>
    <n v="963524"/>
    <n v="20000"/>
    <s v=" 60 months"/>
    <n v="20.25"/>
    <n v="532.66999999999996"/>
    <x v="5"/>
    <d v="2011-05-01T00:00:00"/>
    <s v="Fully Paid"/>
    <s v="home_improvement"/>
    <x v="21"/>
    <n v="0"/>
    <n v="23217.13"/>
    <n v="20000"/>
    <n v="3217.13"/>
    <d v="2012-04-01T00:00:00"/>
    <x v="6"/>
    <x v="0"/>
    <n v="0"/>
  </r>
  <r>
    <s v="Loan_MAY_2011.csv"/>
    <n v="761597"/>
    <n v="962071"/>
    <n v="6000"/>
    <s v=" 36 months"/>
    <n v="13.49"/>
    <n v="203.59"/>
    <x v="0"/>
    <d v="2011-05-01T00:00:00"/>
    <s v="Fully Paid"/>
    <s v="other"/>
    <x v="9"/>
    <n v="0"/>
    <n v="7179.77"/>
    <n v="6000.01"/>
    <n v="1179.76"/>
    <d v="2013-07-01T00:00:00"/>
    <x v="6"/>
    <x v="0"/>
    <n v="0"/>
  </r>
  <r>
    <s v="Loan_MAY_2011.csv"/>
    <n v="767252"/>
    <n v="968310"/>
    <n v="15000"/>
    <s v=" 36 months"/>
    <n v="20.25"/>
    <n v="559.37"/>
    <x v="5"/>
    <d v="2011-05-01T00:00:00"/>
    <s v="Fully Paid"/>
    <s v="debt_consolidation"/>
    <x v="19"/>
    <n v="0"/>
    <n v="20074.488229999999"/>
    <n v="15000"/>
    <n v="5074.49"/>
    <d v="2014-03-01T00:00:00"/>
    <x v="6"/>
    <x v="0"/>
    <n v="0"/>
  </r>
  <r>
    <s v="Loan_MAY_2011.csv"/>
    <n v="767232"/>
    <n v="968288"/>
    <n v="12000"/>
    <s v=" 36 months"/>
    <n v="15.23"/>
    <n v="417.34"/>
    <x v="0"/>
    <d v="2011-05-01T00:00:00"/>
    <s v="Fully Paid"/>
    <s v="debt_consolidation"/>
    <x v="4"/>
    <n v="0"/>
    <n v="13590.84"/>
    <n v="12000.01"/>
    <n v="1590.83"/>
    <d v="2012-06-01T00:00:00"/>
    <x v="6"/>
    <x v="0"/>
    <n v="0"/>
  </r>
  <r>
    <s v="Loan_MAY_2011.csv"/>
    <n v="767012"/>
    <n v="968046"/>
    <n v="8000"/>
    <s v=" 36 months"/>
    <n v="10.99"/>
    <n v="261.88"/>
    <x v="2"/>
    <d v="2011-05-01T00:00:00"/>
    <s v="Fully Paid"/>
    <s v="home_improvement"/>
    <x v="21"/>
    <n v="0"/>
    <n v="9317.56"/>
    <n v="8000"/>
    <n v="1317.56"/>
    <d v="2013-09-01T00:00:00"/>
    <x v="6"/>
    <x v="0"/>
    <n v="0"/>
  </r>
  <r>
    <s v="Loan_MAY_2011.csv"/>
    <n v="723436"/>
    <n v="918374"/>
    <n v="8000"/>
    <s v=" 36 months"/>
    <n v="11.99"/>
    <n v="265.68"/>
    <x v="2"/>
    <d v="2011-05-01T00:00:00"/>
    <s v="Fully Paid"/>
    <s v="debt_consolidation"/>
    <x v="15"/>
    <n v="0"/>
    <n v="8905.09"/>
    <n v="8000"/>
    <n v="905.09"/>
    <d v="2012-09-01T00:00:00"/>
    <x v="6"/>
    <x v="0"/>
    <n v="0"/>
  </r>
  <r>
    <s v="Loan_MAY_2011.csv"/>
    <n v="767163"/>
    <n v="968207"/>
    <n v="12000"/>
    <s v=" 36 months"/>
    <n v="11.99"/>
    <n v="398.52"/>
    <x v="2"/>
    <d v="2011-05-01T00:00:00"/>
    <s v="Fully Paid"/>
    <s v="home_improvement"/>
    <x v="10"/>
    <n v="0"/>
    <n v="14346.131649999999"/>
    <n v="12000"/>
    <n v="2346.13"/>
    <d v="2014-06-01T00:00:00"/>
    <x v="6"/>
    <x v="0"/>
    <n v="0"/>
  </r>
  <r>
    <s v="Loan_MAY_2011.csv"/>
    <n v="767061"/>
    <n v="968101"/>
    <n v="12000"/>
    <s v=" 36 months"/>
    <n v="7.49"/>
    <n v="373.22"/>
    <x v="3"/>
    <d v="2011-05-01T00:00:00"/>
    <s v="Fully Paid"/>
    <s v="debt_consolidation"/>
    <x v="9"/>
    <n v="0"/>
    <n v="12772.52"/>
    <n v="12000"/>
    <n v="772.52"/>
    <d v="2012-06-01T00:00:00"/>
    <x v="6"/>
    <x v="0"/>
    <n v="0"/>
  </r>
  <r>
    <s v="Loan_MAY_2011.csv"/>
    <n v="767075"/>
    <n v="968116"/>
    <n v="4500"/>
    <s v=" 36 months"/>
    <n v="5.99"/>
    <n v="136.88"/>
    <x v="3"/>
    <d v="2011-05-01T00:00:00"/>
    <s v="Fully Paid"/>
    <s v="debt_consolidation"/>
    <x v="10"/>
    <n v="0"/>
    <n v="4927.399093"/>
    <n v="4500"/>
    <n v="427.4"/>
    <d v="2014-06-01T00:00:00"/>
    <x v="6"/>
    <x v="0"/>
    <n v="0"/>
  </r>
  <r>
    <s v="Loan_MAY_2011.csv"/>
    <n v="767009"/>
    <n v="968043"/>
    <n v="11325"/>
    <s v=" 60 months"/>
    <n v="12.99"/>
    <n v="257.63"/>
    <x v="0"/>
    <d v="2011-05-01T00:00:00"/>
    <s v="Current"/>
    <s v="wedding"/>
    <x v="15"/>
    <n v="1265.1600000000001"/>
    <n v="14139.13"/>
    <n v="10059.85"/>
    <n v="4079.28"/>
    <d v="2016-01-01T00:00:00"/>
    <x v="6"/>
    <x v="0"/>
    <n v="0"/>
  </r>
  <r>
    <s v="Loan_MAY_2011.csv"/>
    <n v="767014"/>
    <n v="968048"/>
    <n v="5000"/>
    <s v=" 36 months"/>
    <n v="11.49"/>
    <n v="164.86"/>
    <x v="2"/>
    <d v="2011-05-01T00:00:00"/>
    <s v="Fully Paid"/>
    <s v="house"/>
    <x v="14"/>
    <n v="0"/>
    <n v="5933.9714050000002"/>
    <n v="5000"/>
    <n v="933.97"/>
    <d v="2014-06-01T00:00:00"/>
    <x v="6"/>
    <x v="0"/>
    <n v="0"/>
  </r>
  <r>
    <s v="Loan_MAY_2011.csv"/>
    <n v="766830"/>
    <n v="967860"/>
    <n v="20000"/>
    <s v=" 60 months"/>
    <n v="18.79"/>
    <n v="516.51"/>
    <x v="4"/>
    <d v="2011-05-01T00:00:00"/>
    <s v="Charged Off"/>
    <s v="debt_consolidation"/>
    <x v="10"/>
    <n v="0"/>
    <n v="4644"/>
    <n v="1947.08"/>
    <n v="2696.92"/>
    <d v="2012-03-01T00:00:00"/>
    <x v="6"/>
    <x v="1"/>
    <n v="1"/>
  </r>
  <r>
    <s v="Loan_MAY_2011.csv"/>
    <n v="766973"/>
    <n v="968005"/>
    <n v="6000"/>
    <s v=" 36 months"/>
    <n v="8.49"/>
    <n v="189.38"/>
    <x v="3"/>
    <d v="2011-05-01T00:00:00"/>
    <s v="Fully Paid"/>
    <s v="debt_consolidation"/>
    <x v="9"/>
    <n v="0"/>
    <n v="6814.1344259999996"/>
    <n v="6000"/>
    <n v="814.13"/>
    <d v="2014-06-01T00:00:00"/>
    <x v="6"/>
    <x v="0"/>
    <n v="0"/>
  </r>
  <r>
    <s v="Loan_MAY_2011.csv"/>
    <n v="766964"/>
    <n v="967996"/>
    <n v="10000"/>
    <s v=" 36 months"/>
    <n v="6.99"/>
    <n v="308.73"/>
    <x v="3"/>
    <d v="2011-05-01T00:00:00"/>
    <s v="Fully Paid"/>
    <s v="debt_consolidation"/>
    <x v="36"/>
    <n v="0"/>
    <n v="10976.97"/>
    <n v="10000"/>
    <n v="976.97"/>
    <d v="2013-06-01T00:00:00"/>
    <x v="6"/>
    <x v="0"/>
    <n v="0"/>
  </r>
  <r>
    <s v="Loan_MAY_2011.csv"/>
    <n v="766950"/>
    <n v="967982"/>
    <n v="5000"/>
    <s v=" 60 months"/>
    <n v="10.99"/>
    <n v="108.69"/>
    <x v="2"/>
    <d v="2011-05-01T00:00:00"/>
    <s v="Current"/>
    <s v="car"/>
    <x v="0"/>
    <n v="537.82000000000005"/>
    <n v="5964.19"/>
    <n v="4462.18"/>
    <n v="1502.01"/>
    <d v="2016-01-01T00:00:00"/>
    <x v="6"/>
    <x v="0"/>
    <n v="0"/>
  </r>
  <r>
    <s v="Loan_MAY_2011.csv"/>
    <n v="765413"/>
    <n v="966290"/>
    <n v="3200"/>
    <s v=" 36 months"/>
    <n v="7.49"/>
    <n v="99.53"/>
    <x v="3"/>
    <d v="2011-05-01T00:00:00"/>
    <s v="Fully Paid"/>
    <s v="car"/>
    <x v="0"/>
    <n v="0"/>
    <n v="3581.5242779999999"/>
    <n v="3200"/>
    <n v="381.52"/>
    <d v="2014-06-01T00:00:00"/>
    <x v="6"/>
    <x v="0"/>
    <n v="0"/>
  </r>
  <r>
    <s v="Loan_MAY_2011.csv"/>
    <n v="766890"/>
    <n v="967922"/>
    <n v="8000"/>
    <s v=" 36 months"/>
    <n v="11.99"/>
    <n v="265.68"/>
    <x v="2"/>
    <d v="2011-05-01T00:00:00"/>
    <s v="Fully Paid"/>
    <s v="debt_consolidation"/>
    <x v="9"/>
    <n v="0"/>
    <n v="9498.68"/>
    <n v="8000"/>
    <n v="1498.68"/>
    <d v="2014-02-01T00:00:00"/>
    <x v="6"/>
    <x v="0"/>
    <n v="0"/>
  </r>
  <r>
    <s v="Loan_MAY_2011.csv"/>
    <n v="766911"/>
    <n v="967943"/>
    <n v="5075"/>
    <s v=" 36 months"/>
    <n v="10.59"/>
    <n v="165.17"/>
    <x v="2"/>
    <d v="2011-05-01T00:00:00"/>
    <s v="Fully Paid"/>
    <s v="debt_consolidation"/>
    <x v="34"/>
    <n v="0"/>
    <n v="5944.1608980000001"/>
    <n v="5075"/>
    <n v="869.16"/>
    <d v="2014-06-01T00:00:00"/>
    <x v="6"/>
    <x v="0"/>
    <n v="0"/>
  </r>
  <r>
    <s v="Loan_MAY_2011.csv"/>
    <n v="766881"/>
    <n v="967913"/>
    <n v="6500"/>
    <s v=" 36 months"/>
    <n v="10.59"/>
    <n v="211.55"/>
    <x v="2"/>
    <d v="2011-05-01T00:00:00"/>
    <s v="Fully Paid"/>
    <s v="major_purchase"/>
    <x v="0"/>
    <n v="0"/>
    <n v="7613.3813360000004"/>
    <n v="6500"/>
    <n v="1113.3800000000001"/>
    <d v="2014-06-01T00:00:00"/>
    <x v="6"/>
    <x v="0"/>
    <n v="0"/>
  </r>
  <r>
    <s v="Loan_MAY_2011.csv"/>
    <n v="766861"/>
    <n v="967893"/>
    <n v="6000"/>
    <s v=" 36 months"/>
    <n v="15.62"/>
    <n v="209.82"/>
    <x v="1"/>
    <d v="2011-05-01T00:00:00"/>
    <s v="Fully Paid"/>
    <s v="home_improvement"/>
    <x v="9"/>
    <n v="0"/>
    <n v="7550.6039769999998"/>
    <n v="6000"/>
    <n v="1550.6"/>
    <d v="2014-06-01T00:00:00"/>
    <x v="6"/>
    <x v="0"/>
    <n v="0"/>
  </r>
  <r>
    <s v="Loan_MAY_2011.csv"/>
    <n v="765567"/>
    <n v="966473"/>
    <n v="17000"/>
    <s v=" 60 months"/>
    <n v="9.99"/>
    <n v="361.12"/>
    <x v="2"/>
    <d v="2011-05-01T00:00:00"/>
    <s v="Current"/>
    <s v="debt_consolidation"/>
    <x v="16"/>
    <n v="1775.28"/>
    <n v="19841.12"/>
    <n v="15224.72"/>
    <n v="4616.3999999999996"/>
    <d v="2016-01-01T00:00:00"/>
    <x v="6"/>
    <x v="0"/>
    <n v="0"/>
  </r>
  <r>
    <s v="Loan_MAY_2011.csv"/>
    <n v="766828"/>
    <n v="967857"/>
    <n v="10500"/>
    <s v=" 60 months"/>
    <n v="11.49"/>
    <n v="230.87"/>
    <x v="2"/>
    <d v="2011-05-01T00:00:00"/>
    <s v="Fully Paid"/>
    <s v="debt_consolidation"/>
    <x v="3"/>
    <n v="0"/>
    <n v="13018.9"/>
    <n v="10500"/>
    <n v="2518.9"/>
    <d v="2014-02-01T00:00:00"/>
    <x v="6"/>
    <x v="0"/>
    <n v="0"/>
  </r>
  <r>
    <s v="Loan_MAY_2011.csv"/>
    <n v="766781"/>
    <n v="967806"/>
    <n v="16800"/>
    <s v=" 60 months"/>
    <n v="12.99"/>
    <n v="382.17"/>
    <x v="0"/>
    <d v="2011-05-01T00:00:00"/>
    <s v="Fully Paid"/>
    <s v="debt_consolidation"/>
    <x v="10"/>
    <n v="0"/>
    <n v="16992.490000000002"/>
    <n v="16800"/>
    <n v="192.49"/>
    <d v="2011-09-01T00:00:00"/>
    <x v="6"/>
    <x v="0"/>
    <n v="0"/>
  </r>
  <r>
    <s v="Loan_MAY_2011.csv"/>
    <n v="766772"/>
    <n v="967796"/>
    <n v="20000"/>
    <s v=" 36 months"/>
    <n v="9.99"/>
    <n v="645.25"/>
    <x v="2"/>
    <d v="2011-05-01T00:00:00"/>
    <s v="Fully Paid"/>
    <s v="debt_consolidation"/>
    <x v="2"/>
    <n v="0"/>
    <n v="23233.853950000001"/>
    <n v="20000"/>
    <n v="3233.85"/>
    <d v="2014-07-01T00:00:00"/>
    <x v="6"/>
    <x v="0"/>
    <n v="0"/>
  </r>
  <r>
    <s v="Loan_MAY_2011.csv"/>
    <n v="766765"/>
    <n v="967790"/>
    <n v="13250"/>
    <s v=" 36 months"/>
    <n v="16.89"/>
    <n v="471.68"/>
    <x v="1"/>
    <d v="2011-05-01T00:00:00"/>
    <s v="Fully Paid"/>
    <s v="medical"/>
    <x v="4"/>
    <n v="0"/>
    <n v="14420.46"/>
    <n v="13249.98"/>
    <n v="1170.48"/>
    <d v="2012-06-01T00:00:00"/>
    <x v="6"/>
    <x v="0"/>
    <n v="0"/>
  </r>
  <r>
    <s v="Loan_MAY_2011.csv"/>
    <n v="752015"/>
    <n v="951544"/>
    <n v="10000"/>
    <s v=" 36 months"/>
    <n v="7.49"/>
    <n v="311.02"/>
    <x v="3"/>
    <d v="2011-05-01T00:00:00"/>
    <s v="Fully Paid"/>
    <s v="home_improvement"/>
    <x v="9"/>
    <n v="0"/>
    <n v="11166.88703"/>
    <n v="10000"/>
    <n v="1166.8900000000001"/>
    <d v="2014-06-01T00:00:00"/>
    <x v="6"/>
    <x v="0"/>
    <n v="0"/>
  </r>
  <r>
    <s v="Loan_MAY_2011.csv"/>
    <n v="766739"/>
    <n v="967764"/>
    <n v="15000"/>
    <s v=" 36 months"/>
    <n v="16.489999999999998"/>
    <n v="531"/>
    <x v="1"/>
    <d v="2011-05-01T00:00:00"/>
    <s v="Fully Paid"/>
    <s v="wedding"/>
    <x v="3"/>
    <n v="0"/>
    <n v="19109.586869999999"/>
    <n v="15000"/>
    <n v="4109.59"/>
    <d v="2014-06-01T00:00:00"/>
    <x v="6"/>
    <x v="0"/>
    <n v="0"/>
  </r>
  <r>
    <s v="Loan_MAY_2011.csv"/>
    <n v="766639"/>
    <n v="967657"/>
    <n v="3000"/>
    <s v=" 36 months"/>
    <n v="10.99"/>
    <n v="98.21"/>
    <x v="2"/>
    <d v="2011-05-01T00:00:00"/>
    <s v="Fully Paid"/>
    <s v="moving"/>
    <x v="4"/>
    <n v="0"/>
    <n v="3130.82"/>
    <n v="3000"/>
    <n v="130.82"/>
    <d v="2011-11-01T00:00:00"/>
    <x v="6"/>
    <x v="0"/>
    <n v="0"/>
  </r>
  <r>
    <s v="Loan_MAY_2011.csv"/>
    <n v="766668"/>
    <n v="967687"/>
    <n v="22000"/>
    <s v=" 60 months"/>
    <n v="10.59"/>
    <n v="473.85"/>
    <x v="2"/>
    <d v="2011-05-01T00:00:00"/>
    <s v="Fully Paid"/>
    <s v="home_improvement"/>
    <x v="1"/>
    <n v="0"/>
    <n v="28088.87386"/>
    <n v="22000"/>
    <n v="6088.87"/>
    <d v="2015-05-01T00:00:00"/>
    <x v="6"/>
    <x v="0"/>
    <n v="0"/>
  </r>
  <r>
    <s v="Loan_MAY_2011.csv"/>
    <n v="766608"/>
    <n v="967624"/>
    <n v="16000"/>
    <s v=" 60 months"/>
    <n v="14.79"/>
    <n v="378.88"/>
    <x v="0"/>
    <d v="2011-05-01T00:00:00"/>
    <s v="Charged Off"/>
    <s v="small_business"/>
    <x v="33"/>
    <n v="0"/>
    <n v="16144.17"/>
    <n v="9307.75"/>
    <n v="5838.22"/>
    <d v="2014-10-01T00:00:00"/>
    <x v="6"/>
    <x v="1"/>
    <n v="1"/>
  </r>
  <r>
    <s v="Loan_MAY_2011.csv"/>
    <n v="766616"/>
    <n v="967634"/>
    <n v="35000"/>
    <s v=" 60 months"/>
    <n v="13.49"/>
    <n v="805.17"/>
    <x v="0"/>
    <d v="2011-05-01T00:00:00"/>
    <s v="Current"/>
    <s v="credit_card"/>
    <x v="10"/>
    <n v="4656.41"/>
    <n v="43462.22"/>
    <n v="30343.59"/>
    <n v="13118.63"/>
    <d v="2016-01-01T00:00:00"/>
    <x v="6"/>
    <x v="0"/>
    <n v="0"/>
  </r>
  <r>
    <s v="Loan_MAY_2011.csv"/>
    <n v="766593"/>
    <n v="967609"/>
    <n v="30000"/>
    <s v=" 60 months"/>
    <n v="17.989999999999998"/>
    <n v="761.64"/>
    <x v="4"/>
    <d v="2011-05-01T00:00:00"/>
    <s v="Charged Off"/>
    <s v="debt_consolidation"/>
    <x v="21"/>
    <n v="0"/>
    <n v="20064.39"/>
    <n v="6790.87"/>
    <n v="7665.85"/>
    <d v="2013-01-01T00:00:00"/>
    <x v="6"/>
    <x v="1"/>
    <n v="1"/>
  </r>
  <r>
    <s v="Loan_MAY_2011.csv"/>
    <n v="766515"/>
    <n v="967527"/>
    <n v="4500"/>
    <s v=" 36 months"/>
    <n v="13.99"/>
    <n v="153.78"/>
    <x v="0"/>
    <d v="2011-05-01T00:00:00"/>
    <s v="Charged Off"/>
    <s v="other"/>
    <x v="1"/>
    <n v="0"/>
    <n v="3770.4"/>
    <n v="2820.44"/>
    <n v="854.14"/>
    <d v="2013-05-01T00:00:00"/>
    <x v="6"/>
    <x v="1"/>
    <n v="1"/>
  </r>
  <r>
    <s v="Loan_MAY_2011.csv"/>
    <n v="762697"/>
    <n v="963237"/>
    <n v="3200"/>
    <s v=" 36 months"/>
    <n v="10.99"/>
    <n v="104.75"/>
    <x v="2"/>
    <d v="2011-05-01T00:00:00"/>
    <s v="Fully Paid"/>
    <s v="debt_consolidation"/>
    <x v="5"/>
    <n v="0"/>
    <n v="3765.6920260000002"/>
    <n v="3200"/>
    <n v="565.69000000000005"/>
    <d v="2014-04-01T00:00:00"/>
    <x v="6"/>
    <x v="0"/>
    <n v="0"/>
  </r>
  <r>
    <s v="Loan_MAY_2011.csv"/>
    <n v="766503"/>
    <n v="967514"/>
    <n v="14000"/>
    <s v=" 36 months"/>
    <n v="10.99"/>
    <n v="458.28"/>
    <x v="2"/>
    <d v="2011-05-01T00:00:00"/>
    <s v="Fully Paid"/>
    <s v="debt_consolidation"/>
    <x v="6"/>
    <n v="0"/>
    <n v="15127.82"/>
    <n v="13999.99"/>
    <n v="1127.83"/>
    <d v="2012-04-01T00:00:00"/>
    <x v="6"/>
    <x v="0"/>
    <n v="0"/>
  </r>
  <r>
    <s v="Loan_MAY_2011.csv"/>
    <n v="766419"/>
    <n v="967423"/>
    <n v="4000"/>
    <s v=" 36 months"/>
    <n v="9.99"/>
    <n v="129.05000000000001"/>
    <x v="2"/>
    <d v="2011-05-01T00:00:00"/>
    <s v="Fully Paid"/>
    <s v="debt_consolidation"/>
    <x v="14"/>
    <n v="0"/>
    <n v="4637.3736630000003"/>
    <n v="4000"/>
    <n v="637.37"/>
    <d v="2014-03-01T00:00:00"/>
    <x v="6"/>
    <x v="0"/>
    <n v="0"/>
  </r>
  <r>
    <s v="Loan_MAY_2011.csv"/>
    <n v="759192"/>
    <n v="959422"/>
    <n v="10000"/>
    <s v=" 36 months"/>
    <n v="16.89"/>
    <n v="355.99"/>
    <x v="1"/>
    <d v="2011-05-01T00:00:00"/>
    <s v="Charged Off"/>
    <s v="debt_consolidation"/>
    <x v="23"/>
    <n v="0"/>
    <n v="4983.08"/>
    <n v="3292.84"/>
    <n v="1672.4"/>
    <d v="2012-08-01T00:00:00"/>
    <x v="6"/>
    <x v="1"/>
    <n v="1"/>
  </r>
  <r>
    <s v="Loan_MAY_2011.csv"/>
    <n v="766400"/>
    <n v="967403"/>
    <n v="10000"/>
    <s v=" 36 months"/>
    <n v="9.99"/>
    <n v="322.63"/>
    <x v="2"/>
    <d v="2011-05-01T00:00:00"/>
    <s v="Fully Paid"/>
    <s v="moving"/>
    <x v="21"/>
    <n v="0"/>
    <n v="11393.24"/>
    <n v="10000"/>
    <n v="1393.24"/>
    <d v="2013-06-01T00:00:00"/>
    <x v="6"/>
    <x v="0"/>
    <n v="0"/>
  </r>
  <r>
    <s v="Loan_MAY_2011.csv"/>
    <n v="766373"/>
    <n v="967374"/>
    <n v="14000"/>
    <s v=" 36 months"/>
    <n v="7.49"/>
    <n v="435.43"/>
    <x v="3"/>
    <d v="2011-05-01T00:00:00"/>
    <s v="Fully Paid"/>
    <s v="credit_card"/>
    <x v="19"/>
    <n v="0"/>
    <n v="15650.78285"/>
    <n v="14000"/>
    <n v="1650.78"/>
    <d v="2014-03-01T00:00:00"/>
    <x v="6"/>
    <x v="0"/>
    <n v="0"/>
  </r>
  <r>
    <s v="Loan_MAY_2011.csv"/>
    <n v="739822"/>
    <n v="937436"/>
    <n v="19700"/>
    <s v=" 60 months"/>
    <n v="17.489999999999998"/>
    <n v="494.81"/>
    <x v="1"/>
    <d v="2011-05-01T00:00:00"/>
    <s v="Fully Paid"/>
    <s v="credit_card"/>
    <x v="31"/>
    <n v="0"/>
    <n v="27280.230060000002"/>
    <n v="19700"/>
    <n v="7580.23"/>
    <d v="2014-03-01T00:00:00"/>
    <x v="6"/>
    <x v="0"/>
    <n v="0"/>
  </r>
  <r>
    <s v="Loan_MAY_2011.csv"/>
    <n v="764500"/>
    <n v="965232"/>
    <n v="5000"/>
    <s v=" 36 months"/>
    <n v="5.42"/>
    <n v="150.80000000000001"/>
    <x v="3"/>
    <d v="2011-05-01T00:00:00"/>
    <s v="Fully Paid"/>
    <s v="medical"/>
    <x v="3"/>
    <n v="0"/>
    <n v="5427.3679300000003"/>
    <n v="5000"/>
    <n v="427.37"/>
    <d v="2014-06-01T00:00:00"/>
    <x v="6"/>
    <x v="0"/>
    <n v="0"/>
  </r>
  <r>
    <s v="Loan_MAY_2011.csv"/>
    <n v="766293"/>
    <n v="967285"/>
    <n v="5000"/>
    <s v=" 36 months"/>
    <n v="10.99"/>
    <n v="163.66999999999999"/>
    <x v="2"/>
    <d v="2011-05-01T00:00:00"/>
    <s v="Charged Off"/>
    <s v="medical"/>
    <x v="2"/>
    <n v="0"/>
    <n v="2401.81"/>
    <n v="475.4"/>
    <n v="175.68"/>
    <d v="2011-10-01T00:00:00"/>
    <x v="6"/>
    <x v="1"/>
    <n v="1"/>
  </r>
  <r>
    <s v="Loan_MAY_2011.csv"/>
    <n v="765968"/>
    <n v="966927"/>
    <n v="7000"/>
    <s v=" 36 months"/>
    <n v="5.42"/>
    <n v="211.12"/>
    <x v="3"/>
    <d v="2011-05-01T00:00:00"/>
    <s v="Fully Paid"/>
    <s v="credit_card"/>
    <x v="0"/>
    <n v="0"/>
    <n v="7134.14"/>
    <n v="7000"/>
    <n v="134.13999999999999"/>
    <d v="2012-02-01T00:00:00"/>
    <x v="6"/>
    <x v="0"/>
    <n v="0"/>
  </r>
  <r>
    <s v="Loan_MAY_2011.csv"/>
    <n v="763834"/>
    <n v="964495"/>
    <n v="5400"/>
    <s v=" 36 months"/>
    <n v="12.99"/>
    <n v="181.93"/>
    <x v="0"/>
    <d v="2011-05-01T00:00:00"/>
    <s v="Fully Paid"/>
    <s v="other"/>
    <x v="16"/>
    <n v="0"/>
    <n v="6346.6"/>
    <n v="5399.99"/>
    <n v="946.61"/>
    <d v="2013-06-01T00:00:00"/>
    <x v="6"/>
    <x v="0"/>
    <n v="0"/>
  </r>
  <r>
    <s v="Loan_MAY_2011.csv"/>
    <n v="766148"/>
    <n v="967128"/>
    <n v="14400"/>
    <s v=" 60 months"/>
    <n v="10.99"/>
    <n v="313.02"/>
    <x v="2"/>
    <d v="2011-05-01T00:00:00"/>
    <s v="Fully Paid"/>
    <s v="debt_consolidation"/>
    <x v="26"/>
    <n v="0"/>
    <n v="16086.59"/>
    <n v="14400"/>
    <n v="1686.59"/>
    <d v="2012-08-01T00:00:00"/>
    <x v="6"/>
    <x v="0"/>
    <n v="0"/>
  </r>
  <r>
    <s v="Loan_MAY_2011.csv"/>
    <n v="752920"/>
    <n v="952543"/>
    <n v="5700"/>
    <s v=" 36 months"/>
    <n v="12.99"/>
    <n v="192.03"/>
    <x v="0"/>
    <d v="2011-05-01T00:00:00"/>
    <s v="Fully Paid"/>
    <s v="debt_consolidation"/>
    <x v="5"/>
    <n v="0"/>
    <n v="6429.23"/>
    <n v="5700"/>
    <n v="729.23"/>
    <d v="2012-08-01T00:00:00"/>
    <x v="6"/>
    <x v="0"/>
    <n v="0"/>
  </r>
  <r>
    <s v="Loan_MAY_2011.csv"/>
    <n v="766091"/>
    <n v="967062"/>
    <n v="1875"/>
    <s v=" 36 months"/>
    <n v="8.49"/>
    <n v="59.19"/>
    <x v="3"/>
    <d v="2011-05-01T00:00:00"/>
    <s v="Charged Off"/>
    <s v="credit_card"/>
    <x v="1"/>
    <n v="0"/>
    <n v="836.1"/>
    <n v="619.03"/>
    <n v="145.5"/>
    <d v="2012-07-01T00:00:00"/>
    <x v="6"/>
    <x v="1"/>
    <n v="1"/>
  </r>
  <r>
    <s v="Loan_MAY_2011.csv"/>
    <n v="766212"/>
    <n v="967196"/>
    <n v="10000"/>
    <s v=" 36 months"/>
    <n v="19.29"/>
    <n v="368.03"/>
    <x v="4"/>
    <d v="2011-05-01T00:00:00"/>
    <s v="Fully Paid"/>
    <s v="major_purchase"/>
    <x v="10"/>
    <n v="0"/>
    <n v="13248.72753"/>
    <n v="10000"/>
    <n v="3248.73"/>
    <d v="2014-06-01T00:00:00"/>
    <x v="6"/>
    <x v="0"/>
    <n v="0"/>
  </r>
  <r>
    <s v="Loan_MAY_2011.csv"/>
    <n v="766191"/>
    <n v="967176"/>
    <n v="9000"/>
    <s v=" 36 months"/>
    <n v="7.49"/>
    <n v="279.92"/>
    <x v="3"/>
    <d v="2011-05-01T00:00:00"/>
    <s v="Fully Paid"/>
    <s v="credit_card"/>
    <x v="14"/>
    <n v="0"/>
    <n v="9316.34"/>
    <n v="9000"/>
    <n v="316.33999999999997"/>
    <d v="2011-12-01T00:00:00"/>
    <x v="6"/>
    <x v="0"/>
    <n v="0"/>
  </r>
  <r>
    <s v="Loan_MAY_2011.csv"/>
    <n v="748579"/>
    <n v="947639"/>
    <n v="21250"/>
    <s v=" 36 months"/>
    <n v="12.99"/>
    <n v="715.9"/>
    <x v="0"/>
    <d v="2011-05-01T00:00:00"/>
    <s v="Fully Paid"/>
    <s v="major_purchase"/>
    <x v="10"/>
    <n v="0"/>
    <n v="25768.665270000001"/>
    <n v="21250"/>
    <n v="4518.67"/>
    <d v="2014-06-01T00:00:00"/>
    <x v="6"/>
    <x v="0"/>
    <n v="0"/>
  </r>
  <r>
    <s v="Loan_MAY_2011.csv"/>
    <n v="766159"/>
    <n v="967142"/>
    <n v="5000"/>
    <s v=" 36 months"/>
    <n v="6.99"/>
    <n v="154.37"/>
    <x v="3"/>
    <d v="2011-05-01T00:00:00"/>
    <s v="Fully Paid"/>
    <s v="home_improvement"/>
    <x v="15"/>
    <n v="0"/>
    <n v="5556.1023230000001"/>
    <n v="5000"/>
    <n v="556.1"/>
    <d v="2014-06-01T00:00:00"/>
    <x v="6"/>
    <x v="0"/>
    <n v="0"/>
  </r>
  <r>
    <s v="Loan_MAY_2011.csv"/>
    <n v="765763"/>
    <n v="966698"/>
    <n v="7000"/>
    <s v=" 36 months"/>
    <n v="10.99"/>
    <n v="229.14"/>
    <x v="2"/>
    <d v="2011-05-01T00:00:00"/>
    <s v="Charged Off"/>
    <s v="home_improvement"/>
    <x v="16"/>
    <n v="0"/>
    <n v="3904.62"/>
    <n v="2818.13"/>
    <n v="832.91"/>
    <d v="2012-10-01T00:00:00"/>
    <x v="6"/>
    <x v="1"/>
    <n v="1"/>
  </r>
  <r>
    <s v="Loan_MAY_2011.csv"/>
    <n v="766128"/>
    <n v="967105"/>
    <n v="25000"/>
    <s v=" 60 months"/>
    <n v="12.99"/>
    <n v="568.70000000000005"/>
    <x v="0"/>
    <d v="2011-05-01T00:00:00"/>
    <s v="Charged Off"/>
    <s v="other"/>
    <x v="17"/>
    <n v="0"/>
    <n v="13886.09"/>
    <n v="3788.18"/>
    <n v="3019.06"/>
    <d v="2012-06-01T00:00:00"/>
    <x v="6"/>
    <x v="1"/>
    <n v="1"/>
  </r>
  <r>
    <s v="Loan_MAY_2011.csv"/>
    <n v="766106"/>
    <n v="967078"/>
    <n v="6000"/>
    <s v=" 36 months"/>
    <n v="16.489999999999998"/>
    <n v="212.4"/>
    <x v="1"/>
    <d v="2011-05-01T00:00:00"/>
    <s v="Fully Paid"/>
    <s v="medical"/>
    <x v="10"/>
    <n v="0"/>
    <n v="7492.29"/>
    <n v="6000"/>
    <n v="1492.29"/>
    <d v="2013-08-01T00:00:00"/>
    <x v="6"/>
    <x v="0"/>
    <n v="0"/>
  </r>
  <r>
    <s v="Loan_MAY_2011.csv"/>
    <n v="763356"/>
    <n v="963969"/>
    <n v="28000"/>
    <s v=" 60 months"/>
    <n v="13.49"/>
    <n v="644.14"/>
    <x v="0"/>
    <d v="2011-05-01T00:00:00"/>
    <s v="Fully Paid"/>
    <s v="debt_consolidation"/>
    <x v="16"/>
    <n v="0"/>
    <n v="35643.199999999997"/>
    <n v="28000"/>
    <n v="7643.2"/>
    <d v="2013-12-01T00:00:00"/>
    <x v="6"/>
    <x v="0"/>
    <n v="0"/>
  </r>
  <r>
    <s v="Loan_MAY_2011.csv"/>
    <n v="766102"/>
    <n v="967073"/>
    <n v="5000"/>
    <s v=" 36 months"/>
    <n v="9.99"/>
    <n v="161.32"/>
    <x v="2"/>
    <d v="2011-05-01T00:00:00"/>
    <s v="Fully Paid"/>
    <s v="debt_consolidation"/>
    <x v="11"/>
    <n v="0"/>
    <n v="5804.104292"/>
    <n v="5000"/>
    <n v="804.1"/>
    <d v="2014-06-01T00:00:00"/>
    <x v="6"/>
    <x v="0"/>
    <n v="0"/>
  </r>
  <r>
    <s v="Loan_MAY_2011.csv"/>
    <n v="766075"/>
    <n v="967045"/>
    <n v="6000"/>
    <s v=" 36 months"/>
    <n v="7.49"/>
    <n v="186.61"/>
    <x v="3"/>
    <d v="2011-05-01T00:00:00"/>
    <s v="Fully Paid"/>
    <s v="home_improvement"/>
    <x v="0"/>
    <n v="0"/>
    <n v="6715.7165530000002"/>
    <n v="6000"/>
    <n v="715.72"/>
    <d v="2014-06-01T00:00:00"/>
    <x v="6"/>
    <x v="0"/>
    <n v="0"/>
  </r>
  <r>
    <s v="Loan_MAY_2011.csv"/>
    <n v="765812"/>
    <n v="966755"/>
    <n v="5000"/>
    <s v=" 36 months"/>
    <n v="10.59"/>
    <n v="162.72999999999999"/>
    <x v="2"/>
    <d v="2011-05-01T00:00:00"/>
    <s v="Fully Paid"/>
    <s v="medical"/>
    <x v="14"/>
    <n v="0"/>
    <n v="5625.08"/>
    <n v="5000"/>
    <n v="625.08000000000004"/>
    <d v="2012-12-01T00:00:00"/>
    <x v="6"/>
    <x v="0"/>
    <n v="0"/>
  </r>
  <r>
    <s v="Loan_MAY_2011.csv"/>
    <n v="766045"/>
    <n v="967013"/>
    <n v="15000"/>
    <s v=" 36 months"/>
    <n v="11.49"/>
    <n v="494.57"/>
    <x v="2"/>
    <d v="2011-05-01T00:00:00"/>
    <s v="Fully Paid"/>
    <s v="small_business"/>
    <x v="14"/>
    <n v="0"/>
    <n v="17721.830000000002"/>
    <n v="15000"/>
    <n v="2721.83"/>
    <d v="2014-01-01T00:00:00"/>
    <x v="6"/>
    <x v="0"/>
    <n v="0"/>
  </r>
  <r>
    <s v="Loan_MAY_2011.csv"/>
    <n v="766050"/>
    <n v="967018"/>
    <n v="11600"/>
    <s v=" 36 months"/>
    <n v="13.49"/>
    <n v="393.6"/>
    <x v="0"/>
    <d v="2011-05-01T00:00:00"/>
    <s v="Fully Paid"/>
    <s v="debt_consolidation"/>
    <x v="11"/>
    <n v="0"/>
    <n v="14157.314350000001"/>
    <n v="11600"/>
    <n v="2557.31"/>
    <d v="2014-06-01T00:00:00"/>
    <x v="6"/>
    <x v="0"/>
    <n v="0"/>
  </r>
  <r>
    <s v="Loan_MAY_2011.csv"/>
    <n v="765998"/>
    <n v="966961"/>
    <n v="17300"/>
    <s v=" 36 months"/>
    <n v="15.62"/>
    <n v="604.98"/>
    <x v="1"/>
    <d v="2011-05-01T00:00:00"/>
    <s v="Fully Paid"/>
    <s v="house"/>
    <x v="5"/>
    <n v="0"/>
    <n v="20874.5"/>
    <n v="17299.98"/>
    <n v="3574.52"/>
    <d v="2013-03-01T00:00:00"/>
    <x v="6"/>
    <x v="0"/>
    <n v="0"/>
  </r>
  <r>
    <s v="Loan_MAY_2011.csv"/>
    <n v="764267"/>
    <n v="964970"/>
    <n v="15000"/>
    <s v=" 60 months"/>
    <n v="11.99"/>
    <n v="333.6"/>
    <x v="2"/>
    <d v="2011-05-01T00:00:00"/>
    <s v="Fully Paid"/>
    <s v="debt_consolidation"/>
    <x v="4"/>
    <n v="0"/>
    <n v="16006.55"/>
    <n v="15000"/>
    <n v="1006.55"/>
    <d v="2012-01-01T00:00:00"/>
    <x v="6"/>
    <x v="0"/>
    <n v="0"/>
  </r>
  <r>
    <s v="Loan_MAY_2011.csv"/>
    <n v="764350"/>
    <n v="965061"/>
    <n v="6000"/>
    <s v=" 36 months"/>
    <n v="8.49"/>
    <n v="189.38"/>
    <x v="3"/>
    <d v="2011-05-01T00:00:00"/>
    <s v="Fully Paid"/>
    <s v="other"/>
    <x v="2"/>
    <n v="0"/>
    <n v="6813.4037230000004"/>
    <n v="6000"/>
    <n v="813.4"/>
    <d v="2014-06-01T00:00:00"/>
    <x v="6"/>
    <x v="0"/>
    <n v="0"/>
  </r>
  <r>
    <s v="Loan_MAY_2011.csv"/>
    <n v="737718"/>
    <n v="934951"/>
    <n v="3000"/>
    <s v=" 36 months"/>
    <n v="5.99"/>
    <n v="91.26"/>
    <x v="3"/>
    <d v="2011-05-01T00:00:00"/>
    <s v="Fully Paid"/>
    <s v="major_purchase"/>
    <x v="34"/>
    <n v="0"/>
    <n v="3284.869557"/>
    <n v="3000"/>
    <n v="284.87"/>
    <d v="2014-06-01T00:00:00"/>
    <x v="6"/>
    <x v="0"/>
    <n v="0"/>
  </r>
  <r>
    <s v="Loan_MAY_2011.csv"/>
    <n v="765961"/>
    <n v="966919"/>
    <n v="20000"/>
    <s v=" 60 months"/>
    <n v="13.99"/>
    <n v="465.27"/>
    <x v="0"/>
    <d v="2011-05-01T00:00:00"/>
    <s v="Fully Paid"/>
    <s v="credit_card"/>
    <x v="29"/>
    <n v="0"/>
    <n v="22288.33"/>
    <n v="20000"/>
    <n v="2250.09"/>
    <d v="2012-04-01T00:00:00"/>
    <x v="6"/>
    <x v="0"/>
    <n v="0"/>
  </r>
  <r>
    <s v="Loan_MAY_2011.csv"/>
    <n v="765726"/>
    <n v="966659"/>
    <n v="35000"/>
    <s v=" 60 months"/>
    <n v="20.62"/>
    <n v="939.41"/>
    <x v="5"/>
    <d v="2011-05-01T00:00:00"/>
    <s v="Fully Paid"/>
    <s v="debt_consolidation"/>
    <x v="10"/>
    <n v="0"/>
    <n v="47347.99"/>
    <n v="35000"/>
    <n v="12347.99"/>
    <d v="2013-06-01T00:00:00"/>
    <x v="6"/>
    <x v="0"/>
    <n v="0"/>
  </r>
  <r>
    <s v="Loan_MAY_2011.csv"/>
    <n v="765864"/>
    <n v="966816"/>
    <n v="15000"/>
    <s v=" 36 months"/>
    <n v="16.489999999999998"/>
    <n v="531"/>
    <x v="1"/>
    <d v="2011-05-01T00:00:00"/>
    <s v="Fully Paid"/>
    <s v="debt_consolidation"/>
    <x v="10"/>
    <n v="0"/>
    <n v="19105.790369999999"/>
    <n v="15000"/>
    <n v="4105.79"/>
    <d v="2014-06-01T00:00:00"/>
    <x v="6"/>
    <x v="0"/>
    <n v="0"/>
  </r>
  <r>
    <s v="Loan_MAY_2011.csv"/>
    <n v="765813"/>
    <n v="966756"/>
    <n v="12250"/>
    <s v=" 60 months"/>
    <n v="16.489999999999998"/>
    <n v="301.10000000000002"/>
    <x v="1"/>
    <d v="2011-05-01T00:00:00"/>
    <s v="Charged Off"/>
    <s v="credit_card"/>
    <x v="9"/>
    <n v="0"/>
    <n v="2451.85"/>
    <n v="822.43"/>
    <n v="979.73"/>
    <d v="2011-12-01T00:00:00"/>
    <x v="6"/>
    <x v="1"/>
    <n v="1"/>
  </r>
  <r>
    <s v="Loan_MAY_2011.csv"/>
    <n v="765156"/>
    <n v="965997"/>
    <n v="9000"/>
    <s v=" 36 months"/>
    <n v="7.49"/>
    <n v="279.92"/>
    <x v="3"/>
    <d v="2011-05-01T00:00:00"/>
    <s v="Fully Paid"/>
    <s v="home_improvement"/>
    <x v="20"/>
    <n v="0"/>
    <n v="9690.31"/>
    <n v="9000"/>
    <n v="690.31"/>
    <d v="2012-09-01T00:00:00"/>
    <x v="6"/>
    <x v="0"/>
    <n v="0"/>
  </r>
  <r>
    <s v="Loan_MAY_2011.csv"/>
    <n v="765802"/>
    <n v="966743"/>
    <n v="3500"/>
    <s v=" 36 months"/>
    <n v="5.42"/>
    <n v="105.56"/>
    <x v="3"/>
    <d v="2011-05-01T00:00:00"/>
    <s v="Fully Paid"/>
    <s v="car"/>
    <x v="42"/>
    <n v="0"/>
    <n v="3799.2415070000002"/>
    <n v="3500"/>
    <n v="299.24"/>
    <d v="2014-06-01T00:00:00"/>
    <x v="6"/>
    <x v="0"/>
    <n v="0"/>
  </r>
  <r>
    <s v="Loan_MAY_2011.csv"/>
    <n v="765768"/>
    <n v="966703"/>
    <n v="16000"/>
    <s v=" 60 months"/>
    <n v="15.99"/>
    <n v="389.01"/>
    <x v="1"/>
    <d v="2011-05-01T00:00:00"/>
    <s v="Current"/>
    <s v="credit_card"/>
    <x v="2"/>
    <n v="1891.19"/>
    <n v="21355.47"/>
    <n v="14108.81"/>
    <n v="7246.66"/>
    <d v="2016-01-01T00:00:00"/>
    <x v="6"/>
    <x v="0"/>
    <n v="0"/>
  </r>
  <r>
    <s v="Loan_MAY_2011.csv"/>
    <n v="765674"/>
    <n v="966599"/>
    <n v="15000"/>
    <s v=" 36 months"/>
    <n v="10.99"/>
    <n v="491.01"/>
    <x v="2"/>
    <d v="2011-05-01T00:00:00"/>
    <s v="Fully Paid"/>
    <s v="credit_card"/>
    <x v="16"/>
    <n v="0"/>
    <n v="17646.740000000002"/>
    <n v="15000"/>
    <n v="2646.74"/>
    <d v="2013-11-01T00:00:00"/>
    <x v="6"/>
    <x v="0"/>
    <n v="0"/>
  </r>
  <r>
    <s v="Loan_MAY_2011.csv"/>
    <n v="765735"/>
    <n v="966668"/>
    <n v="1000"/>
    <s v=" 36 months"/>
    <n v="7.49"/>
    <n v="31.11"/>
    <x v="3"/>
    <d v="2011-05-01T00:00:00"/>
    <s v="Fully Paid"/>
    <s v="debt_consolidation"/>
    <x v="14"/>
    <n v="0"/>
    <n v="1119.396113"/>
    <n v="1000"/>
    <n v="119.4"/>
    <d v="2014-06-01T00:00:00"/>
    <x v="6"/>
    <x v="0"/>
    <n v="0"/>
  </r>
  <r>
    <s v="Loan_MAY_2011.csv"/>
    <n v="743624"/>
    <n v="941916"/>
    <n v="15000"/>
    <s v=" 36 months"/>
    <n v="15.62"/>
    <n v="524.54999999999995"/>
    <x v="1"/>
    <d v="2011-05-01T00:00:00"/>
    <s v="Fully Paid"/>
    <s v="credit_card"/>
    <x v="10"/>
    <n v="0"/>
    <n v="17806.11"/>
    <n v="15000"/>
    <n v="2806.11"/>
    <d v="2012-12-01T00:00:00"/>
    <x v="6"/>
    <x v="0"/>
    <n v="0"/>
  </r>
  <r>
    <s v="Loan_MAY_2011.csv"/>
    <n v="765694"/>
    <n v="966621"/>
    <n v="15000"/>
    <s v=" 60 months"/>
    <n v="15.99"/>
    <n v="364.7"/>
    <x v="1"/>
    <d v="2011-05-01T00:00:00"/>
    <s v="Charged Off"/>
    <s v="debt_consolidation"/>
    <x v="24"/>
    <n v="0"/>
    <n v="4864.7299999999996"/>
    <n v="1807.35"/>
    <n v="2299.61"/>
    <d v="2012-06-01T00:00:00"/>
    <x v="6"/>
    <x v="1"/>
    <n v="1"/>
  </r>
  <r>
    <s v="Loan_MAY_2011.csv"/>
    <n v="626903"/>
    <n v="803314"/>
    <n v="15000"/>
    <s v=" 36 months"/>
    <n v="11.99"/>
    <n v="498.15"/>
    <x v="2"/>
    <d v="2011-05-01T00:00:00"/>
    <s v="Fully Paid"/>
    <s v="home_improvement"/>
    <x v="16"/>
    <n v="0"/>
    <n v="16666.96"/>
    <n v="15000"/>
    <n v="1666.96"/>
    <d v="2012-07-01T00:00:00"/>
    <x v="6"/>
    <x v="0"/>
    <n v="0"/>
  </r>
  <r>
    <s v="Loan_MAY_2011.csv"/>
    <n v="765683"/>
    <n v="966610"/>
    <n v="12000"/>
    <s v=" 36 months"/>
    <n v="11.99"/>
    <n v="398.52"/>
    <x v="2"/>
    <d v="2011-05-01T00:00:00"/>
    <s v="Fully Paid"/>
    <s v="credit_card"/>
    <x v="24"/>
    <n v="0"/>
    <n v="14345.84215"/>
    <n v="12000"/>
    <n v="2345.84"/>
    <d v="2014-06-01T00:00:00"/>
    <x v="6"/>
    <x v="0"/>
    <n v="0"/>
  </r>
  <r>
    <s v="Loan_MAY_2011.csv"/>
    <n v="759139"/>
    <n v="959368"/>
    <n v="1000"/>
    <s v=" 36 months"/>
    <n v="7.49"/>
    <n v="31.11"/>
    <x v="3"/>
    <d v="2011-05-01T00:00:00"/>
    <s v="Fully Paid"/>
    <s v="small_business"/>
    <x v="10"/>
    <n v="0"/>
    <n v="1069.4000000000001"/>
    <n v="1000"/>
    <n v="69.400000000000006"/>
    <d v="2013-04-01T00:00:00"/>
    <x v="6"/>
    <x v="0"/>
    <n v="0"/>
  </r>
  <r>
    <s v="Loan_MAY_2011.csv"/>
    <n v="765598"/>
    <n v="966513"/>
    <n v="9400"/>
    <s v=" 36 months"/>
    <n v="9.99"/>
    <n v="303.27"/>
    <x v="2"/>
    <d v="2011-05-01T00:00:00"/>
    <s v="Fully Paid"/>
    <s v="credit_card"/>
    <x v="13"/>
    <n v="0"/>
    <n v="10911.921539999999"/>
    <n v="9400"/>
    <n v="1511.92"/>
    <d v="2014-06-01T00:00:00"/>
    <x v="6"/>
    <x v="0"/>
    <n v="0"/>
  </r>
  <r>
    <s v="Loan_MAY_2011.csv"/>
    <n v="765570"/>
    <n v="966477"/>
    <n v="2400"/>
    <s v=" 36 months"/>
    <n v="11.49"/>
    <n v="79.14"/>
    <x v="2"/>
    <d v="2011-05-01T00:00:00"/>
    <s v="Fully Paid"/>
    <s v="debt_consolidation"/>
    <x v="10"/>
    <n v="0"/>
    <n v="2847.3730599999999"/>
    <n v="2400"/>
    <n v="447.37"/>
    <d v="2014-06-01T00:00:00"/>
    <x v="6"/>
    <x v="0"/>
    <n v="0"/>
  </r>
  <r>
    <s v="Loan_MAY_2011.csv"/>
    <n v="765508"/>
    <n v="966405"/>
    <n v="4400"/>
    <s v=" 36 months"/>
    <n v="11.99"/>
    <n v="146.13"/>
    <x v="2"/>
    <d v="2011-05-01T00:00:00"/>
    <s v="Fully Paid"/>
    <s v="debt_consolidation"/>
    <x v="10"/>
    <n v="0"/>
    <n v="5183.18"/>
    <n v="4400"/>
    <n v="783.18"/>
    <d v="2013-08-01T00:00:00"/>
    <x v="6"/>
    <x v="0"/>
    <n v="0"/>
  </r>
  <r>
    <s v="Loan_MAY_2011.csv"/>
    <n v="765479"/>
    <n v="966373"/>
    <n v="6000"/>
    <s v=" 36 months"/>
    <n v="15.23"/>
    <n v="208.67"/>
    <x v="0"/>
    <d v="2011-05-01T00:00:00"/>
    <s v="Charged Off"/>
    <s v="other"/>
    <x v="15"/>
    <n v="0"/>
    <n v="2450.6999999999998"/>
    <n v="1542.99"/>
    <n v="743.01"/>
    <d v="2012-05-01T00:00:00"/>
    <x v="6"/>
    <x v="1"/>
    <n v="1"/>
  </r>
  <r>
    <s v="Loan_MAY_2011.csv"/>
    <n v="765440"/>
    <n v="966322"/>
    <n v="3900"/>
    <s v=" 36 months"/>
    <n v="10.99"/>
    <n v="127.67"/>
    <x v="2"/>
    <d v="2011-05-01T00:00:00"/>
    <s v="Charged Off"/>
    <s v="major_purchase"/>
    <x v="17"/>
    <n v="0"/>
    <n v="3487.68"/>
    <n v="2671.37"/>
    <n v="630.41999999999996"/>
    <d v="2013-08-01T00:00:00"/>
    <x v="6"/>
    <x v="1"/>
    <n v="1"/>
  </r>
  <r>
    <s v="Loan_MAY_2011.csv"/>
    <n v="763797"/>
    <n v="964454"/>
    <n v="2500"/>
    <s v=" 36 months"/>
    <n v="7.49"/>
    <n v="77.760000000000005"/>
    <x v="3"/>
    <d v="2011-05-01T00:00:00"/>
    <s v="Fully Paid"/>
    <s v="vacation"/>
    <x v="31"/>
    <n v="0"/>
    <n v="2797.2665050000001"/>
    <n v="2500"/>
    <n v="297.27"/>
    <d v="2014-06-01T00:00:00"/>
    <x v="6"/>
    <x v="0"/>
    <n v="0"/>
  </r>
  <r>
    <s v="Loan_MAY_2011.csv"/>
    <n v="763901"/>
    <n v="964567"/>
    <n v="4000"/>
    <s v=" 36 months"/>
    <n v="11.49"/>
    <n v="131.88999999999999"/>
    <x v="2"/>
    <d v="2011-05-01T00:00:00"/>
    <s v="Fully Paid"/>
    <s v="other"/>
    <x v="10"/>
    <n v="0"/>
    <n v="4072.96"/>
    <n v="4000"/>
    <n v="72.959999999999994"/>
    <d v="2011-08-01T00:00:00"/>
    <x v="6"/>
    <x v="0"/>
    <n v="0"/>
  </r>
  <r>
    <s v="Loan_MAY_2011.csv"/>
    <n v="765209"/>
    <n v="966056"/>
    <n v="5000"/>
    <s v=" 36 months"/>
    <n v="6.99"/>
    <n v="154.37"/>
    <x v="3"/>
    <d v="2011-05-01T00:00:00"/>
    <s v="Fully Paid"/>
    <s v="house"/>
    <x v="21"/>
    <n v="0"/>
    <n v="5525.35"/>
    <n v="5000"/>
    <n v="525.35"/>
    <d v="2013-10-01T00:00:00"/>
    <x v="6"/>
    <x v="0"/>
    <n v="0"/>
  </r>
  <r>
    <s v="Loan_MAY_2011.csv"/>
    <n v="763337"/>
    <n v="963899"/>
    <n v="16000"/>
    <s v=" 60 months"/>
    <n v="13.99"/>
    <n v="372.21"/>
    <x v="0"/>
    <d v="2011-05-01T00:00:00"/>
    <s v="Fully Paid"/>
    <s v="debt_consolidation"/>
    <x v="4"/>
    <n v="0"/>
    <n v="21229.93606"/>
    <n v="16000"/>
    <n v="5229.9399999999996"/>
    <d v="2014-07-01T00:00:00"/>
    <x v="6"/>
    <x v="0"/>
    <n v="0"/>
  </r>
  <r>
    <s v="Loan_MAY_2011.csv"/>
    <n v="765368"/>
    <n v="966239"/>
    <n v="1500"/>
    <s v=" 36 months"/>
    <n v="11.49"/>
    <n v="49.46"/>
    <x v="2"/>
    <d v="2011-05-01T00:00:00"/>
    <s v="Charged Off"/>
    <s v="home_improvement"/>
    <x v="19"/>
    <n v="0"/>
    <n v="1330.29"/>
    <n v="1071.43"/>
    <n v="258.86"/>
    <d v="2013-09-01T00:00:00"/>
    <x v="6"/>
    <x v="1"/>
    <n v="1"/>
  </r>
  <r>
    <s v="Loan_MAY_2011.csv"/>
    <n v="765334"/>
    <n v="966197"/>
    <n v="18000"/>
    <s v=" 36 months"/>
    <n v="10.99"/>
    <n v="589.22"/>
    <x v="2"/>
    <d v="2011-05-01T00:00:00"/>
    <s v="Fully Paid"/>
    <s v="debt_consolidation"/>
    <x v="22"/>
    <n v="0"/>
    <n v="21199.146560000001"/>
    <n v="18000"/>
    <n v="3199.15"/>
    <d v="2014-05-01T00:00:00"/>
    <x v="6"/>
    <x v="0"/>
    <n v="0"/>
  </r>
  <r>
    <s v="Loan_MAY_2011.csv"/>
    <n v="765316"/>
    <n v="966180"/>
    <n v="5500"/>
    <s v=" 36 months"/>
    <n v="5.99"/>
    <n v="167.3"/>
    <x v="3"/>
    <d v="2011-05-01T00:00:00"/>
    <s v="Fully Paid"/>
    <s v="debt_consolidation"/>
    <x v="2"/>
    <n v="0"/>
    <n v="5631.03"/>
    <n v="5500"/>
    <n v="131.03"/>
    <d v="2011-11-01T00:00:00"/>
    <x v="6"/>
    <x v="0"/>
    <n v="0"/>
  </r>
  <r>
    <s v="Loan_MAY_2011.csv"/>
    <n v="764916"/>
    <n v="965691"/>
    <n v="20500"/>
    <s v=" 60 months"/>
    <n v="17.989999999999998"/>
    <n v="520.46"/>
    <x v="4"/>
    <d v="2011-05-01T00:00:00"/>
    <s v="Fully Paid"/>
    <s v="debt_consolidation"/>
    <x v="28"/>
    <n v="0"/>
    <n v="30426.808219999999"/>
    <n v="20500"/>
    <n v="9926.81"/>
    <d v="2015-03-01T00:00:00"/>
    <x v="6"/>
    <x v="0"/>
    <n v="0"/>
  </r>
  <r>
    <s v="Loan_MAY_2011.csv"/>
    <n v="762330"/>
    <n v="962844"/>
    <n v="35000"/>
    <s v=" 60 months"/>
    <n v="10.99"/>
    <n v="760.82"/>
    <x v="2"/>
    <d v="2011-05-01T00:00:00"/>
    <s v="Fully Paid"/>
    <s v="moving"/>
    <x v="0"/>
    <n v="0"/>
    <n v="35320.85"/>
    <n v="35000"/>
    <n v="320.85000000000002"/>
    <d v="2011-07-01T00:00:00"/>
    <x v="6"/>
    <x v="0"/>
    <n v="0"/>
  </r>
  <r>
    <s v="Loan_MAY_2011.csv"/>
    <n v="765295"/>
    <n v="966157"/>
    <n v="11400"/>
    <s v=" 60 months"/>
    <n v="16.489999999999998"/>
    <n v="280.20999999999998"/>
    <x v="1"/>
    <d v="2011-05-01T00:00:00"/>
    <s v="Current"/>
    <s v="debt_consolidation"/>
    <x v="12"/>
    <n v="1359.75"/>
    <n v="15383.71"/>
    <n v="10040.25"/>
    <n v="5343.46"/>
    <d v="2016-01-01T00:00:00"/>
    <x v="6"/>
    <x v="0"/>
    <n v="0"/>
  </r>
  <r>
    <s v="Loan_MAY_2011.csv"/>
    <n v="765267"/>
    <n v="966123"/>
    <n v="8000"/>
    <s v=" 36 months"/>
    <n v="9.99"/>
    <n v="258.10000000000002"/>
    <x v="2"/>
    <d v="2011-05-01T00:00:00"/>
    <s v="Fully Paid"/>
    <s v="debt_consolidation"/>
    <x v="21"/>
    <n v="0"/>
    <n v="9150.7900000000009"/>
    <n v="8000"/>
    <n v="1150.79"/>
    <d v="2013-07-01T00:00:00"/>
    <x v="6"/>
    <x v="0"/>
    <n v="0"/>
  </r>
  <r>
    <s v="Loan_MAY_2011.csv"/>
    <n v="763601"/>
    <n v="964236"/>
    <n v="2000"/>
    <s v=" 36 months"/>
    <n v="11.99"/>
    <n v="66.42"/>
    <x v="2"/>
    <d v="2011-05-01T00:00:00"/>
    <s v="Charged Off"/>
    <s v="other"/>
    <x v="9"/>
    <n v="0"/>
    <n v="1510.4"/>
    <n v="1135.93"/>
    <n v="324.87"/>
    <d v="2013-04-01T00:00:00"/>
    <x v="6"/>
    <x v="1"/>
    <n v="1"/>
  </r>
  <r>
    <s v="Loan_MAY_2011.csv"/>
    <n v="760810"/>
    <n v="961133"/>
    <n v="3200"/>
    <s v=" 36 months"/>
    <n v="7.49"/>
    <n v="99.53"/>
    <x v="3"/>
    <d v="2011-05-01T00:00:00"/>
    <s v="Fully Paid"/>
    <s v="car"/>
    <x v="15"/>
    <n v="0"/>
    <n v="3479.94"/>
    <n v="3200"/>
    <n v="279.94"/>
    <d v="2012-12-01T00:00:00"/>
    <x v="6"/>
    <x v="0"/>
    <n v="0"/>
  </r>
  <r>
    <s v="Loan_MAY_2011.csv"/>
    <n v="764201"/>
    <n v="964891"/>
    <n v="5000"/>
    <s v=" 36 months"/>
    <n v="5.42"/>
    <n v="150.80000000000001"/>
    <x v="3"/>
    <d v="2011-05-01T00:00:00"/>
    <s v="Fully Paid"/>
    <s v="debt_consolidation"/>
    <x v="21"/>
    <n v="0"/>
    <n v="5414.17"/>
    <n v="5000"/>
    <n v="414.17"/>
    <d v="2013-12-01T00:00:00"/>
    <x v="6"/>
    <x v="0"/>
    <n v="0"/>
  </r>
  <r>
    <s v="Loan_MAY_2011.csv"/>
    <n v="765226"/>
    <n v="966076"/>
    <n v="20000"/>
    <s v=" 60 months"/>
    <n v="18.39"/>
    <n v="512.13"/>
    <x v="4"/>
    <d v="2011-05-01T00:00:00"/>
    <s v="Fully Paid"/>
    <s v="debt_consolidation"/>
    <x v="15"/>
    <n v="0"/>
    <n v="25934.99"/>
    <n v="20000"/>
    <n v="5934.99"/>
    <d v="2013-04-01T00:00:00"/>
    <x v="6"/>
    <x v="0"/>
    <n v="0"/>
  </r>
  <r>
    <s v="Loan_MAY_2011.csv"/>
    <n v="765206"/>
    <n v="966053"/>
    <n v="14400"/>
    <s v=" 60 months"/>
    <n v="13.99"/>
    <n v="334.99"/>
    <x v="0"/>
    <d v="2011-05-01T00:00:00"/>
    <s v="Fully Paid"/>
    <s v="other"/>
    <x v="17"/>
    <n v="0"/>
    <n v="15533.2"/>
    <n v="14400"/>
    <n v="1133.2"/>
    <d v="2012-01-01T00:00:00"/>
    <x v="6"/>
    <x v="0"/>
    <n v="0"/>
  </r>
  <r>
    <s v="Loan_MAY_2011.csv"/>
    <n v="765162"/>
    <n v="966004"/>
    <n v="1000"/>
    <s v=" 36 months"/>
    <n v="10.99"/>
    <n v="32.74"/>
    <x v="2"/>
    <d v="2011-05-01T00:00:00"/>
    <s v="Fully Paid"/>
    <s v="debt_consolidation"/>
    <x v="9"/>
    <n v="0"/>
    <n v="1175.815805"/>
    <n v="1000"/>
    <n v="175.82"/>
    <d v="2014-03-01T00:00:00"/>
    <x v="6"/>
    <x v="0"/>
    <n v="0"/>
  </r>
  <r>
    <s v="Loan_MAY_2011.csv"/>
    <n v="765193"/>
    <n v="966039"/>
    <n v="3000"/>
    <s v=" 36 months"/>
    <n v="5.42"/>
    <n v="90.48"/>
    <x v="3"/>
    <d v="2011-05-01T00:00:00"/>
    <s v="Fully Paid"/>
    <s v="major_purchase"/>
    <x v="10"/>
    <n v="0"/>
    <n v="3256.3088170000001"/>
    <n v="3000"/>
    <n v="256.31"/>
    <d v="2014-06-01T00:00:00"/>
    <x v="6"/>
    <x v="0"/>
    <n v="0"/>
  </r>
  <r>
    <s v="Loan_MAY_2011.csv"/>
    <n v="765146"/>
    <n v="965986"/>
    <n v="35000"/>
    <s v=" 36 months"/>
    <n v="15.62"/>
    <n v="1223.95"/>
    <x v="1"/>
    <d v="2011-05-01T00:00:00"/>
    <s v="Fully Paid"/>
    <s v="debt_consolidation"/>
    <x v="10"/>
    <n v="0"/>
    <n v="43766.52"/>
    <n v="35000"/>
    <n v="8766.52"/>
    <d v="2013-12-01T00:00:00"/>
    <x v="6"/>
    <x v="0"/>
    <n v="0"/>
  </r>
  <r>
    <s v="Loan_MAY_2011.csv"/>
    <n v="765145"/>
    <n v="965985"/>
    <n v="1500"/>
    <s v=" 36 months"/>
    <n v="7.49"/>
    <n v="46.66"/>
    <x v="3"/>
    <d v="2011-05-01T00:00:00"/>
    <s v="Fully Paid"/>
    <s v="home_improvement"/>
    <x v="0"/>
    <n v="0"/>
    <n v="1678.471855"/>
    <n v="1500"/>
    <n v="178.47"/>
    <d v="2014-06-01T00:00:00"/>
    <x v="6"/>
    <x v="0"/>
    <n v="0"/>
  </r>
  <r>
    <s v="Loan_MAY_2011.csv"/>
    <n v="765141"/>
    <n v="965981"/>
    <n v="24000"/>
    <s v=" 60 months"/>
    <n v="18.39"/>
    <n v="614.54999999999995"/>
    <x v="4"/>
    <d v="2011-05-01T00:00:00"/>
    <s v="Current"/>
    <s v="debt_consolidation"/>
    <x v="1"/>
    <n v="2945.43"/>
    <n v="33829.06"/>
    <n v="21054.57"/>
    <n v="12743.76"/>
    <d v="2016-01-01T00:00:00"/>
    <x v="6"/>
    <x v="0"/>
    <n v="0"/>
  </r>
  <r>
    <s v="Loan_MAY_2011.csv"/>
    <n v="765133"/>
    <n v="965972"/>
    <n v="9000"/>
    <s v=" 36 months"/>
    <n v="6.99"/>
    <n v="277.86"/>
    <x v="3"/>
    <d v="2011-05-01T00:00:00"/>
    <s v="Fully Paid"/>
    <s v="major_purchase"/>
    <x v="3"/>
    <n v="0"/>
    <n v="9978.35"/>
    <n v="9000"/>
    <n v="978.35"/>
    <d v="2014-01-01T00:00:00"/>
    <x v="6"/>
    <x v="0"/>
    <n v="0"/>
  </r>
  <r>
    <s v="Loan_MAY_2011.csv"/>
    <n v="765126"/>
    <n v="965965"/>
    <n v="8000"/>
    <s v=" 36 months"/>
    <n v="6.99"/>
    <n v="246.99"/>
    <x v="3"/>
    <d v="2011-05-01T00:00:00"/>
    <s v="Fully Paid"/>
    <s v="vacation"/>
    <x v="20"/>
    <n v="0"/>
    <n v="8890.2899739999993"/>
    <n v="8000"/>
    <n v="890.29"/>
    <d v="2014-06-01T00:00:00"/>
    <x v="6"/>
    <x v="0"/>
    <n v="0"/>
  </r>
  <r>
    <s v="Loan_MAY_2011.csv"/>
    <n v="758486"/>
    <n v="958652"/>
    <n v="15000"/>
    <s v=" 36 months"/>
    <n v="10.59"/>
    <n v="488.18"/>
    <x v="2"/>
    <d v="2011-05-01T00:00:00"/>
    <s v="Fully Paid"/>
    <s v="debt_consolidation"/>
    <x v="10"/>
    <n v="0"/>
    <n v="16039.1"/>
    <n v="14999.99"/>
    <n v="1039.1099999999999"/>
    <d v="2012-03-01T00:00:00"/>
    <x v="6"/>
    <x v="0"/>
    <n v="0"/>
  </r>
  <r>
    <s v="Loan_MAY_2011.csv"/>
    <n v="765094"/>
    <n v="965927"/>
    <n v="18000"/>
    <s v=" 60 months"/>
    <n v="15.23"/>
    <n v="430.4"/>
    <x v="0"/>
    <d v="2011-05-01T00:00:00"/>
    <s v="Charged Off"/>
    <s v="debt_consolidation"/>
    <x v="20"/>
    <n v="0"/>
    <n v="6024.72"/>
    <n v="3060.74"/>
    <n v="2941.2"/>
    <d v="2012-08-01T00:00:00"/>
    <x v="6"/>
    <x v="1"/>
    <n v="1"/>
  </r>
  <r>
    <s v="Loan_MAY_2011.csv"/>
    <n v="751920"/>
    <n v="951440"/>
    <n v="3600"/>
    <s v=" 36 months"/>
    <n v="11.99"/>
    <n v="119.56"/>
    <x v="2"/>
    <d v="2011-05-01T00:00:00"/>
    <s v="Fully Paid"/>
    <s v="other"/>
    <x v="18"/>
    <n v="0"/>
    <n v="3771.56"/>
    <n v="3600"/>
    <n v="171.56"/>
    <d v="2011-11-01T00:00:00"/>
    <x v="6"/>
    <x v="0"/>
    <n v="0"/>
  </r>
  <r>
    <s v="Loan_MAY_2011.csv"/>
    <n v="765086"/>
    <n v="965918"/>
    <n v="3000"/>
    <s v=" 36 months"/>
    <n v="10.99"/>
    <n v="98.21"/>
    <x v="2"/>
    <d v="2011-05-01T00:00:00"/>
    <s v="Fully Paid"/>
    <s v="debt_consolidation"/>
    <x v="33"/>
    <n v="0"/>
    <n v="3494.12"/>
    <n v="3000"/>
    <n v="494.12"/>
    <d v="2013-09-01T00:00:00"/>
    <x v="6"/>
    <x v="0"/>
    <n v="0"/>
  </r>
  <r>
    <s v="Loan_MAY_2011.csv"/>
    <n v="764893"/>
    <n v="965664"/>
    <n v="28800"/>
    <s v=" 60 months"/>
    <n v="20.99"/>
    <n v="778.98"/>
    <x v="5"/>
    <d v="2011-05-01T00:00:00"/>
    <s v="Fully Paid"/>
    <s v="debt_consolidation"/>
    <x v="0"/>
    <n v="0"/>
    <n v="45548.457569999999"/>
    <n v="28800"/>
    <n v="16748.46"/>
    <d v="2015-05-01T00:00:00"/>
    <x v="6"/>
    <x v="0"/>
    <n v="0"/>
  </r>
  <r>
    <s v="Loan_MAY_2011.csv"/>
    <n v="733721"/>
    <n v="930114"/>
    <n v="4500"/>
    <s v=" 36 months"/>
    <n v="10.59"/>
    <n v="146.46"/>
    <x v="2"/>
    <d v="2011-05-01T00:00:00"/>
    <s v="Fully Paid"/>
    <s v="debt_consolidation"/>
    <x v="11"/>
    <n v="0"/>
    <n v="4930.8100000000004"/>
    <n v="4500"/>
    <n v="430.81"/>
    <d v="2012-07-01T00:00:00"/>
    <x v="6"/>
    <x v="0"/>
    <n v="0"/>
  </r>
  <r>
    <s v="Loan_MAY_2011.csv"/>
    <n v="765027"/>
    <n v="965851"/>
    <n v="10000"/>
    <s v=" 60 months"/>
    <n v="10.59"/>
    <n v="215.39"/>
    <x v="2"/>
    <d v="2011-05-01T00:00:00"/>
    <s v="Current"/>
    <s v="home_improvement"/>
    <x v="0"/>
    <n v="1074.05"/>
    <n v="11809.01"/>
    <n v="8925.9500000000007"/>
    <n v="2883.06"/>
    <d v="2016-01-01T00:00:00"/>
    <x v="6"/>
    <x v="0"/>
    <n v="0"/>
  </r>
  <r>
    <s v="Loan_MAY_2011.csv"/>
    <n v="765045"/>
    <n v="965872"/>
    <n v="2400"/>
    <s v=" 60 months"/>
    <n v="10.59"/>
    <n v="51.7"/>
    <x v="2"/>
    <d v="2011-05-01T00:00:00"/>
    <s v="Fully Paid"/>
    <s v="home_improvement"/>
    <x v="38"/>
    <n v="0"/>
    <n v="2988.8616189999998"/>
    <n v="2400"/>
    <n v="588.86"/>
    <d v="2014-08-01T00:00:00"/>
    <x v="6"/>
    <x v="0"/>
    <n v="0"/>
  </r>
  <r>
    <s v="Loan_MAY_2011.csv"/>
    <n v="765039"/>
    <n v="965865"/>
    <n v="10000"/>
    <s v=" 36 months"/>
    <n v="17.989999999999998"/>
    <n v="361.48"/>
    <x v="4"/>
    <d v="2011-05-01T00:00:00"/>
    <s v="Charged Off"/>
    <s v="debt_consolidation"/>
    <x v="19"/>
    <n v="0"/>
    <n v="5099.29"/>
    <n v="3005.17"/>
    <n v="1683.67"/>
    <d v="2012-07-01T00:00:00"/>
    <x v="6"/>
    <x v="1"/>
    <n v="1"/>
  </r>
  <r>
    <s v="Loan_MAY_2011.csv"/>
    <n v="765044"/>
    <n v="960625"/>
    <n v="12000"/>
    <s v=" 36 months"/>
    <n v="17.989999999999998"/>
    <n v="433.77"/>
    <x v="4"/>
    <d v="2011-05-01T00:00:00"/>
    <s v="Fully Paid"/>
    <s v="major_purchase"/>
    <x v="5"/>
    <n v="0"/>
    <n v="12742.71"/>
    <n v="12000"/>
    <n v="742.71"/>
    <d v="2012-03-01T00:00:00"/>
    <x v="6"/>
    <x v="0"/>
    <n v="0"/>
  </r>
  <r>
    <s v="Loan_MAY_2011.csv"/>
    <n v="765011"/>
    <n v="965832"/>
    <n v="6500"/>
    <s v=" 36 months"/>
    <n v="6.99"/>
    <n v="200.68"/>
    <x v="3"/>
    <d v="2011-05-01T00:00:00"/>
    <s v="Fully Paid"/>
    <s v="home_improvement"/>
    <x v="18"/>
    <n v="0"/>
    <n v="7222.7877959999996"/>
    <n v="6500"/>
    <n v="722.79"/>
    <d v="2014-06-01T00:00:00"/>
    <x v="6"/>
    <x v="0"/>
    <n v="0"/>
  </r>
  <r>
    <s v="Loan_MAY_2011.csv"/>
    <n v="764264"/>
    <n v="964963"/>
    <n v="3600"/>
    <s v=" 36 months"/>
    <n v="15.62"/>
    <n v="125.9"/>
    <x v="1"/>
    <d v="2011-05-01T00:00:00"/>
    <s v="Fully Paid"/>
    <s v="debt_consolidation"/>
    <x v="9"/>
    <n v="0"/>
    <n v="4245.92"/>
    <n v="3600"/>
    <n v="645.91999999999996"/>
    <d v="2012-11-01T00:00:00"/>
    <x v="6"/>
    <x v="0"/>
    <n v="0"/>
  </r>
  <r>
    <s v="Loan_MAY_2011.csv"/>
    <n v="764995"/>
    <n v="965813"/>
    <n v="7500"/>
    <s v=" 36 months"/>
    <n v="11.49"/>
    <n v="247.29"/>
    <x v="2"/>
    <d v="2011-05-01T00:00:00"/>
    <s v="Fully Paid"/>
    <s v="debt_consolidation"/>
    <x v="34"/>
    <n v="0"/>
    <n v="8693.64"/>
    <n v="7500"/>
    <n v="1193.6400000000001"/>
    <d v="2013-05-01T00:00:00"/>
    <x v="6"/>
    <x v="0"/>
    <n v="0"/>
  </r>
  <r>
    <s v="Loan_MAY_2011.csv"/>
    <n v="764953"/>
    <n v="965736"/>
    <n v="14000"/>
    <s v=" 36 months"/>
    <n v="9.99"/>
    <n v="451.68"/>
    <x v="2"/>
    <d v="2011-05-01T00:00:00"/>
    <s v="Fully Paid"/>
    <s v="house"/>
    <x v="17"/>
    <n v="0"/>
    <n v="15927.96"/>
    <n v="14000"/>
    <n v="1927.96"/>
    <d v="2013-05-01T00:00:00"/>
    <x v="6"/>
    <x v="0"/>
    <n v="0"/>
  </r>
  <r>
    <s v="Loan_MAY_2011.csv"/>
    <n v="764948"/>
    <n v="965729"/>
    <n v="23000"/>
    <s v=" 60 months"/>
    <n v="15.23"/>
    <n v="549.95000000000005"/>
    <x v="0"/>
    <d v="2011-05-01T00:00:00"/>
    <s v="Fully Paid"/>
    <s v="debt_consolidation"/>
    <x v="21"/>
    <n v="0"/>
    <n v="32483.629939999999"/>
    <n v="23000"/>
    <n v="9483.6299999999992"/>
    <d v="2015-06-01T00:00:00"/>
    <x v="6"/>
    <x v="0"/>
    <n v="0"/>
  </r>
  <r>
    <s v="Loan_MAY_2011.csv"/>
    <n v="757166"/>
    <n v="957181"/>
    <n v="15825"/>
    <s v=" 36 months"/>
    <n v="6.99"/>
    <n v="488.56"/>
    <x v="3"/>
    <d v="2011-05-01T00:00:00"/>
    <s v="Fully Paid"/>
    <s v="debt_consolidation"/>
    <x v="10"/>
    <n v="0"/>
    <n v="17535.22"/>
    <n v="15825"/>
    <n v="1710.22"/>
    <d v="2014-02-01T00:00:00"/>
    <x v="6"/>
    <x v="0"/>
    <n v="0"/>
  </r>
  <r>
    <s v="Loan_MAY_2011.csv"/>
    <n v="760519"/>
    <n v="960795"/>
    <n v="10000"/>
    <s v=" 60 months"/>
    <n v="15.99"/>
    <n v="243.13"/>
    <x v="1"/>
    <d v="2011-05-01T00:00:00"/>
    <s v="Charged Off"/>
    <s v="debt_consolidation"/>
    <x v="5"/>
    <n v="0"/>
    <n v="6246"/>
    <n v="2207.67"/>
    <n v="2147.41"/>
    <d v="2012-12-01T00:00:00"/>
    <x v="6"/>
    <x v="1"/>
    <n v="1"/>
  </r>
  <r>
    <s v="Loan_MAY_2011.csv"/>
    <n v="764852"/>
    <n v="965621"/>
    <n v="6000"/>
    <s v=" 36 months"/>
    <n v="5.42"/>
    <n v="180.96"/>
    <x v="3"/>
    <d v="2011-05-01T00:00:00"/>
    <s v="Fully Paid"/>
    <s v="car"/>
    <x v="2"/>
    <n v="0"/>
    <n v="6513.1493529999998"/>
    <n v="6000"/>
    <n v="513.15"/>
    <d v="2014-06-01T00:00:00"/>
    <x v="6"/>
    <x v="0"/>
    <n v="0"/>
  </r>
  <r>
    <s v="Loan_MAY_2011.csv"/>
    <n v="764769"/>
    <n v="965529"/>
    <n v="9600"/>
    <s v=" 60 months"/>
    <n v="9.99"/>
    <n v="203.93"/>
    <x v="2"/>
    <d v="2011-05-01T00:00:00"/>
    <s v="Current"/>
    <s v="car"/>
    <x v="15"/>
    <n v="1000.99"/>
    <n v="11221.94"/>
    <n v="8599.01"/>
    <n v="2607.9499999999998"/>
    <d v="2016-01-01T00:00:00"/>
    <x v="6"/>
    <x v="0"/>
    <n v="0"/>
  </r>
  <r>
    <s v="Loan_MAY_2011.csv"/>
    <n v="764779"/>
    <n v="965541"/>
    <n v="6400"/>
    <s v=" 36 months"/>
    <n v="6.99"/>
    <n v="197.59"/>
    <x v="3"/>
    <d v="2011-05-01T00:00:00"/>
    <s v="Fully Paid"/>
    <s v="credit_card"/>
    <x v="8"/>
    <n v="0"/>
    <n v="6784.11"/>
    <n v="6400"/>
    <n v="384.11"/>
    <d v="2012-06-01T00:00:00"/>
    <x v="6"/>
    <x v="0"/>
    <n v="0"/>
  </r>
  <r>
    <s v="Loan_MAY_2011.csv"/>
    <n v="764775"/>
    <n v="965536"/>
    <n v="8000"/>
    <s v=" 60 months"/>
    <n v="11.49"/>
    <n v="175.91"/>
    <x v="2"/>
    <d v="2011-05-01T00:00:00"/>
    <s v="Current"/>
    <s v="major_purchase"/>
    <x v="9"/>
    <n v="895.33"/>
    <n v="9612.33"/>
    <n v="7104.67"/>
    <n v="2507.66"/>
    <d v="2016-01-01T00:00:00"/>
    <x v="6"/>
    <x v="0"/>
    <n v="0"/>
  </r>
  <r>
    <s v="Loan_MAY_2011.csv"/>
    <n v="763325"/>
    <n v="963887"/>
    <n v="1000"/>
    <s v=" 36 months"/>
    <n v="17.489999999999998"/>
    <n v="35.9"/>
    <x v="1"/>
    <d v="2011-05-01T00:00:00"/>
    <s v="Charged Off"/>
    <s v="moving"/>
    <x v="10"/>
    <n v="0"/>
    <n v="35.71"/>
    <n v="21.21"/>
    <n v="14.5"/>
    <d v="2011-07-01T00:00:00"/>
    <x v="6"/>
    <x v="1"/>
    <n v="1"/>
  </r>
  <r>
    <s v="Loan_MAY_2011.csv"/>
    <n v="764255"/>
    <n v="964950"/>
    <n v="8000"/>
    <s v=" 36 months"/>
    <n v="18.79"/>
    <n v="292.39999999999998"/>
    <x v="4"/>
    <d v="2011-05-01T00:00:00"/>
    <s v="Fully Paid"/>
    <s v="home_improvement"/>
    <x v="7"/>
    <n v="0"/>
    <n v="8759.14"/>
    <n v="8000"/>
    <n v="759.14"/>
    <d v="2012-03-01T00:00:00"/>
    <x v="6"/>
    <x v="0"/>
    <n v="0"/>
  </r>
  <r>
    <s v="Loan_MAY_2011.csv"/>
    <n v="764628"/>
    <n v="965375"/>
    <n v="9600"/>
    <s v=" 36 months"/>
    <n v="10.59"/>
    <n v="312.44"/>
    <x v="2"/>
    <d v="2011-05-01T00:00:00"/>
    <s v="Fully Paid"/>
    <s v="debt_consolidation"/>
    <x v="10"/>
    <n v="0"/>
    <n v="10702.82"/>
    <n v="9600"/>
    <n v="1102.82"/>
    <d v="2012-10-01T00:00:00"/>
    <x v="6"/>
    <x v="0"/>
    <n v="0"/>
  </r>
  <r>
    <s v="Loan_MAY_2011.csv"/>
    <n v="764754"/>
    <n v="965508"/>
    <n v="22000"/>
    <s v=" 60 months"/>
    <n v="17.989999999999998"/>
    <n v="558.54"/>
    <x v="4"/>
    <d v="2011-05-01T00:00:00"/>
    <s v="Fully Paid"/>
    <s v="debt_consolidation"/>
    <x v="0"/>
    <n v="0"/>
    <n v="22978.62"/>
    <n v="22000"/>
    <n v="978.62"/>
    <d v="2011-09-01T00:00:00"/>
    <x v="6"/>
    <x v="0"/>
    <n v="0"/>
  </r>
  <r>
    <s v="Loan_MAY_2011.csv"/>
    <n v="764750"/>
    <n v="965507"/>
    <n v="18000"/>
    <s v=" 60 months"/>
    <n v="11.99"/>
    <n v="400.31"/>
    <x v="2"/>
    <d v="2011-05-01T00:00:00"/>
    <s v="Fully Paid"/>
    <s v="debt_consolidation"/>
    <x v="10"/>
    <n v="0"/>
    <n v="19210.32"/>
    <n v="18000"/>
    <n v="1210.32"/>
    <d v="2012-01-01T00:00:00"/>
    <x v="6"/>
    <x v="0"/>
    <n v="0"/>
  </r>
  <r>
    <s v="Loan_MAY_2011.csv"/>
    <n v="764711"/>
    <n v="965466"/>
    <n v="10000"/>
    <s v=" 36 months"/>
    <n v="16.489999999999998"/>
    <n v="354"/>
    <x v="1"/>
    <d v="2011-05-01T00:00:00"/>
    <s v="Fully Paid"/>
    <s v="debt_consolidation"/>
    <x v="10"/>
    <n v="0"/>
    <n v="11037.13"/>
    <n v="10000.01"/>
    <n v="1037.1199999999999"/>
    <d v="2012-04-01T00:00:00"/>
    <x v="6"/>
    <x v="0"/>
    <n v="0"/>
  </r>
  <r>
    <s v="Loan_MAY_2011.csv"/>
    <n v="764666"/>
    <n v="965417"/>
    <n v="15175"/>
    <s v=" 60 months"/>
    <n v="20.25"/>
    <n v="404.16"/>
    <x v="5"/>
    <d v="2011-05-01T00:00:00"/>
    <s v="Fully Paid"/>
    <s v="debt_consolidation"/>
    <x v="13"/>
    <n v="0"/>
    <n v="23749.406159999999"/>
    <n v="15175"/>
    <n v="8574.41"/>
    <d v="2015-10-01T00:00:00"/>
    <x v="6"/>
    <x v="0"/>
    <n v="0"/>
  </r>
  <r>
    <s v="Loan_MAY_2011.csv"/>
    <n v="749598"/>
    <n v="948846"/>
    <n v="10000"/>
    <s v=" 60 months"/>
    <n v="13.49"/>
    <n v="230.05"/>
    <x v="0"/>
    <d v="2011-05-01T00:00:00"/>
    <s v="Current"/>
    <s v="other"/>
    <x v="20"/>
    <n v="1124.73"/>
    <n v="12632.27"/>
    <n v="8875.27"/>
    <n v="3757"/>
    <d v="2016-01-01T00:00:00"/>
    <x v="6"/>
    <x v="0"/>
    <n v="0"/>
  </r>
  <r>
    <s v="Loan_MAY_2011.csv"/>
    <n v="760850"/>
    <n v="961172"/>
    <n v="8000"/>
    <s v=" 60 months"/>
    <n v="10.99"/>
    <n v="173.9"/>
    <x v="2"/>
    <d v="2011-05-01T00:00:00"/>
    <s v="Current"/>
    <s v="debt_consolidation"/>
    <x v="9"/>
    <n v="858.27"/>
    <n v="9546.26"/>
    <n v="7141.73"/>
    <n v="2404.5300000000002"/>
    <d v="2016-01-01T00:00:00"/>
    <x v="6"/>
    <x v="0"/>
    <n v="0"/>
  </r>
  <r>
    <s v="Loan_MAY_2011.csv"/>
    <n v="764671"/>
    <n v="965422"/>
    <n v="5600"/>
    <s v=" 60 months"/>
    <n v="17.989999999999998"/>
    <n v="142.18"/>
    <x v="4"/>
    <d v="2011-05-01T00:00:00"/>
    <s v="Fully Paid"/>
    <s v="home_improvement"/>
    <x v="9"/>
    <n v="0"/>
    <n v="6243.54"/>
    <n v="5600"/>
    <n v="643.54"/>
    <d v="2012-02-01T00:00:00"/>
    <x v="6"/>
    <x v="0"/>
    <n v="0"/>
  </r>
  <r>
    <s v="Loan_MAY_2011.csv"/>
    <n v="764670"/>
    <n v="965421"/>
    <n v="20000"/>
    <s v=" 60 months"/>
    <n v="12.99"/>
    <n v="454.96"/>
    <x v="0"/>
    <d v="2011-05-01T00:00:00"/>
    <s v="Current"/>
    <s v="other"/>
    <x v="21"/>
    <n v="2226.38"/>
    <n v="24984.720000000001"/>
    <n v="17773.62"/>
    <n v="7211.1"/>
    <d v="2016-01-01T00:00:00"/>
    <x v="6"/>
    <x v="0"/>
    <n v="0"/>
  </r>
  <r>
    <s v="Loan_MAY_2011.csv"/>
    <n v="764623"/>
    <n v="965370"/>
    <n v="10000"/>
    <s v=" 36 months"/>
    <n v="7.49"/>
    <n v="311.02"/>
    <x v="3"/>
    <d v="2011-05-01T00:00:00"/>
    <s v="Fully Paid"/>
    <s v="home_improvement"/>
    <x v="8"/>
    <n v="0"/>
    <n v="11193.389520000001"/>
    <n v="10000"/>
    <n v="1193.3900000000001"/>
    <d v="2014-06-01T00:00:00"/>
    <x v="6"/>
    <x v="0"/>
    <n v="0"/>
  </r>
  <r>
    <s v="Loan_MAY_2011.csv"/>
    <n v="764624"/>
    <n v="965371"/>
    <n v="5000"/>
    <s v=" 36 months"/>
    <n v="11.49"/>
    <n v="164.86"/>
    <x v="2"/>
    <d v="2011-05-01T00:00:00"/>
    <s v="Fully Paid"/>
    <s v="debt_consolidation"/>
    <x v="21"/>
    <n v="0"/>
    <n v="5795.15"/>
    <n v="5000"/>
    <n v="795.15"/>
    <d v="2013-05-01T00:00:00"/>
    <x v="6"/>
    <x v="0"/>
    <n v="0"/>
  </r>
  <r>
    <s v="Loan_MAY_2011.csv"/>
    <n v="764618"/>
    <n v="965365"/>
    <n v="2700"/>
    <s v=" 36 months"/>
    <n v="5.99"/>
    <n v="82.13"/>
    <x v="3"/>
    <d v="2011-05-01T00:00:00"/>
    <s v="Fully Paid"/>
    <s v="other"/>
    <x v="7"/>
    <n v="0"/>
    <n v="2956.4082050000002"/>
    <n v="2700"/>
    <n v="256.41000000000003"/>
    <d v="2014-06-01T00:00:00"/>
    <x v="6"/>
    <x v="0"/>
    <n v="0"/>
  </r>
  <r>
    <s v="Loan_MAY_2011.csv"/>
    <n v="764577"/>
    <n v="965321"/>
    <n v="3250"/>
    <s v=" 36 months"/>
    <n v="15.99"/>
    <n v="114.25"/>
    <x v="1"/>
    <d v="2011-05-01T00:00:00"/>
    <s v="Fully Paid"/>
    <s v="debt_consolidation"/>
    <x v="10"/>
    <n v="0"/>
    <n v="4108.1380040000004"/>
    <n v="3250"/>
    <n v="858.14"/>
    <d v="2014-06-01T00:00:00"/>
    <x v="6"/>
    <x v="0"/>
    <n v="0"/>
  </r>
  <r>
    <s v="Loan_MAY_2011.csv"/>
    <n v="764588"/>
    <n v="965332"/>
    <n v="16000"/>
    <s v=" 60 months"/>
    <n v="21.36"/>
    <n v="436.11"/>
    <x v="5"/>
    <d v="2011-05-01T00:00:00"/>
    <s v="Fully Paid"/>
    <s v="wedding"/>
    <x v="0"/>
    <n v="0"/>
    <n v="19962.46"/>
    <n v="16000"/>
    <n v="3962.46"/>
    <d v="2012-09-01T00:00:00"/>
    <x v="6"/>
    <x v="0"/>
    <n v="0"/>
  </r>
  <r>
    <s v="Loan_MAY_2011.csv"/>
    <n v="764593"/>
    <n v="965337"/>
    <n v="9700"/>
    <s v=" 36 months"/>
    <n v="5.99"/>
    <n v="295.05"/>
    <x v="3"/>
    <d v="2011-05-01T00:00:00"/>
    <s v="Fully Paid"/>
    <s v="debt_consolidation"/>
    <x v="4"/>
    <n v="0"/>
    <n v="9796.2099999999991"/>
    <n v="9700"/>
    <n v="96.21"/>
    <d v="2011-08-01T00:00:00"/>
    <x v="6"/>
    <x v="0"/>
    <n v="0"/>
  </r>
  <r>
    <s v="Loan_MAY_2011.csv"/>
    <n v="764563"/>
    <n v="965306"/>
    <n v="7500"/>
    <s v=" 60 months"/>
    <n v="9.99"/>
    <n v="159.32"/>
    <x v="2"/>
    <d v="2011-05-01T00:00:00"/>
    <s v="Fully Paid"/>
    <s v="other"/>
    <x v="10"/>
    <n v="0"/>
    <n v="8132.77"/>
    <n v="7500"/>
    <n v="632.77"/>
    <d v="2012-05-01T00:00:00"/>
    <x v="6"/>
    <x v="0"/>
    <n v="0"/>
  </r>
  <r>
    <s v="Loan_MAY_2011.csv"/>
    <n v="762306"/>
    <n v="962819"/>
    <n v="4200"/>
    <s v=" 36 months"/>
    <n v="5.42"/>
    <n v="126.68"/>
    <x v="3"/>
    <d v="2011-05-01T00:00:00"/>
    <s v="Fully Paid"/>
    <s v="home_improvement"/>
    <x v="2"/>
    <n v="0"/>
    <n v="4369.3599999999997"/>
    <n v="4200"/>
    <n v="169.36"/>
    <d v="2012-07-01T00:00:00"/>
    <x v="6"/>
    <x v="0"/>
    <n v="0"/>
  </r>
  <r>
    <s v="Loan_MAY_2011.csv"/>
    <n v="764483"/>
    <n v="965214"/>
    <n v="8400"/>
    <s v=" 60 months"/>
    <n v="15.99"/>
    <n v="204.23"/>
    <x v="1"/>
    <d v="2011-05-01T00:00:00"/>
    <s v="Charged Off"/>
    <s v="home_improvement"/>
    <x v="5"/>
    <n v="0"/>
    <n v="1016.1"/>
    <n v="471.62"/>
    <n v="544.48"/>
    <d v="2011-11-01T00:00:00"/>
    <x v="6"/>
    <x v="1"/>
    <n v="1"/>
  </r>
  <r>
    <s v="Loan_MAY_2011.csv"/>
    <n v="764505"/>
    <n v="965238"/>
    <n v="2150"/>
    <s v=" 36 months"/>
    <n v="15.62"/>
    <n v="75.19"/>
    <x v="1"/>
    <d v="2011-05-01T00:00:00"/>
    <s v="Fully Paid"/>
    <s v="other"/>
    <x v="11"/>
    <n v="0"/>
    <n v="2704.1159400000001"/>
    <n v="2150"/>
    <n v="554.12"/>
    <d v="2014-05-01T00:00:00"/>
    <x v="6"/>
    <x v="0"/>
    <n v="0"/>
  </r>
  <r>
    <s v="Loan_MAY_2011.csv"/>
    <n v="764024"/>
    <n v="964696"/>
    <n v="3000"/>
    <s v=" 36 months"/>
    <n v="13.99"/>
    <n v="102.52"/>
    <x v="0"/>
    <d v="2011-05-01T00:00:00"/>
    <s v="Fully Paid"/>
    <s v="debt_consolidation"/>
    <x v="14"/>
    <n v="0"/>
    <n v="3688.7909589999999"/>
    <n v="3000"/>
    <n v="688.79"/>
    <d v="2014-06-01T00:00:00"/>
    <x v="6"/>
    <x v="0"/>
    <n v="0"/>
  </r>
  <r>
    <s v="Loan_MAY_2011.csv"/>
    <n v="763380"/>
    <n v="963996"/>
    <n v="12000"/>
    <s v=" 36 months"/>
    <n v="13.49"/>
    <n v="407.17"/>
    <x v="0"/>
    <d v="2011-05-01T00:00:00"/>
    <s v="Fully Paid"/>
    <s v="debt_consolidation"/>
    <x v="21"/>
    <n v="0"/>
    <n v="14605.5"/>
    <n v="12000"/>
    <n v="2605.5"/>
    <d v="2014-02-01T00:00:00"/>
    <x v="6"/>
    <x v="0"/>
    <n v="0"/>
  </r>
  <r>
    <s v="Loan_MAY_2011.csv"/>
    <n v="764351"/>
    <n v="965062"/>
    <n v="2000"/>
    <s v=" 60 months"/>
    <n v="11.99"/>
    <n v="44.48"/>
    <x v="2"/>
    <d v="2011-05-01T00:00:00"/>
    <s v="Current"/>
    <s v="debt_consolidation"/>
    <x v="0"/>
    <n v="219.51"/>
    <n v="2440.64"/>
    <n v="1780.49"/>
    <n v="660.15"/>
    <d v="2016-01-01T00:00:00"/>
    <x v="6"/>
    <x v="0"/>
    <n v="0"/>
  </r>
  <r>
    <s v="Loan_MAY_2011.csv"/>
    <n v="762117"/>
    <n v="962616"/>
    <n v="15000"/>
    <s v=" 60 months"/>
    <n v="13.49"/>
    <n v="345.08"/>
    <x v="0"/>
    <d v="2011-05-01T00:00:00"/>
    <s v="Fully Paid"/>
    <s v="major_purchase"/>
    <x v="17"/>
    <n v="0"/>
    <n v="20604.190009999998"/>
    <n v="15000"/>
    <n v="5604.19"/>
    <d v="2015-11-01T00:00:00"/>
    <x v="6"/>
    <x v="0"/>
    <n v="0"/>
  </r>
  <r>
    <s v="Loan_MAY_2011.csv"/>
    <n v="764366"/>
    <n v="965078"/>
    <n v="8000"/>
    <s v=" 60 months"/>
    <n v="17.489999999999998"/>
    <n v="200.94"/>
    <x v="1"/>
    <d v="2011-05-01T00:00:00"/>
    <s v="Fully Paid"/>
    <s v="debt_consolidation"/>
    <x v="19"/>
    <n v="0"/>
    <n v="10867.71"/>
    <n v="8000"/>
    <n v="2867.71"/>
    <d v="2013-12-01T00:00:00"/>
    <x v="6"/>
    <x v="0"/>
    <n v="0"/>
  </r>
  <r>
    <s v="Loan_MAY_2011.csv"/>
    <n v="764365"/>
    <n v="965077"/>
    <n v="20000"/>
    <s v=" 60 months"/>
    <n v="11.99"/>
    <n v="444.79"/>
    <x v="2"/>
    <d v="2011-05-01T00:00:00"/>
    <s v="Current"/>
    <s v="debt_consolidation"/>
    <x v="4"/>
    <n v="2180.54"/>
    <n v="24429.53"/>
    <n v="17819.47"/>
    <n v="6610.06"/>
    <d v="2016-01-01T00:00:00"/>
    <x v="6"/>
    <x v="0"/>
    <n v="0"/>
  </r>
  <r>
    <s v="Loan_MAY_2011.csv"/>
    <n v="764376"/>
    <n v="965089"/>
    <n v="5000"/>
    <s v=" 36 months"/>
    <n v="13.99"/>
    <n v="170.87"/>
    <x v="0"/>
    <d v="2011-05-01T00:00:00"/>
    <s v="Charged Off"/>
    <s v="major_purchase"/>
    <x v="1"/>
    <n v="0"/>
    <n v="1471.32"/>
    <n v="574.28"/>
    <n v="277.27"/>
    <d v="2011-11-01T00:00:00"/>
    <x v="6"/>
    <x v="1"/>
    <n v="1"/>
  </r>
  <r>
    <s v="Loan_MAY_2011.csv"/>
    <n v="745778"/>
    <n v="944401"/>
    <n v="14400"/>
    <s v=" 60 months"/>
    <n v="17.489999999999998"/>
    <n v="361.69"/>
    <x v="1"/>
    <d v="2011-05-01T00:00:00"/>
    <s v="Fully Paid"/>
    <s v="debt_consolidation"/>
    <x v="26"/>
    <n v="0"/>
    <n v="20279.076560000001"/>
    <n v="14400"/>
    <n v="5879.08"/>
    <d v="2014-06-01T00:00:00"/>
    <x v="6"/>
    <x v="0"/>
    <n v="0"/>
  </r>
  <r>
    <s v="Loan_MAY_2011.csv"/>
    <n v="764332"/>
    <n v="965042"/>
    <n v="12325"/>
    <s v=" 36 months"/>
    <n v="8.49"/>
    <n v="389.02"/>
    <x v="3"/>
    <d v="2011-05-01T00:00:00"/>
    <s v="Charged Off"/>
    <s v="small_business"/>
    <x v="10"/>
    <n v="0"/>
    <n v="11398.11"/>
    <n v="9324"/>
    <n v="1664.75"/>
    <d v="2013-11-01T00:00:00"/>
    <x v="6"/>
    <x v="1"/>
    <n v="1"/>
  </r>
  <r>
    <s v="Loan_MAY_2011.csv"/>
    <n v="756725"/>
    <n v="956684"/>
    <n v="28000"/>
    <s v=" 36 months"/>
    <n v="15.62"/>
    <n v="979.16"/>
    <x v="1"/>
    <d v="2011-05-01T00:00:00"/>
    <s v="Fully Paid"/>
    <s v="debt_consolidation"/>
    <x v="5"/>
    <n v="0"/>
    <n v="33991.339999999997"/>
    <n v="27999.99"/>
    <n v="5991.35"/>
    <d v="2013-04-01T00:00:00"/>
    <x v="6"/>
    <x v="0"/>
    <n v="0"/>
  </r>
  <r>
    <s v="Loan_MAY_2011.csv"/>
    <n v="764296"/>
    <n v="965001"/>
    <n v="18000"/>
    <s v=" 36 months"/>
    <n v="8.49"/>
    <n v="568.14"/>
    <x v="3"/>
    <d v="2011-05-01T00:00:00"/>
    <s v="Fully Paid"/>
    <s v="debt_consolidation"/>
    <x v="4"/>
    <n v="0"/>
    <n v="20422.778630000001"/>
    <n v="18000"/>
    <n v="2422.7800000000002"/>
    <d v="2014-03-01T00:00:00"/>
    <x v="6"/>
    <x v="0"/>
    <n v="0"/>
  </r>
  <r>
    <s v="Loan_MAY_2011.csv"/>
    <n v="764297"/>
    <n v="965002"/>
    <n v="9975"/>
    <s v=" 36 months"/>
    <n v="5.42"/>
    <n v="300.85000000000002"/>
    <x v="3"/>
    <d v="2011-05-01T00:00:00"/>
    <s v="Fully Paid"/>
    <s v="home_improvement"/>
    <x v="0"/>
    <n v="0"/>
    <n v="10834.72"/>
    <n v="9975"/>
    <n v="829.68"/>
    <d v="2013-12-01T00:00:00"/>
    <x v="6"/>
    <x v="0"/>
    <n v="0"/>
  </r>
  <r>
    <s v="Loan_MAY_2011.csv"/>
    <n v="750934"/>
    <n v="950344"/>
    <n v="10100"/>
    <s v=" 36 months"/>
    <n v="11.49"/>
    <n v="333.01"/>
    <x v="2"/>
    <d v="2011-05-01T00:00:00"/>
    <s v="Fully Paid"/>
    <s v="debt_consolidation"/>
    <x v="9"/>
    <n v="0"/>
    <n v="10808.16"/>
    <n v="10099.99"/>
    <n v="708.17"/>
    <d v="2012-02-01T00:00:00"/>
    <x v="6"/>
    <x v="0"/>
    <n v="0"/>
  </r>
  <r>
    <s v="Loan_MAY_2011.csv"/>
    <n v="764165"/>
    <n v="964849"/>
    <n v="20000"/>
    <s v=" 36 months"/>
    <n v="16.89"/>
    <n v="711.97"/>
    <x v="1"/>
    <d v="2011-05-01T00:00:00"/>
    <s v="Fully Paid"/>
    <s v="debt_consolidation"/>
    <x v="19"/>
    <n v="0"/>
    <n v="25468.59"/>
    <n v="20000"/>
    <n v="5468.59"/>
    <d v="2014-01-01T00:00:00"/>
    <x v="6"/>
    <x v="0"/>
    <n v="0"/>
  </r>
  <r>
    <s v="Loan_MAY_2011.csv"/>
    <n v="764228"/>
    <n v="964919"/>
    <n v="18000"/>
    <s v=" 60 months"/>
    <n v="16.89"/>
    <n v="446.29"/>
    <x v="1"/>
    <d v="2011-05-01T00:00:00"/>
    <s v="Charged Off"/>
    <s v="debt_consolidation"/>
    <x v="15"/>
    <n v="0"/>
    <n v="13387.25"/>
    <n v="7114.01"/>
    <n v="6273.24"/>
    <d v="2014-01-01T00:00:00"/>
    <x v="6"/>
    <x v="1"/>
    <n v="1"/>
  </r>
  <r>
    <s v="Loan_MAY_2011.csv"/>
    <n v="764236"/>
    <n v="964928"/>
    <n v="4000"/>
    <s v=" 36 months"/>
    <n v="14.79"/>
    <n v="138.26"/>
    <x v="0"/>
    <d v="2011-05-01T00:00:00"/>
    <s v="Fully Paid"/>
    <s v="debt_consolidation"/>
    <x v="26"/>
    <n v="0"/>
    <n v="4916.4799999999996"/>
    <n v="4000"/>
    <n v="916.48"/>
    <d v="2013-10-01T00:00:00"/>
    <x v="6"/>
    <x v="0"/>
    <n v="0"/>
  </r>
  <r>
    <s v="Loan_MAY_2011.csv"/>
    <n v="764191"/>
    <n v="964878"/>
    <n v="3000"/>
    <s v=" 36 months"/>
    <n v="14.79"/>
    <n v="103.69"/>
    <x v="0"/>
    <d v="2011-05-01T00:00:00"/>
    <s v="Fully Paid"/>
    <s v="debt_consolidation"/>
    <x v="0"/>
    <n v="0"/>
    <n v="3462.53"/>
    <n v="3000"/>
    <n v="462.53"/>
    <d v="2012-09-01T00:00:00"/>
    <x v="6"/>
    <x v="0"/>
    <n v="0"/>
  </r>
  <r>
    <s v="Loan_MAY_2011.csv"/>
    <n v="764195"/>
    <n v="964882"/>
    <n v="10000"/>
    <s v=" 36 months"/>
    <n v="7.49"/>
    <n v="311.02"/>
    <x v="3"/>
    <d v="2011-05-01T00:00:00"/>
    <s v="Fully Paid"/>
    <s v="debt_consolidation"/>
    <x v="11"/>
    <n v="0"/>
    <n v="11193.540940000001"/>
    <n v="10000"/>
    <n v="1193.54"/>
    <d v="2014-06-01T00:00:00"/>
    <x v="6"/>
    <x v="0"/>
    <n v="0"/>
  </r>
  <r>
    <s v="Loan_MAY_2011.csv"/>
    <n v="764198"/>
    <n v="964886"/>
    <n v="8000"/>
    <s v=" 60 months"/>
    <n v="15.23"/>
    <n v="191.29"/>
    <x v="0"/>
    <d v="2011-05-01T00:00:00"/>
    <s v="Current"/>
    <s v="debt_consolidation"/>
    <x v="4"/>
    <n v="940.84"/>
    <n v="10486.07"/>
    <n v="7059.16"/>
    <n v="3426.91"/>
    <d v="2016-01-01T00:00:00"/>
    <x v="6"/>
    <x v="0"/>
    <n v="0"/>
  </r>
  <r>
    <s v="Loan_MAY_2011.csv"/>
    <n v="764173"/>
    <n v="964858"/>
    <n v="15000"/>
    <s v=" 60 months"/>
    <n v="15.99"/>
    <n v="364.7"/>
    <x v="1"/>
    <d v="2011-05-01T00:00:00"/>
    <s v="Fully Paid"/>
    <s v="debt_consolidation"/>
    <x v="4"/>
    <n v="0"/>
    <n v="18830.91"/>
    <n v="15000.01"/>
    <n v="3830.9"/>
    <d v="2013-04-01T00:00:00"/>
    <x v="6"/>
    <x v="0"/>
    <n v="0"/>
  </r>
  <r>
    <s v="Loan_MAY_2011.csv"/>
    <n v="764136"/>
    <n v="964818"/>
    <n v="7000"/>
    <s v=" 36 months"/>
    <n v="6.99"/>
    <n v="216.11"/>
    <x v="3"/>
    <d v="2011-05-01T00:00:00"/>
    <s v="Fully Paid"/>
    <s v="home_improvement"/>
    <x v="38"/>
    <n v="0"/>
    <n v="7778.7308039999998"/>
    <n v="7000"/>
    <n v="778.73"/>
    <d v="2014-06-01T00:00:00"/>
    <x v="6"/>
    <x v="0"/>
    <n v="0"/>
  </r>
  <r>
    <s v="Loan_MAY_2011.csv"/>
    <n v="764147"/>
    <n v="964830"/>
    <n v="13500"/>
    <s v=" 36 months"/>
    <n v="10.59"/>
    <n v="439.36"/>
    <x v="2"/>
    <d v="2011-05-01T00:00:00"/>
    <s v="Fully Paid"/>
    <s v="debt_consolidation"/>
    <x v="37"/>
    <n v="0"/>
    <n v="14371.62"/>
    <n v="13500"/>
    <n v="871.62"/>
    <d v="2012-02-01T00:00:00"/>
    <x v="6"/>
    <x v="0"/>
    <n v="0"/>
  </r>
  <r>
    <s v="Loan_MAY_2011.csv"/>
    <n v="764097"/>
    <n v="964774"/>
    <n v="3000"/>
    <s v=" 60 months"/>
    <n v="15.99"/>
    <n v="72.94"/>
    <x v="1"/>
    <d v="2011-05-01T00:00:00"/>
    <s v="Fully Paid"/>
    <s v="other"/>
    <x v="15"/>
    <n v="0"/>
    <n v="3975.8"/>
    <n v="3000"/>
    <n v="975.8"/>
    <d v="2013-12-01T00:00:00"/>
    <x v="6"/>
    <x v="0"/>
    <n v="0"/>
  </r>
  <r>
    <s v="Loan_MAY_2011.csv"/>
    <n v="764070"/>
    <n v="964745"/>
    <n v="6000"/>
    <s v=" 60 months"/>
    <n v="15.99"/>
    <n v="145.88"/>
    <x v="1"/>
    <d v="2011-05-01T00:00:00"/>
    <s v="Fully Paid"/>
    <s v="debt_consolidation"/>
    <x v="11"/>
    <n v="0"/>
    <n v="7801.02"/>
    <n v="6000"/>
    <n v="1801.02"/>
    <d v="2013-09-01T00:00:00"/>
    <x v="6"/>
    <x v="0"/>
    <n v="0"/>
  </r>
  <r>
    <s v="Loan_MAY_2011.csv"/>
    <n v="762279"/>
    <n v="962790"/>
    <n v="15500"/>
    <s v=" 36 months"/>
    <n v="7.49"/>
    <n v="482.08"/>
    <x v="3"/>
    <d v="2011-05-01T00:00:00"/>
    <s v="Fully Paid"/>
    <s v="medical"/>
    <x v="22"/>
    <n v="0"/>
    <n v="17073.080000000002"/>
    <n v="15500"/>
    <n v="1573.08"/>
    <d v="2013-10-01T00:00:00"/>
    <x v="6"/>
    <x v="0"/>
    <n v="0"/>
  </r>
  <r>
    <s v="Loan_MAY_2011.csv"/>
    <n v="764047"/>
    <n v="964720"/>
    <n v="9000"/>
    <s v=" 36 months"/>
    <n v="15.99"/>
    <n v="316.37"/>
    <x v="1"/>
    <d v="2011-05-01T00:00:00"/>
    <s v="Fully Paid"/>
    <s v="debt_consolidation"/>
    <x v="21"/>
    <n v="0"/>
    <n v="10141.24"/>
    <n v="9000"/>
    <n v="1141.24"/>
    <d v="2012-07-01T00:00:00"/>
    <x v="6"/>
    <x v="0"/>
    <n v="0"/>
  </r>
  <r>
    <s v="Loan_MAY_2011.csv"/>
    <n v="762989"/>
    <n v="963558"/>
    <n v="18000"/>
    <s v=" 36 months"/>
    <n v="7.49"/>
    <n v="559.83000000000004"/>
    <x v="3"/>
    <d v="2011-05-01T00:00:00"/>
    <s v="Fully Paid"/>
    <s v="credit_card"/>
    <x v="9"/>
    <n v="0"/>
    <n v="18113.080000000002"/>
    <n v="18000"/>
    <n v="113.08"/>
    <d v="2011-07-01T00:00:00"/>
    <x v="6"/>
    <x v="0"/>
    <n v="0"/>
  </r>
  <r>
    <s v="Loan_MAY_2011.csv"/>
    <n v="763950"/>
    <n v="964619"/>
    <n v="8500"/>
    <s v=" 60 months"/>
    <n v="16.489999999999998"/>
    <n v="208.93"/>
    <x v="1"/>
    <d v="2011-05-01T00:00:00"/>
    <s v="Fully Paid"/>
    <s v="vacation"/>
    <x v="27"/>
    <n v="0"/>
    <n v="10109.35"/>
    <n v="8500"/>
    <n v="1609.35"/>
    <d v="2012-10-01T00:00:00"/>
    <x v="6"/>
    <x v="0"/>
    <n v="0"/>
  </r>
  <r>
    <s v="Loan_MAY_2011.csv"/>
    <n v="763931"/>
    <n v="964599"/>
    <n v="35000"/>
    <s v=" 60 months"/>
    <n v="19.29"/>
    <n v="913.52"/>
    <x v="4"/>
    <d v="2011-05-01T00:00:00"/>
    <s v="Fully Paid"/>
    <s v="debt_consolidation"/>
    <x v="5"/>
    <n v="0"/>
    <n v="50955.815560000003"/>
    <n v="35000"/>
    <n v="15955.82"/>
    <d v="2014-06-01T00:00:00"/>
    <x v="6"/>
    <x v="0"/>
    <n v="0"/>
  </r>
  <r>
    <s v="Loan_MAY_2011.csv"/>
    <n v="754158"/>
    <n v="953864"/>
    <n v="12000"/>
    <s v=" 36 months"/>
    <n v="16.89"/>
    <n v="427.18"/>
    <x v="1"/>
    <d v="2011-05-01T00:00:00"/>
    <s v="Charged Off"/>
    <s v="debt_consolidation"/>
    <x v="10"/>
    <n v="0"/>
    <n v="6440.8"/>
    <n v="3951.8"/>
    <n v="2007.16"/>
    <d v="2012-08-01T00:00:00"/>
    <x v="6"/>
    <x v="1"/>
    <n v="1"/>
  </r>
  <r>
    <s v="Loan_MAY_2011.csv"/>
    <n v="763930"/>
    <n v="964598"/>
    <n v="7200"/>
    <s v=" 36 months"/>
    <n v="10.59"/>
    <n v="234.33"/>
    <x v="2"/>
    <d v="2011-05-01T00:00:00"/>
    <s v="Fully Paid"/>
    <s v="small_business"/>
    <x v="9"/>
    <n v="0"/>
    <n v="8431.8619280000003"/>
    <n v="7200"/>
    <n v="1231.8599999999999"/>
    <d v="2014-06-01T00:00:00"/>
    <x v="6"/>
    <x v="0"/>
    <n v="0"/>
  </r>
  <r>
    <s v="Loan_MAY_2011.csv"/>
    <n v="763907"/>
    <n v="964574"/>
    <n v="7500"/>
    <s v=" 60 months"/>
    <n v="20.62"/>
    <n v="201.31"/>
    <x v="5"/>
    <d v="2011-05-01T00:00:00"/>
    <s v="Charged Off"/>
    <s v="other"/>
    <x v="17"/>
    <n v="0"/>
    <n v="3035.77"/>
    <n v="834.46"/>
    <n v="1803.94"/>
    <d v="2012-09-01T00:00:00"/>
    <x v="6"/>
    <x v="1"/>
    <n v="1"/>
  </r>
  <r>
    <s v="Loan_MAY_2011.csv"/>
    <n v="763883"/>
    <n v="964547"/>
    <n v="17000"/>
    <s v=" 60 months"/>
    <n v="18.79"/>
    <n v="439.03"/>
    <x v="4"/>
    <d v="2011-05-01T00:00:00"/>
    <s v="Charged Off"/>
    <s v="debt_consolidation"/>
    <x v="3"/>
    <n v="0"/>
    <n v="3528.56"/>
    <n v="1455.61"/>
    <n v="2051.02"/>
    <d v="2012-02-01T00:00:00"/>
    <x v="6"/>
    <x v="1"/>
    <n v="1"/>
  </r>
  <r>
    <s v="Loan_MAY_2011.csv"/>
    <n v="761413"/>
    <n v="961873"/>
    <n v="4800"/>
    <s v=" 36 months"/>
    <n v="9.99"/>
    <n v="154.86000000000001"/>
    <x v="2"/>
    <d v="2011-05-01T00:00:00"/>
    <s v="Fully Paid"/>
    <s v="debt_consolidation"/>
    <x v="4"/>
    <n v="0"/>
    <n v="5553.12"/>
    <n v="4800"/>
    <n v="753.12"/>
    <d v="2014-01-01T00:00:00"/>
    <x v="6"/>
    <x v="0"/>
    <n v="0"/>
  </r>
  <r>
    <s v="Loan_MAY_2011.csv"/>
    <n v="763793"/>
    <n v="964449"/>
    <n v="18825"/>
    <s v=" 60 months"/>
    <n v="11.99"/>
    <n v="418.66"/>
    <x v="2"/>
    <d v="2011-05-01T00:00:00"/>
    <s v="Fully Paid"/>
    <s v="small_business"/>
    <x v="10"/>
    <n v="0"/>
    <n v="24931.111239999998"/>
    <n v="18825"/>
    <n v="6106.11"/>
    <d v="2015-09-01T00:00:00"/>
    <x v="6"/>
    <x v="0"/>
    <n v="0"/>
  </r>
  <r>
    <s v="Loan_MAY_2011.csv"/>
    <n v="763855"/>
    <n v="964517"/>
    <n v="7200"/>
    <s v=" 36 months"/>
    <n v="8.49"/>
    <n v="227.26"/>
    <x v="3"/>
    <d v="2011-05-01T00:00:00"/>
    <s v="Fully Paid"/>
    <s v="moving"/>
    <x v="15"/>
    <n v="0"/>
    <n v="7611.46"/>
    <n v="7200"/>
    <n v="411.46"/>
    <d v="2012-04-01T00:00:00"/>
    <x v="6"/>
    <x v="0"/>
    <n v="0"/>
  </r>
  <r>
    <s v="Loan_MAY_2011.csv"/>
    <n v="763844"/>
    <n v="964506"/>
    <n v="6000"/>
    <s v=" 36 months"/>
    <n v="12.99"/>
    <n v="202.14"/>
    <x v="0"/>
    <d v="2011-05-01T00:00:00"/>
    <s v="Fully Paid"/>
    <s v="debt_consolidation"/>
    <x v="10"/>
    <n v="0"/>
    <n v="7243.18"/>
    <n v="6000"/>
    <n v="1243.18"/>
    <d v="2014-01-01T00:00:00"/>
    <x v="6"/>
    <x v="0"/>
    <n v="0"/>
  </r>
  <r>
    <s v="Loan_MAY_2011.csv"/>
    <n v="763723"/>
    <n v="964373"/>
    <n v="5000"/>
    <s v=" 36 months"/>
    <n v="6.99"/>
    <n v="154.37"/>
    <x v="3"/>
    <d v="2011-05-01T00:00:00"/>
    <s v="Charged Off"/>
    <s v="other"/>
    <x v="10"/>
    <n v="0"/>
    <n v="571.78"/>
    <n v="250.73"/>
    <n v="91.51"/>
    <d v="2011-11-01T00:00:00"/>
    <x v="6"/>
    <x v="1"/>
    <n v="1"/>
  </r>
  <r>
    <s v="Loan_MAY_2011.csv"/>
    <n v="763762"/>
    <n v="964417"/>
    <n v="3000"/>
    <s v=" 36 months"/>
    <n v="10.99"/>
    <n v="98.21"/>
    <x v="2"/>
    <d v="2011-05-01T00:00:00"/>
    <s v="Fully Paid"/>
    <s v="other"/>
    <x v="40"/>
    <n v="0"/>
    <n v="3532.5919730000001"/>
    <n v="3000"/>
    <n v="532.59"/>
    <d v="2014-06-01T00:00:00"/>
    <x v="6"/>
    <x v="0"/>
    <n v="0"/>
  </r>
  <r>
    <s v="Loan_MAY_2011.csv"/>
    <n v="763753"/>
    <n v="964406"/>
    <n v="15000"/>
    <s v=" 60 months"/>
    <n v="17.489999999999998"/>
    <n v="376.76"/>
    <x v="1"/>
    <d v="2011-05-01T00:00:00"/>
    <s v="Charged Off"/>
    <s v="major_purchase"/>
    <x v="10"/>
    <n v="0"/>
    <n v="4520.53"/>
    <n v="2051.15"/>
    <n v="2456.29"/>
    <d v="2012-06-01T00:00:00"/>
    <x v="6"/>
    <x v="1"/>
    <n v="1"/>
  </r>
  <r>
    <s v="Loan_MAY_2011.csv"/>
    <n v="763737"/>
    <n v="964387"/>
    <n v="3000"/>
    <s v=" 36 months"/>
    <n v="5.99"/>
    <n v="91.26"/>
    <x v="3"/>
    <d v="2011-05-01T00:00:00"/>
    <s v="Fully Paid"/>
    <s v="debt_consolidation"/>
    <x v="22"/>
    <n v="0"/>
    <n v="3284.4178000000002"/>
    <n v="3000"/>
    <n v="284.42"/>
    <d v="2014-05-01T00:00:00"/>
    <x v="6"/>
    <x v="0"/>
    <n v="0"/>
  </r>
  <r>
    <s v="Loan_MAY_2011.csv"/>
    <n v="763694"/>
    <n v="964339"/>
    <n v="20400"/>
    <s v=" 60 months"/>
    <n v="17.489999999999998"/>
    <n v="512.39"/>
    <x v="1"/>
    <d v="2011-05-01T00:00:00"/>
    <s v="Fully Paid"/>
    <s v="home_improvement"/>
    <x v="15"/>
    <n v="0"/>
    <n v="28759.418580000001"/>
    <n v="20400.009999999998"/>
    <n v="8359.41"/>
    <d v="2014-08-01T00:00:00"/>
    <x v="6"/>
    <x v="0"/>
    <n v="0"/>
  </r>
  <r>
    <s v="Loan_MAY_2011.csv"/>
    <n v="758263"/>
    <n v="958408"/>
    <n v="15000"/>
    <s v=" 60 months"/>
    <n v="17.489999999999998"/>
    <n v="376.76"/>
    <x v="1"/>
    <d v="2011-05-01T00:00:00"/>
    <s v="Fully Paid"/>
    <s v="debt_consolidation"/>
    <x v="1"/>
    <n v="0"/>
    <n v="16876.68"/>
    <n v="15000"/>
    <n v="1876.68"/>
    <d v="2012-03-01T00:00:00"/>
    <x v="6"/>
    <x v="0"/>
    <n v="0"/>
  </r>
  <r>
    <s v="Loan_MAY_2011.csv"/>
    <n v="763665"/>
    <n v="964307"/>
    <n v="9000"/>
    <s v=" 60 months"/>
    <n v="19.690000000000001"/>
    <n v="236.9"/>
    <x v="4"/>
    <d v="2011-05-01T00:00:00"/>
    <s v="Charged Off"/>
    <s v="debt_consolidation"/>
    <x v="16"/>
    <n v="0"/>
    <n v="1176.9000000000001"/>
    <n v="458.05"/>
    <n v="718.85"/>
    <d v="2011-11-01T00:00:00"/>
    <x v="6"/>
    <x v="1"/>
    <n v="1"/>
  </r>
  <r>
    <s v="Loan_MAY_2011.csv"/>
    <n v="763623"/>
    <n v="964262"/>
    <n v="3600"/>
    <s v=" 36 months"/>
    <n v="10.99"/>
    <n v="117.85"/>
    <x v="2"/>
    <d v="2011-05-01T00:00:00"/>
    <s v="Fully Paid"/>
    <s v="debt_consolidation"/>
    <x v="15"/>
    <n v="0"/>
    <n v="4150.79"/>
    <n v="3600"/>
    <n v="550.79"/>
    <d v="2013-07-01T00:00:00"/>
    <x v="6"/>
    <x v="0"/>
    <n v="0"/>
  </r>
  <r>
    <s v="Loan_MAY_2011.csv"/>
    <n v="763634"/>
    <n v="945806"/>
    <n v="17500"/>
    <s v=" 60 months"/>
    <n v="16.89"/>
    <n v="433.89"/>
    <x v="1"/>
    <d v="2011-05-01T00:00:00"/>
    <s v="Fully Paid"/>
    <s v="major_purchase"/>
    <x v="7"/>
    <n v="0"/>
    <n v="24368.581150000002"/>
    <n v="17500"/>
    <n v="6868.58"/>
    <d v="2014-06-01T00:00:00"/>
    <x v="6"/>
    <x v="0"/>
    <n v="0"/>
  </r>
  <r>
    <s v="Loan_MAY_2011.csv"/>
    <n v="763625"/>
    <n v="964264"/>
    <n v="12500"/>
    <s v=" 36 months"/>
    <n v="22.11"/>
    <n v="478.1"/>
    <x v="6"/>
    <d v="2011-05-01T00:00:00"/>
    <s v="Fully Paid"/>
    <s v="debt_consolidation"/>
    <x v="4"/>
    <n v="0"/>
    <n v="17238.440890000002"/>
    <n v="12500"/>
    <n v="4714.53"/>
    <d v="2014-07-01T00:00:00"/>
    <x v="6"/>
    <x v="0"/>
    <n v="0"/>
  </r>
  <r>
    <s v="Loan_MAY_2011.csv"/>
    <n v="763555"/>
    <n v="964184"/>
    <n v="18000"/>
    <s v=" 36 months"/>
    <n v="12.99"/>
    <n v="606.41"/>
    <x v="0"/>
    <d v="2011-05-01T00:00:00"/>
    <s v="Fully Paid"/>
    <s v="debt_consolidation"/>
    <x v="5"/>
    <n v="0"/>
    <n v="21824.865040000001"/>
    <n v="18000"/>
    <n v="3824.87"/>
    <d v="2014-06-01T00:00:00"/>
    <x v="6"/>
    <x v="0"/>
    <n v="0"/>
  </r>
  <r>
    <s v="Loan_MAY_2011.csv"/>
    <n v="763270"/>
    <n v="963831"/>
    <n v="7000"/>
    <s v=" 36 months"/>
    <n v="8.49"/>
    <n v="220.95"/>
    <x v="3"/>
    <d v="2011-05-01T00:00:00"/>
    <s v="Fully Paid"/>
    <s v="credit_card"/>
    <x v="15"/>
    <n v="0"/>
    <n v="7947.1941649999999"/>
    <n v="7000"/>
    <n v="947.19"/>
    <d v="2014-05-01T00:00:00"/>
    <x v="6"/>
    <x v="0"/>
    <n v="0"/>
  </r>
  <r>
    <s v="Loan_MAY_2011.csv"/>
    <n v="763527"/>
    <n v="964154"/>
    <n v="12000"/>
    <s v=" 60 months"/>
    <n v="13.99"/>
    <n v="279.16000000000003"/>
    <x v="0"/>
    <d v="2011-05-01T00:00:00"/>
    <s v="Current"/>
    <s v="home_improvement"/>
    <x v="27"/>
    <n v="1357.24"/>
    <n v="15338.44"/>
    <n v="10642.76"/>
    <n v="4695.68"/>
    <d v="2016-01-01T00:00:00"/>
    <x v="6"/>
    <x v="0"/>
    <n v="0"/>
  </r>
  <r>
    <s v="Loan_MAY_2011.csv"/>
    <n v="763547"/>
    <n v="964175"/>
    <n v="20000"/>
    <s v=" 60 months"/>
    <n v="18.79"/>
    <n v="516.51"/>
    <x v="4"/>
    <d v="2011-05-01T00:00:00"/>
    <s v="Charged Off"/>
    <s v="small_business"/>
    <x v="10"/>
    <n v="0"/>
    <n v="14367.62"/>
    <n v="1490.28"/>
    <n v="2121.02"/>
    <d v="2012-01-01T00:00:00"/>
    <x v="6"/>
    <x v="1"/>
    <n v="1"/>
  </r>
  <r>
    <s v="Loan_MAY_2011.csv"/>
    <n v="763505"/>
    <n v="964131"/>
    <n v="2000"/>
    <s v=" 36 months"/>
    <n v="9.99"/>
    <n v="64.53"/>
    <x v="2"/>
    <d v="2011-05-01T00:00:00"/>
    <s v="Fully Paid"/>
    <s v="major_purchase"/>
    <x v="28"/>
    <n v="0"/>
    <n v="2137.8000000000002"/>
    <n v="2000"/>
    <n v="137.80000000000001"/>
    <d v="2012-04-01T00:00:00"/>
    <x v="6"/>
    <x v="0"/>
    <n v="0"/>
  </r>
  <r>
    <s v="Loan_MAY_2011.csv"/>
    <n v="763506"/>
    <n v="964132"/>
    <n v="8000"/>
    <s v=" 60 months"/>
    <n v="15.99"/>
    <n v="194.51"/>
    <x v="1"/>
    <d v="2011-05-01T00:00:00"/>
    <s v="Fully Paid"/>
    <s v="debt_consolidation"/>
    <x v="39"/>
    <n v="0"/>
    <n v="9955.7000000000007"/>
    <n v="8000"/>
    <n v="1955.7"/>
    <d v="2013-03-01T00:00:00"/>
    <x v="6"/>
    <x v="0"/>
    <n v="0"/>
  </r>
  <r>
    <s v="Loan_MAY_2011.csv"/>
    <n v="763491"/>
    <n v="964110"/>
    <n v="4500"/>
    <s v=" 60 months"/>
    <n v="15.99"/>
    <n v="109.41"/>
    <x v="1"/>
    <d v="2011-05-01T00:00:00"/>
    <s v="Fully Paid"/>
    <s v="debt_consolidation"/>
    <x v="10"/>
    <n v="0"/>
    <n v="6301.4483309999996"/>
    <n v="4500"/>
    <n v="1801.45"/>
    <d v="2014-11-01T00:00:00"/>
    <x v="6"/>
    <x v="0"/>
    <n v="0"/>
  </r>
  <r>
    <s v="Loan_MAY_2011.csv"/>
    <n v="763437"/>
    <n v="964055"/>
    <n v="8000"/>
    <s v=" 36 months"/>
    <n v="9.99"/>
    <n v="258.10000000000002"/>
    <x v="2"/>
    <d v="2011-05-01T00:00:00"/>
    <s v="Fully Paid"/>
    <s v="debt_consolidation"/>
    <x v="10"/>
    <n v="0"/>
    <n v="8316.75"/>
    <n v="8000"/>
    <n v="316.75"/>
    <d v="2011-11-01T00:00:00"/>
    <x v="6"/>
    <x v="0"/>
    <n v="0"/>
  </r>
  <r>
    <s v="Loan_MAY_2011.csv"/>
    <n v="753784"/>
    <n v="953463"/>
    <n v="5600"/>
    <s v=" 36 months"/>
    <n v="5.42"/>
    <n v="168.9"/>
    <x v="3"/>
    <d v="2011-05-01T00:00:00"/>
    <s v="Fully Paid"/>
    <s v="major_purchase"/>
    <x v="20"/>
    <n v="0"/>
    <n v="6071.21"/>
    <n v="5600"/>
    <n v="471.21"/>
    <d v="2014-02-01T00:00:00"/>
    <x v="6"/>
    <x v="0"/>
    <n v="0"/>
  </r>
  <r>
    <s v="Loan_MAY_2011.csv"/>
    <n v="763432"/>
    <n v="964050"/>
    <n v="10000"/>
    <s v=" 36 months"/>
    <n v="8.49"/>
    <n v="315.63"/>
    <x v="3"/>
    <d v="2011-05-01T00:00:00"/>
    <s v="Fully Paid"/>
    <s v="major_purchase"/>
    <x v="21"/>
    <n v="0"/>
    <n v="11102.41"/>
    <n v="10000"/>
    <n v="1102.4100000000001"/>
    <d v="2013-03-01T00:00:00"/>
    <x v="6"/>
    <x v="0"/>
    <n v="0"/>
  </r>
  <r>
    <s v="Loan_MAY_2011.csv"/>
    <n v="763319"/>
    <n v="963882"/>
    <n v="5600"/>
    <s v=" 36 months"/>
    <n v="10.99"/>
    <n v="183.32"/>
    <x v="2"/>
    <d v="2011-05-01T00:00:00"/>
    <s v="Fully Paid"/>
    <s v="debt_consolidation"/>
    <x v="11"/>
    <n v="0"/>
    <n v="6594.069837"/>
    <n v="5600"/>
    <n v="994.07"/>
    <d v="2014-06-01T00:00:00"/>
    <x v="6"/>
    <x v="0"/>
    <n v="0"/>
  </r>
  <r>
    <s v="Loan_MAY_2011.csv"/>
    <n v="763362"/>
    <n v="963975"/>
    <n v="15000"/>
    <s v=" 36 months"/>
    <n v="15.99"/>
    <n v="527.29"/>
    <x v="1"/>
    <d v="2011-05-01T00:00:00"/>
    <s v="Fully Paid"/>
    <s v="debt_consolidation"/>
    <x v="10"/>
    <n v="0"/>
    <n v="18533.2"/>
    <n v="15000.01"/>
    <n v="3533.19"/>
    <d v="2013-07-01T00:00:00"/>
    <x v="6"/>
    <x v="0"/>
    <n v="0"/>
  </r>
  <r>
    <s v="Loan_MAY_2011.csv"/>
    <n v="763355"/>
    <n v="963968"/>
    <n v="1800"/>
    <s v=" 36 months"/>
    <n v="8.49"/>
    <n v="56.82"/>
    <x v="3"/>
    <d v="2011-05-01T00:00:00"/>
    <s v="Fully Paid"/>
    <s v="other"/>
    <x v="20"/>
    <n v="0"/>
    <n v="2003.18"/>
    <n v="1800"/>
    <n v="203.18"/>
    <d v="2013-04-01T00:00:00"/>
    <x v="6"/>
    <x v="0"/>
    <n v="0"/>
  </r>
  <r>
    <s v="Loan_MAY_2011.csv"/>
    <n v="763401"/>
    <n v="964017"/>
    <n v="6000"/>
    <s v=" 60 months"/>
    <n v="15.23"/>
    <n v="143.47"/>
    <x v="0"/>
    <d v="2011-05-01T00:00:00"/>
    <s v="Charged Off"/>
    <s v="home_improvement"/>
    <x v="38"/>
    <n v="0"/>
    <n v="2869.06"/>
    <n v="1511.4"/>
    <n v="1338.4"/>
    <d v="2013-02-01T00:00:00"/>
    <x v="6"/>
    <x v="1"/>
    <n v="1"/>
  </r>
  <r>
    <s v="Loan_MAY_2011.csv"/>
    <n v="763360"/>
    <n v="963973"/>
    <n v="24000"/>
    <s v=" 36 months"/>
    <n v="7.49"/>
    <n v="746.44"/>
    <x v="3"/>
    <d v="2011-05-01T00:00:00"/>
    <s v="Fully Paid"/>
    <s v="debt_consolidation"/>
    <x v="19"/>
    <n v="0"/>
    <n v="26867.901170000001"/>
    <n v="24000"/>
    <n v="2867.9"/>
    <d v="2014-06-01T00:00:00"/>
    <x v="6"/>
    <x v="0"/>
    <n v="0"/>
  </r>
  <r>
    <s v="Loan_MAY_2011.csv"/>
    <n v="763211"/>
    <n v="963766"/>
    <n v="10600"/>
    <s v=" 36 months"/>
    <n v="10.99"/>
    <n v="346.99"/>
    <x v="2"/>
    <d v="2011-05-01T00:00:00"/>
    <s v="Fully Paid"/>
    <s v="debt_consolidation"/>
    <x v="21"/>
    <n v="0"/>
    <n v="12473.07603"/>
    <n v="10600"/>
    <n v="1873.08"/>
    <d v="2014-04-01T00:00:00"/>
    <x v="6"/>
    <x v="0"/>
    <n v="0"/>
  </r>
  <r>
    <s v="Loan_MAY_2011.csv"/>
    <n v="763310"/>
    <n v="963870"/>
    <n v="10000"/>
    <s v=" 36 months"/>
    <n v="9.99"/>
    <n v="322.63"/>
    <x v="2"/>
    <d v="2011-05-01T00:00:00"/>
    <s v="Fully Paid"/>
    <s v="debt_consolidation"/>
    <x v="4"/>
    <n v="0"/>
    <n v="10570.03"/>
    <n v="9999.99"/>
    <n v="570.04"/>
    <d v="2012-05-01T00:00:00"/>
    <x v="6"/>
    <x v="0"/>
    <n v="0"/>
  </r>
  <r>
    <s v="Loan_MAY_2011.csv"/>
    <n v="763330"/>
    <n v="963892"/>
    <n v="14650"/>
    <s v=" 36 months"/>
    <n v="7.49"/>
    <n v="455.64"/>
    <x v="3"/>
    <d v="2011-05-01T00:00:00"/>
    <s v="Fully Paid"/>
    <s v="debt_consolidation"/>
    <x v="4"/>
    <n v="0"/>
    <n v="15934.71"/>
    <n v="14650"/>
    <n v="1284.71"/>
    <d v="2012-12-01T00:00:00"/>
    <x v="6"/>
    <x v="0"/>
    <n v="0"/>
  </r>
  <r>
    <s v="Loan_MAY_2011.csv"/>
    <n v="763314"/>
    <n v="963875"/>
    <n v="5500"/>
    <s v=" 36 months"/>
    <n v="8.49"/>
    <n v="173.6"/>
    <x v="3"/>
    <d v="2011-05-01T00:00:00"/>
    <s v="Charged Off"/>
    <s v="car"/>
    <x v="8"/>
    <n v="0"/>
    <n v="4894.82"/>
    <n v="3975.3"/>
    <n v="692.73"/>
    <d v="2013-09-01T00:00:00"/>
    <x v="6"/>
    <x v="1"/>
    <n v="1"/>
  </r>
  <r>
    <s v="Loan_MAY_2011.csv"/>
    <n v="763295"/>
    <n v="963855"/>
    <n v="21000"/>
    <s v=" 36 months"/>
    <n v="11.99"/>
    <n v="697.41"/>
    <x v="2"/>
    <d v="2011-05-01T00:00:00"/>
    <s v="Fully Paid"/>
    <s v="debt_consolidation"/>
    <x v="10"/>
    <n v="0"/>
    <n v="23717.37"/>
    <n v="21000.02"/>
    <n v="2717.35"/>
    <d v="2013-04-01T00:00:00"/>
    <x v="6"/>
    <x v="0"/>
    <n v="0"/>
  </r>
  <r>
    <s v="Loan_MAY_2011.csv"/>
    <n v="763274"/>
    <n v="963835"/>
    <n v="20000"/>
    <s v=" 60 months"/>
    <n v="16.489999999999998"/>
    <n v="491.59"/>
    <x v="1"/>
    <d v="2011-05-01T00:00:00"/>
    <s v="Charged Off"/>
    <s v="home_improvement"/>
    <x v="39"/>
    <n v="0"/>
    <n v="8793.01"/>
    <n v="3843.1"/>
    <n v="4009.22"/>
    <d v="2012-10-01T00:00:00"/>
    <x v="6"/>
    <x v="1"/>
    <n v="1"/>
  </r>
  <r>
    <s v="Loan_MAY_2011.csv"/>
    <n v="763283"/>
    <n v="963843"/>
    <n v="9000"/>
    <s v=" 60 months"/>
    <n v="15.99"/>
    <n v="218.82"/>
    <x v="1"/>
    <d v="2011-05-01T00:00:00"/>
    <s v="Charged Off"/>
    <s v="other"/>
    <x v="33"/>
    <n v="0"/>
    <n v="3068.82"/>
    <n v="1270.57"/>
    <n v="1343.71"/>
    <d v="2012-06-01T00:00:00"/>
    <x v="6"/>
    <x v="1"/>
    <n v="1"/>
  </r>
  <r>
    <s v="Loan_MAY_2011.csv"/>
    <n v="763281"/>
    <n v="929144"/>
    <n v="8000"/>
    <s v=" 60 months"/>
    <n v="17.510000000000002"/>
    <n v="201.03"/>
    <x v="4"/>
    <d v="2011-05-01T00:00:00"/>
    <s v="Current"/>
    <s v="small_business"/>
    <x v="33"/>
    <n v="984.86"/>
    <n v="11013.13"/>
    <n v="7015.14"/>
    <n v="3997.99"/>
    <d v="2016-01-01T00:00:00"/>
    <x v="6"/>
    <x v="0"/>
    <n v="0"/>
  </r>
  <r>
    <s v="Loan_MAY_2011.csv"/>
    <n v="762637"/>
    <n v="963174"/>
    <n v="4500"/>
    <s v=" 60 months"/>
    <n v="15.23"/>
    <n v="107.6"/>
    <x v="0"/>
    <d v="2011-05-01T00:00:00"/>
    <s v="Fully Paid"/>
    <s v="debt_consolidation"/>
    <x v="15"/>
    <n v="0"/>
    <n v="6365.119686"/>
    <n v="4500"/>
    <n v="1865.12"/>
    <d v="2015-07-01T00:00:00"/>
    <x v="6"/>
    <x v="0"/>
    <n v="0"/>
  </r>
  <r>
    <s v="Loan_MAY_2011.csv"/>
    <n v="763180"/>
    <n v="963732"/>
    <n v="10000"/>
    <s v=" 60 months"/>
    <n v="11.49"/>
    <n v="219.88"/>
    <x v="2"/>
    <d v="2011-05-01T00:00:00"/>
    <s v="Current"/>
    <s v="debt_consolidation"/>
    <x v="7"/>
    <n v="1112.0899999999999"/>
    <n v="12051.01"/>
    <n v="8887.9"/>
    <n v="3133.22"/>
    <d v="2016-01-01T00:00:00"/>
    <x v="6"/>
    <x v="0"/>
    <n v="0"/>
  </r>
  <r>
    <s v="Loan_MAY_2011.csv"/>
    <n v="763106"/>
    <n v="963683"/>
    <n v="7000"/>
    <s v=" 36 months"/>
    <n v="5.42"/>
    <n v="211.12"/>
    <x v="3"/>
    <d v="2011-05-01T00:00:00"/>
    <s v="Fully Paid"/>
    <s v="debt_consolidation"/>
    <x v="31"/>
    <n v="0"/>
    <n v="7598.762866"/>
    <n v="7000"/>
    <n v="598.76"/>
    <d v="2014-06-01T00:00:00"/>
    <x v="6"/>
    <x v="0"/>
    <n v="0"/>
  </r>
  <r>
    <s v="Loan_MAY_2011.csv"/>
    <n v="762370"/>
    <n v="962890"/>
    <n v="1500"/>
    <s v=" 60 months"/>
    <n v="11.49"/>
    <n v="32.99"/>
    <x v="2"/>
    <d v="2011-05-01T00:00:00"/>
    <s v="Fully Paid"/>
    <s v="credit_card"/>
    <x v="29"/>
    <n v="0"/>
    <n v="1582.9"/>
    <n v="1500"/>
    <n v="82.9"/>
    <d v="2011-12-01T00:00:00"/>
    <x v="6"/>
    <x v="0"/>
    <n v="0"/>
  </r>
  <r>
    <s v="Loan_MAY_2011.csv"/>
    <n v="763107"/>
    <n v="963684"/>
    <n v="8000"/>
    <s v=" 36 months"/>
    <n v="7.49"/>
    <n v="248.82"/>
    <x v="3"/>
    <d v="2011-05-01T00:00:00"/>
    <s v="Fully Paid"/>
    <s v="debt_consolidation"/>
    <x v="10"/>
    <n v="0"/>
    <n v="8947.9245630000005"/>
    <n v="8000"/>
    <n v="947.92"/>
    <d v="2014-06-01T00:00:00"/>
    <x v="6"/>
    <x v="0"/>
    <n v="0"/>
  </r>
  <r>
    <s v="Loan_MAY_2011.csv"/>
    <n v="763033"/>
    <n v="963600"/>
    <n v="26800"/>
    <s v=" 60 months"/>
    <n v="15.23"/>
    <n v="640.82000000000005"/>
    <x v="0"/>
    <d v="2011-05-01T00:00:00"/>
    <s v="Current"/>
    <s v="small_business"/>
    <x v="1"/>
    <n v="3104.49"/>
    <n v="35210.86"/>
    <n v="23695.52"/>
    <n v="11515.34"/>
    <d v="2016-01-01T00:00:00"/>
    <x v="6"/>
    <x v="0"/>
    <n v="0"/>
  </r>
  <r>
    <s v="Loan_MAY_2011.csv"/>
    <n v="761871"/>
    <n v="962355"/>
    <n v="12300"/>
    <s v=" 36 months"/>
    <n v="8.49"/>
    <n v="388.23"/>
    <x v="3"/>
    <d v="2011-05-01T00:00:00"/>
    <s v="Fully Paid"/>
    <s v="debt_consolidation"/>
    <x v="9"/>
    <n v="0"/>
    <n v="13972.71056"/>
    <n v="12300"/>
    <n v="1672.71"/>
    <d v="2014-06-01T00:00:00"/>
    <x v="6"/>
    <x v="0"/>
    <n v="0"/>
  </r>
  <r>
    <s v="Loan_MAY_2011.csv"/>
    <n v="762867"/>
    <n v="963431"/>
    <n v="14000"/>
    <s v=" 60 months"/>
    <n v="10.99"/>
    <n v="304.33"/>
    <x v="2"/>
    <d v="2011-05-01T00:00:00"/>
    <s v="Current"/>
    <s v="debt_consolidation"/>
    <x v="9"/>
    <n v="1492.26"/>
    <n v="16720.23"/>
    <n v="12507.74"/>
    <n v="4212.49"/>
    <d v="2016-01-01T00:00:00"/>
    <x v="6"/>
    <x v="0"/>
    <n v="0"/>
  </r>
  <r>
    <s v="Loan_MAY_2011.csv"/>
    <n v="763043"/>
    <n v="963616"/>
    <n v="4500"/>
    <s v=" 36 months"/>
    <n v="5.99"/>
    <n v="136.88"/>
    <x v="3"/>
    <d v="2011-05-01T00:00:00"/>
    <s v="Fully Paid"/>
    <s v="debt_consolidation"/>
    <x v="15"/>
    <n v="0"/>
    <n v="4927.3683469999996"/>
    <n v="4500"/>
    <n v="427.37"/>
    <d v="2014-06-01T00:00:00"/>
    <x v="6"/>
    <x v="0"/>
    <n v="0"/>
  </r>
  <r>
    <s v="Loan_MAY_2011.csv"/>
    <n v="763024"/>
    <n v="963594"/>
    <n v="4000"/>
    <s v=" 36 months"/>
    <n v="10.99"/>
    <n v="130.94"/>
    <x v="2"/>
    <d v="2011-05-01T00:00:00"/>
    <s v="Fully Paid"/>
    <s v="home_improvement"/>
    <x v="19"/>
    <n v="0"/>
    <n v="4709.9149090000001"/>
    <n v="4000"/>
    <n v="709.91"/>
    <d v="2014-06-01T00:00:00"/>
    <x v="6"/>
    <x v="0"/>
    <n v="0"/>
  </r>
  <r>
    <s v="Loan_MAY_2011.csv"/>
    <n v="761753"/>
    <n v="962229"/>
    <n v="12000"/>
    <s v=" 60 months"/>
    <n v="13.99"/>
    <n v="279.16000000000003"/>
    <x v="0"/>
    <d v="2011-05-01T00:00:00"/>
    <s v="Charged Off"/>
    <s v="other"/>
    <x v="5"/>
    <n v="0"/>
    <n v="9272.18"/>
    <n v="4614.2700000000004"/>
    <n v="3624.86"/>
    <d v="2014-02-01T00:00:00"/>
    <x v="6"/>
    <x v="1"/>
    <n v="1"/>
  </r>
  <r>
    <s v="Loan_MAY_2011.csv"/>
    <n v="762993"/>
    <n v="963563"/>
    <n v="18000"/>
    <s v=" 36 months"/>
    <n v="8.49"/>
    <n v="568.14"/>
    <x v="3"/>
    <d v="2011-05-01T00:00:00"/>
    <s v="Fully Paid"/>
    <s v="debt_consolidation"/>
    <x v="9"/>
    <n v="0"/>
    <n v="20449.284009999999"/>
    <n v="18000"/>
    <n v="2449.2800000000002"/>
    <d v="2014-06-01T00:00:00"/>
    <x v="6"/>
    <x v="0"/>
    <n v="0"/>
  </r>
  <r>
    <s v="Loan_MAY_2011.csv"/>
    <n v="762865"/>
    <n v="963429"/>
    <n v="30000"/>
    <s v=" 60 months"/>
    <n v="20.62"/>
    <n v="805.21"/>
    <x v="5"/>
    <d v="2011-05-01T00:00:00"/>
    <s v="Fully Paid"/>
    <s v="debt_consolidation"/>
    <x v="38"/>
    <n v="0"/>
    <n v="47341.16201"/>
    <n v="30000"/>
    <n v="17341.16"/>
    <d v="2015-07-01T00:00:00"/>
    <x v="6"/>
    <x v="0"/>
    <n v="0"/>
  </r>
  <r>
    <s v="Loan_MAY_2011.csv"/>
    <n v="762783"/>
    <n v="963343"/>
    <n v="16000"/>
    <s v=" 60 months"/>
    <n v="21.36"/>
    <n v="436.11"/>
    <x v="5"/>
    <d v="2011-05-01T00:00:00"/>
    <s v="Current"/>
    <s v="debt_consolidation"/>
    <x v="27"/>
    <n v="2073.6"/>
    <n v="23973.57"/>
    <n v="13926.4"/>
    <n v="10047.17"/>
    <d v="2016-01-01T00:00:00"/>
    <x v="6"/>
    <x v="0"/>
    <n v="0"/>
  </r>
  <r>
    <s v="Loan_MAY_2011.csv"/>
    <n v="762963"/>
    <n v="963531"/>
    <n v="15000"/>
    <s v=" 60 months"/>
    <n v="16.489999999999998"/>
    <n v="368.69"/>
    <x v="1"/>
    <d v="2011-05-01T00:00:00"/>
    <s v="Current"/>
    <s v="debt_consolidation"/>
    <x v="20"/>
    <n v="1784.38"/>
    <n v="20251.07"/>
    <n v="13215.62"/>
    <n v="7035.45"/>
    <d v="2016-01-01T00:00:00"/>
    <x v="6"/>
    <x v="0"/>
    <n v="0"/>
  </r>
  <r>
    <s v="Loan_MAY_2011.csv"/>
    <n v="725515"/>
    <n v="920773"/>
    <n v="3600"/>
    <s v=" 36 months"/>
    <n v="16.489999999999998"/>
    <n v="127.44"/>
    <x v="1"/>
    <d v="2011-05-01T00:00:00"/>
    <s v="Fully Paid"/>
    <s v="debt_consolidation"/>
    <x v="21"/>
    <n v="0"/>
    <n v="4098.21"/>
    <n v="3600"/>
    <n v="498.21"/>
    <d v="2012-06-01T00:00:00"/>
    <x v="6"/>
    <x v="0"/>
    <n v="0"/>
  </r>
  <r>
    <s v="Loan_MAY_2011.csv"/>
    <n v="762304"/>
    <n v="962818"/>
    <n v="3000"/>
    <s v=" 60 months"/>
    <n v="10.99"/>
    <n v="65.22"/>
    <x v="2"/>
    <d v="2011-05-01T00:00:00"/>
    <s v="Fully Paid"/>
    <s v="home_improvement"/>
    <x v="1"/>
    <n v="0"/>
    <n v="3258.14"/>
    <n v="3000"/>
    <n v="258.14"/>
    <d v="2012-04-01T00:00:00"/>
    <x v="6"/>
    <x v="0"/>
    <n v="0"/>
  </r>
  <r>
    <s v="Loan_MAY_2011.csv"/>
    <n v="746901"/>
    <n v="945716"/>
    <n v="6000"/>
    <s v=" 36 months"/>
    <n v="11.49"/>
    <n v="197.83"/>
    <x v="2"/>
    <d v="2011-05-01T00:00:00"/>
    <s v="Fully Paid"/>
    <s v="debt_consolidation"/>
    <x v="15"/>
    <n v="0"/>
    <n v="7118.2601530000002"/>
    <n v="6000"/>
    <n v="1118.26"/>
    <d v="2014-06-01T00:00:00"/>
    <x v="6"/>
    <x v="0"/>
    <n v="0"/>
  </r>
  <r>
    <s v="Loan_MAY_2011.csv"/>
    <n v="762923"/>
    <n v="963490"/>
    <n v="21000"/>
    <s v=" 60 months"/>
    <n v="17.989999999999998"/>
    <n v="533.15"/>
    <x v="4"/>
    <d v="2011-05-01T00:00:00"/>
    <s v="Current"/>
    <s v="small_business"/>
    <x v="2"/>
    <n v="2567.29"/>
    <n v="29324.95"/>
    <n v="18432.72"/>
    <n v="10865.57"/>
    <d v="2016-01-01T00:00:00"/>
    <x v="6"/>
    <x v="0"/>
    <n v="0"/>
  </r>
  <r>
    <s v="Loan_MAY_2011.csv"/>
    <n v="762885"/>
    <n v="963450"/>
    <n v="11200"/>
    <s v=" 36 months"/>
    <n v="10.99"/>
    <n v="366.63"/>
    <x v="2"/>
    <d v="2011-05-01T00:00:00"/>
    <s v="Fully Paid"/>
    <s v="debt_consolidation"/>
    <x v="14"/>
    <n v="0"/>
    <n v="12980.46"/>
    <n v="11200"/>
    <n v="1780.46"/>
    <d v="2013-07-01T00:00:00"/>
    <x v="6"/>
    <x v="0"/>
    <n v="0"/>
  </r>
  <r>
    <s v="Loan_MAY_2011.csv"/>
    <n v="762908"/>
    <n v="963475"/>
    <n v="1000"/>
    <s v=" 36 months"/>
    <n v="9.99"/>
    <n v="32.270000000000003"/>
    <x v="2"/>
    <d v="2011-05-01T00:00:00"/>
    <s v="Fully Paid"/>
    <s v="medical"/>
    <x v="9"/>
    <n v="0"/>
    <n v="1091.8800000000001"/>
    <n v="1000"/>
    <n v="91.88"/>
    <d v="2012-07-01T00:00:00"/>
    <x v="6"/>
    <x v="0"/>
    <n v="0"/>
  </r>
  <r>
    <s v="Loan_MAY_2011.csv"/>
    <n v="762881"/>
    <n v="963446"/>
    <n v="6500"/>
    <s v=" 36 months"/>
    <n v="13.99"/>
    <n v="222.13"/>
    <x v="0"/>
    <d v="2011-05-01T00:00:00"/>
    <s v="Fully Paid"/>
    <s v="wedding"/>
    <x v="15"/>
    <n v="0"/>
    <n v="7992.6615330000004"/>
    <n v="6500"/>
    <n v="1492.66"/>
    <d v="2014-06-01T00:00:00"/>
    <x v="6"/>
    <x v="0"/>
    <n v="0"/>
  </r>
  <r>
    <s v="Loan_MAY_2011.csv"/>
    <n v="762895"/>
    <n v="963461"/>
    <n v="16000"/>
    <s v=" 60 months"/>
    <n v="20.25"/>
    <n v="426.14"/>
    <x v="5"/>
    <d v="2011-05-01T00:00:00"/>
    <s v="Charged Off"/>
    <s v="debt_consolidation"/>
    <x v="9"/>
    <n v="0"/>
    <n v="5912.98"/>
    <n v="2050.98"/>
    <n v="3045.9"/>
    <d v="2012-06-01T00:00:00"/>
    <x v="6"/>
    <x v="1"/>
    <n v="1"/>
  </r>
  <r>
    <s v="Loan_MAY_2011.csv"/>
    <n v="762890"/>
    <n v="963455"/>
    <n v="14400"/>
    <s v=" 60 months"/>
    <n v="18.79"/>
    <n v="371.89"/>
    <x v="4"/>
    <d v="2011-05-01T00:00:00"/>
    <s v="Current"/>
    <s v="wedding"/>
    <x v="4"/>
    <n v="1792.77"/>
    <n v="20417.79"/>
    <n v="12607.23"/>
    <n v="7810.56"/>
    <d v="2016-01-01T00:00:00"/>
    <x v="6"/>
    <x v="0"/>
    <n v="0"/>
  </r>
  <r>
    <s v="Loan_MAY_2011.csv"/>
    <n v="762870"/>
    <n v="963434"/>
    <n v="35000"/>
    <s v=" 60 months"/>
    <n v="19.29"/>
    <n v="913.52"/>
    <x v="4"/>
    <d v="2011-05-01T00:00:00"/>
    <s v="Current"/>
    <s v="debt_consolidation"/>
    <x v="38"/>
    <n v="4365.67"/>
    <n v="50221.52"/>
    <n v="30634.3"/>
    <n v="19587.22"/>
    <d v="2016-01-01T00:00:00"/>
    <x v="6"/>
    <x v="0"/>
    <n v="0"/>
  </r>
  <r>
    <s v="Loan_MAY_2011.csv"/>
    <n v="761992"/>
    <n v="962484"/>
    <n v="7000"/>
    <s v=" 60 months"/>
    <n v="19.690000000000001"/>
    <n v="184.26"/>
    <x v="4"/>
    <d v="2011-05-01T00:00:00"/>
    <s v="Fully Paid"/>
    <s v="home_improvement"/>
    <x v="4"/>
    <n v="0"/>
    <n v="10065.762409999999"/>
    <n v="7000"/>
    <n v="3065.76"/>
    <d v="2014-10-01T00:00:00"/>
    <x v="6"/>
    <x v="0"/>
    <n v="0"/>
  </r>
  <r>
    <s v="Loan_MAY_2011.csv"/>
    <n v="762174"/>
    <n v="962681"/>
    <n v="12400"/>
    <s v=" 60 months"/>
    <n v="19.690000000000001"/>
    <n v="326.39"/>
    <x v="4"/>
    <d v="2011-05-01T00:00:00"/>
    <s v="Current"/>
    <s v="small_business"/>
    <x v="20"/>
    <n v="1571.92"/>
    <n v="17915.93"/>
    <n v="10828.09"/>
    <n v="7087.84"/>
    <d v="2016-01-01T00:00:00"/>
    <x v="6"/>
    <x v="0"/>
    <n v="0"/>
  </r>
  <r>
    <s v="Loan_MAY_2011.csv"/>
    <n v="762857"/>
    <n v="963422"/>
    <n v="20000"/>
    <s v=" 60 months"/>
    <n v="16.489999999999998"/>
    <n v="491.59"/>
    <x v="1"/>
    <d v="2011-05-01T00:00:00"/>
    <s v="Fully Paid"/>
    <s v="debt_consolidation"/>
    <x v="15"/>
    <n v="0"/>
    <n v="25717.965370000002"/>
    <n v="20000"/>
    <n v="5717.97"/>
    <d v="2014-04-01T00:00:00"/>
    <x v="6"/>
    <x v="0"/>
    <n v="0"/>
  </r>
  <r>
    <s v="Loan_MAY_2011.csv"/>
    <n v="762858"/>
    <n v="950916"/>
    <n v="15000"/>
    <s v=" 36 months"/>
    <n v="10.99"/>
    <n v="491.01"/>
    <x v="2"/>
    <d v="2011-05-01T00:00:00"/>
    <s v="Fully Paid"/>
    <s v="small_business"/>
    <x v="2"/>
    <n v="0"/>
    <n v="17474.490000000002"/>
    <n v="15000"/>
    <n v="2474.4899999999998"/>
    <d v="2013-09-01T00:00:00"/>
    <x v="6"/>
    <x v="0"/>
    <n v="0"/>
  </r>
  <r>
    <s v="Loan_MAY_2011.csv"/>
    <n v="755916"/>
    <n v="955801"/>
    <n v="10000"/>
    <s v=" 60 months"/>
    <n v="18.79"/>
    <n v="258.26"/>
    <x v="4"/>
    <d v="2011-05-01T00:00:00"/>
    <s v="Fully Paid"/>
    <s v="other"/>
    <x v="3"/>
    <n v="0"/>
    <n v="15217.4895"/>
    <n v="10000"/>
    <n v="5217.49"/>
    <d v="2015-10-01T00:00:00"/>
    <x v="6"/>
    <x v="0"/>
    <n v="0"/>
  </r>
  <r>
    <s v="Loan_MAY_2011.csv"/>
    <n v="745486"/>
    <n v="944071"/>
    <n v="10000"/>
    <s v=" 36 months"/>
    <n v="10.99"/>
    <n v="327.33999999999997"/>
    <x v="2"/>
    <d v="2011-05-01T00:00:00"/>
    <s v="Fully Paid"/>
    <s v="moving"/>
    <x v="38"/>
    <n v="0"/>
    <n v="11776.405510000001"/>
    <n v="10000"/>
    <n v="1776.41"/>
    <d v="2014-06-01T00:00:00"/>
    <x v="6"/>
    <x v="0"/>
    <n v="0"/>
  </r>
  <r>
    <s v="Loan_MAY_2011.csv"/>
    <n v="760250"/>
    <n v="960513"/>
    <n v="15000"/>
    <s v=" 36 months"/>
    <n v="12.99"/>
    <n v="505.34"/>
    <x v="0"/>
    <d v="2011-05-01T00:00:00"/>
    <s v="Fully Paid"/>
    <s v="debt_consolidation"/>
    <x v="19"/>
    <n v="0"/>
    <n v="17900.86"/>
    <n v="15000"/>
    <n v="2900.86"/>
    <d v="2013-08-01T00:00:00"/>
    <x v="6"/>
    <x v="0"/>
    <n v="0"/>
  </r>
  <r>
    <s v="Loan_MAY_2011.csv"/>
    <n v="761050"/>
    <n v="961440"/>
    <n v="16000"/>
    <s v=" 60 months"/>
    <n v="14.79"/>
    <n v="378.88"/>
    <x v="0"/>
    <d v="2011-05-01T00:00:00"/>
    <s v="Fully Paid"/>
    <s v="debt_consolidation"/>
    <x v="2"/>
    <n v="0"/>
    <n v="20625.37"/>
    <n v="16000"/>
    <n v="4625.37"/>
    <d v="2013-12-01T00:00:00"/>
    <x v="6"/>
    <x v="0"/>
    <n v="0"/>
  </r>
  <r>
    <s v="Loan_MAY_2011.csv"/>
    <n v="762788"/>
    <n v="963339"/>
    <n v="1000"/>
    <s v=" 36 months"/>
    <n v="5.42"/>
    <n v="30.16"/>
    <x v="3"/>
    <d v="2011-05-01T00:00:00"/>
    <s v="Fully Paid"/>
    <s v="other"/>
    <x v="4"/>
    <n v="0"/>
    <n v="1029.2"/>
    <n v="1000"/>
    <n v="29.2"/>
    <d v="2012-01-01T00:00:00"/>
    <x v="6"/>
    <x v="0"/>
    <n v="0"/>
  </r>
  <r>
    <s v="Loan_MAY_2011.csv"/>
    <n v="761721"/>
    <n v="962196"/>
    <n v="9600"/>
    <s v=" 36 months"/>
    <n v="7.49"/>
    <n v="298.58"/>
    <x v="3"/>
    <d v="2011-05-01T00:00:00"/>
    <s v="Fully Paid"/>
    <s v="debt_consolidation"/>
    <x v="21"/>
    <n v="0"/>
    <n v="10645.29"/>
    <n v="9600"/>
    <n v="1045.29"/>
    <d v="2013-08-01T00:00:00"/>
    <x v="6"/>
    <x v="0"/>
    <n v="0"/>
  </r>
  <r>
    <s v="Loan_MAY_2011.csv"/>
    <n v="762735"/>
    <n v="963286"/>
    <n v="9600"/>
    <s v=" 36 months"/>
    <n v="15.62"/>
    <n v="335.71"/>
    <x v="1"/>
    <d v="2011-05-01T00:00:00"/>
    <s v="Charged Off"/>
    <s v="debt_consolidation"/>
    <x v="7"/>
    <n v="0"/>
    <n v="2345"/>
    <n v="1530.88"/>
    <n v="814.12"/>
    <d v="2012-01-01T00:00:00"/>
    <x v="6"/>
    <x v="1"/>
    <n v="1"/>
  </r>
  <r>
    <s v="Loan_MAY_2011.csv"/>
    <n v="748786"/>
    <n v="947914"/>
    <n v="15000"/>
    <s v=" 60 months"/>
    <n v="11.49"/>
    <n v="329.82"/>
    <x v="2"/>
    <d v="2011-05-01T00:00:00"/>
    <s v="Late (16-30 days)"/>
    <s v="small_business"/>
    <x v="15"/>
    <n v="1951.47"/>
    <n v="17774.759999999998"/>
    <n v="13048.54"/>
    <n v="4726.22"/>
    <d v="2016-01-01T00:00:00"/>
    <x v="6"/>
    <x v="2"/>
    <n v="0"/>
  </r>
  <r>
    <s v="Loan_MAY_2011.csv"/>
    <n v="762710"/>
    <n v="963254"/>
    <n v="10000"/>
    <s v=" 36 months"/>
    <n v="10.99"/>
    <n v="327.33999999999997"/>
    <x v="2"/>
    <d v="2011-05-01T00:00:00"/>
    <s v="Fully Paid"/>
    <s v="debt_consolidation"/>
    <x v="21"/>
    <n v="0"/>
    <n v="11776.72716"/>
    <n v="10000"/>
    <n v="1776.73"/>
    <d v="2014-06-01T00:00:00"/>
    <x v="6"/>
    <x v="0"/>
    <n v="0"/>
  </r>
  <r>
    <s v="Loan_MAY_2011.csv"/>
    <n v="762630"/>
    <n v="963168"/>
    <n v="5000"/>
    <s v=" 36 months"/>
    <n v="16.489999999999998"/>
    <n v="177"/>
    <x v="1"/>
    <d v="2011-05-01T00:00:00"/>
    <s v="Charged Off"/>
    <s v="debt_consolidation"/>
    <x v="20"/>
    <n v="0"/>
    <n v="0"/>
    <n v="0"/>
    <n v="0"/>
    <m/>
    <x v="6"/>
    <x v="1"/>
    <n v="1"/>
  </r>
  <r>
    <s v="Loan_MAY_2011.csv"/>
    <n v="762590"/>
    <n v="963125"/>
    <n v="6000"/>
    <s v=" 60 months"/>
    <n v="15.23"/>
    <n v="143.47"/>
    <x v="0"/>
    <d v="2011-05-01T00:00:00"/>
    <s v="Charged Off"/>
    <s v="debt_consolidation"/>
    <x v="15"/>
    <n v="0"/>
    <n v="2571.0700000000002"/>
    <n v="1176.8"/>
    <n v="1100.96"/>
    <d v="2012-10-01T00:00:00"/>
    <x v="6"/>
    <x v="1"/>
    <n v="1"/>
  </r>
  <r>
    <s v="Loan_MAY_2011.csv"/>
    <n v="762576"/>
    <n v="963108"/>
    <n v="14000"/>
    <s v=" 60 months"/>
    <n v="17.489999999999998"/>
    <n v="351.64"/>
    <x v="1"/>
    <d v="2011-05-01T00:00:00"/>
    <s v="Fully Paid"/>
    <s v="debt_consolidation"/>
    <x v="6"/>
    <n v="0"/>
    <n v="18066.89"/>
    <n v="14000"/>
    <n v="4066.89"/>
    <d v="2013-05-01T00:00:00"/>
    <x v="6"/>
    <x v="0"/>
    <n v="0"/>
  </r>
  <r>
    <s v="Loan_MAY_2011.csv"/>
    <n v="762580"/>
    <n v="963112"/>
    <n v="30000"/>
    <s v=" 60 months"/>
    <n v="11.99"/>
    <n v="667.19"/>
    <x v="2"/>
    <d v="2011-05-01T00:00:00"/>
    <s v="Current"/>
    <s v="major_purchase"/>
    <x v="2"/>
    <n v="3259.7"/>
    <n v="36661.21"/>
    <n v="26740.3"/>
    <n v="9920.91"/>
    <d v="2016-01-01T00:00:00"/>
    <x v="6"/>
    <x v="0"/>
    <n v="0"/>
  </r>
  <r>
    <s v="Loan_MAY_2011.csv"/>
    <n v="762571"/>
    <n v="963103"/>
    <n v="12000"/>
    <s v=" 36 months"/>
    <n v="8.49"/>
    <n v="378.76"/>
    <x v="3"/>
    <d v="2011-05-01T00:00:00"/>
    <s v="Fully Paid"/>
    <s v="debt_consolidation"/>
    <x v="15"/>
    <n v="0"/>
    <n v="12750.69"/>
    <n v="12000"/>
    <n v="750.69"/>
    <d v="2012-04-01T00:00:00"/>
    <x v="6"/>
    <x v="0"/>
    <n v="0"/>
  </r>
  <r>
    <s v="Loan_MAY_2011.csv"/>
    <n v="762550"/>
    <n v="963082"/>
    <n v="15000"/>
    <s v=" 36 months"/>
    <n v="10.99"/>
    <n v="491.01"/>
    <x v="2"/>
    <d v="2011-05-01T00:00:00"/>
    <s v="Fully Paid"/>
    <s v="other"/>
    <x v="15"/>
    <n v="0"/>
    <n v="17669.164919999999"/>
    <n v="15000"/>
    <n v="2669.16"/>
    <d v="2014-06-01T00:00:00"/>
    <x v="6"/>
    <x v="0"/>
    <n v="0"/>
  </r>
  <r>
    <s v="Loan_MAY_2011.csv"/>
    <n v="762547"/>
    <n v="963079"/>
    <n v="6000"/>
    <s v=" 60 months"/>
    <n v="11.99"/>
    <n v="133.44"/>
    <x v="2"/>
    <d v="2011-05-01T00:00:00"/>
    <s v="Current"/>
    <s v="car"/>
    <x v="11"/>
    <n v="663.69"/>
    <n v="7313.92"/>
    <n v="5336.31"/>
    <n v="1977.61"/>
    <d v="2016-01-01T00:00:00"/>
    <x v="6"/>
    <x v="0"/>
    <n v="0"/>
  </r>
  <r>
    <s v="Loan_MAY_2011.csv"/>
    <n v="739481"/>
    <n v="937058"/>
    <n v="2800"/>
    <s v=" 36 months"/>
    <n v="8.49"/>
    <n v="88.38"/>
    <x v="3"/>
    <d v="2011-05-01T00:00:00"/>
    <s v="Fully Paid"/>
    <s v="major_purchase"/>
    <x v="19"/>
    <n v="0"/>
    <n v="3179.1011450000001"/>
    <n v="2800"/>
    <n v="379.1"/>
    <d v="2014-06-01T00:00:00"/>
    <x v="6"/>
    <x v="0"/>
    <n v="0"/>
  </r>
  <r>
    <s v="Loan_MAY_2011.csv"/>
    <n v="762525"/>
    <n v="960185"/>
    <n v="12000"/>
    <s v=" 60 months"/>
    <n v="16.89"/>
    <n v="297.52999999999997"/>
    <x v="1"/>
    <d v="2011-05-01T00:00:00"/>
    <s v="Current"/>
    <s v="major_purchase"/>
    <x v="33"/>
    <n v="1451.74"/>
    <n v="16316.79"/>
    <n v="10548.25"/>
    <n v="5768.54"/>
    <d v="2016-01-01T00:00:00"/>
    <x v="6"/>
    <x v="0"/>
    <n v="0"/>
  </r>
  <r>
    <s v="Loan_MAY_2011.csv"/>
    <n v="762510"/>
    <n v="963040"/>
    <n v="35000"/>
    <s v=" 60 months"/>
    <n v="13.49"/>
    <n v="805.17"/>
    <x v="0"/>
    <d v="2011-05-01T00:00:00"/>
    <s v="Current"/>
    <s v="home_improvement"/>
    <x v="23"/>
    <n v="3911.5"/>
    <n v="44254.27"/>
    <n v="31088.51"/>
    <n v="13165.76"/>
    <d v="2016-01-01T00:00:00"/>
    <x v="6"/>
    <x v="0"/>
    <n v="0"/>
  </r>
  <r>
    <s v="Loan_MAY_2011.csv"/>
    <n v="762494"/>
    <n v="963024"/>
    <n v="13000"/>
    <s v=" 36 months"/>
    <n v="10.99"/>
    <n v="425.55"/>
    <x v="2"/>
    <d v="2011-05-01T00:00:00"/>
    <s v="Fully Paid"/>
    <s v="debt_consolidation"/>
    <x v="5"/>
    <n v="0"/>
    <n v="15313.16783"/>
    <n v="13000.04"/>
    <n v="2313.13"/>
    <d v="2014-06-01T00:00:00"/>
    <x v="6"/>
    <x v="0"/>
    <n v="0"/>
  </r>
  <r>
    <s v="Loan_MAY_2011.csv"/>
    <n v="762128"/>
    <n v="962628"/>
    <n v="30000"/>
    <s v=" 60 months"/>
    <n v="11.99"/>
    <n v="667.19"/>
    <x v="2"/>
    <d v="2011-05-01T00:00:00"/>
    <s v="Fully Paid"/>
    <s v="debt_consolidation"/>
    <x v="26"/>
    <n v="0"/>
    <n v="39480.18909"/>
    <n v="30000"/>
    <n v="9480.19"/>
    <d v="2015-06-01T00:00:00"/>
    <x v="6"/>
    <x v="0"/>
    <n v="0"/>
  </r>
  <r>
    <s v="Loan_MAY_2011.csv"/>
    <n v="760521"/>
    <n v="960797"/>
    <n v="10000"/>
    <s v=" 36 months"/>
    <n v="7.49"/>
    <n v="311.02"/>
    <x v="3"/>
    <d v="2011-05-01T00:00:00"/>
    <s v="Fully Paid"/>
    <s v="debt_consolidation"/>
    <x v="5"/>
    <n v="0"/>
    <n v="11193.46523"/>
    <n v="10000"/>
    <n v="1193.47"/>
    <d v="2014-06-01T00:00:00"/>
    <x v="6"/>
    <x v="0"/>
    <n v="0"/>
  </r>
  <r>
    <s v="Loan_MAY_2011.csv"/>
    <n v="757952"/>
    <n v="958055"/>
    <n v="2000"/>
    <s v=" 36 months"/>
    <n v="12.99"/>
    <n v="67.38"/>
    <x v="0"/>
    <d v="2011-05-01T00:00:00"/>
    <s v="Fully Paid"/>
    <s v="major_purchase"/>
    <x v="34"/>
    <n v="0"/>
    <n v="2422.7658289999999"/>
    <n v="2000"/>
    <n v="422.77"/>
    <d v="2014-04-01T00:00:00"/>
    <x v="6"/>
    <x v="0"/>
    <n v="0"/>
  </r>
  <r>
    <s v="Loan_MAY_2011.csv"/>
    <n v="742498"/>
    <n v="940579"/>
    <n v="30000"/>
    <s v=" 36 months"/>
    <n v="15.99"/>
    <n v="1054.57"/>
    <x v="1"/>
    <d v="2011-05-01T00:00:00"/>
    <s v="Fully Paid"/>
    <s v="credit_card"/>
    <x v="11"/>
    <n v="0"/>
    <n v="35268.22"/>
    <n v="30000"/>
    <n v="5268.22"/>
    <d v="2012-10-01T00:00:00"/>
    <x v="6"/>
    <x v="0"/>
    <n v="0"/>
  </r>
  <r>
    <s v="Loan_MAY_2011.csv"/>
    <n v="762053"/>
    <n v="962549"/>
    <n v="12100"/>
    <s v=" 36 months"/>
    <n v="11.99"/>
    <n v="401.84"/>
    <x v="2"/>
    <d v="2011-05-01T00:00:00"/>
    <s v="Fully Paid"/>
    <s v="small_business"/>
    <x v="21"/>
    <n v="0"/>
    <n v="14465.63481"/>
    <n v="12100"/>
    <n v="2365.63"/>
    <d v="2014-06-01T00:00:00"/>
    <x v="6"/>
    <x v="0"/>
    <n v="0"/>
  </r>
  <r>
    <s v="Loan_MAY_2011.csv"/>
    <n v="759631"/>
    <n v="959884"/>
    <n v="15000"/>
    <s v=" 60 months"/>
    <n v="9.99"/>
    <n v="318.64"/>
    <x v="2"/>
    <d v="2011-05-01T00:00:00"/>
    <s v="Current"/>
    <s v="home_improvement"/>
    <x v="4"/>
    <n v="1560.22"/>
    <n v="17515.599999999999"/>
    <n v="13439.78"/>
    <n v="4075.82"/>
    <d v="2016-01-01T00:00:00"/>
    <x v="6"/>
    <x v="0"/>
    <n v="0"/>
  </r>
  <r>
    <s v="Loan_MAY_2011.csv"/>
    <n v="762420"/>
    <n v="959643"/>
    <n v="3400"/>
    <s v=" 36 months"/>
    <n v="8.49"/>
    <n v="107.32"/>
    <x v="3"/>
    <d v="2011-05-01T00:00:00"/>
    <s v="Fully Paid"/>
    <s v="major_purchase"/>
    <x v="4"/>
    <n v="0"/>
    <n v="3520.45"/>
    <n v="3400"/>
    <n v="105.45"/>
    <d v="2012-02-01T00:00:00"/>
    <x v="6"/>
    <x v="0"/>
    <n v="0"/>
  </r>
  <r>
    <s v="Loan_MAY_2011.csv"/>
    <n v="762415"/>
    <n v="962938"/>
    <n v="20000"/>
    <s v=" 36 months"/>
    <n v="13.49"/>
    <n v="678.61"/>
    <x v="0"/>
    <d v="2011-05-01T00:00:00"/>
    <s v="Fully Paid"/>
    <s v="debt_consolidation"/>
    <x v="3"/>
    <n v="0"/>
    <n v="24415.4761"/>
    <n v="20000"/>
    <n v="4415.4799999999996"/>
    <d v="2014-06-01T00:00:00"/>
    <x v="6"/>
    <x v="0"/>
    <n v="0"/>
  </r>
  <r>
    <s v="Loan_MAY_2011.csv"/>
    <n v="762383"/>
    <n v="962903"/>
    <n v="2500"/>
    <s v=" 36 months"/>
    <n v="9.99"/>
    <n v="80.66"/>
    <x v="2"/>
    <d v="2011-05-01T00:00:00"/>
    <s v="Fully Paid"/>
    <s v="major_purchase"/>
    <x v="15"/>
    <n v="0"/>
    <n v="2902.076755"/>
    <n v="2500"/>
    <n v="402.08"/>
    <d v="2014-06-01T00:00:00"/>
    <x v="6"/>
    <x v="0"/>
    <n v="0"/>
  </r>
  <r>
    <s v="Loan_MAY_2011.csv"/>
    <n v="761613"/>
    <n v="962087"/>
    <n v="16000"/>
    <s v=" 60 months"/>
    <n v="13.49"/>
    <n v="368.08"/>
    <x v="0"/>
    <d v="2011-05-01T00:00:00"/>
    <s v="Fully Paid"/>
    <s v="debt_consolidation"/>
    <x v="15"/>
    <n v="0"/>
    <n v="20364.169999999998"/>
    <n v="16000"/>
    <n v="4364.17"/>
    <d v="2013-12-01T00:00:00"/>
    <x v="6"/>
    <x v="0"/>
    <n v="0"/>
  </r>
  <r>
    <s v="Loan_MAY_2011.csv"/>
    <n v="762357"/>
    <n v="962875"/>
    <n v="10000"/>
    <s v=" 36 months"/>
    <n v="13.99"/>
    <n v="341.73"/>
    <x v="0"/>
    <d v="2011-05-01T00:00:00"/>
    <s v="Fully Paid"/>
    <s v="debt_consolidation"/>
    <x v="1"/>
    <n v="0"/>
    <n v="11217.14"/>
    <n v="10000"/>
    <n v="1217.1400000000001"/>
    <d v="2012-06-01T00:00:00"/>
    <x v="6"/>
    <x v="0"/>
    <n v="0"/>
  </r>
  <r>
    <s v="Loan_MAY_2011.csv"/>
    <n v="757754"/>
    <n v="957829"/>
    <n v="15000"/>
    <s v=" 60 months"/>
    <n v="13.99"/>
    <n v="348.95"/>
    <x v="0"/>
    <d v="2011-05-01T00:00:00"/>
    <s v="Charged Off"/>
    <s v="home_improvement"/>
    <x v="19"/>
    <n v="0"/>
    <n v="6279.54"/>
    <n v="3458.27"/>
    <n v="2812.39"/>
    <d v="2012-12-01T00:00:00"/>
    <x v="6"/>
    <x v="1"/>
    <n v="1"/>
  </r>
  <r>
    <s v="Loan_MAY_2011.csv"/>
    <n v="762334"/>
    <n v="962849"/>
    <n v="3000"/>
    <s v=" 36 months"/>
    <n v="6.99"/>
    <n v="92.62"/>
    <x v="3"/>
    <d v="2011-05-01T00:00:00"/>
    <s v="Fully Paid"/>
    <s v="debt_consolidation"/>
    <x v="4"/>
    <n v="0"/>
    <n v="3333.4774659999998"/>
    <n v="3000"/>
    <n v="333.48"/>
    <d v="2014-06-01T00:00:00"/>
    <x v="6"/>
    <x v="0"/>
    <n v="0"/>
  </r>
  <r>
    <s v="Loan_MAY_2011.csv"/>
    <n v="762305"/>
    <n v="937603"/>
    <n v="6800"/>
    <s v=" 36 months"/>
    <n v="19.29"/>
    <n v="250.26"/>
    <x v="4"/>
    <d v="2011-05-01T00:00:00"/>
    <s v="Fully Paid"/>
    <s v="debt_consolidation"/>
    <x v="38"/>
    <n v="0"/>
    <n v="9009.143086"/>
    <n v="6800"/>
    <n v="2209.14"/>
    <d v="2014-06-01T00:00:00"/>
    <x v="6"/>
    <x v="0"/>
    <n v="0"/>
  </r>
  <r>
    <s v="Loan_MAY_2011.csv"/>
    <n v="758355"/>
    <n v="958512"/>
    <n v="35000"/>
    <s v=" 36 months"/>
    <n v="16.89"/>
    <n v="1245.94"/>
    <x v="1"/>
    <d v="2011-05-01T00:00:00"/>
    <s v="Fully Paid"/>
    <s v="credit_card"/>
    <x v="17"/>
    <n v="0"/>
    <n v="41809.96"/>
    <n v="35000.01"/>
    <n v="6809.95"/>
    <d v="2012-11-01T00:00:00"/>
    <x v="6"/>
    <x v="0"/>
    <n v="0"/>
  </r>
  <r>
    <s v="Loan_MAY_2011.csv"/>
    <n v="762298"/>
    <n v="962811"/>
    <n v="2000"/>
    <s v=" 36 months"/>
    <n v="16.89"/>
    <n v="71.2"/>
    <x v="1"/>
    <d v="2011-05-01T00:00:00"/>
    <s v="Fully Paid"/>
    <s v="debt_consolidation"/>
    <x v="10"/>
    <n v="0"/>
    <n v="2563.0100000000002"/>
    <n v="1999.99"/>
    <n v="563.02"/>
    <d v="2014-06-01T00:00:00"/>
    <x v="6"/>
    <x v="0"/>
    <n v="0"/>
  </r>
  <r>
    <s v="Loan_MAY_2011.csv"/>
    <n v="762317"/>
    <n v="931060"/>
    <n v="13725"/>
    <s v=" 60 months"/>
    <n v="16.02"/>
    <n v="333.92"/>
    <x v="1"/>
    <d v="2011-05-01T00:00:00"/>
    <s v="Charged Off"/>
    <s v="debt_consolidation"/>
    <x v="10"/>
    <n v="0"/>
    <n v="7355.46"/>
    <n v="3037.6"/>
    <n v="3705.66"/>
    <d v="2013-05-01T00:00:00"/>
    <x v="6"/>
    <x v="1"/>
    <n v="1"/>
  </r>
  <r>
    <s v="Loan_MAY_2011.csv"/>
    <n v="762284"/>
    <n v="962794"/>
    <n v="4925"/>
    <s v=" 36 months"/>
    <n v="11.49"/>
    <n v="162.38999999999999"/>
    <x v="2"/>
    <d v="2011-05-01T00:00:00"/>
    <s v="Fully Paid"/>
    <s v="credit_card"/>
    <x v="10"/>
    <n v="0"/>
    <n v="5728.18"/>
    <n v="4925"/>
    <n v="803.18"/>
    <d v="2013-06-01T00:00:00"/>
    <x v="6"/>
    <x v="0"/>
    <n v="0"/>
  </r>
  <r>
    <s v="Loan_MAY_2011.csv"/>
    <n v="762239"/>
    <n v="962748"/>
    <n v="4000"/>
    <s v=" 60 months"/>
    <n v="19.29"/>
    <n v="104.41"/>
    <x v="4"/>
    <d v="2011-05-01T00:00:00"/>
    <s v="Fully Paid"/>
    <s v="debt_consolidation"/>
    <x v="31"/>
    <n v="0"/>
    <n v="5599.36"/>
    <n v="4000"/>
    <n v="1599.36"/>
    <d v="2013-12-01T00:00:00"/>
    <x v="6"/>
    <x v="0"/>
    <n v="0"/>
  </r>
  <r>
    <s v="Loan_MAY_2011.csv"/>
    <n v="759589"/>
    <n v="959839"/>
    <n v="2000"/>
    <s v=" 36 months"/>
    <n v="10.99"/>
    <n v="65.47"/>
    <x v="2"/>
    <d v="2011-05-01T00:00:00"/>
    <s v="Fully Paid"/>
    <s v="other"/>
    <x v="16"/>
    <n v="0"/>
    <n v="2018.39"/>
    <n v="2000"/>
    <n v="18.39"/>
    <d v="2011-07-01T00:00:00"/>
    <x v="6"/>
    <x v="0"/>
    <n v="0"/>
  </r>
  <r>
    <s v="Loan_MAY_2011.csv"/>
    <n v="761993"/>
    <n v="962486"/>
    <n v="5600"/>
    <s v=" 36 months"/>
    <n v="11.49"/>
    <n v="184.64"/>
    <x v="2"/>
    <d v="2011-05-01T00:00:00"/>
    <s v="Fully Paid"/>
    <s v="debt_consolidation"/>
    <x v="7"/>
    <n v="0"/>
    <n v="6643.1290410000001"/>
    <n v="5600"/>
    <n v="1043.1300000000001"/>
    <d v="2014-05-01T00:00:00"/>
    <x v="6"/>
    <x v="0"/>
    <n v="0"/>
  </r>
  <r>
    <s v="Loan_MAY_2011.csv"/>
    <n v="762143"/>
    <n v="962645"/>
    <n v="8000"/>
    <s v=" 36 months"/>
    <n v="10.99"/>
    <n v="261.88"/>
    <x v="2"/>
    <d v="2011-05-01T00:00:00"/>
    <s v="Fully Paid"/>
    <s v="debt_consolidation"/>
    <x v="10"/>
    <n v="0"/>
    <n v="9421.0627220000006"/>
    <n v="8000"/>
    <n v="1421.06"/>
    <d v="2014-06-01T00:00:00"/>
    <x v="6"/>
    <x v="0"/>
    <n v="0"/>
  </r>
  <r>
    <s v="Loan_MAY_2011.csv"/>
    <n v="762147"/>
    <n v="962650"/>
    <n v="3300"/>
    <s v=" 60 months"/>
    <n v="18.79"/>
    <n v="85.23"/>
    <x v="4"/>
    <d v="2011-05-01T00:00:00"/>
    <s v="Charged Off"/>
    <s v="other"/>
    <x v="15"/>
    <n v="0"/>
    <n v="3970.94"/>
    <n v="2095.6999999999998"/>
    <n v="1640.98"/>
    <d v="2015-02-01T00:00:00"/>
    <x v="6"/>
    <x v="1"/>
    <n v="1"/>
  </r>
  <r>
    <s v="Loan_MAY_2011.csv"/>
    <n v="760992"/>
    <n v="961377"/>
    <n v="12000"/>
    <s v=" 36 months"/>
    <n v="11.49"/>
    <n v="395.66"/>
    <x v="2"/>
    <d v="2011-05-01T00:00:00"/>
    <s v="Fully Paid"/>
    <s v="debt_consolidation"/>
    <x v="10"/>
    <n v="0"/>
    <n v="13779.16"/>
    <n v="11999.99"/>
    <n v="1779.17"/>
    <d v="2013-03-01T00:00:00"/>
    <x v="6"/>
    <x v="0"/>
    <n v="0"/>
  </r>
  <r>
    <s v="Loan_MAY_2011.csv"/>
    <n v="762065"/>
    <n v="962561"/>
    <n v="7000"/>
    <s v=" 60 months"/>
    <n v="15.23"/>
    <n v="167.38"/>
    <x v="0"/>
    <d v="2011-05-01T00:00:00"/>
    <s v="Current"/>
    <s v="debt_consolidation"/>
    <x v="1"/>
    <n v="826.01"/>
    <n v="9170.3799999999992"/>
    <n v="6173.99"/>
    <n v="2996.39"/>
    <d v="2016-01-01T00:00:00"/>
    <x v="6"/>
    <x v="0"/>
    <n v="0"/>
  </r>
  <r>
    <s v="Loan_MAY_2011.csv"/>
    <n v="762087"/>
    <n v="962584"/>
    <n v="11200"/>
    <s v=" 36 months"/>
    <n v="13.49"/>
    <n v="380.03"/>
    <x v="0"/>
    <d v="2011-05-01T00:00:00"/>
    <s v="Charged Off"/>
    <s v="medical"/>
    <x v="10"/>
    <n v="0"/>
    <n v="7918.38"/>
    <n v="5646.54"/>
    <n v="1931.06"/>
    <d v="2013-02-01T00:00:00"/>
    <x v="6"/>
    <x v="1"/>
    <n v="1"/>
  </r>
  <r>
    <s v="Loan_MAY_2011.csv"/>
    <n v="760487"/>
    <n v="960763"/>
    <n v="10400"/>
    <s v=" 60 months"/>
    <n v="12.99"/>
    <n v="236.58"/>
    <x v="0"/>
    <d v="2011-05-01T00:00:00"/>
    <s v="Fully Paid"/>
    <s v="debt_consolidation"/>
    <x v="28"/>
    <n v="0"/>
    <n v="13991.614030000001"/>
    <n v="10400"/>
    <n v="3591.61"/>
    <d v="2015-06-01T00:00:00"/>
    <x v="6"/>
    <x v="0"/>
    <n v="0"/>
  </r>
  <r>
    <s v="Loan_MAY_2011.csv"/>
    <n v="762076"/>
    <n v="962573"/>
    <n v="7500"/>
    <s v=" 36 months"/>
    <n v="17.489999999999998"/>
    <n v="269.23"/>
    <x v="1"/>
    <d v="2011-05-01T00:00:00"/>
    <s v="Fully Paid"/>
    <s v="wedding"/>
    <x v="28"/>
    <n v="0"/>
    <n v="9686.426555"/>
    <n v="7500"/>
    <n v="2186.4299999999998"/>
    <d v="2014-06-01T00:00:00"/>
    <x v="6"/>
    <x v="0"/>
    <n v="0"/>
  </r>
  <r>
    <s v="Loan_MAY_2011.csv"/>
    <n v="762080"/>
    <n v="962577"/>
    <n v="16000"/>
    <s v=" 36 months"/>
    <n v="11.99"/>
    <n v="531.36"/>
    <x v="2"/>
    <d v="2011-05-01T00:00:00"/>
    <s v="Fully Paid"/>
    <s v="debt_consolidation"/>
    <x v="9"/>
    <n v="0"/>
    <n v="18531.2"/>
    <n v="15999.99"/>
    <n v="2531.21"/>
    <d v="2013-08-01T00:00:00"/>
    <x v="6"/>
    <x v="0"/>
    <n v="0"/>
  </r>
  <r>
    <s v="Loan_MAY_2011.csv"/>
    <n v="762078"/>
    <n v="962575"/>
    <n v="6000"/>
    <s v=" 60 months"/>
    <n v="15.99"/>
    <n v="145.88"/>
    <x v="1"/>
    <d v="2011-05-01T00:00:00"/>
    <s v="Fully Paid"/>
    <s v="wedding"/>
    <x v="15"/>
    <n v="0"/>
    <n v="7828.0581659999998"/>
    <n v="6000"/>
    <n v="1828.06"/>
    <d v="2014-09-01T00:00:00"/>
    <x v="6"/>
    <x v="0"/>
    <n v="0"/>
  </r>
  <r>
    <s v="Loan_MAY_2011.csv"/>
    <n v="762037"/>
    <n v="962531"/>
    <n v="13000"/>
    <s v=" 60 months"/>
    <n v="11.49"/>
    <n v="285.83999999999997"/>
    <x v="2"/>
    <d v="2011-05-01T00:00:00"/>
    <s v="Current"/>
    <s v="debt_consolidation"/>
    <x v="10"/>
    <n v="1426.36"/>
    <n v="15664.24"/>
    <n v="11573.64"/>
    <n v="4090.6"/>
    <d v="2016-01-01T00:00:00"/>
    <x v="6"/>
    <x v="0"/>
    <n v="0"/>
  </r>
  <r>
    <s v="Loan_MAY_2011.csv"/>
    <n v="762021"/>
    <n v="962515"/>
    <n v="6000"/>
    <s v=" 36 months"/>
    <n v="5.42"/>
    <n v="180.96"/>
    <x v="3"/>
    <d v="2011-05-01T00:00:00"/>
    <s v="Fully Paid"/>
    <s v="debt_consolidation"/>
    <x v="15"/>
    <n v="0"/>
    <n v="6512.8974859999998"/>
    <n v="6000"/>
    <n v="512.9"/>
    <d v="2014-06-01T00:00:00"/>
    <x v="6"/>
    <x v="0"/>
    <n v="0"/>
  </r>
  <r>
    <s v="Loan_MAY_2011.csv"/>
    <n v="762041"/>
    <n v="962535"/>
    <n v="3500"/>
    <s v=" 36 months"/>
    <n v="11.49"/>
    <n v="115.4"/>
    <x v="2"/>
    <d v="2011-05-01T00:00:00"/>
    <s v="Fully Paid"/>
    <s v="medical"/>
    <x v="10"/>
    <n v="0"/>
    <n v="3871.41"/>
    <n v="3500"/>
    <n v="371.41"/>
    <d v="2012-07-01T00:00:00"/>
    <x v="6"/>
    <x v="0"/>
    <n v="0"/>
  </r>
  <r>
    <s v="Loan_MAY_2011.csv"/>
    <n v="762000"/>
    <n v="962494"/>
    <n v="15000"/>
    <s v=" 36 months"/>
    <n v="11.99"/>
    <n v="498.15"/>
    <x v="2"/>
    <d v="2011-05-01T00:00:00"/>
    <s v="Fully Paid"/>
    <s v="debt_consolidation"/>
    <x v="4"/>
    <n v="0"/>
    <n v="17798.73"/>
    <n v="15000"/>
    <n v="2798.73"/>
    <d v="2013-11-01T00:00:00"/>
    <x v="6"/>
    <x v="0"/>
    <n v="0"/>
  </r>
  <r>
    <s v="Loan_MAY_2011.csv"/>
    <n v="762033"/>
    <n v="922971"/>
    <n v="20000"/>
    <s v=" 60 months"/>
    <n v="13.43"/>
    <n v="459.48"/>
    <x v="0"/>
    <d v="2011-05-01T00:00:00"/>
    <s v="Fully Paid"/>
    <s v="small_business"/>
    <x v="7"/>
    <n v="0"/>
    <n v="26654.506649999999"/>
    <n v="20000"/>
    <n v="6654.51"/>
    <d v="2014-12-01T00:00:00"/>
    <x v="6"/>
    <x v="0"/>
    <n v="0"/>
  </r>
  <r>
    <s v="Loan_MAY_2011.csv"/>
    <n v="762003"/>
    <n v="962497"/>
    <n v="6000"/>
    <s v=" 36 months"/>
    <n v="6.99"/>
    <n v="185.24"/>
    <x v="3"/>
    <d v="2011-05-01T00:00:00"/>
    <s v="Fully Paid"/>
    <s v="debt_consolidation"/>
    <x v="10"/>
    <n v="0"/>
    <n v="6471.95"/>
    <n v="6000"/>
    <n v="471.95"/>
    <d v="2012-11-01T00:00:00"/>
    <x v="6"/>
    <x v="0"/>
    <n v="0"/>
  </r>
  <r>
    <s v="Loan_MAY_2011.csv"/>
    <n v="761961"/>
    <n v="962451"/>
    <n v="3600"/>
    <s v=" 36 months"/>
    <n v="6.99"/>
    <n v="111.15"/>
    <x v="3"/>
    <d v="2011-05-01T00:00:00"/>
    <s v="Fully Paid"/>
    <s v="debt_consolidation"/>
    <x v="16"/>
    <n v="0"/>
    <n v="3943.73"/>
    <n v="3600"/>
    <n v="343.73"/>
    <d v="2013-05-01T00:00:00"/>
    <x v="6"/>
    <x v="0"/>
    <n v="0"/>
  </r>
  <r>
    <s v="Loan_MAY_2011.csv"/>
    <n v="758528"/>
    <n v="958699"/>
    <n v="9000"/>
    <s v=" 36 months"/>
    <n v="5.99"/>
    <n v="273.76"/>
    <x v="3"/>
    <d v="2011-05-01T00:00:00"/>
    <s v="Charged Off"/>
    <s v="credit_card"/>
    <x v="10"/>
    <n v="0"/>
    <n v="4104.8999999999996"/>
    <n v="3553.8"/>
    <n v="551.1"/>
    <d v="2012-09-01T00:00:00"/>
    <x v="6"/>
    <x v="1"/>
    <n v="1"/>
  </r>
  <r>
    <s v="Loan_MAY_2011.csv"/>
    <n v="761949"/>
    <n v="962439"/>
    <n v="5000"/>
    <s v=" 36 months"/>
    <n v="6.99"/>
    <n v="154.37"/>
    <x v="3"/>
    <d v="2011-05-01T00:00:00"/>
    <s v="Fully Paid"/>
    <s v="debt_consolidation"/>
    <x v="10"/>
    <n v="0"/>
    <n v="5555.8182550000001"/>
    <n v="5000"/>
    <n v="555.82000000000005"/>
    <d v="2014-06-01T00:00:00"/>
    <x v="6"/>
    <x v="0"/>
    <n v="0"/>
  </r>
  <r>
    <s v="Loan_MAY_2011.csv"/>
    <n v="761951"/>
    <n v="962441"/>
    <n v="8800"/>
    <s v=" 36 months"/>
    <n v="10.99"/>
    <n v="288.06"/>
    <x v="2"/>
    <d v="2011-05-01T00:00:00"/>
    <s v="Fully Paid"/>
    <s v="credit_card"/>
    <x v="17"/>
    <n v="0"/>
    <n v="10363.418309999999"/>
    <n v="8800"/>
    <n v="1563.42"/>
    <d v="2014-06-01T00:00:00"/>
    <x v="6"/>
    <x v="0"/>
    <n v="0"/>
  </r>
  <r>
    <s v="Loan_MAY_2011.csv"/>
    <n v="755475"/>
    <n v="955285"/>
    <n v="2400"/>
    <s v=" 36 months"/>
    <n v="16.489999999999998"/>
    <n v="84.96"/>
    <x v="1"/>
    <d v="2011-05-01T00:00:00"/>
    <s v="Fully Paid"/>
    <s v="debt_consolidation"/>
    <x v="19"/>
    <n v="0"/>
    <n v="3060.9363870000002"/>
    <n v="2400"/>
    <n v="660.94"/>
    <d v="2014-06-01T00:00:00"/>
    <x v="6"/>
    <x v="0"/>
    <n v="0"/>
  </r>
  <r>
    <s v="Loan_MAY_2011.csv"/>
    <n v="761924"/>
    <n v="962411"/>
    <n v="1000"/>
    <s v=" 36 months"/>
    <n v="11.99"/>
    <n v="33.21"/>
    <x v="2"/>
    <d v="2011-05-01T00:00:00"/>
    <s v="Charged Off"/>
    <s v="vacation"/>
    <x v="1"/>
    <n v="0"/>
    <n v="220.62"/>
    <n v="118.4"/>
    <n v="47.6"/>
    <d v="2011-11-01T00:00:00"/>
    <x v="6"/>
    <x v="1"/>
    <n v="1"/>
  </r>
  <r>
    <s v="Loan_MAY_2011.csv"/>
    <n v="761893"/>
    <n v="962378"/>
    <n v="15200"/>
    <s v=" 60 months"/>
    <n v="10.99"/>
    <n v="330.41"/>
    <x v="2"/>
    <d v="2011-05-01T00:00:00"/>
    <s v="Fully Paid"/>
    <s v="debt_consolidation"/>
    <x v="36"/>
    <n v="0"/>
    <n v="19040.69153"/>
    <n v="15200"/>
    <n v="3840.69"/>
    <d v="2014-07-01T00:00:00"/>
    <x v="6"/>
    <x v="0"/>
    <n v="0"/>
  </r>
  <r>
    <s v="Loan_MAY_2011.csv"/>
    <n v="761921"/>
    <n v="962408"/>
    <n v="4200"/>
    <s v=" 36 months"/>
    <n v="10.99"/>
    <n v="137.49"/>
    <x v="2"/>
    <d v="2011-05-01T00:00:00"/>
    <s v="Fully Paid"/>
    <s v="debt_consolidation"/>
    <x v="21"/>
    <n v="0"/>
    <n v="4570.96"/>
    <n v="4200"/>
    <n v="370.96"/>
    <d v="2012-05-01T00:00:00"/>
    <x v="6"/>
    <x v="0"/>
    <n v="0"/>
  </r>
  <r>
    <s v="Loan_MAY_2011.csv"/>
    <n v="761698"/>
    <n v="962173"/>
    <n v="2000"/>
    <s v=" 36 months"/>
    <n v="13.99"/>
    <n v="68.349999999999994"/>
    <x v="0"/>
    <d v="2011-05-01T00:00:00"/>
    <s v="Fully Paid"/>
    <s v="credit_card"/>
    <x v="2"/>
    <n v="0"/>
    <n v="2431.85"/>
    <n v="2000"/>
    <n v="431.85"/>
    <d v="2013-10-01T00:00:00"/>
    <x v="6"/>
    <x v="0"/>
    <n v="0"/>
  </r>
  <r>
    <s v="Loan_MAY_2011.csv"/>
    <n v="756020"/>
    <n v="955923"/>
    <n v="15000"/>
    <s v=" 36 months"/>
    <n v="10.59"/>
    <n v="488.18"/>
    <x v="2"/>
    <d v="2011-05-01T00:00:00"/>
    <s v="Fully Paid"/>
    <s v="medical"/>
    <x v="10"/>
    <n v="0"/>
    <n v="16278.07"/>
    <n v="15000.01"/>
    <n v="1278.06"/>
    <d v="2012-06-01T00:00:00"/>
    <x v="6"/>
    <x v="0"/>
    <n v="0"/>
  </r>
  <r>
    <s v="Loan_MAY_2011.csv"/>
    <n v="760849"/>
    <n v="961171"/>
    <n v="10000"/>
    <s v=" 36 months"/>
    <n v="7.49"/>
    <n v="311.02"/>
    <x v="3"/>
    <d v="2011-05-01T00:00:00"/>
    <s v="Fully Paid"/>
    <s v="credit_card"/>
    <x v="19"/>
    <n v="0"/>
    <n v="11191.421"/>
    <n v="10000"/>
    <n v="1191.42"/>
    <d v="2014-06-01T00:00:00"/>
    <x v="6"/>
    <x v="0"/>
    <n v="0"/>
  </r>
  <r>
    <s v="Loan_MAY_2011.csv"/>
    <n v="761890"/>
    <n v="962373"/>
    <n v="4800"/>
    <s v=" 60 months"/>
    <n v="12.99"/>
    <n v="109.2"/>
    <x v="0"/>
    <d v="2011-05-01T00:00:00"/>
    <s v="Current"/>
    <s v="home_improvement"/>
    <x v="20"/>
    <n v="545.05999999999995"/>
    <n v="5978.48"/>
    <n v="4254.9399999999996"/>
    <n v="1723.54"/>
    <d v="2016-01-01T00:00:00"/>
    <x v="6"/>
    <x v="0"/>
    <n v="0"/>
  </r>
  <r>
    <s v="Loan_MAY_2011.csv"/>
    <n v="761855"/>
    <n v="962338"/>
    <n v="12000"/>
    <s v=" 60 months"/>
    <n v="13.49"/>
    <n v="276.06"/>
    <x v="0"/>
    <d v="2011-05-01T00:00:00"/>
    <s v="Charged Off"/>
    <s v="credit_card"/>
    <x v="10"/>
    <n v="0"/>
    <n v="13102.09"/>
    <n v="8192.3700000000008"/>
    <n v="4202.8100000000004"/>
    <d v="2015-03-01T00:00:00"/>
    <x v="6"/>
    <x v="1"/>
    <n v="1"/>
  </r>
  <r>
    <s v="Loan_MAY_2011.csv"/>
    <n v="761831"/>
    <n v="962313"/>
    <n v="7000"/>
    <s v=" 36 months"/>
    <n v="11.49"/>
    <n v="230.8"/>
    <x v="2"/>
    <d v="2011-05-01T00:00:00"/>
    <s v="Fully Paid"/>
    <s v="debt_consolidation"/>
    <x v="36"/>
    <n v="0"/>
    <n v="8305.1220310000008"/>
    <n v="7000"/>
    <n v="1305.1199999999999"/>
    <d v="2014-06-01T00:00:00"/>
    <x v="6"/>
    <x v="0"/>
    <n v="0"/>
  </r>
  <r>
    <s v="Loan_MAY_2011.csv"/>
    <n v="761781"/>
    <n v="962259"/>
    <n v="4400"/>
    <s v=" 36 months"/>
    <n v="11.99"/>
    <n v="146.13"/>
    <x v="2"/>
    <d v="2011-05-01T00:00:00"/>
    <s v="Charged Off"/>
    <s v="debt_consolidation"/>
    <x v="10"/>
    <n v="0"/>
    <n v="3359.84"/>
    <n v="2626.2"/>
    <n v="733.64"/>
    <d v="2013-05-01T00:00:00"/>
    <x v="6"/>
    <x v="1"/>
    <n v="1"/>
  </r>
  <r>
    <s v="Loan_MAY_2011.csv"/>
    <n v="761797"/>
    <n v="962270"/>
    <n v="8000"/>
    <s v=" 36 months"/>
    <n v="10.99"/>
    <n v="261.88"/>
    <x v="2"/>
    <d v="2011-05-01T00:00:00"/>
    <s v="Fully Paid"/>
    <s v="debt_consolidation"/>
    <x v="10"/>
    <n v="0"/>
    <n v="8706.84"/>
    <n v="8000"/>
    <n v="706.84"/>
    <d v="2012-05-01T00:00:00"/>
    <x v="6"/>
    <x v="0"/>
    <n v="0"/>
  </r>
  <r>
    <s v="Loan_MAY_2011.csv"/>
    <n v="761764"/>
    <n v="962240"/>
    <n v="12375"/>
    <s v=" 60 months"/>
    <n v="18.79"/>
    <n v="319.58999999999997"/>
    <x v="4"/>
    <d v="2011-05-01T00:00:00"/>
    <s v="Current"/>
    <s v="debt_consolidation"/>
    <x v="11"/>
    <n v="1537.34"/>
    <n v="17553.45"/>
    <n v="10837.67"/>
    <n v="6715.78"/>
    <d v="2016-01-01T00:00:00"/>
    <x v="6"/>
    <x v="0"/>
    <n v="0"/>
  </r>
  <r>
    <s v="Loan_MAY_2011.csv"/>
    <n v="632417"/>
    <n v="810160"/>
    <n v="35000"/>
    <s v=" 60 months"/>
    <n v="20.25"/>
    <n v="932.17"/>
    <x v="5"/>
    <d v="2011-05-01T00:00:00"/>
    <s v="Charged Off"/>
    <s v="small_business"/>
    <x v="25"/>
    <n v="0"/>
    <n v="10429.950000000001"/>
    <n v="3285.72"/>
    <n v="6035.1"/>
    <d v="2012-06-01T00:00:00"/>
    <x v="6"/>
    <x v="1"/>
    <n v="1"/>
  </r>
  <r>
    <s v="Loan_MAY_2011.csv"/>
    <n v="761733"/>
    <n v="962208"/>
    <n v="10000"/>
    <s v=" 36 months"/>
    <n v="7.49"/>
    <n v="311.02"/>
    <x v="3"/>
    <d v="2011-05-01T00:00:00"/>
    <s v="Charged Off"/>
    <s v="major_purchase"/>
    <x v="7"/>
    <n v="0"/>
    <n v="9952.64"/>
    <n v="8773.99"/>
    <n v="1178.6500000000001"/>
    <d v="2014-03-01T00:00:00"/>
    <x v="6"/>
    <x v="1"/>
    <n v="1"/>
  </r>
  <r>
    <s v="Loan_MAY_2011.csv"/>
    <n v="761722"/>
    <n v="962197"/>
    <n v="6000"/>
    <s v=" 60 months"/>
    <n v="17.989999999999998"/>
    <n v="152.33000000000001"/>
    <x v="4"/>
    <d v="2011-05-01T00:00:00"/>
    <s v="Fully Paid"/>
    <s v="major_purchase"/>
    <x v="4"/>
    <n v="0"/>
    <n v="7363.1"/>
    <n v="6000"/>
    <n v="1363.1"/>
    <d v="2013-01-01T00:00:00"/>
    <x v="6"/>
    <x v="0"/>
    <n v="0"/>
  </r>
  <r>
    <s v="Loan_MAY_2011.csv"/>
    <n v="761732"/>
    <n v="944751"/>
    <n v="35000"/>
    <s v=" 60 months"/>
    <n v="17.489999999999998"/>
    <n v="879.09"/>
    <x v="1"/>
    <d v="2011-05-01T00:00:00"/>
    <s v="Fully Paid"/>
    <s v="debt_consolidation"/>
    <x v="15"/>
    <n v="0"/>
    <n v="39382.879999999997"/>
    <n v="35000"/>
    <n v="4382.88"/>
    <d v="2012-03-01T00:00:00"/>
    <x v="6"/>
    <x v="0"/>
    <n v="0"/>
  </r>
  <r>
    <s v="Loan_MAY_2011.csv"/>
    <n v="761715"/>
    <n v="962190"/>
    <n v="6900"/>
    <s v=" 60 months"/>
    <n v="15.99"/>
    <n v="167.76"/>
    <x v="1"/>
    <d v="2011-05-01T00:00:00"/>
    <s v="Fully Paid"/>
    <s v="car"/>
    <x v="15"/>
    <n v="0"/>
    <n v="10031.629999999999"/>
    <n v="6900"/>
    <n v="3131.63"/>
    <d v="2015-12-01T00:00:00"/>
    <x v="6"/>
    <x v="0"/>
    <n v="0"/>
  </r>
  <r>
    <s v="Loan_MAY_2011.csv"/>
    <n v="761659"/>
    <n v="962134"/>
    <n v="20000"/>
    <s v=" 60 months"/>
    <n v="16.89"/>
    <n v="495.87"/>
    <x v="1"/>
    <d v="2011-05-01T00:00:00"/>
    <s v="Fully Paid"/>
    <s v="debt_consolidation"/>
    <x v="21"/>
    <n v="0"/>
    <n v="27988.715929999998"/>
    <n v="20000"/>
    <n v="7988.72"/>
    <d v="2015-02-01T00:00:00"/>
    <x v="6"/>
    <x v="0"/>
    <n v="0"/>
  </r>
  <r>
    <s v="Loan_MAY_2011.csv"/>
    <n v="761647"/>
    <n v="962122"/>
    <n v="16000"/>
    <s v=" 36 months"/>
    <n v="10.99"/>
    <n v="523.75"/>
    <x v="2"/>
    <d v="2011-05-01T00:00:00"/>
    <s v="Fully Paid"/>
    <s v="debt_consolidation"/>
    <x v="11"/>
    <n v="0"/>
    <n v="18830.336360000001"/>
    <n v="16000"/>
    <n v="2830.34"/>
    <d v="2014-04-01T00:00:00"/>
    <x v="6"/>
    <x v="0"/>
    <n v="0"/>
  </r>
  <r>
    <s v="Loan_MAY_2011.csv"/>
    <n v="751706"/>
    <n v="951170"/>
    <n v="16000"/>
    <s v=" 60 months"/>
    <n v="11.99"/>
    <n v="355.84"/>
    <x v="2"/>
    <d v="2011-05-01T00:00:00"/>
    <s v="Fully Paid"/>
    <s v="debt_consolidation"/>
    <x v="21"/>
    <n v="0"/>
    <n v="21079.416590000001"/>
    <n v="16000"/>
    <n v="5079.42"/>
    <d v="2015-06-01T00:00:00"/>
    <x v="6"/>
    <x v="0"/>
    <n v="0"/>
  </r>
  <r>
    <s v="Loan_MAY_2011.csv"/>
    <n v="759314"/>
    <n v="959547"/>
    <n v="11000"/>
    <s v=" 36 months"/>
    <n v="8.49"/>
    <n v="347.2"/>
    <x v="3"/>
    <d v="2011-05-01T00:00:00"/>
    <s v="Fully Paid"/>
    <s v="debt_consolidation"/>
    <x v="21"/>
    <n v="0"/>
    <n v="12175.35"/>
    <n v="11000"/>
    <n v="1175.3499999999999"/>
    <d v="2013-02-01T00:00:00"/>
    <x v="6"/>
    <x v="0"/>
    <n v="0"/>
  </r>
  <r>
    <s v="Loan_MAY_2011.csv"/>
    <n v="761632"/>
    <n v="962106"/>
    <n v="10000"/>
    <s v=" 36 months"/>
    <n v="13.49"/>
    <n v="339.31"/>
    <x v="0"/>
    <d v="2011-05-01T00:00:00"/>
    <s v="Fully Paid"/>
    <s v="credit_card"/>
    <x v="11"/>
    <n v="0"/>
    <n v="12208.500110000001"/>
    <n v="10000"/>
    <n v="2208.5"/>
    <d v="2014-06-01T00:00:00"/>
    <x v="6"/>
    <x v="0"/>
    <n v="0"/>
  </r>
  <r>
    <s v="Loan_MAY_2011.csv"/>
    <n v="761604"/>
    <n v="962078"/>
    <n v="5500"/>
    <s v=" 36 months"/>
    <n v="11.99"/>
    <n v="182.66"/>
    <x v="2"/>
    <d v="2011-05-01T00:00:00"/>
    <s v="Charged Off"/>
    <s v="debt_consolidation"/>
    <x v="10"/>
    <n v="0"/>
    <n v="3631.36"/>
    <n v="2654.9"/>
    <n v="813.41"/>
    <d v="2013-01-01T00:00:00"/>
    <x v="6"/>
    <x v="1"/>
    <n v="1"/>
  </r>
  <r>
    <s v="Loan_MAY_2011.csv"/>
    <n v="761600"/>
    <n v="962074"/>
    <n v="16800"/>
    <s v=" 36 months"/>
    <n v="11.99"/>
    <n v="557.92999999999995"/>
    <x v="2"/>
    <d v="2011-05-01T00:00:00"/>
    <s v="Fully Paid"/>
    <s v="debt_consolidation"/>
    <x v="23"/>
    <n v="0"/>
    <n v="19733.689999999999"/>
    <n v="16800"/>
    <n v="2933.69"/>
    <d v="2013-07-01T00:00:00"/>
    <x v="6"/>
    <x v="0"/>
    <n v="0"/>
  </r>
  <r>
    <s v="Loan_MAY_2011.csv"/>
    <n v="761596"/>
    <n v="962070"/>
    <n v="8000"/>
    <s v=" 36 months"/>
    <n v="16.89"/>
    <n v="284.79000000000002"/>
    <x v="1"/>
    <d v="2011-05-01T00:00:00"/>
    <s v="Fully Paid"/>
    <s v="home_improvement"/>
    <x v="17"/>
    <n v="0"/>
    <n v="10226.288930000001"/>
    <n v="8000"/>
    <n v="2226.29"/>
    <d v="2014-06-01T00:00:00"/>
    <x v="6"/>
    <x v="0"/>
    <n v="0"/>
  </r>
  <r>
    <s v="Loan_MAY_2011.csv"/>
    <n v="761566"/>
    <n v="962036"/>
    <n v="13750"/>
    <s v=" 60 months"/>
    <n v="19.690000000000001"/>
    <n v="361.93"/>
    <x v="4"/>
    <d v="2011-05-01T00:00:00"/>
    <s v="Charged Off"/>
    <s v="medical"/>
    <x v="9"/>
    <n v="0"/>
    <n v="21748.69"/>
    <n v="5947.21"/>
    <n v="6711.25"/>
    <d v="2014-08-01T00:00:00"/>
    <x v="6"/>
    <x v="1"/>
    <n v="1"/>
  </r>
  <r>
    <s v="Loan_MAY_2011.csv"/>
    <n v="761261"/>
    <n v="961674"/>
    <n v="3300"/>
    <s v=" 36 months"/>
    <n v="10.99"/>
    <n v="108.03"/>
    <x v="2"/>
    <d v="2011-05-01T00:00:00"/>
    <s v="Fully Paid"/>
    <s v="vacation"/>
    <x v="11"/>
    <n v="0"/>
    <n v="3634.27"/>
    <n v="3300"/>
    <n v="334.27"/>
    <d v="2012-07-01T00:00:00"/>
    <x v="6"/>
    <x v="0"/>
    <n v="0"/>
  </r>
  <r>
    <s v="Loan_MAY_2011.csv"/>
    <n v="741982"/>
    <n v="939986"/>
    <n v="7550"/>
    <s v=" 60 months"/>
    <n v="14.79"/>
    <n v="178.79"/>
    <x v="0"/>
    <d v="2011-05-01T00:00:00"/>
    <s v="Charged Off"/>
    <s v="debt_consolidation"/>
    <x v="16"/>
    <n v="0"/>
    <n v="8924.6200000000008"/>
    <n v="5843.14"/>
    <n v="3081.48"/>
    <d v="2015-09-01T00:00:00"/>
    <x v="6"/>
    <x v="1"/>
    <n v="1"/>
  </r>
  <r>
    <s v="Loan_MAY_2011.csv"/>
    <n v="761540"/>
    <n v="962007"/>
    <n v="2000"/>
    <s v=" 36 months"/>
    <n v="10.99"/>
    <n v="65.47"/>
    <x v="2"/>
    <d v="2011-05-01T00:00:00"/>
    <s v="Fully Paid"/>
    <s v="major_purchase"/>
    <x v="11"/>
    <n v="0"/>
    <n v="2354.5785019999998"/>
    <n v="2000"/>
    <n v="354.58"/>
    <d v="2014-05-01T00:00:00"/>
    <x v="6"/>
    <x v="0"/>
    <n v="0"/>
  </r>
  <r>
    <s v="Loan_MAY_2011.csv"/>
    <n v="761509"/>
    <n v="961975"/>
    <n v="12000"/>
    <s v=" 36 months"/>
    <n v="10.59"/>
    <n v="390.54"/>
    <x v="2"/>
    <d v="2011-05-01T00:00:00"/>
    <s v="Fully Paid"/>
    <s v="debt_consolidation"/>
    <x v="4"/>
    <n v="0"/>
    <n v="13836.3"/>
    <n v="12000.01"/>
    <n v="1836.29"/>
    <d v="2013-09-01T00:00:00"/>
    <x v="6"/>
    <x v="0"/>
    <n v="0"/>
  </r>
  <r>
    <s v="Loan_MAY_2011.csv"/>
    <n v="761499"/>
    <n v="961964"/>
    <n v="8000"/>
    <s v=" 36 months"/>
    <n v="7.49"/>
    <n v="248.82"/>
    <x v="3"/>
    <d v="2011-05-01T00:00:00"/>
    <s v="Fully Paid"/>
    <s v="car"/>
    <x v="0"/>
    <n v="0"/>
    <n v="8954.0209699999996"/>
    <n v="8000"/>
    <n v="954.02"/>
    <d v="2014-06-01T00:00:00"/>
    <x v="6"/>
    <x v="0"/>
    <n v="0"/>
  </r>
  <r>
    <s v="Loan_MAY_2011.csv"/>
    <n v="761460"/>
    <n v="961923"/>
    <n v="2000"/>
    <s v=" 36 months"/>
    <n v="14.79"/>
    <n v="69.13"/>
    <x v="0"/>
    <d v="2011-05-01T00:00:00"/>
    <s v="Fully Paid"/>
    <s v="debt_consolidation"/>
    <x v="21"/>
    <n v="0"/>
    <n v="2487.14257"/>
    <n v="2000"/>
    <n v="487.14"/>
    <d v="2014-06-01T00:00:00"/>
    <x v="6"/>
    <x v="0"/>
    <n v="0"/>
  </r>
  <r>
    <s v="Loan_MAY_2011.csv"/>
    <n v="761469"/>
    <n v="961932"/>
    <n v="2500"/>
    <s v=" 36 months"/>
    <n v="6.99"/>
    <n v="77.19"/>
    <x v="3"/>
    <d v="2011-05-01T00:00:00"/>
    <s v="Fully Paid"/>
    <s v="moving"/>
    <x v="15"/>
    <n v="0"/>
    <n v="2777.5155690000001"/>
    <n v="2500"/>
    <n v="277.52"/>
    <d v="2014-05-01T00:00:00"/>
    <x v="6"/>
    <x v="0"/>
    <n v="0"/>
  </r>
  <r>
    <s v="Loan_MAY_2011.csv"/>
    <n v="761412"/>
    <n v="961872"/>
    <n v="2000"/>
    <s v=" 36 months"/>
    <n v="12.99"/>
    <n v="67.38"/>
    <x v="0"/>
    <d v="2011-05-01T00:00:00"/>
    <s v="Fully Paid"/>
    <s v="medical"/>
    <x v="8"/>
    <n v="0"/>
    <n v="2296.66"/>
    <n v="2000"/>
    <n v="296.66000000000003"/>
    <d v="2012-11-01T00:00:00"/>
    <x v="6"/>
    <x v="0"/>
    <n v="0"/>
  </r>
  <r>
    <s v="Loan_MAY_2011.csv"/>
    <n v="761407"/>
    <n v="961865"/>
    <n v="15000"/>
    <s v=" 36 months"/>
    <n v="10.99"/>
    <n v="491.01"/>
    <x v="2"/>
    <d v="2011-05-01T00:00:00"/>
    <s v="Fully Paid"/>
    <s v="other"/>
    <x v="13"/>
    <n v="0"/>
    <n v="16700.46"/>
    <n v="15000.01"/>
    <n v="1700.45"/>
    <d v="2012-09-01T00:00:00"/>
    <x v="6"/>
    <x v="0"/>
    <n v="0"/>
  </r>
  <r>
    <s v="Loan_MAY_2011.csv"/>
    <n v="760049"/>
    <n v="960328"/>
    <n v="1200"/>
    <s v=" 36 months"/>
    <n v="7.49"/>
    <n v="37.33"/>
    <x v="3"/>
    <d v="2011-05-01T00:00:00"/>
    <s v="Fully Paid"/>
    <s v="car"/>
    <x v="8"/>
    <n v="0"/>
    <n v="1287.22"/>
    <n v="1200"/>
    <n v="87.22"/>
    <d v="2012-09-01T00:00:00"/>
    <x v="6"/>
    <x v="0"/>
    <n v="0"/>
  </r>
  <r>
    <s v="Loan_MAY_2011.csv"/>
    <n v="761390"/>
    <n v="961846"/>
    <n v="8000"/>
    <s v=" 36 months"/>
    <n v="11.49"/>
    <n v="263.77999999999997"/>
    <x v="2"/>
    <d v="2011-05-01T00:00:00"/>
    <s v="Fully Paid"/>
    <s v="credit_card"/>
    <x v="21"/>
    <n v="0"/>
    <n v="9492.3071070000005"/>
    <n v="8000"/>
    <n v="1492.31"/>
    <d v="2014-06-01T00:00:00"/>
    <x v="6"/>
    <x v="0"/>
    <n v="0"/>
  </r>
  <r>
    <s v="Loan_MAY_2011.csv"/>
    <n v="760967"/>
    <n v="961351"/>
    <n v="15000"/>
    <s v=" 36 months"/>
    <n v="6.99"/>
    <n v="463.09"/>
    <x v="3"/>
    <d v="2011-05-01T00:00:00"/>
    <s v="Fully Paid"/>
    <s v="credit_card"/>
    <x v="10"/>
    <n v="0"/>
    <n v="16669.34403"/>
    <n v="15000"/>
    <n v="1669.34"/>
    <d v="2014-06-01T00:00:00"/>
    <x v="6"/>
    <x v="0"/>
    <n v="0"/>
  </r>
  <r>
    <s v="Loan_MAY_2011.csv"/>
    <n v="759041"/>
    <n v="959259"/>
    <n v="18000"/>
    <s v=" 60 months"/>
    <n v="12.99"/>
    <n v="409.47"/>
    <x v="0"/>
    <d v="2011-05-01T00:00:00"/>
    <s v="Fully Paid"/>
    <s v="other"/>
    <x v="0"/>
    <n v="0"/>
    <n v="22201.34"/>
    <n v="18000"/>
    <n v="4201.34"/>
    <d v="2013-10-01T00:00:00"/>
    <x v="6"/>
    <x v="0"/>
    <n v="0"/>
  </r>
  <r>
    <s v="Loan_MAY_2011.csv"/>
    <n v="761214"/>
    <n v="961619"/>
    <n v="6000"/>
    <s v=" 60 months"/>
    <n v="15.23"/>
    <n v="143.47"/>
    <x v="0"/>
    <d v="2011-05-01T00:00:00"/>
    <s v="Charged Off"/>
    <s v="car"/>
    <x v="2"/>
    <n v="0"/>
    <n v="6456.15"/>
    <n v="4036.53"/>
    <n v="2392.7399999999998"/>
    <d v="2015-03-01T00:00:00"/>
    <x v="6"/>
    <x v="1"/>
    <n v="1"/>
  </r>
  <r>
    <s v="Loan_MAY_2011.csv"/>
    <n v="756117"/>
    <n v="956029"/>
    <n v="17000"/>
    <s v=" 60 months"/>
    <n v="16.489999999999998"/>
    <n v="417.85"/>
    <x v="1"/>
    <d v="2011-05-01T00:00:00"/>
    <s v="Charged Off"/>
    <s v="credit_card"/>
    <x v="34"/>
    <n v="0"/>
    <n v="4595.42"/>
    <n v="2164.48"/>
    <n v="2416.36"/>
    <d v="2012-05-01T00:00:00"/>
    <x v="6"/>
    <x v="1"/>
    <n v="1"/>
  </r>
  <r>
    <s v="Loan_MAY_2011.csv"/>
    <n v="761225"/>
    <n v="961633"/>
    <n v="12000"/>
    <s v=" 36 months"/>
    <n v="7.49"/>
    <n v="373.22"/>
    <x v="3"/>
    <d v="2011-05-01T00:00:00"/>
    <s v="Fully Paid"/>
    <s v="debt_consolidation"/>
    <x v="17"/>
    <n v="0"/>
    <n v="13288.13"/>
    <n v="12000"/>
    <n v="1288.1300000000001"/>
    <d v="2013-11-01T00:00:00"/>
    <x v="6"/>
    <x v="0"/>
    <n v="0"/>
  </r>
  <r>
    <s v="Loan_MAY_2011.csv"/>
    <n v="758921"/>
    <n v="959133"/>
    <n v="8000"/>
    <s v=" 36 months"/>
    <n v="9.99"/>
    <n v="258.10000000000002"/>
    <x v="2"/>
    <d v="2011-05-01T00:00:00"/>
    <s v="Fully Paid"/>
    <s v="credit_card"/>
    <x v="21"/>
    <n v="0"/>
    <n v="9257.24"/>
    <n v="8000"/>
    <n v="1257.24"/>
    <d v="2014-01-01T00:00:00"/>
    <x v="6"/>
    <x v="0"/>
    <n v="0"/>
  </r>
  <r>
    <s v="Loan_MAY_2011.csv"/>
    <n v="761163"/>
    <n v="961563"/>
    <n v="14500"/>
    <s v=" 60 months"/>
    <n v="15.99"/>
    <n v="352.54"/>
    <x v="1"/>
    <d v="2011-05-01T00:00:00"/>
    <s v="Fully Paid"/>
    <s v="debt_consolidation"/>
    <x v="0"/>
    <n v="0"/>
    <n v="18063"/>
    <n v="14500"/>
    <n v="3563"/>
    <d v="2013-03-01T00:00:00"/>
    <x v="6"/>
    <x v="0"/>
    <n v="0"/>
  </r>
  <r>
    <s v="Loan_MAY_2011.csv"/>
    <n v="761100"/>
    <n v="961494"/>
    <n v="9000"/>
    <s v=" 36 months"/>
    <n v="15.62"/>
    <n v="314.73"/>
    <x v="1"/>
    <d v="2011-05-01T00:00:00"/>
    <s v="Fully Paid"/>
    <s v="debt_consolidation"/>
    <x v="35"/>
    <n v="0"/>
    <n v="9232.34"/>
    <n v="9000"/>
    <n v="232.34"/>
    <d v="2011-08-01T00:00:00"/>
    <x v="6"/>
    <x v="0"/>
    <n v="0"/>
  </r>
  <r>
    <s v="Loan_MAY_2011.csv"/>
    <n v="761090"/>
    <n v="961484"/>
    <n v="2000"/>
    <s v=" 36 months"/>
    <n v="7.49"/>
    <n v="62.21"/>
    <x v="3"/>
    <d v="2011-05-01T00:00:00"/>
    <s v="Fully Paid"/>
    <s v="major_purchase"/>
    <x v="31"/>
    <n v="0"/>
    <n v="2205.2600000000002"/>
    <n v="2000"/>
    <n v="205.26"/>
    <d v="2013-09-01T00:00:00"/>
    <x v="6"/>
    <x v="0"/>
    <n v="0"/>
  </r>
  <r>
    <s v="Loan_MAY_2011.csv"/>
    <n v="761083"/>
    <n v="961475"/>
    <n v="6000"/>
    <s v=" 36 months"/>
    <n v="10.59"/>
    <n v="195.27"/>
    <x v="2"/>
    <d v="2011-05-01T00:00:00"/>
    <s v="Fully Paid"/>
    <s v="home_improvement"/>
    <x v="0"/>
    <n v="0"/>
    <n v="7027.8788649999997"/>
    <n v="6000"/>
    <n v="1027.8800000000001"/>
    <d v="2014-06-01T00:00:00"/>
    <x v="6"/>
    <x v="0"/>
    <n v="0"/>
  </r>
  <r>
    <s v="Loan_MAY_2011.csv"/>
    <n v="761062"/>
    <n v="961452"/>
    <n v="25000"/>
    <s v=" 60 months"/>
    <n v="14.79"/>
    <n v="592"/>
    <x v="0"/>
    <d v="2011-05-01T00:00:00"/>
    <s v="Fully Paid"/>
    <s v="debt_consolidation"/>
    <x v="1"/>
    <n v="0"/>
    <n v="33052.019999999997"/>
    <n v="25000"/>
    <n v="8052.02"/>
    <d v="2014-02-01T00:00:00"/>
    <x v="6"/>
    <x v="0"/>
    <n v="0"/>
  </r>
  <r>
    <s v="Loan_MAY_2011.csv"/>
    <n v="759476"/>
    <n v="959722"/>
    <n v="17600"/>
    <s v=" 60 months"/>
    <n v="16.89"/>
    <n v="436.37"/>
    <x v="1"/>
    <d v="2011-05-01T00:00:00"/>
    <s v="Fully Paid"/>
    <s v="small_business"/>
    <x v="4"/>
    <n v="0"/>
    <n v="20164.580000000002"/>
    <n v="17600"/>
    <n v="2564.58"/>
    <d v="2012-06-01T00:00:00"/>
    <x v="6"/>
    <x v="0"/>
    <n v="0"/>
  </r>
  <r>
    <s v="Loan_MAY_2011.csv"/>
    <n v="761003"/>
    <n v="929764"/>
    <n v="20000"/>
    <s v=" 60 months"/>
    <n v="14.91"/>
    <n v="474.86"/>
    <x v="1"/>
    <d v="2011-05-01T00:00:00"/>
    <s v="Charged Off"/>
    <s v="debt_consolidation"/>
    <x v="10"/>
    <n v="0"/>
    <n v="22793.279999999999"/>
    <n v="14722.89"/>
    <n v="8046.39"/>
    <d v="2015-06-01T00:00:00"/>
    <x v="6"/>
    <x v="1"/>
    <n v="1"/>
  </r>
  <r>
    <s v="Loan_MAY_2011.csv"/>
    <n v="760737"/>
    <n v="961048"/>
    <n v="12400"/>
    <s v=" 36 months"/>
    <n v="13.49"/>
    <n v="420.74"/>
    <x v="0"/>
    <d v="2011-05-01T00:00:00"/>
    <s v="Fully Paid"/>
    <s v="debt_consolidation"/>
    <x v="15"/>
    <n v="0"/>
    <n v="15137.61282"/>
    <n v="12400"/>
    <n v="2737.61"/>
    <d v="2014-06-01T00:00:00"/>
    <x v="6"/>
    <x v="0"/>
    <n v="0"/>
  </r>
  <r>
    <s v="Loan_MAY_2011.csv"/>
    <n v="760029"/>
    <n v="960305"/>
    <n v="6000"/>
    <s v=" 36 months"/>
    <n v="16.489999999999998"/>
    <n v="212.4"/>
    <x v="1"/>
    <d v="2011-05-01T00:00:00"/>
    <s v="Charged Off"/>
    <s v="vacation"/>
    <x v="42"/>
    <n v="0"/>
    <n v="6533.99"/>
    <n v="4777.6499999999996"/>
    <n v="1584.75"/>
    <d v="2013-12-01T00:00:00"/>
    <x v="6"/>
    <x v="1"/>
    <n v="1"/>
  </r>
  <r>
    <s v="Loan_MAY_2011.csv"/>
    <n v="759505"/>
    <n v="959753"/>
    <n v="7200"/>
    <s v=" 60 months"/>
    <n v="15.99"/>
    <n v="175.06"/>
    <x v="1"/>
    <d v="2011-05-01T00:00:00"/>
    <s v="Current"/>
    <s v="home_improvement"/>
    <x v="17"/>
    <n v="858.02"/>
    <n v="9597.26"/>
    <n v="6341.98"/>
    <n v="3255.28"/>
    <d v="2016-01-01T00:00:00"/>
    <x v="6"/>
    <x v="0"/>
    <n v="0"/>
  </r>
  <r>
    <s v="Loan_MAY_2011.csv"/>
    <n v="760899"/>
    <n v="961275"/>
    <n v="9000"/>
    <s v=" 36 months"/>
    <n v="7.49"/>
    <n v="279.92"/>
    <x v="3"/>
    <d v="2011-05-01T00:00:00"/>
    <s v="Fully Paid"/>
    <s v="debt_consolidation"/>
    <x v="10"/>
    <n v="0"/>
    <n v="10072.361360000001"/>
    <n v="9000"/>
    <n v="1072.3599999999999"/>
    <d v="2014-06-01T00:00:00"/>
    <x v="6"/>
    <x v="0"/>
    <n v="0"/>
  </r>
  <r>
    <s v="Loan_MAY_2011.csv"/>
    <n v="760824"/>
    <n v="961147"/>
    <n v="4800"/>
    <s v=" 36 months"/>
    <n v="9.99"/>
    <n v="154.86000000000001"/>
    <x v="2"/>
    <d v="2011-05-01T00:00:00"/>
    <s v="Fully Paid"/>
    <s v="debt_consolidation"/>
    <x v="15"/>
    <n v="0"/>
    <n v="5553.73"/>
    <n v="4800"/>
    <n v="753.73"/>
    <d v="2014-01-01T00:00:00"/>
    <x v="6"/>
    <x v="0"/>
    <n v="0"/>
  </r>
  <r>
    <s v="Loan_MAY_2011.csv"/>
    <n v="760833"/>
    <n v="961156"/>
    <n v="20950"/>
    <s v=" 60 months"/>
    <n v="14.79"/>
    <n v="496.1"/>
    <x v="0"/>
    <d v="2011-05-01T00:00:00"/>
    <s v="Fully Paid"/>
    <s v="debt_consolidation"/>
    <x v="17"/>
    <n v="0"/>
    <n v="23845.06"/>
    <n v="20949.98"/>
    <n v="2895.08"/>
    <d v="2012-06-01T00:00:00"/>
    <x v="6"/>
    <x v="0"/>
    <n v="0"/>
  </r>
  <r>
    <s v="Loan_MAY_2011.csv"/>
    <n v="760726"/>
    <n v="961036"/>
    <n v="4000"/>
    <s v=" 36 months"/>
    <n v="5.42"/>
    <n v="120.64"/>
    <x v="3"/>
    <d v="2011-05-01T00:00:00"/>
    <s v="Fully Paid"/>
    <s v="debt_consolidation"/>
    <x v="2"/>
    <n v="0"/>
    <n v="4277.24"/>
    <n v="4000"/>
    <n v="277.24"/>
    <d v="2013-10-01T00:00:00"/>
    <x v="6"/>
    <x v="0"/>
    <n v="0"/>
  </r>
  <r>
    <s v="Loan_MAY_2011.csv"/>
    <n v="760683"/>
    <n v="960992"/>
    <n v="3500"/>
    <s v=" 36 months"/>
    <n v="6.99"/>
    <n v="108.06"/>
    <x v="3"/>
    <d v="2011-05-01T00:00:00"/>
    <s v="Fully Paid"/>
    <s v="home_improvement"/>
    <x v="27"/>
    <n v="0"/>
    <n v="3614.71"/>
    <n v="3500"/>
    <n v="114.71"/>
    <d v="2011-12-01T00:00:00"/>
    <x v="6"/>
    <x v="0"/>
    <n v="0"/>
  </r>
  <r>
    <s v="Loan_MAY_2011.csv"/>
    <n v="760712"/>
    <n v="961022"/>
    <n v="2000"/>
    <s v=" 36 months"/>
    <n v="7.49"/>
    <n v="62.21"/>
    <x v="3"/>
    <d v="2011-05-01T00:00:00"/>
    <s v="Fully Paid"/>
    <s v="car"/>
    <x v="9"/>
    <n v="0"/>
    <n v="2238.1909049999999"/>
    <n v="2000"/>
    <n v="238.19"/>
    <d v="2014-06-01T00:00:00"/>
    <x v="6"/>
    <x v="0"/>
    <n v="0"/>
  </r>
  <r>
    <s v="Loan_MAY_2011.csv"/>
    <n v="760738"/>
    <n v="961049"/>
    <n v="4500"/>
    <s v=" 36 months"/>
    <n v="7.49"/>
    <n v="139.96"/>
    <x v="3"/>
    <d v="2011-05-01T00:00:00"/>
    <s v="Fully Paid"/>
    <s v="credit_card"/>
    <x v="4"/>
    <n v="0"/>
    <n v="5036.0292600000002"/>
    <n v="4500"/>
    <n v="536.03"/>
    <d v="2014-06-01T00:00:00"/>
    <x v="6"/>
    <x v="0"/>
    <n v="0"/>
  </r>
  <r>
    <s v="Loan_MAY_2011.csv"/>
    <n v="760731"/>
    <n v="961041"/>
    <n v="2500"/>
    <s v=" 36 months"/>
    <n v="10.99"/>
    <n v="81.84"/>
    <x v="2"/>
    <d v="2011-05-01T00:00:00"/>
    <s v="Fully Paid"/>
    <s v="debt_consolidation"/>
    <x v="9"/>
    <n v="0"/>
    <n v="2944.5787380000002"/>
    <n v="2500"/>
    <n v="444.58"/>
    <d v="2014-06-01T00:00:00"/>
    <x v="6"/>
    <x v="0"/>
    <n v="0"/>
  </r>
  <r>
    <s v="Loan_MAY_2011.csv"/>
    <n v="760715"/>
    <n v="961025"/>
    <n v="10000"/>
    <s v=" 36 months"/>
    <n v="13.99"/>
    <n v="341.73"/>
    <x v="0"/>
    <d v="2011-05-01T00:00:00"/>
    <s v="Fully Paid"/>
    <s v="debt_consolidation"/>
    <x v="10"/>
    <n v="0"/>
    <n v="12296.61594"/>
    <n v="10000"/>
    <n v="2296.62"/>
    <d v="2014-06-01T00:00:00"/>
    <x v="6"/>
    <x v="0"/>
    <n v="0"/>
  </r>
  <r>
    <s v="Loan_MAY_2011.csv"/>
    <n v="760714"/>
    <n v="961024"/>
    <n v="2600"/>
    <s v=" 60 months"/>
    <n v="19.29"/>
    <n v="67.87"/>
    <x v="4"/>
    <d v="2011-05-01T00:00:00"/>
    <s v="Fully Paid"/>
    <s v="debt_consolidation"/>
    <x v="19"/>
    <n v="0"/>
    <n v="3939.7677760000001"/>
    <n v="2600"/>
    <n v="1339.77"/>
    <d v="2015-02-01T00:00:00"/>
    <x v="6"/>
    <x v="0"/>
    <n v="0"/>
  </r>
  <r>
    <s v="Loan_MAY_2011.csv"/>
    <n v="760677"/>
    <n v="960986"/>
    <n v="13000"/>
    <s v=" 36 months"/>
    <n v="9.99"/>
    <n v="419.42"/>
    <x v="2"/>
    <d v="2011-05-01T00:00:00"/>
    <s v="Fully Paid"/>
    <s v="credit_card"/>
    <x v="21"/>
    <n v="0"/>
    <n v="14744.22"/>
    <n v="13000"/>
    <n v="1744.22"/>
    <d v="2013-04-01T00:00:00"/>
    <x v="6"/>
    <x v="0"/>
    <n v="0"/>
  </r>
  <r>
    <s v="Loan_MAY_2011.csv"/>
    <n v="760654"/>
    <n v="960961"/>
    <n v="10000"/>
    <s v=" 36 months"/>
    <n v="11.99"/>
    <n v="332.1"/>
    <x v="2"/>
    <d v="2011-05-01T00:00:00"/>
    <s v="Fully Paid"/>
    <s v="major_purchase"/>
    <x v="1"/>
    <n v="0"/>
    <n v="10519.96"/>
    <n v="10000"/>
    <n v="519.96"/>
    <d v="2011-12-01T00:00:00"/>
    <x v="6"/>
    <x v="0"/>
    <n v="0"/>
  </r>
  <r>
    <s v="Loan_MAY_2011.csv"/>
    <n v="760632"/>
    <n v="960934"/>
    <n v="26000"/>
    <s v=" 60 months"/>
    <n v="11.49"/>
    <n v="571.67999999999995"/>
    <x v="2"/>
    <d v="2011-05-01T00:00:00"/>
    <s v="Fully Paid"/>
    <s v="home_improvement"/>
    <x v="10"/>
    <n v="0"/>
    <n v="32769.043489999996"/>
    <n v="26000"/>
    <n v="6769.04"/>
    <d v="2014-06-01T00:00:00"/>
    <x v="6"/>
    <x v="0"/>
    <n v="0"/>
  </r>
  <r>
    <s v="Loan_MAY_2011.csv"/>
    <n v="760618"/>
    <n v="960920"/>
    <n v="6000"/>
    <s v=" 36 months"/>
    <n v="12.99"/>
    <n v="202.14"/>
    <x v="0"/>
    <d v="2011-05-01T00:00:00"/>
    <s v="Fully Paid"/>
    <s v="credit_card"/>
    <x v="10"/>
    <n v="0"/>
    <n v="7275.1363039999997"/>
    <n v="6000"/>
    <n v="1275.1400000000001"/>
    <d v="2014-06-01T00:00:00"/>
    <x v="6"/>
    <x v="0"/>
    <n v="0"/>
  </r>
  <r>
    <s v="Loan_MAY_2011.csv"/>
    <n v="760633"/>
    <n v="960935"/>
    <n v="20000"/>
    <s v=" 36 months"/>
    <n v="16.89"/>
    <n v="711.97"/>
    <x v="1"/>
    <d v="2011-05-01T00:00:00"/>
    <s v="Fully Paid"/>
    <s v="debt_consolidation"/>
    <x v="9"/>
    <n v="0"/>
    <n v="24213.03"/>
    <n v="20000.009999999998"/>
    <n v="4213.0200000000004"/>
    <d v="2013-01-01T00:00:00"/>
    <x v="6"/>
    <x v="0"/>
    <n v="0"/>
  </r>
  <r>
    <s v="Loan_MAY_2011.csv"/>
    <n v="751937"/>
    <n v="951459"/>
    <n v="6800"/>
    <s v=" 60 months"/>
    <n v="20.99"/>
    <n v="183.93"/>
    <x v="5"/>
    <d v="2011-05-01T00:00:00"/>
    <s v="Charged Off"/>
    <s v="small_business"/>
    <x v="10"/>
    <n v="0"/>
    <n v="7466.92"/>
    <n v="3451.16"/>
    <n v="3507.78"/>
    <d v="2014-08-01T00:00:00"/>
    <x v="6"/>
    <x v="1"/>
    <n v="1"/>
  </r>
  <r>
    <s v="Loan_MAY_2011.csv"/>
    <n v="751200"/>
    <n v="950627"/>
    <n v="2400"/>
    <s v=" 36 months"/>
    <n v="7.49"/>
    <n v="74.650000000000006"/>
    <x v="3"/>
    <d v="2011-05-01T00:00:00"/>
    <s v="Fully Paid"/>
    <s v="major_purchase"/>
    <x v="7"/>
    <n v="0"/>
    <n v="2443.94"/>
    <n v="2400"/>
    <n v="43.94"/>
    <d v="2011-09-01T00:00:00"/>
    <x v="6"/>
    <x v="0"/>
    <n v="0"/>
  </r>
  <r>
    <s v="Loan_MAY_2011.csv"/>
    <n v="739397"/>
    <n v="936974"/>
    <n v="3000"/>
    <s v=" 36 months"/>
    <n v="10.59"/>
    <n v="97.64"/>
    <x v="2"/>
    <d v="2011-05-01T00:00:00"/>
    <s v="Fully Paid"/>
    <s v="major_purchase"/>
    <x v="37"/>
    <n v="0"/>
    <n v="3513.6753600000002"/>
    <n v="3000"/>
    <n v="513.67999999999995"/>
    <d v="2014-06-01T00:00:00"/>
    <x v="6"/>
    <x v="0"/>
    <n v="0"/>
  </r>
  <r>
    <s v="Loan_MAY_2011.csv"/>
    <n v="760529"/>
    <n v="960805"/>
    <n v="9000"/>
    <s v=" 36 months"/>
    <n v="8.49"/>
    <n v="284.07"/>
    <x v="3"/>
    <d v="2011-05-01T00:00:00"/>
    <s v="Fully Paid"/>
    <s v="debt_consolidation"/>
    <x v="38"/>
    <n v="0"/>
    <n v="10221.09546"/>
    <n v="9000"/>
    <n v="1221.0999999999999"/>
    <d v="2014-06-01T00:00:00"/>
    <x v="6"/>
    <x v="0"/>
    <n v="0"/>
  </r>
  <r>
    <s v="Loan_MAY_2011.csv"/>
    <n v="760496"/>
    <n v="960772"/>
    <n v="5000"/>
    <s v=" 60 months"/>
    <n v="13.99"/>
    <n v="116.32"/>
    <x v="0"/>
    <d v="2011-05-01T00:00:00"/>
    <s v="Current"/>
    <s v="vacation"/>
    <x v="2"/>
    <n v="567.17999999999995"/>
    <n v="6388"/>
    <n v="4432.82"/>
    <n v="1955.18"/>
    <d v="2016-01-01T00:00:00"/>
    <x v="6"/>
    <x v="0"/>
    <n v="0"/>
  </r>
  <r>
    <s v="Loan_MAY_2011.csv"/>
    <n v="760526"/>
    <n v="960802"/>
    <n v="2000"/>
    <s v=" 36 months"/>
    <n v="16.89"/>
    <n v="71.2"/>
    <x v="1"/>
    <d v="2011-05-01T00:00:00"/>
    <s v="Fully Paid"/>
    <s v="medical"/>
    <x v="10"/>
    <n v="0"/>
    <n v="2542.87"/>
    <n v="2000"/>
    <n v="542.87"/>
    <d v="2013-12-01T00:00:00"/>
    <x v="6"/>
    <x v="0"/>
    <n v="0"/>
  </r>
  <r>
    <s v="Loan_MAY_2011.csv"/>
    <n v="760475"/>
    <n v="960751"/>
    <n v="1200"/>
    <s v=" 36 months"/>
    <n v="15.23"/>
    <n v="41.74"/>
    <x v="0"/>
    <d v="2011-05-01T00:00:00"/>
    <s v="Fully Paid"/>
    <s v="moving"/>
    <x v="21"/>
    <n v="0"/>
    <n v="1500.8374679999999"/>
    <n v="1200"/>
    <n v="300.83999999999997"/>
    <d v="2014-05-01T00:00:00"/>
    <x v="6"/>
    <x v="0"/>
    <n v="0"/>
  </r>
  <r>
    <s v="Loan_MAY_2011.csv"/>
    <n v="760488"/>
    <n v="960764"/>
    <n v="8475"/>
    <s v=" 36 months"/>
    <n v="12.99"/>
    <n v="285.52"/>
    <x v="0"/>
    <d v="2011-05-01T00:00:00"/>
    <s v="Charged Off"/>
    <s v="debt_consolidation"/>
    <x v="24"/>
    <n v="0"/>
    <n v="9136.64"/>
    <n v="7352.53"/>
    <n v="1770.67"/>
    <d v="2014-02-01T00:00:00"/>
    <x v="6"/>
    <x v="1"/>
    <n v="1"/>
  </r>
  <r>
    <s v="Loan_MAY_2011.csv"/>
    <n v="752742"/>
    <n v="952345"/>
    <n v="6400"/>
    <s v=" 60 months"/>
    <n v="10.59"/>
    <n v="137.85"/>
    <x v="2"/>
    <d v="2011-05-01T00:00:00"/>
    <s v="Late (31-120 days)"/>
    <s v="debt_consolidation"/>
    <x v="9"/>
    <n v="952.15"/>
    <n v="7268.24"/>
    <n v="5447.85"/>
    <n v="1820.39"/>
    <d v="2015-11-01T00:00:00"/>
    <x v="6"/>
    <x v="2"/>
    <n v="0"/>
  </r>
  <r>
    <s v="Loan_MAY_2011.csv"/>
    <n v="760455"/>
    <n v="960729"/>
    <n v="5000"/>
    <s v=" 36 months"/>
    <n v="8.49"/>
    <n v="157.82"/>
    <x v="3"/>
    <d v="2011-05-01T00:00:00"/>
    <s v="Fully Paid"/>
    <s v="debt_consolidation"/>
    <x v="2"/>
    <n v="0"/>
    <n v="5678.3231679999999"/>
    <n v="5000"/>
    <n v="678.32"/>
    <d v="2014-06-01T00:00:00"/>
    <x v="6"/>
    <x v="0"/>
    <n v="0"/>
  </r>
  <r>
    <s v="Loan_MAY_2011.csv"/>
    <n v="759864"/>
    <n v="960131"/>
    <n v="5000"/>
    <s v=" 36 months"/>
    <n v="11.99"/>
    <n v="166.05"/>
    <x v="2"/>
    <d v="2011-05-01T00:00:00"/>
    <s v="Fully Paid"/>
    <s v="other"/>
    <x v="10"/>
    <n v="0"/>
    <n v="5960.2928750000001"/>
    <n v="5000"/>
    <n v="960.29"/>
    <d v="2014-04-01T00:00:00"/>
    <x v="6"/>
    <x v="0"/>
    <n v="0"/>
  </r>
  <r>
    <s v="Loan_MAY_2011.csv"/>
    <n v="760425"/>
    <n v="960696"/>
    <n v="12100"/>
    <s v=" 36 months"/>
    <n v="5.99"/>
    <n v="368.06"/>
    <x v="3"/>
    <d v="2011-05-01T00:00:00"/>
    <s v="Fully Paid"/>
    <s v="credit_card"/>
    <x v="11"/>
    <n v="0"/>
    <n v="12565.33"/>
    <n v="12100"/>
    <n v="465.33"/>
    <d v="2012-07-01T00:00:00"/>
    <x v="6"/>
    <x v="0"/>
    <n v="0"/>
  </r>
  <r>
    <s v="Loan_MAY_2011.csv"/>
    <n v="760388"/>
    <n v="960657"/>
    <n v="15850"/>
    <s v=" 60 months"/>
    <n v="14.79"/>
    <n v="375.33"/>
    <x v="0"/>
    <d v="2011-05-01T00:00:00"/>
    <s v="Fully Paid"/>
    <s v="major_purchase"/>
    <x v="4"/>
    <n v="0"/>
    <n v="21621.040830000002"/>
    <n v="15850"/>
    <n v="5771.04"/>
    <d v="2014-10-01T00:00:00"/>
    <x v="6"/>
    <x v="0"/>
    <n v="0"/>
  </r>
  <r>
    <s v="Loan_MAY_2011.csv"/>
    <n v="760338"/>
    <n v="913557"/>
    <n v="10500"/>
    <s v=" 60 months"/>
    <n v="13.06"/>
    <n v="239.23"/>
    <x v="0"/>
    <d v="2011-05-01T00:00:00"/>
    <s v="Fully Paid"/>
    <s v="major_purchase"/>
    <x v="18"/>
    <n v="0"/>
    <n v="12967.11"/>
    <n v="10500"/>
    <n v="2467.11"/>
    <d v="2013-08-01T00:00:00"/>
    <x v="6"/>
    <x v="0"/>
    <n v="0"/>
  </r>
  <r>
    <s v="Loan_MAY_2011.csv"/>
    <n v="760314"/>
    <n v="960581"/>
    <n v="14125"/>
    <s v=" 36 months"/>
    <n v="6.99"/>
    <n v="436.08"/>
    <x v="3"/>
    <d v="2011-05-01T00:00:00"/>
    <s v="Fully Paid"/>
    <s v="debt_consolidation"/>
    <x v="5"/>
    <n v="0"/>
    <n v="14790.58"/>
    <n v="14125"/>
    <n v="665.58"/>
    <d v="2012-02-01T00:00:00"/>
    <x v="6"/>
    <x v="0"/>
    <n v="0"/>
  </r>
  <r>
    <s v="Loan_MAY_2011.csv"/>
    <n v="760328"/>
    <n v="934559"/>
    <n v="25000"/>
    <s v=" 60 months"/>
    <n v="14.91"/>
    <n v="593.57000000000005"/>
    <x v="1"/>
    <d v="2011-05-01T00:00:00"/>
    <s v="Current"/>
    <s v="debt_consolidation"/>
    <x v="26"/>
    <n v="2866.31"/>
    <n v="32620.85"/>
    <n v="22133.69"/>
    <n v="10487.16"/>
    <d v="2016-01-01T00:00:00"/>
    <x v="6"/>
    <x v="0"/>
    <n v="0"/>
  </r>
  <r>
    <s v="Loan_MAY_2011.csv"/>
    <n v="759676"/>
    <n v="959932"/>
    <n v="3000"/>
    <s v=" 36 months"/>
    <n v="5.99"/>
    <n v="91.26"/>
    <x v="3"/>
    <d v="2011-05-01T00:00:00"/>
    <s v="Fully Paid"/>
    <s v="debt_consolidation"/>
    <x v="40"/>
    <n v="0"/>
    <n v="3284.9002989999999"/>
    <n v="3000"/>
    <n v="284.89999999999998"/>
    <d v="2014-06-01T00:00:00"/>
    <x v="6"/>
    <x v="0"/>
    <n v="0"/>
  </r>
  <r>
    <s v="Loan_MAY_2011.csv"/>
    <n v="752905"/>
    <n v="952527"/>
    <n v="35000"/>
    <s v=" 60 months"/>
    <n v="17.489999999999998"/>
    <n v="879.09"/>
    <x v="1"/>
    <d v="2011-05-01T00:00:00"/>
    <s v="Fully Paid"/>
    <s v="home_improvement"/>
    <x v="10"/>
    <n v="0"/>
    <n v="49322.11105"/>
    <n v="35000"/>
    <n v="14322.11"/>
    <d v="2014-06-01T00:00:00"/>
    <x v="6"/>
    <x v="0"/>
    <n v="0"/>
  </r>
  <r>
    <s v="Loan_MAY_2011.csv"/>
    <n v="759806"/>
    <n v="960068"/>
    <n v="11200"/>
    <s v=" 36 months"/>
    <n v="8.49"/>
    <n v="353.51"/>
    <x v="3"/>
    <d v="2011-05-01T00:00:00"/>
    <s v="Fully Paid"/>
    <s v="debt_consolidation"/>
    <x v="4"/>
    <n v="0"/>
    <n v="11599.43"/>
    <n v="11200"/>
    <n v="399.43"/>
    <d v="2012-04-01T00:00:00"/>
    <x v="6"/>
    <x v="0"/>
    <n v="0"/>
  </r>
  <r>
    <s v="Loan_MAY_2011.csv"/>
    <n v="760215"/>
    <n v="960476"/>
    <n v="3000"/>
    <s v=" 60 months"/>
    <n v="19.690000000000001"/>
    <n v="78.97"/>
    <x v="4"/>
    <d v="2011-05-01T00:00:00"/>
    <s v="Current"/>
    <s v="home_improvement"/>
    <x v="12"/>
    <n v="378.66"/>
    <n v="4337.55"/>
    <n v="2621.34"/>
    <n v="1716.21"/>
    <d v="2016-01-01T00:00:00"/>
    <x v="6"/>
    <x v="0"/>
    <n v="0"/>
  </r>
  <r>
    <s v="Loan_MAY_2011.csv"/>
    <n v="760194"/>
    <n v="953349"/>
    <n v="24600"/>
    <s v=" 60 months"/>
    <n v="16.89"/>
    <n v="609.91999999999996"/>
    <x v="1"/>
    <d v="2011-05-01T00:00:00"/>
    <s v="Current"/>
    <s v="debt_consolidation"/>
    <x v="38"/>
    <n v="2952.08"/>
    <n v="33495.360000000001"/>
    <n v="21647.919999999998"/>
    <n v="11847.44"/>
    <d v="2016-01-01T00:00:00"/>
    <x v="6"/>
    <x v="0"/>
    <n v="0"/>
  </r>
  <r>
    <s v="Loan_MAY_2011.csv"/>
    <n v="758317"/>
    <n v="958467"/>
    <n v="22800"/>
    <s v=" 60 months"/>
    <n v="17.489999999999998"/>
    <n v="572.66999999999996"/>
    <x v="1"/>
    <d v="2011-05-01T00:00:00"/>
    <s v="Current"/>
    <s v="debt_consolidation"/>
    <x v="11"/>
    <n v="2761.69"/>
    <n v="31457.75"/>
    <n v="20038.310000000001"/>
    <n v="11419.44"/>
    <d v="2016-01-01T00:00:00"/>
    <x v="6"/>
    <x v="0"/>
    <n v="0"/>
  </r>
  <r>
    <s v="Loan_MAY_2011.csv"/>
    <n v="760045"/>
    <n v="960323"/>
    <n v="22000"/>
    <s v=" 36 months"/>
    <n v="7.49"/>
    <n v="684.24"/>
    <x v="3"/>
    <d v="2011-05-01T00:00:00"/>
    <s v="Fully Paid"/>
    <s v="debt_consolidation"/>
    <x v="3"/>
    <n v="0"/>
    <n v="24565.63"/>
    <n v="22000"/>
    <n v="2565.63"/>
    <d v="2014-01-01T00:00:00"/>
    <x v="6"/>
    <x v="0"/>
    <n v="0"/>
  </r>
  <r>
    <s v="Loan_MAY_2011.csv"/>
    <n v="759881"/>
    <n v="960150"/>
    <n v="15000"/>
    <s v=" 36 months"/>
    <n v="10.99"/>
    <n v="491.01"/>
    <x v="2"/>
    <d v="2011-05-01T00:00:00"/>
    <s v="Fully Paid"/>
    <s v="debt_consolidation"/>
    <x v="10"/>
    <n v="0"/>
    <n v="17278.32"/>
    <n v="15000.05"/>
    <n v="2278.27"/>
    <d v="2013-05-01T00:00:00"/>
    <x v="6"/>
    <x v="0"/>
    <n v="0"/>
  </r>
  <r>
    <s v="Loan_MAY_2011.csv"/>
    <n v="758478"/>
    <n v="958643"/>
    <n v="5000"/>
    <s v=" 36 months"/>
    <n v="10.59"/>
    <n v="162.72999999999999"/>
    <x v="2"/>
    <d v="2011-05-01T00:00:00"/>
    <s v="Fully Paid"/>
    <s v="debt_consolidation"/>
    <x v="9"/>
    <n v="0"/>
    <n v="5855.9731819999997"/>
    <n v="5000"/>
    <n v="855.97"/>
    <d v="2014-06-01T00:00:00"/>
    <x v="6"/>
    <x v="0"/>
    <n v="0"/>
  </r>
  <r>
    <s v="Loan_MAY_2011.csv"/>
    <n v="760011"/>
    <n v="960286"/>
    <n v="6400"/>
    <s v=" 36 months"/>
    <n v="7.49"/>
    <n v="199.06"/>
    <x v="3"/>
    <d v="2011-05-01T00:00:00"/>
    <s v="Charged Off"/>
    <s v="debt_consolidation"/>
    <x v="10"/>
    <n v="0"/>
    <n v="2150.8200000000002"/>
    <n v="1631.4"/>
    <n v="352.9"/>
    <d v="2012-04-01T00:00:00"/>
    <x v="6"/>
    <x v="1"/>
    <n v="1"/>
  </r>
  <r>
    <s v="Loan_MAY_2011.csv"/>
    <n v="759988"/>
    <n v="960261"/>
    <n v="5600"/>
    <s v=" 36 months"/>
    <n v="10.59"/>
    <n v="182.26"/>
    <x v="2"/>
    <d v="2011-05-01T00:00:00"/>
    <s v="Fully Paid"/>
    <s v="debt_consolidation"/>
    <x v="15"/>
    <n v="0"/>
    <n v="6559.183473"/>
    <n v="5600"/>
    <n v="959.18"/>
    <d v="2014-06-01T00:00:00"/>
    <x v="6"/>
    <x v="0"/>
    <n v="0"/>
  </r>
  <r>
    <s v="Loan_MAY_2011.csv"/>
    <n v="759969"/>
    <n v="960242"/>
    <n v="10000"/>
    <s v=" 36 months"/>
    <n v="9.99"/>
    <n v="322.63"/>
    <x v="2"/>
    <d v="2011-05-01T00:00:00"/>
    <s v="Fully Paid"/>
    <s v="vacation"/>
    <x v="15"/>
    <n v="0"/>
    <n v="10999.19"/>
    <n v="10000"/>
    <n v="999.19"/>
    <d v="2012-11-01T00:00:00"/>
    <x v="6"/>
    <x v="0"/>
    <n v="0"/>
  </r>
  <r>
    <s v="Loan_MAY_2011.csv"/>
    <n v="759675"/>
    <n v="959931"/>
    <n v="8000"/>
    <s v=" 60 months"/>
    <n v="21.74"/>
    <n v="219.78"/>
    <x v="5"/>
    <d v="2011-05-01T00:00:00"/>
    <s v="Charged Off"/>
    <s v="home_improvement"/>
    <x v="10"/>
    <n v="0"/>
    <n v="219.11"/>
    <n v="74.62"/>
    <n v="144.49"/>
    <d v="2011-07-01T00:00:00"/>
    <x v="6"/>
    <x v="1"/>
    <n v="1"/>
  </r>
  <r>
    <s v="Loan_MAY_2011.csv"/>
    <n v="759943"/>
    <n v="960215"/>
    <n v="14400"/>
    <s v=" 36 months"/>
    <n v="8.49"/>
    <n v="454.51"/>
    <x v="3"/>
    <d v="2011-05-01T00:00:00"/>
    <s v="Fully Paid"/>
    <s v="major_purchase"/>
    <x v="33"/>
    <n v="0"/>
    <n v="15938.24"/>
    <n v="14400"/>
    <n v="1538.24"/>
    <d v="2013-02-01T00:00:00"/>
    <x v="6"/>
    <x v="0"/>
    <n v="0"/>
  </r>
  <r>
    <s v="Loan_MAY_2011.csv"/>
    <n v="759927"/>
    <n v="960199"/>
    <n v="11000"/>
    <s v=" 36 months"/>
    <n v="7.49"/>
    <n v="342.12"/>
    <x v="3"/>
    <d v="2011-05-01T00:00:00"/>
    <s v="Fully Paid"/>
    <s v="debt_consolidation"/>
    <x v="20"/>
    <n v="0"/>
    <n v="11264.29"/>
    <n v="11000"/>
    <n v="264.29000000000002"/>
    <d v="2011-10-01T00:00:00"/>
    <x v="6"/>
    <x v="0"/>
    <n v="0"/>
  </r>
  <r>
    <s v="Loan_MAY_2011.csv"/>
    <n v="759923"/>
    <n v="960194"/>
    <n v="25975"/>
    <s v=" 60 months"/>
    <n v="13.49"/>
    <n v="597.54999999999995"/>
    <x v="0"/>
    <d v="2011-05-01T00:00:00"/>
    <s v="Charged Off"/>
    <s v="home_improvement"/>
    <x v="10"/>
    <n v="0"/>
    <n v="13051.36"/>
    <n v="6799.41"/>
    <n v="5133.3900000000003"/>
    <d v="2013-02-01T00:00:00"/>
    <x v="6"/>
    <x v="1"/>
    <n v="1"/>
  </r>
  <r>
    <s v="Loan_MAY_2011.csv"/>
    <n v="759878"/>
    <n v="960145"/>
    <n v="5000"/>
    <s v=" 60 months"/>
    <n v="14.79"/>
    <n v="118.4"/>
    <x v="0"/>
    <d v="2011-05-01T00:00:00"/>
    <s v="Fully Paid"/>
    <s v="major_purchase"/>
    <x v="3"/>
    <n v="0"/>
    <n v="5690.23"/>
    <n v="5000"/>
    <n v="690.23"/>
    <d v="2012-06-01T00:00:00"/>
    <x v="6"/>
    <x v="0"/>
    <n v="0"/>
  </r>
  <r>
    <s v="Loan_MAY_2011.csv"/>
    <n v="749861"/>
    <n v="949136"/>
    <n v="4125"/>
    <s v=" 60 months"/>
    <n v="18.79"/>
    <n v="106.53"/>
    <x v="4"/>
    <d v="2011-05-01T00:00:00"/>
    <s v="Current"/>
    <s v="major_purchase"/>
    <x v="5"/>
    <n v="515.52"/>
    <n v="5845.07"/>
    <n v="3609.48"/>
    <n v="2235.59"/>
    <d v="2016-01-01T00:00:00"/>
    <x v="6"/>
    <x v="0"/>
    <n v="0"/>
  </r>
  <r>
    <s v="Loan_MAY_2011.csv"/>
    <n v="759142"/>
    <n v="959371"/>
    <n v="4200"/>
    <s v=" 36 months"/>
    <n v="14.79"/>
    <n v="145.16999999999999"/>
    <x v="0"/>
    <d v="2011-05-01T00:00:00"/>
    <s v="Fully Paid"/>
    <s v="other"/>
    <x v="10"/>
    <n v="0"/>
    <n v="5130.54"/>
    <n v="4200"/>
    <n v="930.54"/>
    <d v="2013-07-01T00:00:00"/>
    <x v="6"/>
    <x v="0"/>
    <n v="0"/>
  </r>
  <r>
    <s v="Loan_MAY_2011.csv"/>
    <n v="758300"/>
    <n v="958449"/>
    <n v="2400"/>
    <s v=" 36 months"/>
    <n v="7.49"/>
    <n v="74.650000000000006"/>
    <x v="3"/>
    <d v="2011-05-01T00:00:00"/>
    <s v="Fully Paid"/>
    <s v="major_purchase"/>
    <x v="2"/>
    <n v="0"/>
    <n v="2554.27"/>
    <n v="2400"/>
    <n v="154.27000000000001"/>
    <d v="2012-06-01T00:00:00"/>
    <x v="6"/>
    <x v="0"/>
    <n v="0"/>
  </r>
  <r>
    <s v="Loan_MAY_2011.csv"/>
    <n v="759739"/>
    <n v="959997"/>
    <n v="7500"/>
    <s v=" 36 months"/>
    <n v="5.99"/>
    <n v="228.14"/>
    <x v="3"/>
    <d v="2011-05-01T00:00:00"/>
    <s v="Fully Paid"/>
    <s v="home_improvement"/>
    <x v="6"/>
    <n v="0"/>
    <n v="8205.4617280000002"/>
    <n v="7500"/>
    <n v="705.46"/>
    <d v="2014-03-01T00:00:00"/>
    <x v="6"/>
    <x v="0"/>
    <n v="0"/>
  </r>
  <r>
    <s v="Loan_MAY_2011.csv"/>
    <n v="758046"/>
    <n v="958161"/>
    <n v="7000"/>
    <s v=" 60 months"/>
    <n v="13.49"/>
    <n v="161.04"/>
    <x v="0"/>
    <d v="2011-05-01T00:00:00"/>
    <s v="Current"/>
    <s v="major_purchase"/>
    <x v="15"/>
    <n v="794.21"/>
    <n v="8830.9599999999991"/>
    <n v="6205.79"/>
    <n v="2625.17"/>
    <d v="2016-01-01T00:00:00"/>
    <x v="6"/>
    <x v="0"/>
    <n v="0"/>
  </r>
  <r>
    <s v="Loan_MAY_2011.csv"/>
    <n v="758575"/>
    <n v="958750"/>
    <n v="7500"/>
    <s v=" 60 months"/>
    <n v="12.99"/>
    <n v="170.61"/>
    <x v="0"/>
    <d v="2011-05-01T00:00:00"/>
    <s v="Fully Paid"/>
    <s v="other"/>
    <x v="0"/>
    <n v="0"/>
    <n v="9148.5400000000009"/>
    <n v="7500"/>
    <n v="1648.54"/>
    <d v="2013-06-01T00:00:00"/>
    <x v="6"/>
    <x v="0"/>
    <n v="0"/>
  </r>
  <r>
    <s v="Loan_MAY_2011.csv"/>
    <n v="757023"/>
    <n v="957009"/>
    <n v="3000"/>
    <s v=" 60 months"/>
    <n v="11.99"/>
    <n v="66.72"/>
    <x v="2"/>
    <d v="2011-05-01T00:00:00"/>
    <s v="Current"/>
    <s v="car"/>
    <x v="4"/>
    <n v="329.88"/>
    <n v="3660"/>
    <n v="2670.12"/>
    <n v="989.88"/>
    <d v="2016-01-01T00:00:00"/>
    <x v="6"/>
    <x v="0"/>
    <n v="0"/>
  </r>
  <r>
    <s v="Loan_MAY_2011.csv"/>
    <n v="759678"/>
    <n v="959934"/>
    <n v="2600"/>
    <s v=" 36 months"/>
    <n v="13.49"/>
    <n v="88.22"/>
    <x v="0"/>
    <d v="2011-05-01T00:00:00"/>
    <s v="Fully Paid"/>
    <s v="debt_consolidation"/>
    <x v="1"/>
    <n v="0"/>
    <n v="3174.1506730000001"/>
    <n v="2600"/>
    <n v="574.15"/>
    <d v="2014-06-01T00:00:00"/>
    <x v="6"/>
    <x v="0"/>
    <n v="0"/>
  </r>
  <r>
    <s v="Loan_MAY_2011.csv"/>
    <n v="759673"/>
    <n v="959929"/>
    <n v="4000"/>
    <s v=" 36 months"/>
    <n v="15.23"/>
    <n v="139.12"/>
    <x v="0"/>
    <d v="2011-05-01T00:00:00"/>
    <s v="Fully Paid"/>
    <s v="major_purchase"/>
    <x v="15"/>
    <n v="0"/>
    <n v="5004.5514030000004"/>
    <n v="4000"/>
    <n v="1004.55"/>
    <d v="2014-06-01T00:00:00"/>
    <x v="6"/>
    <x v="0"/>
    <n v="0"/>
  </r>
  <r>
    <s v="Loan_MAY_2011.csv"/>
    <n v="759672"/>
    <n v="959928"/>
    <n v="3200"/>
    <s v=" 36 months"/>
    <n v="5.42"/>
    <n v="96.52"/>
    <x v="3"/>
    <d v="2011-05-01T00:00:00"/>
    <s v="Fully Paid"/>
    <s v="home_improvement"/>
    <x v="19"/>
    <n v="0"/>
    <n v="3473.6035609999999"/>
    <n v="3200"/>
    <n v="273.60000000000002"/>
    <d v="2014-06-01T00:00:00"/>
    <x v="6"/>
    <x v="0"/>
    <n v="0"/>
  </r>
  <r>
    <s v="Loan_MAY_2011.csv"/>
    <n v="739077"/>
    <n v="936604"/>
    <n v="10000"/>
    <s v=" 36 months"/>
    <n v="11.99"/>
    <n v="332.1"/>
    <x v="2"/>
    <d v="2011-05-01T00:00:00"/>
    <s v="Fully Paid"/>
    <s v="debt_consolidation"/>
    <x v="10"/>
    <n v="0"/>
    <n v="11954.936009999999"/>
    <n v="10000"/>
    <n v="1954.94"/>
    <d v="2014-06-01T00:00:00"/>
    <x v="6"/>
    <x v="0"/>
    <n v="0"/>
  </r>
  <r>
    <s v="Loan_MAY_2011.csv"/>
    <n v="755082"/>
    <n v="954850"/>
    <n v="15000"/>
    <s v=" 36 months"/>
    <n v="10.99"/>
    <n v="491.01"/>
    <x v="2"/>
    <d v="2011-05-01T00:00:00"/>
    <s v="Fully Paid"/>
    <s v="debt_consolidation"/>
    <x v="10"/>
    <n v="0"/>
    <n v="16425.240000000002"/>
    <n v="15000.03"/>
    <n v="1425.21"/>
    <d v="2012-06-01T00:00:00"/>
    <x v="6"/>
    <x v="0"/>
    <n v="0"/>
  </r>
  <r>
    <s v="Loan_MAY_2011.csv"/>
    <n v="759441"/>
    <n v="959682"/>
    <n v="8000"/>
    <s v=" 36 months"/>
    <n v="7.49"/>
    <n v="248.82"/>
    <x v="3"/>
    <d v="2011-05-01T00:00:00"/>
    <s v="Fully Paid"/>
    <s v="debt_consolidation"/>
    <x v="10"/>
    <n v="0"/>
    <n v="8455.77"/>
    <n v="8000"/>
    <n v="455.77"/>
    <d v="2012-09-01T00:00:00"/>
    <x v="6"/>
    <x v="0"/>
    <n v="0"/>
  </r>
  <r>
    <s v="Loan_MAY_2011.csv"/>
    <n v="759594"/>
    <n v="959844"/>
    <n v="2000"/>
    <s v=" 36 months"/>
    <n v="10.99"/>
    <n v="65.47"/>
    <x v="2"/>
    <d v="2011-05-01T00:00:00"/>
    <s v="Fully Paid"/>
    <s v="home_improvement"/>
    <x v="15"/>
    <n v="0"/>
    <n v="2355.6007089999998"/>
    <n v="2000"/>
    <n v="355.6"/>
    <d v="2014-06-01T00:00:00"/>
    <x v="6"/>
    <x v="0"/>
    <n v="0"/>
  </r>
  <r>
    <s v="Loan_MAY_2011.csv"/>
    <n v="759583"/>
    <n v="959833"/>
    <n v="7000"/>
    <s v=" 36 months"/>
    <n v="7.49"/>
    <n v="217.72"/>
    <x v="3"/>
    <d v="2011-05-01T00:00:00"/>
    <s v="Fully Paid"/>
    <s v="debt_consolidation"/>
    <x v="31"/>
    <n v="0"/>
    <n v="7821.61"/>
    <n v="7000"/>
    <n v="821.61"/>
    <d v="2014-01-01T00:00:00"/>
    <x v="6"/>
    <x v="0"/>
    <n v="0"/>
  </r>
  <r>
    <s v="Loan_MAY_2011.csv"/>
    <n v="759491"/>
    <n v="959738"/>
    <n v="15000"/>
    <s v=" 60 months"/>
    <n v="14.79"/>
    <n v="355.2"/>
    <x v="0"/>
    <d v="2011-05-01T00:00:00"/>
    <s v="Fully Paid"/>
    <s v="debt_consolidation"/>
    <x v="15"/>
    <n v="0"/>
    <n v="19399.87"/>
    <n v="15000"/>
    <n v="4399.87"/>
    <d v="2013-11-01T00:00:00"/>
    <x v="6"/>
    <x v="0"/>
    <n v="0"/>
  </r>
  <r>
    <s v="Loan_MAY_2011.csv"/>
    <n v="759566"/>
    <n v="959815"/>
    <n v="7500"/>
    <s v=" 36 months"/>
    <n v="5.99"/>
    <n v="228.14"/>
    <x v="3"/>
    <d v="2011-05-01T00:00:00"/>
    <s v="Charged Off"/>
    <s v="credit_card"/>
    <x v="15"/>
    <n v="0"/>
    <n v="6836.34"/>
    <n v="5930.08"/>
    <n v="681.94"/>
    <d v="2013-11-01T00:00:00"/>
    <x v="6"/>
    <x v="1"/>
    <n v="1"/>
  </r>
  <r>
    <s v="Loan_MAY_2011.csv"/>
    <n v="756328"/>
    <n v="956256"/>
    <n v="11000"/>
    <s v=" 36 months"/>
    <n v="11.49"/>
    <n v="362.69"/>
    <x v="2"/>
    <d v="2011-05-01T00:00:00"/>
    <s v="Fully Paid"/>
    <s v="debt_consolidation"/>
    <x v="10"/>
    <n v="0"/>
    <n v="12742.79"/>
    <n v="10999.95"/>
    <n v="1742.84"/>
    <d v="2013-06-01T00:00:00"/>
    <x v="6"/>
    <x v="0"/>
    <n v="0"/>
  </r>
  <r>
    <s v="Loan_MAY_2011.csv"/>
    <n v="759551"/>
    <n v="959800"/>
    <n v="3000"/>
    <s v=" 36 months"/>
    <n v="7.49"/>
    <n v="93.31"/>
    <x v="3"/>
    <d v="2011-05-01T00:00:00"/>
    <s v="Charged Off"/>
    <s v="moving"/>
    <x v="19"/>
    <n v="0"/>
    <n v="1203.5"/>
    <n v="922.9"/>
    <n v="193.25"/>
    <d v="2012-05-01T00:00:00"/>
    <x v="6"/>
    <x v="1"/>
    <n v="1"/>
  </r>
  <r>
    <s v="Loan_MAY_2011.csv"/>
    <n v="759435"/>
    <n v="959675"/>
    <n v="8500"/>
    <s v=" 36 months"/>
    <n v="11.49"/>
    <n v="280.26"/>
    <x v="2"/>
    <d v="2011-05-01T00:00:00"/>
    <s v="Fully Paid"/>
    <s v="debt_consolidation"/>
    <x v="21"/>
    <n v="0"/>
    <n v="10085.43705"/>
    <n v="8500"/>
    <n v="1585.44"/>
    <d v="2014-06-01T00:00:00"/>
    <x v="6"/>
    <x v="0"/>
    <n v="0"/>
  </r>
  <r>
    <s v="Loan_MAY_2011.csv"/>
    <n v="759467"/>
    <n v="959712"/>
    <n v="11400"/>
    <s v=" 60 months"/>
    <n v="18.79"/>
    <n v="294.41000000000003"/>
    <x v="4"/>
    <d v="2011-05-01T00:00:00"/>
    <s v="Charged Off"/>
    <s v="small_business"/>
    <x v="2"/>
    <n v="0"/>
    <n v="4414.6499999999996"/>
    <n v="1935.24"/>
    <n v="2463.96"/>
    <d v="2012-09-01T00:00:00"/>
    <x v="6"/>
    <x v="1"/>
    <n v="1"/>
  </r>
  <r>
    <s v="Loan_MAY_2011.csv"/>
    <n v="759472"/>
    <n v="959718"/>
    <n v="8000"/>
    <s v=" 36 months"/>
    <n v="5.99"/>
    <n v="243.34"/>
    <x v="3"/>
    <d v="2011-05-01T00:00:00"/>
    <s v="Fully Paid"/>
    <s v="credit_card"/>
    <x v="18"/>
    <n v="0"/>
    <n v="8414.2800000000007"/>
    <n v="8000"/>
    <n v="414.28"/>
    <d v="2012-07-01T00:00:00"/>
    <x v="6"/>
    <x v="0"/>
    <n v="0"/>
  </r>
  <r>
    <s v="Loan_MAY_2011.csv"/>
    <n v="759508"/>
    <n v="959755"/>
    <n v="18000"/>
    <s v=" 60 months"/>
    <n v="10.99"/>
    <n v="391.28"/>
    <x v="2"/>
    <d v="2011-05-01T00:00:00"/>
    <s v="Current"/>
    <s v="credit_card"/>
    <x v="14"/>
    <n v="1919.58"/>
    <n v="21496.080000000002"/>
    <n v="16080.42"/>
    <n v="5415.66"/>
    <d v="2016-01-01T00:00:00"/>
    <x v="6"/>
    <x v="0"/>
    <n v="0"/>
  </r>
  <r>
    <s v="Loan_MAY_2011.csv"/>
    <n v="759477"/>
    <n v="959723"/>
    <n v="12000"/>
    <s v=" 60 months"/>
    <n v="13.99"/>
    <n v="279.16000000000003"/>
    <x v="0"/>
    <d v="2011-05-01T00:00:00"/>
    <s v="Fully Paid"/>
    <s v="credit_card"/>
    <x v="10"/>
    <n v="0"/>
    <n v="16429.208050000001"/>
    <n v="12000"/>
    <n v="4429.21"/>
    <d v="2015-04-01T00:00:00"/>
    <x v="6"/>
    <x v="0"/>
    <n v="0"/>
  </r>
  <r>
    <s v="Loan_MAY_2011.csv"/>
    <n v="759456"/>
    <n v="959699"/>
    <n v="20000"/>
    <s v=" 60 months"/>
    <n v="14.79"/>
    <n v="473.6"/>
    <x v="0"/>
    <d v="2011-05-01T00:00:00"/>
    <s v="Current"/>
    <s v="debt_consolidation"/>
    <x v="8"/>
    <n v="2295.5300000000002"/>
    <n v="26025.919999999998"/>
    <n v="17704.48"/>
    <n v="8321.44"/>
    <d v="2016-01-01T00:00:00"/>
    <x v="6"/>
    <x v="0"/>
    <n v="0"/>
  </r>
  <r>
    <s v="Loan_MAY_2011.csv"/>
    <n v="759484"/>
    <n v="959731"/>
    <n v="4600"/>
    <s v=" 36 months"/>
    <n v="10.99"/>
    <n v="150.58000000000001"/>
    <x v="2"/>
    <d v="2011-05-01T00:00:00"/>
    <s v="Fully Paid"/>
    <s v="debt_consolidation"/>
    <x v="15"/>
    <n v="0"/>
    <n v="4942.25"/>
    <n v="4600"/>
    <n v="342.25"/>
    <d v="2012-03-01T00:00:00"/>
    <x v="6"/>
    <x v="0"/>
    <n v="0"/>
  </r>
  <r>
    <s v="Loan_MAY_2011.csv"/>
    <n v="759452"/>
    <n v="959695"/>
    <n v="6000"/>
    <s v=" 60 months"/>
    <n v="17.489999999999998"/>
    <n v="150.71"/>
    <x v="1"/>
    <d v="2011-05-01T00:00:00"/>
    <s v="Fully Paid"/>
    <s v="car"/>
    <x v="21"/>
    <n v="0"/>
    <n v="6508.14"/>
    <n v="6000"/>
    <n v="508.14"/>
    <d v="2011-12-01T00:00:00"/>
    <x v="6"/>
    <x v="0"/>
    <n v="0"/>
  </r>
  <r>
    <s v="Loan_MAY_2011.csv"/>
    <n v="759448"/>
    <n v="959692"/>
    <n v="6000"/>
    <s v=" 60 months"/>
    <n v="12.99"/>
    <n v="136.49"/>
    <x v="0"/>
    <d v="2011-05-01T00:00:00"/>
    <s v="Current"/>
    <s v="other"/>
    <x v="10"/>
    <n v="685.75"/>
    <n v="7466.63"/>
    <n v="5314.25"/>
    <n v="2152.38"/>
    <d v="2016-01-01T00:00:00"/>
    <x v="6"/>
    <x v="0"/>
    <n v="0"/>
  </r>
  <r>
    <s v="Loan_MAY_2011.csv"/>
    <n v="755920"/>
    <n v="955806"/>
    <n v="15000"/>
    <s v=" 60 months"/>
    <n v="19.29"/>
    <n v="391.51"/>
    <x v="4"/>
    <d v="2011-05-01T00:00:00"/>
    <s v="Current"/>
    <s v="debt_consolidation"/>
    <x v="10"/>
    <n v="1873.98"/>
    <n v="21517.37"/>
    <n v="13126.02"/>
    <n v="8391.35"/>
    <d v="2016-01-01T00:00:00"/>
    <x v="6"/>
    <x v="0"/>
    <n v="0"/>
  </r>
  <r>
    <s v="Loan_MAY_2011.csv"/>
    <n v="759384"/>
    <n v="959622"/>
    <n v="20000"/>
    <s v=" 60 months"/>
    <n v="10.99"/>
    <n v="434.75"/>
    <x v="2"/>
    <d v="2011-05-01T00:00:00"/>
    <s v="Fully Paid"/>
    <s v="moving"/>
    <x v="6"/>
    <n v="0"/>
    <n v="20703.009999999998"/>
    <n v="20000"/>
    <n v="703.01"/>
    <d v="2011-11-01T00:00:00"/>
    <x v="6"/>
    <x v="0"/>
    <n v="0"/>
  </r>
  <r>
    <s v="Loan_MAY_2011.csv"/>
    <n v="759397"/>
    <n v="959637"/>
    <n v="11000"/>
    <s v=" 36 months"/>
    <n v="10.59"/>
    <n v="358"/>
    <x v="2"/>
    <d v="2011-05-01T00:00:00"/>
    <s v="Fully Paid"/>
    <s v="debt_consolidation"/>
    <x v="11"/>
    <n v="0"/>
    <n v="11097.19"/>
    <n v="11000"/>
    <n v="97.19"/>
    <d v="2011-07-01T00:00:00"/>
    <x v="6"/>
    <x v="0"/>
    <n v="0"/>
  </r>
  <r>
    <s v="Loan_MAY_2011.csv"/>
    <n v="759401"/>
    <n v="959640"/>
    <n v="17000"/>
    <s v=" 36 months"/>
    <n v="11.99"/>
    <n v="564.57000000000005"/>
    <x v="2"/>
    <d v="2011-05-01T00:00:00"/>
    <s v="Fully Paid"/>
    <s v="credit_card"/>
    <x v="4"/>
    <n v="0"/>
    <n v="20323.42596"/>
    <n v="17000"/>
    <n v="3323.43"/>
    <d v="2014-06-01T00:00:00"/>
    <x v="6"/>
    <x v="0"/>
    <n v="0"/>
  </r>
  <r>
    <s v="Loan_MAY_2011.csv"/>
    <n v="759418"/>
    <n v="952308"/>
    <n v="4100"/>
    <s v=" 36 months"/>
    <n v="11.49"/>
    <n v="135.19"/>
    <x v="2"/>
    <d v="2011-05-01T00:00:00"/>
    <s v="Fully Paid"/>
    <s v="debt_consolidation"/>
    <x v="4"/>
    <n v="0"/>
    <n v="4864.5519409999997"/>
    <n v="4100"/>
    <n v="764.55"/>
    <d v="2014-06-01T00:00:00"/>
    <x v="6"/>
    <x v="0"/>
    <n v="0"/>
  </r>
  <r>
    <s v="Loan_MAY_2011.csv"/>
    <n v="756604"/>
    <n v="956555"/>
    <n v="28000"/>
    <s v=" 36 months"/>
    <n v="10.99"/>
    <n v="916.56"/>
    <x v="2"/>
    <d v="2011-05-01T00:00:00"/>
    <s v="Fully Paid"/>
    <s v="debt_consolidation"/>
    <x v="28"/>
    <n v="0"/>
    <n v="32361.83"/>
    <n v="28000.01"/>
    <n v="4361.82"/>
    <d v="2013-06-01T00:00:00"/>
    <x v="6"/>
    <x v="0"/>
    <n v="0"/>
  </r>
  <r>
    <s v="Loan_MAY_2011.csv"/>
    <n v="755013"/>
    <n v="954781"/>
    <n v="6900"/>
    <s v=" 60 months"/>
    <n v="16.89"/>
    <n v="171.08"/>
    <x v="1"/>
    <d v="2011-05-01T00:00:00"/>
    <s v="Fully Paid"/>
    <s v="vacation"/>
    <x v="26"/>
    <n v="0"/>
    <n v="9981.7333930000004"/>
    <n v="6900"/>
    <n v="3081.73"/>
    <d v="2015-03-01T00:00:00"/>
    <x v="6"/>
    <x v="0"/>
    <n v="0"/>
  </r>
  <r>
    <s v="Loan_MAY_2011.csv"/>
    <n v="759372"/>
    <n v="932652"/>
    <n v="1000"/>
    <s v=" 36 months"/>
    <n v="13.43"/>
    <n v="33.909999999999997"/>
    <x v="0"/>
    <d v="2011-05-01T00:00:00"/>
    <s v="Charged Off"/>
    <s v="credit_card"/>
    <x v="10"/>
    <n v="0"/>
    <n v="359.77"/>
    <n v="0"/>
    <n v="0"/>
    <m/>
    <x v="6"/>
    <x v="1"/>
    <n v="1"/>
  </r>
  <r>
    <s v="Loan_MAY_2011.csv"/>
    <n v="759306"/>
    <n v="959539"/>
    <n v="11000"/>
    <s v=" 36 months"/>
    <n v="8.49"/>
    <n v="347.2"/>
    <x v="3"/>
    <d v="2011-05-01T00:00:00"/>
    <s v="Charged Off"/>
    <s v="debt_consolidation"/>
    <x v="10"/>
    <n v="0"/>
    <n v="4860.09"/>
    <n v="3928.67"/>
    <n v="931.42"/>
    <d v="2012-09-01T00:00:00"/>
    <x v="6"/>
    <x v="1"/>
    <n v="1"/>
  </r>
  <r>
    <s v="Loan_MAY_2011.csv"/>
    <n v="759277"/>
    <n v="959510"/>
    <n v="20000"/>
    <s v=" 60 months"/>
    <n v="17.989999999999998"/>
    <n v="507.76"/>
    <x v="4"/>
    <d v="2011-05-01T00:00:00"/>
    <s v="Fully Paid"/>
    <s v="small_business"/>
    <x v="1"/>
    <n v="0"/>
    <n v="27598.66"/>
    <n v="20000"/>
    <n v="7598.66"/>
    <d v="2014-01-01T00:00:00"/>
    <x v="6"/>
    <x v="0"/>
    <n v="0"/>
  </r>
  <r>
    <s v="Loan_MAY_2011.csv"/>
    <n v="759237"/>
    <n v="959469"/>
    <n v="4000"/>
    <s v=" 36 months"/>
    <n v="5.42"/>
    <n v="120.64"/>
    <x v="3"/>
    <d v="2011-05-01T00:00:00"/>
    <s v="Fully Paid"/>
    <s v="car"/>
    <x v="22"/>
    <n v="0"/>
    <n v="4342.2581520000003"/>
    <n v="4000"/>
    <n v="342.26"/>
    <d v="2014-06-01T00:00:00"/>
    <x v="6"/>
    <x v="0"/>
    <n v="0"/>
  </r>
  <r>
    <s v="Loan_MAY_2011.csv"/>
    <n v="759281"/>
    <n v="959515"/>
    <n v="22000"/>
    <s v=" 60 months"/>
    <n v="18.39"/>
    <n v="563.34"/>
    <x v="4"/>
    <d v="2011-05-01T00:00:00"/>
    <s v="Current"/>
    <s v="debt_consolidation"/>
    <x v="10"/>
    <n v="2692.41"/>
    <n v="30981.14"/>
    <n v="19307.59"/>
    <n v="11673.55"/>
    <d v="2016-01-01T00:00:00"/>
    <x v="6"/>
    <x v="0"/>
    <n v="0"/>
  </r>
  <r>
    <s v="Loan_MAY_2011.csv"/>
    <n v="759263"/>
    <n v="959496"/>
    <n v="14000"/>
    <s v=" 60 months"/>
    <n v="10.99"/>
    <n v="304.33"/>
    <x v="2"/>
    <d v="2011-05-01T00:00:00"/>
    <s v="Fully Paid"/>
    <s v="debt_consolidation"/>
    <x v="15"/>
    <n v="0"/>
    <n v="15639.55"/>
    <n v="14000"/>
    <n v="1639.55"/>
    <d v="2012-08-01T00:00:00"/>
    <x v="6"/>
    <x v="0"/>
    <n v="0"/>
  </r>
  <r>
    <s v="Loan_MAY_2011.csv"/>
    <n v="758947"/>
    <n v="959160"/>
    <n v="11000"/>
    <s v=" 36 months"/>
    <n v="5.42"/>
    <n v="331.76"/>
    <x v="3"/>
    <d v="2011-05-01T00:00:00"/>
    <s v="Fully Paid"/>
    <s v="debt_consolidation"/>
    <x v="9"/>
    <n v="0"/>
    <n v="11920.12"/>
    <n v="11000"/>
    <n v="920.12"/>
    <d v="2014-01-01T00:00:00"/>
    <x v="6"/>
    <x v="0"/>
    <n v="0"/>
  </r>
  <r>
    <s v="Loan_MAY_2011.csv"/>
    <n v="759184"/>
    <n v="959414"/>
    <n v="5000"/>
    <s v=" 60 months"/>
    <n v="19.690000000000001"/>
    <n v="131.61000000000001"/>
    <x v="4"/>
    <d v="2011-05-01T00:00:00"/>
    <s v="Current"/>
    <s v="other"/>
    <x v="10"/>
    <n v="637.92999999999995"/>
    <n v="7217.8"/>
    <n v="4362.07"/>
    <n v="2855.73"/>
    <d v="2016-01-01T00:00:00"/>
    <x v="6"/>
    <x v="0"/>
    <n v="0"/>
  </r>
  <r>
    <s v="Loan_MAY_2011.csv"/>
    <n v="759223"/>
    <n v="959456"/>
    <n v="8000"/>
    <s v=" 60 months"/>
    <n v="16.489999999999998"/>
    <n v="196.64"/>
    <x v="1"/>
    <d v="2011-05-01T00:00:00"/>
    <s v="Charged Off"/>
    <s v="home_improvement"/>
    <x v="1"/>
    <n v="0"/>
    <n v="9289.01"/>
    <n v="5686.91"/>
    <n v="3581.94"/>
    <d v="2015-05-01T00:00:00"/>
    <x v="6"/>
    <x v="1"/>
    <n v="1"/>
  </r>
  <r>
    <s v="Loan_MAY_2011.csv"/>
    <n v="759175"/>
    <n v="959405"/>
    <n v="4000"/>
    <s v=" 36 months"/>
    <n v="13.49"/>
    <n v="135.72999999999999"/>
    <x v="0"/>
    <d v="2011-05-01T00:00:00"/>
    <s v="Fully Paid"/>
    <s v="debt_consolidation"/>
    <x v="21"/>
    <n v="0"/>
    <n v="4883.993547"/>
    <n v="4000"/>
    <n v="883.99"/>
    <d v="2014-06-01T00:00:00"/>
    <x v="6"/>
    <x v="0"/>
    <n v="0"/>
  </r>
  <r>
    <s v="Loan_MAY_2011.csv"/>
    <n v="756112"/>
    <n v="956024"/>
    <n v="8000"/>
    <s v=" 36 months"/>
    <n v="13.99"/>
    <n v="273.39"/>
    <x v="0"/>
    <d v="2011-05-01T00:00:00"/>
    <s v="Charged Off"/>
    <s v="credit_card"/>
    <x v="16"/>
    <n v="0"/>
    <n v="4913.45"/>
    <n v="3357.77"/>
    <n v="1279.83"/>
    <d v="2012-11-01T00:00:00"/>
    <x v="6"/>
    <x v="1"/>
    <n v="1"/>
  </r>
  <r>
    <s v="Loan_MAY_2011.csv"/>
    <n v="745874"/>
    <n v="944507"/>
    <n v="12000"/>
    <s v=" 60 months"/>
    <n v="13.99"/>
    <n v="279.16000000000003"/>
    <x v="0"/>
    <d v="2011-05-01T00:00:00"/>
    <s v="Fully Paid"/>
    <s v="home_improvement"/>
    <x v="0"/>
    <n v="0"/>
    <n v="13916.16"/>
    <n v="12000"/>
    <n v="1916.16"/>
    <d v="2012-09-01T00:00:00"/>
    <x v="6"/>
    <x v="0"/>
    <n v="0"/>
  </r>
  <r>
    <s v="Loan_MAY_2011.csv"/>
    <n v="759106"/>
    <n v="959333"/>
    <n v="11000"/>
    <s v=" 60 months"/>
    <n v="11.49"/>
    <n v="241.87"/>
    <x v="2"/>
    <d v="2011-05-01T00:00:00"/>
    <s v="Fully Paid"/>
    <s v="debt_consolidation"/>
    <x v="15"/>
    <n v="0"/>
    <n v="12164.29"/>
    <n v="11000"/>
    <n v="1164.29"/>
    <d v="2012-06-01T00:00:00"/>
    <x v="6"/>
    <x v="0"/>
    <n v="0"/>
  </r>
  <r>
    <s v="Loan_MAY_2011.csv"/>
    <n v="755537"/>
    <n v="955392"/>
    <n v="5650"/>
    <s v=" 60 months"/>
    <n v="12.99"/>
    <n v="128.53"/>
    <x v="0"/>
    <d v="2011-05-01T00:00:00"/>
    <s v="Fully Paid"/>
    <s v="debt_consolidation"/>
    <x v="3"/>
    <n v="0"/>
    <n v="6432.05"/>
    <n v="5650"/>
    <n v="782.05"/>
    <d v="2012-09-01T00:00:00"/>
    <x v="6"/>
    <x v="0"/>
    <n v="0"/>
  </r>
  <r>
    <s v="Loan_MAY_2011.csv"/>
    <n v="758944"/>
    <n v="959157"/>
    <n v="10000"/>
    <s v=" 60 months"/>
    <n v="18.39"/>
    <n v="256.07"/>
    <x v="4"/>
    <d v="2011-05-01T00:00:00"/>
    <s v="Fully Paid"/>
    <s v="other"/>
    <x v="29"/>
    <n v="0"/>
    <n v="14245.848249999999"/>
    <n v="10000"/>
    <n v="4245.8500000000004"/>
    <d v="2014-05-01T00:00:00"/>
    <x v="6"/>
    <x v="0"/>
    <n v="0"/>
  </r>
  <r>
    <s v="Loan_MAY_2011.csv"/>
    <n v="759102"/>
    <n v="959329"/>
    <n v="16000"/>
    <s v=" 60 months"/>
    <n v="17.989999999999998"/>
    <n v="406.21"/>
    <x v="4"/>
    <d v="2011-05-01T00:00:00"/>
    <s v="Charged Off"/>
    <s v="debt_consolidation"/>
    <x v="15"/>
    <n v="0"/>
    <n v="12137.51"/>
    <n v="5021.1099999999997"/>
    <n v="5539.75"/>
    <d v="2013-09-01T00:00:00"/>
    <x v="6"/>
    <x v="1"/>
    <n v="1"/>
  </r>
  <r>
    <s v="Loan_MAY_2011.csv"/>
    <n v="758811"/>
    <n v="959017"/>
    <n v="13200"/>
    <s v=" 60 months"/>
    <n v="9.99"/>
    <n v="280.39999999999998"/>
    <x v="2"/>
    <d v="2011-05-01T00:00:00"/>
    <s v="Current"/>
    <s v="debt_consolidation"/>
    <x v="31"/>
    <n v="1379.12"/>
    <n v="15405.04"/>
    <n v="11820.88"/>
    <n v="3584.16"/>
    <d v="2016-01-01T00:00:00"/>
    <x v="6"/>
    <x v="0"/>
    <n v="0"/>
  </r>
  <r>
    <s v="Loan_MAY_2011.csv"/>
    <n v="759058"/>
    <n v="959281"/>
    <n v="25000"/>
    <s v=" 36 months"/>
    <n v="10.99"/>
    <n v="818.35"/>
    <x v="2"/>
    <d v="2011-05-01T00:00:00"/>
    <s v="Fully Paid"/>
    <s v="debt_consolidation"/>
    <x v="10"/>
    <n v="0"/>
    <n v="27837.47"/>
    <n v="25000.05"/>
    <n v="2837.42"/>
    <d v="2012-09-01T00:00:00"/>
    <x v="6"/>
    <x v="0"/>
    <n v="0"/>
  </r>
  <r>
    <s v="Loan_MAY_2011.csv"/>
    <n v="757001"/>
    <n v="956982"/>
    <n v="11000"/>
    <s v=" 36 months"/>
    <n v="7.49"/>
    <n v="342.12"/>
    <x v="3"/>
    <d v="2011-05-01T00:00:00"/>
    <s v="Fully Paid"/>
    <s v="debt_consolidation"/>
    <x v="23"/>
    <n v="0"/>
    <n v="12312.18417"/>
    <n v="11000"/>
    <n v="1312.18"/>
    <d v="2014-06-01T00:00:00"/>
    <x v="6"/>
    <x v="0"/>
    <n v="0"/>
  </r>
  <r>
    <s v="Loan_MAY_2011.csv"/>
    <n v="758993"/>
    <n v="959207"/>
    <n v="11200"/>
    <s v=" 60 months"/>
    <n v="16.89"/>
    <n v="277.69"/>
    <x v="1"/>
    <d v="2011-05-01T00:00:00"/>
    <s v="Fully Paid"/>
    <s v="home_improvement"/>
    <x v="15"/>
    <n v="0"/>
    <n v="16479.3727"/>
    <n v="11200"/>
    <n v="5264.37"/>
    <d v="2015-08-01T00:00:00"/>
    <x v="6"/>
    <x v="0"/>
    <n v="0"/>
  </r>
  <r>
    <s v="Loan_MAY_2011.csv"/>
    <n v="758841"/>
    <n v="959051"/>
    <n v="5600"/>
    <s v=" 60 months"/>
    <n v="13.49"/>
    <n v="128.83000000000001"/>
    <x v="0"/>
    <d v="2011-05-01T00:00:00"/>
    <s v="Fully Paid"/>
    <s v="car"/>
    <x v="21"/>
    <n v="0"/>
    <n v="7386.1974700000001"/>
    <n v="5600"/>
    <n v="1786.2"/>
    <d v="2014-08-01T00:00:00"/>
    <x v="6"/>
    <x v="0"/>
    <n v="0"/>
  </r>
  <r>
    <s v="Loan_MAY_2011.csv"/>
    <n v="758984"/>
    <n v="959199"/>
    <n v="12000"/>
    <s v=" 36 months"/>
    <n v="9.99"/>
    <n v="387.15"/>
    <x v="2"/>
    <d v="2011-05-01T00:00:00"/>
    <s v="Fully Paid"/>
    <s v="credit_card"/>
    <x v="26"/>
    <n v="0"/>
    <n v="13866.28"/>
    <n v="12000"/>
    <n v="1866.28"/>
    <d v="2013-12-01T00:00:00"/>
    <x v="6"/>
    <x v="0"/>
    <n v="0"/>
  </r>
  <r>
    <s v="Loan_MAY_2011.csv"/>
    <n v="756653"/>
    <n v="956606"/>
    <n v="5000"/>
    <s v=" 36 months"/>
    <n v="8.49"/>
    <n v="157.82"/>
    <x v="3"/>
    <d v="2011-05-01T00:00:00"/>
    <s v="Fully Paid"/>
    <s v="major_purchase"/>
    <x v="10"/>
    <n v="0"/>
    <n v="5655.19"/>
    <n v="5000"/>
    <n v="655.19000000000005"/>
    <d v="2013-12-01T00:00:00"/>
    <x v="6"/>
    <x v="0"/>
    <n v="0"/>
  </r>
  <r>
    <s v="Loan_MAY_2011.csv"/>
    <n v="758996"/>
    <n v="959210"/>
    <n v="15000"/>
    <s v=" 36 months"/>
    <n v="8.49"/>
    <n v="473.45"/>
    <x v="3"/>
    <d v="2011-05-01T00:00:00"/>
    <s v="Fully Paid"/>
    <s v="debt_consolidation"/>
    <x v="15"/>
    <n v="0"/>
    <n v="17038.457880000002"/>
    <n v="15000"/>
    <n v="2038.46"/>
    <d v="2014-06-01T00:00:00"/>
    <x v="6"/>
    <x v="0"/>
    <n v="0"/>
  </r>
  <r>
    <s v="Loan_MAY_2011.csv"/>
    <n v="758440"/>
    <n v="958602"/>
    <n v="30000"/>
    <s v=" 60 months"/>
    <n v="19.690000000000001"/>
    <n v="496.17"/>
    <x v="4"/>
    <d v="2011-05-01T00:00:00"/>
    <s v="Charged Off"/>
    <s v="debt_consolidation"/>
    <x v="39"/>
    <n v="0"/>
    <n v="10002.35"/>
    <n v="3638.12"/>
    <n v="5470.88"/>
    <d v="2013-04-01T00:00:00"/>
    <x v="6"/>
    <x v="1"/>
    <n v="1"/>
  </r>
  <r>
    <s v="Loan_MAY_2011.csv"/>
    <n v="753098"/>
    <n v="952733"/>
    <n v="5000"/>
    <s v=" 36 months"/>
    <n v="12.99"/>
    <n v="168.45"/>
    <x v="0"/>
    <d v="2011-05-01T00:00:00"/>
    <s v="Fully Paid"/>
    <s v="medical"/>
    <x v="21"/>
    <n v="0"/>
    <n v="6062.2720049999998"/>
    <n v="5000"/>
    <n v="1062.27"/>
    <d v="2014-06-01T00:00:00"/>
    <x v="6"/>
    <x v="0"/>
    <n v="0"/>
  </r>
  <r>
    <s v="Loan_MAY_2011.csv"/>
    <n v="758964"/>
    <n v="959178"/>
    <n v="10000"/>
    <s v=" 36 months"/>
    <n v="11.99"/>
    <n v="332.1"/>
    <x v="2"/>
    <d v="2011-05-01T00:00:00"/>
    <s v="Fully Paid"/>
    <s v="debt_consolidation"/>
    <x v="5"/>
    <n v="0"/>
    <n v="11946.32005"/>
    <n v="10000"/>
    <n v="1946.32"/>
    <d v="2014-05-01T00:00:00"/>
    <x v="6"/>
    <x v="0"/>
    <n v="0"/>
  </r>
  <r>
    <s v="Loan_MAY_2011.csv"/>
    <n v="758959"/>
    <n v="959173"/>
    <n v="35000"/>
    <s v=" 60 months"/>
    <n v="17.989999999999998"/>
    <n v="576.30999999999995"/>
    <x v="4"/>
    <d v="2011-05-01T00:00:00"/>
    <s v="Fully Paid"/>
    <s v="home_improvement"/>
    <x v="38"/>
    <n v="0"/>
    <n v="32277.246599999999"/>
    <n v="22700"/>
    <n v="9577.25"/>
    <d v="2014-06-01T00:00:00"/>
    <x v="6"/>
    <x v="0"/>
    <n v="0"/>
  </r>
  <r>
    <s v="Loan_MAY_2011.csv"/>
    <n v="753996"/>
    <n v="953689"/>
    <n v="8900"/>
    <s v=" 60 months"/>
    <n v="12.99"/>
    <n v="202.46"/>
    <x v="0"/>
    <d v="2011-05-01T00:00:00"/>
    <s v="Current"/>
    <s v="debt_consolidation"/>
    <x v="38"/>
    <n v="1013.64"/>
    <n v="11081.22"/>
    <n v="7886.36"/>
    <n v="3194.86"/>
    <d v="2016-01-01T00:00:00"/>
    <x v="6"/>
    <x v="0"/>
    <n v="0"/>
  </r>
  <r>
    <s v="Loan_MAY_2011.csv"/>
    <n v="758869"/>
    <n v="959079"/>
    <n v="35000"/>
    <s v=" 36 months"/>
    <n v="17.489999999999998"/>
    <n v="1256.4000000000001"/>
    <x v="1"/>
    <d v="2011-05-01T00:00:00"/>
    <s v="Fully Paid"/>
    <s v="debt_consolidation"/>
    <x v="33"/>
    <n v="0"/>
    <n v="44433.79"/>
    <n v="35000.01"/>
    <n v="9433.7800000000007"/>
    <d v="2013-09-01T00:00:00"/>
    <x v="6"/>
    <x v="0"/>
    <n v="0"/>
  </r>
  <r>
    <s v="Loan_MAY_2011.csv"/>
    <n v="758889"/>
    <n v="959100"/>
    <n v="10000"/>
    <s v=" 60 months"/>
    <n v="18.39"/>
    <n v="256.07"/>
    <x v="4"/>
    <d v="2011-05-01T00:00:00"/>
    <s v="Fully Paid"/>
    <s v="home_improvement"/>
    <x v="8"/>
    <n v="0"/>
    <n v="15306.54"/>
    <n v="10000"/>
    <n v="5306.54"/>
    <d v="2015-12-01T00:00:00"/>
    <x v="6"/>
    <x v="0"/>
    <n v="0"/>
  </r>
  <r>
    <s v="Loan_MAY_2011.csv"/>
    <n v="756971"/>
    <n v="956950"/>
    <n v="12900"/>
    <s v=" 36 months"/>
    <n v="14.79"/>
    <n v="445.86"/>
    <x v="0"/>
    <d v="2011-05-01T00:00:00"/>
    <s v="Fully Paid"/>
    <s v="debt_consolidation"/>
    <x v="0"/>
    <n v="0"/>
    <n v="16044.366980000001"/>
    <n v="12900"/>
    <n v="3144.37"/>
    <d v="2014-06-01T00:00:00"/>
    <x v="6"/>
    <x v="0"/>
    <n v="0"/>
  </r>
  <r>
    <s v="Loan_MAY_2011.csv"/>
    <n v="758813"/>
    <n v="959019"/>
    <n v="5000"/>
    <s v=" 36 months"/>
    <n v="13.99"/>
    <n v="170.87"/>
    <x v="0"/>
    <d v="2011-05-01T00:00:00"/>
    <s v="Charged Off"/>
    <s v="small_business"/>
    <x v="4"/>
    <n v="0"/>
    <n v="282.88"/>
    <n v="0"/>
    <n v="0"/>
    <m/>
    <x v="6"/>
    <x v="1"/>
    <n v="1"/>
  </r>
  <r>
    <s v="Loan_MAY_2011.csv"/>
    <n v="758795"/>
    <n v="958999"/>
    <n v="9000"/>
    <s v=" 60 months"/>
    <n v="16.489999999999998"/>
    <n v="221.22"/>
    <x v="1"/>
    <d v="2011-05-01T00:00:00"/>
    <s v="Current"/>
    <s v="small_business"/>
    <x v="9"/>
    <n v="1082.2"/>
    <n v="12129.02"/>
    <n v="7917.8"/>
    <n v="4211.22"/>
    <d v="2016-01-01T00:00:00"/>
    <x v="6"/>
    <x v="0"/>
    <n v="0"/>
  </r>
  <r>
    <s v="Loan_MAY_2011.csv"/>
    <n v="747638"/>
    <n v="946594"/>
    <n v="18000"/>
    <s v=" 60 months"/>
    <n v="10.59"/>
    <n v="387.7"/>
    <x v="2"/>
    <d v="2011-05-01T00:00:00"/>
    <s v="Fully Paid"/>
    <s v="major_purchase"/>
    <x v="35"/>
    <n v="0"/>
    <n v="22885.649359999999"/>
    <n v="18000"/>
    <n v="4885.6499999999996"/>
    <d v="2015-03-01T00:00:00"/>
    <x v="6"/>
    <x v="0"/>
    <n v="0"/>
  </r>
  <r>
    <s v="Loan_MAY_2011.csv"/>
    <n v="757740"/>
    <n v="957815"/>
    <n v="6000"/>
    <s v=" 60 months"/>
    <n v="18.79"/>
    <n v="154.96"/>
    <x v="4"/>
    <d v="2011-05-01T00:00:00"/>
    <s v="Charged Off"/>
    <s v="debt_consolidation"/>
    <x v="1"/>
    <n v="0"/>
    <n v="3661.37"/>
    <n v="1581.4"/>
    <n v="1814.08"/>
    <d v="2013-04-01T00:00:00"/>
    <x v="6"/>
    <x v="1"/>
    <n v="1"/>
  </r>
  <r>
    <s v="Loan_MAY_2011.csv"/>
    <n v="758751"/>
    <n v="958949"/>
    <n v="2000"/>
    <s v=" 36 months"/>
    <n v="6.99"/>
    <n v="61.75"/>
    <x v="3"/>
    <d v="2011-05-01T00:00:00"/>
    <s v="Fully Paid"/>
    <s v="debt_consolidation"/>
    <x v="10"/>
    <n v="0"/>
    <n v="2222.411799"/>
    <n v="2000"/>
    <n v="222.41"/>
    <d v="2014-06-01T00:00:00"/>
    <x v="6"/>
    <x v="0"/>
    <n v="0"/>
  </r>
  <r>
    <s v="Loan_MAY_2011.csv"/>
    <n v="758736"/>
    <n v="958931"/>
    <n v="7000"/>
    <s v=" 36 months"/>
    <n v="7.49"/>
    <n v="217.72"/>
    <x v="3"/>
    <d v="2011-05-01T00:00:00"/>
    <s v="Fully Paid"/>
    <s v="debt_consolidation"/>
    <x v="23"/>
    <n v="0"/>
    <n v="7835.7562479999997"/>
    <n v="7000"/>
    <n v="835.76"/>
    <d v="2014-06-01T00:00:00"/>
    <x v="6"/>
    <x v="0"/>
    <n v="0"/>
  </r>
  <r>
    <s v="Loan_MAY_2011.csv"/>
    <n v="758717"/>
    <n v="958909"/>
    <n v="15000"/>
    <s v=" 36 months"/>
    <n v="12.99"/>
    <n v="505.34"/>
    <x v="0"/>
    <d v="2011-05-01T00:00:00"/>
    <s v="Fully Paid"/>
    <s v="credit_card"/>
    <x v="10"/>
    <n v="0"/>
    <n v="17570.900000000001"/>
    <n v="15000"/>
    <n v="2570.9"/>
    <d v="2013-03-01T00:00:00"/>
    <x v="6"/>
    <x v="0"/>
    <n v="0"/>
  </r>
  <r>
    <s v="Loan_MAY_2011.csv"/>
    <n v="749427"/>
    <n v="948661"/>
    <n v="9450"/>
    <s v=" 36 months"/>
    <n v="5.99"/>
    <n v="287.45"/>
    <x v="3"/>
    <d v="2011-05-01T00:00:00"/>
    <s v="Fully Paid"/>
    <s v="home_improvement"/>
    <x v="10"/>
    <n v="0"/>
    <n v="10308.06"/>
    <n v="9450"/>
    <n v="858.06"/>
    <d v="2013-10-01T00:00:00"/>
    <x v="6"/>
    <x v="0"/>
    <n v="0"/>
  </r>
  <r>
    <s v="Loan_MAY_2011.csv"/>
    <n v="758723"/>
    <n v="958915"/>
    <n v="14000"/>
    <s v=" 60 months"/>
    <n v="20.99"/>
    <n v="378.67"/>
    <x v="5"/>
    <d v="2011-05-01T00:00:00"/>
    <s v="Current"/>
    <s v="small_business"/>
    <x v="9"/>
    <n v="1329.78"/>
    <n v="21222.58"/>
    <n v="12670.22"/>
    <n v="8515.58"/>
    <d v="2016-01-01T00:00:00"/>
    <x v="6"/>
    <x v="0"/>
    <n v="0"/>
  </r>
  <r>
    <s v="Loan_MAY_2011.csv"/>
    <n v="757460"/>
    <n v="957502"/>
    <n v="5000"/>
    <s v=" 36 months"/>
    <n v="11.49"/>
    <n v="164.86"/>
    <x v="2"/>
    <d v="2011-05-01T00:00:00"/>
    <s v="Fully Paid"/>
    <s v="small_business"/>
    <x v="10"/>
    <n v="0"/>
    <n v="5775.68"/>
    <n v="5000.04"/>
    <n v="775.64"/>
    <d v="2013-04-01T00:00:00"/>
    <x v="6"/>
    <x v="0"/>
    <n v="0"/>
  </r>
  <r>
    <s v="Loan_MAY_2011.csv"/>
    <n v="758672"/>
    <n v="958862"/>
    <n v="14000"/>
    <s v=" 60 months"/>
    <n v="17.489999999999998"/>
    <n v="351.64"/>
    <x v="1"/>
    <d v="2011-05-01T00:00:00"/>
    <s v="Charged Off"/>
    <s v="debt_consolidation"/>
    <x v="2"/>
    <n v="0"/>
    <n v="1318.48"/>
    <n v="295.95"/>
    <n v="404.07"/>
    <d v="2011-08-01T00:00:00"/>
    <x v="6"/>
    <x v="1"/>
    <n v="1"/>
  </r>
  <r>
    <s v="Loan_MAY_2011.csv"/>
    <n v="296737"/>
    <n v="296734"/>
    <n v="10000"/>
    <s v=" 36 months"/>
    <n v="7.49"/>
    <n v="311.02"/>
    <x v="3"/>
    <d v="2011-05-01T00:00:00"/>
    <s v="Fully Paid"/>
    <s v="car"/>
    <x v="6"/>
    <n v="0"/>
    <n v="11178.501749999999"/>
    <n v="10000"/>
    <n v="1178.5"/>
    <d v="2014-03-01T00:00:00"/>
    <x v="6"/>
    <x v="0"/>
    <n v="0"/>
  </r>
  <r>
    <s v="Loan_MAY_2011.csv"/>
    <n v="755647"/>
    <n v="955511"/>
    <n v="10000"/>
    <s v=" 36 months"/>
    <n v="11.99"/>
    <n v="332.1"/>
    <x v="2"/>
    <d v="2011-05-01T00:00:00"/>
    <s v="Fully Paid"/>
    <s v="debt_consolidation"/>
    <x v="15"/>
    <n v="0"/>
    <n v="11954.87811"/>
    <n v="10000"/>
    <n v="1954.88"/>
    <d v="2014-06-01T00:00:00"/>
    <x v="6"/>
    <x v="0"/>
    <n v="0"/>
  </r>
  <r>
    <s v="Loan_MAY_2011.csv"/>
    <n v="758588"/>
    <n v="958765"/>
    <n v="7600"/>
    <s v=" 36 months"/>
    <n v="6.99"/>
    <n v="234.64"/>
    <x v="3"/>
    <d v="2011-05-01T00:00:00"/>
    <s v="Fully Paid"/>
    <s v="moving"/>
    <x v="33"/>
    <n v="0"/>
    <n v="8132.2"/>
    <n v="7600"/>
    <n v="532.20000000000005"/>
    <d v="2012-09-01T00:00:00"/>
    <x v="6"/>
    <x v="0"/>
    <n v="0"/>
  </r>
  <r>
    <s v="Loan_MAY_2011.csv"/>
    <n v="758597"/>
    <n v="958775"/>
    <n v="4800"/>
    <s v=" 60 months"/>
    <n v="18.39"/>
    <n v="122.91"/>
    <x v="4"/>
    <d v="2011-05-01T00:00:00"/>
    <s v="Charged Off"/>
    <s v="debt_consolidation"/>
    <x v="15"/>
    <n v="0"/>
    <n v="1662.74"/>
    <n v="706.43"/>
    <n v="956.31"/>
    <d v="2012-08-01T00:00:00"/>
    <x v="6"/>
    <x v="1"/>
    <n v="1"/>
  </r>
  <r>
    <s v="Loan_MAY_2011.csv"/>
    <n v="758590"/>
    <n v="958767"/>
    <n v="15000"/>
    <s v=" 36 months"/>
    <n v="7.49"/>
    <n v="466.53"/>
    <x v="3"/>
    <d v="2011-05-01T00:00:00"/>
    <s v="Fully Paid"/>
    <s v="debt_consolidation"/>
    <x v="19"/>
    <n v="0"/>
    <n v="16207.82"/>
    <n v="15000"/>
    <n v="1207.82"/>
    <d v="2012-10-01T00:00:00"/>
    <x v="6"/>
    <x v="0"/>
    <n v="0"/>
  </r>
  <r>
    <s v="Loan_MAY_2011.csv"/>
    <n v="758592"/>
    <n v="958769"/>
    <n v="20000"/>
    <s v=" 60 months"/>
    <n v="17.489999999999998"/>
    <n v="502.34"/>
    <x v="1"/>
    <d v="2011-05-01T00:00:00"/>
    <s v="Charged Off"/>
    <s v="debt_consolidation"/>
    <x v="15"/>
    <n v="0"/>
    <n v="8968.52"/>
    <n v="3754.69"/>
    <n v="4261.1000000000004"/>
    <d v="2012-10-01T00:00:00"/>
    <x v="6"/>
    <x v="1"/>
    <n v="1"/>
  </r>
  <r>
    <s v="Loan_MAY_2011.csv"/>
    <n v="755139"/>
    <n v="954929"/>
    <n v="7800"/>
    <s v=" 60 months"/>
    <n v="17.989999999999998"/>
    <n v="198.03"/>
    <x v="4"/>
    <d v="2011-05-01T00:00:00"/>
    <s v="Charged Off"/>
    <s v="debt_consolidation"/>
    <x v="3"/>
    <n v="0"/>
    <n v="738.57"/>
    <n v="162.63"/>
    <n v="231.55"/>
    <d v="2011-08-01T00:00:00"/>
    <x v="6"/>
    <x v="1"/>
    <n v="1"/>
  </r>
  <r>
    <s v="Loan_MAY_2011.csv"/>
    <n v="758526"/>
    <n v="958697"/>
    <n v="13600"/>
    <s v=" 36 months"/>
    <n v="9.99"/>
    <n v="438.77"/>
    <x v="2"/>
    <d v="2011-05-01T00:00:00"/>
    <s v="Fully Paid"/>
    <s v="debt_consolidation"/>
    <x v="15"/>
    <n v="0"/>
    <n v="15786.706169999999"/>
    <n v="13600"/>
    <n v="2186.71"/>
    <d v="2014-06-01T00:00:00"/>
    <x v="6"/>
    <x v="0"/>
    <n v="0"/>
  </r>
  <r>
    <s v="Loan_MAY_2011.csv"/>
    <n v="758437"/>
    <n v="958599"/>
    <n v="24000"/>
    <s v=" 60 months"/>
    <n v="12.99"/>
    <n v="545.96"/>
    <x v="0"/>
    <d v="2011-05-01T00:00:00"/>
    <s v="Fully Paid"/>
    <s v="credit_card"/>
    <x v="21"/>
    <n v="0"/>
    <n v="31988.461289999999"/>
    <n v="24000"/>
    <n v="7988.46"/>
    <d v="2015-02-01T00:00:00"/>
    <x v="6"/>
    <x v="0"/>
    <n v="0"/>
  </r>
  <r>
    <s v="Loan_MAY_2011.csv"/>
    <n v="758321"/>
    <n v="958473"/>
    <n v="7400"/>
    <s v=" 60 months"/>
    <n v="21.36"/>
    <n v="201.7"/>
    <x v="5"/>
    <d v="2011-05-01T00:00:00"/>
    <s v="Charged Off"/>
    <s v="debt_consolidation"/>
    <x v="19"/>
    <n v="0"/>
    <n v="8924.81"/>
    <n v="4311.75"/>
    <n v="4148.13"/>
    <d v="2014-12-01T00:00:00"/>
    <x v="6"/>
    <x v="1"/>
    <n v="1"/>
  </r>
  <r>
    <s v="Loan_MAY_2011.csv"/>
    <n v="758319"/>
    <n v="958470"/>
    <n v="5000"/>
    <s v=" 36 months"/>
    <n v="12.99"/>
    <n v="168.45"/>
    <x v="0"/>
    <d v="2011-05-01T00:00:00"/>
    <s v="Charged Off"/>
    <s v="moving"/>
    <x v="11"/>
    <n v="0"/>
    <n v="1774.92"/>
    <n v="823.91"/>
    <n v="353.07"/>
    <d v="2012-01-01T00:00:00"/>
    <x v="6"/>
    <x v="1"/>
    <n v="1"/>
  </r>
  <r>
    <s v="Loan_MAY_2011.csv"/>
    <n v="758259"/>
    <n v="958403"/>
    <n v="3000"/>
    <s v=" 36 months"/>
    <n v="10.59"/>
    <n v="97.64"/>
    <x v="2"/>
    <d v="2011-05-01T00:00:00"/>
    <s v="Fully Paid"/>
    <s v="major_purchase"/>
    <x v="41"/>
    <n v="0"/>
    <n v="3513.519781"/>
    <n v="3000"/>
    <n v="513.52"/>
    <d v="2014-06-01T00:00:00"/>
    <x v="6"/>
    <x v="0"/>
    <n v="0"/>
  </r>
  <r>
    <s v="Loan_MAY_2011.csv"/>
    <n v="758239"/>
    <n v="958376"/>
    <n v="4000"/>
    <s v=" 36 months"/>
    <n v="10.99"/>
    <n v="130.94"/>
    <x v="2"/>
    <d v="2011-05-01T00:00:00"/>
    <s v="Fully Paid"/>
    <s v="credit_card"/>
    <x v="3"/>
    <n v="0"/>
    <n v="4710.6117679999998"/>
    <n v="4000"/>
    <n v="710.61"/>
    <d v="2014-06-01T00:00:00"/>
    <x v="6"/>
    <x v="0"/>
    <n v="0"/>
  </r>
  <r>
    <s v="Loan_MAY_2011.csv"/>
    <n v="755887"/>
    <n v="955770"/>
    <n v="9000"/>
    <s v=" 60 months"/>
    <n v="17.489999999999998"/>
    <n v="226.06"/>
    <x v="1"/>
    <d v="2011-05-01T00:00:00"/>
    <s v="Charged Off"/>
    <s v="debt_consolidation"/>
    <x v="15"/>
    <n v="0"/>
    <n v="8396.14"/>
    <n v="2052"/>
    <n v="2226.42"/>
    <d v="2013-01-01T00:00:00"/>
    <x v="6"/>
    <x v="1"/>
    <n v="1"/>
  </r>
  <r>
    <s v="Loan_MAY_2011.csv"/>
    <n v="758242"/>
    <n v="958380"/>
    <n v="6000"/>
    <s v=" 36 months"/>
    <n v="13.49"/>
    <n v="203.59"/>
    <x v="0"/>
    <d v="2011-05-01T00:00:00"/>
    <s v="Fully Paid"/>
    <s v="debt_consolidation"/>
    <x v="11"/>
    <n v="0"/>
    <n v="7323.720233"/>
    <n v="6000"/>
    <n v="1323.72"/>
    <d v="2014-06-01T00:00:00"/>
    <x v="6"/>
    <x v="0"/>
    <n v="0"/>
  </r>
  <r>
    <s v="Loan_MAY_2011.csv"/>
    <n v="758218"/>
    <n v="958352"/>
    <n v="15000"/>
    <s v=" 36 months"/>
    <n v="7.49"/>
    <n v="466.53"/>
    <x v="3"/>
    <d v="2011-05-01T00:00:00"/>
    <s v="Fully Paid"/>
    <s v="debt_consolidation"/>
    <x v="9"/>
    <n v="0"/>
    <n v="16789.47625"/>
    <n v="15000"/>
    <n v="1789.48"/>
    <d v="2014-06-01T00:00:00"/>
    <x v="6"/>
    <x v="0"/>
    <n v="0"/>
  </r>
  <r>
    <s v="Loan_MAY_2011.csv"/>
    <n v="758131"/>
    <n v="958255"/>
    <n v="10350"/>
    <s v=" 60 months"/>
    <n v="20.62"/>
    <n v="277.8"/>
    <x v="5"/>
    <d v="2011-05-01T00:00:00"/>
    <s v="Charged Off"/>
    <s v="debt_consolidation"/>
    <x v="9"/>
    <n v="0"/>
    <n v="1557.49"/>
    <n v="409.75"/>
    <n v="700.13"/>
    <d v="2011-10-01T00:00:00"/>
    <x v="6"/>
    <x v="1"/>
    <n v="1"/>
  </r>
  <r>
    <s v="Loan_MAY_2011.csv"/>
    <n v="758172"/>
    <n v="958301"/>
    <n v="5000"/>
    <s v=" 36 months"/>
    <n v="8.49"/>
    <n v="157.82"/>
    <x v="3"/>
    <d v="2011-05-01T00:00:00"/>
    <s v="Fully Paid"/>
    <s v="home_improvement"/>
    <x v="11"/>
    <n v="0"/>
    <n v="5456.28"/>
    <n v="5000"/>
    <n v="456.28"/>
    <d v="2012-10-01T00:00:00"/>
    <x v="6"/>
    <x v="0"/>
    <n v="0"/>
  </r>
  <r>
    <s v="Loan_MAY_2011.csv"/>
    <n v="758125"/>
    <n v="958249"/>
    <n v="6475"/>
    <s v=" 36 months"/>
    <n v="9.99"/>
    <n v="208.9"/>
    <x v="2"/>
    <d v="2011-05-01T00:00:00"/>
    <s v="Fully Paid"/>
    <s v="credit_card"/>
    <x v="15"/>
    <n v="0"/>
    <n v="6911.94"/>
    <n v="6475"/>
    <n v="436.94"/>
    <d v="2012-03-01T00:00:00"/>
    <x v="6"/>
    <x v="0"/>
    <n v="0"/>
  </r>
  <r>
    <s v="Loan_MAY_2011.csv"/>
    <n v="758048"/>
    <n v="958163"/>
    <n v="6000"/>
    <s v=" 60 months"/>
    <n v="11.49"/>
    <n v="131.93"/>
    <x v="2"/>
    <d v="2011-05-01T00:00:00"/>
    <s v="Fully Paid"/>
    <s v="car"/>
    <x v="17"/>
    <n v="0"/>
    <n v="7037.86"/>
    <n v="6000"/>
    <n v="1037.8599999999999"/>
    <d v="2013-03-01T00:00:00"/>
    <x v="6"/>
    <x v="0"/>
    <n v="0"/>
  </r>
  <r>
    <s v="Loan_MAY_2011.csv"/>
    <n v="758038"/>
    <n v="958152"/>
    <n v="7575"/>
    <s v=" 60 months"/>
    <n v="18.39"/>
    <n v="193.97"/>
    <x v="4"/>
    <d v="2011-05-01T00:00:00"/>
    <s v="Current"/>
    <s v="debt_consolidation"/>
    <x v="38"/>
    <n v="927.26"/>
    <n v="10666.75"/>
    <n v="6647.74"/>
    <n v="4019.01"/>
    <d v="2016-01-01T00:00:00"/>
    <x v="6"/>
    <x v="0"/>
    <n v="0"/>
  </r>
  <r>
    <s v="Loan_MAY_2011.csv"/>
    <n v="758033"/>
    <n v="958147"/>
    <n v="35000"/>
    <s v=" 60 months"/>
    <n v="20.25"/>
    <n v="793.67"/>
    <x v="5"/>
    <d v="2011-05-01T00:00:00"/>
    <s v="Fully Paid"/>
    <s v="debt_consolidation"/>
    <x v="17"/>
    <n v="0"/>
    <n v="46869.57776"/>
    <n v="29800"/>
    <n v="17069.580000000002"/>
    <d v="2015-07-01T00:00:00"/>
    <x v="6"/>
    <x v="0"/>
    <n v="0"/>
  </r>
  <r>
    <s v="Loan_MAY_2011.csv"/>
    <n v="757985"/>
    <n v="958094"/>
    <n v="4800"/>
    <s v=" 36 months"/>
    <n v="10.59"/>
    <n v="156.22"/>
    <x v="2"/>
    <d v="2011-05-01T00:00:00"/>
    <s v="Fully Paid"/>
    <s v="moving"/>
    <x v="19"/>
    <n v="0"/>
    <n v="5622.3822529999998"/>
    <n v="4800"/>
    <n v="822.38"/>
    <d v="2014-06-01T00:00:00"/>
    <x v="6"/>
    <x v="0"/>
    <n v="0"/>
  </r>
  <r>
    <s v="Loan_MAY_2011.csv"/>
    <n v="757964"/>
    <n v="958070"/>
    <n v="5000"/>
    <s v=" 36 months"/>
    <n v="15.99"/>
    <n v="175.77"/>
    <x v="1"/>
    <d v="2011-05-01T00:00:00"/>
    <s v="Charged Off"/>
    <s v="major_purchase"/>
    <x v="11"/>
    <n v="0"/>
    <n v="2227.16"/>
    <n v="1405.31"/>
    <n v="696.73"/>
    <d v="2012-06-01T00:00:00"/>
    <x v="6"/>
    <x v="1"/>
    <n v="1"/>
  </r>
  <r>
    <s v="Loan_MAY_2011.csv"/>
    <n v="757943"/>
    <n v="958046"/>
    <n v="4000"/>
    <s v=" 60 months"/>
    <n v="10.59"/>
    <n v="86.16"/>
    <x v="2"/>
    <d v="2011-05-01T00:00:00"/>
    <s v="Charged Off"/>
    <s v="car"/>
    <x v="34"/>
    <n v="0"/>
    <n v="1895.41"/>
    <n v="1219.55"/>
    <n v="661.45"/>
    <d v="2013-04-01T00:00:00"/>
    <x v="6"/>
    <x v="1"/>
    <n v="1"/>
  </r>
  <r>
    <s v="Loan_MAY_2011.csv"/>
    <n v="757934"/>
    <n v="958037"/>
    <n v="6000"/>
    <s v=" 60 months"/>
    <n v="10.99"/>
    <n v="130.43"/>
    <x v="2"/>
    <d v="2011-05-01T00:00:00"/>
    <s v="Current"/>
    <s v="car"/>
    <x v="10"/>
    <n v="645.33000000000004"/>
    <n v="7157.01"/>
    <n v="5354.67"/>
    <n v="1802.34"/>
    <d v="2016-01-01T00:00:00"/>
    <x v="6"/>
    <x v="0"/>
    <n v="0"/>
  </r>
  <r>
    <s v="Loan_MAY_2011.csv"/>
    <n v="757906"/>
    <n v="958004"/>
    <n v="22000"/>
    <s v=" 60 months"/>
    <n v="13.49"/>
    <n v="506.11"/>
    <x v="0"/>
    <d v="2011-05-01T00:00:00"/>
    <s v="Current"/>
    <s v="debt_consolidation"/>
    <x v="10"/>
    <n v="2459.96"/>
    <n v="27814.61"/>
    <n v="19540.04"/>
    <n v="8274.57"/>
    <d v="2016-01-01T00:00:00"/>
    <x v="6"/>
    <x v="0"/>
    <n v="0"/>
  </r>
  <r>
    <s v="Loan_MAY_2011.csv"/>
    <n v="757895"/>
    <n v="957991"/>
    <n v="3000"/>
    <s v=" 36 months"/>
    <n v="5.42"/>
    <n v="90.48"/>
    <x v="3"/>
    <d v="2011-05-01T00:00:00"/>
    <s v="Fully Paid"/>
    <s v="car"/>
    <x v="7"/>
    <n v="0"/>
    <n v="3087.54"/>
    <n v="3000"/>
    <n v="87.54"/>
    <d v="2012-01-01T00:00:00"/>
    <x v="6"/>
    <x v="0"/>
    <n v="0"/>
  </r>
  <r>
    <s v="Loan_MAY_2011.csv"/>
    <n v="757816"/>
    <n v="957898"/>
    <n v="30000"/>
    <s v=" 60 months"/>
    <n v="18.39"/>
    <n v="672.8"/>
    <x v="4"/>
    <d v="2011-05-01T00:00:00"/>
    <s v="Current"/>
    <s v="credit_card"/>
    <x v="21"/>
    <n v="3331.86"/>
    <n v="37001.760000000002"/>
    <n v="22943.14"/>
    <n v="14058.62"/>
    <d v="2016-01-01T00:00:00"/>
    <x v="6"/>
    <x v="0"/>
    <n v="0"/>
  </r>
  <r>
    <s v="Loan_MAY_2011.csv"/>
    <n v="757804"/>
    <n v="957885"/>
    <n v="8000"/>
    <s v=" 36 months"/>
    <n v="7.49"/>
    <n v="248.82"/>
    <x v="3"/>
    <d v="2011-05-01T00:00:00"/>
    <s v="Fully Paid"/>
    <s v="credit_card"/>
    <x v="23"/>
    <n v="0"/>
    <n v="8579.9"/>
    <n v="8000"/>
    <n v="579.9"/>
    <d v="2012-08-01T00:00:00"/>
    <x v="6"/>
    <x v="0"/>
    <n v="0"/>
  </r>
  <r>
    <s v="Loan_MAY_2011.csv"/>
    <n v="755524"/>
    <n v="955378"/>
    <n v="3750"/>
    <s v=" 36 months"/>
    <n v="5.42"/>
    <n v="113.1"/>
    <x v="3"/>
    <d v="2011-05-01T00:00:00"/>
    <s v="Fully Paid"/>
    <s v="major_purchase"/>
    <x v="0"/>
    <n v="0"/>
    <n v="4061.396424"/>
    <n v="3750"/>
    <n v="311.39999999999998"/>
    <d v="2014-05-01T00:00:00"/>
    <x v="6"/>
    <x v="0"/>
    <n v="0"/>
  </r>
  <r>
    <s v="Loan_MAY_2011.csv"/>
    <n v="757733"/>
    <n v="957807"/>
    <n v="9000"/>
    <s v=" 60 months"/>
    <n v="13.99"/>
    <n v="209.37"/>
    <x v="0"/>
    <d v="2011-05-01T00:00:00"/>
    <s v="Fully Paid"/>
    <s v="debt_consolidation"/>
    <x v="21"/>
    <n v="0"/>
    <n v="10605.98"/>
    <n v="9000"/>
    <n v="1605.98"/>
    <d v="2012-11-01T00:00:00"/>
    <x v="6"/>
    <x v="0"/>
    <n v="0"/>
  </r>
  <r>
    <s v="Loan_MAY_2011.csv"/>
    <n v="757728"/>
    <n v="957801"/>
    <n v="2500"/>
    <s v=" 60 months"/>
    <n v="16.489999999999998"/>
    <n v="61.45"/>
    <x v="1"/>
    <d v="2011-05-01T00:00:00"/>
    <s v="Fully Paid"/>
    <s v="renewable_energy"/>
    <x v="10"/>
    <n v="0"/>
    <n v="2824.45"/>
    <n v="2500"/>
    <n v="324.45"/>
    <d v="2012-04-01T00:00:00"/>
    <x v="6"/>
    <x v="0"/>
    <n v="0"/>
  </r>
  <r>
    <s v="Loan_MAY_2011.csv"/>
    <n v="757710"/>
    <n v="957779"/>
    <n v="6000"/>
    <s v=" 60 months"/>
    <n v="15.23"/>
    <n v="143.47"/>
    <x v="0"/>
    <d v="2011-05-01T00:00:00"/>
    <s v="Current"/>
    <s v="car"/>
    <x v="6"/>
    <n v="706.03"/>
    <n v="7863.65"/>
    <n v="5293.97"/>
    <n v="2569.6799999999998"/>
    <d v="2016-01-01T00:00:00"/>
    <x v="6"/>
    <x v="0"/>
    <n v="0"/>
  </r>
  <r>
    <s v="Loan_MAY_2011.csv"/>
    <n v="754352"/>
    <n v="954067"/>
    <n v="19400"/>
    <s v=" 60 months"/>
    <n v="17.989999999999998"/>
    <n v="492.53"/>
    <x v="4"/>
    <d v="2011-05-01T00:00:00"/>
    <s v="Current"/>
    <s v="credit_card"/>
    <x v="21"/>
    <n v="2371.14"/>
    <n v="27058.05"/>
    <n v="17028.86"/>
    <n v="10029.19"/>
    <d v="2016-01-01T00:00:00"/>
    <x v="6"/>
    <x v="0"/>
    <n v="0"/>
  </r>
  <r>
    <s v="Loan_MAY_2011.csv"/>
    <n v="757694"/>
    <n v="957761"/>
    <n v="3600"/>
    <s v=" 60 months"/>
    <n v="20.25"/>
    <n v="95.88"/>
    <x v="5"/>
    <d v="2011-05-01T00:00:00"/>
    <s v="Fully Paid"/>
    <s v="debt_consolidation"/>
    <x v="30"/>
    <n v="0"/>
    <n v="3862.46"/>
    <n v="3600"/>
    <n v="262.45999999999998"/>
    <d v="2012-03-01T00:00:00"/>
    <x v="6"/>
    <x v="0"/>
    <n v="0"/>
  </r>
  <r>
    <s v="Loan_MAY_2011.csv"/>
    <n v="756847"/>
    <n v="956815"/>
    <n v="8325"/>
    <s v=" 36 months"/>
    <n v="13.49"/>
    <n v="282.48"/>
    <x v="0"/>
    <d v="2011-05-01T00:00:00"/>
    <s v="Fully Paid"/>
    <s v="credit_card"/>
    <x v="20"/>
    <n v="0"/>
    <n v="9891.4"/>
    <n v="8325"/>
    <n v="1566.4"/>
    <d v="2013-05-01T00:00:00"/>
    <x v="6"/>
    <x v="0"/>
    <n v="0"/>
  </r>
  <r>
    <s v="Loan_MAY_2011.csv"/>
    <n v="738203"/>
    <n v="935536"/>
    <n v="19500"/>
    <s v=" 60 months"/>
    <n v="13.49"/>
    <n v="448.6"/>
    <x v="0"/>
    <d v="2011-05-01T00:00:00"/>
    <s v="Current"/>
    <s v="house"/>
    <x v="9"/>
    <n v="2185.63"/>
    <n v="24645.16"/>
    <n v="17314.37"/>
    <n v="7330.79"/>
    <d v="2016-01-01T00:00:00"/>
    <x v="6"/>
    <x v="0"/>
    <n v="0"/>
  </r>
  <r>
    <s v="Loan_MAY_2011.csv"/>
    <n v="757621"/>
    <n v="957683"/>
    <n v="6800"/>
    <s v=" 36 months"/>
    <n v="7.49"/>
    <n v="211.5"/>
    <x v="3"/>
    <d v="2011-05-01T00:00:00"/>
    <s v="Fully Paid"/>
    <s v="other"/>
    <x v="9"/>
    <n v="0"/>
    <n v="7609.7545449999998"/>
    <n v="6800"/>
    <n v="809.75"/>
    <d v="2014-06-01T00:00:00"/>
    <x v="6"/>
    <x v="0"/>
    <n v="0"/>
  </r>
  <r>
    <s v="Loan_MAY_2011.csv"/>
    <n v="757585"/>
    <n v="957641"/>
    <n v="3000"/>
    <s v=" 36 months"/>
    <n v="11.99"/>
    <n v="99.63"/>
    <x v="2"/>
    <d v="2011-05-01T00:00:00"/>
    <s v="Fully Paid"/>
    <s v="home_improvement"/>
    <x v="22"/>
    <n v="0"/>
    <n v="3586.4460629999999"/>
    <n v="3000"/>
    <n v="586.45000000000005"/>
    <d v="2014-06-01T00:00:00"/>
    <x v="6"/>
    <x v="0"/>
    <n v="0"/>
  </r>
  <r>
    <s v="Loan_MAY_2011.csv"/>
    <n v="757349"/>
    <n v="957379"/>
    <n v="7000"/>
    <s v=" 60 months"/>
    <n v="11.99"/>
    <n v="155.68"/>
    <x v="2"/>
    <d v="2011-05-01T00:00:00"/>
    <s v="Current"/>
    <s v="major_purchase"/>
    <x v="21"/>
    <n v="770.34"/>
    <n v="8539.0400000000009"/>
    <n v="6229.66"/>
    <n v="2309.38"/>
    <d v="2016-01-01T00:00:00"/>
    <x v="6"/>
    <x v="0"/>
    <n v="0"/>
  </r>
  <r>
    <s v="Loan_MAY_2011.csv"/>
    <n v="757524"/>
    <n v="957568"/>
    <n v="8000"/>
    <s v=" 36 months"/>
    <n v="10.99"/>
    <n v="261.88"/>
    <x v="2"/>
    <d v="2011-05-01T00:00:00"/>
    <s v="Fully Paid"/>
    <s v="debt_consolidation"/>
    <x v="9"/>
    <n v="0"/>
    <n v="9421.4250950000005"/>
    <n v="8000"/>
    <n v="1421.43"/>
    <d v="2014-06-01T00:00:00"/>
    <x v="6"/>
    <x v="0"/>
    <n v="0"/>
  </r>
  <r>
    <s v="Loan_MAY_2011.csv"/>
    <n v="756456"/>
    <n v="956401"/>
    <n v="20000"/>
    <s v=" 60 months"/>
    <n v="13.49"/>
    <n v="460.1"/>
    <x v="0"/>
    <d v="2011-05-01T00:00:00"/>
    <s v="Fully Paid"/>
    <s v="debt_consolidation"/>
    <x v="8"/>
    <n v="0"/>
    <n v="23257.34"/>
    <n v="20000"/>
    <n v="3257.34"/>
    <d v="2012-10-01T00:00:00"/>
    <x v="6"/>
    <x v="0"/>
    <n v="0"/>
  </r>
  <r>
    <s v="Loan_MAY_2011.csv"/>
    <n v="746239"/>
    <n v="944949"/>
    <n v="9500"/>
    <s v=" 60 months"/>
    <n v="10.59"/>
    <n v="204.62"/>
    <x v="2"/>
    <d v="2011-05-01T00:00:00"/>
    <s v="Fully Paid"/>
    <s v="other"/>
    <x v="20"/>
    <n v="0"/>
    <n v="9747.7999999999993"/>
    <n v="9500"/>
    <n v="247.8"/>
    <d v="2011-08-01T00:00:00"/>
    <x v="6"/>
    <x v="0"/>
    <n v="0"/>
  </r>
  <r>
    <s v="Loan_MAY_2011.csv"/>
    <n v="757451"/>
    <n v="957492"/>
    <n v="35000"/>
    <s v=" 60 months"/>
    <n v="16.89"/>
    <n v="867.78"/>
    <x v="1"/>
    <d v="2011-05-01T00:00:00"/>
    <s v="Fully Paid"/>
    <s v="home_improvement"/>
    <x v="21"/>
    <n v="0"/>
    <n v="51383.15238"/>
    <n v="35000"/>
    <n v="16383.15"/>
    <d v="2015-07-01T00:00:00"/>
    <x v="6"/>
    <x v="0"/>
    <n v="0"/>
  </r>
  <r>
    <s v="Loan_MAY_2011.csv"/>
    <n v="757435"/>
    <n v="957473"/>
    <n v="6000"/>
    <s v=" 36 months"/>
    <n v="5.99"/>
    <n v="182.51"/>
    <x v="3"/>
    <d v="2011-05-01T00:00:00"/>
    <s v="Fully Paid"/>
    <s v="medical"/>
    <x v="39"/>
    <n v="0"/>
    <n v="6464.2"/>
    <n v="6000"/>
    <n v="464.2"/>
    <d v="2013-03-01T00:00:00"/>
    <x v="6"/>
    <x v="0"/>
    <n v="0"/>
  </r>
  <r>
    <s v="Loan_MAY_2011.csv"/>
    <n v="757393"/>
    <n v="957428"/>
    <n v="13650"/>
    <s v=" 36 months"/>
    <n v="18.79"/>
    <n v="498.91"/>
    <x v="4"/>
    <d v="2011-05-01T00:00:00"/>
    <s v="Fully Paid"/>
    <s v="credit_card"/>
    <x v="5"/>
    <n v="0"/>
    <n v="17623.59"/>
    <n v="13650"/>
    <n v="3973.59"/>
    <d v="2013-09-01T00:00:00"/>
    <x v="6"/>
    <x v="0"/>
    <n v="0"/>
  </r>
  <r>
    <s v="Loan_MAY_2011.csv"/>
    <n v="757409"/>
    <n v="957445"/>
    <n v="10000"/>
    <s v=" 36 months"/>
    <n v="5.42"/>
    <n v="301.60000000000002"/>
    <x v="3"/>
    <d v="2011-05-01T00:00:00"/>
    <s v="Fully Paid"/>
    <s v="home_improvement"/>
    <x v="13"/>
    <n v="0"/>
    <n v="10855.09967"/>
    <n v="10000"/>
    <n v="855.1"/>
    <d v="2014-06-01T00:00:00"/>
    <x v="6"/>
    <x v="0"/>
    <n v="0"/>
  </r>
  <r>
    <s v="Loan_MAY_2011.csv"/>
    <n v="757381"/>
    <n v="957415"/>
    <n v="4000"/>
    <s v=" 60 months"/>
    <n v="10.99"/>
    <n v="86.95"/>
    <x v="2"/>
    <d v="2011-05-01T00:00:00"/>
    <s v="Current"/>
    <s v="medical"/>
    <x v="11"/>
    <n v="431.38"/>
    <n v="4769.7700000000004"/>
    <n v="3568.62"/>
    <n v="1201.1500000000001"/>
    <d v="2016-01-01T00:00:00"/>
    <x v="6"/>
    <x v="0"/>
    <n v="0"/>
  </r>
  <r>
    <s v="Loan_MAY_2011.csv"/>
    <n v="752901"/>
    <n v="952523"/>
    <n v="6000"/>
    <s v=" 36 months"/>
    <n v="22.11"/>
    <n v="229.49"/>
    <x v="6"/>
    <d v="2011-05-01T00:00:00"/>
    <s v="Fully Paid"/>
    <s v="debt_consolidation"/>
    <x v="3"/>
    <n v="0"/>
    <n v="7907.97"/>
    <n v="6000"/>
    <n v="1907.97"/>
    <d v="2013-05-01T00:00:00"/>
    <x v="6"/>
    <x v="0"/>
    <n v="0"/>
  </r>
  <r>
    <s v="Loan_MAY_2011.csv"/>
    <n v="752830"/>
    <n v="952448"/>
    <n v="30000"/>
    <s v=" 60 months"/>
    <n v="19.690000000000001"/>
    <n v="675.81"/>
    <x v="4"/>
    <d v="2011-05-01T00:00:00"/>
    <s v="Fully Paid"/>
    <s v="home_improvement"/>
    <x v="10"/>
    <n v="0"/>
    <n v="35626"/>
    <n v="25675"/>
    <n v="9951"/>
    <d v="2013-10-01T00:00:00"/>
    <x v="6"/>
    <x v="0"/>
    <n v="0"/>
  </r>
  <r>
    <s v="Loan_MAY_2011.csv"/>
    <n v="757276"/>
    <n v="957301"/>
    <n v="8000"/>
    <s v=" 36 months"/>
    <n v="13.49"/>
    <n v="271.45"/>
    <x v="0"/>
    <d v="2011-05-01T00:00:00"/>
    <s v="Fully Paid"/>
    <s v="renewable_energy"/>
    <x v="22"/>
    <n v="0"/>
    <n v="9765.1534350000002"/>
    <n v="7999.92"/>
    <n v="1765.23"/>
    <d v="2014-06-01T00:00:00"/>
    <x v="6"/>
    <x v="0"/>
    <n v="0"/>
  </r>
  <r>
    <s v="Loan_MAY_2011.csv"/>
    <n v="757109"/>
    <n v="957121"/>
    <n v="18000"/>
    <s v=" 60 months"/>
    <n v="21.36"/>
    <n v="490.62"/>
    <x v="5"/>
    <d v="2011-05-01T00:00:00"/>
    <s v="Current"/>
    <s v="wedding"/>
    <x v="21"/>
    <n v="2329.79"/>
    <n v="26977.38"/>
    <n v="15670.24"/>
    <n v="11307.14"/>
    <d v="2016-01-01T00:00:00"/>
    <x v="6"/>
    <x v="0"/>
    <n v="0"/>
  </r>
  <r>
    <s v="Loan_MAY_2011.csv"/>
    <n v="757200"/>
    <n v="957220"/>
    <n v="13000"/>
    <s v=" 60 months"/>
    <n v="10.99"/>
    <n v="282.58999999999997"/>
    <x v="2"/>
    <d v="2011-05-01T00:00:00"/>
    <s v="Fully Paid"/>
    <s v="debt_consolidation"/>
    <x v="2"/>
    <n v="0"/>
    <n v="16044.90605"/>
    <n v="13000"/>
    <n v="3044.91"/>
    <d v="2014-03-01T00:00:00"/>
    <x v="6"/>
    <x v="0"/>
    <n v="0"/>
  </r>
  <r>
    <s v="Loan_MAY_2011.csv"/>
    <n v="757106"/>
    <n v="957117"/>
    <n v="25975"/>
    <s v=" 60 months"/>
    <n v="13.49"/>
    <n v="385.91"/>
    <x v="0"/>
    <d v="2011-05-01T00:00:00"/>
    <s v="Current"/>
    <s v="debt_consolidation"/>
    <x v="9"/>
    <n v="1882.47"/>
    <n v="21197.53"/>
    <n v="14892.53"/>
    <n v="6305"/>
    <d v="2016-01-01T00:00:00"/>
    <x v="6"/>
    <x v="0"/>
    <n v="0"/>
  </r>
  <r>
    <s v="Loan_MAY_2011.csv"/>
    <n v="757221"/>
    <n v="957243"/>
    <n v="8000"/>
    <s v=" 36 months"/>
    <n v="17.489999999999998"/>
    <n v="287.18"/>
    <x v="1"/>
    <d v="2011-05-01T00:00:00"/>
    <s v="Charged Off"/>
    <s v="debt_consolidation"/>
    <x v="10"/>
    <n v="0"/>
    <n v="1476.07"/>
    <n v="694.95"/>
    <n v="449.77"/>
    <d v="2011-10-01T00:00:00"/>
    <x v="6"/>
    <x v="1"/>
    <n v="1"/>
  </r>
  <r>
    <s v="Loan_MAY_2011.csv"/>
    <n v="757209"/>
    <n v="957230"/>
    <n v="13500"/>
    <s v=" 36 months"/>
    <n v="7.49"/>
    <n v="377.11"/>
    <x v="3"/>
    <d v="2011-05-01T00:00:00"/>
    <s v="Fully Paid"/>
    <s v="debt_consolidation"/>
    <x v="1"/>
    <n v="0"/>
    <n v="13006.69"/>
    <n v="12125"/>
    <n v="881.69"/>
    <d v="2012-08-01T00:00:00"/>
    <x v="6"/>
    <x v="0"/>
    <n v="0"/>
  </r>
  <r>
    <s v="Loan_MAY_2011.csv"/>
    <n v="757203"/>
    <n v="957223"/>
    <n v="10625"/>
    <s v=" 36 months"/>
    <n v="11.49"/>
    <n v="350.32"/>
    <x v="2"/>
    <d v="2011-05-01T00:00:00"/>
    <s v="Fully Paid"/>
    <s v="home_improvement"/>
    <x v="9"/>
    <n v="0"/>
    <n v="12574.77"/>
    <n v="10625"/>
    <n v="1949.77"/>
    <d v="2014-02-01T00:00:00"/>
    <x v="6"/>
    <x v="0"/>
    <n v="0"/>
  </r>
  <r>
    <s v="Loan_MAY_2011.csv"/>
    <n v="753368"/>
    <n v="953035"/>
    <n v="8000"/>
    <s v=" 60 months"/>
    <n v="15.99"/>
    <n v="194.51"/>
    <x v="1"/>
    <d v="2011-05-01T00:00:00"/>
    <s v="Fully Paid"/>
    <s v="debt_consolidation"/>
    <x v="15"/>
    <n v="0"/>
    <n v="11467.30636"/>
    <n v="8000"/>
    <n v="3467.31"/>
    <d v="2015-06-01T00:00:00"/>
    <x v="6"/>
    <x v="0"/>
    <n v="0"/>
  </r>
  <r>
    <s v="Loan_MAY_2011.csv"/>
    <n v="757198"/>
    <n v="957218"/>
    <n v="4000"/>
    <s v=" 36 months"/>
    <n v="5.42"/>
    <n v="120.64"/>
    <x v="3"/>
    <d v="2011-05-01T00:00:00"/>
    <s v="Fully Paid"/>
    <s v="medical"/>
    <x v="8"/>
    <n v="0"/>
    <n v="4341.2810410000002"/>
    <n v="4000"/>
    <n v="341.28"/>
    <d v="2014-06-01T00:00:00"/>
    <x v="6"/>
    <x v="0"/>
    <n v="0"/>
  </r>
  <r>
    <s v="Loan_MAY_2011.csv"/>
    <n v="757196"/>
    <n v="957216"/>
    <n v="3500"/>
    <s v=" 60 months"/>
    <n v="10.99"/>
    <n v="76.09"/>
    <x v="2"/>
    <d v="2011-05-01T00:00:00"/>
    <s v="Fully Paid"/>
    <s v="car"/>
    <x v="33"/>
    <n v="0"/>
    <n v="3744.24"/>
    <n v="3500"/>
    <n v="244.24"/>
    <d v="2012-01-01T00:00:00"/>
    <x v="6"/>
    <x v="0"/>
    <n v="0"/>
  </r>
  <r>
    <s v="Loan_MAY_2011.csv"/>
    <n v="757185"/>
    <n v="957204"/>
    <n v="20000"/>
    <s v=" 60 months"/>
    <n v="20.99"/>
    <n v="349.6"/>
    <x v="5"/>
    <d v="2011-05-01T00:00:00"/>
    <s v="Fully Paid"/>
    <s v="debt_consolidation"/>
    <x v="10"/>
    <n v="0"/>
    <n v="19118.067579999999"/>
    <n v="12925"/>
    <n v="6193.07"/>
    <d v="2014-04-01T00:00:00"/>
    <x v="6"/>
    <x v="0"/>
    <n v="0"/>
  </r>
  <r>
    <s v="Loan_MAY_2011.csv"/>
    <n v="452809"/>
    <n v="559255"/>
    <n v="11500"/>
    <s v=" 36 months"/>
    <n v="7.49"/>
    <n v="357.67"/>
    <x v="3"/>
    <d v="2011-05-01T00:00:00"/>
    <s v="Fully Paid"/>
    <s v="debt_consolidation"/>
    <x v="21"/>
    <n v="0"/>
    <n v="12674.29"/>
    <n v="11500"/>
    <n v="1174.29"/>
    <d v="2013-04-01T00:00:00"/>
    <x v="6"/>
    <x v="0"/>
    <n v="0"/>
  </r>
  <r>
    <s v="Loan_MAY_2011.csv"/>
    <n v="757135"/>
    <n v="957148"/>
    <n v="5000"/>
    <s v=" 36 months"/>
    <n v="10.59"/>
    <n v="162.72999999999999"/>
    <x v="2"/>
    <d v="2011-05-01T00:00:00"/>
    <s v="Fully Paid"/>
    <s v="home_improvement"/>
    <x v="20"/>
    <n v="0"/>
    <n v="5856.1287670000002"/>
    <n v="5000"/>
    <n v="856.13"/>
    <d v="2014-06-01T00:00:00"/>
    <x v="6"/>
    <x v="0"/>
    <n v="0"/>
  </r>
  <r>
    <s v="Loan_MAY_2011.csv"/>
    <n v="734199"/>
    <n v="930688"/>
    <n v="18000"/>
    <s v=" 36 months"/>
    <n v="8.49"/>
    <n v="368.5"/>
    <x v="3"/>
    <d v="2011-05-01T00:00:00"/>
    <s v="Fully Paid"/>
    <s v="small_business"/>
    <x v="2"/>
    <n v="0"/>
    <n v="13257.16728"/>
    <n v="11675"/>
    <n v="1582.17"/>
    <d v="2014-06-01T00:00:00"/>
    <x v="6"/>
    <x v="0"/>
    <n v="0"/>
  </r>
  <r>
    <s v="Loan_MAY_2011.csv"/>
    <n v="756713"/>
    <n v="956672"/>
    <n v="17000"/>
    <s v=" 60 months"/>
    <n v="17.489999999999998"/>
    <n v="295.76"/>
    <x v="1"/>
    <d v="2011-05-01T00:00:00"/>
    <s v="Charged Off"/>
    <s v="debt_consolidation"/>
    <x v="9"/>
    <n v="0"/>
    <n v="5027.66"/>
    <n v="2364"/>
    <n v="2639.95"/>
    <d v="2012-11-01T00:00:00"/>
    <x v="6"/>
    <x v="1"/>
    <n v="1"/>
  </r>
  <r>
    <s v="Loan_MAY_2011.csv"/>
    <n v="757039"/>
    <n v="957027"/>
    <n v="1000"/>
    <s v=" 36 months"/>
    <n v="13.99"/>
    <n v="34.18"/>
    <x v="0"/>
    <d v="2011-05-01T00:00:00"/>
    <s v="Charged Off"/>
    <s v="vacation"/>
    <x v="10"/>
    <n v="0"/>
    <n v="340.7"/>
    <n v="236.64"/>
    <n v="104.06"/>
    <d v="2012-04-01T00:00:00"/>
    <x v="6"/>
    <x v="1"/>
    <n v="1"/>
  </r>
  <r>
    <s v="Loan_MAY_2011.csv"/>
    <n v="757012"/>
    <n v="956996"/>
    <n v="5000"/>
    <s v=" 36 months"/>
    <n v="6.99"/>
    <n v="154.37"/>
    <x v="3"/>
    <d v="2011-05-01T00:00:00"/>
    <s v="Fully Paid"/>
    <s v="major_purchase"/>
    <x v="20"/>
    <n v="0"/>
    <n v="5556.3153739999998"/>
    <n v="5000"/>
    <n v="556.32000000000005"/>
    <d v="2014-06-01T00:00:00"/>
    <x v="6"/>
    <x v="0"/>
    <n v="0"/>
  </r>
  <r>
    <s v="Loan_MAY_2011.csv"/>
    <n v="756919"/>
    <n v="956895"/>
    <n v="9000"/>
    <s v=" 36 months"/>
    <n v="5.99"/>
    <n v="273.76"/>
    <x v="3"/>
    <d v="2011-05-01T00:00:00"/>
    <s v="Fully Paid"/>
    <s v="credit_card"/>
    <x v="0"/>
    <n v="0"/>
    <n v="9854.9211689999993"/>
    <n v="9000"/>
    <n v="854.92"/>
    <d v="2014-06-01T00:00:00"/>
    <x v="6"/>
    <x v="0"/>
    <n v="0"/>
  </r>
  <r>
    <s v="Loan_MAY_2011.csv"/>
    <n v="756928"/>
    <n v="956904"/>
    <n v="6000"/>
    <s v=" 36 months"/>
    <n v="15.99"/>
    <n v="210.92"/>
    <x v="1"/>
    <d v="2011-05-01T00:00:00"/>
    <s v="Charged Off"/>
    <s v="debt_consolidation"/>
    <x v="9"/>
    <n v="0"/>
    <n v="4189.8"/>
    <n v="2796.65"/>
    <n v="1190.8800000000001"/>
    <d v="2013-01-01T00:00:00"/>
    <x v="6"/>
    <x v="1"/>
    <n v="1"/>
  </r>
  <r>
    <s v="Loan_MAY_2011.csv"/>
    <n v="756906"/>
    <n v="956881"/>
    <n v="3000"/>
    <s v=" 36 months"/>
    <n v="5.42"/>
    <n v="90.48"/>
    <x v="3"/>
    <d v="2011-05-01T00:00:00"/>
    <s v="Fully Paid"/>
    <s v="major_purchase"/>
    <x v="21"/>
    <n v="0"/>
    <n v="3288.024003"/>
    <n v="3000"/>
    <n v="258.04000000000002"/>
    <d v="2014-07-01T00:00:00"/>
    <x v="6"/>
    <x v="0"/>
    <n v="0"/>
  </r>
  <r>
    <s v="Loan_MAY_2011.csv"/>
    <n v="756891"/>
    <n v="956863"/>
    <n v="6000"/>
    <s v=" 36 months"/>
    <n v="7.49"/>
    <n v="186.61"/>
    <x v="3"/>
    <d v="2011-05-01T00:00:00"/>
    <s v="Fully Paid"/>
    <s v="credit_card"/>
    <x v="20"/>
    <n v="0"/>
    <n v="6714.997273"/>
    <n v="6000"/>
    <n v="715"/>
    <d v="2014-06-01T00:00:00"/>
    <x v="6"/>
    <x v="0"/>
    <n v="0"/>
  </r>
  <r>
    <s v="Loan_MAY_2011.csv"/>
    <n v="756869"/>
    <n v="956839"/>
    <n v="12800"/>
    <s v=" 60 months"/>
    <n v="17.489999999999998"/>
    <n v="321.5"/>
    <x v="1"/>
    <d v="2011-05-01T00:00:00"/>
    <s v="Fully Paid"/>
    <s v="car"/>
    <x v="0"/>
    <n v="0"/>
    <n v="17913.166700000002"/>
    <n v="12800"/>
    <n v="5113.17"/>
    <d v="2014-04-01T00:00:00"/>
    <x v="6"/>
    <x v="0"/>
    <n v="0"/>
  </r>
  <r>
    <s v="Loan_MAY_2011.csv"/>
    <n v="756858"/>
    <n v="956827"/>
    <n v="3000"/>
    <s v=" 60 months"/>
    <n v="14.79"/>
    <n v="71.040000000000006"/>
    <x v="0"/>
    <d v="2011-05-01T00:00:00"/>
    <s v="Current"/>
    <s v="home_improvement"/>
    <x v="31"/>
    <n v="346.5"/>
    <n v="3900.16"/>
    <n v="2653.5"/>
    <n v="1246.6600000000001"/>
    <d v="2015-12-01T00:00:00"/>
    <x v="6"/>
    <x v="0"/>
    <n v="0"/>
  </r>
  <r>
    <s v="Loan_MAY_2011.csv"/>
    <n v="756867"/>
    <n v="956834"/>
    <n v="6000"/>
    <s v=" 36 months"/>
    <n v="11.49"/>
    <n v="197.83"/>
    <x v="2"/>
    <d v="2011-05-01T00:00:00"/>
    <s v="Fully Paid"/>
    <s v="wedding"/>
    <x v="26"/>
    <n v="0"/>
    <n v="7118.2601530000002"/>
    <n v="6000"/>
    <n v="1118.26"/>
    <d v="2014-06-01T00:00:00"/>
    <x v="6"/>
    <x v="0"/>
    <n v="0"/>
  </r>
  <r>
    <s v="Loan_MAY_2011.csv"/>
    <n v="754104"/>
    <n v="953803"/>
    <n v="19125"/>
    <s v=" 60 months"/>
    <n v="21.36"/>
    <n v="322.31"/>
    <x v="5"/>
    <d v="2011-05-01T00:00:00"/>
    <s v="Fully Paid"/>
    <s v="home_improvement"/>
    <x v="15"/>
    <n v="0"/>
    <n v="17423.12991"/>
    <n v="11825"/>
    <n v="5598.13"/>
    <d v="2014-08-01T00:00:00"/>
    <x v="6"/>
    <x v="0"/>
    <n v="0"/>
  </r>
  <r>
    <s v="Loan_MAY_2011.csv"/>
    <n v="756802"/>
    <n v="956770"/>
    <n v="2100"/>
    <s v=" 36 months"/>
    <n v="11.49"/>
    <n v="69.239999999999995"/>
    <x v="2"/>
    <d v="2011-05-01T00:00:00"/>
    <s v="Charged Off"/>
    <s v="debt_consolidation"/>
    <x v="38"/>
    <n v="0"/>
    <n v="345"/>
    <n v="249.54"/>
    <n v="95.46"/>
    <d v="2011-11-01T00:00:00"/>
    <x v="6"/>
    <x v="1"/>
    <n v="1"/>
  </r>
  <r>
    <s v="Loan_MAY_2011.csv"/>
    <n v="756799"/>
    <n v="956767"/>
    <n v="35000"/>
    <s v=" 60 months"/>
    <n v="17.489999999999998"/>
    <n v="557.6"/>
    <x v="1"/>
    <d v="2011-05-01T00:00:00"/>
    <s v="Fully Paid"/>
    <s v="small_business"/>
    <x v="14"/>
    <n v="0"/>
    <n v="32587.577430000001"/>
    <n v="22200"/>
    <n v="10387.58"/>
    <d v="2015-03-01T00:00:00"/>
    <x v="6"/>
    <x v="0"/>
    <n v="0"/>
  </r>
  <r>
    <s v="Loan_MAY_2011.csv"/>
    <n v="756794"/>
    <n v="956762"/>
    <n v="1500"/>
    <s v=" 36 months"/>
    <n v="12.99"/>
    <n v="50.54"/>
    <x v="0"/>
    <d v="2011-05-01T00:00:00"/>
    <s v="Fully Paid"/>
    <s v="debt_consolidation"/>
    <x v="15"/>
    <n v="0"/>
    <n v="1771.61"/>
    <n v="1500"/>
    <n v="271.61"/>
    <d v="2013-05-01T00:00:00"/>
    <x v="6"/>
    <x v="0"/>
    <n v="0"/>
  </r>
  <r>
    <s v="Loan_MAY_2011.csv"/>
    <n v="756745"/>
    <n v="956708"/>
    <n v="8325"/>
    <s v=" 60 months"/>
    <n v="13.49"/>
    <n v="191.52"/>
    <x v="0"/>
    <d v="2011-05-01T00:00:00"/>
    <s v="Fully Paid"/>
    <s v="debt_consolidation"/>
    <x v="21"/>
    <n v="0"/>
    <n v="11303.423870000001"/>
    <n v="8325"/>
    <n v="2978.42"/>
    <d v="2015-09-01T00:00:00"/>
    <x v="6"/>
    <x v="0"/>
    <n v="0"/>
  </r>
  <r>
    <s v="Loan_MAY_2011.csv"/>
    <n v="756727"/>
    <n v="956687"/>
    <n v="7000"/>
    <s v=" 36 months"/>
    <n v="7.49"/>
    <n v="217.72"/>
    <x v="3"/>
    <d v="2011-05-01T00:00:00"/>
    <s v="Fully Paid"/>
    <s v="debt_consolidation"/>
    <x v="10"/>
    <n v="0"/>
    <n v="7834.5449159999998"/>
    <n v="7000"/>
    <n v="834.54"/>
    <d v="2014-06-01T00:00:00"/>
    <x v="6"/>
    <x v="0"/>
    <n v="0"/>
  </r>
  <r>
    <s v="Loan_MAY_2011.csv"/>
    <n v="756669"/>
    <n v="956624"/>
    <n v="5900"/>
    <s v=" 60 months"/>
    <n v="14.79"/>
    <n v="139.72"/>
    <x v="0"/>
    <d v="2011-05-01T00:00:00"/>
    <s v="Current"/>
    <s v="moving"/>
    <x v="11"/>
    <n v="680.6"/>
    <n v="7671.16"/>
    <n v="5219.3999999999996"/>
    <n v="2451.7600000000002"/>
    <d v="2015-12-01T00:00:00"/>
    <x v="6"/>
    <x v="0"/>
    <n v="0"/>
  </r>
  <r>
    <s v="Loan_MAY_2011.csv"/>
    <n v="755983"/>
    <n v="955882"/>
    <n v="30000"/>
    <s v=" 36 months"/>
    <n v="16.489999999999998"/>
    <n v="1061.99"/>
    <x v="1"/>
    <d v="2011-05-01T00:00:00"/>
    <s v="Charged Off"/>
    <s v="debt_consolidation"/>
    <x v="21"/>
    <n v="0"/>
    <n v="17032.97"/>
    <n v="10719.02"/>
    <n v="5207.88"/>
    <d v="2012-10-01T00:00:00"/>
    <x v="6"/>
    <x v="1"/>
    <n v="1"/>
  </r>
  <r>
    <s v="Loan_MAY_2011.csv"/>
    <n v="752732"/>
    <n v="952335"/>
    <n v="7200"/>
    <s v=" 60 months"/>
    <n v="14.79"/>
    <n v="170.5"/>
    <x v="0"/>
    <d v="2011-05-01T00:00:00"/>
    <s v="Current"/>
    <s v="moving"/>
    <x v="3"/>
    <n v="827.41"/>
    <n v="9367.26"/>
    <n v="6372.59"/>
    <n v="2994.67"/>
    <d v="2015-12-01T00:00:00"/>
    <x v="6"/>
    <x v="0"/>
    <n v="0"/>
  </r>
  <r>
    <s v="Loan_MAY_2011.csv"/>
    <n v="756664"/>
    <n v="956619"/>
    <n v="3000"/>
    <s v=" 36 months"/>
    <n v="15.62"/>
    <n v="104.91"/>
    <x v="1"/>
    <d v="2011-05-01T00:00:00"/>
    <s v="Fully Paid"/>
    <s v="medical"/>
    <x v="9"/>
    <n v="0"/>
    <n v="3774.2468439999998"/>
    <n v="3000"/>
    <n v="774.25"/>
    <d v="2014-06-01T00:00:00"/>
    <x v="6"/>
    <x v="0"/>
    <n v="0"/>
  </r>
  <r>
    <s v="Loan_MAY_2011.csv"/>
    <n v="754357"/>
    <n v="954072"/>
    <n v="12000"/>
    <s v=" 36 months"/>
    <n v="6.99"/>
    <n v="370.48"/>
    <x v="3"/>
    <d v="2011-05-01T00:00:00"/>
    <s v="Fully Paid"/>
    <s v="small_business"/>
    <x v="10"/>
    <n v="0"/>
    <n v="13334.51353"/>
    <n v="12000"/>
    <n v="1334.51"/>
    <d v="2014-06-01T00:00:00"/>
    <x v="6"/>
    <x v="0"/>
    <n v="0"/>
  </r>
  <r>
    <s v="Loan_MAY_2011.csv"/>
    <n v="756478"/>
    <n v="956426"/>
    <n v="5000"/>
    <s v=" 60 months"/>
    <n v="13.99"/>
    <n v="116.32"/>
    <x v="0"/>
    <d v="2011-05-01T00:00:00"/>
    <s v="Fully Paid"/>
    <s v="major_purchase"/>
    <x v="23"/>
    <n v="0"/>
    <n v="6868.3437979999999"/>
    <n v="5000"/>
    <n v="1868.34"/>
    <d v="2015-05-01T00:00:00"/>
    <x v="6"/>
    <x v="0"/>
    <n v="0"/>
  </r>
  <r>
    <s v="Loan_MAY_2011.csv"/>
    <n v="756429"/>
    <n v="956373"/>
    <n v="3000"/>
    <s v=" 36 months"/>
    <n v="6.99"/>
    <n v="92.62"/>
    <x v="3"/>
    <d v="2011-05-01T00:00:00"/>
    <s v="Fully Paid"/>
    <s v="debt_consolidation"/>
    <x v="20"/>
    <n v="0"/>
    <n v="3333.6550160000002"/>
    <n v="3000"/>
    <n v="333.66"/>
    <d v="2014-06-01T00:00:00"/>
    <x v="6"/>
    <x v="0"/>
    <n v="0"/>
  </r>
  <r>
    <s v="Loan_MAY_2011.csv"/>
    <n v="756599"/>
    <n v="956550"/>
    <n v="9600"/>
    <s v=" 36 months"/>
    <n v="11.99"/>
    <n v="318.82"/>
    <x v="2"/>
    <d v="2011-05-01T00:00:00"/>
    <s v="Fully Paid"/>
    <s v="debt_consolidation"/>
    <x v="10"/>
    <n v="0"/>
    <n v="11393.31"/>
    <n v="9600"/>
    <n v="1793.31"/>
    <d v="2013-11-01T00:00:00"/>
    <x v="6"/>
    <x v="0"/>
    <n v="0"/>
  </r>
  <r>
    <s v="Loan_MAY_2011.csv"/>
    <n v="756579"/>
    <n v="940167"/>
    <n v="25000"/>
    <s v=" 60 months"/>
    <n v="12.99"/>
    <n v="373.64"/>
    <x v="0"/>
    <d v="2011-05-01T00:00:00"/>
    <s v="Fully Paid"/>
    <s v="debt_consolidation"/>
    <x v="1"/>
    <n v="0"/>
    <n v="21539.729299999999"/>
    <n v="16425"/>
    <n v="5114.7299999999996"/>
    <d v="2014-09-01T00:00:00"/>
    <x v="6"/>
    <x v="0"/>
    <n v="0"/>
  </r>
  <r>
    <s v="Loan_MAY_2011.csv"/>
    <n v="756487"/>
    <n v="956433"/>
    <n v="6600"/>
    <s v=" 60 months"/>
    <n v="22.48"/>
    <n v="184.1"/>
    <x v="6"/>
    <d v="2011-05-01T00:00:00"/>
    <s v="Fully Paid"/>
    <s v="vacation"/>
    <x v="14"/>
    <n v="0"/>
    <n v="9682.8689360000008"/>
    <n v="6600"/>
    <n v="3082.87"/>
    <d v="2015-06-01T00:00:00"/>
    <x v="6"/>
    <x v="0"/>
    <n v="0"/>
  </r>
  <r>
    <s v="Loan_MAY_2011.csv"/>
    <n v="756483"/>
    <n v="956418"/>
    <n v="10000"/>
    <s v=" 36 months"/>
    <n v="7.49"/>
    <n v="311.02"/>
    <x v="3"/>
    <d v="2011-05-01T00:00:00"/>
    <s v="Fully Paid"/>
    <s v="home_improvement"/>
    <x v="12"/>
    <n v="0"/>
    <n v="11045.83"/>
    <n v="10000"/>
    <n v="1045.83"/>
    <d v="2013-05-01T00:00:00"/>
    <x v="6"/>
    <x v="0"/>
    <n v="0"/>
  </r>
  <r>
    <s v="Loan_MAY_2011.csv"/>
    <n v="756482"/>
    <n v="956420"/>
    <n v="7000"/>
    <s v=" 36 months"/>
    <n v="5.42"/>
    <n v="211.12"/>
    <x v="3"/>
    <d v="2011-05-01T00:00:00"/>
    <s v="Fully Paid"/>
    <s v="debt_consolidation"/>
    <x v="16"/>
    <n v="0"/>
    <n v="7598.989012"/>
    <n v="7000"/>
    <n v="598.99"/>
    <d v="2014-06-01T00:00:00"/>
    <x v="6"/>
    <x v="0"/>
    <n v="0"/>
  </r>
  <r>
    <s v="Loan_MAY_2011.csv"/>
    <n v="756472"/>
    <n v="956419"/>
    <n v="1800"/>
    <s v=" 60 months"/>
    <n v="11.49"/>
    <n v="39.58"/>
    <x v="2"/>
    <d v="2011-05-01T00:00:00"/>
    <s v="Charged Off"/>
    <s v="vacation"/>
    <x v="16"/>
    <n v="0"/>
    <n v="313.68"/>
    <n v="183.14"/>
    <n v="130.54"/>
    <d v="2012-02-01T00:00:00"/>
    <x v="6"/>
    <x v="1"/>
    <n v="1"/>
  </r>
  <r>
    <s v="Loan_MAY_2011.csv"/>
    <n v="756455"/>
    <n v="956400"/>
    <n v="1200"/>
    <s v=" 36 months"/>
    <n v="7.49"/>
    <n v="37.33"/>
    <x v="3"/>
    <d v="2011-05-01T00:00:00"/>
    <s v="Fully Paid"/>
    <s v="major_purchase"/>
    <x v="16"/>
    <n v="0"/>
    <n v="1343.0642769999999"/>
    <n v="1200"/>
    <n v="143.06"/>
    <d v="2014-06-01T00:00:00"/>
    <x v="6"/>
    <x v="0"/>
    <n v="0"/>
  </r>
  <r>
    <s v="Loan_MAY_2011.csv"/>
    <n v="756435"/>
    <n v="956380"/>
    <n v="6000"/>
    <s v=" 36 months"/>
    <n v="11.99"/>
    <n v="199.26"/>
    <x v="2"/>
    <d v="2011-05-01T00:00:00"/>
    <s v="Fully Paid"/>
    <s v="credit_card"/>
    <x v="38"/>
    <n v="0"/>
    <n v="7172.9500260000004"/>
    <n v="6000"/>
    <n v="1172.95"/>
    <d v="2014-06-01T00:00:00"/>
    <x v="6"/>
    <x v="0"/>
    <n v="0"/>
  </r>
  <r>
    <s v="Loan_MAY_2011.csv"/>
    <n v="756420"/>
    <n v="956364"/>
    <n v="13200"/>
    <s v=" 36 months"/>
    <n v="11.99"/>
    <n v="438.37"/>
    <x v="2"/>
    <d v="2011-05-01T00:00:00"/>
    <s v="Fully Paid"/>
    <s v="small_business"/>
    <x v="9"/>
    <n v="0"/>
    <n v="15780.562089999999"/>
    <n v="13200"/>
    <n v="2580.56"/>
    <d v="2014-06-01T00:00:00"/>
    <x v="6"/>
    <x v="0"/>
    <n v="0"/>
  </r>
  <r>
    <s v="Loan_MAY_2011.csv"/>
    <n v="756402"/>
    <n v="956344"/>
    <n v="6000"/>
    <s v=" 36 months"/>
    <n v="8.49"/>
    <n v="189.38"/>
    <x v="3"/>
    <d v="2011-05-01T00:00:00"/>
    <s v="Charged Off"/>
    <s v="small_business"/>
    <x v="4"/>
    <n v="0"/>
    <n v="6060.16"/>
    <n v="5233.55"/>
    <n v="802.35"/>
    <d v="2014-01-01T00:00:00"/>
    <x v="6"/>
    <x v="1"/>
    <n v="1"/>
  </r>
  <r>
    <s v="Loan_MAY_2011.csv"/>
    <n v="756383"/>
    <n v="956323"/>
    <n v="5000"/>
    <s v=" 36 months"/>
    <n v="5.99"/>
    <n v="152.09"/>
    <x v="3"/>
    <d v="2011-05-01T00:00:00"/>
    <s v="Fully Paid"/>
    <s v="major_purchase"/>
    <x v="18"/>
    <n v="0"/>
    <n v="5474.8773510000001"/>
    <n v="5000"/>
    <n v="474.88"/>
    <d v="2014-06-01T00:00:00"/>
    <x v="6"/>
    <x v="0"/>
    <n v="0"/>
  </r>
  <r>
    <s v="Loan_MAY_2011.csv"/>
    <n v="756327"/>
    <n v="956255"/>
    <n v="5400"/>
    <s v=" 36 months"/>
    <n v="14.79"/>
    <n v="186.64"/>
    <x v="0"/>
    <d v="2011-05-01T00:00:00"/>
    <s v="Fully Paid"/>
    <s v="debt_consolidation"/>
    <x v="3"/>
    <n v="0"/>
    <n v="6144.13"/>
    <n v="5400"/>
    <n v="744.13"/>
    <d v="2012-07-01T00:00:00"/>
    <x v="6"/>
    <x v="0"/>
    <n v="0"/>
  </r>
  <r>
    <s v="Loan_MAY_2011.csv"/>
    <n v="756333"/>
    <n v="956261"/>
    <n v="5000"/>
    <s v=" 60 months"/>
    <n v="13.49"/>
    <n v="115.03"/>
    <x v="0"/>
    <d v="2011-05-01T00:00:00"/>
    <s v="Fully Paid"/>
    <s v="home_improvement"/>
    <x v="10"/>
    <n v="0"/>
    <n v="5986.12"/>
    <n v="5000"/>
    <n v="986.12"/>
    <d v="2013-01-01T00:00:00"/>
    <x v="6"/>
    <x v="0"/>
    <n v="0"/>
  </r>
  <r>
    <s v="Loan_MAY_2011.csv"/>
    <n v="755335"/>
    <n v="955139"/>
    <n v="35000"/>
    <s v=" 60 months"/>
    <n v="19.690000000000001"/>
    <n v="622.51"/>
    <x v="4"/>
    <d v="2011-05-01T00:00:00"/>
    <s v="Current"/>
    <s v="small_business"/>
    <x v="21"/>
    <n v="2984.9"/>
    <n v="34191.9"/>
    <n v="20665.11"/>
    <n v="13526.79"/>
    <d v="2015-12-01T00:00:00"/>
    <x v="6"/>
    <x v="0"/>
    <n v="0"/>
  </r>
  <r>
    <s v="Loan_MAY_2011.csv"/>
    <n v="735694"/>
    <n v="932478"/>
    <n v="7600"/>
    <s v=" 36 months"/>
    <n v="15.23"/>
    <n v="264.32"/>
    <x v="0"/>
    <d v="2011-05-01T00:00:00"/>
    <s v="Fully Paid"/>
    <s v="car"/>
    <x v="10"/>
    <n v="0"/>
    <n v="9515.2997070000001"/>
    <n v="7600.08"/>
    <n v="1915.22"/>
    <d v="2014-06-01T00:00:00"/>
    <x v="6"/>
    <x v="0"/>
    <n v="0"/>
  </r>
  <r>
    <s v="Loan_MAY_2011.csv"/>
    <n v="756326"/>
    <n v="956254"/>
    <n v="27050"/>
    <s v=" 36 months"/>
    <n v="15.62"/>
    <n v="945.94"/>
    <x v="1"/>
    <d v="2011-05-01T00:00:00"/>
    <s v="Fully Paid"/>
    <s v="debt_consolidation"/>
    <x v="25"/>
    <n v="0"/>
    <n v="28496.65"/>
    <n v="27049.98"/>
    <n v="1446.67"/>
    <d v="2012-01-01T00:00:00"/>
    <x v="6"/>
    <x v="0"/>
    <n v="0"/>
  </r>
  <r>
    <s v="Loan_MAY_2011.csv"/>
    <n v="756297"/>
    <n v="956222"/>
    <n v="4000"/>
    <s v=" 36 months"/>
    <n v="12.99"/>
    <n v="134.76"/>
    <x v="0"/>
    <d v="2011-05-01T00:00:00"/>
    <s v="Fully Paid"/>
    <s v="debt_consolidation"/>
    <x v="15"/>
    <n v="0"/>
    <n v="4451.41"/>
    <n v="4000"/>
    <n v="451.41"/>
    <d v="2012-05-01T00:00:00"/>
    <x v="6"/>
    <x v="0"/>
    <n v="0"/>
  </r>
  <r>
    <s v="Loan_MAY_2011.csv"/>
    <n v="755169"/>
    <n v="954961"/>
    <n v="5000"/>
    <s v=" 60 months"/>
    <n v="17.489999999999998"/>
    <n v="125.59"/>
    <x v="1"/>
    <d v="2011-05-01T00:00:00"/>
    <s v="Fully Paid"/>
    <s v="car"/>
    <x v="20"/>
    <n v="0"/>
    <n v="5144.57"/>
    <n v="5000"/>
    <n v="144.57"/>
    <d v="2011-08-01T00:00:00"/>
    <x v="6"/>
    <x v="0"/>
    <n v="0"/>
  </r>
  <r>
    <s v="Loan_MAY_2011.csv"/>
    <n v="756269"/>
    <n v="940020"/>
    <n v="25000"/>
    <s v=" 36 months"/>
    <n v="8.49"/>
    <n v="513.69000000000005"/>
    <x v="3"/>
    <d v="2011-05-01T00:00:00"/>
    <s v="Fully Paid"/>
    <s v="debt_consolidation"/>
    <x v="11"/>
    <n v="0"/>
    <n v="17691.59"/>
    <n v="16275"/>
    <n v="1416.59"/>
    <d v="2012-08-01T00:00:00"/>
    <x v="6"/>
    <x v="0"/>
    <n v="0"/>
  </r>
  <r>
    <s v="Loan_MAY_2011.csv"/>
    <n v="756260"/>
    <n v="949279"/>
    <n v="4000"/>
    <s v=" 60 months"/>
    <n v="13.99"/>
    <n v="93.06"/>
    <x v="0"/>
    <d v="2011-05-01T00:00:00"/>
    <s v="Fully Paid"/>
    <s v="other"/>
    <x v="10"/>
    <n v="0"/>
    <n v="4927.7"/>
    <n v="4000"/>
    <n v="927.7"/>
    <d v="2013-04-01T00:00:00"/>
    <x v="6"/>
    <x v="0"/>
    <n v="0"/>
  </r>
  <r>
    <s v="Loan_MAY_2011.csv"/>
    <n v="754868"/>
    <n v="954624"/>
    <n v="8000"/>
    <s v=" 60 months"/>
    <n v="11.99"/>
    <n v="177.92"/>
    <x v="2"/>
    <d v="2011-05-01T00:00:00"/>
    <s v="Current"/>
    <s v="car"/>
    <x v="34"/>
    <n v="877"/>
    <n v="9764.16"/>
    <n v="7123"/>
    <n v="2641.16"/>
    <d v="2015-12-01T00:00:00"/>
    <x v="6"/>
    <x v="0"/>
    <n v="0"/>
  </r>
  <r>
    <s v="Loan_MAY_2011.csv"/>
    <n v="756199"/>
    <n v="956114"/>
    <n v="24000"/>
    <s v=" 60 months"/>
    <n v="10.59"/>
    <n v="339.24"/>
    <x v="2"/>
    <d v="2011-05-01T00:00:00"/>
    <s v="Fully Paid"/>
    <s v="debt_consolidation"/>
    <x v="9"/>
    <n v="0"/>
    <n v="20014.292229999999"/>
    <n v="15750"/>
    <n v="4264.29"/>
    <d v="2015-03-01T00:00:00"/>
    <x v="6"/>
    <x v="0"/>
    <n v="0"/>
  </r>
  <r>
    <s v="Loan_MAY_2011.csv"/>
    <n v="756203"/>
    <n v="956117"/>
    <n v="5000"/>
    <s v=" 60 months"/>
    <n v="17.989999999999998"/>
    <n v="126.94"/>
    <x v="4"/>
    <d v="2011-05-01T00:00:00"/>
    <s v="Current"/>
    <s v="debt_consolidation"/>
    <x v="19"/>
    <n v="616.61"/>
    <n v="6963.46"/>
    <n v="4383.3900000000003"/>
    <n v="2580.0700000000002"/>
    <d v="2015-12-01T00:00:00"/>
    <x v="6"/>
    <x v="0"/>
    <n v="0"/>
  </r>
  <r>
    <s v="Loan_MAY_2011.csv"/>
    <n v="755769"/>
    <n v="955643"/>
    <n v="18000"/>
    <s v=" 60 months"/>
    <n v="18.79"/>
    <n v="464.86"/>
    <x v="4"/>
    <d v="2011-05-01T00:00:00"/>
    <s v="Fully Paid"/>
    <s v="wedding"/>
    <x v="15"/>
    <n v="0"/>
    <n v="21659.75"/>
    <n v="18000"/>
    <n v="3659.75"/>
    <d v="2012-08-01T00:00:00"/>
    <x v="6"/>
    <x v="0"/>
    <n v="0"/>
  </r>
  <r>
    <s v="Loan_MAY_2011.csv"/>
    <n v="756200"/>
    <n v="940339"/>
    <n v="18000"/>
    <s v=" 60 months"/>
    <n v="19.29"/>
    <n v="295.58999999999997"/>
    <x v="4"/>
    <d v="2011-05-01T00:00:00"/>
    <s v="Fully Paid"/>
    <s v="small_business"/>
    <x v="0"/>
    <n v="0"/>
    <n v="13860.4"/>
    <n v="11325"/>
    <n v="2520.4299999999998"/>
    <d v="2012-08-01T00:00:00"/>
    <x v="6"/>
    <x v="0"/>
    <n v="0"/>
  </r>
  <r>
    <s v="Loan_MAY_2011.csv"/>
    <n v="756171"/>
    <n v="956085"/>
    <n v="16800"/>
    <s v=" 60 months"/>
    <n v="14.79"/>
    <n v="250.42"/>
    <x v="0"/>
    <d v="2011-05-01T00:00:00"/>
    <s v="Fully Paid"/>
    <s v="debt_consolidation"/>
    <x v="18"/>
    <n v="0"/>
    <n v="14834.81301"/>
    <n v="10575"/>
    <n v="4259.8100000000004"/>
    <d v="2015-07-01T00:00:00"/>
    <x v="6"/>
    <x v="0"/>
    <n v="0"/>
  </r>
  <r>
    <s v="Loan_MAY_2011.csv"/>
    <n v="756173"/>
    <n v="956087"/>
    <n v="12000"/>
    <s v=" 60 months"/>
    <n v="19.29"/>
    <n v="313.20999999999998"/>
    <x v="4"/>
    <d v="2011-05-01T00:00:00"/>
    <s v="Late (16-30 days)"/>
    <s v="home_improvement"/>
    <x v="4"/>
    <n v="1789"/>
    <n v="16914.599999999999"/>
    <n v="10211"/>
    <n v="6687.94"/>
    <d v="2015-12-01T00:00:00"/>
    <x v="6"/>
    <x v="2"/>
    <n v="0"/>
  </r>
  <r>
    <s v="Loan_MAY_2011.csv"/>
    <n v="756153"/>
    <n v="956066"/>
    <n v="1300"/>
    <s v=" 60 months"/>
    <n v="10.59"/>
    <n v="28.01"/>
    <x v="2"/>
    <d v="2011-05-01T00:00:00"/>
    <s v="Fully Paid"/>
    <s v="car"/>
    <x v="5"/>
    <n v="0"/>
    <n v="1366.35"/>
    <n v="1300"/>
    <n v="66.349999999999994"/>
    <d v="2011-11-01T00:00:00"/>
    <x v="6"/>
    <x v="0"/>
    <n v="0"/>
  </r>
  <r>
    <s v="Loan_MAY_2011.csv"/>
    <n v="718573"/>
    <n v="912810"/>
    <n v="5000"/>
    <s v=" 36 months"/>
    <n v="5.42"/>
    <n v="150.80000000000001"/>
    <x v="3"/>
    <d v="2011-05-01T00:00:00"/>
    <s v="Fully Paid"/>
    <s v="debt_consolidation"/>
    <x v="10"/>
    <n v="0"/>
    <n v="5427.7877090000002"/>
    <n v="5000"/>
    <n v="427.79"/>
    <d v="2014-06-01T00:00:00"/>
    <x v="6"/>
    <x v="0"/>
    <n v="0"/>
  </r>
  <r>
    <s v="Loan_MAY_2011.csv"/>
    <n v="756072"/>
    <n v="955981"/>
    <n v="4000"/>
    <s v=" 36 months"/>
    <n v="10.99"/>
    <n v="130.94"/>
    <x v="2"/>
    <d v="2011-05-01T00:00:00"/>
    <s v="Fully Paid"/>
    <s v="major_purchase"/>
    <x v="23"/>
    <n v="0"/>
    <n v="4498.92"/>
    <n v="4000"/>
    <n v="498.92"/>
    <d v="2012-11-01T00:00:00"/>
    <x v="6"/>
    <x v="0"/>
    <n v="0"/>
  </r>
  <r>
    <s v="Loan_MAY_2011.csv"/>
    <n v="756075"/>
    <n v="955984"/>
    <n v="4000"/>
    <s v=" 36 months"/>
    <n v="8.49"/>
    <n v="126.26"/>
    <x v="3"/>
    <d v="2011-05-01T00:00:00"/>
    <s v="Fully Paid"/>
    <s v="credit_card"/>
    <x v="28"/>
    <n v="0"/>
    <n v="4228.2700000000004"/>
    <n v="4000"/>
    <n v="228.27"/>
    <d v="2012-03-01T00:00:00"/>
    <x v="6"/>
    <x v="0"/>
    <n v="0"/>
  </r>
  <r>
    <s v="Loan_MAY_2011.csv"/>
    <n v="717267"/>
    <n v="911333"/>
    <n v="13000"/>
    <s v=" 60 months"/>
    <n v="10.59"/>
    <n v="280.01"/>
    <x v="2"/>
    <d v="2011-05-01T00:00:00"/>
    <s v="Current"/>
    <s v="major_purchase"/>
    <x v="9"/>
    <n v="1417.54"/>
    <n v="15320.23"/>
    <n v="11582.46"/>
    <n v="3737.77"/>
    <d v="2015-12-01T00:00:00"/>
    <x v="6"/>
    <x v="0"/>
    <n v="0"/>
  </r>
  <r>
    <s v="Loan_MAY_2011.csv"/>
    <n v="749439"/>
    <n v="948674"/>
    <n v="4000"/>
    <s v=" 36 months"/>
    <n v="6.99"/>
    <n v="123.5"/>
    <x v="3"/>
    <d v="2011-05-01T00:00:00"/>
    <s v="Fully Paid"/>
    <s v="debt_consolidation"/>
    <x v="11"/>
    <n v="0"/>
    <n v="4023.78"/>
    <n v="4000"/>
    <n v="23.78"/>
    <d v="2011-07-01T00:00:00"/>
    <x v="6"/>
    <x v="0"/>
    <n v="0"/>
  </r>
  <r>
    <s v="Loan_MAY_2011.csv"/>
    <n v="755190"/>
    <n v="954983"/>
    <n v="35000"/>
    <s v=" 60 months"/>
    <n v="19.29"/>
    <n v="563.77"/>
    <x v="4"/>
    <d v="2011-05-01T00:00:00"/>
    <s v="Fully Paid"/>
    <s v="debt_consolidation"/>
    <x v="2"/>
    <n v="0"/>
    <n v="31253.546679999999"/>
    <n v="21600"/>
    <n v="9653.5499999999993"/>
    <d v="2014-05-01T00:00:00"/>
    <x v="6"/>
    <x v="0"/>
    <n v="0"/>
  </r>
  <r>
    <s v="Loan_MAY_2011.csv"/>
    <n v="756050"/>
    <n v="955956"/>
    <n v="2000"/>
    <s v=" 36 months"/>
    <n v="9.99"/>
    <n v="64.53"/>
    <x v="2"/>
    <d v="2011-05-01T00:00:00"/>
    <s v="Fully Paid"/>
    <s v="debt_consolidation"/>
    <x v="1"/>
    <n v="0"/>
    <n v="2321.590866"/>
    <n v="2000"/>
    <n v="321.58999999999997"/>
    <d v="2014-06-01T00:00:00"/>
    <x v="6"/>
    <x v="0"/>
    <n v="0"/>
  </r>
  <r>
    <s v="Loan_MAY_2011.csv"/>
    <n v="756045"/>
    <n v="955950"/>
    <n v="3600"/>
    <s v=" 60 months"/>
    <n v="10.99"/>
    <n v="78.260000000000005"/>
    <x v="2"/>
    <d v="2011-05-01T00:00:00"/>
    <s v="Charged Off"/>
    <s v="debt_consolidation"/>
    <x v="0"/>
    <n v="0"/>
    <n v="1169.4000000000001"/>
    <n v="721.9"/>
    <n v="447.5"/>
    <d v="2012-08-01T00:00:00"/>
    <x v="6"/>
    <x v="1"/>
    <n v="1"/>
  </r>
  <r>
    <s v="Loan_MAY_2011.csv"/>
    <n v="756040"/>
    <n v="955255"/>
    <n v="5750"/>
    <s v=" 36 months"/>
    <n v="9.99"/>
    <n v="185.51"/>
    <x v="2"/>
    <d v="2011-05-01T00:00:00"/>
    <s v="Fully Paid"/>
    <s v="car"/>
    <x v="15"/>
    <n v="0"/>
    <n v="6682.4026970000004"/>
    <n v="5750"/>
    <n v="917.43"/>
    <d v="2014-03-01T00:00:00"/>
    <x v="6"/>
    <x v="0"/>
    <n v="0"/>
  </r>
  <r>
    <s v="Loan_MAY_2011.csv"/>
    <n v="597140"/>
    <n v="766482"/>
    <n v="18000"/>
    <s v=" 60 months"/>
    <n v="16.489999999999998"/>
    <n v="275.91000000000003"/>
    <x v="1"/>
    <d v="2011-05-01T00:00:00"/>
    <s v="Charged Off"/>
    <s v="credit_card"/>
    <x v="7"/>
    <n v="0"/>
    <n v="3646.41"/>
    <n v="1569.36"/>
    <n v="1728.72"/>
    <d v="2012-06-01T00:00:00"/>
    <x v="6"/>
    <x v="1"/>
    <n v="1"/>
  </r>
  <r>
    <s v="Loan_MAY_2011.csv"/>
    <n v="755968"/>
    <n v="955863"/>
    <n v="8000"/>
    <s v=" 36 months"/>
    <n v="11.99"/>
    <n v="265.68"/>
    <x v="2"/>
    <d v="2011-05-01T00:00:00"/>
    <s v="Fully Paid"/>
    <s v="debt_consolidation"/>
    <x v="12"/>
    <n v="0"/>
    <n v="9182.73"/>
    <n v="8000"/>
    <n v="1182.73"/>
    <d v="2013-01-01T00:00:00"/>
    <x v="6"/>
    <x v="0"/>
    <n v="0"/>
  </r>
  <r>
    <s v="Loan_MAY_2011.csv"/>
    <n v="755946"/>
    <n v="955837"/>
    <n v="8000"/>
    <s v=" 36 months"/>
    <n v="7.49"/>
    <n v="248.82"/>
    <x v="3"/>
    <d v="2011-05-01T00:00:00"/>
    <s v="Fully Paid"/>
    <s v="debt_consolidation"/>
    <x v="10"/>
    <n v="0"/>
    <n v="8435.5300000000007"/>
    <n v="8000"/>
    <n v="435.53"/>
    <d v="2012-05-01T00:00:00"/>
    <x v="6"/>
    <x v="0"/>
    <n v="0"/>
  </r>
  <r>
    <s v="Loan_MAY_2011.csv"/>
    <n v="755904"/>
    <n v="955789"/>
    <n v="9600"/>
    <s v=" 60 months"/>
    <n v="11.49"/>
    <n v="211.09"/>
    <x v="2"/>
    <d v="2011-05-01T00:00:00"/>
    <s v="Charged Off"/>
    <s v="medical"/>
    <x v="7"/>
    <n v="0"/>
    <n v="7217.59"/>
    <n v="5967.48"/>
    <n v="1042.74"/>
    <d v="2013-01-01T00:00:00"/>
    <x v="6"/>
    <x v="1"/>
    <n v="1"/>
  </r>
  <r>
    <s v="Loan_MAY_2011.csv"/>
    <n v="746279"/>
    <n v="944990"/>
    <n v="4000"/>
    <s v=" 36 months"/>
    <n v="15.62"/>
    <n v="139.88"/>
    <x v="1"/>
    <d v="2011-05-01T00:00:00"/>
    <s v="Charged Off"/>
    <s v="major_purchase"/>
    <x v="9"/>
    <n v="0"/>
    <n v="1702.79"/>
    <n v="831.32"/>
    <n v="425.44"/>
    <d v="2012-03-01T00:00:00"/>
    <x v="6"/>
    <x v="1"/>
    <n v="1"/>
  </r>
  <r>
    <s v="Loan_MAY_2011.csv"/>
    <n v="753800"/>
    <n v="953481"/>
    <n v="4800"/>
    <s v=" 36 months"/>
    <n v="15.99"/>
    <n v="168.74"/>
    <x v="1"/>
    <d v="2011-05-01T00:00:00"/>
    <s v="Fully Paid"/>
    <s v="debt_consolidation"/>
    <x v="26"/>
    <n v="0"/>
    <n v="6069.9250380000003"/>
    <n v="4800"/>
    <n v="1269.93"/>
    <d v="2014-06-01T00:00:00"/>
    <x v="6"/>
    <x v="0"/>
    <n v="0"/>
  </r>
  <r>
    <s v="Loan_MAY_2011.csv"/>
    <n v="755817"/>
    <n v="955696"/>
    <n v="5000"/>
    <s v=" 60 months"/>
    <n v="16.489999999999998"/>
    <n v="122.9"/>
    <x v="1"/>
    <d v="2011-05-01T00:00:00"/>
    <s v="Charged Off"/>
    <s v="debt_consolidation"/>
    <x v="15"/>
    <n v="0"/>
    <n v="7245.72"/>
    <n v="2201.12"/>
    <n v="1974.71"/>
    <d v="2014-05-01T00:00:00"/>
    <x v="6"/>
    <x v="1"/>
    <n v="1"/>
  </r>
  <r>
    <s v="Loan_MAY_2011.csv"/>
    <n v="728048"/>
    <n v="923641"/>
    <n v="16000"/>
    <s v=" 60 months"/>
    <n v="15.99"/>
    <n v="389.01"/>
    <x v="1"/>
    <d v="2011-05-01T00:00:00"/>
    <s v="Fully Paid"/>
    <s v="debt_consolidation"/>
    <x v="10"/>
    <n v="0"/>
    <n v="23234.99"/>
    <n v="16000"/>
    <n v="7234.99"/>
    <d v="2015-12-01T00:00:00"/>
    <x v="6"/>
    <x v="0"/>
    <n v="0"/>
  </r>
  <r>
    <s v="Loan_MAY_2011.csv"/>
    <n v="755784"/>
    <n v="955659"/>
    <n v="6000"/>
    <s v=" 60 months"/>
    <n v="13.49"/>
    <n v="138.03"/>
    <x v="0"/>
    <d v="2011-05-01T00:00:00"/>
    <s v="Charged Off"/>
    <s v="wedding"/>
    <x v="19"/>
    <n v="0"/>
    <n v="3413.39"/>
    <n v="1834.54"/>
    <n v="1329.34"/>
    <d v="2013-05-01T00:00:00"/>
    <x v="6"/>
    <x v="1"/>
    <n v="1"/>
  </r>
  <r>
    <s v="Loan_MAY_2011.csv"/>
    <n v="755745"/>
    <n v="955620"/>
    <n v="10000"/>
    <s v=" 36 months"/>
    <n v="10.59"/>
    <n v="325.45"/>
    <x v="2"/>
    <d v="2011-05-01T00:00:00"/>
    <s v="Fully Paid"/>
    <s v="credit_card"/>
    <x v="8"/>
    <n v="0"/>
    <n v="11671.47"/>
    <n v="10000"/>
    <n v="1671.47"/>
    <d v="2014-01-01T00:00:00"/>
    <x v="6"/>
    <x v="0"/>
    <n v="0"/>
  </r>
  <r>
    <s v="Loan_MAY_2011.csv"/>
    <n v="755761"/>
    <n v="941013"/>
    <n v="2500"/>
    <s v=" 36 months"/>
    <n v="7.49"/>
    <n v="77.760000000000005"/>
    <x v="3"/>
    <d v="2011-05-01T00:00:00"/>
    <s v="Fully Paid"/>
    <s v="moving"/>
    <x v="13"/>
    <n v="0"/>
    <n v="2710.11"/>
    <n v="2500"/>
    <n v="210.11"/>
    <d v="2013-01-01T00:00:00"/>
    <x v="6"/>
    <x v="0"/>
    <n v="0"/>
  </r>
  <r>
    <s v="Loan_MAY_2011.csv"/>
    <n v="736261"/>
    <n v="933123"/>
    <n v="6000"/>
    <s v=" 36 months"/>
    <n v="13.49"/>
    <n v="203.59"/>
    <x v="0"/>
    <d v="2011-05-01T00:00:00"/>
    <s v="Fully Paid"/>
    <s v="credit_card"/>
    <x v="10"/>
    <n v="0"/>
    <n v="7326.0108819999996"/>
    <n v="6000"/>
    <n v="1326.01"/>
    <d v="2014-06-01T00:00:00"/>
    <x v="6"/>
    <x v="0"/>
    <n v="0"/>
  </r>
  <r>
    <s v="Loan_MAY_2011.csv"/>
    <n v="755614"/>
    <n v="955475"/>
    <n v="23000"/>
    <s v=" 60 months"/>
    <n v="17.489999999999998"/>
    <n v="577.69000000000005"/>
    <x v="1"/>
    <d v="2011-05-01T00:00:00"/>
    <s v="Current"/>
    <s v="credit_card"/>
    <x v="2"/>
    <n v="2808.5"/>
    <n v="31693.42"/>
    <n v="20191.5"/>
    <n v="11501.92"/>
    <d v="2015-12-01T00:00:00"/>
    <x v="6"/>
    <x v="0"/>
    <n v="0"/>
  </r>
  <r>
    <s v="Loan_MAY_2011.csv"/>
    <n v="755705"/>
    <n v="955578"/>
    <n v="20000"/>
    <s v=" 36 months"/>
    <n v="10.59"/>
    <n v="650.9"/>
    <x v="2"/>
    <d v="2011-05-01T00:00:00"/>
    <s v="Fully Paid"/>
    <s v="debt_consolidation"/>
    <x v="4"/>
    <n v="0"/>
    <n v="22944.69"/>
    <n v="20000"/>
    <n v="2944.69"/>
    <d v="2013-08-01T00:00:00"/>
    <x v="6"/>
    <x v="0"/>
    <n v="0"/>
  </r>
  <r>
    <s v="Loan_MAY_2011.csv"/>
    <n v="752622"/>
    <n v="952215"/>
    <n v="4000"/>
    <s v=" 36 months"/>
    <n v="5.42"/>
    <n v="120.64"/>
    <x v="3"/>
    <d v="2011-05-01T00:00:00"/>
    <s v="Fully Paid"/>
    <s v="home_improvement"/>
    <x v="1"/>
    <n v="0"/>
    <n v="4131.38"/>
    <n v="4000"/>
    <n v="131.38"/>
    <d v="2012-02-01T00:00:00"/>
    <x v="6"/>
    <x v="0"/>
    <n v="0"/>
  </r>
  <r>
    <s v="Loan_MAY_2011.csv"/>
    <n v="755677"/>
    <n v="955545"/>
    <n v="4600"/>
    <s v=" 36 months"/>
    <n v="8.49"/>
    <n v="145.19"/>
    <x v="3"/>
    <d v="2011-05-01T00:00:00"/>
    <s v="Fully Paid"/>
    <s v="other"/>
    <x v="33"/>
    <n v="0"/>
    <n v="5222.6668019999997"/>
    <n v="4600"/>
    <n v="622.66999999999996"/>
    <d v="2014-06-01T00:00:00"/>
    <x v="6"/>
    <x v="0"/>
    <n v="0"/>
  </r>
  <r>
    <s v="Loan_MAY_2011.csv"/>
    <n v="755649"/>
    <n v="955513"/>
    <n v="3000"/>
    <s v=" 36 months"/>
    <n v="12.99"/>
    <n v="101.07"/>
    <x v="0"/>
    <d v="2011-05-01T00:00:00"/>
    <s v="Charged Off"/>
    <s v="small_business"/>
    <x v="9"/>
    <n v="0"/>
    <n v="1349.14"/>
    <n v="866.99"/>
    <n v="344.63"/>
    <d v="2012-06-01T00:00:00"/>
    <x v="6"/>
    <x v="1"/>
    <n v="1"/>
  </r>
  <r>
    <s v="Loan_MAY_2011.csv"/>
    <n v="755651"/>
    <n v="955515"/>
    <n v="3000"/>
    <s v=" 60 months"/>
    <n v="10.99"/>
    <n v="65.22"/>
    <x v="2"/>
    <d v="2011-05-01T00:00:00"/>
    <s v="Charged Off"/>
    <s v="vacation"/>
    <x v="34"/>
    <n v="0"/>
    <n v="2793.06"/>
    <n v="1750.84"/>
    <n v="857.98"/>
    <d v="2014-12-01T00:00:00"/>
    <x v="6"/>
    <x v="1"/>
    <n v="1"/>
  </r>
  <r>
    <s v="Loan_MAY_2011.csv"/>
    <n v="755637"/>
    <n v="955500"/>
    <n v="2500"/>
    <s v=" 36 months"/>
    <n v="11.99"/>
    <n v="83.03"/>
    <x v="2"/>
    <d v="2011-05-01T00:00:00"/>
    <s v="Fully Paid"/>
    <s v="home_improvement"/>
    <x v="11"/>
    <n v="0"/>
    <n v="2988.6396020000002"/>
    <n v="2500"/>
    <n v="488.64"/>
    <d v="2014-06-01T00:00:00"/>
    <x v="6"/>
    <x v="0"/>
    <n v="0"/>
  </r>
  <r>
    <s v="Loan_MAY_2011.csv"/>
    <n v="755635"/>
    <n v="955498"/>
    <n v="4500"/>
    <s v=" 36 months"/>
    <n v="8.49"/>
    <n v="142.04"/>
    <x v="3"/>
    <d v="2011-05-01T00:00:00"/>
    <s v="Charged Off"/>
    <s v="debt_consolidation"/>
    <x v="5"/>
    <n v="0"/>
    <n v="1285.1500000000001"/>
    <n v="1013.79"/>
    <n v="256.45999999999998"/>
    <d v="2012-03-01T00:00:00"/>
    <x v="6"/>
    <x v="1"/>
    <n v="1"/>
  </r>
  <r>
    <s v="Loan_MAY_2011.csv"/>
    <n v="755595"/>
    <n v="955454"/>
    <n v="35000"/>
    <s v=" 36 months"/>
    <n v="16.489999999999998"/>
    <n v="1238.98"/>
    <x v="1"/>
    <d v="2011-05-01T00:00:00"/>
    <s v="Fully Paid"/>
    <s v="home_improvement"/>
    <x v="10"/>
    <n v="0"/>
    <n v="42930.64"/>
    <n v="35000"/>
    <n v="7930.64"/>
    <d v="2013-04-01T00:00:00"/>
    <x v="6"/>
    <x v="0"/>
    <n v="0"/>
  </r>
  <r>
    <s v="Loan_MAY_2011.csv"/>
    <n v="755563"/>
    <n v="955419"/>
    <n v="6800"/>
    <s v=" 60 months"/>
    <n v="16.489999999999998"/>
    <n v="167.14"/>
    <x v="1"/>
    <d v="2011-05-01T00:00:00"/>
    <s v="Charged Off"/>
    <s v="debt_consolidation"/>
    <x v="10"/>
    <n v="0"/>
    <n v="2339.27"/>
    <n v="1123.5"/>
    <n v="1204.7"/>
    <d v="2012-08-01T00:00:00"/>
    <x v="6"/>
    <x v="1"/>
    <n v="1"/>
  </r>
  <r>
    <s v="Loan_MAY_2011.csv"/>
    <n v="755450"/>
    <n v="955259"/>
    <n v="13600"/>
    <s v=" 60 months"/>
    <n v="11.49"/>
    <n v="299.04000000000002"/>
    <x v="2"/>
    <d v="2011-05-01T00:00:00"/>
    <s v="Charged Off"/>
    <s v="debt_consolidation"/>
    <x v="10"/>
    <n v="0"/>
    <n v="2989.51"/>
    <n v="1746.09"/>
    <n v="1243.42"/>
    <d v="2012-05-01T00:00:00"/>
    <x v="6"/>
    <x v="1"/>
    <n v="1"/>
  </r>
  <r>
    <s v="Loan_MAY_2011.csv"/>
    <n v="755554"/>
    <n v="955410"/>
    <n v="9600"/>
    <s v=" 36 months"/>
    <n v="11.99"/>
    <n v="318.82"/>
    <x v="2"/>
    <d v="2011-05-01T00:00:00"/>
    <s v="Fully Paid"/>
    <s v="credit_card"/>
    <x v="16"/>
    <n v="0"/>
    <n v="11492.136549999999"/>
    <n v="9600"/>
    <n v="1876.2"/>
    <d v="2014-06-01T00:00:00"/>
    <x v="6"/>
    <x v="0"/>
    <n v="0"/>
  </r>
  <r>
    <s v="Loan_MAY_2011.csv"/>
    <n v="732259"/>
    <n v="928445"/>
    <n v="10000"/>
    <s v=" 36 months"/>
    <n v="7.49"/>
    <n v="311.02"/>
    <x v="3"/>
    <d v="2011-05-01T00:00:00"/>
    <s v="Fully Paid"/>
    <s v="debt_consolidation"/>
    <x v="6"/>
    <n v="0"/>
    <n v="10875.25"/>
    <n v="10000"/>
    <n v="875.25"/>
    <d v="2012-11-01T00:00:00"/>
    <x v="6"/>
    <x v="0"/>
    <n v="0"/>
  </r>
  <r>
    <s v="Loan_MAY_2011.csv"/>
    <n v="755250"/>
    <n v="955046"/>
    <n v="6500"/>
    <s v=" 36 months"/>
    <n v="10.99"/>
    <n v="212.78"/>
    <x v="2"/>
    <d v="2011-05-01T00:00:00"/>
    <s v="Fully Paid"/>
    <s v="debt_consolidation"/>
    <x v="10"/>
    <n v="0"/>
    <n v="6559.65"/>
    <n v="6500"/>
    <n v="59.65"/>
    <d v="2011-06-01T00:00:00"/>
    <x v="6"/>
    <x v="0"/>
    <n v="0"/>
  </r>
  <r>
    <s v="Loan_MAY_2011.csv"/>
    <n v="755513"/>
    <n v="955364"/>
    <n v="4200"/>
    <s v=" 36 months"/>
    <n v="15.62"/>
    <n v="146.88"/>
    <x v="1"/>
    <d v="2011-05-01T00:00:00"/>
    <s v="Fully Paid"/>
    <s v="medical"/>
    <x v="4"/>
    <n v="0"/>
    <n v="4849.59"/>
    <n v="4200"/>
    <n v="649.59"/>
    <d v="2012-08-01T00:00:00"/>
    <x v="6"/>
    <x v="0"/>
    <n v="0"/>
  </r>
  <r>
    <s v="Loan_MAY_2011.csv"/>
    <n v="755533"/>
    <n v="936210"/>
    <n v="8000"/>
    <s v=" 60 months"/>
    <n v="15.28"/>
    <n v="191.5"/>
    <x v="1"/>
    <d v="2011-05-01T00:00:00"/>
    <s v="Charged Off"/>
    <s v="debt_consolidation"/>
    <x v="12"/>
    <n v="0"/>
    <n v="3060.99"/>
    <n v="1353.74"/>
    <n v="1306.68"/>
    <d v="2012-08-01T00:00:00"/>
    <x v="6"/>
    <x v="1"/>
    <n v="1"/>
  </r>
  <r>
    <s v="Loan_MAY_2011.csv"/>
    <n v="755488"/>
    <n v="955298"/>
    <n v="16000"/>
    <s v=" 60 months"/>
    <n v="20.25"/>
    <n v="405.5"/>
    <x v="5"/>
    <d v="2011-05-01T00:00:00"/>
    <s v="Charged Off"/>
    <s v="major_purchase"/>
    <x v="35"/>
    <n v="0"/>
    <n v="7600.88"/>
    <n v="2648.8"/>
    <n v="4230.25"/>
    <d v="2012-11-01T00:00:00"/>
    <x v="6"/>
    <x v="1"/>
    <n v="1"/>
  </r>
  <r>
    <s v="Loan_MAY_2011.csv"/>
    <n v="755486"/>
    <n v="955296"/>
    <n v="17200"/>
    <s v=" 36 months"/>
    <n v="17.489999999999998"/>
    <n v="617.42999999999995"/>
    <x v="1"/>
    <d v="2011-05-01T00:00:00"/>
    <s v="Fully Paid"/>
    <s v="debt_consolidation"/>
    <x v="10"/>
    <n v="0"/>
    <n v="22204.665669999998"/>
    <n v="17200"/>
    <n v="5004.67"/>
    <d v="2014-06-01T00:00:00"/>
    <x v="6"/>
    <x v="0"/>
    <n v="0"/>
  </r>
  <r>
    <s v="Loan_MAY_2011.csv"/>
    <n v="755424"/>
    <n v="955232"/>
    <n v="20000"/>
    <s v=" 60 months"/>
    <n v="16.89"/>
    <n v="384.92"/>
    <x v="1"/>
    <d v="2011-05-01T00:00:00"/>
    <s v="Fully Paid"/>
    <s v="small_business"/>
    <x v="25"/>
    <n v="0"/>
    <n v="19052.78"/>
    <n v="15524.99"/>
    <n v="3527.79"/>
    <d v="2012-11-01T00:00:00"/>
    <x v="6"/>
    <x v="0"/>
    <n v="0"/>
  </r>
  <r>
    <s v="Loan_MAY_2011.csv"/>
    <n v="755405"/>
    <n v="955209"/>
    <n v="6400"/>
    <s v=" 60 months"/>
    <n v="14.79"/>
    <n v="151.56"/>
    <x v="0"/>
    <d v="2011-05-01T00:00:00"/>
    <s v="Fully Paid"/>
    <s v="car"/>
    <x v="20"/>
    <n v="0"/>
    <n v="7290.62"/>
    <n v="6400"/>
    <n v="890.62"/>
    <d v="2012-10-01T00:00:00"/>
    <x v="6"/>
    <x v="0"/>
    <n v="0"/>
  </r>
  <r>
    <s v="Loan_MAY_2011.csv"/>
    <n v="754267"/>
    <n v="953977"/>
    <n v="24000"/>
    <s v=" 36 months"/>
    <n v="8.49"/>
    <n v="493.96"/>
    <x v="3"/>
    <d v="2011-05-01T00:00:00"/>
    <s v="Fully Paid"/>
    <s v="debt_consolidation"/>
    <x v="10"/>
    <n v="0"/>
    <n v="17771.336200000002"/>
    <n v="15650"/>
    <n v="2121.34"/>
    <d v="2014-06-01T00:00:00"/>
    <x v="6"/>
    <x v="0"/>
    <n v="0"/>
  </r>
  <r>
    <s v="Loan_MAY_2011.csv"/>
    <n v="755095"/>
    <n v="954877"/>
    <n v="6000"/>
    <s v=" 60 months"/>
    <n v="7.49"/>
    <n v="120.2"/>
    <x v="3"/>
    <d v="2011-05-01T00:00:00"/>
    <s v="Current"/>
    <s v="major_purchase"/>
    <x v="10"/>
    <n v="594.88"/>
    <n v="6604.4"/>
    <n v="5405.12"/>
    <n v="1199.28"/>
    <d v="2015-12-01T00:00:00"/>
    <x v="6"/>
    <x v="0"/>
    <n v="0"/>
  </r>
  <r>
    <s v="Loan_MAY_2011.csv"/>
    <n v="754870"/>
    <n v="954625"/>
    <n v="12000"/>
    <s v=" 36 months"/>
    <n v="8.49"/>
    <n v="378.76"/>
    <x v="3"/>
    <d v="2011-05-01T00:00:00"/>
    <s v="Fully Paid"/>
    <s v="credit_card"/>
    <x v="4"/>
    <n v="0"/>
    <n v="13473.7"/>
    <n v="12000"/>
    <n v="1473.7"/>
    <d v="2014-01-01T00:00:00"/>
    <x v="6"/>
    <x v="0"/>
    <n v="0"/>
  </r>
  <r>
    <s v="Loan_MAY_2011.csv"/>
    <n v="755314"/>
    <n v="955116"/>
    <n v="12000"/>
    <s v=" 36 months"/>
    <n v="15.99"/>
    <n v="421.83"/>
    <x v="1"/>
    <d v="2011-05-01T00:00:00"/>
    <s v="Fully Paid"/>
    <s v="home_improvement"/>
    <x v="27"/>
    <n v="0"/>
    <n v="15177.119930000001"/>
    <n v="12000"/>
    <n v="3177.12"/>
    <d v="2014-07-01T00:00:00"/>
    <x v="6"/>
    <x v="0"/>
    <n v="0"/>
  </r>
  <r>
    <s v="Loan_MAY_2011.csv"/>
    <n v="755205"/>
    <n v="954999"/>
    <n v="2825"/>
    <s v=" 36 months"/>
    <n v="5.99"/>
    <n v="85.93"/>
    <x v="3"/>
    <d v="2011-05-01T00:00:00"/>
    <s v="Fully Paid"/>
    <s v="car"/>
    <x v="27"/>
    <n v="0"/>
    <n v="3006.72"/>
    <n v="2825"/>
    <n v="181.72"/>
    <d v="2012-10-01T00:00:00"/>
    <x v="6"/>
    <x v="0"/>
    <n v="0"/>
  </r>
  <r>
    <s v="Loan_MAY_2011.csv"/>
    <n v="755317"/>
    <n v="955120"/>
    <n v="24000"/>
    <s v=" 36 months"/>
    <n v="7.49"/>
    <n v="461.86"/>
    <x v="3"/>
    <d v="2011-05-01T00:00:00"/>
    <s v="Fully Paid"/>
    <s v="credit_card"/>
    <x v="17"/>
    <n v="0"/>
    <n v="16623.1152"/>
    <n v="14850"/>
    <n v="1773.12"/>
    <d v="2014-06-01T00:00:00"/>
    <x v="6"/>
    <x v="0"/>
    <n v="0"/>
  </r>
  <r>
    <s v="Loan_MAY_2011.csv"/>
    <n v="746591"/>
    <n v="945374"/>
    <n v="9000"/>
    <s v=" 36 months"/>
    <n v="15.23"/>
    <n v="313.01"/>
    <x v="0"/>
    <d v="2011-05-01T00:00:00"/>
    <s v="Fully Paid"/>
    <s v="debt_consolidation"/>
    <x v="17"/>
    <n v="0"/>
    <n v="11262.502920000001"/>
    <n v="9000"/>
    <n v="2262.5"/>
    <d v="2014-06-01T00:00:00"/>
    <x v="6"/>
    <x v="0"/>
    <n v="0"/>
  </r>
  <r>
    <s v="Loan_MAY_2011.csv"/>
    <n v="755294"/>
    <n v="955096"/>
    <n v="24000"/>
    <s v=" 60 months"/>
    <n v="11.99"/>
    <n v="341.38"/>
    <x v="2"/>
    <d v="2011-05-01T00:00:00"/>
    <s v="Charged Off"/>
    <s v="debt_consolidation"/>
    <x v="15"/>
    <n v="0"/>
    <n v="10923.84"/>
    <n v="7008.38"/>
    <n v="3915.46"/>
    <d v="2014-03-01T00:00:00"/>
    <x v="6"/>
    <x v="1"/>
    <n v="1"/>
  </r>
  <r>
    <s v="Loan_MAY_2011.csv"/>
    <n v="755184"/>
    <n v="954977"/>
    <n v="4200"/>
    <s v=" 36 months"/>
    <n v="5.99"/>
    <n v="127.76"/>
    <x v="3"/>
    <d v="2011-05-01T00:00:00"/>
    <s v="Fully Paid"/>
    <s v="debt_consolidation"/>
    <x v="27"/>
    <n v="0"/>
    <n v="4352.83"/>
    <n v="4200"/>
    <n v="152.83000000000001"/>
    <d v="2012-01-01T00:00:00"/>
    <x v="6"/>
    <x v="0"/>
    <n v="0"/>
  </r>
  <r>
    <s v="Loan_MAY_2011.csv"/>
    <n v="755248"/>
    <n v="955044"/>
    <n v="8000"/>
    <s v=" 36 months"/>
    <n v="7.49"/>
    <n v="248.82"/>
    <x v="3"/>
    <d v="2011-05-01T00:00:00"/>
    <s v="Fully Paid"/>
    <s v="debt_consolidation"/>
    <x v="9"/>
    <n v="0"/>
    <n v="8921.5"/>
    <n v="8000"/>
    <n v="921.5"/>
    <d v="2013-11-01T00:00:00"/>
    <x v="6"/>
    <x v="0"/>
    <n v="0"/>
  </r>
  <r>
    <s v="Loan_MAY_2011.csv"/>
    <n v="755241"/>
    <n v="955037"/>
    <n v="35000"/>
    <s v=" 36 months"/>
    <n v="18.39"/>
    <n v="1272.2"/>
    <x v="4"/>
    <d v="2011-05-01T00:00:00"/>
    <s v="Fully Paid"/>
    <s v="credit_card"/>
    <x v="10"/>
    <n v="0"/>
    <n v="44767.839999999997"/>
    <n v="35000.01"/>
    <n v="9767.83"/>
    <d v="2013-08-01T00:00:00"/>
    <x v="6"/>
    <x v="0"/>
    <n v="0"/>
  </r>
  <r>
    <s v="Loan_MAY_2011.csv"/>
    <n v="755057"/>
    <n v="954830"/>
    <n v="10000"/>
    <s v=" 36 months"/>
    <n v="10.99"/>
    <n v="327.33999999999997"/>
    <x v="2"/>
    <d v="2011-05-01T00:00:00"/>
    <s v="Fully Paid"/>
    <s v="credit_card"/>
    <x v="11"/>
    <n v="0"/>
    <n v="11650"/>
    <n v="9999.99"/>
    <n v="1650.01"/>
    <d v="2013-08-01T00:00:00"/>
    <x v="6"/>
    <x v="0"/>
    <n v="0"/>
  </r>
  <r>
    <s v="Loan_MAY_2011.csv"/>
    <n v="755228"/>
    <n v="955024"/>
    <n v="8000"/>
    <s v=" 36 months"/>
    <n v="12.99"/>
    <n v="269.52"/>
    <x v="0"/>
    <d v="2011-05-01T00:00:00"/>
    <s v="Fully Paid"/>
    <s v="wedding"/>
    <x v="11"/>
    <n v="0"/>
    <n v="9658.7900000000009"/>
    <n v="8000"/>
    <n v="1658.79"/>
    <d v="2014-01-01T00:00:00"/>
    <x v="6"/>
    <x v="0"/>
    <n v="0"/>
  </r>
  <r>
    <s v="Loan_MAY_2011.csv"/>
    <n v="755215"/>
    <n v="955011"/>
    <n v="27300"/>
    <s v=" 60 months"/>
    <n v="21.36"/>
    <n v="549.22"/>
    <x v="5"/>
    <d v="2011-05-01T00:00:00"/>
    <s v="Charged Off"/>
    <s v="debt_consolidation"/>
    <x v="11"/>
    <n v="0"/>
    <n v="8229"/>
    <n v="3239.72"/>
    <n v="4989.28"/>
    <d v="2012-08-01T00:00:00"/>
    <x v="6"/>
    <x v="1"/>
    <n v="1"/>
  </r>
  <r>
    <s v="Loan_MAY_2011.csv"/>
    <n v="755186"/>
    <n v="954979"/>
    <n v="16000"/>
    <s v=" 60 months"/>
    <n v="13.99"/>
    <n v="246.01"/>
    <x v="0"/>
    <d v="2011-05-01T00:00:00"/>
    <s v="Charged Off"/>
    <s v="debt_consolidation"/>
    <x v="6"/>
    <n v="0"/>
    <n v="1472.7"/>
    <n v="756.41"/>
    <n v="716.29"/>
    <d v="2011-12-01T00:00:00"/>
    <x v="6"/>
    <x v="1"/>
    <n v="1"/>
  </r>
  <r>
    <s v="Loan_MAY_2011.csv"/>
    <n v="755225"/>
    <n v="955021"/>
    <n v="16000"/>
    <s v=" 60 months"/>
    <n v="16.89"/>
    <n v="396.7"/>
    <x v="1"/>
    <d v="2011-05-01T00:00:00"/>
    <s v="Fully Paid"/>
    <s v="debt_consolidation"/>
    <x v="21"/>
    <n v="0"/>
    <n v="18898.48"/>
    <n v="16000"/>
    <n v="2898.48"/>
    <d v="2012-08-01T00:00:00"/>
    <x v="6"/>
    <x v="0"/>
    <n v="0"/>
  </r>
  <r>
    <s v="Loan_MAY_2011.csv"/>
    <n v="755206"/>
    <n v="955000"/>
    <n v="1000"/>
    <s v=" 60 months"/>
    <n v="15.99"/>
    <n v="24.32"/>
    <x v="1"/>
    <d v="2011-05-01T00:00:00"/>
    <s v="Charged Off"/>
    <s v="other"/>
    <x v="10"/>
    <n v="0"/>
    <n v="449.68"/>
    <n v="220.28"/>
    <n v="214.41"/>
    <d v="2012-11-01T00:00:00"/>
    <x v="6"/>
    <x v="1"/>
    <n v="1"/>
  </r>
  <r>
    <s v="Loan_MAY_2011.csv"/>
    <n v="701986"/>
    <n v="893826"/>
    <n v="28625"/>
    <s v=" 60 months"/>
    <n v="19.690000000000001"/>
    <n v="473.14"/>
    <x v="4"/>
    <d v="2011-05-01T00:00:00"/>
    <s v="Fully Paid"/>
    <s v="small_business"/>
    <x v="10"/>
    <n v="0"/>
    <n v="23697.85"/>
    <n v="17975"/>
    <n v="5722.85"/>
    <d v="2013-04-01T00:00:00"/>
    <x v="6"/>
    <x v="0"/>
    <n v="0"/>
  </r>
  <r>
    <s v="Loan_MAY_2011.csv"/>
    <n v="755124"/>
    <n v="954908"/>
    <n v="15000"/>
    <s v=" 36 months"/>
    <n v="13.99"/>
    <n v="512.6"/>
    <x v="0"/>
    <d v="2011-05-01T00:00:00"/>
    <s v="Fully Paid"/>
    <s v="debt_consolidation"/>
    <x v="4"/>
    <n v="0"/>
    <n v="18446.958699999999"/>
    <n v="15000"/>
    <n v="3446.96"/>
    <d v="2014-06-01T00:00:00"/>
    <x v="6"/>
    <x v="0"/>
    <n v="0"/>
  </r>
  <r>
    <s v="Loan_MAY_2011.csv"/>
    <n v="755156"/>
    <n v="954948"/>
    <n v="4000"/>
    <s v=" 36 months"/>
    <n v="8.49"/>
    <n v="126.26"/>
    <x v="3"/>
    <d v="2011-05-01T00:00:00"/>
    <s v="Fully Paid"/>
    <s v="home_improvement"/>
    <x v="17"/>
    <n v="0"/>
    <n v="4541.5978340000001"/>
    <n v="4000"/>
    <n v="541.6"/>
    <d v="2014-06-01T00:00:00"/>
    <x v="6"/>
    <x v="0"/>
    <n v="0"/>
  </r>
  <r>
    <s v="Loan_MAY_2011.csv"/>
    <n v="753644"/>
    <n v="953304"/>
    <n v="13000"/>
    <s v=" 36 months"/>
    <n v="10.99"/>
    <n v="425.55"/>
    <x v="2"/>
    <d v="2011-05-01T00:00:00"/>
    <s v="Fully Paid"/>
    <s v="major_purchase"/>
    <x v="11"/>
    <n v="0"/>
    <n v="13119.37"/>
    <n v="13000"/>
    <n v="119.37"/>
    <d v="2011-06-01T00:00:00"/>
    <x v="6"/>
    <x v="0"/>
    <n v="0"/>
  </r>
  <r>
    <s v="Loan_MAY_2011.csv"/>
    <n v="755161"/>
    <n v="924765"/>
    <n v="4800"/>
    <s v=" 60 months"/>
    <n v="21.74"/>
    <n v="131.87"/>
    <x v="5"/>
    <d v="2011-05-01T00:00:00"/>
    <s v="Fully Paid"/>
    <s v="debt_consolidation"/>
    <x v="15"/>
    <n v="0"/>
    <n v="7195.3069249999999"/>
    <n v="4800"/>
    <n v="2395.31"/>
    <d v="2014-05-01T00:00:00"/>
    <x v="6"/>
    <x v="0"/>
    <n v="0"/>
  </r>
  <r>
    <s v="Loan_MAY_2011.csv"/>
    <n v="754762"/>
    <n v="954514"/>
    <n v="16000"/>
    <s v=" 60 months"/>
    <n v="10.99"/>
    <n v="227.16"/>
    <x v="2"/>
    <d v="2011-05-01T00:00:00"/>
    <s v="Current"/>
    <s v="home_improvement"/>
    <x v="10"/>
    <n v="1126.03"/>
    <n v="12462.45"/>
    <n v="9323.9699999999993"/>
    <n v="3138.48"/>
    <d v="2015-12-01T00:00:00"/>
    <x v="6"/>
    <x v="0"/>
    <n v="0"/>
  </r>
  <r>
    <s v="Loan_MAY_2011.csv"/>
    <n v="755141"/>
    <n v="954931"/>
    <n v="6000"/>
    <s v=" 36 months"/>
    <n v="5.99"/>
    <n v="182.51"/>
    <x v="3"/>
    <d v="2011-05-01T00:00:00"/>
    <s v="Fully Paid"/>
    <s v="debt_consolidation"/>
    <x v="10"/>
    <n v="0"/>
    <n v="6435.27"/>
    <n v="6000"/>
    <n v="435.27"/>
    <d v="2013-01-01T00:00:00"/>
    <x v="6"/>
    <x v="0"/>
    <n v="0"/>
  </r>
  <r>
    <s v="Loan_MAY_2011.csv"/>
    <n v="755087"/>
    <n v="954867"/>
    <n v="15000"/>
    <s v=" 60 months"/>
    <n v="16.89"/>
    <n v="241.12"/>
    <x v="1"/>
    <d v="2011-05-01T00:00:00"/>
    <s v="Charged Off"/>
    <s v="debt_consolidation"/>
    <x v="9"/>
    <n v="0"/>
    <n v="4760.75"/>
    <n v="2102.35"/>
    <n v="2207.02"/>
    <d v="2012-11-01T00:00:00"/>
    <x v="6"/>
    <x v="1"/>
    <n v="1"/>
  </r>
  <r>
    <s v="Loan_MAY_2011.csv"/>
    <n v="754263"/>
    <n v="953972"/>
    <n v="10000"/>
    <s v=" 36 months"/>
    <n v="7.49"/>
    <n v="311.02"/>
    <x v="3"/>
    <d v="2011-05-01T00:00:00"/>
    <s v="Fully Paid"/>
    <s v="major_purchase"/>
    <x v="9"/>
    <n v="0"/>
    <n v="11191.882900000001"/>
    <n v="10000"/>
    <n v="1191.8800000000001"/>
    <d v="2014-06-01T00:00:00"/>
    <x v="6"/>
    <x v="0"/>
    <n v="0"/>
  </r>
  <r>
    <s v="Loan_MAY_2011.csv"/>
    <n v="755063"/>
    <n v="954838"/>
    <n v="12000"/>
    <s v=" 60 months"/>
    <n v="15.23"/>
    <n v="286.93"/>
    <x v="0"/>
    <d v="2011-05-01T00:00:00"/>
    <s v="Fully Paid"/>
    <s v="home_improvement"/>
    <x v="7"/>
    <n v="0"/>
    <n v="15008.76"/>
    <n v="12000"/>
    <n v="3008.76"/>
    <d v="2013-05-01T00:00:00"/>
    <x v="6"/>
    <x v="0"/>
    <n v="0"/>
  </r>
  <r>
    <s v="Loan_MAY_2011.csv"/>
    <n v="755041"/>
    <n v="954809"/>
    <n v="3100"/>
    <s v=" 36 months"/>
    <n v="10.59"/>
    <n v="100.89"/>
    <x v="2"/>
    <d v="2011-05-01T00:00:00"/>
    <s v="Charged Off"/>
    <s v="wedding"/>
    <x v="17"/>
    <n v="0"/>
    <n v="2234.96"/>
    <n v="1742.32"/>
    <n v="415.05"/>
    <d v="2013-04-01T00:00:00"/>
    <x v="6"/>
    <x v="1"/>
    <n v="1"/>
  </r>
  <r>
    <s v="Loan_MAY_2011.csv"/>
    <n v="748243"/>
    <n v="947272"/>
    <n v="9600"/>
    <s v=" 60 months"/>
    <n v="12.99"/>
    <n v="218.39"/>
    <x v="0"/>
    <d v="2011-05-01T00:00:00"/>
    <s v="Charged Off"/>
    <s v="debt_consolidation"/>
    <x v="10"/>
    <n v="0"/>
    <n v="9622.57"/>
    <n v="4164.7299999999996"/>
    <n v="2605.59"/>
    <d v="2014-01-01T00:00:00"/>
    <x v="6"/>
    <x v="1"/>
    <n v="1"/>
  </r>
  <r>
    <s v="Loan_MAY_2011.csv"/>
    <n v="755020"/>
    <n v="954788"/>
    <n v="10000"/>
    <s v=" 36 months"/>
    <n v="8.49"/>
    <n v="315.63"/>
    <x v="3"/>
    <d v="2011-05-01T00:00:00"/>
    <s v="Fully Paid"/>
    <s v="home_improvement"/>
    <x v="19"/>
    <n v="0"/>
    <n v="11357.04019"/>
    <n v="10000"/>
    <n v="1357.04"/>
    <d v="2014-06-01T00:00:00"/>
    <x v="6"/>
    <x v="0"/>
    <n v="0"/>
  </r>
  <r>
    <s v="Loan_MAY_2011.csv"/>
    <n v="751664"/>
    <n v="951123"/>
    <n v="4800"/>
    <s v=" 36 months"/>
    <n v="5.42"/>
    <n v="144.77000000000001"/>
    <x v="3"/>
    <d v="2011-05-01T00:00:00"/>
    <s v="Fully Paid"/>
    <s v="home_improvement"/>
    <x v="19"/>
    <n v="0"/>
    <n v="5207.3100000000004"/>
    <n v="4800"/>
    <n v="407.31"/>
    <d v="2014-02-01T00:00:00"/>
    <x v="6"/>
    <x v="0"/>
    <n v="0"/>
  </r>
  <r>
    <s v="Loan_MAY_2011.csv"/>
    <n v="754965"/>
    <n v="954732"/>
    <n v="5000"/>
    <s v=" 60 months"/>
    <n v="12.99"/>
    <n v="113.74"/>
    <x v="0"/>
    <d v="2011-05-01T00:00:00"/>
    <s v="Fully Paid"/>
    <s v="debt_consolidation"/>
    <x v="18"/>
    <n v="0"/>
    <n v="6600.3056399999996"/>
    <n v="5000"/>
    <n v="1600.31"/>
    <d v="2014-10-01T00:00:00"/>
    <x v="6"/>
    <x v="0"/>
    <n v="0"/>
  </r>
  <r>
    <s v="Loan_MAY_2011.csv"/>
    <n v="733807"/>
    <n v="930216"/>
    <n v="10000"/>
    <s v=" 36 months"/>
    <n v="16.489999999999998"/>
    <n v="354"/>
    <x v="1"/>
    <d v="2011-05-01T00:00:00"/>
    <s v="Fully Paid"/>
    <s v="credit_card"/>
    <x v="9"/>
    <n v="0"/>
    <n v="12740.129929999999"/>
    <n v="10000"/>
    <n v="2740.13"/>
    <d v="2014-06-01T00:00:00"/>
    <x v="6"/>
    <x v="0"/>
    <n v="0"/>
  </r>
  <r>
    <s v="Loan_MAY_2011.csv"/>
    <n v="748893"/>
    <n v="948030"/>
    <n v="9600"/>
    <s v=" 36 months"/>
    <n v="5.99"/>
    <n v="292.01"/>
    <x v="3"/>
    <d v="2011-05-01T00:00:00"/>
    <s v="Fully Paid"/>
    <s v="other"/>
    <x v="1"/>
    <n v="0"/>
    <n v="10511.84383"/>
    <n v="9600"/>
    <n v="911.84"/>
    <d v="2014-06-01T00:00:00"/>
    <x v="6"/>
    <x v="0"/>
    <n v="0"/>
  </r>
  <r>
    <s v="Loan_MAY_2011.csv"/>
    <n v="754947"/>
    <n v="954710"/>
    <n v="25000"/>
    <s v=" 60 months"/>
    <n v="20.62"/>
    <n v="671.01"/>
    <x v="5"/>
    <d v="2011-05-01T00:00:00"/>
    <s v="Fully Paid"/>
    <s v="debt_consolidation"/>
    <x v="10"/>
    <n v="0"/>
    <n v="39541.940020000002"/>
    <n v="25000"/>
    <n v="14541.94"/>
    <d v="2015-06-01T00:00:00"/>
    <x v="6"/>
    <x v="0"/>
    <n v="0"/>
  </r>
  <r>
    <s v="Loan_MAY_2011.csv"/>
    <n v="754916"/>
    <n v="954678"/>
    <n v="10800"/>
    <s v=" 36 months"/>
    <n v="11.99"/>
    <n v="358.67"/>
    <x v="2"/>
    <d v="2011-05-01T00:00:00"/>
    <s v="Fully Paid"/>
    <s v="home_improvement"/>
    <x v="16"/>
    <n v="0"/>
    <n v="11381.45"/>
    <n v="10800"/>
    <n v="581.45000000000005"/>
    <d v="2011-12-01T00:00:00"/>
    <x v="6"/>
    <x v="0"/>
    <n v="0"/>
  </r>
  <r>
    <s v="Loan_MAY_2011.csv"/>
    <n v="754915"/>
    <n v="954676"/>
    <n v="16000"/>
    <s v=" 60 months"/>
    <n v="11.49"/>
    <n v="223.73"/>
    <x v="2"/>
    <d v="2011-05-01T00:00:00"/>
    <s v="Fully Paid"/>
    <s v="credit_card"/>
    <x v="9"/>
    <n v="0"/>
    <n v="13375.61002"/>
    <n v="10175"/>
    <n v="3200.61"/>
    <d v="2015-10-01T00:00:00"/>
    <x v="6"/>
    <x v="0"/>
    <n v="0"/>
  </r>
  <r>
    <s v="Loan_MAY_2011.csv"/>
    <n v="753730"/>
    <n v="953404"/>
    <n v="25000"/>
    <s v=" 60 months"/>
    <n v="18.79"/>
    <n v="394.48"/>
    <x v="4"/>
    <d v="2011-05-01T00:00:00"/>
    <s v="Charged Off"/>
    <s v="debt_consolidation"/>
    <x v="15"/>
    <n v="0"/>
    <n v="3550.16"/>
    <n v="1483.3"/>
    <n v="2054.6"/>
    <d v="2012-03-01T00:00:00"/>
    <x v="6"/>
    <x v="1"/>
    <n v="1"/>
  </r>
  <r>
    <s v="Loan_MAY_2011.csv"/>
    <n v="754872"/>
    <n v="954627"/>
    <n v="1600"/>
    <s v=" 36 months"/>
    <n v="15.23"/>
    <n v="55.65"/>
    <x v="0"/>
    <d v="2011-05-01T00:00:00"/>
    <s v="Charged Off"/>
    <s v="debt_consolidation"/>
    <x v="9"/>
    <n v="0"/>
    <n v="125.93"/>
    <n v="35.14"/>
    <n v="20.190000000000001"/>
    <d v="2011-06-01T00:00:00"/>
    <x v="6"/>
    <x v="1"/>
    <n v="1"/>
  </r>
  <r>
    <s v="Loan_MAY_2011.csv"/>
    <n v="754853"/>
    <n v="954607"/>
    <n v="12000"/>
    <s v=" 36 months"/>
    <n v="10.99"/>
    <n v="392.81"/>
    <x v="2"/>
    <d v="2011-05-01T00:00:00"/>
    <s v="Fully Paid"/>
    <s v="debt_consolidation"/>
    <x v="4"/>
    <n v="0"/>
    <n v="12942.91"/>
    <n v="12000"/>
    <n v="942.91"/>
    <d v="2012-03-01T00:00:00"/>
    <x v="6"/>
    <x v="0"/>
    <n v="0"/>
  </r>
  <r>
    <s v="Loan_MAY_2011.csv"/>
    <n v="728078"/>
    <n v="923674"/>
    <n v="2850"/>
    <s v=" 36 months"/>
    <n v="8.49"/>
    <n v="89.96"/>
    <x v="3"/>
    <d v="2011-05-01T00:00:00"/>
    <s v="Fully Paid"/>
    <s v="debt_consolidation"/>
    <x v="4"/>
    <n v="0"/>
    <n v="3233.9158830000001"/>
    <n v="2850"/>
    <n v="383.92"/>
    <d v="2014-04-01T00:00:00"/>
    <x v="6"/>
    <x v="0"/>
    <n v="0"/>
  </r>
  <r>
    <s v="Loan_MAY_2011.csv"/>
    <n v="752902"/>
    <n v="952524"/>
    <n v="9000"/>
    <s v=" 36 months"/>
    <n v="15.99"/>
    <n v="316.37"/>
    <x v="1"/>
    <d v="2011-05-01T00:00:00"/>
    <s v="Fully Paid"/>
    <s v="credit_card"/>
    <x v="10"/>
    <n v="0"/>
    <n v="9882.5400000000009"/>
    <n v="9000.0300000000007"/>
    <n v="882.51"/>
    <d v="2012-01-01T00:00:00"/>
    <x v="6"/>
    <x v="0"/>
    <n v="0"/>
  </r>
  <r>
    <s v="Loan_MAY_2011.csv"/>
    <n v="754740"/>
    <n v="954490"/>
    <n v="12000"/>
    <s v=" 36 months"/>
    <n v="16.489999999999998"/>
    <n v="424.8"/>
    <x v="1"/>
    <d v="2011-05-01T00:00:00"/>
    <s v="Charged Off"/>
    <s v="debt_consolidation"/>
    <x v="9"/>
    <n v="0"/>
    <n v="5994.91"/>
    <n v="3668.09"/>
    <n v="1848.72"/>
    <d v="2012-07-01T00:00:00"/>
    <x v="6"/>
    <x v="1"/>
    <n v="1"/>
  </r>
  <r>
    <s v="Loan_MAY_2011.csv"/>
    <n v="754734"/>
    <n v="954485"/>
    <n v="11000"/>
    <s v=" 36 months"/>
    <n v="7.49"/>
    <n v="342.12"/>
    <x v="3"/>
    <d v="2011-05-01T00:00:00"/>
    <s v="Fully Paid"/>
    <s v="debt_consolidation"/>
    <x v="10"/>
    <n v="0"/>
    <n v="12311.09101"/>
    <n v="11000"/>
    <n v="1311.09"/>
    <d v="2014-06-01T00:00:00"/>
    <x v="6"/>
    <x v="0"/>
    <n v="0"/>
  </r>
  <r>
    <s v="Loan_MAY_2011.csv"/>
    <n v="754731"/>
    <n v="954481"/>
    <n v="17975"/>
    <s v=" 36 months"/>
    <n v="8.49"/>
    <n v="567.35"/>
    <x v="3"/>
    <d v="2011-05-01T00:00:00"/>
    <s v="Fully Paid"/>
    <s v="debt_consolidation"/>
    <x v="15"/>
    <n v="0"/>
    <n v="19162.259999999998"/>
    <n v="17975"/>
    <n v="1187.26"/>
    <d v="2012-05-01T00:00:00"/>
    <x v="6"/>
    <x v="0"/>
    <n v="0"/>
  </r>
  <r>
    <s v="Loan_MAY_2011.csv"/>
    <n v="741854"/>
    <n v="939862"/>
    <n v="1000"/>
    <s v=" 36 months"/>
    <n v="7.49"/>
    <n v="31.11"/>
    <x v="3"/>
    <d v="2011-05-01T00:00:00"/>
    <s v="Fully Paid"/>
    <s v="debt_consolidation"/>
    <x v="19"/>
    <n v="0"/>
    <n v="1118.6710639999999"/>
    <n v="1000"/>
    <n v="118.67"/>
    <d v="2014-06-01T00:00:00"/>
    <x v="6"/>
    <x v="0"/>
    <n v="0"/>
  </r>
  <r>
    <s v="Loan_MAY_2011.csv"/>
    <n v="754651"/>
    <n v="954390"/>
    <n v="5750"/>
    <s v=" 60 months"/>
    <n v="19.29"/>
    <n v="150.08000000000001"/>
    <x v="4"/>
    <d v="2011-05-01T00:00:00"/>
    <s v="Charged Off"/>
    <s v="debt_consolidation"/>
    <x v="9"/>
    <n v="0"/>
    <n v="2373.58"/>
    <n v="894.51"/>
    <n v="1200.5899999999999"/>
    <d v="2012-07-01T00:00:00"/>
    <x v="6"/>
    <x v="1"/>
    <n v="1"/>
  </r>
  <r>
    <s v="Loan_MAY_2011.csv"/>
    <n v="754548"/>
    <n v="954280"/>
    <n v="8000"/>
    <s v=" 36 months"/>
    <n v="11.49"/>
    <n v="263.77999999999997"/>
    <x v="2"/>
    <d v="2011-05-01T00:00:00"/>
    <s v="Fully Paid"/>
    <s v="debt_consolidation"/>
    <x v="2"/>
    <n v="0"/>
    <n v="9274.65"/>
    <n v="8000.06"/>
    <n v="1274.5899999999999"/>
    <d v="2013-05-01T00:00:00"/>
    <x v="6"/>
    <x v="0"/>
    <n v="0"/>
  </r>
  <r>
    <s v="Loan_MAY_2011.csv"/>
    <n v="754600"/>
    <n v="954335"/>
    <n v="11200"/>
    <s v=" 60 months"/>
    <n v="10.99"/>
    <n v="243.46"/>
    <x v="2"/>
    <d v="2011-05-01T00:00:00"/>
    <s v="Fully Paid"/>
    <s v="debt_consolidation"/>
    <x v="19"/>
    <n v="0"/>
    <n v="13061.71"/>
    <n v="11200"/>
    <n v="1861.71"/>
    <d v="2013-02-01T00:00:00"/>
    <x v="6"/>
    <x v="0"/>
    <n v="0"/>
  </r>
  <r>
    <s v="Loan_MAY_2011.csv"/>
    <n v="754546"/>
    <n v="954278"/>
    <n v="6000"/>
    <s v=" 36 months"/>
    <n v="11.49"/>
    <n v="197.83"/>
    <x v="2"/>
    <d v="2011-05-01T00:00:00"/>
    <s v="Fully Paid"/>
    <s v="debt_consolidation"/>
    <x v="20"/>
    <n v="0"/>
    <n v="6637.09"/>
    <n v="6000.02"/>
    <n v="637.07000000000005"/>
    <d v="2012-06-01T00:00:00"/>
    <x v="6"/>
    <x v="0"/>
    <n v="0"/>
  </r>
  <r>
    <s v="Loan_MAY_2011.csv"/>
    <n v="753914"/>
    <n v="953601"/>
    <n v="20000"/>
    <s v=" 60 months"/>
    <n v="16.489999999999998"/>
    <n v="336.74"/>
    <x v="1"/>
    <d v="2011-05-01T00:00:00"/>
    <s v="Fully Paid"/>
    <s v="credit_card"/>
    <x v="21"/>
    <n v="0"/>
    <n v="16426"/>
    <n v="13700"/>
    <n v="2726"/>
    <d v="2013-03-01T00:00:00"/>
    <x v="6"/>
    <x v="0"/>
    <n v="0"/>
  </r>
  <r>
    <s v="Loan_MAY_2011.csv"/>
    <n v="754280"/>
    <n v="953991"/>
    <n v="8000"/>
    <s v=" 36 months"/>
    <n v="12.99"/>
    <n v="269.52"/>
    <x v="0"/>
    <d v="2011-05-01T00:00:00"/>
    <s v="Fully Paid"/>
    <s v="debt_consolidation"/>
    <x v="10"/>
    <n v="0"/>
    <n v="9717.4985479999996"/>
    <n v="8000"/>
    <n v="1702.52"/>
    <d v="2014-06-01T00:00:00"/>
    <x v="6"/>
    <x v="0"/>
    <n v="0"/>
  </r>
  <r>
    <s v="Loan_MAY_2011.csv"/>
    <n v="754469"/>
    <n v="954190"/>
    <n v="16950"/>
    <s v=" 60 months"/>
    <n v="10.99"/>
    <n v="277.7"/>
    <x v="2"/>
    <d v="2011-05-01T00:00:00"/>
    <s v="Fully Paid"/>
    <s v="debt_consolidation"/>
    <x v="2"/>
    <n v="0"/>
    <n v="15710.25"/>
    <n v="12775"/>
    <n v="2935.25"/>
    <d v="2014-01-01T00:00:00"/>
    <x v="6"/>
    <x v="0"/>
    <n v="0"/>
  </r>
  <r>
    <s v="Loan_MAY_2011.csv"/>
    <n v="754480"/>
    <n v="954203"/>
    <n v="4400"/>
    <s v=" 36 months"/>
    <n v="5.42"/>
    <n v="132.71"/>
    <x v="3"/>
    <d v="2011-05-01T00:00:00"/>
    <s v="Fully Paid"/>
    <s v="debt_consolidation"/>
    <x v="15"/>
    <n v="0"/>
    <n v="4666.3100000000004"/>
    <n v="4400"/>
    <n v="266.31"/>
    <d v="2012-10-01T00:00:00"/>
    <x v="6"/>
    <x v="0"/>
    <n v="0"/>
  </r>
  <r>
    <s v="Loan_MAY_2011.csv"/>
    <n v="754416"/>
    <n v="954133"/>
    <n v="4000"/>
    <s v=" 60 months"/>
    <n v="8.49"/>
    <n v="82.05"/>
    <x v="3"/>
    <d v="2011-05-01T00:00:00"/>
    <s v="Current"/>
    <s v="car"/>
    <x v="9"/>
    <n v="408.73"/>
    <n v="4502.8500000000004"/>
    <n v="3591.27"/>
    <n v="911.58"/>
    <d v="2015-12-01T00:00:00"/>
    <x v="6"/>
    <x v="0"/>
    <n v="0"/>
  </r>
  <r>
    <s v="Loan_MAY_2011.csv"/>
    <n v="754403"/>
    <n v="954119"/>
    <n v="2400"/>
    <s v=" 36 months"/>
    <n v="13.99"/>
    <n v="82.02"/>
    <x v="0"/>
    <d v="2011-05-01T00:00:00"/>
    <s v="Fully Paid"/>
    <s v="home_improvement"/>
    <x v="3"/>
    <n v="0"/>
    <n v="2950.8157529999999"/>
    <n v="2400"/>
    <n v="550.82000000000005"/>
    <d v="2014-06-01T00:00:00"/>
    <x v="6"/>
    <x v="0"/>
    <n v="0"/>
  </r>
  <r>
    <s v="Loan_MAY_2011.csv"/>
    <n v="752625"/>
    <n v="952218"/>
    <n v="12000"/>
    <s v=" 36 months"/>
    <n v="7.49"/>
    <n v="373.22"/>
    <x v="3"/>
    <d v="2011-05-01T00:00:00"/>
    <s v="Fully Paid"/>
    <s v="vacation"/>
    <x v="21"/>
    <n v="0"/>
    <n v="13203.66"/>
    <n v="12000.01"/>
    <n v="1203.6500000000001"/>
    <d v="2013-08-01T00:00:00"/>
    <x v="6"/>
    <x v="0"/>
    <n v="0"/>
  </r>
  <r>
    <s v="Loan_MAY_2011.csv"/>
    <n v="753572"/>
    <n v="953226"/>
    <n v="30000"/>
    <s v=" 60 months"/>
    <n v="19.690000000000001"/>
    <n v="500.12"/>
    <x v="4"/>
    <d v="2011-05-01T00:00:00"/>
    <s v="Fully Paid"/>
    <s v="other"/>
    <x v="11"/>
    <n v="0"/>
    <n v="27321.53846"/>
    <n v="19000"/>
    <n v="8321.5400000000009"/>
    <d v="2014-03-01T00:00:00"/>
    <x v="6"/>
    <x v="0"/>
    <n v="0"/>
  </r>
  <r>
    <s v="Loan_MAY_2011.csv"/>
    <n v="753970"/>
    <n v="953663"/>
    <n v="12000"/>
    <s v=" 60 months"/>
    <n v="16.89"/>
    <n v="237.4"/>
    <x v="1"/>
    <d v="2011-05-01T00:00:00"/>
    <s v="Fully Paid"/>
    <s v="small_business"/>
    <x v="10"/>
    <n v="0"/>
    <n v="12708.52"/>
    <n v="9575"/>
    <n v="3133.52"/>
    <d v="2013-10-01T00:00:00"/>
    <x v="6"/>
    <x v="0"/>
    <n v="0"/>
  </r>
  <r>
    <s v="Loan_MAY_2011.csv"/>
    <n v="754363"/>
    <n v="954078"/>
    <n v="10000"/>
    <s v=" 36 months"/>
    <n v="13.49"/>
    <n v="339.31"/>
    <x v="0"/>
    <d v="2011-05-01T00:00:00"/>
    <s v="Fully Paid"/>
    <s v="wedding"/>
    <x v="4"/>
    <n v="0"/>
    <n v="11782.23"/>
    <n v="10000"/>
    <n v="1782.23"/>
    <d v="2013-03-01T00:00:00"/>
    <x v="6"/>
    <x v="0"/>
    <n v="0"/>
  </r>
  <r>
    <s v="Loan_MAY_2011.csv"/>
    <n v="754350"/>
    <n v="954065"/>
    <n v="10000"/>
    <s v=" 36 months"/>
    <n v="8.49"/>
    <n v="315.63"/>
    <x v="3"/>
    <d v="2011-05-01T00:00:00"/>
    <s v="Fully Paid"/>
    <s v="home_improvement"/>
    <x v="1"/>
    <n v="0"/>
    <n v="10361.549999999999"/>
    <n v="10000"/>
    <n v="361.55"/>
    <d v="2011-12-01T00:00:00"/>
    <x v="6"/>
    <x v="0"/>
    <n v="0"/>
  </r>
  <r>
    <s v="Loan_MAY_2011.csv"/>
    <n v="754308"/>
    <n v="954020"/>
    <n v="24000"/>
    <s v=" 60 months"/>
    <n v="20.99"/>
    <n v="409.78"/>
    <x v="5"/>
    <d v="2011-05-01T00:00:00"/>
    <s v="Fully Paid"/>
    <s v="home_improvement"/>
    <x v="3"/>
    <n v="0"/>
    <n v="19901.16"/>
    <n v="15150"/>
    <n v="4751.16"/>
    <d v="2013-02-01T00:00:00"/>
    <x v="6"/>
    <x v="0"/>
    <n v="0"/>
  </r>
  <r>
    <s v="Loan_MAY_2011.csv"/>
    <n v="754302"/>
    <n v="954015"/>
    <n v="7100"/>
    <s v=" 36 months"/>
    <n v="9.99"/>
    <n v="229.07"/>
    <x v="2"/>
    <d v="2011-05-01T00:00:00"/>
    <s v="Fully Paid"/>
    <s v="car"/>
    <x v="24"/>
    <n v="0"/>
    <n v="8243.2342860000008"/>
    <n v="7100"/>
    <n v="1143.23"/>
    <d v="2014-06-01T00:00:00"/>
    <x v="6"/>
    <x v="0"/>
    <n v="0"/>
  </r>
  <r>
    <s v="Loan_MAY_2011.csv"/>
    <n v="754294"/>
    <n v="954006"/>
    <n v="6000"/>
    <s v=" 36 months"/>
    <n v="6.99"/>
    <n v="185.24"/>
    <x v="3"/>
    <d v="2011-05-01T00:00:00"/>
    <s v="Fully Paid"/>
    <s v="other"/>
    <x v="10"/>
    <n v="0"/>
    <n v="6667.1954660000001"/>
    <n v="6000"/>
    <n v="667.2"/>
    <d v="2014-06-01T00:00:00"/>
    <x v="6"/>
    <x v="0"/>
    <n v="0"/>
  </r>
  <r>
    <s v="Loan_MAY_2011.csv"/>
    <n v="754020"/>
    <n v="953713"/>
    <n v="5575"/>
    <s v=" 60 months"/>
    <n v="13.49"/>
    <n v="128.26"/>
    <x v="0"/>
    <d v="2011-05-01T00:00:00"/>
    <s v="Fully Paid"/>
    <s v="car"/>
    <x v="10"/>
    <n v="0"/>
    <n v="7263.8598540000003"/>
    <n v="5575"/>
    <n v="1688.86"/>
    <d v="2014-05-01T00:00:00"/>
    <x v="6"/>
    <x v="0"/>
    <n v="0"/>
  </r>
  <r>
    <s v="Loan_MAY_2011.csv"/>
    <n v="748226"/>
    <n v="947252"/>
    <n v="7000"/>
    <s v=" 36 months"/>
    <n v="7.49"/>
    <n v="217.72"/>
    <x v="3"/>
    <d v="2011-05-01T00:00:00"/>
    <s v="Fully Paid"/>
    <s v="major_purchase"/>
    <x v="21"/>
    <n v="0"/>
    <n v="7833.2298629999996"/>
    <n v="7000"/>
    <n v="833.23"/>
    <d v="2014-06-01T00:00:00"/>
    <x v="6"/>
    <x v="0"/>
    <n v="0"/>
  </r>
  <r>
    <s v="Loan_MAY_2011.csv"/>
    <n v="754260"/>
    <n v="953962"/>
    <n v="16000"/>
    <s v=" 60 months"/>
    <n v="18.79"/>
    <n v="278.92"/>
    <x v="4"/>
    <d v="2011-05-01T00:00:00"/>
    <s v="Fully Paid"/>
    <s v="medical"/>
    <x v="19"/>
    <n v="0"/>
    <n v="16483.007949999999"/>
    <n v="10800"/>
    <n v="5683.01"/>
    <d v="2015-07-01T00:00:00"/>
    <x v="6"/>
    <x v="0"/>
    <n v="0"/>
  </r>
  <r>
    <s v="Loan_MAY_2011.csv"/>
    <n v="753214"/>
    <n v="952861"/>
    <n v="16000"/>
    <s v=" 36 months"/>
    <n v="8.49"/>
    <n v="505.01"/>
    <x v="3"/>
    <d v="2011-05-01T00:00:00"/>
    <s v="Fully Paid"/>
    <s v="renewable_energy"/>
    <x v="10"/>
    <n v="0"/>
    <n v="18159.33844"/>
    <n v="16000"/>
    <n v="2159.34"/>
    <d v="2014-03-01T00:00:00"/>
    <x v="6"/>
    <x v="0"/>
    <n v="0"/>
  </r>
  <r>
    <s v="Loan_MAY_2011.csv"/>
    <n v="754240"/>
    <n v="953948"/>
    <n v="6000"/>
    <s v=" 36 months"/>
    <n v="6.99"/>
    <n v="185.24"/>
    <x v="3"/>
    <d v="2011-05-01T00:00:00"/>
    <s v="Fully Paid"/>
    <s v="debt_consolidation"/>
    <x v="6"/>
    <n v="0"/>
    <n v="6383.55"/>
    <n v="6000"/>
    <n v="383.55"/>
    <d v="2012-08-01T00:00:00"/>
    <x v="6"/>
    <x v="0"/>
    <n v="0"/>
  </r>
  <r>
    <s v="Loan_MAY_2011.csv"/>
    <n v="754000"/>
    <n v="953694"/>
    <n v="6000"/>
    <s v=" 60 months"/>
    <n v="11.49"/>
    <n v="131.93"/>
    <x v="2"/>
    <d v="2011-05-01T00:00:00"/>
    <s v="Fully Paid"/>
    <s v="debt_consolidation"/>
    <x v="19"/>
    <n v="0"/>
    <n v="7370.85"/>
    <n v="6000"/>
    <n v="1370.85"/>
    <d v="2013-12-01T00:00:00"/>
    <x v="6"/>
    <x v="0"/>
    <n v="0"/>
  </r>
  <r>
    <s v="Loan_MAY_2011.csv"/>
    <n v="754199"/>
    <n v="953907"/>
    <n v="7500"/>
    <s v=" 36 months"/>
    <n v="13.49"/>
    <n v="254.48"/>
    <x v="0"/>
    <d v="2011-05-01T00:00:00"/>
    <s v="Fully Paid"/>
    <s v="debt_consolidation"/>
    <x v="13"/>
    <n v="0"/>
    <n v="9005.3700000000008"/>
    <n v="7499.99"/>
    <n v="1505.38"/>
    <d v="2013-08-01T00:00:00"/>
    <x v="6"/>
    <x v="0"/>
    <n v="0"/>
  </r>
  <r>
    <s v="Loan_MAY_2011.csv"/>
    <n v="753790"/>
    <n v="953470"/>
    <n v="3800"/>
    <s v=" 60 months"/>
    <n v="15.23"/>
    <n v="90.87"/>
    <x v="0"/>
    <d v="2011-05-01T00:00:00"/>
    <s v="Charged Off"/>
    <s v="other"/>
    <x v="39"/>
    <n v="0"/>
    <n v="526.44000000000005"/>
    <n v="172.52"/>
    <n v="188.2"/>
    <d v="2011-09-01T00:00:00"/>
    <x v="6"/>
    <x v="1"/>
    <n v="1"/>
  </r>
  <r>
    <s v="Loan_MAY_2011.csv"/>
    <n v="754218"/>
    <n v="934583"/>
    <n v="35000"/>
    <s v=" 60 months"/>
    <n v="15.65"/>
    <n v="527.9"/>
    <x v="1"/>
    <d v="2011-05-01T00:00:00"/>
    <s v="Fully Paid"/>
    <s v="debt_consolidation"/>
    <x v="6"/>
    <n v="0"/>
    <n v="26032.53"/>
    <n v="21874.99"/>
    <n v="4157.54"/>
    <d v="2012-09-01T00:00:00"/>
    <x v="6"/>
    <x v="0"/>
    <n v="0"/>
  </r>
  <r>
    <s v="Loan_MAY_2011.csv"/>
    <n v="557551"/>
    <n v="717849"/>
    <n v="9200"/>
    <s v=" 60 months"/>
    <n v="18.39"/>
    <n v="235.58"/>
    <x v="4"/>
    <d v="2011-05-01T00:00:00"/>
    <s v="Fully Paid"/>
    <s v="small_business"/>
    <x v="10"/>
    <n v="0"/>
    <n v="13465.9647"/>
    <n v="9200"/>
    <n v="4265.96"/>
    <d v="2014-10-01T00:00:00"/>
    <x v="6"/>
    <x v="0"/>
    <n v="0"/>
  </r>
  <r>
    <s v="Loan_MAY_2011.csv"/>
    <n v="754163"/>
    <n v="953869"/>
    <n v="35000"/>
    <s v=" 60 months"/>
    <n v="19.29"/>
    <n v="577.48"/>
    <x v="4"/>
    <d v="2011-05-01T00:00:00"/>
    <s v="Current"/>
    <s v="debt_consolidation"/>
    <x v="11"/>
    <n v="2768.77"/>
    <n v="31728.73"/>
    <n v="19356.240000000002"/>
    <n v="12372.49"/>
    <d v="2015-12-01T00:00:00"/>
    <x v="6"/>
    <x v="0"/>
    <n v="0"/>
  </r>
  <r>
    <s v="Loan_MAY_2011.csv"/>
    <n v="754118"/>
    <n v="953819"/>
    <n v="17475"/>
    <s v=" 60 months"/>
    <n v="14.79"/>
    <n v="264.04000000000002"/>
    <x v="0"/>
    <d v="2011-05-01T00:00:00"/>
    <s v="Fully Paid"/>
    <s v="small_business"/>
    <x v="33"/>
    <n v="0"/>
    <n v="15306.48885"/>
    <n v="11150"/>
    <n v="4156.49"/>
    <d v="2015-04-01T00:00:00"/>
    <x v="6"/>
    <x v="0"/>
    <n v="0"/>
  </r>
  <r>
    <s v="Loan_MAY_2011.csv"/>
    <n v="753772"/>
    <n v="953451"/>
    <n v="35000"/>
    <s v=" 60 months"/>
    <n v="17.989999999999998"/>
    <n v="554.1"/>
    <x v="4"/>
    <d v="2011-05-01T00:00:00"/>
    <s v="Charged Off"/>
    <s v="small_business"/>
    <x v="9"/>
    <n v="0"/>
    <n v="14745.22"/>
    <n v="6744.3"/>
    <n v="7090.71"/>
    <d v="2013-07-01T00:00:00"/>
    <x v="6"/>
    <x v="1"/>
    <n v="1"/>
  </r>
  <r>
    <s v="Loan_MAY_2011.csv"/>
    <n v="754125"/>
    <n v="953818"/>
    <n v="22000"/>
    <s v=" 60 months"/>
    <n v="13.99"/>
    <n v="511.79"/>
    <x v="0"/>
    <d v="2011-05-01T00:00:00"/>
    <s v="Fully Paid"/>
    <s v="credit_card"/>
    <x v="10"/>
    <n v="0"/>
    <n v="30576.389899999998"/>
    <n v="22000"/>
    <n v="8576.39"/>
    <d v="2015-10-01T00:00:00"/>
    <x v="6"/>
    <x v="0"/>
    <n v="0"/>
  </r>
  <r>
    <s v="Loan_MAY_2011.csv"/>
    <n v="754112"/>
    <n v="953811"/>
    <n v="3900"/>
    <s v=" 36 months"/>
    <n v="11.99"/>
    <n v="129.52000000000001"/>
    <x v="2"/>
    <d v="2011-05-01T00:00:00"/>
    <s v="Fully Paid"/>
    <s v="credit_card"/>
    <x v="20"/>
    <n v="0"/>
    <n v="4215.88"/>
    <n v="3900"/>
    <n v="315.88"/>
    <d v="2012-06-01T00:00:00"/>
    <x v="6"/>
    <x v="0"/>
    <n v="0"/>
  </r>
  <r>
    <s v="Loan_MAY_2011.csv"/>
    <n v="754060"/>
    <n v="953754"/>
    <n v="10000"/>
    <s v=" 60 months"/>
    <n v="12.99"/>
    <n v="227.48"/>
    <x v="0"/>
    <d v="2011-05-01T00:00:00"/>
    <s v="Charged Off"/>
    <s v="home_improvement"/>
    <x v="4"/>
    <n v="0"/>
    <n v="3653.63"/>
    <n v="1777.65"/>
    <n v="1406.24"/>
    <d v="2012-08-01T00:00:00"/>
    <x v="6"/>
    <x v="1"/>
    <n v="1"/>
  </r>
  <r>
    <s v="Loan_MAY_2011.csv"/>
    <n v="747464"/>
    <n v="946397"/>
    <n v="3500"/>
    <s v=" 60 months"/>
    <n v="8.49"/>
    <n v="71.8"/>
    <x v="3"/>
    <d v="2011-05-01T00:00:00"/>
    <s v="Current"/>
    <s v="other"/>
    <x v="10"/>
    <n v="357.4"/>
    <n v="3940.09"/>
    <n v="3142.59"/>
    <n v="797.5"/>
    <d v="2015-12-01T00:00:00"/>
    <x v="6"/>
    <x v="0"/>
    <n v="0"/>
  </r>
  <r>
    <s v="Loan_MAY_2011.csv"/>
    <n v="754052"/>
    <n v="953737"/>
    <n v="11000"/>
    <s v=" 36 months"/>
    <n v="7.49"/>
    <n v="342.12"/>
    <x v="3"/>
    <d v="2011-05-01T00:00:00"/>
    <s v="Fully Paid"/>
    <s v="debt_consolidation"/>
    <x v="8"/>
    <n v="0"/>
    <n v="11485.12"/>
    <n v="10999.99"/>
    <n v="485.13"/>
    <d v="2012-03-01T00:00:00"/>
    <x v="6"/>
    <x v="0"/>
    <n v="0"/>
  </r>
  <r>
    <s v="Loan_MAY_2011.csv"/>
    <n v="754053"/>
    <n v="953747"/>
    <n v="16000"/>
    <s v=" 36 months"/>
    <n v="10.59"/>
    <n v="520.72"/>
    <x v="2"/>
    <d v="2011-05-01T00:00:00"/>
    <s v="Fully Paid"/>
    <s v="debt_consolidation"/>
    <x v="20"/>
    <n v="0"/>
    <n v="18449.7"/>
    <n v="16000"/>
    <n v="2449.6999999999998"/>
    <d v="2013-07-01T00:00:00"/>
    <x v="6"/>
    <x v="0"/>
    <n v="0"/>
  </r>
  <r>
    <s v="Loan_MAY_2011.csv"/>
    <n v="754045"/>
    <n v="953738"/>
    <n v="35000"/>
    <s v=" 60 months"/>
    <n v="20.62"/>
    <n v="577.74"/>
    <x v="5"/>
    <d v="2011-05-01T00:00:00"/>
    <s v="Current"/>
    <s v="credit_card"/>
    <x v="41"/>
    <n v="2749.36"/>
    <n v="31766.13"/>
    <n v="18775.63"/>
    <n v="12990.5"/>
    <d v="2015-12-01T00:00:00"/>
    <x v="6"/>
    <x v="0"/>
    <n v="0"/>
  </r>
  <r>
    <s v="Loan_MAY_2011.csv"/>
    <n v="740866"/>
    <n v="938645"/>
    <n v="11200"/>
    <s v=" 36 months"/>
    <n v="13.99"/>
    <n v="382.74"/>
    <x v="0"/>
    <d v="2011-05-01T00:00:00"/>
    <s v="Fully Paid"/>
    <s v="debt_consolidation"/>
    <x v="10"/>
    <n v="0"/>
    <n v="13766.576719999999"/>
    <n v="11200"/>
    <n v="2566.58"/>
    <d v="2014-06-01T00:00:00"/>
    <x v="6"/>
    <x v="0"/>
    <n v="0"/>
  </r>
  <r>
    <s v="Loan_MAY_2011.csv"/>
    <n v="666049"/>
    <n v="851554"/>
    <n v="25000"/>
    <s v=" 60 months"/>
    <n v="12.99"/>
    <n v="362.27"/>
    <x v="0"/>
    <d v="2011-05-01T00:00:00"/>
    <s v="Fully Paid"/>
    <s v="credit_card"/>
    <x v="0"/>
    <n v="0"/>
    <n v="20713.435700000002"/>
    <n v="15925"/>
    <n v="4788.4399999999996"/>
    <d v="2014-07-01T00:00:00"/>
    <x v="6"/>
    <x v="0"/>
    <n v="0"/>
  </r>
  <r>
    <s v="Loan_MAY_2011.csv"/>
    <n v="754012"/>
    <n v="953702"/>
    <n v="1650"/>
    <s v=" 60 months"/>
    <n v="18.79"/>
    <n v="42.62"/>
    <x v="4"/>
    <d v="2011-05-01T00:00:00"/>
    <s v="Fully Paid"/>
    <s v="debt_consolidation"/>
    <x v="9"/>
    <n v="0"/>
    <n v="2319.98"/>
    <n v="1650"/>
    <n v="669.98"/>
    <d v="2014-01-01T00:00:00"/>
    <x v="6"/>
    <x v="0"/>
    <n v="0"/>
  </r>
  <r>
    <s v="Loan_MAY_2011.csv"/>
    <n v="753937"/>
    <n v="953629"/>
    <n v="10400"/>
    <s v=" 60 months"/>
    <n v="16.89"/>
    <n v="257.86"/>
    <x v="1"/>
    <d v="2011-05-01T00:00:00"/>
    <s v="Fully Paid"/>
    <s v="debt_consolidation"/>
    <x v="9"/>
    <n v="0"/>
    <n v="14763.6916"/>
    <n v="10400"/>
    <n v="4363.6899999999996"/>
    <d v="2014-10-01T00:00:00"/>
    <x v="6"/>
    <x v="0"/>
    <n v="0"/>
  </r>
  <r>
    <s v="Loan_MAY_2011.csv"/>
    <n v="754033"/>
    <n v="923808"/>
    <n v="6000"/>
    <s v=" 60 months"/>
    <n v="17.14"/>
    <n v="149.57"/>
    <x v="4"/>
    <d v="2011-05-01T00:00:00"/>
    <s v="Charged Off"/>
    <s v="small_business"/>
    <x v="9"/>
    <n v="0"/>
    <n v="2528.59"/>
    <n v="1056.1300000000001"/>
    <n v="1179.17"/>
    <d v="2012-08-01T00:00:00"/>
    <x v="6"/>
    <x v="1"/>
    <n v="1"/>
  </r>
  <r>
    <s v="Loan_MAY_2011.csv"/>
    <n v="753270"/>
    <n v="952922"/>
    <n v="13250"/>
    <s v=" 60 months"/>
    <n v="13.99"/>
    <n v="308.24"/>
    <x v="0"/>
    <d v="2011-05-01T00:00:00"/>
    <s v="Current"/>
    <s v="debt_consolidation"/>
    <x v="19"/>
    <n v="1503.93"/>
    <n v="16927.46"/>
    <n v="11746.07"/>
    <n v="5181.3900000000003"/>
    <d v="2015-12-01T00:00:00"/>
    <x v="6"/>
    <x v="0"/>
    <n v="0"/>
  </r>
  <r>
    <s v="Loan_MAY_2011.csv"/>
    <n v="753913"/>
    <n v="953604"/>
    <n v="1600"/>
    <s v=" 36 months"/>
    <n v="10.99"/>
    <n v="52.38"/>
    <x v="2"/>
    <d v="2011-05-01T00:00:00"/>
    <s v="Fully Paid"/>
    <s v="debt_consolidation"/>
    <x v="10"/>
    <n v="0"/>
    <n v="1883.8765490000001"/>
    <n v="1600"/>
    <n v="283.88"/>
    <d v="2014-06-01T00:00:00"/>
    <x v="6"/>
    <x v="0"/>
    <n v="0"/>
  </r>
  <r>
    <s v="Loan_MAY_2011.csv"/>
    <n v="753907"/>
    <n v="953597"/>
    <n v="1000"/>
    <s v=" 36 months"/>
    <n v="9.99"/>
    <n v="32.270000000000003"/>
    <x v="2"/>
    <d v="2011-05-01T00:00:00"/>
    <s v="Fully Paid"/>
    <s v="home_improvement"/>
    <x v="8"/>
    <n v="0"/>
    <n v="1062.46"/>
    <n v="1000"/>
    <n v="62.46"/>
    <d v="2012-02-01T00:00:00"/>
    <x v="6"/>
    <x v="0"/>
    <n v="0"/>
  </r>
  <r>
    <s v="Loan_MAY_2011.csv"/>
    <n v="753788"/>
    <n v="953468"/>
    <n v="21000"/>
    <s v=" 36 months"/>
    <n v="13.49"/>
    <n v="712.54"/>
    <x v="0"/>
    <d v="2011-05-01T00:00:00"/>
    <s v="Fully Paid"/>
    <s v="debt_consolidation"/>
    <x v="6"/>
    <n v="0"/>
    <n v="24422.45"/>
    <n v="21000"/>
    <n v="3422.45"/>
    <d v="2013-01-01T00:00:00"/>
    <x v="6"/>
    <x v="0"/>
    <n v="0"/>
  </r>
  <r>
    <s v="Loan_MAY_2011.csv"/>
    <n v="753902"/>
    <n v="945909"/>
    <n v="2200"/>
    <s v=" 36 months"/>
    <n v="15.23"/>
    <n v="76.52"/>
    <x v="0"/>
    <d v="2011-05-01T00:00:00"/>
    <s v="Fully Paid"/>
    <s v="debt_consolidation"/>
    <x v="10"/>
    <n v="0"/>
    <n v="2490.9299999999998"/>
    <n v="2200"/>
    <n v="290.93"/>
    <d v="2012-06-01T00:00:00"/>
    <x v="6"/>
    <x v="0"/>
    <n v="0"/>
  </r>
  <r>
    <s v="Loan_MAY_2011.csv"/>
    <n v="703725"/>
    <n v="895739"/>
    <n v="6400"/>
    <s v=" 36 months"/>
    <n v="5.99"/>
    <n v="194.68"/>
    <x v="3"/>
    <d v="2011-05-01T00:00:00"/>
    <s v="Fully Paid"/>
    <s v="debt_consolidation"/>
    <x v="9"/>
    <n v="0"/>
    <n v="6981.12"/>
    <n v="6400"/>
    <n v="581.12"/>
    <d v="2013-10-01T00:00:00"/>
    <x v="6"/>
    <x v="0"/>
    <n v="0"/>
  </r>
  <r>
    <s v="Loan_MAY_2011.csv"/>
    <n v="753866"/>
    <n v="953552"/>
    <n v="6625"/>
    <s v=" 36 months"/>
    <n v="14.79"/>
    <n v="228.98"/>
    <x v="0"/>
    <d v="2011-05-01T00:00:00"/>
    <s v="Fully Paid"/>
    <s v="debt_consolidation"/>
    <x v="3"/>
    <n v="0"/>
    <n v="7840.27"/>
    <n v="6625"/>
    <n v="1215.27"/>
    <d v="2012-12-01T00:00:00"/>
    <x v="6"/>
    <x v="0"/>
    <n v="0"/>
  </r>
  <r>
    <s v="Loan_MAY_2011.csv"/>
    <n v="753848"/>
    <n v="953533"/>
    <n v="10000"/>
    <s v=" 60 months"/>
    <n v="17.989999999999998"/>
    <n v="253.88"/>
    <x v="4"/>
    <d v="2011-05-01T00:00:00"/>
    <s v="Fully Paid"/>
    <s v="debt_consolidation"/>
    <x v="18"/>
    <n v="0"/>
    <n v="11812.94"/>
    <n v="10000"/>
    <n v="1812.94"/>
    <d v="2012-06-01T00:00:00"/>
    <x v="6"/>
    <x v="0"/>
    <n v="0"/>
  </r>
  <r>
    <s v="Loan_MAY_2011.csv"/>
    <n v="721983"/>
    <n v="916754"/>
    <n v="5500"/>
    <s v=" 60 months"/>
    <n v="10.99"/>
    <n v="119.56"/>
    <x v="2"/>
    <d v="2011-05-01T00:00:00"/>
    <s v="Fully Paid"/>
    <s v="car"/>
    <x v="23"/>
    <n v="0"/>
    <n v="5550.6"/>
    <n v="5500"/>
    <n v="50.6"/>
    <d v="2011-06-01T00:00:00"/>
    <x v="6"/>
    <x v="0"/>
    <n v="0"/>
  </r>
  <r>
    <s v="Loan_MAY_2011.csv"/>
    <n v="753854"/>
    <n v="953539"/>
    <n v="24000"/>
    <s v=" 60 months"/>
    <n v="19.29"/>
    <n v="398.04"/>
    <x v="4"/>
    <d v="2011-05-01T00:00:00"/>
    <s v="Fully Paid"/>
    <s v="debt_consolidation"/>
    <x v="22"/>
    <n v="0"/>
    <n v="15497.04"/>
    <n v="15250"/>
    <n v="247.04"/>
    <d v="2011-06-01T00:00:00"/>
    <x v="6"/>
    <x v="0"/>
    <n v="0"/>
  </r>
  <r>
    <s v="Loan_MAY_2011.csv"/>
    <n v="753819"/>
    <n v="953503"/>
    <n v="10000"/>
    <s v=" 60 months"/>
    <n v="8.49"/>
    <n v="205.12"/>
    <x v="3"/>
    <d v="2011-05-01T00:00:00"/>
    <s v="Current"/>
    <s v="debt_consolidation"/>
    <x v="10"/>
    <n v="1024.5999999999999"/>
    <n v="11253.55"/>
    <n v="8975.41"/>
    <n v="2278.14"/>
    <d v="2015-12-01T00:00:00"/>
    <x v="6"/>
    <x v="0"/>
    <n v="0"/>
  </r>
  <r>
    <s v="Loan_MAY_2011.csv"/>
    <n v="753795"/>
    <n v="953476"/>
    <n v="12000"/>
    <s v=" 36 months"/>
    <n v="16.89"/>
    <n v="427.18"/>
    <x v="1"/>
    <d v="2011-05-01T00:00:00"/>
    <s v="Fully Paid"/>
    <s v="debt_consolidation"/>
    <x v="9"/>
    <n v="0"/>
    <n v="15369.767470000001"/>
    <n v="12000"/>
    <n v="3369.77"/>
    <d v="2014-06-01T00:00:00"/>
    <x v="6"/>
    <x v="0"/>
    <n v="0"/>
  </r>
  <r>
    <s v="Loan_MAY_2011.csv"/>
    <n v="753785"/>
    <n v="953465"/>
    <n v="26500"/>
    <s v=" 60 months"/>
    <n v="15.99"/>
    <n v="441.89"/>
    <x v="1"/>
    <d v="2011-05-01T00:00:00"/>
    <s v="Charged Off"/>
    <s v="debt_consolidation"/>
    <x v="10"/>
    <n v="0"/>
    <n v="5300.83"/>
    <n v="2564.4"/>
    <n v="2724.3"/>
    <d v="2012-05-01T00:00:00"/>
    <x v="6"/>
    <x v="1"/>
    <n v="1"/>
  </r>
  <r>
    <s v="Loan_MAY_2011.csv"/>
    <n v="753732"/>
    <n v="953406"/>
    <n v="6600"/>
    <s v=" 36 months"/>
    <n v="11.49"/>
    <n v="217.62"/>
    <x v="2"/>
    <d v="2011-05-01T00:00:00"/>
    <s v="Charged Off"/>
    <s v="small_business"/>
    <x v="15"/>
    <n v="0"/>
    <n v="2345.66"/>
    <n v="1608.88"/>
    <n v="562.41999999999996"/>
    <d v="2012-04-01T00:00:00"/>
    <x v="6"/>
    <x v="1"/>
    <n v="1"/>
  </r>
  <r>
    <s v="Loan_MAY_2011.csv"/>
    <n v="753754"/>
    <n v="953431"/>
    <n v="6000"/>
    <s v=" 60 months"/>
    <n v="16.89"/>
    <n v="148.77000000000001"/>
    <x v="1"/>
    <d v="2011-05-01T00:00:00"/>
    <s v="Current"/>
    <s v="debt_consolidation"/>
    <x v="15"/>
    <n v="738.03"/>
    <n v="8135.82"/>
    <n v="5261.97"/>
    <n v="2873.85"/>
    <d v="2015-12-01T00:00:00"/>
    <x v="6"/>
    <x v="0"/>
    <n v="0"/>
  </r>
  <r>
    <s v="Loan_MAY_2011.csv"/>
    <n v="753744"/>
    <n v="953421"/>
    <n v="15000"/>
    <s v=" 60 months"/>
    <n v="13.49"/>
    <n v="345.08"/>
    <x v="0"/>
    <d v="2011-05-01T00:00:00"/>
    <s v="Current"/>
    <s v="other"/>
    <x v="15"/>
    <n v="1693.1"/>
    <n v="18938.48"/>
    <n v="13306.9"/>
    <n v="5631.58"/>
    <d v="2015-12-01T00:00:00"/>
    <x v="6"/>
    <x v="0"/>
    <n v="0"/>
  </r>
  <r>
    <s v="Loan_MAY_2011.csv"/>
    <n v="752397"/>
    <n v="951977"/>
    <n v="7750"/>
    <s v=" 60 months"/>
    <n v="10.99"/>
    <n v="168.47"/>
    <x v="2"/>
    <d v="2011-05-01T00:00:00"/>
    <s v="Charged Off"/>
    <s v="car"/>
    <x v="15"/>
    <n v="0"/>
    <n v="1174.18"/>
    <n v="698.45"/>
    <n v="475.73"/>
    <d v="2011-12-01T00:00:00"/>
    <x v="6"/>
    <x v="1"/>
    <n v="1"/>
  </r>
  <r>
    <s v="Loan_MAY_2011.csv"/>
    <n v="753737"/>
    <n v="953413"/>
    <n v="6000"/>
    <s v=" 36 months"/>
    <n v="8.49"/>
    <n v="189.38"/>
    <x v="3"/>
    <d v="2011-05-01T00:00:00"/>
    <s v="Fully Paid"/>
    <s v="debt_consolidation"/>
    <x v="4"/>
    <n v="0"/>
    <n v="6308.82"/>
    <n v="6000"/>
    <n v="308.82"/>
    <d v="2012-01-01T00:00:00"/>
    <x v="6"/>
    <x v="0"/>
    <n v="0"/>
  </r>
  <r>
    <s v="Loan_MAY_2011.csv"/>
    <n v="753691"/>
    <n v="953358"/>
    <n v="30000"/>
    <s v=" 60 months"/>
    <n v="18.39"/>
    <n v="503.8"/>
    <x v="4"/>
    <d v="2011-05-01T00:00:00"/>
    <s v="Charged Off"/>
    <s v="other"/>
    <x v="15"/>
    <n v="0"/>
    <n v="6044.88"/>
    <n v="2642.47"/>
    <n v="3402.41"/>
    <d v="2012-06-01T00:00:00"/>
    <x v="6"/>
    <x v="1"/>
    <n v="1"/>
  </r>
  <r>
    <s v="Loan_MAY_2011.csv"/>
    <n v="753696"/>
    <n v="953363"/>
    <n v="7000"/>
    <s v=" 36 months"/>
    <n v="7.49"/>
    <n v="217.72"/>
    <x v="3"/>
    <d v="2011-05-01T00:00:00"/>
    <s v="Fully Paid"/>
    <s v="debt_consolidation"/>
    <x v="0"/>
    <n v="0"/>
    <n v="7385.56"/>
    <n v="7000"/>
    <n v="385.56"/>
    <d v="2012-03-01T00:00:00"/>
    <x v="6"/>
    <x v="0"/>
    <n v="0"/>
  </r>
  <r>
    <s v="Loan_MAY_2011.csv"/>
    <n v="750037"/>
    <n v="949326"/>
    <n v="25000"/>
    <s v=" 36 months"/>
    <n v="11.99"/>
    <n v="830.24"/>
    <x v="2"/>
    <d v="2011-05-01T00:00:00"/>
    <s v="Fully Paid"/>
    <s v="debt_consolidation"/>
    <x v="1"/>
    <n v="0"/>
    <n v="29887.461200000002"/>
    <n v="25000"/>
    <n v="4887.46"/>
    <d v="2014-06-01T00:00:00"/>
    <x v="6"/>
    <x v="0"/>
    <n v="0"/>
  </r>
  <r>
    <s v="Loan_MAY_2011.csv"/>
    <n v="753669"/>
    <n v="953335"/>
    <n v="5000"/>
    <s v=" 36 months"/>
    <n v="11.99"/>
    <n v="166.05"/>
    <x v="2"/>
    <d v="2011-05-01T00:00:00"/>
    <s v="Charged Off"/>
    <s v="debt_consolidation"/>
    <x v="10"/>
    <n v="0"/>
    <n v="1792.23"/>
    <n v="1214.24"/>
    <n v="445.86"/>
    <d v="2012-03-01T00:00:00"/>
    <x v="6"/>
    <x v="1"/>
    <n v="1"/>
  </r>
  <r>
    <s v="Loan_MAY_2011.csv"/>
    <n v="753656"/>
    <n v="953318"/>
    <n v="13000"/>
    <s v=" 60 months"/>
    <n v="9.99"/>
    <n v="276.14999999999998"/>
    <x v="2"/>
    <d v="2011-05-01T00:00:00"/>
    <s v="Fully Paid"/>
    <s v="home_improvement"/>
    <x v="2"/>
    <n v="0"/>
    <n v="16514.859980000001"/>
    <n v="13000"/>
    <n v="3514.86"/>
    <d v="2015-10-01T00:00:00"/>
    <x v="6"/>
    <x v="0"/>
    <n v="0"/>
  </r>
  <r>
    <s v="Loan_MAY_2011.csv"/>
    <n v="753631"/>
    <n v="953289"/>
    <n v="3000"/>
    <s v=" 36 months"/>
    <n v="11.49"/>
    <n v="98.92"/>
    <x v="2"/>
    <d v="2011-05-01T00:00:00"/>
    <s v="Fully Paid"/>
    <s v="home_improvement"/>
    <x v="1"/>
    <n v="0"/>
    <n v="3559.000567"/>
    <n v="3000"/>
    <n v="559"/>
    <d v="2014-06-01T00:00:00"/>
    <x v="6"/>
    <x v="0"/>
    <n v="0"/>
  </r>
  <r>
    <s v="Loan_MAY_2011.csv"/>
    <n v="753627"/>
    <n v="953285"/>
    <n v="24000"/>
    <s v=" 36 months"/>
    <n v="10.99"/>
    <n v="785.62"/>
    <x v="2"/>
    <d v="2011-05-01T00:00:00"/>
    <s v="Fully Paid"/>
    <s v="debt_consolidation"/>
    <x v="2"/>
    <n v="0"/>
    <n v="28303.664280000001"/>
    <n v="24000"/>
    <n v="4265.72"/>
    <d v="2014-06-01T00:00:00"/>
    <x v="6"/>
    <x v="0"/>
    <n v="0"/>
  </r>
  <r>
    <s v="Loan_MAY_2011.csv"/>
    <n v="753616"/>
    <n v="953274"/>
    <n v="8500"/>
    <s v=" 60 months"/>
    <n v="11.99"/>
    <n v="189.04"/>
    <x v="2"/>
    <d v="2011-05-01T00:00:00"/>
    <s v="Fully Paid"/>
    <s v="debt_consolidation"/>
    <x v="5"/>
    <n v="0"/>
    <n v="9443.11"/>
    <n v="8500"/>
    <n v="943.11"/>
    <d v="2012-06-01T00:00:00"/>
    <x v="6"/>
    <x v="0"/>
    <n v="0"/>
  </r>
  <r>
    <s v="Loan_MAY_2011.csv"/>
    <n v="753615"/>
    <n v="927614"/>
    <n v="10000"/>
    <s v=" 36 months"/>
    <n v="16.89"/>
    <n v="355.99"/>
    <x v="1"/>
    <d v="2011-05-01T00:00:00"/>
    <s v="Fully Paid"/>
    <s v="major_purchase"/>
    <x v="38"/>
    <n v="0"/>
    <n v="12803.9095"/>
    <n v="10000"/>
    <n v="2803.91"/>
    <d v="2014-06-01T00:00:00"/>
    <x v="6"/>
    <x v="0"/>
    <n v="0"/>
  </r>
  <r>
    <s v="Loan_MAY_2011.csv"/>
    <n v="752498"/>
    <n v="952086"/>
    <n v="14400"/>
    <s v=" 36 months"/>
    <n v="7.49"/>
    <n v="391.89"/>
    <x v="3"/>
    <d v="2011-05-01T00:00:00"/>
    <s v="Charged Off"/>
    <s v="debt_consolidation"/>
    <x v="19"/>
    <n v="0"/>
    <n v="8619.69"/>
    <n v="7336.96"/>
    <n v="1282.73"/>
    <d v="2013-05-01T00:00:00"/>
    <x v="6"/>
    <x v="1"/>
    <n v="1"/>
  </r>
  <r>
    <s v="Loan_MAY_2011.csv"/>
    <n v="752339"/>
    <n v="951917"/>
    <n v="15000"/>
    <s v=" 60 months"/>
    <n v="16.489999999999998"/>
    <n v="237.19"/>
    <x v="1"/>
    <d v="2011-05-01T00:00:00"/>
    <s v="Fully Paid"/>
    <s v="credit_card"/>
    <x v="17"/>
    <n v="0"/>
    <n v="10666.44"/>
    <n v="9650"/>
    <n v="1016.44"/>
    <d v="2012-01-01T00:00:00"/>
    <x v="6"/>
    <x v="0"/>
    <n v="0"/>
  </r>
  <r>
    <s v="Loan_MAY_2011.csv"/>
    <n v="753608"/>
    <n v="953265"/>
    <n v="15000"/>
    <s v=" 36 months"/>
    <n v="12.99"/>
    <n v="505.34"/>
    <x v="0"/>
    <d v="2011-05-01T00:00:00"/>
    <s v="Fully Paid"/>
    <s v="wedding"/>
    <x v="10"/>
    <n v="0"/>
    <n v="17646.96"/>
    <n v="15000"/>
    <n v="2646.96"/>
    <d v="2013-03-01T00:00:00"/>
    <x v="6"/>
    <x v="0"/>
    <n v="0"/>
  </r>
  <r>
    <s v="Loan_MAY_2011.csv"/>
    <n v="753594"/>
    <n v="953250"/>
    <n v="24000"/>
    <s v=" 36 months"/>
    <n v="15.62"/>
    <n v="839.28"/>
    <x v="1"/>
    <d v="2011-05-01T00:00:00"/>
    <s v="Fully Paid"/>
    <s v="other"/>
    <x v="11"/>
    <n v="0"/>
    <n v="29272.81"/>
    <n v="23999.98"/>
    <n v="5272.83"/>
    <d v="2013-04-01T00:00:00"/>
    <x v="6"/>
    <x v="0"/>
    <n v="0"/>
  </r>
  <r>
    <s v="Loan_MAY_2011.csv"/>
    <n v="753519"/>
    <n v="953207"/>
    <n v="5000"/>
    <s v=" 36 months"/>
    <n v="12.99"/>
    <n v="168.45"/>
    <x v="0"/>
    <d v="2011-05-01T00:00:00"/>
    <s v="Charged Off"/>
    <s v="debt_consolidation"/>
    <x v="6"/>
    <n v="0"/>
    <n v="903.61"/>
    <n v="346.04"/>
    <n v="158.35"/>
    <d v="2011-08-01T00:00:00"/>
    <x v="6"/>
    <x v="1"/>
    <n v="1"/>
  </r>
  <r>
    <s v="Loan_MAY_2011.csv"/>
    <n v="753478"/>
    <n v="953158"/>
    <n v="8000"/>
    <s v=" 60 months"/>
    <n v="16.89"/>
    <n v="198.35"/>
    <x v="1"/>
    <d v="2011-05-01T00:00:00"/>
    <s v="Fully Paid"/>
    <s v="major_purchase"/>
    <x v="4"/>
    <n v="0"/>
    <n v="11133.28428"/>
    <n v="8000"/>
    <n v="3133.28"/>
    <d v="2014-06-01T00:00:00"/>
    <x v="6"/>
    <x v="0"/>
    <n v="0"/>
  </r>
  <r>
    <s v="Loan_MAY_2011.csv"/>
    <n v="747071"/>
    <n v="945910"/>
    <n v="2400"/>
    <s v=" 36 months"/>
    <n v="11.99"/>
    <n v="79.709999999999994"/>
    <x v="2"/>
    <d v="2011-05-01T00:00:00"/>
    <s v="Fully Paid"/>
    <s v="moving"/>
    <x v="11"/>
    <n v="0"/>
    <n v="2869.0785449999998"/>
    <n v="2400"/>
    <n v="469.08"/>
    <d v="2014-06-01T00:00:00"/>
    <x v="6"/>
    <x v="0"/>
    <n v="0"/>
  </r>
  <r>
    <s v="Loan_MAY_2011.csv"/>
    <n v="750410"/>
    <n v="949751"/>
    <n v="18000"/>
    <s v=" 36 months"/>
    <n v="13.49"/>
    <n v="610.75"/>
    <x v="0"/>
    <d v="2011-05-01T00:00:00"/>
    <s v="Fully Paid"/>
    <s v="debt_consolidation"/>
    <x v="31"/>
    <n v="0"/>
    <n v="21974.251919999999"/>
    <n v="18000"/>
    <n v="3974.25"/>
    <d v="2014-06-01T00:00:00"/>
    <x v="6"/>
    <x v="0"/>
    <n v="0"/>
  </r>
  <r>
    <s v="Loan_MAY_2011.csv"/>
    <n v="753401"/>
    <n v="953068"/>
    <n v="16000"/>
    <s v=" 60 months"/>
    <n v="14.79"/>
    <n v="252.2"/>
    <x v="0"/>
    <d v="2011-05-01T00:00:00"/>
    <s v="Fully Paid"/>
    <s v="other"/>
    <x v="17"/>
    <n v="0"/>
    <n v="12342.9"/>
    <n v="10650"/>
    <n v="1692.9"/>
    <d v="2012-07-01T00:00:00"/>
    <x v="6"/>
    <x v="0"/>
    <n v="0"/>
  </r>
  <r>
    <s v="Loan_MAY_2011.csv"/>
    <n v="753361"/>
    <n v="953025"/>
    <n v="15000"/>
    <s v=" 60 months"/>
    <n v="15.99"/>
    <n v="364.7"/>
    <x v="1"/>
    <d v="2011-05-01T00:00:00"/>
    <s v="Current"/>
    <s v="home_improvement"/>
    <x v="14"/>
    <n v="1773.05"/>
    <n v="20021.21"/>
    <n v="13226.95"/>
    <n v="6794.26"/>
    <d v="2015-12-01T00:00:00"/>
    <x v="6"/>
    <x v="0"/>
    <n v="0"/>
  </r>
  <r>
    <s v="Loan_MAY_2011.csv"/>
    <n v="753342"/>
    <n v="953005"/>
    <n v="6000"/>
    <s v=" 60 months"/>
    <n v="13.49"/>
    <n v="138.03"/>
    <x v="0"/>
    <d v="2011-05-01T00:00:00"/>
    <s v="Fully Paid"/>
    <s v="home_improvement"/>
    <x v="10"/>
    <n v="0"/>
    <n v="7944.4066149999999"/>
    <n v="6000"/>
    <n v="1944.41"/>
    <d v="2014-08-01T00:00:00"/>
    <x v="6"/>
    <x v="0"/>
    <n v="0"/>
  </r>
  <r>
    <s v="Loan_MAY_2011.csv"/>
    <n v="753299"/>
    <n v="952954"/>
    <n v="35000"/>
    <s v=" 60 months"/>
    <n v="13.49"/>
    <n v="502.08"/>
    <x v="0"/>
    <d v="2011-05-01T00:00:00"/>
    <s v="Current"/>
    <s v="home_improvement"/>
    <x v="9"/>
    <n v="2450.4299999999998"/>
    <n v="27577.439999999999"/>
    <n v="19374.57"/>
    <n v="8202.8700000000008"/>
    <d v="2015-12-01T00:00:00"/>
    <x v="6"/>
    <x v="0"/>
    <n v="0"/>
  </r>
  <r>
    <s v="Loan_MAY_2011.csv"/>
    <n v="753309"/>
    <n v="952966"/>
    <n v="4000"/>
    <s v=" 36 months"/>
    <n v="10.99"/>
    <n v="130.94"/>
    <x v="2"/>
    <d v="2011-05-01T00:00:00"/>
    <s v="Fully Paid"/>
    <s v="other"/>
    <x v="10"/>
    <n v="0"/>
    <n v="4712.852073"/>
    <n v="4000"/>
    <n v="712.85"/>
    <d v="2014-06-01T00:00:00"/>
    <x v="6"/>
    <x v="0"/>
    <n v="0"/>
  </r>
  <r>
    <s v="Loan_MAY_2011.csv"/>
    <n v="753245"/>
    <n v="952894"/>
    <n v="10000"/>
    <s v=" 60 months"/>
    <n v="11.49"/>
    <n v="219.88"/>
    <x v="2"/>
    <d v="2011-05-01T00:00:00"/>
    <s v="Fully Paid"/>
    <s v="debt_consolidation"/>
    <x v="7"/>
    <n v="0"/>
    <n v="13045.2953"/>
    <n v="10000"/>
    <n v="3045.3"/>
    <d v="2015-06-01T00:00:00"/>
    <x v="6"/>
    <x v="0"/>
    <n v="0"/>
  </r>
  <r>
    <s v="Loan_MAY_2011.csv"/>
    <n v="753279"/>
    <n v="952932"/>
    <n v="7200"/>
    <s v=" 60 months"/>
    <n v="13.49"/>
    <n v="165.64"/>
    <x v="0"/>
    <d v="2011-05-01T00:00:00"/>
    <s v="Fully Paid"/>
    <s v="other"/>
    <x v="10"/>
    <n v="0"/>
    <n v="8033.44"/>
    <n v="7200"/>
    <n v="833.44"/>
    <d v="2012-04-01T00:00:00"/>
    <x v="6"/>
    <x v="0"/>
    <n v="0"/>
  </r>
  <r>
    <s v="Loan_MAY_2011.csv"/>
    <n v="743192"/>
    <n v="941403"/>
    <n v="9250"/>
    <s v=" 36 months"/>
    <n v="5.99"/>
    <n v="281.37"/>
    <x v="3"/>
    <d v="2011-05-01T00:00:00"/>
    <s v="Fully Paid"/>
    <s v="home_improvement"/>
    <x v="15"/>
    <n v="0"/>
    <n v="10128.44046"/>
    <n v="9250"/>
    <n v="878.44"/>
    <d v="2014-06-01T00:00:00"/>
    <x v="6"/>
    <x v="0"/>
    <n v="0"/>
  </r>
  <r>
    <s v="Loan_MAY_2011.csv"/>
    <n v="753261"/>
    <n v="952911"/>
    <n v="2500"/>
    <s v=" 36 months"/>
    <n v="8.49"/>
    <n v="78.91"/>
    <x v="3"/>
    <d v="2011-05-01T00:00:00"/>
    <s v="Fully Paid"/>
    <s v="debt_consolidation"/>
    <x v="9"/>
    <n v="0"/>
    <n v="2838.2968559999999"/>
    <n v="2500"/>
    <n v="338.3"/>
    <d v="2014-06-01T00:00:00"/>
    <x v="6"/>
    <x v="0"/>
    <n v="0"/>
  </r>
  <r>
    <s v="Loan_MAY_2011.csv"/>
    <n v="753207"/>
    <n v="952854"/>
    <n v="7500"/>
    <s v=" 60 months"/>
    <n v="12.99"/>
    <n v="170.61"/>
    <x v="0"/>
    <d v="2011-05-01T00:00:00"/>
    <s v="Charged Off"/>
    <s v="major_purchase"/>
    <x v="2"/>
    <n v="0"/>
    <n v="4549.62"/>
    <n v="2537.06"/>
    <n v="1703.94"/>
    <d v="2013-06-01T00:00:00"/>
    <x v="6"/>
    <x v="1"/>
    <n v="1"/>
  </r>
  <r>
    <s v="Loan_MAY_2011.csv"/>
    <n v="752869"/>
    <n v="952489"/>
    <n v="14000"/>
    <s v=" 36 months"/>
    <n v="17.489999999999998"/>
    <n v="502.56"/>
    <x v="1"/>
    <d v="2011-05-01T00:00:00"/>
    <s v="Fully Paid"/>
    <s v="debt_consolidation"/>
    <x v="31"/>
    <n v="0"/>
    <n v="16568.689999999999"/>
    <n v="13999.99"/>
    <n v="2568.6999999999998"/>
    <d v="2012-09-01T00:00:00"/>
    <x v="6"/>
    <x v="0"/>
    <n v="0"/>
  </r>
  <r>
    <s v="Loan_MAY_2011.csv"/>
    <n v="753121"/>
    <n v="952761"/>
    <n v="4800"/>
    <s v=" 60 months"/>
    <n v="13.49"/>
    <n v="110.43"/>
    <x v="0"/>
    <d v="2011-05-01T00:00:00"/>
    <s v="Fully Paid"/>
    <s v="debt_consolidation"/>
    <x v="13"/>
    <n v="0"/>
    <n v="5308.91"/>
    <n v="4800"/>
    <n v="508.91"/>
    <d v="2012-03-01T00:00:00"/>
    <x v="6"/>
    <x v="0"/>
    <n v="0"/>
  </r>
  <r>
    <s v="Loan_MAY_2011.csv"/>
    <n v="753198"/>
    <n v="952843"/>
    <n v="15000"/>
    <s v=" 36 months"/>
    <n v="12.99"/>
    <n v="505.34"/>
    <x v="0"/>
    <d v="2011-05-01T00:00:00"/>
    <s v="Fully Paid"/>
    <s v="home_improvement"/>
    <x v="1"/>
    <n v="0"/>
    <n v="18187.608130000001"/>
    <n v="15000"/>
    <n v="3187.61"/>
    <d v="2014-06-01T00:00:00"/>
    <x v="6"/>
    <x v="0"/>
    <n v="0"/>
  </r>
  <r>
    <s v="Loan_MAY_2011.csv"/>
    <n v="753153"/>
    <n v="952795"/>
    <n v="8000"/>
    <s v=" 36 months"/>
    <n v="15.99"/>
    <n v="281.22000000000003"/>
    <x v="1"/>
    <d v="2011-05-01T00:00:00"/>
    <s v="Fully Paid"/>
    <s v="major_purchase"/>
    <x v="27"/>
    <n v="0"/>
    <n v="10179.174220000001"/>
    <n v="8000"/>
    <n v="2134.19"/>
    <d v="2014-07-01T00:00:00"/>
    <x v="6"/>
    <x v="0"/>
    <n v="0"/>
  </r>
  <r>
    <s v="Loan_MAY_2011.csv"/>
    <n v="753181"/>
    <n v="952827"/>
    <n v="5000"/>
    <s v=" 36 months"/>
    <n v="8.49"/>
    <n v="157.82"/>
    <x v="3"/>
    <d v="2011-05-01T00:00:00"/>
    <s v="Fully Paid"/>
    <s v="debt_consolidation"/>
    <x v="25"/>
    <n v="0"/>
    <n v="5677.2349620000005"/>
    <n v="5000"/>
    <n v="677.23"/>
    <d v="2014-06-01T00:00:00"/>
    <x v="6"/>
    <x v="0"/>
    <n v="0"/>
  </r>
  <r>
    <s v="Loan_MAY_2011.csv"/>
    <n v="752011"/>
    <n v="951542"/>
    <n v="9600"/>
    <s v=" 36 months"/>
    <n v="8.49"/>
    <n v="303.01"/>
    <x v="3"/>
    <d v="2011-05-01T00:00:00"/>
    <s v="Fully Paid"/>
    <s v="other"/>
    <x v="10"/>
    <n v="0"/>
    <n v="10902.5951"/>
    <n v="9600"/>
    <n v="1302.5999999999999"/>
    <d v="2014-06-01T00:00:00"/>
    <x v="6"/>
    <x v="0"/>
    <n v="0"/>
  </r>
  <r>
    <s v="Loan_MAY_2011.csv"/>
    <n v="753147"/>
    <n v="952789"/>
    <n v="15000"/>
    <s v=" 36 months"/>
    <n v="7.49"/>
    <n v="466.53"/>
    <x v="3"/>
    <d v="2011-05-01T00:00:00"/>
    <s v="Fully Paid"/>
    <s v="small_business"/>
    <x v="8"/>
    <n v="0"/>
    <n v="16712.11"/>
    <n v="15000"/>
    <n v="1712.11"/>
    <d v="2013-10-01T00:00:00"/>
    <x v="6"/>
    <x v="0"/>
    <n v="0"/>
  </r>
  <r>
    <s v="Loan_MAY_2011.csv"/>
    <n v="752995"/>
    <n v="952621"/>
    <n v="22325"/>
    <s v=" 60 months"/>
    <n v="16.489999999999998"/>
    <n v="352.72"/>
    <x v="1"/>
    <d v="2011-05-01T00:00:00"/>
    <s v="Charged Off"/>
    <s v="debt_consolidation"/>
    <x v="9"/>
    <n v="0"/>
    <n v="11169.96"/>
    <n v="5248.7"/>
    <n v="4626.78"/>
    <d v="2013-10-01T00:00:00"/>
    <x v="6"/>
    <x v="1"/>
    <n v="1"/>
  </r>
  <r>
    <s v="Loan_MAY_2011.csv"/>
    <n v="745628"/>
    <n v="944242"/>
    <n v="4000"/>
    <s v=" 60 months"/>
    <n v="13.49"/>
    <n v="92.02"/>
    <x v="0"/>
    <d v="2011-05-01T00:00:00"/>
    <s v="Current"/>
    <s v="debt_consolidation"/>
    <x v="9"/>
    <n v="453.41"/>
    <n v="5047.24"/>
    <n v="3546.59"/>
    <n v="1500.65"/>
    <d v="2015-12-01T00:00:00"/>
    <x v="6"/>
    <x v="0"/>
    <n v="0"/>
  </r>
  <r>
    <s v="Loan_MAY_2011.csv"/>
    <n v="753102"/>
    <n v="952738"/>
    <n v="1750"/>
    <s v=" 36 months"/>
    <n v="10.99"/>
    <n v="57.29"/>
    <x v="2"/>
    <d v="2011-05-01T00:00:00"/>
    <s v="Fully Paid"/>
    <s v="home_improvement"/>
    <x v="9"/>
    <n v="0"/>
    <n v="2058.16"/>
    <n v="1750"/>
    <n v="308.16000000000003"/>
    <d v="2014-02-01T00:00:00"/>
    <x v="6"/>
    <x v="0"/>
    <n v="0"/>
  </r>
  <r>
    <s v="Loan_MAY_2011.csv"/>
    <n v="749939"/>
    <n v="949221"/>
    <n v="21200"/>
    <s v=" 60 months"/>
    <n v="18.39"/>
    <n v="344.41"/>
    <x v="4"/>
    <d v="2011-05-01T00:00:00"/>
    <s v="Fully Paid"/>
    <s v="debt_consolidation"/>
    <x v="27"/>
    <n v="0"/>
    <n v="15777.02"/>
    <n v="13450"/>
    <n v="2327.02"/>
    <d v="2012-05-01T00:00:00"/>
    <x v="6"/>
    <x v="0"/>
    <n v="0"/>
  </r>
  <r>
    <s v="Loan_MAY_2011.csv"/>
    <n v="753084"/>
    <n v="952719"/>
    <n v="32000"/>
    <s v=" 60 months"/>
    <n v="18.39"/>
    <n v="819.4"/>
    <x v="4"/>
    <d v="2011-05-01T00:00:00"/>
    <s v="Charged Off"/>
    <s v="debt_consolidation"/>
    <x v="10"/>
    <n v="0"/>
    <n v="33594.120000000003"/>
    <n v="18581.259999999998"/>
    <n v="15012.86"/>
    <d v="2014-10-01T00:00:00"/>
    <x v="6"/>
    <x v="1"/>
    <n v="1"/>
  </r>
  <r>
    <s v="Loan_MAY_2011.csv"/>
    <n v="729829"/>
    <n v="925656"/>
    <n v="18000"/>
    <s v=" 60 months"/>
    <n v="13.99"/>
    <n v="398.39"/>
    <x v="0"/>
    <d v="2011-05-01T00:00:00"/>
    <s v="Current"/>
    <s v="credit_card"/>
    <x v="15"/>
    <n v="1937.88"/>
    <n v="21892.53"/>
    <n v="15187.12"/>
    <n v="6705.41"/>
    <d v="2016-01-01T00:00:00"/>
    <x v="6"/>
    <x v="0"/>
    <n v="0"/>
  </r>
  <r>
    <s v="Loan_MAY_2011.csv"/>
    <n v="733059"/>
    <n v="929334"/>
    <n v="20000"/>
    <s v=" 60 months"/>
    <n v="18.39"/>
    <n v="512.13"/>
    <x v="4"/>
    <d v="2011-05-01T00:00:00"/>
    <s v="Fully Paid"/>
    <s v="credit_card"/>
    <x v="10"/>
    <n v="0"/>
    <n v="29913.761419999999"/>
    <n v="19999.73"/>
    <n v="9914.0300000000007"/>
    <d v="2015-03-01T00:00:00"/>
    <x v="6"/>
    <x v="0"/>
    <n v="0"/>
  </r>
  <r>
    <s v="Loan_MAY_2011.csv"/>
    <n v="753088"/>
    <n v="952724"/>
    <n v="2000"/>
    <s v=" 36 months"/>
    <n v="10.99"/>
    <n v="65.47"/>
    <x v="2"/>
    <d v="2011-05-01T00:00:00"/>
    <s v="Fully Paid"/>
    <s v="vacation"/>
    <x v="2"/>
    <n v="0"/>
    <n v="2125.19"/>
    <n v="2000"/>
    <n v="125.19"/>
    <d v="2012-03-01T00:00:00"/>
    <x v="6"/>
    <x v="0"/>
    <n v="0"/>
  </r>
  <r>
    <s v="Loan_MAY_2011.csv"/>
    <n v="753036"/>
    <n v="952665"/>
    <n v="3500"/>
    <s v=" 60 months"/>
    <n v="13.49"/>
    <n v="80.52"/>
    <x v="0"/>
    <d v="2011-05-01T00:00:00"/>
    <s v="Current"/>
    <s v="house"/>
    <x v="15"/>
    <n v="395.17"/>
    <n v="4418.7"/>
    <n v="3104.83"/>
    <n v="1313.87"/>
    <d v="2015-12-01T00:00:00"/>
    <x v="6"/>
    <x v="0"/>
    <n v="0"/>
  </r>
  <r>
    <s v="Loan_MAY_2011.csv"/>
    <n v="753026"/>
    <n v="952653"/>
    <n v="6000"/>
    <s v=" 36 months"/>
    <n v="8.49"/>
    <n v="189.38"/>
    <x v="3"/>
    <d v="2011-05-01T00:00:00"/>
    <s v="Fully Paid"/>
    <s v="medical"/>
    <x v="19"/>
    <n v="0"/>
    <n v="6785.56"/>
    <n v="6000"/>
    <n v="785.56"/>
    <d v="2013-12-01T00:00:00"/>
    <x v="6"/>
    <x v="0"/>
    <n v="0"/>
  </r>
  <r>
    <s v="Loan_MAY_2011.csv"/>
    <n v="753016"/>
    <n v="952642"/>
    <n v="7500"/>
    <s v=" 60 months"/>
    <n v="8.49"/>
    <n v="153.84"/>
    <x v="3"/>
    <d v="2011-05-01T00:00:00"/>
    <s v="Fully Paid"/>
    <s v="home_improvement"/>
    <x v="17"/>
    <n v="0"/>
    <n v="9102.649598"/>
    <n v="7500"/>
    <n v="1602.65"/>
    <d v="2015-03-01T00:00:00"/>
    <x v="6"/>
    <x v="0"/>
    <n v="0"/>
  </r>
  <r>
    <s v="Loan_MAY_2011.csv"/>
    <n v="752915"/>
    <n v="952539"/>
    <n v="14100"/>
    <s v=" 36 months"/>
    <n v="11.49"/>
    <n v="464.9"/>
    <x v="2"/>
    <d v="2011-05-01T00:00:00"/>
    <s v="Fully Paid"/>
    <s v="debt_consolidation"/>
    <x v="20"/>
    <n v="0"/>
    <n v="16725.462920000002"/>
    <n v="14100"/>
    <n v="2625.46"/>
    <d v="2014-04-01T00:00:00"/>
    <x v="6"/>
    <x v="0"/>
    <n v="0"/>
  </r>
  <r>
    <s v="Loan_MAY_2011.csv"/>
    <n v="751684"/>
    <n v="951147"/>
    <n v="14400"/>
    <s v=" 60 months"/>
    <n v="20.25"/>
    <n v="383.52"/>
    <x v="5"/>
    <d v="2011-05-01T00:00:00"/>
    <s v="Charged Off"/>
    <s v="debt_consolidation"/>
    <x v="0"/>
    <n v="0"/>
    <n v="16962.73"/>
    <n v="8486.5400000000009"/>
    <n v="7615.69"/>
    <d v="2014-12-01T00:00:00"/>
    <x v="6"/>
    <x v="1"/>
    <n v="1"/>
  </r>
  <r>
    <s v="Loan_MAY_2011.csv"/>
    <n v="752988"/>
    <n v="952614"/>
    <n v="6000"/>
    <s v=" 60 months"/>
    <n v="17.989999999999998"/>
    <n v="152.33000000000001"/>
    <x v="4"/>
    <d v="2011-05-01T00:00:00"/>
    <s v="Fully Paid"/>
    <s v="wedding"/>
    <x v="21"/>
    <n v="0"/>
    <n v="9033.3318619999991"/>
    <n v="6000"/>
    <n v="3033.33"/>
    <d v="2015-08-01T00:00:00"/>
    <x v="6"/>
    <x v="0"/>
    <n v="0"/>
  </r>
  <r>
    <s v="Loan_MAY_2011.csv"/>
    <n v="752952"/>
    <n v="952578"/>
    <n v="12000"/>
    <s v=" 60 months"/>
    <n v="20.62"/>
    <n v="322.08999999999997"/>
    <x v="5"/>
    <d v="2011-05-01T00:00:00"/>
    <s v="Fully Paid"/>
    <s v="debt_consolidation"/>
    <x v="10"/>
    <n v="0"/>
    <n v="15037.79"/>
    <n v="12000"/>
    <n v="3037.79"/>
    <d v="2012-09-01T00:00:00"/>
    <x v="6"/>
    <x v="0"/>
    <n v="0"/>
  </r>
  <r>
    <s v="Loan_MAY_2011.csv"/>
    <n v="752928"/>
    <n v="952552"/>
    <n v="15275"/>
    <s v=" 36 months"/>
    <n v="16.89"/>
    <n v="543.76"/>
    <x v="1"/>
    <d v="2011-05-01T00:00:00"/>
    <s v="Fully Paid"/>
    <s v="debt_consolidation"/>
    <x v="22"/>
    <n v="0"/>
    <n v="19558.591260000001"/>
    <n v="15275"/>
    <n v="4283.59"/>
    <d v="2014-06-01T00:00:00"/>
    <x v="6"/>
    <x v="0"/>
    <n v="0"/>
  </r>
  <r>
    <s v="Loan_MAY_2011.csv"/>
    <n v="752974"/>
    <n v="948944"/>
    <n v="5500"/>
    <s v=" 36 months"/>
    <n v="17.489999999999998"/>
    <n v="197.44"/>
    <x v="1"/>
    <d v="2011-05-01T00:00:00"/>
    <s v="Fully Paid"/>
    <s v="debt_consolidation"/>
    <x v="18"/>
    <n v="0"/>
    <n v="7102.4773500000001"/>
    <n v="5500"/>
    <n v="1602.48"/>
    <d v="2014-06-01T00:00:00"/>
    <x v="6"/>
    <x v="0"/>
    <n v="0"/>
  </r>
  <r>
    <s v="Loan_MAY_2011.csv"/>
    <n v="752965"/>
    <n v="952590"/>
    <n v="13200"/>
    <s v=" 60 months"/>
    <n v="19.29"/>
    <n v="344.53"/>
    <x v="4"/>
    <d v="2011-05-01T00:00:00"/>
    <s v="Fully Paid"/>
    <s v="major_purchase"/>
    <x v="15"/>
    <n v="0"/>
    <n v="13622.35"/>
    <n v="13200"/>
    <n v="422.35"/>
    <d v="2011-07-01T00:00:00"/>
    <x v="6"/>
    <x v="0"/>
    <n v="0"/>
  </r>
  <r>
    <s v="Loan_MAY_2011.csv"/>
    <n v="752939"/>
    <n v="952564"/>
    <n v="6000"/>
    <s v=" 36 months"/>
    <n v="7.49"/>
    <n v="186.61"/>
    <x v="3"/>
    <d v="2011-05-01T00:00:00"/>
    <s v="Fully Paid"/>
    <s v="credit_card"/>
    <x v="20"/>
    <n v="0"/>
    <n v="6708.24"/>
    <n v="6000"/>
    <n v="708.24"/>
    <d v="2014-02-01T00:00:00"/>
    <x v="6"/>
    <x v="0"/>
    <n v="0"/>
  </r>
  <r>
    <s v="Loan_MAY_2011.csv"/>
    <n v="752900"/>
    <n v="952522"/>
    <n v="14000"/>
    <s v=" 36 months"/>
    <n v="10.99"/>
    <n v="458.28"/>
    <x v="2"/>
    <d v="2011-05-01T00:00:00"/>
    <s v="Fully Paid"/>
    <s v="debt_consolidation"/>
    <x v="22"/>
    <n v="0"/>
    <n v="16497.97378"/>
    <n v="14000.07"/>
    <n v="2497.9"/>
    <d v="2014-06-01T00:00:00"/>
    <x v="6"/>
    <x v="0"/>
    <n v="0"/>
  </r>
  <r>
    <s v="Loan_MAY_2011.csv"/>
    <n v="752812"/>
    <n v="952426"/>
    <n v="20000"/>
    <s v=" 60 months"/>
    <n v="13.49"/>
    <n v="460.1"/>
    <x v="0"/>
    <d v="2011-05-01T00:00:00"/>
    <s v="Fully Paid"/>
    <s v="debt_consolidation"/>
    <x v="22"/>
    <n v="0"/>
    <n v="27462.83"/>
    <n v="20000"/>
    <n v="7462.83"/>
    <d v="2015-09-01T00:00:00"/>
    <x v="6"/>
    <x v="0"/>
    <n v="0"/>
  </r>
  <r>
    <s v="Loan_MAY_2011.csv"/>
    <n v="752873"/>
    <n v="952492"/>
    <n v="15000"/>
    <s v=" 36 months"/>
    <n v="9.99"/>
    <n v="483.94"/>
    <x v="2"/>
    <d v="2011-05-01T00:00:00"/>
    <s v="Fully Paid"/>
    <s v="debt_consolidation"/>
    <x v="31"/>
    <n v="0"/>
    <n v="15913.41"/>
    <n v="15000.02"/>
    <n v="913.39"/>
    <d v="2012-01-01T00:00:00"/>
    <x v="6"/>
    <x v="0"/>
    <n v="0"/>
  </r>
  <r>
    <s v="Loan_MAY_2011.csv"/>
    <n v="752865"/>
    <n v="952485"/>
    <n v="35000"/>
    <s v=" 60 months"/>
    <n v="12.99"/>
    <n v="483.97"/>
    <x v="0"/>
    <d v="2011-05-01T00:00:00"/>
    <s v="Charged Off"/>
    <s v="small_business"/>
    <x v="39"/>
    <n v="0"/>
    <n v="11507.85"/>
    <n v="6239.64"/>
    <n v="4405.84"/>
    <d v="2013-04-01T00:00:00"/>
    <x v="6"/>
    <x v="1"/>
    <n v="1"/>
  </r>
  <r>
    <s v="Loan_MAY_2011.csv"/>
    <n v="751257"/>
    <n v="950687"/>
    <n v="11000"/>
    <s v=" 36 months"/>
    <n v="8.49"/>
    <n v="347.2"/>
    <x v="3"/>
    <d v="2011-05-01T00:00:00"/>
    <s v="Fully Paid"/>
    <s v="credit_card"/>
    <x v="14"/>
    <n v="0"/>
    <n v="12488.439780000001"/>
    <n v="11000"/>
    <n v="1488.44"/>
    <d v="2014-06-01T00:00:00"/>
    <x v="6"/>
    <x v="0"/>
    <n v="0"/>
  </r>
  <r>
    <s v="Loan_MAY_2011.csv"/>
    <n v="752806"/>
    <n v="952420"/>
    <n v="8875"/>
    <s v=" 36 months"/>
    <n v="16.89"/>
    <n v="315.94"/>
    <x v="1"/>
    <d v="2011-05-01T00:00:00"/>
    <s v="Fully Paid"/>
    <s v="credit_card"/>
    <x v="15"/>
    <n v="0"/>
    <n v="11362.05711"/>
    <n v="8875"/>
    <n v="2487.06"/>
    <d v="2014-06-01T00:00:00"/>
    <x v="6"/>
    <x v="0"/>
    <n v="0"/>
  </r>
  <r>
    <s v="Loan_MAY_2011.csv"/>
    <n v="752803"/>
    <n v="952416"/>
    <n v="1000"/>
    <s v=" 36 months"/>
    <n v="15.23"/>
    <n v="34.78"/>
    <x v="0"/>
    <d v="2011-05-01T00:00:00"/>
    <s v="Fully Paid"/>
    <s v="moving"/>
    <x v="8"/>
    <n v="0"/>
    <n v="1250.916825"/>
    <n v="1000"/>
    <n v="250.92"/>
    <d v="2014-06-01T00:00:00"/>
    <x v="6"/>
    <x v="0"/>
    <n v="0"/>
  </r>
  <r>
    <s v="Loan_MAY_2011.csv"/>
    <n v="555867"/>
    <n v="715838"/>
    <n v="5200"/>
    <s v=" 60 months"/>
    <n v="12.99"/>
    <n v="118.29"/>
    <x v="0"/>
    <d v="2011-05-01T00:00:00"/>
    <s v="Fully Paid"/>
    <s v="credit_card"/>
    <x v="11"/>
    <n v="0"/>
    <n v="7077.879997"/>
    <n v="5200"/>
    <n v="1877.88"/>
    <d v="2015-12-01T00:00:00"/>
    <x v="6"/>
    <x v="0"/>
    <n v="0"/>
  </r>
  <r>
    <s v="Loan_MAY_2011.csv"/>
    <n v="752734"/>
    <n v="952337"/>
    <n v="6250"/>
    <s v=" 60 months"/>
    <n v="11.49"/>
    <n v="137.43"/>
    <x v="2"/>
    <d v="2011-05-01T00:00:00"/>
    <s v="Fully Paid"/>
    <s v="debt_consolidation"/>
    <x v="14"/>
    <n v="0"/>
    <n v="8140.2534530000003"/>
    <n v="6250"/>
    <n v="1890.25"/>
    <d v="2015-05-01T00:00:00"/>
    <x v="6"/>
    <x v="0"/>
    <n v="0"/>
  </r>
  <r>
    <s v="Loan_MAY_2011.csv"/>
    <n v="752703"/>
    <n v="952304"/>
    <n v="7200"/>
    <s v=" 60 months"/>
    <n v="12.99"/>
    <n v="163.79"/>
    <x v="0"/>
    <d v="2011-05-01T00:00:00"/>
    <s v="Fully Paid"/>
    <s v="medical"/>
    <x v="15"/>
    <n v="0"/>
    <n v="9248.2010630000004"/>
    <n v="7200"/>
    <n v="2048.1999999999998"/>
    <d v="2014-03-01T00:00:00"/>
    <x v="6"/>
    <x v="0"/>
    <n v="0"/>
  </r>
  <r>
    <s v="Loan_MAY_2011.csv"/>
    <n v="751952"/>
    <n v="951475"/>
    <n v="9000"/>
    <s v=" 36 months"/>
    <n v="5.99"/>
    <n v="227.38"/>
    <x v="3"/>
    <d v="2011-05-01T00:00:00"/>
    <s v="Fully Paid"/>
    <s v="debt_consolidation"/>
    <x v="0"/>
    <n v="0"/>
    <n v="8184.858029"/>
    <n v="7475"/>
    <n v="709.86"/>
    <d v="2014-06-01T00:00:00"/>
    <x v="6"/>
    <x v="0"/>
    <n v="0"/>
  </r>
  <r>
    <s v="Loan_MAY_2011.csv"/>
    <n v="752684"/>
    <n v="952283"/>
    <n v="7975"/>
    <s v=" 36 months"/>
    <n v="7.49"/>
    <n v="248.04"/>
    <x v="3"/>
    <d v="2011-05-01T00:00:00"/>
    <s v="Fully Paid"/>
    <s v="home_improvement"/>
    <x v="0"/>
    <n v="0"/>
    <n v="8925.4474269999992"/>
    <n v="7975"/>
    <n v="950.45"/>
    <d v="2014-06-01T00:00:00"/>
    <x v="6"/>
    <x v="0"/>
    <n v="0"/>
  </r>
  <r>
    <s v="Loan_MAY_2011.csv"/>
    <n v="748854"/>
    <n v="947988"/>
    <n v="5000"/>
    <s v=" 36 months"/>
    <n v="5.99"/>
    <n v="152.09"/>
    <x v="3"/>
    <d v="2011-05-01T00:00:00"/>
    <s v="Fully Paid"/>
    <s v="debt_consolidation"/>
    <x v="29"/>
    <n v="0"/>
    <n v="5274.03"/>
    <n v="5000"/>
    <n v="274.02999999999997"/>
    <d v="2012-06-01T00:00:00"/>
    <x v="6"/>
    <x v="0"/>
    <n v="0"/>
  </r>
  <r>
    <s v="Loan_MAY_2011.csv"/>
    <n v="744449"/>
    <n v="942931"/>
    <n v="7000"/>
    <s v=" 60 months"/>
    <n v="15.99"/>
    <n v="170.19"/>
    <x v="1"/>
    <d v="2011-05-01T00:00:00"/>
    <s v="Fully Paid"/>
    <s v="debt_consolidation"/>
    <x v="10"/>
    <n v="0"/>
    <n v="9902.4049470000009"/>
    <n v="7000"/>
    <n v="2902.4"/>
    <d v="2015-01-01T00:00:00"/>
    <x v="6"/>
    <x v="0"/>
    <n v="0"/>
  </r>
  <r>
    <s v="Loan_MAY_2011.csv"/>
    <n v="752483"/>
    <n v="952069"/>
    <n v="25000"/>
    <s v=" 60 months"/>
    <n v="20.99"/>
    <n v="457.11"/>
    <x v="5"/>
    <d v="2011-05-01T00:00:00"/>
    <s v="Fully Paid"/>
    <s v="debt_consolidation"/>
    <x v="11"/>
    <n v="0"/>
    <n v="23298.98"/>
    <n v="16900.02"/>
    <n v="6398.96"/>
    <d v="2013-06-01T00:00:00"/>
    <x v="6"/>
    <x v="0"/>
    <n v="0"/>
  </r>
  <r>
    <s v="Loan_MAY_2011.csv"/>
    <n v="752610"/>
    <n v="952202"/>
    <n v="3000"/>
    <s v=" 36 months"/>
    <n v="5.99"/>
    <n v="91.26"/>
    <x v="3"/>
    <d v="2011-05-01T00:00:00"/>
    <s v="Fully Paid"/>
    <s v="major_purchase"/>
    <x v="3"/>
    <n v="0"/>
    <n v="3284.868375"/>
    <n v="3000"/>
    <n v="284.87"/>
    <d v="2014-06-01T00:00:00"/>
    <x v="6"/>
    <x v="0"/>
    <n v="0"/>
  </r>
  <r>
    <s v="Loan_MAY_2011.csv"/>
    <n v="752615"/>
    <n v="952207"/>
    <n v="10000"/>
    <s v=" 36 months"/>
    <n v="16.489999999999998"/>
    <n v="354"/>
    <x v="1"/>
    <d v="2011-05-01T00:00:00"/>
    <s v="Charged Off"/>
    <s v="debt_consolidation"/>
    <x v="9"/>
    <n v="0"/>
    <n v="8044.05"/>
    <n v="5511.85"/>
    <n v="2265.15"/>
    <d v="2013-03-01T00:00:00"/>
    <x v="6"/>
    <x v="1"/>
    <n v="1"/>
  </r>
  <r>
    <s v="Loan_MAY_2011.csv"/>
    <n v="752611"/>
    <n v="952203"/>
    <n v="20000"/>
    <s v=" 36 months"/>
    <n v="13.49"/>
    <n v="678.61"/>
    <x v="0"/>
    <d v="2011-05-01T00:00:00"/>
    <s v="Fully Paid"/>
    <s v="credit_card"/>
    <x v="34"/>
    <n v="0"/>
    <n v="21649.63"/>
    <n v="20000"/>
    <n v="1649.63"/>
    <d v="2012-01-01T00:00:00"/>
    <x v="6"/>
    <x v="0"/>
    <n v="0"/>
  </r>
  <r>
    <s v="Loan_MAY_2011.csv"/>
    <n v="752570"/>
    <n v="952161"/>
    <n v="15000"/>
    <s v=" 36 months"/>
    <n v="7.49"/>
    <n v="466.53"/>
    <x v="3"/>
    <d v="2011-05-01T00:00:00"/>
    <s v="Fully Paid"/>
    <s v="car"/>
    <x v="0"/>
    <n v="0"/>
    <n v="16789.748490000002"/>
    <n v="15000"/>
    <n v="1789.75"/>
    <d v="2014-06-01T00:00:00"/>
    <x v="6"/>
    <x v="0"/>
    <n v="0"/>
  </r>
  <r>
    <s v="Loan_MAY_2011.csv"/>
    <n v="752607"/>
    <n v="935035"/>
    <n v="1200"/>
    <s v=" 36 months"/>
    <n v="13.06"/>
    <n v="40.47"/>
    <x v="0"/>
    <d v="2011-05-01T00:00:00"/>
    <s v="Fully Paid"/>
    <s v="credit_card"/>
    <x v="8"/>
    <n v="0"/>
    <n v="1447.38"/>
    <n v="1200"/>
    <n v="247.38"/>
    <d v="2013-12-01T00:00:00"/>
    <x v="6"/>
    <x v="0"/>
    <n v="0"/>
  </r>
  <r>
    <s v="Loan_MAY_2011.csv"/>
    <n v="752580"/>
    <n v="932673"/>
    <n v="6600"/>
    <s v=" 36 months"/>
    <n v="7.49"/>
    <n v="205.28"/>
    <x v="3"/>
    <d v="2011-05-01T00:00:00"/>
    <s v="Fully Paid"/>
    <s v="other"/>
    <x v="4"/>
    <n v="0"/>
    <n v="7385.1671569999999"/>
    <n v="6600"/>
    <n v="785.17"/>
    <d v="2014-06-01T00:00:00"/>
    <x v="6"/>
    <x v="0"/>
    <n v="0"/>
  </r>
  <r>
    <s v="Loan_MAY_2011.csv"/>
    <n v="752500"/>
    <n v="952085"/>
    <n v="15000"/>
    <s v=" 36 months"/>
    <n v="10.59"/>
    <n v="488.18"/>
    <x v="2"/>
    <d v="2011-05-01T00:00:00"/>
    <s v="Fully Paid"/>
    <s v="home_improvement"/>
    <x v="22"/>
    <n v="0"/>
    <n v="17569.975600000002"/>
    <n v="15000"/>
    <n v="2569.98"/>
    <d v="2014-06-01T00:00:00"/>
    <x v="6"/>
    <x v="0"/>
    <n v="0"/>
  </r>
  <r>
    <s v="Loan_MAY_2011.csv"/>
    <n v="752547"/>
    <n v="952135"/>
    <n v="2600"/>
    <s v=" 36 months"/>
    <n v="15.62"/>
    <n v="90.93"/>
    <x v="1"/>
    <d v="2011-05-01T00:00:00"/>
    <s v="Fully Paid"/>
    <s v="debt_consolidation"/>
    <x v="21"/>
    <n v="0"/>
    <n v="3209.78"/>
    <n v="2600"/>
    <n v="609.78"/>
    <d v="2013-07-01T00:00:00"/>
    <x v="6"/>
    <x v="0"/>
    <n v="0"/>
  </r>
  <r>
    <s v="Loan_MAY_2011.csv"/>
    <n v="752507"/>
    <n v="929135"/>
    <n v="12000"/>
    <s v=" 36 months"/>
    <n v="13.43"/>
    <n v="406.82"/>
    <x v="0"/>
    <d v="2011-05-01T00:00:00"/>
    <s v="Fully Paid"/>
    <s v="credit_card"/>
    <x v="17"/>
    <n v="0"/>
    <n v="13301.3"/>
    <n v="12000"/>
    <n v="1301.3"/>
    <d v="2012-04-01T00:00:00"/>
    <x v="6"/>
    <x v="0"/>
    <n v="0"/>
  </r>
  <r>
    <s v="Loan_MAY_2011.csv"/>
    <n v="752478"/>
    <n v="952064"/>
    <n v="6000"/>
    <s v=" 60 months"/>
    <n v="13.49"/>
    <n v="138.03"/>
    <x v="0"/>
    <d v="2011-05-01T00:00:00"/>
    <s v="Fully Paid"/>
    <s v="debt_consolidation"/>
    <x v="34"/>
    <n v="0"/>
    <n v="7750.5681599999998"/>
    <n v="6000"/>
    <n v="1750.57"/>
    <d v="2014-08-01T00:00:00"/>
    <x v="6"/>
    <x v="0"/>
    <n v="0"/>
  </r>
  <r>
    <s v="Loan_MAY_2011.csv"/>
    <n v="746164"/>
    <n v="944817"/>
    <n v="5000"/>
    <s v=" 60 months"/>
    <n v="11.99"/>
    <n v="111.2"/>
    <x v="2"/>
    <d v="2011-05-01T00:00:00"/>
    <s v="Current"/>
    <s v="major_purchase"/>
    <x v="21"/>
    <n v="549.54"/>
    <n v="6100.49"/>
    <n v="4450.46"/>
    <n v="1650.03"/>
    <d v="2015-12-01T00:00:00"/>
    <x v="6"/>
    <x v="0"/>
    <n v="0"/>
  </r>
  <r>
    <s v="Loan_MAY_2011.csv"/>
    <n v="751935"/>
    <n v="951457"/>
    <n v="5000"/>
    <s v=" 60 months"/>
    <n v="10.99"/>
    <n v="108.69"/>
    <x v="2"/>
    <d v="2011-05-01T00:00:00"/>
    <s v="Current"/>
    <s v="car"/>
    <x v="14"/>
    <n v="539.71"/>
    <n v="5961.45"/>
    <n v="4460.29"/>
    <n v="1501.16"/>
    <d v="2015-12-01T00:00:00"/>
    <x v="6"/>
    <x v="0"/>
    <n v="0"/>
  </r>
  <r>
    <s v="Loan_MAY_2011.csv"/>
    <n v="748487"/>
    <n v="947533"/>
    <n v="5175"/>
    <s v=" 36 months"/>
    <n v="11.99"/>
    <n v="171.86"/>
    <x v="2"/>
    <d v="2011-05-01T00:00:00"/>
    <s v="Fully Paid"/>
    <s v="medical"/>
    <x v="21"/>
    <n v="0"/>
    <n v="6186.6983"/>
    <n v="5175"/>
    <n v="1011.7"/>
    <d v="2014-06-01T00:00:00"/>
    <x v="6"/>
    <x v="0"/>
    <n v="0"/>
  </r>
  <r>
    <s v="Loan_MAY_2011.csv"/>
    <n v="752425"/>
    <n v="952006"/>
    <n v="14500"/>
    <s v=" 36 months"/>
    <n v="10.99"/>
    <n v="474.65"/>
    <x v="2"/>
    <d v="2011-05-01T00:00:00"/>
    <s v="Fully Paid"/>
    <s v="debt_consolidation"/>
    <x v="11"/>
    <n v="0"/>
    <n v="17080.29233"/>
    <n v="14500"/>
    <n v="2580.29"/>
    <d v="2014-06-01T00:00:00"/>
    <x v="6"/>
    <x v="0"/>
    <n v="0"/>
  </r>
  <r>
    <s v="Loan_MAY_2011.csv"/>
    <n v="752393"/>
    <n v="951971"/>
    <n v="10000"/>
    <s v=" 36 months"/>
    <n v="7.49"/>
    <n v="311.02"/>
    <x v="3"/>
    <d v="2011-05-01T00:00:00"/>
    <s v="Fully Paid"/>
    <s v="debt_consolidation"/>
    <x v="4"/>
    <n v="0"/>
    <n v="11152"/>
    <n v="10000"/>
    <n v="1152"/>
    <d v="2013-11-01T00:00:00"/>
    <x v="6"/>
    <x v="0"/>
    <n v="0"/>
  </r>
  <r>
    <s v="Loan_MAY_2011.csv"/>
    <n v="747987"/>
    <n v="946990"/>
    <n v="15000"/>
    <s v=" 36 months"/>
    <n v="5.99"/>
    <n v="456.27"/>
    <x v="3"/>
    <d v="2011-05-01T00:00:00"/>
    <s v="Fully Paid"/>
    <s v="debt_consolidation"/>
    <x v="5"/>
    <n v="0"/>
    <n v="16324.98"/>
    <n v="15000"/>
    <n v="1324.98"/>
    <d v="2013-08-01T00:00:00"/>
    <x v="6"/>
    <x v="0"/>
    <n v="0"/>
  </r>
  <r>
    <s v="Loan_MAY_2011.csv"/>
    <n v="745820"/>
    <n v="944446"/>
    <n v="4000"/>
    <s v=" 60 months"/>
    <n v="18.79"/>
    <n v="103.31"/>
    <x v="4"/>
    <d v="2011-05-01T00:00:00"/>
    <s v="Current"/>
    <s v="debt_consolidation"/>
    <x v="15"/>
    <n v="500.2"/>
    <n v="5666.54"/>
    <n v="3499.8"/>
    <n v="2166.7399999999998"/>
    <d v="2015-12-01T00:00:00"/>
    <x v="6"/>
    <x v="0"/>
    <n v="0"/>
  </r>
  <r>
    <s v="Loan_MAY_2011.csv"/>
    <n v="725985"/>
    <n v="921307"/>
    <n v="24000"/>
    <s v=" 60 months"/>
    <n v="15.99"/>
    <n v="359.83"/>
    <x v="1"/>
    <d v="2011-05-01T00:00:00"/>
    <s v="Current"/>
    <s v="house"/>
    <x v="5"/>
    <n v="1749.92"/>
    <n v="19754.02"/>
    <n v="13050.09"/>
    <n v="6703.93"/>
    <d v="2015-12-01T00:00:00"/>
    <x v="6"/>
    <x v="0"/>
    <n v="0"/>
  </r>
  <r>
    <s v="Loan_MAY_2011.csv"/>
    <n v="733951"/>
    <n v="930396"/>
    <n v="35000"/>
    <s v=" 60 months"/>
    <n v="20.62"/>
    <n v="573.04"/>
    <x v="5"/>
    <d v="2011-05-01T00:00:00"/>
    <s v="Charged Off"/>
    <s v="small_business"/>
    <x v="9"/>
    <n v="0"/>
    <n v="8501.23"/>
    <n v="2973.35"/>
    <n v="4472.53"/>
    <d v="2012-06-01T00:00:00"/>
    <x v="6"/>
    <x v="1"/>
    <n v="1"/>
  </r>
  <r>
    <s v="Loan_MAY_2011.csv"/>
    <n v="752346"/>
    <n v="951924"/>
    <n v="18000"/>
    <s v=" 36 months"/>
    <n v="8.49"/>
    <n v="568.14"/>
    <x v="3"/>
    <d v="2011-05-01T00:00:00"/>
    <s v="Fully Paid"/>
    <s v="credit_card"/>
    <x v="4"/>
    <n v="0"/>
    <n v="20443.148000000001"/>
    <n v="18000"/>
    <n v="2443.15"/>
    <d v="2014-06-01T00:00:00"/>
    <x v="6"/>
    <x v="0"/>
    <n v="0"/>
  </r>
  <r>
    <s v="Loan_MAY_2011.csv"/>
    <n v="752345"/>
    <n v="951923"/>
    <n v="35000"/>
    <s v=" 60 months"/>
    <n v="16.89"/>
    <n v="551.66"/>
    <x v="1"/>
    <d v="2011-05-01T00:00:00"/>
    <s v="Fully Paid"/>
    <s v="debt_consolidation"/>
    <x v="9"/>
    <n v="0"/>
    <n v="32528.820230000001"/>
    <n v="22250"/>
    <n v="10278.82"/>
    <d v="2015-05-01T00:00:00"/>
    <x v="6"/>
    <x v="0"/>
    <n v="0"/>
  </r>
  <r>
    <s v="Loan_MAY_2011.csv"/>
    <n v="752220"/>
    <n v="951779"/>
    <n v="7600"/>
    <s v=" 36 months"/>
    <n v="8.49"/>
    <n v="239.88"/>
    <x v="3"/>
    <d v="2011-05-01T00:00:00"/>
    <s v="Charged Off"/>
    <s v="vacation"/>
    <x v="11"/>
    <n v="0"/>
    <n v="3438.29"/>
    <n v="2515.06"/>
    <n v="617.54999999999995"/>
    <d v="2012-07-01T00:00:00"/>
    <x v="6"/>
    <x v="1"/>
    <n v="1"/>
  </r>
  <r>
    <s v="Loan_MAY_2011.csv"/>
    <n v="750435"/>
    <n v="949778"/>
    <n v="25000"/>
    <s v=" 60 months"/>
    <n v="11.49"/>
    <n v="365.55"/>
    <x v="2"/>
    <d v="2011-05-01T00:00:00"/>
    <s v="Charged Off"/>
    <s v="debt_consolidation"/>
    <x v="19"/>
    <n v="0"/>
    <n v="15897.68"/>
    <n v="6545.58"/>
    <n v="3688.35"/>
    <d v="2013-10-01T00:00:00"/>
    <x v="6"/>
    <x v="1"/>
    <n v="1"/>
  </r>
  <r>
    <s v="Loan_MAY_2011.csv"/>
    <n v="752319"/>
    <n v="951893"/>
    <n v="2200"/>
    <s v=" 36 months"/>
    <n v="11.99"/>
    <n v="73.069999999999993"/>
    <x v="2"/>
    <d v="2011-05-01T00:00:00"/>
    <s v="Fully Paid"/>
    <s v="debt_consolidation"/>
    <x v="10"/>
    <n v="0"/>
    <n v="2629.1243989999998"/>
    <n v="2200"/>
    <n v="429.12"/>
    <d v="2014-06-01T00:00:00"/>
    <x v="6"/>
    <x v="0"/>
    <n v="0"/>
  </r>
  <r>
    <s v="Loan_MAY_2011.csv"/>
    <n v="752021"/>
    <n v="951552"/>
    <n v="1700"/>
    <s v=" 36 months"/>
    <n v="8.49"/>
    <n v="53.66"/>
    <x v="3"/>
    <d v="2011-05-01T00:00:00"/>
    <s v="Fully Paid"/>
    <s v="debt_consolidation"/>
    <x v="2"/>
    <n v="0"/>
    <n v="1744.88"/>
    <n v="1700"/>
    <n v="44.88"/>
    <d v="2012-07-01T00:00:00"/>
    <x v="6"/>
    <x v="0"/>
    <n v="0"/>
  </r>
  <r>
    <s v="Loan_MAY_2011.csv"/>
    <n v="752304"/>
    <n v="951875"/>
    <n v="20000"/>
    <s v=" 60 months"/>
    <n v="11.99"/>
    <n v="444.79"/>
    <x v="2"/>
    <d v="2011-05-01T00:00:00"/>
    <s v="Current"/>
    <s v="home_improvement"/>
    <x v="15"/>
    <n v="2179.62"/>
    <n v="24431.11"/>
    <n v="17820.38"/>
    <n v="6610.73"/>
    <d v="2015-12-01T00:00:00"/>
    <x v="6"/>
    <x v="0"/>
    <n v="0"/>
  </r>
  <r>
    <s v="Loan_MAY_2011.csv"/>
    <n v="752289"/>
    <n v="951858"/>
    <n v="15000"/>
    <s v=" 36 months"/>
    <n v="13.99"/>
    <n v="512.6"/>
    <x v="0"/>
    <d v="2011-05-01T00:00:00"/>
    <s v="Fully Paid"/>
    <s v="debt_consolidation"/>
    <x v="10"/>
    <n v="0"/>
    <n v="16139.35"/>
    <n v="15000"/>
    <n v="1139.3499999999999"/>
    <d v="2011-12-01T00:00:00"/>
    <x v="6"/>
    <x v="0"/>
    <n v="0"/>
  </r>
  <r>
    <s v="Loan_MAY_2011.csv"/>
    <n v="752240"/>
    <n v="951801"/>
    <n v="13000"/>
    <s v=" 60 months"/>
    <n v="9.99"/>
    <n v="276.14999999999998"/>
    <x v="2"/>
    <d v="2011-05-01T00:00:00"/>
    <s v="Fully Paid"/>
    <s v="major_purchase"/>
    <x v="13"/>
    <n v="0"/>
    <n v="13966.13"/>
    <n v="13000"/>
    <n v="951.16"/>
    <d v="2012-07-01T00:00:00"/>
    <x v="6"/>
    <x v="0"/>
    <n v="0"/>
  </r>
  <r>
    <s v="Loan_MAY_2011.csv"/>
    <n v="752237"/>
    <n v="951792"/>
    <n v="7000"/>
    <s v=" 36 months"/>
    <n v="11.49"/>
    <n v="230.8"/>
    <x v="2"/>
    <d v="2011-05-01T00:00:00"/>
    <s v="Fully Paid"/>
    <s v="debt_consolidation"/>
    <x v="15"/>
    <n v="0"/>
    <n v="8189.57"/>
    <n v="7000"/>
    <n v="1189.57"/>
    <d v="2013-07-01T00:00:00"/>
    <x v="6"/>
    <x v="0"/>
    <n v="0"/>
  </r>
  <r>
    <s v="Loan_MAY_2011.csv"/>
    <n v="746200"/>
    <n v="944856"/>
    <n v="35000"/>
    <s v=" 60 months"/>
    <n v="20.62"/>
    <n v="585.12"/>
    <x v="5"/>
    <d v="2011-05-01T00:00:00"/>
    <s v="Current"/>
    <s v="credit_card"/>
    <x v="13"/>
    <n v="2786.26"/>
    <n v="32168.400000000001"/>
    <n v="19013.73"/>
    <n v="13154.67"/>
    <d v="2015-12-01T00:00:00"/>
    <x v="6"/>
    <x v="0"/>
    <n v="0"/>
  </r>
  <r>
    <s v="Loan_MAY_2011.csv"/>
    <n v="751434"/>
    <n v="950880"/>
    <n v="10000"/>
    <s v=" 36 months"/>
    <n v="7.49"/>
    <n v="311.02"/>
    <x v="3"/>
    <d v="2011-05-01T00:00:00"/>
    <s v="Fully Paid"/>
    <s v="debt_consolidation"/>
    <x v="10"/>
    <n v="0"/>
    <n v="10240.32"/>
    <n v="10000"/>
    <n v="240.32"/>
    <d v="2011-09-01T00:00:00"/>
    <x v="6"/>
    <x v="0"/>
    <n v="0"/>
  </r>
  <r>
    <s v="Loan_MAY_2011.csv"/>
    <n v="752206"/>
    <n v="951765"/>
    <n v="8000"/>
    <s v=" 60 months"/>
    <n v="15.99"/>
    <n v="194.51"/>
    <x v="1"/>
    <d v="2011-05-01T00:00:00"/>
    <s v="Fully Paid"/>
    <s v="debt_consolidation"/>
    <x v="11"/>
    <n v="0"/>
    <n v="11013.108179999999"/>
    <n v="8000"/>
    <n v="3013.11"/>
    <d v="2014-06-01T00:00:00"/>
    <x v="6"/>
    <x v="0"/>
    <n v="0"/>
  </r>
  <r>
    <s v="Loan_MAY_2011.csv"/>
    <n v="752196"/>
    <n v="951752"/>
    <n v="3200"/>
    <s v=" 36 months"/>
    <n v="8.49"/>
    <n v="101.01"/>
    <x v="3"/>
    <d v="2011-05-01T00:00:00"/>
    <s v="Fully Paid"/>
    <s v="home_improvement"/>
    <x v="2"/>
    <n v="0"/>
    <n v="3632.8412429999998"/>
    <n v="3200"/>
    <n v="432.84"/>
    <d v="2014-06-01T00:00:00"/>
    <x v="6"/>
    <x v="0"/>
    <n v="0"/>
  </r>
  <r>
    <s v="Loan_MAY_2011.csv"/>
    <n v="752188"/>
    <n v="951744"/>
    <n v="4000"/>
    <s v=" 60 months"/>
    <n v="12.99"/>
    <n v="91"/>
    <x v="0"/>
    <d v="2011-05-01T00:00:00"/>
    <s v="Current"/>
    <s v="credit_card"/>
    <x v="7"/>
    <n v="456.05"/>
    <n v="4979.26"/>
    <n v="3543.95"/>
    <n v="1435.31"/>
    <d v="2015-12-01T00:00:00"/>
    <x v="6"/>
    <x v="0"/>
    <n v="0"/>
  </r>
  <r>
    <s v="Loan_MAY_2011.csv"/>
    <n v="735873"/>
    <n v="932694"/>
    <n v="3000"/>
    <s v=" 36 months"/>
    <n v="8.49"/>
    <n v="94.69"/>
    <x v="3"/>
    <d v="2011-05-01T00:00:00"/>
    <s v="Fully Paid"/>
    <s v="car"/>
    <x v="11"/>
    <n v="0"/>
    <n v="3021.5"/>
    <n v="3000"/>
    <n v="21.5"/>
    <d v="2011-06-01T00:00:00"/>
    <x v="6"/>
    <x v="0"/>
    <n v="0"/>
  </r>
  <r>
    <s v="Loan_MAY_2011.csv"/>
    <n v="752170"/>
    <n v="951724"/>
    <n v="13000"/>
    <s v=" 36 months"/>
    <n v="9.99"/>
    <n v="419.42"/>
    <x v="2"/>
    <d v="2011-05-01T00:00:00"/>
    <s v="Charged Off"/>
    <s v="credit_card"/>
    <x v="21"/>
    <n v="0"/>
    <n v="14369.87"/>
    <n v="12176.84"/>
    <n v="2083.44"/>
    <d v="2014-04-01T00:00:00"/>
    <x v="6"/>
    <x v="1"/>
    <n v="1"/>
  </r>
  <r>
    <s v="Loan_MAY_2011.csv"/>
    <n v="752180"/>
    <n v="951735"/>
    <n v="12000"/>
    <s v=" 36 months"/>
    <n v="17.989999999999998"/>
    <n v="433.77"/>
    <x v="4"/>
    <d v="2011-05-01T00:00:00"/>
    <s v="Fully Paid"/>
    <s v="other"/>
    <x v="7"/>
    <n v="0"/>
    <n v="15602.529930000001"/>
    <n v="12000"/>
    <n v="3602.53"/>
    <d v="2014-05-01T00:00:00"/>
    <x v="6"/>
    <x v="0"/>
    <n v="0"/>
  </r>
  <r>
    <s v="Loan_MAY_2011.csv"/>
    <n v="741759"/>
    <n v="939745"/>
    <n v="10000"/>
    <s v=" 36 months"/>
    <n v="10.59"/>
    <n v="325.45"/>
    <x v="2"/>
    <d v="2011-05-01T00:00:00"/>
    <s v="Fully Paid"/>
    <s v="home_improvement"/>
    <x v="2"/>
    <n v="0"/>
    <n v="11712.502179999999"/>
    <n v="10000"/>
    <n v="1712.5"/>
    <d v="2014-06-01T00:00:00"/>
    <x v="6"/>
    <x v="0"/>
    <n v="0"/>
  </r>
  <r>
    <s v="Loan_MAY_2011.csv"/>
    <n v="752156"/>
    <n v="951711"/>
    <n v="4800"/>
    <s v=" 36 months"/>
    <n v="7.49"/>
    <n v="149.29"/>
    <x v="3"/>
    <d v="2011-05-01T00:00:00"/>
    <s v="Fully Paid"/>
    <s v="debt_consolidation"/>
    <x v="19"/>
    <n v="0"/>
    <n v="5371.6464150000002"/>
    <n v="4800"/>
    <n v="571.65"/>
    <d v="2014-06-01T00:00:00"/>
    <x v="6"/>
    <x v="0"/>
    <n v="0"/>
  </r>
  <r>
    <s v="Loan_MAY_2011.csv"/>
    <n v="748520"/>
    <n v="947574"/>
    <n v="15000"/>
    <s v=" 60 months"/>
    <n v="9.99"/>
    <n v="318.64"/>
    <x v="2"/>
    <d v="2011-05-01T00:00:00"/>
    <s v="Current"/>
    <s v="debt_consolidation"/>
    <x v="10"/>
    <n v="1564.6"/>
    <n v="17509.36"/>
    <n v="13435.4"/>
    <n v="4073.96"/>
    <d v="2015-12-01T00:00:00"/>
    <x v="6"/>
    <x v="0"/>
    <n v="0"/>
  </r>
  <r>
    <s v="Loan_MAY_2011.csv"/>
    <n v="752122"/>
    <n v="951674"/>
    <n v="4500"/>
    <s v=" 36 months"/>
    <n v="5.42"/>
    <n v="135.72"/>
    <x v="3"/>
    <d v="2011-05-01T00:00:00"/>
    <s v="Fully Paid"/>
    <s v="car"/>
    <x v="9"/>
    <n v="0"/>
    <n v="4794.13"/>
    <n v="4500"/>
    <n v="294.13"/>
    <d v="2012-12-01T00:00:00"/>
    <x v="6"/>
    <x v="0"/>
    <n v="0"/>
  </r>
  <r>
    <s v="Loan_MAY_2011.csv"/>
    <n v="752098"/>
    <n v="934755"/>
    <n v="20500"/>
    <s v=" 60 months"/>
    <n v="11.11"/>
    <n v="281.74"/>
    <x v="2"/>
    <d v="2011-05-01T00:00:00"/>
    <s v="Charged Off"/>
    <s v="debt_consolidation"/>
    <x v="6"/>
    <n v="0"/>
    <n v="3210.09"/>
    <n v="1683.38"/>
    <n v="1123.02"/>
    <d v="2012-03-01T00:00:00"/>
    <x v="6"/>
    <x v="1"/>
    <n v="1"/>
  </r>
  <r>
    <s v="Loan_MAY_2011.csv"/>
    <n v="725939"/>
    <n v="921260"/>
    <n v="10000"/>
    <s v=" 60 months"/>
    <n v="18.79"/>
    <n v="258.26"/>
    <x v="4"/>
    <d v="2011-05-01T00:00:00"/>
    <s v="Charged Off"/>
    <s v="credit_card"/>
    <x v="10"/>
    <n v="0"/>
    <n v="1544.28"/>
    <n v="632.28"/>
    <n v="912"/>
    <d v="2011-11-01T00:00:00"/>
    <x v="6"/>
    <x v="1"/>
    <n v="1"/>
  </r>
  <r>
    <s v="Loan_MAY_2011.csv"/>
    <n v="752069"/>
    <n v="951611"/>
    <n v="25000"/>
    <s v=" 60 months"/>
    <n v="12.99"/>
    <n v="508.99"/>
    <x v="0"/>
    <d v="2011-05-01T00:00:00"/>
    <s v="Fully Paid"/>
    <s v="debt_consolidation"/>
    <x v="11"/>
    <n v="0"/>
    <n v="26432.99"/>
    <n v="22375"/>
    <n v="4057.99"/>
    <d v="2012-12-01T00:00:00"/>
    <x v="6"/>
    <x v="0"/>
    <n v="0"/>
  </r>
  <r>
    <s v="Loan_MAY_2011.csv"/>
    <n v="752067"/>
    <n v="951609"/>
    <n v="16000"/>
    <s v=" 60 months"/>
    <n v="14.79"/>
    <n v="378.88"/>
    <x v="0"/>
    <d v="2011-05-01T00:00:00"/>
    <s v="Fully Paid"/>
    <s v="debt_consolidation"/>
    <x v="11"/>
    <n v="0"/>
    <n v="19771.03"/>
    <n v="16000.01"/>
    <n v="3771.02"/>
    <d v="2013-03-01T00:00:00"/>
    <x v="6"/>
    <x v="0"/>
    <n v="0"/>
  </r>
  <r>
    <s v="Loan_MAY_2011.csv"/>
    <n v="738778"/>
    <n v="936242"/>
    <n v="29500"/>
    <s v=" 60 months"/>
    <n v="18.79"/>
    <n v="464.21"/>
    <x v="4"/>
    <d v="2011-05-01T00:00:00"/>
    <s v="Charged Off"/>
    <s v="home_improvement"/>
    <x v="10"/>
    <n v="0"/>
    <n v="1389.99"/>
    <n v="555.83000000000004"/>
    <n v="834.16"/>
    <d v="2011-08-01T00:00:00"/>
    <x v="6"/>
    <x v="1"/>
    <n v="1"/>
  </r>
  <r>
    <s v="Loan_MAY_2011.csv"/>
    <n v="752016"/>
    <n v="951548"/>
    <n v="9000"/>
    <s v=" 60 months"/>
    <n v="17.989999999999998"/>
    <n v="228.5"/>
    <x v="4"/>
    <d v="2011-05-01T00:00:00"/>
    <s v="Charged Off"/>
    <s v="debt_consolidation"/>
    <x v="5"/>
    <n v="0"/>
    <n v="6093.29"/>
    <n v="2799.68"/>
    <n v="2911.86"/>
    <d v="2013-07-01T00:00:00"/>
    <x v="6"/>
    <x v="1"/>
    <n v="1"/>
  </r>
  <r>
    <s v="Loan_MAY_2011.csv"/>
    <n v="751997"/>
    <n v="935975"/>
    <n v="5300"/>
    <s v=" 60 months"/>
    <n v="15.28"/>
    <n v="126.87"/>
    <x v="1"/>
    <d v="2011-05-01T00:00:00"/>
    <s v="Fully Paid"/>
    <s v="major_purchase"/>
    <x v="21"/>
    <n v="0"/>
    <n v="6990.8649100000002"/>
    <n v="5300"/>
    <n v="1690.86"/>
    <d v="2014-03-01T00:00:00"/>
    <x v="6"/>
    <x v="0"/>
    <n v="0"/>
  </r>
  <r>
    <s v="Loan_MAY_2011.csv"/>
    <n v="751967"/>
    <n v="951492"/>
    <n v="9600"/>
    <s v=" 60 months"/>
    <n v="17.489999999999998"/>
    <n v="241.13"/>
    <x v="1"/>
    <d v="2011-05-01T00:00:00"/>
    <s v="Charged Off"/>
    <s v="debt_consolidation"/>
    <x v="10"/>
    <n v="0"/>
    <n v="4596.16"/>
    <n v="1076.9100000000001"/>
    <n v="1324.99"/>
    <d v="2012-03-01T00:00:00"/>
    <x v="6"/>
    <x v="1"/>
    <n v="1"/>
  </r>
  <r>
    <s v="Loan_MAY_2011.csv"/>
    <n v="751984"/>
    <n v="951512"/>
    <n v="1400"/>
    <s v=" 60 months"/>
    <n v="10.99"/>
    <n v="30.44"/>
    <x v="2"/>
    <d v="2011-05-01T00:00:00"/>
    <s v="Current"/>
    <s v="home_improvement"/>
    <x v="10"/>
    <n v="149.97"/>
    <n v="1670.57"/>
    <n v="1250.03"/>
    <n v="420.54"/>
    <d v="2015-12-01T00:00:00"/>
    <x v="6"/>
    <x v="0"/>
    <n v="0"/>
  </r>
  <r>
    <s v="Loan_MAY_2011.csv"/>
    <n v="747793"/>
    <n v="946777"/>
    <n v="8000"/>
    <s v=" 60 months"/>
    <n v="15.99"/>
    <n v="194.51"/>
    <x v="1"/>
    <d v="2011-05-01T00:00:00"/>
    <s v="Fully Paid"/>
    <s v="debt_consolidation"/>
    <x v="23"/>
    <n v="0"/>
    <n v="11121.464250000001"/>
    <n v="8000"/>
    <n v="3121.46"/>
    <d v="2014-09-01T00:00:00"/>
    <x v="6"/>
    <x v="0"/>
    <n v="0"/>
  </r>
  <r>
    <s v="Loan_MAY_2011.csv"/>
    <n v="748900"/>
    <n v="948037"/>
    <n v="5275"/>
    <s v=" 36 months"/>
    <n v="13.49"/>
    <n v="178.99"/>
    <x v="0"/>
    <d v="2011-05-01T00:00:00"/>
    <s v="Fully Paid"/>
    <s v="car"/>
    <x v="21"/>
    <n v="0"/>
    <n v="6439.2019149999996"/>
    <n v="5275"/>
    <n v="1164.2"/>
    <d v="2014-06-01T00:00:00"/>
    <x v="6"/>
    <x v="0"/>
    <n v="0"/>
  </r>
  <r>
    <s v="Loan_MAY_2011.csv"/>
    <n v="751876"/>
    <n v="951394"/>
    <n v="9600"/>
    <s v=" 60 months"/>
    <n v="18.39"/>
    <n v="245.82"/>
    <x v="4"/>
    <d v="2011-05-01T00:00:00"/>
    <s v="Charged Off"/>
    <s v="debt_consolidation"/>
    <x v="9"/>
    <n v="0"/>
    <n v="9912.9500000000007"/>
    <n v="4702.8999999999996"/>
    <n v="4529.6400000000003"/>
    <d v="2014-11-01T00:00:00"/>
    <x v="6"/>
    <x v="1"/>
    <n v="1"/>
  </r>
  <r>
    <s v="Loan_MAY_2011.csv"/>
    <n v="751806"/>
    <n v="951274"/>
    <n v="13000"/>
    <s v=" 60 months"/>
    <n v="11.49"/>
    <n v="285.83999999999997"/>
    <x v="2"/>
    <d v="2011-05-01T00:00:00"/>
    <s v="Current"/>
    <s v="home_improvement"/>
    <x v="11"/>
    <n v="1434.67"/>
    <n v="15651.2"/>
    <n v="11565.34"/>
    <n v="4085.86"/>
    <d v="2015-12-01T00:00:00"/>
    <x v="6"/>
    <x v="0"/>
    <n v="0"/>
  </r>
  <r>
    <s v="Loan_MAY_2011.csv"/>
    <n v="747265"/>
    <n v="946177"/>
    <n v="4000"/>
    <s v=" 36 months"/>
    <n v="15.23"/>
    <n v="139.12"/>
    <x v="0"/>
    <d v="2011-05-01T00:00:00"/>
    <s v="Charged Off"/>
    <s v="major_purchase"/>
    <x v="31"/>
    <n v="0"/>
    <n v="4451.78"/>
    <n v="3408.9"/>
    <n v="1012.72"/>
    <d v="2014-04-01T00:00:00"/>
    <x v="6"/>
    <x v="1"/>
    <n v="1"/>
  </r>
  <r>
    <s v="Loan_MAY_2011.csv"/>
    <n v="751959"/>
    <n v="931347"/>
    <n v="22500"/>
    <s v=" 60 months"/>
    <n v="10.37"/>
    <n v="310.2"/>
    <x v="2"/>
    <d v="2011-05-01T00:00:00"/>
    <s v="Fully Paid"/>
    <s v="home_improvement"/>
    <x v="17"/>
    <n v="0"/>
    <n v="14601.24"/>
    <n v="14475"/>
    <n v="126.24"/>
    <d v="2011-06-01T00:00:00"/>
    <x v="6"/>
    <x v="0"/>
    <n v="0"/>
  </r>
  <r>
    <s v="Loan_MAY_2011.csv"/>
    <n v="751917"/>
    <n v="951436"/>
    <n v="5000"/>
    <s v=" 36 months"/>
    <n v="9.99"/>
    <n v="161.32"/>
    <x v="2"/>
    <d v="2011-05-01T00:00:00"/>
    <s v="Fully Paid"/>
    <s v="debt_consolidation"/>
    <x v="20"/>
    <n v="0"/>
    <n v="5670.42"/>
    <n v="5000"/>
    <n v="670.42"/>
    <d v="2013-03-01T00:00:00"/>
    <x v="6"/>
    <x v="0"/>
    <n v="0"/>
  </r>
  <r>
    <s v="Loan_MAY_2011.csv"/>
    <n v="751923"/>
    <n v="951444"/>
    <n v="25000"/>
    <s v=" 60 months"/>
    <n v="22.48"/>
    <n v="619.22"/>
    <x v="6"/>
    <d v="2011-05-01T00:00:00"/>
    <s v="Fully Paid"/>
    <s v="major_purchase"/>
    <x v="24"/>
    <n v="0"/>
    <n v="35716.036910000003"/>
    <n v="22200"/>
    <n v="13516.04"/>
    <d v="2015-01-01T00:00:00"/>
    <x v="6"/>
    <x v="0"/>
    <n v="0"/>
  </r>
  <r>
    <s v="Loan_MAY_2011.csv"/>
    <n v="751767"/>
    <n v="951232"/>
    <n v="3600"/>
    <s v=" 60 months"/>
    <n v="14.79"/>
    <n v="85.25"/>
    <x v="0"/>
    <d v="2011-05-01T00:00:00"/>
    <s v="Current"/>
    <s v="debt_consolidation"/>
    <x v="22"/>
    <n v="415.18"/>
    <n v="4681.16"/>
    <n v="3184.82"/>
    <n v="1496.34"/>
    <d v="2015-12-01T00:00:00"/>
    <x v="6"/>
    <x v="0"/>
    <n v="0"/>
  </r>
  <r>
    <s v="Loan_MAY_2011.csv"/>
    <n v="745432"/>
    <n v="944013"/>
    <n v="35000"/>
    <s v=" 60 months"/>
    <n v="18.79"/>
    <n v="566.22"/>
    <x v="4"/>
    <d v="2011-05-01T00:00:00"/>
    <s v="Fully Paid"/>
    <s v="debt_consolidation"/>
    <x v="11"/>
    <n v="0"/>
    <n v="27516.02"/>
    <n v="21924.99"/>
    <n v="5591.03"/>
    <d v="2012-11-01T00:00:00"/>
    <x v="6"/>
    <x v="0"/>
    <n v="0"/>
  </r>
  <r>
    <s v="Loan_MAY_2011.csv"/>
    <n v="751893"/>
    <n v="951411"/>
    <n v="20000"/>
    <s v=" 60 months"/>
    <n v="18.39"/>
    <n v="512.13"/>
    <x v="4"/>
    <d v="2011-05-01T00:00:00"/>
    <s v="Fully Paid"/>
    <s v="debt_consolidation"/>
    <x v="17"/>
    <n v="0"/>
    <n v="29786.9545"/>
    <n v="20000"/>
    <n v="9786.9500000000007"/>
    <d v="2014-12-01T00:00:00"/>
    <x v="6"/>
    <x v="0"/>
    <n v="0"/>
  </r>
  <r>
    <s v="Loan_MAY_2011.csv"/>
    <n v="751864"/>
    <n v="951382"/>
    <n v="7200"/>
    <s v=" 36 months"/>
    <n v="11.99"/>
    <n v="239.11"/>
    <x v="2"/>
    <d v="2011-05-01T00:00:00"/>
    <s v="Charged Off"/>
    <s v="debt_consolidation"/>
    <x v="22"/>
    <n v="0"/>
    <n v="7386.64"/>
    <n v="5795.63"/>
    <n v="1376.84"/>
    <d v="2013-12-01T00:00:00"/>
    <x v="6"/>
    <x v="1"/>
    <n v="1"/>
  </r>
  <r>
    <s v="Loan_MAY_2011.csv"/>
    <n v="751842"/>
    <n v="951310"/>
    <n v="35000"/>
    <s v=" 60 months"/>
    <n v="17.989999999999998"/>
    <n v="665.8"/>
    <x v="4"/>
    <d v="2011-05-01T00:00:00"/>
    <s v="Fully Paid"/>
    <s v="home_improvement"/>
    <x v="36"/>
    <n v="0"/>
    <n v="34932.69"/>
    <n v="26225"/>
    <n v="8707.69"/>
    <d v="2013-07-01T00:00:00"/>
    <x v="6"/>
    <x v="0"/>
    <n v="0"/>
  </r>
  <r>
    <s v="Loan_MAY_2011.csv"/>
    <n v="751807"/>
    <n v="951275"/>
    <n v="9250"/>
    <s v=" 36 months"/>
    <n v="16.489999999999998"/>
    <n v="327.45"/>
    <x v="1"/>
    <d v="2011-05-01T00:00:00"/>
    <s v="Fully Paid"/>
    <s v="moving"/>
    <x v="1"/>
    <n v="0"/>
    <n v="9857.5499999999993"/>
    <n v="9250"/>
    <n v="607.54999999999995"/>
    <d v="2011-10-01T00:00:00"/>
    <x v="6"/>
    <x v="0"/>
    <n v="0"/>
  </r>
  <r>
    <s v="Loan_MAY_2011.csv"/>
    <n v="751870"/>
    <n v="916248"/>
    <n v="14000"/>
    <s v=" 60 months"/>
    <n v="14.91"/>
    <n v="332.4"/>
    <x v="1"/>
    <d v="2011-05-01T00:00:00"/>
    <s v="Current"/>
    <s v="credit_card"/>
    <x v="10"/>
    <n v="1622.47"/>
    <n v="18255.849999999999"/>
    <n v="12377.52"/>
    <n v="5878.33"/>
    <d v="2016-01-01T00:00:00"/>
    <x v="6"/>
    <x v="0"/>
    <n v="0"/>
  </r>
  <r>
    <s v="Loan_MAY_2011.csv"/>
    <n v="748955"/>
    <n v="948098"/>
    <n v="12000"/>
    <s v=" 60 months"/>
    <n v="11.49"/>
    <n v="263.86"/>
    <x v="2"/>
    <d v="2011-05-01T00:00:00"/>
    <s v="Fully Paid"/>
    <s v="debt_consolidation"/>
    <x v="42"/>
    <n v="0"/>
    <n v="12115.14"/>
    <n v="12000"/>
    <n v="115.14"/>
    <d v="2011-06-01T00:00:00"/>
    <x v="6"/>
    <x v="0"/>
    <n v="0"/>
  </r>
  <r>
    <s v="Loan_MAY_2011.csv"/>
    <n v="751100"/>
    <n v="950512"/>
    <n v="9000"/>
    <s v=" 36 months"/>
    <n v="11.49"/>
    <n v="296.75"/>
    <x v="2"/>
    <d v="2011-05-01T00:00:00"/>
    <s v="Charged Off"/>
    <s v="debt_consolidation"/>
    <x v="0"/>
    <n v="0"/>
    <n v="7391.69"/>
    <n v="5005.28"/>
    <n v="1838.56"/>
    <d v="2013-11-01T00:00:00"/>
    <x v="6"/>
    <x v="1"/>
    <n v="1"/>
  </r>
  <r>
    <s v="Loan_MAY_2011.csv"/>
    <n v="746314"/>
    <n v="945034"/>
    <n v="10400"/>
    <s v=" 36 months"/>
    <n v="11.49"/>
    <n v="342.91"/>
    <x v="2"/>
    <d v="2011-05-01T00:00:00"/>
    <s v="Fully Paid"/>
    <s v="debt_consolidation"/>
    <x v="21"/>
    <n v="0"/>
    <n v="12251.63"/>
    <n v="10400"/>
    <n v="1851.63"/>
    <d v="2013-10-01T00:00:00"/>
    <x v="6"/>
    <x v="0"/>
    <n v="0"/>
  </r>
  <r>
    <s v="Loan_MAY_2011.csv"/>
    <n v="749073"/>
    <n v="948278"/>
    <n v="6000"/>
    <s v=" 36 months"/>
    <n v="10.99"/>
    <n v="196.41"/>
    <x v="2"/>
    <d v="2011-05-01T00:00:00"/>
    <s v="Fully Paid"/>
    <s v="other"/>
    <x v="21"/>
    <n v="0"/>
    <n v="7067.1551639999998"/>
    <n v="6000"/>
    <n v="1067.1600000000001"/>
    <d v="2014-06-01T00:00:00"/>
    <x v="6"/>
    <x v="0"/>
    <n v="0"/>
  </r>
  <r>
    <s v="Loan_MAY_2011.csv"/>
    <n v="751770"/>
    <n v="951237"/>
    <n v="11000"/>
    <s v=" 36 months"/>
    <n v="7.49"/>
    <n v="342.12"/>
    <x v="3"/>
    <d v="2011-05-01T00:00:00"/>
    <s v="Fully Paid"/>
    <s v="debt_consolidation"/>
    <x v="10"/>
    <n v="0"/>
    <n v="12311.54824"/>
    <n v="11000"/>
    <n v="1311.55"/>
    <d v="2014-06-01T00:00:00"/>
    <x v="6"/>
    <x v="0"/>
    <n v="0"/>
  </r>
  <r>
    <s v="Loan_MAY_2011.csv"/>
    <n v="751755"/>
    <n v="951220"/>
    <n v="2925"/>
    <s v=" 60 months"/>
    <n v="17.989999999999998"/>
    <n v="74.260000000000005"/>
    <x v="4"/>
    <d v="2011-05-01T00:00:00"/>
    <s v="Charged Off"/>
    <s v="debt_consolidation"/>
    <x v="10"/>
    <n v="0"/>
    <n v="1705.81"/>
    <n v="738.13"/>
    <n v="812.45"/>
    <d v="2013-02-01T00:00:00"/>
    <x v="6"/>
    <x v="1"/>
    <n v="1"/>
  </r>
  <r>
    <s v="Loan_MAY_2011.csv"/>
    <n v="751712"/>
    <n v="951176"/>
    <n v="6800"/>
    <s v=" 36 months"/>
    <n v="7.49"/>
    <n v="211.5"/>
    <x v="3"/>
    <d v="2011-05-01T00:00:00"/>
    <s v="Fully Paid"/>
    <s v="home_improvement"/>
    <x v="21"/>
    <n v="0"/>
    <n v="7553.95"/>
    <n v="6800"/>
    <n v="753.95"/>
    <d v="2013-09-01T00:00:00"/>
    <x v="6"/>
    <x v="0"/>
    <n v="0"/>
  </r>
  <r>
    <s v="Loan_MAY_2011.csv"/>
    <n v="749872"/>
    <n v="949151"/>
    <n v="2500"/>
    <s v=" 60 months"/>
    <n v="10.59"/>
    <n v="53.85"/>
    <x v="2"/>
    <d v="2011-05-01T00:00:00"/>
    <s v="Fully Paid"/>
    <s v="other"/>
    <x v="17"/>
    <n v="0"/>
    <n v="3093.137737"/>
    <n v="2500"/>
    <n v="563.20000000000005"/>
    <d v="2014-02-01T00:00:00"/>
    <x v="6"/>
    <x v="0"/>
    <n v="0"/>
  </r>
  <r>
    <s v="Loan_MAY_2011.csv"/>
    <n v="749514"/>
    <n v="948755"/>
    <n v="5000"/>
    <s v=" 36 months"/>
    <n v="7.49"/>
    <n v="155.51"/>
    <x v="3"/>
    <d v="2011-05-01T00:00:00"/>
    <s v="Fully Paid"/>
    <s v="debt_consolidation"/>
    <x v="10"/>
    <n v="0"/>
    <n v="5595.0841559999999"/>
    <n v="5000"/>
    <n v="595.08000000000004"/>
    <d v="2014-06-01T00:00:00"/>
    <x v="6"/>
    <x v="0"/>
    <n v="0"/>
  </r>
  <r>
    <s v="Loan_MAY_2011.csv"/>
    <n v="751452"/>
    <n v="950898"/>
    <n v="20050"/>
    <s v=" 36 months"/>
    <n v="10.59"/>
    <n v="652.53"/>
    <x v="2"/>
    <d v="2011-05-01T00:00:00"/>
    <s v="Fully Paid"/>
    <s v="debt_consolidation"/>
    <x v="10"/>
    <n v="0"/>
    <n v="20746.439999999999"/>
    <n v="20050.02"/>
    <n v="696.42"/>
    <d v="2012-02-01T00:00:00"/>
    <x v="6"/>
    <x v="0"/>
    <n v="0"/>
  </r>
  <r>
    <s v="Loan_MAY_2011.csv"/>
    <n v="751654"/>
    <n v="951112"/>
    <n v="2525"/>
    <s v=" 60 months"/>
    <n v="17.989999999999998"/>
    <n v="64.11"/>
    <x v="4"/>
    <d v="2011-05-01T00:00:00"/>
    <s v="Charged Off"/>
    <s v="other"/>
    <x v="15"/>
    <n v="0"/>
    <n v="3298.55"/>
    <n v="1964.01"/>
    <n v="1334.54"/>
    <d v="2015-12-01T00:00:00"/>
    <x v="6"/>
    <x v="1"/>
    <n v="1"/>
  </r>
  <r>
    <s v="Loan_MAY_2011.csv"/>
    <n v="751652"/>
    <n v="951110"/>
    <n v="20000"/>
    <s v=" 60 months"/>
    <n v="11.49"/>
    <n v="439.76"/>
    <x v="2"/>
    <d v="2011-05-01T00:00:00"/>
    <s v="Fully Paid"/>
    <s v="home_improvement"/>
    <x v="0"/>
    <n v="0"/>
    <n v="21734.639999999999"/>
    <n v="20000"/>
    <n v="1734.64"/>
    <d v="2012-05-01T00:00:00"/>
    <x v="6"/>
    <x v="0"/>
    <n v="0"/>
  </r>
  <r>
    <s v="Loan_MAY_2011.csv"/>
    <n v="751636"/>
    <n v="951093"/>
    <n v="2800"/>
    <s v=" 36 months"/>
    <n v="10.99"/>
    <n v="91.66"/>
    <x v="2"/>
    <d v="2011-05-01T00:00:00"/>
    <s v="Fully Paid"/>
    <s v="credit_card"/>
    <x v="21"/>
    <n v="0"/>
    <n v="2825.74"/>
    <n v="2800"/>
    <n v="25.74"/>
    <d v="2011-06-01T00:00:00"/>
    <x v="6"/>
    <x v="0"/>
    <n v="0"/>
  </r>
  <r>
    <s v="Loan_MAY_2011.csv"/>
    <n v="747974"/>
    <n v="946975"/>
    <n v="10000"/>
    <s v=" 60 months"/>
    <n v="11.99"/>
    <n v="222.4"/>
    <x v="2"/>
    <d v="2011-05-01T00:00:00"/>
    <s v="Fully Paid"/>
    <s v="wedding"/>
    <x v="10"/>
    <n v="0"/>
    <n v="11025.95"/>
    <n v="10000"/>
    <n v="1025.95"/>
    <d v="2012-04-01T00:00:00"/>
    <x v="6"/>
    <x v="0"/>
    <n v="0"/>
  </r>
  <r>
    <s v="Loan_MAY_2011.csv"/>
    <n v="751583"/>
    <n v="951035"/>
    <n v="2500"/>
    <s v=" 36 months"/>
    <n v="9.99"/>
    <n v="80.66"/>
    <x v="2"/>
    <d v="2011-05-01T00:00:00"/>
    <s v="Fully Paid"/>
    <s v="debt_consolidation"/>
    <x v="2"/>
    <n v="0"/>
    <n v="2835.1"/>
    <n v="2500"/>
    <n v="335.1"/>
    <d v="2013-03-01T00:00:00"/>
    <x v="6"/>
    <x v="0"/>
    <n v="0"/>
  </r>
  <r>
    <s v="Loan_MAY_2011.csv"/>
    <n v="739645"/>
    <n v="937240"/>
    <n v="4000"/>
    <s v=" 36 months"/>
    <n v="13.49"/>
    <n v="135.72999999999999"/>
    <x v="0"/>
    <d v="2011-05-01T00:00:00"/>
    <s v="Fully Paid"/>
    <s v="small_business"/>
    <x v="10"/>
    <n v="0"/>
    <n v="4817.3100000000004"/>
    <n v="4000"/>
    <n v="817.31"/>
    <d v="2013-08-01T00:00:00"/>
    <x v="6"/>
    <x v="0"/>
    <n v="0"/>
  </r>
  <r>
    <s v="Loan_MAY_2011.csv"/>
    <n v="744672"/>
    <n v="943166"/>
    <n v="15000"/>
    <s v=" 36 months"/>
    <n v="10.59"/>
    <n v="488.18"/>
    <x v="2"/>
    <d v="2011-05-01T00:00:00"/>
    <s v="Fully Paid"/>
    <s v="debt_consolidation"/>
    <x v="1"/>
    <n v="0"/>
    <n v="17543.96"/>
    <n v="15000"/>
    <n v="2543.96"/>
    <d v="2014-02-01T00:00:00"/>
    <x v="6"/>
    <x v="0"/>
    <n v="0"/>
  </r>
  <r>
    <s v="Loan_MAY_2011.csv"/>
    <n v="751543"/>
    <n v="950992"/>
    <n v="2950"/>
    <s v=" 36 months"/>
    <n v="17.489999999999998"/>
    <n v="105.9"/>
    <x v="1"/>
    <d v="2011-05-01T00:00:00"/>
    <s v="Charged Off"/>
    <s v="car"/>
    <x v="10"/>
    <n v="0"/>
    <n v="1374.84"/>
    <n v="815.16"/>
    <n v="450.98"/>
    <d v="2012-05-01T00:00:00"/>
    <x v="6"/>
    <x v="1"/>
    <n v="1"/>
  </r>
  <r>
    <s v="Loan_MAY_2011.csv"/>
    <n v="751373"/>
    <n v="950817"/>
    <n v="12000"/>
    <s v=" 60 months"/>
    <n v="14.79"/>
    <n v="284.16000000000003"/>
    <x v="0"/>
    <d v="2011-05-01T00:00:00"/>
    <s v="Current"/>
    <s v="debt_consolidation"/>
    <x v="24"/>
    <n v="1381.02"/>
    <n v="15609.33"/>
    <n v="10618.98"/>
    <n v="4990.3500000000004"/>
    <d v="2015-12-01T00:00:00"/>
    <x v="6"/>
    <x v="0"/>
    <n v="0"/>
  </r>
  <r>
    <s v="Loan_MAY_2011.csv"/>
    <n v="751510"/>
    <n v="950959"/>
    <n v="20000"/>
    <s v=" 60 months"/>
    <n v="18.39"/>
    <n v="512.13"/>
    <x v="4"/>
    <d v="2011-05-01T00:00:00"/>
    <s v="Fully Paid"/>
    <s v="credit_card"/>
    <x v="0"/>
    <n v="0"/>
    <n v="29822.9267"/>
    <n v="20000"/>
    <n v="9822.93"/>
    <d v="2015-02-01T00:00:00"/>
    <x v="6"/>
    <x v="0"/>
    <n v="0"/>
  </r>
  <r>
    <s v="Loan_MAY_2011.csv"/>
    <n v="751479"/>
    <n v="950926"/>
    <n v="1000"/>
    <s v=" 36 months"/>
    <n v="13.99"/>
    <n v="34.18"/>
    <x v="0"/>
    <d v="2011-05-01T00:00:00"/>
    <s v="Fully Paid"/>
    <s v="vacation"/>
    <x v="10"/>
    <n v="0"/>
    <n v="1145.3900000000001"/>
    <n v="1000"/>
    <n v="145.38999999999999"/>
    <d v="2012-08-01T00:00:00"/>
    <x v="6"/>
    <x v="0"/>
    <n v="0"/>
  </r>
  <r>
    <s v="Loan_MAY_2011.csv"/>
    <n v="749255"/>
    <n v="948473"/>
    <n v="3000"/>
    <s v=" 36 months"/>
    <n v="5.42"/>
    <n v="90.48"/>
    <x v="3"/>
    <d v="2011-05-01T00:00:00"/>
    <s v="Fully Paid"/>
    <s v="home_improvement"/>
    <x v="15"/>
    <n v="0"/>
    <n v="3064.52"/>
    <n v="3000"/>
    <n v="64.52"/>
    <d v="2011-10-01T00:00:00"/>
    <x v="6"/>
    <x v="0"/>
    <n v="0"/>
  </r>
  <r>
    <s v="Loan_MAY_2011.csv"/>
    <n v="751493"/>
    <n v="950940"/>
    <n v="15000"/>
    <s v=" 60 months"/>
    <n v="9.99"/>
    <n v="238.45"/>
    <x v="2"/>
    <d v="2011-05-01T00:00:00"/>
    <s v="Fully Paid"/>
    <s v="wedding"/>
    <x v="10"/>
    <n v="0"/>
    <n v="14246.004580000001"/>
    <n v="11225"/>
    <n v="3021"/>
    <d v="2015-09-01T00:00:00"/>
    <x v="6"/>
    <x v="0"/>
    <n v="0"/>
  </r>
  <r>
    <s v="Loan_MAY_2011.csv"/>
    <n v="751466"/>
    <n v="950912"/>
    <n v="12000"/>
    <s v=" 36 months"/>
    <n v="8.49"/>
    <n v="378.76"/>
    <x v="3"/>
    <d v="2011-05-01T00:00:00"/>
    <s v="Fully Paid"/>
    <s v="credit_card"/>
    <x v="15"/>
    <n v="0"/>
    <n v="13602.67"/>
    <n v="12000"/>
    <n v="1602.67"/>
    <d v="2014-01-01T00:00:00"/>
    <x v="6"/>
    <x v="0"/>
    <n v="0"/>
  </r>
  <r>
    <s v="Loan_MAY_2011.csv"/>
    <n v="751248"/>
    <n v="950678"/>
    <n v="20000"/>
    <s v=" 60 months"/>
    <n v="16.89"/>
    <n v="495.87"/>
    <x v="1"/>
    <d v="2011-05-01T00:00:00"/>
    <s v="Charged Off"/>
    <s v="credit_card"/>
    <x v="0"/>
    <n v="0"/>
    <n v="9562.33"/>
    <n v="2268.8000000000002"/>
    <n v="2716.21"/>
    <d v="2012-06-01T00:00:00"/>
    <x v="6"/>
    <x v="1"/>
    <n v="1"/>
  </r>
  <r>
    <s v="Loan_MAY_2011.csv"/>
    <n v="751401"/>
    <n v="950846"/>
    <n v="5000"/>
    <s v=" 60 months"/>
    <n v="13.49"/>
    <n v="115.03"/>
    <x v="0"/>
    <d v="2011-05-01T00:00:00"/>
    <s v="Current"/>
    <s v="small_business"/>
    <x v="11"/>
    <n v="566.28"/>
    <n v="6309.49"/>
    <n v="4433.72"/>
    <n v="1875.77"/>
    <d v="2015-12-01T00:00:00"/>
    <x v="6"/>
    <x v="0"/>
    <n v="0"/>
  </r>
  <r>
    <s v="Loan_MAY_2011.csv"/>
    <n v="751404"/>
    <n v="950849"/>
    <n v="18000"/>
    <s v=" 36 months"/>
    <n v="8.49"/>
    <n v="568.14"/>
    <x v="3"/>
    <d v="2011-05-01T00:00:00"/>
    <s v="Fully Paid"/>
    <s v="debt_consolidation"/>
    <x v="11"/>
    <n v="0"/>
    <n v="19647.16"/>
    <n v="17999.990000000002"/>
    <n v="1647.17"/>
    <d v="2012-09-01T00:00:00"/>
    <x v="6"/>
    <x v="0"/>
    <n v="0"/>
  </r>
  <r>
    <s v="Loan_MAY_2011.csv"/>
    <n v="751367"/>
    <n v="950810"/>
    <n v="8400"/>
    <s v=" 36 months"/>
    <n v="11.99"/>
    <n v="278.97000000000003"/>
    <x v="2"/>
    <d v="2011-05-01T00:00:00"/>
    <s v="Fully Paid"/>
    <s v="credit_card"/>
    <x v="2"/>
    <n v="0"/>
    <n v="10042.026620000001"/>
    <n v="8400"/>
    <n v="1642.03"/>
    <d v="2014-05-01T00:00:00"/>
    <x v="6"/>
    <x v="0"/>
    <n v="0"/>
  </r>
  <r>
    <s v="Loan_MAY_2011.csv"/>
    <n v="751300"/>
    <n v="950732"/>
    <n v="6200"/>
    <s v=" 36 months"/>
    <n v="15.23"/>
    <n v="215.63"/>
    <x v="0"/>
    <d v="2011-05-01T00:00:00"/>
    <s v="Fully Paid"/>
    <s v="major_purchase"/>
    <x v="21"/>
    <n v="0"/>
    <n v="6915.64"/>
    <n v="6200"/>
    <n v="715.64"/>
    <d v="2012-05-01T00:00:00"/>
    <x v="6"/>
    <x v="0"/>
    <n v="0"/>
  </r>
  <r>
    <s v="Loan_MAY_2011.csv"/>
    <n v="749435"/>
    <n v="948670"/>
    <n v="5600"/>
    <s v=" 60 months"/>
    <n v="19.690000000000001"/>
    <n v="147.41"/>
    <x v="4"/>
    <d v="2011-05-01T00:00:00"/>
    <s v="Current"/>
    <s v="home_improvement"/>
    <x v="29"/>
    <n v="722.14"/>
    <n v="8099.41"/>
    <n v="4877.8599999999997"/>
    <n v="3206.55"/>
    <d v="2016-01-01T00:00:00"/>
    <x v="6"/>
    <x v="0"/>
    <n v="0"/>
  </r>
  <r>
    <s v="Loan_MAY_2011.csv"/>
    <n v="751237"/>
    <n v="950667"/>
    <n v="3000"/>
    <s v=" 36 months"/>
    <n v="15.23"/>
    <n v="104.34"/>
    <x v="0"/>
    <d v="2011-05-01T00:00:00"/>
    <s v="Fully Paid"/>
    <s v="debt_consolidation"/>
    <x v="27"/>
    <n v="0"/>
    <n v="3499.25"/>
    <n v="3000"/>
    <n v="499.25"/>
    <d v="2012-09-01T00:00:00"/>
    <x v="6"/>
    <x v="0"/>
    <n v="0"/>
  </r>
  <r>
    <s v="Loan_MAY_2011.csv"/>
    <n v="751268"/>
    <n v="950698"/>
    <n v="3000"/>
    <s v=" 36 months"/>
    <n v="10.99"/>
    <n v="98.21"/>
    <x v="2"/>
    <d v="2011-05-01T00:00:00"/>
    <s v="Fully Paid"/>
    <s v="home_improvement"/>
    <x v="10"/>
    <n v="0"/>
    <n v="3223.06"/>
    <n v="3000.01"/>
    <n v="223.05"/>
    <d v="2012-02-01T00:00:00"/>
    <x v="6"/>
    <x v="0"/>
    <n v="0"/>
  </r>
  <r>
    <s v="Loan_MAY_2011.csv"/>
    <n v="740968"/>
    <n v="938762"/>
    <n v="14000"/>
    <s v=" 36 months"/>
    <n v="9.99"/>
    <n v="451.68"/>
    <x v="2"/>
    <d v="2011-05-01T00:00:00"/>
    <s v="Fully Paid"/>
    <s v="debt_consolidation"/>
    <x v="10"/>
    <n v="0"/>
    <n v="15826.36"/>
    <n v="14000"/>
    <n v="1826.36"/>
    <d v="2013-02-01T00:00:00"/>
    <x v="6"/>
    <x v="0"/>
    <n v="0"/>
  </r>
  <r>
    <s v="Loan_MAY_2011.csv"/>
    <n v="748911"/>
    <n v="948050"/>
    <n v="35000"/>
    <s v=" 36 months"/>
    <n v="7.49"/>
    <n v="1088.56"/>
    <x v="3"/>
    <d v="2011-05-01T00:00:00"/>
    <s v="Fully Paid"/>
    <s v="debt_consolidation"/>
    <x v="22"/>
    <n v="0"/>
    <n v="39180.757660000003"/>
    <n v="35000"/>
    <n v="4180.76"/>
    <d v="2014-06-01T00:00:00"/>
    <x v="6"/>
    <x v="0"/>
    <n v="0"/>
  </r>
  <r>
    <s v="Loan_MAY_2011.csv"/>
    <n v="751223"/>
    <n v="950652"/>
    <n v="6800"/>
    <s v=" 36 months"/>
    <n v="17.489999999999998"/>
    <n v="244.11"/>
    <x v="1"/>
    <d v="2011-05-01T00:00:00"/>
    <s v="Fully Paid"/>
    <s v="home_improvement"/>
    <x v="9"/>
    <n v="0"/>
    <n v="8782.6141950000001"/>
    <n v="6800"/>
    <n v="1982.61"/>
    <d v="2014-06-01T00:00:00"/>
    <x v="6"/>
    <x v="0"/>
    <n v="0"/>
  </r>
  <r>
    <s v="Loan_MAY_2011.csv"/>
    <n v="751239"/>
    <n v="950669"/>
    <n v="6400"/>
    <s v=" 60 months"/>
    <n v="15.99"/>
    <n v="155.61000000000001"/>
    <x v="1"/>
    <d v="2011-05-01T00:00:00"/>
    <s v="Fully Paid"/>
    <s v="debt_consolidation"/>
    <x v="15"/>
    <n v="0"/>
    <n v="7497.33"/>
    <n v="6400"/>
    <n v="1097.33"/>
    <d v="2012-07-01T00:00:00"/>
    <x v="6"/>
    <x v="0"/>
    <n v="0"/>
  </r>
  <r>
    <s v="Loan_MAY_2011.csv"/>
    <n v="749035"/>
    <n v="948184"/>
    <n v="12000"/>
    <s v=" 60 months"/>
    <n v="19.29"/>
    <n v="313.20999999999998"/>
    <x v="4"/>
    <d v="2011-05-01T00:00:00"/>
    <s v="Fully Paid"/>
    <s v="credit_card"/>
    <x v="5"/>
    <n v="0"/>
    <n v="18159.699820000002"/>
    <n v="12000"/>
    <n v="6159.7"/>
    <d v="2015-02-01T00:00:00"/>
    <x v="6"/>
    <x v="0"/>
    <n v="0"/>
  </r>
  <r>
    <s v="Loan_MAY_2011.csv"/>
    <n v="748108"/>
    <n v="947127"/>
    <n v="3000"/>
    <s v=" 36 months"/>
    <n v="15.62"/>
    <n v="104.91"/>
    <x v="1"/>
    <d v="2011-05-01T00:00:00"/>
    <s v="Fully Paid"/>
    <s v="debt_consolidation"/>
    <x v="10"/>
    <n v="0"/>
    <n v="3728.08"/>
    <n v="3000"/>
    <n v="728.08"/>
    <d v="2014-02-01T00:00:00"/>
    <x v="6"/>
    <x v="0"/>
    <n v="0"/>
  </r>
  <r>
    <s v="Loan_MAY_2011.csv"/>
    <n v="743569"/>
    <n v="941850"/>
    <n v="12000"/>
    <s v=" 60 months"/>
    <n v="8.49"/>
    <n v="246.15"/>
    <x v="3"/>
    <d v="2011-05-01T00:00:00"/>
    <s v="Current"/>
    <s v="debt_consolidation"/>
    <x v="27"/>
    <n v="1226.93"/>
    <n v="13507.56"/>
    <n v="10773.07"/>
    <n v="2734.49"/>
    <d v="2015-12-01T00:00:00"/>
    <x v="6"/>
    <x v="0"/>
    <n v="0"/>
  </r>
  <r>
    <s v="Loan_MAY_2011.csv"/>
    <n v="743022"/>
    <n v="941205"/>
    <n v="6000"/>
    <s v=" 36 months"/>
    <n v="10.99"/>
    <n v="196.41"/>
    <x v="2"/>
    <d v="2011-05-01T00:00:00"/>
    <s v="Fully Paid"/>
    <s v="debt_consolidation"/>
    <x v="33"/>
    <n v="0"/>
    <n v="6779.24"/>
    <n v="6000.01"/>
    <n v="779.23"/>
    <d v="2012-12-01T00:00:00"/>
    <x v="6"/>
    <x v="0"/>
    <n v="0"/>
  </r>
  <r>
    <s v="Loan_MAY_2011.csv"/>
    <n v="751072"/>
    <n v="950481"/>
    <n v="9800"/>
    <s v=" 36 months"/>
    <n v="8.49"/>
    <n v="309.32"/>
    <x v="3"/>
    <d v="2011-05-01T00:00:00"/>
    <s v="Fully Paid"/>
    <s v="car"/>
    <x v="11"/>
    <n v="0"/>
    <n v="10810.4"/>
    <n v="9800"/>
    <n v="1010.4"/>
    <d v="2012-12-01T00:00:00"/>
    <x v="6"/>
    <x v="0"/>
    <n v="0"/>
  </r>
  <r>
    <s v="Loan_MAY_2011.csv"/>
    <n v="746729"/>
    <n v="945526"/>
    <n v="10625"/>
    <s v=" 60 months"/>
    <n v="21.36"/>
    <n v="289.60000000000002"/>
    <x v="5"/>
    <d v="2011-05-01T00:00:00"/>
    <s v="Fully Paid"/>
    <s v="credit_card"/>
    <x v="5"/>
    <n v="0"/>
    <n v="15930.53217"/>
    <n v="10625"/>
    <n v="5305.53"/>
    <d v="2014-04-01T00:00:00"/>
    <x v="6"/>
    <x v="0"/>
    <n v="0"/>
  </r>
  <r>
    <s v="Loan_MAY_2011.csv"/>
    <n v="750488"/>
    <n v="949842"/>
    <n v="5500"/>
    <s v=" 60 months"/>
    <n v="17.489999999999998"/>
    <n v="138.15"/>
    <x v="1"/>
    <d v="2011-05-01T00:00:00"/>
    <s v="Fully Paid"/>
    <s v="debt_consolidation"/>
    <x v="4"/>
    <n v="0"/>
    <n v="5698.69"/>
    <n v="5500"/>
    <n v="198.69"/>
    <d v="2012-02-01T00:00:00"/>
    <x v="6"/>
    <x v="0"/>
    <n v="0"/>
  </r>
  <r>
    <s v="Loan_MAY_2011.csv"/>
    <n v="751034"/>
    <n v="950439"/>
    <n v="12000"/>
    <s v=" 36 months"/>
    <n v="12.99"/>
    <n v="404.27"/>
    <x v="0"/>
    <d v="2011-05-01T00:00:00"/>
    <s v="Fully Paid"/>
    <s v="debt_consolidation"/>
    <x v="15"/>
    <n v="0"/>
    <n v="14523.66095"/>
    <n v="12000"/>
    <n v="2523.66"/>
    <d v="2014-02-01T00:00:00"/>
    <x v="6"/>
    <x v="0"/>
    <n v="0"/>
  </r>
  <r>
    <s v="Loan_MAY_2011.csv"/>
    <n v="610893"/>
    <n v="783413"/>
    <n v="30000"/>
    <s v=" 60 months"/>
    <n v="22.48"/>
    <n v="836.78"/>
    <x v="6"/>
    <d v="2011-05-01T00:00:00"/>
    <s v="Fully Paid"/>
    <s v="debt_consolidation"/>
    <x v="0"/>
    <n v="0"/>
    <n v="41888.31"/>
    <n v="29999.99"/>
    <n v="11888.32"/>
    <d v="2013-06-01T00:00:00"/>
    <x v="6"/>
    <x v="0"/>
    <n v="0"/>
  </r>
  <r>
    <s v="Loan_MAY_2011.csv"/>
    <n v="731876"/>
    <n v="927985"/>
    <n v="10000"/>
    <s v=" 36 months"/>
    <n v="10.99"/>
    <n v="327.33999999999997"/>
    <x v="2"/>
    <d v="2011-05-01T00:00:00"/>
    <s v="Fully Paid"/>
    <s v="home_improvement"/>
    <x v="19"/>
    <n v="0"/>
    <n v="10181.81"/>
    <n v="10000"/>
    <n v="181.81"/>
    <d v="2011-08-01T00:00:00"/>
    <x v="6"/>
    <x v="0"/>
    <n v="0"/>
  </r>
  <r>
    <s v="Loan_MAY_2011.csv"/>
    <n v="750920"/>
    <n v="950329"/>
    <n v="4500"/>
    <s v=" 60 months"/>
    <n v="10.59"/>
    <n v="96.93"/>
    <x v="2"/>
    <d v="2011-05-01T00:00:00"/>
    <s v="Fully Paid"/>
    <s v="debt_consolidation"/>
    <x v="6"/>
    <n v="0"/>
    <n v="5300.59"/>
    <n v="4500"/>
    <n v="800.59"/>
    <d v="2013-05-01T00:00:00"/>
    <x v="6"/>
    <x v="0"/>
    <n v="0"/>
  </r>
  <r>
    <s v="Loan_MAY_2011.csv"/>
    <n v="750893"/>
    <n v="950297"/>
    <n v="7500"/>
    <s v=" 36 months"/>
    <n v="16.489999999999998"/>
    <n v="265.5"/>
    <x v="1"/>
    <d v="2011-05-01T00:00:00"/>
    <s v="Fully Paid"/>
    <s v="debt_consolidation"/>
    <x v="21"/>
    <n v="0"/>
    <n v="9587.87788"/>
    <n v="7500"/>
    <n v="2057.9"/>
    <d v="2014-05-01T00:00:00"/>
    <x v="6"/>
    <x v="0"/>
    <n v="0"/>
  </r>
  <r>
    <s v="Loan_MAY_2011.csv"/>
    <n v="750851"/>
    <n v="950248"/>
    <n v="10000"/>
    <s v=" 36 months"/>
    <n v="5.99"/>
    <n v="304.18"/>
    <x v="3"/>
    <d v="2011-05-01T00:00:00"/>
    <s v="Fully Paid"/>
    <s v="home_improvement"/>
    <x v="31"/>
    <n v="0"/>
    <n v="10949.875319999999"/>
    <n v="10000"/>
    <n v="949.88"/>
    <d v="2014-05-01T00:00:00"/>
    <x v="6"/>
    <x v="0"/>
    <n v="0"/>
  </r>
  <r>
    <s v="Loan_MAY_2011.csv"/>
    <n v="750811"/>
    <n v="950204"/>
    <n v="15000"/>
    <s v=" 36 months"/>
    <n v="10.59"/>
    <n v="488.18"/>
    <x v="2"/>
    <d v="2011-05-01T00:00:00"/>
    <s v="Fully Paid"/>
    <s v="credit_card"/>
    <x v="0"/>
    <n v="0"/>
    <n v="17529.03"/>
    <n v="15000"/>
    <n v="2529.0300000000002"/>
    <d v="2014-01-01T00:00:00"/>
    <x v="6"/>
    <x v="0"/>
    <n v="0"/>
  </r>
  <r>
    <s v="Loan_MAY_2011.csv"/>
    <n v="750799"/>
    <n v="950191"/>
    <n v="8400"/>
    <s v=" 36 months"/>
    <n v="10.99"/>
    <n v="274.97000000000003"/>
    <x v="2"/>
    <d v="2011-05-01T00:00:00"/>
    <s v="Charged Off"/>
    <s v="credit_card"/>
    <x v="19"/>
    <n v="0"/>
    <n v="6958.77"/>
    <n v="5612.83"/>
    <n v="1183.42"/>
    <d v="2013-04-01T00:00:00"/>
    <x v="6"/>
    <x v="1"/>
    <n v="1"/>
  </r>
  <r>
    <s v="Loan_MAY_2011.csv"/>
    <n v="749325"/>
    <n v="948550"/>
    <n v="5000"/>
    <s v=" 36 months"/>
    <n v="10.59"/>
    <n v="162.72999999999999"/>
    <x v="2"/>
    <d v="2011-05-01T00:00:00"/>
    <s v="Fully Paid"/>
    <s v="medical"/>
    <x v="16"/>
    <n v="0"/>
    <n v="5851.7574910000003"/>
    <n v="5000"/>
    <n v="851.76"/>
    <d v="2014-03-01T00:00:00"/>
    <x v="6"/>
    <x v="0"/>
    <n v="0"/>
  </r>
  <r>
    <s v="Loan_MAY_2011.csv"/>
    <n v="750779"/>
    <n v="950170"/>
    <n v="10000"/>
    <s v=" 36 months"/>
    <n v="6.99"/>
    <n v="308.73"/>
    <x v="3"/>
    <d v="2011-05-01T00:00:00"/>
    <s v="Fully Paid"/>
    <s v="other"/>
    <x v="5"/>
    <n v="0"/>
    <n v="11076.02"/>
    <n v="10000"/>
    <n v="1076.02"/>
    <d v="2013-11-01T00:00:00"/>
    <x v="6"/>
    <x v="0"/>
    <n v="0"/>
  </r>
  <r>
    <s v="Loan_MAY_2011.csv"/>
    <n v="747765"/>
    <n v="946743"/>
    <n v="28000"/>
    <s v=" 36 months"/>
    <n v="8.49"/>
    <n v="883.77"/>
    <x v="3"/>
    <d v="2011-05-01T00:00:00"/>
    <s v="Fully Paid"/>
    <s v="home_improvement"/>
    <x v="21"/>
    <n v="0"/>
    <n v="31805.09448"/>
    <n v="28000"/>
    <n v="3805.09"/>
    <d v="2014-06-01T00:00:00"/>
    <x v="6"/>
    <x v="0"/>
    <n v="0"/>
  </r>
  <r>
    <s v="Loan_MAY_2011.csv"/>
    <n v="750712"/>
    <n v="950094"/>
    <n v="9000"/>
    <s v=" 60 months"/>
    <n v="17.489999999999998"/>
    <n v="226.06"/>
    <x v="1"/>
    <d v="2011-05-01T00:00:00"/>
    <s v="Current"/>
    <s v="debt_consolidation"/>
    <x v="6"/>
    <n v="1108.01"/>
    <n v="12383.7"/>
    <n v="7891.99"/>
    <n v="4491.71"/>
    <d v="2015-12-01T00:00:00"/>
    <x v="6"/>
    <x v="0"/>
    <n v="0"/>
  </r>
  <r>
    <s v="Loan_MAY_2011.csv"/>
    <n v="738749"/>
    <n v="936201"/>
    <n v="15000"/>
    <s v=" 60 months"/>
    <n v="18.79"/>
    <n v="302.8"/>
    <x v="4"/>
    <d v="2011-05-01T00:00:00"/>
    <s v="Fully Paid"/>
    <s v="house"/>
    <x v="0"/>
    <n v="0"/>
    <n v="12269.76"/>
    <n v="11725"/>
    <n v="544.76"/>
    <d v="2011-08-01T00:00:00"/>
    <x v="6"/>
    <x v="0"/>
    <n v="0"/>
  </r>
  <r>
    <s v="Loan_MAY_2011.csv"/>
    <n v="750671"/>
    <n v="950047"/>
    <n v="22000"/>
    <s v=" 60 months"/>
    <n v="19.29"/>
    <n v="355.62"/>
    <x v="4"/>
    <d v="2011-05-01T00:00:00"/>
    <s v="Fully Paid"/>
    <s v="debt_consolidation"/>
    <x v="10"/>
    <n v="0"/>
    <n v="13845.22"/>
    <n v="13625"/>
    <n v="220.22"/>
    <d v="2011-06-01T00:00:00"/>
    <x v="6"/>
    <x v="0"/>
    <n v="0"/>
  </r>
  <r>
    <s v="Loan_MAY_2011.csv"/>
    <n v="750670"/>
    <n v="950046"/>
    <n v="14000"/>
    <s v=" 36 months"/>
    <n v="6.99"/>
    <n v="432.22"/>
    <x v="3"/>
    <d v="2011-05-01T00:00:00"/>
    <s v="Fully Paid"/>
    <s v="debt_consolidation"/>
    <x v="17"/>
    <n v="0"/>
    <n v="15052.67"/>
    <n v="14000"/>
    <n v="1052.67"/>
    <d v="2012-09-01T00:00:00"/>
    <x v="6"/>
    <x v="0"/>
    <n v="0"/>
  </r>
  <r>
    <s v="Loan_MAY_2011.csv"/>
    <n v="750645"/>
    <n v="950020"/>
    <n v="10000"/>
    <s v=" 36 months"/>
    <n v="5.99"/>
    <n v="304.18"/>
    <x v="3"/>
    <d v="2011-05-01T00:00:00"/>
    <s v="Fully Paid"/>
    <s v="debt_consolidation"/>
    <x v="19"/>
    <n v="0"/>
    <n v="10399.27"/>
    <n v="10000"/>
    <n v="399.27"/>
    <d v="2012-08-01T00:00:00"/>
    <x v="6"/>
    <x v="0"/>
    <n v="0"/>
  </r>
  <r>
    <s v="Loan_MAY_2011.csv"/>
    <n v="750630"/>
    <n v="950005"/>
    <n v="7200"/>
    <s v=" 36 months"/>
    <n v="7.49"/>
    <n v="223.94"/>
    <x v="3"/>
    <d v="2011-05-01T00:00:00"/>
    <s v="Fully Paid"/>
    <s v="debt_consolidation"/>
    <x v="10"/>
    <n v="0"/>
    <n v="7490.88"/>
    <n v="7200"/>
    <n v="290.88"/>
    <d v="2011-12-01T00:00:00"/>
    <x v="6"/>
    <x v="0"/>
    <n v="0"/>
  </r>
  <r>
    <s v="Loan_MAY_2011.csv"/>
    <n v="750605"/>
    <n v="949979"/>
    <n v="11050"/>
    <s v=" 36 months"/>
    <n v="7.49"/>
    <n v="343.68"/>
    <x v="3"/>
    <d v="2011-05-01T00:00:00"/>
    <s v="Fully Paid"/>
    <s v="debt_consolidation"/>
    <x v="10"/>
    <n v="0"/>
    <n v="12363.329669999999"/>
    <n v="11050"/>
    <n v="1313.33"/>
    <d v="2014-06-01T00:00:00"/>
    <x v="6"/>
    <x v="0"/>
    <n v="0"/>
  </r>
  <r>
    <s v="Loan_MAY_2011.csv"/>
    <n v="750602"/>
    <n v="949976"/>
    <n v="10000"/>
    <s v=" 36 months"/>
    <n v="7.49"/>
    <n v="311.02"/>
    <x v="3"/>
    <d v="2011-05-01T00:00:00"/>
    <s v="Fully Paid"/>
    <s v="debt_consolidation"/>
    <x v="10"/>
    <n v="0"/>
    <n v="11190.88919"/>
    <n v="10000"/>
    <n v="1190.8900000000001"/>
    <d v="2014-05-01T00:00:00"/>
    <x v="6"/>
    <x v="0"/>
    <n v="0"/>
  </r>
  <r>
    <s v="Loan_MAY_2011.csv"/>
    <n v="744385"/>
    <n v="942860"/>
    <n v="3600"/>
    <s v=" 60 months"/>
    <n v="16.89"/>
    <n v="89.26"/>
    <x v="1"/>
    <d v="2011-05-01T00:00:00"/>
    <s v="Charged Off"/>
    <s v="major_purchase"/>
    <x v="15"/>
    <n v="0"/>
    <n v="3794.68"/>
    <n v="2839.52"/>
    <n v="848.04"/>
    <d v="2013-10-01T00:00:00"/>
    <x v="6"/>
    <x v="1"/>
    <n v="1"/>
  </r>
  <r>
    <s v="Loan_MAY_2011.csv"/>
    <n v="744636"/>
    <n v="943127"/>
    <n v="6250"/>
    <s v=" 60 months"/>
    <n v="15.99"/>
    <n v="151.96"/>
    <x v="1"/>
    <d v="2011-05-01T00:00:00"/>
    <s v="Fully Paid"/>
    <s v="car"/>
    <x v="8"/>
    <n v="0"/>
    <n v="7718.42"/>
    <n v="6250"/>
    <n v="1468.42"/>
    <d v="2013-01-01T00:00:00"/>
    <x v="6"/>
    <x v="0"/>
    <n v="0"/>
  </r>
  <r>
    <s v="Loan_MAY_2011.csv"/>
    <n v="750565"/>
    <n v="949934"/>
    <n v="15000"/>
    <s v=" 36 months"/>
    <n v="6.99"/>
    <n v="463.09"/>
    <x v="3"/>
    <d v="2011-05-01T00:00:00"/>
    <s v="Fully Paid"/>
    <s v="debt_consolidation"/>
    <x v="20"/>
    <n v="0"/>
    <n v="16019.47"/>
    <n v="15000"/>
    <n v="1019.47"/>
    <d v="2012-07-01T00:00:00"/>
    <x v="6"/>
    <x v="0"/>
    <n v="0"/>
  </r>
  <r>
    <s v="Loan_MAY_2011.csv"/>
    <n v="741026"/>
    <n v="938828"/>
    <n v="5000"/>
    <s v=" 36 months"/>
    <n v="7.49"/>
    <n v="155.51"/>
    <x v="3"/>
    <d v="2011-05-01T00:00:00"/>
    <s v="Fully Paid"/>
    <s v="other"/>
    <x v="19"/>
    <n v="0"/>
    <n v="5561.9"/>
    <n v="5000"/>
    <n v="561.9"/>
    <d v="2013-09-01T00:00:00"/>
    <x v="6"/>
    <x v="0"/>
    <n v="0"/>
  </r>
  <r>
    <s v="Loan_MAY_2011.csv"/>
    <n v="750538"/>
    <n v="949899"/>
    <n v="2500"/>
    <s v=" 36 months"/>
    <n v="10.59"/>
    <n v="81.37"/>
    <x v="2"/>
    <d v="2011-05-01T00:00:00"/>
    <s v="Fully Paid"/>
    <s v="debt_consolidation"/>
    <x v="38"/>
    <n v="0"/>
    <n v="2787.17"/>
    <n v="2500.0100000000002"/>
    <n v="287.16000000000003"/>
    <d v="2012-09-01T00:00:00"/>
    <x v="6"/>
    <x v="0"/>
    <n v="0"/>
  </r>
  <r>
    <s v="Loan_MAY_2011.csv"/>
    <n v="750530"/>
    <n v="949889"/>
    <n v="5000"/>
    <s v=" 36 months"/>
    <n v="15.99"/>
    <n v="175.77"/>
    <x v="1"/>
    <d v="2011-05-01T00:00:00"/>
    <s v="Fully Paid"/>
    <s v="debt_consolidation"/>
    <x v="19"/>
    <n v="0"/>
    <n v="5790.64"/>
    <n v="5000"/>
    <n v="790.64"/>
    <d v="2012-07-01T00:00:00"/>
    <x v="6"/>
    <x v="0"/>
    <n v="0"/>
  </r>
  <r>
    <s v="Loan_MAY_2011.csv"/>
    <n v="748913"/>
    <n v="948052"/>
    <n v="6000"/>
    <s v=" 36 months"/>
    <n v="14.79"/>
    <n v="207.38"/>
    <x v="0"/>
    <d v="2011-05-01T00:00:00"/>
    <s v="Fully Paid"/>
    <s v="other"/>
    <x v="3"/>
    <n v="0"/>
    <n v="7077.37"/>
    <n v="6000"/>
    <n v="1077.3699999999999"/>
    <d v="2013-02-01T00:00:00"/>
    <x v="6"/>
    <x v="0"/>
    <n v="0"/>
  </r>
  <r>
    <s v="Loan_MAY_2011.csv"/>
    <n v="750425"/>
    <n v="949766"/>
    <n v="15000"/>
    <s v=" 60 months"/>
    <n v="17.489999999999998"/>
    <n v="376.76"/>
    <x v="1"/>
    <d v="2011-05-01T00:00:00"/>
    <s v="Fully Paid"/>
    <s v="debt_consolidation"/>
    <x v="18"/>
    <n v="0"/>
    <n v="18009.5"/>
    <n v="15000"/>
    <n v="3009.5"/>
    <d v="2012-08-01T00:00:00"/>
    <x v="6"/>
    <x v="0"/>
    <n v="0"/>
  </r>
  <r>
    <s v="Loan_MAY_2011.csv"/>
    <n v="750409"/>
    <n v="949749"/>
    <n v="9600"/>
    <s v=" 36 months"/>
    <n v="7.49"/>
    <n v="298.58"/>
    <x v="3"/>
    <d v="2011-05-01T00:00:00"/>
    <s v="Fully Paid"/>
    <s v="debt_consolidation"/>
    <x v="20"/>
    <n v="0"/>
    <n v="10744.80365"/>
    <n v="9600"/>
    <n v="1144.8"/>
    <d v="2014-06-01T00:00:00"/>
    <x v="6"/>
    <x v="0"/>
    <n v="0"/>
  </r>
  <r>
    <s v="Loan_MAY_2011.csv"/>
    <n v="749020"/>
    <n v="948166"/>
    <n v="5000"/>
    <s v=" 36 months"/>
    <n v="5.42"/>
    <n v="150.80000000000001"/>
    <x v="3"/>
    <d v="2011-05-01T00:00:00"/>
    <s v="Charged Off"/>
    <s v="home_improvement"/>
    <x v="9"/>
    <n v="0"/>
    <n v="4976.3999999999996"/>
    <n v="4538.71"/>
    <n v="423.5"/>
    <d v="2014-02-01T00:00:00"/>
    <x v="6"/>
    <x v="1"/>
    <n v="1"/>
  </r>
  <r>
    <s v="Loan_MAY_2011.csv"/>
    <n v="750342"/>
    <n v="949673"/>
    <n v="4800"/>
    <s v=" 36 months"/>
    <n v="5.99"/>
    <n v="146.01"/>
    <x v="3"/>
    <d v="2011-05-01T00:00:00"/>
    <s v="Fully Paid"/>
    <s v="debt_consolidation"/>
    <x v="35"/>
    <n v="0"/>
    <n v="4889.54"/>
    <n v="4800"/>
    <n v="89.54"/>
    <d v="2011-09-01T00:00:00"/>
    <x v="6"/>
    <x v="0"/>
    <n v="0"/>
  </r>
  <r>
    <s v="Loan_MAY_2011.csv"/>
    <n v="748225"/>
    <n v="947251"/>
    <n v="9700"/>
    <s v=" 60 months"/>
    <n v="15.23"/>
    <n v="231.94"/>
    <x v="0"/>
    <d v="2011-05-01T00:00:00"/>
    <s v="Current"/>
    <s v="home_improvement"/>
    <x v="21"/>
    <n v="1166.94"/>
    <n v="12726.29"/>
    <n v="8533.06"/>
    <n v="4178.2299999999996"/>
    <d v="2016-01-01T00:00:00"/>
    <x v="6"/>
    <x v="0"/>
    <n v="0"/>
  </r>
  <r>
    <s v="Loan_MAY_2011.csv"/>
    <n v="748282"/>
    <n v="947313"/>
    <n v="11500"/>
    <s v=" 60 months"/>
    <n v="16.89"/>
    <n v="285.13"/>
    <x v="1"/>
    <d v="2011-05-01T00:00:00"/>
    <s v="Fully Paid"/>
    <s v="debt_consolidation"/>
    <x v="15"/>
    <n v="0"/>
    <n v="16544.550309999999"/>
    <n v="11500"/>
    <n v="5044.55"/>
    <d v="2014-12-01T00:00:00"/>
    <x v="6"/>
    <x v="0"/>
    <n v="0"/>
  </r>
  <r>
    <s v="Loan_MAY_2011.csv"/>
    <n v="688229"/>
    <n v="878346"/>
    <n v="9000"/>
    <s v=" 36 months"/>
    <n v="8.49"/>
    <n v="284.07"/>
    <x v="3"/>
    <d v="2011-05-01T00:00:00"/>
    <s v="Fully Paid"/>
    <s v="debt_consolidation"/>
    <x v="10"/>
    <n v="0"/>
    <n v="10217.07152"/>
    <n v="9000"/>
    <n v="1217.07"/>
    <d v="2014-05-01T00:00:00"/>
    <x v="6"/>
    <x v="0"/>
    <n v="0"/>
  </r>
  <r>
    <s v="Loan_MAY_2011.csv"/>
    <n v="750210"/>
    <n v="949515"/>
    <n v="9600"/>
    <s v=" 60 months"/>
    <n v="13.49"/>
    <n v="220.85"/>
    <x v="0"/>
    <d v="2011-05-01T00:00:00"/>
    <s v="Fully Paid"/>
    <s v="home_improvement"/>
    <x v="31"/>
    <n v="0"/>
    <n v="12562.831749999999"/>
    <n v="9600"/>
    <n v="2962.83"/>
    <d v="2014-05-01T00:00:00"/>
    <x v="6"/>
    <x v="0"/>
    <n v="0"/>
  </r>
  <r>
    <s v="Loan_MAY_2011.csv"/>
    <n v="750212"/>
    <n v="949517"/>
    <n v="6000"/>
    <s v=" 36 months"/>
    <n v="11.49"/>
    <n v="197.83"/>
    <x v="2"/>
    <d v="2011-05-01T00:00:00"/>
    <s v="Fully Paid"/>
    <s v="car"/>
    <x v="1"/>
    <n v="0"/>
    <n v="7120.0891680000004"/>
    <n v="6000"/>
    <n v="1120.0899999999999"/>
    <d v="2014-05-01T00:00:00"/>
    <x v="6"/>
    <x v="0"/>
    <n v="0"/>
  </r>
  <r>
    <s v="Loan_MAY_2011.csv"/>
    <n v="750143"/>
    <n v="949442"/>
    <n v="24000"/>
    <s v=" 36 months"/>
    <n v="7.49"/>
    <n v="459.53"/>
    <x v="3"/>
    <d v="2011-05-01T00:00:00"/>
    <s v="Fully Paid"/>
    <s v="debt_consolidation"/>
    <x v="21"/>
    <n v="0"/>
    <n v="16479.576110000002"/>
    <n v="14775"/>
    <n v="1704.58"/>
    <d v="2014-04-01T00:00:00"/>
    <x v="6"/>
    <x v="0"/>
    <n v="0"/>
  </r>
  <r>
    <s v="Loan_MAY_2011.csv"/>
    <n v="750163"/>
    <n v="949464"/>
    <n v="10000"/>
    <s v=" 60 months"/>
    <n v="20.99"/>
    <n v="270.48"/>
    <x v="5"/>
    <d v="2011-05-01T00:00:00"/>
    <s v="Fully Paid"/>
    <s v="debt_consolidation"/>
    <x v="10"/>
    <n v="0"/>
    <n v="13397.85"/>
    <n v="10000"/>
    <n v="3397.85"/>
    <d v="2013-03-01T00:00:00"/>
    <x v="6"/>
    <x v="0"/>
    <n v="0"/>
  </r>
  <r>
    <s v="Loan_MAY_2011.csv"/>
    <n v="750104"/>
    <n v="949398"/>
    <n v="4000"/>
    <s v=" 60 months"/>
    <n v="13.49"/>
    <n v="92.02"/>
    <x v="0"/>
    <d v="2011-05-01T00:00:00"/>
    <s v="Current"/>
    <s v="vacation"/>
    <x v="10"/>
    <n v="452.8"/>
    <n v="5048.2299999999996"/>
    <n v="3547.2"/>
    <n v="1501.03"/>
    <d v="2015-12-01T00:00:00"/>
    <x v="6"/>
    <x v="0"/>
    <n v="0"/>
  </r>
  <r>
    <s v="Loan_MAY_2011.csv"/>
    <n v="749841"/>
    <n v="949113"/>
    <n v="11000"/>
    <s v=" 60 months"/>
    <n v="9.99"/>
    <n v="233.67"/>
    <x v="2"/>
    <d v="2011-05-01T00:00:00"/>
    <s v="Fully Paid"/>
    <s v="home_improvement"/>
    <x v="19"/>
    <n v="0"/>
    <n v="11359.6"/>
    <n v="11000"/>
    <n v="359.6"/>
    <d v="2011-09-01T00:00:00"/>
    <x v="6"/>
    <x v="0"/>
    <n v="0"/>
  </r>
  <r>
    <s v="Loan_MAY_2011.csv"/>
    <n v="749103"/>
    <n v="948310"/>
    <n v="12000"/>
    <s v=" 60 months"/>
    <n v="11.99"/>
    <n v="266.88"/>
    <x v="2"/>
    <d v="2011-05-01T00:00:00"/>
    <s v="Fully Paid"/>
    <s v="debt_consolidation"/>
    <x v="1"/>
    <n v="0"/>
    <n v="15962.339980000001"/>
    <n v="12000"/>
    <n v="3962.34"/>
    <d v="2015-11-01T00:00:00"/>
    <x v="6"/>
    <x v="0"/>
    <n v="0"/>
  </r>
  <r>
    <s v="Loan_MAY_2011.csv"/>
    <n v="749087"/>
    <n v="948293"/>
    <n v="5500"/>
    <s v=" 36 months"/>
    <n v="10.99"/>
    <n v="180.04"/>
    <x v="2"/>
    <d v="2011-05-01T00:00:00"/>
    <s v="Fully Paid"/>
    <s v="major_purchase"/>
    <x v="3"/>
    <n v="0"/>
    <n v="5868.49"/>
    <n v="5500"/>
    <n v="368.49"/>
    <d v="2012-01-01T00:00:00"/>
    <x v="6"/>
    <x v="0"/>
    <n v="0"/>
  </r>
  <r>
    <s v="Loan_MAY_2011.csv"/>
    <n v="750109"/>
    <n v="949403"/>
    <n v="9000"/>
    <s v=" 60 months"/>
    <n v="16.489999999999998"/>
    <n v="221.22"/>
    <x v="1"/>
    <d v="2011-05-01T00:00:00"/>
    <s v="Fully Paid"/>
    <s v="debt_consolidation"/>
    <x v="19"/>
    <n v="0"/>
    <n v="12916.685009999999"/>
    <n v="9000"/>
    <n v="3916.69"/>
    <d v="2015-01-01T00:00:00"/>
    <x v="6"/>
    <x v="0"/>
    <n v="0"/>
  </r>
  <r>
    <s v="Loan_MAY_2011.csv"/>
    <n v="750093"/>
    <n v="949387"/>
    <n v="20000"/>
    <s v=" 60 months"/>
    <n v="16.89"/>
    <n v="495.87"/>
    <x v="1"/>
    <d v="2011-05-01T00:00:00"/>
    <s v="Charged Off"/>
    <s v="debt_consolidation"/>
    <x v="13"/>
    <n v="0"/>
    <n v="15866.78"/>
    <n v="8551.51"/>
    <n v="7315.27"/>
    <d v="2014-02-01T00:00:00"/>
    <x v="6"/>
    <x v="1"/>
    <n v="1"/>
  </r>
  <r>
    <s v="Loan_MAY_2011.csv"/>
    <n v="750061"/>
    <n v="949351"/>
    <n v="28500"/>
    <s v=" 60 months"/>
    <n v="19.29"/>
    <n v="461.98"/>
    <x v="4"/>
    <d v="2011-05-01T00:00:00"/>
    <s v="Fully Paid"/>
    <s v="house"/>
    <x v="5"/>
    <n v="0"/>
    <n v="23834.560000000001"/>
    <n v="17700"/>
    <n v="6134.56"/>
    <d v="2013-06-01T00:00:00"/>
    <x v="6"/>
    <x v="0"/>
    <n v="0"/>
  </r>
  <r>
    <s v="Loan_MAY_2011.csv"/>
    <n v="748128"/>
    <n v="947148"/>
    <n v="5000"/>
    <s v=" 60 months"/>
    <n v="15.99"/>
    <n v="121.57"/>
    <x v="1"/>
    <d v="2011-05-01T00:00:00"/>
    <s v="Fully Paid"/>
    <s v="credit_card"/>
    <x v="6"/>
    <n v="0"/>
    <n v="7196.9701869999999"/>
    <n v="5000"/>
    <n v="2196.9699999999998"/>
    <d v="2015-07-01T00:00:00"/>
    <x v="6"/>
    <x v="0"/>
    <n v="0"/>
  </r>
  <r>
    <s v="Loan_MAY_2011.csv"/>
    <n v="748447"/>
    <n v="947490"/>
    <n v="12000"/>
    <s v=" 60 months"/>
    <n v="20.99"/>
    <n v="324.58"/>
    <x v="5"/>
    <d v="2011-05-01T00:00:00"/>
    <s v="Current"/>
    <s v="debt_consolidation"/>
    <x v="10"/>
    <n v="1564.43"/>
    <n v="17798.13"/>
    <n v="10435.57"/>
    <n v="7362.56"/>
    <d v="2015-12-01T00:00:00"/>
    <x v="6"/>
    <x v="0"/>
    <n v="0"/>
  </r>
  <r>
    <s v="Loan_MAY_2011.csv"/>
    <n v="749988"/>
    <n v="949275"/>
    <n v="2000"/>
    <s v=" 36 months"/>
    <n v="10.99"/>
    <n v="65.47"/>
    <x v="2"/>
    <d v="2011-05-01T00:00:00"/>
    <s v="Fully Paid"/>
    <s v="car"/>
    <x v="21"/>
    <n v="0"/>
    <n v="2095.6799999999998"/>
    <n v="2000"/>
    <n v="95.68"/>
    <d v="2011-11-01T00:00:00"/>
    <x v="6"/>
    <x v="0"/>
    <n v="0"/>
  </r>
  <r>
    <s v="Loan_MAY_2011.csv"/>
    <n v="749384"/>
    <n v="948614"/>
    <n v="7100"/>
    <s v=" 36 months"/>
    <n v="6.99"/>
    <n v="219.2"/>
    <x v="3"/>
    <d v="2011-05-01T00:00:00"/>
    <s v="Fully Paid"/>
    <s v="car"/>
    <x v="10"/>
    <n v="0"/>
    <n v="7736.56"/>
    <n v="7100"/>
    <n v="636.55999999999995"/>
    <d v="2013-06-01T00:00:00"/>
    <x v="6"/>
    <x v="0"/>
    <n v="0"/>
  </r>
  <r>
    <s v="Loan_MAY_2011.csv"/>
    <n v="749972"/>
    <n v="949258"/>
    <n v="10400"/>
    <s v=" 36 months"/>
    <n v="5.42"/>
    <n v="313.67"/>
    <x v="3"/>
    <d v="2011-05-01T00:00:00"/>
    <s v="Fully Paid"/>
    <s v="debt_consolidation"/>
    <x v="13"/>
    <n v="0"/>
    <n v="11288.82044"/>
    <n v="10400"/>
    <n v="888.82"/>
    <d v="2014-05-01T00:00:00"/>
    <x v="6"/>
    <x v="0"/>
    <n v="0"/>
  </r>
  <r>
    <s v="Loan_MAY_2011.csv"/>
    <n v="749907"/>
    <n v="949188"/>
    <n v="10800"/>
    <s v=" 36 months"/>
    <n v="15.99"/>
    <n v="379.65"/>
    <x v="1"/>
    <d v="2011-05-01T00:00:00"/>
    <s v="Charged Off"/>
    <s v="debt_consolidation"/>
    <x v="10"/>
    <n v="0"/>
    <n v="5383.31"/>
    <n v="3310.9"/>
    <n v="1613.31"/>
    <d v="2012-06-01T00:00:00"/>
    <x v="6"/>
    <x v="1"/>
    <n v="1"/>
  </r>
  <r>
    <s v="Loan_MAY_2011.csv"/>
    <n v="749902"/>
    <n v="949181"/>
    <n v="35000"/>
    <s v=" 60 months"/>
    <n v="18.79"/>
    <n v="552.02"/>
    <x v="4"/>
    <d v="2011-05-01T00:00:00"/>
    <s v="Fully Paid"/>
    <s v="debt_consolidation"/>
    <x v="10"/>
    <n v="0"/>
    <n v="31829.944390000001"/>
    <n v="21375"/>
    <n v="10454.94"/>
    <d v="2014-12-01T00:00:00"/>
    <x v="6"/>
    <x v="0"/>
    <n v="0"/>
  </r>
  <r>
    <s v="Loan_MAY_2011.csv"/>
    <n v="749858"/>
    <n v="949133"/>
    <n v="35000"/>
    <s v=" 36 months"/>
    <n v="15.62"/>
    <n v="1223.95"/>
    <x v="1"/>
    <d v="2011-05-01T00:00:00"/>
    <s v="Fully Paid"/>
    <s v="debt_consolidation"/>
    <x v="9"/>
    <n v="0"/>
    <n v="41848.81"/>
    <n v="35000"/>
    <n v="6848.81"/>
    <d v="2013-02-01T00:00:00"/>
    <x v="6"/>
    <x v="0"/>
    <n v="0"/>
  </r>
  <r>
    <s v="Loan_MAY_2011.csv"/>
    <n v="749852"/>
    <n v="949125"/>
    <n v="11525"/>
    <s v=" 36 months"/>
    <n v="5.42"/>
    <n v="347.6"/>
    <x v="3"/>
    <d v="2011-05-01T00:00:00"/>
    <s v="Fully Paid"/>
    <s v="home_improvement"/>
    <x v="21"/>
    <n v="0"/>
    <n v="12509.76534"/>
    <n v="11525"/>
    <n v="984.77"/>
    <d v="2014-05-01T00:00:00"/>
    <x v="6"/>
    <x v="0"/>
    <n v="0"/>
  </r>
  <r>
    <s v="Loan_MAY_2011.csv"/>
    <n v="749557"/>
    <n v="948802"/>
    <n v="15000"/>
    <s v=" 60 months"/>
    <n v="16.489999999999998"/>
    <n v="368.69"/>
    <x v="1"/>
    <d v="2011-05-01T00:00:00"/>
    <s v="Fully Paid"/>
    <s v="debt_consolidation"/>
    <x v="37"/>
    <n v="0"/>
    <n v="21631.834459999998"/>
    <n v="15000"/>
    <n v="6631.83"/>
    <d v="2015-03-01T00:00:00"/>
    <x v="6"/>
    <x v="0"/>
    <n v="0"/>
  </r>
  <r>
    <s v="Loan_MAY_2011.csv"/>
    <n v="749823"/>
    <n v="949093"/>
    <n v="20000"/>
    <s v=" 60 months"/>
    <n v="10.99"/>
    <n v="434.75"/>
    <x v="2"/>
    <d v="2011-05-01T00:00:00"/>
    <s v="Current"/>
    <s v="debt_consolidation"/>
    <x v="10"/>
    <n v="2150.7600000000002"/>
    <n v="23855.24"/>
    <n v="17849.240000000002"/>
    <n v="6006"/>
    <d v="2015-12-01T00:00:00"/>
    <x v="6"/>
    <x v="0"/>
    <n v="0"/>
  </r>
  <r>
    <s v="Loan_MAY_2011.csv"/>
    <n v="747199"/>
    <n v="946054"/>
    <n v="17875"/>
    <s v=" 60 months"/>
    <n v="12.99"/>
    <n v="276.95999999999998"/>
    <x v="0"/>
    <d v="2011-05-01T00:00:00"/>
    <s v="Current"/>
    <s v="debt_consolidation"/>
    <x v="15"/>
    <n v="1376.15"/>
    <n v="15174.28"/>
    <n v="10798.85"/>
    <n v="4375.43"/>
    <d v="2015-12-01T00:00:00"/>
    <x v="6"/>
    <x v="0"/>
    <n v="0"/>
  </r>
  <r>
    <s v="Loan_MAY_2011.csv"/>
    <n v="749796"/>
    <n v="949065"/>
    <n v="10200"/>
    <s v=" 36 months"/>
    <n v="7.49"/>
    <n v="317.24"/>
    <x v="3"/>
    <d v="2011-05-01T00:00:00"/>
    <s v="Fully Paid"/>
    <s v="credit_card"/>
    <x v="4"/>
    <n v="0"/>
    <n v="10762.09"/>
    <n v="10200"/>
    <n v="562.09"/>
    <d v="2012-03-01T00:00:00"/>
    <x v="6"/>
    <x v="0"/>
    <n v="0"/>
  </r>
  <r>
    <s v="Loan_MAY_2011.csv"/>
    <n v="749341"/>
    <n v="948566"/>
    <n v="12000"/>
    <s v=" 36 months"/>
    <n v="11.99"/>
    <n v="398.52"/>
    <x v="2"/>
    <d v="2011-05-01T00:00:00"/>
    <s v="Fully Paid"/>
    <s v="debt_consolidation"/>
    <x v="21"/>
    <n v="0"/>
    <n v="14345.95444"/>
    <n v="12000"/>
    <n v="2345.9499999999998"/>
    <d v="2014-05-01T00:00:00"/>
    <x v="6"/>
    <x v="0"/>
    <n v="0"/>
  </r>
  <r>
    <s v="Loan_MAY_2011.csv"/>
    <n v="749746"/>
    <n v="949011"/>
    <n v="2225"/>
    <s v=" 60 months"/>
    <n v="12.99"/>
    <n v="50.62"/>
    <x v="0"/>
    <d v="2011-05-01T00:00:00"/>
    <s v="Fully Paid"/>
    <s v="car"/>
    <x v="31"/>
    <n v="0"/>
    <n v="2928.177792"/>
    <n v="2225"/>
    <n v="688.24"/>
    <d v="2014-08-01T00:00:00"/>
    <x v="6"/>
    <x v="0"/>
    <n v="0"/>
  </r>
  <r>
    <s v="Loan_MAY_2011.csv"/>
    <n v="749748"/>
    <n v="949014"/>
    <n v="35000"/>
    <s v=" 36 months"/>
    <n v="15.23"/>
    <n v="1217.24"/>
    <x v="0"/>
    <d v="2011-05-01T00:00:00"/>
    <s v="Fully Paid"/>
    <s v="debt_consolidation"/>
    <x v="14"/>
    <n v="0"/>
    <n v="43790.59736"/>
    <n v="35000"/>
    <n v="8790.6"/>
    <d v="2014-06-01T00:00:00"/>
    <x v="6"/>
    <x v="0"/>
    <n v="0"/>
  </r>
  <r>
    <s v="Loan_MAY_2011.csv"/>
    <n v="749736"/>
    <n v="949001"/>
    <n v="9550"/>
    <s v=" 60 months"/>
    <n v="15.99"/>
    <n v="232.19"/>
    <x v="1"/>
    <d v="2011-05-01T00:00:00"/>
    <s v="Current"/>
    <s v="credit_card"/>
    <x v="11"/>
    <n v="1140.98"/>
    <n v="12723.06"/>
    <n v="8409.0300000000007"/>
    <n v="4314.03"/>
    <d v="2015-12-01T00:00:00"/>
    <x v="6"/>
    <x v="0"/>
    <n v="0"/>
  </r>
  <r>
    <s v="Loan_MAY_2011.csv"/>
    <n v="749723"/>
    <n v="948987"/>
    <n v="3500"/>
    <s v=" 36 months"/>
    <n v="11.99"/>
    <n v="116.24"/>
    <x v="2"/>
    <d v="2011-05-01T00:00:00"/>
    <s v="Fully Paid"/>
    <s v="other"/>
    <x v="0"/>
    <n v="0"/>
    <n v="4184.1212320000004"/>
    <n v="3500"/>
    <n v="684.12"/>
    <d v="2014-05-01T00:00:00"/>
    <x v="6"/>
    <x v="0"/>
    <n v="0"/>
  </r>
  <r>
    <s v="Loan_MAY_2011.csv"/>
    <n v="743900"/>
    <n v="942274"/>
    <n v="4800"/>
    <s v=" 36 months"/>
    <n v="15.23"/>
    <n v="166.94"/>
    <x v="0"/>
    <d v="2011-05-01T00:00:00"/>
    <s v="Fully Paid"/>
    <s v="other"/>
    <x v="9"/>
    <n v="0"/>
    <n v="6004.7961729999997"/>
    <n v="4800"/>
    <n v="1204.8"/>
    <d v="2014-05-01T00:00:00"/>
    <x v="6"/>
    <x v="0"/>
    <n v="0"/>
  </r>
  <r>
    <s v="Loan_MAY_2011.csv"/>
    <n v="749625"/>
    <n v="948876"/>
    <n v="5000"/>
    <s v=" 36 months"/>
    <n v="12.99"/>
    <n v="168.45"/>
    <x v="0"/>
    <d v="2011-05-01T00:00:00"/>
    <s v="Fully Paid"/>
    <s v="major_purchase"/>
    <x v="20"/>
    <n v="0"/>
    <n v="5856.36"/>
    <n v="5000"/>
    <n v="856.36"/>
    <d v="2013-02-01T00:00:00"/>
    <x v="6"/>
    <x v="0"/>
    <n v="0"/>
  </r>
  <r>
    <s v="Loan_MAY_2011.csv"/>
    <n v="749617"/>
    <n v="948868"/>
    <n v="2500"/>
    <s v=" 36 months"/>
    <n v="10.59"/>
    <n v="81.37"/>
    <x v="2"/>
    <d v="2011-05-01T00:00:00"/>
    <s v="Fully Paid"/>
    <s v="other"/>
    <x v="9"/>
    <n v="0"/>
    <n v="2927.5836159999999"/>
    <n v="2500"/>
    <n v="427.58"/>
    <d v="2014-05-01T00:00:00"/>
    <x v="6"/>
    <x v="0"/>
    <n v="0"/>
  </r>
  <r>
    <s v="Loan_MAY_2011.csv"/>
    <n v="749081"/>
    <n v="948287"/>
    <n v="9500"/>
    <s v=" 60 months"/>
    <n v="14.79"/>
    <n v="224.96"/>
    <x v="0"/>
    <d v="2011-05-01T00:00:00"/>
    <s v="Fully Paid"/>
    <s v="debt_consolidation"/>
    <x v="27"/>
    <n v="0"/>
    <n v="12354.78"/>
    <n v="9500"/>
    <n v="2854.78"/>
    <d v="2013-11-01T00:00:00"/>
    <x v="6"/>
    <x v="0"/>
    <n v="0"/>
  </r>
  <r>
    <s v="Loan_MAY_2011.csv"/>
    <n v="749594"/>
    <n v="948842"/>
    <n v="3600"/>
    <s v=" 36 months"/>
    <n v="5.42"/>
    <n v="108.58"/>
    <x v="3"/>
    <d v="2011-05-01T00:00:00"/>
    <s v="Fully Paid"/>
    <s v="car"/>
    <x v="10"/>
    <n v="0"/>
    <n v="3908.2216389999999"/>
    <n v="3600"/>
    <n v="308.22000000000003"/>
    <d v="2014-05-01T00:00:00"/>
    <x v="6"/>
    <x v="0"/>
    <n v="0"/>
  </r>
  <r>
    <s v="Loan_MAY_2011.csv"/>
    <n v="749589"/>
    <n v="948837"/>
    <n v="15000"/>
    <s v=" 60 months"/>
    <n v="17.489999999999998"/>
    <n v="376.76"/>
    <x v="1"/>
    <d v="2011-05-01T00:00:00"/>
    <s v="Fully Paid"/>
    <s v="vacation"/>
    <x v="30"/>
    <n v="0"/>
    <n v="21896.9876"/>
    <n v="15000"/>
    <n v="6896.99"/>
    <d v="2015-02-01T00:00:00"/>
    <x v="6"/>
    <x v="0"/>
    <n v="0"/>
  </r>
  <r>
    <s v="Loan_MAY_2011.csv"/>
    <n v="746986"/>
    <n v="945810"/>
    <n v="4000"/>
    <s v=" 60 months"/>
    <n v="17.489999999999998"/>
    <n v="100.47"/>
    <x v="1"/>
    <d v="2011-05-01T00:00:00"/>
    <s v="Fully Paid"/>
    <s v="major_purchase"/>
    <x v="42"/>
    <n v="0"/>
    <n v="5602.0519679999998"/>
    <n v="4000"/>
    <n v="1602.05"/>
    <d v="2014-04-01T00:00:00"/>
    <x v="6"/>
    <x v="0"/>
    <n v="0"/>
  </r>
  <r>
    <s v="Loan_MAY_2011.csv"/>
    <n v="749545"/>
    <n v="948790"/>
    <n v="18000"/>
    <s v=" 60 months"/>
    <n v="13.49"/>
    <n v="414.09"/>
    <x v="0"/>
    <d v="2011-05-01T00:00:00"/>
    <s v="Fully Paid"/>
    <s v="debt_consolidation"/>
    <x v="5"/>
    <n v="0"/>
    <n v="23134.76"/>
    <n v="18000"/>
    <n v="5134.76"/>
    <d v="2014-01-01T00:00:00"/>
    <x v="6"/>
    <x v="0"/>
    <n v="0"/>
  </r>
  <r>
    <s v="Loan_MAY_2011.csv"/>
    <n v="749568"/>
    <n v="948814"/>
    <n v="2400"/>
    <s v=" 36 months"/>
    <n v="7.49"/>
    <n v="74.650000000000006"/>
    <x v="3"/>
    <d v="2011-05-01T00:00:00"/>
    <s v="Fully Paid"/>
    <s v="major_purchase"/>
    <x v="15"/>
    <n v="0"/>
    <n v="2532.35"/>
    <n v="2400"/>
    <n v="132.35"/>
    <d v="2012-03-01T00:00:00"/>
    <x v="6"/>
    <x v="0"/>
    <n v="0"/>
  </r>
  <r>
    <s v="Loan_MAY_2011.csv"/>
    <n v="744344"/>
    <n v="942813"/>
    <n v="6000"/>
    <s v=" 36 months"/>
    <n v="11.49"/>
    <n v="197.83"/>
    <x v="2"/>
    <d v="2011-05-01T00:00:00"/>
    <s v="Charged Off"/>
    <s v="car"/>
    <x v="13"/>
    <n v="0"/>
    <n v="3950"/>
    <n v="3073.14"/>
    <n v="876.86"/>
    <d v="2013-01-01T00:00:00"/>
    <x v="6"/>
    <x v="1"/>
    <n v="1"/>
  </r>
  <r>
    <s v="Loan_MAY_2011.csv"/>
    <n v="749533"/>
    <n v="948777"/>
    <n v="10000"/>
    <s v=" 36 months"/>
    <n v="5.99"/>
    <n v="304.18"/>
    <x v="3"/>
    <d v="2011-05-01T00:00:00"/>
    <s v="Fully Paid"/>
    <s v="debt_consolidation"/>
    <x v="29"/>
    <n v="0"/>
    <n v="10949.751550000001"/>
    <n v="10000"/>
    <n v="949.75"/>
    <d v="2014-05-01T00:00:00"/>
    <x v="6"/>
    <x v="0"/>
    <n v="0"/>
  </r>
  <r>
    <s v="Loan_MAY_2011.csv"/>
    <n v="749515"/>
    <n v="948757"/>
    <n v="4250"/>
    <s v=" 36 months"/>
    <n v="10.99"/>
    <n v="139.12"/>
    <x v="2"/>
    <d v="2011-05-01T00:00:00"/>
    <s v="Fully Paid"/>
    <s v="credit_card"/>
    <x v="21"/>
    <n v="0"/>
    <n v="4979.54"/>
    <n v="4250"/>
    <n v="729.54"/>
    <d v="2013-12-01T00:00:00"/>
    <x v="6"/>
    <x v="0"/>
    <n v="0"/>
  </r>
  <r>
    <s v="Loan_MAY_2011.csv"/>
    <n v="749459"/>
    <n v="948696"/>
    <n v="10000"/>
    <s v=" 36 months"/>
    <n v="10.99"/>
    <n v="327.33999999999997"/>
    <x v="2"/>
    <d v="2011-05-01T00:00:00"/>
    <s v="Fully Paid"/>
    <s v="debt_consolidation"/>
    <x v="10"/>
    <n v="0"/>
    <n v="11777.89068"/>
    <n v="10000.01"/>
    <n v="1777.88"/>
    <d v="2014-05-01T00:00:00"/>
    <x v="6"/>
    <x v="0"/>
    <n v="0"/>
  </r>
  <r>
    <s v="Loan_MAY_2011.csv"/>
    <n v="748212"/>
    <n v="947235"/>
    <n v="5000"/>
    <s v=" 60 months"/>
    <n v="12.99"/>
    <n v="113.74"/>
    <x v="0"/>
    <d v="2011-05-01T00:00:00"/>
    <s v="Current"/>
    <s v="medical"/>
    <x v="19"/>
    <n v="566.37"/>
    <n v="6230.62"/>
    <n v="4433.63"/>
    <n v="1796.99"/>
    <d v="2015-12-01T00:00:00"/>
    <x v="6"/>
    <x v="0"/>
    <n v="0"/>
  </r>
  <r>
    <s v="Loan_MAY_2011.csv"/>
    <n v="749443"/>
    <n v="948678"/>
    <n v="6000"/>
    <s v=" 36 months"/>
    <n v="7.49"/>
    <n v="186.61"/>
    <x v="3"/>
    <d v="2011-05-01T00:00:00"/>
    <s v="Fully Paid"/>
    <s v="debt_consolidation"/>
    <x v="13"/>
    <n v="0"/>
    <n v="6580.49"/>
    <n v="6000"/>
    <n v="580.49"/>
    <d v="2013-02-01T00:00:00"/>
    <x v="6"/>
    <x v="0"/>
    <n v="0"/>
  </r>
  <r>
    <s v="Loan_MAY_2011.csv"/>
    <n v="749248"/>
    <n v="948466"/>
    <n v="7000"/>
    <s v=" 36 months"/>
    <n v="6.99"/>
    <n v="216.11"/>
    <x v="3"/>
    <d v="2011-05-01T00:00:00"/>
    <s v="Fully Paid"/>
    <s v="car"/>
    <x v="21"/>
    <n v="0"/>
    <n v="7668.48"/>
    <n v="7000"/>
    <n v="668.48"/>
    <d v="2013-04-01T00:00:00"/>
    <x v="6"/>
    <x v="0"/>
    <n v="0"/>
  </r>
  <r>
    <s v="Loan_MAY_2011.csv"/>
    <n v="749396"/>
    <n v="948628"/>
    <n v="5600"/>
    <s v=" 36 months"/>
    <n v="11.99"/>
    <n v="185.98"/>
    <x v="2"/>
    <d v="2011-05-01T00:00:00"/>
    <s v="Fully Paid"/>
    <s v="wedding"/>
    <x v="10"/>
    <n v="0"/>
    <n v="6592.52"/>
    <n v="5600.01"/>
    <n v="977.51"/>
    <d v="2013-07-01T00:00:00"/>
    <x v="6"/>
    <x v="0"/>
    <n v="0"/>
  </r>
  <r>
    <s v="Loan_MAY_2011.csv"/>
    <n v="749390"/>
    <n v="948621"/>
    <n v="13100"/>
    <s v=" 36 months"/>
    <n v="7.49"/>
    <n v="407.44"/>
    <x v="3"/>
    <d v="2011-05-01T00:00:00"/>
    <s v="Fully Paid"/>
    <s v="car"/>
    <x v="10"/>
    <n v="0"/>
    <n v="13488.2"/>
    <n v="13100"/>
    <n v="388.2"/>
    <d v="2011-10-01T00:00:00"/>
    <x v="6"/>
    <x v="0"/>
    <n v="0"/>
  </r>
  <r>
    <s v="Loan_MAY_2011.csv"/>
    <n v="749347"/>
    <n v="948573"/>
    <n v="12000"/>
    <s v=" 36 months"/>
    <n v="13.99"/>
    <n v="410.08"/>
    <x v="0"/>
    <d v="2011-05-01T00:00:00"/>
    <s v="Fully Paid"/>
    <s v="debt_consolidation"/>
    <x v="7"/>
    <n v="0"/>
    <n v="14756.5134"/>
    <n v="12000"/>
    <n v="2756.51"/>
    <d v="2014-05-01T00:00:00"/>
    <x v="6"/>
    <x v="0"/>
    <n v="0"/>
  </r>
  <r>
    <s v="Loan_MAY_2011.csv"/>
    <n v="749291"/>
    <n v="948516"/>
    <n v="5875"/>
    <s v=" 36 months"/>
    <n v="12.99"/>
    <n v="197.93"/>
    <x v="0"/>
    <d v="2011-05-01T00:00:00"/>
    <s v="Fully Paid"/>
    <s v="credit_card"/>
    <x v="10"/>
    <n v="0"/>
    <n v="7031.14"/>
    <n v="5874.99"/>
    <n v="1156.1500000000001"/>
    <d v="2013-08-01T00:00:00"/>
    <x v="6"/>
    <x v="0"/>
    <n v="0"/>
  </r>
  <r>
    <s v="Loan_MAY_2011.csv"/>
    <n v="749324"/>
    <n v="948549"/>
    <n v="2250"/>
    <s v=" 36 months"/>
    <n v="8.49"/>
    <n v="71.02"/>
    <x v="3"/>
    <d v="2011-05-01T00:00:00"/>
    <s v="Fully Paid"/>
    <s v="debt_consolidation"/>
    <x v="15"/>
    <n v="0"/>
    <n v="2554.441018"/>
    <n v="2250"/>
    <n v="304.44"/>
    <d v="2014-05-01T00:00:00"/>
    <x v="6"/>
    <x v="0"/>
    <n v="0"/>
  </r>
  <r>
    <s v="Loan_MAY_2011.csv"/>
    <n v="748479"/>
    <n v="947525"/>
    <n v="16425"/>
    <s v=" 60 months"/>
    <n v="19.690000000000001"/>
    <n v="432.34"/>
    <x v="4"/>
    <d v="2011-05-01T00:00:00"/>
    <s v="Fully Paid"/>
    <s v="debt_consolidation"/>
    <x v="9"/>
    <n v="0"/>
    <n v="19691.669999999998"/>
    <n v="16425"/>
    <n v="3266.67"/>
    <d v="2012-06-01T00:00:00"/>
    <x v="6"/>
    <x v="0"/>
    <n v="0"/>
  </r>
  <r>
    <s v="Loan_MAY_2011.csv"/>
    <n v="749319"/>
    <n v="933803"/>
    <n v="22000"/>
    <s v=" 60 months"/>
    <n v="14.17"/>
    <n v="513.85"/>
    <x v="0"/>
    <d v="2011-05-01T00:00:00"/>
    <s v="Current"/>
    <s v="debt_consolidation"/>
    <x v="10"/>
    <n v="2515.89"/>
    <n v="28201.01"/>
    <n v="19484.11"/>
    <n v="8716.9"/>
    <d v="2015-12-01T00:00:00"/>
    <x v="6"/>
    <x v="0"/>
    <n v="0"/>
  </r>
  <r>
    <s v="Loan_MAY_2011.csv"/>
    <n v="749268"/>
    <n v="948488"/>
    <n v="4000"/>
    <s v=" 60 months"/>
    <n v="20.25"/>
    <n v="106.54"/>
    <x v="5"/>
    <d v="2011-05-01T00:00:00"/>
    <s v="Current"/>
    <s v="debt_consolidation"/>
    <x v="5"/>
    <n v="513.91999999999996"/>
    <n v="5843.53"/>
    <n v="3486.08"/>
    <n v="2357.4499999999998"/>
    <d v="2015-12-01T00:00:00"/>
    <x v="6"/>
    <x v="0"/>
    <n v="0"/>
  </r>
  <r>
    <s v="Loan_MAY_2011.csv"/>
    <n v="749243"/>
    <n v="948461"/>
    <n v="8000"/>
    <s v=" 60 months"/>
    <n v="11.99"/>
    <n v="177.92"/>
    <x v="2"/>
    <d v="2011-05-01T00:00:00"/>
    <s v="Charged Off"/>
    <s v="credit_card"/>
    <x v="9"/>
    <n v="0"/>
    <n v="6297.38"/>
    <n v="3656.29"/>
    <n v="2036.58"/>
    <d v="2014-02-01T00:00:00"/>
    <x v="6"/>
    <x v="1"/>
    <n v="1"/>
  </r>
  <r>
    <s v="Loan_MAY_2011.csv"/>
    <n v="741468"/>
    <n v="939356"/>
    <n v="7350"/>
    <s v=" 36 months"/>
    <n v="7.49"/>
    <n v="228.6"/>
    <x v="3"/>
    <d v="2011-05-01T00:00:00"/>
    <s v="Fully Paid"/>
    <s v="credit_card"/>
    <x v="36"/>
    <n v="0"/>
    <n v="7757.94"/>
    <n v="7350"/>
    <n v="407.94"/>
    <d v="2012-05-01T00:00:00"/>
    <x v="6"/>
    <x v="0"/>
    <n v="0"/>
  </r>
  <r>
    <s v="Loan_MAY_2011.csv"/>
    <n v="749229"/>
    <n v="948444"/>
    <n v="3500"/>
    <s v=" 36 months"/>
    <n v="13.99"/>
    <n v="119.61"/>
    <x v="0"/>
    <d v="2011-05-01T00:00:00"/>
    <s v="Fully Paid"/>
    <s v="moving"/>
    <x v="16"/>
    <n v="0"/>
    <n v="4265.6000000000004"/>
    <n v="3499.99"/>
    <n v="765.61"/>
    <d v="2013-10-01T00:00:00"/>
    <x v="6"/>
    <x v="0"/>
    <n v="0"/>
  </r>
  <r>
    <s v="Loan_MAY_2011.csv"/>
    <n v="749214"/>
    <n v="948425"/>
    <n v="17750"/>
    <s v=" 36 months"/>
    <n v="13.49"/>
    <n v="602.27"/>
    <x v="0"/>
    <d v="2011-05-01T00:00:00"/>
    <s v="Fully Paid"/>
    <s v="credit_card"/>
    <x v="22"/>
    <n v="0"/>
    <n v="21669.8979"/>
    <n v="17750"/>
    <n v="3919.9"/>
    <d v="2014-05-01T00:00:00"/>
    <x v="6"/>
    <x v="0"/>
    <n v="0"/>
  </r>
  <r>
    <s v="Loan_MAY_2011.csv"/>
    <n v="749199"/>
    <n v="948411"/>
    <n v="13200"/>
    <s v=" 36 months"/>
    <n v="14.79"/>
    <n v="456.23"/>
    <x v="0"/>
    <d v="2011-05-01T00:00:00"/>
    <s v="Fully Paid"/>
    <s v="debt_consolidation"/>
    <x v="4"/>
    <n v="0"/>
    <n v="14528.8"/>
    <n v="13200"/>
    <n v="1328.8"/>
    <d v="2012-03-01T00:00:00"/>
    <x v="6"/>
    <x v="0"/>
    <n v="0"/>
  </r>
  <r>
    <s v="Loan_MAY_2011.csv"/>
    <n v="747113"/>
    <n v="945960"/>
    <n v="16000"/>
    <s v=" 60 months"/>
    <n v="11.99"/>
    <n v="355.84"/>
    <x v="2"/>
    <d v="2011-05-01T00:00:00"/>
    <s v="Current"/>
    <s v="debt_consolidation"/>
    <x v="2"/>
    <n v="1752.81"/>
    <n v="19529.11"/>
    <n v="14247.19"/>
    <n v="5281.92"/>
    <d v="2015-12-01T00:00:00"/>
    <x v="6"/>
    <x v="0"/>
    <n v="0"/>
  </r>
  <r>
    <s v="Loan_MAY_2011.csv"/>
    <n v="749211"/>
    <n v="935606"/>
    <n v="3400"/>
    <s v=" 60 months"/>
    <n v="16.399999999999999"/>
    <n v="83.41"/>
    <x v="4"/>
    <d v="2011-05-01T00:00:00"/>
    <s v="Current"/>
    <s v="debt_consolidation"/>
    <x v="10"/>
    <n v="406.16"/>
    <n v="4576.66"/>
    <n v="2993.84"/>
    <n v="1582.82"/>
    <d v="2015-12-01T00:00:00"/>
    <x v="6"/>
    <x v="0"/>
    <n v="0"/>
  </r>
  <r>
    <s v="Loan_MAY_2011.csv"/>
    <n v="747449"/>
    <n v="946378"/>
    <n v="16000"/>
    <s v=" 60 months"/>
    <n v="23.59"/>
    <n v="456.49"/>
    <x v="6"/>
    <d v="2011-05-01T00:00:00"/>
    <s v="Fully Paid"/>
    <s v="major_purchase"/>
    <x v="37"/>
    <n v="0"/>
    <n v="20654.11"/>
    <n v="15999.98"/>
    <n v="4654.13"/>
    <d v="2012-09-01T00:00:00"/>
    <x v="6"/>
    <x v="0"/>
    <n v="0"/>
  </r>
  <r>
    <s v="Loan_MAY_2011.csv"/>
    <n v="749183"/>
    <n v="934246"/>
    <n v="8000"/>
    <s v=" 60 months"/>
    <n v="18.25"/>
    <n v="204.24"/>
    <x v="5"/>
    <d v="2011-05-01T00:00:00"/>
    <s v="Charged Off"/>
    <s v="debt_consolidation"/>
    <x v="10"/>
    <n v="0"/>
    <n v="3471.05"/>
    <n v="1581.09"/>
    <n v="1875.35"/>
    <d v="2012-10-01T00:00:00"/>
    <x v="6"/>
    <x v="1"/>
    <n v="1"/>
  </r>
  <r>
    <s v="Loan_MAY_2011.csv"/>
    <n v="735801"/>
    <n v="932608"/>
    <n v="30000"/>
    <s v=" 60 months"/>
    <n v="17.489999999999998"/>
    <n v="753.51"/>
    <x v="1"/>
    <d v="2011-05-01T00:00:00"/>
    <s v="Fully Paid"/>
    <s v="other"/>
    <x v="15"/>
    <n v="0"/>
    <n v="41802.399669999999"/>
    <n v="30000"/>
    <n v="11802.4"/>
    <d v="2014-03-01T00:00:00"/>
    <x v="6"/>
    <x v="0"/>
    <n v="0"/>
  </r>
  <r>
    <s v="Loan_MAY_2011.csv"/>
    <n v="749137"/>
    <n v="948345"/>
    <n v="25000"/>
    <s v=" 36 months"/>
    <n v="11.99"/>
    <n v="830.24"/>
    <x v="2"/>
    <d v="2011-05-01T00:00:00"/>
    <s v="Fully Paid"/>
    <s v="debt_consolidation"/>
    <x v="21"/>
    <n v="0"/>
    <n v="29887.63607"/>
    <n v="25000"/>
    <n v="4887.6400000000003"/>
    <d v="2014-05-01T00:00:00"/>
    <x v="6"/>
    <x v="0"/>
    <n v="0"/>
  </r>
  <r>
    <s v="Loan_MAY_2011.csv"/>
    <n v="748292"/>
    <n v="947325"/>
    <n v="6000"/>
    <s v=" 60 months"/>
    <n v="17.489999999999998"/>
    <n v="150.71"/>
    <x v="1"/>
    <d v="2011-05-01T00:00:00"/>
    <s v="Current"/>
    <s v="wedding"/>
    <x v="39"/>
    <n v="732.16"/>
    <n v="8267.93"/>
    <n v="5267.84"/>
    <n v="3000.09"/>
    <d v="2015-12-01T00:00:00"/>
    <x v="6"/>
    <x v="0"/>
    <n v="0"/>
  </r>
  <r>
    <s v="Loan_MAY_2011.csv"/>
    <n v="746954"/>
    <n v="945776"/>
    <n v="6000"/>
    <s v=" 36 months"/>
    <n v="15.23"/>
    <n v="208.67"/>
    <x v="0"/>
    <d v="2011-05-01T00:00:00"/>
    <s v="Fully Paid"/>
    <s v="credit_card"/>
    <x v="26"/>
    <n v="0"/>
    <n v="6738.72"/>
    <n v="6000"/>
    <n v="738.72"/>
    <d v="2012-04-01T00:00:00"/>
    <x v="6"/>
    <x v="0"/>
    <n v="0"/>
  </r>
  <r>
    <s v="Loan_MAY_2011.csv"/>
    <n v="746449"/>
    <n v="945219"/>
    <n v="20000"/>
    <s v=" 60 months"/>
    <n v="10.99"/>
    <n v="287.48"/>
    <x v="2"/>
    <d v="2011-05-01T00:00:00"/>
    <s v="Current"/>
    <s v="debt_consolidation"/>
    <x v="9"/>
    <n v="1416.75"/>
    <n v="15784.34"/>
    <n v="11808.26"/>
    <n v="3976.08"/>
    <d v="2015-12-01T00:00:00"/>
    <x v="6"/>
    <x v="0"/>
    <n v="0"/>
  </r>
  <r>
    <s v="Loan_MAY_2011.csv"/>
    <n v="749107"/>
    <n v="948313"/>
    <n v="6000"/>
    <s v=" 36 months"/>
    <n v="6.99"/>
    <n v="185.24"/>
    <x v="3"/>
    <d v="2011-05-01T00:00:00"/>
    <s v="Fully Paid"/>
    <s v="medical"/>
    <x v="4"/>
    <n v="0"/>
    <n v="6666.9452899999997"/>
    <n v="6000"/>
    <n v="666.95"/>
    <d v="2014-05-01T00:00:00"/>
    <x v="6"/>
    <x v="0"/>
    <n v="0"/>
  </r>
  <r>
    <s v="Loan_MAY_2011.csv"/>
    <n v="749099"/>
    <n v="948306"/>
    <n v="10000"/>
    <s v=" 36 months"/>
    <n v="10.59"/>
    <n v="325.45"/>
    <x v="2"/>
    <d v="2011-05-01T00:00:00"/>
    <s v="Charged Off"/>
    <s v="debt_consolidation"/>
    <x v="21"/>
    <n v="0"/>
    <n v="974.79"/>
    <n v="716.75"/>
    <n v="258.04000000000002"/>
    <d v="2011-08-01T00:00:00"/>
    <x v="6"/>
    <x v="1"/>
    <n v="1"/>
  </r>
  <r>
    <s v="Loan_MAY_2011.csv"/>
    <n v="749089"/>
    <n v="948296"/>
    <n v="3000"/>
    <s v=" 36 months"/>
    <n v="7.49"/>
    <n v="93.31"/>
    <x v="3"/>
    <d v="2011-05-01T00:00:00"/>
    <s v="Fully Paid"/>
    <s v="debt_consolidation"/>
    <x v="17"/>
    <n v="0"/>
    <n v="3326.58"/>
    <n v="3000"/>
    <n v="326.58"/>
    <d v="2013-07-01T00:00:00"/>
    <x v="6"/>
    <x v="0"/>
    <n v="0"/>
  </r>
  <r>
    <s v="Loan_MAY_2011.csv"/>
    <n v="749069"/>
    <n v="948270"/>
    <n v="5000"/>
    <s v=" 36 months"/>
    <n v="8.49"/>
    <n v="157.82"/>
    <x v="3"/>
    <d v="2011-05-01T00:00:00"/>
    <s v="Charged Off"/>
    <s v="debt_consolidation"/>
    <x v="10"/>
    <n v="0"/>
    <n v="4040.9"/>
    <n v="3316.65"/>
    <n v="606.35"/>
    <d v="2013-06-01T00:00:00"/>
    <x v="6"/>
    <x v="1"/>
    <n v="1"/>
  </r>
  <r>
    <s v="Loan_MAY_2011.csv"/>
    <n v="749050"/>
    <n v="948200"/>
    <n v="6000"/>
    <s v=" 36 months"/>
    <n v="7.49"/>
    <n v="186.61"/>
    <x v="3"/>
    <d v="2011-05-01T00:00:00"/>
    <s v="Fully Paid"/>
    <s v="debt_consolidation"/>
    <x v="22"/>
    <n v="0"/>
    <n v="6714.7113799999997"/>
    <n v="6000"/>
    <n v="714.71"/>
    <d v="2014-05-01T00:00:00"/>
    <x v="6"/>
    <x v="0"/>
    <n v="0"/>
  </r>
  <r>
    <s v="Loan_MAY_2011.csv"/>
    <n v="735654"/>
    <n v="932430"/>
    <n v="20800"/>
    <s v=" 60 months"/>
    <n v="18.39"/>
    <n v="532.61"/>
    <x v="4"/>
    <d v="2011-05-01T00:00:00"/>
    <s v="Charged Off"/>
    <s v="debt_consolidation"/>
    <x v="19"/>
    <n v="0"/>
    <n v="7988.55"/>
    <n v="3575.53"/>
    <n v="4413.0200000000004"/>
    <d v="2012-08-01T00:00:00"/>
    <x v="6"/>
    <x v="1"/>
    <n v="1"/>
  </r>
  <r>
    <s v="Loan_MAY_2011.csv"/>
    <n v="742464"/>
    <n v="940541"/>
    <n v="10000"/>
    <s v=" 36 months"/>
    <n v="7.49"/>
    <n v="311.02"/>
    <x v="3"/>
    <d v="2011-05-01T00:00:00"/>
    <s v="Fully Paid"/>
    <s v="debt_consolidation"/>
    <x v="19"/>
    <n v="0"/>
    <n v="10643.08"/>
    <n v="10000"/>
    <n v="643.08000000000004"/>
    <d v="2012-05-01T00:00:00"/>
    <x v="6"/>
    <x v="0"/>
    <n v="0"/>
  </r>
  <r>
    <s v="Loan_MAY_2011.csv"/>
    <n v="749033"/>
    <n v="934164"/>
    <n v="28000"/>
    <s v=" 60 months"/>
    <n v="15.65"/>
    <n v="562.29"/>
    <x v="1"/>
    <d v="2011-05-01T00:00:00"/>
    <s v="Current"/>
    <s v="small_business"/>
    <x v="16"/>
    <n v="2718.92"/>
    <n v="30900.54"/>
    <n v="20581.07"/>
    <n v="10319.469999999999"/>
    <d v="2015-12-01T00:00:00"/>
    <x v="6"/>
    <x v="0"/>
    <n v="0"/>
  </r>
  <r>
    <s v="Loan_MAY_2011.csv"/>
    <n v="749019"/>
    <n v="948165"/>
    <n v="3000"/>
    <s v=" 36 months"/>
    <n v="15.23"/>
    <n v="104.34"/>
    <x v="0"/>
    <d v="2011-05-01T00:00:00"/>
    <s v="Charged Off"/>
    <s v="car"/>
    <x v="34"/>
    <n v="0"/>
    <n v="3306.03"/>
    <n v="2478.79"/>
    <n v="735.5"/>
    <d v="2014-01-01T00:00:00"/>
    <x v="6"/>
    <x v="1"/>
    <n v="1"/>
  </r>
  <r>
    <s v="Loan_MAY_2011.csv"/>
    <n v="749023"/>
    <n v="948169"/>
    <n v="8000"/>
    <s v=" 36 months"/>
    <n v="7.49"/>
    <n v="248.82"/>
    <x v="3"/>
    <d v="2011-05-01T00:00:00"/>
    <s v="Fully Paid"/>
    <s v="debt_consolidation"/>
    <x v="15"/>
    <n v="0"/>
    <n v="8952.0769519999994"/>
    <n v="8000"/>
    <n v="952.08"/>
    <d v="2014-05-01T00:00:00"/>
    <x v="6"/>
    <x v="0"/>
    <n v="0"/>
  </r>
  <r>
    <s v="Loan_MAY_2011.csv"/>
    <n v="746374"/>
    <n v="945128"/>
    <n v="15000"/>
    <s v=" 60 months"/>
    <n v="16.489999999999998"/>
    <n v="368.69"/>
    <x v="1"/>
    <d v="2011-05-01T00:00:00"/>
    <s v="Charged Off"/>
    <s v="medical"/>
    <x v="10"/>
    <n v="0"/>
    <n v="15532.86"/>
    <n v="7991.37"/>
    <n v="6141.75"/>
    <d v="2014-10-01T00:00:00"/>
    <x v="6"/>
    <x v="1"/>
    <n v="1"/>
  </r>
  <r>
    <s v="Loan_MAY_2011.csv"/>
    <n v="749004"/>
    <n v="948143"/>
    <n v="11500"/>
    <s v=" 36 months"/>
    <n v="5.99"/>
    <n v="349.81"/>
    <x v="3"/>
    <d v="2011-05-01T00:00:00"/>
    <s v="Fully Paid"/>
    <s v="debt_consolidation"/>
    <x v="10"/>
    <n v="0"/>
    <n v="12592.309499999999"/>
    <n v="11500"/>
    <n v="1092.31"/>
    <d v="2014-05-01T00:00:00"/>
    <x v="6"/>
    <x v="0"/>
    <n v="0"/>
  </r>
  <r>
    <s v="Loan_MAY_2011.csv"/>
    <n v="746883"/>
    <n v="945690"/>
    <n v="8000"/>
    <s v=" 36 months"/>
    <n v="17.989999999999998"/>
    <n v="289.18"/>
    <x v="4"/>
    <d v="2011-05-01T00:00:00"/>
    <s v="Fully Paid"/>
    <s v="wedding"/>
    <x v="17"/>
    <n v="0"/>
    <n v="9734.7800000000007"/>
    <n v="8000"/>
    <n v="1734.78"/>
    <d v="2012-11-01T00:00:00"/>
    <x v="6"/>
    <x v="0"/>
    <n v="0"/>
  </r>
  <r>
    <s v="Loan_MAY_2011.csv"/>
    <n v="748384"/>
    <n v="947424"/>
    <n v="5000"/>
    <s v=" 36 months"/>
    <n v="11.49"/>
    <n v="164.86"/>
    <x v="2"/>
    <d v="2011-05-01T00:00:00"/>
    <s v="Fully Paid"/>
    <s v="car"/>
    <x v="15"/>
    <n v="0"/>
    <n v="5815.71"/>
    <n v="5000.01"/>
    <n v="815.7"/>
    <d v="2013-05-01T00:00:00"/>
    <x v="6"/>
    <x v="0"/>
    <n v="0"/>
  </r>
  <r>
    <s v="Loan_MAY_2011.csv"/>
    <n v="748118"/>
    <n v="947138"/>
    <n v="6000"/>
    <s v=" 36 months"/>
    <n v="6.99"/>
    <n v="185.24"/>
    <x v="3"/>
    <d v="2011-05-01T00:00:00"/>
    <s v="Fully Paid"/>
    <s v="wedding"/>
    <x v="38"/>
    <n v="0"/>
    <n v="6609.66"/>
    <n v="6000"/>
    <n v="609.66"/>
    <d v="2013-07-01T00:00:00"/>
    <x v="6"/>
    <x v="0"/>
    <n v="0"/>
  </r>
  <r>
    <s v="Loan_MAY_2011.csv"/>
    <n v="718225"/>
    <n v="912411"/>
    <n v="18000"/>
    <s v=" 60 months"/>
    <n v="10.99"/>
    <n v="391.28"/>
    <x v="2"/>
    <d v="2011-05-01T00:00:00"/>
    <s v="Fully Paid"/>
    <s v="debt_consolidation"/>
    <x v="6"/>
    <n v="0"/>
    <n v="23338.831269999999"/>
    <n v="18000"/>
    <n v="5338.83"/>
    <d v="2015-09-01T00:00:00"/>
    <x v="6"/>
    <x v="0"/>
    <n v="0"/>
  </r>
  <r>
    <s v="Loan_MAY_2011.csv"/>
    <n v="746749"/>
    <n v="945550"/>
    <n v="7700"/>
    <s v=" 36 months"/>
    <n v="15.23"/>
    <n v="267.8"/>
    <x v="0"/>
    <d v="2011-05-01T00:00:00"/>
    <s v="Fully Paid"/>
    <s v="debt_consolidation"/>
    <x v="1"/>
    <n v="0"/>
    <n v="9495.93"/>
    <n v="7700"/>
    <n v="1795.93"/>
    <d v="2014-01-01T00:00:00"/>
    <x v="6"/>
    <x v="0"/>
    <n v="0"/>
  </r>
  <r>
    <s v="Loan_MAY_2011.csv"/>
    <n v="748869"/>
    <n v="948005"/>
    <n v="10800"/>
    <s v=" 60 months"/>
    <n v="10.99"/>
    <n v="234.77"/>
    <x v="2"/>
    <d v="2011-05-01T00:00:00"/>
    <s v="Current"/>
    <s v="home_improvement"/>
    <x v="9"/>
    <n v="1158.04"/>
    <n v="12888.26"/>
    <n v="9641.9699999999993"/>
    <n v="3246.29"/>
    <d v="2015-12-01T00:00:00"/>
    <x v="6"/>
    <x v="0"/>
    <n v="0"/>
  </r>
  <r>
    <s v="Loan_MAY_2011.csv"/>
    <n v="748880"/>
    <n v="948017"/>
    <n v="6000"/>
    <s v=" 36 months"/>
    <n v="15.62"/>
    <n v="209.82"/>
    <x v="1"/>
    <d v="2011-05-01T00:00:00"/>
    <s v="Fully Paid"/>
    <s v="other"/>
    <x v="2"/>
    <n v="0"/>
    <n v="6978.71"/>
    <n v="5999.99"/>
    <n v="978.72"/>
    <d v="2012-08-01T00:00:00"/>
    <x v="6"/>
    <x v="0"/>
    <n v="0"/>
  </r>
  <r>
    <s v="Loan_MAY_2011.csv"/>
    <n v="748916"/>
    <n v="948055"/>
    <n v="17500"/>
    <s v=" 60 months"/>
    <n v="20.62"/>
    <n v="469.71"/>
    <x v="5"/>
    <d v="2011-05-01T00:00:00"/>
    <s v="Current"/>
    <s v="debt_consolidation"/>
    <x v="13"/>
    <n v="2239.5100000000002"/>
    <n v="25820.87"/>
    <n v="15260.49"/>
    <n v="10560.38"/>
    <d v="2015-12-01T00:00:00"/>
    <x v="6"/>
    <x v="0"/>
    <n v="0"/>
  </r>
  <r>
    <s v="Loan_MAY_2011.csv"/>
    <n v="748867"/>
    <n v="948003"/>
    <n v="2000"/>
    <s v=" 36 months"/>
    <n v="5.42"/>
    <n v="60.32"/>
    <x v="3"/>
    <d v="2011-05-01T00:00:00"/>
    <s v="Fully Paid"/>
    <s v="home_improvement"/>
    <x v="38"/>
    <n v="0"/>
    <n v="2171.0280910000001"/>
    <n v="2000"/>
    <n v="171.03"/>
    <d v="2014-05-01T00:00:00"/>
    <x v="6"/>
    <x v="0"/>
    <n v="0"/>
  </r>
  <r>
    <s v="Loan_MAY_2011.csv"/>
    <n v="748450"/>
    <n v="947493"/>
    <n v="12000"/>
    <s v=" 36 months"/>
    <n v="17.489999999999998"/>
    <n v="430.77"/>
    <x v="1"/>
    <d v="2011-05-01T00:00:00"/>
    <s v="Charged Off"/>
    <s v="small_business"/>
    <x v="9"/>
    <n v="0"/>
    <n v="4630.9399999999996"/>
    <n v="2726.74"/>
    <n v="1570.76"/>
    <d v="2012-03-01T00:00:00"/>
    <x v="6"/>
    <x v="1"/>
    <n v="1"/>
  </r>
  <r>
    <s v="Loan_MAY_2011.csv"/>
    <n v="748776"/>
    <n v="947902"/>
    <n v="16000"/>
    <s v=" 36 months"/>
    <n v="7.49"/>
    <n v="497.63"/>
    <x v="3"/>
    <d v="2011-05-01T00:00:00"/>
    <s v="Fully Paid"/>
    <s v="debt_consolidation"/>
    <x v="5"/>
    <n v="0"/>
    <n v="17907.14806"/>
    <n v="16000"/>
    <n v="1907.15"/>
    <d v="2014-05-01T00:00:00"/>
    <x v="6"/>
    <x v="0"/>
    <n v="0"/>
  </r>
  <r>
    <s v="Loan_MAY_2011.csv"/>
    <n v="748811"/>
    <n v="947940"/>
    <n v="5200"/>
    <s v=" 60 months"/>
    <n v="17.989999999999998"/>
    <n v="132.02000000000001"/>
    <x v="4"/>
    <d v="2011-05-01T00:00:00"/>
    <s v="Current"/>
    <s v="other"/>
    <x v="8"/>
    <n v="636.91999999999996"/>
    <n v="7250.21"/>
    <n v="4563.08"/>
    <n v="2687.13"/>
    <d v="2015-12-01T00:00:00"/>
    <x v="6"/>
    <x v="0"/>
    <n v="0"/>
  </r>
  <r>
    <s v="Loan_MAY_2011.csv"/>
    <n v="748730"/>
    <n v="947845"/>
    <n v="12000"/>
    <s v=" 36 months"/>
    <n v="11.49"/>
    <n v="395.66"/>
    <x v="2"/>
    <d v="2011-05-01T00:00:00"/>
    <s v="Charged Off"/>
    <s v="debt_consolidation"/>
    <x v="34"/>
    <n v="0"/>
    <n v="3947"/>
    <n v="2924.6"/>
    <n v="1022.4"/>
    <d v="2012-03-01T00:00:00"/>
    <x v="6"/>
    <x v="1"/>
    <n v="1"/>
  </r>
  <r>
    <s v="Loan_MAY_2011.csv"/>
    <n v="748754"/>
    <n v="947877"/>
    <n v="10000"/>
    <s v=" 60 months"/>
    <n v="16.89"/>
    <n v="247.94"/>
    <x v="1"/>
    <d v="2011-05-01T00:00:00"/>
    <s v="Fully Paid"/>
    <s v="debt_consolidation"/>
    <x v="14"/>
    <n v="0"/>
    <n v="12697.39"/>
    <n v="10000.01"/>
    <n v="2697.38"/>
    <d v="2013-03-01T00:00:00"/>
    <x v="6"/>
    <x v="0"/>
    <n v="0"/>
  </r>
  <r>
    <s v="Loan_MAY_2011.csv"/>
    <n v="748304"/>
    <n v="947336"/>
    <n v="35000"/>
    <s v=" 60 months"/>
    <n v="20.62"/>
    <n v="608.6"/>
    <x v="5"/>
    <d v="2011-05-01T00:00:00"/>
    <s v="Fully Paid"/>
    <s v="small_business"/>
    <x v="10"/>
    <n v="0"/>
    <n v="35532.441330000001"/>
    <n v="22675"/>
    <n v="12842.46"/>
    <d v="2015-03-01T00:00:00"/>
    <x v="6"/>
    <x v="0"/>
    <n v="0"/>
  </r>
  <r>
    <s v="Loan_MAY_2011.csv"/>
    <n v="746538"/>
    <n v="945318"/>
    <n v="3500"/>
    <s v=" 36 months"/>
    <n v="11.49"/>
    <n v="115.4"/>
    <x v="2"/>
    <d v="2011-05-01T00:00:00"/>
    <s v="Fully Paid"/>
    <s v="debt_consolidation"/>
    <x v="5"/>
    <n v="0"/>
    <n v="3915.94"/>
    <n v="3500"/>
    <n v="415.94"/>
    <d v="2012-08-01T00:00:00"/>
    <x v="6"/>
    <x v="0"/>
    <n v="0"/>
  </r>
  <r>
    <s v="Loan_MAY_2011.csv"/>
    <n v="748775"/>
    <n v="947901"/>
    <n v="3000"/>
    <s v=" 60 months"/>
    <n v="19.690000000000001"/>
    <n v="78.97"/>
    <x v="4"/>
    <d v="2011-05-01T00:00:00"/>
    <s v="Fully Paid"/>
    <s v="moving"/>
    <x v="38"/>
    <n v="0"/>
    <n v="4657.2036029999999"/>
    <n v="3000"/>
    <n v="1657.2"/>
    <d v="2015-06-01T00:00:00"/>
    <x v="6"/>
    <x v="0"/>
    <n v="0"/>
  </r>
  <r>
    <s v="Loan_MAY_2011.csv"/>
    <n v="747624"/>
    <n v="946579"/>
    <n v="18000"/>
    <s v=" 60 months"/>
    <n v="20.62"/>
    <n v="483.13"/>
    <x v="5"/>
    <d v="2011-05-01T00:00:00"/>
    <s v="Fully Paid"/>
    <s v="debt_consolidation"/>
    <x v="4"/>
    <n v="0"/>
    <n v="24919.119999999999"/>
    <n v="18000"/>
    <n v="6919.12"/>
    <d v="2013-07-01T00:00:00"/>
    <x v="6"/>
    <x v="0"/>
    <n v="0"/>
  </r>
  <r>
    <s v="Loan_MAY_2011.csv"/>
    <n v="748757"/>
    <n v="947881"/>
    <n v="35000"/>
    <s v=" 60 months"/>
    <n v="13.49"/>
    <n v="632.05999999999995"/>
    <x v="0"/>
    <d v="2011-05-01T00:00:00"/>
    <s v="Fully Paid"/>
    <s v="debt_consolidation"/>
    <x v="15"/>
    <n v="0"/>
    <n v="37357.504670000002"/>
    <n v="27475"/>
    <n v="9882.5"/>
    <d v="2015-04-01T00:00:00"/>
    <x v="6"/>
    <x v="0"/>
    <n v="0"/>
  </r>
  <r>
    <s v="Loan_MAY_2011.csv"/>
    <n v="748719"/>
    <n v="947833"/>
    <n v="6000"/>
    <s v=" 36 months"/>
    <n v="6.99"/>
    <n v="185.24"/>
    <x v="3"/>
    <d v="2011-05-01T00:00:00"/>
    <s v="Fully Paid"/>
    <s v="debt_consolidation"/>
    <x v="4"/>
    <n v="0"/>
    <n v="6667.2312060000004"/>
    <n v="6000"/>
    <n v="667.23"/>
    <d v="2014-05-01T00:00:00"/>
    <x v="6"/>
    <x v="0"/>
    <n v="0"/>
  </r>
  <r>
    <s v="Loan_MAY_2011.csv"/>
    <n v="748704"/>
    <n v="947814"/>
    <n v="13500"/>
    <s v=" 60 months"/>
    <n v="9.99"/>
    <n v="286.77"/>
    <x v="2"/>
    <d v="2011-05-01T00:00:00"/>
    <s v="Current"/>
    <s v="car"/>
    <x v="22"/>
    <n v="1408.28"/>
    <n v="15758.49"/>
    <n v="12091.72"/>
    <n v="3666.77"/>
    <d v="2015-12-01T00:00:00"/>
    <x v="6"/>
    <x v="0"/>
    <n v="0"/>
  </r>
  <r>
    <s v="Loan_MAY_2011.csv"/>
    <n v="747991"/>
    <n v="946993"/>
    <n v="3500"/>
    <s v=" 60 months"/>
    <n v="16.89"/>
    <n v="86.78"/>
    <x v="1"/>
    <d v="2011-05-01T00:00:00"/>
    <s v="Fully Paid"/>
    <s v="car"/>
    <x v="21"/>
    <n v="0"/>
    <n v="4544.1099999999997"/>
    <n v="3500"/>
    <n v="1044.1099999999999"/>
    <d v="2013-06-01T00:00:00"/>
    <x v="6"/>
    <x v="0"/>
    <n v="0"/>
  </r>
  <r>
    <s v="Loan_MAY_2011.csv"/>
    <n v="745186"/>
    <n v="943740"/>
    <n v="10175"/>
    <s v=" 60 months"/>
    <n v="11.99"/>
    <n v="226.29"/>
    <x v="2"/>
    <d v="2011-05-01T00:00:00"/>
    <s v="Fully Paid"/>
    <s v="debt_consolidation"/>
    <x v="3"/>
    <n v="0"/>
    <n v="12166.4"/>
    <n v="10175"/>
    <n v="1991.4"/>
    <d v="2013-04-01T00:00:00"/>
    <x v="6"/>
    <x v="0"/>
    <n v="0"/>
  </r>
  <r>
    <s v="Loan_MAY_2011.csv"/>
    <n v="747338"/>
    <n v="946258"/>
    <n v="15000"/>
    <s v=" 36 months"/>
    <n v="15.99"/>
    <n v="527.29"/>
    <x v="1"/>
    <d v="2011-05-01T00:00:00"/>
    <s v="Charged Off"/>
    <s v="debt_consolidation"/>
    <x v="9"/>
    <n v="0"/>
    <n v="14762.12"/>
    <n v="10984.69"/>
    <n v="3777.43"/>
    <d v="2013-10-01T00:00:00"/>
    <x v="6"/>
    <x v="1"/>
    <n v="1"/>
  </r>
  <r>
    <s v="Loan_MAY_2011.csv"/>
    <n v="748503"/>
    <n v="947554"/>
    <n v="24000"/>
    <s v=" 60 months"/>
    <n v="22.11"/>
    <n v="577.16"/>
    <x v="6"/>
    <d v="2011-05-01T00:00:00"/>
    <s v="Fully Paid"/>
    <s v="home_improvement"/>
    <x v="10"/>
    <n v="0"/>
    <n v="25669.509829999999"/>
    <n v="20850"/>
    <n v="4819.51"/>
    <d v="2014-11-01T00:00:00"/>
    <x v="6"/>
    <x v="0"/>
    <n v="0"/>
  </r>
  <r>
    <s v="Loan_MAY_2011.csv"/>
    <n v="748463"/>
    <n v="947507"/>
    <n v="4000"/>
    <s v=" 36 months"/>
    <n v="5.42"/>
    <n v="120.64"/>
    <x v="3"/>
    <d v="2011-05-01T00:00:00"/>
    <s v="Fully Paid"/>
    <s v="credit_card"/>
    <x v="0"/>
    <n v="0"/>
    <n v="4300.8900000000003"/>
    <n v="4000"/>
    <n v="300.89"/>
    <d v="2013-05-01T00:00:00"/>
    <x v="6"/>
    <x v="0"/>
    <n v="0"/>
  </r>
  <r>
    <s v="Loan_MAY_2011.csv"/>
    <n v="747777"/>
    <n v="946757"/>
    <n v="14500"/>
    <s v=" 36 months"/>
    <n v="7.49"/>
    <n v="450.98"/>
    <x v="3"/>
    <d v="2011-05-01T00:00:00"/>
    <s v="Fully Paid"/>
    <s v="debt_consolidation"/>
    <x v="11"/>
    <n v="0"/>
    <n v="16229.801509999999"/>
    <n v="14500"/>
    <n v="1729.8"/>
    <d v="2014-05-01T00:00:00"/>
    <x v="6"/>
    <x v="0"/>
    <n v="0"/>
  </r>
  <r>
    <s v="Loan_MAY_2011.csv"/>
    <n v="748423"/>
    <n v="947464"/>
    <n v="20000"/>
    <s v=" 36 months"/>
    <n v="10.99"/>
    <n v="654.67999999999995"/>
    <x v="2"/>
    <d v="2011-05-01T00:00:00"/>
    <s v="Fully Paid"/>
    <s v="debt_consolidation"/>
    <x v="11"/>
    <n v="0"/>
    <n v="21487.09"/>
    <n v="20000.009999999998"/>
    <n v="1487.08"/>
    <d v="2012-02-01T00:00:00"/>
    <x v="6"/>
    <x v="0"/>
    <n v="0"/>
  </r>
  <r>
    <s v="Loan_MAY_2011.csv"/>
    <n v="748001"/>
    <n v="947006"/>
    <n v="10000"/>
    <s v=" 60 months"/>
    <n v="13.49"/>
    <n v="230.05"/>
    <x v="0"/>
    <d v="2011-05-01T00:00:00"/>
    <s v="Current"/>
    <s v="credit_card"/>
    <x v="19"/>
    <n v="1126.6199999999999"/>
    <n v="12629.32"/>
    <n v="8873.3799999999992"/>
    <n v="3755.94"/>
    <d v="2016-01-01T00:00:00"/>
    <x v="6"/>
    <x v="0"/>
    <n v="0"/>
  </r>
  <r>
    <s v="Loan_MAY_2011.csv"/>
    <n v="748385"/>
    <n v="947425"/>
    <n v="3000"/>
    <s v=" 36 months"/>
    <n v="5.42"/>
    <n v="90.48"/>
    <x v="3"/>
    <d v="2011-05-01T00:00:00"/>
    <s v="Fully Paid"/>
    <s v="home_improvement"/>
    <x v="4"/>
    <n v="0"/>
    <n v="3255.1127620000002"/>
    <n v="3000"/>
    <n v="255.11"/>
    <d v="2014-03-01T00:00:00"/>
    <x v="6"/>
    <x v="0"/>
    <n v="0"/>
  </r>
  <r>
    <s v="Loan_MAY_2011.csv"/>
    <n v="744822"/>
    <n v="943329"/>
    <n v="26000"/>
    <s v=" 60 months"/>
    <n v="13.49"/>
    <n v="378.43"/>
    <x v="0"/>
    <d v="2011-05-01T00:00:00"/>
    <s v="Current"/>
    <s v="debt_consolidation"/>
    <x v="28"/>
    <n v="1845.58"/>
    <n v="20787.91"/>
    <n v="14604.42"/>
    <n v="6183.49"/>
    <d v="2016-01-01T00:00:00"/>
    <x v="6"/>
    <x v="0"/>
    <n v="0"/>
  </r>
  <r>
    <s v="Loan_MAY_2011.csv"/>
    <n v="748322"/>
    <n v="947355"/>
    <n v="11100"/>
    <s v=" 60 months"/>
    <n v="21.36"/>
    <n v="302.55"/>
    <x v="5"/>
    <d v="2011-05-01T00:00:00"/>
    <s v="Charged Off"/>
    <s v="small_business"/>
    <x v="4"/>
    <n v="0"/>
    <n v="3667.61"/>
    <n v="1261.6199999999999"/>
    <n v="2062.4699999999998"/>
    <d v="2012-04-01T00:00:00"/>
    <x v="6"/>
    <x v="1"/>
    <n v="1"/>
  </r>
  <r>
    <s v="Loan_MAY_2011.csv"/>
    <n v="747619"/>
    <n v="946572"/>
    <n v="10000"/>
    <s v=" 36 months"/>
    <n v="7.49"/>
    <n v="311.02"/>
    <x v="3"/>
    <d v="2011-05-01T00:00:00"/>
    <s v="Fully Paid"/>
    <s v="credit_card"/>
    <x v="1"/>
    <n v="0"/>
    <n v="11184.69923"/>
    <n v="10000"/>
    <n v="1184.7"/>
    <d v="2014-03-01T00:00:00"/>
    <x v="6"/>
    <x v="0"/>
    <n v="0"/>
  </r>
  <r>
    <s v="Loan_MAY_2011.csv"/>
    <n v="747051"/>
    <n v="945884"/>
    <n v="13500"/>
    <s v=" 36 months"/>
    <n v="11.49"/>
    <n v="445.12"/>
    <x v="2"/>
    <d v="2011-05-01T00:00:00"/>
    <s v="Fully Paid"/>
    <s v="debt_consolidation"/>
    <x v="13"/>
    <n v="0"/>
    <n v="16019.6505"/>
    <n v="13500"/>
    <n v="2519.65"/>
    <d v="2014-05-01T00:00:00"/>
    <x v="6"/>
    <x v="0"/>
    <n v="0"/>
  </r>
  <r>
    <s v="Loan_MAY_2011.csv"/>
    <n v="748284"/>
    <n v="947315"/>
    <n v="10500"/>
    <s v=" 60 months"/>
    <n v="19.690000000000001"/>
    <n v="276.38"/>
    <x v="4"/>
    <d v="2011-05-01T00:00:00"/>
    <s v="Current"/>
    <s v="debt_consolidation"/>
    <x v="10"/>
    <n v="1405.68"/>
    <n v="15161.96"/>
    <n v="9094.32"/>
    <n v="6067.64"/>
    <d v="2016-01-01T00:00:00"/>
    <x v="6"/>
    <x v="0"/>
    <n v="0"/>
  </r>
  <r>
    <s v="Loan_MAY_2011.csv"/>
    <n v="742808"/>
    <n v="940960"/>
    <n v="6250"/>
    <s v=" 36 months"/>
    <n v="8.49"/>
    <n v="197.27"/>
    <x v="3"/>
    <d v="2011-05-01T00:00:00"/>
    <s v="Fully Paid"/>
    <s v="credit_card"/>
    <x v="19"/>
    <n v="0"/>
    <n v="7097.2837310000004"/>
    <n v="6250"/>
    <n v="847.28"/>
    <d v="2014-05-01T00:00:00"/>
    <x v="6"/>
    <x v="0"/>
    <n v="0"/>
  </r>
  <r>
    <s v="Loan_MAY_2011.csv"/>
    <n v="748251"/>
    <n v="947280"/>
    <n v="12000"/>
    <s v=" 36 months"/>
    <n v="11.99"/>
    <n v="398.52"/>
    <x v="2"/>
    <d v="2011-05-01T00:00:00"/>
    <s v="Fully Paid"/>
    <s v="debt_consolidation"/>
    <x v="23"/>
    <n v="0"/>
    <n v="14345.95444"/>
    <n v="12000"/>
    <n v="2345.9499999999998"/>
    <d v="2014-06-01T00:00:00"/>
    <x v="6"/>
    <x v="0"/>
    <n v="0"/>
  </r>
  <r>
    <s v="Loan_MAY_2011.csv"/>
    <n v="743305"/>
    <n v="941536"/>
    <n v="8000"/>
    <s v=" 36 months"/>
    <n v="10.99"/>
    <n v="261.88"/>
    <x v="2"/>
    <d v="2011-05-01T00:00:00"/>
    <s v="Fully Paid"/>
    <s v="other"/>
    <x v="15"/>
    <n v="0"/>
    <n v="9422.0461259999993"/>
    <n v="8000"/>
    <n v="1422.05"/>
    <d v="2014-05-01T00:00:00"/>
    <x v="6"/>
    <x v="0"/>
    <n v="0"/>
  </r>
  <r>
    <s v="Loan_MAY_2011.csv"/>
    <n v="748190"/>
    <n v="947212"/>
    <n v="17000"/>
    <s v=" 60 months"/>
    <n v="15.99"/>
    <n v="292.37"/>
    <x v="1"/>
    <d v="2011-05-01T00:00:00"/>
    <s v="Fully Paid"/>
    <s v="debt_consolidation"/>
    <x v="18"/>
    <n v="0"/>
    <n v="13955.99"/>
    <n v="12025"/>
    <n v="1930.99"/>
    <d v="2012-06-01T00:00:00"/>
    <x v="6"/>
    <x v="0"/>
    <n v="0"/>
  </r>
  <r>
    <s v="Loan_MAY_2011.csv"/>
    <n v="748171"/>
    <n v="947193"/>
    <n v="5600"/>
    <s v=" 60 months"/>
    <n v="18.39"/>
    <n v="143.4"/>
    <x v="4"/>
    <d v="2011-05-01T00:00:00"/>
    <s v="Charged Off"/>
    <s v="small_business"/>
    <x v="10"/>
    <n v="0"/>
    <n v="1002.45"/>
    <n v="339.42"/>
    <n v="663.03"/>
    <d v="2012-01-01T00:00:00"/>
    <x v="6"/>
    <x v="1"/>
    <n v="1"/>
  </r>
  <r>
    <s v="Loan_MAY_2011.csv"/>
    <n v="748129"/>
    <n v="947149"/>
    <n v="12000"/>
    <s v=" 36 months"/>
    <n v="11.99"/>
    <n v="398.52"/>
    <x v="2"/>
    <d v="2011-05-01T00:00:00"/>
    <s v="Fully Paid"/>
    <s v="debt_consolidation"/>
    <x v="17"/>
    <n v="0"/>
    <n v="14193.6"/>
    <n v="12000"/>
    <n v="2193.6"/>
    <d v="2013-10-01T00:00:00"/>
    <x v="6"/>
    <x v="0"/>
    <n v="0"/>
  </r>
  <r>
    <s v="Loan_MAY_2011.csv"/>
    <n v="748144"/>
    <n v="947164"/>
    <n v="1200"/>
    <s v=" 36 months"/>
    <n v="15.99"/>
    <n v="42.19"/>
    <x v="1"/>
    <d v="2011-05-01T00:00:00"/>
    <s v="Charged Off"/>
    <s v="home_improvement"/>
    <x v="11"/>
    <n v="0"/>
    <n v="135.72"/>
    <n v="52.36"/>
    <n v="31.4"/>
    <d v="2011-07-01T00:00:00"/>
    <x v="6"/>
    <x v="1"/>
    <n v="1"/>
  </r>
  <r>
    <s v="Loan_MAY_2011.csv"/>
    <n v="748141"/>
    <n v="947161"/>
    <n v="6800"/>
    <s v=" 36 months"/>
    <n v="12.99"/>
    <n v="229.09"/>
    <x v="0"/>
    <d v="2011-05-01T00:00:00"/>
    <s v="Fully Paid"/>
    <s v="debt_consolidation"/>
    <x v="20"/>
    <n v="0"/>
    <n v="8244.8193690000007"/>
    <n v="6800"/>
    <n v="1444.82"/>
    <d v="2014-05-01T00:00:00"/>
    <x v="6"/>
    <x v="0"/>
    <n v="0"/>
  </r>
  <r>
    <s v="Loan_MAY_2011.csv"/>
    <n v="729805"/>
    <n v="925625"/>
    <n v="16000"/>
    <s v=" 60 months"/>
    <n v="11.99"/>
    <n v="282.45"/>
    <x v="2"/>
    <d v="2011-05-01T00:00:00"/>
    <s v="Current"/>
    <s v="debt_consolidation"/>
    <x v="10"/>
    <n v="1395.82"/>
    <n v="15495.15"/>
    <n v="11304.18"/>
    <n v="4190.97"/>
    <d v="2016-01-01T00:00:00"/>
    <x v="6"/>
    <x v="0"/>
    <n v="0"/>
  </r>
  <r>
    <s v="Loan_MAY_2011.csv"/>
    <n v="746876"/>
    <n v="945689"/>
    <n v="8400"/>
    <s v=" 60 months"/>
    <n v="17.989999999999998"/>
    <n v="213.26"/>
    <x v="4"/>
    <d v="2011-05-01T00:00:00"/>
    <s v="Current"/>
    <s v="other"/>
    <x v="33"/>
    <n v="1036.3499999999999"/>
    <n v="11697.95"/>
    <n v="7363.66"/>
    <n v="4334.29"/>
    <d v="2016-01-01T00:00:00"/>
    <x v="6"/>
    <x v="0"/>
    <n v="0"/>
  </r>
  <r>
    <s v="Loan_MAY_2011.csv"/>
    <n v="748051"/>
    <n v="947065"/>
    <n v="24000"/>
    <s v=" 60 months"/>
    <n v="18.79"/>
    <n v="457.76"/>
    <x v="4"/>
    <d v="2011-05-01T00:00:00"/>
    <s v="Fully Paid"/>
    <s v="small_business"/>
    <x v="21"/>
    <n v="0"/>
    <n v="21564.06"/>
    <n v="17725.009999999998"/>
    <n v="3839.05"/>
    <d v="2012-08-01T00:00:00"/>
    <x v="6"/>
    <x v="0"/>
    <n v="0"/>
  </r>
  <r>
    <s v="Loan_MAY_2011.csv"/>
    <n v="748054"/>
    <n v="947068"/>
    <n v="4900"/>
    <s v=" 36 months"/>
    <n v="15.62"/>
    <n v="171.36"/>
    <x v="1"/>
    <d v="2011-05-01T00:00:00"/>
    <s v="Charged Off"/>
    <s v="debt_consolidation"/>
    <x v="3"/>
    <n v="0"/>
    <n v="1538.55"/>
    <n v="1017.74"/>
    <n v="520.80999999999995"/>
    <d v="2012-02-01T00:00:00"/>
    <x v="6"/>
    <x v="1"/>
    <n v="1"/>
  </r>
  <r>
    <s v="Loan_MAY_2011.csv"/>
    <n v="726234"/>
    <n v="921576"/>
    <n v="17000"/>
    <s v=" 60 months"/>
    <n v="11.99"/>
    <n v="378.07"/>
    <x v="2"/>
    <d v="2011-05-01T00:00:00"/>
    <s v="Charged Off"/>
    <s v="credit_card"/>
    <x v="10"/>
    <n v="0"/>
    <n v="9311.51"/>
    <n v="8156.44"/>
    <n v="1155.07"/>
    <d v="2012-01-01T00:00:00"/>
    <x v="6"/>
    <x v="1"/>
    <n v="1"/>
  </r>
  <r>
    <s v="Loan_MAY_2011.csv"/>
    <n v="747990"/>
    <n v="946988"/>
    <n v="9600"/>
    <s v=" 36 months"/>
    <n v="7.49"/>
    <n v="298.58"/>
    <x v="3"/>
    <d v="2011-05-01T00:00:00"/>
    <s v="Fully Paid"/>
    <s v="moving"/>
    <x v="10"/>
    <n v="0"/>
    <n v="10639.84"/>
    <n v="9600"/>
    <n v="1039.8399999999999"/>
    <d v="2013-07-01T00:00:00"/>
    <x v="6"/>
    <x v="0"/>
    <n v="0"/>
  </r>
  <r>
    <s v="Loan_MAY_2011.csv"/>
    <n v="747481"/>
    <n v="946419"/>
    <n v="24000"/>
    <s v=" 60 months"/>
    <n v="18.79"/>
    <n v="619.80999999999995"/>
    <x v="4"/>
    <d v="2011-05-01T00:00:00"/>
    <s v="Charged Off"/>
    <s v="credit_card"/>
    <x v="9"/>
    <n v="0"/>
    <n v="6083.44"/>
    <n v="1716.03"/>
    <n v="3574.19"/>
    <d v="2012-04-01T00:00:00"/>
    <x v="6"/>
    <x v="1"/>
    <n v="1"/>
  </r>
  <r>
    <s v="Loan_MAY_2011.csv"/>
    <n v="744425"/>
    <n v="942903"/>
    <n v="9000"/>
    <s v=" 60 months"/>
    <n v="20.99"/>
    <n v="243.43"/>
    <x v="5"/>
    <d v="2011-05-01T00:00:00"/>
    <s v="Current"/>
    <s v="debt_consolidation"/>
    <x v="9"/>
    <n v="1176.19"/>
    <n v="13345.42"/>
    <n v="7823.81"/>
    <n v="5521.61"/>
    <d v="2016-01-01T00:00:00"/>
    <x v="6"/>
    <x v="0"/>
    <n v="0"/>
  </r>
  <r>
    <s v="Loan_MAY_2011.csv"/>
    <n v="747470"/>
    <n v="946404"/>
    <n v="5000"/>
    <s v=" 60 months"/>
    <n v="12.99"/>
    <n v="113.74"/>
    <x v="0"/>
    <d v="2011-05-01T00:00:00"/>
    <s v="Fully Paid"/>
    <s v="other"/>
    <x v="8"/>
    <n v="0"/>
    <n v="6272.07"/>
    <n v="5000"/>
    <n v="1272.07"/>
    <d v="2013-10-01T00:00:00"/>
    <x v="6"/>
    <x v="0"/>
    <n v="0"/>
  </r>
  <r>
    <s v="Loan_MAY_2011.csv"/>
    <n v="747953"/>
    <n v="946950"/>
    <n v="30000"/>
    <s v=" 60 months"/>
    <n v="10.99"/>
    <n v="422.25"/>
    <x v="2"/>
    <d v="2011-05-01T00:00:00"/>
    <s v="Fully Paid"/>
    <s v="debt_consolidation"/>
    <x v="11"/>
    <n v="0"/>
    <n v="19603.25"/>
    <n v="19425"/>
    <n v="178.25"/>
    <d v="2011-06-01T00:00:00"/>
    <x v="6"/>
    <x v="0"/>
    <n v="0"/>
  </r>
  <r>
    <s v="Loan_MAY_2011.csv"/>
    <n v="747940"/>
    <n v="946937"/>
    <n v="5000"/>
    <s v=" 36 months"/>
    <n v="10.99"/>
    <n v="163.66999999999999"/>
    <x v="2"/>
    <d v="2011-05-01T00:00:00"/>
    <s v="Fully Paid"/>
    <s v="vacation"/>
    <x v="10"/>
    <n v="0"/>
    <n v="5824.47"/>
    <n v="5000"/>
    <n v="824.47"/>
    <d v="2013-08-01T00:00:00"/>
    <x v="6"/>
    <x v="0"/>
    <n v="0"/>
  </r>
  <r>
    <s v="Loan_MAY_2011.csv"/>
    <n v="747912"/>
    <n v="946906"/>
    <n v="14400"/>
    <s v=" 60 months"/>
    <n v="18.39"/>
    <n v="368.73"/>
    <x v="4"/>
    <d v="2011-05-01T00:00:00"/>
    <s v="Fully Paid"/>
    <s v="other"/>
    <x v="19"/>
    <n v="0"/>
    <n v="20514.369900000002"/>
    <n v="14400"/>
    <n v="6114.37"/>
    <d v="2014-04-01T00:00:00"/>
    <x v="6"/>
    <x v="0"/>
    <n v="0"/>
  </r>
  <r>
    <s v="Loan_MAY_2011.csv"/>
    <n v="745618"/>
    <n v="944232"/>
    <n v="2800"/>
    <s v=" 60 months"/>
    <n v="14.79"/>
    <n v="66.31"/>
    <x v="0"/>
    <d v="2011-05-01T00:00:00"/>
    <s v="Charged Off"/>
    <s v="other"/>
    <x v="5"/>
    <n v="0"/>
    <n v="1186.72"/>
    <n v="557.04999999999995"/>
    <n v="500.87"/>
    <d v="2012-09-01T00:00:00"/>
    <x v="6"/>
    <x v="1"/>
    <n v="1"/>
  </r>
  <r>
    <s v="Loan_MAY_2011.csv"/>
    <n v="747905"/>
    <n v="946899"/>
    <n v="6000"/>
    <s v=" 60 months"/>
    <n v="14.79"/>
    <n v="142.08000000000001"/>
    <x v="0"/>
    <d v="2011-05-01T00:00:00"/>
    <s v="Charged Off"/>
    <s v="small_business"/>
    <x v="4"/>
    <n v="0"/>
    <n v="850.74"/>
    <n v="420.72"/>
    <n v="430.02"/>
    <d v="2011-11-01T00:00:00"/>
    <x v="6"/>
    <x v="1"/>
    <n v="1"/>
  </r>
  <r>
    <s v="Loan_MAY_2011.csv"/>
    <n v="747834"/>
    <n v="946823"/>
    <n v="10000"/>
    <s v=" 60 months"/>
    <n v="19.29"/>
    <n v="261.01"/>
    <x v="4"/>
    <d v="2011-05-01T00:00:00"/>
    <s v="Current"/>
    <s v="major_purchase"/>
    <x v="4"/>
    <n v="1251.94"/>
    <n v="14339.38"/>
    <n v="8748.06"/>
    <n v="5591.32"/>
    <d v="2016-01-01T00:00:00"/>
    <x v="6"/>
    <x v="0"/>
    <n v="0"/>
  </r>
  <r>
    <s v="Loan_MAY_2011.csv"/>
    <n v="744804"/>
    <n v="943309"/>
    <n v="7750"/>
    <s v=" 60 months"/>
    <n v="11.99"/>
    <n v="172.36"/>
    <x v="2"/>
    <d v="2011-05-01T00:00:00"/>
    <s v="Fully Paid"/>
    <s v="debt_consolidation"/>
    <x v="5"/>
    <n v="0"/>
    <n v="8199.2800000000007"/>
    <n v="7750"/>
    <n v="449.28"/>
    <d v="2011-11-01T00:00:00"/>
    <x v="6"/>
    <x v="0"/>
    <n v="0"/>
  </r>
  <r>
    <s v="Loan_MAY_2011.csv"/>
    <n v="747852"/>
    <n v="946843"/>
    <n v="8450"/>
    <s v=" 36 months"/>
    <n v="5.99"/>
    <n v="257.02999999999997"/>
    <x v="3"/>
    <d v="2011-05-01T00:00:00"/>
    <s v="Fully Paid"/>
    <s v="debt_consolidation"/>
    <x v="7"/>
    <n v="0"/>
    <n v="9252.5940790000004"/>
    <n v="8450"/>
    <n v="802.59"/>
    <d v="2014-05-01T00:00:00"/>
    <x v="6"/>
    <x v="0"/>
    <n v="0"/>
  </r>
  <r>
    <s v="Loan_MAY_2011.csv"/>
    <n v="741439"/>
    <n v="939321"/>
    <n v="9600"/>
    <s v=" 60 months"/>
    <n v="11.49"/>
    <n v="211.09"/>
    <x v="2"/>
    <d v="2011-05-01T00:00:00"/>
    <s v="Fully Paid"/>
    <s v="debt_consolidation"/>
    <x v="27"/>
    <n v="0"/>
    <n v="11574.23"/>
    <n v="9600"/>
    <n v="1974.23"/>
    <d v="2013-07-01T00:00:00"/>
    <x v="6"/>
    <x v="0"/>
    <n v="0"/>
  </r>
  <r>
    <s v="Loan_MAY_2011.csv"/>
    <n v="747831"/>
    <n v="946820"/>
    <n v="25975"/>
    <s v=" 60 months"/>
    <n v="18.39"/>
    <n v="466.04"/>
    <x v="4"/>
    <d v="2011-05-01T00:00:00"/>
    <s v="Charged Off"/>
    <s v="debt_consolidation"/>
    <x v="9"/>
    <n v="0"/>
    <n v="6949.06"/>
    <n v="2668.91"/>
    <n v="3388.57"/>
    <d v="2012-06-01T00:00:00"/>
    <x v="6"/>
    <x v="1"/>
    <n v="1"/>
  </r>
  <r>
    <s v="Loan_MAY_2011.csv"/>
    <n v="747824"/>
    <n v="946813"/>
    <n v="11500"/>
    <s v=" 36 months"/>
    <n v="9.99"/>
    <n v="371.02"/>
    <x v="2"/>
    <d v="2011-05-01T00:00:00"/>
    <s v="Fully Paid"/>
    <s v="vacation"/>
    <x v="11"/>
    <n v="0"/>
    <n v="13082.78"/>
    <n v="11500"/>
    <n v="1582.78"/>
    <d v="2013-04-01T00:00:00"/>
    <x v="6"/>
    <x v="0"/>
    <n v="0"/>
  </r>
  <r>
    <s v="Loan_MAY_2011.csv"/>
    <n v="745183"/>
    <n v="943736"/>
    <n v="20000"/>
    <s v=" 60 months"/>
    <n v="17.489999999999998"/>
    <n v="345.36"/>
    <x v="1"/>
    <d v="2011-05-01T00:00:00"/>
    <s v="Fully Paid"/>
    <s v="home_improvement"/>
    <x v="10"/>
    <n v="0"/>
    <n v="18922.080000000002"/>
    <n v="13750"/>
    <n v="5172.08"/>
    <d v="2014-01-01T00:00:00"/>
    <x v="6"/>
    <x v="0"/>
    <n v="0"/>
  </r>
  <r>
    <s v="Loan_MAY_2011.csv"/>
    <n v="747538"/>
    <n v="946481"/>
    <n v="18800"/>
    <s v=" 36 months"/>
    <n v="6.99"/>
    <n v="580.41"/>
    <x v="3"/>
    <d v="2011-05-01T00:00:00"/>
    <s v="Fully Paid"/>
    <s v="moving"/>
    <x v="8"/>
    <n v="0"/>
    <n v="20892.640729999999"/>
    <n v="18800"/>
    <n v="2092.64"/>
    <d v="2014-05-01T00:00:00"/>
    <x v="6"/>
    <x v="0"/>
    <n v="0"/>
  </r>
  <r>
    <s v="Loan_MAY_2011.csv"/>
    <n v="728522"/>
    <n v="924213"/>
    <n v="10800"/>
    <s v=" 36 months"/>
    <n v="10.99"/>
    <n v="353.53"/>
    <x v="2"/>
    <d v="2011-05-01T00:00:00"/>
    <s v="Fully Paid"/>
    <s v="debt_consolidation"/>
    <x v="10"/>
    <n v="0"/>
    <n v="12720.90877"/>
    <n v="10800"/>
    <n v="1920.91"/>
    <d v="2014-05-01T00:00:00"/>
    <x v="6"/>
    <x v="0"/>
    <n v="0"/>
  </r>
  <r>
    <s v="Loan_MAY_2011.csv"/>
    <n v="747744"/>
    <n v="946718"/>
    <n v="4500"/>
    <s v=" 36 months"/>
    <n v="5.42"/>
    <n v="135.72"/>
    <x v="3"/>
    <d v="2011-05-01T00:00:00"/>
    <s v="Fully Paid"/>
    <s v="debt_consolidation"/>
    <x v="1"/>
    <n v="0"/>
    <n v="4885.0737200000003"/>
    <n v="4500"/>
    <n v="385.07"/>
    <d v="2014-05-01T00:00:00"/>
    <x v="6"/>
    <x v="0"/>
    <n v="0"/>
  </r>
  <r>
    <s v="Loan_MAY_2011.csv"/>
    <n v="740528"/>
    <n v="938255"/>
    <n v="10800"/>
    <s v=" 36 months"/>
    <n v="5.99"/>
    <n v="328.51"/>
    <x v="3"/>
    <d v="2011-05-01T00:00:00"/>
    <s v="Fully Paid"/>
    <s v="debt_consolidation"/>
    <x v="31"/>
    <n v="0"/>
    <n v="11355.62"/>
    <n v="10800"/>
    <n v="555.62"/>
    <d v="2012-05-01T00:00:00"/>
    <x v="6"/>
    <x v="0"/>
    <n v="0"/>
  </r>
  <r>
    <s v="Loan_MAY_2011.csv"/>
    <n v="741520"/>
    <n v="939425"/>
    <n v="8000"/>
    <s v=" 60 months"/>
    <n v="13.99"/>
    <n v="186.11"/>
    <x v="0"/>
    <d v="2011-05-01T00:00:00"/>
    <s v="Charged Off"/>
    <s v="major_purchase"/>
    <x v="38"/>
    <n v="0"/>
    <n v="723.38"/>
    <n v="186.32"/>
    <n v="185"/>
    <d v="2011-07-01T00:00:00"/>
    <x v="6"/>
    <x v="1"/>
    <n v="1"/>
  </r>
  <r>
    <s v="Loan_MAY_2011.csv"/>
    <n v="747645"/>
    <n v="946601"/>
    <n v="3200"/>
    <s v=" 36 months"/>
    <n v="10.59"/>
    <n v="104.15"/>
    <x v="2"/>
    <d v="2011-05-01T00:00:00"/>
    <s v="Fully Paid"/>
    <s v="home_improvement"/>
    <x v="1"/>
    <n v="0"/>
    <n v="3576.25"/>
    <n v="3200"/>
    <n v="376.25"/>
    <d v="2012-11-01T00:00:00"/>
    <x v="6"/>
    <x v="0"/>
    <n v="0"/>
  </r>
  <r>
    <s v="Loan_MAY_2011.csv"/>
    <n v="747641"/>
    <n v="946597"/>
    <n v="3500"/>
    <s v=" 36 months"/>
    <n v="6.99"/>
    <n v="108.06"/>
    <x v="3"/>
    <d v="2011-05-01T00:00:00"/>
    <s v="Fully Paid"/>
    <s v="credit_card"/>
    <x v="27"/>
    <n v="0"/>
    <n v="3885.4631089999998"/>
    <n v="3500"/>
    <n v="385.46"/>
    <d v="2014-02-01T00:00:00"/>
    <x v="6"/>
    <x v="0"/>
    <n v="0"/>
  </r>
  <r>
    <s v="Loan_MAY_2011.csv"/>
    <n v="746593"/>
    <n v="945376"/>
    <n v="20000"/>
    <s v=" 36 months"/>
    <n v="7.49"/>
    <n v="622.04"/>
    <x v="3"/>
    <d v="2011-05-01T00:00:00"/>
    <s v="Fully Paid"/>
    <s v="debt_consolidation"/>
    <x v="21"/>
    <n v="0"/>
    <n v="21936.25"/>
    <n v="20000"/>
    <n v="1936.25"/>
    <d v="2013-04-01T00:00:00"/>
    <x v="6"/>
    <x v="0"/>
    <n v="0"/>
  </r>
  <r>
    <s v="Loan_MAY_2011.csv"/>
    <n v="744143"/>
    <n v="942573"/>
    <n v="7000"/>
    <s v=" 60 months"/>
    <n v="12.99"/>
    <n v="159.24"/>
    <x v="0"/>
    <d v="2011-05-01T00:00:00"/>
    <s v="Current"/>
    <s v="car"/>
    <x v="10"/>
    <n v="792.74"/>
    <n v="8722.89"/>
    <n v="6207.26"/>
    <n v="2515.63"/>
    <d v="2016-01-01T00:00:00"/>
    <x v="6"/>
    <x v="0"/>
    <n v="0"/>
  </r>
  <r>
    <s v="Loan_MAY_2011.csv"/>
    <n v="747627"/>
    <n v="946583"/>
    <n v="4500"/>
    <s v=" 36 months"/>
    <n v="7.49"/>
    <n v="139.96"/>
    <x v="3"/>
    <d v="2011-05-01T00:00:00"/>
    <s v="Fully Paid"/>
    <s v="major_purchase"/>
    <x v="12"/>
    <n v="0"/>
    <n v="5036.1278339999999"/>
    <n v="4500"/>
    <n v="536.13"/>
    <d v="2014-05-01T00:00:00"/>
    <x v="6"/>
    <x v="0"/>
    <n v="0"/>
  </r>
  <r>
    <s v="Loan_MAY_2011.csv"/>
    <n v="747540"/>
    <n v="946483"/>
    <n v="7000"/>
    <s v=" 36 months"/>
    <n v="6.99"/>
    <n v="216.11"/>
    <x v="3"/>
    <d v="2011-05-01T00:00:00"/>
    <s v="Charged Off"/>
    <s v="wedding"/>
    <x v="10"/>
    <n v="0"/>
    <n v="731.18"/>
    <n v="351.11"/>
    <n v="80.39"/>
    <d v="2011-07-01T00:00:00"/>
    <x v="6"/>
    <x v="1"/>
    <n v="1"/>
  </r>
  <r>
    <s v="Loan_MAY_2011.csv"/>
    <n v="747483"/>
    <n v="946422"/>
    <n v="9000"/>
    <s v=" 36 months"/>
    <n v="5.99"/>
    <n v="273.76"/>
    <x v="3"/>
    <d v="2011-05-01T00:00:00"/>
    <s v="Fully Paid"/>
    <s v="home_improvement"/>
    <x v="7"/>
    <n v="0"/>
    <n v="9854.7644820000005"/>
    <n v="9000"/>
    <n v="854.76"/>
    <d v="2014-05-01T00:00:00"/>
    <x v="6"/>
    <x v="0"/>
    <n v="0"/>
  </r>
  <r>
    <s v="Loan_MAY_2011.csv"/>
    <n v="747440"/>
    <n v="946369"/>
    <n v="15000"/>
    <s v=" 36 months"/>
    <n v="16.489999999999998"/>
    <n v="531"/>
    <x v="1"/>
    <d v="2011-05-01T00:00:00"/>
    <s v="Fully Paid"/>
    <s v="small_business"/>
    <x v="33"/>
    <n v="0"/>
    <n v="19108.77593"/>
    <n v="15000"/>
    <n v="4108.78"/>
    <d v="2014-05-01T00:00:00"/>
    <x v="6"/>
    <x v="0"/>
    <n v="0"/>
  </r>
  <r>
    <s v="Loan_MAY_2011.csv"/>
    <n v="747444"/>
    <n v="946373"/>
    <n v="7500"/>
    <s v=" 36 months"/>
    <n v="13.49"/>
    <n v="254.48"/>
    <x v="0"/>
    <d v="2011-05-01T00:00:00"/>
    <s v="Fully Paid"/>
    <s v="debt_consolidation"/>
    <x v="33"/>
    <n v="0"/>
    <n v="9033.4500000000007"/>
    <n v="7500.01"/>
    <n v="1533.44"/>
    <d v="2013-08-01T00:00:00"/>
    <x v="6"/>
    <x v="0"/>
    <n v="0"/>
  </r>
  <r>
    <s v="Loan_MAY_2011.csv"/>
    <n v="747442"/>
    <n v="946371"/>
    <n v="17000"/>
    <s v=" 36 months"/>
    <n v="10.99"/>
    <n v="556.48"/>
    <x v="2"/>
    <d v="2011-05-01T00:00:00"/>
    <s v="Fully Paid"/>
    <s v="credit_card"/>
    <x v="20"/>
    <n v="0"/>
    <n v="20024.817319999998"/>
    <n v="17000"/>
    <n v="3024.82"/>
    <d v="2014-05-01T00:00:00"/>
    <x v="6"/>
    <x v="0"/>
    <n v="0"/>
  </r>
  <r>
    <s v="Loan_MAY_2011.csv"/>
    <n v="744948"/>
    <n v="943470"/>
    <n v="10000"/>
    <s v=" 36 months"/>
    <n v="8.49"/>
    <n v="315.63"/>
    <x v="3"/>
    <d v="2011-05-01T00:00:00"/>
    <s v="Charged Off"/>
    <s v="credit_card"/>
    <x v="24"/>
    <n v="0"/>
    <n v="9169.51"/>
    <n v="7543.73"/>
    <n v="1293.83"/>
    <d v="2013-10-01T00:00:00"/>
    <x v="6"/>
    <x v="1"/>
    <n v="1"/>
  </r>
  <r>
    <s v="Loan_MAY_2011.csv"/>
    <n v="747427"/>
    <n v="946352"/>
    <n v="6500"/>
    <s v=" 36 months"/>
    <n v="8.49"/>
    <n v="205.16"/>
    <x v="3"/>
    <d v="2011-05-01T00:00:00"/>
    <s v="Fully Paid"/>
    <s v="debt_consolidation"/>
    <x v="10"/>
    <n v="0"/>
    <n v="7380.9258209999998"/>
    <n v="6500"/>
    <n v="880.93"/>
    <d v="2014-05-01T00:00:00"/>
    <x v="6"/>
    <x v="0"/>
    <n v="0"/>
  </r>
  <r>
    <s v="Loan_MAY_2011.csv"/>
    <n v="747414"/>
    <n v="946341"/>
    <n v="9000"/>
    <s v=" 36 months"/>
    <n v="10.99"/>
    <n v="294.61"/>
    <x v="2"/>
    <d v="2011-05-01T00:00:00"/>
    <s v="Fully Paid"/>
    <s v="debt_consolidation"/>
    <x v="14"/>
    <n v="0"/>
    <n v="10507.05"/>
    <n v="9000"/>
    <n v="1507.05"/>
    <d v="2013-09-01T00:00:00"/>
    <x v="6"/>
    <x v="0"/>
    <n v="0"/>
  </r>
  <r>
    <s v="Loan_MAY_2011.csv"/>
    <n v="746034"/>
    <n v="944678"/>
    <n v="8000"/>
    <s v=" 36 months"/>
    <n v="10.59"/>
    <n v="260.36"/>
    <x v="2"/>
    <d v="2011-05-01T00:00:00"/>
    <s v="Fully Paid"/>
    <s v="major_purchase"/>
    <x v="27"/>
    <n v="0"/>
    <n v="9370.0017430000007"/>
    <n v="8000"/>
    <n v="1370"/>
    <d v="2014-05-01T00:00:00"/>
    <x v="6"/>
    <x v="0"/>
    <n v="0"/>
  </r>
  <r>
    <s v="Loan_MAY_2011.csv"/>
    <n v="747389"/>
    <n v="946313"/>
    <n v="16000"/>
    <s v=" 36 months"/>
    <n v="5.99"/>
    <n v="486.68"/>
    <x v="3"/>
    <d v="2011-05-01T00:00:00"/>
    <s v="Fully Paid"/>
    <s v="debt_consolidation"/>
    <x v="26"/>
    <n v="0"/>
    <n v="17519.98804"/>
    <n v="16000"/>
    <n v="1519.99"/>
    <d v="2014-05-01T00:00:00"/>
    <x v="6"/>
    <x v="0"/>
    <n v="0"/>
  </r>
  <r>
    <s v="Loan_MAY_2011.csv"/>
    <n v="743524"/>
    <n v="941800"/>
    <n v="1050"/>
    <s v=" 36 months"/>
    <n v="6.99"/>
    <n v="32.42"/>
    <x v="3"/>
    <d v="2011-05-01T00:00:00"/>
    <s v="Fully Paid"/>
    <s v="credit_card"/>
    <x v="19"/>
    <n v="0"/>
    <n v="1160.3900000000001"/>
    <n v="1050"/>
    <n v="110.39"/>
    <d v="2014-02-01T00:00:00"/>
    <x v="6"/>
    <x v="0"/>
    <n v="0"/>
  </r>
  <r>
    <s v="Loan_MAY_2011.csv"/>
    <n v="747370"/>
    <n v="946293"/>
    <n v="5600"/>
    <s v=" 36 months"/>
    <n v="13.49"/>
    <n v="190.02"/>
    <x v="0"/>
    <d v="2011-05-01T00:00:00"/>
    <s v="Fully Paid"/>
    <s v="house"/>
    <x v="15"/>
    <n v="0"/>
    <n v="6838.1055880000004"/>
    <n v="5600"/>
    <n v="1238.1099999999999"/>
    <d v="2014-05-01T00:00:00"/>
    <x v="6"/>
    <x v="0"/>
    <n v="0"/>
  </r>
  <r>
    <s v="Loan_MAY_2011.csv"/>
    <n v="747339"/>
    <n v="946260"/>
    <n v="6000"/>
    <s v=" 36 months"/>
    <n v="5.99"/>
    <n v="182.51"/>
    <x v="3"/>
    <d v="2011-05-01T00:00:00"/>
    <s v="Fully Paid"/>
    <s v="home_improvement"/>
    <x v="9"/>
    <n v="0"/>
    <n v="6569.800956"/>
    <n v="6000"/>
    <n v="569.79999999999995"/>
    <d v="2014-05-01T00:00:00"/>
    <x v="6"/>
    <x v="0"/>
    <n v="0"/>
  </r>
  <r>
    <s v="Loan_MAY_2011.csv"/>
    <n v="747349"/>
    <n v="946270"/>
    <n v="24575"/>
    <s v=" 60 months"/>
    <n v="17.489999999999998"/>
    <n v="617.25"/>
    <x v="1"/>
    <d v="2011-05-01T00:00:00"/>
    <s v="Charged Off"/>
    <s v="debt_consolidation"/>
    <x v="4"/>
    <n v="0"/>
    <n v="4130.49"/>
    <n v="1331.15"/>
    <n v="1749.3"/>
    <d v="2011-10-01T00:00:00"/>
    <x v="6"/>
    <x v="1"/>
    <n v="1"/>
  </r>
  <r>
    <s v="Loan_MAY_2011.csv"/>
    <n v="747335"/>
    <n v="946255"/>
    <n v="19000"/>
    <s v=" 60 months"/>
    <n v="20.25"/>
    <n v="506.04"/>
    <x v="5"/>
    <d v="2011-05-01T00:00:00"/>
    <s v="Current"/>
    <s v="other"/>
    <x v="15"/>
    <n v="1959.29"/>
    <n v="28297.55"/>
    <n v="17040.7"/>
    <n v="11256.85"/>
    <d v="2016-01-01T00:00:00"/>
    <x v="6"/>
    <x v="0"/>
    <n v="0"/>
  </r>
  <r>
    <s v="Loan_MAY_2011.csv"/>
    <n v="747177"/>
    <n v="946030"/>
    <n v="3200"/>
    <s v=" 36 months"/>
    <n v="6.99"/>
    <n v="98.8"/>
    <x v="3"/>
    <d v="2011-05-01T00:00:00"/>
    <s v="Fully Paid"/>
    <s v="major_purchase"/>
    <x v="1"/>
    <n v="0"/>
    <n v="3480.42"/>
    <n v="3200"/>
    <n v="280.42"/>
    <d v="2013-01-01T00:00:00"/>
    <x v="6"/>
    <x v="0"/>
    <n v="0"/>
  </r>
  <r>
    <s v="Loan_MAY_2011.csv"/>
    <n v="737995"/>
    <n v="935278"/>
    <n v="21000"/>
    <s v=" 60 months"/>
    <n v="17.489999999999998"/>
    <n v="527.46"/>
    <x v="1"/>
    <d v="2011-05-01T00:00:00"/>
    <s v="Fully Paid"/>
    <s v="credit_card"/>
    <x v="10"/>
    <n v="0"/>
    <n v="25719.64"/>
    <n v="21000"/>
    <n v="4719.6400000000003"/>
    <d v="2012-10-01T00:00:00"/>
    <x v="6"/>
    <x v="0"/>
    <n v="0"/>
  </r>
  <r>
    <s v="Loan_MAY_2011.csv"/>
    <n v="747244"/>
    <n v="946154"/>
    <n v="10000"/>
    <s v=" 36 months"/>
    <n v="13.49"/>
    <n v="339.31"/>
    <x v="0"/>
    <d v="2011-05-01T00:00:00"/>
    <s v="Fully Paid"/>
    <s v="debt_consolidation"/>
    <x v="10"/>
    <n v="0"/>
    <n v="12208.133309999999"/>
    <n v="10000"/>
    <n v="2208.13"/>
    <d v="2014-05-01T00:00:00"/>
    <x v="6"/>
    <x v="0"/>
    <n v="0"/>
  </r>
  <r>
    <s v="Loan_MAY_2011.csv"/>
    <n v="747276"/>
    <n v="946189"/>
    <n v="4800"/>
    <s v=" 60 months"/>
    <n v="11.49"/>
    <n v="105.55"/>
    <x v="2"/>
    <d v="2011-05-01T00:00:00"/>
    <s v="Charged Off"/>
    <s v="home_improvement"/>
    <x v="16"/>
    <n v="0"/>
    <n v="2006.28"/>
    <n v="1082.75"/>
    <n v="692.39"/>
    <d v="2012-10-01T00:00:00"/>
    <x v="6"/>
    <x v="1"/>
    <n v="1"/>
  </r>
  <r>
    <s v="Loan_MAY_2011.csv"/>
    <n v="747241"/>
    <n v="946151"/>
    <n v="10000"/>
    <s v=" 36 months"/>
    <n v="5.99"/>
    <n v="304.18"/>
    <x v="3"/>
    <d v="2011-05-01T00:00:00"/>
    <s v="Fully Paid"/>
    <s v="credit_card"/>
    <x v="10"/>
    <n v="0"/>
    <n v="10885.88"/>
    <n v="10000"/>
    <n v="870.7"/>
    <d v="2013-07-01T00:00:00"/>
    <x v="6"/>
    <x v="0"/>
    <n v="0"/>
  </r>
  <r>
    <s v="Loan_MAY_2011.csv"/>
    <n v="747207"/>
    <n v="946062"/>
    <n v="10000"/>
    <s v=" 36 months"/>
    <n v="11.99"/>
    <n v="332.1"/>
    <x v="2"/>
    <d v="2011-05-01T00:00:00"/>
    <s v="Fully Paid"/>
    <s v="major_purchase"/>
    <x v="10"/>
    <n v="0"/>
    <n v="11954.93289"/>
    <n v="10000"/>
    <n v="1954.93"/>
    <d v="2014-05-01T00:00:00"/>
    <x v="6"/>
    <x v="0"/>
    <n v="0"/>
  </r>
  <r>
    <s v="Loan_MAY_2011.csv"/>
    <n v="747080"/>
    <n v="945921"/>
    <n v="10000"/>
    <s v=" 60 months"/>
    <n v="18.39"/>
    <n v="256.07"/>
    <x v="4"/>
    <d v="2011-05-01T00:00:00"/>
    <s v="Fully Paid"/>
    <s v="debt_consolidation"/>
    <x v="38"/>
    <n v="0"/>
    <n v="14690.48245"/>
    <n v="10000"/>
    <n v="4690.4799999999996"/>
    <d v="2014-10-01T00:00:00"/>
    <x v="6"/>
    <x v="0"/>
    <n v="0"/>
  </r>
  <r>
    <s v="Loan_MAY_2011.csv"/>
    <n v="747165"/>
    <n v="946018"/>
    <n v="18000"/>
    <s v=" 60 months"/>
    <n v="13.99"/>
    <n v="418.74"/>
    <x v="0"/>
    <d v="2011-05-01T00:00:00"/>
    <s v="Fully Paid"/>
    <s v="debt_consolidation"/>
    <x v="9"/>
    <n v="0"/>
    <n v="22298.95"/>
    <n v="18000"/>
    <n v="4298.95"/>
    <d v="2013-05-01T00:00:00"/>
    <x v="6"/>
    <x v="0"/>
    <n v="0"/>
  </r>
  <r>
    <s v="Loan_MAY_2011.csv"/>
    <n v="741773"/>
    <n v="939761"/>
    <n v="8000"/>
    <s v=" 36 months"/>
    <n v="7.49"/>
    <n v="248.82"/>
    <x v="3"/>
    <d v="2011-05-01T00:00:00"/>
    <s v="Fully Paid"/>
    <s v="debt_consolidation"/>
    <x v="10"/>
    <n v="0"/>
    <n v="8900.11"/>
    <n v="8000"/>
    <n v="900.11"/>
    <d v="2013-10-01T00:00:00"/>
    <x v="6"/>
    <x v="0"/>
    <n v="0"/>
  </r>
  <r>
    <s v="Loan_MAY_2011.csv"/>
    <n v="747160"/>
    <n v="946012"/>
    <n v="14000"/>
    <s v=" 60 months"/>
    <n v="13.49"/>
    <n v="322.07"/>
    <x v="0"/>
    <d v="2011-05-01T00:00:00"/>
    <s v="Fully Paid"/>
    <s v="debt_consolidation"/>
    <x v="3"/>
    <n v="0"/>
    <n v="19149.3213"/>
    <n v="14000"/>
    <n v="5149.32"/>
    <d v="2015-07-01T00:00:00"/>
    <x v="6"/>
    <x v="0"/>
    <n v="0"/>
  </r>
  <r>
    <s v="Loan_MAY_2011.csv"/>
    <n v="747152"/>
    <n v="946004"/>
    <n v="6800"/>
    <s v=" 36 months"/>
    <n v="8.49"/>
    <n v="214.63"/>
    <x v="3"/>
    <d v="2011-05-01T00:00:00"/>
    <s v="Fully Paid"/>
    <s v="credit_card"/>
    <x v="4"/>
    <n v="0"/>
    <n v="7360.47"/>
    <n v="6800"/>
    <n v="560.47"/>
    <d v="2012-07-01T00:00:00"/>
    <x v="6"/>
    <x v="0"/>
    <n v="0"/>
  </r>
  <r>
    <s v="Loan_MAY_2011.csv"/>
    <n v="747146"/>
    <n v="945998"/>
    <n v="4200"/>
    <s v=" 60 months"/>
    <n v="19.29"/>
    <n v="109.63"/>
    <x v="4"/>
    <d v="2011-05-01T00:00:00"/>
    <s v="Fully Paid"/>
    <s v="debt_consolidation"/>
    <x v="1"/>
    <n v="0"/>
    <n v="4268.37"/>
    <n v="4200"/>
    <n v="68.37"/>
    <d v="2011-06-01T00:00:00"/>
    <x v="6"/>
    <x v="0"/>
    <n v="0"/>
  </r>
  <r>
    <s v="Loan_MAY_2011.csv"/>
    <n v="747130"/>
    <n v="945980"/>
    <n v="18000"/>
    <s v=" 60 months"/>
    <n v="17.989999999999998"/>
    <n v="456.99"/>
    <x v="4"/>
    <d v="2011-05-01T00:00:00"/>
    <s v="Fully Paid"/>
    <s v="debt_consolidation"/>
    <x v="21"/>
    <n v="0"/>
    <n v="20317.07"/>
    <n v="18000"/>
    <n v="2317.0700000000002"/>
    <d v="2012-02-01T00:00:00"/>
    <x v="6"/>
    <x v="0"/>
    <n v="0"/>
  </r>
  <r>
    <s v="Loan_MAY_2011.csv"/>
    <n v="747108"/>
    <n v="945950"/>
    <n v="6000"/>
    <s v=" 36 months"/>
    <n v="7.49"/>
    <n v="186.61"/>
    <x v="3"/>
    <d v="2011-05-01T00:00:00"/>
    <s v="Fully Paid"/>
    <s v="debt_consolidation"/>
    <x v="15"/>
    <n v="0"/>
    <n v="6435.92"/>
    <n v="6000"/>
    <n v="435.92"/>
    <d v="2012-07-01T00:00:00"/>
    <x v="6"/>
    <x v="0"/>
    <n v="0"/>
  </r>
  <r>
    <s v="Loan_MAY_2011.csv"/>
    <n v="747101"/>
    <n v="945946"/>
    <n v="14400"/>
    <s v=" 36 months"/>
    <n v="6.99"/>
    <n v="444.57"/>
    <x v="3"/>
    <d v="2011-05-01T00:00:00"/>
    <s v="Fully Paid"/>
    <s v="house"/>
    <x v="33"/>
    <n v="0"/>
    <n v="16002.75794"/>
    <n v="14400"/>
    <n v="1602.76"/>
    <d v="2014-05-01T00:00:00"/>
    <x v="6"/>
    <x v="0"/>
    <n v="0"/>
  </r>
  <r>
    <s v="Loan_MAY_2011.csv"/>
    <n v="747103"/>
    <n v="945947"/>
    <n v="10000"/>
    <s v=" 36 months"/>
    <n v="8.49"/>
    <n v="315.63"/>
    <x v="3"/>
    <d v="2011-05-01T00:00:00"/>
    <s v="Fully Paid"/>
    <s v="small_business"/>
    <x v="15"/>
    <n v="0"/>
    <n v="11357.38221"/>
    <n v="10000"/>
    <n v="1357.38"/>
    <d v="2014-05-01T00:00:00"/>
    <x v="6"/>
    <x v="0"/>
    <n v="0"/>
  </r>
  <r>
    <s v="Loan_MAY_2011.csv"/>
    <n v="739416"/>
    <n v="936993"/>
    <n v="10000"/>
    <s v=" 36 months"/>
    <n v="5.99"/>
    <n v="304.18"/>
    <x v="3"/>
    <d v="2011-05-01T00:00:00"/>
    <s v="Fully Paid"/>
    <s v="home_improvement"/>
    <x v="38"/>
    <n v="0"/>
    <n v="10949.72061"/>
    <n v="10000"/>
    <n v="949.72"/>
    <d v="2014-05-01T00:00:00"/>
    <x v="6"/>
    <x v="0"/>
    <n v="0"/>
  </r>
  <r>
    <s v="Loan_MAY_2011.csv"/>
    <n v="747063"/>
    <n v="945902"/>
    <n v="16500"/>
    <s v=" 60 months"/>
    <n v="11.99"/>
    <n v="366.96"/>
    <x v="2"/>
    <d v="2011-05-01T00:00:00"/>
    <s v="Fully Paid"/>
    <s v="debt_consolidation"/>
    <x v="9"/>
    <n v="0"/>
    <n v="21667.44931"/>
    <n v="16500"/>
    <n v="5167.45"/>
    <d v="2015-03-01T00:00:00"/>
    <x v="6"/>
    <x v="0"/>
    <n v="0"/>
  </r>
  <r>
    <s v="Loan_MAY_2011.csv"/>
    <n v="747011"/>
    <n v="945840"/>
    <n v="20000"/>
    <s v=" 36 months"/>
    <n v="15.62"/>
    <n v="699.4"/>
    <x v="1"/>
    <d v="2011-05-01T00:00:00"/>
    <s v="Fully Paid"/>
    <s v="debt_consolidation"/>
    <x v="21"/>
    <n v="0"/>
    <n v="22333.32"/>
    <n v="20000"/>
    <n v="2333.3200000000002"/>
    <d v="2012-03-01T00:00:00"/>
    <x v="6"/>
    <x v="0"/>
    <n v="0"/>
  </r>
  <r>
    <s v="Loan_MAY_2011.csv"/>
    <n v="746629"/>
    <n v="945415"/>
    <n v="3500"/>
    <s v=" 60 months"/>
    <n v="17.489999999999998"/>
    <n v="87.91"/>
    <x v="1"/>
    <d v="2011-05-01T00:00:00"/>
    <s v="Current"/>
    <s v="other"/>
    <x v="2"/>
    <n v="351.04"/>
    <n v="4917.76"/>
    <n v="3148.96"/>
    <n v="1753.87"/>
    <d v="2016-01-01T00:00:00"/>
    <x v="6"/>
    <x v="0"/>
    <n v="0"/>
  </r>
  <r>
    <s v="Loan_MAY_2011.csv"/>
    <n v="746973"/>
    <n v="945795"/>
    <n v="10000"/>
    <s v=" 36 months"/>
    <n v="13.99"/>
    <n v="341.73"/>
    <x v="0"/>
    <d v="2011-05-01T00:00:00"/>
    <s v="Fully Paid"/>
    <s v="debt_consolidation"/>
    <x v="2"/>
    <n v="0"/>
    <n v="12297.244710000001"/>
    <n v="10000"/>
    <n v="2297.2399999999998"/>
    <d v="2014-06-01T00:00:00"/>
    <x v="6"/>
    <x v="0"/>
    <n v="0"/>
  </r>
  <r>
    <s v="Loan_MAY_2011.csv"/>
    <n v="746985"/>
    <n v="945809"/>
    <n v="3000"/>
    <s v=" 36 months"/>
    <n v="5.99"/>
    <n v="91.26"/>
    <x v="3"/>
    <d v="2011-05-01T00:00:00"/>
    <s v="Fully Paid"/>
    <s v="major_purchase"/>
    <x v="1"/>
    <n v="0"/>
    <n v="3284.8993139999998"/>
    <n v="3000"/>
    <n v="284.89999999999998"/>
    <d v="2014-05-01T00:00:00"/>
    <x v="6"/>
    <x v="0"/>
    <n v="0"/>
  </r>
  <r>
    <s v="Loan_MAY_2011.csv"/>
    <n v="745888"/>
    <n v="944522"/>
    <n v="10750"/>
    <s v=" 60 months"/>
    <n v="14.79"/>
    <n v="254.56"/>
    <x v="0"/>
    <d v="2011-05-01T00:00:00"/>
    <s v="Current"/>
    <s v="debt_consolidation"/>
    <x v="4"/>
    <n v="1240.3800000000001"/>
    <n v="13978.03"/>
    <n v="9509.61"/>
    <n v="4468.42"/>
    <d v="2016-01-01T00:00:00"/>
    <x v="6"/>
    <x v="0"/>
    <n v="0"/>
  </r>
  <r>
    <s v="Loan_MAY_2011.csv"/>
    <n v="746773"/>
    <n v="945575"/>
    <n v="4000"/>
    <s v=" 36 months"/>
    <n v="10.99"/>
    <n v="130.94"/>
    <x v="2"/>
    <d v="2011-05-01T00:00:00"/>
    <s v="Fully Paid"/>
    <s v="debt_consolidation"/>
    <x v="10"/>
    <n v="0"/>
    <n v="4711.7785379999996"/>
    <n v="4000"/>
    <n v="711.78"/>
    <d v="2014-05-01T00:00:00"/>
    <x v="6"/>
    <x v="0"/>
    <n v="0"/>
  </r>
  <r>
    <s v="Loan_MAY_2011.csv"/>
    <n v="745634"/>
    <n v="944248"/>
    <n v="12000"/>
    <s v=" 36 months"/>
    <n v="10.99"/>
    <n v="392.81"/>
    <x v="2"/>
    <d v="2011-05-01T00:00:00"/>
    <s v="Fully Paid"/>
    <s v="debt_consolidation"/>
    <x v="0"/>
    <n v="0"/>
    <n v="14132.37744"/>
    <n v="12000"/>
    <n v="2132.38"/>
    <d v="2014-05-01T00:00:00"/>
    <x v="6"/>
    <x v="0"/>
    <n v="0"/>
  </r>
  <r>
    <s v="Loan_MAY_2011.csv"/>
    <n v="746480"/>
    <n v="945254"/>
    <n v="10000"/>
    <s v=" 36 months"/>
    <n v="7.49"/>
    <n v="311.02"/>
    <x v="3"/>
    <d v="2011-05-01T00:00:00"/>
    <s v="Fully Paid"/>
    <s v="small_business"/>
    <x v="15"/>
    <n v="0"/>
    <n v="11192.98785"/>
    <n v="10000"/>
    <n v="1192.99"/>
    <d v="2014-05-01T00:00:00"/>
    <x v="6"/>
    <x v="0"/>
    <n v="0"/>
  </r>
  <r>
    <s v="Loan_MAY_2011.csv"/>
    <n v="746928"/>
    <n v="945747"/>
    <n v="10000"/>
    <s v=" 60 months"/>
    <n v="19.29"/>
    <n v="261.01"/>
    <x v="4"/>
    <d v="2011-05-01T00:00:00"/>
    <s v="Charged Off"/>
    <s v="debt_consolidation"/>
    <x v="1"/>
    <n v="0"/>
    <n v="6419.13"/>
    <n v="2756.13"/>
    <n v="3231"/>
    <d v="2013-04-01T00:00:00"/>
    <x v="6"/>
    <x v="1"/>
    <n v="1"/>
  </r>
  <r>
    <s v="Loan_MAY_2011.csv"/>
    <n v="746619"/>
    <n v="945404"/>
    <n v="9325"/>
    <s v=" 60 months"/>
    <n v="11.99"/>
    <n v="207.39"/>
    <x v="2"/>
    <d v="2011-05-01T00:00:00"/>
    <s v="Current"/>
    <s v="credit_card"/>
    <x v="8"/>
    <n v="824.27"/>
    <n v="11589.75"/>
    <n v="8500.73"/>
    <n v="3089.02"/>
    <d v="2016-01-01T00:00:00"/>
    <x v="6"/>
    <x v="0"/>
    <n v="0"/>
  </r>
  <r>
    <s v="Loan_MAY_2011.csv"/>
    <n v="746820"/>
    <n v="945629"/>
    <n v="6000"/>
    <s v=" 36 months"/>
    <n v="6.99"/>
    <n v="185.24"/>
    <x v="3"/>
    <d v="2011-05-01T00:00:00"/>
    <s v="Fully Paid"/>
    <s v="debt_consolidation"/>
    <x v="15"/>
    <n v="0"/>
    <n v="6542.58"/>
    <n v="6000"/>
    <n v="542.58000000000004"/>
    <d v="2013-02-01T00:00:00"/>
    <x v="6"/>
    <x v="0"/>
    <n v="0"/>
  </r>
  <r>
    <s v="Loan_MAY_2011.csv"/>
    <n v="746758"/>
    <n v="945559"/>
    <n v="4125"/>
    <s v=" 36 months"/>
    <n v="5.99"/>
    <n v="125.48"/>
    <x v="3"/>
    <d v="2011-05-01T00:00:00"/>
    <s v="Fully Paid"/>
    <s v="car"/>
    <x v="10"/>
    <n v="0"/>
    <n v="4444.53"/>
    <n v="4125"/>
    <n v="319.52999999999997"/>
    <d v="2013-02-01T00:00:00"/>
    <x v="6"/>
    <x v="0"/>
    <n v="0"/>
  </r>
  <r>
    <s v="Loan_MAY_2011.csv"/>
    <n v="746812"/>
    <n v="945618"/>
    <n v="4500"/>
    <s v=" 36 months"/>
    <n v="11.49"/>
    <n v="148.38"/>
    <x v="2"/>
    <d v="2011-05-01T00:00:00"/>
    <s v="Fully Paid"/>
    <s v="other"/>
    <x v="10"/>
    <n v="0"/>
    <n v="5339.5393089999998"/>
    <n v="4500"/>
    <n v="839.54"/>
    <d v="2014-05-01T00:00:00"/>
    <x v="6"/>
    <x v="0"/>
    <n v="0"/>
  </r>
  <r>
    <s v="Loan_MAY_2011.csv"/>
    <n v="745452"/>
    <n v="944034"/>
    <n v="6000"/>
    <s v=" 36 months"/>
    <n v="8.49"/>
    <n v="189.38"/>
    <x v="3"/>
    <d v="2011-05-01T00:00:00"/>
    <s v="Fully Paid"/>
    <s v="major_purchase"/>
    <x v="10"/>
    <n v="0"/>
    <n v="6090.17"/>
    <n v="6000"/>
    <n v="90.17"/>
    <d v="2011-08-01T00:00:00"/>
    <x v="6"/>
    <x v="0"/>
    <n v="0"/>
  </r>
  <r>
    <s v="Loan_MAY_2011.csv"/>
    <n v="746780"/>
    <n v="945582"/>
    <n v="3500"/>
    <s v=" 36 months"/>
    <n v="11.99"/>
    <n v="116.24"/>
    <x v="2"/>
    <d v="2011-05-01T00:00:00"/>
    <s v="Fully Paid"/>
    <s v="debt_consolidation"/>
    <x v="10"/>
    <n v="0"/>
    <n v="3783.78"/>
    <n v="3500"/>
    <n v="283.77999999999997"/>
    <d v="2012-07-01T00:00:00"/>
    <x v="6"/>
    <x v="0"/>
    <n v="0"/>
  </r>
  <r>
    <s v="Loan_MAY_2011.csv"/>
    <n v="746762"/>
    <n v="944005"/>
    <n v="9975"/>
    <s v=" 60 months"/>
    <n v="13.49"/>
    <n v="229.48"/>
    <x v="0"/>
    <d v="2011-05-01T00:00:00"/>
    <s v="Charged Off"/>
    <s v="other"/>
    <x v="3"/>
    <n v="0"/>
    <n v="457"/>
    <n v="235"/>
    <n v="222"/>
    <d v="2011-07-01T00:00:00"/>
    <x v="6"/>
    <x v="1"/>
    <n v="1"/>
  </r>
  <r>
    <s v="Loan_MAY_2011.csv"/>
    <n v="746727"/>
    <n v="945524"/>
    <n v="10000"/>
    <s v=" 36 months"/>
    <n v="12.99"/>
    <n v="336.9"/>
    <x v="0"/>
    <d v="2011-05-01T00:00:00"/>
    <s v="Charged Off"/>
    <s v="debt_consolidation"/>
    <x v="10"/>
    <n v="0"/>
    <n v="5045.6000000000004"/>
    <n v="3694.69"/>
    <n v="1350.91"/>
    <d v="2012-08-01T00:00:00"/>
    <x v="6"/>
    <x v="1"/>
    <n v="1"/>
  </r>
  <r>
    <s v="Loan_MAY_2011.csv"/>
    <n v="714802"/>
    <n v="908265"/>
    <n v="12000"/>
    <s v=" 36 months"/>
    <n v="5.99"/>
    <n v="365.01"/>
    <x v="3"/>
    <d v="2011-05-01T00:00:00"/>
    <s v="Fully Paid"/>
    <s v="home_improvement"/>
    <x v="7"/>
    <n v="0"/>
    <n v="13139.728010000001"/>
    <n v="12000"/>
    <n v="1139.73"/>
    <d v="2014-05-01T00:00:00"/>
    <x v="6"/>
    <x v="0"/>
    <n v="0"/>
  </r>
  <r>
    <s v="Loan_MAY_2011.csv"/>
    <n v="746698"/>
    <n v="945492"/>
    <n v="20000"/>
    <s v=" 60 months"/>
    <n v="21.74"/>
    <n v="549.42999999999995"/>
    <x v="5"/>
    <d v="2011-05-01T00:00:00"/>
    <s v="Current"/>
    <s v="debt_consolidation"/>
    <x v="15"/>
    <n v="2132.75"/>
    <n v="30699.77"/>
    <n v="17867.29"/>
    <n v="12832.48"/>
    <d v="2016-01-01T00:00:00"/>
    <x v="6"/>
    <x v="0"/>
    <n v="0"/>
  </r>
  <r>
    <s v="Loan_MAY_2011.csv"/>
    <n v="746747"/>
    <n v="945548"/>
    <n v="4200"/>
    <s v=" 36 months"/>
    <n v="13.49"/>
    <n v="142.51"/>
    <x v="0"/>
    <d v="2011-05-01T00:00:00"/>
    <s v="Fully Paid"/>
    <s v="debt_consolidation"/>
    <x v="3"/>
    <n v="0"/>
    <n v="4621.3500000000004"/>
    <n v="4200"/>
    <n v="421.35"/>
    <d v="2012-03-01T00:00:00"/>
    <x v="6"/>
    <x v="0"/>
    <n v="0"/>
  </r>
  <r>
    <s v="Loan_MAY_2011.csv"/>
    <n v="746742"/>
    <n v="931390"/>
    <n v="8325"/>
    <s v=" 60 months"/>
    <n v="17.510000000000002"/>
    <n v="209.19"/>
    <x v="4"/>
    <d v="2011-05-01T00:00:00"/>
    <s v="Charged Off"/>
    <s v="debt_consolidation"/>
    <x v="9"/>
    <n v="0"/>
    <n v="2965.86"/>
    <n v="1240"/>
    <n v="1467.12"/>
    <d v="2012-06-01T00:00:00"/>
    <x v="6"/>
    <x v="1"/>
    <n v="1"/>
  </r>
  <r>
    <s v="Loan_MAY_2011.csv"/>
    <n v="746693"/>
    <n v="945486"/>
    <n v="3000"/>
    <s v=" 36 months"/>
    <n v="13.49"/>
    <n v="101.8"/>
    <x v="0"/>
    <d v="2011-05-01T00:00:00"/>
    <s v="Fully Paid"/>
    <s v="credit_card"/>
    <x v="4"/>
    <n v="0"/>
    <n v="3657.943722"/>
    <n v="3000"/>
    <n v="657.94"/>
    <d v="2014-03-01T00:00:00"/>
    <x v="6"/>
    <x v="0"/>
    <n v="0"/>
  </r>
  <r>
    <s v="Loan_MAY_2011.csv"/>
    <n v="746663"/>
    <n v="945453"/>
    <n v="4000"/>
    <s v=" 36 months"/>
    <n v="15.99"/>
    <n v="140.61000000000001"/>
    <x v="1"/>
    <d v="2011-05-01T00:00:00"/>
    <s v="Fully Paid"/>
    <s v="medical"/>
    <x v="9"/>
    <n v="0"/>
    <n v="4875.59"/>
    <n v="4000"/>
    <n v="875.59"/>
    <d v="2013-03-01T00:00:00"/>
    <x v="6"/>
    <x v="0"/>
    <n v="0"/>
  </r>
  <r>
    <s v="Loan_MAY_2011.csv"/>
    <n v="746656"/>
    <n v="945444"/>
    <n v="12000"/>
    <s v=" 36 months"/>
    <n v="5.42"/>
    <n v="361.92"/>
    <x v="3"/>
    <d v="2011-05-01T00:00:00"/>
    <s v="Fully Paid"/>
    <s v="debt_consolidation"/>
    <x v="31"/>
    <n v="0"/>
    <n v="13026.22487"/>
    <n v="12000"/>
    <n v="1026.22"/>
    <d v="2014-05-01T00:00:00"/>
    <x v="6"/>
    <x v="0"/>
    <n v="0"/>
  </r>
  <r>
    <s v="Loan_MAY_2011.csv"/>
    <n v="746437"/>
    <n v="945203"/>
    <n v="2400"/>
    <s v=" 60 months"/>
    <n v="16.489999999999998"/>
    <n v="59"/>
    <x v="1"/>
    <d v="2011-05-01T00:00:00"/>
    <s v="Current"/>
    <s v="car"/>
    <x v="17"/>
    <n v="289.48"/>
    <n v="3233.26"/>
    <n v="2110.52"/>
    <n v="1122.74"/>
    <d v="2016-01-01T00:00:00"/>
    <x v="6"/>
    <x v="0"/>
    <n v="0"/>
  </r>
  <r>
    <s v="Loan_MAY_2011.csv"/>
    <n v="746645"/>
    <n v="945434"/>
    <n v="7000"/>
    <s v=" 36 months"/>
    <n v="15.62"/>
    <n v="244.79"/>
    <x v="1"/>
    <d v="2011-05-01T00:00:00"/>
    <s v="Charged Off"/>
    <s v="debt_consolidation"/>
    <x v="10"/>
    <n v="0"/>
    <n v="4126.18"/>
    <n v="2551.4299999999998"/>
    <n v="1319.69"/>
    <d v="2012-11-01T00:00:00"/>
    <x v="6"/>
    <x v="1"/>
    <n v="1"/>
  </r>
  <r>
    <s v="Loan_MAY_2011.csv"/>
    <n v="746652"/>
    <n v="938115"/>
    <n v="2000"/>
    <s v=" 36 months"/>
    <n v="8.49"/>
    <n v="63.13"/>
    <x v="3"/>
    <d v="2011-05-01T00:00:00"/>
    <s v="Fully Paid"/>
    <s v="car"/>
    <x v="5"/>
    <n v="0"/>
    <n v="2270.6706749999998"/>
    <n v="2000"/>
    <n v="270.67"/>
    <d v="2014-05-01T00:00:00"/>
    <x v="6"/>
    <x v="0"/>
    <n v="0"/>
  </r>
  <r>
    <s v="Loan_MAY_2011.csv"/>
    <n v="745903"/>
    <n v="944538"/>
    <n v="25000"/>
    <s v=" 60 months"/>
    <n v="19.29"/>
    <n v="450.89"/>
    <x v="4"/>
    <d v="2011-05-01T00:00:00"/>
    <s v="Fully Paid"/>
    <s v="debt_consolidation"/>
    <x v="4"/>
    <n v="0"/>
    <n v="26671.195640000002"/>
    <n v="17275"/>
    <n v="9396.2000000000007"/>
    <d v="2015-07-01T00:00:00"/>
    <x v="6"/>
    <x v="0"/>
    <n v="0"/>
  </r>
  <r>
    <s v="Loan_MAY_2011.csv"/>
    <n v="746486"/>
    <n v="945258"/>
    <n v="14000"/>
    <s v=" 36 months"/>
    <n v="10.99"/>
    <n v="458.28"/>
    <x v="2"/>
    <d v="2011-05-01T00:00:00"/>
    <s v="Fully Paid"/>
    <s v="debt_consolidation"/>
    <x v="4"/>
    <n v="0"/>
    <n v="16491.693500000001"/>
    <n v="14000"/>
    <n v="2491.69"/>
    <d v="2014-05-01T00:00:00"/>
    <x v="6"/>
    <x v="0"/>
    <n v="0"/>
  </r>
  <r>
    <s v="Loan_MAY_2011.csv"/>
    <n v="746563"/>
    <n v="945346"/>
    <n v="8250"/>
    <s v=" 36 months"/>
    <n v="5.99"/>
    <n v="250.95"/>
    <x v="3"/>
    <d v="2011-05-01T00:00:00"/>
    <s v="Fully Paid"/>
    <s v="car"/>
    <x v="20"/>
    <n v="0"/>
    <n v="8503.83"/>
    <n v="8250"/>
    <n v="253.83"/>
    <d v="2012-02-01T00:00:00"/>
    <x v="6"/>
    <x v="0"/>
    <n v="0"/>
  </r>
  <r>
    <s v="Loan_MAY_2011.csv"/>
    <n v="746589"/>
    <n v="945372"/>
    <n v="10000"/>
    <s v=" 36 months"/>
    <n v="8.49"/>
    <n v="315.63"/>
    <x v="3"/>
    <d v="2011-05-01T00:00:00"/>
    <s v="Fully Paid"/>
    <s v="debt_consolidation"/>
    <x v="19"/>
    <n v="0"/>
    <n v="11253.53"/>
    <n v="10000"/>
    <n v="1253.53"/>
    <d v="2013-08-01T00:00:00"/>
    <x v="6"/>
    <x v="0"/>
    <n v="0"/>
  </r>
  <r>
    <s v="Loan_MAY_2011.csv"/>
    <n v="746542"/>
    <n v="945322"/>
    <n v="17400"/>
    <s v=" 36 months"/>
    <n v="11.99"/>
    <n v="577.85"/>
    <x v="2"/>
    <d v="2011-05-01T00:00:00"/>
    <s v="Fully Paid"/>
    <s v="credit_card"/>
    <x v="3"/>
    <n v="0"/>
    <n v="17573.97"/>
    <n v="17400"/>
    <n v="173.97"/>
    <d v="2011-06-01T00:00:00"/>
    <x v="6"/>
    <x v="0"/>
    <n v="0"/>
  </r>
  <r>
    <s v="Loan_MAY_2011.csv"/>
    <n v="746531"/>
    <n v="945311"/>
    <n v="5000"/>
    <s v=" 60 months"/>
    <n v="19.29"/>
    <n v="130.51"/>
    <x v="4"/>
    <d v="2011-05-01T00:00:00"/>
    <s v="Charged Off"/>
    <s v="other"/>
    <x v="0"/>
    <n v="0"/>
    <n v="4870.03"/>
    <n v="2246.2600000000002"/>
    <n v="2230.5500000000002"/>
    <d v="2014-04-01T00:00:00"/>
    <x v="6"/>
    <x v="1"/>
    <n v="1"/>
  </r>
  <r>
    <s v="Loan_MAY_2011.csv"/>
    <n v="746482"/>
    <n v="945257"/>
    <n v="15000"/>
    <s v=" 60 months"/>
    <n v="13.99"/>
    <n v="348.95"/>
    <x v="0"/>
    <d v="2011-05-01T00:00:00"/>
    <s v="Charged Off"/>
    <s v="major_purchase"/>
    <x v="11"/>
    <n v="0"/>
    <n v="15553.02"/>
    <n v="9317.18"/>
    <n v="5431.95"/>
    <d v="2015-02-01T00:00:00"/>
    <x v="6"/>
    <x v="1"/>
    <n v="1"/>
  </r>
  <r>
    <s v="Loan_MAY_2011.csv"/>
    <n v="745761"/>
    <n v="944385"/>
    <n v="18000"/>
    <s v=" 36 months"/>
    <n v="8.49"/>
    <n v="568.14"/>
    <x v="3"/>
    <d v="2011-05-01T00:00:00"/>
    <s v="Fully Paid"/>
    <s v="credit_card"/>
    <x v="11"/>
    <n v="0"/>
    <n v="20444.64431"/>
    <n v="18000"/>
    <n v="2444.64"/>
    <d v="2014-05-01T00:00:00"/>
    <x v="6"/>
    <x v="0"/>
    <n v="0"/>
  </r>
  <r>
    <s v="Loan_MAY_2011.csv"/>
    <n v="739289"/>
    <n v="936856"/>
    <n v="11250"/>
    <s v=" 60 months"/>
    <n v="13.99"/>
    <n v="261.70999999999998"/>
    <x v="0"/>
    <d v="2011-05-01T00:00:00"/>
    <s v="Charged Off"/>
    <s v="debt_consolidation"/>
    <x v="4"/>
    <n v="0"/>
    <n v="522.28"/>
    <n v="262.06"/>
    <n v="260.22000000000003"/>
    <d v="2011-07-01T00:00:00"/>
    <x v="6"/>
    <x v="1"/>
    <n v="1"/>
  </r>
  <r>
    <s v="Loan_MAY_2011.csv"/>
    <n v="746474"/>
    <n v="945247"/>
    <n v="11300"/>
    <s v=" 36 months"/>
    <n v="7.49"/>
    <n v="351.45"/>
    <x v="3"/>
    <d v="2011-05-01T00:00:00"/>
    <s v="Fully Paid"/>
    <s v="debt_consolidation"/>
    <x v="20"/>
    <n v="0"/>
    <n v="12647.409739999999"/>
    <n v="11300"/>
    <n v="1347.41"/>
    <d v="2014-05-01T00:00:00"/>
    <x v="6"/>
    <x v="0"/>
    <n v="0"/>
  </r>
  <r>
    <s v="Loan_MAY_2011.csv"/>
    <n v="745344"/>
    <n v="943914"/>
    <n v="12000"/>
    <s v=" 60 months"/>
    <n v="11.49"/>
    <n v="263.86"/>
    <x v="2"/>
    <d v="2011-05-01T00:00:00"/>
    <s v="Fully Paid"/>
    <s v="debt_consolidation"/>
    <x v="17"/>
    <n v="0"/>
    <n v="13694.64"/>
    <n v="12000"/>
    <n v="1694.64"/>
    <d v="2013-03-01T00:00:00"/>
    <x v="6"/>
    <x v="0"/>
    <n v="0"/>
  </r>
  <r>
    <s v="Loan_MAY_2011.csv"/>
    <n v="736365"/>
    <n v="933247"/>
    <n v="4750"/>
    <s v=" 60 months"/>
    <n v="10.59"/>
    <n v="102.31"/>
    <x v="2"/>
    <d v="2011-05-01T00:00:00"/>
    <s v="Current"/>
    <s v="debt_consolidation"/>
    <x v="20"/>
    <n v="518.37"/>
    <n v="5597.35"/>
    <n v="4231.63"/>
    <n v="1365.72"/>
    <d v="2015-12-01T00:00:00"/>
    <x v="6"/>
    <x v="0"/>
    <n v="0"/>
  </r>
  <r>
    <s v="Loan_MAY_2011.csv"/>
    <n v="746415"/>
    <n v="945180"/>
    <n v="1600"/>
    <s v=" 36 months"/>
    <n v="13.49"/>
    <n v="54.29"/>
    <x v="0"/>
    <d v="2011-05-01T00:00:00"/>
    <s v="Charged Off"/>
    <s v="home_improvement"/>
    <x v="38"/>
    <n v="0"/>
    <n v="869.59"/>
    <n v="587.61"/>
    <n v="224.04"/>
    <d v="2012-08-01T00:00:00"/>
    <x v="6"/>
    <x v="1"/>
    <n v="1"/>
  </r>
  <r>
    <s v="Loan_MAY_2011.csv"/>
    <n v="746405"/>
    <n v="945167"/>
    <n v="10000"/>
    <s v=" 36 months"/>
    <n v="7.49"/>
    <n v="311.02"/>
    <x v="3"/>
    <d v="2011-05-01T00:00:00"/>
    <s v="Fully Paid"/>
    <s v="small_business"/>
    <x v="21"/>
    <n v="0"/>
    <n v="11192.64493"/>
    <n v="10000"/>
    <n v="1192.6400000000001"/>
    <d v="2014-05-01T00:00:00"/>
    <x v="6"/>
    <x v="0"/>
    <n v="0"/>
  </r>
  <r>
    <s v="Loan_MAY_2011.csv"/>
    <n v="746390"/>
    <n v="945146"/>
    <n v="20000"/>
    <s v=" 36 months"/>
    <n v="10.99"/>
    <n v="654.67999999999995"/>
    <x v="2"/>
    <d v="2011-05-01T00:00:00"/>
    <s v="Charged Off"/>
    <s v="debt_consolidation"/>
    <x v="5"/>
    <n v="0"/>
    <n v="17888.099999999999"/>
    <n v="13725.83"/>
    <n v="3294.33"/>
    <d v="2013-08-01T00:00:00"/>
    <x v="6"/>
    <x v="1"/>
    <n v="1"/>
  </r>
  <r>
    <s v="Loan_MAY_2011.csv"/>
    <n v="746373"/>
    <n v="945127"/>
    <n v="16000"/>
    <s v=" 36 months"/>
    <n v="13.49"/>
    <n v="542.89"/>
    <x v="0"/>
    <d v="2011-05-01T00:00:00"/>
    <s v="Charged Off"/>
    <s v="small_business"/>
    <x v="15"/>
    <n v="0"/>
    <n v="10314.280000000001"/>
    <n v="7621.83"/>
    <n v="2692.45"/>
    <d v="2013-01-01T00:00:00"/>
    <x v="6"/>
    <x v="1"/>
    <n v="1"/>
  </r>
  <r>
    <s v="Loan_MAY_2011.csv"/>
    <n v="746370"/>
    <n v="945124"/>
    <n v="10000"/>
    <s v=" 36 months"/>
    <n v="11.99"/>
    <n v="332.1"/>
    <x v="2"/>
    <d v="2011-05-01T00:00:00"/>
    <s v="Fully Paid"/>
    <s v="small_business"/>
    <x v="15"/>
    <n v="0"/>
    <n v="11746.27"/>
    <n v="10000"/>
    <n v="1746.27"/>
    <d v="2013-06-01T00:00:00"/>
    <x v="6"/>
    <x v="0"/>
    <n v="0"/>
  </r>
  <r>
    <s v="Loan_MAY_2011.csv"/>
    <n v="746282"/>
    <n v="944993"/>
    <n v="5000"/>
    <s v=" 60 months"/>
    <n v="16.489999999999998"/>
    <n v="122.9"/>
    <x v="1"/>
    <d v="2011-05-01T00:00:00"/>
    <s v="Charged Off"/>
    <s v="moving"/>
    <x v="15"/>
    <n v="0"/>
    <n v="5113.8900000000003"/>
    <n v="2761.54"/>
    <n v="2013.41"/>
    <d v="2014-08-01T00:00:00"/>
    <x v="6"/>
    <x v="1"/>
    <n v="1"/>
  </r>
  <r>
    <s v="Loan_MAY_2011.csv"/>
    <n v="746300"/>
    <n v="945014"/>
    <n v="6600"/>
    <s v=" 36 months"/>
    <n v="7.49"/>
    <n v="205.28"/>
    <x v="3"/>
    <d v="2011-05-01T00:00:00"/>
    <s v="Fully Paid"/>
    <s v="debt_consolidation"/>
    <x v="21"/>
    <n v="0"/>
    <n v="6720.96"/>
    <n v="6600"/>
    <n v="120.96"/>
    <d v="2011-08-01T00:00:00"/>
    <x v="6"/>
    <x v="0"/>
    <n v="0"/>
  </r>
  <r>
    <s v="Loan_MAY_2011.csv"/>
    <n v="746298"/>
    <n v="945012"/>
    <n v="6000"/>
    <s v=" 60 months"/>
    <n v="10.99"/>
    <n v="130.43"/>
    <x v="2"/>
    <d v="2011-05-01T00:00:00"/>
    <s v="Current"/>
    <s v="major_purchase"/>
    <x v="3"/>
    <n v="522.44000000000005"/>
    <n v="7284.94"/>
    <n v="5477.56"/>
    <n v="1807.38"/>
    <d v="2016-01-01T00:00:00"/>
    <x v="6"/>
    <x v="0"/>
    <n v="0"/>
  </r>
  <r>
    <s v="Loan_MAY_2011.csv"/>
    <n v="746272"/>
    <n v="944983"/>
    <n v="5000"/>
    <s v=" 60 months"/>
    <n v="17.489999999999998"/>
    <n v="125.59"/>
    <x v="1"/>
    <d v="2011-05-01T00:00:00"/>
    <s v="Current"/>
    <s v="debt_consolidation"/>
    <x v="10"/>
    <n v="499.38"/>
    <n v="7004.33"/>
    <n v="4500.62"/>
    <n v="2503.71"/>
    <d v="2016-01-01T00:00:00"/>
    <x v="6"/>
    <x v="0"/>
    <n v="0"/>
  </r>
  <r>
    <s v="Loan_MAY_2011.csv"/>
    <n v="746185"/>
    <n v="944838"/>
    <n v="12000"/>
    <s v=" 36 months"/>
    <n v="5.42"/>
    <n v="361.92"/>
    <x v="3"/>
    <d v="2011-05-01T00:00:00"/>
    <s v="Fully Paid"/>
    <s v="debt_consolidation"/>
    <x v="10"/>
    <n v="0"/>
    <n v="12938.91"/>
    <n v="12000"/>
    <n v="938.91"/>
    <d v="2013-07-01T00:00:00"/>
    <x v="6"/>
    <x v="0"/>
    <n v="0"/>
  </r>
  <r>
    <s v="Loan_MAY_2011.csv"/>
    <n v="744416"/>
    <n v="942891"/>
    <n v="8000"/>
    <s v=" 60 months"/>
    <n v="16.89"/>
    <n v="198.35"/>
    <x v="1"/>
    <d v="2011-05-01T00:00:00"/>
    <s v="Current"/>
    <s v="car"/>
    <x v="17"/>
    <n v="801.33"/>
    <n v="11042.92"/>
    <n v="7198.67"/>
    <n v="3844.25"/>
    <d v="2016-01-01T00:00:00"/>
    <x v="6"/>
    <x v="0"/>
    <n v="0"/>
  </r>
  <r>
    <s v="Loan_MAY_2011.csv"/>
    <n v="740988"/>
    <n v="938784"/>
    <n v="6400"/>
    <s v=" 60 months"/>
    <n v="17.989999999999998"/>
    <n v="162.49"/>
    <x v="4"/>
    <d v="2011-05-01T00:00:00"/>
    <s v="Fully Paid"/>
    <s v="car"/>
    <x v="6"/>
    <n v="0"/>
    <n v="9232.1406540000007"/>
    <n v="6400"/>
    <n v="2832.14"/>
    <d v="2014-08-01T00:00:00"/>
    <x v="6"/>
    <x v="0"/>
    <n v="0"/>
  </r>
  <r>
    <s v="Loan_MAY_2011.csv"/>
    <n v="745149"/>
    <n v="943695"/>
    <n v="2400"/>
    <s v=" 36 months"/>
    <n v="6.99"/>
    <n v="74.099999999999994"/>
    <x v="3"/>
    <d v="2011-05-01T00:00:00"/>
    <s v="Fully Paid"/>
    <s v="car"/>
    <x v="2"/>
    <n v="0"/>
    <n v="2666.8625419999998"/>
    <n v="2400"/>
    <n v="266.86"/>
    <d v="2014-05-01T00:00:00"/>
    <x v="6"/>
    <x v="0"/>
    <n v="0"/>
  </r>
  <r>
    <s v="Loan_MAY_2011.csv"/>
    <n v="746191"/>
    <n v="944846"/>
    <n v="28000"/>
    <s v=" 60 months"/>
    <n v="20.99"/>
    <n v="556.51"/>
    <x v="5"/>
    <d v="2011-05-01T00:00:00"/>
    <s v="Current"/>
    <s v="debt_consolidation"/>
    <x v="11"/>
    <n v="2160.4499999999998"/>
    <n v="31103.84"/>
    <n v="18414.580000000002"/>
    <n v="12689.26"/>
    <d v="2016-01-01T00:00:00"/>
    <x v="6"/>
    <x v="0"/>
    <n v="0"/>
  </r>
  <r>
    <s v="Loan_MAY_2011.csv"/>
    <n v="743206"/>
    <n v="941419"/>
    <n v="19700"/>
    <s v=" 60 months"/>
    <n v="11.99"/>
    <n v="438.12"/>
    <x v="2"/>
    <d v="2011-05-01T00:00:00"/>
    <s v="Charged Off"/>
    <s v="debt_consolidation"/>
    <x v="27"/>
    <n v="0"/>
    <n v="9198.89"/>
    <n v="5584.76"/>
    <n v="3614.13"/>
    <d v="2013-03-01T00:00:00"/>
    <x v="6"/>
    <x v="1"/>
    <n v="1"/>
  </r>
  <r>
    <s v="Loan_MAY_2011.csv"/>
    <n v="746180"/>
    <n v="944834"/>
    <n v="1800"/>
    <s v=" 36 months"/>
    <n v="12.99"/>
    <n v="60.65"/>
    <x v="0"/>
    <d v="2011-05-01T00:00:00"/>
    <s v="Charged Off"/>
    <s v="major_purchase"/>
    <x v="0"/>
    <n v="0"/>
    <n v="998.21"/>
    <n v="712.07"/>
    <n v="256.19"/>
    <d v="2012-09-01T00:00:00"/>
    <x v="6"/>
    <x v="1"/>
    <n v="1"/>
  </r>
  <r>
    <s v="Loan_MAY_2011.csv"/>
    <n v="745292"/>
    <n v="943855"/>
    <n v="30000"/>
    <s v=" 60 months"/>
    <n v="17.489999999999998"/>
    <n v="558.85"/>
    <x v="1"/>
    <d v="2011-05-01T00:00:00"/>
    <s v="Charged Off"/>
    <s v="debt_consolidation"/>
    <x v="10"/>
    <n v="0"/>
    <n v="2096.48"/>
    <n v="471.22"/>
    <n v="643.38"/>
    <d v="2011-07-01T00:00:00"/>
    <x v="6"/>
    <x v="1"/>
    <n v="1"/>
  </r>
  <r>
    <s v="Loan_MAY_2011.csv"/>
    <n v="746161"/>
    <n v="944814"/>
    <n v="4000"/>
    <s v=" 36 months"/>
    <n v="13.99"/>
    <n v="136.69999999999999"/>
    <x v="0"/>
    <d v="2011-05-01T00:00:00"/>
    <s v="Fully Paid"/>
    <s v="debt_consolidation"/>
    <x v="13"/>
    <n v="0"/>
    <n v="4883.3068000000003"/>
    <n v="4000"/>
    <n v="883.31"/>
    <d v="2014-05-01T00:00:00"/>
    <x v="6"/>
    <x v="0"/>
    <n v="0"/>
  </r>
  <r>
    <s v="Loan_MAY_2011.csv"/>
    <n v="746178"/>
    <n v="944832"/>
    <n v="3600"/>
    <s v=" 36 months"/>
    <n v="7.49"/>
    <n v="111.97"/>
    <x v="3"/>
    <d v="2011-05-01T00:00:00"/>
    <s v="Fully Paid"/>
    <s v="other"/>
    <x v="15"/>
    <n v="0"/>
    <n v="3938.36"/>
    <n v="3600"/>
    <n v="338.36"/>
    <d v="2013-01-01T00:00:00"/>
    <x v="6"/>
    <x v="0"/>
    <n v="0"/>
  </r>
  <r>
    <s v="Loan_MAY_2011.csv"/>
    <n v="745721"/>
    <n v="944341"/>
    <n v="5000"/>
    <s v=" 60 months"/>
    <n v="18.39"/>
    <n v="128.04"/>
    <x v="4"/>
    <d v="2011-05-01T00:00:00"/>
    <s v="Charged Off"/>
    <s v="debt_consolidation"/>
    <x v="10"/>
    <n v="0"/>
    <n v="4480.08"/>
    <n v="2357.38"/>
    <n v="2122.6999999999998"/>
    <d v="2014-04-01T00:00:00"/>
    <x v="6"/>
    <x v="1"/>
    <n v="1"/>
  </r>
  <r>
    <s v="Loan_MAY_2011.csv"/>
    <n v="746107"/>
    <n v="944755"/>
    <n v="12500"/>
    <s v=" 36 months"/>
    <n v="7.49"/>
    <n v="388.78"/>
    <x v="3"/>
    <d v="2011-05-01T00:00:00"/>
    <s v="Fully Paid"/>
    <s v="debt_consolidation"/>
    <x v="10"/>
    <n v="0"/>
    <n v="12769.14"/>
    <n v="12500"/>
    <n v="269.14"/>
    <d v="2011-09-01T00:00:00"/>
    <x v="6"/>
    <x v="0"/>
    <n v="0"/>
  </r>
  <r>
    <s v="Loan_MAY_2011.csv"/>
    <n v="746090"/>
    <n v="944736"/>
    <n v="8000"/>
    <s v=" 60 months"/>
    <n v="12.99"/>
    <n v="181.99"/>
    <x v="0"/>
    <d v="2011-05-01T00:00:00"/>
    <s v="Current"/>
    <s v="home_improvement"/>
    <x v="38"/>
    <n v="746.18"/>
    <n v="10130.719999999999"/>
    <n v="7253.82"/>
    <n v="2876.9"/>
    <d v="2016-01-01T00:00:00"/>
    <x v="6"/>
    <x v="0"/>
    <n v="0"/>
  </r>
  <r>
    <s v="Loan_MAY_2011.csv"/>
    <n v="746102"/>
    <n v="944748"/>
    <n v="4800"/>
    <s v=" 60 months"/>
    <n v="12.99"/>
    <n v="109.2"/>
    <x v="0"/>
    <d v="2011-05-01T00:00:00"/>
    <s v="Current"/>
    <s v="major_purchase"/>
    <x v="19"/>
    <n v="444.07"/>
    <n v="6083.85"/>
    <n v="4355.93"/>
    <n v="1727.92"/>
    <d v="2016-01-01T00:00:00"/>
    <x v="6"/>
    <x v="0"/>
    <n v="0"/>
  </r>
  <r>
    <s v="Loan_MAY_2011.csv"/>
    <n v="746087"/>
    <n v="944733"/>
    <n v="2500"/>
    <s v=" 36 months"/>
    <n v="17.489999999999998"/>
    <n v="89.75"/>
    <x v="1"/>
    <d v="2011-05-01T00:00:00"/>
    <s v="Charged Off"/>
    <s v="debt_consolidation"/>
    <x v="19"/>
    <n v="0"/>
    <n v="2240.7800000000002"/>
    <n v="1501.36"/>
    <n v="652.41"/>
    <d v="2013-06-01T00:00:00"/>
    <x v="6"/>
    <x v="1"/>
    <n v="1"/>
  </r>
  <r>
    <s v="Loan_MAY_2011.csv"/>
    <n v="746074"/>
    <n v="944719"/>
    <n v="14100"/>
    <s v=" 60 months"/>
    <n v="13.49"/>
    <n v="324.37"/>
    <x v="0"/>
    <d v="2011-05-01T00:00:00"/>
    <s v="Fully Paid"/>
    <s v="home_improvement"/>
    <x v="27"/>
    <n v="0"/>
    <n v="19100.230080000001"/>
    <n v="14100"/>
    <n v="5000.2299999999996"/>
    <d v="2015-03-01T00:00:00"/>
    <x v="6"/>
    <x v="0"/>
    <n v="0"/>
  </r>
  <r>
    <s v="Loan_MAY_2011.csv"/>
    <n v="746036"/>
    <n v="944680"/>
    <n v="15000"/>
    <s v=" 36 months"/>
    <n v="7.49"/>
    <n v="466.53"/>
    <x v="3"/>
    <d v="2011-05-01T00:00:00"/>
    <s v="Fully Paid"/>
    <s v="home_improvement"/>
    <x v="7"/>
    <n v="0"/>
    <n v="16788.948349999999"/>
    <n v="15000"/>
    <n v="1788.95"/>
    <d v="2014-05-01T00:00:00"/>
    <x v="6"/>
    <x v="0"/>
    <n v="0"/>
  </r>
  <r>
    <s v="Loan_MAY_2011.csv"/>
    <n v="741105"/>
    <n v="938924"/>
    <n v="30000"/>
    <s v=" 60 months"/>
    <n v="11.99"/>
    <n v="667.19"/>
    <x v="2"/>
    <d v="2011-05-01T00:00:00"/>
    <s v="Charged Off"/>
    <s v="home_improvement"/>
    <x v="9"/>
    <n v="0"/>
    <n v="16678.59"/>
    <n v="10357.32"/>
    <n v="6321.27"/>
    <d v="2013-07-01T00:00:00"/>
    <x v="6"/>
    <x v="1"/>
    <n v="1"/>
  </r>
  <r>
    <s v="Loan_MAY_2011.csv"/>
    <n v="746008"/>
    <n v="944648"/>
    <n v="4000"/>
    <s v=" 36 months"/>
    <n v="13.49"/>
    <n v="135.72999999999999"/>
    <x v="0"/>
    <d v="2011-05-01T00:00:00"/>
    <s v="Fully Paid"/>
    <s v="credit_card"/>
    <x v="9"/>
    <n v="0"/>
    <n v="4733.13"/>
    <n v="4000"/>
    <n v="733.13"/>
    <d v="2013-03-01T00:00:00"/>
    <x v="6"/>
    <x v="0"/>
    <n v="0"/>
  </r>
  <r>
    <s v="Loan_MAY_2011.csv"/>
    <n v="745982"/>
    <n v="944477"/>
    <n v="11325"/>
    <s v=" 60 months"/>
    <n v="19.29"/>
    <n v="295.58999999999997"/>
    <x v="4"/>
    <d v="2011-05-01T00:00:00"/>
    <s v="Charged Off"/>
    <s v="debt_consolidation"/>
    <x v="5"/>
    <n v="0"/>
    <n v="5409.59"/>
    <n v="2047.99"/>
    <n v="2829.97"/>
    <d v="2012-11-01T00:00:00"/>
    <x v="6"/>
    <x v="1"/>
    <n v="1"/>
  </r>
  <r>
    <s v="Loan_MAY_2011.csv"/>
    <n v="745956"/>
    <n v="944596"/>
    <n v="3000"/>
    <s v=" 36 months"/>
    <n v="13.99"/>
    <n v="102.52"/>
    <x v="0"/>
    <d v="2011-05-01T00:00:00"/>
    <s v="Fully Paid"/>
    <s v="other"/>
    <x v="13"/>
    <n v="0"/>
    <n v="3647.74"/>
    <n v="3000"/>
    <n v="647.74"/>
    <d v="2013-09-01T00:00:00"/>
    <x v="6"/>
    <x v="0"/>
    <n v="0"/>
  </r>
  <r>
    <s v="Loan_MAY_2011.csv"/>
    <n v="745664"/>
    <n v="944280"/>
    <n v="20000"/>
    <s v=" 36 months"/>
    <n v="11.99"/>
    <n v="664.2"/>
    <x v="2"/>
    <d v="2011-05-01T00:00:00"/>
    <s v="Fully Paid"/>
    <s v="debt_consolidation"/>
    <x v="24"/>
    <n v="0"/>
    <n v="22644.47"/>
    <n v="20000"/>
    <n v="2644.47"/>
    <d v="2012-10-01T00:00:00"/>
    <x v="6"/>
    <x v="0"/>
    <n v="0"/>
  </r>
  <r>
    <s v="Loan_MAY_2011.csv"/>
    <n v="745969"/>
    <n v="901662"/>
    <n v="17475"/>
    <s v=" 36 months"/>
    <n v="7.66"/>
    <n v="544.87"/>
    <x v="3"/>
    <d v="2011-05-01T00:00:00"/>
    <s v="Fully Paid"/>
    <s v="debt_consolidation"/>
    <x v="10"/>
    <n v="0"/>
    <n v="19610.031869999999"/>
    <n v="17475"/>
    <n v="2135.0300000000002"/>
    <d v="2014-05-01T00:00:00"/>
    <x v="6"/>
    <x v="0"/>
    <n v="0"/>
  </r>
  <r>
    <s v="Loan_MAY_2011.csv"/>
    <n v="745941"/>
    <n v="944581"/>
    <n v="12000"/>
    <s v=" 36 months"/>
    <n v="9.99"/>
    <n v="387.15"/>
    <x v="2"/>
    <d v="2011-05-01T00:00:00"/>
    <s v="Fully Paid"/>
    <s v="debt_consolidation"/>
    <x v="10"/>
    <n v="0"/>
    <n v="13931.301579999999"/>
    <n v="12000"/>
    <n v="1931.3"/>
    <d v="2014-05-01T00:00:00"/>
    <x v="6"/>
    <x v="0"/>
    <n v="0"/>
  </r>
  <r>
    <s v="Loan_MAY_2011.csv"/>
    <n v="745900"/>
    <n v="944535"/>
    <n v="3200"/>
    <s v=" 36 months"/>
    <n v="13.99"/>
    <n v="109.36"/>
    <x v="0"/>
    <d v="2011-05-01T00:00:00"/>
    <s v="Fully Paid"/>
    <s v="credit_card"/>
    <x v="13"/>
    <n v="0"/>
    <n v="3641.18"/>
    <n v="3200"/>
    <n v="441.18"/>
    <d v="2012-07-01T00:00:00"/>
    <x v="6"/>
    <x v="0"/>
    <n v="0"/>
  </r>
  <r>
    <s v="Loan_MAY_2011.csv"/>
    <n v="745916"/>
    <n v="944552"/>
    <n v="7500"/>
    <s v=" 60 months"/>
    <n v="16.89"/>
    <n v="185.96"/>
    <x v="1"/>
    <d v="2011-05-01T00:00:00"/>
    <s v="Charged Off"/>
    <s v="major_purchase"/>
    <x v="21"/>
    <n v="0"/>
    <n v="518.46"/>
    <n v="79.66"/>
    <n v="104.6"/>
    <d v="2011-06-01T00:00:00"/>
    <x v="6"/>
    <x v="1"/>
    <n v="1"/>
  </r>
  <r>
    <s v="Loan_MAY_2011.csv"/>
    <n v="745918"/>
    <n v="944554"/>
    <n v="13000"/>
    <s v=" 36 months"/>
    <n v="8.49"/>
    <n v="410.32"/>
    <x v="3"/>
    <d v="2011-05-01T00:00:00"/>
    <s v="Fully Paid"/>
    <s v="home_improvement"/>
    <x v="21"/>
    <n v="0"/>
    <n v="14764.28853"/>
    <n v="13000"/>
    <n v="1764.29"/>
    <d v="2014-05-01T00:00:00"/>
    <x v="6"/>
    <x v="0"/>
    <n v="0"/>
  </r>
  <r>
    <s v="Loan_MAY_2011.csv"/>
    <n v="745878"/>
    <n v="944511"/>
    <n v="2400"/>
    <s v=" 36 months"/>
    <n v="12.99"/>
    <n v="80.86"/>
    <x v="0"/>
    <d v="2011-05-01T00:00:00"/>
    <s v="Fully Paid"/>
    <s v="major_purchase"/>
    <x v="16"/>
    <n v="0"/>
    <n v="2670.68"/>
    <n v="2400"/>
    <n v="270.68"/>
    <d v="2012-09-01T00:00:00"/>
    <x v="6"/>
    <x v="0"/>
    <n v="0"/>
  </r>
  <r>
    <s v="Loan_MAY_2011.csv"/>
    <n v="745850"/>
    <n v="944480"/>
    <n v="20000"/>
    <s v=" 36 months"/>
    <n v="11.99"/>
    <n v="664.2"/>
    <x v="2"/>
    <d v="2011-05-01T00:00:00"/>
    <s v="Charged Off"/>
    <s v="small_business"/>
    <x v="20"/>
    <n v="0"/>
    <n v="20858.47"/>
    <n v="16490.560000000001"/>
    <n v="3885.05"/>
    <d v="2014-02-01T00:00:00"/>
    <x v="6"/>
    <x v="1"/>
    <n v="1"/>
  </r>
  <r>
    <s v="Loan_MAY_2011.csv"/>
    <n v="744834"/>
    <n v="943343"/>
    <n v="20375"/>
    <s v=" 36 months"/>
    <n v="7.49"/>
    <n v="633.70000000000005"/>
    <x v="3"/>
    <d v="2011-05-01T00:00:00"/>
    <s v="Fully Paid"/>
    <s v="debt_consolidation"/>
    <x v="10"/>
    <n v="0"/>
    <n v="21595.040000000001"/>
    <n v="20375"/>
    <n v="1220.04"/>
    <d v="2012-04-01T00:00:00"/>
    <x v="6"/>
    <x v="0"/>
    <n v="0"/>
  </r>
  <r>
    <s v="Loan_MAY_2011.csv"/>
    <n v="745794"/>
    <n v="944419"/>
    <n v="9000"/>
    <s v=" 36 months"/>
    <n v="9.99"/>
    <n v="290.37"/>
    <x v="2"/>
    <d v="2011-05-01T00:00:00"/>
    <s v="Fully Paid"/>
    <s v="car"/>
    <x v="41"/>
    <n v="0"/>
    <n v="9665.64"/>
    <n v="9000"/>
    <n v="665.64"/>
    <d v="2012-03-01T00:00:00"/>
    <x v="6"/>
    <x v="0"/>
    <n v="0"/>
  </r>
  <r>
    <s v="Loan_MAY_2011.csv"/>
    <n v="745753"/>
    <n v="944375"/>
    <n v="10000"/>
    <s v=" 36 months"/>
    <n v="8.49"/>
    <n v="315.63"/>
    <x v="3"/>
    <d v="2011-05-01T00:00:00"/>
    <s v="Fully Paid"/>
    <s v="moving"/>
    <x v="10"/>
    <n v="0"/>
    <n v="11206.83"/>
    <n v="10000"/>
    <n v="1206.83"/>
    <d v="2013-08-01T00:00:00"/>
    <x v="6"/>
    <x v="0"/>
    <n v="0"/>
  </r>
  <r>
    <s v="Loan_MAY_2011.csv"/>
    <n v="745770"/>
    <n v="944393"/>
    <n v="3600"/>
    <s v=" 36 months"/>
    <n v="13.49"/>
    <n v="122.15"/>
    <x v="0"/>
    <d v="2011-05-01T00:00:00"/>
    <s v="Charged Off"/>
    <s v="credit_card"/>
    <x v="11"/>
    <n v="0"/>
    <n v="570.95000000000005"/>
    <n v="247.03"/>
    <n v="119.31"/>
    <d v="2011-09-01T00:00:00"/>
    <x v="6"/>
    <x v="1"/>
    <n v="1"/>
  </r>
  <r>
    <s v="Loan_MAY_2011.csv"/>
    <n v="745773"/>
    <n v="909887"/>
    <n v="13000"/>
    <s v=" 60 months"/>
    <n v="10"/>
    <n v="276.22000000000003"/>
    <x v="2"/>
    <d v="2011-05-01T00:00:00"/>
    <s v="Current"/>
    <s v="debt_consolidation"/>
    <x v="19"/>
    <n v="1357.25"/>
    <n v="15176.74"/>
    <n v="11642.74"/>
    <n v="3534"/>
    <d v="2015-12-01T00:00:00"/>
    <x v="6"/>
    <x v="0"/>
    <n v="0"/>
  </r>
  <r>
    <s v="Loan_MAY_2011.csv"/>
    <n v="745718"/>
    <n v="944338"/>
    <n v="6400"/>
    <s v=" 60 months"/>
    <n v="6"/>
    <n v="132.63999999999999"/>
    <x v="4"/>
    <d v="2011-05-01T00:00:00"/>
    <s v="Current"/>
    <s v="debt_consolidation"/>
    <x v="10"/>
    <n v="580.74"/>
    <n v="8083.25"/>
    <n v="5819.26"/>
    <n v="2263.9899999999998"/>
    <d v="2016-01-01T00:00:00"/>
    <x v="6"/>
    <x v="0"/>
    <n v="0"/>
  </r>
  <r>
    <s v="Loan_MAY_2011.csv"/>
    <n v="745712"/>
    <n v="944329"/>
    <n v="25000"/>
    <s v=" 60 months"/>
    <n v="21.74"/>
    <n v="686.79"/>
    <x v="5"/>
    <d v="2011-05-01T00:00:00"/>
    <s v="Charged Off"/>
    <s v="debt_consolidation"/>
    <x v="9"/>
    <n v="0"/>
    <n v="8325.86"/>
    <n v="2806.89"/>
    <n v="4745.21"/>
    <d v="2012-05-01T00:00:00"/>
    <x v="6"/>
    <x v="1"/>
    <n v="1"/>
  </r>
  <r>
    <s v="Loan_MAY_2011.csv"/>
    <n v="745705"/>
    <n v="944322"/>
    <n v="18000"/>
    <s v=" 60 months"/>
    <n v="15.99"/>
    <n v="437.63"/>
    <x v="1"/>
    <d v="2011-05-01T00:00:00"/>
    <s v="Fully Paid"/>
    <s v="small_business"/>
    <x v="9"/>
    <n v="0"/>
    <n v="25676.76945"/>
    <n v="18000"/>
    <n v="7676.77"/>
    <d v="2015-03-01T00:00:00"/>
    <x v="6"/>
    <x v="0"/>
    <n v="0"/>
  </r>
  <r>
    <s v="Loan_MAY_2011.csv"/>
    <n v="724118"/>
    <n v="919186"/>
    <n v="21500"/>
    <s v=" 60 months"/>
    <n v="16.89"/>
    <n v="533.05999999999995"/>
    <x v="1"/>
    <d v="2011-05-01T00:00:00"/>
    <s v="Fully Paid"/>
    <s v="house"/>
    <x v="15"/>
    <n v="0"/>
    <n v="25643.93"/>
    <n v="21500"/>
    <n v="4143.93"/>
    <d v="2012-08-01T00:00:00"/>
    <x v="6"/>
    <x v="0"/>
    <n v="0"/>
  </r>
  <r>
    <s v="Loan_MAY_2011.csv"/>
    <n v="745633"/>
    <n v="944247"/>
    <n v="2000"/>
    <s v=" 36 months"/>
    <n v="11.99"/>
    <n v="66.42"/>
    <x v="2"/>
    <d v="2011-05-01T00:00:00"/>
    <s v="Fully Paid"/>
    <s v="other"/>
    <x v="10"/>
    <n v="0"/>
    <n v="2373.2399999999998"/>
    <n v="2000"/>
    <n v="373.24"/>
    <d v="2013-10-01T00:00:00"/>
    <x v="6"/>
    <x v="0"/>
    <n v="0"/>
  </r>
  <r>
    <s v="Loan_MAY_2011.csv"/>
    <n v="745597"/>
    <n v="944208"/>
    <n v="5600"/>
    <s v=" 36 months"/>
    <n v="10.99"/>
    <n v="183.32"/>
    <x v="2"/>
    <d v="2011-05-01T00:00:00"/>
    <s v="Fully Paid"/>
    <s v="home_improvement"/>
    <x v="42"/>
    <n v="0"/>
    <n v="6595.8168800000003"/>
    <n v="5600"/>
    <n v="995.82"/>
    <d v="2014-05-01T00:00:00"/>
    <x v="6"/>
    <x v="0"/>
    <n v="0"/>
  </r>
  <r>
    <s v="Loan_MAY_2011.csv"/>
    <n v="745623"/>
    <n v="944237"/>
    <n v="10000"/>
    <s v=" 60 months"/>
    <n v="15.99"/>
    <n v="243.13"/>
    <x v="1"/>
    <d v="2011-05-01T00:00:00"/>
    <s v="Current"/>
    <s v="debt_consolidation"/>
    <x v="19"/>
    <n v="967.35"/>
    <n v="13558.26"/>
    <n v="9032.66"/>
    <n v="4525.6000000000004"/>
    <d v="2016-01-01T00:00:00"/>
    <x v="6"/>
    <x v="0"/>
    <n v="0"/>
  </r>
  <r>
    <s v="Loan_MAY_2011.csv"/>
    <n v="744588"/>
    <n v="943077"/>
    <n v="10000"/>
    <s v=" 60 months"/>
    <n v="13.49"/>
    <n v="230.05"/>
    <x v="0"/>
    <d v="2011-05-01T00:00:00"/>
    <s v="Fully Paid"/>
    <s v="home_improvement"/>
    <x v="4"/>
    <n v="0"/>
    <n v="12053.44"/>
    <n v="10000"/>
    <n v="2053.44"/>
    <d v="2013-02-01T00:00:00"/>
    <x v="6"/>
    <x v="0"/>
    <n v="0"/>
  </r>
  <r>
    <s v="Loan_MAY_2011.csv"/>
    <n v="745552"/>
    <n v="944157"/>
    <n v="3500"/>
    <s v=" 60 months"/>
    <n v="9.99"/>
    <n v="74.349999999999994"/>
    <x v="2"/>
    <d v="2011-05-01T00:00:00"/>
    <s v="Fully Paid"/>
    <s v="major_purchase"/>
    <x v="21"/>
    <n v="0"/>
    <n v="4299.7378330000001"/>
    <n v="3500"/>
    <n v="799.74"/>
    <d v="2014-06-01T00:00:00"/>
    <x v="6"/>
    <x v="0"/>
    <n v="0"/>
  </r>
  <r>
    <s v="Loan_MAY_2011.csv"/>
    <n v="742661"/>
    <n v="940775"/>
    <n v="15000"/>
    <s v=" 60 months"/>
    <n v="13.99"/>
    <n v="348.95"/>
    <x v="0"/>
    <d v="2011-05-01T00:00:00"/>
    <s v="Charged Off"/>
    <s v="home_improvement"/>
    <x v="11"/>
    <n v="0"/>
    <n v="13779.57"/>
    <n v="7196.43"/>
    <n v="4667.87"/>
    <d v="2014-04-01T00:00:00"/>
    <x v="6"/>
    <x v="1"/>
    <n v="1"/>
  </r>
  <r>
    <s v="Loan_MAY_2011.csv"/>
    <n v="745422"/>
    <n v="943998"/>
    <n v="35000"/>
    <s v=" 60 months"/>
    <n v="13.49"/>
    <n v="805.17"/>
    <x v="0"/>
    <d v="2011-05-01T00:00:00"/>
    <s v="Current"/>
    <s v="major_purchase"/>
    <x v="15"/>
    <n v="3148.36"/>
    <n v="45062.46"/>
    <n v="31851.66"/>
    <n v="13210.8"/>
    <d v="2016-01-01T00:00:00"/>
    <x v="6"/>
    <x v="0"/>
    <n v="0"/>
  </r>
  <r>
    <s v="Loan_MAY_2011.csv"/>
    <n v="745282"/>
    <n v="943845"/>
    <n v="14400"/>
    <s v=" 60 months"/>
    <n v="17.989999999999998"/>
    <n v="365.59"/>
    <x v="4"/>
    <d v="2011-05-01T00:00:00"/>
    <s v="Current"/>
    <s v="home_improvement"/>
    <x v="17"/>
    <n v="1432.26"/>
    <n v="20428.490000000002"/>
    <n v="12967.74"/>
    <n v="7460.75"/>
    <d v="2016-01-01T00:00:00"/>
    <x v="6"/>
    <x v="0"/>
    <n v="0"/>
  </r>
  <r>
    <s v="Loan_MAY_2011.csv"/>
    <n v="740683"/>
    <n v="938436"/>
    <n v="15875"/>
    <s v=" 60 months"/>
    <n v="11.99"/>
    <n v="353.06"/>
    <x v="2"/>
    <d v="2011-05-01T00:00:00"/>
    <s v="Fully Paid"/>
    <s v="credit_card"/>
    <x v="11"/>
    <n v="0"/>
    <n v="18158.98"/>
    <n v="15875"/>
    <n v="2283.98"/>
    <d v="2012-09-01T00:00:00"/>
    <x v="6"/>
    <x v="0"/>
    <n v="0"/>
  </r>
  <r>
    <s v="Loan_MAY_2011.csv"/>
    <n v="728208"/>
    <n v="923868"/>
    <n v="14400"/>
    <s v=" 36 months"/>
    <n v="13.49"/>
    <n v="488.6"/>
    <x v="0"/>
    <d v="2011-05-01T00:00:00"/>
    <s v="Fully Paid"/>
    <s v="major_purchase"/>
    <x v="11"/>
    <n v="0"/>
    <n v="17579.7117"/>
    <n v="14400"/>
    <n v="3179.71"/>
    <d v="2014-05-01T00:00:00"/>
    <x v="6"/>
    <x v="0"/>
    <n v="0"/>
  </r>
  <r>
    <s v="Loan_MAY_2011.csv"/>
    <n v="744579"/>
    <n v="943068"/>
    <n v="20500"/>
    <s v=" 60 months"/>
    <n v="21.74"/>
    <n v="563.16999999999996"/>
    <x v="5"/>
    <d v="2011-05-01T00:00:00"/>
    <s v="Charged Off"/>
    <s v="debt_consolidation"/>
    <x v="33"/>
    <n v="0"/>
    <n v="10531.16"/>
    <n v="3765.52"/>
    <n v="5805.2"/>
    <d v="2012-11-01T00:00:00"/>
    <x v="6"/>
    <x v="1"/>
    <n v="1"/>
  </r>
  <r>
    <s v="Loan_MAY_2011.csv"/>
    <n v="744604"/>
    <n v="943094"/>
    <n v="6500"/>
    <s v=" 60 months"/>
    <n v="10.99"/>
    <n v="141.30000000000001"/>
    <x v="2"/>
    <d v="2011-05-01T00:00:00"/>
    <s v="Charged Off"/>
    <s v="home_improvement"/>
    <x v="9"/>
    <n v="0"/>
    <n v="1604.3"/>
    <n v="848.44"/>
    <n v="558.26"/>
    <d v="2012-03-01T00:00:00"/>
    <x v="6"/>
    <x v="1"/>
    <n v="1"/>
  </r>
  <r>
    <s v="Loan_MAY_2011.csv"/>
    <n v="723333"/>
    <n v="918260"/>
    <n v="6400"/>
    <s v=" 36 months"/>
    <n v="11.49"/>
    <n v="211.02"/>
    <x v="2"/>
    <d v="2011-05-01T00:00:00"/>
    <s v="Fully Paid"/>
    <s v="debt_consolidation"/>
    <x v="1"/>
    <n v="0"/>
    <n v="7392.92"/>
    <n v="6400.01"/>
    <n v="992.91"/>
    <d v="2013-03-01T00:00:00"/>
    <x v="6"/>
    <x v="0"/>
    <n v="0"/>
  </r>
  <r>
    <s v="Loan_MAY_2011.csv"/>
    <n v="745215"/>
    <n v="943767"/>
    <n v="6000"/>
    <s v=" 36 months"/>
    <n v="12.99"/>
    <n v="202.14"/>
    <x v="0"/>
    <d v="2011-05-01T00:00:00"/>
    <s v="Fully Paid"/>
    <s v="debt_consolidation"/>
    <x v="0"/>
    <n v="0"/>
    <n v="7113.26"/>
    <n v="5999.99"/>
    <n v="1113.27"/>
    <d v="2013-05-01T00:00:00"/>
    <x v="6"/>
    <x v="0"/>
    <n v="0"/>
  </r>
  <r>
    <s v="Loan_MAY_2011.csv"/>
    <n v="742664"/>
    <n v="940781"/>
    <n v="10200"/>
    <s v=" 36 months"/>
    <n v="7.49"/>
    <n v="317.24"/>
    <x v="3"/>
    <d v="2011-05-01T00:00:00"/>
    <s v="Fully Paid"/>
    <s v="debt_consolidation"/>
    <x v="10"/>
    <n v="0"/>
    <n v="10663.36"/>
    <n v="10200"/>
    <n v="463.36"/>
    <d v="2012-01-01T00:00:00"/>
    <x v="6"/>
    <x v="0"/>
    <n v="0"/>
  </r>
  <r>
    <s v="Loan_MAY_2011.csv"/>
    <n v="743946"/>
    <n v="942334"/>
    <n v="30000"/>
    <s v=" 60 months"/>
    <n v="16.89"/>
    <n v="696.08"/>
    <x v="1"/>
    <d v="2011-05-01T00:00:00"/>
    <s v="Charged Off"/>
    <s v="debt_consolidation"/>
    <x v="19"/>
    <n v="0"/>
    <n v="34107.919999999998"/>
    <n v="20966.78"/>
    <n v="13029.93"/>
    <d v="2015-06-01T00:00:00"/>
    <x v="6"/>
    <x v="1"/>
    <n v="1"/>
  </r>
  <r>
    <s v="Loan_MAY_2011.csv"/>
    <n v="745145"/>
    <n v="943690"/>
    <n v="6075"/>
    <s v=" 36 months"/>
    <n v="5.99"/>
    <n v="184.79"/>
    <x v="3"/>
    <d v="2011-05-01T00:00:00"/>
    <s v="Fully Paid"/>
    <s v="home_improvement"/>
    <x v="10"/>
    <n v="0"/>
    <n v="6271.37"/>
    <n v="6075"/>
    <n v="196.37"/>
    <d v="2011-12-01T00:00:00"/>
    <x v="6"/>
    <x v="0"/>
    <n v="0"/>
  </r>
  <r>
    <s v="Loan_MAY_2011.csv"/>
    <n v="745132"/>
    <n v="943674"/>
    <n v="3000"/>
    <s v=" 36 months"/>
    <n v="5.42"/>
    <n v="90.48"/>
    <x v="3"/>
    <d v="2011-05-01T00:00:00"/>
    <s v="Fully Paid"/>
    <s v="debt_consolidation"/>
    <x v="14"/>
    <n v="0"/>
    <n v="3256.6970379999998"/>
    <n v="3000"/>
    <n v="256.7"/>
    <d v="2014-05-01T00:00:00"/>
    <x v="6"/>
    <x v="0"/>
    <n v="0"/>
  </r>
  <r>
    <s v="Loan_MAY_2011.csv"/>
    <n v="745134"/>
    <n v="943676"/>
    <n v="2650"/>
    <s v=" 36 months"/>
    <n v="10.59"/>
    <n v="86.25"/>
    <x v="2"/>
    <d v="2011-05-01T00:00:00"/>
    <s v="Fully Paid"/>
    <s v="debt_consolidation"/>
    <x v="10"/>
    <n v="0"/>
    <n v="2924.71"/>
    <n v="2650"/>
    <n v="274.70999999999998"/>
    <d v="2012-07-01T00:00:00"/>
    <x v="6"/>
    <x v="0"/>
    <n v="0"/>
  </r>
  <r>
    <s v="Loan_MAY_2011.csv"/>
    <n v="745105"/>
    <n v="943643"/>
    <n v="2400"/>
    <s v=" 36 months"/>
    <n v="7.49"/>
    <n v="74.650000000000006"/>
    <x v="3"/>
    <d v="2011-05-01T00:00:00"/>
    <s v="Fully Paid"/>
    <s v="car"/>
    <x v="11"/>
    <n v="0"/>
    <n v="2686.2403680000002"/>
    <n v="2400"/>
    <n v="286.24"/>
    <d v="2014-05-01T00:00:00"/>
    <x v="6"/>
    <x v="0"/>
    <n v="0"/>
  </r>
  <r>
    <s v="Loan_MAY_2011.csv"/>
    <n v="739063"/>
    <n v="936586"/>
    <n v="3600"/>
    <s v=" 36 months"/>
    <n v="8.49"/>
    <n v="113.63"/>
    <x v="3"/>
    <d v="2011-05-01T00:00:00"/>
    <s v="Fully Paid"/>
    <s v="credit_card"/>
    <x v="21"/>
    <n v="0"/>
    <n v="4087.6709369999999"/>
    <n v="3600"/>
    <n v="487.67"/>
    <d v="2014-05-01T00:00:00"/>
    <x v="6"/>
    <x v="0"/>
    <n v="0"/>
  </r>
  <r>
    <s v="Loan_MAY_2011.csv"/>
    <n v="730198"/>
    <n v="926107"/>
    <n v="12000"/>
    <s v=" 36 months"/>
    <n v="7.49"/>
    <n v="373.22"/>
    <x v="3"/>
    <d v="2011-05-01T00:00:00"/>
    <s v="Fully Paid"/>
    <s v="debt_consolidation"/>
    <x v="38"/>
    <n v="0"/>
    <n v="13199.74"/>
    <n v="12000"/>
    <n v="1199.74"/>
    <d v="2014-02-01T00:00:00"/>
    <x v="6"/>
    <x v="0"/>
    <n v="0"/>
  </r>
  <r>
    <s v="Loan_MAY_2011.csv"/>
    <n v="741535"/>
    <n v="939442"/>
    <n v="20000"/>
    <s v=" 60 months"/>
    <n v="13.49"/>
    <n v="460.1"/>
    <x v="0"/>
    <d v="2011-05-01T00:00:00"/>
    <s v="Charged Off"/>
    <s v="other"/>
    <x v="20"/>
    <n v="0"/>
    <n v="4599.97"/>
    <n v="2469.56"/>
    <n v="2120.7399999999998"/>
    <d v="2012-03-01T00:00:00"/>
    <x v="6"/>
    <x v="1"/>
    <n v="1"/>
  </r>
  <r>
    <s v="Loan_MAY_2011.csv"/>
    <n v="730782"/>
    <n v="926781"/>
    <n v="21000"/>
    <s v=" 60 months"/>
    <n v="12.99"/>
    <n v="477.71"/>
    <x v="0"/>
    <d v="2011-05-01T00:00:00"/>
    <s v="Current"/>
    <s v="home_improvement"/>
    <x v="20"/>
    <n v="1898.83"/>
    <n v="26689.72"/>
    <n v="19101.18"/>
    <n v="7588.54"/>
    <d v="2016-01-01T00:00:00"/>
    <x v="6"/>
    <x v="0"/>
    <n v="0"/>
  </r>
  <r>
    <s v="Loan_MAY_2011.csv"/>
    <n v="745064"/>
    <n v="943597"/>
    <n v="6000"/>
    <s v=" 36 months"/>
    <n v="11.99"/>
    <n v="199.26"/>
    <x v="2"/>
    <d v="2011-05-01T00:00:00"/>
    <s v="Fully Paid"/>
    <s v="credit_card"/>
    <x v="18"/>
    <n v="0"/>
    <n v="6623.54"/>
    <n v="5999.99"/>
    <n v="623.54999999999995"/>
    <d v="2012-05-01T00:00:00"/>
    <x v="6"/>
    <x v="0"/>
    <n v="0"/>
  </r>
  <r>
    <s v="Loan_MAY_2011.csv"/>
    <n v="745054"/>
    <n v="943585"/>
    <n v="1450"/>
    <s v=" 60 months"/>
    <n v="10.59"/>
    <n v="31.24"/>
    <x v="2"/>
    <d v="2011-05-01T00:00:00"/>
    <s v="Fully Paid"/>
    <s v="debt_consolidation"/>
    <x v="12"/>
    <n v="0"/>
    <n v="1558.68"/>
    <n v="1450"/>
    <n v="108.68"/>
    <d v="2012-02-01T00:00:00"/>
    <x v="6"/>
    <x v="0"/>
    <n v="0"/>
  </r>
  <r>
    <s v="Loan_MAY_2011.csv"/>
    <n v="744700"/>
    <n v="943200"/>
    <n v="35000"/>
    <s v=" 60 months"/>
    <n v="20.62"/>
    <n v="636.78"/>
    <x v="5"/>
    <d v="2011-05-01T00:00:00"/>
    <s v="Fully Paid"/>
    <s v="debt_consolidation"/>
    <x v="33"/>
    <n v="0"/>
    <n v="25723.68"/>
    <n v="23725"/>
    <n v="1998.68"/>
    <d v="2011-10-01T00:00:00"/>
    <x v="6"/>
    <x v="0"/>
    <n v="0"/>
  </r>
  <r>
    <s v="Loan_MAY_2011.csv"/>
    <n v="725713"/>
    <n v="921011"/>
    <n v="15350"/>
    <s v=" 60 months"/>
    <n v="10.99"/>
    <n v="333.67"/>
    <x v="2"/>
    <d v="2011-05-01T00:00:00"/>
    <s v="Fully Paid"/>
    <s v="home_improvement"/>
    <x v="27"/>
    <n v="0"/>
    <n v="15908.92"/>
    <n v="15350"/>
    <n v="558.91999999999996"/>
    <d v="2011-11-01T00:00:00"/>
    <x v="6"/>
    <x v="0"/>
    <n v="0"/>
  </r>
  <r>
    <s v="Loan_MAY_2011.csv"/>
    <n v="745031"/>
    <n v="943558"/>
    <n v="12500"/>
    <s v=" 36 months"/>
    <n v="7.49"/>
    <n v="388.78"/>
    <x v="3"/>
    <d v="2011-05-01T00:00:00"/>
    <s v="Fully Paid"/>
    <s v="debt_consolidation"/>
    <x v="17"/>
    <n v="0"/>
    <n v="12939.5"/>
    <n v="12500"/>
    <n v="439.5"/>
    <d v="2011-12-01T00:00:00"/>
    <x v="6"/>
    <x v="0"/>
    <n v="0"/>
  </r>
  <r>
    <s v="Loan_MAY_2011.csv"/>
    <n v="744934"/>
    <n v="943455"/>
    <n v="9050"/>
    <s v=" 36 months"/>
    <n v="7.49"/>
    <n v="281.47000000000003"/>
    <x v="3"/>
    <d v="2011-05-01T00:00:00"/>
    <s v="Fully Paid"/>
    <s v="debt_consolidation"/>
    <x v="21"/>
    <n v="0"/>
    <n v="10118.589760000001"/>
    <n v="9050"/>
    <n v="1068.5899999999999"/>
    <d v="2014-02-01T00:00:00"/>
    <x v="6"/>
    <x v="0"/>
    <n v="0"/>
  </r>
  <r>
    <s v="Loan_MAY_2011.csv"/>
    <n v="744795"/>
    <n v="943298"/>
    <n v="5000"/>
    <s v=" 36 months"/>
    <n v="13.49"/>
    <n v="169.66"/>
    <x v="0"/>
    <d v="2011-05-01T00:00:00"/>
    <s v="Fully Paid"/>
    <s v="debt_consolidation"/>
    <x v="10"/>
    <n v="0"/>
    <n v="6103.5419019999999"/>
    <n v="5000"/>
    <n v="1103.54"/>
    <d v="2014-05-01T00:00:00"/>
    <x v="6"/>
    <x v="0"/>
    <n v="0"/>
  </r>
  <r>
    <s v="Loan_MAY_2011.csv"/>
    <n v="744882"/>
    <n v="943398"/>
    <n v="6000"/>
    <s v=" 36 months"/>
    <n v="5.42"/>
    <n v="180.96"/>
    <x v="3"/>
    <d v="2011-05-01T00:00:00"/>
    <s v="Fully Paid"/>
    <s v="car"/>
    <x v="19"/>
    <n v="0"/>
    <n v="6157.55"/>
    <n v="6000"/>
    <n v="157.55000000000001"/>
    <d v="2011-12-01T00:00:00"/>
    <x v="6"/>
    <x v="0"/>
    <n v="0"/>
  </r>
  <r>
    <s v="Loan_MAY_2011.csv"/>
    <n v="744890"/>
    <n v="943409"/>
    <n v="4000"/>
    <s v=" 36 months"/>
    <n v="5.42"/>
    <n v="120.64"/>
    <x v="3"/>
    <d v="2011-05-01T00:00:00"/>
    <s v="Fully Paid"/>
    <s v="debt_consolidation"/>
    <x v="13"/>
    <n v="0"/>
    <n v="4318.58"/>
    <n v="4000"/>
    <n v="318.58"/>
    <d v="2013-08-01T00:00:00"/>
    <x v="6"/>
    <x v="0"/>
    <n v="0"/>
  </r>
  <r>
    <s v="Loan_MAY_2011.csv"/>
    <n v="743921"/>
    <n v="942304"/>
    <n v="12000"/>
    <s v=" 36 months"/>
    <n v="13.99"/>
    <n v="410.08"/>
    <x v="0"/>
    <d v="2011-05-01T00:00:00"/>
    <s v="Fully Paid"/>
    <s v="debt_consolidation"/>
    <x v="21"/>
    <n v="0"/>
    <n v="14759.057559999999"/>
    <n v="12000"/>
    <n v="2759.06"/>
    <d v="2014-05-01T00:00:00"/>
    <x v="6"/>
    <x v="0"/>
    <n v="0"/>
  </r>
  <r>
    <s v="Loan_MAY_2011.csv"/>
    <n v="744868"/>
    <n v="943384"/>
    <n v="15000"/>
    <s v=" 60 months"/>
    <n v="11.99"/>
    <n v="333.6"/>
    <x v="2"/>
    <d v="2011-05-01T00:00:00"/>
    <s v="Current"/>
    <s v="debt_consolidation"/>
    <x v="21"/>
    <n v="1334.4"/>
    <n v="18630.12"/>
    <n v="13665.6"/>
    <n v="4964.5200000000004"/>
    <d v="2016-01-01T00:00:00"/>
    <x v="6"/>
    <x v="0"/>
    <n v="0"/>
  </r>
  <r>
    <s v="Loan_MAY_2011.csv"/>
    <n v="744847"/>
    <n v="943358"/>
    <n v="8000"/>
    <s v=" 60 months"/>
    <n v="21.36"/>
    <n v="218.06"/>
    <x v="5"/>
    <d v="2011-05-01T00:00:00"/>
    <s v="Current"/>
    <s v="home_improvement"/>
    <x v="10"/>
    <n v="840.07"/>
    <n v="12197.83"/>
    <n v="7159.9"/>
    <n v="5037.93"/>
    <d v="2016-01-01T00:00:00"/>
    <x v="6"/>
    <x v="0"/>
    <n v="0"/>
  </r>
  <r>
    <s v="Loan_MAY_2011.csv"/>
    <n v="744805"/>
    <n v="943310"/>
    <n v="17850"/>
    <s v=" 60 months"/>
    <n v="19.29"/>
    <n v="465.9"/>
    <x v="4"/>
    <d v="2011-05-01T00:00:00"/>
    <s v="Charged Off"/>
    <s v="credit_card"/>
    <x v="17"/>
    <n v="0"/>
    <n v="16306.5"/>
    <n v="8302.32"/>
    <n v="8004.18"/>
    <d v="2014-05-01T00:00:00"/>
    <x v="6"/>
    <x v="1"/>
    <n v="1"/>
  </r>
  <r>
    <s v="Loan_MAY_2011.csv"/>
    <n v="742086"/>
    <n v="940105"/>
    <n v="13200"/>
    <s v=" 60 months"/>
    <n v="10.99"/>
    <n v="286.94"/>
    <x v="2"/>
    <d v="2011-05-01T00:00:00"/>
    <s v="Current"/>
    <s v="debt_consolidation"/>
    <x v="11"/>
    <n v="1145.46"/>
    <n v="16033"/>
    <n v="12054.54"/>
    <n v="3978.46"/>
    <d v="2016-01-01T00:00:00"/>
    <x v="6"/>
    <x v="0"/>
    <n v="0"/>
  </r>
  <r>
    <s v="Loan_MAY_2011.csv"/>
    <n v="744641"/>
    <n v="943134"/>
    <n v="4000"/>
    <s v=" 36 months"/>
    <n v="10.99"/>
    <n v="130.94"/>
    <x v="2"/>
    <d v="2011-05-01T00:00:00"/>
    <s v="Charged Off"/>
    <s v="debt_consolidation"/>
    <x v="9"/>
    <n v="0"/>
    <n v="3796.32"/>
    <n v="2986.75"/>
    <n v="670.05"/>
    <d v="2013-09-01T00:00:00"/>
    <x v="6"/>
    <x v="1"/>
    <n v="1"/>
  </r>
  <r>
    <s v="Loan_MAY_2011.csv"/>
    <n v="744325"/>
    <n v="942790"/>
    <n v="8975"/>
    <s v=" 36 months"/>
    <n v="10.99"/>
    <n v="293.79000000000002"/>
    <x v="2"/>
    <d v="2011-05-01T00:00:00"/>
    <s v="Fully Paid"/>
    <s v="car"/>
    <x v="9"/>
    <n v="0"/>
    <n v="10303.42"/>
    <n v="8975"/>
    <n v="1328.42"/>
    <d v="2013-03-01T00:00:00"/>
    <x v="6"/>
    <x v="0"/>
    <n v="0"/>
  </r>
  <r>
    <s v="Loan_MAY_2011.csv"/>
    <n v="743794"/>
    <n v="942140"/>
    <n v="30000"/>
    <s v=" 60 months"/>
    <n v="18.39"/>
    <n v="768.19"/>
    <x v="4"/>
    <d v="2011-05-01T00:00:00"/>
    <s v="Fully Paid"/>
    <s v="home_improvement"/>
    <x v="6"/>
    <n v="0"/>
    <n v="41688.67"/>
    <n v="30000"/>
    <n v="11688.67"/>
    <d v="2013-12-01T00:00:00"/>
    <x v="6"/>
    <x v="0"/>
    <n v="0"/>
  </r>
  <r>
    <s v="Loan_MAY_2011.csv"/>
    <n v="744630"/>
    <n v="943121"/>
    <n v="7500"/>
    <s v=" 36 months"/>
    <n v="15.99"/>
    <n v="263.64999999999998"/>
    <x v="1"/>
    <d v="2011-05-01T00:00:00"/>
    <s v="Charged Off"/>
    <s v="debt_consolidation"/>
    <x v="35"/>
    <n v="0"/>
    <n v="4733.84"/>
    <n v="3087.73"/>
    <n v="1379.69"/>
    <d v="2012-10-01T00:00:00"/>
    <x v="6"/>
    <x v="1"/>
    <n v="1"/>
  </r>
  <r>
    <s v="Loan_MAY_2011.csv"/>
    <n v="744628"/>
    <n v="943119"/>
    <n v="5000"/>
    <s v=" 60 months"/>
    <n v="10.59"/>
    <n v="107.7"/>
    <x v="2"/>
    <d v="2011-05-01T00:00:00"/>
    <s v="Current"/>
    <s v="home_improvement"/>
    <x v="9"/>
    <n v="435.97"/>
    <n v="6009.09"/>
    <n v="4564.03"/>
    <n v="1445.06"/>
    <d v="2016-01-01T00:00:00"/>
    <x v="6"/>
    <x v="0"/>
    <n v="0"/>
  </r>
  <r>
    <s v="Loan_MAY_2011.csv"/>
    <n v="744550"/>
    <n v="943038"/>
    <n v="6000"/>
    <s v=" 60 months"/>
    <n v="11.49"/>
    <n v="131.93"/>
    <x v="2"/>
    <d v="2011-05-01T00:00:00"/>
    <s v="Fully Paid"/>
    <s v="car"/>
    <x v="14"/>
    <n v="0"/>
    <n v="6410.95"/>
    <n v="6000"/>
    <n v="410.95"/>
    <d v="2012-02-01T00:00:00"/>
    <x v="6"/>
    <x v="0"/>
    <n v="0"/>
  </r>
  <r>
    <s v="Loan_MAY_2011.csv"/>
    <n v="733340"/>
    <n v="929696"/>
    <n v="4800"/>
    <s v=" 36 months"/>
    <n v="5.99"/>
    <n v="146.01"/>
    <x v="3"/>
    <d v="2011-05-01T00:00:00"/>
    <s v="Fully Paid"/>
    <s v="home_improvement"/>
    <x v="25"/>
    <n v="0"/>
    <n v="5208.9799999999996"/>
    <n v="4800"/>
    <n v="408.98"/>
    <d v="2013-06-01T00:00:00"/>
    <x v="6"/>
    <x v="0"/>
    <n v="0"/>
  </r>
  <r>
    <s v="Loan_MAY_2011.csv"/>
    <n v="744515"/>
    <n v="943002"/>
    <n v="6000"/>
    <s v=" 36 months"/>
    <n v="11.99"/>
    <n v="199.26"/>
    <x v="2"/>
    <d v="2011-05-01T00:00:00"/>
    <s v="Fully Paid"/>
    <s v="home_improvement"/>
    <x v="6"/>
    <n v="0"/>
    <n v="6947.45"/>
    <n v="5999.99"/>
    <n v="947.46"/>
    <d v="2013-02-01T00:00:00"/>
    <x v="6"/>
    <x v="0"/>
    <n v="0"/>
  </r>
  <r>
    <s v="Loan_MAY_2011.csv"/>
    <n v="744244"/>
    <n v="942700"/>
    <n v="12000"/>
    <s v=" 36 months"/>
    <n v="5.42"/>
    <n v="361.92"/>
    <x v="3"/>
    <d v="2011-05-01T00:00:00"/>
    <s v="Fully Paid"/>
    <s v="other"/>
    <x v="9"/>
    <n v="0"/>
    <n v="12970.17"/>
    <n v="12000"/>
    <n v="970.17"/>
    <d v="2013-09-01T00:00:00"/>
    <x v="6"/>
    <x v="0"/>
    <n v="0"/>
  </r>
  <r>
    <s v="Loan_MAY_2011.csv"/>
    <n v="744388"/>
    <n v="942863"/>
    <n v="15500"/>
    <s v=" 60 months"/>
    <n v="15.99"/>
    <n v="376.85"/>
    <x v="1"/>
    <d v="2011-05-01T00:00:00"/>
    <s v="Current"/>
    <s v="debt_consolidation"/>
    <x v="17"/>
    <n v="1511.41"/>
    <n v="21009.22"/>
    <n v="13988.59"/>
    <n v="7020.63"/>
    <d v="2016-01-01T00:00:00"/>
    <x v="6"/>
    <x v="0"/>
    <n v="0"/>
  </r>
  <r>
    <s v="Loan_MAY_2011.csv"/>
    <n v="744436"/>
    <n v="942916"/>
    <n v="16000"/>
    <s v=" 60 months"/>
    <n v="11.49"/>
    <n v="351.81"/>
    <x v="2"/>
    <d v="2011-05-01T00:00:00"/>
    <s v="Current"/>
    <s v="medical"/>
    <x v="27"/>
    <n v="1432.56"/>
    <n v="19611.93"/>
    <n v="14567.43"/>
    <n v="5044.5"/>
    <d v="2016-01-01T00:00:00"/>
    <x v="6"/>
    <x v="0"/>
    <n v="0"/>
  </r>
  <r>
    <s v="Loan_MAY_2011.csv"/>
    <n v="739926"/>
    <n v="937554"/>
    <n v="14400"/>
    <s v=" 36 months"/>
    <n v="6.99"/>
    <n v="444.57"/>
    <x v="3"/>
    <d v="2011-05-01T00:00:00"/>
    <s v="Fully Paid"/>
    <s v="debt_consolidation"/>
    <x v="8"/>
    <n v="0"/>
    <n v="15994.872880000001"/>
    <n v="14400"/>
    <n v="1594.87"/>
    <d v="2014-03-01T00:00:00"/>
    <x v="6"/>
    <x v="0"/>
    <n v="0"/>
  </r>
  <r>
    <s v="Loan_MAY_2011.csv"/>
    <n v="744429"/>
    <n v="942907"/>
    <n v="7000"/>
    <s v=" 36 months"/>
    <n v="12.99"/>
    <n v="235.83"/>
    <x v="0"/>
    <d v="2011-05-01T00:00:00"/>
    <s v="Fully Paid"/>
    <s v="wedding"/>
    <x v="15"/>
    <n v="0"/>
    <n v="8235.4500000000007"/>
    <n v="6999.99"/>
    <n v="1235.46"/>
    <d v="2013-03-01T00:00:00"/>
    <x v="6"/>
    <x v="0"/>
    <n v="0"/>
  </r>
  <r>
    <s v="Loan_MAY_2011.csv"/>
    <n v="744414"/>
    <n v="942889"/>
    <n v="6000"/>
    <s v=" 60 months"/>
    <n v="14.79"/>
    <n v="142.08000000000001"/>
    <x v="0"/>
    <d v="2011-05-01T00:00:00"/>
    <s v="Fully Paid"/>
    <s v="home_improvement"/>
    <x v="12"/>
    <n v="0"/>
    <n v="8457.9802610000006"/>
    <n v="6000"/>
    <n v="2457.98"/>
    <d v="2015-08-01T00:00:00"/>
    <x v="6"/>
    <x v="0"/>
    <n v="0"/>
  </r>
  <r>
    <s v="Loan_MAY_2011.csv"/>
    <n v="742238"/>
    <n v="940285"/>
    <n v="3150"/>
    <s v=" 36 months"/>
    <n v="10.99"/>
    <n v="103.12"/>
    <x v="2"/>
    <d v="2011-05-01T00:00:00"/>
    <s v="Fully Paid"/>
    <s v="debt_consolidation"/>
    <x v="13"/>
    <n v="0"/>
    <n v="3704.33"/>
    <n v="3150"/>
    <n v="554.33000000000004"/>
    <d v="2014-02-01T00:00:00"/>
    <x v="6"/>
    <x v="0"/>
    <n v="0"/>
  </r>
  <r>
    <s v="Loan_MAY_2011.csv"/>
    <n v="743499"/>
    <n v="941766"/>
    <n v="5000"/>
    <s v=" 36 months"/>
    <n v="7.49"/>
    <n v="155.51"/>
    <x v="3"/>
    <d v="2011-05-01T00:00:00"/>
    <s v="Fully Paid"/>
    <s v="debt_consolidation"/>
    <x v="27"/>
    <n v="0"/>
    <n v="5402.44"/>
    <n v="5000"/>
    <n v="402.44"/>
    <d v="2012-09-01T00:00:00"/>
    <x v="6"/>
    <x v="0"/>
    <n v="0"/>
  </r>
  <r>
    <s v="Loan_MAY_2011.csv"/>
    <n v="744389"/>
    <n v="942864"/>
    <n v="17000"/>
    <s v=" 60 months"/>
    <n v="11.49"/>
    <n v="373.79"/>
    <x v="2"/>
    <d v="2011-05-01T00:00:00"/>
    <s v="Fully Paid"/>
    <s v="major_purchase"/>
    <x v="19"/>
    <n v="0"/>
    <n v="21826.718250000002"/>
    <n v="17000"/>
    <n v="4826.72"/>
    <d v="2015-02-01T00:00:00"/>
    <x v="6"/>
    <x v="0"/>
    <n v="0"/>
  </r>
  <r>
    <s v="Loan_MAY_2011.csv"/>
    <n v="744339"/>
    <n v="942808"/>
    <n v="4000"/>
    <s v=" 36 months"/>
    <n v="5.42"/>
    <n v="120.64"/>
    <x v="3"/>
    <d v="2011-05-01T00:00:00"/>
    <s v="Fully Paid"/>
    <s v="other"/>
    <x v="21"/>
    <n v="0"/>
    <n v="4342.1688370000002"/>
    <n v="4000"/>
    <n v="342.17"/>
    <d v="2014-05-01T00:00:00"/>
    <x v="6"/>
    <x v="0"/>
    <n v="0"/>
  </r>
  <r>
    <s v="Loan_MAY_2011.csv"/>
    <n v="744331"/>
    <n v="942796"/>
    <n v="15000"/>
    <s v=" 36 months"/>
    <n v="15.99"/>
    <n v="527.29"/>
    <x v="1"/>
    <d v="2011-05-01T00:00:00"/>
    <s v="Fully Paid"/>
    <s v="debt_consolidation"/>
    <x v="15"/>
    <n v="0"/>
    <n v="18955.399689999998"/>
    <n v="15000"/>
    <n v="3929.12"/>
    <d v="2014-02-01T00:00:00"/>
    <x v="6"/>
    <x v="0"/>
    <n v="0"/>
  </r>
  <r>
    <s v="Loan_MAY_2011.csv"/>
    <n v="744342"/>
    <n v="942811"/>
    <n v="12000"/>
    <s v=" 60 months"/>
    <n v="8.49"/>
    <n v="246.15"/>
    <x v="3"/>
    <d v="2011-05-01T00:00:00"/>
    <s v="Charged Off"/>
    <s v="debt_consolidation"/>
    <x v="6"/>
    <n v="0"/>
    <n v="4938.1899999999996"/>
    <n v="3070.66"/>
    <n v="1341.14"/>
    <d v="2012-11-01T00:00:00"/>
    <x v="6"/>
    <x v="1"/>
    <n v="1"/>
  </r>
  <r>
    <s v="Loan_MAY_2011.csv"/>
    <n v="744085"/>
    <n v="942502"/>
    <n v="14100"/>
    <s v=" 36 months"/>
    <n v="13.49"/>
    <n v="478.42"/>
    <x v="0"/>
    <d v="2011-05-01T00:00:00"/>
    <s v="Fully Paid"/>
    <s v="debt_consolidation"/>
    <x v="8"/>
    <n v="0"/>
    <n v="16983.09"/>
    <n v="14100"/>
    <n v="2883.09"/>
    <d v="2013-09-01T00:00:00"/>
    <x v="6"/>
    <x v="0"/>
    <n v="0"/>
  </r>
  <r>
    <s v="Loan_MAY_2011.csv"/>
    <n v="744323"/>
    <n v="942788"/>
    <n v="9000"/>
    <s v=" 36 months"/>
    <n v="16.89"/>
    <n v="320.39"/>
    <x v="1"/>
    <d v="2011-05-01T00:00:00"/>
    <s v="Charged Off"/>
    <s v="debt_consolidation"/>
    <x v="10"/>
    <n v="0"/>
    <n v="2371.06"/>
    <n v="1093.56"/>
    <n v="827.62"/>
    <d v="2012-01-01T00:00:00"/>
    <x v="6"/>
    <x v="1"/>
    <n v="1"/>
  </r>
  <r>
    <s v="Loan_MAY_2011.csv"/>
    <n v="744315"/>
    <n v="942777"/>
    <n v="11200"/>
    <s v=" 36 months"/>
    <n v="10.99"/>
    <n v="366.63"/>
    <x v="2"/>
    <d v="2011-05-01T00:00:00"/>
    <s v="Fully Paid"/>
    <s v="other"/>
    <x v="0"/>
    <n v="0"/>
    <n v="12995.55"/>
    <n v="11200.01"/>
    <n v="1795.54"/>
    <d v="2013-09-01T00:00:00"/>
    <x v="6"/>
    <x v="0"/>
    <n v="0"/>
  </r>
  <r>
    <s v="Loan_MAY_2011.csv"/>
    <n v="742104"/>
    <n v="940127"/>
    <n v="30000"/>
    <s v=" 60 months"/>
    <n v="13.99"/>
    <n v="697.9"/>
    <x v="0"/>
    <d v="2011-05-01T00:00:00"/>
    <s v="Current"/>
    <s v="debt_consolidation"/>
    <x v="11"/>
    <n v="2727.98"/>
    <n v="39055.01"/>
    <n v="27272.01"/>
    <n v="11783"/>
    <d v="2016-01-01T00:00:00"/>
    <x v="6"/>
    <x v="0"/>
    <n v="0"/>
  </r>
  <r>
    <s v="Loan_MAY_2011.csv"/>
    <n v="744309"/>
    <n v="942774"/>
    <n v="20000"/>
    <s v=" 36 months"/>
    <n v="14.79"/>
    <n v="691.26"/>
    <x v="0"/>
    <d v="2011-05-01T00:00:00"/>
    <s v="Fully Paid"/>
    <s v="credit_card"/>
    <x v="10"/>
    <n v="0"/>
    <n v="24877.357499999998"/>
    <n v="20000"/>
    <n v="4877.3599999999997"/>
    <d v="2014-05-01T00:00:00"/>
    <x v="6"/>
    <x v="0"/>
    <n v="0"/>
  </r>
  <r>
    <s v="Loan_MAY_2011.csv"/>
    <n v="743663"/>
    <n v="941968"/>
    <n v="10000"/>
    <s v=" 36 months"/>
    <n v="6.99"/>
    <n v="308.73"/>
    <x v="3"/>
    <d v="2011-05-01T00:00:00"/>
    <s v="Fully Paid"/>
    <s v="debt_consolidation"/>
    <x v="21"/>
    <n v="0"/>
    <n v="10996.12"/>
    <n v="10000"/>
    <n v="996.12"/>
    <d v="2014-01-01T00:00:00"/>
    <x v="6"/>
    <x v="0"/>
    <n v="0"/>
  </r>
  <r>
    <s v="Loan_MAY_2011.csv"/>
    <n v="742696"/>
    <n v="940830"/>
    <n v="9000"/>
    <s v=" 36 months"/>
    <n v="8.49"/>
    <n v="284.07"/>
    <x v="3"/>
    <d v="2011-05-01T00:00:00"/>
    <s v="Charged Off"/>
    <s v="other"/>
    <x v="4"/>
    <n v="0"/>
    <n v="4036.37"/>
    <n v="2978.92"/>
    <n v="700.34"/>
    <d v="2012-06-01T00:00:00"/>
    <x v="6"/>
    <x v="1"/>
    <n v="1"/>
  </r>
  <r>
    <s v="Loan_MAY_2011.csv"/>
    <n v="744281"/>
    <n v="942742"/>
    <n v="20000"/>
    <s v=" 36 months"/>
    <n v="19.29"/>
    <n v="736.06"/>
    <x v="4"/>
    <d v="2011-05-01T00:00:00"/>
    <s v="Fully Paid"/>
    <s v="debt_consolidation"/>
    <x v="10"/>
    <n v="0"/>
    <n v="26497.538690000001"/>
    <n v="20000"/>
    <n v="6497.54"/>
    <d v="2014-05-01T00:00:00"/>
    <x v="6"/>
    <x v="0"/>
    <n v="0"/>
  </r>
  <r>
    <s v="Loan_MAY_2011.csv"/>
    <n v="744222"/>
    <n v="942677"/>
    <n v="10200"/>
    <s v=" 36 months"/>
    <n v="7.49"/>
    <n v="317.24"/>
    <x v="3"/>
    <d v="2011-05-01T00:00:00"/>
    <s v="Fully Paid"/>
    <s v="debt_consolidation"/>
    <x v="28"/>
    <n v="0"/>
    <n v="11395.49862"/>
    <n v="10200"/>
    <n v="1195.5"/>
    <d v="2014-02-01T00:00:00"/>
    <x v="6"/>
    <x v="0"/>
    <n v="0"/>
  </r>
  <r>
    <s v="Loan_MAY_2011.csv"/>
    <n v="744231"/>
    <n v="942686"/>
    <n v="7200"/>
    <s v=" 36 months"/>
    <n v="6.99"/>
    <n v="222.29"/>
    <x v="3"/>
    <d v="2011-05-01T00:00:00"/>
    <s v="Fully Paid"/>
    <s v="car"/>
    <x v="9"/>
    <n v="0"/>
    <n v="8000.7339540000003"/>
    <n v="7200"/>
    <n v="800.73"/>
    <d v="2014-05-01T00:00:00"/>
    <x v="6"/>
    <x v="0"/>
    <n v="0"/>
  </r>
  <r>
    <s v="Loan_MAY_2011.csv"/>
    <n v="744216"/>
    <n v="942671"/>
    <n v="33000"/>
    <s v=" 60 months"/>
    <n v="11.99"/>
    <n v="733.91"/>
    <x v="2"/>
    <d v="2011-05-01T00:00:00"/>
    <s v="Fully Paid"/>
    <s v="home_improvement"/>
    <x v="21"/>
    <n v="0"/>
    <n v="43179.344290000001"/>
    <n v="33000"/>
    <n v="10179.34"/>
    <d v="2015-02-01T00:00:00"/>
    <x v="6"/>
    <x v="0"/>
    <n v="0"/>
  </r>
  <r>
    <s v="Loan_MAY_2011.csv"/>
    <n v="742057"/>
    <n v="940070"/>
    <n v="20000"/>
    <s v=" 60 months"/>
    <n v="13.99"/>
    <n v="465.27"/>
    <x v="0"/>
    <d v="2011-05-01T00:00:00"/>
    <s v="Current"/>
    <s v="debt_consolidation"/>
    <x v="22"/>
    <n v="1823.31"/>
    <n v="26028.720000000001"/>
    <n v="18176.689999999999"/>
    <n v="7852.03"/>
    <d v="2016-01-01T00:00:00"/>
    <x v="6"/>
    <x v="0"/>
    <n v="0"/>
  </r>
  <r>
    <s v="Loan_MAY_2011.csv"/>
    <n v="742130"/>
    <n v="940157"/>
    <n v="7000"/>
    <s v=" 36 months"/>
    <n v="9.99"/>
    <n v="225.84"/>
    <x v="2"/>
    <d v="2011-05-01T00:00:00"/>
    <s v="Fully Paid"/>
    <s v="debt_consolidation"/>
    <x v="0"/>
    <n v="0"/>
    <n v="8127.4577200000003"/>
    <n v="7000"/>
    <n v="1127.46"/>
    <d v="2014-05-01T00:00:00"/>
    <x v="6"/>
    <x v="0"/>
    <n v="0"/>
  </r>
  <r>
    <s v="Loan_MAY_2011.csv"/>
    <n v="744185"/>
    <n v="942628"/>
    <n v="3200"/>
    <s v=" 36 months"/>
    <n v="10.59"/>
    <n v="104.15"/>
    <x v="2"/>
    <d v="2011-05-01T00:00:00"/>
    <s v="Fully Paid"/>
    <s v="debt_consolidation"/>
    <x v="1"/>
    <n v="0"/>
    <n v="3747.8281480000001"/>
    <n v="3200"/>
    <n v="547.83000000000004"/>
    <d v="2014-05-01T00:00:00"/>
    <x v="6"/>
    <x v="0"/>
    <n v="0"/>
  </r>
  <r>
    <s v="Loan_MAY_2011.csv"/>
    <n v="744174"/>
    <n v="942614"/>
    <n v="17050"/>
    <s v=" 60 months"/>
    <n v="17.989999999999998"/>
    <n v="432.87"/>
    <x v="4"/>
    <d v="2011-05-01T00:00:00"/>
    <s v="Charged Off"/>
    <s v="debt_consolidation"/>
    <x v="1"/>
    <n v="0"/>
    <n v="9567.17"/>
    <n v="1292.51"/>
    <n v="1724.63"/>
    <d v="2011-12-01T00:00:00"/>
    <x v="6"/>
    <x v="1"/>
    <n v="1"/>
  </r>
  <r>
    <s v="Loan_MAY_2011.csv"/>
    <n v="712916"/>
    <n v="906089"/>
    <n v="20000"/>
    <s v=" 60 months"/>
    <n v="14.79"/>
    <n v="473.6"/>
    <x v="0"/>
    <d v="2011-05-01T00:00:00"/>
    <s v="Fully Paid"/>
    <s v="debt_consolidation"/>
    <x v="20"/>
    <n v="0"/>
    <n v="23178.29"/>
    <n v="20000"/>
    <n v="3178.29"/>
    <d v="2012-08-01T00:00:00"/>
    <x v="6"/>
    <x v="0"/>
    <n v="0"/>
  </r>
  <r>
    <s v="Loan_MAY_2011.csv"/>
    <n v="741178"/>
    <n v="939013"/>
    <n v="8000"/>
    <s v=" 36 months"/>
    <n v="5.99"/>
    <n v="243.34"/>
    <x v="3"/>
    <d v="2011-05-01T00:00:00"/>
    <s v="Fully Paid"/>
    <s v="major_purchase"/>
    <x v="9"/>
    <n v="0"/>
    <n v="8619.09"/>
    <n v="8000"/>
    <n v="619.09"/>
    <d v="2013-02-01T00:00:00"/>
    <x v="6"/>
    <x v="0"/>
    <n v="0"/>
  </r>
  <r>
    <s v="Loan_MAY_2011.csv"/>
    <n v="743942"/>
    <n v="942329"/>
    <n v="9250"/>
    <s v=" 60 months"/>
    <n v="18.79"/>
    <n v="238.89"/>
    <x v="4"/>
    <d v="2011-05-01T00:00:00"/>
    <s v="Current"/>
    <s v="debt_consolidation"/>
    <x v="42"/>
    <n v="929.05"/>
    <n v="13357.38"/>
    <n v="8320.9599999999991"/>
    <n v="5036.42"/>
    <d v="2016-01-01T00:00:00"/>
    <x v="6"/>
    <x v="0"/>
    <n v="0"/>
  </r>
  <r>
    <s v="Loan_MAY_2011.csv"/>
    <n v="743965"/>
    <n v="942359"/>
    <n v="15000"/>
    <s v=" 36 months"/>
    <n v="10.59"/>
    <n v="488.18"/>
    <x v="2"/>
    <d v="2011-05-01T00:00:00"/>
    <s v="Fully Paid"/>
    <s v="debt_consolidation"/>
    <x v="10"/>
    <n v="0"/>
    <n v="17542.22006"/>
    <n v="15000"/>
    <n v="2542.2199999999998"/>
    <d v="2014-03-01T00:00:00"/>
    <x v="6"/>
    <x v="0"/>
    <n v="0"/>
  </r>
  <r>
    <s v="Loan_MAY_2011.csv"/>
    <n v="738892"/>
    <n v="936393"/>
    <n v="15600"/>
    <s v=" 60 months"/>
    <n v="16.489999999999998"/>
    <n v="383.44"/>
    <x v="1"/>
    <d v="2011-05-01T00:00:00"/>
    <s v="Current"/>
    <s v="debt_consolidation"/>
    <x v="13"/>
    <n v="1869.46"/>
    <n v="21010.26"/>
    <n v="13730.54"/>
    <n v="7279.72"/>
    <d v="2015-12-01T00:00:00"/>
    <x v="6"/>
    <x v="0"/>
    <n v="0"/>
  </r>
  <r>
    <s v="Loan_MAY_2011.csv"/>
    <n v="744067"/>
    <n v="942479"/>
    <n v="9200"/>
    <s v=" 60 months"/>
    <n v="12.99"/>
    <n v="209.29"/>
    <x v="0"/>
    <d v="2011-05-01T00:00:00"/>
    <s v="Current"/>
    <s v="debt_consolidation"/>
    <x v="10"/>
    <n v="842.69"/>
    <n v="11674.97"/>
    <n v="8357.31"/>
    <n v="3317.66"/>
    <d v="2016-01-01T00:00:00"/>
    <x v="6"/>
    <x v="0"/>
    <n v="0"/>
  </r>
  <r>
    <s v="Loan_MAY_2011.csv"/>
    <n v="743972"/>
    <n v="942366"/>
    <n v="4250"/>
    <s v=" 36 months"/>
    <n v="13.49"/>
    <n v="144.21"/>
    <x v="0"/>
    <d v="2011-05-01T00:00:00"/>
    <s v="Fully Paid"/>
    <s v="credit_card"/>
    <x v="14"/>
    <n v="0"/>
    <n v="5049.79"/>
    <n v="4250"/>
    <n v="799.79"/>
    <d v="2013-04-01T00:00:00"/>
    <x v="6"/>
    <x v="0"/>
    <n v="0"/>
  </r>
  <r>
    <s v="Loan_MAY_2011.csv"/>
    <n v="744048"/>
    <n v="942453"/>
    <n v="19400"/>
    <s v=" 60 months"/>
    <n v="10.99"/>
    <n v="421.71"/>
    <x v="2"/>
    <d v="2011-05-01T00:00:00"/>
    <s v="Current"/>
    <s v="debt_consolidation"/>
    <x v="10"/>
    <n v="1671.42"/>
    <n v="23580.97"/>
    <n v="17728.580000000002"/>
    <n v="5852.39"/>
    <d v="2016-01-01T00:00:00"/>
    <x v="6"/>
    <x v="0"/>
    <n v="0"/>
  </r>
  <r>
    <s v="Loan_MAY_2011.csv"/>
    <n v="744031"/>
    <n v="942432"/>
    <n v="18000"/>
    <s v=" 60 months"/>
    <n v="12.99"/>
    <n v="409.47"/>
    <x v="0"/>
    <d v="2011-05-01T00:00:00"/>
    <s v="Current"/>
    <s v="moving"/>
    <x v="8"/>
    <n v="1635.79"/>
    <n v="22861.3"/>
    <n v="16364.21"/>
    <n v="6497.09"/>
    <d v="2016-01-01T00:00:00"/>
    <x v="6"/>
    <x v="0"/>
    <n v="0"/>
  </r>
  <r>
    <s v="Loan_MAY_2011.csv"/>
    <n v="744010"/>
    <n v="942292"/>
    <n v="25000"/>
    <s v=" 60 months"/>
    <n v="14.79"/>
    <n v="592"/>
    <x v="0"/>
    <d v="2011-05-01T00:00:00"/>
    <s v="Fully Paid"/>
    <s v="credit_card"/>
    <x v="15"/>
    <n v="0"/>
    <n v="25615.57"/>
    <n v="25000"/>
    <n v="615.57000000000005"/>
    <d v="2011-07-01T00:00:00"/>
    <x v="6"/>
    <x v="0"/>
    <n v="0"/>
  </r>
  <r>
    <s v="Loan_MAY_2011.csv"/>
    <n v="743941"/>
    <n v="942327"/>
    <n v="6500"/>
    <s v=" 36 months"/>
    <n v="5.99"/>
    <n v="197.72"/>
    <x v="3"/>
    <d v="2011-05-01T00:00:00"/>
    <s v="Fully Paid"/>
    <s v="car"/>
    <x v="8"/>
    <n v="0"/>
    <n v="7111.4720850000003"/>
    <n v="6500"/>
    <n v="611.47"/>
    <d v="2014-02-01T00:00:00"/>
    <x v="6"/>
    <x v="0"/>
    <n v="0"/>
  </r>
  <r>
    <s v="Loan_MAY_2011.csv"/>
    <n v="743860"/>
    <n v="942223"/>
    <n v="10425"/>
    <s v=" 36 months"/>
    <n v="11.49"/>
    <n v="343.73"/>
    <x v="2"/>
    <d v="2011-05-01T00:00:00"/>
    <s v="Fully Paid"/>
    <s v="debt_consolidation"/>
    <x v="37"/>
    <n v="0"/>
    <n v="12369.194579999999"/>
    <n v="10425"/>
    <n v="1944.19"/>
    <d v="2014-05-01T00:00:00"/>
    <x v="6"/>
    <x v="0"/>
    <n v="0"/>
  </r>
  <r>
    <s v="Loan_MAY_2011.csv"/>
    <n v="743789"/>
    <n v="942132"/>
    <n v="10000"/>
    <s v=" 36 months"/>
    <n v="6.99"/>
    <n v="308.73"/>
    <x v="3"/>
    <d v="2011-05-01T00:00:00"/>
    <s v="Fully Paid"/>
    <s v="major_purchase"/>
    <x v="10"/>
    <n v="0"/>
    <n v="11112.624980000001"/>
    <n v="10000"/>
    <n v="1112.6199999999999"/>
    <d v="2014-05-01T00:00:00"/>
    <x v="6"/>
    <x v="0"/>
    <n v="0"/>
  </r>
  <r>
    <s v="Loan_MAY_2011.csv"/>
    <n v="730859"/>
    <n v="926866"/>
    <n v="4800"/>
    <s v=" 36 months"/>
    <n v="5.42"/>
    <n v="144.77000000000001"/>
    <x v="3"/>
    <d v="2011-05-01T00:00:00"/>
    <s v="Fully Paid"/>
    <s v="other"/>
    <x v="20"/>
    <n v="0"/>
    <n v="5188.07"/>
    <n v="4800"/>
    <n v="388.07"/>
    <d v="2013-09-01T00:00:00"/>
    <x v="6"/>
    <x v="0"/>
    <n v="0"/>
  </r>
  <r>
    <s v="Loan_MAY_2011.csv"/>
    <n v="742754"/>
    <n v="940899"/>
    <n v="3200"/>
    <s v=" 36 months"/>
    <n v="17.489999999999998"/>
    <n v="114.88"/>
    <x v="1"/>
    <d v="2011-05-01T00:00:00"/>
    <s v="Fully Paid"/>
    <s v="other"/>
    <x v="12"/>
    <n v="0"/>
    <n v="3419.94"/>
    <n v="3200"/>
    <n v="219.94"/>
    <d v="2011-10-01T00:00:00"/>
    <x v="6"/>
    <x v="0"/>
    <n v="0"/>
  </r>
  <r>
    <s v="Loan_MAY_2011.csv"/>
    <n v="738276"/>
    <n v="935614"/>
    <n v="3000"/>
    <s v=" 60 months"/>
    <n v="9.99"/>
    <n v="63.73"/>
    <x v="2"/>
    <d v="2011-05-01T00:00:00"/>
    <s v="Current"/>
    <s v="car"/>
    <x v="32"/>
    <n v="251.96"/>
    <n v="3565.25"/>
    <n v="2748.04"/>
    <n v="817.21"/>
    <d v="2016-01-01T00:00:00"/>
    <x v="6"/>
    <x v="0"/>
    <n v="0"/>
  </r>
  <r>
    <s v="Loan_MAY_2011.csv"/>
    <n v="740902"/>
    <n v="938688"/>
    <n v="16000"/>
    <s v=" 60 months"/>
    <n v="16.89"/>
    <n v="396.7"/>
    <x v="1"/>
    <d v="2011-05-01T00:00:00"/>
    <s v="Charged Off"/>
    <s v="debt_consolidation"/>
    <x v="11"/>
    <n v="0"/>
    <n v="5240"/>
    <n v="2207.5700000000002"/>
    <n v="2551.7800000000002"/>
    <d v="2012-06-01T00:00:00"/>
    <x v="6"/>
    <x v="1"/>
    <n v="1"/>
  </r>
  <r>
    <s v="Loan_MAY_2011.csv"/>
    <n v="685852"/>
    <n v="875568"/>
    <n v="30000"/>
    <s v=" 60 months"/>
    <n v="22.11"/>
    <n v="830.45"/>
    <x v="6"/>
    <d v="2011-05-01T00:00:00"/>
    <s v="Fully Paid"/>
    <s v="debt_consolidation"/>
    <x v="4"/>
    <n v="0"/>
    <n v="46436.78196"/>
    <n v="30000"/>
    <n v="16436.78"/>
    <d v="2014-07-01T00:00:00"/>
    <x v="6"/>
    <x v="0"/>
    <n v="0"/>
  </r>
  <r>
    <s v="Loan_MAY_2011.csv"/>
    <n v="743734"/>
    <n v="942065"/>
    <n v="16000"/>
    <s v=" 60 months"/>
    <n v="10.99"/>
    <n v="347.8"/>
    <x v="2"/>
    <d v="2011-05-01T00:00:00"/>
    <s v="Current"/>
    <s v="debt_consolidation"/>
    <x v="19"/>
    <n v="1430.19"/>
    <n v="19434.650000000001"/>
    <n v="14569.81"/>
    <n v="4864.84"/>
    <d v="2016-01-01T00:00:00"/>
    <x v="6"/>
    <x v="0"/>
    <n v="0"/>
  </r>
  <r>
    <s v="Loan_MAY_2011.csv"/>
    <n v="743719"/>
    <n v="942042"/>
    <n v="9600"/>
    <s v=" 36 months"/>
    <n v="12.99"/>
    <n v="323.42"/>
    <x v="0"/>
    <d v="2011-05-01T00:00:00"/>
    <s v="Fully Paid"/>
    <s v="debt_consolidation"/>
    <x v="15"/>
    <n v="0"/>
    <n v="11545.58"/>
    <n v="9600"/>
    <n v="1945.58"/>
    <d v="2013-10-01T00:00:00"/>
    <x v="6"/>
    <x v="0"/>
    <n v="0"/>
  </r>
  <r>
    <s v="Loan_MAY_2011.csv"/>
    <n v="743713"/>
    <n v="942034"/>
    <n v="6000"/>
    <s v=" 36 months"/>
    <n v="7.49"/>
    <n v="186.61"/>
    <x v="3"/>
    <d v="2011-05-01T00:00:00"/>
    <s v="Fully Paid"/>
    <s v="debt_consolidation"/>
    <x v="10"/>
    <n v="0"/>
    <n v="6331.69"/>
    <n v="6000"/>
    <n v="331.69"/>
    <d v="2012-04-01T00:00:00"/>
    <x v="6"/>
    <x v="0"/>
    <n v="0"/>
  </r>
  <r>
    <s v="Loan_MAY_2011.csv"/>
    <n v="743687"/>
    <n v="941999"/>
    <n v="5400"/>
    <s v=" 36 months"/>
    <n v="5.42"/>
    <n v="162.87"/>
    <x v="3"/>
    <d v="2011-05-01T00:00:00"/>
    <s v="Fully Paid"/>
    <s v="car"/>
    <x v="10"/>
    <n v="0"/>
    <n v="5854.52"/>
    <n v="5400"/>
    <n v="454.52"/>
    <d v="2014-01-01T00:00:00"/>
    <x v="6"/>
    <x v="0"/>
    <n v="0"/>
  </r>
  <r>
    <s v="Loan_MAY_2011.csv"/>
    <n v="743690"/>
    <n v="942003"/>
    <n v="10000"/>
    <s v=" 36 months"/>
    <n v="11.99"/>
    <n v="332.1"/>
    <x v="2"/>
    <d v="2011-05-01T00:00:00"/>
    <s v="Charged Off"/>
    <s v="car"/>
    <x v="27"/>
    <n v="0"/>
    <n v="4553.2"/>
    <n v="3205.36"/>
    <n v="1110.9000000000001"/>
    <d v="2012-06-01T00:00:00"/>
    <x v="6"/>
    <x v="1"/>
    <n v="1"/>
  </r>
  <r>
    <s v="Loan_MAY_2011.csv"/>
    <n v="741637"/>
    <n v="939562"/>
    <n v="14000"/>
    <s v=" 36 months"/>
    <n v="13.49"/>
    <n v="475.03"/>
    <x v="0"/>
    <d v="2011-05-01T00:00:00"/>
    <s v="Fully Paid"/>
    <s v="debt_consolidation"/>
    <x v="13"/>
    <n v="0"/>
    <n v="17091.393899999999"/>
    <n v="14000"/>
    <n v="3091.39"/>
    <d v="2014-05-01T00:00:00"/>
    <x v="6"/>
    <x v="0"/>
    <n v="0"/>
  </r>
  <r>
    <s v="Loan_MAY_2011.csv"/>
    <n v="743658"/>
    <n v="941961"/>
    <n v="4000"/>
    <s v=" 36 months"/>
    <n v="12.99"/>
    <n v="134.76"/>
    <x v="0"/>
    <d v="2011-05-01T00:00:00"/>
    <s v="Fully Paid"/>
    <s v="debt_consolidation"/>
    <x v="10"/>
    <n v="0"/>
    <n v="4845.2097510000003"/>
    <n v="4000"/>
    <n v="845.21"/>
    <d v="2014-03-01T00:00:00"/>
    <x v="6"/>
    <x v="0"/>
    <n v="0"/>
  </r>
  <r>
    <s v="Loan_MAY_2011.csv"/>
    <n v="710427"/>
    <n v="903180"/>
    <n v="12000"/>
    <s v=" 60 months"/>
    <n v="11.49"/>
    <n v="263.86"/>
    <x v="2"/>
    <d v="2011-05-01T00:00:00"/>
    <s v="Fully Paid"/>
    <s v="other"/>
    <x v="38"/>
    <n v="0"/>
    <n v="15766.14998"/>
    <n v="12000"/>
    <n v="3766.15"/>
    <d v="2015-10-01T00:00:00"/>
    <x v="6"/>
    <x v="0"/>
    <n v="0"/>
  </r>
  <r>
    <s v="Loan_MAY_2011.csv"/>
    <n v="743614"/>
    <n v="941903"/>
    <n v="4000"/>
    <s v=" 60 months"/>
    <n v="19.690000000000001"/>
    <n v="105.29"/>
    <x v="4"/>
    <d v="2011-05-01T00:00:00"/>
    <s v="Current"/>
    <s v="debt_consolidation"/>
    <x v="21"/>
    <n v="414.08"/>
    <n v="5876.11"/>
    <n v="3585.92"/>
    <n v="2290.19"/>
    <d v="2016-01-01T00:00:00"/>
    <x v="6"/>
    <x v="0"/>
    <n v="0"/>
  </r>
  <r>
    <s v="Loan_MAY_2011.csv"/>
    <n v="743600"/>
    <n v="941887"/>
    <n v="2000"/>
    <s v=" 36 months"/>
    <n v="10.99"/>
    <n v="65.47"/>
    <x v="2"/>
    <d v="2011-05-01T00:00:00"/>
    <s v="Charged Off"/>
    <s v="debt_consolidation"/>
    <x v="0"/>
    <n v="0"/>
    <n v="1389.33"/>
    <n v="1024.28"/>
    <n v="279.61"/>
    <d v="2013-01-01T00:00:00"/>
    <x v="6"/>
    <x v="1"/>
    <n v="1"/>
  </r>
  <r>
    <s v="Loan_MAY_2011.csv"/>
    <n v="743596"/>
    <n v="941882"/>
    <n v="10000"/>
    <s v=" 36 months"/>
    <n v="15.99"/>
    <n v="351.53"/>
    <x v="1"/>
    <d v="2011-05-01T00:00:00"/>
    <s v="Charged Off"/>
    <s v="home_improvement"/>
    <x v="15"/>
    <n v="0"/>
    <n v="5499.18"/>
    <n v="3318.67"/>
    <n v="1770.3"/>
    <d v="2012-12-01T00:00:00"/>
    <x v="6"/>
    <x v="1"/>
    <n v="1"/>
  </r>
  <r>
    <s v="Loan_MAY_2011.csv"/>
    <n v="743529"/>
    <n v="941807"/>
    <n v="12000"/>
    <s v=" 36 months"/>
    <n v="7.49"/>
    <n v="373.22"/>
    <x v="3"/>
    <d v="2011-05-01T00:00:00"/>
    <s v="Fully Paid"/>
    <s v="debt_consolidation"/>
    <x v="15"/>
    <n v="0"/>
    <n v="13418.31"/>
    <n v="12000"/>
    <n v="1418.31"/>
    <d v="2014-02-01T00:00:00"/>
    <x v="6"/>
    <x v="0"/>
    <n v="0"/>
  </r>
  <r>
    <s v="Loan_MAY_2011.csv"/>
    <n v="740655"/>
    <n v="938406"/>
    <n v="5000"/>
    <s v=" 36 months"/>
    <n v="13.49"/>
    <n v="169.66"/>
    <x v="0"/>
    <d v="2011-05-01T00:00:00"/>
    <s v="Fully Paid"/>
    <s v="other"/>
    <x v="10"/>
    <n v="0"/>
    <n v="6104.3818499999998"/>
    <n v="5000"/>
    <n v="1104.3800000000001"/>
    <d v="2014-05-01T00:00:00"/>
    <x v="6"/>
    <x v="0"/>
    <n v="0"/>
  </r>
  <r>
    <s v="Loan_MAY_2011.csv"/>
    <n v="742259"/>
    <n v="940307"/>
    <n v="28800"/>
    <s v=" 60 months"/>
    <n v="19.690000000000001"/>
    <n v="534.99"/>
    <x v="4"/>
    <d v="2011-05-01T00:00:00"/>
    <s v="Charged Off"/>
    <s v="debt_consolidation"/>
    <x v="24"/>
    <n v="0"/>
    <n v="17118.419999999998"/>
    <n v="8363.81"/>
    <n v="8754.61"/>
    <d v="2014-02-01T00:00:00"/>
    <x v="6"/>
    <x v="1"/>
    <n v="1"/>
  </r>
  <r>
    <s v="Loan_MAY_2011.csv"/>
    <n v="741046"/>
    <n v="938849"/>
    <n v="25000"/>
    <s v=" 60 months"/>
    <n v="19.29"/>
    <n v="431.97"/>
    <x v="4"/>
    <d v="2011-05-01T00:00:00"/>
    <s v="Fully Paid"/>
    <s v="home_improvement"/>
    <x v="10"/>
    <n v="0"/>
    <n v="24836.71415"/>
    <n v="16550"/>
    <n v="8286.7099999999991"/>
    <d v="2014-12-01T00:00:00"/>
    <x v="6"/>
    <x v="0"/>
    <n v="0"/>
  </r>
  <r>
    <s v="Loan_MAY_2011.csv"/>
    <n v="743432"/>
    <n v="941688"/>
    <n v="25975"/>
    <s v=" 60 months"/>
    <n v="13.49"/>
    <n v="597.54999999999995"/>
    <x v="0"/>
    <d v="2011-05-01T00:00:00"/>
    <s v="Fully Paid"/>
    <s v="debt_consolidation"/>
    <x v="38"/>
    <n v="0"/>
    <n v="35105.433539999998"/>
    <n v="25975"/>
    <n v="9130.43"/>
    <d v="2015-02-01T00:00:00"/>
    <x v="6"/>
    <x v="0"/>
    <n v="0"/>
  </r>
  <r>
    <s v="Loan_MAY_2011.csv"/>
    <n v="743420"/>
    <n v="941673"/>
    <n v="5725"/>
    <s v=" 36 months"/>
    <n v="14.79"/>
    <n v="197.88"/>
    <x v="0"/>
    <d v="2011-05-01T00:00:00"/>
    <s v="Charged Off"/>
    <s v="debt_consolidation"/>
    <x v="27"/>
    <n v="0"/>
    <n v="2157.23"/>
    <n v="1341.45"/>
    <n v="633.23"/>
    <d v="2012-03-01T00:00:00"/>
    <x v="6"/>
    <x v="1"/>
    <n v="1"/>
  </r>
  <r>
    <s v="Loan_MAY_2011.csv"/>
    <n v="743406"/>
    <n v="941658"/>
    <n v="8000"/>
    <s v=" 60 months"/>
    <n v="15.99"/>
    <n v="194.51"/>
    <x v="1"/>
    <d v="2011-05-01T00:00:00"/>
    <s v="Fully Paid"/>
    <s v="medical"/>
    <x v="2"/>
    <n v="0"/>
    <n v="11247.568300000001"/>
    <n v="8000"/>
    <n v="3247.57"/>
    <d v="2014-11-01T00:00:00"/>
    <x v="6"/>
    <x v="0"/>
    <n v="0"/>
  </r>
  <r>
    <s v="Loan_MAY_2011.csv"/>
    <n v="741680"/>
    <n v="939609"/>
    <n v="5000"/>
    <s v=" 36 months"/>
    <n v="8.49"/>
    <n v="157.82"/>
    <x v="3"/>
    <d v="2011-05-01T00:00:00"/>
    <s v="Fully Paid"/>
    <s v="other"/>
    <x v="2"/>
    <n v="0"/>
    <n v="5677.2011480000001"/>
    <n v="5000"/>
    <n v="677.2"/>
    <d v="2014-05-01T00:00:00"/>
    <x v="6"/>
    <x v="0"/>
    <n v="0"/>
  </r>
  <r>
    <s v="Loan_MAY_2011.csv"/>
    <n v="743390"/>
    <n v="941637"/>
    <n v="6725"/>
    <s v=" 36 months"/>
    <n v="6.99"/>
    <n v="207.62"/>
    <x v="3"/>
    <d v="2011-05-01T00:00:00"/>
    <s v="Charged Off"/>
    <s v="debt_consolidation"/>
    <x v="9"/>
    <n v="0"/>
    <n v="3350.11"/>
    <n v="2607.7600000000002"/>
    <n v="506.4"/>
    <d v="2012-09-01T00:00:00"/>
    <x v="6"/>
    <x v="1"/>
    <n v="1"/>
  </r>
  <r>
    <s v="Loan_MAY_2011.csv"/>
    <n v="743382"/>
    <n v="941626"/>
    <n v="12000"/>
    <s v=" 60 months"/>
    <n v="10.59"/>
    <n v="258.47000000000003"/>
    <x v="2"/>
    <d v="2011-05-01T00:00:00"/>
    <s v="Charged Off"/>
    <s v="home_improvement"/>
    <x v="9"/>
    <n v="0"/>
    <n v="1544.34"/>
    <n v="612.86"/>
    <n v="411.74"/>
    <d v="2011-09-01T00:00:00"/>
    <x v="6"/>
    <x v="1"/>
    <n v="1"/>
  </r>
  <r>
    <s v="Loan_MAY_2011.csv"/>
    <n v="743368"/>
    <n v="941611"/>
    <n v="6000"/>
    <s v=" 60 months"/>
    <n v="14.79"/>
    <n v="142.08000000000001"/>
    <x v="0"/>
    <d v="2011-05-01T00:00:00"/>
    <s v="Fully Paid"/>
    <s v="other"/>
    <x v="21"/>
    <n v="0"/>
    <n v="7359.72"/>
    <n v="6000"/>
    <n v="1359.72"/>
    <d v="2013-02-01T00:00:00"/>
    <x v="6"/>
    <x v="0"/>
    <n v="0"/>
  </r>
  <r>
    <s v="Loan_MAY_2011.csv"/>
    <n v="732470"/>
    <n v="928676"/>
    <n v="2000"/>
    <s v=" 60 months"/>
    <n v="10.99"/>
    <n v="43.48"/>
    <x v="2"/>
    <d v="2011-05-01T00:00:00"/>
    <s v="Fully Paid"/>
    <s v="other"/>
    <x v="9"/>
    <n v="0"/>
    <n v="2486.8050400000002"/>
    <n v="2000"/>
    <n v="486.81"/>
    <d v="2014-04-01T00:00:00"/>
    <x v="6"/>
    <x v="0"/>
    <n v="0"/>
  </r>
  <r>
    <s v="Loan_MAY_2011.csv"/>
    <n v="743347"/>
    <n v="941588"/>
    <n v="8000"/>
    <s v=" 60 months"/>
    <n v="12.99"/>
    <n v="181.99"/>
    <x v="0"/>
    <d v="2011-05-01T00:00:00"/>
    <s v="Fully Paid"/>
    <s v="car"/>
    <x v="27"/>
    <n v="0"/>
    <n v="9178.67"/>
    <n v="8000"/>
    <n v="1178.67"/>
    <d v="2012-08-01T00:00:00"/>
    <x v="6"/>
    <x v="0"/>
    <n v="0"/>
  </r>
  <r>
    <s v="Loan_MAY_2011.csv"/>
    <n v="740900"/>
    <n v="938686"/>
    <n v="25000"/>
    <s v=" 60 months"/>
    <n v="18.79"/>
    <n v="473.25"/>
    <x v="4"/>
    <d v="2011-05-01T00:00:00"/>
    <s v="Fully Paid"/>
    <s v="small_business"/>
    <x v="10"/>
    <n v="0"/>
    <n v="22050.52"/>
    <n v="18325"/>
    <n v="3725.52"/>
    <d v="2012-07-01T00:00:00"/>
    <x v="6"/>
    <x v="0"/>
    <n v="0"/>
  </r>
  <r>
    <s v="Loan_MAY_2011.csv"/>
    <n v="741809"/>
    <n v="939807"/>
    <n v="1500"/>
    <s v=" 36 months"/>
    <n v="6.99"/>
    <n v="46.31"/>
    <x v="3"/>
    <d v="2011-05-01T00:00:00"/>
    <s v="Fully Paid"/>
    <s v="house"/>
    <x v="8"/>
    <n v="0"/>
    <n v="1666.718453"/>
    <n v="1500"/>
    <n v="166.72"/>
    <d v="2014-05-01T00:00:00"/>
    <x v="6"/>
    <x v="0"/>
    <n v="0"/>
  </r>
  <r>
    <s v="Loan_MAY_2011.csv"/>
    <n v="743343"/>
    <n v="941581"/>
    <n v="5500"/>
    <s v=" 36 months"/>
    <n v="5.99"/>
    <n v="167.3"/>
    <x v="3"/>
    <d v="2011-05-01T00:00:00"/>
    <s v="Fully Paid"/>
    <s v="major_purchase"/>
    <x v="10"/>
    <n v="0"/>
    <n v="6010.27"/>
    <n v="5500"/>
    <n v="510.27"/>
    <d v="2013-12-01T00:00:00"/>
    <x v="6"/>
    <x v="0"/>
    <n v="0"/>
  </r>
  <r>
    <s v="Loan_MAY_2011.csv"/>
    <n v="743310"/>
    <n v="941545"/>
    <n v="9000"/>
    <s v=" 36 months"/>
    <n v="8.49"/>
    <n v="284.07"/>
    <x v="3"/>
    <d v="2011-05-01T00:00:00"/>
    <s v="Fully Paid"/>
    <s v="other"/>
    <x v="17"/>
    <n v="0"/>
    <n v="9782.31"/>
    <n v="9000"/>
    <n v="782.31"/>
    <d v="2012-11-01T00:00:00"/>
    <x v="6"/>
    <x v="0"/>
    <n v="0"/>
  </r>
  <r>
    <s v="Loan_MAY_2011.csv"/>
    <n v="743307"/>
    <n v="941538"/>
    <n v="12000"/>
    <s v=" 36 months"/>
    <n v="10.59"/>
    <n v="390.54"/>
    <x v="2"/>
    <d v="2011-05-01T00:00:00"/>
    <s v="Fully Paid"/>
    <s v="debt_consolidation"/>
    <x v="18"/>
    <n v="0"/>
    <n v="12942.21"/>
    <n v="12000"/>
    <n v="942.21"/>
    <d v="2012-03-01T00:00:00"/>
    <x v="6"/>
    <x v="0"/>
    <n v="0"/>
  </r>
  <r>
    <s v="Loan_MAY_2011.csv"/>
    <n v="737170"/>
    <n v="934290"/>
    <n v="9000"/>
    <s v=" 60 months"/>
    <n v="13.49"/>
    <n v="207.05"/>
    <x v="0"/>
    <d v="2011-05-01T00:00:00"/>
    <s v="Current"/>
    <s v="major_purchase"/>
    <x v="5"/>
    <n v="818.2"/>
    <n v="11573.02"/>
    <n v="8181.8"/>
    <n v="3391.22"/>
    <d v="2016-01-01T00:00:00"/>
    <x v="6"/>
    <x v="0"/>
    <n v="0"/>
  </r>
  <r>
    <s v="Loan_MAY_2011.csv"/>
    <n v="738661"/>
    <n v="936090"/>
    <n v="7000"/>
    <s v=" 36 months"/>
    <n v="5.99"/>
    <n v="212.93"/>
    <x v="3"/>
    <d v="2011-05-01T00:00:00"/>
    <s v="Fully Paid"/>
    <s v="major_purchase"/>
    <x v="17"/>
    <n v="0"/>
    <n v="7541.74"/>
    <n v="7000"/>
    <n v="541.74"/>
    <d v="2013-02-01T00:00:00"/>
    <x v="6"/>
    <x v="0"/>
    <n v="0"/>
  </r>
  <r>
    <s v="Loan_MAY_2011.csv"/>
    <n v="743268"/>
    <n v="941494"/>
    <n v="15000"/>
    <s v=" 36 months"/>
    <n v="13.49"/>
    <n v="508.96"/>
    <x v="0"/>
    <d v="2011-05-01T00:00:00"/>
    <s v="Fully Paid"/>
    <s v="debt_consolidation"/>
    <x v="10"/>
    <n v="0"/>
    <n v="17207.32"/>
    <n v="15000"/>
    <n v="2207.3200000000002"/>
    <d v="2012-09-01T00:00:00"/>
    <x v="6"/>
    <x v="0"/>
    <n v="0"/>
  </r>
  <r>
    <s v="Loan_MAY_2011.csv"/>
    <n v="740358"/>
    <n v="938054"/>
    <n v="14125"/>
    <s v=" 36 months"/>
    <n v="8.49"/>
    <n v="445.83"/>
    <x v="3"/>
    <d v="2011-05-01T00:00:00"/>
    <s v="Fully Paid"/>
    <s v="other"/>
    <x v="10"/>
    <n v="0"/>
    <n v="16042.25344"/>
    <n v="14125"/>
    <n v="1917.25"/>
    <d v="2014-05-01T00:00:00"/>
    <x v="6"/>
    <x v="0"/>
    <n v="0"/>
  </r>
  <r>
    <s v="Loan_MAY_2011.csv"/>
    <n v="733864"/>
    <n v="930286"/>
    <n v="12800"/>
    <s v=" 60 months"/>
    <n v="13.49"/>
    <n v="294.47000000000003"/>
    <x v="0"/>
    <d v="2011-05-01T00:00:00"/>
    <s v="Charged Off"/>
    <s v="debt_consolidation"/>
    <x v="20"/>
    <n v="0"/>
    <n v="1760.64"/>
    <n v="925.98"/>
    <n v="834.66"/>
    <d v="2011-11-01T00:00:00"/>
    <x v="6"/>
    <x v="1"/>
    <n v="1"/>
  </r>
  <r>
    <s v="Loan_MAY_2011.csv"/>
    <n v="741786"/>
    <n v="939776"/>
    <n v="4125"/>
    <s v=" 36 months"/>
    <n v="9.99"/>
    <n v="133.09"/>
    <x v="2"/>
    <d v="2011-05-01T00:00:00"/>
    <s v="Fully Paid"/>
    <s v="debt_consolidation"/>
    <x v="9"/>
    <n v="0"/>
    <n v="4676.93"/>
    <n v="4125"/>
    <n v="551.92999999999995"/>
    <d v="2013-06-01T00:00:00"/>
    <x v="6"/>
    <x v="0"/>
    <n v="0"/>
  </r>
  <r>
    <s v="Loan_MAY_2011.csv"/>
    <n v="743088"/>
    <n v="941281"/>
    <n v="5000"/>
    <s v=" 36 months"/>
    <n v="10.99"/>
    <n v="163.66999999999999"/>
    <x v="2"/>
    <d v="2011-05-01T00:00:00"/>
    <s v="Fully Paid"/>
    <s v="home_improvement"/>
    <x v="9"/>
    <n v="0"/>
    <n v="5890.0363530000004"/>
    <n v="5000"/>
    <n v="890.04"/>
    <d v="2014-05-01T00:00:00"/>
    <x v="6"/>
    <x v="0"/>
    <n v="0"/>
  </r>
  <r>
    <s v="Loan_MAY_2011.csv"/>
    <n v="742530"/>
    <n v="940612"/>
    <n v="14000"/>
    <s v=" 60 months"/>
    <n v="11.99"/>
    <n v="311.36"/>
    <x v="2"/>
    <d v="2011-05-01T00:00:00"/>
    <s v="Fully Paid"/>
    <s v="debt_consolidation"/>
    <x v="19"/>
    <n v="0"/>
    <n v="18161.568200000002"/>
    <n v="14000"/>
    <n v="4161.57"/>
    <d v="2014-11-01T00:00:00"/>
    <x v="6"/>
    <x v="0"/>
    <n v="0"/>
  </r>
  <r>
    <s v="Loan_MAY_2011.csv"/>
    <n v="743113"/>
    <n v="941309"/>
    <n v="4000"/>
    <s v=" 60 months"/>
    <n v="13.49"/>
    <n v="92.02"/>
    <x v="0"/>
    <d v="2011-05-01T00:00:00"/>
    <s v="Current"/>
    <s v="car"/>
    <x v="1"/>
    <n v="364.35"/>
    <n v="5142.5600000000004"/>
    <n v="3635.64"/>
    <n v="1506.92"/>
    <d v="2016-01-01T00:00:00"/>
    <x v="6"/>
    <x v="0"/>
    <n v="0"/>
  </r>
  <r>
    <s v="Loan_MAY_2011.csv"/>
    <n v="743092"/>
    <n v="941279"/>
    <n v="4200"/>
    <s v=" 36 months"/>
    <n v="5.42"/>
    <n v="126.68"/>
    <x v="3"/>
    <d v="2011-05-01T00:00:00"/>
    <s v="Fully Paid"/>
    <s v="other"/>
    <x v="33"/>
    <n v="0"/>
    <n v="4559.0140460000002"/>
    <n v="4200"/>
    <n v="359.01"/>
    <d v="2014-05-01T00:00:00"/>
    <x v="6"/>
    <x v="0"/>
    <n v="0"/>
  </r>
  <r>
    <s v="Loan_MAY_2011.csv"/>
    <n v="742912"/>
    <n v="941078"/>
    <n v="5000"/>
    <s v=" 36 months"/>
    <n v="13.49"/>
    <n v="169.66"/>
    <x v="0"/>
    <d v="2011-05-01T00:00:00"/>
    <s v="Fully Paid"/>
    <s v="home_improvement"/>
    <x v="2"/>
    <n v="0"/>
    <n v="5164.51"/>
    <n v="5000"/>
    <n v="164.51"/>
    <d v="2011-08-01T00:00:00"/>
    <x v="6"/>
    <x v="0"/>
    <n v="0"/>
  </r>
  <r>
    <s v="Loan_MAY_2011.csv"/>
    <n v="743029"/>
    <n v="941213"/>
    <n v="4500"/>
    <s v=" 60 months"/>
    <n v="11.99"/>
    <n v="100.08"/>
    <x v="2"/>
    <d v="2011-05-01T00:00:00"/>
    <s v="Current"/>
    <s v="major_purchase"/>
    <x v="2"/>
    <n v="397.79"/>
    <n v="5592.93"/>
    <n v="4102.21"/>
    <n v="1490.72"/>
    <d v="2016-01-01T00:00:00"/>
    <x v="6"/>
    <x v="0"/>
    <n v="0"/>
  </r>
  <r>
    <s v="Loan_MAY_2011.csv"/>
    <n v="743013"/>
    <n v="941194"/>
    <n v="7000"/>
    <s v=" 36 months"/>
    <n v="7.49"/>
    <n v="217.72"/>
    <x v="3"/>
    <d v="2011-05-01T00:00:00"/>
    <s v="Fully Paid"/>
    <s v="debt_consolidation"/>
    <x v="10"/>
    <n v="0"/>
    <n v="7588.91"/>
    <n v="7000"/>
    <n v="588.91"/>
    <d v="2012-10-01T00:00:00"/>
    <x v="6"/>
    <x v="0"/>
    <n v="0"/>
  </r>
  <r>
    <s v="Loan_MAY_2011.csv"/>
    <n v="742993"/>
    <n v="941170"/>
    <n v="25975"/>
    <s v=" 60 months"/>
    <n v="20.62"/>
    <n v="697.18"/>
    <x v="5"/>
    <d v="2011-05-01T00:00:00"/>
    <s v="Current"/>
    <s v="small_business"/>
    <x v="7"/>
    <n v="2678.12"/>
    <n v="39029.21"/>
    <n v="23296.89"/>
    <n v="15732.32"/>
    <d v="2016-01-01T00:00:00"/>
    <x v="6"/>
    <x v="0"/>
    <n v="0"/>
  </r>
  <r>
    <s v="Loan_MAY_2011.csv"/>
    <n v="742638"/>
    <n v="940745"/>
    <n v="11000"/>
    <s v=" 60 months"/>
    <n v="13.49"/>
    <n v="253.06"/>
    <x v="0"/>
    <d v="2011-05-01T00:00:00"/>
    <s v="Fully Paid"/>
    <s v="debt_consolidation"/>
    <x v="10"/>
    <n v="0"/>
    <n v="13965.75"/>
    <n v="11000"/>
    <n v="2965.75"/>
    <d v="2013-11-01T00:00:00"/>
    <x v="6"/>
    <x v="0"/>
    <n v="0"/>
  </r>
  <r>
    <s v="Loan_MAY_2011.csv"/>
    <n v="742976"/>
    <n v="941149"/>
    <n v="12000"/>
    <s v=" 36 months"/>
    <n v="10.99"/>
    <n v="392.81"/>
    <x v="2"/>
    <d v="2011-05-01T00:00:00"/>
    <s v="Fully Paid"/>
    <s v="debt_consolidation"/>
    <x v="10"/>
    <n v="0"/>
    <n v="13866.95"/>
    <n v="12000.01"/>
    <n v="1866.94"/>
    <d v="2013-05-01T00:00:00"/>
    <x v="6"/>
    <x v="0"/>
    <n v="0"/>
  </r>
  <r>
    <s v="Loan_MAY_2011.csv"/>
    <n v="742971"/>
    <n v="941144"/>
    <n v="8000"/>
    <s v=" 60 months"/>
    <n v="18.39"/>
    <n v="204.85"/>
    <x v="4"/>
    <d v="2011-05-01T00:00:00"/>
    <s v="Fully Paid"/>
    <s v="debt_consolidation"/>
    <x v="10"/>
    <n v="0"/>
    <n v="11190.21"/>
    <n v="8000"/>
    <n v="3190.21"/>
    <d v="2014-01-01T00:00:00"/>
    <x v="6"/>
    <x v="0"/>
    <n v="0"/>
  </r>
  <r>
    <s v="Loan_MAY_2011.csv"/>
    <n v="742330"/>
    <n v="940384"/>
    <n v="5000"/>
    <s v=" 36 months"/>
    <n v="10.99"/>
    <n v="163.66999999999999"/>
    <x v="2"/>
    <d v="2011-05-01T00:00:00"/>
    <s v="Fully Paid"/>
    <s v="debt_consolidation"/>
    <x v="13"/>
    <n v="0"/>
    <n v="5441.47"/>
    <n v="5000"/>
    <n v="441.47"/>
    <d v="2012-04-01T00:00:00"/>
    <x v="6"/>
    <x v="0"/>
    <n v="0"/>
  </r>
  <r>
    <s v="Loan_MAY_2011.csv"/>
    <n v="742945"/>
    <n v="941111"/>
    <n v="4500"/>
    <s v=" 36 months"/>
    <n v="7.49"/>
    <n v="139.96"/>
    <x v="3"/>
    <d v="2011-05-01T00:00:00"/>
    <s v="Fully Paid"/>
    <s v="home_improvement"/>
    <x v="18"/>
    <n v="0"/>
    <n v="5036.1278339999999"/>
    <n v="4500"/>
    <n v="536.13"/>
    <d v="2014-05-01T00:00:00"/>
    <x v="6"/>
    <x v="0"/>
    <n v="0"/>
  </r>
  <r>
    <s v="Loan_MAY_2011.csv"/>
    <n v="742923"/>
    <n v="941090"/>
    <n v="5600"/>
    <s v=" 60 months"/>
    <n v="14.79"/>
    <n v="132.61000000000001"/>
    <x v="0"/>
    <d v="2011-05-01T00:00:00"/>
    <s v="Charged Off"/>
    <s v="other"/>
    <x v="34"/>
    <n v="0"/>
    <n v="2116.96"/>
    <n v="1114.5999999999999"/>
    <n v="1002.36"/>
    <d v="2012-09-01T00:00:00"/>
    <x v="6"/>
    <x v="1"/>
    <n v="1"/>
  </r>
  <r>
    <s v="Loan_MAY_2011.csv"/>
    <n v="742944"/>
    <n v="937704"/>
    <n v="25000"/>
    <s v=" 36 months"/>
    <n v="10.37"/>
    <n v="811.03"/>
    <x v="2"/>
    <d v="2011-05-01T00:00:00"/>
    <s v="Fully Paid"/>
    <s v="credit_card"/>
    <x v="20"/>
    <n v="0"/>
    <n v="28065.19"/>
    <n v="24999.99"/>
    <n v="3065.2"/>
    <d v="2012-11-01T00:00:00"/>
    <x v="6"/>
    <x v="0"/>
    <n v="0"/>
  </r>
  <r>
    <s v="Loan_MAY_2011.csv"/>
    <n v="742933"/>
    <n v="941100"/>
    <n v="6000"/>
    <s v=" 60 months"/>
    <n v="20.62"/>
    <n v="161.05000000000001"/>
    <x v="5"/>
    <d v="2011-05-01T00:00:00"/>
    <s v="Current"/>
    <s v="home_improvement"/>
    <x v="10"/>
    <n v="619.83000000000004"/>
    <n v="9011.8700000000008"/>
    <n v="5380.18"/>
    <n v="3631.69"/>
    <d v="2016-01-01T00:00:00"/>
    <x v="6"/>
    <x v="0"/>
    <n v="0"/>
  </r>
  <r>
    <s v="Loan_MAY_2011.csv"/>
    <n v="742400"/>
    <n v="940461"/>
    <n v="13475"/>
    <s v=" 60 months"/>
    <n v="19.29"/>
    <n v="351.71"/>
    <x v="4"/>
    <d v="2011-05-01T00:00:00"/>
    <s v="Fully Paid"/>
    <s v="credit_card"/>
    <x v="21"/>
    <n v="0"/>
    <n v="18663.259999999998"/>
    <n v="13475"/>
    <n v="5188.26"/>
    <d v="2013-08-01T00:00:00"/>
    <x v="6"/>
    <x v="0"/>
    <n v="0"/>
  </r>
  <r>
    <s v="Loan_MAY_2011.csv"/>
    <n v="742936"/>
    <n v="924632"/>
    <n v="9325"/>
    <s v=" 60 months"/>
    <n v="18.62"/>
    <n v="239.96"/>
    <x v="5"/>
    <d v="2011-05-01T00:00:00"/>
    <s v="Fully Paid"/>
    <s v="major_purchase"/>
    <x v="9"/>
    <n v="0"/>
    <n v="14101.790660000001"/>
    <n v="9325"/>
    <n v="4776.79"/>
    <d v="2015-08-01T00:00:00"/>
    <x v="6"/>
    <x v="0"/>
    <n v="0"/>
  </r>
  <r>
    <s v="Loan_MAY_2011.csv"/>
    <n v="742847"/>
    <n v="941006"/>
    <n v="5600"/>
    <s v=" 60 months"/>
    <n v="11.49"/>
    <n v="123.14"/>
    <x v="2"/>
    <d v="2011-05-01T00:00:00"/>
    <s v="Fully Paid"/>
    <s v="debt_consolidation"/>
    <x v="14"/>
    <n v="0"/>
    <n v="7367.6399970000002"/>
    <n v="5600"/>
    <n v="1767.64"/>
    <d v="2015-11-01T00:00:00"/>
    <x v="6"/>
    <x v="0"/>
    <n v="0"/>
  </r>
  <r>
    <s v="Loan_MAY_2011.csv"/>
    <n v="741779"/>
    <n v="939768"/>
    <n v="35000"/>
    <s v=" 60 months"/>
    <n v="19.29"/>
    <n v="913.52"/>
    <x v="4"/>
    <d v="2011-05-01T00:00:00"/>
    <s v="Charged Off"/>
    <s v="debt_consolidation"/>
    <x v="0"/>
    <n v="0"/>
    <n v="1825.68"/>
    <n v="706.9"/>
    <n v="1118.78"/>
    <d v="2011-07-01T00:00:00"/>
    <x v="6"/>
    <x v="1"/>
    <n v="1"/>
  </r>
  <r>
    <s v="Loan_MAY_2011.csv"/>
    <n v="742244"/>
    <n v="940292"/>
    <n v="11500"/>
    <s v=" 36 months"/>
    <n v="8.49"/>
    <n v="362.98"/>
    <x v="3"/>
    <d v="2011-05-01T00:00:00"/>
    <s v="Fully Paid"/>
    <s v="debt_consolidation"/>
    <x v="13"/>
    <n v="0"/>
    <n v="13045.33"/>
    <n v="11500"/>
    <n v="1545.33"/>
    <d v="2014-02-01T00:00:00"/>
    <x v="6"/>
    <x v="0"/>
    <n v="0"/>
  </r>
  <r>
    <s v="Loan_MAY_2011.csv"/>
    <n v="718699"/>
    <n v="912950"/>
    <n v="21000"/>
    <s v=" 36 months"/>
    <n v="7.49"/>
    <n v="653.14"/>
    <x v="3"/>
    <d v="2011-05-01T00:00:00"/>
    <s v="Fully Paid"/>
    <s v="other"/>
    <x v="13"/>
    <n v="0"/>
    <n v="23506.600999999999"/>
    <n v="21000"/>
    <n v="2506.6"/>
    <d v="2014-05-01T00:00:00"/>
    <x v="6"/>
    <x v="0"/>
    <n v="0"/>
  </r>
  <r>
    <s v="Loan_MAY_2011.csv"/>
    <n v="741476"/>
    <n v="939366"/>
    <n v="30000"/>
    <s v=" 60 months"/>
    <n v="17.489999999999998"/>
    <n v="753.51"/>
    <x v="1"/>
    <d v="2011-05-01T00:00:00"/>
    <s v="Fully Paid"/>
    <s v="debt_consolidation"/>
    <x v="2"/>
    <n v="0"/>
    <n v="34142.639999999999"/>
    <n v="30000"/>
    <n v="4142.6400000000003"/>
    <d v="2012-03-01T00:00:00"/>
    <x v="6"/>
    <x v="0"/>
    <n v="0"/>
  </r>
  <r>
    <s v="Loan_MAY_2011.csv"/>
    <n v="742887"/>
    <n v="941051"/>
    <n v="20000"/>
    <s v=" 60 months"/>
    <n v="20.25"/>
    <n v="532.66999999999996"/>
    <x v="5"/>
    <d v="2011-05-01T00:00:00"/>
    <s v="Fully Paid"/>
    <s v="major_purchase"/>
    <x v="4"/>
    <n v="0"/>
    <n v="31098.226859999999"/>
    <n v="20000"/>
    <n v="11074.32"/>
    <d v="2015-03-01T00:00:00"/>
    <x v="6"/>
    <x v="0"/>
    <n v="0"/>
  </r>
  <r>
    <s v="Loan_MAY_2011.csv"/>
    <n v="742866"/>
    <n v="941026"/>
    <n v="14500"/>
    <s v=" 36 months"/>
    <n v="10.99"/>
    <n v="474.65"/>
    <x v="2"/>
    <d v="2011-05-01T00:00:00"/>
    <s v="Fully Paid"/>
    <s v="other"/>
    <x v="10"/>
    <n v="0"/>
    <n v="17079.05572"/>
    <n v="14499.99"/>
    <n v="2579.0700000000002"/>
    <d v="2014-05-01T00:00:00"/>
    <x v="6"/>
    <x v="0"/>
    <n v="0"/>
  </r>
  <r>
    <s v="Loan_MAY_2011.csv"/>
    <n v="730659"/>
    <n v="926645"/>
    <n v="13000"/>
    <s v=" 36 months"/>
    <n v="10.99"/>
    <n v="425.55"/>
    <x v="2"/>
    <d v="2011-05-01T00:00:00"/>
    <s v="Fully Paid"/>
    <s v="medical"/>
    <x v="21"/>
    <n v="0"/>
    <n v="15311.482900000001"/>
    <n v="13000"/>
    <n v="2311.48"/>
    <d v="2014-05-01T00:00:00"/>
    <x v="6"/>
    <x v="0"/>
    <n v="0"/>
  </r>
  <r>
    <s v="Loan_MAY_2011.csv"/>
    <n v="742657"/>
    <n v="940771"/>
    <n v="12000"/>
    <s v=" 36 months"/>
    <n v="7.49"/>
    <n v="373.22"/>
    <x v="3"/>
    <d v="2011-05-01T00:00:00"/>
    <s v="Fully Paid"/>
    <s v="debt_consolidation"/>
    <x v="15"/>
    <n v="0"/>
    <n v="12823.63"/>
    <n v="12000"/>
    <n v="823.63"/>
    <d v="2012-06-01T00:00:00"/>
    <x v="6"/>
    <x v="0"/>
    <n v="0"/>
  </r>
  <r>
    <s v="Loan_MAY_2011.csv"/>
    <n v="742805"/>
    <n v="940957"/>
    <n v="12250"/>
    <s v=" 36 months"/>
    <n v="11.49"/>
    <n v="403.9"/>
    <x v="2"/>
    <d v="2011-05-01T00:00:00"/>
    <s v="Fully Paid"/>
    <s v="debt_consolidation"/>
    <x v="9"/>
    <n v="0"/>
    <n v="14530.26412"/>
    <n v="12250"/>
    <n v="2280.2600000000002"/>
    <d v="2014-04-01T00:00:00"/>
    <x v="6"/>
    <x v="0"/>
    <n v="0"/>
  </r>
  <r>
    <s v="Loan_MAY_2011.csv"/>
    <n v="740606"/>
    <n v="938350"/>
    <n v="5000"/>
    <s v=" 60 months"/>
    <n v="12.99"/>
    <n v="113.74"/>
    <x v="0"/>
    <d v="2011-05-01T00:00:00"/>
    <s v="Current"/>
    <s v="car"/>
    <x v="20"/>
    <n v="459"/>
    <n v="6343.7"/>
    <n v="4541"/>
    <n v="1802.7"/>
    <d v="2016-01-01T00:00:00"/>
    <x v="6"/>
    <x v="0"/>
    <n v="0"/>
  </r>
  <r>
    <s v="Loan_MAY_2011.csv"/>
    <n v="740799"/>
    <n v="938569"/>
    <n v="13100"/>
    <s v=" 60 months"/>
    <n v="15.23"/>
    <n v="313.24"/>
    <x v="0"/>
    <d v="2011-05-01T00:00:00"/>
    <s v="Fully Paid"/>
    <s v="debt_consolidation"/>
    <x v="23"/>
    <n v="0"/>
    <n v="14502"/>
    <n v="13100"/>
    <n v="1402"/>
    <d v="2012-02-01T00:00:00"/>
    <x v="6"/>
    <x v="0"/>
    <n v="0"/>
  </r>
  <r>
    <s v="Loan_MAY_2011.csv"/>
    <n v="742765"/>
    <n v="940911"/>
    <n v="2400"/>
    <s v=" 36 months"/>
    <n v="8.49"/>
    <n v="75.760000000000005"/>
    <x v="3"/>
    <d v="2011-05-01T00:00:00"/>
    <s v="Fully Paid"/>
    <s v="debt_consolidation"/>
    <x v="2"/>
    <n v="0"/>
    <n v="2494.1799999999998"/>
    <n v="2400"/>
    <n v="94.18"/>
    <d v="2011-12-01T00:00:00"/>
    <x v="6"/>
    <x v="0"/>
    <n v="0"/>
  </r>
  <r>
    <s v="Loan_MAY_2011.csv"/>
    <n v="742459"/>
    <n v="940536"/>
    <n v="5600"/>
    <s v=" 36 months"/>
    <n v="9.99"/>
    <n v="180.67"/>
    <x v="2"/>
    <d v="2011-05-01T00:00:00"/>
    <s v="Charged Off"/>
    <s v="debt_consolidation"/>
    <x v="21"/>
    <n v="0"/>
    <n v="2488.62"/>
    <n v="1460.83"/>
    <n v="455.05"/>
    <d v="2012-08-01T00:00:00"/>
    <x v="6"/>
    <x v="1"/>
    <n v="1"/>
  </r>
  <r>
    <s v="Loan_MAY_2011.csv"/>
    <n v="742658"/>
    <n v="940772"/>
    <n v="6000"/>
    <s v=" 36 months"/>
    <n v="12.99"/>
    <n v="202.14"/>
    <x v="0"/>
    <d v="2011-05-01T00:00:00"/>
    <s v="Fully Paid"/>
    <s v="home_improvement"/>
    <x v="10"/>
    <n v="0"/>
    <n v="7058.23"/>
    <n v="6000"/>
    <n v="1058.23"/>
    <d v="2013-03-01T00:00:00"/>
    <x v="6"/>
    <x v="0"/>
    <n v="0"/>
  </r>
  <r>
    <s v="Loan_MAY_2011.csv"/>
    <n v="742644"/>
    <n v="940754"/>
    <n v="15000"/>
    <s v=" 36 months"/>
    <n v="8.49"/>
    <n v="473.45"/>
    <x v="3"/>
    <d v="2011-05-01T00:00:00"/>
    <s v="Charged Off"/>
    <s v="home_improvement"/>
    <x v="10"/>
    <n v="0"/>
    <n v="15812.88"/>
    <n v="13596.3"/>
    <n v="2027.55"/>
    <d v="2014-03-01T00:00:00"/>
    <x v="6"/>
    <x v="1"/>
    <n v="1"/>
  </r>
  <r>
    <s v="Loan_MAY_2011.csv"/>
    <n v="741803"/>
    <n v="939799"/>
    <n v="12000"/>
    <s v=" 60 months"/>
    <n v="8.49"/>
    <n v="246.15"/>
    <x v="3"/>
    <d v="2011-05-01T00:00:00"/>
    <s v="Current"/>
    <s v="credit_card"/>
    <x v="9"/>
    <n v="991.02"/>
    <n v="13749.74"/>
    <n v="11008.98"/>
    <n v="2740.76"/>
    <d v="2016-01-01T00:00:00"/>
    <x v="6"/>
    <x v="0"/>
    <n v="0"/>
  </r>
  <r>
    <s v="Loan_MAY_2011.csv"/>
    <n v="732729"/>
    <n v="928961"/>
    <n v="25000"/>
    <s v=" 60 months"/>
    <n v="11.99"/>
    <n v="471.48"/>
    <x v="2"/>
    <d v="2011-05-01T00:00:00"/>
    <s v="Charged Off"/>
    <s v="other"/>
    <x v="9"/>
    <n v="0"/>
    <n v="20058.16"/>
    <n v="12643.9"/>
    <n v="6139.4"/>
    <d v="2014-09-01T00:00:00"/>
    <x v="6"/>
    <x v="1"/>
    <n v="1"/>
  </r>
  <r>
    <s v="Loan_MAY_2011.csv"/>
    <n v="742570"/>
    <n v="940665"/>
    <n v="8000"/>
    <s v=" 60 months"/>
    <n v="18.39"/>
    <n v="204.85"/>
    <x v="4"/>
    <d v="2011-05-01T00:00:00"/>
    <s v="Charged Off"/>
    <s v="debt_consolidation"/>
    <x v="24"/>
    <n v="0"/>
    <n v="6466.11"/>
    <n v="2848.58"/>
    <n v="2885.82"/>
    <d v="2013-09-01T00:00:00"/>
    <x v="6"/>
    <x v="1"/>
    <n v="1"/>
  </r>
  <r>
    <s v="Loan_MAY_2011.csv"/>
    <n v="741868"/>
    <n v="939876"/>
    <n v="8000"/>
    <s v=" 36 months"/>
    <n v="10.59"/>
    <n v="260.36"/>
    <x v="2"/>
    <d v="2011-05-01T00:00:00"/>
    <s v="Fully Paid"/>
    <s v="car"/>
    <x v="7"/>
    <n v="0"/>
    <n v="9140.6200000000008"/>
    <n v="7999.99"/>
    <n v="1140.6300000000001"/>
    <d v="2013-03-01T00:00:00"/>
    <x v="6"/>
    <x v="0"/>
    <n v="0"/>
  </r>
  <r>
    <s v="Loan_MAY_2011.csv"/>
    <n v="741785"/>
    <n v="939774"/>
    <n v="15250"/>
    <s v=" 60 months"/>
    <n v="20.25"/>
    <n v="406.16"/>
    <x v="5"/>
    <d v="2011-05-01T00:00:00"/>
    <s v="Fully Paid"/>
    <s v="debt_consolidation"/>
    <x v="10"/>
    <n v="0"/>
    <n v="23063.504949999999"/>
    <n v="15250"/>
    <n v="7813.5"/>
    <d v="2014-09-01T00:00:00"/>
    <x v="6"/>
    <x v="0"/>
    <n v="0"/>
  </r>
  <r>
    <s v="Loan_MAY_2011.csv"/>
    <n v="742562"/>
    <n v="940653"/>
    <n v="6000"/>
    <s v=" 60 months"/>
    <n v="13.99"/>
    <n v="139.58000000000001"/>
    <x v="0"/>
    <d v="2011-05-01T00:00:00"/>
    <s v="Charged Off"/>
    <s v="car"/>
    <x v="15"/>
    <n v="0"/>
    <n v="2228.3200000000002"/>
    <n v="1214.3"/>
    <n v="1014.02"/>
    <d v="2012-09-01T00:00:00"/>
    <x v="6"/>
    <x v="1"/>
    <n v="1"/>
  </r>
  <r>
    <s v="Loan_MAY_2011.csv"/>
    <n v="742558"/>
    <n v="940651"/>
    <n v="3200"/>
    <s v=" 36 months"/>
    <n v="5.42"/>
    <n v="96.52"/>
    <x v="3"/>
    <d v="2011-05-01T00:00:00"/>
    <s v="Fully Paid"/>
    <s v="home_improvement"/>
    <x v="19"/>
    <n v="0"/>
    <n v="3473.8801589999998"/>
    <n v="3200"/>
    <n v="273.88"/>
    <d v="2014-05-01T00:00:00"/>
    <x v="6"/>
    <x v="0"/>
    <n v="0"/>
  </r>
  <r>
    <s v="Loan_MAY_2011.csv"/>
    <n v="742548"/>
    <n v="940639"/>
    <n v="15050"/>
    <s v=" 36 months"/>
    <n v="9.99"/>
    <n v="485.56"/>
    <x v="2"/>
    <d v="2011-05-01T00:00:00"/>
    <s v="Fully Paid"/>
    <s v="credit_card"/>
    <x v="6"/>
    <n v="0"/>
    <n v="16966.63"/>
    <n v="15050.02"/>
    <n v="1916.61"/>
    <d v="2013-02-01T00:00:00"/>
    <x v="6"/>
    <x v="0"/>
    <n v="0"/>
  </r>
  <r>
    <s v="Loan_MAY_2011.csv"/>
    <n v="742519"/>
    <n v="940602"/>
    <n v="5200"/>
    <s v=" 60 months"/>
    <n v="15.23"/>
    <n v="124.34"/>
    <x v="0"/>
    <d v="2011-05-01T00:00:00"/>
    <s v="Charged Off"/>
    <s v="car"/>
    <x v="21"/>
    <n v="0"/>
    <n v="3214.88"/>
    <n v="548.54999999999995"/>
    <n v="562.41"/>
    <d v="2012-02-01T00:00:00"/>
    <x v="6"/>
    <x v="1"/>
    <n v="1"/>
  </r>
  <r>
    <s v="Loan_MAY_2011.csv"/>
    <n v="741966"/>
    <n v="939967"/>
    <n v="10000"/>
    <s v=" 60 months"/>
    <n v="17.989999999999998"/>
    <n v="253.88"/>
    <x v="4"/>
    <d v="2011-05-01T00:00:00"/>
    <s v="Fully Paid"/>
    <s v="car"/>
    <x v="10"/>
    <n v="0"/>
    <n v="11555.86"/>
    <n v="10000"/>
    <n v="1555.86"/>
    <d v="2012-04-01T00:00:00"/>
    <x v="6"/>
    <x v="0"/>
    <n v="0"/>
  </r>
  <r>
    <s v="Loan_MAY_2011.csv"/>
    <n v="731914"/>
    <n v="928029"/>
    <n v="25000"/>
    <s v=" 60 months"/>
    <n v="13.49"/>
    <n v="575.12"/>
    <x v="0"/>
    <d v="2011-05-01T00:00:00"/>
    <s v="Fully Paid"/>
    <s v="home_improvement"/>
    <x v="38"/>
    <n v="0"/>
    <n v="34212.63063"/>
    <n v="25000"/>
    <n v="9212.6299999999992"/>
    <d v="2015-08-01T00:00:00"/>
    <x v="6"/>
    <x v="0"/>
    <n v="0"/>
  </r>
  <r>
    <s v="Loan_MAY_2011.csv"/>
    <n v="739084"/>
    <n v="936615"/>
    <n v="12000"/>
    <s v=" 36 months"/>
    <n v="7.49"/>
    <n v="373.22"/>
    <x v="3"/>
    <d v="2011-05-01T00:00:00"/>
    <s v="Fully Paid"/>
    <s v="debt_consolidation"/>
    <x v="10"/>
    <n v="0"/>
    <n v="13382.27"/>
    <n v="12000"/>
    <n v="1382.27"/>
    <d v="2013-11-01T00:00:00"/>
    <x v="6"/>
    <x v="0"/>
    <n v="0"/>
  </r>
  <r>
    <s v="Loan_MAY_2011.csv"/>
    <n v="737422"/>
    <n v="934603"/>
    <n v="6250"/>
    <s v=" 36 months"/>
    <n v="13.49"/>
    <n v="212.07"/>
    <x v="0"/>
    <d v="2011-05-01T00:00:00"/>
    <s v="Charged Off"/>
    <s v="debt_consolidation"/>
    <x v="10"/>
    <n v="0"/>
    <n v="2325.1799999999998"/>
    <n v="1645.24"/>
    <n v="679.94"/>
    <d v="2012-04-01T00:00:00"/>
    <x v="6"/>
    <x v="1"/>
    <n v="1"/>
  </r>
  <r>
    <s v="Loan_MAY_2011.csv"/>
    <n v="741268"/>
    <n v="939127"/>
    <n v="7500"/>
    <s v=" 36 months"/>
    <n v="15.23"/>
    <n v="260.83999999999997"/>
    <x v="0"/>
    <d v="2011-05-01T00:00:00"/>
    <s v="Charged Off"/>
    <s v="other"/>
    <x v="11"/>
    <n v="0"/>
    <n v="2001.22"/>
    <n v="672.72"/>
    <n v="366.6"/>
    <d v="2011-09-01T00:00:00"/>
    <x v="6"/>
    <x v="1"/>
    <n v="1"/>
  </r>
  <r>
    <s v="Loan_MAY_2011.csv"/>
    <n v="742468"/>
    <n v="940545"/>
    <n v="8000"/>
    <s v=" 60 months"/>
    <n v="11.99"/>
    <n v="177.92"/>
    <x v="2"/>
    <d v="2011-05-01T00:00:00"/>
    <s v="Fully Paid"/>
    <s v="home_improvement"/>
    <x v="9"/>
    <n v="0"/>
    <n v="9396.41"/>
    <n v="8000"/>
    <n v="1396.41"/>
    <d v="2013-01-01T00:00:00"/>
    <x v="6"/>
    <x v="0"/>
    <n v="0"/>
  </r>
  <r>
    <s v="Loan_MAY_2011.csv"/>
    <n v="742451"/>
    <n v="940525"/>
    <n v="7475"/>
    <s v=" 36 months"/>
    <n v="13.49"/>
    <n v="253.64"/>
    <x v="0"/>
    <d v="2011-05-01T00:00:00"/>
    <s v="Fully Paid"/>
    <s v="credit_card"/>
    <x v="0"/>
    <n v="0"/>
    <n v="9125.2416940000003"/>
    <n v="7475"/>
    <n v="1650.24"/>
    <d v="2014-05-01T00:00:00"/>
    <x v="6"/>
    <x v="0"/>
    <n v="0"/>
  </r>
  <r>
    <s v="Loan_MAY_2011.csv"/>
    <n v="742398"/>
    <n v="940459"/>
    <n v="20000"/>
    <s v=" 60 months"/>
    <n v="13.49"/>
    <n v="460.1"/>
    <x v="0"/>
    <d v="2011-05-01T00:00:00"/>
    <s v="Charged Off"/>
    <s v="major_purchase"/>
    <x v="18"/>
    <n v="0"/>
    <n v="4600.2700000000004"/>
    <n v="2466.1799999999998"/>
    <n v="2117.8200000000002"/>
    <d v="2012-03-01T00:00:00"/>
    <x v="6"/>
    <x v="1"/>
    <n v="1"/>
  </r>
  <r>
    <s v="Loan_MAY_2011.csv"/>
    <n v="742444"/>
    <n v="940516"/>
    <n v="25000"/>
    <s v=" 60 months"/>
    <n v="11.49"/>
    <n v="549.69000000000005"/>
    <x v="2"/>
    <d v="2011-05-01T00:00:00"/>
    <s v="Fully Paid"/>
    <s v="debt_consolidation"/>
    <x v="4"/>
    <n v="0"/>
    <n v="30127.39"/>
    <n v="25000"/>
    <n v="5127.3900000000003"/>
    <d v="2013-07-01T00:00:00"/>
    <x v="6"/>
    <x v="0"/>
    <n v="0"/>
  </r>
  <r>
    <s v="Loan_MAY_2011.csv"/>
    <n v="742429"/>
    <n v="940498"/>
    <n v="4900"/>
    <s v=" 36 months"/>
    <n v="8.49"/>
    <n v="154.66"/>
    <x v="3"/>
    <d v="2011-05-01T00:00:00"/>
    <s v="Fully Paid"/>
    <s v="debt_consolidation"/>
    <x v="21"/>
    <n v="0"/>
    <n v="5405.61"/>
    <n v="4900"/>
    <n v="505.61"/>
    <d v="2013-03-01T00:00:00"/>
    <x v="6"/>
    <x v="0"/>
    <n v="0"/>
  </r>
  <r>
    <s v="Loan_MAY_2011.csv"/>
    <n v="727693"/>
    <n v="923233"/>
    <n v="4800"/>
    <s v=" 36 months"/>
    <n v="16.489999999999998"/>
    <n v="169.92"/>
    <x v="1"/>
    <d v="2011-05-01T00:00:00"/>
    <s v="Fully Paid"/>
    <s v="vacation"/>
    <x v="1"/>
    <n v="0"/>
    <n v="6115.3899799999999"/>
    <n v="4800"/>
    <n v="1315.39"/>
    <d v="2014-05-01T00:00:00"/>
    <x v="6"/>
    <x v="0"/>
    <n v="0"/>
  </r>
  <r>
    <s v="Loan_MAY_2011.csv"/>
    <n v="741224"/>
    <n v="939075"/>
    <n v="9000"/>
    <s v=" 60 months"/>
    <n v="17.489999999999998"/>
    <n v="226.06"/>
    <x v="1"/>
    <d v="2011-05-01T00:00:00"/>
    <s v="Fully Paid"/>
    <s v="debt_consolidation"/>
    <x v="11"/>
    <n v="0"/>
    <n v="13418.64992"/>
    <n v="9000"/>
    <n v="4418.6499999999996"/>
    <d v="2015-08-01T00:00:00"/>
    <x v="6"/>
    <x v="0"/>
    <n v="0"/>
  </r>
  <r>
    <s v="Loan_MAY_2011.csv"/>
    <n v="742119"/>
    <n v="940147"/>
    <n v="28000"/>
    <s v=" 60 months"/>
    <n v="19.29"/>
    <n v="730.82"/>
    <x v="4"/>
    <d v="2011-05-01T00:00:00"/>
    <s v="Fully Paid"/>
    <s v="debt_consolidation"/>
    <x v="21"/>
    <n v="0"/>
    <n v="34233.370000000003"/>
    <n v="28000"/>
    <n v="6233.37"/>
    <d v="2012-08-01T00:00:00"/>
    <x v="6"/>
    <x v="0"/>
    <n v="0"/>
  </r>
  <r>
    <s v="Loan_MAY_2011.csv"/>
    <n v="741872"/>
    <n v="939881"/>
    <n v="24000"/>
    <s v=" 60 months"/>
    <n v="19.29"/>
    <n v="626.41"/>
    <x v="4"/>
    <d v="2011-05-01T00:00:00"/>
    <s v="Fully Paid"/>
    <s v="debt_consolidation"/>
    <x v="10"/>
    <n v="0"/>
    <n v="30896.720000000001"/>
    <n v="24000"/>
    <n v="6896.72"/>
    <d v="2013-01-01T00:00:00"/>
    <x v="6"/>
    <x v="0"/>
    <n v="0"/>
  </r>
  <r>
    <s v="Loan_MAY_2011.csv"/>
    <n v="742323"/>
    <n v="940374"/>
    <n v="7000"/>
    <s v=" 60 months"/>
    <n v="11.99"/>
    <n v="155.68"/>
    <x v="2"/>
    <d v="2011-05-01T00:00:00"/>
    <s v="Fully Paid"/>
    <s v="other"/>
    <x v="15"/>
    <n v="0"/>
    <n v="9194.9166719999994"/>
    <n v="7000"/>
    <n v="2194.92"/>
    <d v="2015-03-01T00:00:00"/>
    <x v="6"/>
    <x v="0"/>
    <n v="0"/>
  </r>
  <r>
    <s v="Loan_MAY_2011.csv"/>
    <n v="742305"/>
    <n v="940356"/>
    <n v="12000"/>
    <s v=" 36 months"/>
    <n v="17.489999999999998"/>
    <n v="430.77"/>
    <x v="1"/>
    <d v="2011-05-01T00:00:00"/>
    <s v="Fully Paid"/>
    <s v="debt_consolidation"/>
    <x v="21"/>
    <n v="0"/>
    <n v="15490.243710000001"/>
    <n v="12000"/>
    <n v="3490.24"/>
    <d v="2014-05-01T00:00:00"/>
    <x v="6"/>
    <x v="0"/>
    <n v="0"/>
  </r>
  <r>
    <s v="Loan_MAY_2011.csv"/>
    <n v="742275"/>
    <n v="940321"/>
    <n v="6000"/>
    <s v=" 60 months"/>
    <n v="16.89"/>
    <n v="148.77000000000001"/>
    <x v="1"/>
    <d v="2011-05-01T00:00:00"/>
    <s v="Charged Off"/>
    <s v="small_business"/>
    <x v="15"/>
    <n v="0"/>
    <n v="2946.5"/>
    <n v="1298.19"/>
    <n v="1361.13"/>
    <d v="2012-11-01T00:00:00"/>
    <x v="6"/>
    <x v="1"/>
    <n v="1"/>
  </r>
  <r>
    <s v="Loan_MAY_2011.csv"/>
    <n v="742258"/>
    <n v="940306"/>
    <n v="16000"/>
    <s v=" 36 months"/>
    <n v="17.989999999999998"/>
    <n v="578.36"/>
    <x v="4"/>
    <d v="2011-05-01T00:00:00"/>
    <s v="Fully Paid"/>
    <s v="debt_consolidation"/>
    <x v="16"/>
    <n v="0"/>
    <n v="20811.631399999998"/>
    <n v="16000"/>
    <n v="4811.63"/>
    <d v="2014-05-01T00:00:00"/>
    <x v="6"/>
    <x v="0"/>
    <n v="0"/>
  </r>
  <r>
    <s v="Loan_MAY_2011.csv"/>
    <n v="742241"/>
    <n v="940288"/>
    <n v="11000"/>
    <s v=" 36 months"/>
    <n v="7.49"/>
    <n v="342.12"/>
    <x v="3"/>
    <d v="2011-05-01T00:00:00"/>
    <s v="Fully Paid"/>
    <s v="debt_consolidation"/>
    <x v="9"/>
    <n v="0"/>
    <n v="12312.5738"/>
    <n v="11000"/>
    <n v="1312.57"/>
    <d v="2014-05-01T00:00:00"/>
    <x v="6"/>
    <x v="0"/>
    <n v="0"/>
  </r>
  <r>
    <s v="Loan_MAY_2011.csv"/>
    <n v="742186"/>
    <n v="940223"/>
    <n v="11500"/>
    <s v=" 36 months"/>
    <n v="9.99"/>
    <n v="371.02"/>
    <x v="2"/>
    <d v="2011-05-01T00:00:00"/>
    <s v="Fully Paid"/>
    <s v="debt_consolidation"/>
    <x v="17"/>
    <n v="0"/>
    <n v="12422.13"/>
    <n v="11500.01"/>
    <n v="922.12"/>
    <d v="2012-04-01T00:00:00"/>
    <x v="6"/>
    <x v="0"/>
    <n v="0"/>
  </r>
  <r>
    <s v="Loan_MAY_2011.csv"/>
    <n v="734249"/>
    <n v="930746"/>
    <n v="3000"/>
    <s v=" 36 months"/>
    <n v="11.99"/>
    <n v="99.63"/>
    <x v="2"/>
    <d v="2011-05-01T00:00:00"/>
    <s v="Fully Paid"/>
    <s v="credit_card"/>
    <x v="13"/>
    <n v="0"/>
    <n v="3586.4448929999999"/>
    <n v="3000"/>
    <n v="586.44000000000005"/>
    <d v="2014-05-01T00:00:00"/>
    <x v="6"/>
    <x v="0"/>
    <n v="0"/>
  </r>
  <r>
    <s v="Loan_MAY_2011.csv"/>
    <n v="739129"/>
    <n v="936670"/>
    <n v="7000"/>
    <s v=" 36 months"/>
    <n v="5.99"/>
    <n v="212.93"/>
    <x v="3"/>
    <d v="2011-05-01T00:00:00"/>
    <s v="Fully Paid"/>
    <s v="small_business"/>
    <x v="10"/>
    <n v="0"/>
    <n v="7664.849905"/>
    <n v="7000"/>
    <n v="664.85"/>
    <d v="2014-05-01T00:00:00"/>
    <x v="6"/>
    <x v="0"/>
    <n v="0"/>
  </r>
  <r>
    <s v="Loan_MAY_2011.csv"/>
    <n v="737124"/>
    <n v="934233"/>
    <n v="2400"/>
    <s v=" 36 months"/>
    <n v="13.49"/>
    <n v="81.44"/>
    <x v="0"/>
    <d v="2011-05-01T00:00:00"/>
    <s v="Charged Off"/>
    <s v="debt_consolidation"/>
    <x v="4"/>
    <n v="0"/>
    <n v="1696.76"/>
    <n v="1205.71"/>
    <n v="412.29"/>
    <d v="2013-01-01T00:00:00"/>
    <x v="6"/>
    <x v="1"/>
    <n v="1"/>
  </r>
  <r>
    <s v="Loan_MAY_2011.csv"/>
    <n v="719044"/>
    <n v="913347"/>
    <n v="5000"/>
    <s v=" 60 months"/>
    <n v="11.49"/>
    <n v="109.94"/>
    <x v="2"/>
    <d v="2011-05-01T00:00:00"/>
    <s v="Fully Paid"/>
    <s v="debt_consolidation"/>
    <x v="2"/>
    <n v="0"/>
    <n v="6517.6915929999996"/>
    <n v="5000"/>
    <n v="1517.69"/>
    <d v="2015-05-01T00:00:00"/>
    <x v="6"/>
    <x v="0"/>
    <n v="0"/>
  </r>
  <r>
    <s v="Loan_MAY_2011.csv"/>
    <n v="742141"/>
    <n v="940171"/>
    <n v="29000"/>
    <s v=" 60 months"/>
    <n v="11.49"/>
    <n v="637.65"/>
    <x v="2"/>
    <d v="2011-05-01T00:00:00"/>
    <s v="Current"/>
    <s v="debt_consolidation"/>
    <x v="9"/>
    <n v="2569.9699999999998"/>
    <n v="35571.879999999997"/>
    <n v="26430.03"/>
    <n v="9141.85"/>
    <d v="2016-01-01T00:00:00"/>
    <x v="6"/>
    <x v="0"/>
    <n v="0"/>
  </r>
  <r>
    <s v="Loan_MAY_2011.csv"/>
    <n v="742129"/>
    <n v="940156"/>
    <n v="20000"/>
    <s v=" 60 months"/>
    <n v="10.99"/>
    <n v="434.75"/>
    <x v="2"/>
    <d v="2011-05-01T00:00:00"/>
    <s v="Charged Off"/>
    <s v="debt_consolidation"/>
    <x v="11"/>
    <n v="0"/>
    <n v="7821.98"/>
    <n v="4879.47"/>
    <n v="2942.51"/>
    <d v="2012-12-01T00:00:00"/>
    <x v="6"/>
    <x v="1"/>
    <n v="1"/>
  </r>
  <r>
    <s v="Loan_MAY_2011.csv"/>
    <n v="741660"/>
    <n v="939588"/>
    <n v="8000"/>
    <s v=" 36 months"/>
    <n v="6.99"/>
    <n v="246.99"/>
    <x v="3"/>
    <d v="2011-05-01T00:00:00"/>
    <s v="Fully Paid"/>
    <s v="credit_card"/>
    <x v="19"/>
    <n v="0"/>
    <n v="8889.6762199999994"/>
    <n v="8000"/>
    <n v="889.68"/>
    <d v="2014-05-01T00:00:00"/>
    <x v="6"/>
    <x v="0"/>
    <n v="0"/>
  </r>
  <r>
    <s v="Loan_MAY_2011.csv"/>
    <n v="742070"/>
    <n v="940082"/>
    <n v="3000"/>
    <s v=" 36 months"/>
    <n v="6.99"/>
    <n v="92.62"/>
    <x v="3"/>
    <d v="2011-05-01T00:00:00"/>
    <s v="Fully Paid"/>
    <s v="major_purchase"/>
    <x v="37"/>
    <n v="0"/>
    <n v="3333.5798629999999"/>
    <n v="3000"/>
    <n v="333.58"/>
    <d v="2014-05-01T00:00:00"/>
    <x v="6"/>
    <x v="0"/>
    <n v="0"/>
  </r>
  <r>
    <s v="Loan_MAY_2011.csv"/>
    <n v="742071"/>
    <n v="940087"/>
    <n v="5000"/>
    <s v=" 36 months"/>
    <n v="9.99"/>
    <n v="161.32"/>
    <x v="2"/>
    <d v="2011-05-01T00:00:00"/>
    <s v="Charged Off"/>
    <s v="home_improvement"/>
    <x v="1"/>
    <n v="0"/>
    <n v="5250.64"/>
    <n v="4353.67"/>
    <n v="808.57"/>
    <d v="2014-04-01T00:00:00"/>
    <x v="6"/>
    <x v="1"/>
    <n v="1"/>
  </r>
  <r>
    <s v="Loan_MAY_2011.csv"/>
    <n v="742047"/>
    <n v="940059"/>
    <n v="6000"/>
    <s v=" 36 months"/>
    <n v="7.49"/>
    <n v="186.61"/>
    <x v="3"/>
    <d v="2011-05-01T00:00:00"/>
    <s v="Fully Paid"/>
    <s v="major_purchase"/>
    <x v="11"/>
    <n v="0"/>
    <n v="6715.2829199999996"/>
    <n v="6000"/>
    <n v="715.28"/>
    <d v="2014-05-01T00:00:00"/>
    <x v="6"/>
    <x v="0"/>
    <n v="0"/>
  </r>
  <r>
    <s v="Loan_MAY_2011.csv"/>
    <n v="737521"/>
    <n v="934712"/>
    <n v="4000"/>
    <s v=" 36 months"/>
    <n v="7.49"/>
    <n v="124.41"/>
    <x v="3"/>
    <d v="2011-05-01T00:00:00"/>
    <s v="Fully Paid"/>
    <s v="other"/>
    <x v="15"/>
    <n v="0"/>
    <n v="4306.72"/>
    <n v="4000"/>
    <n v="306.72000000000003"/>
    <d v="2012-08-01T00:00:00"/>
    <x v="6"/>
    <x v="0"/>
    <n v="0"/>
  </r>
  <r>
    <s v="Loan_MAY_2011.csv"/>
    <n v="742042"/>
    <n v="940050"/>
    <n v="5000"/>
    <s v=" 36 months"/>
    <n v="8.49"/>
    <n v="157.82"/>
    <x v="3"/>
    <d v="2011-05-01T00:00:00"/>
    <s v="Charged Off"/>
    <s v="credit_card"/>
    <x v="11"/>
    <n v="0"/>
    <n v="1893.59"/>
    <n v="1519.56"/>
    <n v="363.96"/>
    <d v="2012-05-01T00:00:00"/>
    <x v="6"/>
    <x v="1"/>
    <n v="1"/>
  </r>
  <r>
    <s v="Loan_MAY_2011.csv"/>
    <n v="742040"/>
    <n v="940053"/>
    <n v="10000"/>
    <s v=" 60 months"/>
    <n v="17.489999999999998"/>
    <n v="251.17"/>
    <x v="1"/>
    <d v="2011-05-01T00:00:00"/>
    <s v="Fully Paid"/>
    <s v="home_improvement"/>
    <x v="9"/>
    <n v="0"/>
    <n v="13585.59"/>
    <n v="10000"/>
    <n v="3585.59"/>
    <d v="2013-11-01T00:00:00"/>
    <x v="6"/>
    <x v="0"/>
    <n v="0"/>
  </r>
  <r>
    <s v="Loan_MAY_2011.csv"/>
    <n v="741567"/>
    <n v="939484"/>
    <n v="1400"/>
    <s v=" 36 months"/>
    <n v="10.99"/>
    <n v="45.83"/>
    <x v="2"/>
    <d v="2011-05-01T00:00:00"/>
    <s v="Fully Paid"/>
    <s v="debt_consolidation"/>
    <x v="4"/>
    <n v="0"/>
    <n v="1648.643949"/>
    <n v="1400"/>
    <n v="248.64"/>
    <d v="2014-05-01T00:00:00"/>
    <x v="6"/>
    <x v="0"/>
    <n v="0"/>
  </r>
  <r>
    <s v="Loan_MAY_2011.csv"/>
    <n v="735441"/>
    <n v="932157"/>
    <n v="7000"/>
    <s v=" 36 months"/>
    <n v="8.49"/>
    <n v="220.95"/>
    <x v="3"/>
    <d v="2011-05-01T00:00:00"/>
    <s v="Fully Paid"/>
    <s v="car"/>
    <x v="19"/>
    <n v="0"/>
    <n v="7948.7374669999999"/>
    <n v="7000"/>
    <n v="948.74"/>
    <d v="2014-05-01T00:00:00"/>
    <x v="6"/>
    <x v="0"/>
    <n v="0"/>
  </r>
  <r>
    <s v="Loan_MAY_2011.csv"/>
    <n v="741967"/>
    <n v="939968"/>
    <n v="20000"/>
    <s v=" 60 months"/>
    <n v="15.23"/>
    <n v="478.22"/>
    <x v="0"/>
    <d v="2011-05-01T00:00:00"/>
    <s v="Fully Paid"/>
    <s v="debt_consolidation"/>
    <x v="0"/>
    <n v="0"/>
    <n v="24274.57"/>
    <n v="20000.009999999998"/>
    <n v="4274.5600000000004"/>
    <d v="2012-12-01T00:00:00"/>
    <x v="6"/>
    <x v="0"/>
    <n v="0"/>
  </r>
  <r>
    <s v="Loan_MAY_2011.csv"/>
    <n v="742017"/>
    <n v="940025"/>
    <n v="25000"/>
    <s v=" 60 months"/>
    <n v="18.39"/>
    <n v="640.16"/>
    <x v="4"/>
    <d v="2011-05-01T00:00:00"/>
    <s v="Fully Paid"/>
    <s v="debt_consolidation"/>
    <x v="9"/>
    <n v="0"/>
    <n v="38129.918610000001"/>
    <n v="25000"/>
    <n v="13129.92"/>
    <d v="2015-09-01T00:00:00"/>
    <x v="6"/>
    <x v="0"/>
    <n v="0"/>
  </r>
  <r>
    <s v="Loan_MAY_2011.csv"/>
    <n v="737078"/>
    <n v="934178"/>
    <n v="28000"/>
    <s v=" 60 months"/>
    <n v="13.49"/>
    <n v="644.14"/>
    <x v="0"/>
    <d v="2011-05-01T00:00:00"/>
    <s v="Charged Off"/>
    <s v="debt_consolidation"/>
    <x v="34"/>
    <n v="0"/>
    <n v="3773.79"/>
    <n v="1336.49"/>
    <n v="1233.55"/>
    <d v="2011-09-01T00:00:00"/>
    <x v="6"/>
    <x v="1"/>
    <n v="1"/>
  </r>
  <r>
    <s v="Loan_MAY_2011.csv"/>
    <n v="742001"/>
    <n v="940006"/>
    <n v="10000"/>
    <s v=" 60 months"/>
    <n v="13.49"/>
    <n v="230.05"/>
    <x v="0"/>
    <d v="2011-05-01T00:00:00"/>
    <s v="Current"/>
    <s v="house"/>
    <x v="9"/>
    <n v="907.04"/>
    <n v="12862.67"/>
    <n v="9092.9599999999991"/>
    <n v="3769.71"/>
    <d v="2016-01-01T00:00:00"/>
    <x v="6"/>
    <x v="0"/>
    <n v="0"/>
  </r>
  <r>
    <s v="Loan_MAY_2011.csv"/>
    <n v="725325"/>
    <n v="920554"/>
    <n v="18000"/>
    <s v=" 60 months"/>
    <n v="14.79"/>
    <n v="426.24"/>
    <x v="0"/>
    <d v="2011-05-01T00:00:00"/>
    <s v="Charged Off"/>
    <s v="debt_consolidation"/>
    <x v="21"/>
    <n v="0"/>
    <n v="9015.34"/>
    <n v="4483.57"/>
    <n v="3740.19"/>
    <d v="2012-12-01T00:00:00"/>
    <x v="6"/>
    <x v="1"/>
    <n v="1"/>
  </r>
  <r>
    <s v="Loan_MAY_2011.csv"/>
    <n v="741883"/>
    <n v="939897"/>
    <n v="24000"/>
    <s v=" 36 months"/>
    <n v="10.99"/>
    <n v="785.62"/>
    <x v="2"/>
    <d v="2011-05-01T00:00:00"/>
    <s v="Fully Paid"/>
    <s v="credit_card"/>
    <x v="21"/>
    <n v="0"/>
    <n v="28184.14"/>
    <n v="24000"/>
    <n v="4184.1400000000003"/>
    <d v="2014-01-01T00:00:00"/>
    <x v="6"/>
    <x v="0"/>
    <n v="0"/>
  </r>
  <r>
    <s v="Loan_MAY_2011.csv"/>
    <n v="741903"/>
    <n v="939919"/>
    <n v="6400"/>
    <s v=" 36 months"/>
    <n v="7.49"/>
    <n v="199.06"/>
    <x v="3"/>
    <d v="2011-05-01T00:00:00"/>
    <s v="Fully Paid"/>
    <s v="debt_consolidation"/>
    <x v="13"/>
    <n v="0"/>
    <n v="6998.02"/>
    <n v="6400"/>
    <n v="598.02"/>
    <d v="2013-06-01T00:00:00"/>
    <x v="6"/>
    <x v="0"/>
    <n v="0"/>
  </r>
  <r>
    <s v="Loan_MAY_2011.csv"/>
    <n v="741901"/>
    <n v="939917"/>
    <n v="10000"/>
    <s v=" 36 months"/>
    <n v="8.49"/>
    <n v="315.63"/>
    <x v="3"/>
    <d v="2011-05-01T00:00:00"/>
    <s v="Fully Paid"/>
    <s v="debt_consolidation"/>
    <x v="10"/>
    <n v="0"/>
    <n v="11356.441650000001"/>
    <n v="10000"/>
    <n v="1356.44"/>
    <d v="2014-05-01T00:00:00"/>
    <x v="6"/>
    <x v="0"/>
    <n v="0"/>
  </r>
  <r>
    <s v="Loan_MAY_2011.csv"/>
    <n v="741824"/>
    <n v="939822"/>
    <n v="4000"/>
    <s v=" 36 months"/>
    <n v="10.99"/>
    <n v="130.94"/>
    <x v="2"/>
    <d v="2011-05-01T00:00:00"/>
    <s v="Fully Paid"/>
    <s v="debt_consolidation"/>
    <x v="24"/>
    <n v="0"/>
    <n v="4712.3181629999999"/>
    <n v="4000"/>
    <n v="712.32"/>
    <d v="2014-05-01T00:00:00"/>
    <x v="6"/>
    <x v="0"/>
    <n v="0"/>
  </r>
  <r>
    <s v="Loan_MAY_2011.csv"/>
    <n v="741800"/>
    <n v="939795"/>
    <n v="5000"/>
    <s v=" 36 months"/>
    <n v="6.99"/>
    <n v="154.37"/>
    <x v="3"/>
    <d v="2011-05-01T00:00:00"/>
    <s v="Fully Paid"/>
    <s v="car"/>
    <x v="33"/>
    <n v="0"/>
    <n v="5556.0963549999997"/>
    <n v="5000"/>
    <n v="556.1"/>
    <d v="2014-05-01T00:00:00"/>
    <x v="6"/>
    <x v="0"/>
    <n v="0"/>
  </r>
  <r>
    <s v="Loan_MAY_2011.csv"/>
    <n v="741781"/>
    <n v="939770"/>
    <n v="8000"/>
    <s v=" 36 months"/>
    <n v="16.489999999999998"/>
    <n v="283.2"/>
    <x v="1"/>
    <d v="2011-05-01T00:00:00"/>
    <s v="Charged Off"/>
    <s v="credit_card"/>
    <x v="17"/>
    <n v="0"/>
    <n v="2262.48"/>
    <n v="1452.66"/>
    <n v="809.82"/>
    <d v="2012-01-01T00:00:00"/>
    <x v="6"/>
    <x v="1"/>
    <n v="1"/>
  </r>
  <r>
    <s v="Loan_MAY_2011.csv"/>
    <n v="741734"/>
    <n v="939717"/>
    <n v="4200"/>
    <s v=" 36 months"/>
    <n v="5.42"/>
    <n v="126.68"/>
    <x v="3"/>
    <d v="2011-05-01T00:00:00"/>
    <s v="Fully Paid"/>
    <s v="small_business"/>
    <x v="17"/>
    <n v="0"/>
    <n v="4559.3801329999997"/>
    <n v="4200"/>
    <n v="359.38"/>
    <d v="2014-05-01T00:00:00"/>
    <x v="6"/>
    <x v="0"/>
    <n v="0"/>
  </r>
  <r>
    <s v="Loan_MAY_2011.csv"/>
    <n v="741710"/>
    <n v="939690"/>
    <n v="1500"/>
    <s v=" 36 months"/>
    <n v="8.49"/>
    <n v="47.35"/>
    <x v="3"/>
    <d v="2011-05-01T00:00:00"/>
    <s v="Fully Paid"/>
    <s v="other"/>
    <x v="11"/>
    <n v="0"/>
    <n v="1703.1861530000001"/>
    <n v="1500"/>
    <n v="203.19"/>
    <d v="2014-05-01T00:00:00"/>
    <x v="6"/>
    <x v="0"/>
    <n v="0"/>
  </r>
  <r>
    <s v="Loan_MAY_2011.csv"/>
    <n v="741729"/>
    <n v="939711"/>
    <n v="3500"/>
    <s v=" 60 months"/>
    <n v="17.989999999999998"/>
    <n v="88.86"/>
    <x v="4"/>
    <d v="2011-05-01T00:00:00"/>
    <s v="Charged Off"/>
    <s v="other"/>
    <x v="33"/>
    <n v="0"/>
    <n v="4443"/>
    <n v="2674.41"/>
    <n v="1756.71"/>
    <d v="2015-07-01T00:00:00"/>
    <x v="6"/>
    <x v="1"/>
    <n v="1"/>
  </r>
  <r>
    <s v="Loan_MAY_2011.csv"/>
    <n v="741743"/>
    <n v="918012"/>
    <n v="20000"/>
    <s v=" 60 months"/>
    <n v="18.25"/>
    <n v="510.6"/>
    <x v="5"/>
    <d v="2011-05-01T00:00:00"/>
    <s v="Current"/>
    <s v="debt_consolidation"/>
    <x v="4"/>
    <n v="2024.56"/>
    <n v="28517.94"/>
    <n v="17975.43"/>
    <n v="10516.98"/>
    <d v="2016-01-01T00:00:00"/>
    <x v="6"/>
    <x v="0"/>
    <n v="0"/>
  </r>
  <r>
    <s v="Loan_MAY_2011.csv"/>
    <n v="741703"/>
    <n v="939683"/>
    <n v="17500"/>
    <s v=" 60 months"/>
    <n v="11.99"/>
    <n v="389.19"/>
    <x v="2"/>
    <d v="2011-05-01T00:00:00"/>
    <s v="Current"/>
    <s v="home_improvement"/>
    <x v="9"/>
    <n v="1553.05"/>
    <n v="21741.51"/>
    <n v="15946.95"/>
    <n v="5794.56"/>
    <d v="2016-01-01T00:00:00"/>
    <x v="6"/>
    <x v="0"/>
    <n v="0"/>
  </r>
  <r>
    <s v="Loan_MAY_2011.csv"/>
    <n v="740576"/>
    <n v="938316"/>
    <n v="13750"/>
    <s v=" 60 months"/>
    <n v="18.79"/>
    <n v="355.1"/>
    <x v="4"/>
    <d v="2011-05-01T00:00:00"/>
    <s v="Charged Off"/>
    <s v="other"/>
    <x v="25"/>
    <n v="0"/>
    <n v="4928.62"/>
    <n v="1656.65"/>
    <n v="3271.97"/>
    <d v="2012-10-01T00:00:00"/>
    <x v="6"/>
    <x v="1"/>
    <n v="1"/>
  </r>
  <r>
    <s v="Loan_MAY_2011.csv"/>
    <n v="740909"/>
    <n v="938694"/>
    <n v="33000"/>
    <s v=" 60 months"/>
    <n v="11.99"/>
    <n v="733.91"/>
    <x v="2"/>
    <d v="2011-05-01T00:00:00"/>
    <s v="Current"/>
    <s v="debt_consolidation"/>
    <x v="1"/>
    <n v="2918"/>
    <n v="41014.15"/>
    <n v="30082.03"/>
    <n v="10932.12"/>
    <d v="2016-01-01T00:00:00"/>
    <x v="6"/>
    <x v="0"/>
    <n v="0"/>
  </r>
  <r>
    <s v="Loan_MAY_2011.csv"/>
    <n v="741687"/>
    <n v="939665"/>
    <n v="9100"/>
    <s v=" 60 months"/>
    <n v="16.489999999999998"/>
    <n v="223.68"/>
    <x v="1"/>
    <d v="2011-05-01T00:00:00"/>
    <s v="Fully Paid"/>
    <s v="car"/>
    <x v="10"/>
    <n v="0"/>
    <n v="9552.2099999999991"/>
    <n v="9100"/>
    <n v="452.21"/>
    <d v="2012-04-01T00:00:00"/>
    <x v="6"/>
    <x v="0"/>
    <n v="0"/>
  </r>
  <r>
    <s v="Loan_MAY_2011.csv"/>
    <n v="741248"/>
    <n v="939104"/>
    <n v="6000"/>
    <s v=" 36 months"/>
    <n v="11.99"/>
    <n v="199.26"/>
    <x v="2"/>
    <d v="2011-05-01T00:00:00"/>
    <s v="Fully Paid"/>
    <s v="debt_consolidation"/>
    <x v="2"/>
    <n v="0"/>
    <n v="6187.2"/>
    <n v="5999.99"/>
    <n v="187.21"/>
    <d v="2011-11-01T00:00:00"/>
    <x v="6"/>
    <x v="0"/>
    <n v="0"/>
  </r>
  <r>
    <s v="Loan_MAY_2011.csv"/>
    <n v="739530"/>
    <n v="937109"/>
    <n v="5000"/>
    <s v=" 36 months"/>
    <n v="14.79"/>
    <n v="172.82"/>
    <x v="0"/>
    <d v="2011-05-01T00:00:00"/>
    <s v="Fully Paid"/>
    <s v="other"/>
    <x v="1"/>
    <n v="0"/>
    <n v="6218.8924939999997"/>
    <n v="5000"/>
    <n v="1218.8900000000001"/>
    <d v="2014-05-01T00:00:00"/>
    <x v="6"/>
    <x v="0"/>
    <n v="0"/>
  </r>
  <r>
    <s v="Loan_MAY_2011.csv"/>
    <n v="740458"/>
    <n v="938168"/>
    <n v="10000"/>
    <s v=" 36 months"/>
    <n v="7.49"/>
    <n v="311.02"/>
    <x v="3"/>
    <d v="2011-05-01T00:00:00"/>
    <s v="Fully Paid"/>
    <s v="other"/>
    <x v="6"/>
    <n v="0"/>
    <n v="10240.33"/>
    <n v="10000"/>
    <n v="240.33"/>
    <d v="2011-09-01T00:00:00"/>
    <x v="6"/>
    <x v="0"/>
    <n v="0"/>
  </r>
  <r>
    <s v="Loan_MAY_2011.csv"/>
    <n v="735660"/>
    <n v="932435"/>
    <n v="19600"/>
    <s v=" 60 months"/>
    <n v="18.79"/>
    <n v="331.21"/>
    <x v="4"/>
    <d v="2011-05-01T00:00:00"/>
    <s v="Fully Paid"/>
    <s v="debt_consolidation"/>
    <x v="21"/>
    <n v="0"/>
    <n v="17317.18"/>
    <n v="12825"/>
    <n v="4492.18"/>
    <d v="2013-08-01T00:00:00"/>
    <x v="6"/>
    <x v="0"/>
    <n v="0"/>
  </r>
  <r>
    <s v="Loan_MAY_2011.csv"/>
    <n v="740583"/>
    <n v="938324"/>
    <n v="7000"/>
    <s v=" 36 months"/>
    <n v="5.99"/>
    <n v="212.93"/>
    <x v="3"/>
    <d v="2011-05-01T00:00:00"/>
    <s v="Fully Paid"/>
    <s v="other"/>
    <x v="21"/>
    <n v="0"/>
    <n v="7664.7570800000003"/>
    <n v="7000"/>
    <n v="664.76"/>
    <d v="2014-05-01T00:00:00"/>
    <x v="6"/>
    <x v="0"/>
    <n v="0"/>
  </r>
  <r>
    <s v="Loan_MAY_2011.csv"/>
    <n v="741489"/>
    <n v="939384"/>
    <n v="30000"/>
    <s v=" 36 months"/>
    <n v="16.89"/>
    <n v="1067.95"/>
    <x v="1"/>
    <d v="2011-05-01T00:00:00"/>
    <s v="Fully Paid"/>
    <s v="small_business"/>
    <x v="10"/>
    <n v="0"/>
    <n v="38425.631690000002"/>
    <n v="30000"/>
    <n v="8425.6299999999992"/>
    <d v="2014-05-01T00:00:00"/>
    <x v="6"/>
    <x v="0"/>
    <n v="0"/>
  </r>
  <r>
    <s v="Loan_MAY_2011.csv"/>
    <n v="741236"/>
    <n v="939091"/>
    <n v="35000"/>
    <s v=" 36 months"/>
    <n v="19.690000000000001"/>
    <n v="1295.21"/>
    <x v="4"/>
    <d v="2011-05-01T00:00:00"/>
    <s v="Fully Paid"/>
    <s v="debt_consolidation"/>
    <x v="20"/>
    <n v="0"/>
    <n v="39721.29"/>
    <n v="35000"/>
    <n v="4721.29"/>
    <d v="2012-02-01T00:00:00"/>
    <x v="6"/>
    <x v="0"/>
    <n v="0"/>
  </r>
  <r>
    <s v="Loan_MAY_2011.csv"/>
    <n v="741404"/>
    <n v="939281"/>
    <n v="11200"/>
    <s v=" 36 months"/>
    <n v="5.42"/>
    <n v="337.8"/>
    <x v="3"/>
    <d v="2011-05-01T00:00:00"/>
    <s v="Fully Paid"/>
    <s v="car"/>
    <x v="0"/>
    <n v="0"/>
    <n v="11526.8"/>
    <n v="11200"/>
    <n v="326.8"/>
    <d v="2011-12-01T00:00:00"/>
    <x v="6"/>
    <x v="0"/>
    <n v="0"/>
  </r>
  <r>
    <s v="Loan_MAY_2011.csv"/>
    <n v="740842"/>
    <n v="938617"/>
    <n v="4500"/>
    <s v=" 60 months"/>
    <n v="11.49"/>
    <n v="98.95"/>
    <x v="2"/>
    <d v="2011-05-01T00:00:00"/>
    <s v="Fully Paid"/>
    <s v="debt_consolidation"/>
    <x v="13"/>
    <n v="0"/>
    <n v="5892.9261310000002"/>
    <n v="4500"/>
    <n v="1377.93"/>
    <d v="2015-07-01T00:00:00"/>
    <x v="6"/>
    <x v="0"/>
    <n v="0"/>
  </r>
  <r>
    <s v="Loan_MAY_2011.csv"/>
    <n v="741267"/>
    <n v="939126"/>
    <n v="18225"/>
    <s v=" 60 months"/>
    <n v="12.99"/>
    <n v="414.59"/>
    <x v="0"/>
    <d v="2011-05-01T00:00:00"/>
    <s v="Current"/>
    <s v="debt_consolidation"/>
    <x v="15"/>
    <n v="1667.95"/>
    <n v="23130.880000000001"/>
    <n v="16557.05"/>
    <n v="6573.83"/>
    <d v="2016-01-01T00:00:00"/>
    <x v="6"/>
    <x v="0"/>
    <n v="0"/>
  </r>
  <r>
    <s v="Loan_MAY_2011.csv"/>
    <n v="738954"/>
    <n v="936461"/>
    <n v="5000"/>
    <s v=" 36 months"/>
    <n v="7.49"/>
    <n v="155.51"/>
    <x v="3"/>
    <d v="2011-05-01T00:00:00"/>
    <s v="Fully Paid"/>
    <s v="car"/>
    <x v="34"/>
    <n v="0"/>
    <n v="5595.7318880000003"/>
    <n v="5000"/>
    <n v="595.73"/>
    <d v="2014-05-01T00:00:00"/>
    <x v="6"/>
    <x v="0"/>
    <n v="0"/>
  </r>
  <r>
    <s v="Loan_MAY_2011.csv"/>
    <n v="741329"/>
    <n v="939201"/>
    <n v="20000"/>
    <s v=" 60 months"/>
    <n v="11.99"/>
    <n v="444.79"/>
    <x v="2"/>
    <d v="2011-05-01T00:00:00"/>
    <s v="Fully Paid"/>
    <s v="home_improvement"/>
    <x v="4"/>
    <n v="0"/>
    <n v="24568.59"/>
    <n v="19999.990000000002"/>
    <n v="4568.6000000000004"/>
    <d v="2013-09-01T00:00:00"/>
    <x v="6"/>
    <x v="0"/>
    <n v="0"/>
  </r>
  <r>
    <s v="Loan_MAY_2011.csv"/>
    <n v="741334"/>
    <n v="939205"/>
    <n v="10500"/>
    <s v=" 36 months"/>
    <n v="6.99"/>
    <n v="324.17"/>
    <x v="3"/>
    <d v="2011-05-01T00:00:00"/>
    <s v="Fully Paid"/>
    <s v="car"/>
    <x v="11"/>
    <n v="0"/>
    <n v="11420.33"/>
    <n v="10500"/>
    <n v="920.33"/>
    <d v="2013-01-01T00:00:00"/>
    <x v="6"/>
    <x v="0"/>
    <n v="0"/>
  </r>
  <r>
    <s v="Loan_MAY_2011.csv"/>
    <n v="741301"/>
    <n v="939170"/>
    <n v="4800"/>
    <s v=" 60 months"/>
    <n v="17.489999999999998"/>
    <n v="120.57"/>
    <x v="1"/>
    <d v="2011-05-01T00:00:00"/>
    <s v="Charged Off"/>
    <s v="other"/>
    <x v="20"/>
    <n v="0"/>
    <n v="3086.26"/>
    <n v="1433.09"/>
    <n v="1445.12"/>
    <d v="2013-05-01T00:00:00"/>
    <x v="6"/>
    <x v="1"/>
    <n v="1"/>
  </r>
  <r>
    <s v="Loan_MAY_2011.csv"/>
    <n v="739750"/>
    <n v="937359"/>
    <n v="5400"/>
    <s v=" 36 months"/>
    <n v="5.99"/>
    <n v="164.26"/>
    <x v="3"/>
    <d v="2011-05-01T00:00:00"/>
    <s v="Fully Paid"/>
    <s v="debt_consolidation"/>
    <x v="15"/>
    <n v="0"/>
    <n v="5427.37"/>
    <n v="5400"/>
    <n v="27.37"/>
    <d v="2011-06-01T00:00:00"/>
    <x v="6"/>
    <x v="0"/>
    <n v="0"/>
  </r>
  <r>
    <s v="Loan_MAY_2011.csv"/>
    <n v="735296"/>
    <n v="931961"/>
    <n v="2000"/>
    <s v=" 36 months"/>
    <n v="8.49"/>
    <n v="63.13"/>
    <x v="3"/>
    <d v="2011-05-01T00:00:00"/>
    <s v="Charged Off"/>
    <s v="small_business"/>
    <x v="1"/>
    <n v="0"/>
    <n v="1191.3599999999999"/>
    <n v="931.82"/>
    <n v="198.58"/>
    <d v="2012-11-01T00:00:00"/>
    <x v="6"/>
    <x v="1"/>
    <n v="1"/>
  </r>
  <r>
    <s v="Loan_MAY_2011.csv"/>
    <n v="711528"/>
    <n v="904492"/>
    <n v="18200"/>
    <s v=" 60 months"/>
    <n v="15.99"/>
    <n v="442.5"/>
    <x v="1"/>
    <d v="2011-05-01T00:00:00"/>
    <s v="Charged Off"/>
    <s v="debt_consolidation"/>
    <x v="2"/>
    <n v="0"/>
    <n v="9732.89"/>
    <n v="5044.43"/>
    <n v="4688.46"/>
    <d v="2013-04-01T00:00:00"/>
    <x v="6"/>
    <x v="1"/>
    <n v="1"/>
  </r>
  <r>
    <s v="Loan_MAY_2011.csv"/>
    <n v="738328"/>
    <n v="935682"/>
    <n v="16000"/>
    <s v=" 60 months"/>
    <n v="10.59"/>
    <n v="344.62"/>
    <x v="2"/>
    <d v="2011-05-01T00:00:00"/>
    <s v="Current"/>
    <s v="debt_consolidation"/>
    <x v="10"/>
    <n v="1398.02"/>
    <n v="19225.79"/>
    <n v="14601.97"/>
    <n v="4623.82"/>
    <d v="2016-01-01T00:00:00"/>
    <x v="6"/>
    <x v="0"/>
    <n v="0"/>
  </r>
  <r>
    <s v="Loan_MAY_2011.csv"/>
    <n v="741011"/>
    <n v="938810"/>
    <n v="2500"/>
    <s v=" 36 months"/>
    <n v="8.49"/>
    <n v="78.91"/>
    <x v="3"/>
    <d v="2011-05-01T00:00:00"/>
    <s v="Fully Paid"/>
    <s v="other"/>
    <x v="15"/>
    <n v="0"/>
    <n v="2838.852605"/>
    <n v="2500"/>
    <n v="338.85"/>
    <d v="2014-05-01T00:00:00"/>
    <x v="6"/>
    <x v="0"/>
    <n v="0"/>
  </r>
  <r>
    <s v="Loan_MAY_2011.csv"/>
    <n v="741007"/>
    <n v="938805"/>
    <n v="6000"/>
    <s v=" 60 months"/>
    <n v="16.489999999999998"/>
    <n v="147.47999999999999"/>
    <x v="1"/>
    <d v="2011-05-01T00:00:00"/>
    <s v="Current"/>
    <s v="debt_consolidation"/>
    <x v="19"/>
    <n v="580.35"/>
    <n v="8239.74"/>
    <n v="5419.65"/>
    <n v="2820.09"/>
    <d v="2016-01-01T00:00:00"/>
    <x v="6"/>
    <x v="0"/>
    <n v="0"/>
  </r>
  <r>
    <s v="Loan_MAY_2011.csv"/>
    <n v="740938"/>
    <n v="938730"/>
    <n v="30000"/>
    <s v=" 60 months"/>
    <n v="16.89"/>
    <n v="743.81"/>
    <x v="1"/>
    <d v="2011-05-01T00:00:00"/>
    <s v="Charged Off"/>
    <s v="debt_consolidation"/>
    <x v="2"/>
    <n v="0"/>
    <n v="24223.62"/>
    <n v="11384.19"/>
    <n v="10184.719999999999"/>
    <d v="2013-11-01T00:00:00"/>
    <x v="6"/>
    <x v="1"/>
    <n v="1"/>
  </r>
  <r>
    <s v="Loan_MAY_2011.csv"/>
    <n v="731055"/>
    <n v="927084"/>
    <n v="6000"/>
    <s v=" 36 months"/>
    <n v="8.49"/>
    <n v="189.38"/>
    <x v="3"/>
    <d v="2011-05-01T00:00:00"/>
    <s v="Fully Paid"/>
    <s v="home_improvement"/>
    <x v="10"/>
    <n v="0"/>
    <n v="6376.09"/>
    <n v="6000"/>
    <n v="376.09"/>
    <d v="2012-03-01T00:00:00"/>
    <x v="6"/>
    <x v="0"/>
    <n v="0"/>
  </r>
  <r>
    <s v="Loan_MAY_2011.csv"/>
    <n v="740919"/>
    <n v="938706"/>
    <n v="17500"/>
    <s v=" 60 months"/>
    <n v="20.99"/>
    <n v="473.34"/>
    <x v="5"/>
    <d v="2011-05-01T00:00:00"/>
    <s v="Fully Paid"/>
    <s v="debt_consolidation"/>
    <x v="10"/>
    <n v="0"/>
    <n v="24125.11"/>
    <n v="17500"/>
    <n v="6625.11"/>
    <d v="2013-06-01T00:00:00"/>
    <x v="6"/>
    <x v="0"/>
    <n v="0"/>
  </r>
  <r>
    <s v="Loan_MAY_2011.csv"/>
    <n v="739473"/>
    <n v="937050"/>
    <n v="10000"/>
    <s v=" 36 months"/>
    <n v="9.99"/>
    <n v="322.63"/>
    <x v="2"/>
    <d v="2011-05-01T00:00:00"/>
    <s v="Fully Paid"/>
    <s v="debt_consolidation"/>
    <x v="10"/>
    <n v="0"/>
    <n v="11611.99055"/>
    <n v="10000"/>
    <n v="1611.99"/>
    <d v="2014-05-01T00:00:00"/>
    <x v="6"/>
    <x v="0"/>
    <n v="0"/>
  </r>
  <r>
    <s v="Loan_MAY_2011.csv"/>
    <n v="740532"/>
    <n v="938263"/>
    <n v="24000"/>
    <s v=" 60 months"/>
    <n v="14.79"/>
    <n v="568.32000000000005"/>
    <x v="0"/>
    <d v="2011-05-01T00:00:00"/>
    <s v="Current"/>
    <s v="credit_card"/>
    <x v="1"/>
    <n v="2229.02"/>
    <n v="31784.34"/>
    <n v="21770.98"/>
    <n v="10013.36"/>
    <d v="2016-01-01T00:00:00"/>
    <x v="6"/>
    <x v="0"/>
    <n v="0"/>
  </r>
  <r>
    <s v="Loan_MAY_2011.csv"/>
    <n v="740266"/>
    <n v="937942"/>
    <n v="10000"/>
    <s v=" 60 months"/>
    <n v="10.59"/>
    <n v="215.39"/>
    <x v="2"/>
    <d v="2011-05-01T00:00:00"/>
    <s v="Current"/>
    <s v="other"/>
    <x v="3"/>
    <n v="879.41"/>
    <n v="12007.72"/>
    <n v="9120.59"/>
    <n v="2887.13"/>
    <d v="2016-01-01T00:00:00"/>
    <x v="6"/>
    <x v="0"/>
    <n v="0"/>
  </r>
  <r>
    <s v="Loan_MAY_2011.csv"/>
    <n v="736830"/>
    <n v="933877"/>
    <n v="18250"/>
    <s v=" 60 months"/>
    <n v="16.89"/>
    <n v="452.49"/>
    <x v="1"/>
    <d v="2011-05-01T00:00:00"/>
    <s v="Charged Off"/>
    <s v="other"/>
    <x v="4"/>
    <n v="0"/>
    <n v="18514.310000000001"/>
    <n v="9022.4599999999991"/>
    <n v="7267.18"/>
    <d v="2014-06-01T00:00:00"/>
    <x v="6"/>
    <x v="1"/>
    <n v="1"/>
  </r>
  <r>
    <s v="Loan_MAY_2011.csv"/>
    <n v="740850"/>
    <n v="938626"/>
    <n v="22000"/>
    <s v=" 36 months"/>
    <n v="7.49"/>
    <n v="684.24"/>
    <x v="3"/>
    <d v="2011-05-01T00:00:00"/>
    <s v="Fully Paid"/>
    <s v="debt_consolidation"/>
    <x v="10"/>
    <n v="0"/>
    <n v="24625.72553"/>
    <n v="22000"/>
    <n v="2625.73"/>
    <d v="2014-05-01T00:00:00"/>
    <x v="6"/>
    <x v="0"/>
    <n v="0"/>
  </r>
  <r>
    <s v="Loan_MAY_2011.csv"/>
    <n v="740833"/>
    <n v="938607"/>
    <n v="8000"/>
    <s v=" 60 months"/>
    <n v="13.49"/>
    <n v="184.04"/>
    <x v="0"/>
    <d v="2011-05-01T00:00:00"/>
    <s v="Charged Off"/>
    <s v="debt_consolidation"/>
    <x v="2"/>
    <n v="0"/>
    <n v="2605.02"/>
    <n v="1197.29"/>
    <n v="1002.28"/>
    <d v="2012-05-01T00:00:00"/>
    <x v="6"/>
    <x v="1"/>
    <n v="1"/>
  </r>
  <r>
    <s v="Loan_MAY_2011.csv"/>
    <n v="724993"/>
    <n v="920177"/>
    <n v="3600"/>
    <s v=" 36 months"/>
    <n v="8.49"/>
    <n v="113.63"/>
    <x v="3"/>
    <d v="2011-05-01T00:00:00"/>
    <s v="Fully Paid"/>
    <s v="major_purchase"/>
    <x v="10"/>
    <n v="0"/>
    <n v="4088.6969429999999"/>
    <n v="3600"/>
    <n v="488.7"/>
    <d v="2014-05-01T00:00:00"/>
    <x v="6"/>
    <x v="0"/>
    <n v="0"/>
  </r>
  <r>
    <s v="Loan_MAY_2011.csv"/>
    <n v="737767"/>
    <n v="935010"/>
    <n v="10750"/>
    <s v=" 60 months"/>
    <n v="15.23"/>
    <n v="257.05"/>
    <x v="0"/>
    <d v="2011-05-01T00:00:00"/>
    <s v="Fully Paid"/>
    <s v="car"/>
    <x v="10"/>
    <n v="0"/>
    <n v="15020.98999"/>
    <n v="10750"/>
    <n v="4270.99"/>
    <d v="2015-01-01T00:00:00"/>
    <x v="6"/>
    <x v="0"/>
    <n v="0"/>
  </r>
  <r>
    <s v="Loan_MAY_2011.csv"/>
    <n v="740743"/>
    <n v="938507"/>
    <n v="21000"/>
    <s v=" 60 months"/>
    <n v="18.79"/>
    <n v="542.33000000000004"/>
    <x v="4"/>
    <d v="2011-05-01T00:00:00"/>
    <s v="Current"/>
    <s v="debt_consolidation"/>
    <x v="9"/>
    <n v="2147.09"/>
    <n v="30309.01"/>
    <n v="18852.91"/>
    <n v="11456.1"/>
    <d v="2016-01-01T00:00:00"/>
    <x v="6"/>
    <x v="0"/>
    <n v="0"/>
  </r>
  <r>
    <s v="Loan_MAY_2011.csv"/>
    <n v="740727"/>
    <n v="938488"/>
    <n v="8400"/>
    <s v=" 60 months"/>
    <n v="13.49"/>
    <n v="193.24"/>
    <x v="0"/>
    <d v="2011-05-01T00:00:00"/>
    <s v="Current"/>
    <s v="debt_consolidation"/>
    <x v="14"/>
    <n v="758.78"/>
    <n v="10809.89"/>
    <n v="7641.23"/>
    <n v="3168.66"/>
    <d v="2016-01-01T00:00:00"/>
    <x v="6"/>
    <x v="0"/>
    <n v="0"/>
  </r>
  <r>
    <s v="Loan_MAY_2011.csv"/>
    <n v="740690"/>
    <n v="938444"/>
    <n v="9800"/>
    <s v=" 60 months"/>
    <n v="12.99"/>
    <n v="222.93"/>
    <x v="0"/>
    <d v="2011-05-01T00:00:00"/>
    <s v="Current"/>
    <s v="debt_consolidation"/>
    <x v="30"/>
    <n v="900.48"/>
    <n v="12431.35"/>
    <n v="8899.52"/>
    <n v="3531.83"/>
    <d v="2016-01-01T00:00:00"/>
    <x v="6"/>
    <x v="0"/>
    <n v="0"/>
  </r>
  <r>
    <s v="Loan_MAY_2011.csv"/>
    <n v="740681"/>
    <n v="938434"/>
    <n v="9000"/>
    <s v=" 36 months"/>
    <n v="8.49"/>
    <n v="284.07"/>
    <x v="3"/>
    <d v="2011-05-01T00:00:00"/>
    <s v="Fully Paid"/>
    <s v="other"/>
    <x v="1"/>
    <n v="0"/>
    <n v="9186.42"/>
    <n v="9000"/>
    <n v="186.42"/>
    <d v="2011-08-01T00:00:00"/>
    <x v="6"/>
    <x v="0"/>
    <n v="0"/>
  </r>
  <r>
    <s v="Loan_MAY_2011.csv"/>
    <n v="740644"/>
    <n v="938392"/>
    <n v="7000"/>
    <s v=" 60 months"/>
    <n v="15.99"/>
    <n v="170.19"/>
    <x v="1"/>
    <d v="2011-05-01T00:00:00"/>
    <s v="Fully Paid"/>
    <s v="other"/>
    <x v="21"/>
    <n v="0"/>
    <n v="9276.36"/>
    <n v="7000"/>
    <n v="2276.36"/>
    <d v="2013-11-01T00:00:00"/>
    <x v="6"/>
    <x v="0"/>
    <n v="0"/>
  </r>
  <r>
    <s v="Loan_MAY_2011.csv"/>
    <n v="739479"/>
    <n v="937056"/>
    <n v="15600"/>
    <s v=" 36 months"/>
    <n v="10.99"/>
    <n v="510.66"/>
    <x v="2"/>
    <d v="2011-05-01T00:00:00"/>
    <s v="Fully Paid"/>
    <s v="credit_card"/>
    <x v="15"/>
    <n v="0"/>
    <n v="18373.573240000002"/>
    <n v="15600"/>
    <n v="2773.57"/>
    <d v="2014-05-01T00:00:00"/>
    <x v="6"/>
    <x v="0"/>
    <n v="0"/>
  </r>
  <r>
    <s v="Loan_MAY_2011.csv"/>
    <n v="740639"/>
    <n v="938385"/>
    <n v="20000"/>
    <s v=" 36 months"/>
    <n v="10.99"/>
    <n v="654.67999999999995"/>
    <x v="2"/>
    <d v="2011-05-01T00:00:00"/>
    <s v="Fully Paid"/>
    <s v="credit_card"/>
    <x v="14"/>
    <n v="0"/>
    <n v="23240.79"/>
    <n v="20000.009999999998"/>
    <n v="3240.78"/>
    <d v="2013-07-01T00:00:00"/>
    <x v="6"/>
    <x v="0"/>
    <n v="0"/>
  </r>
  <r>
    <s v="Loan_MAY_2011.csv"/>
    <n v="739772"/>
    <n v="937381"/>
    <n v="10000"/>
    <s v=" 60 months"/>
    <n v="16.489999999999998"/>
    <n v="245.8"/>
    <x v="1"/>
    <d v="2011-05-01T00:00:00"/>
    <s v="Fully Paid"/>
    <s v="debt_consolidation"/>
    <x v="39"/>
    <n v="0"/>
    <n v="13825.86355"/>
    <n v="10000"/>
    <n v="3825.86"/>
    <d v="2014-05-01T00:00:00"/>
    <x v="6"/>
    <x v="0"/>
    <n v="0"/>
  </r>
  <r>
    <s v="Loan_MAY_2011.csv"/>
    <n v="688829"/>
    <n v="879013"/>
    <n v="11500"/>
    <s v=" 60 months"/>
    <n v="15.23"/>
    <n v="274.98"/>
    <x v="0"/>
    <d v="2011-05-01T00:00:00"/>
    <s v="Current"/>
    <s v="small_business"/>
    <x v="15"/>
    <n v="1088.51"/>
    <n v="15358.95"/>
    <n v="10411.48"/>
    <n v="4947.47"/>
    <d v="2016-01-01T00:00:00"/>
    <x v="6"/>
    <x v="0"/>
    <n v="0"/>
  </r>
  <r>
    <s v="Loan_MAY_2011.csv"/>
    <n v="740621"/>
    <n v="934947"/>
    <n v="16000"/>
    <s v=" 60 months"/>
    <n v="10.37"/>
    <n v="342.88"/>
    <x v="2"/>
    <d v="2011-05-01T00:00:00"/>
    <s v="Fully Paid"/>
    <s v="home_improvement"/>
    <x v="10"/>
    <n v="0"/>
    <n v="20008.108039999999"/>
    <n v="16000"/>
    <n v="4008.11"/>
    <d v="2014-11-01T00:00:00"/>
    <x v="6"/>
    <x v="0"/>
    <n v="0"/>
  </r>
  <r>
    <s v="Loan_MAY_2011.csv"/>
    <n v="740212"/>
    <n v="937880"/>
    <n v="4750"/>
    <s v=" 60 months"/>
    <n v="16.489999999999998"/>
    <n v="116.76"/>
    <x v="1"/>
    <d v="2011-05-01T00:00:00"/>
    <s v="Fully Paid"/>
    <s v="debt_consolidation"/>
    <x v="11"/>
    <n v="0"/>
    <n v="6717.1823009999998"/>
    <n v="4750"/>
    <n v="1967.18"/>
    <d v="2014-10-01T00:00:00"/>
    <x v="6"/>
    <x v="0"/>
    <n v="0"/>
  </r>
  <r>
    <s v="Loan_MAY_2011.csv"/>
    <n v="740599"/>
    <n v="938343"/>
    <n v="35000"/>
    <s v=" 60 months"/>
    <n v="21.74"/>
    <n v="961.5"/>
    <x v="5"/>
    <d v="2011-05-01T00:00:00"/>
    <s v="Charged Off"/>
    <s v="other"/>
    <x v="10"/>
    <n v="0"/>
    <n v="15382.52"/>
    <n v="6005.16"/>
    <n v="9355.32"/>
    <d v="2012-09-01T00:00:00"/>
    <x v="6"/>
    <x v="1"/>
    <n v="1"/>
  </r>
  <r>
    <s v="Loan_MAY_2011.csv"/>
    <n v="740591"/>
    <n v="938333"/>
    <n v="8000"/>
    <s v=" 60 months"/>
    <n v="13.99"/>
    <n v="186.11"/>
    <x v="0"/>
    <d v="2011-05-01T00:00:00"/>
    <s v="Current"/>
    <s v="wedding"/>
    <x v="17"/>
    <n v="730.97"/>
    <n v="10410.290000000001"/>
    <n v="7269.03"/>
    <n v="3141.26"/>
    <d v="2016-01-01T00:00:00"/>
    <x v="6"/>
    <x v="0"/>
    <n v="0"/>
  </r>
  <r>
    <s v="Loan_MAY_2011.csv"/>
    <n v="712041"/>
    <n v="905077"/>
    <n v="3600"/>
    <s v=" 36 months"/>
    <n v="11.99"/>
    <n v="119.56"/>
    <x v="2"/>
    <d v="2011-05-01T00:00:00"/>
    <s v="Fully Paid"/>
    <s v="debt_consolidation"/>
    <x v="17"/>
    <n v="0"/>
    <n v="4114.95"/>
    <n v="3599.99"/>
    <n v="514.96"/>
    <d v="2013-04-01T00:00:00"/>
    <x v="6"/>
    <x v="0"/>
    <n v="0"/>
  </r>
  <r>
    <s v="Loan_MAY_2011.csv"/>
    <n v="739491"/>
    <n v="937069"/>
    <n v="21600"/>
    <s v=" 60 months"/>
    <n v="18.39"/>
    <n v="553.1"/>
    <x v="4"/>
    <d v="2011-05-01T00:00:00"/>
    <s v="Charged Off"/>
    <s v="home_improvement"/>
    <x v="11"/>
    <n v="0"/>
    <n v="9305.26"/>
    <n v="2900.94"/>
    <n v="5330.54"/>
    <d v="2013-01-01T00:00:00"/>
    <x v="6"/>
    <x v="1"/>
    <n v="1"/>
  </r>
  <r>
    <s v="Loan_MAY_2011.csv"/>
    <n v="740505"/>
    <n v="938229"/>
    <n v="35000"/>
    <s v=" 60 months"/>
    <n v="21.74"/>
    <n v="961.5"/>
    <x v="5"/>
    <d v="2011-05-01T00:00:00"/>
    <s v="Charged Off"/>
    <s v="small_business"/>
    <x v="2"/>
    <n v="0"/>
    <n v="12320.78"/>
    <n v="2787.92"/>
    <n v="4894"/>
    <d v="2012-01-01T00:00:00"/>
    <x v="6"/>
    <x v="1"/>
    <n v="1"/>
  </r>
  <r>
    <s v="Loan_MAY_2011.csv"/>
    <n v="739492"/>
    <n v="937070"/>
    <n v="10000"/>
    <s v=" 36 months"/>
    <n v="7.49"/>
    <n v="311.02"/>
    <x v="3"/>
    <d v="2011-05-01T00:00:00"/>
    <s v="Fully Paid"/>
    <s v="debt_consolidation"/>
    <x v="21"/>
    <n v="0"/>
    <n v="10947.47"/>
    <n v="10000"/>
    <n v="947.47"/>
    <d v="2013-03-01T00:00:00"/>
    <x v="6"/>
    <x v="0"/>
    <n v="0"/>
  </r>
  <r>
    <s v="Loan_MAY_2011.csv"/>
    <n v="740417"/>
    <n v="938121"/>
    <n v="4800"/>
    <s v=" 60 months"/>
    <n v="18.39"/>
    <n v="122.91"/>
    <x v="4"/>
    <d v="2011-05-01T00:00:00"/>
    <s v="Charged Off"/>
    <s v="other"/>
    <x v="7"/>
    <n v="0"/>
    <n v="860.16"/>
    <n v="361.66"/>
    <n v="498.5"/>
    <d v="2011-12-01T00:00:00"/>
    <x v="6"/>
    <x v="1"/>
    <n v="1"/>
  </r>
  <r>
    <s v="Loan_MAY_2011.csv"/>
    <n v="740366"/>
    <n v="938065"/>
    <n v="23425"/>
    <s v=" 60 months"/>
    <n v="17.88"/>
    <n v="593.32000000000005"/>
    <x v="4"/>
    <d v="2011-05-01T00:00:00"/>
    <s v="Fully Paid"/>
    <s v="debt_consolidation"/>
    <x v="8"/>
    <n v="0"/>
    <n v="32678.547910000001"/>
    <n v="23424.99"/>
    <n v="9253.56"/>
    <d v="2014-02-01T00:00:00"/>
    <x v="6"/>
    <x v="0"/>
    <n v="0"/>
  </r>
  <r>
    <s v="Loan_MAY_2011.csv"/>
    <n v="740298"/>
    <n v="937980"/>
    <n v="15400"/>
    <s v=" 60 months"/>
    <n v="17.510000000000002"/>
    <n v="386.97"/>
    <x v="4"/>
    <d v="2011-05-01T00:00:00"/>
    <s v="Fully Paid"/>
    <s v="home_improvement"/>
    <x v="7"/>
    <n v="0"/>
    <n v="19042.8"/>
    <n v="15400"/>
    <n v="3642.8"/>
    <d v="2012-11-01T00:00:00"/>
    <x v="6"/>
    <x v="0"/>
    <n v="0"/>
  </r>
  <r>
    <s v="Loan_MAY_2011.csv"/>
    <n v="739859"/>
    <n v="937478"/>
    <n v="16800"/>
    <s v=" 60 months"/>
    <n v="11.11"/>
    <n v="366.2"/>
    <x v="2"/>
    <d v="2011-05-01T00:00:00"/>
    <s v="Fully Paid"/>
    <s v="car"/>
    <x v="1"/>
    <n v="0"/>
    <n v="21773.467990000001"/>
    <n v="16800"/>
    <n v="4973.47"/>
    <d v="2015-09-01T00:00:00"/>
    <x v="6"/>
    <x v="0"/>
    <n v="0"/>
  </r>
  <r>
    <s v="Loan_MAY_2011.csv"/>
    <n v="740088"/>
    <n v="937741"/>
    <n v="8000"/>
    <s v=" 60 months"/>
    <n v="18.25"/>
    <n v="204.24"/>
    <x v="5"/>
    <d v="2011-05-01T00:00:00"/>
    <s v="Fully Paid"/>
    <s v="wedding"/>
    <x v="15"/>
    <n v="0"/>
    <n v="11967.21135"/>
    <n v="8000"/>
    <n v="3967.21"/>
    <d v="2015-03-01T00:00:00"/>
    <x v="6"/>
    <x v="0"/>
    <n v="0"/>
  </r>
  <r>
    <s v="Loan_MAY_2011.csv"/>
    <n v="740076"/>
    <n v="937725"/>
    <n v="9950"/>
    <s v=" 60 months"/>
    <n v="16.02"/>
    <n v="242.08"/>
    <x v="1"/>
    <d v="2011-05-01T00:00:00"/>
    <s v="Fully Paid"/>
    <s v="debt_consolidation"/>
    <x v="5"/>
    <n v="0"/>
    <n v="10843.58"/>
    <n v="9950"/>
    <n v="893.58"/>
    <d v="2011-12-01T00:00:00"/>
    <x v="6"/>
    <x v="0"/>
    <n v="0"/>
  </r>
  <r>
    <s v="Loan_MAY_2011.csv"/>
    <n v="737675"/>
    <n v="934905"/>
    <n v="4900"/>
    <s v=" 60 months"/>
    <n v="7.66"/>
    <n v="98.56"/>
    <x v="3"/>
    <d v="2011-05-01T00:00:00"/>
    <s v="Current"/>
    <s v="credit_card"/>
    <x v="9"/>
    <n v="397.95"/>
    <n v="5506.16"/>
    <n v="4502.05"/>
    <n v="1004.11"/>
    <d v="2016-01-01T00:00:00"/>
    <x v="6"/>
    <x v="0"/>
    <n v="0"/>
  </r>
  <r>
    <s v="Loan_MAY_2011.csv"/>
    <n v="736399"/>
    <n v="933334"/>
    <n v="35000"/>
    <s v=" 60 months"/>
    <n v="20.11"/>
    <n v="929.43"/>
    <x v="6"/>
    <d v="2011-05-01T00:00:00"/>
    <s v="Current"/>
    <s v="home_improvement"/>
    <x v="21"/>
    <n v="3784.12"/>
    <n v="51380.17"/>
    <n v="31215.84"/>
    <n v="20120.419999999998"/>
    <d v="2015-12-01T00:00:00"/>
    <x v="6"/>
    <x v="0"/>
    <n v="0"/>
  </r>
  <r>
    <s v="Loan_MAY_2011.csv"/>
    <n v="739925"/>
    <n v="937553"/>
    <n v="8000"/>
    <s v=" 60 months"/>
    <n v="15.28"/>
    <n v="191.5"/>
    <x v="1"/>
    <d v="2011-05-01T00:00:00"/>
    <s v="Fully Paid"/>
    <s v="credit_card"/>
    <x v="15"/>
    <n v="0"/>
    <n v="10915.84124"/>
    <n v="8000"/>
    <n v="2915.84"/>
    <d v="2014-07-01T00:00:00"/>
    <x v="6"/>
    <x v="0"/>
    <n v="0"/>
  </r>
  <r>
    <s v="Loan_MAY_2011.csv"/>
    <n v="739259"/>
    <n v="936822"/>
    <n v="9600"/>
    <s v=" 60 months"/>
    <n v="10.74"/>
    <n v="207.49"/>
    <x v="2"/>
    <d v="2011-05-01T00:00:00"/>
    <s v="Current"/>
    <s v="car"/>
    <x v="11"/>
    <n v="814.22"/>
    <n v="11615.15"/>
    <n v="8785.7800000000007"/>
    <n v="2829.37"/>
    <d v="2016-01-01T00:00:00"/>
    <x v="6"/>
    <x v="0"/>
    <n v="0"/>
  </r>
  <r>
    <s v="Loan_MAY_2011.csv"/>
    <n v="739751"/>
    <n v="937360"/>
    <n v="15000"/>
    <s v=" 60 months"/>
    <n v="12.68"/>
    <n v="338.85"/>
    <x v="0"/>
    <d v="2011-05-01T00:00:00"/>
    <s v="Fully Paid"/>
    <s v="debt_consolidation"/>
    <x v="1"/>
    <n v="0"/>
    <n v="20276.740020000001"/>
    <n v="15000"/>
    <n v="5276.74"/>
    <d v="2015-11-01T00:00:00"/>
    <x v="6"/>
    <x v="0"/>
    <n v="0"/>
  </r>
  <r>
    <s v="Loan_MAY_2011.csv"/>
    <n v="739857"/>
    <n v="902448"/>
    <n v="12000"/>
    <s v=" 60 months"/>
    <n v="10"/>
    <n v="254.97"/>
    <x v="2"/>
    <d v="2011-05-01T00:00:00"/>
    <s v="Fully Paid"/>
    <s v="debt_consolidation"/>
    <x v="10"/>
    <n v="0"/>
    <n v="15099.698280000001"/>
    <n v="12000"/>
    <n v="3099.7"/>
    <d v="2015-03-01T00:00:00"/>
    <x v="6"/>
    <x v="0"/>
    <n v="0"/>
  </r>
  <r>
    <s v="Loan_MAY_2011.csv"/>
    <n v="739767"/>
    <n v="937375"/>
    <n v="10000"/>
    <s v=" 60 months"/>
    <n v="10"/>
    <n v="212.48"/>
    <x v="2"/>
    <d v="2011-05-01T00:00:00"/>
    <s v="Charged Off"/>
    <s v="debt_consolidation"/>
    <x v="1"/>
    <n v="0"/>
    <n v="6160.21"/>
    <n v="4208.88"/>
    <n v="1941.44"/>
    <d v="2013-10-01T00:00:00"/>
    <x v="6"/>
    <x v="1"/>
    <n v="1"/>
  </r>
  <r>
    <s v="Loan_MAY_2011.csv"/>
    <n v="739765"/>
    <n v="937373"/>
    <n v="12200"/>
    <s v=" 60 months"/>
    <n v="12.68"/>
    <n v="275.60000000000002"/>
    <x v="0"/>
    <d v="2011-05-01T00:00:00"/>
    <s v="Current"/>
    <s v="other"/>
    <x v="15"/>
    <n v="1102.57"/>
    <n v="15387.4"/>
    <n v="11097.43"/>
    <n v="4289.97"/>
    <d v="2016-01-01T00:00:00"/>
    <x v="6"/>
    <x v="0"/>
    <n v="0"/>
  </r>
  <r>
    <s v="Loan_MAY_2011.csv"/>
    <n v="739799"/>
    <n v="937409"/>
    <n v="19000"/>
    <s v=" 60 months"/>
    <n v="18.62"/>
    <n v="488.91"/>
    <x v="5"/>
    <d v="2011-05-01T00:00:00"/>
    <s v="Charged Off"/>
    <s v="debt_consolidation"/>
    <x v="31"/>
    <n v="0"/>
    <n v="6377.69"/>
    <n v="1634.88"/>
    <n v="2264.8000000000002"/>
    <d v="2012-01-01T00:00:00"/>
    <x v="6"/>
    <x v="1"/>
    <n v="1"/>
  </r>
  <r>
    <s v="Loan_MAY_2011.csv"/>
    <n v="738730"/>
    <n v="936180"/>
    <n v="12000"/>
    <s v=" 60 months"/>
    <n v="10"/>
    <n v="254.97"/>
    <x v="2"/>
    <d v="2011-05-01T00:00:00"/>
    <s v="Current"/>
    <s v="credit_card"/>
    <x v="11"/>
    <n v="713.73"/>
    <n v="14506.62"/>
    <n v="11286.27"/>
    <n v="3220.35"/>
    <d v="2016-01-01T00:00:00"/>
    <x v="6"/>
    <x v="0"/>
    <n v="0"/>
  </r>
  <r>
    <s v="Loan_MAY_2011.csv"/>
    <n v="725556"/>
    <n v="920821"/>
    <n v="10400"/>
    <s v=" 60 months"/>
    <n v="6"/>
    <n v="218.99"/>
    <x v="4"/>
    <d v="2011-05-01T00:00:00"/>
    <s v="Current"/>
    <s v="credit_card"/>
    <x v="21"/>
    <n v="1099.55"/>
    <n v="13010.96"/>
    <n v="9300.4500000000007"/>
    <n v="3710.51"/>
    <d v="2016-01-01T00:00:00"/>
    <x v="6"/>
    <x v="0"/>
    <n v="0"/>
  </r>
  <r>
    <s v="Loan_MAY_2011.csv"/>
    <n v="739770"/>
    <n v="937379"/>
    <n v="33950"/>
    <s v=" 60 months"/>
    <n v="16.399999999999999"/>
    <n v="832.84"/>
    <x v="4"/>
    <d v="2011-05-01T00:00:00"/>
    <s v="Fully Paid"/>
    <s v="home_improvement"/>
    <x v="3"/>
    <n v="0"/>
    <n v="48173.163439999997"/>
    <n v="33950"/>
    <n v="14223.16"/>
    <d v="2014-11-01T00:00:00"/>
    <x v="6"/>
    <x v="0"/>
    <n v="0"/>
  </r>
  <r>
    <s v="Loan_MAY_2011.csv"/>
    <n v="739735"/>
    <n v="937342"/>
    <n v="5600"/>
    <s v=" 60 months"/>
    <n v="19.36"/>
    <n v="146.38"/>
    <x v="5"/>
    <d v="2011-05-01T00:00:00"/>
    <s v="Fully Paid"/>
    <s v="major_purchase"/>
    <x v="6"/>
    <n v="0"/>
    <n v="7371.5688419999997"/>
    <n v="5600"/>
    <n v="1771.57"/>
    <d v="2014-10-01T00:00:00"/>
    <x v="6"/>
    <x v="0"/>
    <n v="0"/>
  </r>
  <r>
    <s v="Loan_MAY_2011.csv"/>
    <n v="739742"/>
    <n v="937350"/>
    <n v="21000"/>
    <s v=" 60 months"/>
    <n v="15.65"/>
    <n v="506.79"/>
    <x v="1"/>
    <d v="2011-05-01T00:00:00"/>
    <s v="Fully Paid"/>
    <s v="debt_consolidation"/>
    <x v="15"/>
    <n v="0"/>
    <n v="29925.75504"/>
    <n v="21000"/>
    <n v="8925.76"/>
    <d v="2015-09-01T00:00:00"/>
    <x v="6"/>
    <x v="0"/>
    <n v="0"/>
  </r>
  <r>
    <s v="Loan_MAY_2011.csv"/>
    <n v="739731"/>
    <n v="937337"/>
    <n v="13750"/>
    <s v=" 60 months"/>
    <n v="16.77"/>
    <n v="340.03"/>
    <x v="4"/>
    <d v="2011-05-01T00:00:00"/>
    <s v="Current"/>
    <s v="debt_consolidation"/>
    <x v="20"/>
    <n v="1316.46"/>
    <n v="19014.47"/>
    <n v="12433.54"/>
    <n v="6580.93"/>
    <d v="2016-01-01T00:00:00"/>
    <x v="6"/>
    <x v="0"/>
    <n v="0"/>
  </r>
  <r>
    <s v="Loan_MAY_2011.csv"/>
    <n v="739681"/>
    <n v="937277"/>
    <n v="24000"/>
    <s v=" 60 months"/>
    <n v="12.68"/>
    <n v="542.16"/>
    <x v="0"/>
    <d v="2011-05-01T00:00:00"/>
    <s v="Current"/>
    <s v="credit_card"/>
    <x v="10"/>
    <n v="2170.46"/>
    <n v="30268.23"/>
    <n v="21829.54"/>
    <n v="8438.69"/>
    <d v="2016-01-01T00:00:00"/>
    <x v="6"/>
    <x v="0"/>
    <n v="0"/>
  </r>
  <r>
    <s v="Loan_MAY_2011.csv"/>
    <n v="739717"/>
    <n v="915851"/>
    <n v="10000"/>
    <s v=" 60 months"/>
    <n v="17.14"/>
    <n v="249.28"/>
    <x v="4"/>
    <d v="2011-05-01T00:00:00"/>
    <s v="Charged Off"/>
    <s v="house"/>
    <x v="11"/>
    <n v="0"/>
    <n v="6729.5"/>
    <n v="3160.98"/>
    <n v="3175.88"/>
    <d v="2013-11-01T00:00:00"/>
    <x v="6"/>
    <x v="1"/>
    <n v="1"/>
  </r>
  <r>
    <s v="Loan_MAY_2011.csv"/>
    <n v="734223"/>
    <n v="930718"/>
    <n v="18000"/>
    <s v=" 60 months"/>
    <n v="11.11"/>
    <n v="392.36"/>
    <x v="2"/>
    <d v="2011-05-01T00:00:00"/>
    <s v="Fully Paid"/>
    <s v="debt_consolidation"/>
    <x v="21"/>
    <n v="0"/>
    <n v="22665.59174"/>
    <n v="18000"/>
    <n v="4665.59"/>
    <d v="2014-07-01T00:00:00"/>
    <x v="6"/>
    <x v="0"/>
    <n v="0"/>
  </r>
  <r>
    <s v="Loan_MAY_2011.csv"/>
    <n v="736534"/>
    <n v="933494"/>
    <n v="4000"/>
    <s v=" 36 months"/>
    <n v="14.54"/>
    <n v="137.77000000000001"/>
    <x v="1"/>
    <d v="2011-05-01T00:00:00"/>
    <s v="Fully Paid"/>
    <s v="car"/>
    <x v="3"/>
    <n v="0"/>
    <n v="4958.4530189999996"/>
    <n v="3999.99"/>
    <n v="958.46"/>
    <d v="2014-05-01T00:00:00"/>
    <x v="6"/>
    <x v="0"/>
    <n v="0"/>
  </r>
  <r>
    <s v="Loan_MAY_2011.csv"/>
    <n v="739599"/>
    <n v="937191"/>
    <n v="18825"/>
    <s v=" 60 months"/>
    <n v="13.43"/>
    <n v="432.49"/>
    <x v="0"/>
    <d v="2011-05-01T00:00:00"/>
    <s v="Charged Off"/>
    <s v="debt_consolidation"/>
    <x v="10"/>
    <n v="0"/>
    <n v="17299.599999999999"/>
    <n v="11076.06"/>
    <n v="6162.16"/>
    <d v="2014-09-01T00:00:00"/>
    <x v="6"/>
    <x v="1"/>
    <n v="1"/>
  </r>
  <r>
    <s v="Loan_MAY_2011.csv"/>
    <n v="739634"/>
    <n v="937228"/>
    <n v="9600"/>
    <s v=" 36 months"/>
    <n v="7.29"/>
    <n v="297.7"/>
    <x v="3"/>
    <d v="2011-05-01T00:00:00"/>
    <s v="Fully Paid"/>
    <s v="debt_consolidation"/>
    <x v="10"/>
    <n v="0"/>
    <n v="10714.12521"/>
    <n v="9600"/>
    <n v="1114.1300000000001"/>
    <d v="2014-05-01T00:00:00"/>
    <x v="6"/>
    <x v="0"/>
    <n v="0"/>
  </r>
  <r>
    <s v="Loan_MAY_2011.csv"/>
    <n v="739311"/>
    <n v="936884"/>
    <n v="30000"/>
    <s v=" 60 months"/>
    <n v="16.77"/>
    <n v="741.88"/>
    <x v="4"/>
    <d v="2011-05-01T00:00:00"/>
    <s v="Fully Paid"/>
    <s v="debt_consolidation"/>
    <x v="15"/>
    <n v="0"/>
    <n v="40290.230000000003"/>
    <n v="30000"/>
    <n v="10290.23"/>
    <d v="2013-11-01T00:00:00"/>
    <x v="6"/>
    <x v="0"/>
    <n v="0"/>
  </r>
  <r>
    <s v="Loan_MAY_2011.csv"/>
    <n v="739407"/>
    <n v="936984"/>
    <n v="30000"/>
    <s v=" 60 months"/>
    <n v="18.25"/>
    <n v="765.89"/>
    <x v="5"/>
    <d v="2011-05-01T00:00:00"/>
    <s v="Fully Paid"/>
    <s v="major_purchase"/>
    <x v="11"/>
    <n v="0"/>
    <n v="44128.54135"/>
    <n v="29999.99"/>
    <n v="14128.55"/>
    <d v="2014-11-01T00:00:00"/>
    <x v="6"/>
    <x v="0"/>
    <n v="0"/>
  </r>
  <r>
    <s v="Loan_MAY_2011.csv"/>
    <n v="739328"/>
    <n v="936902"/>
    <n v="8000"/>
    <s v=" 60 months"/>
    <n v="18.25"/>
    <n v="204.24"/>
    <x v="5"/>
    <d v="2011-05-01T00:00:00"/>
    <s v="Fully Paid"/>
    <s v="other"/>
    <x v="9"/>
    <n v="0"/>
    <n v="10875.955739999999"/>
    <n v="8000"/>
    <n v="2875.96"/>
    <d v="2014-08-01T00:00:00"/>
    <x v="6"/>
    <x v="0"/>
    <n v="0"/>
  </r>
  <r>
    <s v="Loan_MAY_2011.csv"/>
    <n v="739375"/>
    <n v="936952"/>
    <n v="30000"/>
    <s v=" 60 months"/>
    <n v="16.02"/>
    <n v="729.87"/>
    <x v="1"/>
    <d v="2011-05-01T00:00:00"/>
    <s v="Fully Paid"/>
    <s v="credit_card"/>
    <x v="15"/>
    <n v="0"/>
    <n v="43245.047449999998"/>
    <n v="30000"/>
    <n v="13245.05"/>
    <d v="2015-07-01T00:00:00"/>
    <x v="6"/>
    <x v="0"/>
    <n v="0"/>
  </r>
  <r>
    <s v="Loan_MAY_2011.csv"/>
    <n v="738672"/>
    <n v="936104"/>
    <n v="15000"/>
    <s v=" 60 months"/>
    <n v="15.28"/>
    <n v="359.06"/>
    <x v="1"/>
    <d v="2011-05-01T00:00:00"/>
    <s v="Fully Paid"/>
    <s v="debt_consolidation"/>
    <x v="17"/>
    <n v="0"/>
    <n v="18913.439999999999"/>
    <n v="15000"/>
    <n v="3913.44"/>
    <d v="2013-05-01T00:00:00"/>
    <x v="6"/>
    <x v="0"/>
    <n v="0"/>
  </r>
  <r>
    <s v="Loan_MAY_2011.csv"/>
    <n v="737696"/>
    <n v="934928"/>
    <n v="23000"/>
    <s v=" 60 months"/>
    <n v="10.37"/>
    <n v="492.88"/>
    <x v="2"/>
    <d v="2011-05-01T00:00:00"/>
    <s v="Current"/>
    <s v="debt_consolidation"/>
    <x v="34"/>
    <n v="1971.36"/>
    <n v="27540.560000000001"/>
    <n v="21028.639999999999"/>
    <n v="6511.92"/>
    <d v="2016-01-01T00:00:00"/>
    <x v="6"/>
    <x v="0"/>
    <n v="0"/>
  </r>
  <r>
    <s v="Loan_MAY_2011.csv"/>
    <n v="735359"/>
    <n v="932052"/>
    <n v="11000"/>
    <s v=" 60 months"/>
    <n v="10.37"/>
    <n v="235.73"/>
    <x v="2"/>
    <d v="2011-05-01T00:00:00"/>
    <s v="Fully Paid"/>
    <s v="car"/>
    <x v="2"/>
    <n v="0"/>
    <n v="14055.85736"/>
    <n v="11000"/>
    <n v="3055.86"/>
    <d v="2015-08-01T00:00:00"/>
    <x v="6"/>
    <x v="0"/>
    <n v="0"/>
  </r>
  <r>
    <s v="Loan_MAY_2011.csv"/>
    <n v="734138"/>
    <n v="930616"/>
    <n v="22475"/>
    <s v=" 60 months"/>
    <n v="13.8"/>
    <n v="520.63"/>
    <x v="0"/>
    <d v="2011-05-01T00:00:00"/>
    <s v="Fully Paid"/>
    <s v="small_business"/>
    <x v="15"/>
    <n v="0"/>
    <n v="23487.48"/>
    <n v="22475"/>
    <n v="1012.48"/>
    <d v="2011-09-01T00:00:00"/>
    <x v="6"/>
    <x v="0"/>
    <n v="0"/>
  </r>
  <r>
    <s v="Loan_MAY_2011.csv"/>
    <n v="739162"/>
    <n v="936711"/>
    <n v="4325"/>
    <s v=" 36 months"/>
    <n v="11.11"/>
    <n v="141.83000000000001"/>
    <x v="2"/>
    <d v="2011-05-01T00:00:00"/>
    <s v="Fully Paid"/>
    <s v="debt_consolidation"/>
    <x v="10"/>
    <n v="0"/>
    <n v="5102.9094999999998"/>
    <n v="4325"/>
    <n v="777.91"/>
    <d v="2014-05-01T00:00:00"/>
    <x v="6"/>
    <x v="0"/>
    <n v="0"/>
  </r>
  <r>
    <s v="Loan_MAY_2011.csv"/>
    <n v="739124"/>
    <n v="936664"/>
    <n v="20000"/>
    <s v=" 36 months"/>
    <n v="13.06"/>
    <n v="674.46"/>
    <x v="0"/>
    <d v="2011-05-01T00:00:00"/>
    <s v="Fully Paid"/>
    <s v="debt_consolidation"/>
    <x v="10"/>
    <n v="0"/>
    <n v="21598.79"/>
    <n v="20000"/>
    <n v="1598.79"/>
    <d v="2012-01-01T00:00:00"/>
    <x v="6"/>
    <x v="0"/>
    <n v="0"/>
  </r>
  <r>
    <s v="Loan_MAY_2011.csv"/>
    <n v="739106"/>
    <n v="936642"/>
    <n v="20000"/>
    <s v=" 60 months"/>
    <n v="13.06"/>
    <n v="455.68"/>
    <x v="0"/>
    <d v="2011-05-01T00:00:00"/>
    <s v="Current"/>
    <s v="debt_consolidation"/>
    <x v="0"/>
    <n v="1822.97"/>
    <n v="25437.32"/>
    <n v="18177.02"/>
    <n v="7260.3"/>
    <d v="2016-01-01T00:00:00"/>
    <x v="6"/>
    <x v="0"/>
    <n v="0"/>
  </r>
  <r>
    <s v="Loan_MAY_2011.csv"/>
    <n v="739023"/>
    <n v="936541"/>
    <n v="4750"/>
    <s v=" 36 months"/>
    <n v="11.11"/>
    <n v="155.76"/>
    <x v="2"/>
    <d v="2011-05-01T00:00:00"/>
    <s v="Fully Paid"/>
    <s v="debt_consolidation"/>
    <x v="21"/>
    <n v="0"/>
    <n v="5537.66"/>
    <n v="4750.01"/>
    <n v="787.65"/>
    <d v="2013-09-01T00:00:00"/>
    <x v="6"/>
    <x v="0"/>
    <n v="0"/>
  </r>
  <r>
    <s v="Loan_MAY_2011.csv"/>
    <n v="738945"/>
    <n v="936450"/>
    <n v="7500"/>
    <s v=" 36 months"/>
    <n v="5.79"/>
    <n v="227.46"/>
    <x v="3"/>
    <d v="2011-05-01T00:00:00"/>
    <s v="Fully Paid"/>
    <s v="debt_consolidation"/>
    <x v="15"/>
    <n v="0"/>
    <n v="8073.58"/>
    <n v="7500"/>
    <n v="573.58000000000004"/>
    <d v="2013-03-01T00:00:00"/>
    <x v="6"/>
    <x v="0"/>
    <n v="0"/>
  </r>
  <r>
    <s v="Loan_MAY_2011.csv"/>
    <n v="738212"/>
    <n v="935549"/>
    <n v="10200"/>
    <s v=" 60 months"/>
    <n v="14.17"/>
    <n v="238.24"/>
    <x v="0"/>
    <d v="2011-05-01T00:00:00"/>
    <s v="Current"/>
    <s v="debt_consolidation"/>
    <x v="10"/>
    <n v="949.61"/>
    <n v="13316.32"/>
    <n v="9250.39"/>
    <n v="4051.01"/>
    <d v="2016-01-01T00:00:00"/>
    <x v="6"/>
    <x v="0"/>
    <n v="0"/>
  </r>
  <r>
    <s v="Loan_MAY_2011.csv"/>
    <n v="737076"/>
    <n v="934175"/>
    <n v="2500"/>
    <s v=" 36 months"/>
    <n v="10.37"/>
    <n v="81.11"/>
    <x v="2"/>
    <d v="2011-05-01T00:00:00"/>
    <s v="Fully Paid"/>
    <s v="debt_consolidation"/>
    <x v="10"/>
    <n v="0"/>
    <n v="2767.88"/>
    <n v="2500"/>
    <n v="267.88"/>
    <d v="2012-08-01T00:00:00"/>
    <x v="6"/>
    <x v="0"/>
    <n v="0"/>
  </r>
  <r>
    <s v="Loan_MAY_2011.csv"/>
    <n v="738871"/>
    <n v="936366"/>
    <n v="8000"/>
    <s v=" 36 months"/>
    <n v="16.02"/>
    <n v="281.33999999999997"/>
    <x v="1"/>
    <d v="2011-05-01T00:00:00"/>
    <s v="Charged Off"/>
    <s v="debt_consolidation"/>
    <x v="10"/>
    <n v="0"/>
    <n v="8439.69"/>
    <n v="6108.78"/>
    <n v="2049.96"/>
    <d v="2013-11-01T00:00:00"/>
    <x v="6"/>
    <x v="1"/>
    <n v="1"/>
  </r>
  <r>
    <s v="Loan_MAY_2011.csv"/>
    <n v="738817"/>
    <n v="936293"/>
    <n v="14000"/>
    <s v=" 60 months"/>
    <n v="14.91"/>
    <n v="332.4"/>
    <x v="1"/>
    <d v="2011-05-01T00:00:00"/>
    <s v="Charged Off"/>
    <s v="home_improvement"/>
    <x v="9"/>
    <n v="0"/>
    <n v="4310.3"/>
    <n v="810.06"/>
    <n v="847.59"/>
    <d v="2011-10-01T00:00:00"/>
    <x v="6"/>
    <x v="1"/>
    <n v="1"/>
  </r>
  <r>
    <s v="Loan_MAY_2011.csv"/>
    <n v="683871"/>
    <n v="873248"/>
    <n v="5600"/>
    <s v=" 60 months"/>
    <n v="15.65"/>
    <n v="135.15"/>
    <x v="1"/>
    <d v="2011-05-01T00:00:00"/>
    <s v="Current"/>
    <s v="debt_consolidation"/>
    <x v="1"/>
    <n v="532.14"/>
    <n v="7549.35"/>
    <n v="5067.8599999999997"/>
    <n v="2481.4899999999998"/>
    <d v="2016-01-01T00:00:00"/>
    <x v="6"/>
    <x v="0"/>
    <n v="0"/>
  </r>
  <r>
    <s v="Loan_MAY_2011.csv"/>
    <n v="738713"/>
    <n v="936155"/>
    <n v="18000"/>
    <s v=" 60 months"/>
    <n v="14.91"/>
    <n v="427.37"/>
    <x v="1"/>
    <d v="2011-05-01T00:00:00"/>
    <s v="Fully Paid"/>
    <s v="small_business"/>
    <x v="15"/>
    <n v="0"/>
    <n v="22435.74"/>
    <n v="18000.009999999998"/>
    <n v="4435.7299999999996"/>
    <d v="2013-04-01T00:00:00"/>
    <x v="6"/>
    <x v="0"/>
    <n v="0"/>
  </r>
  <r>
    <s v="Loan_MAY_2011.csv"/>
    <n v="736846"/>
    <n v="933899"/>
    <n v="9600"/>
    <s v=" 60 months"/>
    <n v="15.65"/>
    <n v="231.68"/>
    <x v="1"/>
    <d v="2011-05-01T00:00:00"/>
    <s v="Fully Paid"/>
    <s v="medical"/>
    <x v="10"/>
    <n v="0"/>
    <n v="13838.820009999999"/>
    <n v="9600"/>
    <n v="4238.82"/>
    <d v="2015-11-01T00:00:00"/>
    <x v="6"/>
    <x v="0"/>
    <n v="0"/>
  </r>
  <r>
    <s v="Loan_MAY_2011.csv"/>
    <n v="734505"/>
    <n v="931032"/>
    <n v="35000"/>
    <s v=" 60 months"/>
    <n v="17.14"/>
    <n v="872.48"/>
    <x v="4"/>
    <d v="2011-05-01T00:00:00"/>
    <s v="Charged Off"/>
    <s v="debt_consolidation"/>
    <x v="10"/>
    <n v="0"/>
    <n v="19952.169999999998"/>
    <n v="8810.82"/>
    <n v="9637.01"/>
    <d v="2013-03-01T00:00:00"/>
    <x v="6"/>
    <x v="1"/>
    <n v="1"/>
  </r>
  <r>
    <s v="Loan_MAY_2011.csv"/>
    <n v="738585"/>
    <n v="935999"/>
    <n v="28000"/>
    <s v=" 60 months"/>
    <n v="10.37"/>
    <n v="600.03"/>
    <x v="2"/>
    <d v="2011-05-01T00:00:00"/>
    <s v="Fully Paid"/>
    <s v="debt_consolidation"/>
    <x v="0"/>
    <n v="0"/>
    <n v="33353.879999999997"/>
    <n v="28000.01"/>
    <n v="5353.87"/>
    <d v="2013-08-01T00:00:00"/>
    <x v="6"/>
    <x v="0"/>
    <n v="0"/>
  </r>
  <r>
    <s v="Loan_MAY_2011.csv"/>
    <n v="738488"/>
    <n v="935873"/>
    <n v="25000"/>
    <s v=" 60 months"/>
    <n v="10.74"/>
    <n v="540.33000000000004"/>
    <x v="2"/>
    <d v="2011-05-01T00:00:00"/>
    <s v="Current"/>
    <s v="debt_consolidation"/>
    <x v="10"/>
    <n v="2118.5500000000002"/>
    <n v="30250.89"/>
    <n v="22881.45"/>
    <n v="7369.44"/>
    <d v="2016-01-01T00:00:00"/>
    <x v="6"/>
    <x v="0"/>
    <n v="0"/>
  </r>
  <r>
    <s v="Loan_MAY_2011.csv"/>
    <n v="734115"/>
    <n v="930590"/>
    <n v="22800"/>
    <s v=" 60 months"/>
    <n v="16.02"/>
    <n v="554.70000000000005"/>
    <x v="1"/>
    <d v="2011-05-01T00:00:00"/>
    <s v="Current"/>
    <s v="debt_consolidation"/>
    <x v="36"/>
    <n v="2203.2199999999998"/>
    <n v="30954.91"/>
    <n v="20596.78"/>
    <n v="10358.129999999999"/>
    <d v="2016-01-01T00:00:00"/>
    <x v="6"/>
    <x v="0"/>
    <n v="0"/>
  </r>
  <r>
    <s v="Loan_MAY_2011.csv"/>
    <n v="738389"/>
    <n v="935751"/>
    <n v="7000"/>
    <s v=" 36 months"/>
    <n v="7.29"/>
    <n v="217.07"/>
    <x v="3"/>
    <d v="2011-05-01T00:00:00"/>
    <s v="Fully Paid"/>
    <s v="small_business"/>
    <x v="4"/>
    <n v="0"/>
    <n v="7811.2483190000003"/>
    <n v="7000"/>
    <n v="811.25"/>
    <d v="2014-05-01T00:00:00"/>
    <x v="6"/>
    <x v="0"/>
    <n v="0"/>
  </r>
  <r>
    <s v="Loan_MAY_2011.csv"/>
    <n v="736155"/>
    <n v="932991"/>
    <n v="35000"/>
    <s v=" 60 months"/>
    <n v="14.17"/>
    <n v="817.48"/>
    <x v="0"/>
    <d v="2011-05-01T00:00:00"/>
    <s v="Fully Paid"/>
    <s v="debt_consolidation"/>
    <x v="33"/>
    <n v="0"/>
    <n v="40321.620000000003"/>
    <n v="35000"/>
    <n v="5321.62"/>
    <d v="2012-08-01T00:00:00"/>
    <x v="6"/>
    <x v="0"/>
    <n v="0"/>
  </r>
  <r>
    <s v="Loan_MAY_2011.csv"/>
    <n v="738261"/>
    <n v="935603"/>
    <n v="24000"/>
    <s v=" 60 months"/>
    <n v="12.68"/>
    <n v="542.16"/>
    <x v="0"/>
    <d v="2011-05-01T00:00:00"/>
    <s v="Fully Paid"/>
    <s v="debt_consolidation"/>
    <x v="25"/>
    <n v="0"/>
    <n v="31169.33901"/>
    <n v="24000"/>
    <n v="7169.34"/>
    <d v="2014-07-01T00:00:00"/>
    <x v="6"/>
    <x v="0"/>
    <n v="0"/>
  </r>
  <r>
    <s v="Loan_MAY_2011.csv"/>
    <n v="735124"/>
    <n v="931740"/>
    <n v="26000"/>
    <s v=" 60 months"/>
    <n v="13.06"/>
    <n v="592.38"/>
    <x v="0"/>
    <d v="2011-05-01T00:00:00"/>
    <s v="Fully Paid"/>
    <s v="other"/>
    <x v="17"/>
    <n v="0"/>
    <n v="28287.61"/>
    <n v="26000"/>
    <n v="2287.61"/>
    <d v="2012-03-01T00:00:00"/>
    <x v="6"/>
    <x v="0"/>
    <n v="0"/>
  </r>
  <r>
    <s v="Loan_MAY_2011.csv"/>
    <n v="738205"/>
    <n v="935540"/>
    <n v="15000"/>
    <s v=" 60 months"/>
    <n v="14.91"/>
    <n v="356.15"/>
    <x v="1"/>
    <d v="2011-05-01T00:00:00"/>
    <s v="Charged Off"/>
    <s v="small_business"/>
    <x v="22"/>
    <n v="0"/>
    <n v="4198.22"/>
    <n v="1790.14"/>
    <n v="1946.06"/>
    <d v="2012-05-01T00:00:00"/>
    <x v="6"/>
    <x v="1"/>
    <n v="1"/>
  </r>
  <r>
    <s v="Loan_MAY_2011.csv"/>
    <n v="734825"/>
    <n v="931399"/>
    <n v="30000"/>
    <s v=" 60 months"/>
    <n v="17.14"/>
    <n v="731.02"/>
    <x v="4"/>
    <d v="2011-05-01T00:00:00"/>
    <s v="Fully Paid"/>
    <s v="small_business"/>
    <x v="21"/>
    <n v="0"/>
    <n v="36121.230000000003"/>
    <n v="29325"/>
    <n v="6796.23"/>
    <d v="2012-11-01T00:00:00"/>
    <x v="6"/>
    <x v="0"/>
    <n v="0"/>
  </r>
  <r>
    <s v="Loan_MAY_2011.csv"/>
    <n v="736270"/>
    <n v="933133"/>
    <n v="7000"/>
    <s v=" 36 months"/>
    <n v="5.79"/>
    <n v="212.29"/>
    <x v="3"/>
    <d v="2011-05-01T00:00:00"/>
    <s v="Charged Off"/>
    <s v="debt_consolidation"/>
    <x v="10"/>
    <n v="0"/>
    <n v="1055.5"/>
    <n v="896.18"/>
    <n v="159.32"/>
    <d v="2011-10-01T00:00:00"/>
    <x v="6"/>
    <x v="1"/>
    <n v="1"/>
  </r>
  <r>
    <s v="Loan_MAY_2011.csv"/>
    <n v="737848"/>
    <n v="935103"/>
    <n v="5750"/>
    <s v=" 60 months"/>
    <n v="7.66"/>
    <n v="115.66"/>
    <x v="3"/>
    <d v="2011-05-01T00:00:00"/>
    <s v="Current"/>
    <s v="car"/>
    <x v="30"/>
    <n v="461.31"/>
    <n v="6468.71"/>
    <n v="5288.69"/>
    <n v="1180.02"/>
    <d v="2016-01-01T00:00:00"/>
    <x v="6"/>
    <x v="0"/>
    <n v="0"/>
  </r>
  <r>
    <s v="Loan_MAY_2011.csv"/>
    <n v="699888"/>
    <n v="891512"/>
    <n v="12000"/>
    <s v=" 36 months"/>
    <n v="5.79"/>
    <n v="363.93"/>
    <x v="3"/>
    <d v="2011-05-01T00:00:00"/>
    <s v="Fully Paid"/>
    <s v="debt_consolidation"/>
    <x v="15"/>
    <n v="0"/>
    <n v="13099.268690000001"/>
    <n v="12000"/>
    <n v="1099.27"/>
    <d v="2014-05-01T00:00:00"/>
    <x v="6"/>
    <x v="0"/>
    <n v="0"/>
  </r>
  <r>
    <s v="Loan_MAY_2011.csv"/>
    <n v="734525"/>
    <n v="931053"/>
    <n v="15250"/>
    <s v=" 60 months"/>
    <n v="17.14"/>
    <n v="380.16"/>
    <x v="4"/>
    <d v="2011-05-01T00:00:00"/>
    <s v="Fully Paid"/>
    <s v="debt_consolidation"/>
    <x v="0"/>
    <n v="0"/>
    <n v="20481.3"/>
    <n v="15250.01"/>
    <n v="5231.29"/>
    <d v="2013-10-01T00:00:00"/>
    <x v="6"/>
    <x v="0"/>
    <n v="0"/>
  </r>
  <r>
    <s v="Loan_MAY_2011.csv"/>
    <n v="714876"/>
    <n v="908346"/>
    <n v="11500"/>
    <s v=" 60 months"/>
    <n v="16.02"/>
    <n v="249.98"/>
    <x v="1"/>
    <d v="2011-05-01T00:00:00"/>
    <s v="Fully Paid"/>
    <s v="debt_consolidation"/>
    <x v="41"/>
    <n v="0"/>
    <n v="14628.73216"/>
    <n v="10275"/>
    <n v="4353.7299999999996"/>
    <d v="2015-02-01T00:00:00"/>
    <x v="6"/>
    <x v="0"/>
    <n v="0"/>
  </r>
  <r>
    <s v="Loan_MAY_2011.csv"/>
    <n v="734947"/>
    <n v="931544"/>
    <n v="17475"/>
    <s v=" 60 months"/>
    <n v="17.14"/>
    <n v="309.73"/>
    <x v="4"/>
    <d v="2011-05-01T00:00:00"/>
    <s v="Charged Off"/>
    <s v="debt_consolidation"/>
    <x v="16"/>
    <n v="0"/>
    <n v="6038.96"/>
    <n v="3136.31"/>
    <n v="2887.24"/>
    <d v="2013-06-01T00:00:00"/>
    <x v="6"/>
    <x v="1"/>
    <n v="1"/>
  </r>
  <r>
    <s v="Loan_MAY_2011.csv"/>
    <n v="737454"/>
    <n v="934641"/>
    <n v="30000"/>
    <s v=" 60 months"/>
    <n v="10.37"/>
    <n v="642.89"/>
    <x v="2"/>
    <d v="2011-05-01T00:00:00"/>
    <s v="Current"/>
    <s v="home_improvement"/>
    <x v="9"/>
    <n v="2544.27"/>
    <n v="35957.07"/>
    <n v="27455.72"/>
    <n v="8501.35"/>
    <d v="2016-01-01T00:00:00"/>
    <x v="6"/>
    <x v="0"/>
    <n v="0"/>
  </r>
  <r>
    <s v="Loan_MAY_2011.csv"/>
    <n v="737446"/>
    <n v="934631"/>
    <n v="32000"/>
    <s v=" 60 months"/>
    <n v="17.14"/>
    <n v="797.7"/>
    <x v="4"/>
    <d v="2011-05-01T00:00:00"/>
    <s v="Fully Paid"/>
    <s v="debt_consolidation"/>
    <x v="0"/>
    <n v="0"/>
    <n v="44434.820079999998"/>
    <n v="32000"/>
    <n v="12394.97"/>
    <d v="2014-06-01T00:00:00"/>
    <x v="6"/>
    <x v="0"/>
    <n v="0"/>
  </r>
  <r>
    <s v="Loan_MAY_2011.csv"/>
    <n v="737369"/>
    <n v="934535"/>
    <n v="25000"/>
    <s v=" 60 months"/>
    <n v="13.8"/>
    <n v="579.12"/>
    <x v="0"/>
    <d v="2011-05-01T00:00:00"/>
    <s v="Fully Paid"/>
    <s v="debt_consolidation"/>
    <x v="15"/>
    <n v="0"/>
    <n v="27712.66"/>
    <n v="25000.01"/>
    <n v="2712.65"/>
    <d v="2012-03-01T00:00:00"/>
    <x v="6"/>
    <x v="0"/>
    <n v="0"/>
  </r>
  <r>
    <s v="Loan_MAY_2011.csv"/>
    <n v="735780"/>
    <n v="932583"/>
    <n v="24000"/>
    <s v=" 60 months"/>
    <n v="14.17"/>
    <n v="560.55999999999995"/>
    <x v="0"/>
    <d v="2011-05-01T00:00:00"/>
    <s v="Fully Paid"/>
    <s v="debt_consolidation"/>
    <x v="30"/>
    <n v="0"/>
    <n v="24838.84"/>
    <n v="24000"/>
    <n v="838.84"/>
    <d v="2011-08-01T00:00:00"/>
    <x v="6"/>
    <x v="0"/>
    <n v="0"/>
  </r>
  <r>
    <s v="Loan_MAY_2011.csv"/>
    <n v="736861"/>
    <n v="933918"/>
    <n v="21000"/>
    <s v=" 36 months"/>
    <n v="10.74"/>
    <n v="684.94"/>
    <x v="2"/>
    <d v="2011-05-01T00:00:00"/>
    <s v="Fully Paid"/>
    <s v="debt_consolidation"/>
    <x v="17"/>
    <n v="0"/>
    <n v="22375.99"/>
    <n v="21000"/>
    <n v="1375.99"/>
    <d v="2012-01-01T00:00:00"/>
    <x v="6"/>
    <x v="0"/>
    <n v="0"/>
  </r>
  <r>
    <s v="Loan_MAY_2011.csv"/>
    <n v="736521"/>
    <n v="933478"/>
    <n v="25000"/>
    <s v=" 36 months"/>
    <n v="10.74"/>
    <n v="815.4"/>
    <x v="2"/>
    <d v="2011-05-01T00:00:00"/>
    <s v="Fully Paid"/>
    <s v="debt_consolidation"/>
    <x v="33"/>
    <n v="0"/>
    <n v="29350.930090000002"/>
    <n v="24999.99"/>
    <n v="4350.9399999999996"/>
    <d v="2014-05-01T00:00:00"/>
    <x v="6"/>
    <x v="0"/>
    <n v="0"/>
  </r>
  <r>
    <s v="Loan_MAY_2011.csv"/>
    <n v="736616"/>
    <n v="933635"/>
    <n v="4300"/>
    <s v=" 36 months"/>
    <n v="10.74"/>
    <n v="140.25"/>
    <x v="2"/>
    <d v="2011-05-01T00:00:00"/>
    <s v="Fully Paid"/>
    <s v="credit_card"/>
    <x v="9"/>
    <n v="0"/>
    <n v="5046.9965990000001"/>
    <n v="4300"/>
    <n v="747"/>
    <d v="2014-05-01T00:00:00"/>
    <x v="6"/>
    <x v="0"/>
    <n v="0"/>
  </r>
  <r>
    <s v="Loan_MAY_2011.csv"/>
    <n v="736375"/>
    <n v="933258"/>
    <n v="16000"/>
    <s v=" 36 months"/>
    <n v="10.74"/>
    <n v="521.86"/>
    <x v="2"/>
    <d v="2011-05-01T00:00:00"/>
    <s v="Fully Paid"/>
    <s v="other"/>
    <x v="15"/>
    <n v="0"/>
    <n v="18787.662499999999"/>
    <n v="16000"/>
    <n v="2787.66"/>
    <d v="2014-05-01T00:00:00"/>
    <x v="6"/>
    <x v="0"/>
    <n v="0"/>
  </r>
  <r>
    <s v="Loan_MAY_2011.csv"/>
    <n v="736364"/>
    <n v="933246"/>
    <n v="23000"/>
    <s v=" 36 months"/>
    <n v="14.54"/>
    <n v="792.14"/>
    <x v="1"/>
    <d v="2011-05-01T00:00:00"/>
    <s v="Fully Paid"/>
    <s v="debt_consolidation"/>
    <x v="15"/>
    <n v="0"/>
    <n v="27570.43"/>
    <n v="23000"/>
    <n v="4570.43"/>
    <d v="2013-03-01T00:00:00"/>
    <x v="6"/>
    <x v="0"/>
    <n v="0"/>
  </r>
  <r>
    <s v="Loan_MAY_2011.csv"/>
    <n v="735895"/>
    <n v="932720"/>
    <n v="9600"/>
    <s v=" 60 months"/>
    <n v="9.6300000000000008"/>
    <n v="202.23"/>
    <x v="2"/>
    <d v="2011-05-01T00:00:00"/>
    <s v="Fully Paid"/>
    <s v="debt_consolidation"/>
    <x v="31"/>
    <n v="0"/>
    <n v="11512.64"/>
    <n v="9600"/>
    <n v="1912.64"/>
    <d v="2014-01-01T00:00:00"/>
    <x v="6"/>
    <x v="0"/>
    <n v="0"/>
  </r>
  <r>
    <s v="Loan_MAY_2011.csv"/>
    <n v="735813"/>
    <n v="932622"/>
    <n v="24000"/>
    <s v=" 60 months"/>
    <n v="13.06"/>
    <n v="345.18"/>
    <x v="0"/>
    <d v="2011-05-01T00:00:00"/>
    <s v="Fully Paid"/>
    <s v="small_business"/>
    <x v="9"/>
    <n v="0"/>
    <n v="20087.67784"/>
    <n v="15150"/>
    <n v="4937.68"/>
    <d v="2014-11-01T00:00:00"/>
    <x v="6"/>
    <x v="0"/>
    <n v="0"/>
  </r>
  <r>
    <s v="Loan_MAY_2011.csv"/>
    <n v="733311"/>
    <n v="929664"/>
    <n v="16500"/>
    <s v=" 60 months"/>
    <n v="17.88"/>
    <n v="331.8"/>
    <x v="4"/>
    <d v="2011-05-01T00:00:00"/>
    <s v="Current"/>
    <s v="small_business"/>
    <x v="10"/>
    <n v="1292.01"/>
    <n v="18556.38"/>
    <n v="11808"/>
    <n v="6748.38"/>
    <d v="2016-01-01T00:00:00"/>
    <x v="6"/>
    <x v="0"/>
    <n v="0"/>
  </r>
  <r>
    <s v="Loan_MAY_2011.csv"/>
    <n v="721464"/>
    <n v="916084"/>
    <n v="28000"/>
    <s v=" 60 months"/>
    <n v="15.28"/>
    <n v="424.29"/>
    <x v="1"/>
    <d v="2011-05-01T00:00:00"/>
    <s v="Fully Paid"/>
    <s v="debt_consolidation"/>
    <x v="3"/>
    <n v="0"/>
    <n v="25028.118289999999"/>
    <n v="17725"/>
    <n v="7303.12"/>
    <d v="2015-04-01T00:00:00"/>
    <x v="6"/>
    <x v="0"/>
    <n v="0"/>
  </r>
  <r>
    <s v="Loan_MAY_2011.csv"/>
    <n v="735456"/>
    <n v="932174"/>
    <n v="10000"/>
    <s v=" 60 months"/>
    <n v="18.25"/>
    <n v="255.3"/>
    <x v="5"/>
    <d v="2011-05-01T00:00:00"/>
    <s v="Fully Paid"/>
    <s v="small_business"/>
    <x v="15"/>
    <n v="0"/>
    <n v="13453.12"/>
    <n v="9999.99"/>
    <n v="3453.13"/>
    <d v="2013-08-01T00:00:00"/>
    <x v="6"/>
    <x v="0"/>
    <n v="0"/>
  </r>
  <r>
    <s v="Loan_MAY_2011.csv"/>
    <n v="735439"/>
    <n v="932155"/>
    <n v="15000"/>
    <s v=" 60 months"/>
    <n v="10.37"/>
    <n v="306.45"/>
    <x v="2"/>
    <d v="2011-05-01T00:00:00"/>
    <s v="Charged Off"/>
    <s v="debt_consolidation"/>
    <x v="10"/>
    <n v="0"/>
    <n v="7660.37"/>
    <n v="5058.8599999999997"/>
    <n v="2601.5100000000002"/>
    <d v="2013-07-01T00:00:00"/>
    <x v="6"/>
    <x v="1"/>
    <n v="1"/>
  </r>
  <r>
    <s v="Loan_MAY_2011.csv"/>
    <n v="735417"/>
    <n v="932129"/>
    <n v="10000"/>
    <s v=" 36 months"/>
    <n v="7.29"/>
    <n v="310.10000000000002"/>
    <x v="3"/>
    <d v="2011-05-01T00:00:00"/>
    <s v="Fully Paid"/>
    <s v="credit_card"/>
    <x v="2"/>
    <n v="0"/>
    <n v="11102.200779999999"/>
    <n v="10000"/>
    <n v="1102.2"/>
    <d v="2014-04-01T00:00:00"/>
    <x v="6"/>
    <x v="0"/>
    <n v="0"/>
  </r>
  <r>
    <s v="Loan_MAY_2011.csv"/>
    <n v="735045"/>
    <n v="931653"/>
    <n v="7000"/>
    <s v=" 36 months"/>
    <n v="16.02"/>
    <n v="246.17"/>
    <x v="1"/>
    <d v="2011-05-01T00:00:00"/>
    <s v="Fully Paid"/>
    <s v="other"/>
    <x v="18"/>
    <n v="0"/>
    <n v="8713.09"/>
    <n v="7000"/>
    <n v="1713.09"/>
    <d v="2013-08-01T00:00:00"/>
    <x v="6"/>
    <x v="0"/>
    <n v="0"/>
  </r>
  <r>
    <s v="Loan_MAY_2011.csv"/>
    <n v="734537"/>
    <n v="931067"/>
    <n v="15000"/>
    <s v=" 60 months"/>
    <n v="17.14"/>
    <n v="287.3"/>
    <x v="4"/>
    <d v="2011-05-01T00:00:00"/>
    <s v="Current"/>
    <s v="major_purchase"/>
    <x v="33"/>
    <n v="1127.18"/>
    <n v="16054.81"/>
    <n v="10397.83"/>
    <n v="5656.98"/>
    <d v="2016-01-01T00:00:00"/>
    <x v="6"/>
    <x v="0"/>
    <n v="0"/>
  </r>
  <r>
    <s v="Loan_MAY_2011.csv"/>
    <n v="734494"/>
    <n v="913602"/>
    <n v="7000"/>
    <s v=" 36 months"/>
    <n v="7.66"/>
    <n v="218.26"/>
    <x v="3"/>
    <d v="2011-05-01T00:00:00"/>
    <s v="Fully Paid"/>
    <s v="home_improvement"/>
    <x v="18"/>
    <n v="0"/>
    <n v="7853.6728249999996"/>
    <n v="7000"/>
    <n v="853.67"/>
    <d v="2014-05-01T00:00:00"/>
    <x v="6"/>
    <x v="0"/>
    <n v="0"/>
  </r>
  <r>
    <s v="Loan_MAY_2011.csv"/>
    <n v="733761"/>
    <n v="930161"/>
    <n v="10000"/>
    <s v=" 36 months"/>
    <n v="13.43"/>
    <n v="339.02"/>
    <x v="0"/>
    <d v="2011-05-01T00:00:00"/>
    <s v="Fully Paid"/>
    <s v="home_improvement"/>
    <x v="19"/>
    <n v="0"/>
    <n v="12199.9033"/>
    <n v="10000"/>
    <n v="2199.9"/>
    <d v="2014-05-01T00:00:00"/>
    <x v="6"/>
    <x v="0"/>
    <n v="0"/>
  </r>
  <r>
    <s v="Loan_MAY_2011.csv"/>
    <n v="732953"/>
    <n v="929215"/>
    <n v="15000"/>
    <s v=" 36 months"/>
    <n v="9.6300000000000008"/>
    <n v="481.41"/>
    <x v="2"/>
    <d v="2011-05-01T00:00:00"/>
    <s v="Fully Paid"/>
    <s v="major_purchase"/>
    <x v="40"/>
    <n v="0"/>
    <n v="17328.305329999999"/>
    <n v="15000"/>
    <n v="2328.31"/>
    <d v="2014-05-01T00:00:00"/>
    <x v="6"/>
    <x v="0"/>
    <n v="0"/>
  </r>
  <r>
    <s v="Loan_MAY_2011.csv"/>
    <n v="733320"/>
    <n v="929674"/>
    <n v="16000"/>
    <s v=" 60 months"/>
    <n v="12.68"/>
    <n v="361.44"/>
    <x v="0"/>
    <d v="2011-05-01T00:00:00"/>
    <s v="Current"/>
    <s v="home_improvement"/>
    <x v="16"/>
    <n v="1454.22"/>
    <n v="20167.38"/>
    <n v="14545.79"/>
    <n v="5621.59"/>
    <d v="2016-01-01T00:00:00"/>
    <x v="6"/>
    <x v="0"/>
    <n v="0"/>
  </r>
  <r>
    <s v="Loan_MAY_2011.csv"/>
    <n v="730773"/>
    <n v="926771"/>
    <n v="15000"/>
    <s v=" 60 months"/>
    <n v="16.399999999999999"/>
    <n v="282.11"/>
    <x v="4"/>
    <d v="2011-05-01T00:00:00"/>
    <s v="Charged Off"/>
    <s v="debt_consolidation"/>
    <x v="15"/>
    <n v="0"/>
    <n v="11773.96"/>
    <n v="7049.94"/>
    <n v="4071.51"/>
    <d v="2014-06-01T00:00:00"/>
    <x v="6"/>
    <x v="1"/>
    <n v="1"/>
  </r>
  <r>
    <s v="Loan_MAY_2011.csv"/>
    <n v="732687"/>
    <n v="928916"/>
    <n v="15000"/>
    <s v=" 36 months"/>
    <n v="17.14"/>
    <n v="535.84"/>
    <x v="4"/>
    <d v="2011-05-01T00:00:00"/>
    <s v="Fully Paid"/>
    <s v="home_improvement"/>
    <x v="21"/>
    <n v="0"/>
    <n v="18152.599999999999"/>
    <n v="15000"/>
    <n v="3152.6"/>
    <d v="2013-10-01T00:00:00"/>
    <x v="6"/>
    <x v="0"/>
    <n v="0"/>
  </r>
  <r>
    <s v="Loan_MAY_2011.csv"/>
    <n v="730185"/>
    <n v="926093"/>
    <n v="17600"/>
    <s v=" 60 months"/>
    <n v="18.25"/>
    <n v="364.44"/>
    <x v="5"/>
    <d v="2011-05-01T00:00:00"/>
    <s v="Charged Off"/>
    <s v="small_business"/>
    <x v="12"/>
    <n v="0"/>
    <n v="9109.7800000000007"/>
    <n v="4425.0600000000004"/>
    <n v="4684.72"/>
    <d v="2013-07-01T00:00:00"/>
    <x v="6"/>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4BC6BE-DBCA-4970-BD96-3D22C86637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P6" firstHeaderRow="1" firstDataRow="3" firstDataCol="0"/>
  <pivotFields count="20">
    <pivotField showAll="0"/>
    <pivotField dataField="1"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Col" showAll="0">
      <items count="8">
        <item x="2"/>
        <item x="1"/>
        <item x="5"/>
        <item x="0"/>
        <item x="6"/>
        <item x="4"/>
        <item x="3"/>
        <item t="default"/>
      </items>
    </pivotField>
    <pivotField showAll="0"/>
    <pivotField showAll="0"/>
  </pivotFields>
  <rowItems count="1">
    <i/>
  </rowItems>
  <colFields count="2">
    <field x="17"/>
    <field x="-2"/>
  </colFields>
  <colItems count="16">
    <i>
      <x/>
      <x/>
    </i>
    <i r="1" i="1">
      <x v="1"/>
    </i>
    <i>
      <x v="1"/>
      <x/>
    </i>
    <i r="1" i="1">
      <x v="1"/>
    </i>
    <i>
      <x v="2"/>
      <x/>
    </i>
    <i r="1" i="1">
      <x v="1"/>
    </i>
    <i>
      <x v="3"/>
      <x/>
    </i>
    <i r="1" i="1">
      <x v="1"/>
    </i>
    <i>
      <x v="4"/>
      <x/>
    </i>
    <i r="1" i="1">
      <x v="1"/>
    </i>
    <i>
      <x v="5"/>
      <x/>
    </i>
    <i r="1" i="1">
      <x v="1"/>
    </i>
    <i>
      <x v="6"/>
      <x/>
    </i>
    <i r="1" i="1">
      <x v="1"/>
    </i>
    <i t="grand">
      <x/>
    </i>
    <i t="grand" i="1">
      <x/>
    </i>
  </colItems>
  <dataFields count="2">
    <dataField name="Sum of loan_amnt" fld="3" baseField="0" baseItem="0"/>
    <dataField name="Count of id" fld="1" subtotal="count"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769985-311A-409A-8226-98C07081DB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AN RISK">
  <location ref="A3:D7" firstHeaderRow="0" firstDataRow="1" firstDataCol="1"/>
  <pivotFields count="20">
    <pivotField showAll="0"/>
    <pivotField dataField="1"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items count="8">
        <item x="2"/>
        <item x="1"/>
        <item x="5"/>
        <item x="0"/>
        <item x="6"/>
        <item x="4"/>
        <item x="3"/>
        <item t="default"/>
      </items>
    </pivotField>
    <pivotField axis="axisRow" showAll="0">
      <items count="4">
        <item x="1"/>
        <item x="0"/>
        <item x="2"/>
        <item t="default"/>
      </items>
    </pivotField>
    <pivotField showAll="0"/>
  </pivotFields>
  <rowFields count="1">
    <field x="18"/>
  </rowFields>
  <rowItems count="4">
    <i>
      <x/>
    </i>
    <i>
      <x v="1"/>
    </i>
    <i>
      <x v="2"/>
    </i>
    <i t="grand">
      <x/>
    </i>
  </rowItems>
  <colFields count="1">
    <field x="-2"/>
  </colFields>
  <colItems count="3">
    <i>
      <x/>
    </i>
    <i i="1">
      <x v="1"/>
    </i>
    <i i="2">
      <x v="2"/>
    </i>
  </colItems>
  <dataFields count="3">
    <dataField name="No.of.loans" fld="1" subtotal="count" baseField="18" baseItem="0"/>
    <dataField name="Loan_amount" fld="3" baseField="18" baseItem="0"/>
    <dataField name="% of loans" fld="1" subtotal="count" showDataAs="percentOfCol" baseField="1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E0D2A0-6B1E-4C29-B68D-DF2B30D0B63B}" name="PivotTable3"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rowHeaderCaption="State" colHeaderCaption="Loan risk">
  <location ref="A3:I49" firstHeaderRow="1" firstDataRow="3" firstDataCol="1"/>
  <pivotFields count="20">
    <pivotField showAll="0"/>
    <pivotField dataField="1" showAll="0"/>
    <pivotField showAll="0"/>
    <pivotField showAll="0"/>
    <pivotField showAll="0"/>
    <pivotField showAll="0"/>
    <pivotField showAll="0"/>
    <pivotField showAll="0"/>
    <pivotField numFmtId="14" showAll="0"/>
    <pivotField showAll="0"/>
    <pivotField showAll="0"/>
    <pivotField axis="axisRow" showAll="0" sortType="descending">
      <items count="44">
        <item x="42"/>
        <item x="14"/>
        <item x="12"/>
        <item x="3"/>
        <item x="10"/>
        <item x="8"/>
        <item x="16"/>
        <item x="28"/>
        <item x="41"/>
        <item x="9"/>
        <item x="0"/>
        <item x="35"/>
        <item x="20"/>
        <item x="26"/>
        <item x="34"/>
        <item x="18"/>
        <item x="1"/>
        <item x="17"/>
        <item x="38"/>
        <item x="6"/>
        <item x="22"/>
        <item x="39"/>
        <item x="5"/>
        <item x="36"/>
        <item x="11"/>
        <item x="23"/>
        <item x="7"/>
        <item x="15"/>
        <item x="2"/>
        <item x="27"/>
        <item x="24"/>
        <item x="19"/>
        <item x="29"/>
        <item x="33"/>
        <item x="32"/>
        <item x="21"/>
        <item x="25"/>
        <item x="4"/>
        <item x="40"/>
        <item x="13"/>
        <item x="31"/>
        <item x="30"/>
        <item x="37"/>
        <item t="default"/>
      </items>
      <autoSortScope>
        <pivotArea dataOnly="0" outline="0" fieldPosition="0">
          <references count="2">
            <reference field="4294967294" count="1" selected="0">
              <x v="1"/>
            </reference>
            <reference field="18" count="1" selected="0">
              <x v="0"/>
            </reference>
          </references>
        </pivotArea>
      </autoSortScope>
    </pivotField>
    <pivotField showAll="0"/>
    <pivotField showAll="0"/>
    <pivotField showAll="0"/>
    <pivotField showAll="0"/>
    <pivotField showAll="0"/>
    <pivotField showAll="0">
      <items count="8">
        <item x="2"/>
        <item x="1"/>
        <item x="5"/>
        <item x="0"/>
        <item x="6"/>
        <item x="4"/>
        <item x="3"/>
        <item t="default"/>
      </items>
    </pivotField>
    <pivotField axis="axisCol" showAll="0">
      <items count="4">
        <item x="1"/>
        <item x="0"/>
        <item x="2"/>
        <item t="default"/>
      </items>
    </pivotField>
    <pivotField showAll="0"/>
  </pivotFields>
  <rowFields count="1">
    <field x="11"/>
  </rowFields>
  <rowItems count="44">
    <i>
      <x v="4"/>
    </i>
    <i>
      <x v="27"/>
    </i>
    <i>
      <x v="9"/>
    </i>
    <i>
      <x v="35"/>
    </i>
    <i>
      <x v="24"/>
    </i>
    <i>
      <x v="31"/>
    </i>
    <i>
      <x v="12"/>
    </i>
    <i>
      <x v="10"/>
    </i>
    <i>
      <x v="16"/>
    </i>
    <i>
      <x v="22"/>
    </i>
    <i>
      <x v="28"/>
    </i>
    <i>
      <x v="17"/>
    </i>
    <i>
      <x v="37"/>
    </i>
    <i>
      <x v="20"/>
    </i>
    <i>
      <x v="26"/>
    </i>
    <i>
      <x v="3"/>
    </i>
    <i>
      <x v="6"/>
    </i>
    <i>
      <x v="39"/>
    </i>
    <i>
      <x v="18"/>
    </i>
    <i>
      <x v="19"/>
    </i>
    <i>
      <x v="33"/>
    </i>
    <i>
      <x v="14"/>
    </i>
    <i>
      <x v="5"/>
    </i>
    <i>
      <x v="30"/>
    </i>
    <i>
      <x v="29"/>
    </i>
    <i>
      <x v="13"/>
    </i>
    <i>
      <x v="40"/>
    </i>
    <i>
      <x v="15"/>
    </i>
    <i>
      <x v="36"/>
    </i>
    <i>
      <x v="1"/>
    </i>
    <i>
      <x v="25"/>
    </i>
    <i>
      <x v="41"/>
    </i>
    <i>
      <x v="23"/>
    </i>
    <i>
      <x v="21"/>
    </i>
    <i>
      <x v="2"/>
    </i>
    <i>
      <x v="32"/>
    </i>
    <i>
      <x v="11"/>
    </i>
    <i>
      <x/>
    </i>
    <i>
      <x v="34"/>
    </i>
    <i>
      <x v="38"/>
    </i>
    <i>
      <x v="7"/>
    </i>
    <i>
      <x v="42"/>
    </i>
    <i>
      <x v="8"/>
    </i>
    <i t="grand">
      <x/>
    </i>
  </rowItems>
  <colFields count="2">
    <field x="18"/>
    <field x="-2"/>
  </colFields>
  <colItems count="8">
    <i>
      <x/>
      <x/>
    </i>
    <i r="1" i="1">
      <x v="1"/>
    </i>
    <i>
      <x v="1"/>
      <x/>
    </i>
    <i r="1" i="1">
      <x v="1"/>
    </i>
    <i>
      <x v="2"/>
      <x/>
    </i>
    <i r="1" i="1">
      <x v="1"/>
    </i>
    <i t="grand">
      <x/>
    </i>
    <i t="grand" i="1">
      <x/>
    </i>
  </colItems>
  <dataFields count="2">
    <dataField name="No.of.loans" fld="1" subtotal="count" baseField="11" baseItem="0"/>
    <dataField name="%.of.loans" fld="1" subtotal="count" showDataAs="percentOfRow" baseField="11" baseItem="4"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CC1B61-D0A7-4E1E-8E90-1FA8E34217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2" firstHeaderRow="1" firstDataRow="2" firstDataCol="1"/>
  <pivotFields count="20">
    <pivotField showAll="0"/>
    <pivotField dataField="1" showAll="0"/>
    <pivotField showAll="0"/>
    <pivotField showAll="0"/>
    <pivotField showAll="0"/>
    <pivotField showAll="0"/>
    <pivotField showAll="0"/>
    <pivotField axis="axisRow" showAll="0">
      <items count="8">
        <item x="3"/>
        <item x="2"/>
        <item x="0"/>
        <item x="1"/>
        <item x="4"/>
        <item x="5"/>
        <item x="6"/>
        <item t="default"/>
      </items>
    </pivotField>
    <pivotField numFmtId="14" showAll="0"/>
    <pivotField showAll="0"/>
    <pivotField showAll="0"/>
    <pivotField showAll="0"/>
    <pivotField showAll="0"/>
    <pivotField showAll="0"/>
    <pivotField showAll="0"/>
    <pivotField showAll="0"/>
    <pivotField showAll="0"/>
    <pivotField showAll="0">
      <items count="8">
        <item x="2"/>
        <item x="1"/>
        <item x="5"/>
        <item x="0"/>
        <item x="6"/>
        <item x="4"/>
        <item x="3"/>
        <item t="default"/>
      </items>
    </pivotField>
    <pivotField axis="axisCol" showAll="0">
      <items count="4">
        <item x="1"/>
        <item x="0"/>
        <item x="2"/>
        <item t="default"/>
      </items>
    </pivotField>
    <pivotField showAll="0"/>
  </pivotFields>
  <rowFields count="1">
    <field x="7"/>
  </rowFields>
  <rowItems count="8">
    <i>
      <x/>
    </i>
    <i>
      <x v="1"/>
    </i>
    <i>
      <x v="2"/>
    </i>
    <i>
      <x v="3"/>
    </i>
    <i>
      <x v="4"/>
    </i>
    <i>
      <x v="5"/>
    </i>
    <i>
      <x v="6"/>
    </i>
    <i t="grand">
      <x/>
    </i>
  </rowItems>
  <colFields count="1">
    <field x="18"/>
  </colFields>
  <colItems count="4">
    <i>
      <x/>
    </i>
    <i>
      <x v="1"/>
    </i>
    <i>
      <x v="2"/>
    </i>
    <i t="grand">
      <x/>
    </i>
  </colItems>
  <dataFields count="1">
    <dataField name="Count of id" fld="1" subtotal="count" showDataAs="percentOfRow"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C446DD-5276-49F5-A1F5-09E11BB366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9" firstHeaderRow="1" firstDataRow="1" firstDataCol="1"/>
  <pivotFields count="2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axis="axisRow" showAll="0">
      <items count="8">
        <item x="2"/>
        <item x="1"/>
        <item x="5"/>
        <item x="0"/>
        <item x="6"/>
        <item x="4"/>
        <item x="3"/>
        <item t="default"/>
      </items>
    </pivotField>
    <pivotField showAll="0"/>
    <pivotField showAll="0"/>
  </pivotFields>
  <rowFields count="1">
    <field x="17"/>
  </rowFields>
  <rowItems count="8">
    <i>
      <x/>
    </i>
    <i>
      <x v="1"/>
    </i>
    <i>
      <x v="2"/>
    </i>
    <i>
      <x v="3"/>
    </i>
    <i>
      <x v="4"/>
    </i>
    <i>
      <x v="5"/>
    </i>
    <i>
      <x v="6"/>
    </i>
    <i t="grand">
      <x/>
    </i>
  </rowItems>
  <colItems count="1">
    <i/>
  </colItems>
  <dataFields count="1">
    <dataField name="Sum of loan_amnt" fld="3"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CFE9F1-169B-491A-97B9-44024B180D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20">
    <pivotField showAll="0"/>
    <pivotField dataField="1"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items count="8">
        <item x="2"/>
        <item x="1"/>
        <item x="5"/>
        <item x="0"/>
        <item x="6"/>
        <item x="4"/>
        <item x="3"/>
        <item t="default"/>
      </items>
    </pivotField>
    <pivotField axis="axisRow" showAll="0">
      <items count="4">
        <item x="1"/>
        <item x="0"/>
        <item x="2"/>
        <item t="default"/>
      </items>
    </pivotField>
    <pivotField showAll="0"/>
  </pivotFields>
  <rowFields count="1">
    <field x="18"/>
  </rowFields>
  <rowItems count="4">
    <i>
      <x/>
    </i>
    <i>
      <x v="1"/>
    </i>
    <i>
      <x v="2"/>
    </i>
    <i t="grand">
      <x/>
    </i>
  </rowItems>
  <colItems count="1">
    <i/>
  </colItems>
  <dataFields count="1">
    <dataField name="Count of id" fld="1" subtotal="count" baseField="18"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1"/>
          </reference>
        </references>
      </pivotArea>
    </chartFormat>
    <chartFormat chart="0" format="2">
      <pivotArea type="data" outline="0" fieldPosition="0">
        <references count="2">
          <reference field="4294967294" count="1" selected="0">
            <x v="0"/>
          </reference>
          <reference field="18" count="1" selected="0">
            <x v="0"/>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8" count="1" selected="0">
            <x v="0"/>
          </reference>
        </references>
      </pivotArea>
    </chartFormat>
    <chartFormat chart="6" format="10">
      <pivotArea type="data" outline="0" fieldPosition="0">
        <references count="2">
          <reference field="4294967294" count="1" selected="0">
            <x v="0"/>
          </reference>
          <reference field="18" count="1" selected="0">
            <x v="1"/>
          </reference>
        </references>
      </pivotArea>
    </chartFormat>
    <chartFormat chart="6"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E4B889-92BD-4B11-A263-6942E0630A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rowPageCount="1" colPageCount="1"/>
  <pivotFields count="20">
    <pivotField showAll="0"/>
    <pivotField dataField="1" showAll="0"/>
    <pivotField showAll="0"/>
    <pivotField showAll="0"/>
    <pivotField showAll="0"/>
    <pivotField showAll="0"/>
    <pivotField showAll="0"/>
    <pivotField showAll="0"/>
    <pivotField numFmtId="14" showAll="0"/>
    <pivotField showAll="0"/>
    <pivotField showAll="0"/>
    <pivotField axis="axisRow" showAll="0" measureFilter="1" sortType="descending">
      <items count="44">
        <item x="42"/>
        <item x="14"/>
        <item x="12"/>
        <item x="3"/>
        <item x="10"/>
        <item x="8"/>
        <item x="16"/>
        <item x="28"/>
        <item x="41"/>
        <item x="9"/>
        <item x="0"/>
        <item x="35"/>
        <item x="20"/>
        <item x="26"/>
        <item x="34"/>
        <item x="18"/>
        <item x="1"/>
        <item x="17"/>
        <item x="38"/>
        <item x="6"/>
        <item x="22"/>
        <item x="39"/>
        <item x="5"/>
        <item x="36"/>
        <item x="11"/>
        <item x="23"/>
        <item x="7"/>
        <item x="15"/>
        <item x="2"/>
        <item x="27"/>
        <item x="24"/>
        <item x="19"/>
        <item x="29"/>
        <item x="33"/>
        <item x="32"/>
        <item x="21"/>
        <item x="25"/>
        <item x="4"/>
        <item x="40"/>
        <item x="13"/>
        <item x="31"/>
        <item x="30"/>
        <item x="3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8">
        <item x="2"/>
        <item x="1"/>
        <item x="5"/>
        <item x="0"/>
        <item x="6"/>
        <item x="4"/>
        <item x="3"/>
        <item t="default"/>
      </items>
    </pivotField>
    <pivotField axis="axisPage" multipleItemSelectionAllowed="1" showAll="0">
      <items count="4">
        <item x="1"/>
        <item h="1" x="0"/>
        <item h="1" x="2"/>
        <item t="default"/>
      </items>
    </pivotField>
    <pivotField showAll="0"/>
  </pivotFields>
  <rowFields count="1">
    <field x="11"/>
  </rowFields>
  <rowItems count="11">
    <i>
      <x v="4"/>
    </i>
    <i>
      <x v="27"/>
    </i>
    <i>
      <x v="9"/>
    </i>
    <i>
      <x v="35"/>
    </i>
    <i>
      <x v="24"/>
    </i>
    <i>
      <x v="31"/>
    </i>
    <i>
      <x v="10"/>
    </i>
    <i>
      <x v="12"/>
    </i>
    <i>
      <x v="16"/>
    </i>
    <i>
      <x v="22"/>
    </i>
    <i t="grand">
      <x/>
    </i>
  </rowItems>
  <colItems count="1">
    <i/>
  </colItems>
  <pageFields count="1">
    <pageField fld="18" hier="-1"/>
  </pageFields>
  <dataFields count="1">
    <dataField name="Count of id" fld="1" subtotal="count" baseField="11"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A415264-1C23-4D4A-8D3A-BDB8F76A7B97}" autoFormatId="16" applyNumberFormats="0" applyBorderFormats="0" applyFontFormats="0" applyPatternFormats="0" applyAlignmentFormats="0" applyWidthHeightFormats="0">
  <queryTableRefresh nextId="22">
    <queryTableFields count="20">
      <queryTableField id="1" name="Source.Name" tableColumnId="1"/>
      <queryTableField id="2" name="id" tableColumnId="2"/>
      <queryTableField id="3" name="member_id" tableColumnId="3"/>
      <queryTableField id="4" name="loan_amnt" tableColumnId="4"/>
      <queryTableField id="5" name="term" tableColumnId="5"/>
      <queryTableField id="6" name="int_rate" tableColumnId="6"/>
      <queryTableField id="7" name="installment" tableColumnId="7"/>
      <queryTableField id="8" name="grade" tableColumnId="8"/>
      <queryTableField id="9" name="issue_d" tableColumnId="9"/>
      <queryTableField id="10" name="loan_status" tableColumnId="10"/>
      <queryTableField id="11" name="purpose" tableColumnId="11"/>
      <queryTableField id="12" name="addr_state" tableColumnId="12"/>
      <queryTableField id="13" name="out_prncp" tableColumnId="13"/>
      <queryTableField id="14" name="total_pymnt" tableColumnId="14"/>
      <queryTableField id="15" name="total_rec_prncp" tableColumnId="15"/>
      <queryTableField id="16" name="total_rec_int" tableColumnId="16"/>
      <queryTableField id="17" name="last_pymnt_d" tableColumnId="17"/>
      <queryTableField id="18" name="Month Name" tableColumnId="18"/>
      <queryTableField id="19" name="Loan Risk" tableColumnId="19"/>
      <queryTableField id="21" name="Is Bad" tableColumnId="21"/>
    </queryTableFields>
    <queryTableDeletedFields count="1">
      <deletedField name="Is Ba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9F42A649-ED72-41CF-80C5-BD2122CFE543}" sourceName="Month Name">
  <pivotTables>
    <pivotTable tabId="9" name="PivotTable4"/>
    <pivotTable tabId="3" name="PivotTable1"/>
    <pivotTable tabId="6" name="PivotTable1"/>
    <pivotTable tabId="4" name="PivotTable2"/>
    <pivotTable tabId="7" name="PivotTable2"/>
    <pivotTable tabId="8" name="PivotTable3"/>
    <pivotTable tabId="5" name="PivotTable3"/>
  </pivotTables>
  <data>
    <tabular pivotCacheId="1815608268">
      <items count="7">
        <i x="2" s="1"/>
        <i x="1" s="1"/>
        <i x="5" s="1"/>
        <i x="0" s="1"/>
        <i x="6"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0CFFBCA2-7FE3-45CE-A724-79DA729C481B}" cache="Slicer_Month_Name" caption="Month Name" columnCount="7"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2D6226-D5FE-4234-8F5C-DF210CD73AFD}" name="Raw_Data" displayName="Raw_Data" ref="A1:T11104" tableType="queryTable" totalsRowShown="0">
  <autoFilter ref="A1:T11104" xr:uid="{672D6226-D5FE-4234-8F5C-DF210CD73AFD}"/>
  <tableColumns count="20">
    <tableColumn id="1" xr3:uid="{9B2FBFA7-0CD5-415B-8780-185AEDBAA5EC}" uniqueName="1" name="Source.Name" queryTableFieldId="1" dataDxfId="8"/>
    <tableColumn id="2" xr3:uid="{D4E5D652-FB98-4ACB-BD79-803AF07B6FFB}" uniqueName="2" name="id" queryTableFieldId="2"/>
    <tableColumn id="3" xr3:uid="{6B38A5DB-E1B2-4221-B0BE-CD71D9B2E0A2}" uniqueName="3" name="member_id" queryTableFieldId="3"/>
    <tableColumn id="4" xr3:uid="{6E5349CB-DA9C-48FA-9877-D9030B35E96C}" uniqueName="4" name="loan_amnt" queryTableFieldId="4"/>
    <tableColumn id="5" xr3:uid="{C8FE55BB-BEA9-4332-A411-31B712F26787}" uniqueName="5" name="term" queryTableFieldId="5" dataDxfId="7"/>
    <tableColumn id="6" xr3:uid="{61DB7EB4-A339-4C53-8A36-8F53F324CB4E}" uniqueName="6" name="int_rate" queryTableFieldId="6"/>
    <tableColumn id="7" xr3:uid="{CCE3CB6B-9972-4D85-8304-B4122C5076B3}" uniqueName="7" name="installment" queryTableFieldId="7"/>
    <tableColumn id="8" xr3:uid="{904092E8-A65E-4489-86A5-641E3F95869A}" uniqueName="8" name="grade" queryTableFieldId="8" dataDxfId="6"/>
    <tableColumn id="9" xr3:uid="{50D15ACE-59B4-4B4B-AA99-AC9E1DB0FA51}" uniqueName="9" name="issue_d" queryTableFieldId="9" dataDxfId="5"/>
    <tableColumn id="10" xr3:uid="{9950F4FD-D182-4377-8552-AD65F363773F}" uniqueName="10" name="loan_status" queryTableFieldId="10" dataDxfId="4"/>
    <tableColumn id="11" xr3:uid="{8735D5D6-6782-45FF-A986-170F83BD13AA}" uniqueName="11" name="purpose" queryTableFieldId="11" dataDxfId="3"/>
    <tableColumn id="12" xr3:uid="{14E1823C-9A76-4C85-B0D4-5CF3B2BE05FD}" uniqueName="12" name="addr_state" queryTableFieldId="12" dataDxfId="2"/>
    <tableColumn id="13" xr3:uid="{2C0D151C-74CE-4454-B660-F9243519863B}" uniqueName="13" name="out_prncp" queryTableFieldId="13"/>
    <tableColumn id="14" xr3:uid="{C503CADF-8F58-4CC1-9939-7878A86620B2}" uniqueName="14" name="total_pymnt" queryTableFieldId="14"/>
    <tableColumn id="15" xr3:uid="{FD7AC58B-88D4-4213-94AF-9CEFB54355ED}" uniqueName="15" name="total_rec_prncp" queryTableFieldId="15"/>
    <tableColumn id="16" xr3:uid="{510EB0C9-DB1D-4047-9475-09ED90082087}" uniqueName="16" name="total_rec_int" queryTableFieldId="16"/>
    <tableColumn id="17" xr3:uid="{8DD2712A-5748-4963-8CA6-539D92A595C0}" uniqueName="17" name="last_pymnt_d" queryTableFieldId="17" dataDxfId="1"/>
    <tableColumn id="18" xr3:uid="{887C5D8B-4132-4A61-95C1-7739255D1361}" uniqueName="18" name="Month Name" queryTableFieldId="18" dataDxfId="0"/>
    <tableColumn id="19" xr3:uid="{0AE79FE2-6C99-447F-8089-86300BC0D6D3}" uniqueName="19" name="Loan Risk" queryTableFieldId="19"/>
    <tableColumn id="21" xr3:uid="{19D2E3B3-D720-45F9-9655-EFF2666D3D2C}" uniqueName="21" name="Is Bad"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06482-C686-44CF-B1C2-4E7BAF38B772}">
  <dimension ref="A3:P6"/>
  <sheetViews>
    <sheetView topLeftCell="F1" zoomScale="88" workbookViewId="0">
      <selection activeCell="D25" sqref="D25"/>
    </sheetView>
  </sheetViews>
  <sheetFormatPr defaultRowHeight="14.4" x14ac:dyDescent="0.3"/>
  <cols>
    <col min="1" max="14" width="16.88671875" bestFit="1" customWidth="1"/>
    <col min="15" max="15" width="22.109375" bestFit="1" customWidth="1"/>
    <col min="16" max="16" width="15.5546875" bestFit="1" customWidth="1"/>
  </cols>
  <sheetData>
    <row r="3" spans="1:16" x14ac:dyDescent="0.3">
      <c r="A3" s="2" t="s">
        <v>106</v>
      </c>
    </row>
    <row r="4" spans="1:16" x14ac:dyDescent="0.3">
      <c r="A4" t="s">
        <v>98</v>
      </c>
      <c r="C4" t="s">
        <v>97</v>
      </c>
      <c r="E4" t="s">
        <v>100</v>
      </c>
      <c r="G4" t="s">
        <v>96</v>
      </c>
      <c r="I4" t="s">
        <v>101</v>
      </c>
      <c r="K4" t="s">
        <v>99</v>
      </c>
      <c r="M4" t="s">
        <v>124</v>
      </c>
      <c r="O4" t="s">
        <v>109</v>
      </c>
      <c r="P4" t="s">
        <v>110</v>
      </c>
    </row>
    <row r="5" spans="1:16" x14ac:dyDescent="0.3">
      <c r="A5" t="s">
        <v>108</v>
      </c>
      <c r="B5" t="s">
        <v>111</v>
      </c>
      <c r="C5" t="s">
        <v>108</v>
      </c>
      <c r="D5" t="s">
        <v>111</v>
      </c>
      <c r="E5" t="s">
        <v>108</v>
      </c>
      <c r="F5" t="s">
        <v>111</v>
      </c>
      <c r="G5" t="s">
        <v>108</v>
      </c>
      <c r="H5" t="s">
        <v>111</v>
      </c>
      <c r="I5" t="s">
        <v>108</v>
      </c>
      <c r="J5" t="s">
        <v>111</v>
      </c>
      <c r="K5" t="s">
        <v>108</v>
      </c>
      <c r="L5" t="s">
        <v>111</v>
      </c>
      <c r="M5" t="s">
        <v>108</v>
      </c>
      <c r="N5" t="s">
        <v>111</v>
      </c>
    </row>
    <row r="6" spans="1:16" x14ac:dyDescent="0.3">
      <c r="A6">
        <v>14824575</v>
      </c>
      <c r="B6">
        <v>1380</v>
      </c>
      <c r="C6">
        <v>14601275</v>
      </c>
      <c r="D6">
        <v>1298</v>
      </c>
      <c r="E6">
        <v>16567325</v>
      </c>
      <c r="F6">
        <v>1448</v>
      </c>
      <c r="G6">
        <v>17542075</v>
      </c>
      <c r="H6">
        <v>1563</v>
      </c>
      <c r="I6">
        <v>19327950</v>
      </c>
      <c r="J6">
        <v>1704</v>
      </c>
      <c r="K6">
        <v>20940200</v>
      </c>
      <c r="L6">
        <v>1835</v>
      </c>
      <c r="M6">
        <v>21337600</v>
      </c>
      <c r="N6">
        <v>1875</v>
      </c>
      <c r="O6">
        <v>125141000</v>
      </c>
      <c r="P6">
        <v>11103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2362-B351-4B21-AC7D-4A722C04DB42}">
  <dimension ref="A3:D7"/>
  <sheetViews>
    <sheetView workbookViewId="0">
      <selection activeCell="B11" sqref="B11"/>
    </sheetView>
  </sheetViews>
  <sheetFormatPr defaultRowHeight="14.4" x14ac:dyDescent="0.3"/>
  <cols>
    <col min="1" max="1" width="12.21875" bestFit="1" customWidth="1"/>
    <col min="2" max="2" width="10.77734375" bestFit="1" customWidth="1"/>
    <col min="3" max="3" width="12.77734375" bestFit="1" customWidth="1"/>
    <col min="4" max="4" width="9.5546875" bestFit="1" customWidth="1"/>
  </cols>
  <sheetData>
    <row r="3" spans="1:4" x14ac:dyDescent="0.3">
      <c r="A3" s="2" t="s">
        <v>116</v>
      </c>
      <c r="B3" t="s">
        <v>113</v>
      </c>
      <c r="C3" t="s">
        <v>114</v>
      </c>
      <c r="D3" t="s">
        <v>115</v>
      </c>
    </row>
    <row r="4" spans="1:4" x14ac:dyDescent="0.3">
      <c r="A4" s="3" t="s">
        <v>104</v>
      </c>
      <c r="B4">
        <v>1601</v>
      </c>
      <c r="C4">
        <v>19602925</v>
      </c>
      <c r="D4" s="4">
        <v>0.14419526254165541</v>
      </c>
    </row>
    <row r="5" spans="1:4" x14ac:dyDescent="0.3">
      <c r="A5" s="3" t="s">
        <v>103</v>
      </c>
      <c r="B5">
        <v>9478</v>
      </c>
      <c r="C5">
        <v>105120725</v>
      </c>
      <c r="D5" s="4">
        <v>0.85364315950643965</v>
      </c>
    </row>
    <row r="6" spans="1:4" x14ac:dyDescent="0.3">
      <c r="A6" s="3" t="s">
        <v>105</v>
      </c>
      <c r="B6">
        <v>24</v>
      </c>
      <c r="C6">
        <v>417350</v>
      </c>
      <c r="D6" s="4">
        <v>2.1615779519048904E-3</v>
      </c>
    </row>
    <row r="7" spans="1:4" x14ac:dyDescent="0.3">
      <c r="A7" s="3" t="s">
        <v>107</v>
      </c>
      <c r="B7">
        <v>11103</v>
      </c>
      <c r="C7">
        <v>125141000</v>
      </c>
      <c r="D7"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30B7-A1B7-49E0-B6C8-8646834BEBD8}">
  <dimension ref="A3:I49"/>
  <sheetViews>
    <sheetView workbookViewId="0">
      <selection activeCell="J12" sqref="J12"/>
    </sheetView>
  </sheetViews>
  <sheetFormatPr defaultRowHeight="14.4" x14ac:dyDescent="0.3"/>
  <cols>
    <col min="1" max="2" width="10.77734375" bestFit="1" customWidth="1"/>
    <col min="3" max="3" width="9.77734375" bestFit="1" customWidth="1"/>
    <col min="4" max="4" width="10.77734375" bestFit="1" customWidth="1"/>
    <col min="5" max="5" width="9.77734375" bestFit="1" customWidth="1"/>
    <col min="6" max="6" width="10.77734375" bestFit="1" customWidth="1"/>
    <col min="7" max="7" width="9.77734375" bestFit="1" customWidth="1"/>
    <col min="8" max="8" width="15.5546875" bestFit="1" customWidth="1"/>
    <col min="9" max="9" width="14.5546875" bestFit="1" customWidth="1"/>
  </cols>
  <sheetData>
    <row r="3" spans="1:9" x14ac:dyDescent="0.3">
      <c r="B3" s="2" t="s">
        <v>118</v>
      </c>
    </row>
    <row r="4" spans="1:9" x14ac:dyDescent="0.3">
      <c r="B4" t="s">
        <v>104</v>
      </c>
      <c r="D4" t="s">
        <v>103</v>
      </c>
      <c r="F4" t="s">
        <v>105</v>
      </c>
      <c r="H4" t="s">
        <v>119</v>
      </c>
      <c r="I4" t="s">
        <v>120</v>
      </c>
    </row>
    <row r="5" spans="1:9" x14ac:dyDescent="0.3">
      <c r="A5" s="2" t="s">
        <v>117</v>
      </c>
      <c r="B5" t="s">
        <v>113</v>
      </c>
      <c r="C5" t="s">
        <v>121</v>
      </c>
      <c r="D5" t="s">
        <v>113</v>
      </c>
      <c r="E5" t="s">
        <v>121</v>
      </c>
      <c r="F5" t="s">
        <v>113</v>
      </c>
      <c r="G5" t="s">
        <v>121</v>
      </c>
    </row>
    <row r="6" spans="1:9" x14ac:dyDescent="0.3">
      <c r="A6" s="3" t="s">
        <v>41</v>
      </c>
      <c r="B6">
        <v>315</v>
      </c>
      <c r="C6" s="4">
        <v>0.1640625</v>
      </c>
      <c r="D6">
        <v>1605</v>
      </c>
      <c r="E6" s="4">
        <v>0.8359375</v>
      </c>
      <c r="F6">
        <v>0</v>
      </c>
      <c r="G6" s="4">
        <v>0</v>
      </c>
      <c r="H6">
        <v>1920</v>
      </c>
      <c r="I6" s="4">
        <v>1</v>
      </c>
    </row>
    <row r="7" spans="1:9" x14ac:dyDescent="0.3">
      <c r="A7" s="3" t="s">
        <v>51</v>
      </c>
      <c r="B7">
        <v>152</v>
      </c>
      <c r="C7" s="4">
        <v>0.14587332053742802</v>
      </c>
      <c r="D7">
        <v>886</v>
      </c>
      <c r="E7" s="4">
        <v>0.85028790786948172</v>
      </c>
      <c r="F7">
        <v>4</v>
      </c>
      <c r="G7" s="4">
        <v>3.838771593090211E-3</v>
      </c>
      <c r="H7">
        <v>1042</v>
      </c>
      <c r="I7" s="4">
        <v>1</v>
      </c>
    </row>
    <row r="8" spans="1:9" x14ac:dyDescent="0.3">
      <c r="A8" s="3" t="s">
        <v>39</v>
      </c>
      <c r="B8">
        <v>151</v>
      </c>
      <c r="C8" s="4">
        <v>0.18665018541409148</v>
      </c>
      <c r="D8">
        <v>656</v>
      </c>
      <c r="E8" s="4">
        <v>0.81087762669962915</v>
      </c>
      <c r="F8">
        <v>2</v>
      </c>
      <c r="G8" s="4">
        <v>2.472187886279357E-3</v>
      </c>
      <c r="H8">
        <v>809</v>
      </c>
      <c r="I8" s="4">
        <v>1</v>
      </c>
    </row>
    <row r="9" spans="1:9" x14ac:dyDescent="0.3">
      <c r="A9" s="3" t="s">
        <v>58</v>
      </c>
      <c r="B9">
        <v>88</v>
      </c>
      <c r="C9" s="4">
        <v>0.12104539202200826</v>
      </c>
      <c r="D9">
        <v>639</v>
      </c>
      <c r="E9" s="4">
        <v>0.87895460797799174</v>
      </c>
      <c r="F9">
        <v>0</v>
      </c>
      <c r="G9" s="4">
        <v>0</v>
      </c>
      <c r="H9">
        <v>727</v>
      </c>
      <c r="I9" s="4">
        <v>1</v>
      </c>
    </row>
    <row r="10" spans="1:9" x14ac:dyDescent="0.3">
      <c r="A10" s="3" t="s">
        <v>42</v>
      </c>
      <c r="B10">
        <v>75</v>
      </c>
      <c r="C10" s="4">
        <v>0.14619883040935672</v>
      </c>
      <c r="D10">
        <v>437</v>
      </c>
      <c r="E10" s="4">
        <v>0.85185185185185186</v>
      </c>
      <c r="F10">
        <v>1</v>
      </c>
      <c r="G10" s="4">
        <v>1.9493177387914229E-3</v>
      </c>
      <c r="H10">
        <v>513</v>
      </c>
      <c r="I10" s="4">
        <v>1</v>
      </c>
    </row>
    <row r="11" spans="1:9" x14ac:dyDescent="0.3">
      <c r="A11" s="3" t="s">
        <v>56</v>
      </c>
      <c r="B11">
        <v>59</v>
      </c>
      <c r="C11" s="4">
        <v>0.13785046728971961</v>
      </c>
      <c r="D11">
        <v>366</v>
      </c>
      <c r="E11" s="4">
        <v>0.85514018691588789</v>
      </c>
      <c r="F11">
        <v>3</v>
      </c>
      <c r="G11" s="4">
        <v>7.0093457943925233E-3</v>
      </c>
      <c r="H11">
        <v>428</v>
      </c>
      <c r="I11" s="4">
        <v>1</v>
      </c>
    </row>
    <row r="12" spans="1:9" x14ac:dyDescent="0.3">
      <c r="A12" s="3" t="s">
        <v>57</v>
      </c>
      <c r="B12">
        <v>56</v>
      </c>
      <c r="C12" s="4">
        <v>0.13270142180094788</v>
      </c>
      <c r="D12">
        <v>365</v>
      </c>
      <c r="E12" s="4">
        <v>0.86492890995260663</v>
      </c>
      <c r="F12">
        <v>1</v>
      </c>
      <c r="G12" s="4">
        <v>2.3696682464454978E-3</v>
      </c>
      <c r="H12">
        <v>422</v>
      </c>
      <c r="I12" s="4">
        <v>1</v>
      </c>
    </row>
    <row r="13" spans="1:9" x14ac:dyDescent="0.3">
      <c r="A13" s="3" t="s">
        <v>22</v>
      </c>
      <c r="B13">
        <v>56</v>
      </c>
      <c r="C13" s="4">
        <v>0.14736842105263157</v>
      </c>
      <c r="D13">
        <v>323</v>
      </c>
      <c r="E13" s="4">
        <v>0.85</v>
      </c>
      <c r="F13">
        <v>1</v>
      </c>
      <c r="G13" s="4">
        <v>2.631578947368421E-3</v>
      </c>
      <c r="H13">
        <v>380</v>
      </c>
      <c r="I13" s="4">
        <v>1</v>
      </c>
    </row>
    <row r="14" spans="1:9" x14ac:dyDescent="0.3">
      <c r="A14" s="3" t="s">
        <v>25</v>
      </c>
      <c r="B14">
        <v>56</v>
      </c>
      <c r="C14" s="4">
        <v>0.15094339622641509</v>
      </c>
      <c r="D14">
        <v>314</v>
      </c>
      <c r="E14" s="4">
        <v>0.84636118598382748</v>
      </c>
      <c r="F14">
        <v>1</v>
      </c>
      <c r="G14" s="4">
        <v>2.6954177897574125E-3</v>
      </c>
      <c r="H14">
        <v>371</v>
      </c>
      <c r="I14" s="4">
        <v>1</v>
      </c>
    </row>
    <row r="15" spans="1:9" x14ac:dyDescent="0.3">
      <c r="A15" s="3" t="s">
        <v>34</v>
      </c>
      <c r="B15">
        <v>51</v>
      </c>
      <c r="C15" s="4">
        <v>0.1440677966101695</v>
      </c>
      <c r="D15">
        <v>303</v>
      </c>
      <c r="E15" s="4">
        <v>0.85593220338983056</v>
      </c>
      <c r="F15">
        <v>0</v>
      </c>
      <c r="G15" s="4">
        <v>0</v>
      </c>
      <c r="H15">
        <v>354</v>
      </c>
      <c r="I15" s="4">
        <v>1</v>
      </c>
    </row>
    <row r="16" spans="1:9" x14ac:dyDescent="0.3">
      <c r="A16" s="3" t="s">
        <v>28</v>
      </c>
      <c r="B16">
        <v>50</v>
      </c>
      <c r="C16" s="4">
        <v>0.14124293785310735</v>
      </c>
      <c r="D16">
        <v>304</v>
      </c>
      <c r="E16" s="4">
        <v>0.85875706214689262</v>
      </c>
      <c r="F16">
        <v>0</v>
      </c>
      <c r="G16" s="4">
        <v>0</v>
      </c>
      <c r="H16">
        <v>354</v>
      </c>
      <c r="I16" s="4">
        <v>1</v>
      </c>
    </row>
    <row r="17" spans="1:9" x14ac:dyDescent="0.3">
      <c r="A17" s="3" t="s">
        <v>54</v>
      </c>
      <c r="B17">
        <v>44</v>
      </c>
      <c r="C17" s="4">
        <v>0.15068493150684931</v>
      </c>
      <c r="D17">
        <v>247</v>
      </c>
      <c r="E17" s="4">
        <v>0.84589041095890416</v>
      </c>
      <c r="F17">
        <v>1</v>
      </c>
      <c r="G17" s="4">
        <v>3.4246575342465752E-3</v>
      </c>
      <c r="H17">
        <v>292</v>
      </c>
      <c r="I17" s="4">
        <v>1</v>
      </c>
    </row>
    <row r="18" spans="1:9" x14ac:dyDescent="0.3">
      <c r="A18" s="3" t="s">
        <v>33</v>
      </c>
      <c r="B18">
        <v>40</v>
      </c>
      <c r="C18" s="4">
        <v>0.10498687664041995</v>
      </c>
      <c r="D18">
        <v>337</v>
      </c>
      <c r="E18" s="4">
        <v>0.884514435695538</v>
      </c>
      <c r="F18">
        <v>4</v>
      </c>
      <c r="G18" s="4">
        <v>1.0498687664041995E-2</v>
      </c>
      <c r="H18">
        <v>381</v>
      </c>
      <c r="I18" s="4">
        <v>1</v>
      </c>
    </row>
    <row r="19" spans="1:9" x14ac:dyDescent="0.3">
      <c r="A19" s="3" t="s">
        <v>61</v>
      </c>
      <c r="B19">
        <v>36</v>
      </c>
      <c r="C19" s="4">
        <v>0.17733990147783252</v>
      </c>
      <c r="D19">
        <v>167</v>
      </c>
      <c r="E19" s="4">
        <v>0.82266009852216748</v>
      </c>
      <c r="F19">
        <v>0</v>
      </c>
      <c r="G19" s="4">
        <v>0</v>
      </c>
      <c r="H19">
        <v>203</v>
      </c>
      <c r="I19" s="4">
        <v>1</v>
      </c>
    </row>
    <row r="20" spans="1:9" x14ac:dyDescent="0.3">
      <c r="A20" s="3" t="s">
        <v>37</v>
      </c>
      <c r="B20">
        <v>31</v>
      </c>
      <c r="C20" s="4">
        <v>0.18452380952380953</v>
      </c>
      <c r="D20">
        <v>137</v>
      </c>
      <c r="E20" s="4">
        <v>0.81547619047619047</v>
      </c>
      <c r="F20">
        <v>0</v>
      </c>
      <c r="G20" s="4">
        <v>0</v>
      </c>
      <c r="H20">
        <v>168</v>
      </c>
      <c r="I20" s="4">
        <v>1</v>
      </c>
    </row>
    <row r="21" spans="1:9" x14ac:dyDescent="0.3">
      <c r="A21" s="3" t="s">
        <v>31</v>
      </c>
      <c r="B21">
        <v>29</v>
      </c>
      <c r="C21" s="4">
        <v>0.11836734693877551</v>
      </c>
      <c r="D21">
        <v>216</v>
      </c>
      <c r="E21" s="4">
        <v>0.88163265306122451</v>
      </c>
      <c r="F21">
        <v>0</v>
      </c>
      <c r="G21" s="4">
        <v>0</v>
      </c>
      <c r="H21">
        <v>245</v>
      </c>
      <c r="I21" s="4">
        <v>1</v>
      </c>
    </row>
    <row r="22" spans="1:9" x14ac:dyDescent="0.3">
      <c r="A22" s="3" t="s">
        <v>52</v>
      </c>
      <c r="B22">
        <v>28</v>
      </c>
      <c r="C22" s="4">
        <v>0.15135135135135136</v>
      </c>
      <c r="D22">
        <v>157</v>
      </c>
      <c r="E22" s="4">
        <v>0.84864864864864864</v>
      </c>
      <c r="F22">
        <v>0</v>
      </c>
      <c r="G22" s="4">
        <v>0</v>
      </c>
      <c r="H22">
        <v>185</v>
      </c>
      <c r="I22" s="4">
        <v>1</v>
      </c>
    </row>
    <row r="23" spans="1:9" x14ac:dyDescent="0.3">
      <c r="A23" s="3" t="s">
        <v>48</v>
      </c>
      <c r="B23">
        <v>27</v>
      </c>
      <c r="C23" s="4">
        <v>0.11946902654867257</v>
      </c>
      <c r="D23">
        <v>199</v>
      </c>
      <c r="E23" s="4">
        <v>0.88053097345132747</v>
      </c>
      <c r="F23">
        <v>0</v>
      </c>
      <c r="G23" s="4">
        <v>0</v>
      </c>
      <c r="H23">
        <v>226</v>
      </c>
      <c r="I23" s="4">
        <v>1</v>
      </c>
    </row>
    <row r="24" spans="1:9" x14ac:dyDescent="0.3">
      <c r="A24" s="3" t="s">
        <v>81</v>
      </c>
      <c r="B24">
        <v>25</v>
      </c>
      <c r="C24" s="4">
        <v>0.12077294685990338</v>
      </c>
      <c r="D24">
        <v>179</v>
      </c>
      <c r="E24" s="4">
        <v>0.86473429951690817</v>
      </c>
      <c r="F24">
        <v>3</v>
      </c>
      <c r="G24" s="4">
        <v>1.4492753623188406E-2</v>
      </c>
      <c r="H24">
        <v>207</v>
      </c>
      <c r="I24" s="4">
        <v>1</v>
      </c>
    </row>
    <row r="25" spans="1:9" x14ac:dyDescent="0.3">
      <c r="A25" s="3" t="s">
        <v>35</v>
      </c>
      <c r="B25">
        <v>21</v>
      </c>
      <c r="C25" s="4">
        <v>0.11864406779661017</v>
      </c>
      <c r="D25">
        <v>155</v>
      </c>
      <c r="E25" s="4">
        <v>0.87570621468926557</v>
      </c>
      <c r="F25">
        <v>1</v>
      </c>
      <c r="G25" s="4">
        <v>5.6497175141242938E-3</v>
      </c>
      <c r="H25">
        <v>177</v>
      </c>
      <c r="I25" s="4">
        <v>1</v>
      </c>
    </row>
    <row r="26" spans="1:9" x14ac:dyDescent="0.3">
      <c r="A26" s="3" t="s">
        <v>76</v>
      </c>
      <c r="B26">
        <v>20</v>
      </c>
      <c r="C26" s="4">
        <v>0.14285714285714285</v>
      </c>
      <c r="D26">
        <v>120</v>
      </c>
      <c r="E26" s="4">
        <v>0.8571428571428571</v>
      </c>
      <c r="F26">
        <v>0</v>
      </c>
      <c r="G26" s="4">
        <v>0</v>
      </c>
      <c r="H26">
        <v>140</v>
      </c>
      <c r="I26" s="4">
        <v>1</v>
      </c>
    </row>
    <row r="27" spans="1:9" x14ac:dyDescent="0.3">
      <c r="A27" s="3" t="s">
        <v>77</v>
      </c>
      <c r="B27">
        <v>20</v>
      </c>
      <c r="C27" s="4">
        <v>0.18518518518518517</v>
      </c>
      <c r="D27">
        <v>88</v>
      </c>
      <c r="E27" s="4">
        <v>0.81481481481481477</v>
      </c>
      <c r="F27">
        <v>0</v>
      </c>
      <c r="G27" s="4">
        <v>0</v>
      </c>
      <c r="H27">
        <v>108</v>
      </c>
      <c r="I27" s="4">
        <v>1</v>
      </c>
    </row>
    <row r="28" spans="1:9" x14ac:dyDescent="0.3">
      <c r="A28" s="3" t="s">
        <v>38</v>
      </c>
      <c r="B28">
        <v>18</v>
      </c>
      <c r="C28" s="4">
        <v>9.6256684491978606E-2</v>
      </c>
      <c r="D28">
        <v>169</v>
      </c>
      <c r="E28" s="4">
        <v>0.90374331550802134</v>
      </c>
      <c r="F28">
        <v>0</v>
      </c>
      <c r="G28" s="4">
        <v>0</v>
      </c>
      <c r="H28">
        <v>187</v>
      </c>
      <c r="I28" s="4">
        <v>1</v>
      </c>
    </row>
    <row r="29" spans="1:9" x14ac:dyDescent="0.3">
      <c r="A29" s="3" t="s">
        <v>63</v>
      </c>
      <c r="B29">
        <v>17</v>
      </c>
      <c r="C29" s="4">
        <v>0.14655172413793102</v>
      </c>
      <c r="D29">
        <v>99</v>
      </c>
      <c r="E29" s="4">
        <v>0.85344827586206895</v>
      </c>
      <c r="F29">
        <v>0</v>
      </c>
      <c r="G29" s="4">
        <v>0</v>
      </c>
      <c r="H29">
        <v>116</v>
      </c>
      <c r="I29" s="4">
        <v>1</v>
      </c>
    </row>
    <row r="30" spans="1:9" x14ac:dyDescent="0.3">
      <c r="A30" s="3" t="s">
        <v>69</v>
      </c>
      <c r="B30">
        <v>15</v>
      </c>
      <c r="C30" s="4">
        <v>0.15306122448979592</v>
      </c>
      <c r="D30">
        <v>83</v>
      </c>
      <c r="E30" s="4">
        <v>0.84693877551020413</v>
      </c>
      <c r="F30">
        <v>0</v>
      </c>
      <c r="G30" s="4">
        <v>0</v>
      </c>
      <c r="H30">
        <v>98</v>
      </c>
      <c r="I30" s="4">
        <v>1</v>
      </c>
    </row>
    <row r="31" spans="1:9" x14ac:dyDescent="0.3">
      <c r="A31" s="3" t="s">
        <v>68</v>
      </c>
      <c r="B31">
        <v>15</v>
      </c>
      <c r="C31" s="4">
        <v>0.15306122448979592</v>
      </c>
      <c r="D31">
        <v>82</v>
      </c>
      <c r="E31" s="4">
        <v>0.83673469387755106</v>
      </c>
      <c r="F31">
        <v>1</v>
      </c>
      <c r="G31" s="4">
        <v>1.020408163265306E-2</v>
      </c>
      <c r="H31">
        <v>98</v>
      </c>
      <c r="I31" s="4">
        <v>1</v>
      </c>
    </row>
    <row r="32" spans="1:9" x14ac:dyDescent="0.3">
      <c r="A32" s="3" t="s">
        <v>74</v>
      </c>
      <c r="B32">
        <v>15</v>
      </c>
      <c r="C32" s="4">
        <v>0.12931034482758622</v>
      </c>
      <c r="D32">
        <v>100</v>
      </c>
      <c r="E32" s="4">
        <v>0.86206896551724133</v>
      </c>
      <c r="F32">
        <v>1</v>
      </c>
      <c r="G32" s="4">
        <v>8.6206896551724137E-3</v>
      </c>
      <c r="H32">
        <v>116</v>
      </c>
      <c r="I32" s="4">
        <v>1</v>
      </c>
    </row>
    <row r="33" spans="1:9" x14ac:dyDescent="0.3">
      <c r="A33" s="3" t="s">
        <v>55</v>
      </c>
      <c r="B33">
        <v>15</v>
      </c>
      <c r="C33" s="4">
        <v>0.10344827586206896</v>
      </c>
      <c r="D33">
        <v>130</v>
      </c>
      <c r="E33" s="4">
        <v>0.89655172413793105</v>
      </c>
      <c r="F33">
        <v>0</v>
      </c>
      <c r="G33" s="4">
        <v>0</v>
      </c>
      <c r="H33">
        <v>145</v>
      </c>
      <c r="I33" s="4">
        <v>1</v>
      </c>
    </row>
    <row r="34" spans="1:9" x14ac:dyDescent="0.3">
      <c r="A34" s="3" t="s">
        <v>67</v>
      </c>
      <c r="B34">
        <v>11</v>
      </c>
      <c r="C34" s="4">
        <v>0.18965517241379309</v>
      </c>
      <c r="D34">
        <v>47</v>
      </c>
      <c r="E34" s="4">
        <v>0.81034482758620685</v>
      </c>
      <c r="F34">
        <v>0</v>
      </c>
      <c r="G34" s="4">
        <v>0</v>
      </c>
      <c r="H34">
        <v>58</v>
      </c>
      <c r="I34" s="4">
        <v>1</v>
      </c>
    </row>
    <row r="35" spans="1:9" x14ac:dyDescent="0.3">
      <c r="A35" s="3" t="s">
        <v>50</v>
      </c>
      <c r="B35">
        <v>10</v>
      </c>
      <c r="C35" s="4">
        <v>7.874015748031496E-2</v>
      </c>
      <c r="D35">
        <v>117</v>
      </c>
      <c r="E35" s="4">
        <v>0.92125984251968507</v>
      </c>
      <c r="F35">
        <v>0</v>
      </c>
      <c r="G35" s="4">
        <v>0</v>
      </c>
      <c r="H35">
        <v>127</v>
      </c>
      <c r="I35" s="4">
        <v>1</v>
      </c>
    </row>
    <row r="36" spans="1:9" x14ac:dyDescent="0.3">
      <c r="A36" s="3" t="s">
        <v>62</v>
      </c>
      <c r="B36">
        <v>9</v>
      </c>
      <c r="C36" s="4">
        <v>0.18367346938775511</v>
      </c>
      <c r="D36">
        <v>40</v>
      </c>
      <c r="E36" s="4">
        <v>0.81632653061224492</v>
      </c>
      <c r="F36">
        <v>0</v>
      </c>
      <c r="G36" s="4">
        <v>0</v>
      </c>
      <c r="H36">
        <v>49</v>
      </c>
      <c r="I36" s="4">
        <v>1</v>
      </c>
    </row>
    <row r="37" spans="1:9" x14ac:dyDescent="0.3">
      <c r="A37" s="3" t="s">
        <v>73</v>
      </c>
      <c r="B37">
        <v>8</v>
      </c>
      <c r="C37" s="4">
        <v>0.16</v>
      </c>
      <c r="D37">
        <v>42</v>
      </c>
      <c r="E37" s="4">
        <v>0.84</v>
      </c>
      <c r="F37">
        <v>0</v>
      </c>
      <c r="G37" s="4">
        <v>0</v>
      </c>
      <c r="H37">
        <v>50</v>
      </c>
      <c r="I37" s="4">
        <v>1</v>
      </c>
    </row>
    <row r="38" spans="1:9" x14ac:dyDescent="0.3">
      <c r="A38" s="3" t="s">
        <v>79</v>
      </c>
      <c r="B38">
        <v>7</v>
      </c>
      <c r="C38" s="4">
        <v>0.14893617021276595</v>
      </c>
      <c r="D38">
        <v>40</v>
      </c>
      <c r="E38" s="4">
        <v>0.85106382978723405</v>
      </c>
      <c r="F38">
        <v>0</v>
      </c>
      <c r="G38" s="4">
        <v>0</v>
      </c>
      <c r="H38">
        <v>47</v>
      </c>
      <c r="I38" s="4">
        <v>1</v>
      </c>
    </row>
    <row r="39" spans="1:9" x14ac:dyDescent="0.3">
      <c r="A39" s="3" t="s">
        <v>82</v>
      </c>
      <c r="B39">
        <v>7</v>
      </c>
      <c r="C39" s="4">
        <v>0.2413793103448276</v>
      </c>
      <c r="D39">
        <v>22</v>
      </c>
      <c r="E39" s="4">
        <v>0.75862068965517238</v>
      </c>
      <c r="F39">
        <v>0</v>
      </c>
      <c r="G39" s="4">
        <v>0</v>
      </c>
      <c r="H39">
        <v>29</v>
      </c>
      <c r="I39" s="4">
        <v>1</v>
      </c>
    </row>
    <row r="40" spans="1:9" x14ac:dyDescent="0.3">
      <c r="A40" s="3" t="s">
        <v>45</v>
      </c>
      <c r="B40">
        <v>6</v>
      </c>
      <c r="C40" s="4">
        <v>8.8235294117647065E-2</v>
      </c>
      <c r="D40">
        <v>62</v>
      </c>
      <c r="E40" s="4">
        <v>0.91176470588235292</v>
      </c>
      <c r="F40">
        <v>0</v>
      </c>
      <c r="G40" s="4">
        <v>0</v>
      </c>
      <c r="H40">
        <v>68</v>
      </c>
      <c r="I40" s="4">
        <v>1</v>
      </c>
    </row>
    <row r="41" spans="1:9" x14ac:dyDescent="0.3">
      <c r="A41" s="3" t="s">
        <v>72</v>
      </c>
      <c r="B41">
        <v>5</v>
      </c>
      <c r="C41" s="4">
        <v>9.2592592592592587E-2</v>
      </c>
      <c r="D41">
        <v>49</v>
      </c>
      <c r="E41" s="4">
        <v>0.90740740740740744</v>
      </c>
      <c r="F41">
        <v>0</v>
      </c>
      <c r="G41" s="4">
        <v>0</v>
      </c>
      <c r="H41">
        <v>54</v>
      </c>
      <c r="I41" s="4">
        <v>1</v>
      </c>
    </row>
    <row r="42" spans="1:9" x14ac:dyDescent="0.3">
      <c r="A42" s="3" t="s">
        <v>78</v>
      </c>
      <c r="B42">
        <v>5</v>
      </c>
      <c r="C42" s="4">
        <v>0.11627906976744186</v>
      </c>
      <c r="D42">
        <v>38</v>
      </c>
      <c r="E42" s="4">
        <v>0.88372093023255816</v>
      </c>
      <c r="F42">
        <v>0</v>
      </c>
      <c r="G42" s="4">
        <v>0</v>
      </c>
      <c r="H42">
        <v>43</v>
      </c>
      <c r="I42" s="4">
        <v>1</v>
      </c>
    </row>
    <row r="43" spans="1:9" x14ac:dyDescent="0.3">
      <c r="A43" s="3" t="s">
        <v>86</v>
      </c>
      <c r="B43">
        <v>2</v>
      </c>
      <c r="C43" s="4">
        <v>8.3333333333333329E-2</v>
      </c>
      <c r="D43">
        <v>22</v>
      </c>
      <c r="E43" s="4">
        <v>0.91666666666666663</v>
      </c>
      <c r="F43">
        <v>0</v>
      </c>
      <c r="G43" s="4">
        <v>0</v>
      </c>
      <c r="H43">
        <v>24</v>
      </c>
      <c r="I43" s="4">
        <v>1</v>
      </c>
    </row>
    <row r="44" spans="1:9" x14ac:dyDescent="0.3">
      <c r="A44" s="3" t="s">
        <v>75</v>
      </c>
      <c r="B44">
        <v>2</v>
      </c>
      <c r="C44" s="4">
        <v>0.125</v>
      </c>
      <c r="D44">
        <v>14</v>
      </c>
      <c r="E44" s="4">
        <v>0.875</v>
      </c>
      <c r="F44">
        <v>0</v>
      </c>
      <c r="G44" s="4">
        <v>0</v>
      </c>
      <c r="H44">
        <v>16</v>
      </c>
      <c r="I44" s="4">
        <v>1</v>
      </c>
    </row>
    <row r="45" spans="1:9" x14ac:dyDescent="0.3">
      <c r="A45" s="3" t="s">
        <v>84</v>
      </c>
      <c r="B45">
        <v>2</v>
      </c>
      <c r="C45" s="4">
        <v>0.14285714285714285</v>
      </c>
      <c r="D45">
        <v>12</v>
      </c>
      <c r="E45" s="4">
        <v>0.8571428571428571</v>
      </c>
      <c r="F45">
        <v>0</v>
      </c>
      <c r="G45" s="4">
        <v>0</v>
      </c>
      <c r="H45">
        <v>14</v>
      </c>
      <c r="I45" s="4">
        <v>1</v>
      </c>
    </row>
    <row r="46" spans="1:9" x14ac:dyDescent="0.3">
      <c r="A46" s="3" t="s">
        <v>70</v>
      </c>
      <c r="B46">
        <v>1</v>
      </c>
      <c r="C46" s="4">
        <v>1.6949152542372881E-2</v>
      </c>
      <c r="D46">
        <v>58</v>
      </c>
      <c r="E46" s="4">
        <v>0.98305084745762716</v>
      </c>
      <c r="F46">
        <v>0</v>
      </c>
      <c r="G46" s="4">
        <v>0</v>
      </c>
      <c r="H46">
        <v>59</v>
      </c>
      <c r="I46" s="4">
        <v>1</v>
      </c>
    </row>
    <row r="47" spans="1:9" x14ac:dyDescent="0.3">
      <c r="A47" s="3" t="s">
        <v>80</v>
      </c>
      <c r="B47">
        <v>1</v>
      </c>
      <c r="C47" s="4">
        <v>3.8461538461538464E-2</v>
      </c>
      <c r="D47">
        <v>25</v>
      </c>
      <c r="E47" s="4">
        <v>0.96153846153846156</v>
      </c>
      <c r="F47">
        <v>0</v>
      </c>
      <c r="G47" s="4">
        <v>0</v>
      </c>
      <c r="H47">
        <v>26</v>
      </c>
      <c r="I47" s="4">
        <v>1</v>
      </c>
    </row>
    <row r="48" spans="1:9" x14ac:dyDescent="0.3">
      <c r="A48" s="3" t="s">
        <v>85</v>
      </c>
      <c r="B48">
        <v>0</v>
      </c>
      <c r="C48" s="4">
        <v>0</v>
      </c>
      <c r="D48">
        <v>27</v>
      </c>
      <c r="E48" s="4">
        <v>1</v>
      </c>
      <c r="F48">
        <v>0</v>
      </c>
      <c r="G48" s="4">
        <v>0</v>
      </c>
      <c r="H48">
        <v>27</v>
      </c>
      <c r="I48" s="4">
        <v>1</v>
      </c>
    </row>
    <row r="49" spans="1:9" x14ac:dyDescent="0.3">
      <c r="A49" s="3" t="s">
        <v>107</v>
      </c>
      <c r="B49">
        <v>1601</v>
      </c>
      <c r="C49" s="4">
        <v>0.14419526254165541</v>
      </c>
      <c r="D49">
        <v>9478</v>
      </c>
      <c r="E49" s="4">
        <v>0.85364315950643965</v>
      </c>
      <c r="F49">
        <v>24</v>
      </c>
      <c r="G49" s="4">
        <v>2.1615779519048904E-3</v>
      </c>
      <c r="H49">
        <v>11103</v>
      </c>
      <c r="I49" s="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08994-49BE-4002-AFC0-4D42F53A7D6F}">
  <dimension ref="A3:E12"/>
  <sheetViews>
    <sheetView workbookViewId="0">
      <selection activeCell="G20" sqref="G20"/>
    </sheetView>
  </sheetViews>
  <sheetFormatPr defaultRowHeight="14.4" x14ac:dyDescent="0.3"/>
  <cols>
    <col min="1" max="1" width="12.5546875" bestFit="1" customWidth="1"/>
    <col min="2" max="2" width="15.5546875" bestFit="1" customWidth="1"/>
    <col min="3" max="3" width="7" bestFit="1" customWidth="1"/>
    <col min="4" max="4" width="8.21875" bestFit="1" customWidth="1"/>
    <col min="5" max="5" width="10.77734375" bestFit="1" customWidth="1"/>
  </cols>
  <sheetData>
    <row r="3" spans="1:5" x14ac:dyDescent="0.3">
      <c r="A3" s="2" t="s">
        <v>111</v>
      </c>
      <c r="B3" s="2" t="s">
        <v>106</v>
      </c>
    </row>
    <row r="4" spans="1:5" x14ac:dyDescent="0.3">
      <c r="A4" s="2" t="s">
        <v>112</v>
      </c>
      <c r="B4" t="s">
        <v>104</v>
      </c>
      <c r="C4" t="s">
        <v>103</v>
      </c>
      <c r="D4" t="s">
        <v>105</v>
      </c>
      <c r="E4" t="s">
        <v>107</v>
      </c>
    </row>
    <row r="5" spans="1:5" x14ac:dyDescent="0.3">
      <c r="A5" s="3" t="s">
        <v>32</v>
      </c>
      <c r="B5" s="4">
        <v>5.6737588652482268E-2</v>
      </c>
      <c r="C5" s="4">
        <v>0.94326241134751776</v>
      </c>
      <c r="D5" s="4">
        <v>0</v>
      </c>
      <c r="E5" s="4">
        <v>1</v>
      </c>
    </row>
    <row r="6" spans="1:5" x14ac:dyDescent="0.3">
      <c r="A6" s="3" t="s">
        <v>29</v>
      </c>
      <c r="B6" s="4">
        <v>0.11351846200793408</v>
      </c>
      <c r="C6" s="4">
        <v>0.88465059505645405</v>
      </c>
      <c r="D6" s="4">
        <v>1.8309429356118401E-3</v>
      </c>
      <c r="E6" s="4">
        <v>1</v>
      </c>
    </row>
    <row r="7" spans="1:5" x14ac:dyDescent="0.3">
      <c r="A7" s="3" t="s">
        <v>19</v>
      </c>
      <c r="B7" s="4">
        <v>0.18348170128585559</v>
      </c>
      <c r="C7" s="4">
        <v>0.81404549950544014</v>
      </c>
      <c r="D7" s="4">
        <v>2.472799208704253E-3</v>
      </c>
      <c r="E7" s="4">
        <v>1</v>
      </c>
    </row>
    <row r="8" spans="1:5" x14ac:dyDescent="0.3">
      <c r="A8" s="3" t="s">
        <v>23</v>
      </c>
      <c r="B8" s="4">
        <v>0.21312584573748308</v>
      </c>
      <c r="C8" s="4">
        <v>0.78552097428958056</v>
      </c>
      <c r="D8" s="4">
        <v>1.3531799729364006E-3</v>
      </c>
      <c r="E8" s="4">
        <v>1</v>
      </c>
    </row>
    <row r="9" spans="1:5" x14ac:dyDescent="0.3">
      <c r="A9" s="3" t="s">
        <v>44</v>
      </c>
      <c r="B9" s="4">
        <v>0.2474120082815735</v>
      </c>
      <c r="C9" s="4">
        <v>0.74534161490683226</v>
      </c>
      <c r="D9" s="4">
        <v>7.246376811594203E-3</v>
      </c>
      <c r="E9" s="4">
        <v>1</v>
      </c>
    </row>
    <row r="10" spans="1:5" x14ac:dyDescent="0.3">
      <c r="A10" s="3" t="s">
        <v>60</v>
      </c>
      <c r="B10" s="4">
        <v>0.26024096385542167</v>
      </c>
      <c r="C10" s="4">
        <v>0.73253012048192767</v>
      </c>
      <c r="D10" s="4">
        <v>7.2289156626506026E-3</v>
      </c>
      <c r="E10" s="4">
        <v>1</v>
      </c>
    </row>
    <row r="11" spans="1:5" x14ac:dyDescent="0.3">
      <c r="A11" s="3" t="s">
        <v>71</v>
      </c>
      <c r="B11" s="4">
        <v>0.28799999999999998</v>
      </c>
      <c r="C11" s="4">
        <v>0.70399999999999996</v>
      </c>
      <c r="D11" s="4">
        <v>8.0000000000000002E-3</v>
      </c>
      <c r="E11" s="4">
        <v>1</v>
      </c>
    </row>
    <row r="12" spans="1:5" x14ac:dyDescent="0.3">
      <c r="A12" s="3" t="s">
        <v>107</v>
      </c>
      <c r="B12" s="4">
        <v>0.14419526254165541</v>
      </c>
      <c r="C12" s="4">
        <v>0.85364315950643965</v>
      </c>
      <c r="D12" s="4">
        <v>2.1615779519048904E-3</v>
      </c>
      <c r="E12" s="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2DFFF-071A-49C5-B917-74AFBED5E0D1}">
  <dimension ref="A1:B9"/>
  <sheetViews>
    <sheetView workbookViewId="0">
      <selection activeCell="I21" sqref="I21"/>
    </sheetView>
  </sheetViews>
  <sheetFormatPr defaultRowHeight="14.4" x14ac:dyDescent="0.3"/>
  <cols>
    <col min="1" max="1" width="12.5546875" bestFit="1" customWidth="1"/>
    <col min="2" max="2" width="16.6640625" bestFit="1" customWidth="1"/>
  </cols>
  <sheetData>
    <row r="1" spans="1:2" x14ac:dyDescent="0.3">
      <c r="A1" s="2" t="s">
        <v>112</v>
      </c>
      <c r="B1" t="s">
        <v>108</v>
      </c>
    </row>
    <row r="2" spans="1:2" x14ac:dyDescent="0.3">
      <c r="A2" s="3" t="s">
        <v>98</v>
      </c>
      <c r="B2">
        <v>14824575</v>
      </c>
    </row>
    <row r="3" spans="1:2" x14ac:dyDescent="0.3">
      <c r="A3" s="3" t="s">
        <v>97</v>
      </c>
      <c r="B3">
        <v>14601275</v>
      </c>
    </row>
    <row r="4" spans="1:2" x14ac:dyDescent="0.3">
      <c r="A4" s="3" t="s">
        <v>100</v>
      </c>
      <c r="B4">
        <v>16567325</v>
      </c>
    </row>
    <row r="5" spans="1:2" x14ac:dyDescent="0.3">
      <c r="A5" s="3" t="s">
        <v>96</v>
      </c>
      <c r="B5">
        <v>17542075</v>
      </c>
    </row>
    <row r="6" spans="1:2" x14ac:dyDescent="0.3">
      <c r="A6" s="3" t="s">
        <v>101</v>
      </c>
      <c r="B6">
        <v>19327950</v>
      </c>
    </row>
    <row r="7" spans="1:2" x14ac:dyDescent="0.3">
      <c r="A7" s="3" t="s">
        <v>99</v>
      </c>
      <c r="B7">
        <v>20940200</v>
      </c>
    </row>
    <row r="8" spans="1:2" x14ac:dyDescent="0.3">
      <c r="A8" s="3" t="s">
        <v>124</v>
      </c>
      <c r="B8">
        <v>21337600</v>
      </c>
    </row>
    <row r="9" spans="1:2" x14ac:dyDescent="0.3">
      <c r="A9" s="3" t="s">
        <v>107</v>
      </c>
      <c r="B9">
        <v>125141000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F2384-E050-4FF6-9880-2000CBCEC9C4}">
  <dimension ref="A1:B5"/>
  <sheetViews>
    <sheetView workbookViewId="0">
      <selection activeCell="N9" sqref="N9"/>
    </sheetView>
  </sheetViews>
  <sheetFormatPr defaultRowHeight="14.4" x14ac:dyDescent="0.3"/>
  <cols>
    <col min="1" max="1" width="12.5546875" bestFit="1" customWidth="1"/>
    <col min="2" max="2" width="10.33203125" bestFit="1" customWidth="1"/>
  </cols>
  <sheetData>
    <row r="1" spans="1:2" x14ac:dyDescent="0.3">
      <c r="A1" s="2" t="s">
        <v>112</v>
      </c>
      <c r="B1" t="s">
        <v>111</v>
      </c>
    </row>
    <row r="2" spans="1:2" x14ac:dyDescent="0.3">
      <c r="A2" s="3" t="s">
        <v>104</v>
      </c>
      <c r="B2">
        <v>1601</v>
      </c>
    </row>
    <row r="3" spans="1:2" x14ac:dyDescent="0.3">
      <c r="A3" s="3" t="s">
        <v>103</v>
      </c>
      <c r="B3">
        <v>9478</v>
      </c>
    </row>
    <row r="4" spans="1:2" x14ac:dyDescent="0.3">
      <c r="A4" s="3" t="s">
        <v>105</v>
      </c>
      <c r="B4">
        <v>24</v>
      </c>
    </row>
    <row r="5" spans="1:2" x14ac:dyDescent="0.3">
      <c r="A5" s="3" t="s">
        <v>107</v>
      </c>
      <c r="B5">
        <v>11103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A6836-9C4A-4571-A256-15B246C07FD4}">
  <dimension ref="A1:B14"/>
  <sheetViews>
    <sheetView workbookViewId="0">
      <selection activeCell="G16" sqref="G16"/>
    </sheetView>
  </sheetViews>
  <sheetFormatPr defaultRowHeight="14.4" x14ac:dyDescent="0.3"/>
  <cols>
    <col min="1" max="1" width="12.5546875" bestFit="1" customWidth="1"/>
    <col min="2" max="2" width="10.77734375" bestFit="1" customWidth="1"/>
  </cols>
  <sheetData>
    <row r="1" spans="1:2" x14ac:dyDescent="0.3">
      <c r="A1" s="2" t="s">
        <v>102</v>
      </c>
      <c r="B1" t="s">
        <v>104</v>
      </c>
    </row>
    <row r="3" spans="1:2" x14ac:dyDescent="0.3">
      <c r="A3" s="2" t="s">
        <v>112</v>
      </c>
      <c r="B3" t="s">
        <v>111</v>
      </c>
    </row>
    <row r="4" spans="1:2" x14ac:dyDescent="0.3">
      <c r="A4" s="3" t="s">
        <v>41</v>
      </c>
      <c r="B4">
        <v>315</v>
      </c>
    </row>
    <row r="5" spans="1:2" x14ac:dyDescent="0.3">
      <c r="A5" s="3" t="s">
        <v>51</v>
      </c>
      <c r="B5">
        <v>152</v>
      </c>
    </row>
    <row r="6" spans="1:2" x14ac:dyDescent="0.3">
      <c r="A6" s="3" t="s">
        <v>39</v>
      </c>
      <c r="B6">
        <v>151</v>
      </c>
    </row>
    <row r="7" spans="1:2" x14ac:dyDescent="0.3">
      <c r="A7" s="3" t="s">
        <v>58</v>
      </c>
      <c r="B7">
        <v>88</v>
      </c>
    </row>
    <row r="8" spans="1:2" x14ac:dyDescent="0.3">
      <c r="A8" s="3" t="s">
        <v>42</v>
      </c>
      <c r="B8">
        <v>75</v>
      </c>
    </row>
    <row r="9" spans="1:2" x14ac:dyDescent="0.3">
      <c r="A9" s="3" t="s">
        <v>56</v>
      </c>
      <c r="B9">
        <v>59</v>
      </c>
    </row>
    <row r="10" spans="1:2" x14ac:dyDescent="0.3">
      <c r="A10" s="3" t="s">
        <v>22</v>
      </c>
      <c r="B10">
        <v>56</v>
      </c>
    </row>
    <row r="11" spans="1:2" x14ac:dyDescent="0.3">
      <c r="A11" s="3" t="s">
        <v>57</v>
      </c>
      <c r="B11">
        <v>56</v>
      </c>
    </row>
    <row r="12" spans="1:2" x14ac:dyDescent="0.3">
      <c r="A12" s="3" t="s">
        <v>25</v>
      </c>
      <c r="B12">
        <v>56</v>
      </c>
    </row>
    <row r="13" spans="1:2" x14ac:dyDescent="0.3">
      <c r="A13" s="3" t="s">
        <v>34</v>
      </c>
      <c r="B13">
        <v>51</v>
      </c>
    </row>
    <row r="14" spans="1:2" x14ac:dyDescent="0.3">
      <c r="A14" s="3" t="s">
        <v>107</v>
      </c>
      <c r="B14">
        <v>1059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C52F4-71D1-4BBE-8D8F-E0FF6F70923A}">
  <dimension ref="A1:T11104"/>
  <sheetViews>
    <sheetView workbookViewId="0">
      <selection activeCell="T23" sqref="T23"/>
    </sheetView>
  </sheetViews>
  <sheetFormatPr defaultRowHeight="14.4" x14ac:dyDescent="0.3"/>
  <cols>
    <col min="1" max="1" width="18.21875" bestFit="1" customWidth="1"/>
    <col min="2" max="2" width="7" bestFit="1" customWidth="1"/>
    <col min="3" max="3" width="12.88671875" bestFit="1" customWidth="1"/>
    <col min="4" max="4" width="12.33203125" bestFit="1" customWidth="1"/>
    <col min="5" max="5" width="10" bestFit="1" customWidth="1"/>
    <col min="6" max="6" width="9.77734375" bestFit="1" customWidth="1"/>
    <col min="7" max="7" width="12.5546875" bestFit="1" customWidth="1"/>
    <col min="8" max="8" width="8" bestFit="1" customWidth="1"/>
    <col min="9" max="9" width="10.33203125" bestFit="1" customWidth="1"/>
    <col min="10" max="10" width="16" bestFit="1" customWidth="1"/>
    <col min="11" max="11" width="17.77734375" bestFit="1" customWidth="1"/>
    <col min="12" max="12" width="12.21875" bestFit="1" customWidth="1"/>
    <col min="13" max="13" width="12" bestFit="1" customWidth="1"/>
    <col min="14" max="14" width="13.6640625" bestFit="1" customWidth="1"/>
    <col min="15" max="15" width="16.6640625" bestFit="1" customWidth="1"/>
    <col min="16" max="16" width="13.88671875" bestFit="1" customWidth="1"/>
    <col min="17" max="17" width="14.77734375" bestFit="1" customWidth="1"/>
    <col min="18" max="18" width="14.44140625" bestFit="1" customWidth="1"/>
    <col min="19" max="19" width="11.109375" bestFit="1" customWidth="1"/>
    <col min="20" max="20" width="8.21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95</v>
      </c>
      <c r="S1" t="s">
        <v>102</v>
      </c>
      <c r="T1" t="s">
        <v>122</v>
      </c>
    </row>
    <row r="2" spans="1:20" x14ac:dyDescent="0.3">
      <c r="A2" t="s">
        <v>17</v>
      </c>
      <c r="B2">
        <v>742124</v>
      </c>
      <c r="C2">
        <v>940151</v>
      </c>
      <c r="D2">
        <v>5000</v>
      </c>
      <c r="E2" t="s">
        <v>18</v>
      </c>
      <c r="F2">
        <v>14.79</v>
      </c>
      <c r="G2">
        <v>172.82</v>
      </c>
      <c r="H2" t="s">
        <v>19</v>
      </c>
      <c r="I2" s="1">
        <v>40634</v>
      </c>
      <c r="J2" t="s">
        <v>20</v>
      </c>
      <c r="K2" t="s">
        <v>21</v>
      </c>
      <c r="L2" t="s">
        <v>22</v>
      </c>
      <c r="M2">
        <v>0</v>
      </c>
      <c r="N2">
        <v>5771.37</v>
      </c>
      <c r="O2">
        <v>4999.99</v>
      </c>
      <c r="P2">
        <v>771.38</v>
      </c>
      <c r="Q2" s="1">
        <v>41153</v>
      </c>
      <c r="R2" t="s">
        <v>96</v>
      </c>
      <c r="S2" t="s">
        <v>103</v>
      </c>
      <c r="T2">
        <v>0</v>
      </c>
    </row>
    <row r="3" spans="1:20" x14ac:dyDescent="0.3">
      <c r="A3" t="s">
        <v>17</v>
      </c>
      <c r="B3">
        <v>742113</v>
      </c>
      <c r="C3">
        <v>940139</v>
      </c>
      <c r="D3">
        <v>4000</v>
      </c>
      <c r="E3" t="s">
        <v>18</v>
      </c>
      <c r="F3">
        <v>15.99</v>
      </c>
      <c r="G3">
        <v>140.61000000000001</v>
      </c>
      <c r="H3" t="s">
        <v>23</v>
      </c>
      <c r="I3" s="1">
        <v>40634</v>
      </c>
      <c r="J3" t="s">
        <v>20</v>
      </c>
      <c r="K3" t="s">
        <v>24</v>
      </c>
      <c r="L3" t="s">
        <v>25</v>
      </c>
      <c r="M3">
        <v>0</v>
      </c>
      <c r="N3">
        <v>5055.6080060000004</v>
      </c>
      <c r="O3">
        <v>4000</v>
      </c>
      <c r="P3">
        <v>1055.6099999999999</v>
      </c>
      <c r="Q3" s="1">
        <v>41760</v>
      </c>
      <c r="R3" t="s">
        <v>96</v>
      </c>
      <c r="S3" t="s">
        <v>103</v>
      </c>
      <c r="T3">
        <v>0</v>
      </c>
    </row>
    <row r="4" spans="1:20" x14ac:dyDescent="0.3">
      <c r="A4" t="s">
        <v>17</v>
      </c>
      <c r="B4">
        <v>741219</v>
      </c>
      <c r="C4">
        <v>939067</v>
      </c>
      <c r="D4">
        <v>3600</v>
      </c>
      <c r="E4" t="s">
        <v>18</v>
      </c>
      <c r="F4">
        <v>15.99</v>
      </c>
      <c r="G4">
        <v>126.55</v>
      </c>
      <c r="H4" t="s">
        <v>23</v>
      </c>
      <c r="I4" s="1">
        <v>40634</v>
      </c>
      <c r="J4" t="s">
        <v>26</v>
      </c>
      <c r="K4" t="s">
        <v>27</v>
      </c>
      <c r="L4" t="s">
        <v>28</v>
      </c>
      <c r="M4">
        <v>0</v>
      </c>
      <c r="N4">
        <v>1652.44</v>
      </c>
      <c r="O4">
        <v>1100.92</v>
      </c>
      <c r="P4">
        <v>536.53</v>
      </c>
      <c r="Q4" s="1">
        <v>41061</v>
      </c>
      <c r="R4" t="s">
        <v>96</v>
      </c>
      <c r="S4" t="s">
        <v>104</v>
      </c>
      <c r="T4">
        <v>1</v>
      </c>
    </row>
    <row r="5" spans="1:20" x14ac:dyDescent="0.3">
      <c r="A5" t="s">
        <v>17</v>
      </c>
      <c r="B5">
        <v>741771</v>
      </c>
      <c r="C5">
        <v>939758</v>
      </c>
      <c r="D5">
        <v>1200</v>
      </c>
      <c r="E5" t="s">
        <v>18</v>
      </c>
      <c r="F5">
        <v>11.49</v>
      </c>
      <c r="G5">
        <v>39.57</v>
      </c>
      <c r="H5" t="s">
        <v>29</v>
      </c>
      <c r="I5" s="1">
        <v>40634</v>
      </c>
      <c r="J5" t="s">
        <v>20</v>
      </c>
      <c r="K5" t="s">
        <v>30</v>
      </c>
      <c r="L5" t="s">
        <v>31</v>
      </c>
      <c r="M5">
        <v>0</v>
      </c>
      <c r="N5">
        <v>1342.6</v>
      </c>
      <c r="O5">
        <v>1200</v>
      </c>
      <c r="P5">
        <v>142.6</v>
      </c>
      <c r="Q5" s="1">
        <v>41122</v>
      </c>
      <c r="R5" t="s">
        <v>96</v>
      </c>
      <c r="S5" t="s">
        <v>103</v>
      </c>
      <c r="T5">
        <v>0</v>
      </c>
    </row>
    <row r="6" spans="1:20" x14ac:dyDescent="0.3">
      <c r="A6" t="s">
        <v>17</v>
      </c>
      <c r="B6">
        <v>738527</v>
      </c>
      <c r="C6">
        <v>935924</v>
      </c>
      <c r="D6">
        <v>13800</v>
      </c>
      <c r="E6" t="s">
        <v>18</v>
      </c>
      <c r="F6">
        <v>7.49</v>
      </c>
      <c r="G6">
        <v>429.21</v>
      </c>
      <c r="H6" t="s">
        <v>32</v>
      </c>
      <c r="I6" s="1">
        <v>40634</v>
      </c>
      <c r="J6" t="s">
        <v>20</v>
      </c>
      <c r="K6" t="s">
        <v>27</v>
      </c>
      <c r="L6" t="s">
        <v>33</v>
      </c>
      <c r="M6">
        <v>0</v>
      </c>
      <c r="N6">
        <v>14748.69</v>
      </c>
      <c r="O6">
        <v>13800</v>
      </c>
      <c r="P6">
        <v>948.69</v>
      </c>
      <c r="Q6" s="1">
        <v>41061</v>
      </c>
      <c r="R6" t="s">
        <v>96</v>
      </c>
      <c r="S6" t="s">
        <v>103</v>
      </c>
      <c r="T6">
        <v>0</v>
      </c>
    </row>
    <row r="7" spans="1:20" x14ac:dyDescent="0.3">
      <c r="A7" t="s">
        <v>17</v>
      </c>
      <c r="B7">
        <v>741718</v>
      </c>
      <c r="C7">
        <v>939699</v>
      </c>
      <c r="D7">
        <v>6600</v>
      </c>
      <c r="E7" t="s">
        <v>18</v>
      </c>
      <c r="F7">
        <v>12.99</v>
      </c>
      <c r="G7">
        <v>222.35</v>
      </c>
      <c r="H7" t="s">
        <v>19</v>
      </c>
      <c r="I7" s="1">
        <v>40634</v>
      </c>
      <c r="J7" t="s">
        <v>20</v>
      </c>
      <c r="K7" t="s">
        <v>27</v>
      </c>
      <c r="L7" t="s">
        <v>34</v>
      </c>
      <c r="M7">
        <v>0</v>
      </c>
      <c r="N7">
        <v>7154.5</v>
      </c>
      <c r="O7">
        <v>6600</v>
      </c>
      <c r="P7">
        <v>554.5</v>
      </c>
      <c r="Q7" s="1">
        <v>40940</v>
      </c>
      <c r="R7" t="s">
        <v>96</v>
      </c>
      <c r="S7" t="s">
        <v>103</v>
      </c>
      <c r="T7">
        <v>0</v>
      </c>
    </row>
    <row r="8" spans="1:20" x14ac:dyDescent="0.3">
      <c r="A8" t="s">
        <v>17</v>
      </c>
      <c r="B8">
        <v>741676</v>
      </c>
      <c r="C8">
        <v>939605</v>
      </c>
      <c r="D8">
        <v>27000</v>
      </c>
      <c r="E8" t="s">
        <v>18</v>
      </c>
      <c r="F8">
        <v>16.89</v>
      </c>
      <c r="G8">
        <v>961.15</v>
      </c>
      <c r="H8" t="s">
        <v>23</v>
      </c>
      <c r="I8" s="1">
        <v>40634</v>
      </c>
      <c r="J8" t="s">
        <v>20</v>
      </c>
      <c r="K8" t="s">
        <v>27</v>
      </c>
      <c r="L8" t="s">
        <v>35</v>
      </c>
      <c r="M8">
        <v>0</v>
      </c>
      <c r="N8">
        <v>34397.86</v>
      </c>
      <c r="O8">
        <v>27000</v>
      </c>
      <c r="P8">
        <v>7397.86</v>
      </c>
      <c r="Q8" s="1">
        <v>41609</v>
      </c>
      <c r="R8" t="s">
        <v>96</v>
      </c>
      <c r="S8" t="s">
        <v>103</v>
      </c>
      <c r="T8">
        <v>0</v>
      </c>
    </row>
    <row r="9" spans="1:20" x14ac:dyDescent="0.3">
      <c r="A9" t="s">
        <v>17</v>
      </c>
      <c r="B9">
        <v>741664</v>
      </c>
      <c r="C9">
        <v>939592</v>
      </c>
      <c r="D9">
        <v>6500</v>
      </c>
      <c r="E9" t="s">
        <v>18</v>
      </c>
      <c r="F9">
        <v>9.99</v>
      </c>
      <c r="G9">
        <v>209.71</v>
      </c>
      <c r="H9" t="s">
        <v>29</v>
      </c>
      <c r="I9" s="1">
        <v>40634</v>
      </c>
      <c r="J9" t="s">
        <v>20</v>
      </c>
      <c r="K9" t="s">
        <v>36</v>
      </c>
      <c r="L9" t="s">
        <v>37</v>
      </c>
      <c r="M9">
        <v>0</v>
      </c>
      <c r="N9">
        <v>7547.667109</v>
      </c>
      <c r="O9">
        <v>6500</v>
      </c>
      <c r="P9">
        <v>1047.67</v>
      </c>
      <c r="Q9" s="1">
        <v>41760</v>
      </c>
      <c r="R9" t="s">
        <v>96</v>
      </c>
      <c r="S9" t="s">
        <v>103</v>
      </c>
      <c r="T9">
        <v>0</v>
      </c>
    </row>
    <row r="10" spans="1:20" x14ac:dyDescent="0.3">
      <c r="A10" t="s">
        <v>17</v>
      </c>
      <c r="B10">
        <v>712616</v>
      </c>
      <c r="C10">
        <v>905745</v>
      </c>
      <c r="D10">
        <v>1400</v>
      </c>
      <c r="E10" t="s">
        <v>18</v>
      </c>
      <c r="F10">
        <v>6.99</v>
      </c>
      <c r="G10">
        <v>43.23</v>
      </c>
      <c r="H10" t="s">
        <v>32</v>
      </c>
      <c r="I10" s="1">
        <v>40634</v>
      </c>
      <c r="J10" t="s">
        <v>20</v>
      </c>
      <c r="K10" t="s">
        <v>30</v>
      </c>
      <c r="L10" t="s">
        <v>38</v>
      </c>
      <c r="M10">
        <v>0</v>
      </c>
      <c r="N10">
        <v>1555.5847590000001</v>
      </c>
      <c r="O10">
        <v>1400</v>
      </c>
      <c r="P10">
        <v>155.58000000000001</v>
      </c>
      <c r="Q10" s="1">
        <v>41760</v>
      </c>
      <c r="R10" t="s">
        <v>96</v>
      </c>
      <c r="S10" t="s">
        <v>103</v>
      </c>
      <c r="T10">
        <v>0</v>
      </c>
    </row>
    <row r="11" spans="1:20" x14ac:dyDescent="0.3">
      <c r="A11" t="s">
        <v>17</v>
      </c>
      <c r="B11">
        <v>739326</v>
      </c>
      <c r="C11">
        <v>936900</v>
      </c>
      <c r="D11">
        <v>5000</v>
      </c>
      <c r="E11" t="s">
        <v>18</v>
      </c>
      <c r="F11">
        <v>11.99</v>
      </c>
      <c r="G11">
        <v>166.05</v>
      </c>
      <c r="H11" t="s">
        <v>29</v>
      </c>
      <c r="I11" s="1">
        <v>40634</v>
      </c>
      <c r="J11" t="s">
        <v>20</v>
      </c>
      <c r="K11" t="s">
        <v>36</v>
      </c>
      <c r="L11" t="s">
        <v>34</v>
      </c>
      <c r="M11">
        <v>0</v>
      </c>
      <c r="N11">
        <v>5977.4664460000004</v>
      </c>
      <c r="O11">
        <v>5000</v>
      </c>
      <c r="P11">
        <v>977.47</v>
      </c>
      <c r="Q11" s="1">
        <v>41760</v>
      </c>
      <c r="R11" t="s">
        <v>96</v>
      </c>
      <c r="S11" t="s">
        <v>103</v>
      </c>
      <c r="T11">
        <v>0</v>
      </c>
    </row>
    <row r="12" spans="1:20" x14ac:dyDescent="0.3">
      <c r="A12" t="s">
        <v>17</v>
      </c>
      <c r="B12">
        <v>741390</v>
      </c>
      <c r="C12">
        <v>939266</v>
      </c>
      <c r="D12">
        <v>4650</v>
      </c>
      <c r="E12" t="s">
        <v>18</v>
      </c>
      <c r="F12">
        <v>10.99</v>
      </c>
      <c r="G12">
        <v>152.22</v>
      </c>
      <c r="H12" t="s">
        <v>29</v>
      </c>
      <c r="I12" s="1">
        <v>40634</v>
      </c>
      <c r="J12" t="s">
        <v>20</v>
      </c>
      <c r="K12" t="s">
        <v>36</v>
      </c>
      <c r="L12" t="s">
        <v>39</v>
      </c>
      <c r="M12">
        <v>0</v>
      </c>
      <c r="N12">
        <v>5476.5479400000004</v>
      </c>
      <c r="O12">
        <v>4650</v>
      </c>
      <c r="P12">
        <v>826.55</v>
      </c>
      <c r="Q12" s="1">
        <v>41760</v>
      </c>
      <c r="R12" t="s">
        <v>96</v>
      </c>
      <c r="S12" t="s">
        <v>103</v>
      </c>
      <c r="T12">
        <v>0</v>
      </c>
    </row>
    <row r="13" spans="1:20" x14ac:dyDescent="0.3">
      <c r="A13" t="s">
        <v>17</v>
      </c>
      <c r="B13">
        <v>741434</v>
      </c>
      <c r="C13">
        <v>939315</v>
      </c>
      <c r="D13">
        <v>1000</v>
      </c>
      <c r="E13" t="s">
        <v>18</v>
      </c>
      <c r="F13">
        <v>10.99</v>
      </c>
      <c r="G13">
        <v>32.74</v>
      </c>
      <c r="H13" t="s">
        <v>29</v>
      </c>
      <c r="I13" s="1">
        <v>40634</v>
      </c>
      <c r="J13" t="s">
        <v>20</v>
      </c>
      <c r="K13" t="s">
        <v>36</v>
      </c>
      <c r="L13" t="s">
        <v>38</v>
      </c>
      <c r="M13">
        <v>0</v>
      </c>
      <c r="N13">
        <v>1177.467639</v>
      </c>
      <c r="O13">
        <v>1000</v>
      </c>
      <c r="P13">
        <v>177.47</v>
      </c>
      <c r="Q13" s="1">
        <v>41760</v>
      </c>
      <c r="R13" t="s">
        <v>96</v>
      </c>
      <c r="S13" t="s">
        <v>103</v>
      </c>
      <c r="T13">
        <v>0</v>
      </c>
    </row>
    <row r="14" spans="1:20" x14ac:dyDescent="0.3">
      <c r="A14" t="s">
        <v>17</v>
      </c>
      <c r="B14">
        <v>741413</v>
      </c>
      <c r="C14">
        <v>919073</v>
      </c>
      <c r="D14">
        <v>1950</v>
      </c>
      <c r="E14" t="s">
        <v>18</v>
      </c>
      <c r="F14">
        <v>10.37</v>
      </c>
      <c r="G14">
        <v>63.27</v>
      </c>
      <c r="H14" t="s">
        <v>29</v>
      </c>
      <c r="I14" s="1">
        <v>40634</v>
      </c>
      <c r="J14" t="s">
        <v>20</v>
      </c>
      <c r="K14" t="s">
        <v>40</v>
      </c>
      <c r="L14" t="s">
        <v>39</v>
      </c>
      <c r="M14">
        <v>0</v>
      </c>
      <c r="N14">
        <v>2275.2879760000001</v>
      </c>
      <c r="O14">
        <v>1950</v>
      </c>
      <c r="P14">
        <v>325.29000000000002</v>
      </c>
      <c r="Q14" s="1">
        <v>41699</v>
      </c>
      <c r="R14" t="s">
        <v>96</v>
      </c>
      <c r="S14" t="s">
        <v>103</v>
      </c>
      <c r="T14">
        <v>0</v>
      </c>
    </row>
    <row r="15" spans="1:20" x14ac:dyDescent="0.3">
      <c r="A15" t="s">
        <v>17</v>
      </c>
      <c r="B15">
        <v>738782</v>
      </c>
      <c r="C15">
        <v>936249</v>
      </c>
      <c r="D15">
        <v>10675</v>
      </c>
      <c r="E15" t="s">
        <v>18</v>
      </c>
      <c r="F15">
        <v>7.49</v>
      </c>
      <c r="G15">
        <v>332.01</v>
      </c>
      <c r="H15" t="s">
        <v>32</v>
      </c>
      <c r="I15" s="1">
        <v>40634</v>
      </c>
      <c r="J15" t="s">
        <v>20</v>
      </c>
      <c r="K15" t="s">
        <v>24</v>
      </c>
      <c r="L15" t="s">
        <v>41</v>
      </c>
      <c r="M15">
        <v>0</v>
      </c>
      <c r="N15">
        <v>11860.53</v>
      </c>
      <c r="O15">
        <v>10675</v>
      </c>
      <c r="P15">
        <v>1185.53</v>
      </c>
      <c r="Q15" s="1">
        <v>41487</v>
      </c>
      <c r="R15" t="s">
        <v>96</v>
      </c>
      <c r="S15" t="s">
        <v>103</v>
      </c>
      <c r="T15">
        <v>0</v>
      </c>
    </row>
    <row r="16" spans="1:20" x14ac:dyDescent="0.3">
      <c r="A16" t="s">
        <v>17</v>
      </c>
      <c r="B16">
        <v>740480</v>
      </c>
      <c r="C16">
        <v>938196</v>
      </c>
      <c r="D16">
        <v>8450</v>
      </c>
      <c r="E16" t="s">
        <v>18</v>
      </c>
      <c r="F16">
        <v>12.99</v>
      </c>
      <c r="G16">
        <v>284.68</v>
      </c>
      <c r="H16" t="s">
        <v>19</v>
      </c>
      <c r="I16" s="1">
        <v>40634</v>
      </c>
      <c r="J16" t="s">
        <v>20</v>
      </c>
      <c r="K16" t="s">
        <v>24</v>
      </c>
      <c r="L16" t="s">
        <v>42</v>
      </c>
      <c r="M16">
        <v>0</v>
      </c>
      <c r="N16">
        <v>9898.2199999999993</v>
      </c>
      <c r="O16">
        <v>8450</v>
      </c>
      <c r="P16">
        <v>1448.22</v>
      </c>
      <c r="Q16" s="1">
        <v>41306</v>
      </c>
      <c r="R16" t="s">
        <v>96</v>
      </c>
      <c r="S16" t="s">
        <v>103</v>
      </c>
      <c r="T16">
        <v>0</v>
      </c>
    </row>
    <row r="17" spans="1:20" x14ac:dyDescent="0.3">
      <c r="A17" t="s">
        <v>17</v>
      </c>
      <c r="B17">
        <v>738668</v>
      </c>
      <c r="C17">
        <v>936099</v>
      </c>
      <c r="D17">
        <v>5200</v>
      </c>
      <c r="E17" t="s">
        <v>43</v>
      </c>
      <c r="F17">
        <v>18.39</v>
      </c>
      <c r="G17">
        <v>133.16</v>
      </c>
      <c r="H17" t="s">
        <v>44</v>
      </c>
      <c r="I17" s="1">
        <v>40634</v>
      </c>
      <c r="J17" t="s">
        <v>20</v>
      </c>
      <c r="K17" t="s">
        <v>27</v>
      </c>
      <c r="L17" t="s">
        <v>39</v>
      </c>
      <c r="M17">
        <v>0</v>
      </c>
      <c r="N17">
        <v>5887.37</v>
      </c>
      <c r="O17">
        <v>5200</v>
      </c>
      <c r="P17">
        <v>687.37</v>
      </c>
      <c r="Q17" s="1">
        <v>40940</v>
      </c>
      <c r="R17" t="s">
        <v>96</v>
      </c>
      <c r="S17" t="s">
        <v>103</v>
      </c>
      <c r="T17">
        <v>0</v>
      </c>
    </row>
    <row r="18" spans="1:20" x14ac:dyDescent="0.3">
      <c r="A18" t="s">
        <v>17</v>
      </c>
      <c r="B18">
        <v>741288</v>
      </c>
      <c r="C18">
        <v>939153</v>
      </c>
      <c r="D18">
        <v>4300</v>
      </c>
      <c r="E18" t="s">
        <v>18</v>
      </c>
      <c r="F18">
        <v>5.99</v>
      </c>
      <c r="G18">
        <v>130.80000000000001</v>
      </c>
      <c r="H18" t="s">
        <v>32</v>
      </c>
      <c r="I18" s="1">
        <v>40634</v>
      </c>
      <c r="J18" t="s">
        <v>20</v>
      </c>
      <c r="K18" t="s">
        <v>24</v>
      </c>
      <c r="L18" t="s">
        <v>45</v>
      </c>
      <c r="M18">
        <v>0</v>
      </c>
      <c r="N18">
        <v>4600.6499999999996</v>
      </c>
      <c r="O18">
        <v>4300</v>
      </c>
      <c r="P18">
        <v>300.64999999999998</v>
      </c>
      <c r="Q18" s="1">
        <v>41214</v>
      </c>
      <c r="R18" t="s">
        <v>96</v>
      </c>
      <c r="S18" t="s">
        <v>103</v>
      </c>
      <c r="T18">
        <v>0</v>
      </c>
    </row>
    <row r="19" spans="1:20" x14ac:dyDescent="0.3">
      <c r="A19" t="s">
        <v>17</v>
      </c>
      <c r="B19">
        <v>741276</v>
      </c>
      <c r="C19">
        <v>939138</v>
      </c>
      <c r="D19">
        <v>6000</v>
      </c>
      <c r="E19" t="s">
        <v>43</v>
      </c>
      <c r="F19">
        <v>12.99</v>
      </c>
      <c r="G19">
        <v>136.49</v>
      </c>
      <c r="H19" t="s">
        <v>19</v>
      </c>
      <c r="I19" s="1">
        <v>40634</v>
      </c>
      <c r="J19" t="s">
        <v>46</v>
      </c>
      <c r="K19" t="s">
        <v>21</v>
      </c>
      <c r="L19" t="s">
        <v>34</v>
      </c>
      <c r="M19">
        <v>547.02</v>
      </c>
      <c r="N19">
        <v>7618.36</v>
      </c>
      <c r="O19">
        <v>5452.98</v>
      </c>
      <c r="P19">
        <v>2165.38</v>
      </c>
      <c r="Q19" s="1">
        <v>42370</v>
      </c>
      <c r="R19" t="s">
        <v>96</v>
      </c>
      <c r="S19" t="s">
        <v>103</v>
      </c>
      <c r="T19">
        <v>0</v>
      </c>
    </row>
    <row r="20" spans="1:20" x14ac:dyDescent="0.3">
      <c r="A20" t="s">
        <v>17</v>
      </c>
      <c r="B20">
        <v>741259</v>
      </c>
      <c r="C20">
        <v>939118</v>
      </c>
      <c r="D20">
        <v>3600</v>
      </c>
      <c r="E20" t="s">
        <v>18</v>
      </c>
      <c r="F20">
        <v>10.59</v>
      </c>
      <c r="G20">
        <v>117.17</v>
      </c>
      <c r="H20" t="s">
        <v>29</v>
      </c>
      <c r="I20" s="1">
        <v>40634</v>
      </c>
      <c r="J20" t="s">
        <v>26</v>
      </c>
      <c r="K20" t="s">
        <v>27</v>
      </c>
      <c r="L20" t="s">
        <v>33</v>
      </c>
      <c r="M20">
        <v>0</v>
      </c>
      <c r="N20">
        <v>3303.37</v>
      </c>
      <c r="O20">
        <v>2584.23</v>
      </c>
      <c r="P20">
        <v>571.26</v>
      </c>
      <c r="Q20" s="1">
        <v>41487</v>
      </c>
      <c r="R20" t="s">
        <v>96</v>
      </c>
      <c r="S20" t="s">
        <v>104</v>
      </c>
      <c r="T20">
        <v>1</v>
      </c>
    </row>
    <row r="21" spans="1:20" x14ac:dyDescent="0.3">
      <c r="A21" t="s">
        <v>17</v>
      </c>
      <c r="B21">
        <v>739404</v>
      </c>
      <c r="C21">
        <v>936981</v>
      </c>
      <c r="D21">
        <v>5000</v>
      </c>
      <c r="E21" t="s">
        <v>18</v>
      </c>
      <c r="F21">
        <v>9.99</v>
      </c>
      <c r="G21">
        <v>161.32</v>
      </c>
      <c r="H21" t="s">
        <v>29</v>
      </c>
      <c r="I21" s="1">
        <v>40634</v>
      </c>
      <c r="J21" t="s">
        <v>20</v>
      </c>
      <c r="K21" t="s">
        <v>47</v>
      </c>
      <c r="L21" t="s">
        <v>34</v>
      </c>
      <c r="M21">
        <v>0</v>
      </c>
      <c r="N21">
        <v>5800.1979339999998</v>
      </c>
      <c r="O21">
        <v>5000</v>
      </c>
      <c r="P21">
        <v>800.2</v>
      </c>
      <c r="Q21" s="1">
        <v>41699</v>
      </c>
      <c r="R21" t="s">
        <v>96</v>
      </c>
      <c r="S21" t="s">
        <v>103</v>
      </c>
      <c r="T21">
        <v>0</v>
      </c>
    </row>
    <row r="22" spans="1:20" x14ac:dyDescent="0.3">
      <c r="A22" t="s">
        <v>17</v>
      </c>
      <c r="B22">
        <v>737595</v>
      </c>
      <c r="C22">
        <v>934801</v>
      </c>
      <c r="D22">
        <v>4775</v>
      </c>
      <c r="E22" t="s">
        <v>18</v>
      </c>
      <c r="F22">
        <v>12.99</v>
      </c>
      <c r="G22">
        <v>160.87</v>
      </c>
      <c r="H22" t="s">
        <v>19</v>
      </c>
      <c r="I22" s="1">
        <v>40634</v>
      </c>
      <c r="J22" t="s">
        <v>20</v>
      </c>
      <c r="K22" t="s">
        <v>27</v>
      </c>
      <c r="L22" t="s">
        <v>25</v>
      </c>
      <c r="M22">
        <v>0</v>
      </c>
      <c r="N22">
        <v>5789.1902019999998</v>
      </c>
      <c r="O22">
        <v>4775</v>
      </c>
      <c r="P22">
        <v>1014.19</v>
      </c>
      <c r="Q22" s="1">
        <v>41760</v>
      </c>
      <c r="R22" t="s">
        <v>96</v>
      </c>
      <c r="S22" t="s">
        <v>103</v>
      </c>
      <c r="T22">
        <v>0</v>
      </c>
    </row>
    <row r="23" spans="1:20" x14ac:dyDescent="0.3">
      <c r="A23" t="s">
        <v>17</v>
      </c>
      <c r="B23">
        <v>741188</v>
      </c>
      <c r="C23">
        <v>939027</v>
      </c>
      <c r="D23">
        <v>3500</v>
      </c>
      <c r="E23" t="s">
        <v>18</v>
      </c>
      <c r="F23">
        <v>12.99</v>
      </c>
      <c r="G23">
        <v>117.92</v>
      </c>
      <c r="H23" t="s">
        <v>19</v>
      </c>
      <c r="I23" s="1">
        <v>40634</v>
      </c>
      <c r="J23" t="s">
        <v>20</v>
      </c>
      <c r="K23" t="s">
        <v>27</v>
      </c>
      <c r="L23" t="s">
        <v>48</v>
      </c>
      <c r="M23">
        <v>0</v>
      </c>
      <c r="N23">
        <v>4150.83</v>
      </c>
      <c r="O23">
        <v>3500</v>
      </c>
      <c r="P23">
        <v>650.83000000000004</v>
      </c>
      <c r="Q23" s="1">
        <v>41456</v>
      </c>
      <c r="R23" t="s">
        <v>96</v>
      </c>
      <c r="S23" t="s">
        <v>103</v>
      </c>
      <c r="T23">
        <v>0</v>
      </c>
    </row>
    <row r="24" spans="1:20" x14ac:dyDescent="0.3">
      <c r="A24" t="s">
        <v>17</v>
      </c>
      <c r="B24">
        <v>741085</v>
      </c>
      <c r="C24">
        <v>938902</v>
      </c>
      <c r="D24">
        <v>3500</v>
      </c>
      <c r="E24" t="s">
        <v>18</v>
      </c>
      <c r="F24">
        <v>6.99</v>
      </c>
      <c r="G24">
        <v>108.06</v>
      </c>
      <c r="H24" t="s">
        <v>32</v>
      </c>
      <c r="I24" s="1">
        <v>40634</v>
      </c>
      <c r="J24" t="s">
        <v>20</v>
      </c>
      <c r="K24" t="s">
        <v>49</v>
      </c>
      <c r="L24" t="s">
        <v>34</v>
      </c>
      <c r="M24">
        <v>0</v>
      </c>
      <c r="N24">
        <v>3880.44</v>
      </c>
      <c r="O24">
        <v>3500</v>
      </c>
      <c r="P24">
        <v>380.44</v>
      </c>
      <c r="Q24" s="1">
        <v>41609</v>
      </c>
      <c r="R24" t="s">
        <v>96</v>
      </c>
      <c r="S24" t="s">
        <v>103</v>
      </c>
      <c r="T24">
        <v>0</v>
      </c>
    </row>
    <row r="25" spans="1:20" x14ac:dyDescent="0.3">
      <c r="A25" t="s">
        <v>17</v>
      </c>
      <c r="B25">
        <v>741017</v>
      </c>
      <c r="C25">
        <v>938819</v>
      </c>
      <c r="D25">
        <v>5200</v>
      </c>
      <c r="E25" t="s">
        <v>18</v>
      </c>
      <c r="F25">
        <v>11.49</v>
      </c>
      <c r="G25">
        <v>171.46</v>
      </c>
      <c r="H25" t="s">
        <v>29</v>
      </c>
      <c r="I25" s="1">
        <v>40634</v>
      </c>
      <c r="J25" t="s">
        <v>20</v>
      </c>
      <c r="K25" t="s">
        <v>30</v>
      </c>
      <c r="L25" t="s">
        <v>48</v>
      </c>
      <c r="M25">
        <v>0</v>
      </c>
      <c r="N25">
        <v>5879.18</v>
      </c>
      <c r="O25">
        <v>5199.99</v>
      </c>
      <c r="P25">
        <v>679.19</v>
      </c>
      <c r="Q25" s="1">
        <v>41183</v>
      </c>
      <c r="R25" t="s">
        <v>96</v>
      </c>
      <c r="S25" t="s">
        <v>103</v>
      </c>
      <c r="T25">
        <v>0</v>
      </c>
    </row>
    <row r="26" spans="1:20" x14ac:dyDescent="0.3">
      <c r="A26" t="s">
        <v>17</v>
      </c>
      <c r="B26">
        <v>740735</v>
      </c>
      <c r="C26">
        <v>938496</v>
      </c>
      <c r="D26">
        <v>16000</v>
      </c>
      <c r="E26" t="s">
        <v>18</v>
      </c>
      <c r="F26">
        <v>5.99</v>
      </c>
      <c r="G26">
        <v>486.68</v>
      </c>
      <c r="H26" t="s">
        <v>32</v>
      </c>
      <c r="I26" s="1">
        <v>40634</v>
      </c>
      <c r="J26" t="s">
        <v>20</v>
      </c>
      <c r="K26" t="s">
        <v>27</v>
      </c>
      <c r="L26" t="s">
        <v>50</v>
      </c>
      <c r="M26">
        <v>0</v>
      </c>
      <c r="N26">
        <v>17520.328420000002</v>
      </c>
      <c r="O26">
        <v>16000</v>
      </c>
      <c r="P26">
        <v>1520.33</v>
      </c>
      <c r="Q26" s="1">
        <v>41760</v>
      </c>
      <c r="R26" t="s">
        <v>96</v>
      </c>
      <c r="S26" t="s">
        <v>103</v>
      </c>
      <c r="T26">
        <v>0</v>
      </c>
    </row>
    <row r="27" spans="1:20" x14ac:dyDescent="0.3">
      <c r="A27" t="s">
        <v>17</v>
      </c>
      <c r="B27">
        <v>740890</v>
      </c>
      <c r="C27">
        <v>938675</v>
      </c>
      <c r="D27">
        <v>3000</v>
      </c>
      <c r="E27" t="s">
        <v>18</v>
      </c>
      <c r="F27">
        <v>8.49</v>
      </c>
      <c r="G27">
        <v>94.69</v>
      </c>
      <c r="H27" t="s">
        <v>32</v>
      </c>
      <c r="I27" s="1">
        <v>40634</v>
      </c>
      <c r="J27" t="s">
        <v>20</v>
      </c>
      <c r="K27" t="s">
        <v>49</v>
      </c>
      <c r="L27" t="s">
        <v>42</v>
      </c>
      <c r="M27">
        <v>0</v>
      </c>
      <c r="N27">
        <v>3218.91</v>
      </c>
      <c r="O27">
        <v>3000</v>
      </c>
      <c r="P27">
        <v>218.91</v>
      </c>
      <c r="Q27" s="1">
        <v>41030</v>
      </c>
      <c r="R27" t="s">
        <v>96</v>
      </c>
      <c r="S27" t="s">
        <v>103</v>
      </c>
      <c r="T27">
        <v>0</v>
      </c>
    </row>
    <row r="28" spans="1:20" x14ac:dyDescent="0.3">
      <c r="A28" t="s">
        <v>17</v>
      </c>
      <c r="B28">
        <v>740858</v>
      </c>
      <c r="C28">
        <v>938635</v>
      </c>
      <c r="D28">
        <v>7200</v>
      </c>
      <c r="E28" t="s">
        <v>18</v>
      </c>
      <c r="F28">
        <v>11.49</v>
      </c>
      <c r="G28">
        <v>237.4</v>
      </c>
      <c r="H28" t="s">
        <v>29</v>
      </c>
      <c r="I28" s="1">
        <v>40634</v>
      </c>
      <c r="J28" t="s">
        <v>20</v>
      </c>
      <c r="K28" t="s">
        <v>27</v>
      </c>
      <c r="L28" t="s">
        <v>51</v>
      </c>
      <c r="M28">
        <v>0</v>
      </c>
      <c r="N28">
        <v>8542.5082739999998</v>
      </c>
      <c r="O28">
        <v>7200</v>
      </c>
      <c r="P28">
        <v>1342.51</v>
      </c>
      <c r="Q28" s="1">
        <v>41760</v>
      </c>
      <c r="R28" t="s">
        <v>96</v>
      </c>
      <c r="S28" t="s">
        <v>103</v>
      </c>
      <c r="T28">
        <v>0</v>
      </c>
    </row>
    <row r="29" spans="1:20" x14ac:dyDescent="0.3">
      <c r="A29" t="s">
        <v>17</v>
      </c>
      <c r="B29">
        <v>726813</v>
      </c>
      <c r="C29">
        <v>922262</v>
      </c>
      <c r="D29">
        <v>34000</v>
      </c>
      <c r="E29" t="s">
        <v>18</v>
      </c>
      <c r="F29">
        <v>10.59</v>
      </c>
      <c r="G29">
        <v>1106.53</v>
      </c>
      <c r="H29" t="s">
        <v>29</v>
      </c>
      <c r="I29" s="1">
        <v>40634</v>
      </c>
      <c r="J29" t="s">
        <v>20</v>
      </c>
      <c r="K29" t="s">
        <v>27</v>
      </c>
      <c r="L29" t="s">
        <v>38</v>
      </c>
      <c r="M29">
        <v>0</v>
      </c>
      <c r="N29">
        <v>38912.080000000002</v>
      </c>
      <c r="O29">
        <v>34000.019999999997</v>
      </c>
      <c r="P29">
        <v>4912.0600000000004</v>
      </c>
      <c r="Q29" s="1">
        <v>41334</v>
      </c>
      <c r="R29" t="s">
        <v>96</v>
      </c>
      <c r="S29" t="s">
        <v>103</v>
      </c>
      <c r="T29">
        <v>0</v>
      </c>
    </row>
    <row r="30" spans="1:20" x14ac:dyDescent="0.3">
      <c r="A30" t="s">
        <v>17</v>
      </c>
      <c r="B30">
        <v>740830</v>
      </c>
      <c r="C30">
        <v>921391</v>
      </c>
      <c r="D30">
        <v>3000</v>
      </c>
      <c r="E30" t="s">
        <v>43</v>
      </c>
      <c r="F30">
        <v>10.74</v>
      </c>
      <c r="G30">
        <v>64.84</v>
      </c>
      <c r="H30" t="s">
        <v>29</v>
      </c>
      <c r="I30" s="1">
        <v>40634</v>
      </c>
      <c r="J30" t="s">
        <v>26</v>
      </c>
      <c r="K30" t="s">
        <v>24</v>
      </c>
      <c r="L30" t="s">
        <v>52</v>
      </c>
      <c r="M30">
        <v>0</v>
      </c>
      <c r="N30">
        <v>1544.84</v>
      </c>
      <c r="O30">
        <v>918.65</v>
      </c>
      <c r="P30">
        <v>506.95</v>
      </c>
      <c r="Q30" s="1">
        <v>41334</v>
      </c>
      <c r="R30" t="s">
        <v>96</v>
      </c>
      <c r="S30" t="s">
        <v>104</v>
      </c>
      <c r="T30">
        <v>1</v>
      </c>
    </row>
    <row r="31" spans="1:20" x14ac:dyDescent="0.3">
      <c r="A31" t="s">
        <v>17</v>
      </c>
      <c r="B31">
        <v>740798</v>
      </c>
      <c r="C31">
        <v>938568</v>
      </c>
      <c r="D31">
        <v>7000</v>
      </c>
      <c r="E31" t="s">
        <v>43</v>
      </c>
      <c r="F31">
        <v>16.89</v>
      </c>
      <c r="G31">
        <v>173.56</v>
      </c>
      <c r="H31" t="s">
        <v>23</v>
      </c>
      <c r="I31" s="1">
        <v>40634</v>
      </c>
      <c r="J31" t="s">
        <v>20</v>
      </c>
      <c r="K31" t="s">
        <v>21</v>
      </c>
      <c r="L31" t="s">
        <v>37</v>
      </c>
      <c r="M31">
        <v>0</v>
      </c>
      <c r="N31">
        <v>7098.96</v>
      </c>
      <c r="O31">
        <v>7000</v>
      </c>
      <c r="P31">
        <v>98.96</v>
      </c>
      <c r="Q31" s="1">
        <v>40695</v>
      </c>
      <c r="R31" t="s">
        <v>96</v>
      </c>
      <c r="S31" t="s">
        <v>103</v>
      </c>
      <c r="T31">
        <v>0</v>
      </c>
    </row>
    <row r="32" spans="1:20" x14ac:dyDescent="0.3">
      <c r="A32" t="s">
        <v>17</v>
      </c>
      <c r="B32">
        <v>740734</v>
      </c>
      <c r="C32">
        <v>938495</v>
      </c>
      <c r="D32">
        <v>1000</v>
      </c>
      <c r="E32" t="s">
        <v>18</v>
      </c>
      <c r="F32">
        <v>7.49</v>
      </c>
      <c r="G32">
        <v>31.11</v>
      </c>
      <c r="H32" t="s">
        <v>32</v>
      </c>
      <c r="I32" s="1">
        <v>40634</v>
      </c>
      <c r="J32" t="s">
        <v>20</v>
      </c>
      <c r="K32" t="s">
        <v>36</v>
      </c>
      <c r="L32" t="s">
        <v>31</v>
      </c>
      <c r="M32">
        <v>0</v>
      </c>
      <c r="N32">
        <v>1118.8614789999999</v>
      </c>
      <c r="O32">
        <v>1000</v>
      </c>
      <c r="P32">
        <v>118.86</v>
      </c>
      <c r="Q32" s="1">
        <v>41760</v>
      </c>
      <c r="R32" t="s">
        <v>96</v>
      </c>
      <c r="S32" t="s">
        <v>103</v>
      </c>
      <c r="T32">
        <v>0</v>
      </c>
    </row>
    <row r="33" spans="1:20" x14ac:dyDescent="0.3">
      <c r="A33" t="s">
        <v>17</v>
      </c>
      <c r="B33">
        <v>740637</v>
      </c>
      <c r="C33">
        <v>938383</v>
      </c>
      <c r="D33">
        <v>6000</v>
      </c>
      <c r="E33" t="s">
        <v>43</v>
      </c>
      <c r="F33">
        <v>11.49</v>
      </c>
      <c r="G33">
        <v>131.93</v>
      </c>
      <c r="H33" t="s">
        <v>29</v>
      </c>
      <c r="I33" s="1">
        <v>40634</v>
      </c>
      <c r="J33" t="s">
        <v>20</v>
      </c>
      <c r="K33" t="s">
        <v>24</v>
      </c>
      <c r="L33" t="s">
        <v>38</v>
      </c>
      <c r="M33">
        <v>0</v>
      </c>
      <c r="N33">
        <v>6332.38</v>
      </c>
      <c r="O33">
        <v>6000</v>
      </c>
      <c r="P33">
        <v>332.38</v>
      </c>
      <c r="Q33" s="1">
        <v>40848</v>
      </c>
      <c r="R33" t="s">
        <v>96</v>
      </c>
      <c r="S33" t="s">
        <v>103</v>
      </c>
      <c r="T33">
        <v>0</v>
      </c>
    </row>
    <row r="34" spans="1:20" x14ac:dyDescent="0.3">
      <c r="A34" t="s">
        <v>17</v>
      </c>
      <c r="B34">
        <v>740694</v>
      </c>
      <c r="C34">
        <v>938449</v>
      </c>
      <c r="D34">
        <v>3500</v>
      </c>
      <c r="E34" t="s">
        <v>18</v>
      </c>
      <c r="F34">
        <v>13.49</v>
      </c>
      <c r="G34">
        <v>118.76</v>
      </c>
      <c r="H34" t="s">
        <v>19</v>
      </c>
      <c r="I34" s="1">
        <v>40634</v>
      </c>
      <c r="J34" t="s">
        <v>20</v>
      </c>
      <c r="K34" t="s">
        <v>36</v>
      </c>
      <c r="L34" t="s">
        <v>33</v>
      </c>
      <c r="M34">
        <v>0</v>
      </c>
      <c r="N34">
        <v>3910.04</v>
      </c>
      <c r="O34">
        <v>3500</v>
      </c>
      <c r="P34">
        <v>410.04</v>
      </c>
      <c r="Q34" s="1">
        <v>41030</v>
      </c>
      <c r="R34" t="s">
        <v>96</v>
      </c>
      <c r="S34" t="s">
        <v>103</v>
      </c>
      <c r="T34">
        <v>0</v>
      </c>
    </row>
    <row r="35" spans="1:20" x14ac:dyDescent="0.3">
      <c r="A35" t="s">
        <v>17</v>
      </c>
      <c r="B35">
        <v>740648</v>
      </c>
      <c r="C35">
        <v>938396</v>
      </c>
      <c r="D35">
        <v>7500</v>
      </c>
      <c r="E35" t="s">
        <v>18</v>
      </c>
      <c r="F35">
        <v>5.99</v>
      </c>
      <c r="G35">
        <v>228.14</v>
      </c>
      <c r="H35" t="s">
        <v>32</v>
      </c>
      <c r="I35" s="1">
        <v>40634</v>
      </c>
      <c r="J35" t="s">
        <v>20</v>
      </c>
      <c r="K35" t="s">
        <v>27</v>
      </c>
      <c r="L35" t="s">
        <v>41</v>
      </c>
      <c r="M35">
        <v>0</v>
      </c>
      <c r="N35">
        <v>7959.95</v>
      </c>
      <c r="O35">
        <v>7500</v>
      </c>
      <c r="P35">
        <v>459.95</v>
      </c>
      <c r="Q35" s="1">
        <v>41122</v>
      </c>
      <c r="R35" t="s">
        <v>96</v>
      </c>
      <c r="S35" t="s">
        <v>103</v>
      </c>
      <c r="T35">
        <v>0</v>
      </c>
    </row>
    <row r="36" spans="1:20" x14ac:dyDescent="0.3">
      <c r="A36" t="s">
        <v>17</v>
      </c>
      <c r="B36">
        <v>738825</v>
      </c>
      <c r="C36">
        <v>936304</v>
      </c>
      <c r="D36">
        <v>16000</v>
      </c>
      <c r="E36" t="s">
        <v>18</v>
      </c>
      <c r="F36">
        <v>11.99</v>
      </c>
      <c r="G36">
        <v>531.36</v>
      </c>
      <c r="H36" t="s">
        <v>29</v>
      </c>
      <c r="I36" s="1">
        <v>40634</v>
      </c>
      <c r="J36" t="s">
        <v>20</v>
      </c>
      <c r="K36" t="s">
        <v>27</v>
      </c>
      <c r="L36" t="s">
        <v>51</v>
      </c>
      <c r="M36">
        <v>0</v>
      </c>
      <c r="N36">
        <v>17302.32</v>
      </c>
      <c r="O36">
        <v>16000.01</v>
      </c>
      <c r="P36">
        <v>1302.31</v>
      </c>
      <c r="Q36" s="1">
        <v>40940</v>
      </c>
      <c r="R36" t="s">
        <v>96</v>
      </c>
      <c r="S36" t="s">
        <v>103</v>
      </c>
      <c r="T36">
        <v>0</v>
      </c>
    </row>
    <row r="37" spans="1:20" x14ac:dyDescent="0.3">
      <c r="A37" t="s">
        <v>17</v>
      </c>
      <c r="B37">
        <v>738971</v>
      </c>
      <c r="C37">
        <v>936482</v>
      </c>
      <c r="D37">
        <v>28000</v>
      </c>
      <c r="E37" t="s">
        <v>43</v>
      </c>
      <c r="F37">
        <v>10.99</v>
      </c>
      <c r="G37">
        <v>608.65</v>
      </c>
      <c r="H37" t="s">
        <v>29</v>
      </c>
      <c r="I37" s="1">
        <v>40634</v>
      </c>
      <c r="J37" t="s">
        <v>20</v>
      </c>
      <c r="K37" t="s">
        <v>30</v>
      </c>
      <c r="L37" t="s">
        <v>41</v>
      </c>
      <c r="M37">
        <v>0</v>
      </c>
      <c r="N37">
        <v>36044.667229999999</v>
      </c>
      <c r="O37">
        <v>28608.55</v>
      </c>
      <c r="P37">
        <v>7436.12</v>
      </c>
      <c r="Q37" s="1">
        <v>41974</v>
      </c>
      <c r="R37" t="s">
        <v>96</v>
      </c>
      <c r="S37" t="s">
        <v>103</v>
      </c>
      <c r="T37">
        <v>0</v>
      </c>
    </row>
    <row r="38" spans="1:20" x14ac:dyDescent="0.3">
      <c r="A38" t="s">
        <v>17</v>
      </c>
      <c r="B38">
        <v>740057</v>
      </c>
      <c r="C38">
        <v>937705</v>
      </c>
      <c r="D38">
        <v>9000</v>
      </c>
      <c r="E38" t="s">
        <v>18</v>
      </c>
      <c r="F38">
        <v>7.49</v>
      </c>
      <c r="G38">
        <v>279.92</v>
      </c>
      <c r="H38" t="s">
        <v>32</v>
      </c>
      <c r="I38" s="1">
        <v>40634</v>
      </c>
      <c r="J38" t="s">
        <v>20</v>
      </c>
      <c r="K38" t="s">
        <v>24</v>
      </c>
      <c r="L38" t="s">
        <v>41</v>
      </c>
      <c r="M38">
        <v>0</v>
      </c>
      <c r="N38">
        <v>9691.06</v>
      </c>
      <c r="O38">
        <v>9000</v>
      </c>
      <c r="P38">
        <v>691.06</v>
      </c>
      <c r="Q38" s="1">
        <v>41122</v>
      </c>
      <c r="R38" t="s">
        <v>96</v>
      </c>
      <c r="S38" t="s">
        <v>103</v>
      </c>
      <c r="T38">
        <v>0</v>
      </c>
    </row>
    <row r="39" spans="1:20" x14ac:dyDescent="0.3">
      <c r="A39" t="s">
        <v>17</v>
      </c>
      <c r="B39">
        <v>740551</v>
      </c>
      <c r="C39">
        <v>938281</v>
      </c>
      <c r="D39">
        <v>5000</v>
      </c>
      <c r="E39" t="s">
        <v>18</v>
      </c>
      <c r="F39">
        <v>9.99</v>
      </c>
      <c r="G39">
        <v>161.32</v>
      </c>
      <c r="H39" t="s">
        <v>29</v>
      </c>
      <c r="I39" s="1">
        <v>40634</v>
      </c>
      <c r="J39" t="s">
        <v>20</v>
      </c>
      <c r="K39" t="s">
        <v>30</v>
      </c>
      <c r="L39" t="s">
        <v>38</v>
      </c>
      <c r="M39">
        <v>0</v>
      </c>
      <c r="N39">
        <v>5804.0837519999995</v>
      </c>
      <c r="O39">
        <v>5000</v>
      </c>
      <c r="P39">
        <v>804.08</v>
      </c>
      <c r="Q39" s="1">
        <v>41760</v>
      </c>
      <c r="R39" t="s">
        <v>96</v>
      </c>
      <c r="S39" t="s">
        <v>103</v>
      </c>
      <c r="T39">
        <v>0</v>
      </c>
    </row>
    <row r="40" spans="1:20" x14ac:dyDescent="0.3">
      <c r="A40" t="s">
        <v>17</v>
      </c>
      <c r="B40">
        <v>740490</v>
      </c>
      <c r="C40">
        <v>938210</v>
      </c>
      <c r="D40">
        <v>3000</v>
      </c>
      <c r="E40" t="s">
        <v>18</v>
      </c>
      <c r="F40">
        <v>5.42</v>
      </c>
      <c r="G40">
        <v>90.48</v>
      </c>
      <c r="H40" t="s">
        <v>32</v>
      </c>
      <c r="I40" s="1">
        <v>40634</v>
      </c>
      <c r="J40" t="s">
        <v>20</v>
      </c>
      <c r="K40" t="s">
        <v>21</v>
      </c>
      <c r="L40" t="s">
        <v>39</v>
      </c>
      <c r="M40">
        <v>0</v>
      </c>
      <c r="N40">
        <v>3240.14</v>
      </c>
      <c r="O40">
        <v>3000</v>
      </c>
      <c r="P40">
        <v>240.14</v>
      </c>
      <c r="Q40" s="1">
        <v>41671</v>
      </c>
      <c r="R40" t="s">
        <v>96</v>
      </c>
      <c r="S40" t="s">
        <v>103</v>
      </c>
      <c r="T40">
        <v>0</v>
      </c>
    </row>
    <row r="41" spans="1:20" x14ac:dyDescent="0.3">
      <c r="A41" t="s">
        <v>17</v>
      </c>
      <c r="B41">
        <v>722020</v>
      </c>
      <c r="C41">
        <v>916794</v>
      </c>
      <c r="D41">
        <v>7800</v>
      </c>
      <c r="E41" t="s">
        <v>18</v>
      </c>
      <c r="F41">
        <v>15.62</v>
      </c>
      <c r="G41">
        <v>272.77</v>
      </c>
      <c r="H41" t="s">
        <v>23</v>
      </c>
      <c r="I41" s="1">
        <v>40634</v>
      </c>
      <c r="J41" t="s">
        <v>20</v>
      </c>
      <c r="K41" t="s">
        <v>53</v>
      </c>
      <c r="L41" t="s">
        <v>54</v>
      </c>
      <c r="M41">
        <v>0</v>
      </c>
      <c r="N41">
        <v>9511.66</v>
      </c>
      <c r="O41">
        <v>7800</v>
      </c>
      <c r="P41">
        <v>1711.66</v>
      </c>
      <c r="Q41" s="1">
        <v>41365</v>
      </c>
      <c r="R41" t="s">
        <v>96</v>
      </c>
      <c r="S41" t="s">
        <v>103</v>
      </c>
      <c r="T41">
        <v>0</v>
      </c>
    </row>
    <row r="42" spans="1:20" x14ac:dyDescent="0.3">
      <c r="A42" t="s">
        <v>17</v>
      </c>
      <c r="B42">
        <v>740100</v>
      </c>
      <c r="C42">
        <v>937752</v>
      </c>
      <c r="D42">
        <v>12000</v>
      </c>
      <c r="E42" t="s">
        <v>18</v>
      </c>
      <c r="F42">
        <v>12.99</v>
      </c>
      <c r="G42">
        <v>404.27</v>
      </c>
      <c r="H42" t="s">
        <v>19</v>
      </c>
      <c r="I42" s="1">
        <v>40634</v>
      </c>
      <c r="J42" t="s">
        <v>26</v>
      </c>
      <c r="K42" t="s">
        <v>36</v>
      </c>
      <c r="L42" t="s">
        <v>34</v>
      </c>
      <c r="M42">
        <v>0</v>
      </c>
      <c r="N42">
        <v>2827.3</v>
      </c>
      <c r="O42">
        <v>1982.28</v>
      </c>
      <c r="P42">
        <v>845.02</v>
      </c>
      <c r="Q42" s="1">
        <v>40878</v>
      </c>
      <c r="R42" t="s">
        <v>96</v>
      </c>
      <c r="S42" t="s">
        <v>104</v>
      </c>
      <c r="T42">
        <v>1</v>
      </c>
    </row>
    <row r="43" spans="1:20" x14ac:dyDescent="0.3">
      <c r="A43" t="s">
        <v>17</v>
      </c>
      <c r="B43">
        <v>740432</v>
      </c>
      <c r="C43">
        <v>938138</v>
      </c>
      <c r="D43">
        <v>16600</v>
      </c>
      <c r="E43" t="s">
        <v>43</v>
      </c>
      <c r="F43">
        <v>12.99</v>
      </c>
      <c r="G43">
        <v>377.62</v>
      </c>
      <c r="H43" t="s">
        <v>19</v>
      </c>
      <c r="I43" s="1">
        <v>40634</v>
      </c>
      <c r="J43" t="s">
        <v>20</v>
      </c>
      <c r="K43" t="s">
        <v>27</v>
      </c>
      <c r="L43" t="s">
        <v>34</v>
      </c>
      <c r="M43">
        <v>0</v>
      </c>
      <c r="N43">
        <v>21158.06</v>
      </c>
      <c r="O43">
        <v>16600</v>
      </c>
      <c r="P43">
        <v>4558.0600000000004</v>
      </c>
      <c r="Q43" s="1">
        <v>41640</v>
      </c>
      <c r="R43" t="s">
        <v>96</v>
      </c>
      <c r="S43" t="s">
        <v>103</v>
      </c>
      <c r="T43">
        <v>0</v>
      </c>
    </row>
    <row r="44" spans="1:20" x14ac:dyDescent="0.3">
      <c r="A44" t="s">
        <v>17</v>
      </c>
      <c r="B44">
        <v>740421</v>
      </c>
      <c r="C44">
        <v>938125</v>
      </c>
      <c r="D44">
        <v>9000</v>
      </c>
      <c r="E44" t="s">
        <v>18</v>
      </c>
      <c r="F44">
        <v>16.489999999999998</v>
      </c>
      <c r="G44">
        <v>318.60000000000002</v>
      </c>
      <c r="H44" t="s">
        <v>23</v>
      </c>
      <c r="I44" s="1">
        <v>40634</v>
      </c>
      <c r="J44" t="s">
        <v>20</v>
      </c>
      <c r="K44" t="s">
        <v>24</v>
      </c>
      <c r="L44" t="s">
        <v>54</v>
      </c>
      <c r="M44">
        <v>0</v>
      </c>
      <c r="N44">
        <v>11464.683720000001</v>
      </c>
      <c r="O44">
        <v>9000</v>
      </c>
      <c r="P44">
        <v>2464.6799999999998</v>
      </c>
      <c r="Q44" s="1">
        <v>41760</v>
      </c>
      <c r="R44" t="s">
        <v>96</v>
      </c>
      <c r="S44" t="s">
        <v>103</v>
      </c>
      <c r="T44">
        <v>0</v>
      </c>
    </row>
    <row r="45" spans="1:20" x14ac:dyDescent="0.3">
      <c r="A45" t="s">
        <v>17</v>
      </c>
      <c r="B45">
        <v>740354</v>
      </c>
      <c r="C45">
        <v>938047</v>
      </c>
      <c r="D45">
        <v>15000</v>
      </c>
      <c r="E45" t="s">
        <v>18</v>
      </c>
      <c r="F45">
        <v>13.43</v>
      </c>
      <c r="G45">
        <v>508.53</v>
      </c>
      <c r="H45" t="s">
        <v>19</v>
      </c>
      <c r="I45" s="1">
        <v>40634</v>
      </c>
      <c r="J45" t="s">
        <v>20</v>
      </c>
      <c r="K45" t="s">
        <v>27</v>
      </c>
      <c r="L45" t="s">
        <v>51</v>
      </c>
      <c r="M45">
        <v>0</v>
      </c>
      <c r="N45">
        <v>18294.54477</v>
      </c>
      <c r="O45">
        <v>15000</v>
      </c>
      <c r="P45">
        <v>3294.54</v>
      </c>
      <c r="Q45" s="1">
        <v>41760</v>
      </c>
      <c r="R45" t="s">
        <v>96</v>
      </c>
      <c r="S45" t="s">
        <v>103</v>
      </c>
      <c r="T45">
        <v>0</v>
      </c>
    </row>
    <row r="46" spans="1:20" x14ac:dyDescent="0.3">
      <c r="A46" t="s">
        <v>17</v>
      </c>
      <c r="B46">
        <v>740349</v>
      </c>
      <c r="C46">
        <v>938040</v>
      </c>
      <c r="D46">
        <v>3500</v>
      </c>
      <c r="E46" t="s">
        <v>18</v>
      </c>
      <c r="F46">
        <v>7.29</v>
      </c>
      <c r="G46">
        <v>108.54</v>
      </c>
      <c r="H46" t="s">
        <v>32</v>
      </c>
      <c r="I46" s="1">
        <v>40634</v>
      </c>
      <c r="J46" t="s">
        <v>20</v>
      </c>
      <c r="K46" t="s">
        <v>30</v>
      </c>
      <c r="L46" t="s">
        <v>41</v>
      </c>
      <c r="M46">
        <v>0</v>
      </c>
      <c r="N46">
        <v>3521.55</v>
      </c>
      <c r="O46">
        <v>3500</v>
      </c>
      <c r="P46">
        <v>21.55</v>
      </c>
      <c r="Q46" s="1">
        <v>40695</v>
      </c>
      <c r="R46" t="s">
        <v>96</v>
      </c>
      <c r="S46" t="s">
        <v>103</v>
      </c>
      <c r="T46">
        <v>0</v>
      </c>
    </row>
    <row r="47" spans="1:20" x14ac:dyDescent="0.3">
      <c r="A47" t="s">
        <v>17</v>
      </c>
      <c r="B47">
        <v>740317</v>
      </c>
      <c r="C47">
        <v>938003</v>
      </c>
      <c r="D47">
        <v>9450</v>
      </c>
      <c r="E47" t="s">
        <v>18</v>
      </c>
      <c r="F47">
        <v>10.37</v>
      </c>
      <c r="G47">
        <v>306.57</v>
      </c>
      <c r="H47" t="s">
        <v>29</v>
      </c>
      <c r="I47" s="1">
        <v>40634</v>
      </c>
      <c r="J47" t="s">
        <v>26</v>
      </c>
      <c r="K47" t="s">
        <v>21</v>
      </c>
      <c r="L47" t="s">
        <v>55</v>
      </c>
      <c r="M47">
        <v>0</v>
      </c>
      <c r="N47">
        <v>5225.6400000000003</v>
      </c>
      <c r="O47">
        <v>3840.02</v>
      </c>
      <c r="P47">
        <v>1063.3399999999999</v>
      </c>
      <c r="Q47" s="1">
        <v>41153</v>
      </c>
      <c r="R47" t="s">
        <v>96</v>
      </c>
      <c r="S47" t="s">
        <v>104</v>
      </c>
      <c r="T47">
        <v>1</v>
      </c>
    </row>
    <row r="48" spans="1:20" x14ac:dyDescent="0.3">
      <c r="A48" t="s">
        <v>17</v>
      </c>
      <c r="B48">
        <v>740235</v>
      </c>
      <c r="C48">
        <v>937904</v>
      </c>
      <c r="D48">
        <v>10000</v>
      </c>
      <c r="E48" t="s">
        <v>18</v>
      </c>
      <c r="F48">
        <v>7.29</v>
      </c>
      <c r="G48">
        <v>310.10000000000002</v>
      </c>
      <c r="H48" t="s">
        <v>32</v>
      </c>
      <c r="I48" s="1">
        <v>40634</v>
      </c>
      <c r="J48" t="s">
        <v>20</v>
      </c>
      <c r="K48" t="s">
        <v>47</v>
      </c>
      <c r="L48" t="s">
        <v>52</v>
      </c>
      <c r="M48">
        <v>0</v>
      </c>
      <c r="N48">
        <v>10709.07</v>
      </c>
      <c r="O48">
        <v>10000</v>
      </c>
      <c r="P48">
        <v>709.07</v>
      </c>
      <c r="Q48" s="1">
        <v>41091</v>
      </c>
      <c r="R48" t="s">
        <v>96</v>
      </c>
      <c r="S48" t="s">
        <v>103</v>
      </c>
      <c r="T48">
        <v>0</v>
      </c>
    </row>
    <row r="49" spans="1:20" x14ac:dyDescent="0.3">
      <c r="A49" t="s">
        <v>17</v>
      </c>
      <c r="B49">
        <v>737546</v>
      </c>
      <c r="C49">
        <v>934744</v>
      </c>
      <c r="D49">
        <v>3000</v>
      </c>
      <c r="E49" t="s">
        <v>18</v>
      </c>
      <c r="F49">
        <v>5.79</v>
      </c>
      <c r="G49">
        <v>90.99</v>
      </c>
      <c r="H49" t="s">
        <v>32</v>
      </c>
      <c r="I49" s="1">
        <v>40634</v>
      </c>
      <c r="J49" t="s">
        <v>20</v>
      </c>
      <c r="K49" t="s">
        <v>30</v>
      </c>
      <c r="L49" t="s">
        <v>56</v>
      </c>
      <c r="M49">
        <v>0</v>
      </c>
      <c r="N49">
        <v>3116.78</v>
      </c>
      <c r="O49">
        <v>3000</v>
      </c>
      <c r="P49">
        <v>116.78</v>
      </c>
      <c r="Q49" s="1">
        <v>40940</v>
      </c>
      <c r="R49" t="s">
        <v>96</v>
      </c>
      <c r="S49" t="s">
        <v>103</v>
      </c>
      <c r="T49">
        <v>0</v>
      </c>
    </row>
    <row r="50" spans="1:20" x14ac:dyDescent="0.3">
      <c r="A50" t="s">
        <v>17</v>
      </c>
      <c r="B50">
        <v>740194</v>
      </c>
      <c r="C50">
        <v>937859</v>
      </c>
      <c r="D50">
        <v>24000</v>
      </c>
      <c r="E50" t="s">
        <v>18</v>
      </c>
      <c r="F50">
        <v>6.92</v>
      </c>
      <c r="G50">
        <v>740.18</v>
      </c>
      <c r="H50" t="s">
        <v>32</v>
      </c>
      <c r="I50" s="1">
        <v>40634</v>
      </c>
      <c r="J50" t="s">
        <v>20</v>
      </c>
      <c r="K50" t="s">
        <v>27</v>
      </c>
      <c r="L50" t="s">
        <v>57</v>
      </c>
      <c r="M50">
        <v>0</v>
      </c>
      <c r="N50">
        <v>26645.802810000001</v>
      </c>
      <c r="O50">
        <v>24000</v>
      </c>
      <c r="P50">
        <v>2645.8</v>
      </c>
      <c r="Q50" s="1">
        <v>41760</v>
      </c>
      <c r="R50" t="s">
        <v>96</v>
      </c>
      <c r="S50" t="s">
        <v>103</v>
      </c>
      <c r="T50">
        <v>0</v>
      </c>
    </row>
    <row r="51" spans="1:20" x14ac:dyDescent="0.3">
      <c r="A51" t="s">
        <v>17</v>
      </c>
      <c r="B51">
        <v>735136</v>
      </c>
      <c r="C51">
        <v>931752</v>
      </c>
      <c r="D51">
        <v>15000</v>
      </c>
      <c r="E51" t="s">
        <v>18</v>
      </c>
      <c r="F51">
        <v>10</v>
      </c>
      <c r="G51">
        <v>484.01</v>
      </c>
      <c r="H51" t="s">
        <v>29</v>
      </c>
      <c r="I51" s="1">
        <v>40634</v>
      </c>
      <c r="J51" t="s">
        <v>20</v>
      </c>
      <c r="K51" t="s">
        <v>27</v>
      </c>
      <c r="L51" t="s">
        <v>58</v>
      </c>
      <c r="M51">
        <v>0</v>
      </c>
      <c r="N51">
        <v>17422.284650000001</v>
      </c>
      <c r="O51">
        <v>15000</v>
      </c>
      <c r="P51">
        <v>2422.2800000000002</v>
      </c>
      <c r="Q51" s="1">
        <v>41760</v>
      </c>
      <c r="R51" t="s">
        <v>96</v>
      </c>
      <c r="S51" t="s">
        <v>103</v>
      </c>
      <c r="T51">
        <v>0</v>
      </c>
    </row>
    <row r="52" spans="1:20" x14ac:dyDescent="0.3">
      <c r="A52" t="s">
        <v>17</v>
      </c>
      <c r="B52">
        <v>740129</v>
      </c>
      <c r="C52">
        <v>937784</v>
      </c>
      <c r="D52">
        <v>8500</v>
      </c>
      <c r="E52" t="s">
        <v>18</v>
      </c>
      <c r="F52">
        <v>7.29</v>
      </c>
      <c r="G52">
        <v>263.58999999999997</v>
      </c>
      <c r="H52" t="s">
        <v>32</v>
      </c>
      <c r="I52" s="1">
        <v>40634</v>
      </c>
      <c r="J52" t="s">
        <v>20</v>
      </c>
      <c r="K52" t="s">
        <v>21</v>
      </c>
      <c r="L52" t="s">
        <v>28</v>
      </c>
      <c r="M52">
        <v>0</v>
      </c>
      <c r="N52">
        <v>9225.7800000000007</v>
      </c>
      <c r="O52">
        <v>8500</v>
      </c>
      <c r="P52">
        <v>725.78</v>
      </c>
      <c r="Q52" s="1">
        <v>41214</v>
      </c>
      <c r="R52" t="s">
        <v>96</v>
      </c>
      <c r="S52" t="s">
        <v>103</v>
      </c>
      <c r="T52">
        <v>0</v>
      </c>
    </row>
    <row r="53" spans="1:20" x14ac:dyDescent="0.3">
      <c r="A53" t="s">
        <v>17</v>
      </c>
      <c r="B53">
        <v>740181</v>
      </c>
      <c r="C53">
        <v>937842</v>
      </c>
      <c r="D53">
        <v>9100</v>
      </c>
      <c r="E53" t="s">
        <v>43</v>
      </c>
      <c r="F53">
        <v>17.14</v>
      </c>
      <c r="G53">
        <v>226.85</v>
      </c>
      <c r="H53" t="s">
        <v>44</v>
      </c>
      <c r="I53" s="1">
        <v>40634</v>
      </c>
      <c r="J53" t="s">
        <v>20</v>
      </c>
      <c r="K53" t="s">
        <v>59</v>
      </c>
      <c r="L53" t="s">
        <v>41</v>
      </c>
      <c r="M53">
        <v>0</v>
      </c>
      <c r="N53">
        <v>13504.027669999999</v>
      </c>
      <c r="O53">
        <v>9100</v>
      </c>
      <c r="P53">
        <v>4404.03</v>
      </c>
      <c r="Q53" s="1">
        <v>42248</v>
      </c>
      <c r="R53" t="s">
        <v>96</v>
      </c>
      <c r="S53" t="s">
        <v>103</v>
      </c>
      <c r="T53">
        <v>0</v>
      </c>
    </row>
    <row r="54" spans="1:20" x14ac:dyDescent="0.3">
      <c r="A54" t="s">
        <v>17</v>
      </c>
      <c r="B54">
        <v>740175</v>
      </c>
      <c r="C54">
        <v>937834</v>
      </c>
      <c r="D54">
        <v>3500</v>
      </c>
      <c r="E54" t="s">
        <v>18</v>
      </c>
      <c r="F54">
        <v>15.65</v>
      </c>
      <c r="G54">
        <v>122.45</v>
      </c>
      <c r="H54" t="s">
        <v>23</v>
      </c>
      <c r="I54" s="1">
        <v>40634</v>
      </c>
      <c r="J54" t="s">
        <v>20</v>
      </c>
      <c r="K54" t="s">
        <v>47</v>
      </c>
      <c r="L54" t="s">
        <v>41</v>
      </c>
      <c r="M54">
        <v>0</v>
      </c>
      <c r="N54">
        <v>3977.93</v>
      </c>
      <c r="O54">
        <v>3500</v>
      </c>
      <c r="P54">
        <v>477.93</v>
      </c>
      <c r="Q54" s="1">
        <v>41030</v>
      </c>
      <c r="R54" t="s">
        <v>96</v>
      </c>
      <c r="S54" t="s">
        <v>103</v>
      </c>
      <c r="T54">
        <v>0</v>
      </c>
    </row>
    <row r="55" spans="1:20" x14ac:dyDescent="0.3">
      <c r="A55" t="s">
        <v>17</v>
      </c>
      <c r="B55">
        <v>738507</v>
      </c>
      <c r="C55">
        <v>935897</v>
      </c>
      <c r="D55">
        <v>11000</v>
      </c>
      <c r="E55" t="s">
        <v>18</v>
      </c>
      <c r="F55">
        <v>15.28</v>
      </c>
      <c r="G55">
        <v>382.83</v>
      </c>
      <c r="H55" t="s">
        <v>23</v>
      </c>
      <c r="I55" s="1">
        <v>40634</v>
      </c>
      <c r="J55" t="s">
        <v>20</v>
      </c>
      <c r="K55" t="s">
        <v>47</v>
      </c>
      <c r="L55" t="s">
        <v>31</v>
      </c>
      <c r="M55">
        <v>0</v>
      </c>
      <c r="N55">
        <v>12538.1</v>
      </c>
      <c r="O55">
        <v>11000.01</v>
      </c>
      <c r="P55">
        <v>1538.09</v>
      </c>
      <c r="Q55" s="1">
        <v>41153</v>
      </c>
      <c r="R55" t="s">
        <v>96</v>
      </c>
      <c r="S55" t="s">
        <v>103</v>
      </c>
      <c r="T55">
        <v>0</v>
      </c>
    </row>
    <row r="56" spans="1:20" x14ac:dyDescent="0.3">
      <c r="A56" t="s">
        <v>17</v>
      </c>
      <c r="B56">
        <v>740077</v>
      </c>
      <c r="C56">
        <v>937726</v>
      </c>
      <c r="D56">
        <v>3000</v>
      </c>
      <c r="E56" t="s">
        <v>43</v>
      </c>
      <c r="F56">
        <v>18.25</v>
      </c>
      <c r="G56">
        <v>76.59</v>
      </c>
      <c r="H56" t="s">
        <v>60</v>
      </c>
      <c r="I56" s="1">
        <v>40634</v>
      </c>
      <c r="J56" t="s">
        <v>20</v>
      </c>
      <c r="K56" t="s">
        <v>30</v>
      </c>
      <c r="L56" t="s">
        <v>34</v>
      </c>
      <c r="M56">
        <v>0</v>
      </c>
      <c r="N56">
        <v>3665.79</v>
      </c>
      <c r="O56">
        <v>3000</v>
      </c>
      <c r="P56">
        <v>665.79</v>
      </c>
      <c r="Q56" s="1">
        <v>41153</v>
      </c>
      <c r="R56" t="s">
        <v>96</v>
      </c>
      <c r="S56" t="s">
        <v>103</v>
      </c>
      <c r="T56">
        <v>0</v>
      </c>
    </row>
    <row r="57" spans="1:20" x14ac:dyDescent="0.3">
      <c r="A57" t="s">
        <v>17</v>
      </c>
      <c r="B57">
        <v>739322</v>
      </c>
      <c r="C57">
        <v>936896</v>
      </c>
      <c r="D57">
        <v>11000</v>
      </c>
      <c r="E57" t="s">
        <v>18</v>
      </c>
      <c r="F57">
        <v>9.6300000000000008</v>
      </c>
      <c r="G57">
        <v>353.04</v>
      </c>
      <c r="H57" t="s">
        <v>29</v>
      </c>
      <c r="I57" s="1">
        <v>40634</v>
      </c>
      <c r="J57" t="s">
        <v>20</v>
      </c>
      <c r="K57" t="s">
        <v>47</v>
      </c>
      <c r="L57" t="s">
        <v>28</v>
      </c>
      <c r="M57">
        <v>0</v>
      </c>
      <c r="N57">
        <v>12708.02342</v>
      </c>
      <c r="O57">
        <v>11000</v>
      </c>
      <c r="P57">
        <v>1708.02</v>
      </c>
      <c r="Q57" s="1">
        <v>41760</v>
      </c>
      <c r="R57" t="s">
        <v>96</v>
      </c>
      <c r="S57" t="s">
        <v>103</v>
      </c>
      <c r="T57">
        <v>0</v>
      </c>
    </row>
    <row r="58" spans="1:20" x14ac:dyDescent="0.3">
      <c r="A58" t="s">
        <v>17</v>
      </c>
      <c r="B58">
        <v>740068</v>
      </c>
      <c r="C58">
        <v>910694</v>
      </c>
      <c r="D58">
        <v>8000</v>
      </c>
      <c r="E58" t="s">
        <v>43</v>
      </c>
      <c r="F58">
        <v>16.399999999999999</v>
      </c>
      <c r="G58">
        <v>196.25</v>
      </c>
      <c r="H58" t="s">
        <v>44</v>
      </c>
      <c r="I58" s="1">
        <v>40634</v>
      </c>
      <c r="J58" t="s">
        <v>20</v>
      </c>
      <c r="K58" t="s">
        <v>27</v>
      </c>
      <c r="L58" t="s">
        <v>42</v>
      </c>
      <c r="M58">
        <v>0</v>
      </c>
      <c r="N58">
        <v>9228.09</v>
      </c>
      <c r="O58">
        <v>8000</v>
      </c>
      <c r="P58">
        <v>1228.0899999999999</v>
      </c>
      <c r="Q58" s="1">
        <v>41030</v>
      </c>
      <c r="R58" t="s">
        <v>96</v>
      </c>
      <c r="S58" t="s">
        <v>103</v>
      </c>
      <c r="T58">
        <v>0</v>
      </c>
    </row>
    <row r="59" spans="1:20" x14ac:dyDescent="0.3">
      <c r="A59" t="s">
        <v>17</v>
      </c>
      <c r="B59">
        <v>739371</v>
      </c>
      <c r="C59">
        <v>936947</v>
      </c>
      <c r="D59">
        <v>4300</v>
      </c>
      <c r="E59" t="s">
        <v>18</v>
      </c>
      <c r="F59">
        <v>7.66</v>
      </c>
      <c r="G59">
        <v>134.08000000000001</v>
      </c>
      <c r="H59" t="s">
        <v>32</v>
      </c>
      <c r="I59" s="1">
        <v>40634</v>
      </c>
      <c r="J59" t="s">
        <v>20</v>
      </c>
      <c r="K59" t="s">
        <v>47</v>
      </c>
      <c r="L59" t="s">
        <v>33</v>
      </c>
      <c r="M59">
        <v>0</v>
      </c>
      <c r="N59">
        <v>4822.5501240000003</v>
      </c>
      <c r="O59">
        <v>4300</v>
      </c>
      <c r="P59">
        <v>522.54999999999995</v>
      </c>
      <c r="Q59" s="1">
        <v>41760</v>
      </c>
      <c r="R59" t="s">
        <v>96</v>
      </c>
      <c r="S59" t="s">
        <v>103</v>
      </c>
      <c r="T59">
        <v>0</v>
      </c>
    </row>
    <row r="60" spans="1:20" x14ac:dyDescent="0.3">
      <c r="A60" t="s">
        <v>17</v>
      </c>
      <c r="B60">
        <v>740012</v>
      </c>
      <c r="C60">
        <v>937650</v>
      </c>
      <c r="D60">
        <v>1500</v>
      </c>
      <c r="E60" t="s">
        <v>18</v>
      </c>
      <c r="F60">
        <v>5.42</v>
      </c>
      <c r="G60">
        <v>45.24</v>
      </c>
      <c r="H60" t="s">
        <v>32</v>
      </c>
      <c r="I60" s="1">
        <v>40634</v>
      </c>
      <c r="J60" t="s">
        <v>20</v>
      </c>
      <c r="K60" t="s">
        <v>27</v>
      </c>
      <c r="L60" t="s">
        <v>22</v>
      </c>
      <c r="M60">
        <v>0</v>
      </c>
      <c r="N60">
        <v>1628.151372</v>
      </c>
      <c r="O60">
        <v>1500</v>
      </c>
      <c r="P60">
        <v>128.15</v>
      </c>
      <c r="Q60" s="1">
        <v>41760</v>
      </c>
      <c r="R60" t="s">
        <v>96</v>
      </c>
      <c r="S60" t="s">
        <v>103</v>
      </c>
      <c r="T60">
        <v>0</v>
      </c>
    </row>
    <row r="61" spans="1:20" x14ac:dyDescent="0.3">
      <c r="A61" t="s">
        <v>17</v>
      </c>
      <c r="B61">
        <v>733784</v>
      </c>
      <c r="C61">
        <v>930189</v>
      </c>
      <c r="D61">
        <v>11200</v>
      </c>
      <c r="E61" t="s">
        <v>18</v>
      </c>
      <c r="F61">
        <v>7.29</v>
      </c>
      <c r="G61">
        <v>347.32</v>
      </c>
      <c r="H61" t="s">
        <v>32</v>
      </c>
      <c r="I61" s="1">
        <v>40634</v>
      </c>
      <c r="J61" t="s">
        <v>20</v>
      </c>
      <c r="K61" t="s">
        <v>47</v>
      </c>
      <c r="L61" t="s">
        <v>41</v>
      </c>
      <c r="M61">
        <v>0</v>
      </c>
      <c r="N61">
        <v>12502.059639999999</v>
      </c>
      <c r="O61">
        <v>11200</v>
      </c>
      <c r="P61">
        <v>1302.06</v>
      </c>
      <c r="Q61" s="1">
        <v>41760</v>
      </c>
      <c r="R61" t="s">
        <v>96</v>
      </c>
      <c r="S61" t="s">
        <v>103</v>
      </c>
      <c r="T61">
        <v>0</v>
      </c>
    </row>
    <row r="62" spans="1:20" x14ac:dyDescent="0.3">
      <c r="A62" t="s">
        <v>17</v>
      </c>
      <c r="B62">
        <v>739793</v>
      </c>
      <c r="C62">
        <v>937403</v>
      </c>
      <c r="D62">
        <v>28000</v>
      </c>
      <c r="E62" t="s">
        <v>43</v>
      </c>
      <c r="F62">
        <v>10.74</v>
      </c>
      <c r="G62">
        <v>605.16999999999996</v>
      </c>
      <c r="H62" t="s">
        <v>29</v>
      </c>
      <c r="I62" s="1">
        <v>40634</v>
      </c>
      <c r="J62" t="s">
        <v>20</v>
      </c>
      <c r="K62" t="s">
        <v>27</v>
      </c>
      <c r="L62" t="s">
        <v>57</v>
      </c>
      <c r="M62">
        <v>0</v>
      </c>
      <c r="N62">
        <v>35522.778859999999</v>
      </c>
      <c r="O62">
        <v>28000</v>
      </c>
      <c r="P62">
        <v>7492.52</v>
      </c>
      <c r="Q62" s="1">
        <v>41944</v>
      </c>
      <c r="R62" t="s">
        <v>96</v>
      </c>
      <c r="S62" t="s">
        <v>103</v>
      </c>
      <c r="T62">
        <v>0</v>
      </c>
    </row>
    <row r="63" spans="1:20" x14ac:dyDescent="0.3">
      <c r="A63" t="s">
        <v>17</v>
      </c>
      <c r="B63">
        <v>739970</v>
      </c>
      <c r="C63">
        <v>937604</v>
      </c>
      <c r="D63">
        <v>8000</v>
      </c>
      <c r="E63" t="s">
        <v>18</v>
      </c>
      <c r="F63">
        <v>16.02</v>
      </c>
      <c r="G63">
        <v>281.33999999999997</v>
      </c>
      <c r="H63" t="s">
        <v>23</v>
      </c>
      <c r="I63" s="1">
        <v>40634</v>
      </c>
      <c r="J63" t="s">
        <v>20</v>
      </c>
      <c r="K63" t="s">
        <v>36</v>
      </c>
      <c r="L63" t="s">
        <v>51</v>
      </c>
      <c r="M63">
        <v>0</v>
      </c>
      <c r="N63">
        <v>8957.34</v>
      </c>
      <c r="O63">
        <v>8000</v>
      </c>
      <c r="P63">
        <v>957.34</v>
      </c>
      <c r="Q63" s="1">
        <v>40969</v>
      </c>
      <c r="R63" t="s">
        <v>96</v>
      </c>
      <c r="S63" t="s">
        <v>103</v>
      </c>
      <c r="T63">
        <v>0</v>
      </c>
    </row>
    <row r="64" spans="1:20" x14ac:dyDescent="0.3">
      <c r="A64" t="s">
        <v>17</v>
      </c>
      <c r="B64">
        <v>739441</v>
      </c>
      <c r="C64">
        <v>937019</v>
      </c>
      <c r="D64">
        <v>5000</v>
      </c>
      <c r="E64" t="s">
        <v>18</v>
      </c>
      <c r="F64">
        <v>11.11</v>
      </c>
      <c r="G64">
        <v>163.96</v>
      </c>
      <c r="H64" t="s">
        <v>29</v>
      </c>
      <c r="I64" s="1">
        <v>40634</v>
      </c>
      <c r="J64" t="s">
        <v>26</v>
      </c>
      <c r="K64" t="s">
        <v>36</v>
      </c>
      <c r="L64" t="s">
        <v>41</v>
      </c>
      <c r="M64">
        <v>0</v>
      </c>
      <c r="N64">
        <v>1218.17</v>
      </c>
      <c r="O64">
        <v>719.12</v>
      </c>
      <c r="P64">
        <v>259.95999999999998</v>
      </c>
      <c r="Q64" s="1">
        <v>40848</v>
      </c>
      <c r="R64" t="s">
        <v>96</v>
      </c>
      <c r="S64" t="s">
        <v>104</v>
      </c>
      <c r="T64">
        <v>1</v>
      </c>
    </row>
    <row r="65" spans="1:20" x14ac:dyDescent="0.3">
      <c r="A65" t="s">
        <v>17</v>
      </c>
      <c r="B65">
        <v>739923</v>
      </c>
      <c r="C65">
        <v>937551</v>
      </c>
      <c r="D65">
        <v>10000</v>
      </c>
      <c r="E65" t="s">
        <v>18</v>
      </c>
      <c r="F65">
        <v>14.54</v>
      </c>
      <c r="G65">
        <v>344.41</v>
      </c>
      <c r="H65" t="s">
        <v>23</v>
      </c>
      <c r="I65" s="1">
        <v>40634</v>
      </c>
      <c r="J65" t="s">
        <v>20</v>
      </c>
      <c r="K65" t="s">
        <v>27</v>
      </c>
      <c r="L65" t="s">
        <v>22</v>
      </c>
      <c r="M65">
        <v>0</v>
      </c>
      <c r="N65">
        <v>12396.94555</v>
      </c>
      <c r="O65">
        <v>10000</v>
      </c>
      <c r="P65">
        <v>2396.9499999999998</v>
      </c>
      <c r="Q65" s="1">
        <v>41760</v>
      </c>
      <c r="R65" t="s">
        <v>96</v>
      </c>
      <c r="S65" t="s">
        <v>103</v>
      </c>
      <c r="T65">
        <v>0</v>
      </c>
    </row>
    <row r="66" spans="1:20" x14ac:dyDescent="0.3">
      <c r="A66" t="s">
        <v>17</v>
      </c>
      <c r="B66">
        <v>739872</v>
      </c>
      <c r="C66">
        <v>937492</v>
      </c>
      <c r="D66">
        <v>4000</v>
      </c>
      <c r="E66" t="s">
        <v>18</v>
      </c>
      <c r="F66">
        <v>7.66</v>
      </c>
      <c r="G66">
        <v>124.72</v>
      </c>
      <c r="H66" t="s">
        <v>32</v>
      </c>
      <c r="I66" s="1">
        <v>40634</v>
      </c>
      <c r="J66" t="s">
        <v>20</v>
      </c>
      <c r="K66" t="s">
        <v>27</v>
      </c>
      <c r="L66" t="s">
        <v>41</v>
      </c>
      <c r="M66">
        <v>0</v>
      </c>
      <c r="N66">
        <v>4486.2626200000004</v>
      </c>
      <c r="O66">
        <v>4000</v>
      </c>
      <c r="P66">
        <v>486.26</v>
      </c>
      <c r="Q66" s="1">
        <v>41760</v>
      </c>
      <c r="R66" t="s">
        <v>96</v>
      </c>
      <c r="S66" t="s">
        <v>103</v>
      </c>
      <c r="T66">
        <v>0</v>
      </c>
    </row>
    <row r="67" spans="1:20" x14ac:dyDescent="0.3">
      <c r="A67" t="s">
        <v>17</v>
      </c>
      <c r="B67">
        <v>739830</v>
      </c>
      <c r="C67">
        <v>937445</v>
      </c>
      <c r="D67">
        <v>1800</v>
      </c>
      <c r="E67" t="s">
        <v>18</v>
      </c>
      <c r="F67">
        <v>16.02</v>
      </c>
      <c r="G67">
        <v>63.31</v>
      </c>
      <c r="H67" t="s">
        <v>23</v>
      </c>
      <c r="I67" s="1">
        <v>40634</v>
      </c>
      <c r="J67" t="s">
        <v>20</v>
      </c>
      <c r="K67" t="s">
        <v>40</v>
      </c>
      <c r="L67" t="s">
        <v>50</v>
      </c>
      <c r="M67">
        <v>0</v>
      </c>
      <c r="N67">
        <v>2275.1294779999998</v>
      </c>
      <c r="O67">
        <v>1800</v>
      </c>
      <c r="P67">
        <v>475.13</v>
      </c>
      <c r="Q67" s="1">
        <v>41760</v>
      </c>
      <c r="R67" t="s">
        <v>96</v>
      </c>
      <c r="S67" t="s">
        <v>103</v>
      </c>
      <c r="T67">
        <v>0</v>
      </c>
    </row>
    <row r="68" spans="1:20" x14ac:dyDescent="0.3">
      <c r="A68" t="s">
        <v>17</v>
      </c>
      <c r="B68">
        <v>739828</v>
      </c>
      <c r="C68">
        <v>937443</v>
      </c>
      <c r="D68">
        <v>3000</v>
      </c>
      <c r="E68" t="s">
        <v>18</v>
      </c>
      <c r="F68">
        <v>5.42</v>
      </c>
      <c r="G68">
        <v>90.48</v>
      </c>
      <c r="H68" t="s">
        <v>32</v>
      </c>
      <c r="I68" s="1">
        <v>40634</v>
      </c>
      <c r="J68" t="s">
        <v>20</v>
      </c>
      <c r="K68" t="s">
        <v>47</v>
      </c>
      <c r="L68" t="s">
        <v>61</v>
      </c>
      <c r="M68">
        <v>0</v>
      </c>
      <c r="N68">
        <v>3256.3590709999999</v>
      </c>
      <c r="O68">
        <v>3000</v>
      </c>
      <c r="P68">
        <v>256.36</v>
      </c>
      <c r="Q68" s="1">
        <v>41760</v>
      </c>
      <c r="R68" t="s">
        <v>96</v>
      </c>
      <c r="S68" t="s">
        <v>103</v>
      </c>
      <c r="T68">
        <v>0</v>
      </c>
    </row>
    <row r="69" spans="1:20" x14ac:dyDescent="0.3">
      <c r="A69" t="s">
        <v>17</v>
      </c>
      <c r="B69">
        <v>739780</v>
      </c>
      <c r="C69">
        <v>937390</v>
      </c>
      <c r="D69">
        <v>6500</v>
      </c>
      <c r="E69" t="s">
        <v>18</v>
      </c>
      <c r="F69">
        <v>5.79</v>
      </c>
      <c r="G69">
        <v>197.13</v>
      </c>
      <c r="H69" t="s">
        <v>32</v>
      </c>
      <c r="I69" s="1">
        <v>40634</v>
      </c>
      <c r="J69" t="s">
        <v>20</v>
      </c>
      <c r="K69" t="s">
        <v>21</v>
      </c>
      <c r="L69" t="s">
        <v>34</v>
      </c>
      <c r="M69">
        <v>0</v>
      </c>
      <c r="N69">
        <v>7093.8647309999997</v>
      </c>
      <c r="O69">
        <v>6500</v>
      </c>
      <c r="P69">
        <v>593.86</v>
      </c>
      <c r="Q69" s="1">
        <v>41760</v>
      </c>
      <c r="R69" t="s">
        <v>96</v>
      </c>
      <c r="S69" t="s">
        <v>103</v>
      </c>
      <c r="T69">
        <v>0</v>
      </c>
    </row>
    <row r="70" spans="1:20" x14ac:dyDescent="0.3">
      <c r="A70" t="s">
        <v>17</v>
      </c>
      <c r="B70">
        <v>739796</v>
      </c>
      <c r="C70">
        <v>937406</v>
      </c>
      <c r="D70">
        <v>6400</v>
      </c>
      <c r="E70" t="s">
        <v>18</v>
      </c>
      <c r="F70">
        <v>7.29</v>
      </c>
      <c r="G70">
        <v>198.47</v>
      </c>
      <c r="H70" t="s">
        <v>32</v>
      </c>
      <c r="I70" s="1">
        <v>40634</v>
      </c>
      <c r="J70" t="s">
        <v>20</v>
      </c>
      <c r="K70" t="s">
        <v>27</v>
      </c>
      <c r="L70" t="s">
        <v>39</v>
      </c>
      <c r="M70">
        <v>0</v>
      </c>
      <c r="N70">
        <v>7003.87</v>
      </c>
      <c r="O70">
        <v>6400</v>
      </c>
      <c r="P70">
        <v>603.87</v>
      </c>
      <c r="Q70" s="1">
        <v>41306</v>
      </c>
      <c r="R70" t="s">
        <v>96</v>
      </c>
      <c r="S70" t="s">
        <v>103</v>
      </c>
      <c r="T70">
        <v>0</v>
      </c>
    </row>
    <row r="71" spans="1:20" x14ac:dyDescent="0.3">
      <c r="A71" t="s">
        <v>17</v>
      </c>
      <c r="B71">
        <v>739698</v>
      </c>
      <c r="C71">
        <v>937299</v>
      </c>
      <c r="D71">
        <v>2000</v>
      </c>
      <c r="E71" t="s">
        <v>18</v>
      </c>
      <c r="F71">
        <v>6.92</v>
      </c>
      <c r="G71">
        <v>61.69</v>
      </c>
      <c r="H71" t="s">
        <v>32</v>
      </c>
      <c r="I71" s="1">
        <v>40634</v>
      </c>
      <c r="J71" t="s">
        <v>20</v>
      </c>
      <c r="K71" t="s">
        <v>49</v>
      </c>
      <c r="L71" t="s">
        <v>55</v>
      </c>
      <c r="M71">
        <v>0</v>
      </c>
      <c r="N71">
        <v>2199.9</v>
      </c>
      <c r="O71">
        <v>2000</v>
      </c>
      <c r="P71">
        <v>199.9</v>
      </c>
      <c r="Q71" s="1">
        <v>41609</v>
      </c>
      <c r="R71" t="s">
        <v>96</v>
      </c>
      <c r="S71" t="s">
        <v>103</v>
      </c>
      <c r="T71">
        <v>0</v>
      </c>
    </row>
    <row r="72" spans="1:20" x14ac:dyDescent="0.3">
      <c r="A72" t="s">
        <v>17</v>
      </c>
      <c r="B72">
        <v>739323</v>
      </c>
      <c r="C72">
        <v>936897</v>
      </c>
      <c r="D72">
        <v>3800</v>
      </c>
      <c r="E72" t="s">
        <v>43</v>
      </c>
      <c r="F72">
        <v>7.66</v>
      </c>
      <c r="G72">
        <v>76.44</v>
      </c>
      <c r="H72" t="s">
        <v>32</v>
      </c>
      <c r="I72" s="1">
        <v>40634</v>
      </c>
      <c r="J72" t="s">
        <v>46</v>
      </c>
      <c r="K72" t="s">
        <v>30</v>
      </c>
      <c r="L72" t="s">
        <v>55</v>
      </c>
      <c r="M72">
        <v>307.97000000000003</v>
      </c>
      <c r="N72">
        <v>4270.74</v>
      </c>
      <c r="O72">
        <v>3492.03</v>
      </c>
      <c r="P72">
        <v>778.71</v>
      </c>
      <c r="Q72" s="1">
        <v>42370</v>
      </c>
      <c r="R72" t="s">
        <v>96</v>
      </c>
      <c r="S72" t="s">
        <v>103</v>
      </c>
      <c r="T72">
        <v>0</v>
      </c>
    </row>
    <row r="73" spans="1:20" x14ac:dyDescent="0.3">
      <c r="A73" t="s">
        <v>17</v>
      </c>
      <c r="B73">
        <v>735466</v>
      </c>
      <c r="C73">
        <v>932184</v>
      </c>
      <c r="D73">
        <v>10000</v>
      </c>
      <c r="E73" t="s">
        <v>18</v>
      </c>
      <c r="F73">
        <v>10.74</v>
      </c>
      <c r="G73">
        <v>326.16000000000003</v>
      </c>
      <c r="H73" t="s">
        <v>29</v>
      </c>
      <c r="I73" s="1">
        <v>40634</v>
      </c>
      <c r="J73" t="s">
        <v>20</v>
      </c>
      <c r="K73" t="s">
        <v>21</v>
      </c>
      <c r="L73" t="s">
        <v>56</v>
      </c>
      <c r="M73">
        <v>0</v>
      </c>
      <c r="N73">
        <v>11793.861080000001</v>
      </c>
      <c r="O73">
        <v>10000</v>
      </c>
      <c r="P73">
        <v>1746.26</v>
      </c>
      <c r="Q73" s="1">
        <v>41821</v>
      </c>
      <c r="R73" t="s">
        <v>96</v>
      </c>
      <c r="S73" t="s">
        <v>103</v>
      </c>
      <c r="T73">
        <v>0</v>
      </c>
    </row>
    <row r="74" spans="1:20" x14ac:dyDescent="0.3">
      <c r="A74" t="s">
        <v>17</v>
      </c>
      <c r="B74">
        <v>739744</v>
      </c>
      <c r="C74">
        <v>937353</v>
      </c>
      <c r="D74">
        <v>6800</v>
      </c>
      <c r="E74" t="s">
        <v>18</v>
      </c>
      <c r="F74">
        <v>9.6300000000000008</v>
      </c>
      <c r="G74">
        <v>218.24</v>
      </c>
      <c r="H74" t="s">
        <v>29</v>
      </c>
      <c r="I74" s="1">
        <v>40634</v>
      </c>
      <c r="J74" t="s">
        <v>20</v>
      </c>
      <c r="K74" t="s">
        <v>27</v>
      </c>
      <c r="L74" t="s">
        <v>58</v>
      </c>
      <c r="M74">
        <v>0</v>
      </c>
      <c r="N74">
        <v>7713.46</v>
      </c>
      <c r="O74">
        <v>6800</v>
      </c>
      <c r="P74">
        <v>913.46</v>
      </c>
      <c r="Q74" s="1">
        <v>41456</v>
      </c>
      <c r="R74" t="s">
        <v>96</v>
      </c>
      <c r="S74" t="s">
        <v>103</v>
      </c>
      <c r="T74">
        <v>0</v>
      </c>
    </row>
    <row r="75" spans="1:20" x14ac:dyDescent="0.3">
      <c r="A75" t="s">
        <v>17</v>
      </c>
      <c r="B75">
        <v>738420</v>
      </c>
      <c r="C75">
        <v>935790</v>
      </c>
      <c r="D75">
        <v>6000</v>
      </c>
      <c r="E75" t="s">
        <v>43</v>
      </c>
      <c r="F75">
        <v>10.37</v>
      </c>
      <c r="G75">
        <v>128.58000000000001</v>
      </c>
      <c r="H75" t="s">
        <v>29</v>
      </c>
      <c r="I75" s="1">
        <v>40634</v>
      </c>
      <c r="J75" t="s">
        <v>46</v>
      </c>
      <c r="K75" t="s">
        <v>30</v>
      </c>
      <c r="L75" t="s">
        <v>51</v>
      </c>
      <c r="M75">
        <v>513.63</v>
      </c>
      <c r="N75">
        <v>7186.83</v>
      </c>
      <c r="O75">
        <v>5486.37</v>
      </c>
      <c r="P75">
        <v>1700.46</v>
      </c>
      <c r="Q75" s="1">
        <v>42370</v>
      </c>
      <c r="R75" t="s">
        <v>96</v>
      </c>
      <c r="S75" t="s">
        <v>103</v>
      </c>
      <c r="T75">
        <v>0</v>
      </c>
    </row>
    <row r="76" spans="1:20" x14ac:dyDescent="0.3">
      <c r="A76" t="s">
        <v>17</v>
      </c>
      <c r="B76">
        <v>737455</v>
      </c>
      <c r="C76">
        <v>934642</v>
      </c>
      <c r="D76">
        <v>7000</v>
      </c>
      <c r="E76" t="s">
        <v>18</v>
      </c>
      <c r="F76">
        <v>10.37</v>
      </c>
      <c r="G76">
        <v>227.09</v>
      </c>
      <c r="H76" t="s">
        <v>29</v>
      </c>
      <c r="I76" s="1">
        <v>40634</v>
      </c>
      <c r="J76" t="s">
        <v>20</v>
      </c>
      <c r="K76" t="s">
        <v>27</v>
      </c>
      <c r="L76" t="s">
        <v>51</v>
      </c>
      <c r="M76">
        <v>0</v>
      </c>
      <c r="N76">
        <v>7525.51</v>
      </c>
      <c r="O76">
        <v>6999.99</v>
      </c>
      <c r="P76">
        <v>525.52</v>
      </c>
      <c r="Q76" s="1">
        <v>41000</v>
      </c>
      <c r="R76" t="s">
        <v>96</v>
      </c>
      <c r="S76" t="s">
        <v>103</v>
      </c>
      <c r="T76">
        <v>0</v>
      </c>
    </row>
    <row r="77" spans="1:20" x14ac:dyDescent="0.3">
      <c r="A77" t="s">
        <v>17</v>
      </c>
      <c r="B77">
        <v>739682</v>
      </c>
      <c r="C77">
        <v>937278</v>
      </c>
      <c r="D77">
        <v>4200</v>
      </c>
      <c r="E77" t="s">
        <v>18</v>
      </c>
      <c r="F77">
        <v>13.06</v>
      </c>
      <c r="G77">
        <v>141.63999999999999</v>
      </c>
      <c r="H77" t="s">
        <v>19</v>
      </c>
      <c r="I77" s="1">
        <v>40634</v>
      </c>
      <c r="J77" t="s">
        <v>20</v>
      </c>
      <c r="K77" t="s">
        <v>47</v>
      </c>
      <c r="L77" t="s">
        <v>42</v>
      </c>
      <c r="M77">
        <v>0</v>
      </c>
      <c r="N77">
        <v>5097.6088019999997</v>
      </c>
      <c r="O77">
        <v>4200</v>
      </c>
      <c r="P77">
        <v>897.61</v>
      </c>
      <c r="Q77" s="1">
        <v>41760</v>
      </c>
      <c r="R77" t="s">
        <v>96</v>
      </c>
      <c r="S77" t="s">
        <v>103</v>
      </c>
      <c r="T77">
        <v>0</v>
      </c>
    </row>
    <row r="78" spans="1:20" x14ac:dyDescent="0.3">
      <c r="A78" t="s">
        <v>17</v>
      </c>
      <c r="B78">
        <v>739372</v>
      </c>
      <c r="C78">
        <v>936949</v>
      </c>
      <c r="D78">
        <v>6000</v>
      </c>
      <c r="E78" t="s">
        <v>18</v>
      </c>
      <c r="F78">
        <v>10</v>
      </c>
      <c r="G78">
        <v>193.61</v>
      </c>
      <c r="H78" t="s">
        <v>29</v>
      </c>
      <c r="I78" s="1">
        <v>40634</v>
      </c>
      <c r="J78" t="s">
        <v>26</v>
      </c>
      <c r="K78" t="s">
        <v>27</v>
      </c>
      <c r="L78" t="s">
        <v>62</v>
      </c>
      <c r="M78">
        <v>0</v>
      </c>
      <c r="N78">
        <v>2338.23</v>
      </c>
      <c r="O78">
        <v>1769.91</v>
      </c>
      <c r="P78">
        <v>553.33000000000004</v>
      </c>
      <c r="Q78" s="1">
        <v>41061</v>
      </c>
      <c r="R78" t="s">
        <v>96</v>
      </c>
      <c r="S78" t="s">
        <v>104</v>
      </c>
      <c r="T78">
        <v>1</v>
      </c>
    </row>
    <row r="79" spans="1:20" x14ac:dyDescent="0.3">
      <c r="A79" t="s">
        <v>17</v>
      </c>
      <c r="B79">
        <v>739607</v>
      </c>
      <c r="C79">
        <v>937199</v>
      </c>
      <c r="D79">
        <v>3600</v>
      </c>
      <c r="E79" t="s">
        <v>18</v>
      </c>
      <c r="F79">
        <v>10.74</v>
      </c>
      <c r="G79">
        <v>117.42</v>
      </c>
      <c r="H79" t="s">
        <v>29</v>
      </c>
      <c r="I79" s="1">
        <v>40634</v>
      </c>
      <c r="J79" t="s">
        <v>20</v>
      </c>
      <c r="K79" t="s">
        <v>24</v>
      </c>
      <c r="L79" t="s">
        <v>54</v>
      </c>
      <c r="M79">
        <v>0</v>
      </c>
      <c r="N79">
        <v>3861.6</v>
      </c>
      <c r="O79">
        <v>3600</v>
      </c>
      <c r="P79">
        <v>261.60000000000002</v>
      </c>
      <c r="Q79" s="1">
        <v>40940</v>
      </c>
      <c r="R79" t="s">
        <v>96</v>
      </c>
      <c r="S79" t="s">
        <v>103</v>
      </c>
      <c r="T79">
        <v>0</v>
      </c>
    </row>
    <row r="80" spans="1:20" x14ac:dyDescent="0.3">
      <c r="A80" t="s">
        <v>17</v>
      </c>
      <c r="B80">
        <v>739619</v>
      </c>
      <c r="C80">
        <v>937211</v>
      </c>
      <c r="D80">
        <v>2000</v>
      </c>
      <c r="E80" t="s">
        <v>43</v>
      </c>
      <c r="F80">
        <v>18.25</v>
      </c>
      <c r="G80">
        <v>51.06</v>
      </c>
      <c r="H80" t="s">
        <v>60</v>
      </c>
      <c r="I80" s="1">
        <v>40634</v>
      </c>
      <c r="J80" t="s">
        <v>26</v>
      </c>
      <c r="K80" t="s">
        <v>27</v>
      </c>
      <c r="L80" t="s">
        <v>31</v>
      </c>
      <c r="M80">
        <v>0</v>
      </c>
      <c r="N80">
        <v>568.24</v>
      </c>
      <c r="O80">
        <v>219.33</v>
      </c>
      <c r="P80">
        <v>287.07</v>
      </c>
      <c r="Q80" s="1">
        <v>40969</v>
      </c>
      <c r="R80" t="s">
        <v>96</v>
      </c>
      <c r="S80" t="s">
        <v>104</v>
      </c>
      <c r="T80">
        <v>1</v>
      </c>
    </row>
    <row r="81" spans="1:20" x14ac:dyDescent="0.3">
      <c r="A81" t="s">
        <v>17</v>
      </c>
      <c r="B81">
        <v>739612</v>
      </c>
      <c r="C81">
        <v>937204</v>
      </c>
      <c r="D81">
        <v>4000</v>
      </c>
      <c r="E81" t="s">
        <v>18</v>
      </c>
      <c r="F81">
        <v>9.6300000000000008</v>
      </c>
      <c r="G81">
        <v>128.38</v>
      </c>
      <c r="H81" t="s">
        <v>29</v>
      </c>
      <c r="I81" s="1">
        <v>40634</v>
      </c>
      <c r="J81" t="s">
        <v>20</v>
      </c>
      <c r="K81" t="s">
        <v>21</v>
      </c>
      <c r="L81" t="s">
        <v>39</v>
      </c>
      <c r="M81">
        <v>0</v>
      </c>
      <c r="N81">
        <v>4516.95</v>
      </c>
      <c r="O81">
        <v>4000</v>
      </c>
      <c r="P81">
        <v>516.95000000000005</v>
      </c>
      <c r="Q81" s="1">
        <v>41334</v>
      </c>
      <c r="R81" t="s">
        <v>96</v>
      </c>
      <c r="S81" t="s">
        <v>103</v>
      </c>
      <c r="T81">
        <v>0</v>
      </c>
    </row>
    <row r="82" spans="1:20" x14ac:dyDescent="0.3">
      <c r="A82" t="s">
        <v>17</v>
      </c>
      <c r="B82">
        <v>737415</v>
      </c>
      <c r="C82">
        <v>934593</v>
      </c>
      <c r="D82">
        <v>2800</v>
      </c>
      <c r="E82" t="s">
        <v>18</v>
      </c>
      <c r="F82">
        <v>12.68</v>
      </c>
      <c r="G82">
        <v>93.92</v>
      </c>
      <c r="H82" t="s">
        <v>19</v>
      </c>
      <c r="I82" s="1">
        <v>40634</v>
      </c>
      <c r="J82" t="s">
        <v>20</v>
      </c>
      <c r="K82" t="s">
        <v>36</v>
      </c>
      <c r="L82" t="s">
        <v>22</v>
      </c>
      <c r="M82">
        <v>0</v>
      </c>
      <c r="N82">
        <v>3375.0306660000001</v>
      </c>
      <c r="O82">
        <v>2800</v>
      </c>
      <c r="P82">
        <v>575.03</v>
      </c>
      <c r="Q82" s="1">
        <v>41699</v>
      </c>
      <c r="R82" t="s">
        <v>96</v>
      </c>
      <c r="S82" t="s">
        <v>103</v>
      </c>
      <c r="T82">
        <v>0</v>
      </c>
    </row>
    <row r="83" spans="1:20" x14ac:dyDescent="0.3">
      <c r="A83" t="s">
        <v>17</v>
      </c>
      <c r="B83">
        <v>739535</v>
      </c>
      <c r="C83">
        <v>937114</v>
      </c>
      <c r="D83">
        <v>10000</v>
      </c>
      <c r="E83" t="s">
        <v>18</v>
      </c>
      <c r="F83">
        <v>17.14</v>
      </c>
      <c r="G83">
        <v>357.23</v>
      </c>
      <c r="H83" t="s">
        <v>44</v>
      </c>
      <c r="I83" s="1">
        <v>40634</v>
      </c>
      <c r="J83" t="s">
        <v>26</v>
      </c>
      <c r="K83" t="s">
        <v>27</v>
      </c>
      <c r="L83" t="s">
        <v>41</v>
      </c>
      <c r="M83">
        <v>0</v>
      </c>
      <c r="N83">
        <v>4886.76</v>
      </c>
      <c r="O83">
        <v>3033.37</v>
      </c>
      <c r="P83">
        <v>1602.04</v>
      </c>
      <c r="Q83" s="1">
        <v>41061</v>
      </c>
      <c r="R83" t="s">
        <v>96</v>
      </c>
      <c r="S83" t="s">
        <v>104</v>
      </c>
      <c r="T83">
        <v>1</v>
      </c>
    </row>
    <row r="84" spans="1:20" x14ac:dyDescent="0.3">
      <c r="A84" t="s">
        <v>17</v>
      </c>
      <c r="B84">
        <v>739533</v>
      </c>
      <c r="C84">
        <v>937113</v>
      </c>
      <c r="D84">
        <v>6000</v>
      </c>
      <c r="E84" t="s">
        <v>18</v>
      </c>
      <c r="F84">
        <v>12.68</v>
      </c>
      <c r="G84">
        <v>201.25</v>
      </c>
      <c r="H84" t="s">
        <v>19</v>
      </c>
      <c r="I84" s="1">
        <v>40634</v>
      </c>
      <c r="J84" t="s">
        <v>20</v>
      </c>
      <c r="K84" t="s">
        <v>40</v>
      </c>
      <c r="L84" t="s">
        <v>58</v>
      </c>
      <c r="M84">
        <v>0</v>
      </c>
      <c r="N84">
        <v>7240.6536379999998</v>
      </c>
      <c r="O84">
        <v>6000</v>
      </c>
      <c r="P84">
        <v>1240.6500000000001</v>
      </c>
      <c r="Q84" s="1">
        <v>41760</v>
      </c>
      <c r="R84" t="s">
        <v>96</v>
      </c>
      <c r="S84" t="s">
        <v>103</v>
      </c>
      <c r="T84">
        <v>0</v>
      </c>
    </row>
    <row r="85" spans="1:20" x14ac:dyDescent="0.3">
      <c r="A85" t="s">
        <v>17</v>
      </c>
      <c r="B85">
        <v>739449</v>
      </c>
      <c r="C85">
        <v>937026</v>
      </c>
      <c r="D85">
        <v>35000</v>
      </c>
      <c r="E85" t="s">
        <v>18</v>
      </c>
      <c r="F85">
        <v>10.37</v>
      </c>
      <c r="G85">
        <v>1135.45</v>
      </c>
      <c r="H85" t="s">
        <v>29</v>
      </c>
      <c r="I85" s="1">
        <v>40634</v>
      </c>
      <c r="J85" t="s">
        <v>20</v>
      </c>
      <c r="K85" t="s">
        <v>27</v>
      </c>
      <c r="L85" t="s">
        <v>41</v>
      </c>
      <c r="M85">
        <v>0</v>
      </c>
      <c r="N85">
        <v>37457.769999999997</v>
      </c>
      <c r="O85">
        <v>35000</v>
      </c>
      <c r="P85">
        <v>2457.77</v>
      </c>
      <c r="Q85" s="1">
        <v>40940</v>
      </c>
      <c r="R85" t="s">
        <v>96</v>
      </c>
      <c r="S85" t="s">
        <v>103</v>
      </c>
      <c r="T85">
        <v>0</v>
      </c>
    </row>
    <row r="86" spans="1:20" x14ac:dyDescent="0.3">
      <c r="A86" t="s">
        <v>17</v>
      </c>
      <c r="B86">
        <v>725914</v>
      </c>
      <c r="C86">
        <v>921231</v>
      </c>
      <c r="D86">
        <v>10000</v>
      </c>
      <c r="E86" t="s">
        <v>18</v>
      </c>
      <c r="F86">
        <v>10.74</v>
      </c>
      <c r="G86">
        <v>326.16000000000003</v>
      </c>
      <c r="H86" t="s">
        <v>29</v>
      </c>
      <c r="I86" s="1">
        <v>40634</v>
      </c>
      <c r="J86" t="s">
        <v>20</v>
      </c>
      <c r="K86" t="s">
        <v>49</v>
      </c>
      <c r="L86" t="s">
        <v>57</v>
      </c>
      <c r="M86">
        <v>0</v>
      </c>
      <c r="N86">
        <v>11300.11</v>
      </c>
      <c r="O86">
        <v>10000.01</v>
      </c>
      <c r="P86">
        <v>1300.0999999999999</v>
      </c>
      <c r="Q86" s="1">
        <v>41275</v>
      </c>
      <c r="R86" t="s">
        <v>96</v>
      </c>
      <c r="S86" t="s">
        <v>103</v>
      </c>
      <c r="T86">
        <v>0</v>
      </c>
    </row>
    <row r="87" spans="1:20" x14ac:dyDescent="0.3">
      <c r="A87" t="s">
        <v>17</v>
      </c>
      <c r="B87">
        <v>739336</v>
      </c>
      <c r="C87">
        <v>936911</v>
      </c>
      <c r="D87">
        <v>25000</v>
      </c>
      <c r="E87" t="s">
        <v>18</v>
      </c>
      <c r="F87">
        <v>10.37</v>
      </c>
      <c r="G87">
        <v>811.03</v>
      </c>
      <c r="H87" t="s">
        <v>29</v>
      </c>
      <c r="I87" s="1">
        <v>40634</v>
      </c>
      <c r="J87" t="s">
        <v>20</v>
      </c>
      <c r="K87" t="s">
        <v>27</v>
      </c>
      <c r="L87" t="s">
        <v>51</v>
      </c>
      <c r="M87">
        <v>0</v>
      </c>
      <c r="N87">
        <v>29195.46948</v>
      </c>
      <c r="O87">
        <v>25000</v>
      </c>
      <c r="P87">
        <v>4195.47</v>
      </c>
      <c r="Q87" s="1">
        <v>41760</v>
      </c>
      <c r="R87" t="s">
        <v>96</v>
      </c>
      <c r="S87" t="s">
        <v>103</v>
      </c>
      <c r="T87">
        <v>0</v>
      </c>
    </row>
    <row r="88" spans="1:20" x14ac:dyDescent="0.3">
      <c r="A88" t="s">
        <v>17</v>
      </c>
      <c r="B88">
        <v>739376</v>
      </c>
      <c r="C88">
        <v>936953</v>
      </c>
      <c r="D88">
        <v>20000</v>
      </c>
      <c r="E88" t="s">
        <v>18</v>
      </c>
      <c r="F88">
        <v>11.11</v>
      </c>
      <c r="G88">
        <v>655.82</v>
      </c>
      <c r="H88" t="s">
        <v>29</v>
      </c>
      <c r="I88" s="1">
        <v>40634</v>
      </c>
      <c r="J88" t="s">
        <v>20</v>
      </c>
      <c r="K88" t="s">
        <v>27</v>
      </c>
      <c r="L88" t="s">
        <v>42</v>
      </c>
      <c r="M88">
        <v>0</v>
      </c>
      <c r="N88">
        <v>23602.240570000002</v>
      </c>
      <c r="O88">
        <v>20000</v>
      </c>
      <c r="P88">
        <v>3602.24</v>
      </c>
      <c r="Q88" s="1">
        <v>41760</v>
      </c>
      <c r="R88" t="s">
        <v>96</v>
      </c>
      <c r="S88" t="s">
        <v>103</v>
      </c>
      <c r="T88">
        <v>0</v>
      </c>
    </row>
    <row r="89" spans="1:20" x14ac:dyDescent="0.3">
      <c r="A89" t="s">
        <v>17</v>
      </c>
      <c r="B89">
        <v>739358</v>
      </c>
      <c r="C89">
        <v>936933</v>
      </c>
      <c r="D89">
        <v>20000</v>
      </c>
      <c r="E89" t="s">
        <v>18</v>
      </c>
      <c r="F89">
        <v>7.29</v>
      </c>
      <c r="G89">
        <v>620.20000000000005</v>
      </c>
      <c r="H89" t="s">
        <v>32</v>
      </c>
      <c r="I89" s="1">
        <v>40634</v>
      </c>
      <c r="J89" t="s">
        <v>20</v>
      </c>
      <c r="K89" t="s">
        <v>27</v>
      </c>
      <c r="L89" t="s">
        <v>63</v>
      </c>
      <c r="M89">
        <v>0</v>
      </c>
      <c r="N89">
        <v>22326.240239999999</v>
      </c>
      <c r="O89">
        <v>20000</v>
      </c>
      <c r="P89">
        <v>2326.2399999999998</v>
      </c>
      <c r="Q89" s="1">
        <v>41760</v>
      </c>
      <c r="R89" t="s">
        <v>96</v>
      </c>
      <c r="S89" t="s">
        <v>103</v>
      </c>
      <c r="T89">
        <v>0</v>
      </c>
    </row>
    <row r="90" spans="1:20" x14ac:dyDescent="0.3">
      <c r="A90" t="s">
        <v>17</v>
      </c>
      <c r="B90">
        <v>738174</v>
      </c>
      <c r="C90">
        <v>935501</v>
      </c>
      <c r="D90">
        <v>13000</v>
      </c>
      <c r="E90" t="s">
        <v>18</v>
      </c>
      <c r="F90">
        <v>7.29</v>
      </c>
      <c r="G90">
        <v>403.13</v>
      </c>
      <c r="H90" t="s">
        <v>32</v>
      </c>
      <c r="I90" s="1">
        <v>40634</v>
      </c>
      <c r="J90" t="s">
        <v>20</v>
      </c>
      <c r="K90" t="s">
        <v>21</v>
      </c>
      <c r="L90" t="s">
        <v>39</v>
      </c>
      <c r="M90">
        <v>0</v>
      </c>
      <c r="N90">
        <v>14487.55</v>
      </c>
      <c r="O90">
        <v>13000</v>
      </c>
      <c r="P90">
        <v>1487.55</v>
      </c>
      <c r="Q90" s="1">
        <v>41640</v>
      </c>
      <c r="R90" t="s">
        <v>96</v>
      </c>
      <c r="S90" t="s">
        <v>103</v>
      </c>
      <c r="T90">
        <v>0</v>
      </c>
    </row>
    <row r="91" spans="1:20" x14ac:dyDescent="0.3">
      <c r="A91" t="s">
        <v>17</v>
      </c>
      <c r="B91">
        <v>739200</v>
      </c>
      <c r="C91">
        <v>936754</v>
      </c>
      <c r="D91">
        <v>10500</v>
      </c>
      <c r="E91" t="s">
        <v>18</v>
      </c>
      <c r="F91">
        <v>7.66</v>
      </c>
      <c r="G91">
        <v>327.39</v>
      </c>
      <c r="H91" t="s">
        <v>32</v>
      </c>
      <c r="I91" s="1">
        <v>40634</v>
      </c>
      <c r="J91" t="s">
        <v>26</v>
      </c>
      <c r="K91" t="s">
        <v>24</v>
      </c>
      <c r="L91" t="s">
        <v>57</v>
      </c>
      <c r="M91">
        <v>0</v>
      </c>
      <c r="N91">
        <v>9495.1200000000008</v>
      </c>
      <c r="O91">
        <v>8302.89</v>
      </c>
      <c r="P91">
        <v>1177.26</v>
      </c>
      <c r="Q91" s="1">
        <v>41487</v>
      </c>
      <c r="R91" t="s">
        <v>96</v>
      </c>
      <c r="S91" t="s">
        <v>104</v>
      </c>
      <c r="T91">
        <v>1</v>
      </c>
    </row>
    <row r="92" spans="1:20" x14ac:dyDescent="0.3">
      <c r="A92" t="s">
        <v>17</v>
      </c>
      <c r="B92">
        <v>739275</v>
      </c>
      <c r="C92">
        <v>936841</v>
      </c>
      <c r="D92">
        <v>14075</v>
      </c>
      <c r="E92" t="s">
        <v>43</v>
      </c>
      <c r="F92">
        <v>12.68</v>
      </c>
      <c r="G92">
        <v>317.95</v>
      </c>
      <c r="H92" t="s">
        <v>19</v>
      </c>
      <c r="I92" s="1">
        <v>40634</v>
      </c>
      <c r="J92" t="s">
        <v>20</v>
      </c>
      <c r="K92" t="s">
        <v>27</v>
      </c>
      <c r="L92" t="s">
        <v>45</v>
      </c>
      <c r="M92">
        <v>0</v>
      </c>
      <c r="N92">
        <v>14224.1</v>
      </c>
      <c r="O92">
        <v>14075</v>
      </c>
      <c r="P92">
        <v>149.1</v>
      </c>
      <c r="Q92" s="1">
        <v>40695</v>
      </c>
      <c r="R92" t="s">
        <v>96</v>
      </c>
      <c r="S92" t="s">
        <v>103</v>
      </c>
      <c r="T92">
        <v>0</v>
      </c>
    </row>
    <row r="93" spans="1:20" x14ac:dyDescent="0.3">
      <c r="A93" t="s">
        <v>17</v>
      </c>
      <c r="B93">
        <v>739263</v>
      </c>
      <c r="C93">
        <v>936826</v>
      </c>
      <c r="D93">
        <v>8000</v>
      </c>
      <c r="E93" t="s">
        <v>18</v>
      </c>
      <c r="F93">
        <v>10.37</v>
      </c>
      <c r="G93">
        <v>259.52999999999997</v>
      </c>
      <c r="H93" t="s">
        <v>29</v>
      </c>
      <c r="I93" s="1">
        <v>40634</v>
      </c>
      <c r="J93" t="s">
        <v>20</v>
      </c>
      <c r="K93" t="s">
        <v>27</v>
      </c>
      <c r="L93" t="s">
        <v>41</v>
      </c>
      <c r="M93">
        <v>0</v>
      </c>
      <c r="N93">
        <v>8267.24</v>
      </c>
      <c r="O93">
        <v>8000</v>
      </c>
      <c r="P93">
        <v>267.24</v>
      </c>
      <c r="Q93" s="1">
        <v>40787</v>
      </c>
      <c r="R93" t="s">
        <v>96</v>
      </c>
      <c r="S93" t="s">
        <v>103</v>
      </c>
      <c r="T93">
        <v>0</v>
      </c>
    </row>
    <row r="94" spans="1:20" x14ac:dyDescent="0.3">
      <c r="A94" t="s">
        <v>17</v>
      </c>
      <c r="B94">
        <v>726629</v>
      </c>
      <c r="C94">
        <v>922054</v>
      </c>
      <c r="D94">
        <v>7200</v>
      </c>
      <c r="E94" t="s">
        <v>18</v>
      </c>
      <c r="F94">
        <v>10</v>
      </c>
      <c r="G94">
        <v>232.33</v>
      </c>
      <c r="H94" t="s">
        <v>29</v>
      </c>
      <c r="I94" s="1">
        <v>40634</v>
      </c>
      <c r="J94" t="s">
        <v>20</v>
      </c>
      <c r="K94" t="s">
        <v>21</v>
      </c>
      <c r="L94" t="s">
        <v>58</v>
      </c>
      <c r="M94">
        <v>0</v>
      </c>
      <c r="N94">
        <v>7706.14</v>
      </c>
      <c r="O94">
        <v>7200</v>
      </c>
      <c r="P94">
        <v>506.14</v>
      </c>
      <c r="Q94" s="1">
        <v>41000</v>
      </c>
      <c r="R94" t="s">
        <v>96</v>
      </c>
      <c r="S94" t="s">
        <v>103</v>
      </c>
      <c r="T94">
        <v>0</v>
      </c>
    </row>
    <row r="95" spans="1:20" x14ac:dyDescent="0.3">
      <c r="A95" t="s">
        <v>17</v>
      </c>
      <c r="B95">
        <v>723772</v>
      </c>
      <c r="C95">
        <v>918801</v>
      </c>
      <c r="D95">
        <v>14000</v>
      </c>
      <c r="E95" t="s">
        <v>43</v>
      </c>
      <c r="F95">
        <v>10.37</v>
      </c>
      <c r="G95">
        <v>300.02</v>
      </c>
      <c r="H95" t="s">
        <v>29</v>
      </c>
      <c r="I95" s="1">
        <v>40634</v>
      </c>
      <c r="J95" t="s">
        <v>20</v>
      </c>
      <c r="K95" t="s">
        <v>21</v>
      </c>
      <c r="L95" t="s">
        <v>58</v>
      </c>
      <c r="M95">
        <v>0</v>
      </c>
      <c r="N95">
        <v>17149.384829999999</v>
      </c>
      <c r="O95">
        <v>14000</v>
      </c>
      <c r="P95">
        <v>3149.38</v>
      </c>
      <c r="Q95" s="1">
        <v>41699</v>
      </c>
      <c r="R95" t="s">
        <v>96</v>
      </c>
      <c r="S95" t="s">
        <v>103</v>
      </c>
      <c r="T95">
        <v>0</v>
      </c>
    </row>
    <row r="96" spans="1:20" x14ac:dyDescent="0.3">
      <c r="A96" t="s">
        <v>17</v>
      </c>
      <c r="B96">
        <v>739194</v>
      </c>
      <c r="C96">
        <v>936748</v>
      </c>
      <c r="D96">
        <v>11200</v>
      </c>
      <c r="E96" t="s">
        <v>18</v>
      </c>
      <c r="F96">
        <v>5.42</v>
      </c>
      <c r="G96">
        <v>337.8</v>
      </c>
      <c r="H96" t="s">
        <v>32</v>
      </c>
      <c r="I96" s="1">
        <v>40634</v>
      </c>
      <c r="J96" t="s">
        <v>20</v>
      </c>
      <c r="K96" t="s">
        <v>24</v>
      </c>
      <c r="L96" t="s">
        <v>39</v>
      </c>
      <c r="M96">
        <v>0</v>
      </c>
      <c r="N96">
        <v>12155.951580000001</v>
      </c>
      <c r="O96">
        <v>11200</v>
      </c>
      <c r="P96">
        <v>955.95</v>
      </c>
      <c r="Q96" s="1">
        <v>41730</v>
      </c>
      <c r="R96" t="s">
        <v>96</v>
      </c>
      <c r="S96" t="s">
        <v>103</v>
      </c>
      <c r="T96">
        <v>0</v>
      </c>
    </row>
    <row r="97" spans="1:20" x14ac:dyDescent="0.3">
      <c r="A97" t="s">
        <v>17</v>
      </c>
      <c r="B97">
        <v>739193</v>
      </c>
      <c r="C97">
        <v>936747</v>
      </c>
      <c r="D97">
        <v>25000</v>
      </c>
      <c r="E97" t="s">
        <v>18</v>
      </c>
      <c r="F97">
        <v>15.65</v>
      </c>
      <c r="G97">
        <v>874.62</v>
      </c>
      <c r="H97" t="s">
        <v>23</v>
      </c>
      <c r="I97" s="1">
        <v>40634</v>
      </c>
      <c r="J97" t="s">
        <v>20</v>
      </c>
      <c r="K97" t="s">
        <v>27</v>
      </c>
      <c r="L97" t="s">
        <v>39</v>
      </c>
      <c r="M97">
        <v>0</v>
      </c>
      <c r="N97">
        <v>31473.786039999999</v>
      </c>
      <c r="O97">
        <v>25000</v>
      </c>
      <c r="P97">
        <v>6473.79</v>
      </c>
      <c r="Q97" s="1">
        <v>41760</v>
      </c>
      <c r="R97" t="s">
        <v>96</v>
      </c>
      <c r="S97" t="s">
        <v>103</v>
      </c>
      <c r="T97">
        <v>0</v>
      </c>
    </row>
    <row r="98" spans="1:20" x14ac:dyDescent="0.3">
      <c r="A98" t="s">
        <v>17</v>
      </c>
      <c r="B98">
        <v>739148</v>
      </c>
      <c r="C98">
        <v>936693</v>
      </c>
      <c r="D98">
        <v>13000</v>
      </c>
      <c r="E98" t="s">
        <v>18</v>
      </c>
      <c r="F98">
        <v>10.74</v>
      </c>
      <c r="G98">
        <v>424.01</v>
      </c>
      <c r="H98" t="s">
        <v>29</v>
      </c>
      <c r="I98" s="1">
        <v>40634</v>
      </c>
      <c r="J98" t="s">
        <v>20</v>
      </c>
      <c r="K98" t="s">
        <v>27</v>
      </c>
      <c r="L98" t="s">
        <v>41</v>
      </c>
      <c r="M98">
        <v>0</v>
      </c>
      <c r="N98">
        <v>15262.328519999999</v>
      </c>
      <c r="O98">
        <v>13000</v>
      </c>
      <c r="P98">
        <v>2262.33</v>
      </c>
      <c r="Q98" s="1">
        <v>41760</v>
      </c>
      <c r="R98" t="s">
        <v>96</v>
      </c>
      <c r="S98" t="s">
        <v>103</v>
      </c>
      <c r="T98">
        <v>0</v>
      </c>
    </row>
    <row r="99" spans="1:20" x14ac:dyDescent="0.3">
      <c r="A99" t="s">
        <v>17</v>
      </c>
      <c r="B99">
        <v>738935</v>
      </c>
      <c r="C99">
        <v>936439</v>
      </c>
      <c r="D99">
        <v>8000</v>
      </c>
      <c r="E99" t="s">
        <v>18</v>
      </c>
      <c r="F99">
        <v>16.02</v>
      </c>
      <c r="G99">
        <v>281.33999999999997</v>
      </c>
      <c r="H99" t="s">
        <v>23</v>
      </c>
      <c r="I99" s="1">
        <v>40634</v>
      </c>
      <c r="J99" t="s">
        <v>20</v>
      </c>
      <c r="K99" t="s">
        <v>27</v>
      </c>
      <c r="L99" t="s">
        <v>41</v>
      </c>
      <c r="M99">
        <v>0</v>
      </c>
      <c r="N99">
        <v>8490.9599999999991</v>
      </c>
      <c r="O99">
        <v>8000</v>
      </c>
      <c r="P99">
        <v>490.96</v>
      </c>
      <c r="Q99" s="1">
        <v>40940</v>
      </c>
      <c r="R99" t="s">
        <v>96</v>
      </c>
      <c r="S99" t="s">
        <v>103</v>
      </c>
      <c r="T99">
        <v>0</v>
      </c>
    </row>
    <row r="100" spans="1:20" x14ac:dyDescent="0.3">
      <c r="A100" t="s">
        <v>17</v>
      </c>
      <c r="B100">
        <v>739030</v>
      </c>
      <c r="C100">
        <v>936550</v>
      </c>
      <c r="D100">
        <v>9600</v>
      </c>
      <c r="E100" t="s">
        <v>18</v>
      </c>
      <c r="F100">
        <v>5.79</v>
      </c>
      <c r="G100">
        <v>291.14</v>
      </c>
      <c r="H100" t="s">
        <v>32</v>
      </c>
      <c r="I100" s="1">
        <v>40634</v>
      </c>
      <c r="J100" t="s">
        <v>20</v>
      </c>
      <c r="K100" t="s">
        <v>27</v>
      </c>
      <c r="L100" t="s">
        <v>33</v>
      </c>
      <c r="M100">
        <v>0</v>
      </c>
      <c r="N100">
        <v>10465.66</v>
      </c>
      <c r="O100">
        <v>9600</v>
      </c>
      <c r="P100">
        <v>865.66</v>
      </c>
      <c r="Q100" s="1">
        <v>41640</v>
      </c>
      <c r="R100" t="s">
        <v>96</v>
      </c>
      <c r="S100" t="s">
        <v>103</v>
      </c>
      <c r="T100">
        <v>0</v>
      </c>
    </row>
    <row r="101" spans="1:20" x14ac:dyDescent="0.3">
      <c r="A101" t="s">
        <v>17</v>
      </c>
      <c r="B101">
        <v>739010</v>
      </c>
      <c r="C101">
        <v>936526</v>
      </c>
      <c r="D101">
        <v>14000</v>
      </c>
      <c r="E101" t="s">
        <v>43</v>
      </c>
      <c r="F101">
        <v>17.14</v>
      </c>
      <c r="G101">
        <v>349</v>
      </c>
      <c r="H101" t="s">
        <v>44</v>
      </c>
      <c r="I101" s="1">
        <v>40634</v>
      </c>
      <c r="J101" t="s">
        <v>46</v>
      </c>
      <c r="K101" t="s">
        <v>27</v>
      </c>
      <c r="L101" t="s">
        <v>58</v>
      </c>
      <c r="M101">
        <v>1354.22</v>
      </c>
      <c r="N101">
        <v>19530.14</v>
      </c>
      <c r="O101">
        <v>12645.78</v>
      </c>
      <c r="P101">
        <v>6884.36</v>
      </c>
      <c r="Q101" s="1">
        <v>42370</v>
      </c>
      <c r="R101" t="s">
        <v>96</v>
      </c>
      <c r="S101" t="s">
        <v>103</v>
      </c>
      <c r="T101">
        <v>0</v>
      </c>
    </row>
    <row r="102" spans="1:20" x14ac:dyDescent="0.3">
      <c r="A102" t="s">
        <v>17</v>
      </c>
      <c r="B102">
        <v>739006</v>
      </c>
      <c r="C102">
        <v>936522</v>
      </c>
      <c r="D102">
        <v>11500</v>
      </c>
      <c r="E102" t="s">
        <v>18</v>
      </c>
      <c r="F102">
        <v>9.6300000000000008</v>
      </c>
      <c r="G102">
        <v>369.08</v>
      </c>
      <c r="H102" t="s">
        <v>29</v>
      </c>
      <c r="I102" s="1">
        <v>40634</v>
      </c>
      <c r="J102" t="s">
        <v>26</v>
      </c>
      <c r="K102" t="s">
        <v>40</v>
      </c>
      <c r="L102" t="s">
        <v>58</v>
      </c>
      <c r="M102">
        <v>0</v>
      </c>
      <c r="N102">
        <v>8040.59</v>
      </c>
      <c r="O102">
        <v>6297.2</v>
      </c>
      <c r="P102">
        <v>1445.5</v>
      </c>
      <c r="Q102" s="1">
        <v>41306</v>
      </c>
      <c r="R102" t="s">
        <v>96</v>
      </c>
      <c r="S102" t="s">
        <v>104</v>
      </c>
      <c r="T102">
        <v>1</v>
      </c>
    </row>
    <row r="103" spans="1:20" x14ac:dyDescent="0.3">
      <c r="A103" t="s">
        <v>17</v>
      </c>
      <c r="B103">
        <v>736169</v>
      </c>
      <c r="C103">
        <v>933010</v>
      </c>
      <c r="D103">
        <v>3000</v>
      </c>
      <c r="E103" t="s">
        <v>18</v>
      </c>
      <c r="F103">
        <v>12.68</v>
      </c>
      <c r="G103">
        <v>100.63</v>
      </c>
      <c r="H103" t="s">
        <v>19</v>
      </c>
      <c r="I103" s="1">
        <v>40634</v>
      </c>
      <c r="J103" t="s">
        <v>20</v>
      </c>
      <c r="K103" t="s">
        <v>64</v>
      </c>
      <c r="L103" t="s">
        <v>56</v>
      </c>
      <c r="M103">
        <v>0</v>
      </c>
      <c r="N103">
        <v>3591.27</v>
      </c>
      <c r="O103">
        <v>3000</v>
      </c>
      <c r="P103">
        <v>591.27</v>
      </c>
      <c r="Q103" s="1">
        <v>41548</v>
      </c>
      <c r="R103" t="s">
        <v>96</v>
      </c>
      <c r="S103" t="s">
        <v>103</v>
      </c>
      <c r="T103">
        <v>0</v>
      </c>
    </row>
    <row r="104" spans="1:20" x14ac:dyDescent="0.3">
      <c r="A104" t="s">
        <v>17</v>
      </c>
      <c r="B104">
        <v>727675</v>
      </c>
      <c r="C104">
        <v>923214</v>
      </c>
      <c r="D104">
        <v>15000</v>
      </c>
      <c r="E104" t="s">
        <v>18</v>
      </c>
      <c r="F104">
        <v>5.79</v>
      </c>
      <c r="G104">
        <v>454.91</v>
      </c>
      <c r="H104" t="s">
        <v>32</v>
      </c>
      <c r="I104" s="1">
        <v>40634</v>
      </c>
      <c r="J104" t="s">
        <v>20</v>
      </c>
      <c r="K104" t="s">
        <v>40</v>
      </c>
      <c r="L104" t="s">
        <v>57</v>
      </c>
      <c r="M104">
        <v>0</v>
      </c>
      <c r="N104">
        <v>16353.91</v>
      </c>
      <c r="O104">
        <v>15000</v>
      </c>
      <c r="P104">
        <v>1353.91</v>
      </c>
      <c r="Q104" s="1">
        <v>41640</v>
      </c>
      <c r="R104" t="s">
        <v>96</v>
      </c>
      <c r="S104" t="s">
        <v>103</v>
      </c>
      <c r="T104">
        <v>0</v>
      </c>
    </row>
    <row r="105" spans="1:20" x14ac:dyDescent="0.3">
      <c r="A105" t="s">
        <v>17</v>
      </c>
      <c r="B105">
        <v>735251</v>
      </c>
      <c r="C105">
        <v>931901</v>
      </c>
      <c r="D105">
        <v>12000</v>
      </c>
      <c r="E105" t="s">
        <v>43</v>
      </c>
      <c r="F105">
        <v>13.8</v>
      </c>
      <c r="G105">
        <v>277.98</v>
      </c>
      <c r="H105" t="s">
        <v>19</v>
      </c>
      <c r="I105" s="1">
        <v>40634</v>
      </c>
      <c r="J105" t="s">
        <v>20</v>
      </c>
      <c r="K105" t="s">
        <v>47</v>
      </c>
      <c r="L105" t="s">
        <v>41</v>
      </c>
      <c r="M105">
        <v>0</v>
      </c>
      <c r="N105">
        <v>15727.39855</v>
      </c>
      <c r="O105">
        <v>12000</v>
      </c>
      <c r="P105">
        <v>3727.4</v>
      </c>
      <c r="Q105" s="1">
        <v>41730</v>
      </c>
      <c r="R105" t="s">
        <v>96</v>
      </c>
      <c r="S105" t="s">
        <v>103</v>
      </c>
      <c r="T105">
        <v>0</v>
      </c>
    </row>
    <row r="106" spans="1:20" x14ac:dyDescent="0.3">
      <c r="A106" t="s">
        <v>17</v>
      </c>
      <c r="B106">
        <v>738882</v>
      </c>
      <c r="C106">
        <v>936382</v>
      </c>
      <c r="D106">
        <v>21000</v>
      </c>
      <c r="E106" t="s">
        <v>18</v>
      </c>
      <c r="F106">
        <v>10.74</v>
      </c>
      <c r="G106">
        <v>684.94</v>
      </c>
      <c r="H106" t="s">
        <v>29</v>
      </c>
      <c r="I106" s="1">
        <v>40634</v>
      </c>
      <c r="J106" t="s">
        <v>20</v>
      </c>
      <c r="K106" t="s">
        <v>24</v>
      </c>
      <c r="L106" t="s">
        <v>54</v>
      </c>
      <c r="M106">
        <v>0</v>
      </c>
      <c r="N106">
        <v>24655.15624</v>
      </c>
      <c r="O106">
        <v>21000</v>
      </c>
      <c r="P106">
        <v>3655.16</v>
      </c>
      <c r="Q106" s="1">
        <v>41760</v>
      </c>
      <c r="R106" t="s">
        <v>96</v>
      </c>
      <c r="S106" t="s">
        <v>103</v>
      </c>
      <c r="T106">
        <v>0</v>
      </c>
    </row>
    <row r="107" spans="1:20" x14ac:dyDescent="0.3">
      <c r="A107" t="s">
        <v>17</v>
      </c>
      <c r="B107">
        <v>738877</v>
      </c>
      <c r="C107">
        <v>936374</v>
      </c>
      <c r="D107">
        <v>1000</v>
      </c>
      <c r="E107" t="s">
        <v>18</v>
      </c>
      <c r="F107">
        <v>5.42</v>
      </c>
      <c r="G107">
        <v>30.16</v>
      </c>
      <c r="H107" t="s">
        <v>32</v>
      </c>
      <c r="I107" s="1">
        <v>40634</v>
      </c>
      <c r="J107" t="s">
        <v>20</v>
      </c>
      <c r="K107" t="s">
        <v>30</v>
      </c>
      <c r="L107" t="s">
        <v>42</v>
      </c>
      <c r="M107">
        <v>0</v>
      </c>
      <c r="N107">
        <v>1078.1199999999999</v>
      </c>
      <c r="O107">
        <v>1000</v>
      </c>
      <c r="P107">
        <v>78.12</v>
      </c>
      <c r="Q107" s="1">
        <v>41456</v>
      </c>
      <c r="R107" t="s">
        <v>96</v>
      </c>
      <c r="S107" t="s">
        <v>103</v>
      </c>
      <c r="T107">
        <v>0</v>
      </c>
    </row>
    <row r="108" spans="1:20" x14ac:dyDescent="0.3">
      <c r="A108" t="s">
        <v>17</v>
      </c>
      <c r="B108">
        <v>730186</v>
      </c>
      <c r="C108">
        <v>926094</v>
      </c>
      <c r="D108">
        <v>15000</v>
      </c>
      <c r="E108" t="s">
        <v>18</v>
      </c>
      <c r="F108">
        <v>12.68</v>
      </c>
      <c r="G108">
        <v>503.11</v>
      </c>
      <c r="H108" t="s">
        <v>19</v>
      </c>
      <c r="I108" s="1">
        <v>40634</v>
      </c>
      <c r="J108" t="s">
        <v>20</v>
      </c>
      <c r="K108" t="s">
        <v>27</v>
      </c>
      <c r="L108" t="s">
        <v>37</v>
      </c>
      <c r="M108">
        <v>0</v>
      </c>
      <c r="N108">
        <v>18098.824820000002</v>
      </c>
      <c r="O108">
        <v>15000</v>
      </c>
      <c r="P108">
        <v>3098.82</v>
      </c>
      <c r="Q108" s="1">
        <v>41760</v>
      </c>
      <c r="R108" t="s">
        <v>96</v>
      </c>
      <c r="S108" t="s">
        <v>103</v>
      </c>
      <c r="T108">
        <v>0</v>
      </c>
    </row>
    <row r="109" spans="1:20" x14ac:dyDescent="0.3">
      <c r="A109" t="s">
        <v>17</v>
      </c>
      <c r="B109">
        <v>738822</v>
      </c>
      <c r="C109">
        <v>936301</v>
      </c>
      <c r="D109">
        <v>6400</v>
      </c>
      <c r="E109" t="s">
        <v>18</v>
      </c>
      <c r="F109">
        <v>10.37</v>
      </c>
      <c r="G109">
        <v>207.63</v>
      </c>
      <c r="H109" t="s">
        <v>29</v>
      </c>
      <c r="I109" s="1">
        <v>40634</v>
      </c>
      <c r="J109" t="s">
        <v>20</v>
      </c>
      <c r="K109" t="s">
        <v>59</v>
      </c>
      <c r="L109" t="s">
        <v>38</v>
      </c>
      <c r="M109">
        <v>0</v>
      </c>
      <c r="N109">
        <v>7473.4353090000004</v>
      </c>
      <c r="O109">
        <v>6400</v>
      </c>
      <c r="P109">
        <v>1073.44</v>
      </c>
      <c r="Q109" s="1">
        <v>41760</v>
      </c>
      <c r="R109" t="s">
        <v>96</v>
      </c>
      <c r="S109" t="s">
        <v>103</v>
      </c>
      <c r="T109">
        <v>0</v>
      </c>
    </row>
    <row r="110" spans="1:20" x14ac:dyDescent="0.3">
      <c r="A110" t="s">
        <v>17</v>
      </c>
      <c r="B110">
        <v>738821</v>
      </c>
      <c r="C110">
        <v>936300</v>
      </c>
      <c r="D110">
        <v>16000</v>
      </c>
      <c r="E110" t="s">
        <v>43</v>
      </c>
      <c r="F110">
        <v>10.74</v>
      </c>
      <c r="G110">
        <v>345.81</v>
      </c>
      <c r="H110" t="s">
        <v>29</v>
      </c>
      <c r="I110" s="1">
        <v>40634</v>
      </c>
      <c r="J110" t="s">
        <v>20</v>
      </c>
      <c r="K110" t="s">
        <v>27</v>
      </c>
      <c r="L110" t="s">
        <v>41</v>
      </c>
      <c r="M110">
        <v>0</v>
      </c>
      <c r="N110">
        <v>20471.785100000001</v>
      </c>
      <c r="O110">
        <v>16000</v>
      </c>
      <c r="P110">
        <v>4471.79</v>
      </c>
      <c r="Q110" s="1">
        <v>42064</v>
      </c>
      <c r="R110" t="s">
        <v>96</v>
      </c>
      <c r="S110" t="s">
        <v>103</v>
      </c>
      <c r="T110">
        <v>0</v>
      </c>
    </row>
    <row r="111" spans="1:20" x14ac:dyDescent="0.3">
      <c r="A111" t="s">
        <v>17</v>
      </c>
      <c r="B111">
        <v>738121</v>
      </c>
      <c r="C111">
        <v>935434</v>
      </c>
      <c r="D111">
        <v>4875</v>
      </c>
      <c r="E111" t="s">
        <v>18</v>
      </c>
      <c r="F111">
        <v>10.74</v>
      </c>
      <c r="G111">
        <v>159.01</v>
      </c>
      <c r="H111" t="s">
        <v>29</v>
      </c>
      <c r="I111" s="1">
        <v>40634</v>
      </c>
      <c r="J111" t="s">
        <v>20</v>
      </c>
      <c r="K111" t="s">
        <v>27</v>
      </c>
      <c r="L111" t="s">
        <v>42</v>
      </c>
      <c r="M111">
        <v>0</v>
      </c>
      <c r="N111">
        <v>5684.37</v>
      </c>
      <c r="O111">
        <v>4875</v>
      </c>
      <c r="P111">
        <v>809.37</v>
      </c>
      <c r="Q111" s="1">
        <v>41548</v>
      </c>
      <c r="R111" t="s">
        <v>96</v>
      </c>
      <c r="S111" t="s">
        <v>103</v>
      </c>
      <c r="T111">
        <v>0</v>
      </c>
    </row>
    <row r="112" spans="1:20" x14ac:dyDescent="0.3">
      <c r="A112" t="s">
        <v>17</v>
      </c>
      <c r="B112">
        <v>738805</v>
      </c>
      <c r="C112">
        <v>936277</v>
      </c>
      <c r="D112">
        <v>11000</v>
      </c>
      <c r="E112" t="s">
        <v>18</v>
      </c>
      <c r="F112">
        <v>10</v>
      </c>
      <c r="G112">
        <v>354.94</v>
      </c>
      <c r="H112" t="s">
        <v>29</v>
      </c>
      <c r="I112" s="1">
        <v>40634</v>
      </c>
      <c r="J112" t="s">
        <v>20</v>
      </c>
      <c r="K112" t="s">
        <v>24</v>
      </c>
      <c r="L112" t="s">
        <v>51</v>
      </c>
      <c r="M112">
        <v>0</v>
      </c>
      <c r="N112">
        <v>12774.279500000001</v>
      </c>
      <c r="O112">
        <v>11000</v>
      </c>
      <c r="P112">
        <v>1774.28</v>
      </c>
      <c r="Q112" s="1">
        <v>41760</v>
      </c>
      <c r="R112" t="s">
        <v>96</v>
      </c>
      <c r="S112" t="s">
        <v>103</v>
      </c>
      <c r="T112">
        <v>0</v>
      </c>
    </row>
    <row r="113" spans="1:20" x14ac:dyDescent="0.3">
      <c r="A113" t="s">
        <v>17</v>
      </c>
      <c r="B113">
        <v>738769</v>
      </c>
      <c r="C113">
        <v>936228</v>
      </c>
      <c r="D113">
        <v>1500</v>
      </c>
      <c r="E113" t="s">
        <v>18</v>
      </c>
      <c r="F113">
        <v>13.06</v>
      </c>
      <c r="G113">
        <v>50.59</v>
      </c>
      <c r="H113" t="s">
        <v>19</v>
      </c>
      <c r="I113" s="1">
        <v>40634</v>
      </c>
      <c r="J113" t="s">
        <v>20</v>
      </c>
      <c r="K113" t="s">
        <v>47</v>
      </c>
      <c r="L113" t="s">
        <v>58</v>
      </c>
      <c r="M113">
        <v>0</v>
      </c>
      <c r="N113">
        <v>1653</v>
      </c>
      <c r="O113">
        <v>1500</v>
      </c>
      <c r="P113">
        <v>153</v>
      </c>
      <c r="Q113" s="1">
        <v>41061</v>
      </c>
      <c r="R113" t="s">
        <v>96</v>
      </c>
      <c r="S113" t="s">
        <v>103</v>
      </c>
      <c r="T113">
        <v>0</v>
      </c>
    </row>
    <row r="114" spans="1:20" x14ac:dyDescent="0.3">
      <c r="A114" t="s">
        <v>17</v>
      </c>
      <c r="B114">
        <v>738744</v>
      </c>
      <c r="C114">
        <v>936195</v>
      </c>
      <c r="D114">
        <v>8875</v>
      </c>
      <c r="E114" t="s">
        <v>43</v>
      </c>
      <c r="F114">
        <v>15.28</v>
      </c>
      <c r="G114">
        <v>212.45</v>
      </c>
      <c r="H114" t="s">
        <v>23</v>
      </c>
      <c r="I114" s="1">
        <v>40634</v>
      </c>
      <c r="J114" t="s">
        <v>46</v>
      </c>
      <c r="K114" t="s">
        <v>27</v>
      </c>
      <c r="L114" t="s">
        <v>41</v>
      </c>
      <c r="M114">
        <v>837.81</v>
      </c>
      <c r="N114">
        <v>11871.13</v>
      </c>
      <c r="O114">
        <v>8037.18</v>
      </c>
      <c r="P114">
        <v>3833.95</v>
      </c>
      <c r="Q114" s="1">
        <v>42370</v>
      </c>
      <c r="R114" t="s">
        <v>96</v>
      </c>
      <c r="S114" t="s">
        <v>103</v>
      </c>
      <c r="T114">
        <v>0</v>
      </c>
    </row>
    <row r="115" spans="1:20" x14ac:dyDescent="0.3">
      <c r="A115" t="s">
        <v>17</v>
      </c>
      <c r="B115">
        <v>738741</v>
      </c>
      <c r="C115">
        <v>936192</v>
      </c>
      <c r="D115">
        <v>11000</v>
      </c>
      <c r="E115" t="s">
        <v>18</v>
      </c>
      <c r="F115">
        <v>10.37</v>
      </c>
      <c r="G115">
        <v>356.86</v>
      </c>
      <c r="H115" t="s">
        <v>29</v>
      </c>
      <c r="I115" s="1">
        <v>40634</v>
      </c>
      <c r="J115" t="s">
        <v>20</v>
      </c>
      <c r="K115" t="s">
        <v>27</v>
      </c>
      <c r="L115" t="s">
        <v>41</v>
      </c>
      <c r="M115">
        <v>0</v>
      </c>
      <c r="N115">
        <v>12863.3146</v>
      </c>
      <c r="O115">
        <v>11000</v>
      </c>
      <c r="P115">
        <v>1845.49</v>
      </c>
      <c r="Q115" s="1">
        <v>41760</v>
      </c>
      <c r="R115" t="s">
        <v>96</v>
      </c>
      <c r="S115" t="s">
        <v>103</v>
      </c>
      <c r="T115">
        <v>0</v>
      </c>
    </row>
    <row r="116" spans="1:20" x14ac:dyDescent="0.3">
      <c r="A116" t="s">
        <v>17</v>
      </c>
      <c r="B116">
        <v>738729</v>
      </c>
      <c r="C116">
        <v>936179</v>
      </c>
      <c r="D116">
        <v>6000</v>
      </c>
      <c r="E116" t="s">
        <v>43</v>
      </c>
      <c r="F116">
        <v>9.6300000000000008</v>
      </c>
      <c r="G116">
        <v>126.4</v>
      </c>
      <c r="H116" t="s">
        <v>29</v>
      </c>
      <c r="I116" s="1">
        <v>40634</v>
      </c>
      <c r="J116" t="s">
        <v>20</v>
      </c>
      <c r="K116" t="s">
        <v>64</v>
      </c>
      <c r="L116" t="s">
        <v>54</v>
      </c>
      <c r="M116">
        <v>0</v>
      </c>
      <c r="N116">
        <v>7377.2386429999997</v>
      </c>
      <c r="O116">
        <v>6000</v>
      </c>
      <c r="P116">
        <v>1377.24</v>
      </c>
      <c r="Q116" s="1">
        <v>41883</v>
      </c>
      <c r="R116" t="s">
        <v>96</v>
      </c>
      <c r="S116" t="s">
        <v>103</v>
      </c>
      <c r="T116">
        <v>0</v>
      </c>
    </row>
    <row r="117" spans="1:20" x14ac:dyDescent="0.3">
      <c r="A117" t="s">
        <v>17</v>
      </c>
      <c r="B117">
        <v>723657</v>
      </c>
      <c r="C117">
        <v>918661</v>
      </c>
      <c r="D117">
        <v>9600</v>
      </c>
      <c r="E117" t="s">
        <v>43</v>
      </c>
      <c r="F117">
        <v>7.66</v>
      </c>
      <c r="G117">
        <v>193.1</v>
      </c>
      <c r="H117" t="s">
        <v>32</v>
      </c>
      <c r="I117" s="1">
        <v>40634</v>
      </c>
      <c r="J117" t="s">
        <v>65</v>
      </c>
      <c r="K117" t="s">
        <v>24</v>
      </c>
      <c r="L117" t="s">
        <v>33</v>
      </c>
      <c r="M117">
        <v>951.68</v>
      </c>
      <c r="N117">
        <v>10614.23</v>
      </c>
      <c r="O117">
        <v>8648.32</v>
      </c>
      <c r="P117">
        <v>1965.91</v>
      </c>
      <c r="Q117" s="1">
        <v>42339</v>
      </c>
      <c r="R117" t="s">
        <v>96</v>
      </c>
      <c r="S117" t="s">
        <v>103</v>
      </c>
      <c r="T117">
        <v>0</v>
      </c>
    </row>
    <row r="118" spans="1:20" x14ac:dyDescent="0.3">
      <c r="A118" t="s">
        <v>17</v>
      </c>
      <c r="B118">
        <v>738712</v>
      </c>
      <c r="C118">
        <v>936149</v>
      </c>
      <c r="D118">
        <v>35000</v>
      </c>
      <c r="E118" t="s">
        <v>18</v>
      </c>
      <c r="F118">
        <v>9.6300000000000008</v>
      </c>
      <c r="G118">
        <v>1123.29</v>
      </c>
      <c r="H118" t="s">
        <v>29</v>
      </c>
      <c r="I118" s="1">
        <v>40634</v>
      </c>
      <c r="J118" t="s">
        <v>20</v>
      </c>
      <c r="K118" t="s">
        <v>27</v>
      </c>
      <c r="L118" t="s">
        <v>48</v>
      </c>
      <c r="M118">
        <v>0</v>
      </c>
      <c r="N118">
        <v>35282.769999999997</v>
      </c>
      <c r="O118">
        <v>35000</v>
      </c>
      <c r="P118">
        <v>282.77</v>
      </c>
      <c r="Q118" s="1">
        <v>40695</v>
      </c>
      <c r="R118" t="s">
        <v>96</v>
      </c>
      <c r="S118" t="s">
        <v>103</v>
      </c>
      <c r="T118">
        <v>0</v>
      </c>
    </row>
    <row r="119" spans="1:20" x14ac:dyDescent="0.3">
      <c r="A119" t="s">
        <v>17</v>
      </c>
      <c r="B119">
        <v>738322</v>
      </c>
      <c r="C119">
        <v>935675</v>
      </c>
      <c r="D119">
        <v>7200</v>
      </c>
      <c r="E119" t="s">
        <v>18</v>
      </c>
      <c r="F119">
        <v>7.29</v>
      </c>
      <c r="G119">
        <v>223.28</v>
      </c>
      <c r="H119" t="s">
        <v>32</v>
      </c>
      <c r="I119" s="1">
        <v>40634</v>
      </c>
      <c r="J119" t="s">
        <v>20</v>
      </c>
      <c r="K119" t="s">
        <v>27</v>
      </c>
      <c r="L119" t="s">
        <v>61</v>
      </c>
      <c r="M119">
        <v>0</v>
      </c>
      <c r="N119">
        <v>8036.4188279999998</v>
      </c>
      <c r="O119">
        <v>7200</v>
      </c>
      <c r="P119">
        <v>836.42</v>
      </c>
      <c r="Q119" s="1">
        <v>41760</v>
      </c>
      <c r="R119" t="s">
        <v>96</v>
      </c>
      <c r="S119" t="s">
        <v>103</v>
      </c>
      <c r="T119">
        <v>0</v>
      </c>
    </row>
    <row r="120" spans="1:20" x14ac:dyDescent="0.3">
      <c r="A120" t="s">
        <v>17</v>
      </c>
      <c r="B120">
        <v>738685</v>
      </c>
      <c r="C120">
        <v>936118</v>
      </c>
      <c r="D120">
        <v>8000</v>
      </c>
      <c r="E120" t="s">
        <v>18</v>
      </c>
      <c r="F120">
        <v>14.91</v>
      </c>
      <c r="G120">
        <v>276.98</v>
      </c>
      <c r="H120" t="s">
        <v>23</v>
      </c>
      <c r="I120" s="1">
        <v>40634</v>
      </c>
      <c r="J120" t="s">
        <v>26</v>
      </c>
      <c r="K120" t="s">
        <v>27</v>
      </c>
      <c r="L120" t="s">
        <v>39</v>
      </c>
      <c r="M120">
        <v>0</v>
      </c>
      <c r="N120">
        <v>2211.12</v>
      </c>
      <c r="O120">
        <v>1480.82</v>
      </c>
      <c r="P120">
        <v>730.3</v>
      </c>
      <c r="Q120" s="1">
        <v>40909</v>
      </c>
      <c r="R120" t="s">
        <v>96</v>
      </c>
      <c r="S120" t="s">
        <v>104</v>
      </c>
      <c r="T120">
        <v>1</v>
      </c>
    </row>
    <row r="121" spans="1:20" x14ac:dyDescent="0.3">
      <c r="A121" t="s">
        <v>17</v>
      </c>
      <c r="B121">
        <v>738678</v>
      </c>
      <c r="C121">
        <v>936110</v>
      </c>
      <c r="D121">
        <v>12000</v>
      </c>
      <c r="E121" t="s">
        <v>18</v>
      </c>
      <c r="F121">
        <v>10.74</v>
      </c>
      <c r="G121">
        <v>391.39</v>
      </c>
      <c r="H121" t="s">
        <v>29</v>
      </c>
      <c r="I121" s="1">
        <v>40634</v>
      </c>
      <c r="J121" t="s">
        <v>20</v>
      </c>
      <c r="K121" t="s">
        <v>66</v>
      </c>
      <c r="L121" t="s">
        <v>42</v>
      </c>
      <c r="M121">
        <v>0</v>
      </c>
      <c r="N121">
        <v>13760.53</v>
      </c>
      <c r="O121">
        <v>12000</v>
      </c>
      <c r="P121">
        <v>1741</v>
      </c>
      <c r="Q121" s="1">
        <v>41334</v>
      </c>
      <c r="R121" t="s">
        <v>96</v>
      </c>
      <c r="S121" t="s">
        <v>103</v>
      </c>
      <c r="T121">
        <v>0</v>
      </c>
    </row>
    <row r="122" spans="1:20" x14ac:dyDescent="0.3">
      <c r="A122" t="s">
        <v>17</v>
      </c>
      <c r="B122">
        <v>738606</v>
      </c>
      <c r="C122">
        <v>936023</v>
      </c>
      <c r="D122">
        <v>6000</v>
      </c>
      <c r="E122" t="s">
        <v>18</v>
      </c>
      <c r="F122">
        <v>13.8</v>
      </c>
      <c r="G122">
        <v>204.49</v>
      </c>
      <c r="H122" t="s">
        <v>19</v>
      </c>
      <c r="I122" s="1">
        <v>40634</v>
      </c>
      <c r="J122" t="s">
        <v>20</v>
      </c>
      <c r="K122" t="s">
        <v>24</v>
      </c>
      <c r="L122" t="s">
        <v>39</v>
      </c>
      <c r="M122">
        <v>0</v>
      </c>
      <c r="N122">
        <v>6769.7</v>
      </c>
      <c r="O122">
        <v>6000</v>
      </c>
      <c r="P122">
        <v>769.7</v>
      </c>
      <c r="Q122" s="1">
        <v>41061</v>
      </c>
      <c r="R122" t="s">
        <v>96</v>
      </c>
      <c r="S122" t="s">
        <v>103</v>
      </c>
      <c r="T122">
        <v>0</v>
      </c>
    </row>
    <row r="123" spans="1:20" x14ac:dyDescent="0.3">
      <c r="A123" t="s">
        <v>17</v>
      </c>
      <c r="B123">
        <v>738601</v>
      </c>
      <c r="C123">
        <v>936016</v>
      </c>
      <c r="D123">
        <v>5600</v>
      </c>
      <c r="E123" t="s">
        <v>18</v>
      </c>
      <c r="F123">
        <v>7.29</v>
      </c>
      <c r="G123">
        <v>173.66</v>
      </c>
      <c r="H123" t="s">
        <v>32</v>
      </c>
      <c r="I123" s="1">
        <v>40634</v>
      </c>
      <c r="J123" t="s">
        <v>20</v>
      </c>
      <c r="K123" t="s">
        <v>27</v>
      </c>
      <c r="L123" t="s">
        <v>51</v>
      </c>
      <c r="M123">
        <v>0</v>
      </c>
      <c r="N123">
        <v>6250.1937399999997</v>
      </c>
      <c r="O123">
        <v>5600</v>
      </c>
      <c r="P123">
        <v>650.19000000000005</v>
      </c>
      <c r="Q123" s="1">
        <v>41760</v>
      </c>
      <c r="R123" t="s">
        <v>96</v>
      </c>
      <c r="S123" t="s">
        <v>103</v>
      </c>
      <c r="T123">
        <v>0</v>
      </c>
    </row>
    <row r="124" spans="1:20" x14ac:dyDescent="0.3">
      <c r="A124" t="s">
        <v>17</v>
      </c>
      <c r="B124">
        <v>737565</v>
      </c>
      <c r="C124">
        <v>934763</v>
      </c>
      <c r="D124">
        <v>5500</v>
      </c>
      <c r="E124" t="s">
        <v>18</v>
      </c>
      <c r="F124">
        <v>5.79</v>
      </c>
      <c r="G124">
        <v>166.8</v>
      </c>
      <c r="H124" t="s">
        <v>32</v>
      </c>
      <c r="I124" s="1">
        <v>40634</v>
      </c>
      <c r="J124" t="s">
        <v>20</v>
      </c>
      <c r="K124" t="s">
        <v>47</v>
      </c>
      <c r="L124" t="s">
        <v>22</v>
      </c>
      <c r="M124">
        <v>0</v>
      </c>
      <c r="N124">
        <v>5602.8</v>
      </c>
      <c r="O124">
        <v>5500</v>
      </c>
      <c r="P124">
        <v>102.8</v>
      </c>
      <c r="Q124" s="1">
        <v>40787</v>
      </c>
      <c r="R124" t="s">
        <v>96</v>
      </c>
      <c r="S124" t="s">
        <v>103</v>
      </c>
      <c r="T124">
        <v>0</v>
      </c>
    </row>
    <row r="125" spans="1:20" x14ac:dyDescent="0.3">
      <c r="A125" t="s">
        <v>17</v>
      </c>
      <c r="B125">
        <v>738492</v>
      </c>
      <c r="C125">
        <v>935877</v>
      </c>
      <c r="D125">
        <v>9000</v>
      </c>
      <c r="E125" t="s">
        <v>43</v>
      </c>
      <c r="F125">
        <v>10</v>
      </c>
      <c r="G125">
        <v>191.23</v>
      </c>
      <c r="H125" t="s">
        <v>29</v>
      </c>
      <c r="I125" s="1">
        <v>40634</v>
      </c>
      <c r="J125" t="s">
        <v>20</v>
      </c>
      <c r="K125" t="s">
        <v>30</v>
      </c>
      <c r="L125" t="s">
        <v>56</v>
      </c>
      <c r="M125">
        <v>0</v>
      </c>
      <c r="N125">
        <v>9075.32</v>
      </c>
      <c r="O125">
        <v>9000</v>
      </c>
      <c r="P125">
        <v>75.319999999999993</v>
      </c>
      <c r="Q125" s="1">
        <v>40695</v>
      </c>
      <c r="R125" t="s">
        <v>96</v>
      </c>
      <c r="S125" t="s">
        <v>103</v>
      </c>
      <c r="T125">
        <v>0</v>
      </c>
    </row>
    <row r="126" spans="1:20" x14ac:dyDescent="0.3">
      <c r="A126" t="s">
        <v>17</v>
      </c>
      <c r="B126">
        <v>738457</v>
      </c>
      <c r="C126">
        <v>935837</v>
      </c>
      <c r="D126">
        <v>7000</v>
      </c>
      <c r="E126" t="s">
        <v>18</v>
      </c>
      <c r="F126">
        <v>6.92</v>
      </c>
      <c r="G126">
        <v>215.89</v>
      </c>
      <c r="H126" t="s">
        <v>32</v>
      </c>
      <c r="I126" s="1">
        <v>40634</v>
      </c>
      <c r="J126" t="s">
        <v>20</v>
      </c>
      <c r="K126" t="s">
        <v>21</v>
      </c>
      <c r="L126" t="s">
        <v>33</v>
      </c>
      <c r="M126">
        <v>0</v>
      </c>
      <c r="N126">
        <v>7771.187997</v>
      </c>
      <c r="O126">
        <v>7000</v>
      </c>
      <c r="P126">
        <v>771.19</v>
      </c>
      <c r="Q126" s="1">
        <v>41760</v>
      </c>
      <c r="R126" t="s">
        <v>96</v>
      </c>
      <c r="S126" t="s">
        <v>103</v>
      </c>
      <c r="T126">
        <v>0</v>
      </c>
    </row>
    <row r="127" spans="1:20" x14ac:dyDescent="0.3">
      <c r="A127" t="s">
        <v>17</v>
      </c>
      <c r="B127">
        <v>736535</v>
      </c>
      <c r="C127">
        <v>933496</v>
      </c>
      <c r="D127">
        <v>5000</v>
      </c>
      <c r="E127" t="s">
        <v>43</v>
      </c>
      <c r="F127">
        <v>15.28</v>
      </c>
      <c r="G127">
        <v>119.69</v>
      </c>
      <c r="H127" t="s">
        <v>23</v>
      </c>
      <c r="I127" s="1">
        <v>40634</v>
      </c>
      <c r="J127" t="s">
        <v>20</v>
      </c>
      <c r="K127" t="s">
        <v>27</v>
      </c>
      <c r="L127" t="s">
        <v>37</v>
      </c>
      <c r="M127">
        <v>0</v>
      </c>
      <c r="N127">
        <v>6830.7316449999998</v>
      </c>
      <c r="O127">
        <v>5000</v>
      </c>
      <c r="P127">
        <v>1830.73</v>
      </c>
      <c r="Q127" s="1">
        <v>41852</v>
      </c>
      <c r="R127" t="s">
        <v>96</v>
      </c>
      <c r="S127" t="s">
        <v>103</v>
      </c>
      <c r="T127">
        <v>0</v>
      </c>
    </row>
    <row r="128" spans="1:20" x14ac:dyDescent="0.3">
      <c r="A128" t="s">
        <v>17</v>
      </c>
      <c r="B128">
        <v>738407</v>
      </c>
      <c r="C128">
        <v>935771</v>
      </c>
      <c r="D128">
        <v>2475</v>
      </c>
      <c r="E128" t="s">
        <v>18</v>
      </c>
      <c r="F128">
        <v>5.79</v>
      </c>
      <c r="G128">
        <v>75.06</v>
      </c>
      <c r="H128" t="s">
        <v>32</v>
      </c>
      <c r="I128" s="1">
        <v>40634</v>
      </c>
      <c r="J128" t="s">
        <v>20</v>
      </c>
      <c r="K128" t="s">
        <v>30</v>
      </c>
      <c r="L128" t="s">
        <v>50</v>
      </c>
      <c r="M128">
        <v>0</v>
      </c>
      <c r="N128">
        <v>2687.4</v>
      </c>
      <c r="O128">
        <v>2475</v>
      </c>
      <c r="P128">
        <v>212.4</v>
      </c>
      <c r="Q128" s="1">
        <v>41640</v>
      </c>
      <c r="R128" t="s">
        <v>96</v>
      </c>
      <c r="S128" t="s">
        <v>103</v>
      </c>
      <c r="T128">
        <v>0</v>
      </c>
    </row>
    <row r="129" spans="1:20" x14ac:dyDescent="0.3">
      <c r="A129" t="s">
        <v>17</v>
      </c>
      <c r="B129">
        <v>738342</v>
      </c>
      <c r="C129">
        <v>935696</v>
      </c>
      <c r="D129">
        <v>3000</v>
      </c>
      <c r="E129" t="s">
        <v>18</v>
      </c>
      <c r="F129">
        <v>16.77</v>
      </c>
      <c r="G129">
        <v>106.62</v>
      </c>
      <c r="H129" t="s">
        <v>44</v>
      </c>
      <c r="I129" s="1">
        <v>40634</v>
      </c>
      <c r="J129" t="s">
        <v>26</v>
      </c>
      <c r="K129" t="s">
        <v>27</v>
      </c>
      <c r="L129" t="s">
        <v>41</v>
      </c>
      <c r="M129">
        <v>0</v>
      </c>
      <c r="N129">
        <v>2433.5100000000002</v>
      </c>
      <c r="O129">
        <v>1722.93</v>
      </c>
      <c r="P129">
        <v>638.09</v>
      </c>
      <c r="Q129" s="1">
        <v>41306</v>
      </c>
      <c r="R129" t="s">
        <v>96</v>
      </c>
      <c r="S129" t="s">
        <v>104</v>
      </c>
      <c r="T129">
        <v>1</v>
      </c>
    </row>
    <row r="130" spans="1:20" x14ac:dyDescent="0.3">
      <c r="A130" t="s">
        <v>17</v>
      </c>
      <c r="B130">
        <v>738309</v>
      </c>
      <c r="C130">
        <v>935659</v>
      </c>
      <c r="D130">
        <v>9000</v>
      </c>
      <c r="E130" t="s">
        <v>18</v>
      </c>
      <c r="F130">
        <v>7.29</v>
      </c>
      <c r="G130">
        <v>279.08999999999997</v>
      </c>
      <c r="H130" t="s">
        <v>32</v>
      </c>
      <c r="I130" s="1">
        <v>40634</v>
      </c>
      <c r="J130" t="s">
        <v>20</v>
      </c>
      <c r="K130" t="s">
        <v>27</v>
      </c>
      <c r="L130" t="s">
        <v>63</v>
      </c>
      <c r="M130">
        <v>0</v>
      </c>
      <c r="N130">
        <v>10045.59597</v>
      </c>
      <c r="O130">
        <v>9000</v>
      </c>
      <c r="P130">
        <v>1045.5999999999999</v>
      </c>
      <c r="Q130" s="1">
        <v>41760</v>
      </c>
      <c r="R130" t="s">
        <v>96</v>
      </c>
      <c r="S130" t="s">
        <v>103</v>
      </c>
      <c r="T130">
        <v>0</v>
      </c>
    </row>
    <row r="131" spans="1:20" x14ac:dyDescent="0.3">
      <c r="A131" t="s">
        <v>17</v>
      </c>
      <c r="B131">
        <v>738358</v>
      </c>
      <c r="C131">
        <v>935714</v>
      </c>
      <c r="D131">
        <v>10000</v>
      </c>
      <c r="E131" t="s">
        <v>18</v>
      </c>
      <c r="F131">
        <v>9.6300000000000008</v>
      </c>
      <c r="G131">
        <v>320.94</v>
      </c>
      <c r="H131" t="s">
        <v>29</v>
      </c>
      <c r="I131" s="1">
        <v>40634</v>
      </c>
      <c r="J131" t="s">
        <v>20</v>
      </c>
      <c r="K131" t="s">
        <v>27</v>
      </c>
      <c r="L131" t="s">
        <v>31</v>
      </c>
      <c r="M131">
        <v>0</v>
      </c>
      <c r="N131">
        <v>11551.758110000001</v>
      </c>
      <c r="O131">
        <v>9999.99</v>
      </c>
      <c r="P131">
        <v>1551.77</v>
      </c>
      <c r="Q131" s="1">
        <v>41760</v>
      </c>
      <c r="R131" t="s">
        <v>96</v>
      </c>
      <c r="S131" t="s">
        <v>103</v>
      </c>
      <c r="T131">
        <v>0</v>
      </c>
    </row>
    <row r="132" spans="1:20" x14ac:dyDescent="0.3">
      <c r="A132" t="s">
        <v>17</v>
      </c>
      <c r="B132">
        <v>738345</v>
      </c>
      <c r="C132">
        <v>935700</v>
      </c>
      <c r="D132">
        <v>12000</v>
      </c>
      <c r="E132" t="s">
        <v>18</v>
      </c>
      <c r="F132">
        <v>7.29</v>
      </c>
      <c r="G132">
        <v>372.12</v>
      </c>
      <c r="H132" t="s">
        <v>32</v>
      </c>
      <c r="I132" s="1">
        <v>40634</v>
      </c>
      <c r="J132" t="s">
        <v>20</v>
      </c>
      <c r="K132" t="s">
        <v>27</v>
      </c>
      <c r="L132" t="s">
        <v>41</v>
      </c>
      <c r="M132">
        <v>0</v>
      </c>
      <c r="N132">
        <v>13348.93</v>
      </c>
      <c r="O132">
        <v>12000</v>
      </c>
      <c r="P132">
        <v>1348.93</v>
      </c>
      <c r="Q132" s="1">
        <v>41579</v>
      </c>
      <c r="R132" t="s">
        <v>96</v>
      </c>
      <c r="S132" t="s">
        <v>103</v>
      </c>
      <c r="T132">
        <v>0</v>
      </c>
    </row>
    <row r="133" spans="1:20" x14ac:dyDescent="0.3">
      <c r="A133" t="s">
        <v>17</v>
      </c>
      <c r="B133">
        <v>738349</v>
      </c>
      <c r="C133">
        <v>935706</v>
      </c>
      <c r="D133">
        <v>2350</v>
      </c>
      <c r="E133" t="s">
        <v>18</v>
      </c>
      <c r="F133">
        <v>14.17</v>
      </c>
      <c r="G133">
        <v>80.52</v>
      </c>
      <c r="H133" t="s">
        <v>19</v>
      </c>
      <c r="I133" s="1">
        <v>40634</v>
      </c>
      <c r="J133" t="s">
        <v>20</v>
      </c>
      <c r="K133" t="s">
        <v>27</v>
      </c>
      <c r="L133" t="s">
        <v>57</v>
      </c>
      <c r="M133">
        <v>0</v>
      </c>
      <c r="N133">
        <v>2575.98</v>
      </c>
      <c r="O133">
        <v>2350</v>
      </c>
      <c r="P133">
        <v>225.98</v>
      </c>
      <c r="Q133" s="1">
        <v>40940</v>
      </c>
      <c r="R133" t="s">
        <v>96</v>
      </c>
      <c r="S133" t="s">
        <v>103</v>
      </c>
      <c r="T133">
        <v>0</v>
      </c>
    </row>
    <row r="134" spans="1:20" x14ac:dyDescent="0.3">
      <c r="A134" t="s">
        <v>17</v>
      </c>
      <c r="B134">
        <v>710743</v>
      </c>
      <c r="C134">
        <v>903527</v>
      </c>
      <c r="D134">
        <v>16000</v>
      </c>
      <c r="E134" t="s">
        <v>43</v>
      </c>
      <c r="F134">
        <v>17.14</v>
      </c>
      <c r="G134">
        <v>398.85</v>
      </c>
      <c r="H134" t="s">
        <v>44</v>
      </c>
      <c r="I134" s="1">
        <v>40634</v>
      </c>
      <c r="J134" t="s">
        <v>26</v>
      </c>
      <c r="K134" t="s">
        <v>27</v>
      </c>
      <c r="L134" t="s">
        <v>28</v>
      </c>
      <c r="M134">
        <v>0</v>
      </c>
      <c r="N134">
        <v>1195.17</v>
      </c>
      <c r="O134">
        <v>517.69000000000005</v>
      </c>
      <c r="P134">
        <v>677.48</v>
      </c>
      <c r="Q134" s="1">
        <v>40756</v>
      </c>
      <c r="R134" t="s">
        <v>96</v>
      </c>
      <c r="S134" t="s">
        <v>104</v>
      </c>
      <c r="T134">
        <v>1</v>
      </c>
    </row>
    <row r="135" spans="1:20" x14ac:dyDescent="0.3">
      <c r="A135" t="s">
        <v>17</v>
      </c>
      <c r="B135">
        <v>738285</v>
      </c>
      <c r="C135">
        <v>935630</v>
      </c>
      <c r="D135">
        <v>14000</v>
      </c>
      <c r="E135" t="s">
        <v>43</v>
      </c>
      <c r="F135">
        <v>19.36</v>
      </c>
      <c r="G135">
        <v>365.95</v>
      </c>
      <c r="H135" t="s">
        <v>60</v>
      </c>
      <c r="I135" s="1">
        <v>40634</v>
      </c>
      <c r="J135" t="s">
        <v>20</v>
      </c>
      <c r="K135" t="s">
        <v>27</v>
      </c>
      <c r="L135" t="s">
        <v>57</v>
      </c>
      <c r="M135">
        <v>0</v>
      </c>
      <c r="N135">
        <v>19332.740000000002</v>
      </c>
      <c r="O135">
        <v>14000</v>
      </c>
      <c r="P135">
        <v>5332.74</v>
      </c>
      <c r="Q135" s="1">
        <v>41518</v>
      </c>
      <c r="R135" t="s">
        <v>96</v>
      </c>
      <c r="S135" t="s">
        <v>103</v>
      </c>
      <c r="T135">
        <v>0</v>
      </c>
    </row>
    <row r="136" spans="1:20" x14ac:dyDescent="0.3">
      <c r="A136" t="s">
        <v>17</v>
      </c>
      <c r="B136">
        <v>738326</v>
      </c>
      <c r="C136">
        <v>935680</v>
      </c>
      <c r="D136">
        <v>4000</v>
      </c>
      <c r="E136" t="s">
        <v>18</v>
      </c>
      <c r="F136">
        <v>7.66</v>
      </c>
      <c r="G136">
        <v>124.72</v>
      </c>
      <c r="H136" t="s">
        <v>32</v>
      </c>
      <c r="I136" s="1">
        <v>40634</v>
      </c>
      <c r="J136" t="s">
        <v>20</v>
      </c>
      <c r="K136" t="s">
        <v>49</v>
      </c>
      <c r="L136" t="s">
        <v>52</v>
      </c>
      <c r="M136">
        <v>0</v>
      </c>
      <c r="N136">
        <v>4487.6791359999997</v>
      </c>
      <c r="O136">
        <v>4000</v>
      </c>
      <c r="P136">
        <v>487.68</v>
      </c>
      <c r="Q136" s="1">
        <v>41760</v>
      </c>
      <c r="R136" t="s">
        <v>96</v>
      </c>
      <c r="S136" t="s">
        <v>103</v>
      </c>
      <c r="T136">
        <v>0</v>
      </c>
    </row>
    <row r="137" spans="1:20" x14ac:dyDescent="0.3">
      <c r="A137" t="s">
        <v>17</v>
      </c>
      <c r="B137">
        <v>738294</v>
      </c>
      <c r="C137">
        <v>935642</v>
      </c>
      <c r="D137">
        <v>12500</v>
      </c>
      <c r="E137" t="s">
        <v>18</v>
      </c>
      <c r="F137">
        <v>13.06</v>
      </c>
      <c r="G137">
        <v>421.54</v>
      </c>
      <c r="H137" t="s">
        <v>19</v>
      </c>
      <c r="I137" s="1">
        <v>40634</v>
      </c>
      <c r="J137" t="s">
        <v>20</v>
      </c>
      <c r="K137" t="s">
        <v>27</v>
      </c>
      <c r="L137" t="s">
        <v>50</v>
      </c>
      <c r="M137">
        <v>0</v>
      </c>
      <c r="N137">
        <v>14832.72</v>
      </c>
      <c r="O137">
        <v>12500</v>
      </c>
      <c r="P137">
        <v>2332.7199999999998</v>
      </c>
      <c r="Q137" s="1">
        <v>41395</v>
      </c>
      <c r="R137" t="s">
        <v>96</v>
      </c>
      <c r="S137" t="s">
        <v>103</v>
      </c>
      <c r="T137">
        <v>0</v>
      </c>
    </row>
    <row r="138" spans="1:20" x14ac:dyDescent="0.3">
      <c r="A138" t="s">
        <v>17</v>
      </c>
      <c r="B138">
        <v>738050</v>
      </c>
      <c r="C138">
        <v>935345</v>
      </c>
      <c r="D138">
        <v>10000</v>
      </c>
      <c r="E138" t="s">
        <v>18</v>
      </c>
      <c r="F138">
        <v>10.74</v>
      </c>
      <c r="G138">
        <v>326.16000000000003</v>
      </c>
      <c r="H138" t="s">
        <v>29</v>
      </c>
      <c r="I138" s="1">
        <v>40634</v>
      </c>
      <c r="J138" t="s">
        <v>20</v>
      </c>
      <c r="K138" t="s">
        <v>27</v>
      </c>
      <c r="L138" t="s">
        <v>51</v>
      </c>
      <c r="M138">
        <v>0</v>
      </c>
      <c r="N138">
        <v>11773.029490000001</v>
      </c>
      <c r="O138">
        <v>10000</v>
      </c>
      <c r="P138">
        <v>1758.05</v>
      </c>
      <c r="Q138" s="1">
        <v>41791</v>
      </c>
      <c r="R138" t="s">
        <v>96</v>
      </c>
      <c r="S138" t="s">
        <v>103</v>
      </c>
      <c r="T138">
        <v>0</v>
      </c>
    </row>
    <row r="139" spans="1:20" x14ac:dyDescent="0.3">
      <c r="A139" t="s">
        <v>17</v>
      </c>
      <c r="B139">
        <v>738247</v>
      </c>
      <c r="C139">
        <v>935588</v>
      </c>
      <c r="D139">
        <v>8000</v>
      </c>
      <c r="E139" t="s">
        <v>18</v>
      </c>
      <c r="F139">
        <v>7.29</v>
      </c>
      <c r="G139">
        <v>248.08</v>
      </c>
      <c r="H139" t="s">
        <v>32</v>
      </c>
      <c r="I139" s="1">
        <v>40634</v>
      </c>
      <c r="J139" t="s">
        <v>20</v>
      </c>
      <c r="K139" t="s">
        <v>21</v>
      </c>
      <c r="L139" t="s">
        <v>51</v>
      </c>
      <c r="M139">
        <v>0</v>
      </c>
      <c r="N139">
        <v>8832.5300000000007</v>
      </c>
      <c r="O139">
        <v>8000</v>
      </c>
      <c r="P139">
        <v>832.53</v>
      </c>
      <c r="Q139" s="1">
        <v>41426</v>
      </c>
      <c r="R139" t="s">
        <v>96</v>
      </c>
      <c r="S139" t="s">
        <v>103</v>
      </c>
      <c r="T139">
        <v>0</v>
      </c>
    </row>
    <row r="140" spans="1:20" x14ac:dyDescent="0.3">
      <c r="A140" t="s">
        <v>17</v>
      </c>
      <c r="B140">
        <v>738248</v>
      </c>
      <c r="C140">
        <v>935589</v>
      </c>
      <c r="D140">
        <v>2000</v>
      </c>
      <c r="E140" t="s">
        <v>18</v>
      </c>
      <c r="F140">
        <v>5.42</v>
      </c>
      <c r="G140">
        <v>60.32</v>
      </c>
      <c r="H140" t="s">
        <v>32</v>
      </c>
      <c r="I140" s="1">
        <v>40634</v>
      </c>
      <c r="J140" t="s">
        <v>20</v>
      </c>
      <c r="K140" t="s">
        <v>36</v>
      </c>
      <c r="L140" t="s">
        <v>35</v>
      </c>
      <c r="M140">
        <v>0</v>
      </c>
      <c r="N140">
        <v>2170.8872710000001</v>
      </c>
      <c r="O140">
        <v>2000</v>
      </c>
      <c r="P140">
        <v>170.89</v>
      </c>
      <c r="Q140" s="1">
        <v>41760</v>
      </c>
      <c r="R140" t="s">
        <v>96</v>
      </c>
      <c r="S140" t="s">
        <v>103</v>
      </c>
      <c r="T140">
        <v>0</v>
      </c>
    </row>
    <row r="141" spans="1:20" x14ac:dyDescent="0.3">
      <c r="A141" t="s">
        <v>17</v>
      </c>
      <c r="B141">
        <v>738241</v>
      </c>
      <c r="C141">
        <v>935582</v>
      </c>
      <c r="D141">
        <v>9000</v>
      </c>
      <c r="E141" t="s">
        <v>43</v>
      </c>
      <c r="F141">
        <v>12.68</v>
      </c>
      <c r="G141">
        <v>203.31</v>
      </c>
      <c r="H141" t="s">
        <v>19</v>
      </c>
      <c r="I141" s="1">
        <v>40634</v>
      </c>
      <c r="J141" t="s">
        <v>20</v>
      </c>
      <c r="K141" t="s">
        <v>24</v>
      </c>
      <c r="L141" t="s">
        <v>67</v>
      </c>
      <c r="M141">
        <v>0</v>
      </c>
      <c r="N141">
        <v>11070.196840000001</v>
      </c>
      <c r="O141">
        <v>9000</v>
      </c>
      <c r="P141">
        <v>2070.1999999999998</v>
      </c>
      <c r="Q141" s="1">
        <v>41699</v>
      </c>
      <c r="R141" t="s">
        <v>96</v>
      </c>
      <c r="S141" t="s">
        <v>103</v>
      </c>
      <c r="T141">
        <v>0</v>
      </c>
    </row>
    <row r="142" spans="1:20" x14ac:dyDescent="0.3">
      <c r="A142" t="s">
        <v>17</v>
      </c>
      <c r="B142">
        <v>738177</v>
      </c>
      <c r="C142">
        <v>935505</v>
      </c>
      <c r="D142">
        <v>4000</v>
      </c>
      <c r="E142" t="s">
        <v>43</v>
      </c>
      <c r="F142">
        <v>15.28</v>
      </c>
      <c r="G142">
        <v>95.75</v>
      </c>
      <c r="H142" t="s">
        <v>23</v>
      </c>
      <c r="I142" s="1">
        <v>40634</v>
      </c>
      <c r="J142" t="s">
        <v>20</v>
      </c>
      <c r="K142" t="s">
        <v>49</v>
      </c>
      <c r="L142" t="s">
        <v>34</v>
      </c>
      <c r="M142">
        <v>0</v>
      </c>
      <c r="N142">
        <v>5356.9105520000003</v>
      </c>
      <c r="O142">
        <v>4000</v>
      </c>
      <c r="P142">
        <v>1356.91</v>
      </c>
      <c r="Q142" s="1">
        <v>41699</v>
      </c>
      <c r="R142" t="s">
        <v>96</v>
      </c>
      <c r="S142" t="s">
        <v>103</v>
      </c>
      <c r="T142">
        <v>0</v>
      </c>
    </row>
    <row r="143" spans="1:20" x14ac:dyDescent="0.3">
      <c r="A143" t="s">
        <v>17</v>
      </c>
      <c r="B143">
        <v>738208</v>
      </c>
      <c r="C143">
        <v>935546</v>
      </c>
      <c r="D143">
        <v>13000</v>
      </c>
      <c r="E143" t="s">
        <v>18</v>
      </c>
      <c r="F143">
        <v>9.6300000000000008</v>
      </c>
      <c r="G143">
        <v>417.22</v>
      </c>
      <c r="H143" t="s">
        <v>29</v>
      </c>
      <c r="I143" s="1">
        <v>40634</v>
      </c>
      <c r="J143" t="s">
        <v>20</v>
      </c>
      <c r="K143" t="s">
        <v>27</v>
      </c>
      <c r="L143" t="s">
        <v>54</v>
      </c>
      <c r="M143">
        <v>0</v>
      </c>
      <c r="N143">
        <v>15017.650149999999</v>
      </c>
      <c r="O143">
        <v>12999.99</v>
      </c>
      <c r="P143">
        <v>2017.66</v>
      </c>
      <c r="Q143" s="1">
        <v>41760</v>
      </c>
      <c r="R143" t="s">
        <v>96</v>
      </c>
      <c r="S143" t="s">
        <v>103</v>
      </c>
      <c r="T143">
        <v>0</v>
      </c>
    </row>
    <row r="144" spans="1:20" x14ac:dyDescent="0.3">
      <c r="A144" t="s">
        <v>17</v>
      </c>
      <c r="B144">
        <v>738194</v>
      </c>
      <c r="C144">
        <v>935526</v>
      </c>
      <c r="D144">
        <v>2700</v>
      </c>
      <c r="E144" t="s">
        <v>18</v>
      </c>
      <c r="F144">
        <v>5.79</v>
      </c>
      <c r="G144">
        <v>81.89</v>
      </c>
      <c r="H144" t="s">
        <v>32</v>
      </c>
      <c r="I144" s="1">
        <v>40634</v>
      </c>
      <c r="J144" t="s">
        <v>20</v>
      </c>
      <c r="K144" t="s">
        <v>27</v>
      </c>
      <c r="L144" t="s">
        <v>28</v>
      </c>
      <c r="M144">
        <v>0</v>
      </c>
      <c r="N144">
        <v>2946.1902730000002</v>
      </c>
      <c r="O144">
        <v>2700</v>
      </c>
      <c r="P144">
        <v>246.19</v>
      </c>
      <c r="Q144" s="1">
        <v>41760</v>
      </c>
      <c r="R144" t="s">
        <v>96</v>
      </c>
      <c r="S144" t="s">
        <v>103</v>
      </c>
      <c r="T144">
        <v>0</v>
      </c>
    </row>
    <row r="145" spans="1:20" x14ac:dyDescent="0.3">
      <c r="A145" t="s">
        <v>17</v>
      </c>
      <c r="B145">
        <v>738193</v>
      </c>
      <c r="C145">
        <v>935525</v>
      </c>
      <c r="D145">
        <v>2000</v>
      </c>
      <c r="E145" t="s">
        <v>18</v>
      </c>
      <c r="F145">
        <v>5.42</v>
      </c>
      <c r="G145">
        <v>60.32</v>
      </c>
      <c r="H145" t="s">
        <v>32</v>
      </c>
      <c r="I145" s="1">
        <v>40634</v>
      </c>
      <c r="J145" t="s">
        <v>20</v>
      </c>
      <c r="K145" t="s">
        <v>21</v>
      </c>
      <c r="L145" t="s">
        <v>25</v>
      </c>
      <c r="M145">
        <v>0</v>
      </c>
      <c r="N145">
        <v>2170.971763</v>
      </c>
      <c r="O145">
        <v>2000</v>
      </c>
      <c r="P145">
        <v>170.97</v>
      </c>
      <c r="Q145" s="1">
        <v>41760</v>
      </c>
      <c r="R145" t="s">
        <v>96</v>
      </c>
      <c r="S145" t="s">
        <v>103</v>
      </c>
      <c r="T145">
        <v>0</v>
      </c>
    </row>
    <row r="146" spans="1:20" x14ac:dyDescent="0.3">
      <c r="A146" t="s">
        <v>17</v>
      </c>
      <c r="B146">
        <v>738158</v>
      </c>
      <c r="C146">
        <v>935480</v>
      </c>
      <c r="D146">
        <v>3500</v>
      </c>
      <c r="E146" t="s">
        <v>18</v>
      </c>
      <c r="F146">
        <v>13.06</v>
      </c>
      <c r="G146">
        <v>118.04</v>
      </c>
      <c r="H146" t="s">
        <v>19</v>
      </c>
      <c r="I146" s="1">
        <v>40634</v>
      </c>
      <c r="J146" t="s">
        <v>20</v>
      </c>
      <c r="K146" t="s">
        <v>27</v>
      </c>
      <c r="L146" t="s">
        <v>41</v>
      </c>
      <c r="M146">
        <v>0</v>
      </c>
      <c r="N146">
        <v>4245.851928</v>
      </c>
      <c r="O146">
        <v>3500</v>
      </c>
      <c r="P146">
        <v>745.85</v>
      </c>
      <c r="Q146" s="1">
        <v>41730</v>
      </c>
      <c r="R146" t="s">
        <v>96</v>
      </c>
      <c r="S146" t="s">
        <v>103</v>
      </c>
      <c r="T146">
        <v>0</v>
      </c>
    </row>
    <row r="147" spans="1:20" x14ac:dyDescent="0.3">
      <c r="A147" t="s">
        <v>17</v>
      </c>
      <c r="B147">
        <v>738154</v>
      </c>
      <c r="C147">
        <v>935476</v>
      </c>
      <c r="D147">
        <v>3000</v>
      </c>
      <c r="E147" t="s">
        <v>18</v>
      </c>
      <c r="F147">
        <v>7.29</v>
      </c>
      <c r="G147">
        <v>93.03</v>
      </c>
      <c r="H147" t="s">
        <v>32</v>
      </c>
      <c r="I147" s="1">
        <v>40634</v>
      </c>
      <c r="J147" t="s">
        <v>20</v>
      </c>
      <c r="K147" t="s">
        <v>47</v>
      </c>
      <c r="L147" t="s">
        <v>57</v>
      </c>
      <c r="M147">
        <v>0</v>
      </c>
      <c r="N147">
        <v>3339.61</v>
      </c>
      <c r="O147">
        <v>3000</v>
      </c>
      <c r="P147">
        <v>339.61</v>
      </c>
      <c r="Q147" s="1">
        <v>41609</v>
      </c>
      <c r="R147" t="s">
        <v>96</v>
      </c>
      <c r="S147" t="s">
        <v>103</v>
      </c>
      <c r="T147">
        <v>0</v>
      </c>
    </row>
    <row r="148" spans="1:20" x14ac:dyDescent="0.3">
      <c r="A148" t="s">
        <v>17</v>
      </c>
      <c r="B148">
        <v>738148</v>
      </c>
      <c r="C148">
        <v>935469</v>
      </c>
      <c r="D148">
        <v>24000</v>
      </c>
      <c r="E148" t="s">
        <v>18</v>
      </c>
      <c r="F148">
        <v>10.37</v>
      </c>
      <c r="G148">
        <v>778.59</v>
      </c>
      <c r="H148" t="s">
        <v>29</v>
      </c>
      <c r="I148" s="1">
        <v>40634</v>
      </c>
      <c r="J148" t="s">
        <v>26</v>
      </c>
      <c r="K148" t="s">
        <v>27</v>
      </c>
      <c r="L148" t="s">
        <v>51</v>
      </c>
      <c r="M148">
        <v>0</v>
      </c>
      <c r="N148">
        <v>17899.98</v>
      </c>
      <c r="O148">
        <v>14458.97</v>
      </c>
      <c r="P148">
        <v>3441.01</v>
      </c>
      <c r="Q148" s="1">
        <v>41365</v>
      </c>
      <c r="R148" t="s">
        <v>96</v>
      </c>
      <c r="S148" t="s">
        <v>104</v>
      </c>
      <c r="T148">
        <v>1</v>
      </c>
    </row>
    <row r="149" spans="1:20" x14ac:dyDescent="0.3">
      <c r="A149" t="s">
        <v>17</v>
      </c>
      <c r="B149">
        <v>738145</v>
      </c>
      <c r="C149">
        <v>935465</v>
      </c>
      <c r="D149">
        <v>9450</v>
      </c>
      <c r="E149" t="s">
        <v>18</v>
      </c>
      <c r="F149">
        <v>7.66</v>
      </c>
      <c r="G149">
        <v>294.64999999999998</v>
      </c>
      <c r="H149" t="s">
        <v>32</v>
      </c>
      <c r="I149" s="1">
        <v>40634</v>
      </c>
      <c r="J149" t="s">
        <v>26</v>
      </c>
      <c r="K149" t="s">
        <v>27</v>
      </c>
      <c r="L149" t="s">
        <v>41</v>
      </c>
      <c r="M149">
        <v>0</v>
      </c>
      <c r="N149">
        <v>9076.85</v>
      </c>
      <c r="O149">
        <v>7708.67</v>
      </c>
      <c r="P149">
        <v>1116.73</v>
      </c>
      <c r="Q149" s="1">
        <v>41579</v>
      </c>
      <c r="R149" t="s">
        <v>96</v>
      </c>
      <c r="S149" t="s">
        <v>104</v>
      </c>
      <c r="T149">
        <v>1</v>
      </c>
    </row>
    <row r="150" spans="1:20" x14ac:dyDescent="0.3">
      <c r="A150" t="s">
        <v>17</v>
      </c>
      <c r="B150">
        <v>738106</v>
      </c>
      <c r="C150">
        <v>935418</v>
      </c>
      <c r="D150">
        <v>3425</v>
      </c>
      <c r="E150" t="s">
        <v>18</v>
      </c>
      <c r="F150">
        <v>13.43</v>
      </c>
      <c r="G150">
        <v>116.12</v>
      </c>
      <c r="H150" t="s">
        <v>19</v>
      </c>
      <c r="I150" s="1">
        <v>40634</v>
      </c>
      <c r="J150" t="s">
        <v>20</v>
      </c>
      <c r="K150" t="s">
        <v>47</v>
      </c>
      <c r="L150" t="s">
        <v>51</v>
      </c>
      <c r="M150">
        <v>0</v>
      </c>
      <c r="N150">
        <v>4142.8</v>
      </c>
      <c r="O150">
        <v>3425</v>
      </c>
      <c r="P150">
        <v>717.8</v>
      </c>
      <c r="Q150" s="1">
        <v>41548</v>
      </c>
      <c r="R150" t="s">
        <v>96</v>
      </c>
      <c r="S150" t="s">
        <v>103</v>
      </c>
      <c r="T150">
        <v>0</v>
      </c>
    </row>
    <row r="151" spans="1:20" x14ac:dyDescent="0.3">
      <c r="A151" t="s">
        <v>17</v>
      </c>
      <c r="B151">
        <v>738110</v>
      </c>
      <c r="C151">
        <v>935422</v>
      </c>
      <c r="D151">
        <v>4000</v>
      </c>
      <c r="E151" t="s">
        <v>18</v>
      </c>
      <c r="F151">
        <v>5.42</v>
      </c>
      <c r="G151">
        <v>120.64</v>
      </c>
      <c r="H151" t="s">
        <v>32</v>
      </c>
      <c r="I151" s="1">
        <v>40634</v>
      </c>
      <c r="J151" t="s">
        <v>20</v>
      </c>
      <c r="K151" t="s">
        <v>47</v>
      </c>
      <c r="L151" t="s">
        <v>50</v>
      </c>
      <c r="M151">
        <v>0</v>
      </c>
      <c r="N151">
        <v>4342.0561820000003</v>
      </c>
      <c r="O151">
        <v>4000</v>
      </c>
      <c r="P151">
        <v>342.06</v>
      </c>
      <c r="Q151" s="1">
        <v>41760</v>
      </c>
      <c r="R151" t="s">
        <v>96</v>
      </c>
      <c r="S151" t="s">
        <v>103</v>
      </c>
      <c r="T151">
        <v>0</v>
      </c>
    </row>
    <row r="152" spans="1:20" x14ac:dyDescent="0.3">
      <c r="A152" t="s">
        <v>17</v>
      </c>
      <c r="B152">
        <v>738066</v>
      </c>
      <c r="C152">
        <v>935368</v>
      </c>
      <c r="D152">
        <v>1000</v>
      </c>
      <c r="E152" t="s">
        <v>18</v>
      </c>
      <c r="F152">
        <v>7.66</v>
      </c>
      <c r="G152">
        <v>31.18</v>
      </c>
      <c r="H152" t="s">
        <v>32</v>
      </c>
      <c r="I152" s="1">
        <v>40634</v>
      </c>
      <c r="J152" t="s">
        <v>20</v>
      </c>
      <c r="K152" t="s">
        <v>53</v>
      </c>
      <c r="L152" t="s">
        <v>55</v>
      </c>
      <c r="M152">
        <v>0</v>
      </c>
      <c r="N152">
        <v>1121.53648</v>
      </c>
      <c r="O152">
        <v>1000</v>
      </c>
      <c r="P152">
        <v>121.54</v>
      </c>
      <c r="Q152" s="1">
        <v>41760</v>
      </c>
      <c r="R152" t="s">
        <v>96</v>
      </c>
      <c r="S152" t="s">
        <v>103</v>
      </c>
      <c r="T152">
        <v>0</v>
      </c>
    </row>
    <row r="153" spans="1:20" x14ac:dyDescent="0.3">
      <c r="A153" t="s">
        <v>17</v>
      </c>
      <c r="B153">
        <v>738012</v>
      </c>
      <c r="C153">
        <v>935299</v>
      </c>
      <c r="D153">
        <v>22000</v>
      </c>
      <c r="E153" t="s">
        <v>18</v>
      </c>
      <c r="F153">
        <v>9.6300000000000008</v>
      </c>
      <c r="G153">
        <v>706.07</v>
      </c>
      <c r="H153" t="s">
        <v>29</v>
      </c>
      <c r="I153" s="1">
        <v>40634</v>
      </c>
      <c r="J153" t="s">
        <v>20</v>
      </c>
      <c r="K153" t="s">
        <v>27</v>
      </c>
      <c r="L153" t="s">
        <v>39</v>
      </c>
      <c r="M153">
        <v>0</v>
      </c>
      <c r="N153">
        <v>25180.21</v>
      </c>
      <c r="O153">
        <v>21999.99</v>
      </c>
      <c r="P153">
        <v>3180.22</v>
      </c>
      <c r="Q153" s="1">
        <v>41487</v>
      </c>
      <c r="R153" t="s">
        <v>96</v>
      </c>
      <c r="S153" t="s">
        <v>103</v>
      </c>
      <c r="T153">
        <v>0</v>
      </c>
    </row>
    <row r="154" spans="1:20" x14ac:dyDescent="0.3">
      <c r="A154" t="s">
        <v>17</v>
      </c>
      <c r="B154">
        <v>738003</v>
      </c>
      <c r="C154">
        <v>935289</v>
      </c>
      <c r="D154">
        <v>10000</v>
      </c>
      <c r="E154" t="s">
        <v>43</v>
      </c>
      <c r="F154">
        <v>14.91</v>
      </c>
      <c r="G154">
        <v>237.43</v>
      </c>
      <c r="H154" t="s">
        <v>23</v>
      </c>
      <c r="I154" s="1">
        <v>40634</v>
      </c>
      <c r="J154" t="s">
        <v>20</v>
      </c>
      <c r="K154" t="s">
        <v>27</v>
      </c>
      <c r="L154" t="s">
        <v>51</v>
      </c>
      <c r="M154">
        <v>0</v>
      </c>
      <c r="N154">
        <v>14211.43</v>
      </c>
      <c r="O154">
        <v>10000</v>
      </c>
      <c r="P154">
        <v>4211.43</v>
      </c>
      <c r="Q154" s="1">
        <v>42339</v>
      </c>
      <c r="R154" t="s">
        <v>96</v>
      </c>
      <c r="S154" t="s">
        <v>103</v>
      </c>
      <c r="T154">
        <v>0</v>
      </c>
    </row>
    <row r="155" spans="1:20" x14ac:dyDescent="0.3">
      <c r="A155" t="s">
        <v>17</v>
      </c>
      <c r="B155">
        <v>737965</v>
      </c>
      <c r="C155">
        <v>935238</v>
      </c>
      <c r="D155">
        <v>3400</v>
      </c>
      <c r="E155" t="s">
        <v>18</v>
      </c>
      <c r="F155">
        <v>13.06</v>
      </c>
      <c r="G155">
        <v>114.66</v>
      </c>
      <c r="H155" t="s">
        <v>19</v>
      </c>
      <c r="I155" s="1">
        <v>40634</v>
      </c>
      <c r="J155" t="s">
        <v>20</v>
      </c>
      <c r="K155" t="s">
        <v>27</v>
      </c>
      <c r="L155" t="s">
        <v>34</v>
      </c>
      <c r="M155">
        <v>0</v>
      </c>
      <c r="N155">
        <v>3837.03</v>
      </c>
      <c r="O155">
        <v>3400</v>
      </c>
      <c r="P155">
        <v>437.03</v>
      </c>
      <c r="Q155" s="1">
        <v>41091</v>
      </c>
      <c r="R155" t="s">
        <v>96</v>
      </c>
      <c r="S155" t="s">
        <v>103</v>
      </c>
      <c r="T155">
        <v>0</v>
      </c>
    </row>
    <row r="156" spans="1:20" x14ac:dyDescent="0.3">
      <c r="A156" t="s">
        <v>17</v>
      </c>
      <c r="B156">
        <v>737892</v>
      </c>
      <c r="C156">
        <v>935154</v>
      </c>
      <c r="D156">
        <v>12000</v>
      </c>
      <c r="E156" t="s">
        <v>18</v>
      </c>
      <c r="F156">
        <v>10.74</v>
      </c>
      <c r="G156">
        <v>391.39</v>
      </c>
      <c r="H156" t="s">
        <v>29</v>
      </c>
      <c r="I156" s="1">
        <v>40634</v>
      </c>
      <c r="J156" t="s">
        <v>20</v>
      </c>
      <c r="K156" t="s">
        <v>47</v>
      </c>
      <c r="L156" t="s">
        <v>28</v>
      </c>
      <c r="M156">
        <v>0</v>
      </c>
      <c r="N156">
        <v>14036.05</v>
      </c>
      <c r="O156">
        <v>12000</v>
      </c>
      <c r="P156">
        <v>2036.05</v>
      </c>
      <c r="Q156" s="1">
        <v>41609</v>
      </c>
      <c r="R156" t="s">
        <v>96</v>
      </c>
      <c r="S156" t="s">
        <v>103</v>
      </c>
      <c r="T156">
        <v>0</v>
      </c>
    </row>
    <row r="157" spans="1:20" x14ac:dyDescent="0.3">
      <c r="A157" t="s">
        <v>17</v>
      </c>
      <c r="B157">
        <v>737876</v>
      </c>
      <c r="C157">
        <v>935136</v>
      </c>
      <c r="D157">
        <v>15000</v>
      </c>
      <c r="E157" t="s">
        <v>18</v>
      </c>
      <c r="F157">
        <v>10.74</v>
      </c>
      <c r="G157">
        <v>489.24</v>
      </c>
      <c r="H157" t="s">
        <v>29</v>
      </c>
      <c r="I157" s="1">
        <v>40634</v>
      </c>
      <c r="J157" t="s">
        <v>20</v>
      </c>
      <c r="K157" t="s">
        <v>27</v>
      </c>
      <c r="L157" t="s">
        <v>33</v>
      </c>
      <c r="M157">
        <v>0</v>
      </c>
      <c r="N157">
        <v>16393.03</v>
      </c>
      <c r="O157">
        <v>15000</v>
      </c>
      <c r="P157">
        <v>1393.03</v>
      </c>
      <c r="Q157" s="1">
        <v>41030</v>
      </c>
      <c r="R157" t="s">
        <v>96</v>
      </c>
      <c r="S157" t="s">
        <v>103</v>
      </c>
      <c r="T157">
        <v>0</v>
      </c>
    </row>
    <row r="158" spans="1:20" x14ac:dyDescent="0.3">
      <c r="A158" t="s">
        <v>17</v>
      </c>
      <c r="B158">
        <v>737866</v>
      </c>
      <c r="C158">
        <v>935127</v>
      </c>
      <c r="D158">
        <v>2000</v>
      </c>
      <c r="E158" t="s">
        <v>18</v>
      </c>
      <c r="F158">
        <v>7.66</v>
      </c>
      <c r="G158">
        <v>62.36</v>
      </c>
      <c r="H158" t="s">
        <v>32</v>
      </c>
      <c r="I158" s="1">
        <v>40634</v>
      </c>
      <c r="J158" t="s">
        <v>20</v>
      </c>
      <c r="K158" t="s">
        <v>27</v>
      </c>
      <c r="L158" t="s">
        <v>35</v>
      </c>
      <c r="M158">
        <v>0</v>
      </c>
      <c r="N158">
        <v>2243.2674579999998</v>
      </c>
      <c r="O158">
        <v>2000</v>
      </c>
      <c r="P158">
        <v>243.27</v>
      </c>
      <c r="Q158" s="1">
        <v>41760</v>
      </c>
      <c r="R158" t="s">
        <v>96</v>
      </c>
      <c r="S158" t="s">
        <v>103</v>
      </c>
      <c r="T158">
        <v>0</v>
      </c>
    </row>
    <row r="159" spans="1:20" x14ac:dyDescent="0.3">
      <c r="A159" t="s">
        <v>17</v>
      </c>
      <c r="B159">
        <v>737872</v>
      </c>
      <c r="C159">
        <v>935132</v>
      </c>
      <c r="D159">
        <v>20000</v>
      </c>
      <c r="E159" t="s">
        <v>18</v>
      </c>
      <c r="F159">
        <v>13.43</v>
      </c>
      <c r="G159">
        <v>678.03</v>
      </c>
      <c r="H159" t="s">
        <v>19</v>
      </c>
      <c r="I159" s="1">
        <v>40634</v>
      </c>
      <c r="J159" t="s">
        <v>20</v>
      </c>
      <c r="K159" t="s">
        <v>27</v>
      </c>
      <c r="L159" t="s">
        <v>51</v>
      </c>
      <c r="M159">
        <v>0</v>
      </c>
      <c r="N159">
        <v>24433.302540000001</v>
      </c>
      <c r="O159">
        <v>20000</v>
      </c>
      <c r="P159">
        <v>4399.43</v>
      </c>
      <c r="Q159" s="1">
        <v>41730</v>
      </c>
      <c r="R159" t="s">
        <v>96</v>
      </c>
      <c r="S159" t="s">
        <v>103</v>
      </c>
      <c r="T159">
        <v>0</v>
      </c>
    </row>
    <row r="160" spans="1:20" x14ac:dyDescent="0.3">
      <c r="A160" t="s">
        <v>17</v>
      </c>
      <c r="B160">
        <v>737574</v>
      </c>
      <c r="C160">
        <v>934777</v>
      </c>
      <c r="D160">
        <v>3500</v>
      </c>
      <c r="E160" t="s">
        <v>43</v>
      </c>
      <c r="F160">
        <v>18.989999999999998</v>
      </c>
      <c r="G160">
        <v>90.78</v>
      </c>
      <c r="H160" t="s">
        <v>60</v>
      </c>
      <c r="I160" s="1">
        <v>40634</v>
      </c>
      <c r="J160" t="s">
        <v>46</v>
      </c>
      <c r="K160" t="s">
        <v>40</v>
      </c>
      <c r="L160" t="s">
        <v>34</v>
      </c>
      <c r="M160">
        <v>359.55</v>
      </c>
      <c r="N160">
        <v>5061.8999999999996</v>
      </c>
      <c r="O160">
        <v>3140.45</v>
      </c>
      <c r="P160">
        <v>1921.45</v>
      </c>
      <c r="Q160" s="1">
        <v>42370</v>
      </c>
      <c r="R160" t="s">
        <v>96</v>
      </c>
      <c r="S160" t="s">
        <v>103</v>
      </c>
      <c r="T160">
        <v>0</v>
      </c>
    </row>
    <row r="161" spans="1:20" x14ac:dyDescent="0.3">
      <c r="A161" t="s">
        <v>17</v>
      </c>
      <c r="B161">
        <v>733114</v>
      </c>
      <c r="C161">
        <v>929445</v>
      </c>
      <c r="D161">
        <v>25000</v>
      </c>
      <c r="E161" t="s">
        <v>43</v>
      </c>
      <c r="F161">
        <v>11.11</v>
      </c>
      <c r="G161">
        <v>544.94000000000005</v>
      </c>
      <c r="H161" t="s">
        <v>29</v>
      </c>
      <c r="I161" s="1">
        <v>40634</v>
      </c>
      <c r="J161" t="s">
        <v>20</v>
      </c>
      <c r="K161" t="s">
        <v>21</v>
      </c>
      <c r="L161" t="s">
        <v>42</v>
      </c>
      <c r="M161">
        <v>0</v>
      </c>
      <c r="N161">
        <v>27771.07</v>
      </c>
      <c r="O161">
        <v>24999.99</v>
      </c>
      <c r="P161">
        <v>2771.08</v>
      </c>
      <c r="Q161" s="1">
        <v>41061</v>
      </c>
      <c r="R161" t="s">
        <v>96</v>
      </c>
      <c r="S161" t="s">
        <v>103</v>
      </c>
      <c r="T161">
        <v>0</v>
      </c>
    </row>
    <row r="162" spans="1:20" x14ac:dyDescent="0.3">
      <c r="A162" t="s">
        <v>17</v>
      </c>
      <c r="B162">
        <v>737540</v>
      </c>
      <c r="C162">
        <v>934737</v>
      </c>
      <c r="D162">
        <v>15000</v>
      </c>
      <c r="E162" t="s">
        <v>43</v>
      </c>
      <c r="F162">
        <v>14.91</v>
      </c>
      <c r="G162">
        <v>356.15</v>
      </c>
      <c r="H162" t="s">
        <v>23</v>
      </c>
      <c r="I162" s="1">
        <v>40634</v>
      </c>
      <c r="J162" t="s">
        <v>26</v>
      </c>
      <c r="K162" t="s">
        <v>21</v>
      </c>
      <c r="L162" t="s">
        <v>37</v>
      </c>
      <c r="M162">
        <v>0</v>
      </c>
      <c r="N162">
        <v>1067.25</v>
      </c>
      <c r="O162">
        <v>515.1</v>
      </c>
      <c r="P162">
        <v>552.15</v>
      </c>
      <c r="Q162" s="1">
        <v>40756</v>
      </c>
      <c r="R162" t="s">
        <v>96</v>
      </c>
      <c r="S162" t="s">
        <v>104</v>
      </c>
      <c r="T162">
        <v>1</v>
      </c>
    </row>
    <row r="163" spans="1:20" x14ac:dyDescent="0.3">
      <c r="A163" t="s">
        <v>17</v>
      </c>
      <c r="B163">
        <v>737798</v>
      </c>
      <c r="C163">
        <v>935051</v>
      </c>
      <c r="D163">
        <v>15000</v>
      </c>
      <c r="E163" t="s">
        <v>18</v>
      </c>
      <c r="F163">
        <v>15.65</v>
      </c>
      <c r="G163">
        <v>524.77</v>
      </c>
      <c r="H163" t="s">
        <v>23</v>
      </c>
      <c r="I163" s="1">
        <v>40634</v>
      </c>
      <c r="J163" t="s">
        <v>20</v>
      </c>
      <c r="K163" t="s">
        <v>27</v>
      </c>
      <c r="L163" t="s">
        <v>41</v>
      </c>
      <c r="M163">
        <v>0</v>
      </c>
      <c r="N163">
        <v>18880.52375</v>
      </c>
      <c r="O163">
        <v>15000</v>
      </c>
      <c r="P163">
        <v>3880.52</v>
      </c>
      <c r="Q163" s="1">
        <v>41760</v>
      </c>
      <c r="R163" t="s">
        <v>96</v>
      </c>
      <c r="S163" t="s">
        <v>103</v>
      </c>
      <c r="T163">
        <v>0</v>
      </c>
    </row>
    <row r="164" spans="1:20" x14ac:dyDescent="0.3">
      <c r="A164" t="s">
        <v>17</v>
      </c>
      <c r="B164">
        <v>737812</v>
      </c>
      <c r="C164">
        <v>935064</v>
      </c>
      <c r="D164">
        <v>9000</v>
      </c>
      <c r="E164" t="s">
        <v>18</v>
      </c>
      <c r="F164">
        <v>13.06</v>
      </c>
      <c r="G164">
        <v>303.51</v>
      </c>
      <c r="H164" t="s">
        <v>19</v>
      </c>
      <c r="I164" s="1">
        <v>40634</v>
      </c>
      <c r="J164" t="s">
        <v>20</v>
      </c>
      <c r="K164" t="s">
        <v>24</v>
      </c>
      <c r="L164" t="s">
        <v>41</v>
      </c>
      <c r="M164">
        <v>0</v>
      </c>
      <c r="N164">
        <v>9798.64</v>
      </c>
      <c r="O164">
        <v>9000</v>
      </c>
      <c r="P164">
        <v>798.64</v>
      </c>
      <c r="Q164" s="1">
        <v>40940</v>
      </c>
      <c r="R164" t="s">
        <v>96</v>
      </c>
      <c r="S164" t="s">
        <v>103</v>
      </c>
      <c r="T164">
        <v>0</v>
      </c>
    </row>
    <row r="165" spans="1:20" x14ac:dyDescent="0.3">
      <c r="A165" t="s">
        <v>17</v>
      </c>
      <c r="B165">
        <v>737782</v>
      </c>
      <c r="C165">
        <v>935029</v>
      </c>
      <c r="D165">
        <v>7800</v>
      </c>
      <c r="E165" t="s">
        <v>43</v>
      </c>
      <c r="F165">
        <v>10</v>
      </c>
      <c r="G165">
        <v>165.73</v>
      </c>
      <c r="H165" t="s">
        <v>29</v>
      </c>
      <c r="I165" s="1">
        <v>40634</v>
      </c>
      <c r="J165" t="s">
        <v>20</v>
      </c>
      <c r="K165" t="s">
        <v>59</v>
      </c>
      <c r="L165" t="s">
        <v>51</v>
      </c>
      <c r="M165">
        <v>0</v>
      </c>
      <c r="N165">
        <v>9126.5</v>
      </c>
      <c r="O165">
        <v>7800</v>
      </c>
      <c r="P165">
        <v>1311.53</v>
      </c>
      <c r="Q165" s="1">
        <v>41395</v>
      </c>
      <c r="R165" t="s">
        <v>96</v>
      </c>
      <c r="S165" t="s">
        <v>103</v>
      </c>
      <c r="T165">
        <v>0</v>
      </c>
    </row>
    <row r="166" spans="1:20" x14ac:dyDescent="0.3">
      <c r="A166" t="s">
        <v>17</v>
      </c>
      <c r="B166">
        <v>737800</v>
      </c>
      <c r="C166">
        <v>935049</v>
      </c>
      <c r="D166">
        <v>18000</v>
      </c>
      <c r="E166" t="s">
        <v>43</v>
      </c>
      <c r="F166">
        <v>10.74</v>
      </c>
      <c r="G166">
        <v>389.04</v>
      </c>
      <c r="H166" t="s">
        <v>29</v>
      </c>
      <c r="I166" s="1">
        <v>40634</v>
      </c>
      <c r="J166" t="s">
        <v>46</v>
      </c>
      <c r="K166" t="s">
        <v>24</v>
      </c>
      <c r="L166" t="s">
        <v>57</v>
      </c>
      <c r="M166">
        <v>1523.72</v>
      </c>
      <c r="N166">
        <v>21788.33</v>
      </c>
      <c r="O166">
        <v>16476.28</v>
      </c>
      <c r="P166">
        <v>5312.05</v>
      </c>
      <c r="Q166" s="1">
        <v>42370</v>
      </c>
      <c r="R166" t="s">
        <v>96</v>
      </c>
      <c r="S166" t="s">
        <v>103</v>
      </c>
      <c r="T166">
        <v>0</v>
      </c>
    </row>
    <row r="167" spans="1:20" x14ac:dyDescent="0.3">
      <c r="A167" t="s">
        <v>17</v>
      </c>
      <c r="B167">
        <v>732561</v>
      </c>
      <c r="C167">
        <v>926753</v>
      </c>
      <c r="D167">
        <v>35000</v>
      </c>
      <c r="E167" t="s">
        <v>18</v>
      </c>
      <c r="F167">
        <v>16.399999999999999</v>
      </c>
      <c r="G167">
        <v>1237.42</v>
      </c>
      <c r="H167" t="s">
        <v>44</v>
      </c>
      <c r="I167" s="1">
        <v>40634</v>
      </c>
      <c r="J167" t="s">
        <v>20</v>
      </c>
      <c r="K167" t="s">
        <v>27</v>
      </c>
      <c r="L167" t="s">
        <v>58</v>
      </c>
      <c r="M167">
        <v>0</v>
      </c>
      <c r="N167">
        <v>44437.7</v>
      </c>
      <c r="O167">
        <v>35000</v>
      </c>
      <c r="P167">
        <v>9437.7000000000007</v>
      </c>
      <c r="Q167" s="1">
        <v>41671</v>
      </c>
      <c r="R167" t="s">
        <v>96</v>
      </c>
      <c r="S167" t="s">
        <v>103</v>
      </c>
      <c r="T167">
        <v>0</v>
      </c>
    </row>
    <row r="168" spans="1:20" x14ac:dyDescent="0.3">
      <c r="A168" t="s">
        <v>17</v>
      </c>
      <c r="B168">
        <v>727920</v>
      </c>
      <c r="C168">
        <v>923478</v>
      </c>
      <c r="D168">
        <v>10000</v>
      </c>
      <c r="E168" t="s">
        <v>18</v>
      </c>
      <c r="F168">
        <v>5.42</v>
      </c>
      <c r="G168">
        <v>301.60000000000002</v>
      </c>
      <c r="H168" t="s">
        <v>32</v>
      </c>
      <c r="I168" s="1">
        <v>40634</v>
      </c>
      <c r="J168" t="s">
        <v>20</v>
      </c>
      <c r="K168" t="s">
        <v>47</v>
      </c>
      <c r="L168" t="s">
        <v>41</v>
      </c>
      <c r="M168">
        <v>0</v>
      </c>
      <c r="N168">
        <v>10855.81639</v>
      </c>
      <c r="O168">
        <v>10000</v>
      </c>
      <c r="P168">
        <v>855.82</v>
      </c>
      <c r="Q168" s="1">
        <v>41760</v>
      </c>
      <c r="R168" t="s">
        <v>96</v>
      </c>
      <c r="S168" t="s">
        <v>103</v>
      </c>
      <c r="T168">
        <v>0</v>
      </c>
    </row>
    <row r="169" spans="1:20" x14ac:dyDescent="0.3">
      <c r="A169" t="s">
        <v>17</v>
      </c>
      <c r="B169">
        <v>737777</v>
      </c>
      <c r="C169">
        <v>935022</v>
      </c>
      <c r="D169">
        <v>5000</v>
      </c>
      <c r="E169" t="s">
        <v>18</v>
      </c>
      <c r="F169">
        <v>10</v>
      </c>
      <c r="G169">
        <v>161.34</v>
      </c>
      <c r="H169" t="s">
        <v>29</v>
      </c>
      <c r="I169" s="1">
        <v>40634</v>
      </c>
      <c r="J169" t="s">
        <v>20</v>
      </c>
      <c r="K169" t="s">
        <v>21</v>
      </c>
      <c r="L169" t="s">
        <v>22</v>
      </c>
      <c r="M169">
        <v>0</v>
      </c>
      <c r="N169">
        <v>5805.5410030000003</v>
      </c>
      <c r="O169">
        <v>5000</v>
      </c>
      <c r="P169">
        <v>805.54</v>
      </c>
      <c r="Q169" s="1">
        <v>41760</v>
      </c>
      <c r="R169" t="s">
        <v>96</v>
      </c>
      <c r="S169" t="s">
        <v>103</v>
      </c>
      <c r="T169">
        <v>0</v>
      </c>
    </row>
    <row r="170" spans="1:20" x14ac:dyDescent="0.3">
      <c r="A170" t="s">
        <v>17</v>
      </c>
      <c r="B170">
        <v>737771</v>
      </c>
      <c r="C170">
        <v>935014</v>
      </c>
      <c r="D170">
        <v>6200</v>
      </c>
      <c r="E170" t="s">
        <v>18</v>
      </c>
      <c r="F170">
        <v>7.29</v>
      </c>
      <c r="G170">
        <v>192.27</v>
      </c>
      <c r="H170" t="s">
        <v>32</v>
      </c>
      <c r="I170" s="1">
        <v>40634</v>
      </c>
      <c r="J170" t="s">
        <v>20</v>
      </c>
      <c r="K170" t="s">
        <v>24</v>
      </c>
      <c r="L170" t="s">
        <v>57</v>
      </c>
      <c r="M170">
        <v>0</v>
      </c>
      <c r="N170">
        <v>6918.838162</v>
      </c>
      <c r="O170">
        <v>6200</v>
      </c>
      <c r="P170">
        <v>718.84</v>
      </c>
      <c r="Q170" s="1">
        <v>41760</v>
      </c>
      <c r="R170" t="s">
        <v>96</v>
      </c>
      <c r="S170" t="s">
        <v>103</v>
      </c>
      <c r="T170">
        <v>0</v>
      </c>
    </row>
    <row r="171" spans="1:20" x14ac:dyDescent="0.3">
      <c r="A171" t="s">
        <v>17</v>
      </c>
      <c r="B171">
        <v>737746</v>
      </c>
      <c r="C171">
        <v>934984</v>
      </c>
      <c r="D171">
        <v>5000</v>
      </c>
      <c r="E171" t="s">
        <v>18</v>
      </c>
      <c r="F171">
        <v>14.17</v>
      </c>
      <c r="G171">
        <v>171.31</v>
      </c>
      <c r="H171" t="s">
        <v>19</v>
      </c>
      <c r="I171" s="1">
        <v>40634</v>
      </c>
      <c r="J171" t="s">
        <v>20</v>
      </c>
      <c r="K171" t="s">
        <v>30</v>
      </c>
      <c r="L171" t="s">
        <v>34</v>
      </c>
      <c r="M171">
        <v>0</v>
      </c>
      <c r="N171">
        <v>6036.28</v>
      </c>
      <c r="O171">
        <v>5000</v>
      </c>
      <c r="P171">
        <v>1036.28</v>
      </c>
      <c r="Q171" s="1">
        <v>41426</v>
      </c>
      <c r="R171" t="s">
        <v>96</v>
      </c>
      <c r="S171" t="s">
        <v>103</v>
      </c>
      <c r="T171">
        <v>0</v>
      </c>
    </row>
    <row r="172" spans="1:20" x14ac:dyDescent="0.3">
      <c r="A172" t="s">
        <v>17</v>
      </c>
      <c r="B172">
        <v>737703</v>
      </c>
      <c r="C172">
        <v>934936</v>
      </c>
      <c r="D172">
        <v>6000</v>
      </c>
      <c r="E172" t="s">
        <v>18</v>
      </c>
      <c r="F172">
        <v>5.42</v>
      </c>
      <c r="G172">
        <v>180.96</v>
      </c>
      <c r="H172" t="s">
        <v>32</v>
      </c>
      <c r="I172" s="1">
        <v>40634</v>
      </c>
      <c r="J172" t="s">
        <v>20</v>
      </c>
      <c r="K172" t="s">
        <v>27</v>
      </c>
      <c r="L172" t="s">
        <v>22</v>
      </c>
      <c r="M172">
        <v>0</v>
      </c>
      <c r="N172">
        <v>6512.7744700000003</v>
      </c>
      <c r="O172">
        <v>6000</v>
      </c>
      <c r="P172">
        <v>512.77</v>
      </c>
      <c r="Q172" s="1">
        <v>41760</v>
      </c>
      <c r="R172" t="s">
        <v>96</v>
      </c>
      <c r="S172" t="s">
        <v>103</v>
      </c>
      <c r="T172">
        <v>0</v>
      </c>
    </row>
    <row r="173" spans="1:20" x14ac:dyDescent="0.3">
      <c r="A173" t="s">
        <v>17</v>
      </c>
      <c r="B173">
        <v>737717</v>
      </c>
      <c r="C173">
        <v>934950</v>
      </c>
      <c r="D173">
        <v>8000</v>
      </c>
      <c r="E173" t="s">
        <v>43</v>
      </c>
      <c r="F173">
        <v>13.06</v>
      </c>
      <c r="G173">
        <v>182.28</v>
      </c>
      <c r="H173" t="s">
        <v>19</v>
      </c>
      <c r="I173" s="1">
        <v>40634</v>
      </c>
      <c r="J173" t="s">
        <v>20</v>
      </c>
      <c r="K173" t="s">
        <v>27</v>
      </c>
      <c r="L173" t="s">
        <v>61</v>
      </c>
      <c r="M173">
        <v>0</v>
      </c>
      <c r="N173">
        <v>8607.1</v>
      </c>
      <c r="O173">
        <v>8000</v>
      </c>
      <c r="P173">
        <v>592.1</v>
      </c>
      <c r="Q173" s="1">
        <v>40878</v>
      </c>
      <c r="R173" t="s">
        <v>96</v>
      </c>
      <c r="S173" t="s">
        <v>103</v>
      </c>
      <c r="T173">
        <v>0</v>
      </c>
    </row>
    <row r="174" spans="1:20" x14ac:dyDescent="0.3">
      <c r="A174" t="s">
        <v>17</v>
      </c>
      <c r="B174">
        <v>734340</v>
      </c>
      <c r="C174">
        <v>930846</v>
      </c>
      <c r="D174">
        <v>20000</v>
      </c>
      <c r="E174" t="s">
        <v>43</v>
      </c>
      <c r="F174">
        <v>15.65</v>
      </c>
      <c r="G174">
        <v>482.65</v>
      </c>
      <c r="H174" t="s">
        <v>23</v>
      </c>
      <c r="I174" s="1">
        <v>40634</v>
      </c>
      <c r="J174" t="s">
        <v>20</v>
      </c>
      <c r="K174" t="s">
        <v>27</v>
      </c>
      <c r="L174" t="s">
        <v>33</v>
      </c>
      <c r="M174">
        <v>0</v>
      </c>
      <c r="N174">
        <v>26985.583699999999</v>
      </c>
      <c r="O174">
        <v>20000</v>
      </c>
      <c r="P174">
        <v>6985.58</v>
      </c>
      <c r="Q174" s="1">
        <v>41699</v>
      </c>
      <c r="R174" t="s">
        <v>96</v>
      </c>
      <c r="S174" t="s">
        <v>103</v>
      </c>
      <c r="T174">
        <v>0</v>
      </c>
    </row>
    <row r="175" spans="1:20" x14ac:dyDescent="0.3">
      <c r="A175" t="s">
        <v>17</v>
      </c>
      <c r="B175">
        <v>737599</v>
      </c>
      <c r="C175">
        <v>934806</v>
      </c>
      <c r="D175">
        <v>14500</v>
      </c>
      <c r="E175" t="s">
        <v>18</v>
      </c>
      <c r="F175">
        <v>13.06</v>
      </c>
      <c r="G175">
        <v>488.99</v>
      </c>
      <c r="H175" t="s">
        <v>19</v>
      </c>
      <c r="I175" s="1">
        <v>40634</v>
      </c>
      <c r="J175" t="s">
        <v>20</v>
      </c>
      <c r="K175" t="s">
        <v>36</v>
      </c>
      <c r="L175" t="s">
        <v>51</v>
      </c>
      <c r="M175">
        <v>0</v>
      </c>
      <c r="N175">
        <v>15658.88</v>
      </c>
      <c r="O175">
        <v>14500</v>
      </c>
      <c r="P175">
        <v>1158.8800000000001</v>
      </c>
      <c r="Q175" s="1">
        <v>40909</v>
      </c>
      <c r="R175" t="s">
        <v>96</v>
      </c>
      <c r="S175" t="s">
        <v>103</v>
      </c>
      <c r="T175">
        <v>0</v>
      </c>
    </row>
    <row r="176" spans="1:20" x14ac:dyDescent="0.3">
      <c r="A176" t="s">
        <v>17</v>
      </c>
      <c r="B176">
        <v>737632</v>
      </c>
      <c r="C176">
        <v>934850</v>
      </c>
      <c r="D176">
        <v>9000</v>
      </c>
      <c r="E176" t="s">
        <v>43</v>
      </c>
      <c r="F176">
        <v>10.37</v>
      </c>
      <c r="G176">
        <v>192.87</v>
      </c>
      <c r="H176" t="s">
        <v>29</v>
      </c>
      <c r="I176" s="1">
        <v>40634</v>
      </c>
      <c r="J176" t="s">
        <v>20</v>
      </c>
      <c r="K176" t="s">
        <v>30</v>
      </c>
      <c r="L176" t="s">
        <v>68</v>
      </c>
      <c r="M176">
        <v>0</v>
      </c>
      <c r="N176">
        <v>11494.955169999999</v>
      </c>
      <c r="O176">
        <v>9000</v>
      </c>
      <c r="P176">
        <v>2494.96</v>
      </c>
      <c r="Q176" s="1">
        <v>42217</v>
      </c>
      <c r="R176" t="s">
        <v>96</v>
      </c>
      <c r="S176" t="s">
        <v>103</v>
      </c>
      <c r="T176">
        <v>0</v>
      </c>
    </row>
    <row r="177" spans="1:20" x14ac:dyDescent="0.3">
      <c r="A177" t="s">
        <v>17</v>
      </c>
      <c r="B177">
        <v>737605</v>
      </c>
      <c r="C177">
        <v>934813</v>
      </c>
      <c r="D177">
        <v>10000</v>
      </c>
      <c r="E177" t="s">
        <v>18</v>
      </c>
      <c r="F177">
        <v>5.79</v>
      </c>
      <c r="G177">
        <v>303.27</v>
      </c>
      <c r="H177" t="s">
        <v>32</v>
      </c>
      <c r="I177" s="1">
        <v>40634</v>
      </c>
      <c r="J177" t="s">
        <v>20</v>
      </c>
      <c r="K177" t="s">
        <v>24</v>
      </c>
      <c r="L177" t="s">
        <v>55</v>
      </c>
      <c r="M177">
        <v>0</v>
      </c>
      <c r="N177">
        <v>10698.76</v>
      </c>
      <c r="O177">
        <v>10000</v>
      </c>
      <c r="P177">
        <v>698.76</v>
      </c>
      <c r="Q177" s="1">
        <v>41244</v>
      </c>
      <c r="R177" t="s">
        <v>96</v>
      </c>
      <c r="S177" t="s">
        <v>103</v>
      </c>
      <c r="T177">
        <v>0</v>
      </c>
    </row>
    <row r="178" spans="1:20" x14ac:dyDescent="0.3">
      <c r="A178" t="s">
        <v>17</v>
      </c>
      <c r="B178">
        <v>737582</v>
      </c>
      <c r="C178">
        <v>934786</v>
      </c>
      <c r="D178">
        <v>7900</v>
      </c>
      <c r="E178" t="s">
        <v>18</v>
      </c>
      <c r="F178">
        <v>11.11</v>
      </c>
      <c r="G178">
        <v>259.05</v>
      </c>
      <c r="H178" t="s">
        <v>29</v>
      </c>
      <c r="I178" s="1">
        <v>40634</v>
      </c>
      <c r="J178" t="s">
        <v>20</v>
      </c>
      <c r="K178" t="s">
        <v>27</v>
      </c>
      <c r="L178" t="s">
        <v>41</v>
      </c>
      <c r="M178">
        <v>0</v>
      </c>
      <c r="N178">
        <v>9151.61</v>
      </c>
      <c r="O178">
        <v>7900</v>
      </c>
      <c r="P178">
        <v>1251.6099999999999</v>
      </c>
      <c r="Q178" s="1">
        <v>41579</v>
      </c>
      <c r="R178" t="s">
        <v>96</v>
      </c>
      <c r="S178" t="s">
        <v>103</v>
      </c>
      <c r="T178">
        <v>0</v>
      </c>
    </row>
    <row r="179" spans="1:20" x14ac:dyDescent="0.3">
      <c r="A179" t="s">
        <v>17</v>
      </c>
      <c r="B179">
        <v>737579</v>
      </c>
      <c r="C179">
        <v>934783</v>
      </c>
      <c r="D179">
        <v>5000</v>
      </c>
      <c r="E179" t="s">
        <v>18</v>
      </c>
      <c r="F179">
        <v>13.06</v>
      </c>
      <c r="G179">
        <v>168.62</v>
      </c>
      <c r="H179" t="s">
        <v>19</v>
      </c>
      <c r="I179" s="1">
        <v>40634</v>
      </c>
      <c r="J179" t="s">
        <v>26</v>
      </c>
      <c r="K179" t="s">
        <v>27</v>
      </c>
      <c r="L179" t="s">
        <v>31</v>
      </c>
      <c r="M179">
        <v>0</v>
      </c>
      <c r="N179">
        <v>2703.56</v>
      </c>
      <c r="O179">
        <v>1845.31</v>
      </c>
      <c r="P179">
        <v>677.69</v>
      </c>
      <c r="Q179" s="1">
        <v>41122</v>
      </c>
      <c r="R179" t="s">
        <v>96</v>
      </c>
      <c r="S179" t="s">
        <v>104</v>
      </c>
      <c r="T179">
        <v>1</v>
      </c>
    </row>
    <row r="180" spans="1:20" x14ac:dyDescent="0.3">
      <c r="A180" t="s">
        <v>17</v>
      </c>
      <c r="B180">
        <v>737563</v>
      </c>
      <c r="C180">
        <v>934761</v>
      </c>
      <c r="D180">
        <v>10000</v>
      </c>
      <c r="E180" t="s">
        <v>18</v>
      </c>
      <c r="F180">
        <v>10</v>
      </c>
      <c r="G180">
        <v>322.68</v>
      </c>
      <c r="H180" t="s">
        <v>29</v>
      </c>
      <c r="I180" s="1">
        <v>40634</v>
      </c>
      <c r="J180" t="s">
        <v>20</v>
      </c>
      <c r="K180" t="s">
        <v>24</v>
      </c>
      <c r="L180" t="s">
        <v>51</v>
      </c>
      <c r="M180">
        <v>0</v>
      </c>
      <c r="N180">
        <v>11539.69</v>
      </c>
      <c r="O180">
        <v>10000.01</v>
      </c>
      <c r="P180">
        <v>1539.68</v>
      </c>
      <c r="Q180" s="1">
        <v>41548</v>
      </c>
      <c r="R180" t="s">
        <v>96</v>
      </c>
      <c r="S180" t="s">
        <v>103</v>
      </c>
      <c r="T180">
        <v>0</v>
      </c>
    </row>
    <row r="181" spans="1:20" x14ac:dyDescent="0.3">
      <c r="A181" t="s">
        <v>17</v>
      </c>
      <c r="B181">
        <v>737528</v>
      </c>
      <c r="C181">
        <v>934723</v>
      </c>
      <c r="D181">
        <v>12000</v>
      </c>
      <c r="E181" t="s">
        <v>43</v>
      </c>
      <c r="F181">
        <v>13.06</v>
      </c>
      <c r="G181">
        <v>273.41000000000003</v>
      </c>
      <c r="H181" t="s">
        <v>19</v>
      </c>
      <c r="I181" s="1">
        <v>40634</v>
      </c>
      <c r="J181" t="s">
        <v>20</v>
      </c>
      <c r="K181" t="s">
        <v>21</v>
      </c>
      <c r="L181" t="s">
        <v>54</v>
      </c>
      <c r="M181">
        <v>0</v>
      </c>
      <c r="N181">
        <v>15359.533359999999</v>
      </c>
      <c r="O181">
        <v>12000</v>
      </c>
      <c r="P181">
        <v>3359.53</v>
      </c>
      <c r="Q181" s="1">
        <v>41730</v>
      </c>
      <c r="R181" t="s">
        <v>96</v>
      </c>
      <c r="S181" t="s">
        <v>103</v>
      </c>
      <c r="T181">
        <v>0</v>
      </c>
    </row>
    <row r="182" spans="1:20" x14ac:dyDescent="0.3">
      <c r="A182" t="s">
        <v>17</v>
      </c>
      <c r="B182">
        <v>736525</v>
      </c>
      <c r="C182">
        <v>933484</v>
      </c>
      <c r="D182">
        <v>15000</v>
      </c>
      <c r="E182" t="s">
        <v>18</v>
      </c>
      <c r="F182">
        <v>7.66</v>
      </c>
      <c r="G182">
        <v>467.7</v>
      </c>
      <c r="H182" t="s">
        <v>32</v>
      </c>
      <c r="I182" s="1">
        <v>40634</v>
      </c>
      <c r="J182" t="s">
        <v>20</v>
      </c>
      <c r="K182" t="s">
        <v>21</v>
      </c>
      <c r="L182" t="s">
        <v>41</v>
      </c>
      <c r="M182">
        <v>0</v>
      </c>
      <c r="N182">
        <v>16771.099999999999</v>
      </c>
      <c r="O182">
        <v>15000</v>
      </c>
      <c r="P182">
        <v>1771.1</v>
      </c>
      <c r="Q182" s="1">
        <v>41579</v>
      </c>
      <c r="R182" t="s">
        <v>96</v>
      </c>
      <c r="S182" t="s">
        <v>103</v>
      </c>
      <c r="T182">
        <v>0</v>
      </c>
    </row>
    <row r="183" spans="1:20" x14ac:dyDescent="0.3">
      <c r="A183" t="s">
        <v>17</v>
      </c>
      <c r="B183">
        <v>737534</v>
      </c>
      <c r="C183">
        <v>934731</v>
      </c>
      <c r="D183">
        <v>7200</v>
      </c>
      <c r="E183" t="s">
        <v>43</v>
      </c>
      <c r="F183">
        <v>10.37</v>
      </c>
      <c r="G183">
        <v>154.30000000000001</v>
      </c>
      <c r="H183" t="s">
        <v>29</v>
      </c>
      <c r="I183" s="1">
        <v>40634</v>
      </c>
      <c r="J183" t="s">
        <v>20</v>
      </c>
      <c r="K183" t="s">
        <v>66</v>
      </c>
      <c r="L183" t="s">
        <v>35</v>
      </c>
      <c r="M183">
        <v>0</v>
      </c>
      <c r="N183">
        <v>8907.9910959999997</v>
      </c>
      <c r="O183">
        <v>7200</v>
      </c>
      <c r="P183">
        <v>1707.99</v>
      </c>
      <c r="Q183" s="1">
        <v>41791</v>
      </c>
      <c r="R183" t="s">
        <v>96</v>
      </c>
      <c r="S183" t="s">
        <v>103</v>
      </c>
      <c r="T183">
        <v>0</v>
      </c>
    </row>
    <row r="184" spans="1:20" x14ac:dyDescent="0.3">
      <c r="A184" t="s">
        <v>17</v>
      </c>
      <c r="B184">
        <v>735880</v>
      </c>
      <c r="C184">
        <v>932704</v>
      </c>
      <c r="D184">
        <v>6000</v>
      </c>
      <c r="E184" t="s">
        <v>18</v>
      </c>
      <c r="F184">
        <v>6.92</v>
      </c>
      <c r="G184">
        <v>185.05</v>
      </c>
      <c r="H184" t="s">
        <v>32</v>
      </c>
      <c r="I184" s="1">
        <v>40634</v>
      </c>
      <c r="J184" t="s">
        <v>20</v>
      </c>
      <c r="K184" t="s">
        <v>27</v>
      </c>
      <c r="L184" t="s">
        <v>28</v>
      </c>
      <c r="M184">
        <v>0</v>
      </c>
      <c r="N184">
        <v>6308.78</v>
      </c>
      <c r="O184">
        <v>6000</v>
      </c>
      <c r="P184">
        <v>308.77999999999997</v>
      </c>
      <c r="Q184" s="1">
        <v>41214</v>
      </c>
      <c r="R184" t="s">
        <v>96</v>
      </c>
      <c r="S184" t="s">
        <v>103</v>
      </c>
      <c r="T184">
        <v>0</v>
      </c>
    </row>
    <row r="185" spans="1:20" x14ac:dyDescent="0.3">
      <c r="A185" t="s">
        <v>17</v>
      </c>
      <c r="B185">
        <v>737497</v>
      </c>
      <c r="C185">
        <v>934685</v>
      </c>
      <c r="D185">
        <v>20000</v>
      </c>
      <c r="E185" t="s">
        <v>43</v>
      </c>
      <c r="F185">
        <v>17.510000000000002</v>
      </c>
      <c r="G185">
        <v>502.56</v>
      </c>
      <c r="H185" t="s">
        <v>44</v>
      </c>
      <c r="I185" s="1">
        <v>40634</v>
      </c>
      <c r="J185" t="s">
        <v>20</v>
      </c>
      <c r="K185" t="s">
        <v>27</v>
      </c>
      <c r="L185" t="s">
        <v>42</v>
      </c>
      <c r="M185">
        <v>0</v>
      </c>
      <c r="N185">
        <v>28044.42758</v>
      </c>
      <c r="O185">
        <v>20000</v>
      </c>
      <c r="P185">
        <v>8044.43</v>
      </c>
      <c r="Q185" s="1">
        <v>41730</v>
      </c>
      <c r="R185" t="s">
        <v>96</v>
      </c>
      <c r="S185" t="s">
        <v>103</v>
      </c>
      <c r="T185">
        <v>0</v>
      </c>
    </row>
    <row r="186" spans="1:20" x14ac:dyDescent="0.3">
      <c r="A186" t="s">
        <v>17</v>
      </c>
      <c r="B186">
        <v>737498</v>
      </c>
      <c r="C186">
        <v>934686</v>
      </c>
      <c r="D186">
        <v>8000</v>
      </c>
      <c r="E186" t="s">
        <v>18</v>
      </c>
      <c r="F186">
        <v>5.79</v>
      </c>
      <c r="G186">
        <v>242.62</v>
      </c>
      <c r="H186" t="s">
        <v>32</v>
      </c>
      <c r="I186" s="1">
        <v>40634</v>
      </c>
      <c r="J186" t="s">
        <v>20</v>
      </c>
      <c r="K186" t="s">
        <v>24</v>
      </c>
      <c r="L186" t="s">
        <v>34</v>
      </c>
      <c r="M186">
        <v>0</v>
      </c>
      <c r="N186">
        <v>8137.38</v>
      </c>
      <c r="O186">
        <v>8000</v>
      </c>
      <c r="P186">
        <v>137.38</v>
      </c>
      <c r="Q186" s="1">
        <v>40940</v>
      </c>
      <c r="R186" t="s">
        <v>96</v>
      </c>
      <c r="S186" t="s">
        <v>103</v>
      </c>
      <c r="T186">
        <v>0</v>
      </c>
    </row>
    <row r="187" spans="1:20" x14ac:dyDescent="0.3">
      <c r="A187" t="s">
        <v>17</v>
      </c>
      <c r="B187">
        <v>737501</v>
      </c>
      <c r="C187">
        <v>934690</v>
      </c>
      <c r="D187">
        <v>25000</v>
      </c>
      <c r="E187" t="s">
        <v>18</v>
      </c>
      <c r="F187">
        <v>12.68</v>
      </c>
      <c r="G187">
        <v>838.51</v>
      </c>
      <c r="H187" t="s">
        <v>19</v>
      </c>
      <c r="I187" s="1">
        <v>40634</v>
      </c>
      <c r="J187" t="s">
        <v>20</v>
      </c>
      <c r="K187" t="s">
        <v>64</v>
      </c>
      <c r="L187" t="s">
        <v>42</v>
      </c>
      <c r="M187">
        <v>0</v>
      </c>
      <c r="N187">
        <v>28232.639999999999</v>
      </c>
      <c r="O187">
        <v>25000.01</v>
      </c>
      <c r="P187">
        <v>3232.63</v>
      </c>
      <c r="Q187" s="1">
        <v>41122</v>
      </c>
      <c r="R187" t="s">
        <v>96</v>
      </c>
      <c r="S187" t="s">
        <v>103</v>
      </c>
      <c r="T187">
        <v>0</v>
      </c>
    </row>
    <row r="188" spans="1:20" x14ac:dyDescent="0.3">
      <c r="A188" t="s">
        <v>17</v>
      </c>
      <c r="B188">
        <v>737488</v>
      </c>
      <c r="C188">
        <v>934676</v>
      </c>
      <c r="D188">
        <v>6000</v>
      </c>
      <c r="E188" t="s">
        <v>18</v>
      </c>
      <c r="F188">
        <v>6.92</v>
      </c>
      <c r="G188">
        <v>185.05</v>
      </c>
      <c r="H188" t="s">
        <v>32</v>
      </c>
      <c r="I188" s="1">
        <v>40634</v>
      </c>
      <c r="J188" t="s">
        <v>20</v>
      </c>
      <c r="K188" t="s">
        <v>30</v>
      </c>
      <c r="L188" t="s">
        <v>58</v>
      </c>
      <c r="M188">
        <v>0</v>
      </c>
      <c r="N188">
        <v>6655.11</v>
      </c>
      <c r="O188">
        <v>6000</v>
      </c>
      <c r="P188">
        <v>655.11</v>
      </c>
      <c r="Q188" s="1">
        <v>41671</v>
      </c>
      <c r="R188" t="s">
        <v>96</v>
      </c>
      <c r="S188" t="s">
        <v>103</v>
      </c>
      <c r="T188">
        <v>0</v>
      </c>
    </row>
    <row r="189" spans="1:20" x14ac:dyDescent="0.3">
      <c r="A189" t="s">
        <v>17</v>
      </c>
      <c r="B189">
        <v>734018</v>
      </c>
      <c r="C189">
        <v>930474</v>
      </c>
      <c r="D189">
        <v>4950</v>
      </c>
      <c r="E189" t="s">
        <v>43</v>
      </c>
      <c r="F189">
        <v>15.65</v>
      </c>
      <c r="G189">
        <v>119.46</v>
      </c>
      <c r="H189" t="s">
        <v>23</v>
      </c>
      <c r="I189" s="1">
        <v>40634</v>
      </c>
      <c r="J189" t="s">
        <v>26</v>
      </c>
      <c r="K189" t="s">
        <v>40</v>
      </c>
      <c r="L189" t="s">
        <v>56</v>
      </c>
      <c r="M189">
        <v>0</v>
      </c>
      <c r="N189">
        <v>2363.29</v>
      </c>
      <c r="O189">
        <v>1102.03</v>
      </c>
      <c r="P189">
        <v>1040.8699999999999</v>
      </c>
      <c r="Q189" s="1">
        <v>41214</v>
      </c>
      <c r="R189" t="s">
        <v>96</v>
      </c>
      <c r="S189" t="s">
        <v>104</v>
      </c>
      <c r="T189">
        <v>1</v>
      </c>
    </row>
    <row r="190" spans="1:20" x14ac:dyDescent="0.3">
      <c r="A190" t="s">
        <v>17</v>
      </c>
      <c r="B190">
        <v>737482</v>
      </c>
      <c r="C190">
        <v>934670</v>
      </c>
      <c r="D190">
        <v>4000</v>
      </c>
      <c r="E190" t="s">
        <v>43</v>
      </c>
      <c r="F190">
        <v>13.43</v>
      </c>
      <c r="G190">
        <v>91.9</v>
      </c>
      <c r="H190" t="s">
        <v>19</v>
      </c>
      <c r="I190" s="1">
        <v>40634</v>
      </c>
      <c r="J190" t="s">
        <v>26</v>
      </c>
      <c r="K190" t="s">
        <v>24</v>
      </c>
      <c r="L190" t="s">
        <v>41</v>
      </c>
      <c r="M190">
        <v>0</v>
      </c>
      <c r="N190">
        <v>2449.21</v>
      </c>
      <c r="O190">
        <v>1342.24</v>
      </c>
      <c r="P190">
        <v>941.46</v>
      </c>
      <c r="Q190" s="1">
        <v>41426</v>
      </c>
      <c r="R190" t="s">
        <v>96</v>
      </c>
      <c r="S190" t="s">
        <v>104</v>
      </c>
      <c r="T190">
        <v>1</v>
      </c>
    </row>
    <row r="191" spans="1:20" x14ac:dyDescent="0.3">
      <c r="A191" t="s">
        <v>17</v>
      </c>
      <c r="B191">
        <v>737481</v>
      </c>
      <c r="C191">
        <v>934669</v>
      </c>
      <c r="D191">
        <v>14000</v>
      </c>
      <c r="E191" t="s">
        <v>43</v>
      </c>
      <c r="F191">
        <v>18.25</v>
      </c>
      <c r="G191">
        <v>357.42</v>
      </c>
      <c r="H191" t="s">
        <v>60</v>
      </c>
      <c r="I191" s="1">
        <v>40634</v>
      </c>
      <c r="J191" t="s">
        <v>46</v>
      </c>
      <c r="K191" t="s">
        <v>27</v>
      </c>
      <c r="L191" t="s">
        <v>25</v>
      </c>
      <c r="M191">
        <v>1320.4</v>
      </c>
      <c r="N191">
        <v>20043.52</v>
      </c>
      <c r="O191">
        <v>12679.6</v>
      </c>
      <c r="P191">
        <v>7363.92</v>
      </c>
      <c r="Q191" s="1">
        <v>42370</v>
      </c>
      <c r="R191" t="s">
        <v>96</v>
      </c>
      <c r="S191" t="s">
        <v>103</v>
      </c>
      <c r="T191">
        <v>0</v>
      </c>
    </row>
    <row r="192" spans="1:20" x14ac:dyDescent="0.3">
      <c r="A192" t="s">
        <v>17</v>
      </c>
      <c r="B192">
        <v>727624</v>
      </c>
      <c r="C192">
        <v>923155</v>
      </c>
      <c r="D192">
        <v>24000</v>
      </c>
      <c r="E192" t="s">
        <v>43</v>
      </c>
      <c r="F192">
        <v>12.68</v>
      </c>
      <c r="G192">
        <v>542.16</v>
      </c>
      <c r="H192" t="s">
        <v>19</v>
      </c>
      <c r="I192" s="1">
        <v>40634</v>
      </c>
      <c r="J192" t="s">
        <v>20</v>
      </c>
      <c r="K192" t="s">
        <v>21</v>
      </c>
      <c r="L192" t="s">
        <v>42</v>
      </c>
      <c r="M192">
        <v>0</v>
      </c>
      <c r="N192">
        <v>29828.19</v>
      </c>
      <c r="O192">
        <v>24000.01</v>
      </c>
      <c r="P192">
        <v>5828.18</v>
      </c>
      <c r="Q192" s="1">
        <v>41518</v>
      </c>
      <c r="R192" t="s">
        <v>96</v>
      </c>
      <c r="S192" t="s">
        <v>103</v>
      </c>
      <c r="T192">
        <v>0</v>
      </c>
    </row>
    <row r="193" spans="1:20" x14ac:dyDescent="0.3">
      <c r="A193" t="s">
        <v>17</v>
      </c>
      <c r="B193">
        <v>737434</v>
      </c>
      <c r="C193">
        <v>934617</v>
      </c>
      <c r="D193">
        <v>9600</v>
      </c>
      <c r="E193" t="s">
        <v>18</v>
      </c>
      <c r="F193">
        <v>10.37</v>
      </c>
      <c r="G193">
        <v>311.44</v>
      </c>
      <c r="H193" t="s">
        <v>29</v>
      </c>
      <c r="I193" s="1">
        <v>40634</v>
      </c>
      <c r="J193" t="s">
        <v>26</v>
      </c>
      <c r="K193" t="s">
        <v>27</v>
      </c>
      <c r="L193" t="s">
        <v>48</v>
      </c>
      <c r="M193">
        <v>0</v>
      </c>
      <c r="N193">
        <v>2800.89</v>
      </c>
      <c r="O193">
        <v>2127.2800000000002</v>
      </c>
      <c r="P193">
        <v>673.61</v>
      </c>
      <c r="Q193" s="1">
        <v>40940</v>
      </c>
      <c r="R193" t="s">
        <v>96</v>
      </c>
      <c r="S193" t="s">
        <v>104</v>
      </c>
      <c r="T193">
        <v>1</v>
      </c>
    </row>
    <row r="194" spans="1:20" x14ac:dyDescent="0.3">
      <c r="A194" t="s">
        <v>17</v>
      </c>
      <c r="B194">
        <v>737394</v>
      </c>
      <c r="C194">
        <v>934565</v>
      </c>
      <c r="D194">
        <v>6000</v>
      </c>
      <c r="E194" t="s">
        <v>18</v>
      </c>
      <c r="F194">
        <v>11.11</v>
      </c>
      <c r="G194">
        <v>196.75</v>
      </c>
      <c r="H194" t="s">
        <v>29</v>
      </c>
      <c r="I194" s="1">
        <v>40634</v>
      </c>
      <c r="J194" t="s">
        <v>20</v>
      </c>
      <c r="K194" t="s">
        <v>47</v>
      </c>
      <c r="L194" t="s">
        <v>69</v>
      </c>
      <c r="M194">
        <v>0</v>
      </c>
      <c r="N194">
        <v>6982.55</v>
      </c>
      <c r="O194">
        <v>6000</v>
      </c>
      <c r="P194">
        <v>982.55</v>
      </c>
      <c r="Q194" s="1">
        <v>41456</v>
      </c>
      <c r="R194" t="s">
        <v>96</v>
      </c>
      <c r="S194" t="s">
        <v>103</v>
      </c>
      <c r="T194">
        <v>0</v>
      </c>
    </row>
    <row r="195" spans="1:20" x14ac:dyDescent="0.3">
      <c r="A195" t="s">
        <v>17</v>
      </c>
      <c r="B195">
        <v>736702</v>
      </c>
      <c r="C195">
        <v>933732</v>
      </c>
      <c r="D195">
        <v>17000</v>
      </c>
      <c r="E195" t="s">
        <v>43</v>
      </c>
      <c r="F195">
        <v>12.68</v>
      </c>
      <c r="G195">
        <v>384.03</v>
      </c>
      <c r="H195" t="s">
        <v>19</v>
      </c>
      <c r="I195" s="1">
        <v>40634</v>
      </c>
      <c r="J195" t="s">
        <v>26</v>
      </c>
      <c r="K195" t="s">
        <v>27</v>
      </c>
      <c r="L195" t="s">
        <v>58</v>
      </c>
      <c r="M195">
        <v>0</v>
      </c>
      <c r="N195">
        <v>3449.16</v>
      </c>
      <c r="O195">
        <v>1915.32</v>
      </c>
      <c r="P195">
        <v>1533.84</v>
      </c>
      <c r="Q195" s="1">
        <v>40940</v>
      </c>
      <c r="R195" t="s">
        <v>96</v>
      </c>
      <c r="S195" t="s">
        <v>104</v>
      </c>
      <c r="T195">
        <v>1</v>
      </c>
    </row>
    <row r="196" spans="1:20" x14ac:dyDescent="0.3">
      <c r="A196" t="s">
        <v>17</v>
      </c>
      <c r="B196">
        <v>737395</v>
      </c>
      <c r="C196">
        <v>934566</v>
      </c>
      <c r="D196">
        <v>4500</v>
      </c>
      <c r="E196" t="s">
        <v>18</v>
      </c>
      <c r="F196">
        <v>10.74</v>
      </c>
      <c r="G196">
        <v>146.78</v>
      </c>
      <c r="H196" t="s">
        <v>29</v>
      </c>
      <c r="I196" s="1">
        <v>40634</v>
      </c>
      <c r="J196" t="s">
        <v>20</v>
      </c>
      <c r="K196" t="s">
        <v>49</v>
      </c>
      <c r="L196" t="s">
        <v>56</v>
      </c>
      <c r="M196">
        <v>0</v>
      </c>
      <c r="N196">
        <v>5277.3179870000004</v>
      </c>
      <c r="O196">
        <v>4500</v>
      </c>
      <c r="P196">
        <v>777.32</v>
      </c>
      <c r="Q196" s="1">
        <v>41699</v>
      </c>
      <c r="R196" t="s">
        <v>96</v>
      </c>
      <c r="S196" t="s">
        <v>103</v>
      </c>
      <c r="T196">
        <v>0</v>
      </c>
    </row>
    <row r="197" spans="1:20" x14ac:dyDescent="0.3">
      <c r="A197" t="s">
        <v>17</v>
      </c>
      <c r="B197">
        <v>736351</v>
      </c>
      <c r="C197">
        <v>933228</v>
      </c>
      <c r="D197">
        <v>20000</v>
      </c>
      <c r="E197" t="s">
        <v>43</v>
      </c>
      <c r="F197">
        <v>13.8</v>
      </c>
      <c r="G197">
        <v>463.3</v>
      </c>
      <c r="H197" t="s">
        <v>19</v>
      </c>
      <c r="I197" s="1">
        <v>40634</v>
      </c>
      <c r="J197" t="s">
        <v>20</v>
      </c>
      <c r="K197" t="s">
        <v>27</v>
      </c>
      <c r="L197" t="s">
        <v>63</v>
      </c>
      <c r="M197">
        <v>0</v>
      </c>
      <c r="N197">
        <v>22568.62</v>
      </c>
      <c r="O197">
        <v>20000</v>
      </c>
      <c r="P197">
        <v>2568.62</v>
      </c>
      <c r="Q197" s="1">
        <v>41030</v>
      </c>
      <c r="R197" t="s">
        <v>96</v>
      </c>
      <c r="S197" t="s">
        <v>103</v>
      </c>
      <c r="T197">
        <v>0</v>
      </c>
    </row>
    <row r="198" spans="1:20" x14ac:dyDescent="0.3">
      <c r="A198" t="s">
        <v>17</v>
      </c>
      <c r="B198">
        <v>736974</v>
      </c>
      <c r="C198">
        <v>934050</v>
      </c>
      <c r="D198">
        <v>6000</v>
      </c>
      <c r="E198" t="s">
        <v>18</v>
      </c>
      <c r="F198">
        <v>14.17</v>
      </c>
      <c r="G198">
        <v>205.57</v>
      </c>
      <c r="H198" t="s">
        <v>19</v>
      </c>
      <c r="I198" s="1">
        <v>40634</v>
      </c>
      <c r="J198" t="s">
        <v>20</v>
      </c>
      <c r="K198" t="s">
        <v>49</v>
      </c>
      <c r="L198" t="s">
        <v>58</v>
      </c>
      <c r="M198">
        <v>0</v>
      </c>
      <c r="N198">
        <v>7395.8281919999999</v>
      </c>
      <c r="O198">
        <v>6000</v>
      </c>
      <c r="P198">
        <v>1395.83</v>
      </c>
      <c r="Q198" s="1">
        <v>41760</v>
      </c>
      <c r="R198" t="s">
        <v>96</v>
      </c>
      <c r="S198" t="s">
        <v>103</v>
      </c>
      <c r="T198">
        <v>0</v>
      </c>
    </row>
    <row r="199" spans="1:20" x14ac:dyDescent="0.3">
      <c r="A199" t="s">
        <v>17</v>
      </c>
      <c r="B199">
        <v>732075</v>
      </c>
      <c r="C199">
        <v>928222</v>
      </c>
      <c r="D199">
        <v>30000</v>
      </c>
      <c r="E199" t="s">
        <v>18</v>
      </c>
      <c r="F199">
        <v>18.62</v>
      </c>
      <c r="G199">
        <v>1093.93</v>
      </c>
      <c r="H199" t="s">
        <v>60</v>
      </c>
      <c r="I199" s="1">
        <v>40634</v>
      </c>
      <c r="J199" t="s">
        <v>20</v>
      </c>
      <c r="K199" t="s">
        <v>27</v>
      </c>
      <c r="L199" t="s">
        <v>70</v>
      </c>
      <c r="M199">
        <v>0</v>
      </c>
      <c r="N199">
        <v>39369.29434</v>
      </c>
      <c r="O199">
        <v>30000</v>
      </c>
      <c r="P199">
        <v>9369.2900000000009</v>
      </c>
      <c r="Q199" s="1">
        <v>41760</v>
      </c>
      <c r="R199" t="s">
        <v>96</v>
      </c>
      <c r="S199" t="s">
        <v>103</v>
      </c>
      <c r="T199">
        <v>0</v>
      </c>
    </row>
    <row r="200" spans="1:20" x14ac:dyDescent="0.3">
      <c r="A200" t="s">
        <v>17</v>
      </c>
      <c r="B200">
        <v>737349</v>
      </c>
      <c r="C200">
        <v>934512</v>
      </c>
      <c r="D200">
        <v>4500</v>
      </c>
      <c r="E200" t="s">
        <v>18</v>
      </c>
      <c r="F200">
        <v>7.66</v>
      </c>
      <c r="G200">
        <v>140.31</v>
      </c>
      <c r="H200" t="s">
        <v>32</v>
      </c>
      <c r="I200" s="1">
        <v>40634</v>
      </c>
      <c r="J200" t="s">
        <v>20</v>
      </c>
      <c r="K200" t="s">
        <v>27</v>
      </c>
      <c r="L200" t="s">
        <v>51</v>
      </c>
      <c r="M200">
        <v>0</v>
      </c>
      <c r="N200">
        <v>5047.1337219999996</v>
      </c>
      <c r="O200">
        <v>4500</v>
      </c>
      <c r="P200">
        <v>547.13</v>
      </c>
      <c r="Q200" s="1">
        <v>41760</v>
      </c>
      <c r="R200" t="s">
        <v>96</v>
      </c>
      <c r="S200" t="s">
        <v>103</v>
      </c>
      <c r="T200">
        <v>0</v>
      </c>
    </row>
    <row r="201" spans="1:20" x14ac:dyDescent="0.3">
      <c r="A201" t="s">
        <v>17</v>
      </c>
      <c r="B201">
        <v>737345</v>
      </c>
      <c r="C201">
        <v>934508</v>
      </c>
      <c r="D201">
        <v>35000</v>
      </c>
      <c r="E201" t="s">
        <v>18</v>
      </c>
      <c r="F201">
        <v>20.11</v>
      </c>
      <c r="G201">
        <v>1302.69</v>
      </c>
      <c r="H201" t="s">
        <v>71</v>
      </c>
      <c r="I201" s="1">
        <v>40634</v>
      </c>
      <c r="J201" t="s">
        <v>26</v>
      </c>
      <c r="K201" t="s">
        <v>27</v>
      </c>
      <c r="L201" t="s">
        <v>41</v>
      </c>
      <c r="M201">
        <v>0</v>
      </c>
      <c r="N201">
        <v>6456.99</v>
      </c>
      <c r="O201">
        <v>1546.53</v>
      </c>
      <c r="P201">
        <v>3405.51</v>
      </c>
      <c r="Q201" s="1">
        <v>40848</v>
      </c>
      <c r="R201" t="s">
        <v>96</v>
      </c>
      <c r="S201" t="s">
        <v>104</v>
      </c>
      <c r="T201">
        <v>1</v>
      </c>
    </row>
    <row r="202" spans="1:20" x14ac:dyDescent="0.3">
      <c r="A202" t="s">
        <v>17</v>
      </c>
      <c r="B202">
        <v>737329</v>
      </c>
      <c r="C202">
        <v>934488</v>
      </c>
      <c r="D202">
        <v>7200</v>
      </c>
      <c r="E202" t="s">
        <v>18</v>
      </c>
      <c r="F202">
        <v>6.92</v>
      </c>
      <c r="G202">
        <v>222.06</v>
      </c>
      <c r="H202" t="s">
        <v>32</v>
      </c>
      <c r="I202" s="1">
        <v>40634</v>
      </c>
      <c r="J202" t="s">
        <v>20</v>
      </c>
      <c r="K202" t="s">
        <v>24</v>
      </c>
      <c r="L202" t="s">
        <v>72</v>
      </c>
      <c r="M202">
        <v>0</v>
      </c>
      <c r="N202">
        <v>7598.68</v>
      </c>
      <c r="O202">
        <v>7200</v>
      </c>
      <c r="P202">
        <v>398.68</v>
      </c>
      <c r="Q202" s="1">
        <v>41000</v>
      </c>
      <c r="R202" t="s">
        <v>96</v>
      </c>
      <c r="S202" t="s">
        <v>103</v>
      </c>
      <c r="T202">
        <v>0</v>
      </c>
    </row>
    <row r="203" spans="1:20" x14ac:dyDescent="0.3">
      <c r="A203" t="s">
        <v>17</v>
      </c>
      <c r="B203">
        <v>737288</v>
      </c>
      <c r="C203">
        <v>934440</v>
      </c>
      <c r="D203">
        <v>12000</v>
      </c>
      <c r="E203" t="s">
        <v>43</v>
      </c>
      <c r="F203">
        <v>18.25</v>
      </c>
      <c r="G203">
        <v>306.36</v>
      </c>
      <c r="H203" t="s">
        <v>60</v>
      </c>
      <c r="I203" s="1">
        <v>40634</v>
      </c>
      <c r="J203" t="s">
        <v>46</v>
      </c>
      <c r="K203" t="s">
        <v>36</v>
      </c>
      <c r="L203" t="s">
        <v>58</v>
      </c>
      <c r="M203">
        <v>1195.08</v>
      </c>
      <c r="N203">
        <v>17126.43</v>
      </c>
      <c r="O203">
        <v>10804.91</v>
      </c>
      <c r="P203">
        <v>6321.52</v>
      </c>
      <c r="Q203" s="1">
        <v>42370</v>
      </c>
      <c r="R203" t="s">
        <v>96</v>
      </c>
      <c r="S203" t="s">
        <v>103</v>
      </c>
      <c r="T203">
        <v>0</v>
      </c>
    </row>
    <row r="204" spans="1:20" x14ac:dyDescent="0.3">
      <c r="A204" t="s">
        <v>17</v>
      </c>
      <c r="B204">
        <v>736753</v>
      </c>
      <c r="C204">
        <v>933791</v>
      </c>
      <c r="D204">
        <v>1200</v>
      </c>
      <c r="E204" t="s">
        <v>18</v>
      </c>
      <c r="F204">
        <v>10.37</v>
      </c>
      <c r="G204">
        <v>38.93</v>
      </c>
      <c r="H204" t="s">
        <v>29</v>
      </c>
      <c r="I204" s="1">
        <v>40634</v>
      </c>
      <c r="J204" t="s">
        <v>20</v>
      </c>
      <c r="K204" t="s">
        <v>53</v>
      </c>
      <c r="L204" t="s">
        <v>48</v>
      </c>
      <c r="M204">
        <v>0</v>
      </c>
      <c r="N204">
        <v>1376.13</v>
      </c>
      <c r="O204">
        <v>1200</v>
      </c>
      <c r="P204">
        <v>176.13</v>
      </c>
      <c r="Q204" s="1">
        <v>41395</v>
      </c>
      <c r="R204" t="s">
        <v>96</v>
      </c>
      <c r="S204" t="s">
        <v>103</v>
      </c>
      <c r="T204">
        <v>0</v>
      </c>
    </row>
    <row r="205" spans="1:20" x14ac:dyDescent="0.3">
      <c r="A205" t="s">
        <v>17</v>
      </c>
      <c r="B205">
        <v>737195</v>
      </c>
      <c r="C205">
        <v>934324</v>
      </c>
      <c r="D205">
        <v>3400</v>
      </c>
      <c r="E205" t="s">
        <v>43</v>
      </c>
      <c r="F205">
        <v>16.02</v>
      </c>
      <c r="G205">
        <v>82.72</v>
      </c>
      <c r="H205" t="s">
        <v>23</v>
      </c>
      <c r="I205" s="1">
        <v>40634</v>
      </c>
      <c r="J205" t="s">
        <v>20</v>
      </c>
      <c r="K205" t="s">
        <v>47</v>
      </c>
      <c r="L205" t="s">
        <v>31</v>
      </c>
      <c r="M205">
        <v>0</v>
      </c>
      <c r="N205">
        <v>3787.44</v>
      </c>
      <c r="O205">
        <v>3400</v>
      </c>
      <c r="P205">
        <v>387.44</v>
      </c>
      <c r="Q205" s="1">
        <v>40940</v>
      </c>
      <c r="R205" t="s">
        <v>96</v>
      </c>
      <c r="S205" t="s">
        <v>103</v>
      </c>
      <c r="T205">
        <v>0</v>
      </c>
    </row>
    <row r="206" spans="1:20" x14ac:dyDescent="0.3">
      <c r="A206" t="s">
        <v>17</v>
      </c>
      <c r="B206">
        <v>737185</v>
      </c>
      <c r="C206">
        <v>934309</v>
      </c>
      <c r="D206">
        <v>3000</v>
      </c>
      <c r="E206" t="s">
        <v>18</v>
      </c>
      <c r="F206">
        <v>11.11</v>
      </c>
      <c r="G206">
        <v>98.38</v>
      </c>
      <c r="H206" t="s">
        <v>29</v>
      </c>
      <c r="I206" s="1">
        <v>40634</v>
      </c>
      <c r="J206" t="s">
        <v>26</v>
      </c>
      <c r="K206" t="s">
        <v>59</v>
      </c>
      <c r="L206" t="s">
        <v>39</v>
      </c>
      <c r="M206">
        <v>0</v>
      </c>
      <c r="N206">
        <v>1209.1099999999999</v>
      </c>
      <c r="O206">
        <v>655.61</v>
      </c>
      <c r="P206">
        <v>224.59</v>
      </c>
      <c r="Q206" s="1">
        <v>40940</v>
      </c>
      <c r="R206" t="s">
        <v>96</v>
      </c>
      <c r="S206" t="s">
        <v>104</v>
      </c>
      <c r="T206">
        <v>1</v>
      </c>
    </row>
    <row r="207" spans="1:20" x14ac:dyDescent="0.3">
      <c r="A207" t="s">
        <v>17</v>
      </c>
      <c r="B207">
        <v>736478</v>
      </c>
      <c r="C207">
        <v>933429</v>
      </c>
      <c r="D207">
        <v>20000</v>
      </c>
      <c r="E207" t="s">
        <v>43</v>
      </c>
      <c r="F207">
        <v>12.68</v>
      </c>
      <c r="G207">
        <v>451.8</v>
      </c>
      <c r="H207" t="s">
        <v>19</v>
      </c>
      <c r="I207" s="1">
        <v>40634</v>
      </c>
      <c r="J207" t="s">
        <v>46</v>
      </c>
      <c r="K207" t="s">
        <v>27</v>
      </c>
      <c r="L207" t="s">
        <v>54</v>
      </c>
      <c r="M207">
        <v>1783.04</v>
      </c>
      <c r="N207">
        <v>25262.53</v>
      </c>
      <c r="O207">
        <v>18216.96</v>
      </c>
      <c r="P207">
        <v>7045.57</v>
      </c>
      <c r="Q207" s="1">
        <v>42370</v>
      </c>
      <c r="R207" t="s">
        <v>96</v>
      </c>
      <c r="S207" t="s">
        <v>103</v>
      </c>
      <c r="T207">
        <v>0</v>
      </c>
    </row>
    <row r="208" spans="1:20" x14ac:dyDescent="0.3">
      <c r="A208" t="s">
        <v>17</v>
      </c>
      <c r="B208">
        <v>733418</v>
      </c>
      <c r="C208">
        <v>929779</v>
      </c>
      <c r="D208">
        <v>3000</v>
      </c>
      <c r="E208" t="s">
        <v>43</v>
      </c>
      <c r="F208">
        <v>7.66</v>
      </c>
      <c r="G208">
        <v>60.35</v>
      </c>
      <c r="H208" t="s">
        <v>32</v>
      </c>
      <c r="I208" s="1">
        <v>40634</v>
      </c>
      <c r="J208" t="s">
        <v>46</v>
      </c>
      <c r="K208" t="s">
        <v>53</v>
      </c>
      <c r="L208" t="s">
        <v>73</v>
      </c>
      <c r="M208">
        <v>244.04</v>
      </c>
      <c r="N208">
        <v>3370.36</v>
      </c>
      <c r="O208">
        <v>2755.96</v>
      </c>
      <c r="P208">
        <v>614.4</v>
      </c>
      <c r="Q208" s="1">
        <v>42370</v>
      </c>
      <c r="R208" t="s">
        <v>96</v>
      </c>
      <c r="S208" t="s">
        <v>103</v>
      </c>
      <c r="T208">
        <v>0</v>
      </c>
    </row>
    <row r="209" spans="1:20" x14ac:dyDescent="0.3">
      <c r="A209" t="s">
        <v>17</v>
      </c>
      <c r="B209">
        <v>737089</v>
      </c>
      <c r="C209">
        <v>934192</v>
      </c>
      <c r="D209">
        <v>7000</v>
      </c>
      <c r="E209" t="s">
        <v>18</v>
      </c>
      <c r="F209">
        <v>6.92</v>
      </c>
      <c r="G209">
        <v>215.89</v>
      </c>
      <c r="H209" t="s">
        <v>32</v>
      </c>
      <c r="I209" s="1">
        <v>40634</v>
      </c>
      <c r="J209" t="s">
        <v>20</v>
      </c>
      <c r="K209" t="s">
        <v>36</v>
      </c>
      <c r="L209" t="s">
        <v>42</v>
      </c>
      <c r="M209">
        <v>0</v>
      </c>
      <c r="N209">
        <v>7771.2234040000003</v>
      </c>
      <c r="O209">
        <v>7000</v>
      </c>
      <c r="P209">
        <v>771.22</v>
      </c>
      <c r="Q209" s="1">
        <v>41760</v>
      </c>
      <c r="R209" t="s">
        <v>96</v>
      </c>
      <c r="S209" t="s">
        <v>103</v>
      </c>
      <c r="T209">
        <v>0</v>
      </c>
    </row>
    <row r="210" spans="1:20" x14ac:dyDescent="0.3">
      <c r="A210" t="s">
        <v>17</v>
      </c>
      <c r="B210">
        <v>731799</v>
      </c>
      <c r="C210">
        <v>927901</v>
      </c>
      <c r="D210">
        <v>19000</v>
      </c>
      <c r="E210" t="s">
        <v>43</v>
      </c>
      <c r="F210">
        <v>14.17</v>
      </c>
      <c r="G210">
        <v>443.78</v>
      </c>
      <c r="H210" t="s">
        <v>19</v>
      </c>
      <c r="I210" s="1">
        <v>40634</v>
      </c>
      <c r="J210" t="s">
        <v>20</v>
      </c>
      <c r="K210" t="s">
        <v>59</v>
      </c>
      <c r="L210" t="s">
        <v>58</v>
      </c>
      <c r="M210">
        <v>0</v>
      </c>
      <c r="N210">
        <v>25511.224969999999</v>
      </c>
      <c r="O210">
        <v>19000</v>
      </c>
      <c r="P210">
        <v>6511.22</v>
      </c>
      <c r="Q210" s="1">
        <v>41852</v>
      </c>
      <c r="R210" t="s">
        <v>96</v>
      </c>
      <c r="S210" t="s">
        <v>103</v>
      </c>
      <c r="T210">
        <v>0</v>
      </c>
    </row>
    <row r="211" spans="1:20" x14ac:dyDescent="0.3">
      <c r="A211" t="s">
        <v>17</v>
      </c>
      <c r="B211">
        <v>737101</v>
      </c>
      <c r="C211">
        <v>934204</v>
      </c>
      <c r="D211">
        <v>16000</v>
      </c>
      <c r="E211" t="s">
        <v>43</v>
      </c>
      <c r="F211">
        <v>11.11</v>
      </c>
      <c r="G211">
        <v>348.76</v>
      </c>
      <c r="H211" t="s">
        <v>29</v>
      </c>
      <c r="I211" s="1">
        <v>40634</v>
      </c>
      <c r="J211" t="s">
        <v>20</v>
      </c>
      <c r="K211" t="s">
        <v>27</v>
      </c>
      <c r="L211" t="s">
        <v>61</v>
      </c>
      <c r="M211">
        <v>0</v>
      </c>
      <c r="N211">
        <v>19875.913929999999</v>
      </c>
      <c r="O211">
        <v>16000</v>
      </c>
      <c r="P211">
        <v>3875.91</v>
      </c>
      <c r="Q211" s="1">
        <v>41699</v>
      </c>
      <c r="R211" t="s">
        <v>96</v>
      </c>
      <c r="S211" t="s">
        <v>103</v>
      </c>
      <c r="T211">
        <v>0</v>
      </c>
    </row>
    <row r="212" spans="1:20" x14ac:dyDescent="0.3">
      <c r="A212" t="s">
        <v>17</v>
      </c>
      <c r="B212">
        <v>736337</v>
      </c>
      <c r="C212">
        <v>933213</v>
      </c>
      <c r="D212">
        <v>12000</v>
      </c>
      <c r="E212" t="s">
        <v>43</v>
      </c>
      <c r="F212">
        <v>10</v>
      </c>
      <c r="G212">
        <v>254.97</v>
      </c>
      <c r="H212" t="s">
        <v>29</v>
      </c>
      <c r="I212" s="1">
        <v>40634</v>
      </c>
      <c r="J212" t="s">
        <v>46</v>
      </c>
      <c r="K212" t="s">
        <v>30</v>
      </c>
      <c r="L212" t="s">
        <v>50</v>
      </c>
      <c r="M212">
        <v>1005</v>
      </c>
      <c r="N212">
        <v>14269.08</v>
      </c>
      <c r="O212">
        <v>10994.99</v>
      </c>
      <c r="P212">
        <v>3274.09</v>
      </c>
      <c r="Q212" s="1">
        <v>42370</v>
      </c>
      <c r="R212" t="s">
        <v>96</v>
      </c>
      <c r="S212" t="s">
        <v>103</v>
      </c>
      <c r="T212">
        <v>0</v>
      </c>
    </row>
    <row r="213" spans="1:20" x14ac:dyDescent="0.3">
      <c r="A213" t="s">
        <v>17</v>
      </c>
      <c r="B213">
        <v>737079</v>
      </c>
      <c r="C213">
        <v>934179</v>
      </c>
      <c r="D213">
        <v>12000</v>
      </c>
      <c r="E213" t="s">
        <v>43</v>
      </c>
      <c r="F213">
        <v>17.88</v>
      </c>
      <c r="G213">
        <v>303.94</v>
      </c>
      <c r="H213" t="s">
        <v>44</v>
      </c>
      <c r="I213" s="1">
        <v>40634</v>
      </c>
      <c r="J213" t="s">
        <v>20</v>
      </c>
      <c r="K213" t="s">
        <v>21</v>
      </c>
      <c r="L213" t="s">
        <v>39</v>
      </c>
      <c r="M213">
        <v>0</v>
      </c>
      <c r="N213">
        <v>17593.724310000001</v>
      </c>
      <c r="O213">
        <v>12000</v>
      </c>
      <c r="P213">
        <v>5593.72</v>
      </c>
      <c r="Q213" s="1">
        <v>41974</v>
      </c>
      <c r="R213" t="s">
        <v>96</v>
      </c>
      <c r="S213" t="s">
        <v>103</v>
      </c>
      <c r="T213">
        <v>0</v>
      </c>
    </row>
    <row r="214" spans="1:20" x14ac:dyDescent="0.3">
      <c r="A214" t="s">
        <v>17</v>
      </c>
      <c r="B214">
        <v>734863</v>
      </c>
      <c r="C214">
        <v>931442</v>
      </c>
      <c r="D214">
        <v>20000</v>
      </c>
      <c r="E214" t="s">
        <v>43</v>
      </c>
      <c r="F214">
        <v>13.8</v>
      </c>
      <c r="G214">
        <v>463.3</v>
      </c>
      <c r="H214" t="s">
        <v>19</v>
      </c>
      <c r="I214" s="1">
        <v>40634</v>
      </c>
      <c r="J214" t="s">
        <v>26</v>
      </c>
      <c r="K214" t="s">
        <v>27</v>
      </c>
      <c r="L214" t="s">
        <v>74</v>
      </c>
      <c r="M214">
        <v>0</v>
      </c>
      <c r="N214">
        <v>6732.37</v>
      </c>
      <c r="O214">
        <v>1980.16</v>
      </c>
      <c r="P214">
        <v>2183.4</v>
      </c>
      <c r="Q214" s="1">
        <v>40969</v>
      </c>
      <c r="R214" t="s">
        <v>96</v>
      </c>
      <c r="S214" t="s">
        <v>104</v>
      </c>
      <c r="T214">
        <v>1</v>
      </c>
    </row>
    <row r="215" spans="1:20" x14ac:dyDescent="0.3">
      <c r="A215" t="s">
        <v>17</v>
      </c>
      <c r="B215">
        <v>737054</v>
      </c>
      <c r="C215">
        <v>934149</v>
      </c>
      <c r="D215">
        <v>3000</v>
      </c>
      <c r="E215" t="s">
        <v>18</v>
      </c>
      <c r="F215">
        <v>10.37</v>
      </c>
      <c r="G215">
        <v>97.33</v>
      </c>
      <c r="H215" t="s">
        <v>29</v>
      </c>
      <c r="I215" s="1">
        <v>40634</v>
      </c>
      <c r="J215" t="s">
        <v>20</v>
      </c>
      <c r="K215" t="s">
        <v>27</v>
      </c>
      <c r="L215" t="s">
        <v>75</v>
      </c>
      <c r="M215">
        <v>0</v>
      </c>
      <c r="N215">
        <v>3503.0448799999999</v>
      </c>
      <c r="O215">
        <v>3000</v>
      </c>
      <c r="P215">
        <v>503.04</v>
      </c>
      <c r="Q215" s="1">
        <v>41760</v>
      </c>
      <c r="R215" t="s">
        <v>96</v>
      </c>
      <c r="S215" t="s">
        <v>103</v>
      </c>
      <c r="T215">
        <v>0</v>
      </c>
    </row>
    <row r="216" spans="1:20" x14ac:dyDescent="0.3">
      <c r="A216" t="s">
        <v>17</v>
      </c>
      <c r="B216">
        <v>737005</v>
      </c>
      <c r="C216">
        <v>934091</v>
      </c>
      <c r="D216">
        <v>12000</v>
      </c>
      <c r="E216" t="s">
        <v>18</v>
      </c>
      <c r="F216">
        <v>7.29</v>
      </c>
      <c r="G216">
        <v>372.12</v>
      </c>
      <c r="H216" t="s">
        <v>32</v>
      </c>
      <c r="I216" s="1">
        <v>40634</v>
      </c>
      <c r="J216" t="s">
        <v>20</v>
      </c>
      <c r="K216" t="s">
        <v>27</v>
      </c>
      <c r="L216" t="s">
        <v>54</v>
      </c>
      <c r="M216">
        <v>0</v>
      </c>
      <c r="N216">
        <v>12792.94</v>
      </c>
      <c r="O216">
        <v>12000</v>
      </c>
      <c r="P216">
        <v>792.94</v>
      </c>
      <c r="Q216" s="1">
        <v>41244</v>
      </c>
      <c r="R216" t="s">
        <v>96</v>
      </c>
      <c r="S216" t="s">
        <v>103</v>
      </c>
      <c r="T216">
        <v>0</v>
      </c>
    </row>
    <row r="217" spans="1:20" x14ac:dyDescent="0.3">
      <c r="A217" t="s">
        <v>17</v>
      </c>
      <c r="B217">
        <v>736174</v>
      </c>
      <c r="C217">
        <v>933016</v>
      </c>
      <c r="D217">
        <v>8875</v>
      </c>
      <c r="E217" t="s">
        <v>18</v>
      </c>
      <c r="F217">
        <v>10</v>
      </c>
      <c r="G217">
        <v>286.38</v>
      </c>
      <c r="H217" t="s">
        <v>29</v>
      </c>
      <c r="I217" s="1">
        <v>40634</v>
      </c>
      <c r="J217" t="s">
        <v>20</v>
      </c>
      <c r="K217" t="s">
        <v>27</v>
      </c>
      <c r="L217" t="s">
        <v>34</v>
      </c>
      <c r="M217">
        <v>0</v>
      </c>
      <c r="N217">
        <v>10304.062550000001</v>
      </c>
      <c r="O217">
        <v>8875</v>
      </c>
      <c r="P217">
        <v>1429.06</v>
      </c>
      <c r="Q217" s="1">
        <v>41760</v>
      </c>
      <c r="R217" t="s">
        <v>96</v>
      </c>
      <c r="S217" t="s">
        <v>103</v>
      </c>
      <c r="T217">
        <v>0</v>
      </c>
    </row>
    <row r="218" spans="1:20" x14ac:dyDescent="0.3">
      <c r="A218" t="s">
        <v>17</v>
      </c>
      <c r="B218">
        <v>733526</v>
      </c>
      <c r="C218">
        <v>929903</v>
      </c>
      <c r="D218">
        <v>20000</v>
      </c>
      <c r="E218" t="s">
        <v>43</v>
      </c>
      <c r="F218">
        <v>16.77</v>
      </c>
      <c r="G218">
        <v>494.59</v>
      </c>
      <c r="H218" t="s">
        <v>44</v>
      </c>
      <c r="I218" s="1">
        <v>40634</v>
      </c>
      <c r="J218" t="s">
        <v>26</v>
      </c>
      <c r="K218" t="s">
        <v>27</v>
      </c>
      <c r="L218" t="s">
        <v>22</v>
      </c>
      <c r="M218">
        <v>0</v>
      </c>
      <c r="N218">
        <v>16321.47</v>
      </c>
      <c r="O218">
        <v>8920.01</v>
      </c>
      <c r="P218">
        <v>7401.46</v>
      </c>
      <c r="Q218" s="1">
        <v>41699</v>
      </c>
      <c r="R218" t="s">
        <v>96</v>
      </c>
      <c r="S218" t="s">
        <v>104</v>
      </c>
      <c r="T218">
        <v>1</v>
      </c>
    </row>
    <row r="219" spans="1:20" x14ac:dyDescent="0.3">
      <c r="A219" t="s">
        <v>17</v>
      </c>
      <c r="B219">
        <v>734618</v>
      </c>
      <c r="C219">
        <v>931158</v>
      </c>
      <c r="D219">
        <v>12000</v>
      </c>
      <c r="E219" t="s">
        <v>43</v>
      </c>
      <c r="F219">
        <v>11.11</v>
      </c>
      <c r="G219">
        <v>261.57</v>
      </c>
      <c r="H219" t="s">
        <v>29</v>
      </c>
      <c r="I219" s="1">
        <v>40634</v>
      </c>
      <c r="J219" t="s">
        <v>46</v>
      </c>
      <c r="K219" t="s">
        <v>24</v>
      </c>
      <c r="L219" t="s">
        <v>35</v>
      </c>
      <c r="M219">
        <v>1045.6300000000001</v>
      </c>
      <c r="N219">
        <v>14612.55</v>
      </c>
      <c r="O219">
        <v>10954.37</v>
      </c>
      <c r="P219">
        <v>3658.18</v>
      </c>
      <c r="Q219" s="1">
        <v>42370</v>
      </c>
      <c r="R219" t="s">
        <v>96</v>
      </c>
      <c r="S219" t="s">
        <v>103</v>
      </c>
      <c r="T219">
        <v>0</v>
      </c>
    </row>
    <row r="220" spans="1:20" x14ac:dyDescent="0.3">
      <c r="A220" t="s">
        <v>17</v>
      </c>
      <c r="B220">
        <v>736949</v>
      </c>
      <c r="C220">
        <v>934019</v>
      </c>
      <c r="D220">
        <v>35000</v>
      </c>
      <c r="E220" t="s">
        <v>18</v>
      </c>
      <c r="F220">
        <v>10.37</v>
      </c>
      <c r="G220">
        <v>1135.45</v>
      </c>
      <c r="H220" t="s">
        <v>29</v>
      </c>
      <c r="I220" s="1">
        <v>40634</v>
      </c>
      <c r="J220" t="s">
        <v>20</v>
      </c>
      <c r="K220" t="s">
        <v>21</v>
      </c>
      <c r="L220" t="s">
        <v>39</v>
      </c>
      <c r="M220">
        <v>0</v>
      </c>
      <c r="N220">
        <v>40873.885840000003</v>
      </c>
      <c r="O220">
        <v>35000</v>
      </c>
      <c r="P220">
        <v>5873.89</v>
      </c>
      <c r="Q220" s="1">
        <v>41760</v>
      </c>
      <c r="R220" t="s">
        <v>96</v>
      </c>
      <c r="S220" t="s">
        <v>103</v>
      </c>
      <c r="T220">
        <v>0</v>
      </c>
    </row>
    <row r="221" spans="1:20" x14ac:dyDescent="0.3">
      <c r="A221" t="s">
        <v>17</v>
      </c>
      <c r="B221">
        <v>736932</v>
      </c>
      <c r="C221">
        <v>933999</v>
      </c>
      <c r="D221">
        <v>10000</v>
      </c>
      <c r="E221" t="s">
        <v>18</v>
      </c>
      <c r="F221">
        <v>5.79</v>
      </c>
      <c r="G221">
        <v>303.27</v>
      </c>
      <c r="H221" t="s">
        <v>32</v>
      </c>
      <c r="I221" s="1">
        <v>40634</v>
      </c>
      <c r="J221" t="s">
        <v>20</v>
      </c>
      <c r="K221" t="s">
        <v>21</v>
      </c>
      <c r="L221" t="s">
        <v>28</v>
      </c>
      <c r="M221">
        <v>0</v>
      </c>
      <c r="N221">
        <v>10914.051869999999</v>
      </c>
      <c r="O221">
        <v>10000</v>
      </c>
      <c r="P221">
        <v>914.05</v>
      </c>
      <c r="Q221" s="1">
        <v>41760</v>
      </c>
      <c r="R221" t="s">
        <v>96</v>
      </c>
      <c r="S221" t="s">
        <v>103</v>
      </c>
      <c r="T221">
        <v>0</v>
      </c>
    </row>
    <row r="222" spans="1:20" x14ac:dyDescent="0.3">
      <c r="A222" t="s">
        <v>17</v>
      </c>
      <c r="B222">
        <v>713700</v>
      </c>
      <c r="C222">
        <v>906983</v>
      </c>
      <c r="D222">
        <v>20000</v>
      </c>
      <c r="E222" t="s">
        <v>43</v>
      </c>
      <c r="F222">
        <v>16.77</v>
      </c>
      <c r="G222">
        <v>494.59</v>
      </c>
      <c r="H222" t="s">
        <v>44</v>
      </c>
      <c r="I222" s="1">
        <v>40634</v>
      </c>
      <c r="J222" t="s">
        <v>20</v>
      </c>
      <c r="K222" t="s">
        <v>47</v>
      </c>
      <c r="L222" t="s">
        <v>39</v>
      </c>
      <c r="M222">
        <v>0</v>
      </c>
      <c r="N222">
        <v>25378.52</v>
      </c>
      <c r="O222">
        <v>20000.009999999998</v>
      </c>
      <c r="P222">
        <v>5378.51</v>
      </c>
      <c r="Q222" s="1">
        <v>41334</v>
      </c>
      <c r="R222" t="s">
        <v>96</v>
      </c>
      <c r="S222" t="s">
        <v>103</v>
      </c>
      <c r="T222">
        <v>0</v>
      </c>
    </row>
    <row r="223" spans="1:20" x14ac:dyDescent="0.3">
      <c r="A223" t="s">
        <v>17</v>
      </c>
      <c r="B223">
        <v>736876</v>
      </c>
      <c r="C223">
        <v>933936</v>
      </c>
      <c r="D223">
        <v>8000</v>
      </c>
      <c r="E223" t="s">
        <v>18</v>
      </c>
      <c r="F223">
        <v>5.42</v>
      </c>
      <c r="G223">
        <v>241.28</v>
      </c>
      <c r="H223" t="s">
        <v>32</v>
      </c>
      <c r="I223" s="1">
        <v>40634</v>
      </c>
      <c r="J223" t="s">
        <v>20</v>
      </c>
      <c r="K223" t="s">
        <v>24</v>
      </c>
      <c r="L223" t="s">
        <v>41</v>
      </c>
      <c r="M223">
        <v>0</v>
      </c>
      <c r="N223">
        <v>8684.2250189999995</v>
      </c>
      <c r="O223">
        <v>8000</v>
      </c>
      <c r="P223">
        <v>684.23</v>
      </c>
      <c r="Q223" s="1">
        <v>41760</v>
      </c>
      <c r="R223" t="s">
        <v>96</v>
      </c>
      <c r="S223" t="s">
        <v>103</v>
      </c>
      <c r="T223">
        <v>0</v>
      </c>
    </row>
    <row r="224" spans="1:20" x14ac:dyDescent="0.3">
      <c r="A224" t="s">
        <v>17</v>
      </c>
      <c r="B224">
        <v>736677</v>
      </c>
      <c r="C224">
        <v>933705</v>
      </c>
      <c r="D224">
        <v>24000</v>
      </c>
      <c r="E224" t="s">
        <v>43</v>
      </c>
      <c r="F224">
        <v>10.37</v>
      </c>
      <c r="G224">
        <v>514.30999999999995</v>
      </c>
      <c r="H224" t="s">
        <v>29</v>
      </c>
      <c r="I224" s="1">
        <v>40634</v>
      </c>
      <c r="J224" t="s">
        <v>26</v>
      </c>
      <c r="K224" t="s">
        <v>36</v>
      </c>
      <c r="L224" t="s">
        <v>42</v>
      </c>
      <c r="M224">
        <v>0</v>
      </c>
      <c r="N224">
        <v>16154.35</v>
      </c>
      <c r="O224">
        <v>9415.4699999999993</v>
      </c>
      <c r="P224">
        <v>4720.51</v>
      </c>
      <c r="Q224" s="1">
        <v>41518</v>
      </c>
      <c r="R224" t="s">
        <v>96</v>
      </c>
      <c r="S224" t="s">
        <v>104</v>
      </c>
      <c r="T224">
        <v>1</v>
      </c>
    </row>
    <row r="225" spans="1:20" x14ac:dyDescent="0.3">
      <c r="A225" t="s">
        <v>17</v>
      </c>
      <c r="B225">
        <v>736860</v>
      </c>
      <c r="C225">
        <v>933917</v>
      </c>
      <c r="D225">
        <v>1500</v>
      </c>
      <c r="E225" t="s">
        <v>18</v>
      </c>
      <c r="F225">
        <v>5.79</v>
      </c>
      <c r="G225">
        <v>45.5</v>
      </c>
      <c r="H225" t="s">
        <v>32</v>
      </c>
      <c r="I225" s="1">
        <v>40634</v>
      </c>
      <c r="J225" t="s">
        <v>20</v>
      </c>
      <c r="K225" t="s">
        <v>27</v>
      </c>
      <c r="L225" t="s">
        <v>28</v>
      </c>
      <c r="M225">
        <v>0</v>
      </c>
      <c r="N225">
        <v>1592.96</v>
      </c>
      <c r="O225">
        <v>1500</v>
      </c>
      <c r="P225">
        <v>92.96</v>
      </c>
      <c r="Q225" s="1">
        <v>41153</v>
      </c>
      <c r="R225" t="s">
        <v>96</v>
      </c>
      <c r="S225" t="s">
        <v>103</v>
      </c>
      <c r="T225">
        <v>0</v>
      </c>
    </row>
    <row r="226" spans="1:20" x14ac:dyDescent="0.3">
      <c r="A226" t="s">
        <v>17</v>
      </c>
      <c r="B226">
        <v>736849</v>
      </c>
      <c r="C226">
        <v>933902</v>
      </c>
      <c r="D226">
        <v>4000</v>
      </c>
      <c r="E226" t="s">
        <v>18</v>
      </c>
      <c r="F226">
        <v>13.8</v>
      </c>
      <c r="G226">
        <v>136.33000000000001</v>
      </c>
      <c r="H226" t="s">
        <v>19</v>
      </c>
      <c r="I226" s="1">
        <v>40634</v>
      </c>
      <c r="J226" t="s">
        <v>20</v>
      </c>
      <c r="K226" t="s">
        <v>36</v>
      </c>
      <c r="L226" t="s">
        <v>41</v>
      </c>
      <c r="M226">
        <v>0</v>
      </c>
      <c r="N226">
        <v>4905.8252560000001</v>
      </c>
      <c r="O226">
        <v>4000</v>
      </c>
      <c r="P226">
        <v>905.83</v>
      </c>
      <c r="Q226" s="1">
        <v>41760</v>
      </c>
      <c r="R226" t="s">
        <v>96</v>
      </c>
      <c r="S226" t="s">
        <v>103</v>
      </c>
      <c r="T226">
        <v>0</v>
      </c>
    </row>
    <row r="227" spans="1:20" x14ac:dyDescent="0.3">
      <c r="A227" t="s">
        <v>17</v>
      </c>
      <c r="B227">
        <v>736833</v>
      </c>
      <c r="C227">
        <v>933881</v>
      </c>
      <c r="D227">
        <v>16700</v>
      </c>
      <c r="E227" t="s">
        <v>18</v>
      </c>
      <c r="F227">
        <v>10.37</v>
      </c>
      <c r="G227">
        <v>541.77</v>
      </c>
      <c r="H227" t="s">
        <v>29</v>
      </c>
      <c r="I227" s="1">
        <v>40634</v>
      </c>
      <c r="J227" t="s">
        <v>20</v>
      </c>
      <c r="K227" t="s">
        <v>27</v>
      </c>
      <c r="L227" t="s">
        <v>48</v>
      </c>
      <c r="M227">
        <v>0</v>
      </c>
      <c r="N227">
        <v>17612.96</v>
      </c>
      <c r="O227">
        <v>16700</v>
      </c>
      <c r="P227">
        <v>912.96</v>
      </c>
      <c r="Q227" s="1">
        <v>40878</v>
      </c>
      <c r="R227" t="s">
        <v>96</v>
      </c>
      <c r="S227" t="s">
        <v>103</v>
      </c>
      <c r="T227">
        <v>0</v>
      </c>
    </row>
    <row r="228" spans="1:20" x14ac:dyDescent="0.3">
      <c r="A228" t="s">
        <v>17</v>
      </c>
      <c r="B228">
        <v>734584</v>
      </c>
      <c r="C228">
        <v>931122</v>
      </c>
      <c r="D228">
        <v>2500</v>
      </c>
      <c r="E228" t="s">
        <v>18</v>
      </c>
      <c r="F228">
        <v>15.28</v>
      </c>
      <c r="G228">
        <v>87.01</v>
      </c>
      <c r="H228" t="s">
        <v>23</v>
      </c>
      <c r="I228" s="1">
        <v>40634</v>
      </c>
      <c r="J228" t="s">
        <v>20</v>
      </c>
      <c r="K228" t="s">
        <v>36</v>
      </c>
      <c r="L228" t="s">
        <v>41</v>
      </c>
      <c r="M228">
        <v>0</v>
      </c>
      <c r="N228">
        <v>3037.74</v>
      </c>
      <c r="O228">
        <v>2500</v>
      </c>
      <c r="P228">
        <v>537.74</v>
      </c>
      <c r="Q228" s="1">
        <v>41365</v>
      </c>
      <c r="R228" t="s">
        <v>96</v>
      </c>
      <c r="S228" t="s">
        <v>103</v>
      </c>
      <c r="T228">
        <v>0</v>
      </c>
    </row>
    <row r="229" spans="1:20" x14ac:dyDescent="0.3">
      <c r="A229" t="s">
        <v>17</v>
      </c>
      <c r="B229">
        <v>735877</v>
      </c>
      <c r="C229">
        <v>932701</v>
      </c>
      <c r="D229">
        <v>6700</v>
      </c>
      <c r="E229" t="s">
        <v>18</v>
      </c>
      <c r="F229">
        <v>13.8</v>
      </c>
      <c r="G229">
        <v>228.34</v>
      </c>
      <c r="H229" t="s">
        <v>19</v>
      </c>
      <c r="I229" s="1">
        <v>40634</v>
      </c>
      <c r="J229" t="s">
        <v>20</v>
      </c>
      <c r="K229" t="s">
        <v>36</v>
      </c>
      <c r="L229" t="s">
        <v>57</v>
      </c>
      <c r="M229">
        <v>0</v>
      </c>
      <c r="N229">
        <v>8217.5965689999994</v>
      </c>
      <c r="O229">
        <v>6700</v>
      </c>
      <c r="P229">
        <v>1517.6</v>
      </c>
      <c r="Q229" s="1">
        <v>41760</v>
      </c>
      <c r="R229" t="s">
        <v>96</v>
      </c>
      <c r="S229" t="s">
        <v>103</v>
      </c>
      <c r="T229">
        <v>0</v>
      </c>
    </row>
    <row r="230" spans="1:20" x14ac:dyDescent="0.3">
      <c r="A230" t="s">
        <v>17</v>
      </c>
      <c r="B230">
        <v>736815</v>
      </c>
      <c r="C230">
        <v>933861</v>
      </c>
      <c r="D230">
        <v>1200</v>
      </c>
      <c r="E230" t="s">
        <v>18</v>
      </c>
      <c r="F230">
        <v>7.29</v>
      </c>
      <c r="G230">
        <v>37.22</v>
      </c>
      <c r="H230" t="s">
        <v>32</v>
      </c>
      <c r="I230" s="1">
        <v>40634</v>
      </c>
      <c r="J230" t="s">
        <v>20</v>
      </c>
      <c r="K230" t="s">
        <v>27</v>
      </c>
      <c r="L230" t="s">
        <v>41</v>
      </c>
      <c r="M230">
        <v>0</v>
      </c>
      <c r="N230">
        <v>1339.035349</v>
      </c>
      <c r="O230">
        <v>1200</v>
      </c>
      <c r="P230">
        <v>139.04</v>
      </c>
      <c r="Q230" s="1">
        <v>41760</v>
      </c>
      <c r="R230" t="s">
        <v>96</v>
      </c>
      <c r="S230" t="s">
        <v>103</v>
      </c>
      <c r="T230">
        <v>0</v>
      </c>
    </row>
    <row r="231" spans="1:20" x14ac:dyDescent="0.3">
      <c r="A231" t="s">
        <v>17</v>
      </c>
      <c r="B231">
        <v>736278</v>
      </c>
      <c r="C231">
        <v>933143</v>
      </c>
      <c r="D231">
        <v>4200</v>
      </c>
      <c r="E231" t="s">
        <v>18</v>
      </c>
      <c r="F231">
        <v>10.74</v>
      </c>
      <c r="G231">
        <v>136.99</v>
      </c>
      <c r="H231" t="s">
        <v>29</v>
      </c>
      <c r="I231" s="1">
        <v>40634</v>
      </c>
      <c r="J231" t="s">
        <v>20</v>
      </c>
      <c r="K231" t="s">
        <v>30</v>
      </c>
      <c r="L231" t="s">
        <v>76</v>
      </c>
      <c r="M231">
        <v>0</v>
      </c>
      <c r="N231">
        <v>4929.5173169999998</v>
      </c>
      <c r="O231">
        <v>4200</v>
      </c>
      <c r="P231">
        <v>729.52</v>
      </c>
      <c r="Q231" s="1">
        <v>41760</v>
      </c>
      <c r="R231" t="s">
        <v>96</v>
      </c>
      <c r="S231" t="s">
        <v>103</v>
      </c>
      <c r="T231">
        <v>0</v>
      </c>
    </row>
    <row r="232" spans="1:20" x14ac:dyDescent="0.3">
      <c r="A232" t="s">
        <v>17</v>
      </c>
      <c r="B232">
        <v>736726</v>
      </c>
      <c r="C232">
        <v>933757</v>
      </c>
      <c r="D232">
        <v>22000</v>
      </c>
      <c r="E232" t="s">
        <v>43</v>
      </c>
      <c r="F232">
        <v>11.11</v>
      </c>
      <c r="G232">
        <v>479.55</v>
      </c>
      <c r="H232" t="s">
        <v>29</v>
      </c>
      <c r="I232" s="1">
        <v>40634</v>
      </c>
      <c r="J232" t="s">
        <v>20</v>
      </c>
      <c r="K232" t="s">
        <v>27</v>
      </c>
      <c r="L232" t="s">
        <v>41</v>
      </c>
      <c r="M232">
        <v>0</v>
      </c>
      <c r="N232">
        <v>26891.17</v>
      </c>
      <c r="O232">
        <v>22000</v>
      </c>
      <c r="P232">
        <v>4891.17</v>
      </c>
      <c r="Q232" s="1">
        <v>41579</v>
      </c>
      <c r="R232" t="s">
        <v>96</v>
      </c>
      <c r="S232" t="s">
        <v>103</v>
      </c>
      <c r="T232">
        <v>0</v>
      </c>
    </row>
    <row r="233" spans="1:20" x14ac:dyDescent="0.3">
      <c r="A233" t="s">
        <v>17</v>
      </c>
      <c r="B233">
        <v>736154</v>
      </c>
      <c r="C233">
        <v>932990</v>
      </c>
      <c r="D233">
        <v>6000</v>
      </c>
      <c r="E233" t="s">
        <v>18</v>
      </c>
      <c r="F233">
        <v>7.29</v>
      </c>
      <c r="G233">
        <v>186.06</v>
      </c>
      <c r="H233" t="s">
        <v>32</v>
      </c>
      <c r="I233" s="1">
        <v>40634</v>
      </c>
      <c r="J233" t="s">
        <v>20</v>
      </c>
      <c r="K233" t="s">
        <v>21</v>
      </c>
      <c r="L233" t="s">
        <v>39</v>
      </c>
      <c r="M233">
        <v>0</v>
      </c>
      <c r="N233">
        <v>6568.79</v>
      </c>
      <c r="O233">
        <v>6000</v>
      </c>
      <c r="P233">
        <v>568.79</v>
      </c>
      <c r="Q233" s="1">
        <v>41487</v>
      </c>
      <c r="R233" t="s">
        <v>96</v>
      </c>
      <c r="S233" t="s">
        <v>103</v>
      </c>
      <c r="T233">
        <v>0</v>
      </c>
    </row>
    <row r="234" spans="1:20" x14ac:dyDescent="0.3">
      <c r="A234" t="s">
        <v>17</v>
      </c>
      <c r="B234">
        <v>735898</v>
      </c>
      <c r="C234">
        <v>932724</v>
      </c>
      <c r="D234">
        <v>20000</v>
      </c>
      <c r="E234" t="s">
        <v>18</v>
      </c>
      <c r="F234">
        <v>7.29</v>
      </c>
      <c r="G234">
        <v>620.20000000000005</v>
      </c>
      <c r="H234" t="s">
        <v>32</v>
      </c>
      <c r="I234" s="1">
        <v>40634</v>
      </c>
      <c r="J234" t="s">
        <v>20</v>
      </c>
      <c r="K234" t="s">
        <v>27</v>
      </c>
      <c r="L234" t="s">
        <v>41</v>
      </c>
      <c r="M234">
        <v>0</v>
      </c>
      <c r="N234">
        <v>20982.99</v>
      </c>
      <c r="O234">
        <v>20000</v>
      </c>
      <c r="P234">
        <v>982.99</v>
      </c>
      <c r="Q234" s="1">
        <v>40940</v>
      </c>
      <c r="R234" t="s">
        <v>96</v>
      </c>
      <c r="S234" t="s">
        <v>103</v>
      </c>
      <c r="T234">
        <v>0</v>
      </c>
    </row>
    <row r="235" spans="1:20" x14ac:dyDescent="0.3">
      <c r="A235" t="s">
        <v>17</v>
      </c>
      <c r="B235">
        <v>736687</v>
      </c>
      <c r="C235">
        <v>933716</v>
      </c>
      <c r="D235">
        <v>5000</v>
      </c>
      <c r="E235" t="s">
        <v>18</v>
      </c>
      <c r="F235">
        <v>10.37</v>
      </c>
      <c r="G235">
        <v>162.21</v>
      </c>
      <c r="H235" t="s">
        <v>29</v>
      </c>
      <c r="I235" s="1">
        <v>40634</v>
      </c>
      <c r="J235" t="s">
        <v>20</v>
      </c>
      <c r="K235" t="s">
        <v>27</v>
      </c>
      <c r="L235" t="s">
        <v>41</v>
      </c>
      <c r="M235">
        <v>0</v>
      </c>
      <c r="N235">
        <v>5838.6701979999998</v>
      </c>
      <c r="O235">
        <v>5000</v>
      </c>
      <c r="P235">
        <v>838.67</v>
      </c>
      <c r="Q235" s="1">
        <v>41760</v>
      </c>
      <c r="R235" t="s">
        <v>96</v>
      </c>
      <c r="S235" t="s">
        <v>103</v>
      </c>
      <c r="T235">
        <v>0</v>
      </c>
    </row>
    <row r="236" spans="1:20" x14ac:dyDescent="0.3">
      <c r="A236" t="s">
        <v>17</v>
      </c>
      <c r="B236">
        <v>735603</v>
      </c>
      <c r="C236">
        <v>932371</v>
      </c>
      <c r="D236">
        <v>16000</v>
      </c>
      <c r="E236" t="s">
        <v>18</v>
      </c>
      <c r="F236">
        <v>14.54</v>
      </c>
      <c r="G236">
        <v>551.04999999999995</v>
      </c>
      <c r="H236" t="s">
        <v>23</v>
      </c>
      <c r="I236" s="1">
        <v>40634</v>
      </c>
      <c r="J236" t="s">
        <v>20</v>
      </c>
      <c r="K236" t="s">
        <v>27</v>
      </c>
      <c r="L236" t="s">
        <v>41</v>
      </c>
      <c r="M236">
        <v>0</v>
      </c>
      <c r="N236">
        <v>18321.97</v>
      </c>
      <c r="O236">
        <v>16000</v>
      </c>
      <c r="P236">
        <v>2321.9699999999998</v>
      </c>
      <c r="Q236" s="1">
        <v>41395</v>
      </c>
      <c r="R236" t="s">
        <v>96</v>
      </c>
      <c r="S236" t="s">
        <v>103</v>
      </c>
      <c r="T236">
        <v>0</v>
      </c>
    </row>
    <row r="237" spans="1:20" x14ac:dyDescent="0.3">
      <c r="A237" t="s">
        <v>17</v>
      </c>
      <c r="B237">
        <v>736684</v>
      </c>
      <c r="C237">
        <v>933712</v>
      </c>
      <c r="D237">
        <v>3400</v>
      </c>
      <c r="E237" t="s">
        <v>18</v>
      </c>
      <c r="F237">
        <v>6.92</v>
      </c>
      <c r="G237">
        <v>104.86</v>
      </c>
      <c r="H237" t="s">
        <v>32</v>
      </c>
      <c r="I237" s="1">
        <v>40634</v>
      </c>
      <c r="J237" t="s">
        <v>20</v>
      </c>
      <c r="K237" t="s">
        <v>24</v>
      </c>
      <c r="L237" t="s">
        <v>37</v>
      </c>
      <c r="M237">
        <v>0</v>
      </c>
      <c r="N237">
        <v>3695.14</v>
      </c>
      <c r="O237">
        <v>3400</v>
      </c>
      <c r="P237">
        <v>295.14</v>
      </c>
      <c r="Q237" s="1">
        <v>41275</v>
      </c>
      <c r="R237" t="s">
        <v>96</v>
      </c>
      <c r="S237" t="s">
        <v>103</v>
      </c>
      <c r="T237">
        <v>0</v>
      </c>
    </row>
    <row r="238" spans="1:20" x14ac:dyDescent="0.3">
      <c r="A238" t="s">
        <v>17</v>
      </c>
      <c r="B238">
        <v>736683</v>
      </c>
      <c r="C238">
        <v>933708</v>
      </c>
      <c r="D238">
        <v>6000</v>
      </c>
      <c r="E238" t="s">
        <v>18</v>
      </c>
      <c r="F238">
        <v>14.54</v>
      </c>
      <c r="G238">
        <v>206.65</v>
      </c>
      <c r="H238" t="s">
        <v>23</v>
      </c>
      <c r="I238" s="1">
        <v>40634</v>
      </c>
      <c r="J238" t="s">
        <v>20</v>
      </c>
      <c r="K238" t="s">
        <v>24</v>
      </c>
      <c r="L238" t="s">
        <v>41</v>
      </c>
      <c r="M238">
        <v>0</v>
      </c>
      <c r="N238">
        <v>6863.03</v>
      </c>
      <c r="O238">
        <v>6000</v>
      </c>
      <c r="P238">
        <v>863.03</v>
      </c>
      <c r="Q238" s="1">
        <v>41091</v>
      </c>
      <c r="R238" t="s">
        <v>96</v>
      </c>
      <c r="S238" t="s">
        <v>103</v>
      </c>
      <c r="T238">
        <v>0</v>
      </c>
    </row>
    <row r="239" spans="1:20" x14ac:dyDescent="0.3">
      <c r="A239" t="s">
        <v>17</v>
      </c>
      <c r="B239">
        <v>736538</v>
      </c>
      <c r="C239">
        <v>933493</v>
      </c>
      <c r="D239">
        <v>4200</v>
      </c>
      <c r="E239" t="s">
        <v>18</v>
      </c>
      <c r="F239">
        <v>5.79</v>
      </c>
      <c r="G239">
        <v>127.38</v>
      </c>
      <c r="H239" t="s">
        <v>32</v>
      </c>
      <c r="I239" s="1">
        <v>40634</v>
      </c>
      <c r="J239" t="s">
        <v>20</v>
      </c>
      <c r="K239" t="s">
        <v>27</v>
      </c>
      <c r="L239" t="s">
        <v>54</v>
      </c>
      <c r="M239">
        <v>0</v>
      </c>
      <c r="N239">
        <v>4544.3999999999996</v>
      </c>
      <c r="O239">
        <v>4200</v>
      </c>
      <c r="P239">
        <v>344.4</v>
      </c>
      <c r="Q239" s="1">
        <v>41426</v>
      </c>
      <c r="R239" t="s">
        <v>96</v>
      </c>
      <c r="S239" t="s">
        <v>103</v>
      </c>
      <c r="T239">
        <v>0</v>
      </c>
    </row>
    <row r="240" spans="1:20" x14ac:dyDescent="0.3">
      <c r="A240" t="s">
        <v>17</v>
      </c>
      <c r="B240">
        <v>736522</v>
      </c>
      <c r="C240">
        <v>933480</v>
      </c>
      <c r="D240">
        <v>6400</v>
      </c>
      <c r="E240" t="s">
        <v>18</v>
      </c>
      <c r="F240">
        <v>7.29</v>
      </c>
      <c r="G240">
        <v>198.47</v>
      </c>
      <c r="H240" t="s">
        <v>32</v>
      </c>
      <c r="I240" s="1">
        <v>40634</v>
      </c>
      <c r="J240" t="s">
        <v>20</v>
      </c>
      <c r="K240" t="s">
        <v>27</v>
      </c>
      <c r="L240" t="s">
        <v>25</v>
      </c>
      <c r="M240">
        <v>0</v>
      </c>
      <c r="N240">
        <v>7037.15</v>
      </c>
      <c r="O240">
        <v>6400</v>
      </c>
      <c r="P240">
        <v>637.15</v>
      </c>
      <c r="Q240" s="1">
        <v>41365</v>
      </c>
      <c r="R240" t="s">
        <v>96</v>
      </c>
      <c r="S240" t="s">
        <v>103</v>
      </c>
      <c r="T240">
        <v>0</v>
      </c>
    </row>
    <row r="241" spans="1:20" x14ac:dyDescent="0.3">
      <c r="A241" t="s">
        <v>17</v>
      </c>
      <c r="B241">
        <v>736123</v>
      </c>
      <c r="C241">
        <v>932954</v>
      </c>
      <c r="D241">
        <v>10000</v>
      </c>
      <c r="E241" t="s">
        <v>18</v>
      </c>
      <c r="F241">
        <v>7.66</v>
      </c>
      <c r="G241">
        <v>311.8</v>
      </c>
      <c r="H241" t="s">
        <v>32</v>
      </c>
      <c r="I241" s="1">
        <v>40634</v>
      </c>
      <c r="J241" t="s">
        <v>20</v>
      </c>
      <c r="K241" t="s">
        <v>27</v>
      </c>
      <c r="L241" t="s">
        <v>41</v>
      </c>
      <c r="M241">
        <v>0</v>
      </c>
      <c r="N241">
        <v>10564.45</v>
      </c>
      <c r="O241">
        <v>10000</v>
      </c>
      <c r="P241">
        <v>564.45000000000005</v>
      </c>
      <c r="Q241" s="1">
        <v>40969</v>
      </c>
      <c r="R241" t="s">
        <v>96</v>
      </c>
      <c r="S241" t="s">
        <v>103</v>
      </c>
      <c r="T241">
        <v>0</v>
      </c>
    </row>
    <row r="242" spans="1:20" x14ac:dyDescent="0.3">
      <c r="A242" t="s">
        <v>17</v>
      </c>
      <c r="B242">
        <v>736590</v>
      </c>
      <c r="C242">
        <v>933557</v>
      </c>
      <c r="D242">
        <v>6000</v>
      </c>
      <c r="E242" t="s">
        <v>18</v>
      </c>
      <c r="F242">
        <v>11.11</v>
      </c>
      <c r="G242">
        <v>196.75</v>
      </c>
      <c r="H242" t="s">
        <v>29</v>
      </c>
      <c r="I242" s="1">
        <v>40634</v>
      </c>
      <c r="J242" t="s">
        <v>20</v>
      </c>
      <c r="K242" t="s">
        <v>49</v>
      </c>
      <c r="L242" t="s">
        <v>34</v>
      </c>
      <c r="M242">
        <v>0</v>
      </c>
      <c r="N242">
        <v>6770.25</v>
      </c>
      <c r="O242">
        <v>6000</v>
      </c>
      <c r="P242">
        <v>770.25</v>
      </c>
      <c r="Q242" s="1">
        <v>41214</v>
      </c>
      <c r="R242" t="s">
        <v>96</v>
      </c>
      <c r="S242" t="s">
        <v>103</v>
      </c>
      <c r="T242">
        <v>0</v>
      </c>
    </row>
    <row r="243" spans="1:20" x14ac:dyDescent="0.3">
      <c r="A243" t="s">
        <v>17</v>
      </c>
      <c r="B243">
        <v>736622</v>
      </c>
      <c r="C243">
        <v>933642</v>
      </c>
      <c r="D243">
        <v>3000</v>
      </c>
      <c r="E243" t="s">
        <v>18</v>
      </c>
      <c r="F243">
        <v>7.66</v>
      </c>
      <c r="G243">
        <v>93.54</v>
      </c>
      <c r="H243" t="s">
        <v>32</v>
      </c>
      <c r="I243" s="1">
        <v>40634</v>
      </c>
      <c r="J243" t="s">
        <v>20</v>
      </c>
      <c r="K243" t="s">
        <v>53</v>
      </c>
      <c r="L243" t="s">
        <v>69</v>
      </c>
      <c r="M243">
        <v>0</v>
      </c>
      <c r="N243">
        <v>3353.39</v>
      </c>
      <c r="O243">
        <v>3000</v>
      </c>
      <c r="P243">
        <v>353.39</v>
      </c>
      <c r="Q243" s="1">
        <v>41579</v>
      </c>
      <c r="R243" t="s">
        <v>96</v>
      </c>
      <c r="S243" t="s">
        <v>103</v>
      </c>
      <c r="T243">
        <v>0</v>
      </c>
    </row>
    <row r="244" spans="1:20" x14ac:dyDescent="0.3">
      <c r="A244" t="s">
        <v>17</v>
      </c>
      <c r="B244">
        <v>736589</v>
      </c>
      <c r="C244">
        <v>933555</v>
      </c>
      <c r="D244">
        <v>2775</v>
      </c>
      <c r="E244" t="s">
        <v>18</v>
      </c>
      <c r="F244">
        <v>15.65</v>
      </c>
      <c r="G244">
        <v>97.09</v>
      </c>
      <c r="H244" t="s">
        <v>23</v>
      </c>
      <c r="I244" s="1">
        <v>40634</v>
      </c>
      <c r="J244" t="s">
        <v>26</v>
      </c>
      <c r="K244" t="s">
        <v>27</v>
      </c>
      <c r="L244" t="s">
        <v>57</v>
      </c>
      <c r="M244">
        <v>0</v>
      </c>
      <c r="N244">
        <v>2291.44</v>
      </c>
      <c r="O244">
        <v>1615.72</v>
      </c>
      <c r="P244">
        <v>609.76</v>
      </c>
      <c r="Q244" s="1">
        <v>41365</v>
      </c>
      <c r="R244" t="s">
        <v>96</v>
      </c>
      <c r="S244" t="s">
        <v>104</v>
      </c>
      <c r="T244">
        <v>1</v>
      </c>
    </row>
    <row r="245" spans="1:20" x14ac:dyDescent="0.3">
      <c r="A245" t="s">
        <v>17</v>
      </c>
      <c r="B245">
        <v>736551</v>
      </c>
      <c r="C245">
        <v>933512</v>
      </c>
      <c r="D245">
        <v>12000</v>
      </c>
      <c r="E245" t="s">
        <v>43</v>
      </c>
      <c r="F245">
        <v>13.06</v>
      </c>
      <c r="G245">
        <v>273.41000000000003</v>
      </c>
      <c r="H245" t="s">
        <v>19</v>
      </c>
      <c r="I245" s="1">
        <v>40634</v>
      </c>
      <c r="J245" t="s">
        <v>26</v>
      </c>
      <c r="K245" t="s">
        <v>49</v>
      </c>
      <c r="L245" t="s">
        <v>41</v>
      </c>
      <c r="M245">
        <v>0</v>
      </c>
      <c r="N245">
        <v>3060.51</v>
      </c>
      <c r="O245">
        <v>1336.84</v>
      </c>
      <c r="P245">
        <v>1113.1400000000001</v>
      </c>
      <c r="Q245" s="1">
        <v>40940</v>
      </c>
      <c r="R245" t="s">
        <v>96</v>
      </c>
      <c r="S245" t="s">
        <v>104</v>
      </c>
      <c r="T245">
        <v>1</v>
      </c>
    </row>
    <row r="246" spans="1:20" x14ac:dyDescent="0.3">
      <c r="A246" t="s">
        <v>17</v>
      </c>
      <c r="B246">
        <v>736548</v>
      </c>
      <c r="C246">
        <v>933508</v>
      </c>
      <c r="D246">
        <v>5350</v>
      </c>
      <c r="E246" t="s">
        <v>18</v>
      </c>
      <c r="F246">
        <v>13.06</v>
      </c>
      <c r="G246">
        <v>180.42</v>
      </c>
      <c r="H246" t="s">
        <v>19</v>
      </c>
      <c r="I246" s="1">
        <v>40634</v>
      </c>
      <c r="J246" t="s">
        <v>26</v>
      </c>
      <c r="K246" t="s">
        <v>27</v>
      </c>
      <c r="L246" t="s">
        <v>77</v>
      </c>
      <c r="M246">
        <v>0</v>
      </c>
      <c r="N246">
        <v>540.17999999999995</v>
      </c>
      <c r="O246">
        <v>369.85</v>
      </c>
      <c r="P246">
        <v>170.33</v>
      </c>
      <c r="Q246" s="1">
        <v>40756</v>
      </c>
      <c r="R246" t="s">
        <v>96</v>
      </c>
      <c r="S246" t="s">
        <v>104</v>
      </c>
      <c r="T246">
        <v>1</v>
      </c>
    </row>
    <row r="247" spans="1:20" x14ac:dyDescent="0.3">
      <c r="A247" t="s">
        <v>17</v>
      </c>
      <c r="B247">
        <v>714609</v>
      </c>
      <c r="C247">
        <v>908046</v>
      </c>
      <c r="D247">
        <v>13050</v>
      </c>
      <c r="E247" t="s">
        <v>18</v>
      </c>
      <c r="F247">
        <v>6.92</v>
      </c>
      <c r="G247">
        <v>402.47</v>
      </c>
      <c r="H247" t="s">
        <v>32</v>
      </c>
      <c r="I247" s="1">
        <v>40634</v>
      </c>
      <c r="J247" t="s">
        <v>20</v>
      </c>
      <c r="K247" t="s">
        <v>47</v>
      </c>
      <c r="L247" t="s">
        <v>33</v>
      </c>
      <c r="M247">
        <v>0</v>
      </c>
      <c r="N247">
        <v>13772.64</v>
      </c>
      <c r="O247">
        <v>13050</v>
      </c>
      <c r="P247">
        <v>722.64</v>
      </c>
      <c r="Q247" s="1">
        <v>41000</v>
      </c>
      <c r="R247" t="s">
        <v>96</v>
      </c>
      <c r="S247" t="s">
        <v>103</v>
      </c>
      <c r="T247">
        <v>0</v>
      </c>
    </row>
    <row r="248" spans="1:20" x14ac:dyDescent="0.3">
      <c r="A248" t="s">
        <v>17</v>
      </c>
      <c r="B248">
        <v>736445</v>
      </c>
      <c r="C248">
        <v>933388</v>
      </c>
      <c r="D248">
        <v>18500</v>
      </c>
      <c r="E248" t="s">
        <v>43</v>
      </c>
      <c r="F248">
        <v>10.74</v>
      </c>
      <c r="G248">
        <v>399.85</v>
      </c>
      <c r="H248" t="s">
        <v>29</v>
      </c>
      <c r="I248" s="1">
        <v>40634</v>
      </c>
      <c r="J248" t="s">
        <v>20</v>
      </c>
      <c r="K248" t="s">
        <v>24</v>
      </c>
      <c r="L248" t="s">
        <v>34</v>
      </c>
      <c r="M248">
        <v>0</v>
      </c>
      <c r="N248">
        <v>23216.752939999998</v>
      </c>
      <c r="O248">
        <v>18500</v>
      </c>
      <c r="P248">
        <v>4716.75</v>
      </c>
      <c r="Q248" s="1">
        <v>41852</v>
      </c>
      <c r="R248" t="s">
        <v>96</v>
      </c>
      <c r="S248" t="s">
        <v>103</v>
      </c>
      <c r="T248">
        <v>0</v>
      </c>
    </row>
    <row r="249" spans="1:20" x14ac:dyDescent="0.3">
      <c r="A249" t="s">
        <v>17</v>
      </c>
      <c r="B249">
        <v>736447</v>
      </c>
      <c r="C249">
        <v>933391</v>
      </c>
      <c r="D249">
        <v>10375</v>
      </c>
      <c r="E249" t="s">
        <v>43</v>
      </c>
      <c r="F249">
        <v>10.74</v>
      </c>
      <c r="G249">
        <v>224.24</v>
      </c>
      <c r="H249" t="s">
        <v>29</v>
      </c>
      <c r="I249" s="1">
        <v>40634</v>
      </c>
      <c r="J249" t="s">
        <v>26</v>
      </c>
      <c r="K249" t="s">
        <v>24</v>
      </c>
      <c r="L249" t="s">
        <v>74</v>
      </c>
      <c r="M249">
        <v>0</v>
      </c>
      <c r="N249">
        <v>10088.49</v>
      </c>
      <c r="O249">
        <v>7239.29</v>
      </c>
      <c r="P249">
        <v>2849.2</v>
      </c>
      <c r="Q249" s="1">
        <v>42036</v>
      </c>
      <c r="R249" t="s">
        <v>96</v>
      </c>
      <c r="S249" t="s">
        <v>104</v>
      </c>
      <c r="T249">
        <v>1</v>
      </c>
    </row>
    <row r="250" spans="1:20" x14ac:dyDescent="0.3">
      <c r="A250" t="s">
        <v>17</v>
      </c>
      <c r="B250">
        <v>736425</v>
      </c>
      <c r="C250">
        <v>933362</v>
      </c>
      <c r="D250">
        <v>4000</v>
      </c>
      <c r="E250" t="s">
        <v>43</v>
      </c>
      <c r="F250">
        <v>16.77</v>
      </c>
      <c r="G250">
        <v>98.92</v>
      </c>
      <c r="H250" t="s">
        <v>44</v>
      </c>
      <c r="I250" s="1">
        <v>40634</v>
      </c>
      <c r="J250" t="s">
        <v>26</v>
      </c>
      <c r="K250" t="s">
        <v>27</v>
      </c>
      <c r="L250" t="s">
        <v>22</v>
      </c>
      <c r="M250">
        <v>0</v>
      </c>
      <c r="N250">
        <v>1200.96</v>
      </c>
      <c r="O250">
        <v>503.55</v>
      </c>
      <c r="P250">
        <v>575.66</v>
      </c>
      <c r="Q250" s="1">
        <v>41000</v>
      </c>
      <c r="R250" t="s">
        <v>96</v>
      </c>
      <c r="S250" t="s">
        <v>104</v>
      </c>
      <c r="T250">
        <v>1</v>
      </c>
    </row>
    <row r="251" spans="1:20" x14ac:dyDescent="0.3">
      <c r="A251" t="s">
        <v>17</v>
      </c>
      <c r="B251">
        <v>736380</v>
      </c>
      <c r="C251">
        <v>933313</v>
      </c>
      <c r="D251">
        <v>10000</v>
      </c>
      <c r="E251" t="s">
        <v>18</v>
      </c>
      <c r="F251">
        <v>13.43</v>
      </c>
      <c r="G251">
        <v>339.02</v>
      </c>
      <c r="H251" t="s">
        <v>19</v>
      </c>
      <c r="I251" s="1">
        <v>40634</v>
      </c>
      <c r="J251" t="s">
        <v>20</v>
      </c>
      <c r="K251" t="s">
        <v>27</v>
      </c>
      <c r="L251" t="s">
        <v>39</v>
      </c>
      <c r="M251">
        <v>0</v>
      </c>
      <c r="N251">
        <v>12195.18319</v>
      </c>
      <c r="O251">
        <v>10000</v>
      </c>
      <c r="P251">
        <v>2195.1799999999998</v>
      </c>
      <c r="Q251" s="1">
        <v>41760</v>
      </c>
      <c r="R251" t="s">
        <v>96</v>
      </c>
      <c r="S251" t="s">
        <v>103</v>
      </c>
      <c r="T251">
        <v>0</v>
      </c>
    </row>
    <row r="252" spans="1:20" x14ac:dyDescent="0.3">
      <c r="A252" t="s">
        <v>17</v>
      </c>
      <c r="B252">
        <v>736324</v>
      </c>
      <c r="C252">
        <v>933196</v>
      </c>
      <c r="D252">
        <v>5400</v>
      </c>
      <c r="E252" t="s">
        <v>18</v>
      </c>
      <c r="F252">
        <v>16.02</v>
      </c>
      <c r="G252">
        <v>189.91</v>
      </c>
      <c r="H252" t="s">
        <v>23</v>
      </c>
      <c r="I252" s="1">
        <v>40634</v>
      </c>
      <c r="J252" t="s">
        <v>20</v>
      </c>
      <c r="K252" t="s">
        <v>27</v>
      </c>
      <c r="L252" t="s">
        <v>78</v>
      </c>
      <c r="M252">
        <v>0</v>
      </c>
      <c r="N252">
        <v>6829.4130510000005</v>
      </c>
      <c r="O252">
        <v>5400</v>
      </c>
      <c r="P252">
        <v>1429.41</v>
      </c>
      <c r="Q252" s="1">
        <v>41760</v>
      </c>
      <c r="R252" t="s">
        <v>96</v>
      </c>
      <c r="S252" t="s">
        <v>103</v>
      </c>
      <c r="T252">
        <v>0</v>
      </c>
    </row>
    <row r="253" spans="1:20" x14ac:dyDescent="0.3">
      <c r="A253" t="s">
        <v>17</v>
      </c>
      <c r="B253">
        <v>735263</v>
      </c>
      <c r="C253">
        <v>931919</v>
      </c>
      <c r="D253">
        <v>12000</v>
      </c>
      <c r="E253" t="s">
        <v>43</v>
      </c>
      <c r="F253">
        <v>14.17</v>
      </c>
      <c r="G253">
        <v>280.27999999999997</v>
      </c>
      <c r="H253" t="s">
        <v>19</v>
      </c>
      <c r="I253" s="1">
        <v>40634</v>
      </c>
      <c r="J253" t="s">
        <v>20</v>
      </c>
      <c r="K253" t="s">
        <v>27</v>
      </c>
      <c r="L253" t="s">
        <v>79</v>
      </c>
      <c r="M253">
        <v>0</v>
      </c>
      <c r="N253">
        <v>12281.98</v>
      </c>
      <c r="O253">
        <v>12000</v>
      </c>
      <c r="P253">
        <v>281.98</v>
      </c>
      <c r="Q253" s="1">
        <v>40725</v>
      </c>
      <c r="R253" t="s">
        <v>96</v>
      </c>
      <c r="S253" t="s">
        <v>103</v>
      </c>
      <c r="T253">
        <v>0</v>
      </c>
    </row>
    <row r="254" spans="1:20" x14ac:dyDescent="0.3">
      <c r="A254" t="s">
        <v>17</v>
      </c>
      <c r="B254">
        <v>736294</v>
      </c>
      <c r="C254">
        <v>933161</v>
      </c>
      <c r="D254">
        <v>1500</v>
      </c>
      <c r="E254" t="s">
        <v>18</v>
      </c>
      <c r="F254">
        <v>11.11</v>
      </c>
      <c r="G254">
        <v>49.19</v>
      </c>
      <c r="H254" t="s">
        <v>29</v>
      </c>
      <c r="I254" s="1">
        <v>40634</v>
      </c>
      <c r="J254" t="s">
        <v>20</v>
      </c>
      <c r="K254" t="s">
        <v>27</v>
      </c>
      <c r="L254" t="s">
        <v>28</v>
      </c>
      <c r="M254">
        <v>0</v>
      </c>
      <c r="N254">
        <v>1588.71</v>
      </c>
      <c r="O254">
        <v>1500</v>
      </c>
      <c r="P254">
        <v>88.71</v>
      </c>
      <c r="Q254" s="1">
        <v>41183</v>
      </c>
      <c r="R254" t="s">
        <v>96</v>
      </c>
      <c r="S254" t="s">
        <v>103</v>
      </c>
      <c r="T254">
        <v>0</v>
      </c>
    </row>
    <row r="255" spans="1:20" x14ac:dyDescent="0.3">
      <c r="A255" t="s">
        <v>17</v>
      </c>
      <c r="B255">
        <v>736199</v>
      </c>
      <c r="C255">
        <v>933045</v>
      </c>
      <c r="D255">
        <v>2800</v>
      </c>
      <c r="E255" t="s">
        <v>18</v>
      </c>
      <c r="F255">
        <v>10.37</v>
      </c>
      <c r="G255">
        <v>90.84</v>
      </c>
      <c r="H255" t="s">
        <v>29</v>
      </c>
      <c r="I255" s="1">
        <v>40634</v>
      </c>
      <c r="J255" t="s">
        <v>20</v>
      </c>
      <c r="K255" t="s">
        <v>36</v>
      </c>
      <c r="L255" t="s">
        <v>37</v>
      </c>
      <c r="M255">
        <v>0</v>
      </c>
      <c r="N255">
        <v>3269.5302259999999</v>
      </c>
      <c r="O255">
        <v>2800</v>
      </c>
      <c r="P255">
        <v>469.53</v>
      </c>
      <c r="Q255" s="1">
        <v>41760</v>
      </c>
      <c r="R255" t="s">
        <v>96</v>
      </c>
      <c r="S255" t="s">
        <v>103</v>
      </c>
      <c r="T255">
        <v>0</v>
      </c>
    </row>
    <row r="256" spans="1:20" x14ac:dyDescent="0.3">
      <c r="A256" t="s">
        <v>17</v>
      </c>
      <c r="B256">
        <v>736254</v>
      </c>
      <c r="C256">
        <v>933114</v>
      </c>
      <c r="D256">
        <v>12000</v>
      </c>
      <c r="E256" t="s">
        <v>43</v>
      </c>
      <c r="F256">
        <v>17.14</v>
      </c>
      <c r="G256">
        <v>299.14</v>
      </c>
      <c r="H256" t="s">
        <v>44</v>
      </c>
      <c r="I256" s="1">
        <v>40634</v>
      </c>
      <c r="J256" t="s">
        <v>20</v>
      </c>
      <c r="K256" t="s">
        <v>24</v>
      </c>
      <c r="L256" t="s">
        <v>31</v>
      </c>
      <c r="M256">
        <v>0</v>
      </c>
      <c r="N256">
        <v>14282.07</v>
      </c>
      <c r="O256">
        <v>12000.01</v>
      </c>
      <c r="P256">
        <v>2282.06</v>
      </c>
      <c r="Q256" s="1">
        <v>41153</v>
      </c>
      <c r="R256" t="s">
        <v>96</v>
      </c>
      <c r="S256" t="s">
        <v>103</v>
      </c>
      <c r="T256">
        <v>0</v>
      </c>
    </row>
    <row r="257" spans="1:20" x14ac:dyDescent="0.3">
      <c r="A257" t="s">
        <v>17</v>
      </c>
      <c r="B257">
        <v>734771</v>
      </c>
      <c r="C257">
        <v>931340</v>
      </c>
      <c r="D257">
        <v>6000</v>
      </c>
      <c r="E257" t="s">
        <v>43</v>
      </c>
      <c r="F257">
        <v>14.91</v>
      </c>
      <c r="G257">
        <v>142.46</v>
      </c>
      <c r="H257" t="s">
        <v>23</v>
      </c>
      <c r="I257" s="1">
        <v>40634</v>
      </c>
      <c r="J257" t="s">
        <v>26</v>
      </c>
      <c r="K257" t="s">
        <v>24</v>
      </c>
      <c r="L257" t="s">
        <v>78</v>
      </c>
      <c r="M257">
        <v>0</v>
      </c>
      <c r="N257">
        <v>4772.5</v>
      </c>
      <c r="O257">
        <v>2441.9499999999998</v>
      </c>
      <c r="P257">
        <v>1816.55</v>
      </c>
      <c r="Q257" s="1">
        <v>41579</v>
      </c>
      <c r="R257" t="s">
        <v>96</v>
      </c>
      <c r="S257" t="s">
        <v>104</v>
      </c>
      <c r="T257">
        <v>1</v>
      </c>
    </row>
    <row r="258" spans="1:20" x14ac:dyDescent="0.3">
      <c r="A258" t="s">
        <v>17</v>
      </c>
      <c r="B258">
        <v>736236</v>
      </c>
      <c r="C258">
        <v>933092</v>
      </c>
      <c r="D258">
        <v>15000</v>
      </c>
      <c r="E258" t="s">
        <v>18</v>
      </c>
      <c r="F258">
        <v>10.37</v>
      </c>
      <c r="G258">
        <v>486.62</v>
      </c>
      <c r="H258" t="s">
        <v>29</v>
      </c>
      <c r="I258" s="1">
        <v>40634</v>
      </c>
      <c r="J258" t="s">
        <v>20</v>
      </c>
      <c r="K258" t="s">
        <v>27</v>
      </c>
      <c r="L258" t="s">
        <v>63</v>
      </c>
      <c r="M258">
        <v>0</v>
      </c>
      <c r="N258">
        <v>16839.05</v>
      </c>
      <c r="O258">
        <v>14999.99</v>
      </c>
      <c r="P258">
        <v>1839.06</v>
      </c>
      <c r="Q258" s="1">
        <v>41214</v>
      </c>
      <c r="R258" t="s">
        <v>96</v>
      </c>
      <c r="S258" t="s">
        <v>103</v>
      </c>
      <c r="T258">
        <v>0</v>
      </c>
    </row>
    <row r="259" spans="1:20" x14ac:dyDescent="0.3">
      <c r="A259" t="s">
        <v>17</v>
      </c>
      <c r="B259">
        <v>736171</v>
      </c>
      <c r="C259">
        <v>933012</v>
      </c>
      <c r="D259">
        <v>27600</v>
      </c>
      <c r="E259" t="s">
        <v>43</v>
      </c>
      <c r="F259">
        <v>15.65</v>
      </c>
      <c r="G259">
        <v>666.06</v>
      </c>
      <c r="H259" t="s">
        <v>23</v>
      </c>
      <c r="I259" s="1">
        <v>40634</v>
      </c>
      <c r="J259" t="s">
        <v>20</v>
      </c>
      <c r="K259" t="s">
        <v>27</v>
      </c>
      <c r="L259" t="s">
        <v>51</v>
      </c>
      <c r="M259">
        <v>0</v>
      </c>
      <c r="N259">
        <v>30363.45</v>
      </c>
      <c r="O259">
        <v>27600</v>
      </c>
      <c r="P259">
        <v>2763.45</v>
      </c>
      <c r="Q259" s="1">
        <v>40909</v>
      </c>
      <c r="R259" t="s">
        <v>96</v>
      </c>
      <c r="S259" t="s">
        <v>103</v>
      </c>
      <c r="T259">
        <v>0</v>
      </c>
    </row>
    <row r="260" spans="1:20" x14ac:dyDescent="0.3">
      <c r="A260" t="s">
        <v>17</v>
      </c>
      <c r="B260">
        <v>736163</v>
      </c>
      <c r="C260">
        <v>933003</v>
      </c>
      <c r="D260">
        <v>10000</v>
      </c>
      <c r="E260" t="s">
        <v>18</v>
      </c>
      <c r="F260">
        <v>5.42</v>
      </c>
      <c r="G260">
        <v>301.60000000000002</v>
      </c>
      <c r="H260" t="s">
        <v>32</v>
      </c>
      <c r="I260" s="1">
        <v>40634</v>
      </c>
      <c r="J260" t="s">
        <v>20</v>
      </c>
      <c r="K260" t="s">
        <v>24</v>
      </c>
      <c r="L260" t="s">
        <v>45</v>
      </c>
      <c r="M260">
        <v>0</v>
      </c>
      <c r="N260">
        <v>10855.929040000001</v>
      </c>
      <c r="O260">
        <v>10000</v>
      </c>
      <c r="P260">
        <v>855.93</v>
      </c>
      <c r="Q260" s="1">
        <v>41760</v>
      </c>
      <c r="R260" t="s">
        <v>96</v>
      </c>
      <c r="S260" t="s">
        <v>103</v>
      </c>
      <c r="T260">
        <v>0</v>
      </c>
    </row>
    <row r="261" spans="1:20" x14ac:dyDescent="0.3">
      <c r="A261" t="s">
        <v>17</v>
      </c>
      <c r="B261">
        <v>736144</v>
      </c>
      <c r="C261">
        <v>932980</v>
      </c>
      <c r="D261">
        <v>6000</v>
      </c>
      <c r="E261" t="s">
        <v>18</v>
      </c>
      <c r="F261">
        <v>13.8</v>
      </c>
      <c r="G261">
        <v>204.49</v>
      </c>
      <c r="H261" t="s">
        <v>19</v>
      </c>
      <c r="I261" s="1">
        <v>40634</v>
      </c>
      <c r="J261" t="s">
        <v>26</v>
      </c>
      <c r="K261" t="s">
        <v>27</v>
      </c>
      <c r="L261" t="s">
        <v>74</v>
      </c>
      <c r="M261">
        <v>0</v>
      </c>
      <c r="N261">
        <v>2399.89</v>
      </c>
      <c r="O261">
        <v>1576.56</v>
      </c>
      <c r="P261">
        <v>669.2</v>
      </c>
      <c r="Q261" s="1">
        <v>41000</v>
      </c>
      <c r="R261" t="s">
        <v>96</v>
      </c>
      <c r="S261" t="s">
        <v>104</v>
      </c>
      <c r="T261">
        <v>1</v>
      </c>
    </row>
    <row r="262" spans="1:20" x14ac:dyDescent="0.3">
      <c r="A262" t="s">
        <v>17</v>
      </c>
      <c r="B262">
        <v>736120</v>
      </c>
      <c r="C262">
        <v>932951</v>
      </c>
      <c r="D262">
        <v>5500</v>
      </c>
      <c r="E262" t="s">
        <v>18</v>
      </c>
      <c r="F262">
        <v>11.11</v>
      </c>
      <c r="G262">
        <v>180.35</v>
      </c>
      <c r="H262" t="s">
        <v>29</v>
      </c>
      <c r="I262" s="1">
        <v>40634</v>
      </c>
      <c r="J262" t="s">
        <v>26</v>
      </c>
      <c r="K262" t="s">
        <v>24</v>
      </c>
      <c r="L262" t="s">
        <v>57</v>
      </c>
      <c r="M262">
        <v>0</v>
      </c>
      <c r="N262">
        <v>3244.67</v>
      </c>
      <c r="O262">
        <v>2355.41</v>
      </c>
      <c r="P262">
        <v>690.31</v>
      </c>
      <c r="Q262" s="1">
        <v>41183</v>
      </c>
      <c r="R262" t="s">
        <v>96</v>
      </c>
      <c r="S262" t="s">
        <v>104</v>
      </c>
      <c r="T262">
        <v>1</v>
      </c>
    </row>
    <row r="263" spans="1:20" x14ac:dyDescent="0.3">
      <c r="A263" t="s">
        <v>17</v>
      </c>
      <c r="B263">
        <v>736077</v>
      </c>
      <c r="C263">
        <v>932898</v>
      </c>
      <c r="D263">
        <v>9000</v>
      </c>
      <c r="E263" t="s">
        <v>18</v>
      </c>
      <c r="F263">
        <v>6.92</v>
      </c>
      <c r="G263">
        <v>277.57</v>
      </c>
      <c r="H263" t="s">
        <v>32</v>
      </c>
      <c r="I263" s="1">
        <v>40634</v>
      </c>
      <c r="J263" t="s">
        <v>20</v>
      </c>
      <c r="K263" t="s">
        <v>27</v>
      </c>
      <c r="L263" t="s">
        <v>42</v>
      </c>
      <c r="M263">
        <v>0</v>
      </c>
      <c r="N263">
        <v>9571.36</v>
      </c>
      <c r="O263">
        <v>9000</v>
      </c>
      <c r="P263">
        <v>571.36</v>
      </c>
      <c r="Q263" s="1">
        <v>41061</v>
      </c>
      <c r="R263" t="s">
        <v>96</v>
      </c>
      <c r="S263" t="s">
        <v>103</v>
      </c>
      <c r="T263">
        <v>0</v>
      </c>
    </row>
    <row r="264" spans="1:20" x14ac:dyDescent="0.3">
      <c r="A264" t="s">
        <v>17</v>
      </c>
      <c r="B264">
        <v>735317</v>
      </c>
      <c r="C264">
        <v>931992</v>
      </c>
      <c r="D264">
        <v>10000</v>
      </c>
      <c r="E264" t="s">
        <v>18</v>
      </c>
      <c r="F264">
        <v>6.92</v>
      </c>
      <c r="G264">
        <v>308.41000000000003</v>
      </c>
      <c r="H264" t="s">
        <v>32</v>
      </c>
      <c r="I264" s="1">
        <v>40634</v>
      </c>
      <c r="J264" t="s">
        <v>20</v>
      </c>
      <c r="K264" t="s">
        <v>30</v>
      </c>
      <c r="L264" t="s">
        <v>41</v>
      </c>
      <c r="M264">
        <v>0</v>
      </c>
      <c r="N264">
        <v>10373.84</v>
      </c>
      <c r="O264">
        <v>10000</v>
      </c>
      <c r="P264">
        <v>373.84</v>
      </c>
      <c r="Q264" s="1">
        <v>40878</v>
      </c>
      <c r="R264" t="s">
        <v>96</v>
      </c>
      <c r="S264" t="s">
        <v>103</v>
      </c>
      <c r="T264">
        <v>0</v>
      </c>
    </row>
    <row r="265" spans="1:20" x14ac:dyDescent="0.3">
      <c r="A265" t="s">
        <v>17</v>
      </c>
      <c r="B265">
        <v>736040</v>
      </c>
      <c r="C265">
        <v>932851</v>
      </c>
      <c r="D265">
        <v>3500</v>
      </c>
      <c r="E265" t="s">
        <v>43</v>
      </c>
      <c r="F265">
        <v>10.37</v>
      </c>
      <c r="G265">
        <v>75.010000000000005</v>
      </c>
      <c r="H265" t="s">
        <v>29</v>
      </c>
      <c r="I265" s="1">
        <v>40634</v>
      </c>
      <c r="J265" t="s">
        <v>46</v>
      </c>
      <c r="K265" t="s">
        <v>24</v>
      </c>
      <c r="L265" t="s">
        <v>52</v>
      </c>
      <c r="M265">
        <v>301.11</v>
      </c>
      <c r="N265">
        <v>4189.01</v>
      </c>
      <c r="O265">
        <v>3198.89</v>
      </c>
      <c r="P265">
        <v>990.12</v>
      </c>
      <c r="Q265" s="1">
        <v>42370</v>
      </c>
      <c r="R265" t="s">
        <v>96</v>
      </c>
      <c r="S265" t="s">
        <v>103</v>
      </c>
      <c r="T265">
        <v>0</v>
      </c>
    </row>
    <row r="266" spans="1:20" x14ac:dyDescent="0.3">
      <c r="A266" t="s">
        <v>17</v>
      </c>
      <c r="B266">
        <v>735981</v>
      </c>
      <c r="C266">
        <v>932782</v>
      </c>
      <c r="D266">
        <v>35000</v>
      </c>
      <c r="E266" t="s">
        <v>43</v>
      </c>
      <c r="F266">
        <v>14.17</v>
      </c>
      <c r="G266">
        <v>817.48</v>
      </c>
      <c r="H266" t="s">
        <v>19</v>
      </c>
      <c r="I266" s="1">
        <v>40634</v>
      </c>
      <c r="J266" t="s">
        <v>20</v>
      </c>
      <c r="K266" t="s">
        <v>27</v>
      </c>
      <c r="L266" t="s">
        <v>41</v>
      </c>
      <c r="M266">
        <v>0</v>
      </c>
      <c r="N266">
        <v>46618.1037</v>
      </c>
      <c r="O266">
        <v>35000</v>
      </c>
      <c r="P266">
        <v>11618.1</v>
      </c>
      <c r="Q266" s="1">
        <v>41791</v>
      </c>
      <c r="R266" t="s">
        <v>96</v>
      </c>
      <c r="S266" t="s">
        <v>103</v>
      </c>
      <c r="T266">
        <v>0</v>
      </c>
    </row>
    <row r="267" spans="1:20" x14ac:dyDescent="0.3">
      <c r="A267" t="s">
        <v>17</v>
      </c>
      <c r="B267">
        <v>735592</v>
      </c>
      <c r="C267">
        <v>932357</v>
      </c>
      <c r="D267">
        <v>10000</v>
      </c>
      <c r="E267" t="s">
        <v>18</v>
      </c>
      <c r="F267">
        <v>14.54</v>
      </c>
      <c r="G267">
        <v>344.41</v>
      </c>
      <c r="H267" t="s">
        <v>23</v>
      </c>
      <c r="I267" s="1">
        <v>40634</v>
      </c>
      <c r="J267" t="s">
        <v>20</v>
      </c>
      <c r="K267" t="s">
        <v>36</v>
      </c>
      <c r="L267" t="s">
        <v>42</v>
      </c>
      <c r="M267">
        <v>0</v>
      </c>
      <c r="N267">
        <v>12396.600909999999</v>
      </c>
      <c r="O267">
        <v>10000</v>
      </c>
      <c r="P267">
        <v>2396.6</v>
      </c>
      <c r="Q267" s="1">
        <v>41760</v>
      </c>
      <c r="R267" t="s">
        <v>96</v>
      </c>
      <c r="S267" t="s">
        <v>103</v>
      </c>
      <c r="T267">
        <v>0</v>
      </c>
    </row>
    <row r="268" spans="1:20" x14ac:dyDescent="0.3">
      <c r="A268" t="s">
        <v>17</v>
      </c>
      <c r="B268">
        <v>726854</v>
      </c>
      <c r="C268">
        <v>922318</v>
      </c>
      <c r="D268">
        <v>24000</v>
      </c>
      <c r="E268" t="s">
        <v>43</v>
      </c>
      <c r="F268">
        <v>12.68</v>
      </c>
      <c r="G268">
        <v>542.16</v>
      </c>
      <c r="H268" t="s">
        <v>19</v>
      </c>
      <c r="I268" s="1">
        <v>40634</v>
      </c>
      <c r="J268" t="s">
        <v>46</v>
      </c>
      <c r="K268" t="s">
        <v>27</v>
      </c>
      <c r="L268" t="s">
        <v>41</v>
      </c>
      <c r="M268">
        <v>2153.5500000000002</v>
      </c>
      <c r="N268">
        <v>30294.959999999999</v>
      </c>
      <c r="O268">
        <v>21846.46</v>
      </c>
      <c r="P268">
        <v>8448.5</v>
      </c>
      <c r="Q268" s="1">
        <v>42370</v>
      </c>
      <c r="R268" t="s">
        <v>96</v>
      </c>
      <c r="S268" t="s">
        <v>103</v>
      </c>
      <c r="T268">
        <v>0</v>
      </c>
    </row>
    <row r="269" spans="1:20" x14ac:dyDescent="0.3">
      <c r="A269" t="s">
        <v>17</v>
      </c>
      <c r="B269">
        <v>735043</v>
      </c>
      <c r="C269">
        <v>931651</v>
      </c>
      <c r="D269">
        <v>10800</v>
      </c>
      <c r="E269" t="s">
        <v>43</v>
      </c>
      <c r="F269">
        <v>16.399999999999999</v>
      </c>
      <c r="G269">
        <v>264.94</v>
      </c>
      <c r="H269" t="s">
        <v>44</v>
      </c>
      <c r="I269" s="1">
        <v>40634</v>
      </c>
      <c r="J269" t="s">
        <v>20</v>
      </c>
      <c r="K269" t="s">
        <v>24</v>
      </c>
      <c r="L269" t="s">
        <v>31</v>
      </c>
      <c r="M269">
        <v>0</v>
      </c>
      <c r="N269">
        <v>11063.21</v>
      </c>
      <c r="O269">
        <v>10800</v>
      </c>
      <c r="P269">
        <v>263.20999999999998</v>
      </c>
      <c r="Q269" s="1">
        <v>40848</v>
      </c>
      <c r="R269" t="s">
        <v>96</v>
      </c>
      <c r="S269" t="s">
        <v>103</v>
      </c>
      <c r="T269">
        <v>0</v>
      </c>
    </row>
    <row r="270" spans="1:20" x14ac:dyDescent="0.3">
      <c r="A270" t="s">
        <v>17</v>
      </c>
      <c r="B270">
        <v>735036</v>
      </c>
      <c r="C270">
        <v>931644</v>
      </c>
      <c r="D270">
        <v>19125</v>
      </c>
      <c r="E270" t="s">
        <v>43</v>
      </c>
      <c r="F270">
        <v>21.59</v>
      </c>
      <c r="G270">
        <v>523.77</v>
      </c>
      <c r="H270" t="s">
        <v>71</v>
      </c>
      <c r="I270" s="1">
        <v>40634</v>
      </c>
      <c r="J270" t="s">
        <v>20</v>
      </c>
      <c r="K270" t="s">
        <v>27</v>
      </c>
      <c r="L270" t="s">
        <v>54</v>
      </c>
      <c r="M270">
        <v>0</v>
      </c>
      <c r="N270">
        <v>20480.46</v>
      </c>
      <c r="O270">
        <v>19125</v>
      </c>
      <c r="P270">
        <v>1355.46</v>
      </c>
      <c r="Q270" s="1">
        <v>40787</v>
      </c>
      <c r="R270" t="s">
        <v>96</v>
      </c>
      <c r="S270" t="s">
        <v>103</v>
      </c>
      <c r="T270">
        <v>0</v>
      </c>
    </row>
    <row r="271" spans="1:20" x14ac:dyDescent="0.3">
      <c r="A271" t="s">
        <v>17</v>
      </c>
      <c r="B271">
        <v>735796</v>
      </c>
      <c r="C271">
        <v>932600</v>
      </c>
      <c r="D271">
        <v>6000</v>
      </c>
      <c r="E271" t="s">
        <v>18</v>
      </c>
      <c r="F271">
        <v>12.68</v>
      </c>
      <c r="G271">
        <v>201.25</v>
      </c>
      <c r="H271" t="s">
        <v>19</v>
      </c>
      <c r="I271" s="1">
        <v>40634</v>
      </c>
      <c r="J271" t="s">
        <v>20</v>
      </c>
      <c r="K271" t="s">
        <v>36</v>
      </c>
      <c r="L271" t="s">
        <v>33</v>
      </c>
      <c r="M271">
        <v>0</v>
      </c>
      <c r="N271">
        <v>7239.1231449999996</v>
      </c>
      <c r="O271">
        <v>6000</v>
      </c>
      <c r="P271">
        <v>1239.1199999999999</v>
      </c>
      <c r="Q271" s="1">
        <v>41760</v>
      </c>
      <c r="R271" t="s">
        <v>96</v>
      </c>
      <c r="S271" t="s">
        <v>103</v>
      </c>
      <c r="T271">
        <v>0</v>
      </c>
    </row>
    <row r="272" spans="1:20" x14ac:dyDescent="0.3">
      <c r="A272" t="s">
        <v>17</v>
      </c>
      <c r="B272">
        <v>735842</v>
      </c>
      <c r="C272">
        <v>932657</v>
      </c>
      <c r="D272">
        <v>6625</v>
      </c>
      <c r="E272" t="s">
        <v>18</v>
      </c>
      <c r="F272">
        <v>13.06</v>
      </c>
      <c r="G272">
        <v>223.42</v>
      </c>
      <c r="H272" t="s">
        <v>19</v>
      </c>
      <c r="I272" s="1">
        <v>40634</v>
      </c>
      <c r="J272" t="s">
        <v>26</v>
      </c>
      <c r="K272" t="s">
        <v>27</v>
      </c>
      <c r="L272" t="s">
        <v>39</v>
      </c>
      <c r="M272">
        <v>0</v>
      </c>
      <c r="N272">
        <v>3385.05</v>
      </c>
      <c r="O272">
        <v>2269.48</v>
      </c>
      <c r="P272">
        <v>851.04</v>
      </c>
      <c r="Q272" s="1">
        <v>41091</v>
      </c>
      <c r="R272" t="s">
        <v>96</v>
      </c>
      <c r="S272" t="s">
        <v>104</v>
      </c>
      <c r="T272">
        <v>1</v>
      </c>
    </row>
    <row r="273" spans="1:20" x14ac:dyDescent="0.3">
      <c r="A273" t="s">
        <v>17</v>
      </c>
      <c r="B273">
        <v>735841</v>
      </c>
      <c r="C273">
        <v>932656</v>
      </c>
      <c r="D273">
        <v>10975</v>
      </c>
      <c r="E273" t="s">
        <v>18</v>
      </c>
      <c r="F273">
        <v>7.66</v>
      </c>
      <c r="G273">
        <v>342.2</v>
      </c>
      <c r="H273" t="s">
        <v>32</v>
      </c>
      <c r="I273" s="1">
        <v>40634</v>
      </c>
      <c r="J273" t="s">
        <v>20</v>
      </c>
      <c r="K273" t="s">
        <v>27</v>
      </c>
      <c r="L273" t="s">
        <v>80</v>
      </c>
      <c r="M273">
        <v>0</v>
      </c>
      <c r="N273">
        <v>11791.83</v>
      </c>
      <c r="O273">
        <v>10975</v>
      </c>
      <c r="P273">
        <v>816.83</v>
      </c>
      <c r="Q273" s="1">
        <v>41122</v>
      </c>
      <c r="R273" t="s">
        <v>96</v>
      </c>
      <c r="S273" t="s">
        <v>103</v>
      </c>
      <c r="T273">
        <v>0</v>
      </c>
    </row>
    <row r="274" spans="1:20" x14ac:dyDescent="0.3">
      <c r="A274" t="s">
        <v>17</v>
      </c>
      <c r="B274">
        <v>735802</v>
      </c>
      <c r="C274">
        <v>932609</v>
      </c>
      <c r="D274">
        <v>15850</v>
      </c>
      <c r="E274" t="s">
        <v>43</v>
      </c>
      <c r="F274">
        <v>13.43</v>
      </c>
      <c r="G274">
        <v>364.14</v>
      </c>
      <c r="H274" t="s">
        <v>19</v>
      </c>
      <c r="I274" s="1">
        <v>40634</v>
      </c>
      <c r="J274" t="s">
        <v>20</v>
      </c>
      <c r="K274" t="s">
        <v>27</v>
      </c>
      <c r="L274" t="s">
        <v>77</v>
      </c>
      <c r="M274">
        <v>0</v>
      </c>
      <c r="N274">
        <v>21571.50504</v>
      </c>
      <c r="O274">
        <v>15850</v>
      </c>
      <c r="P274">
        <v>5721.51</v>
      </c>
      <c r="Q274" s="1">
        <v>42186</v>
      </c>
      <c r="R274" t="s">
        <v>96</v>
      </c>
      <c r="S274" t="s">
        <v>103</v>
      </c>
      <c r="T274">
        <v>0</v>
      </c>
    </row>
    <row r="275" spans="1:20" x14ac:dyDescent="0.3">
      <c r="A275" t="s">
        <v>17</v>
      </c>
      <c r="B275">
        <v>734732</v>
      </c>
      <c r="C275">
        <v>931292</v>
      </c>
      <c r="D275">
        <v>10000</v>
      </c>
      <c r="E275" t="s">
        <v>18</v>
      </c>
      <c r="F275">
        <v>7.66</v>
      </c>
      <c r="G275">
        <v>311.8</v>
      </c>
      <c r="H275" t="s">
        <v>32</v>
      </c>
      <c r="I275" s="1">
        <v>40634</v>
      </c>
      <c r="J275" t="s">
        <v>20</v>
      </c>
      <c r="K275" t="s">
        <v>66</v>
      </c>
      <c r="L275" t="s">
        <v>31</v>
      </c>
      <c r="M275">
        <v>0</v>
      </c>
      <c r="N275">
        <v>11130.55</v>
      </c>
      <c r="O275">
        <v>10000</v>
      </c>
      <c r="P275">
        <v>1130.55</v>
      </c>
      <c r="Q275" s="1">
        <v>41487</v>
      </c>
      <c r="R275" t="s">
        <v>96</v>
      </c>
      <c r="S275" t="s">
        <v>103</v>
      </c>
      <c r="T275">
        <v>0</v>
      </c>
    </row>
    <row r="276" spans="1:20" x14ac:dyDescent="0.3">
      <c r="A276" t="s">
        <v>17</v>
      </c>
      <c r="B276">
        <v>735782</v>
      </c>
      <c r="C276">
        <v>932581</v>
      </c>
      <c r="D276">
        <v>12000</v>
      </c>
      <c r="E276" t="s">
        <v>18</v>
      </c>
      <c r="F276">
        <v>10.74</v>
      </c>
      <c r="G276">
        <v>391.39</v>
      </c>
      <c r="H276" t="s">
        <v>29</v>
      </c>
      <c r="I276" s="1">
        <v>40634</v>
      </c>
      <c r="J276" t="s">
        <v>20</v>
      </c>
      <c r="K276" t="s">
        <v>27</v>
      </c>
      <c r="L276" t="s">
        <v>22</v>
      </c>
      <c r="M276">
        <v>0</v>
      </c>
      <c r="N276">
        <v>14034.45</v>
      </c>
      <c r="O276">
        <v>12000</v>
      </c>
      <c r="P276">
        <v>2034.45</v>
      </c>
      <c r="Q276" s="1">
        <v>41609</v>
      </c>
      <c r="R276" t="s">
        <v>96</v>
      </c>
      <c r="S276" t="s">
        <v>103</v>
      </c>
      <c r="T276">
        <v>0</v>
      </c>
    </row>
    <row r="277" spans="1:20" x14ac:dyDescent="0.3">
      <c r="A277" t="s">
        <v>17</v>
      </c>
      <c r="B277">
        <v>735772</v>
      </c>
      <c r="C277">
        <v>932572</v>
      </c>
      <c r="D277">
        <v>8000</v>
      </c>
      <c r="E277" t="s">
        <v>43</v>
      </c>
      <c r="F277">
        <v>18.62</v>
      </c>
      <c r="G277">
        <v>205.86</v>
      </c>
      <c r="H277" t="s">
        <v>60</v>
      </c>
      <c r="I277" s="1">
        <v>40634</v>
      </c>
      <c r="J277" t="s">
        <v>26</v>
      </c>
      <c r="K277" t="s">
        <v>27</v>
      </c>
      <c r="L277" t="s">
        <v>34</v>
      </c>
      <c r="M277">
        <v>0</v>
      </c>
      <c r="N277">
        <v>2582.9299999999998</v>
      </c>
      <c r="O277">
        <v>248.24</v>
      </c>
      <c r="P277">
        <v>451.3</v>
      </c>
      <c r="Q277" s="1">
        <v>40878</v>
      </c>
      <c r="R277" t="s">
        <v>96</v>
      </c>
      <c r="S277" t="s">
        <v>104</v>
      </c>
      <c r="T277">
        <v>1</v>
      </c>
    </row>
    <row r="278" spans="1:20" x14ac:dyDescent="0.3">
      <c r="A278" t="s">
        <v>17</v>
      </c>
      <c r="B278">
        <v>735252</v>
      </c>
      <c r="C278">
        <v>931902</v>
      </c>
      <c r="D278">
        <v>28000</v>
      </c>
      <c r="E278" t="s">
        <v>43</v>
      </c>
      <c r="F278">
        <v>16.77</v>
      </c>
      <c r="G278">
        <v>692.42</v>
      </c>
      <c r="H278" t="s">
        <v>44</v>
      </c>
      <c r="I278" s="1">
        <v>40634</v>
      </c>
      <c r="J278" t="s">
        <v>20</v>
      </c>
      <c r="K278" t="s">
        <v>27</v>
      </c>
      <c r="L278" t="s">
        <v>41</v>
      </c>
      <c r="M278">
        <v>0</v>
      </c>
      <c r="N278">
        <v>36219.42686</v>
      </c>
      <c r="O278">
        <v>28000</v>
      </c>
      <c r="P278">
        <v>8219.43</v>
      </c>
      <c r="Q278" s="1">
        <v>41730</v>
      </c>
      <c r="R278" t="s">
        <v>96</v>
      </c>
      <c r="S278" t="s">
        <v>103</v>
      </c>
      <c r="T278">
        <v>0</v>
      </c>
    </row>
    <row r="279" spans="1:20" x14ac:dyDescent="0.3">
      <c r="A279" t="s">
        <v>17</v>
      </c>
      <c r="B279">
        <v>734592</v>
      </c>
      <c r="C279">
        <v>931133</v>
      </c>
      <c r="D279">
        <v>14000</v>
      </c>
      <c r="E279" t="s">
        <v>18</v>
      </c>
      <c r="F279">
        <v>7.66</v>
      </c>
      <c r="G279">
        <v>436.52</v>
      </c>
      <c r="H279" t="s">
        <v>32</v>
      </c>
      <c r="I279" s="1">
        <v>40634</v>
      </c>
      <c r="J279" t="s">
        <v>20</v>
      </c>
      <c r="K279" t="s">
        <v>27</v>
      </c>
      <c r="L279" t="s">
        <v>77</v>
      </c>
      <c r="M279">
        <v>0</v>
      </c>
      <c r="N279">
        <v>14182.82</v>
      </c>
      <c r="O279">
        <v>14000</v>
      </c>
      <c r="P279">
        <v>182.82</v>
      </c>
      <c r="Q279" s="1">
        <v>40848</v>
      </c>
      <c r="R279" t="s">
        <v>96</v>
      </c>
      <c r="S279" t="s">
        <v>103</v>
      </c>
      <c r="T279">
        <v>0</v>
      </c>
    </row>
    <row r="280" spans="1:20" x14ac:dyDescent="0.3">
      <c r="A280" t="s">
        <v>17</v>
      </c>
      <c r="B280">
        <v>735689</v>
      </c>
      <c r="C280">
        <v>932474</v>
      </c>
      <c r="D280">
        <v>10000</v>
      </c>
      <c r="E280" t="s">
        <v>18</v>
      </c>
      <c r="F280">
        <v>11.11</v>
      </c>
      <c r="G280">
        <v>327.91</v>
      </c>
      <c r="H280" t="s">
        <v>29</v>
      </c>
      <c r="I280" s="1">
        <v>40634</v>
      </c>
      <c r="J280" t="s">
        <v>26</v>
      </c>
      <c r="K280" t="s">
        <v>27</v>
      </c>
      <c r="L280" t="s">
        <v>25</v>
      </c>
      <c r="M280">
        <v>0</v>
      </c>
      <c r="N280">
        <v>8040.67</v>
      </c>
      <c r="O280">
        <v>4020.83</v>
      </c>
      <c r="P280">
        <v>1203.01</v>
      </c>
      <c r="Q280" s="1">
        <v>41153</v>
      </c>
      <c r="R280" t="s">
        <v>96</v>
      </c>
      <c r="S280" t="s">
        <v>104</v>
      </c>
      <c r="T280">
        <v>1</v>
      </c>
    </row>
    <row r="281" spans="1:20" x14ac:dyDescent="0.3">
      <c r="A281" t="s">
        <v>17</v>
      </c>
      <c r="B281">
        <v>734850</v>
      </c>
      <c r="C281">
        <v>931427</v>
      </c>
      <c r="D281">
        <v>30000</v>
      </c>
      <c r="E281" t="s">
        <v>43</v>
      </c>
      <c r="F281">
        <v>16.399999999999999</v>
      </c>
      <c r="G281">
        <v>735.94</v>
      </c>
      <c r="H281" t="s">
        <v>44</v>
      </c>
      <c r="I281" s="1">
        <v>40634</v>
      </c>
      <c r="J281" t="s">
        <v>20</v>
      </c>
      <c r="K281" t="s">
        <v>27</v>
      </c>
      <c r="L281" t="s">
        <v>58</v>
      </c>
      <c r="M281">
        <v>0</v>
      </c>
      <c r="N281">
        <v>41521.972410000002</v>
      </c>
      <c r="O281">
        <v>30000</v>
      </c>
      <c r="P281">
        <v>11521.97</v>
      </c>
      <c r="Q281" s="1">
        <v>41791</v>
      </c>
      <c r="R281" t="s">
        <v>96</v>
      </c>
      <c r="S281" t="s">
        <v>103</v>
      </c>
      <c r="T281">
        <v>0</v>
      </c>
    </row>
    <row r="282" spans="1:20" x14ac:dyDescent="0.3">
      <c r="A282" t="s">
        <v>17</v>
      </c>
      <c r="B282">
        <v>735617</v>
      </c>
      <c r="C282">
        <v>932387</v>
      </c>
      <c r="D282">
        <v>10000</v>
      </c>
      <c r="E282" t="s">
        <v>18</v>
      </c>
      <c r="F282">
        <v>7.66</v>
      </c>
      <c r="G282">
        <v>311.8</v>
      </c>
      <c r="H282" t="s">
        <v>32</v>
      </c>
      <c r="I282" s="1">
        <v>40634</v>
      </c>
      <c r="J282" t="s">
        <v>20</v>
      </c>
      <c r="K282" t="s">
        <v>27</v>
      </c>
      <c r="L282" t="s">
        <v>51</v>
      </c>
      <c r="M282">
        <v>0</v>
      </c>
      <c r="N282">
        <v>10604.82</v>
      </c>
      <c r="O282">
        <v>10000</v>
      </c>
      <c r="P282">
        <v>604.82000000000005</v>
      </c>
      <c r="Q282" s="1">
        <v>41000</v>
      </c>
      <c r="R282" t="s">
        <v>96</v>
      </c>
      <c r="S282" t="s">
        <v>103</v>
      </c>
      <c r="T282">
        <v>0</v>
      </c>
    </row>
    <row r="283" spans="1:20" x14ac:dyDescent="0.3">
      <c r="A283" t="s">
        <v>17</v>
      </c>
      <c r="B283">
        <v>735574</v>
      </c>
      <c r="C283">
        <v>932331</v>
      </c>
      <c r="D283">
        <v>10000</v>
      </c>
      <c r="E283" t="s">
        <v>18</v>
      </c>
      <c r="F283">
        <v>7.66</v>
      </c>
      <c r="G283">
        <v>311.8</v>
      </c>
      <c r="H283" t="s">
        <v>32</v>
      </c>
      <c r="I283" s="1">
        <v>40634</v>
      </c>
      <c r="J283" t="s">
        <v>20</v>
      </c>
      <c r="K283" t="s">
        <v>24</v>
      </c>
      <c r="L283" t="s">
        <v>34</v>
      </c>
      <c r="M283">
        <v>0</v>
      </c>
      <c r="N283">
        <v>11219.13805</v>
      </c>
      <c r="O283">
        <v>10000</v>
      </c>
      <c r="P283">
        <v>1219.1400000000001</v>
      </c>
      <c r="Q283" s="1">
        <v>41760</v>
      </c>
      <c r="R283" t="s">
        <v>96</v>
      </c>
      <c r="S283" t="s">
        <v>103</v>
      </c>
      <c r="T283">
        <v>0</v>
      </c>
    </row>
    <row r="284" spans="1:20" x14ac:dyDescent="0.3">
      <c r="A284" t="s">
        <v>17</v>
      </c>
      <c r="B284">
        <v>735508</v>
      </c>
      <c r="C284">
        <v>932239</v>
      </c>
      <c r="D284">
        <v>12000</v>
      </c>
      <c r="E284" t="s">
        <v>18</v>
      </c>
      <c r="F284">
        <v>10.37</v>
      </c>
      <c r="G284">
        <v>389.3</v>
      </c>
      <c r="H284" t="s">
        <v>29</v>
      </c>
      <c r="I284" s="1">
        <v>40634</v>
      </c>
      <c r="J284" t="s">
        <v>20</v>
      </c>
      <c r="K284" t="s">
        <v>27</v>
      </c>
      <c r="L284" t="s">
        <v>22</v>
      </c>
      <c r="M284">
        <v>0</v>
      </c>
      <c r="N284">
        <v>13900.49</v>
      </c>
      <c r="O284">
        <v>12000</v>
      </c>
      <c r="P284">
        <v>1900.49</v>
      </c>
      <c r="Q284" s="1">
        <v>41640</v>
      </c>
      <c r="R284" t="s">
        <v>96</v>
      </c>
      <c r="S284" t="s">
        <v>103</v>
      </c>
      <c r="T284">
        <v>0</v>
      </c>
    </row>
    <row r="285" spans="1:20" x14ac:dyDescent="0.3">
      <c r="A285" t="s">
        <v>17</v>
      </c>
      <c r="B285">
        <v>735256</v>
      </c>
      <c r="C285">
        <v>931909</v>
      </c>
      <c r="D285">
        <v>9000</v>
      </c>
      <c r="E285" t="s">
        <v>18</v>
      </c>
      <c r="F285">
        <v>10</v>
      </c>
      <c r="G285">
        <v>290.41000000000003</v>
      </c>
      <c r="H285" t="s">
        <v>29</v>
      </c>
      <c r="I285" s="1">
        <v>40634</v>
      </c>
      <c r="J285" t="s">
        <v>20</v>
      </c>
      <c r="K285" t="s">
        <v>27</v>
      </c>
      <c r="L285" t="s">
        <v>58</v>
      </c>
      <c r="M285">
        <v>0</v>
      </c>
      <c r="N285">
        <v>9928.1200000000008</v>
      </c>
      <c r="O285">
        <v>9000</v>
      </c>
      <c r="P285">
        <v>928.12</v>
      </c>
      <c r="Q285" s="1">
        <v>41122</v>
      </c>
      <c r="R285" t="s">
        <v>96</v>
      </c>
      <c r="S285" t="s">
        <v>103</v>
      </c>
      <c r="T285">
        <v>0</v>
      </c>
    </row>
    <row r="286" spans="1:20" x14ac:dyDescent="0.3">
      <c r="A286" t="s">
        <v>17</v>
      </c>
      <c r="B286">
        <v>733902</v>
      </c>
      <c r="C286">
        <v>930334</v>
      </c>
      <c r="D286">
        <v>6000</v>
      </c>
      <c r="E286" t="s">
        <v>18</v>
      </c>
      <c r="F286">
        <v>6.92</v>
      </c>
      <c r="G286">
        <v>185.05</v>
      </c>
      <c r="H286" t="s">
        <v>32</v>
      </c>
      <c r="I286" s="1">
        <v>40634</v>
      </c>
      <c r="J286" t="s">
        <v>20</v>
      </c>
      <c r="K286" t="s">
        <v>47</v>
      </c>
      <c r="L286" t="s">
        <v>45</v>
      </c>
      <c r="M286">
        <v>0</v>
      </c>
      <c r="N286">
        <v>6661.0352309999998</v>
      </c>
      <c r="O286">
        <v>6000</v>
      </c>
      <c r="P286">
        <v>661.04</v>
      </c>
      <c r="Q286" s="1">
        <v>41760</v>
      </c>
      <c r="R286" t="s">
        <v>96</v>
      </c>
      <c r="S286" t="s">
        <v>103</v>
      </c>
      <c r="T286">
        <v>0</v>
      </c>
    </row>
    <row r="287" spans="1:20" x14ac:dyDescent="0.3">
      <c r="A287" t="s">
        <v>17</v>
      </c>
      <c r="B287">
        <v>735569</v>
      </c>
      <c r="C287">
        <v>932317</v>
      </c>
      <c r="D287">
        <v>15000</v>
      </c>
      <c r="E287" t="s">
        <v>18</v>
      </c>
      <c r="F287">
        <v>10.37</v>
      </c>
      <c r="G287">
        <v>486.62</v>
      </c>
      <c r="H287" t="s">
        <v>29</v>
      </c>
      <c r="I287" s="1">
        <v>40634</v>
      </c>
      <c r="J287" t="s">
        <v>20</v>
      </c>
      <c r="K287" t="s">
        <v>27</v>
      </c>
      <c r="L287" t="s">
        <v>33</v>
      </c>
      <c r="M287">
        <v>0</v>
      </c>
      <c r="N287">
        <v>17202.27</v>
      </c>
      <c r="O287">
        <v>15000</v>
      </c>
      <c r="P287">
        <v>2202.27</v>
      </c>
      <c r="Q287" s="1">
        <v>41395</v>
      </c>
      <c r="R287" t="s">
        <v>96</v>
      </c>
      <c r="S287" t="s">
        <v>103</v>
      </c>
      <c r="T287">
        <v>0</v>
      </c>
    </row>
    <row r="288" spans="1:20" x14ac:dyDescent="0.3">
      <c r="A288" t="s">
        <v>17</v>
      </c>
      <c r="B288">
        <v>732310</v>
      </c>
      <c r="C288">
        <v>928501</v>
      </c>
      <c r="D288">
        <v>6000</v>
      </c>
      <c r="E288" t="s">
        <v>18</v>
      </c>
      <c r="F288">
        <v>10.37</v>
      </c>
      <c r="G288">
        <v>194.65</v>
      </c>
      <c r="H288" t="s">
        <v>29</v>
      </c>
      <c r="I288" s="1">
        <v>40634</v>
      </c>
      <c r="J288" t="s">
        <v>20</v>
      </c>
      <c r="K288" t="s">
        <v>47</v>
      </c>
      <c r="L288" t="s">
        <v>74</v>
      </c>
      <c r="M288">
        <v>0</v>
      </c>
      <c r="N288">
        <v>6990.47</v>
      </c>
      <c r="O288">
        <v>6000</v>
      </c>
      <c r="P288">
        <v>990.47</v>
      </c>
      <c r="Q288" s="1">
        <v>41640</v>
      </c>
      <c r="R288" t="s">
        <v>96</v>
      </c>
      <c r="S288" t="s">
        <v>103</v>
      </c>
      <c r="T288">
        <v>0</v>
      </c>
    </row>
    <row r="289" spans="1:20" x14ac:dyDescent="0.3">
      <c r="A289" t="s">
        <v>17</v>
      </c>
      <c r="B289">
        <v>735514</v>
      </c>
      <c r="C289">
        <v>932249</v>
      </c>
      <c r="D289">
        <v>1200</v>
      </c>
      <c r="E289" t="s">
        <v>18</v>
      </c>
      <c r="F289">
        <v>10.37</v>
      </c>
      <c r="G289">
        <v>38.93</v>
      </c>
      <c r="H289" t="s">
        <v>29</v>
      </c>
      <c r="I289" s="1">
        <v>40634</v>
      </c>
      <c r="J289" t="s">
        <v>20</v>
      </c>
      <c r="K289" t="s">
        <v>27</v>
      </c>
      <c r="L289" t="s">
        <v>41</v>
      </c>
      <c r="M289">
        <v>0</v>
      </c>
      <c r="N289">
        <v>1278.58</v>
      </c>
      <c r="O289">
        <v>1200</v>
      </c>
      <c r="P289">
        <v>78.58</v>
      </c>
      <c r="Q289" s="1">
        <v>40940</v>
      </c>
      <c r="R289" t="s">
        <v>96</v>
      </c>
      <c r="S289" t="s">
        <v>103</v>
      </c>
      <c r="T289">
        <v>0</v>
      </c>
    </row>
    <row r="290" spans="1:20" x14ac:dyDescent="0.3">
      <c r="A290" t="s">
        <v>17</v>
      </c>
      <c r="B290">
        <v>735420</v>
      </c>
      <c r="C290">
        <v>932133</v>
      </c>
      <c r="D290">
        <v>15000</v>
      </c>
      <c r="E290" t="s">
        <v>18</v>
      </c>
      <c r="F290">
        <v>9.6300000000000008</v>
      </c>
      <c r="G290">
        <v>481.41</v>
      </c>
      <c r="H290" t="s">
        <v>29</v>
      </c>
      <c r="I290" s="1">
        <v>40634</v>
      </c>
      <c r="J290" t="s">
        <v>20</v>
      </c>
      <c r="K290" t="s">
        <v>24</v>
      </c>
      <c r="L290" t="s">
        <v>42</v>
      </c>
      <c r="M290">
        <v>0</v>
      </c>
      <c r="N290">
        <v>17192.59</v>
      </c>
      <c r="O290">
        <v>15000</v>
      </c>
      <c r="P290">
        <v>2192.59</v>
      </c>
      <c r="Q290" s="1">
        <v>41518</v>
      </c>
      <c r="R290" t="s">
        <v>96</v>
      </c>
      <c r="S290" t="s">
        <v>103</v>
      </c>
      <c r="T290">
        <v>0</v>
      </c>
    </row>
    <row r="291" spans="1:20" x14ac:dyDescent="0.3">
      <c r="A291" t="s">
        <v>17</v>
      </c>
      <c r="B291">
        <v>735488</v>
      </c>
      <c r="C291">
        <v>932215</v>
      </c>
      <c r="D291">
        <v>3800</v>
      </c>
      <c r="E291" t="s">
        <v>18</v>
      </c>
      <c r="F291">
        <v>5.42</v>
      </c>
      <c r="G291">
        <v>114.61</v>
      </c>
      <c r="H291" t="s">
        <v>32</v>
      </c>
      <c r="I291" s="1">
        <v>40634</v>
      </c>
      <c r="J291" t="s">
        <v>20</v>
      </c>
      <c r="K291" t="s">
        <v>36</v>
      </c>
      <c r="L291" t="s">
        <v>35</v>
      </c>
      <c r="M291">
        <v>0</v>
      </c>
      <c r="N291">
        <v>4072.41</v>
      </c>
      <c r="O291">
        <v>3800</v>
      </c>
      <c r="P291">
        <v>272.41000000000003</v>
      </c>
      <c r="Q291" s="1">
        <v>41334</v>
      </c>
      <c r="R291" t="s">
        <v>96</v>
      </c>
      <c r="S291" t="s">
        <v>103</v>
      </c>
      <c r="T291">
        <v>0</v>
      </c>
    </row>
    <row r="292" spans="1:20" x14ac:dyDescent="0.3">
      <c r="A292" t="s">
        <v>17</v>
      </c>
      <c r="B292">
        <v>735461</v>
      </c>
      <c r="C292">
        <v>932179</v>
      </c>
      <c r="D292">
        <v>18500</v>
      </c>
      <c r="E292" t="s">
        <v>18</v>
      </c>
      <c r="F292">
        <v>11.11</v>
      </c>
      <c r="G292">
        <v>606.64</v>
      </c>
      <c r="H292" t="s">
        <v>29</v>
      </c>
      <c r="I292" s="1">
        <v>40634</v>
      </c>
      <c r="J292" t="s">
        <v>20</v>
      </c>
      <c r="K292" t="s">
        <v>27</v>
      </c>
      <c r="L292" t="s">
        <v>33</v>
      </c>
      <c r="M292">
        <v>0</v>
      </c>
      <c r="N292">
        <v>21824.793089999999</v>
      </c>
      <c r="O292">
        <v>18500</v>
      </c>
      <c r="P292">
        <v>3324.79</v>
      </c>
      <c r="Q292" s="1">
        <v>41760</v>
      </c>
      <c r="R292" t="s">
        <v>96</v>
      </c>
      <c r="S292" t="s">
        <v>103</v>
      </c>
      <c r="T292">
        <v>0</v>
      </c>
    </row>
    <row r="293" spans="1:20" x14ac:dyDescent="0.3">
      <c r="A293" t="s">
        <v>17</v>
      </c>
      <c r="B293">
        <v>676330</v>
      </c>
      <c r="C293">
        <v>864297</v>
      </c>
      <c r="D293">
        <v>10000</v>
      </c>
      <c r="E293" t="s">
        <v>43</v>
      </c>
      <c r="F293">
        <v>10</v>
      </c>
      <c r="G293">
        <v>212.48</v>
      </c>
      <c r="H293" t="s">
        <v>29</v>
      </c>
      <c r="I293" s="1">
        <v>40634</v>
      </c>
      <c r="J293" t="s">
        <v>26</v>
      </c>
      <c r="K293" t="s">
        <v>27</v>
      </c>
      <c r="L293" t="s">
        <v>51</v>
      </c>
      <c r="M293">
        <v>0</v>
      </c>
      <c r="N293">
        <v>6374.4</v>
      </c>
      <c r="O293">
        <v>4372.45</v>
      </c>
      <c r="P293">
        <v>1989.35</v>
      </c>
      <c r="Q293" s="1">
        <v>41579</v>
      </c>
      <c r="R293" t="s">
        <v>96</v>
      </c>
      <c r="S293" t="s">
        <v>104</v>
      </c>
      <c r="T293">
        <v>1</v>
      </c>
    </row>
    <row r="294" spans="1:20" x14ac:dyDescent="0.3">
      <c r="A294" t="s">
        <v>17</v>
      </c>
      <c r="B294">
        <v>735469</v>
      </c>
      <c r="C294">
        <v>932187</v>
      </c>
      <c r="D294">
        <v>3000</v>
      </c>
      <c r="E294" t="s">
        <v>18</v>
      </c>
      <c r="F294">
        <v>10.37</v>
      </c>
      <c r="G294">
        <v>97.33</v>
      </c>
      <c r="H294" t="s">
        <v>29</v>
      </c>
      <c r="I294" s="1">
        <v>40634</v>
      </c>
      <c r="J294" t="s">
        <v>20</v>
      </c>
      <c r="K294" t="s">
        <v>27</v>
      </c>
      <c r="L294" t="s">
        <v>51</v>
      </c>
      <c r="M294">
        <v>0</v>
      </c>
      <c r="N294">
        <v>3501.9824370000001</v>
      </c>
      <c r="O294">
        <v>3000</v>
      </c>
      <c r="P294">
        <v>501.98</v>
      </c>
      <c r="Q294" s="1">
        <v>41760</v>
      </c>
      <c r="R294" t="s">
        <v>96</v>
      </c>
      <c r="S294" t="s">
        <v>103</v>
      </c>
      <c r="T294">
        <v>0</v>
      </c>
    </row>
    <row r="295" spans="1:20" x14ac:dyDescent="0.3">
      <c r="A295" t="s">
        <v>17</v>
      </c>
      <c r="B295">
        <v>735453</v>
      </c>
      <c r="C295">
        <v>932170</v>
      </c>
      <c r="D295">
        <v>20000</v>
      </c>
      <c r="E295" t="s">
        <v>18</v>
      </c>
      <c r="F295">
        <v>10.37</v>
      </c>
      <c r="G295">
        <v>648.83000000000004</v>
      </c>
      <c r="H295" t="s">
        <v>29</v>
      </c>
      <c r="I295" s="1">
        <v>40634</v>
      </c>
      <c r="J295" t="s">
        <v>20</v>
      </c>
      <c r="K295" t="s">
        <v>24</v>
      </c>
      <c r="L295" t="s">
        <v>57</v>
      </c>
      <c r="M295">
        <v>0</v>
      </c>
      <c r="N295">
        <v>21405.200000000001</v>
      </c>
      <c r="O295">
        <v>20000</v>
      </c>
      <c r="P295">
        <v>1405.2</v>
      </c>
      <c r="Q295" s="1">
        <v>40940</v>
      </c>
      <c r="R295" t="s">
        <v>96</v>
      </c>
      <c r="S295" t="s">
        <v>103</v>
      </c>
      <c r="T295">
        <v>0</v>
      </c>
    </row>
    <row r="296" spans="1:20" x14ac:dyDescent="0.3">
      <c r="A296" t="s">
        <v>17</v>
      </c>
      <c r="B296">
        <v>735432</v>
      </c>
      <c r="C296">
        <v>932137</v>
      </c>
      <c r="D296">
        <v>17000</v>
      </c>
      <c r="E296" t="s">
        <v>18</v>
      </c>
      <c r="F296">
        <v>10.37</v>
      </c>
      <c r="G296">
        <v>551.51</v>
      </c>
      <c r="H296" t="s">
        <v>29</v>
      </c>
      <c r="I296" s="1">
        <v>40634</v>
      </c>
      <c r="J296" t="s">
        <v>20</v>
      </c>
      <c r="K296" t="s">
        <v>24</v>
      </c>
      <c r="L296" t="s">
        <v>41</v>
      </c>
      <c r="M296">
        <v>0</v>
      </c>
      <c r="N296">
        <v>19755</v>
      </c>
      <c r="O296">
        <v>17000</v>
      </c>
      <c r="P296">
        <v>2755</v>
      </c>
      <c r="Q296" s="1">
        <v>41579</v>
      </c>
      <c r="R296" t="s">
        <v>96</v>
      </c>
      <c r="S296" t="s">
        <v>103</v>
      </c>
      <c r="T296">
        <v>0</v>
      </c>
    </row>
    <row r="297" spans="1:20" x14ac:dyDescent="0.3">
      <c r="A297" t="s">
        <v>17</v>
      </c>
      <c r="B297">
        <v>735360</v>
      </c>
      <c r="C297">
        <v>932053</v>
      </c>
      <c r="D297">
        <v>35000</v>
      </c>
      <c r="E297" t="s">
        <v>18</v>
      </c>
      <c r="F297">
        <v>15.28</v>
      </c>
      <c r="G297">
        <v>1218.0999999999999</v>
      </c>
      <c r="H297" t="s">
        <v>23</v>
      </c>
      <c r="I297" s="1">
        <v>40634</v>
      </c>
      <c r="J297" t="s">
        <v>20</v>
      </c>
      <c r="K297" t="s">
        <v>24</v>
      </c>
      <c r="L297" t="s">
        <v>52</v>
      </c>
      <c r="M297">
        <v>0</v>
      </c>
      <c r="N297">
        <v>43041.93</v>
      </c>
      <c r="O297">
        <v>35000</v>
      </c>
      <c r="P297">
        <v>8041.93</v>
      </c>
      <c r="Q297" s="1">
        <v>41456</v>
      </c>
      <c r="R297" t="s">
        <v>96</v>
      </c>
      <c r="S297" t="s">
        <v>103</v>
      </c>
      <c r="T297">
        <v>0</v>
      </c>
    </row>
    <row r="298" spans="1:20" x14ac:dyDescent="0.3">
      <c r="A298" t="s">
        <v>17</v>
      </c>
      <c r="B298">
        <v>735338</v>
      </c>
      <c r="C298">
        <v>932023</v>
      </c>
      <c r="D298">
        <v>8000</v>
      </c>
      <c r="E298" t="s">
        <v>18</v>
      </c>
      <c r="F298">
        <v>10</v>
      </c>
      <c r="G298">
        <v>258.14</v>
      </c>
      <c r="H298" t="s">
        <v>29</v>
      </c>
      <c r="I298" s="1">
        <v>40634</v>
      </c>
      <c r="J298" t="s">
        <v>20</v>
      </c>
      <c r="K298" t="s">
        <v>49</v>
      </c>
      <c r="L298" t="s">
        <v>55</v>
      </c>
      <c r="M298">
        <v>0</v>
      </c>
      <c r="N298">
        <v>9258.8103719999999</v>
      </c>
      <c r="O298">
        <v>8000</v>
      </c>
      <c r="P298">
        <v>1258.81</v>
      </c>
      <c r="Q298" s="1">
        <v>41730</v>
      </c>
      <c r="R298" t="s">
        <v>96</v>
      </c>
      <c r="S298" t="s">
        <v>103</v>
      </c>
      <c r="T298">
        <v>0</v>
      </c>
    </row>
    <row r="299" spans="1:20" x14ac:dyDescent="0.3">
      <c r="A299" t="s">
        <v>17</v>
      </c>
      <c r="B299">
        <v>735322</v>
      </c>
      <c r="C299">
        <v>931997</v>
      </c>
      <c r="D299">
        <v>14000</v>
      </c>
      <c r="E299" t="s">
        <v>18</v>
      </c>
      <c r="F299">
        <v>7.66</v>
      </c>
      <c r="G299">
        <v>436.52</v>
      </c>
      <c r="H299" t="s">
        <v>32</v>
      </c>
      <c r="I299" s="1">
        <v>40634</v>
      </c>
      <c r="J299" t="s">
        <v>20</v>
      </c>
      <c r="K299" t="s">
        <v>27</v>
      </c>
      <c r="L299" t="s">
        <v>33</v>
      </c>
      <c r="M299">
        <v>0</v>
      </c>
      <c r="N299">
        <v>15205.41</v>
      </c>
      <c r="O299">
        <v>14000</v>
      </c>
      <c r="P299">
        <v>1205.4100000000001</v>
      </c>
      <c r="Q299" s="1">
        <v>41183</v>
      </c>
      <c r="R299" t="s">
        <v>96</v>
      </c>
      <c r="S299" t="s">
        <v>103</v>
      </c>
      <c r="T299">
        <v>0</v>
      </c>
    </row>
    <row r="300" spans="1:20" x14ac:dyDescent="0.3">
      <c r="A300" t="s">
        <v>17</v>
      </c>
      <c r="B300">
        <v>735318</v>
      </c>
      <c r="C300">
        <v>931994</v>
      </c>
      <c r="D300">
        <v>2500</v>
      </c>
      <c r="E300" t="s">
        <v>18</v>
      </c>
      <c r="F300">
        <v>7.29</v>
      </c>
      <c r="G300">
        <v>77.53</v>
      </c>
      <c r="H300" t="s">
        <v>32</v>
      </c>
      <c r="I300" s="1">
        <v>40634</v>
      </c>
      <c r="J300" t="s">
        <v>20</v>
      </c>
      <c r="K300" t="s">
        <v>47</v>
      </c>
      <c r="L300" t="s">
        <v>35</v>
      </c>
      <c r="M300">
        <v>0</v>
      </c>
      <c r="N300">
        <v>2728.71</v>
      </c>
      <c r="O300">
        <v>2500</v>
      </c>
      <c r="P300">
        <v>228.71</v>
      </c>
      <c r="Q300" s="1">
        <v>41275</v>
      </c>
      <c r="R300" t="s">
        <v>96</v>
      </c>
      <c r="S300" t="s">
        <v>103</v>
      </c>
      <c r="T300">
        <v>0</v>
      </c>
    </row>
    <row r="301" spans="1:20" x14ac:dyDescent="0.3">
      <c r="A301" t="s">
        <v>17</v>
      </c>
      <c r="B301">
        <v>735311</v>
      </c>
      <c r="C301">
        <v>931981</v>
      </c>
      <c r="D301">
        <v>11000</v>
      </c>
      <c r="E301" t="s">
        <v>18</v>
      </c>
      <c r="F301">
        <v>10</v>
      </c>
      <c r="G301">
        <v>354.94</v>
      </c>
      <c r="H301" t="s">
        <v>29</v>
      </c>
      <c r="I301" s="1">
        <v>40634</v>
      </c>
      <c r="J301" t="s">
        <v>20</v>
      </c>
      <c r="K301" t="s">
        <v>27</v>
      </c>
      <c r="L301" t="s">
        <v>74</v>
      </c>
      <c r="M301">
        <v>0</v>
      </c>
      <c r="N301">
        <v>11814.24</v>
      </c>
      <c r="O301">
        <v>11000</v>
      </c>
      <c r="P301">
        <v>814.24</v>
      </c>
      <c r="Q301" s="1">
        <v>40969</v>
      </c>
      <c r="R301" t="s">
        <v>96</v>
      </c>
      <c r="S301" t="s">
        <v>103</v>
      </c>
      <c r="T301">
        <v>0</v>
      </c>
    </row>
    <row r="302" spans="1:20" x14ac:dyDescent="0.3">
      <c r="A302" t="s">
        <v>17</v>
      </c>
      <c r="B302">
        <v>732530</v>
      </c>
      <c r="C302">
        <v>928742</v>
      </c>
      <c r="D302">
        <v>25000</v>
      </c>
      <c r="E302" t="s">
        <v>18</v>
      </c>
      <c r="F302">
        <v>16.02</v>
      </c>
      <c r="G302">
        <v>879.18</v>
      </c>
      <c r="H302" t="s">
        <v>23</v>
      </c>
      <c r="I302" s="1">
        <v>40634</v>
      </c>
      <c r="J302" t="s">
        <v>20</v>
      </c>
      <c r="K302" t="s">
        <v>27</v>
      </c>
      <c r="L302" t="s">
        <v>41</v>
      </c>
      <c r="M302">
        <v>0</v>
      </c>
      <c r="N302">
        <v>31159.06</v>
      </c>
      <c r="O302">
        <v>25000</v>
      </c>
      <c r="P302">
        <v>6159.06</v>
      </c>
      <c r="Q302" s="1">
        <v>41548</v>
      </c>
      <c r="R302" t="s">
        <v>96</v>
      </c>
      <c r="S302" t="s">
        <v>103</v>
      </c>
      <c r="T302">
        <v>0</v>
      </c>
    </row>
    <row r="303" spans="1:20" x14ac:dyDescent="0.3">
      <c r="A303" t="s">
        <v>17</v>
      </c>
      <c r="B303">
        <v>734358</v>
      </c>
      <c r="C303">
        <v>930869</v>
      </c>
      <c r="D303">
        <v>2400</v>
      </c>
      <c r="E303" t="s">
        <v>18</v>
      </c>
      <c r="F303">
        <v>10</v>
      </c>
      <c r="G303">
        <v>77.45</v>
      </c>
      <c r="H303" t="s">
        <v>29</v>
      </c>
      <c r="I303" s="1">
        <v>40634</v>
      </c>
      <c r="J303" t="s">
        <v>20</v>
      </c>
      <c r="K303" t="s">
        <v>27</v>
      </c>
      <c r="L303" t="s">
        <v>41</v>
      </c>
      <c r="M303">
        <v>0</v>
      </c>
      <c r="N303">
        <v>2536.56</v>
      </c>
      <c r="O303">
        <v>2400</v>
      </c>
      <c r="P303">
        <v>136.56</v>
      </c>
      <c r="Q303" s="1">
        <v>40909</v>
      </c>
      <c r="R303" t="s">
        <v>96</v>
      </c>
      <c r="S303" t="s">
        <v>103</v>
      </c>
      <c r="T303">
        <v>0</v>
      </c>
    </row>
    <row r="304" spans="1:20" x14ac:dyDescent="0.3">
      <c r="A304" t="s">
        <v>17</v>
      </c>
      <c r="B304">
        <v>735177</v>
      </c>
      <c r="C304">
        <v>931802</v>
      </c>
      <c r="D304">
        <v>8500</v>
      </c>
      <c r="E304" t="s">
        <v>43</v>
      </c>
      <c r="F304">
        <v>15.28</v>
      </c>
      <c r="G304">
        <v>203.47</v>
      </c>
      <c r="H304" t="s">
        <v>23</v>
      </c>
      <c r="I304" s="1">
        <v>40634</v>
      </c>
      <c r="J304" t="s">
        <v>46</v>
      </c>
      <c r="K304" t="s">
        <v>21</v>
      </c>
      <c r="L304" t="s">
        <v>41</v>
      </c>
      <c r="M304">
        <v>813.41</v>
      </c>
      <c r="N304">
        <v>11350.76</v>
      </c>
      <c r="O304">
        <v>7686.59</v>
      </c>
      <c r="P304">
        <v>3664.17</v>
      </c>
      <c r="Q304" s="1">
        <v>42370</v>
      </c>
      <c r="R304" t="s">
        <v>96</v>
      </c>
      <c r="S304" t="s">
        <v>103</v>
      </c>
      <c r="T304">
        <v>0</v>
      </c>
    </row>
    <row r="305" spans="1:20" x14ac:dyDescent="0.3">
      <c r="A305" t="s">
        <v>17</v>
      </c>
      <c r="B305">
        <v>735201</v>
      </c>
      <c r="C305">
        <v>931836</v>
      </c>
      <c r="D305">
        <v>7200</v>
      </c>
      <c r="E305" t="s">
        <v>18</v>
      </c>
      <c r="F305">
        <v>12.68</v>
      </c>
      <c r="G305">
        <v>241.49</v>
      </c>
      <c r="H305" t="s">
        <v>19</v>
      </c>
      <c r="I305" s="1">
        <v>40634</v>
      </c>
      <c r="J305" t="s">
        <v>20</v>
      </c>
      <c r="K305" t="s">
        <v>21</v>
      </c>
      <c r="L305" t="s">
        <v>41</v>
      </c>
      <c r="M305">
        <v>0</v>
      </c>
      <c r="N305">
        <v>8690.8062090000003</v>
      </c>
      <c r="O305">
        <v>7200</v>
      </c>
      <c r="P305">
        <v>1490.81</v>
      </c>
      <c r="Q305" s="1">
        <v>41760</v>
      </c>
      <c r="R305" t="s">
        <v>96</v>
      </c>
      <c r="S305" t="s">
        <v>103</v>
      </c>
      <c r="T305">
        <v>0</v>
      </c>
    </row>
    <row r="306" spans="1:20" x14ac:dyDescent="0.3">
      <c r="A306" t="s">
        <v>17</v>
      </c>
      <c r="B306">
        <v>709846</v>
      </c>
      <c r="C306">
        <v>902520</v>
      </c>
      <c r="D306">
        <v>3500</v>
      </c>
      <c r="E306" t="s">
        <v>18</v>
      </c>
      <c r="F306">
        <v>5.42</v>
      </c>
      <c r="G306">
        <v>105.56</v>
      </c>
      <c r="H306" t="s">
        <v>32</v>
      </c>
      <c r="I306" s="1">
        <v>40634</v>
      </c>
      <c r="J306" t="s">
        <v>20</v>
      </c>
      <c r="K306" t="s">
        <v>47</v>
      </c>
      <c r="L306" t="s">
        <v>41</v>
      </c>
      <c r="M306">
        <v>0</v>
      </c>
      <c r="N306">
        <v>3643.25</v>
      </c>
      <c r="O306">
        <v>3500</v>
      </c>
      <c r="P306">
        <v>143.25</v>
      </c>
      <c r="Q306" s="1">
        <v>41153</v>
      </c>
      <c r="R306" t="s">
        <v>96</v>
      </c>
      <c r="S306" t="s">
        <v>103</v>
      </c>
      <c r="T306">
        <v>0</v>
      </c>
    </row>
    <row r="307" spans="1:20" x14ac:dyDescent="0.3">
      <c r="A307" t="s">
        <v>17</v>
      </c>
      <c r="B307">
        <v>713572</v>
      </c>
      <c r="C307">
        <v>906823</v>
      </c>
      <c r="D307">
        <v>35000</v>
      </c>
      <c r="E307" t="s">
        <v>43</v>
      </c>
      <c r="F307">
        <v>17.14</v>
      </c>
      <c r="G307">
        <v>872.48</v>
      </c>
      <c r="H307" t="s">
        <v>44</v>
      </c>
      <c r="I307" s="1">
        <v>40634</v>
      </c>
      <c r="J307" t="s">
        <v>20</v>
      </c>
      <c r="K307" t="s">
        <v>27</v>
      </c>
      <c r="L307" t="s">
        <v>58</v>
      </c>
      <c r="M307">
        <v>0</v>
      </c>
      <c r="N307">
        <v>50191.318679999997</v>
      </c>
      <c r="O307">
        <v>34999.99</v>
      </c>
      <c r="P307">
        <v>15191.33</v>
      </c>
      <c r="Q307" s="1">
        <v>41913</v>
      </c>
      <c r="R307" t="s">
        <v>96</v>
      </c>
      <c r="S307" t="s">
        <v>103</v>
      </c>
      <c r="T307">
        <v>0</v>
      </c>
    </row>
    <row r="308" spans="1:20" x14ac:dyDescent="0.3">
      <c r="A308" t="s">
        <v>17</v>
      </c>
      <c r="B308">
        <v>735162</v>
      </c>
      <c r="C308">
        <v>931786</v>
      </c>
      <c r="D308">
        <v>11050</v>
      </c>
      <c r="E308" t="s">
        <v>18</v>
      </c>
      <c r="F308">
        <v>10.37</v>
      </c>
      <c r="G308">
        <v>358.48</v>
      </c>
      <c r="H308" t="s">
        <v>29</v>
      </c>
      <c r="I308" s="1">
        <v>40634</v>
      </c>
      <c r="J308" t="s">
        <v>20</v>
      </c>
      <c r="K308" t="s">
        <v>27</v>
      </c>
      <c r="L308" t="s">
        <v>41</v>
      </c>
      <c r="M308">
        <v>0</v>
      </c>
      <c r="N308">
        <v>12739.28</v>
      </c>
      <c r="O308">
        <v>11050</v>
      </c>
      <c r="P308">
        <v>1689.28</v>
      </c>
      <c r="Q308" s="1">
        <v>41456</v>
      </c>
      <c r="R308" t="s">
        <v>96</v>
      </c>
      <c r="S308" t="s">
        <v>103</v>
      </c>
      <c r="T308">
        <v>0</v>
      </c>
    </row>
    <row r="309" spans="1:20" x14ac:dyDescent="0.3">
      <c r="A309" t="s">
        <v>17</v>
      </c>
      <c r="B309">
        <v>735145</v>
      </c>
      <c r="C309">
        <v>931765</v>
      </c>
      <c r="D309">
        <v>9000</v>
      </c>
      <c r="E309" t="s">
        <v>18</v>
      </c>
      <c r="F309">
        <v>10.37</v>
      </c>
      <c r="G309">
        <v>291.98</v>
      </c>
      <c r="H309" t="s">
        <v>29</v>
      </c>
      <c r="I309" s="1">
        <v>40634</v>
      </c>
      <c r="J309" t="s">
        <v>20</v>
      </c>
      <c r="K309" t="s">
        <v>27</v>
      </c>
      <c r="L309" t="s">
        <v>54</v>
      </c>
      <c r="M309">
        <v>0</v>
      </c>
      <c r="N309">
        <v>9078.7000000000007</v>
      </c>
      <c r="O309">
        <v>9000</v>
      </c>
      <c r="P309">
        <v>78.7</v>
      </c>
      <c r="Q309" s="1">
        <v>40695</v>
      </c>
      <c r="R309" t="s">
        <v>96</v>
      </c>
      <c r="S309" t="s">
        <v>103</v>
      </c>
      <c r="T309">
        <v>0</v>
      </c>
    </row>
    <row r="310" spans="1:20" x14ac:dyDescent="0.3">
      <c r="A310" t="s">
        <v>17</v>
      </c>
      <c r="B310">
        <v>727377</v>
      </c>
      <c r="C310">
        <v>922880</v>
      </c>
      <c r="D310">
        <v>20000</v>
      </c>
      <c r="E310" t="s">
        <v>43</v>
      </c>
      <c r="F310">
        <v>15.28</v>
      </c>
      <c r="G310">
        <v>478.75</v>
      </c>
      <c r="H310" t="s">
        <v>23</v>
      </c>
      <c r="I310" s="1">
        <v>40634</v>
      </c>
      <c r="J310" t="s">
        <v>20</v>
      </c>
      <c r="K310" t="s">
        <v>27</v>
      </c>
      <c r="L310" t="s">
        <v>31</v>
      </c>
      <c r="M310">
        <v>0</v>
      </c>
      <c r="N310">
        <v>24302.44</v>
      </c>
      <c r="O310">
        <v>20000</v>
      </c>
      <c r="P310">
        <v>4302.4399999999996</v>
      </c>
      <c r="Q310" s="1">
        <v>41244</v>
      </c>
      <c r="R310" t="s">
        <v>96</v>
      </c>
      <c r="S310" t="s">
        <v>103</v>
      </c>
      <c r="T310">
        <v>0</v>
      </c>
    </row>
    <row r="311" spans="1:20" x14ac:dyDescent="0.3">
      <c r="A311" t="s">
        <v>17</v>
      </c>
      <c r="B311">
        <v>735134</v>
      </c>
      <c r="C311">
        <v>931750</v>
      </c>
      <c r="D311">
        <v>5500</v>
      </c>
      <c r="E311" t="s">
        <v>18</v>
      </c>
      <c r="F311">
        <v>11.11</v>
      </c>
      <c r="G311">
        <v>180.35</v>
      </c>
      <c r="H311" t="s">
        <v>29</v>
      </c>
      <c r="I311" s="1">
        <v>40634</v>
      </c>
      <c r="J311" t="s">
        <v>20</v>
      </c>
      <c r="K311" t="s">
        <v>27</v>
      </c>
      <c r="L311" t="s">
        <v>51</v>
      </c>
      <c r="M311">
        <v>0</v>
      </c>
      <c r="N311">
        <v>6487.460368</v>
      </c>
      <c r="O311">
        <v>5500</v>
      </c>
      <c r="P311">
        <v>987.46</v>
      </c>
      <c r="Q311" s="1">
        <v>41760</v>
      </c>
      <c r="R311" t="s">
        <v>96</v>
      </c>
      <c r="S311" t="s">
        <v>103</v>
      </c>
      <c r="T311">
        <v>0</v>
      </c>
    </row>
    <row r="312" spans="1:20" x14ac:dyDescent="0.3">
      <c r="A312" t="s">
        <v>17</v>
      </c>
      <c r="B312">
        <v>735081</v>
      </c>
      <c r="C312">
        <v>931692</v>
      </c>
      <c r="D312">
        <v>17400</v>
      </c>
      <c r="E312" t="s">
        <v>18</v>
      </c>
      <c r="F312">
        <v>10.37</v>
      </c>
      <c r="G312">
        <v>564.48</v>
      </c>
      <c r="H312" t="s">
        <v>29</v>
      </c>
      <c r="I312" s="1">
        <v>40634</v>
      </c>
      <c r="J312" t="s">
        <v>20</v>
      </c>
      <c r="K312" t="s">
        <v>27</v>
      </c>
      <c r="L312" t="s">
        <v>41</v>
      </c>
      <c r="M312">
        <v>0</v>
      </c>
      <c r="N312">
        <v>19359.32</v>
      </c>
      <c r="O312">
        <v>17399.990000000002</v>
      </c>
      <c r="P312">
        <v>1959.33</v>
      </c>
      <c r="Q312" s="1">
        <v>41153</v>
      </c>
      <c r="R312" t="s">
        <v>96</v>
      </c>
      <c r="S312" t="s">
        <v>103</v>
      </c>
      <c r="T312">
        <v>0</v>
      </c>
    </row>
    <row r="313" spans="1:20" x14ac:dyDescent="0.3">
      <c r="A313" t="s">
        <v>17</v>
      </c>
      <c r="B313">
        <v>734664</v>
      </c>
      <c r="C313">
        <v>931216</v>
      </c>
      <c r="D313">
        <v>1600</v>
      </c>
      <c r="E313" t="s">
        <v>18</v>
      </c>
      <c r="F313">
        <v>13.06</v>
      </c>
      <c r="G313">
        <v>53.96</v>
      </c>
      <c r="H313" t="s">
        <v>19</v>
      </c>
      <c r="I313" s="1">
        <v>40634</v>
      </c>
      <c r="J313" t="s">
        <v>20</v>
      </c>
      <c r="K313" t="s">
        <v>27</v>
      </c>
      <c r="L313" t="s">
        <v>39</v>
      </c>
      <c r="M313">
        <v>0</v>
      </c>
      <c r="N313">
        <v>1875.44</v>
      </c>
      <c r="O313">
        <v>1600</v>
      </c>
      <c r="P313">
        <v>275.44</v>
      </c>
      <c r="Q313" s="1">
        <v>41306</v>
      </c>
      <c r="R313" t="s">
        <v>96</v>
      </c>
      <c r="S313" t="s">
        <v>103</v>
      </c>
      <c r="T313">
        <v>0</v>
      </c>
    </row>
    <row r="314" spans="1:20" x14ac:dyDescent="0.3">
      <c r="A314" t="s">
        <v>17</v>
      </c>
      <c r="B314">
        <v>735073</v>
      </c>
      <c r="C314">
        <v>931662</v>
      </c>
      <c r="D314">
        <v>1000</v>
      </c>
      <c r="E314" t="s">
        <v>18</v>
      </c>
      <c r="F314">
        <v>7.29</v>
      </c>
      <c r="G314">
        <v>31.01</v>
      </c>
      <c r="H314" t="s">
        <v>32</v>
      </c>
      <c r="I314" s="1">
        <v>40634</v>
      </c>
      <c r="J314" t="s">
        <v>20</v>
      </c>
      <c r="K314" t="s">
        <v>47</v>
      </c>
      <c r="L314" t="s">
        <v>58</v>
      </c>
      <c r="M314">
        <v>0</v>
      </c>
      <c r="N314">
        <v>1113.3399999999999</v>
      </c>
      <c r="O314">
        <v>1000</v>
      </c>
      <c r="P314">
        <v>113.34</v>
      </c>
      <c r="Q314" s="1">
        <v>41609</v>
      </c>
      <c r="R314" t="s">
        <v>96</v>
      </c>
      <c r="S314" t="s">
        <v>103</v>
      </c>
      <c r="T314">
        <v>0</v>
      </c>
    </row>
    <row r="315" spans="1:20" x14ac:dyDescent="0.3">
      <c r="A315" t="s">
        <v>17</v>
      </c>
      <c r="B315">
        <v>735061</v>
      </c>
      <c r="C315">
        <v>931671</v>
      </c>
      <c r="D315">
        <v>4000</v>
      </c>
      <c r="E315" t="s">
        <v>43</v>
      </c>
      <c r="F315">
        <v>13.06</v>
      </c>
      <c r="G315">
        <v>91.14</v>
      </c>
      <c r="H315" t="s">
        <v>19</v>
      </c>
      <c r="I315" s="1">
        <v>40634</v>
      </c>
      <c r="J315" t="s">
        <v>20</v>
      </c>
      <c r="K315" t="s">
        <v>27</v>
      </c>
      <c r="L315" t="s">
        <v>41</v>
      </c>
      <c r="M315">
        <v>0</v>
      </c>
      <c r="N315">
        <v>4882.29</v>
      </c>
      <c r="O315">
        <v>4000</v>
      </c>
      <c r="P315">
        <v>882.29</v>
      </c>
      <c r="Q315" s="1">
        <v>41395</v>
      </c>
      <c r="R315" t="s">
        <v>96</v>
      </c>
      <c r="S315" t="s">
        <v>103</v>
      </c>
      <c r="T315">
        <v>0</v>
      </c>
    </row>
    <row r="316" spans="1:20" x14ac:dyDescent="0.3">
      <c r="A316" t="s">
        <v>17</v>
      </c>
      <c r="B316">
        <v>733680</v>
      </c>
      <c r="C316">
        <v>930071</v>
      </c>
      <c r="D316">
        <v>14000</v>
      </c>
      <c r="E316" t="s">
        <v>43</v>
      </c>
      <c r="F316">
        <v>14.17</v>
      </c>
      <c r="G316">
        <v>327</v>
      </c>
      <c r="H316" t="s">
        <v>19</v>
      </c>
      <c r="I316" s="1">
        <v>40634</v>
      </c>
      <c r="J316" t="s">
        <v>20</v>
      </c>
      <c r="K316" t="s">
        <v>27</v>
      </c>
      <c r="L316" t="s">
        <v>81</v>
      </c>
      <c r="M316">
        <v>0</v>
      </c>
      <c r="N316">
        <v>17265.61</v>
      </c>
      <c r="O316">
        <v>14000</v>
      </c>
      <c r="P316">
        <v>3265.61</v>
      </c>
      <c r="Q316" s="1">
        <v>41365</v>
      </c>
      <c r="R316" t="s">
        <v>96</v>
      </c>
      <c r="S316" t="s">
        <v>103</v>
      </c>
      <c r="T316">
        <v>0</v>
      </c>
    </row>
    <row r="317" spans="1:20" x14ac:dyDescent="0.3">
      <c r="A317" t="s">
        <v>17</v>
      </c>
      <c r="B317">
        <v>735024</v>
      </c>
      <c r="C317">
        <v>931628</v>
      </c>
      <c r="D317">
        <v>7500</v>
      </c>
      <c r="E317" t="s">
        <v>18</v>
      </c>
      <c r="F317">
        <v>7.29</v>
      </c>
      <c r="G317">
        <v>232.58</v>
      </c>
      <c r="H317" t="s">
        <v>32</v>
      </c>
      <c r="I317" s="1">
        <v>40634</v>
      </c>
      <c r="J317" t="s">
        <v>20</v>
      </c>
      <c r="K317" t="s">
        <v>21</v>
      </c>
      <c r="L317" t="s">
        <v>33</v>
      </c>
      <c r="M317">
        <v>0</v>
      </c>
      <c r="N317">
        <v>8263.33</v>
      </c>
      <c r="O317">
        <v>7499.99</v>
      </c>
      <c r="P317">
        <v>763.34</v>
      </c>
      <c r="Q317" s="1">
        <v>41426</v>
      </c>
      <c r="R317" t="s">
        <v>96</v>
      </c>
      <c r="S317" t="s">
        <v>103</v>
      </c>
      <c r="T317">
        <v>0</v>
      </c>
    </row>
    <row r="318" spans="1:20" x14ac:dyDescent="0.3">
      <c r="A318" t="s">
        <v>17</v>
      </c>
      <c r="B318">
        <v>733788</v>
      </c>
      <c r="C318">
        <v>930194</v>
      </c>
      <c r="D318">
        <v>14000</v>
      </c>
      <c r="E318" t="s">
        <v>43</v>
      </c>
      <c r="F318">
        <v>10.37</v>
      </c>
      <c r="G318">
        <v>300.02</v>
      </c>
      <c r="H318" t="s">
        <v>29</v>
      </c>
      <c r="I318" s="1">
        <v>40634</v>
      </c>
      <c r="J318" t="s">
        <v>46</v>
      </c>
      <c r="K318" t="s">
        <v>27</v>
      </c>
      <c r="L318" t="s">
        <v>28</v>
      </c>
      <c r="M318">
        <v>1190.22</v>
      </c>
      <c r="N318">
        <v>16777.689999999999</v>
      </c>
      <c r="O318">
        <v>12809.77</v>
      </c>
      <c r="P318">
        <v>3967.92</v>
      </c>
      <c r="Q318" s="1">
        <v>42370</v>
      </c>
      <c r="R318" t="s">
        <v>96</v>
      </c>
      <c r="S318" t="s">
        <v>103</v>
      </c>
      <c r="T318">
        <v>0</v>
      </c>
    </row>
    <row r="319" spans="1:20" x14ac:dyDescent="0.3">
      <c r="A319" t="s">
        <v>17</v>
      </c>
      <c r="B319">
        <v>735000</v>
      </c>
      <c r="C319">
        <v>931600</v>
      </c>
      <c r="D319">
        <v>16000</v>
      </c>
      <c r="E319" t="s">
        <v>43</v>
      </c>
      <c r="F319">
        <v>15.28</v>
      </c>
      <c r="G319">
        <v>383</v>
      </c>
      <c r="H319" t="s">
        <v>23</v>
      </c>
      <c r="I319" s="1">
        <v>40634</v>
      </c>
      <c r="J319" t="s">
        <v>20</v>
      </c>
      <c r="K319" t="s">
        <v>24</v>
      </c>
      <c r="L319" t="s">
        <v>48</v>
      </c>
      <c r="M319">
        <v>0</v>
      </c>
      <c r="N319">
        <v>19592.669999999998</v>
      </c>
      <c r="O319">
        <v>16000</v>
      </c>
      <c r="P319">
        <v>3592.67</v>
      </c>
      <c r="Q319" s="1">
        <v>41275</v>
      </c>
      <c r="R319" t="s">
        <v>96</v>
      </c>
      <c r="S319" t="s">
        <v>103</v>
      </c>
      <c r="T319">
        <v>0</v>
      </c>
    </row>
    <row r="320" spans="1:20" x14ac:dyDescent="0.3">
      <c r="A320" t="s">
        <v>17</v>
      </c>
      <c r="B320">
        <v>734908</v>
      </c>
      <c r="C320">
        <v>931483</v>
      </c>
      <c r="D320">
        <v>7000</v>
      </c>
      <c r="E320" t="s">
        <v>43</v>
      </c>
      <c r="F320">
        <v>16.02</v>
      </c>
      <c r="G320">
        <v>170.31</v>
      </c>
      <c r="H320" t="s">
        <v>23</v>
      </c>
      <c r="I320" s="1">
        <v>40634</v>
      </c>
      <c r="J320" t="s">
        <v>26</v>
      </c>
      <c r="K320" t="s">
        <v>21</v>
      </c>
      <c r="L320" t="s">
        <v>81</v>
      </c>
      <c r="M320">
        <v>0</v>
      </c>
      <c r="N320">
        <v>1148.55</v>
      </c>
      <c r="O320">
        <v>392.17</v>
      </c>
      <c r="P320">
        <v>453.93</v>
      </c>
      <c r="Q320" s="1">
        <v>40817</v>
      </c>
      <c r="R320" t="s">
        <v>96</v>
      </c>
      <c r="S320" t="s">
        <v>104</v>
      </c>
      <c r="T320">
        <v>1</v>
      </c>
    </row>
    <row r="321" spans="1:20" x14ac:dyDescent="0.3">
      <c r="A321" t="s">
        <v>17</v>
      </c>
      <c r="B321">
        <v>734899</v>
      </c>
      <c r="C321">
        <v>931481</v>
      </c>
      <c r="D321">
        <v>12800</v>
      </c>
      <c r="E321" t="s">
        <v>43</v>
      </c>
      <c r="F321">
        <v>16.77</v>
      </c>
      <c r="G321">
        <v>316.54000000000002</v>
      </c>
      <c r="H321" t="s">
        <v>44</v>
      </c>
      <c r="I321" s="1">
        <v>40634</v>
      </c>
      <c r="J321" t="s">
        <v>46</v>
      </c>
      <c r="K321" t="s">
        <v>27</v>
      </c>
      <c r="L321" t="s">
        <v>61</v>
      </c>
      <c r="M321">
        <v>1243.05</v>
      </c>
      <c r="N321">
        <v>17688.62</v>
      </c>
      <c r="O321">
        <v>11556.95</v>
      </c>
      <c r="P321">
        <v>6131.67</v>
      </c>
      <c r="Q321" s="1">
        <v>42370</v>
      </c>
      <c r="R321" t="s">
        <v>96</v>
      </c>
      <c r="S321" t="s">
        <v>103</v>
      </c>
      <c r="T321">
        <v>0</v>
      </c>
    </row>
    <row r="322" spans="1:20" x14ac:dyDescent="0.3">
      <c r="A322" t="s">
        <v>17</v>
      </c>
      <c r="B322">
        <v>734906</v>
      </c>
      <c r="C322">
        <v>931489</v>
      </c>
      <c r="D322">
        <v>2500</v>
      </c>
      <c r="E322" t="s">
        <v>18</v>
      </c>
      <c r="F322">
        <v>10</v>
      </c>
      <c r="G322">
        <v>80.67</v>
      </c>
      <c r="H322" t="s">
        <v>29</v>
      </c>
      <c r="I322" s="1">
        <v>40634</v>
      </c>
      <c r="J322" t="s">
        <v>20</v>
      </c>
      <c r="K322" t="s">
        <v>24</v>
      </c>
      <c r="L322" t="s">
        <v>56</v>
      </c>
      <c r="M322">
        <v>0</v>
      </c>
      <c r="N322">
        <v>2902.8944820000002</v>
      </c>
      <c r="O322">
        <v>2500</v>
      </c>
      <c r="P322">
        <v>402.89</v>
      </c>
      <c r="Q322" s="1">
        <v>41760</v>
      </c>
      <c r="R322" t="s">
        <v>96</v>
      </c>
      <c r="S322" t="s">
        <v>103</v>
      </c>
      <c r="T322">
        <v>0</v>
      </c>
    </row>
    <row r="323" spans="1:20" x14ac:dyDescent="0.3">
      <c r="A323" t="s">
        <v>17</v>
      </c>
      <c r="B323">
        <v>734862</v>
      </c>
      <c r="C323">
        <v>931440</v>
      </c>
      <c r="D323">
        <v>12000</v>
      </c>
      <c r="E323" t="s">
        <v>43</v>
      </c>
      <c r="F323">
        <v>15.65</v>
      </c>
      <c r="G323">
        <v>289.58999999999997</v>
      </c>
      <c r="H323" t="s">
        <v>23</v>
      </c>
      <c r="I323" s="1">
        <v>40634</v>
      </c>
      <c r="J323" t="s">
        <v>20</v>
      </c>
      <c r="K323" t="s">
        <v>27</v>
      </c>
      <c r="L323" t="s">
        <v>38</v>
      </c>
      <c r="M323">
        <v>0</v>
      </c>
      <c r="N323">
        <v>17180.189989999999</v>
      </c>
      <c r="O323">
        <v>12000</v>
      </c>
      <c r="P323">
        <v>5180.1899999999996</v>
      </c>
      <c r="Q323" s="1">
        <v>42339</v>
      </c>
      <c r="R323" t="s">
        <v>96</v>
      </c>
      <c r="S323" t="s">
        <v>103</v>
      </c>
      <c r="T323">
        <v>0</v>
      </c>
    </row>
    <row r="324" spans="1:20" x14ac:dyDescent="0.3">
      <c r="A324" t="s">
        <v>17</v>
      </c>
      <c r="B324">
        <v>715157</v>
      </c>
      <c r="C324">
        <v>908661</v>
      </c>
      <c r="D324">
        <v>3000</v>
      </c>
      <c r="E324" t="s">
        <v>18</v>
      </c>
      <c r="F324">
        <v>10.37</v>
      </c>
      <c r="G324">
        <v>97.33</v>
      </c>
      <c r="H324" t="s">
        <v>29</v>
      </c>
      <c r="I324" s="1">
        <v>40634</v>
      </c>
      <c r="J324" t="s">
        <v>20</v>
      </c>
      <c r="K324" t="s">
        <v>36</v>
      </c>
      <c r="L324" t="s">
        <v>51</v>
      </c>
      <c r="M324">
        <v>0</v>
      </c>
      <c r="N324">
        <v>3502.9936480000001</v>
      </c>
      <c r="O324">
        <v>3000</v>
      </c>
      <c r="P324">
        <v>502.99</v>
      </c>
      <c r="Q324" s="1">
        <v>41760</v>
      </c>
      <c r="R324" t="s">
        <v>96</v>
      </c>
      <c r="S324" t="s">
        <v>103</v>
      </c>
      <c r="T324">
        <v>0</v>
      </c>
    </row>
    <row r="325" spans="1:20" x14ac:dyDescent="0.3">
      <c r="A325" t="s">
        <v>17</v>
      </c>
      <c r="B325">
        <v>734821</v>
      </c>
      <c r="C325">
        <v>931395</v>
      </c>
      <c r="D325">
        <v>6500</v>
      </c>
      <c r="E325" t="s">
        <v>18</v>
      </c>
      <c r="F325">
        <v>10.37</v>
      </c>
      <c r="G325">
        <v>210.87</v>
      </c>
      <c r="H325" t="s">
        <v>29</v>
      </c>
      <c r="I325" s="1">
        <v>40634</v>
      </c>
      <c r="J325" t="s">
        <v>20</v>
      </c>
      <c r="K325" t="s">
        <v>27</v>
      </c>
      <c r="L325" t="s">
        <v>56</v>
      </c>
      <c r="M325">
        <v>0</v>
      </c>
      <c r="N325">
        <v>7042.66</v>
      </c>
      <c r="O325">
        <v>6500</v>
      </c>
      <c r="P325">
        <v>542.66</v>
      </c>
      <c r="Q325" s="1">
        <v>41000</v>
      </c>
      <c r="R325" t="s">
        <v>96</v>
      </c>
      <c r="S325" t="s">
        <v>103</v>
      </c>
      <c r="T325">
        <v>0</v>
      </c>
    </row>
    <row r="326" spans="1:20" x14ac:dyDescent="0.3">
      <c r="A326" t="s">
        <v>17</v>
      </c>
      <c r="B326">
        <v>734817</v>
      </c>
      <c r="C326">
        <v>931386</v>
      </c>
      <c r="D326">
        <v>21000</v>
      </c>
      <c r="E326" t="s">
        <v>18</v>
      </c>
      <c r="F326">
        <v>10</v>
      </c>
      <c r="G326">
        <v>677.62</v>
      </c>
      <c r="H326" t="s">
        <v>29</v>
      </c>
      <c r="I326" s="1">
        <v>40634</v>
      </c>
      <c r="J326" t="s">
        <v>20</v>
      </c>
      <c r="K326" t="s">
        <v>24</v>
      </c>
      <c r="L326" t="s">
        <v>41</v>
      </c>
      <c r="M326">
        <v>0</v>
      </c>
      <c r="N326">
        <v>23165.45</v>
      </c>
      <c r="O326">
        <v>21000</v>
      </c>
      <c r="P326">
        <v>2165.4499999999998</v>
      </c>
      <c r="Q326" s="1">
        <v>41122</v>
      </c>
      <c r="R326" t="s">
        <v>96</v>
      </c>
      <c r="S326" t="s">
        <v>103</v>
      </c>
      <c r="T326">
        <v>0</v>
      </c>
    </row>
    <row r="327" spans="1:20" x14ac:dyDescent="0.3">
      <c r="A327" t="s">
        <v>17</v>
      </c>
      <c r="B327">
        <v>710512</v>
      </c>
      <c r="C327">
        <v>903274</v>
      </c>
      <c r="D327">
        <v>7200</v>
      </c>
      <c r="E327" t="s">
        <v>18</v>
      </c>
      <c r="F327">
        <v>7.29</v>
      </c>
      <c r="G327">
        <v>223.28</v>
      </c>
      <c r="H327" t="s">
        <v>32</v>
      </c>
      <c r="I327" s="1">
        <v>40634</v>
      </c>
      <c r="J327" t="s">
        <v>20</v>
      </c>
      <c r="K327" t="s">
        <v>27</v>
      </c>
      <c r="L327" t="s">
        <v>42</v>
      </c>
      <c r="M327">
        <v>0</v>
      </c>
      <c r="N327">
        <v>8036.3816699999998</v>
      </c>
      <c r="O327">
        <v>7200</v>
      </c>
      <c r="P327">
        <v>836.38</v>
      </c>
      <c r="Q327" s="1">
        <v>41760</v>
      </c>
      <c r="R327" t="s">
        <v>96</v>
      </c>
      <c r="S327" t="s">
        <v>103</v>
      </c>
      <c r="T327">
        <v>0</v>
      </c>
    </row>
    <row r="328" spans="1:20" x14ac:dyDescent="0.3">
      <c r="A328" t="s">
        <v>17</v>
      </c>
      <c r="B328">
        <v>734712</v>
      </c>
      <c r="C328">
        <v>931269</v>
      </c>
      <c r="D328">
        <v>5000</v>
      </c>
      <c r="E328" t="s">
        <v>18</v>
      </c>
      <c r="F328">
        <v>10.37</v>
      </c>
      <c r="G328">
        <v>162.21</v>
      </c>
      <c r="H328" t="s">
        <v>29</v>
      </c>
      <c r="I328" s="1">
        <v>40634</v>
      </c>
      <c r="J328" t="s">
        <v>20</v>
      </c>
      <c r="K328" t="s">
        <v>27</v>
      </c>
      <c r="L328" t="s">
        <v>56</v>
      </c>
      <c r="M328">
        <v>0</v>
      </c>
      <c r="N328">
        <v>5837.0769769999997</v>
      </c>
      <c r="O328">
        <v>5000</v>
      </c>
      <c r="P328">
        <v>837.08</v>
      </c>
      <c r="Q328" s="1">
        <v>41730</v>
      </c>
      <c r="R328" t="s">
        <v>96</v>
      </c>
      <c r="S328" t="s">
        <v>103</v>
      </c>
      <c r="T328">
        <v>0</v>
      </c>
    </row>
    <row r="329" spans="1:20" x14ac:dyDescent="0.3">
      <c r="A329" t="s">
        <v>17</v>
      </c>
      <c r="B329">
        <v>734759</v>
      </c>
      <c r="C329">
        <v>931326</v>
      </c>
      <c r="D329">
        <v>7350</v>
      </c>
      <c r="E329" t="s">
        <v>18</v>
      </c>
      <c r="F329">
        <v>13.43</v>
      </c>
      <c r="G329">
        <v>249.18</v>
      </c>
      <c r="H329" t="s">
        <v>19</v>
      </c>
      <c r="I329" s="1">
        <v>40634</v>
      </c>
      <c r="J329" t="s">
        <v>20</v>
      </c>
      <c r="K329" t="s">
        <v>27</v>
      </c>
      <c r="L329" t="s">
        <v>41</v>
      </c>
      <c r="M329">
        <v>0</v>
      </c>
      <c r="N329">
        <v>8652.23</v>
      </c>
      <c r="O329">
        <v>7350</v>
      </c>
      <c r="P329">
        <v>1302.23</v>
      </c>
      <c r="Q329" s="1">
        <v>41306</v>
      </c>
      <c r="R329" t="s">
        <v>96</v>
      </c>
      <c r="S329" t="s">
        <v>103</v>
      </c>
      <c r="T329">
        <v>0</v>
      </c>
    </row>
    <row r="330" spans="1:20" x14ac:dyDescent="0.3">
      <c r="A330" t="s">
        <v>17</v>
      </c>
      <c r="B330">
        <v>734739</v>
      </c>
      <c r="C330">
        <v>931299</v>
      </c>
      <c r="D330">
        <v>2800</v>
      </c>
      <c r="E330" t="s">
        <v>43</v>
      </c>
      <c r="F330">
        <v>16.399999999999999</v>
      </c>
      <c r="G330">
        <v>68.69</v>
      </c>
      <c r="H330" t="s">
        <v>44</v>
      </c>
      <c r="I330" s="1">
        <v>40634</v>
      </c>
      <c r="J330" t="s">
        <v>20</v>
      </c>
      <c r="K330" t="s">
        <v>27</v>
      </c>
      <c r="L330" t="s">
        <v>41</v>
      </c>
      <c r="M330">
        <v>0</v>
      </c>
      <c r="N330">
        <v>3657.97</v>
      </c>
      <c r="O330">
        <v>2800</v>
      </c>
      <c r="P330">
        <v>842.97</v>
      </c>
      <c r="Q330" s="1">
        <v>41456</v>
      </c>
      <c r="R330" t="s">
        <v>96</v>
      </c>
      <c r="S330" t="s">
        <v>103</v>
      </c>
      <c r="T330">
        <v>0</v>
      </c>
    </row>
    <row r="331" spans="1:20" x14ac:dyDescent="0.3">
      <c r="A331" t="s">
        <v>17</v>
      </c>
      <c r="B331">
        <v>722448</v>
      </c>
      <c r="C331">
        <v>917283</v>
      </c>
      <c r="D331">
        <v>2500</v>
      </c>
      <c r="E331" t="s">
        <v>18</v>
      </c>
      <c r="F331">
        <v>10.37</v>
      </c>
      <c r="G331">
        <v>81.11</v>
      </c>
      <c r="H331" t="s">
        <v>29</v>
      </c>
      <c r="I331" s="1">
        <v>40634</v>
      </c>
      <c r="J331" t="s">
        <v>20</v>
      </c>
      <c r="K331" t="s">
        <v>27</v>
      </c>
      <c r="L331" t="s">
        <v>41</v>
      </c>
      <c r="M331">
        <v>0</v>
      </c>
      <c r="N331">
        <v>2849</v>
      </c>
      <c r="O331">
        <v>2500</v>
      </c>
      <c r="P331">
        <v>349</v>
      </c>
      <c r="Q331" s="1">
        <v>41334</v>
      </c>
      <c r="R331" t="s">
        <v>96</v>
      </c>
      <c r="S331" t="s">
        <v>103</v>
      </c>
      <c r="T331">
        <v>0</v>
      </c>
    </row>
    <row r="332" spans="1:20" x14ac:dyDescent="0.3">
      <c r="A332" t="s">
        <v>17</v>
      </c>
      <c r="B332">
        <v>733398</v>
      </c>
      <c r="C332">
        <v>929759</v>
      </c>
      <c r="D332">
        <v>7500</v>
      </c>
      <c r="E332" t="s">
        <v>43</v>
      </c>
      <c r="F332">
        <v>12.68</v>
      </c>
      <c r="G332">
        <v>169.43</v>
      </c>
      <c r="H332" t="s">
        <v>19</v>
      </c>
      <c r="I332" s="1">
        <v>40634</v>
      </c>
      <c r="J332" t="s">
        <v>20</v>
      </c>
      <c r="K332" t="s">
        <v>30</v>
      </c>
      <c r="L332" t="s">
        <v>41</v>
      </c>
      <c r="M332">
        <v>0</v>
      </c>
      <c r="N332">
        <v>10146.77</v>
      </c>
      <c r="O332">
        <v>7500</v>
      </c>
      <c r="P332">
        <v>2646.77</v>
      </c>
      <c r="Q332" s="1">
        <v>42339</v>
      </c>
      <c r="R332" t="s">
        <v>96</v>
      </c>
      <c r="S332" t="s">
        <v>103</v>
      </c>
      <c r="T332">
        <v>0</v>
      </c>
    </row>
    <row r="333" spans="1:20" x14ac:dyDescent="0.3">
      <c r="A333" t="s">
        <v>17</v>
      </c>
      <c r="B333">
        <v>734465</v>
      </c>
      <c r="C333">
        <v>930980</v>
      </c>
      <c r="D333">
        <v>8000</v>
      </c>
      <c r="E333" t="s">
        <v>18</v>
      </c>
      <c r="F333">
        <v>5.42</v>
      </c>
      <c r="G333">
        <v>241.28</v>
      </c>
      <c r="H333" t="s">
        <v>32</v>
      </c>
      <c r="I333" s="1">
        <v>40634</v>
      </c>
      <c r="J333" t="s">
        <v>20</v>
      </c>
      <c r="K333" t="s">
        <v>27</v>
      </c>
      <c r="L333" t="s">
        <v>39</v>
      </c>
      <c r="M333">
        <v>0</v>
      </c>
      <c r="N333">
        <v>8291.43</v>
      </c>
      <c r="O333">
        <v>8000</v>
      </c>
      <c r="P333">
        <v>291.43</v>
      </c>
      <c r="Q333" s="1">
        <v>40940</v>
      </c>
      <c r="R333" t="s">
        <v>96</v>
      </c>
      <c r="S333" t="s">
        <v>103</v>
      </c>
      <c r="T333">
        <v>0</v>
      </c>
    </row>
    <row r="334" spans="1:20" x14ac:dyDescent="0.3">
      <c r="A334" t="s">
        <v>17</v>
      </c>
      <c r="B334">
        <v>734657</v>
      </c>
      <c r="C334">
        <v>931197</v>
      </c>
      <c r="D334">
        <v>3000</v>
      </c>
      <c r="E334" t="s">
        <v>18</v>
      </c>
      <c r="F334">
        <v>5.79</v>
      </c>
      <c r="G334">
        <v>90.99</v>
      </c>
      <c r="H334" t="s">
        <v>32</v>
      </c>
      <c r="I334" s="1">
        <v>40634</v>
      </c>
      <c r="J334" t="s">
        <v>20</v>
      </c>
      <c r="K334" t="s">
        <v>27</v>
      </c>
      <c r="L334" t="s">
        <v>57</v>
      </c>
      <c r="M334">
        <v>0</v>
      </c>
      <c r="N334">
        <v>3273.5045930000001</v>
      </c>
      <c r="O334">
        <v>3000</v>
      </c>
      <c r="P334">
        <v>273.5</v>
      </c>
      <c r="Q334" s="1">
        <v>41760</v>
      </c>
      <c r="R334" t="s">
        <v>96</v>
      </c>
      <c r="S334" t="s">
        <v>103</v>
      </c>
      <c r="T334">
        <v>0</v>
      </c>
    </row>
    <row r="335" spans="1:20" x14ac:dyDescent="0.3">
      <c r="A335" t="s">
        <v>17</v>
      </c>
      <c r="B335">
        <v>732946</v>
      </c>
      <c r="C335">
        <v>929207</v>
      </c>
      <c r="D335">
        <v>13000</v>
      </c>
      <c r="E335" t="s">
        <v>43</v>
      </c>
      <c r="F335">
        <v>13.06</v>
      </c>
      <c r="G335">
        <v>296.19</v>
      </c>
      <c r="H335" t="s">
        <v>19</v>
      </c>
      <c r="I335" s="1">
        <v>40634</v>
      </c>
      <c r="J335" t="s">
        <v>20</v>
      </c>
      <c r="K335" t="s">
        <v>27</v>
      </c>
      <c r="L335" t="s">
        <v>56</v>
      </c>
      <c r="M335">
        <v>0</v>
      </c>
      <c r="N335">
        <v>14702.27</v>
      </c>
      <c r="O335">
        <v>13000</v>
      </c>
      <c r="P335">
        <v>1687.27</v>
      </c>
      <c r="Q335" s="1">
        <v>41061</v>
      </c>
      <c r="R335" t="s">
        <v>96</v>
      </c>
      <c r="S335" t="s">
        <v>103</v>
      </c>
      <c r="T335">
        <v>0</v>
      </c>
    </row>
    <row r="336" spans="1:20" x14ac:dyDescent="0.3">
      <c r="A336" t="s">
        <v>17</v>
      </c>
      <c r="B336">
        <v>734671</v>
      </c>
      <c r="C336">
        <v>931223</v>
      </c>
      <c r="D336">
        <v>10000</v>
      </c>
      <c r="E336" t="s">
        <v>18</v>
      </c>
      <c r="F336">
        <v>13.43</v>
      </c>
      <c r="G336">
        <v>339.02</v>
      </c>
      <c r="H336" t="s">
        <v>19</v>
      </c>
      <c r="I336" s="1">
        <v>40634</v>
      </c>
      <c r="J336" t="s">
        <v>26</v>
      </c>
      <c r="K336" t="s">
        <v>49</v>
      </c>
      <c r="L336" t="s">
        <v>51</v>
      </c>
      <c r="M336">
        <v>0</v>
      </c>
      <c r="N336">
        <v>0</v>
      </c>
      <c r="O336">
        <v>0</v>
      </c>
      <c r="P336">
        <v>0</v>
      </c>
      <c r="Q336" s="1"/>
      <c r="R336" t="s">
        <v>96</v>
      </c>
      <c r="S336" t="s">
        <v>104</v>
      </c>
      <c r="T336">
        <v>1</v>
      </c>
    </row>
    <row r="337" spans="1:20" x14ac:dyDescent="0.3">
      <c r="A337" t="s">
        <v>17</v>
      </c>
      <c r="B337">
        <v>734589</v>
      </c>
      <c r="C337">
        <v>931128</v>
      </c>
      <c r="D337">
        <v>10500</v>
      </c>
      <c r="E337" t="s">
        <v>18</v>
      </c>
      <c r="F337">
        <v>7.66</v>
      </c>
      <c r="G337">
        <v>327.39</v>
      </c>
      <c r="H337" t="s">
        <v>32</v>
      </c>
      <c r="I337" s="1">
        <v>40634</v>
      </c>
      <c r="J337" t="s">
        <v>20</v>
      </c>
      <c r="K337" t="s">
        <v>21</v>
      </c>
      <c r="L337" t="s">
        <v>48</v>
      </c>
      <c r="M337">
        <v>0</v>
      </c>
      <c r="N337">
        <v>11649.08</v>
      </c>
      <c r="O337">
        <v>10500</v>
      </c>
      <c r="P337">
        <v>1149.08</v>
      </c>
      <c r="Q337" s="1">
        <v>41426</v>
      </c>
      <c r="R337" t="s">
        <v>96</v>
      </c>
      <c r="S337" t="s">
        <v>103</v>
      </c>
      <c r="T337">
        <v>0</v>
      </c>
    </row>
    <row r="338" spans="1:20" x14ac:dyDescent="0.3">
      <c r="A338" t="s">
        <v>17</v>
      </c>
      <c r="B338">
        <v>734645</v>
      </c>
      <c r="C338">
        <v>931193</v>
      </c>
      <c r="D338">
        <v>31000</v>
      </c>
      <c r="E338" t="s">
        <v>43</v>
      </c>
      <c r="F338">
        <v>13.06</v>
      </c>
      <c r="G338">
        <v>706.3</v>
      </c>
      <c r="H338" t="s">
        <v>19</v>
      </c>
      <c r="I338" s="1">
        <v>40634</v>
      </c>
      <c r="J338" t="s">
        <v>26</v>
      </c>
      <c r="K338" t="s">
        <v>66</v>
      </c>
      <c r="L338" t="s">
        <v>41</v>
      </c>
      <c r="M338">
        <v>0</v>
      </c>
      <c r="N338">
        <v>12068.12</v>
      </c>
      <c r="O338">
        <v>5960.33</v>
      </c>
      <c r="P338">
        <v>4614.66</v>
      </c>
      <c r="Q338" s="1">
        <v>41122</v>
      </c>
      <c r="R338" t="s">
        <v>96</v>
      </c>
      <c r="S338" t="s">
        <v>104</v>
      </c>
      <c r="T338">
        <v>1</v>
      </c>
    </row>
    <row r="339" spans="1:20" x14ac:dyDescent="0.3">
      <c r="A339" t="s">
        <v>17</v>
      </c>
      <c r="B339">
        <v>733855</v>
      </c>
      <c r="C339">
        <v>930275</v>
      </c>
      <c r="D339">
        <v>3000</v>
      </c>
      <c r="E339" t="s">
        <v>18</v>
      </c>
      <c r="F339">
        <v>7.66</v>
      </c>
      <c r="G339">
        <v>93.54</v>
      </c>
      <c r="H339" t="s">
        <v>32</v>
      </c>
      <c r="I339" s="1">
        <v>40634</v>
      </c>
      <c r="J339" t="s">
        <v>20</v>
      </c>
      <c r="K339" t="s">
        <v>21</v>
      </c>
      <c r="L339" t="s">
        <v>82</v>
      </c>
      <c r="M339">
        <v>0</v>
      </c>
      <c r="N339">
        <v>3320.27</v>
      </c>
      <c r="O339">
        <v>3000</v>
      </c>
      <c r="P339">
        <v>320.27</v>
      </c>
      <c r="Q339" s="1">
        <v>41395</v>
      </c>
      <c r="R339" t="s">
        <v>96</v>
      </c>
      <c r="S339" t="s">
        <v>103</v>
      </c>
      <c r="T339">
        <v>0</v>
      </c>
    </row>
    <row r="340" spans="1:20" x14ac:dyDescent="0.3">
      <c r="A340" t="s">
        <v>17</v>
      </c>
      <c r="B340">
        <v>734617</v>
      </c>
      <c r="C340">
        <v>931156</v>
      </c>
      <c r="D340">
        <v>4000</v>
      </c>
      <c r="E340" t="s">
        <v>18</v>
      </c>
      <c r="F340">
        <v>10.37</v>
      </c>
      <c r="G340">
        <v>129.77000000000001</v>
      </c>
      <c r="H340" t="s">
        <v>29</v>
      </c>
      <c r="I340" s="1">
        <v>40634</v>
      </c>
      <c r="J340" t="s">
        <v>20</v>
      </c>
      <c r="K340" t="s">
        <v>36</v>
      </c>
      <c r="L340" t="s">
        <v>58</v>
      </c>
      <c r="M340">
        <v>0</v>
      </c>
      <c r="N340">
        <v>4670.6782149999999</v>
      </c>
      <c r="O340">
        <v>4000</v>
      </c>
      <c r="P340">
        <v>670.68</v>
      </c>
      <c r="Q340" s="1">
        <v>41760</v>
      </c>
      <c r="R340" t="s">
        <v>96</v>
      </c>
      <c r="S340" t="s">
        <v>103</v>
      </c>
      <c r="T340">
        <v>0</v>
      </c>
    </row>
    <row r="341" spans="1:20" x14ac:dyDescent="0.3">
      <c r="A341" t="s">
        <v>17</v>
      </c>
      <c r="B341">
        <v>734508</v>
      </c>
      <c r="C341">
        <v>931035</v>
      </c>
      <c r="D341">
        <v>12100</v>
      </c>
      <c r="E341" t="s">
        <v>18</v>
      </c>
      <c r="F341">
        <v>5.79</v>
      </c>
      <c r="G341">
        <v>366.96</v>
      </c>
      <c r="H341" t="s">
        <v>32</v>
      </c>
      <c r="I341" s="1">
        <v>40634</v>
      </c>
      <c r="J341" t="s">
        <v>20</v>
      </c>
      <c r="K341" t="s">
        <v>24</v>
      </c>
      <c r="L341" t="s">
        <v>55</v>
      </c>
      <c r="M341">
        <v>0</v>
      </c>
      <c r="N341">
        <v>13208.274219999999</v>
      </c>
      <c r="O341">
        <v>12100</v>
      </c>
      <c r="P341">
        <v>1108.27</v>
      </c>
      <c r="Q341" s="1">
        <v>41760</v>
      </c>
      <c r="R341" t="s">
        <v>96</v>
      </c>
      <c r="S341" t="s">
        <v>103</v>
      </c>
      <c r="T341">
        <v>0</v>
      </c>
    </row>
    <row r="342" spans="1:20" x14ac:dyDescent="0.3">
      <c r="A342" t="s">
        <v>17</v>
      </c>
      <c r="B342">
        <v>727109</v>
      </c>
      <c r="C342">
        <v>922598</v>
      </c>
      <c r="D342">
        <v>3000</v>
      </c>
      <c r="E342" t="s">
        <v>18</v>
      </c>
      <c r="F342">
        <v>13.43</v>
      </c>
      <c r="G342">
        <v>101.71</v>
      </c>
      <c r="H342" t="s">
        <v>19</v>
      </c>
      <c r="I342" s="1">
        <v>40634</v>
      </c>
      <c r="J342" t="s">
        <v>20</v>
      </c>
      <c r="K342" t="s">
        <v>27</v>
      </c>
      <c r="L342" t="s">
        <v>51</v>
      </c>
      <c r="M342">
        <v>0</v>
      </c>
      <c r="N342">
        <v>3659.1859439999998</v>
      </c>
      <c r="O342">
        <v>3000</v>
      </c>
      <c r="P342">
        <v>659.19</v>
      </c>
      <c r="Q342" s="1">
        <v>41760</v>
      </c>
      <c r="R342" t="s">
        <v>96</v>
      </c>
      <c r="S342" t="s">
        <v>103</v>
      </c>
      <c r="T342">
        <v>0</v>
      </c>
    </row>
    <row r="343" spans="1:20" x14ac:dyDescent="0.3">
      <c r="A343" t="s">
        <v>17</v>
      </c>
      <c r="B343">
        <v>727311</v>
      </c>
      <c r="C343">
        <v>922807</v>
      </c>
      <c r="D343">
        <v>3000</v>
      </c>
      <c r="E343" t="s">
        <v>18</v>
      </c>
      <c r="F343">
        <v>7.66</v>
      </c>
      <c r="G343">
        <v>93.54</v>
      </c>
      <c r="H343" t="s">
        <v>32</v>
      </c>
      <c r="I343" s="1">
        <v>40634</v>
      </c>
      <c r="J343" t="s">
        <v>20</v>
      </c>
      <c r="K343" t="s">
        <v>30</v>
      </c>
      <c r="L343" t="s">
        <v>41</v>
      </c>
      <c r="M343">
        <v>0</v>
      </c>
      <c r="N343">
        <v>3380.2063859999998</v>
      </c>
      <c r="O343">
        <v>3000</v>
      </c>
      <c r="P343">
        <v>365.23</v>
      </c>
      <c r="Q343" s="1">
        <v>41760</v>
      </c>
      <c r="R343" t="s">
        <v>96</v>
      </c>
      <c r="S343" t="s">
        <v>103</v>
      </c>
      <c r="T343">
        <v>0</v>
      </c>
    </row>
    <row r="344" spans="1:20" x14ac:dyDescent="0.3">
      <c r="A344" t="s">
        <v>17</v>
      </c>
      <c r="B344">
        <v>734543</v>
      </c>
      <c r="C344">
        <v>931076</v>
      </c>
      <c r="D344">
        <v>25000</v>
      </c>
      <c r="E344" t="s">
        <v>43</v>
      </c>
      <c r="F344">
        <v>13.06</v>
      </c>
      <c r="G344">
        <v>569.6</v>
      </c>
      <c r="H344" t="s">
        <v>19</v>
      </c>
      <c r="I344" s="1">
        <v>40634</v>
      </c>
      <c r="J344" t="s">
        <v>20</v>
      </c>
      <c r="K344" t="s">
        <v>27</v>
      </c>
      <c r="L344" t="s">
        <v>77</v>
      </c>
      <c r="M344">
        <v>0</v>
      </c>
      <c r="N344">
        <v>30169.14</v>
      </c>
      <c r="O344">
        <v>25000</v>
      </c>
      <c r="P344">
        <v>5169.1400000000003</v>
      </c>
      <c r="Q344" s="1">
        <v>41334</v>
      </c>
      <c r="R344" t="s">
        <v>96</v>
      </c>
      <c r="S344" t="s">
        <v>103</v>
      </c>
      <c r="T344">
        <v>0</v>
      </c>
    </row>
    <row r="345" spans="1:20" x14ac:dyDescent="0.3">
      <c r="A345" t="s">
        <v>17</v>
      </c>
      <c r="B345">
        <v>734555</v>
      </c>
      <c r="C345">
        <v>909962</v>
      </c>
      <c r="D345">
        <v>20000</v>
      </c>
      <c r="E345" t="s">
        <v>43</v>
      </c>
      <c r="F345">
        <v>11.11</v>
      </c>
      <c r="G345">
        <v>435.95</v>
      </c>
      <c r="H345" t="s">
        <v>29</v>
      </c>
      <c r="I345" s="1">
        <v>40634</v>
      </c>
      <c r="J345" t="s">
        <v>26</v>
      </c>
      <c r="K345" t="s">
        <v>47</v>
      </c>
      <c r="L345" t="s">
        <v>22</v>
      </c>
      <c r="M345">
        <v>0</v>
      </c>
      <c r="N345">
        <v>21361.55</v>
      </c>
      <c r="O345">
        <v>15434.18</v>
      </c>
      <c r="P345">
        <v>5886.75</v>
      </c>
      <c r="Q345" s="1">
        <v>42156</v>
      </c>
      <c r="R345" t="s">
        <v>96</v>
      </c>
      <c r="S345" t="s">
        <v>104</v>
      </c>
      <c r="T345">
        <v>1</v>
      </c>
    </row>
    <row r="346" spans="1:20" x14ac:dyDescent="0.3">
      <c r="A346" t="s">
        <v>17</v>
      </c>
      <c r="B346">
        <v>728696</v>
      </c>
      <c r="C346">
        <v>924395</v>
      </c>
      <c r="D346">
        <v>12000</v>
      </c>
      <c r="E346" t="s">
        <v>43</v>
      </c>
      <c r="F346">
        <v>7.66</v>
      </c>
      <c r="G346">
        <v>241.37</v>
      </c>
      <c r="H346" t="s">
        <v>32</v>
      </c>
      <c r="I346" s="1">
        <v>40634</v>
      </c>
      <c r="J346" t="s">
        <v>20</v>
      </c>
      <c r="K346" t="s">
        <v>36</v>
      </c>
      <c r="L346" t="s">
        <v>33</v>
      </c>
      <c r="M346">
        <v>0</v>
      </c>
      <c r="N346">
        <v>14041.92503</v>
      </c>
      <c r="O346">
        <v>12000</v>
      </c>
      <c r="P346">
        <v>2041.93</v>
      </c>
      <c r="Q346" s="1">
        <v>42005</v>
      </c>
      <c r="R346" t="s">
        <v>96</v>
      </c>
      <c r="S346" t="s">
        <v>103</v>
      </c>
      <c r="T346">
        <v>0</v>
      </c>
    </row>
    <row r="347" spans="1:20" x14ac:dyDescent="0.3">
      <c r="A347" t="s">
        <v>17</v>
      </c>
      <c r="B347">
        <v>734475</v>
      </c>
      <c r="C347">
        <v>930998</v>
      </c>
      <c r="D347">
        <v>24000</v>
      </c>
      <c r="E347" t="s">
        <v>43</v>
      </c>
      <c r="F347">
        <v>20.85</v>
      </c>
      <c r="G347">
        <v>647.26</v>
      </c>
      <c r="H347" t="s">
        <v>71</v>
      </c>
      <c r="I347" s="1">
        <v>40634</v>
      </c>
      <c r="J347" t="s">
        <v>20</v>
      </c>
      <c r="K347" t="s">
        <v>59</v>
      </c>
      <c r="L347" t="s">
        <v>51</v>
      </c>
      <c r="M347">
        <v>0</v>
      </c>
      <c r="N347">
        <v>30143.25</v>
      </c>
      <c r="O347">
        <v>24000.02</v>
      </c>
      <c r="P347">
        <v>6143.23</v>
      </c>
      <c r="Q347" s="1">
        <v>41153</v>
      </c>
      <c r="R347" t="s">
        <v>96</v>
      </c>
      <c r="S347" t="s">
        <v>103</v>
      </c>
      <c r="T347">
        <v>0</v>
      </c>
    </row>
    <row r="348" spans="1:20" x14ac:dyDescent="0.3">
      <c r="A348" t="s">
        <v>17</v>
      </c>
      <c r="B348">
        <v>734415</v>
      </c>
      <c r="C348">
        <v>930931</v>
      </c>
      <c r="D348">
        <v>8000</v>
      </c>
      <c r="E348" t="s">
        <v>43</v>
      </c>
      <c r="F348">
        <v>15.28</v>
      </c>
      <c r="G348">
        <v>191.5</v>
      </c>
      <c r="H348" t="s">
        <v>23</v>
      </c>
      <c r="I348" s="1">
        <v>40634</v>
      </c>
      <c r="J348" t="s">
        <v>20</v>
      </c>
      <c r="K348" t="s">
        <v>21</v>
      </c>
      <c r="L348" t="s">
        <v>45</v>
      </c>
      <c r="M348">
        <v>0</v>
      </c>
      <c r="N348">
        <v>9558.92</v>
      </c>
      <c r="O348">
        <v>8000</v>
      </c>
      <c r="P348">
        <v>1558.92</v>
      </c>
      <c r="Q348" s="1">
        <v>41183</v>
      </c>
      <c r="R348" t="s">
        <v>96</v>
      </c>
      <c r="S348" t="s">
        <v>103</v>
      </c>
      <c r="T348">
        <v>0</v>
      </c>
    </row>
    <row r="349" spans="1:20" x14ac:dyDescent="0.3">
      <c r="A349" t="s">
        <v>17</v>
      </c>
      <c r="B349">
        <v>734349</v>
      </c>
      <c r="C349">
        <v>930860</v>
      </c>
      <c r="D349">
        <v>4000</v>
      </c>
      <c r="E349" t="s">
        <v>18</v>
      </c>
      <c r="F349">
        <v>7.29</v>
      </c>
      <c r="G349">
        <v>124.04</v>
      </c>
      <c r="H349" t="s">
        <v>32</v>
      </c>
      <c r="I349" s="1">
        <v>40634</v>
      </c>
      <c r="J349" t="s">
        <v>20</v>
      </c>
      <c r="K349" t="s">
        <v>24</v>
      </c>
      <c r="L349" t="s">
        <v>34</v>
      </c>
      <c r="M349">
        <v>0</v>
      </c>
      <c r="N349">
        <v>4423.55</v>
      </c>
      <c r="O349">
        <v>4000</v>
      </c>
      <c r="P349">
        <v>423.55</v>
      </c>
      <c r="Q349" s="1">
        <v>41456</v>
      </c>
      <c r="R349" t="s">
        <v>96</v>
      </c>
      <c r="S349" t="s">
        <v>103</v>
      </c>
      <c r="T349">
        <v>0</v>
      </c>
    </row>
    <row r="350" spans="1:20" x14ac:dyDescent="0.3">
      <c r="A350" t="s">
        <v>17</v>
      </c>
      <c r="B350">
        <v>734435</v>
      </c>
      <c r="C350">
        <v>930955</v>
      </c>
      <c r="D350">
        <v>6000</v>
      </c>
      <c r="E350" t="s">
        <v>18</v>
      </c>
      <c r="F350">
        <v>7.66</v>
      </c>
      <c r="G350">
        <v>187.08</v>
      </c>
      <c r="H350" t="s">
        <v>32</v>
      </c>
      <c r="I350" s="1">
        <v>40634</v>
      </c>
      <c r="J350" t="s">
        <v>20</v>
      </c>
      <c r="K350" t="s">
        <v>27</v>
      </c>
      <c r="L350" t="s">
        <v>48</v>
      </c>
      <c r="M350">
        <v>0</v>
      </c>
      <c r="N350">
        <v>6729.3744800000004</v>
      </c>
      <c r="O350">
        <v>6000</v>
      </c>
      <c r="P350">
        <v>729.37</v>
      </c>
      <c r="Q350" s="1">
        <v>41760</v>
      </c>
      <c r="R350" t="s">
        <v>96</v>
      </c>
      <c r="S350" t="s">
        <v>103</v>
      </c>
      <c r="T350">
        <v>0</v>
      </c>
    </row>
    <row r="351" spans="1:20" x14ac:dyDescent="0.3">
      <c r="A351" t="s">
        <v>17</v>
      </c>
      <c r="B351">
        <v>732981</v>
      </c>
      <c r="C351">
        <v>929246</v>
      </c>
      <c r="D351">
        <v>30000</v>
      </c>
      <c r="E351" t="s">
        <v>43</v>
      </c>
      <c r="F351">
        <v>17.88</v>
      </c>
      <c r="G351">
        <v>759.85</v>
      </c>
      <c r="H351" t="s">
        <v>44</v>
      </c>
      <c r="I351" s="1">
        <v>40634</v>
      </c>
      <c r="J351" t="s">
        <v>20</v>
      </c>
      <c r="K351" t="s">
        <v>27</v>
      </c>
      <c r="L351" t="s">
        <v>58</v>
      </c>
      <c r="M351">
        <v>0</v>
      </c>
      <c r="N351">
        <v>42025.507799999999</v>
      </c>
      <c r="O351">
        <v>30000</v>
      </c>
      <c r="P351">
        <v>12025.51</v>
      </c>
      <c r="Q351" s="1">
        <v>41699</v>
      </c>
      <c r="R351" t="s">
        <v>96</v>
      </c>
      <c r="S351" t="s">
        <v>103</v>
      </c>
      <c r="T351">
        <v>0</v>
      </c>
    </row>
    <row r="352" spans="1:20" x14ac:dyDescent="0.3">
      <c r="A352" t="s">
        <v>17</v>
      </c>
      <c r="B352">
        <v>732936</v>
      </c>
      <c r="C352">
        <v>929195</v>
      </c>
      <c r="D352">
        <v>10000</v>
      </c>
      <c r="E352" t="s">
        <v>18</v>
      </c>
      <c r="F352">
        <v>10.74</v>
      </c>
      <c r="G352">
        <v>326.16000000000003</v>
      </c>
      <c r="H352" t="s">
        <v>29</v>
      </c>
      <c r="I352" s="1">
        <v>40634</v>
      </c>
      <c r="J352" t="s">
        <v>20</v>
      </c>
      <c r="K352" t="s">
        <v>27</v>
      </c>
      <c r="L352" t="s">
        <v>25</v>
      </c>
      <c r="M352">
        <v>0</v>
      </c>
      <c r="N352">
        <v>11218.39</v>
      </c>
      <c r="O352">
        <v>10000</v>
      </c>
      <c r="P352">
        <v>1218.3900000000001</v>
      </c>
      <c r="Q352" s="1">
        <v>41183</v>
      </c>
      <c r="R352" t="s">
        <v>96</v>
      </c>
      <c r="S352" t="s">
        <v>103</v>
      </c>
      <c r="T352">
        <v>0</v>
      </c>
    </row>
    <row r="353" spans="1:20" x14ac:dyDescent="0.3">
      <c r="A353" t="s">
        <v>17</v>
      </c>
      <c r="B353">
        <v>734408</v>
      </c>
      <c r="C353">
        <v>930923</v>
      </c>
      <c r="D353">
        <v>15000</v>
      </c>
      <c r="E353" t="s">
        <v>18</v>
      </c>
      <c r="F353">
        <v>10</v>
      </c>
      <c r="G353">
        <v>484.01</v>
      </c>
      <c r="H353" t="s">
        <v>29</v>
      </c>
      <c r="I353" s="1">
        <v>40634</v>
      </c>
      <c r="J353" t="s">
        <v>20</v>
      </c>
      <c r="K353" t="s">
        <v>27</v>
      </c>
      <c r="L353" t="s">
        <v>41</v>
      </c>
      <c r="M353">
        <v>0</v>
      </c>
      <c r="N353">
        <v>16481.79</v>
      </c>
      <c r="O353">
        <v>15000</v>
      </c>
      <c r="P353">
        <v>1481.79</v>
      </c>
      <c r="Q353" s="1">
        <v>41122</v>
      </c>
      <c r="R353" t="s">
        <v>96</v>
      </c>
      <c r="S353" t="s">
        <v>103</v>
      </c>
      <c r="T353">
        <v>0</v>
      </c>
    </row>
    <row r="354" spans="1:20" x14ac:dyDescent="0.3">
      <c r="A354" t="s">
        <v>17</v>
      </c>
      <c r="B354">
        <v>734123</v>
      </c>
      <c r="C354">
        <v>930598</v>
      </c>
      <c r="D354">
        <v>2000</v>
      </c>
      <c r="E354" t="s">
        <v>18</v>
      </c>
      <c r="F354">
        <v>5.42</v>
      </c>
      <c r="G354">
        <v>60.32</v>
      </c>
      <c r="H354" t="s">
        <v>32</v>
      </c>
      <c r="I354" s="1">
        <v>40634</v>
      </c>
      <c r="J354" t="s">
        <v>20</v>
      </c>
      <c r="K354" t="s">
        <v>27</v>
      </c>
      <c r="L354" t="s">
        <v>41</v>
      </c>
      <c r="M354">
        <v>0</v>
      </c>
      <c r="N354">
        <v>2099.1</v>
      </c>
      <c r="O354">
        <v>2000</v>
      </c>
      <c r="P354">
        <v>99.1</v>
      </c>
      <c r="Q354" s="1">
        <v>41061</v>
      </c>
      <c r="R354" t="s">
        <v>96</v>
      </c>
      <c r="S354" t="s">
        <v>103</v>
      </c>
      <c r="T354">
        <v>0</v>
      </c>
    </row>
    <row r="355" spans="1:20" x14ac:dyDescent="0.3">
      <c r="A355" t="s">
        <v>17</v>
      </c>
      <c r="B355">
        <v>734387</v>
      </c>
      <c r="C355">
        <v>930900</v>
      </c>
      <c r="D355">
        <v>5000</v>
      </c>
      <c r="E355" t="s">
        <v>18</v>
      </c>
      <c r="F355">
        <v>10</v>
      </c>
      <c r="G355">
        <v>161.34</v>
      </c>
      <c r="H355" t="s">
        <v>29</v>
      </c>
      <c r="I355" s="1">
        <v>40634</v>
      </c>
      <c r="J355" t="s">
        <v>26</v>
      </c>
      <c r="K355" t="s">
        <v>27</v>
      </c>
      <c r="L355" t="s">
        <v>39</v>
      </c>
      <c r="M355">
        <v>0</v>
      </c>
      <c r="N355">
        <v>4037.9</v>
      </c>
      <c r="O355">
        <v>2978.3</v>
      </c>
      <c r="P355">
        <v>838.63</v>
      </c>
      <c r="Q355" s="1">
        <v>41579</v>
      </c>
      <c r="R355" t="s">
        <v>96</v>
      </c>
      <c r="S355" t="s">
        <v>104</v>
      </c>
      <c r="T355">
        <v>1</v>
      </c>
    </row>
    <row r="356" spans="1:20" x14ac:dyDescent="0.3">
      <c r="A356" t="s">
        <v>17</v>
      </c>
      <c r="B356">
        <v>734342</v>
      </c>
      <c r="C356">
        <v>930852</v>
      </c>
      <c r="D356">
        <v>2800</v>
      </c>
      <c r="E356" t="s">
        <v>43</v>
      </c>
      <c r="F356">
        <v>15.65</v>
      </c>
      <c r="G356">
        <v>67.58</v>
      </c>
      <c r="H356" t="s">
        <v>23</v>
      </c>
      <c r="I356" s="1">
        <v>40634</v>
      </c>
      <c r="J356" t="s">
        <v>46</v>
      </c>
      <c r="K356" t="s">
        <v>36</v>
      </c>
      <c r="L356" t="s">
        <v>51</v>
      </c>
      <c r="M356">
        <v>265.02</v>
      </c>
      <c r="N356">
        <v>3792.27</v>
      </c>
      <c r="O356">
        <v>2534.98</v>
      </c>
      <c r="P356">
        <v>1242.3</v>
      </c>
      <c r="Q356" s="1">
        <v>42370</v>
      </c>
      <c r="R356" t="s">
        <v>96</v>
      </c>
      <c r="S356" t="s">
        <v>103</v>
      </c>
      <c r="T356">
        <v>0</v>
      </c>
    </row>
    <row r="357" spans="1:20" x14ac:dyDescent="0.3">
      <c r="A357" t="s">
        <v>17</v>
      </c>
      <c r="B357">
        <v>727973</v>
      </c>
      <c r="C357">
        <v>923543</v>
      </c>
      <c r="D357">
        <v>6500</v>
      </c>
      <c r="E357" t="s">
        <v>18</v>
      </c>
      <c r="F357">
        <v>9.6300000000000008</v>
      </c>
      <c r="G357">
        <v>208.61</v>
      </c>
      <c r="H357" t="s">
        <v>29</v>
      </c>
      <c r="I357" s="1">
        <v>40634</v>
      </c>
      <c r="J357" t="s">
        <v>20</v>
      </c>
      <c r="K357" t="s">
        <v>27</v>
      </c>
      <c r="L357" t="s">
        <v>41</v>
      </c>
      <c r="M357">
        <v>0</v>
      </c>
      <c r="N357">
        <v>6838.1</v>
      </c>
      <c r="O357">
        <v>6500</v>
      </c>
      <c r="P357">
        <v>338.1</v>
      </c>
      <c r="Q357" s="1">
        <v>40878</v>
      </c>
      <c r="R357" t="s">
        <v>96</v>
      </c>
      <c r="S357" t="s">
        <v>103</v>
      </c>
      <c r="T357">
        <v>0</v>
      </c>
    </row>
    <row r="358" spans="1:20" x14ac:dyDescent="0.3">
      <c r="A358" t="s">
        <v>17</v>
      </c>
      <c r="B358">
        <v>734343</v>
      </c>
      <c r="C358">
        <v>930853</v>
      </c>
      <c r="D358">
        <v>6000</v>
      </c>
      <c r="E358" t="s">
        <v>18</v>
      </c>
      <c r="F358">
        <v>10</v>
      </c>
      <c r="G358">
        <v>193.61</v>
      </c>
      <c r="H358" t="s">
        <v>29</v>
      </c>
      <c r="I358" s="1">
        <v>40634</v>
      </c>
      <c r="J358" t="s">
        <v>26</v>
      </c>
      <c r="K358" t="s">
        <v>30</v>
      </c>
      <c r="L358" t="s">
        <v>51</v>
      </c>
      <c r="M358">
        <v>0</v>
      </c>
      <c r="N358">
        <v>5796.01</v>
      </c>
      <c r="O358">
        <v>4672.3599999999997</v>
      </c>
      <c r="P358">
        <v>922.32</v>
      </c>
      <c r="Q358" s="1">
        <v>41548</v>
      </c>
      <c r="R358" t="s">
        <v>96</v>
      </c>
      <c r="S358" t="s">
        <v>104</v>
      </c>
      <c r="T358">
        <v>1</v>
      </c>
    </row>
    <row r="359" spans="1:20" x14ac:dyDescent="0.3">
      <c r="A359" t="s">
        <v>17</v>
      </c>
      <c r="B359">
        <v>734341</v>
      </c>
      <c r="C359">
        <v>930851</v>
      </c>
      <c r="D359">
        <v>2000</v>
      </c>
      <c r="E359" t="s">
        <v>18</v>
      </c>
      <c r="F359">
        <v>7.66</v>
      </c>
      <c r="G359">
        <v>62.36</v>
      </c>
      <c r="H359" t="s">
        <v>32</v>
      </c>
      <c r="I359" s="1">
        <v>40634</v>
      </c>
      <c r="J359" t="s">
        <v>26</v>
      </c>
      <c r="K359" t="s">
        <v>49</v>
      </c>
      <c r="L359" t="s">
        <v>34</v>
      </c>
      <c r="M359">
        <v>0</v>
      </c>
      <c r="N359">
        <v>89.83</v>
      </c>
      <c r="O359">
        <v>0</v>
      </c>
      <c r="P359">
        <v>0</v>
      </c>
      <c r="Q359" s="1"/>
      <c r="R359" t="s">
        <v>96</v>
      </c>
      <c r="S359" t="s">
        <v>104</v>
      </c>
      <c r="T359">
        <v>1</v>
      </c>
    </row>
    <row r="360" spans="1:20" x14ac:dyDescent="0.3">
      <c r="A360" t="s">
        <v>17</v>
      </c>
      <c r="B360">
        <v>734308</v>
      </c>
      <c r="C360">
        <v>930813</v>
      </c>
      <c r="D360">
        <v>7950</v>
      </c>
      <c r="E360" t="s">
        <v>43</v>
      </c>
      <c r="F360">
        <v>11.11</v>
      </c>
      <c r="G360">
        <v>173.29</v>
      </c>
      <c r="H360" t="s">
        <v>29</v>
      </c>
      <c r="I360" s="1">
        <v>40634</v>
      </c>
      <c r="J360" t="s">
        <v>46</v>
      </c>
      <c r="K360" t="s">
        <v>27</v>
      </c>
      <c r="L360" t="s">
        <v>57</v>
      </c>
      <c r="M360">
        <v>705.36</v>
      </c>
      <c r="N360">
        <v>9662.33</v>
      </c>
      <c r="O360">
        <v>7244.64</v>
      </c>
      <c r="P360">
        <v>2417.69</v>
      </c>
      <c r="Q360" s="1">
        <v>42370</v>
      </c>
      <c r="R360" t="s">
        <v>96</v>
      </c>
      <c r="S360" t="s">
        <v>103</v>
      </c>
      <c r="T360">
        <v>0</v>
      </c>
    </row>
    <row r="361" spans="1:20" x14ac:dyDescent="0.3">
      <c r="A361" t="s">
        <v>17</v>
      </c>
      <c r="B361">
        <v>734232</v>
      </c>
      <c r="C361">
        <v>930727</v>
      </c>
      <c r="D361">
        <v>5000</v>
      </c>
      <c r="E361" t="s">
        <v>18</v>
      </c>
      <c r="F361">
        <v>7.29</v>
      </c>
      <c r="G361">
        <v>155.05000000000001</v>
      </c>
      <c r="H361" t="s">
        <v>32</v>
      </c>
      <c r="I361" s="1">
        <v>40634</v>
      </c>
      <c r="J361" t="s">
        <v>20</v>
      </c>
      <c r="K361" t="s">
        <v>24</v>
      </c>
      <c r="L361" t="s">
        <v>57</v>
      </c>
      <c r="M361">
        <v>0</v>
      </c>
      <c r="N361">
        <v>5579.5055549999997</v>
      </c>
      <c r="O361">
        <v>5000</v>
      </c>
      <c r="P361">
        <v>579.51</v>
      </c>
      <c r="Q361" s="1">
        <v>41760</v>
      </c>
      <c r="R361" t="s">
        <v>96</v>
      </c>
      <c r="S361" t="s">
        <v>103</v>
      </c>
      <c r="T361">
        <v>0</v>
      </c>
    </row>
    <row r="362" spans="1:20" x14ac:dyDescent="0.3">
      <c r="A362" t="s">
        <v>17</v>
      </c>
      <c r="B362">
        <v>734300</v>
      </c>
      <c r="C362">
        <v>930805</v>
      </c>
      <c r="D362">
        <v>10000</v>
      </c>
      <c r="E362" t="s">
        <v>18</v>
      </c>
      <c r="F362">
        <v>13.06</v>
      </c>
      <c r="G362">
        <v>337.23</v>
      </c>
      <c r="H362" t="s">
        <v>19</v>
      </c>
      <c r="I362" s="1">
        <v>40634</v>
      </c>
      <c r="J362" t="s">
        <v>20</v>
      </c>
      <c r="K362" t="s">
        <v>30</v>
      </c>
      <c r="L362" t="s">
        <v>41</v>
      </c>
      <c r="M362">
        <v>0</v>
      </c>
      <c r="N362">
        <v>12137.39122</v>
      </c>
      <c r="O362">
        <v>10000</v>
      </c>
      <c r="P362">
        <v>2137.39</v>
      </c>
      <c r="Q362" s="1">
        <v>41760</v>
      </c>
      <c r="R362" t="s">
        <v>96</v>
      </c>
      <c r="S362" t="s">
        <v>103</v>
      </c>
      <c r="T362">
        <v>0</v>
      </c>
    </row>
    <row r="363" spans="1:20" x14ac:dyDescent="0.3">
      <c r="A363" t="s">
        <v>17</v>
      </c>
      <c r="B363">
        <v>734286</v>
      </c>
      <c r="C363">
        <v>930788</v>
      </c>
      <c r="D363">
        <v>1000</v>
      </c>
      <c r="E363" t="s">
        <v>18</v>
      </c>
      <c r="F363">
        <v>7.29</v>
      </c>
      <c r="G363">
        <v>31.01</v>
      </c>
      <c r="H363" t="s">
        <v>32</v>
      </c>
      <c r="I363" s="1">
        <v>40634</v>
      </c>
      <c r="J363" t="s">
        <v>20</v>
      </c>
      <c r="K363" t="s">
        <v>47</v>
      </c>
      <c r="L363" t="s">
        <v>81</v>
      </c>
      <c r="M363">
        <v>0</v>
      </c>
      <c r="N363">
        <v>1115.9828649999999</v>
      </c>
      <c r="O363">
        <v>1000</v>
      </c>
      <c r="P363">
        <v>115.98</v>
      </c>
      <c r="Q363" s="1">
        <v>41760</v>
      </c>
      <c r="R363" t="s">
        <v>96</v>
      </c>
      <c r="S363" t="s">
        <v>103</v>
      </c>
      <c r="T363">
        <v>0</v>
      </c>
    </row>
    <row r="364" spans="1:20" x14ac:dyDescent="0.3">
      <c r="A364" t="s">
        <v>17</v>
      </c>
      <c r="B364">
        <v>734294</v>
      </c>
      <c r="C364">
        <v>930799</v>
      </c>
      <c r="D364">
        <v>18225</v>
      </c>
      <c r="E364" t="s">
        <v>43</v>
      </c>
      <c r="F364">
        <v>10.74</v>
      </c>
      <c r="G364">
        <v>393.9</v>
      </c>
      <c r="H364" t="s">
        <v>29</v>
      </c>
      <c r="I364" s="1">
        <v>40634</v>
      </c>
      <c r="J364" t="s">
        <v>46</v>
      </c>
      <c r="K364" t="s">
        <v>64</v>
      </c>
      <c r="L364" t="s">
        <v>76</v>
      </c>
      <c r="M364">
        <v>1542.96</v>
      </c>
      <c r="N364">
        <v>22055.1</v>
      </c>
      <c r="O364">
        <v>16682.05</v>
      </c>
      <c r="P364">
        <v>5373.05</v>
      </c>
      <c r="Q364" s="1">
        <v>42370</v>
      </c>
      <c r="R364" t="s">
        <v>96</v>
      </c>
      <c r="S364" t="s">
        <v>103</v>
      </c>
      <c r="T364">
        <v>0</v>
      </c>
    </row>
    <row r="365" spans="1:20" x14ac:dyDescent="0.3">
      <c r="A365" t="s">
        <v>17</v>
      </c>
      <c r="B365">
        <v>734296</v>
      </c>
      <c r="C365">
        <v>930801</v>
      </c>
      <c r="D365">
        <v>3500</v>
      </c>
      <c r="E365" t="s">
        <v>18</v>
      </c>
      <c r="F365">
        <v>10.74</v>
      </c>
      <c r="G365">
        <v>114.16</v>
      </c>
      <c r="H365" t="s">
        <v>29</v>
      </c>
      <c r="I365" s="1">
        <v>40634</v>
      </c>
      <c r="J365" t="s">
        <v>20</v>
      </c>
      <c r="K365" t="s">
        <v>64</v>
      </c>
      <c r="L365" t="s">
        <v>41</v>
      </c>
      <c r="M365">
        <v>0</v>
      </c>
      <c r="N365">
        <v>3907.47</v>
      </c>
      <c r="O365">
        <v>3500</v>
      </c>
      <c r="P365">
        <v>407.47</v>
      </c>
      <c r="Q365" s="1">
        <v>41153</v>
      </c>
      <c r="R365" t="s">
        <v>96</v>
      </c>
      <c r="S365" t="s">
        <v>103</v>
      </c>
      <c r="T365">
        <v>0</v>
      </c>
    </row>
    <row r="366" spans="1:20" x14ac:dyDescent="0.3">
      <c r="A366" t="s">
        <v>17</v>
      </c>
      <c r="B366">
        <v>722582</v>
      </c>
      <c r="C366">
        <v>917430</v>
      </c>
      <c r="D366">
        <v>16000</v>
      </c>
      <c r="E366" t="s">
        <v>18</v>
      </c>
      <c r="F366">
        <v>7.66</v>
      </c>
      <c r="G366">
        <v>498.88</v>
      </c>
      <c r="H366" t="s">
        <v>32</v>
      </c>
      <c r="I366" s="1">
        <v>40634</v>
      </c>
      <c r="J366" t="s">
        <v>20</v>
      </c>
      <c r="K366" t="s">
        <v>27</v>
      </c>
      <c r="L366" t="s">
        <v>33</v>
      </c>
      <c r="M366">
        <v>0</v>
      </c>
      <c r="N366">
        <v>17751.38</v>
      </c>
      <c r="O366">
        <v>16000</v>
      </c>
      <c r="P366">
        <v>1751.38</v>
      </c>
      <c r="Q366" s="1">
        <v>41426</v>
      </c>
      <c r="R366" t="s">
        <v>96</v>
      </c>
      <c r="S366" t="s">
        <v>103</v>
      </c>
      <c r="T366">
        <v>0</v>
      </c>
    </row>
    <row r="367" spans="1:20" x14ac:dyDescent="0.3">
      <c r="A367" t="s">
        <v>17</v>
      </c>
      <c r="B367">
        <v>727331</v>
      </c>
      <c r="C367">
        <v>922829</v>
      </c>
      <c r="D367">
        <v>16800</v>
      </c>
      <c r="E367" t="s">
        <v>43</v>
      </c>
      <c r="F367">
        <v>11.11</v>
      </c>
      <c r="G367">
        <v>366.2</v>
      </c>
      <c r="H367" t="s">
        <v>29</v>
      </c>
      <c r="I367" s="1">
        <v>40634</v>
      </c>
      <c r="J367" t="s">
        <v>20</v>
      </c>
      <c r="K367" t="s">
        <v>27</v>
      </c>
      <c r="L367" t="s">
        <v>50</v>
      </c>
      <c r="M367">
        <v>0</v>
      </c>
      <c r="N367">
        <v>21617.371169999999</v>
      </c>
      <c r="O367">
        <v>16800.009999999998</v>
      </c>
      <c r="P367">
        <v>4817.3599999999997</v>
      </c>
      <c r="Q367" s="1">
        <v>42036</v>
      </c>
      <c r="R367" t="s">
        <v>96</v>
      </c>
      <c r="S367" t="s">
        <v>103</v>
      </c>
      <c r="T367">
        <v>0</v>
      </c>
    </row>
    <row r="368" spans="1:20" x14ac:dyDescent="0.3">
      <c r="A368" t="s">
        <v>17</v>
      </c>
      <c r="B368">
        <v>734256</v>
      </c>
      <c r="C368">
        <v>930753</v>
      </c>
      <c r="D368">
        <v>7200</v>
      </c>
      <c r="E368" t="s">
        <v>18</v>
      </c>
      <c r="F368">
        <v>9.6300000000000008</v>
      </c>
      <c r="G368">
        <v>231.08</v>
      </c>
      <c r="H368" t="s">
        <v>29</v>
      </c>
      <c r="I368" s="1">
        <v>40634</v>
      </c>
      <c r="J368" t="s">
        <v>20</v>
      </c>
      <c r="K368" t="s">
        <v>27</v>
      </c>
      <c r="L368" t="s">
        <v>41</v>
      </c>
      <c r="M368">
        <v>0</v>
      </c>
      <c r="N368">
        <v>8178.54</v>
      </c>
      <c r="O368">
        <v>7200</v>
      </c>
      <c r="P368">
        <v>978.54</v>
      </c>
      <c r="Q368" s="1">
        <v>41395</v>
      </c>
      <c r="R368" t="s">
        <v>96</v>
      </c>
      <c r="S368" t="s">
        <v>103</v>
      </c>
      <c r="T368">
        <v>0</v>
      </c>
    </row>
    <row r="369" spans="1:20" x14ac:dyDescent="0.3">
      <c r="A369" t="s">
        <v>17</v>
      </c>
      <c r="B369">
        <v>734238</v>
      </c>
      <c r="C369">
        <v>930733</v>
      </c>
      <c r="D369">
        <v>9000</v>
      </c>
      <c r="E369" t="s">
        <v>18</v>
      </c>
      <c r="F369">
        <v>10</v>
      </c>
      <c r="G369">
        <v>290.41000000000003</v>
      </c>
      <c r="H369" t="s">
        <v>29</v>
      </c>
      <c r="I369" s="1">
        <v>40634</v>
      </c>
      <c r="J369" t="s">
        <v>20</v>
      </c>
      <c r="K369" t="s">
        <v>27</v>
      </c>
      <c r="L369" t="s">
        <v>34</v>
      </c>
      <c r="M369">
        <v>0</v>
      </c>
      <c r="N369">
        <v>10450.42172</v>
      </c>
      <c r="O369">
        <v>9000</v>
      </c>
      <c r="P369">
        <v>1450.42</v>
      </c>
      <c r="Q369" s="1">
        <v>41760</v>
      </c>
      <c r="R369" t="s">
        <v>96</v>
      </c>
      <c r="S369" t="s">
        <v>103</v>
      </c>
      <c r="T369">
        <v>0</v>
      </c>
    </row>
    <row r="370" spans="1:20" x14ac:dyDescent="0.3">
      <c r="A370" t="s">
        <v>17</v>
      </c>
      <c r="B370">
        <v>734092</v>
      </c>
      <c r="C370">
        <v>930562</v>
      </c>
      <c r="D370">
        <v>8500</v>
      </c>
      <c r="E370" t="s">
        <v>43</v>
      </c>
      <c r="F370">
        <v>10.37</v>
      </c>
      <c r="G370">
        <v>182.16</v>
      </c>
      <c r="H370" t="s">
        <v>29</v>
      </c>
      <c r="I370" s="1">
        <v>40634</v>
      </c>
      <c r="J370" t="s">
        <v>46</v>
      </c>
      <c r="K370" t="s">
        <v>24</v>
      </c>
      <c r="L370" t="s">
        <v>51</v>
      </c>
      <c r="M370">
        <v>731.1</v>
      </c>
      <c r="N370">
        <v>10173.9</v>
      </c>
      <c r="O370">
        <v>7768.9</v>
      </c>
      <c r="P370">
        <v>2405</v>
      </c>
      <c r="Q370" s="1">
        <v>42370</v>
      </c>
      <c r="R370" t="s">
        <v>96</v>
      </c>
      <c r="S370" t="s">
        <v>103</v>
      </c>
      <c r="T370">
        <v>0</v>
      </c>
    </row>
    <row r="371" spans="1:20" x14ac:dyDescent="0.3">
      <c r="A371" t="s">
        <v>17</v>
      </c>
      <c r="B371">
        <v>734152</v>
      </c>
      <c r="C371">
        <v>930632</v>
      </c>
      <c r="D371">
        <v>10000</v>
      </c>
      <c r="E371" t="s">
        <v>18</v>
      </c>
      <c r="F371">
        <v>9.6300000000000008</v>
      </c>
      <c r="G371">
        <v>320.94</v>
      </c>
      <c r="H371" t="s">
        <v>29</v>
      </c>
      <c r="I371" s="1">
        <v>40634</v>
      </c>
      <c r="J371" t="s">
        <v>20</v>
      </c>
      <c r="K371" t="s">
        <v>24</v>
      </c>
      <c r="L371" t="s">
        <v>56</v>
      </c>
      <c r="M371">
        <v>0</v>
      </c>
      <c r="N371">
        <v>11550.717500000001</v>
      </c>
      <c r="O371">
        <v>10000</v>
      </c>
      <c r="P371">
        <v>1550.72</v>
      </c>
      <c r="Q371" s="1">
        <v>41760</v>
      </c>
      <c r="R371" t="s">
        <v>96</v>
      </c>
      <c r="S371" t="s">
        <v>103</v>
      </c>
      <c r="T371">
        <v>0</v>
      </c>
    </row>
    <row r="372" spans="1:20" x14ac:dyDescent="0.3">
      <c r="A372" t="s">
        <v>17</v>
      </c>
      <c r="B372">
        <v>734049</v>
      </c>
      <c r="C372">
        <v>930515</v>
      </c>
      <c r="D372">
        <v>3200</v>
      </c>
      <c r="E372" t="s">
        <v>18</v>
      </c>
      <c r="F372">
        <v>10.37</v>
      </c>
      <c r="G372">
        <v>103.82</v>
      </c>
      <c r="H372" t="s">
        <v>29</v>
      </c>
      <c r="I372" s="1">
        <v>40634</v>
      </c>
      <c r="J372" t="s">
        <v>26</v>
      </c>
      <c r="K372" t="s">
        <v>83</v>
      </c>
      <c r="L372" t="s">
        <v>39</v>
      </c>
      <c r="M372">
        <v>0</v>
      </c>
      <c r="N372">
        <v>1187.69</v>
      </c>
      <c r="O372">
        <v>627.29999999999995</v>
      </c>
      <c r="P372">
        <v>202.22</v>
      </c>
      <c r="Q372" s="1">
        <v>40909</v>
      </c>
      <c r="R372" t="s">
        <v>96</v>
      </c>
      <c r="S372" t="s">
        <v>104</v>
      </c>
      <c r="T372">
        <v>1</v>
      </c>
    </row>
    <row r="373" spans="1:20" x14ac:dyDescent="0.3">
      <c r="A373" t="s">
        <v>17</v>
      </c>
      <c r="B373">
        <v>734060</v>
      </c>
      <c r="C373">
        <v>930527</v>
      </c>
      <c r="D373">
        <v>13000</v>
      </c>
      <c r="E373" t="s">
        <v>43</v>
      </c>
      <c r="F373">
        <v>17.14</v>
      </c>
      <c r="G373">
        <v>324.07</v>
      </c>
      <c r="H373" t="s">
        <v>44</v>
      </c>
      <c r="I373" s="1">
        <v>40634</v>
      </c>
      <c r="J373" t="s">
        <v>20</v>
      </c>
      <c r="K373" t="s">
        <v>27</v>
      </c>
      <c r="L373" t="s">
        <v>39</v>
      </c>
      <c r="M373">
        <v>0</v>
      </c>
      <c r="N373">
        <v>19122.961940000001</v>
      </c>
      <c r="O373">
        <v>13000</v>
      </c>
      <c r="P373">
        <v>6122.96</v>
      </c>
      <c r="Q373" s="1">
        <v>42156</v>
      </c>
      <c r="R373" t="s">
        <v>96</v>
      </c>
      <c r="S373" t="s">
        <v>103</v>
      </c>
      <c r="T373">
        <v>0</v>
      </c>
    </row>
    <row r="374" spans="1:20" x14ac:dyDescent="0.3">
      <c r="A374" t="s">
        <v>17</v>
      </c>
      <c r="B374">
        <v>733464</v>
      </c>
      <c r="C374">
        <v>929832</v>
      </c>
      <c r="D374">
        <v>6400</v>
      </c>
      <c r="E374" t="s">
        <v>18</v>
      </c>
      <c r="F374">
        <v>13.06</v>
      </c>
      <c r="G374">
        <v>215.83</v>
      </c>
      <c r="H374" t="s">
        <v>19</v>
      </c>
      <c r="I374" s="1">
        <v>40634</v>
      </c>
      <c r="J374" t="s">
        <v>20</v>
      </c>
      <c r="K374" t="s">
        <v>27</v>
      </c>
      <c r="L374" t="s">
        <v>41</v>
      </c>
      <c r="M374">
        <v>0</v>
      </c>
      <c r="N374">
        <v>7353.73</v>
      </c>
      <c r="O374">
        <v>6400</v>
      </c>
      <c r="P374">
        <v>953.73</v>
      </c>
      <c r="Q374" s="1">
        <v>41183</v>
      </c>
      <c r="R374" t="s">
        <v>96</v>
      </c>
      <c r="S374" t="s">
        <v>103</v>
      </c>
      <c r="T374">
        <v>0</v>
      </c>
    </row>
    <row r="375" spans="1:20" x14ac:dyDescent="0.3">
      <c r="A375" t="s">
        <v>17</v>
      </c>
      <c r="B375">
        <v>734038</v>
      </c>
      <c r="C375">
        <v>930503</v>
      </c>
      <c r="D375">
        <v>8000</v>
      </c>
      <c r="E375" t="s">
        <v>18</v>
      </c>
      <c r="F375">
        <v>10.74</v>
      </c>
      <c r="G375">
        <v>260.93</v>
      </c>
      <c r="H375" t="s">
        <v>29</v>
      </c>
      <c r="I375" s="1">
        <v>40634</v>
      </c>
      <c r="J375" t="s">
        <v>20</v>
      </c>
      <c r="K375" t="s">
        <v>27</v>
      </c>
      <c r="L375" t="s">
        <v>22</v>
      </c>
      <c r="M375">
        <v>0</v>
      </c>
      <c r="N375">
        <v>9123.86</v>
      </c>
      <c r="O375">
        <v>8000</v>
      </c>
      <c r="P375">
        <v>1123.8599999999999</v>
      </c>
      <c r="Q375" s="1">
        <v>41306</v>
      </c>
      <c r="R375" t="s">
        <v>96</v>
      </c>
      <c r="S375" t="s">
        <v>103</v>
      </c>
      <c r="T375">
        <v>0</v>
      </c>
    </row>
    <row r="376" spans="1:20" x14ac:dyDescent="0.3">
      <c r="A376" t="s">
        <v>17</v>
      </c>
      <c r="B376">
        <v>734039</v>
      </c>
      <c r="C376">
        <v>930504</v>
      </c>
      <c r="D376">
        <v>6000</v>
      </c>
      <c r="E376" t="s">
        <v>43</v>
      </c>
      <c r="F376">
        <v>11.11</v>
      </c>
      <c r="G376">
        <v>130.79</v>
      </c>
      <c r="H376" t="s">
        <v>29</v>
      </c>
      <c r="I376" s="1">
        <v>40634</v>
      </c>
      <c r="J376" t="s">
        <v>20</v>
      </c>
      <c r="K376" t="s">
        <v>24</v>
      </c>
      <c r="L376" t="s">
        <v>42</v>
      </c>
      <c r="M376">
        <v>0</v>
      </c>
      <c r="N376">
        <v>7360.5994600000004</v>
      </c>
      <c r="O376">
        <v>6000</v>
      </c>
      <c r="P376">
        <v>1360.6</v>
      </c>
      <c r="Q376" s="1">
        <v>41944</v>
      </c>
      <c r="R376" t="s">
        <v>96</v>
      </c>
      <c r="S376" t="s">
        <v>103</v>
      </c>
      <c r="T376">
        <v>0</v>
      </c>
    </row>
    <row r="377" spans="1:20" x14ac:dyDescent="0.3">
      <c r="A377" t="s">
        <v>17</v>
      </c>
      <c r="B377">
        <v>734022</v>
      </c>
      <c r="C377">
        <v>930482</v>
      </c>
      <c r="D377">
        <v>7500</v>
      </c>
      <c r="E377" t="s">
        <v>18</v>
      </c>
      <c r="F377">
        <v>7.66</v>
      </c>
      <c r="G377">
        <v>233.85</v>
      </c>
      <c r="H377" t="s">
        <v>32</v>
      </c>
      <c r="I377" s="1">
        <v>40634</v>
      </c>
      <c r="J377" t="s">
        <v>20</v>
      </c>
      <c r="K377" t="s">
        <v>27</v>
      </c>
      <c r="L377" t="s">
        <v>39</v>
      </c>
      <c r="M377">
        <v>0</v>
      </c>
      <c r="N377">
        <v>8362.11</v>
      </c>
      <c r="O377">
        <v>7500</v>
      </c>
      <c r="P377">
        <v>862.11</v>
      </c>
      <c r="Q377" s="1">
        <v>41518</v>
      </c>
      <c r="R377" t="s">
        <v>96</v>
      </c>
      <c r="S377" t="s">
        <v>103</v>
      </c>
      <c r="T377">
        <v>0</v>
      </c>
    </row>
    <row r="378" spans="1:20" x14ac:dyDescent="0.3">
      <c r="A378" t="s">
        <v>17</v>
      </c>
      <c r="B378">
        <v>726025</v>
      </c>
      <c r="C378">
        <v>921349</v>
      </c>
      <c r="D378">
        <v>5100</v>
      </c>
      <c r="E378" t="s">
        <v>18</v>
      </c>
      <c r="F378">
        <v>10</v>
      </c>
      <c r="G378">
        <v>164.57</v>
      </c>
      <c r="H378" t="s">
        <v>29</v>
      </c>
      <c r="I378" s="1">
        <v>40634</v>
      </c>
      <c r="J378" t="s">
        <v>20</v>
      </c>
      <c r="K378" t="s">
        <v>47</v>
      </c>
      <c r="L378" t="s">
        <v>58</v>
      </c>
      <c r="M378">
        <v>0</v>
      </c>
      <c r="N378">
        <v>5921.5352320000002</v>
      </c>
      <c r="O378">
        <v>5100</v>
      </c>
      <c r="P378">
        <v>821.54</v>
      </c>
      <c r="Q378" s="1">
        <v>41760</v>
      </c>
      <c r="R378" t="s">
        <v>96</v>
      </c>
      <c r="S378" t="s">
        <v>103</v>
      </c>
      <c r="T378">
        <v>0</v>
      </c>
    </row>
    <row r="379" spans="1:20" x14ac:dyDescent="0.3">
      <c r="A379" t="s">
        <v>17</v>
      </c>
      <c r="B379">
        <v>734009</v>
      </c>
      <c r="C379">
        <v>930463</v>
      </c>
      <c r="D379">
        <v>5750</v>
      </c>
      <c r="E379" t="s">
        <v>18</v>
      </c>
      <c r="F379">
        <v>7.29</v>
      </c>
      <c r="G379">
        <v>178.31</v>
      </c>
      <c r="H379" t="s">
        <v>32</v>
      </c>
      <c r="I379" s="1">
        <v>40634</v>
      </c>
      <c r="J379" t="s">
        <v>20</v>
      </c>
      <c r="K379" t="s">
        <v>24</v>
      </c>
      <c r="L379" t="s">
        <v>41</v>
      </c>
      <c r="M379">
        <v>0</v>
      </c>
      <c r="N379">
        <v>6416.6868889999996</v>
      </c>
      <c r="O379">
        <v>5750</v>
      </c>
      <c r="P379">
        <v>666.69</v>
      </c>
      <c r="Q379" s="1">
        <v>41760</v>
      </c>
      <c r="R379" t="s">
        <v>96</v>
      </c>
      <c r="S379" t="s">
        <v>103</v>
      </c>
      <c r="T379">
        <v>0</v>
      </c>
    </row>
    <row r="380" spans="1:20" x14ac:dyDescent="0.3">
      <c r="A380" t="s">
        <v>17</v>
      </c>
      <c r="B380">
        <v>723119</v>
      </c>
      <c r="C380">
        <v>918019</v>
      </c>
      <c r="D380">
        <v>18000</v>
      </c>
      <c r="E380" t="s">
        <v>43</v>
      </c>
      <c r="F380">
        <v>10.37</v>
      </c>
      <c r="G380">
        <v>385.74</v>
      </c>
      <c r="H380" t="s">
        <v>29</v>
      </c>
      <c r="I380" s="1">
        <v>40634</v>
      </c>
      <c r="J380" t="s">
        <v>20</v>
      </c>
      <c r="K380" t="s">
        <v>27</v>
      </c>
      <c r="L380" t="s">
        <v>77</v>
      </c>
      <c r="M380">
        <v>0</v>
      </c>
      <c r="N380">
        <v>22057.35281</v>
      </c>
      <c r="O380">
        <v>18000</v>
      </c>
      <c r="P380">
        <v>4057.35</v>
      </c>
      <c r="Q380" s="1">
        <v>41699</v>
      </c>
      <c r="R380" t="s">
        <v>96</v>
      </c>
      <c r="S380" t="s">
        <v>103</v>
      </c>
      <c r="T380">
        <v>0</v>
      </c>
    </row>
    <row r="381" spans="1:20" x14ac:dyDescent="0.3">
      <c r="A381" t="s">
        <v>17</v>
      </c>
      <c r="B381">
        <v>733907</v>
      </c>
      <c r="C381">
        <v>930342</v>
      </c>
      <c r="D381">
        <v>11000</v>
      </c>
      <c r="E381" t="s">
        <v>18</v>
      </c>
      <c r="F381">
        <v>5.42</v>
      </c>
      <c r="G381">
        <v>331.76</v>
      </c>
      <c r="H381" t="s">
        <v>32</v>
      </c>
      <c r="I381" s="1">
        <v>40634</v>
      </c>
      <c r="J381" t="s">
        <v>20</v>
      </c>
      <c r="K381" t="s">
        <v>27</v>
      </c>
      <c r="L381" t="s">
        <v>48</v>
      </c>
      <c r="M381">
        <v>0</v>
      </c>
      <c r="N381">
        <v>11941.65432</v>
      </c>
      <c r="O381">
        <v>11000</v>
      </c>
      <c r="P381">
        <v>941.65</v>
      </c>
      <c r="Q381" s="1">
        <v>41760</v>
      </c>
      <c r="R381" t="s">
        <v>96</v>
      </c>
      <c r="S381" t="s">
        <v>103</v>
      </c>
      <c r="T381">
        <v>0</v>
      </c>
    </row>
    <row r="382" spans="1:20" x14ac:dyDescent="0.3">
      <c r="A382" t="s">
        <v>17</v>
      </c>
      <c r="B382">
        <v>733912</v>
      </c>
      <c r="C382">
        <v>930348</v>
      </c>
      <c r="D382">
        <v>8500</v>
      </c>
      <c r="E382" t="s">
        <v>43</v>
      </c>
      <c r="F382">
        <v>10.37</v>
      </c>
      <c r="G382">
        <v>182.16</v>
      </c>
      <c r="H382" t="s">
        <v>29</v>
      </c>
      <c r="I382" s="1">
        <v>40634</v>
      </c>
      <c r="J382" t="s">
        <v>20</v>
      </c>
      <c r="K382" t="s">
        <v>40</v>
      </c>
      <c r="L382" t="s">
        <v>41</v>
      </c>
      <c r="M382">
        <v>0</v>
      </c>
      <c r="N382">
        <v>10691.65819</v>
      </c>
      <c r="O382">
        <v>8500</v>
      </c>
      <c r="P382">
        <v>2191.66</v>
      </c>
      <c r="Q382" s="1">
        <v>41974</v>
      </c>
      <c r="R382" t="s">
        <v>96</v>
      </c>
      <c r="S382" t="s">
        <v>103</v>
      </c>
      <c r="T382">
        <v>0</v>
      </c>
    </row>
    <row r="383" spans="1:20" x14ac:dyDescent="0.3">
      <c r="A383" t="s">
        <v>17</v>
      </c>
      <c r="B383">
        <v>733889</v>
      </c>
      <c r="C383">
        <v>930315</v>
      </c>
      <c r="D383">
        <v>9000</v>
      </c>
      <c r="E383" t="s">
        <v>18</v>
      </c>
      <c r="F383">
        <v>10.37</v>
      </c>
      <c r="G383">
        <v>291.98</v>
      </c>
      <c r="H383" t="s">
        <v>29</v>
      </c>
      <c r="I383" s="1">
        <v>40634</v>
      </c>
      <c r="J383" t="s">
        <v>20</v>
      </c>
      <c r="K383" t="s">
        <v>27</v>
      </c>
      <c r="L383" t="s">
        <v>41</v>
      </c>
      <c r="M383">
        <v>0</v>
      </c>
      <c r="N383">
        <v>10509.65582</v>
      </c>
      <c r="O383">
        <v>9000</v>
      </c>
      <c r="P383">
        <v>1509.66</v>
      </c>
      <c r="Q383" s="1">
        <v>41760</v>
      </c>
      <c r="R383" t="s">
        <v>96</v>
      </c>
      <c r="S383" t="s">
        <v>103</v>
      </c>
      <c r="T383">
        <v>0</v>
      </c>
    </row>
    <row r="384" spans="1:20" x14ac:dyDescent="0.3">
      <c r="A384" t="s">
        <v>17</v>
      </c>
      <c r="B384">
        <v>733858</v>
      </c>
      <c r="C384">
        <v>930280</v>
      </c>
      <c r="D384">
        <v>8000</v>
      </c>
      <c r="E384" t="s">
        <v>18</v>
      </c>
      <c r="F384">
        <v>10.74</v>
      </c>
      <c r="G384">
        <v>260.93</v>
      </c>
      <c r="H384" t="s">
        <v>29</v>
      </c>
      <c r="I384" s="1">
        <v>40634</v>
      </c>
      <c r="J384" t="s">
        <v>20</v>
      </c>
      <c r="K384" t="s">
        <v>27</v>
      </c>
      <c r="L384" t="s">
        <v>41</v>
      </c>
      <c r="M384">
        <v>0</v>
      </c>
      <c r="N384">
        <v>9389.8142019999996</v>
      </c>
      <c r="O384">
        <v>8000</v>
      </c>
      <c r="P384">
        <v>1389.81</v>
      </c>
      <c r="Q384" s="1">
        <v>41760</v>
      </c>
      <c r="R384" t="s">
        <v>96</v>
      </c>
      <c r="S384" t="s">
        <v>103</v>
      </c>
      <c r="T384">
        <v>0</v>
      </c>
    </row>
    <row r="385" spans="1:20" x14ac:dyDescent="0.3">
      <c r="A385" t="s">
        <v>17</v>
      </c>
      <c r="B385">
        <v>715394</v>
      </c>
      <c r="C385">
        <v>909014</v>
      </c>
      <c r="D385">
        <v>30000</v>
      </c>
      <c r="E385" t="s">
        <v>43</v>
      </c>
      <c r="F385">
        <v>17.88</v>
      </c>
      <c r="G385">
        <v>759.85</v>
      </c>
      <c r="H385" t="s">
        <v>44</v>
      </c>
      <c r="I385" s="1">
        <v>40634</v>
      </c>
      <c r="J385" t="s">
        <v>20</v>
      </c>
      <c r="K385" t="s">
        <v>49</v>
      </c>
      <c r="L385" t="s">
        <v>51</v>
      </c>
      <c r="M385">
        <v>0</v>
      </c>
      <c r="N385">
        <v>33198.959999999999</v>
      </c>
      <c r="O385">
        <v>30000.01</v>
      </c>
      <c r="P385">
        <v>3198.95</v>
      </c>
      <c r="Q385" s="1">
        <v>41365</v>
      </c>
      <c r="R385" t="s">
        <v>96</v>
      </c>
      <c r="S385" t="s">
        <v>103</v>
      </c>
      <c r="T385">
        <v>0</v>
      </c>
    </row>
    <row r="386" spans="1:20" x14ac:dyDescent="0.3">
      <c r="A386" t="s">
        <v>17</v>
      </c>
      <c r="B386">
        <v>733749</v>
      </c>
      <c r="C386">
        <v>930148</v>
      </c>
      <c r="D386">
        <v>4200</v>
      </c>
      <c r="E386" t="s">
        <v>18</v>
      </c>
      <c r="F386">
        <v>16.02</v>
      </c>
      <c r="G386">
        <v>147.71</v>
      </c>
      <c r="H386" t="s">
        <v>23</v>
      </c>
      <c r="I386" s="1">
        <v>40634</v>
      </c>
      <c r="J386" t="s">
        <v>20</v>
      </c>
      <c r="K386" t="s">
        <v>27</v>
      </c>
      <c r="L386" t="s">
        <v>31</v>
      </c>
      <c r="M386">
        <v>0</v>
      </c>
      <c r="N386">
        <v>5307.93</v>
      </c>
      <c r="O386">
        <v>4200</v>
      </c>
      <c r="P386">
        <v>1093.01</v>
      </c>
      <c r="Q386" s="1">
        <v>41640</v>
      </c>
      <c r="R386" t="s">
        <v>96</v>
      </c>
      <c r="S386" t="s">
        <v>103</v>
      </c>
      <c r="T386">
        <v>0</v>
      </c>
    </row>
    <row r="387" spans="1:20" x14ac:dyDescent="0.3">
      <c r="A387" t="s">
        <v>17</v>
      </c>
      <c r="B387">
        <v>733144</v>
      </c>
      <c r="C387">
        <v>929477</v>
      </c>
      <c r="D387">
        <v>7200</v>
      </c>
      <c r="E387" t="s">
        <v>18</v>
      </c>
      <c r="F387">
        <v>6.92</v>
      </c>
      <c r="G387">
        <v>222.06</v>
      </c>
      <c r="H387" t="s">
        <v>32</v>
      </c>
      <c r="I387" s="1">
        <v>40634</v>
      </c>
      <c r="J387" t="s">
        <v>20</v>
      </c>
      <c r="K387" t="s">
        <v>21</v>
      </c>
      <c r="L387" t="s">
        <v>57</v>
      </c>
      <c r="M387">
        <v>0</v>
      </c>
      <c r="N387">
        <v>7937.13</v>
      </c>
      <c r="O387">
        <v>7200</v>
      </c>
      <c r="P387">
        <v>737.13</v>
      </c>
      <c r="Q387" s="1">
        <v>41487</v>
      </c>
      <c r="R387" t="s">
        <v>96</v>
      </c>
      <c r="S387" t="s">
        <v>103</v>
      </c>
      <c r="T387">
        <v>0</v>
      </c>
    </row>
    <row r="388" spans="1:20" x14ac:dyDescent="0.3">
      <c r="A388" t="s">
        <v>17</v>
      </c>
      <c r="B388">
        <v>733791</v>
      </c>
      <c r="C388">
        <v>930197</v>
      </c>
      <c r="D388">
        <v>20400</v>
      </c>
      <c r="E388" t="s">
        <v>18</v>
      </c>
      <c r="F388">
        <v>13.06</v>
      </c>
      <c r="G388">
        <v>687.95</v>
      </c>
      <c r="H388" t="s">
        <v>19</v>
      </c>
      <c r="I388" s="1">
        <v>40634</v>
      </c>
      <c r="J388" t="s">
        <v>20</v>
      </c>
      <c r="K388" t="s">
        <v>27</v>
      </c>
      <c r="L388" t="s">
        <v>38</v>
      </c>
      <c r="M388">
        <v>0</v>
      </c>
      <c r="N388">
        <v>24325.279999999999</v>
      </c>
      <c r="O388">
        <v>20400.009999999998</v>
      </c>
      <c r="P388">
        <v>3925.27</v>
      </c>
      <c r="Q388" s="1">
        <v>41487</v>
      </c>
      <c r="R388" t="s">
        <v>96</v>
      </c>
      <c r="S388" t="s">
        <v>103</v>
      </c>
      <c r="T388">
        <v>0</v>
      </c>
    </row>
    <row r="389" spans="1:20" x14ac:dyDescent="0.3">
      <c r="A389" t="s">
        <v>17</v>
      </c>
      <c r="B389">
        <v>732738</v>
      </c>
      <c r="C389">
        <v>928972</v>
      </c>
      <c r="D389">
        <v>8000</v>
      </c>
      <c r="E389" t="s">
        <v>18</v>
      </c>
      <c r="F389">
        <v>10</v>
      </c>
      <c r="G389">
        <v>258.14</v>
      </c>
      <c r="H389" t="s">
        <v>29</v>
      </c>
      <c r="I389" s="1">
        <v>40634</v>
      </c>
      <c r="J389" t="s">
        <v>20</v>
      </c>
      <c r="K389" t="s">
        <v>24</v>
      </c>
      <c r="L389" t="s">
        <v>76</v>
      </c>
      <c r="M389">
        <v>0</v>
      </c>
      <c r="N389">
        <v>9079.91</v>
      </c>
      <c r="O389">
        <v>8000</v>
      </c>
      <c r="P389">
        <v>1079.9100000000001</v>
      </c>
      <c r="Q389" s="1">
        <v>41365</v>
      </c>
      <c r="R389" t="s">
        <v>96</v>
      </c>
      <c r="S389" t="s">
        <v>103</v>
      </c>
      <c r="T389">
        <v>0</v>
      </c>
    </row>
    <row r="390" spans="1:20" x14ac:dyDescent="0.3">
      <c r="A390" t="s">
        <v>17</v>
      </c>
      <c r="B390">
        <v>727361</v>
      </c>
      <c r="C390">
        <v>922862</v>
      </c>
      <c r="D390">
        <v>5075</v>
      </c>
      <c r="E390" t="s">
        <v>18</v>
      </c>
      <c r="F390">
        <v>10</v>
      </c>
      <c r="G390">
        <v>163.76</v>
      </c>
      <c r="H390" t="s">
        <v>29</v>
      </c>
      <c r="I390" s="1">
        <v>40634</v>
      </c>
      <c r="J390" t="s">
        <v>20</v>
      </c>
      <c r="K390" t="s">
        <v>27</v>
      </c>
      <c r="L390" t="s">
        <v>52</v>
      </c>
      <c r="M390">
        <v>0</v>
      </c>
      <c r="N390">
        <v>5893.5266369999999</v>
      </c>
      <c r="O390">
        <v>5075</v>
      </c>
      <c r="P390">
        <v>818.53</v>
      </c>
      <c r="Q390" s="1">
        <v>41791</v>
      </c>
      <c r="R390" t="s">
        <v>96</v>
      </c>
      <c r="S390" t="s">
        <v>103</v>
      </c>
      <c r="T390">
        <v>0</v>
      </c>
    </row>
    <row r="391" spans="1:20" x14ac:dyDescent="0.3">
      <c r="A391" t="s">
        <v>17</v>
      </c>
      <c r="B391">
        <v>733750</v>
      </c>
      <c r="C391">
        <v>930147</v>
      </c>
      <c r="D391">
        <v>2000</v>
      </c>
      <c r="E391" t="s">
        <v>18</v>
      </c>
      <c r="F391">
        <v>10.37</v>
      </c>
      <c r="G391">
        <v>64.89</v>
      </c>
      <c r="H391" t="s">
        <v>29</v>
      </c>
      <c r="I391" s="1">
        <v>40634</v>
      </c>
      <c r="J391" t="s">
        <v>20</v>
      </c>
      <c r="K391" t="s">
        <v>27</v>
      </c>
      <c r="L391" t="s">
        <v>28</v>
      </c>
      <c r="M391">
        <v>0</v>
      </c>
      <c r="N391">
        <v>2335.2578549999998</v>
      </c>
      <c r="O391">
        <v>2000</v>
      </c>
      <c r="P391">
        <v>335.26</v>
      </c>
      <c r="Q391" s="1">
        <v>41760</v>
      </c>
      <c r="R391" t="s">
        <v>96</v>
      </c>
      <c r="S391" t="s">
        <v>103</v>
      </c>
      <c r="T391">
        <v>0</v>
      </c>
    </row>
    <row r="392" spans="1:20" x14ac:dyDescent="0.3">
      <c r="A392" t="s">
        <v>17</v>
      </c>
      <c r="B392">
        <v>732431</v>
      </c>
      <c r="C392">
        <v>928636</v>
      </c>
      <c r="D392">
        <v>2500</v>
      </c>
      <c r="E392" t="s">
        <v>18</v>
      </c>
      <c r="F392">
        <v>12.68</v>
      </c>
      <c r="G392">
        <v>83.86</v>
      </c>
      <c r="H392" t="s">
        <v>19</v>
      </c>
      <c r="I392" s="1">
        <v>40634</v>
      </c>
      <c r="J392" t="s">
        <v>20</v>
      </c>
      <c r="K392" t="s">
        <v>30</v>
      </c>
      <c r="L392" t="s">
        <v>56</v>
      </c>
      <c r="M392">
        <v>0</v>
      </c>
      <c r="N392">
        <v>2828.3</v>
      </c>
      <c r="O392">
        <v>2500</v>
      </c>
      <c r="P392">
        <v>328.3</v>
      </c>
      <c r="Q392" s="1">
        <v>41153</v>
      </c>
      <c r="R392" t="s">
        <v>96</v>
      </c>
      <c r="S392" t="s">
        <v>103</v>
      </c>
      <c r="T392">
        <v>0</v>
      </c>
    </row>
    <row r="393" spans="1:20" x14ac:dyDescent="0.3">
      <c r="A393" t="s">
        <v>17</v>
      </c>
      <c r="B393">
        <v>733752</v>
      </c>
      <c r="C393">
        <v>930151</v>
      </c>
      <c r="D393">
        <v>1350</v>
      </c>
      <c r="E393" t="s">
        <v>18</v>
      </c>
      <c r="F393">
        <v>12.68</v>
      </c>
      <c r="G393">
        <v>45.28</v>
      </c>
      <c r="H393" t="s">
        <v>19</v>
      </c>
      <c r="I393" s="1">
        <v>40634</v>
      </c>
      <c r="J393" t="s">
        <v>20</v>
      </c>
      <c r="K393" t="s">
        <v>36</v>
      </c>
      <c r="L393" t="s">
        <v>41</v>
      </c>
      <c r="M393">
        <v>0</v>
      </c>
      <c r="N393">
        <v>1608.44</v>
      </c>
      <c r="O393">
        <v>1350</v>
      </c>
      <c r="P393">
        <v>258.44</v>
      </c>
      <c r="Q393" s="1">
        <v>41487</v>
      </c>
      <c r="R393" t="s">
        <v>96</v>
      </c>
      <c r="S393" t="s">
        <v>103</v>
      </c>
      <c r="T393">
        <v>0</v>
      </c>
    </row>
    <row r="394" spans="1:20" x14ac:dyDescent="0.3">
      <c r="A394" t="s">
        <v>17</v>
      </c>
      <c r="B394">
        <v>733695</v>
      </c>
      <c r="C394">
        <v>930086</v>
      </c>
      <c r="D394">
        <v>19200</v>
      </c>
      <c r="E394" t="s">
        <v>43</v>
      </c>
      <c r="F394">
        <v>10.74</v>
      </c>
      <c r="G394">
        <v>414.97</v>
      </c>
      <c r="H394" t="s">
        <v>29</v>
      </c>
      <c r="I394" s="1">
        <v>40634</v>
      </c>
      <c r="J394" t="s">
        <v>46</v>
      </c>
      <c r="K394" t="s">
        <v>40</v>
      </c>
      <c r="L394" t="s">
        <v>42</v>
      </c>
      <c r="M394">
        <v>1640.65</v>
      </c>
      <c r="N394">
        <v>23234.36</v>
      </c>
      <c r="O394">
        <v>17559.349999999999</v>
      </c>
      <c r="P394">
        <v>5675.01</v>
      </c>
      <c r="Q394" s="1">
        <v>42370</v>
      </c>
      <c r="R394" t="s">
        <v>96</v>
      </c>
      <c r="S394" t="s">
        <v>103</v>
      </c>
      <c r="T394">
        <v>0</v>
      </c>
    </row>
    <row r="395" spans="1:20" x14ac:dyDescent="0.3">
      <c r="A395" t="s">
        <v>17</v>
      </c>
      <c r="B395">
        <v>733705</v>
      </c>
      <c r="C395">
        <v>930098</v>
      </c>
      <c r="D395">
        <v>4800</v>
      </c>
      <c r="E395" t="s">
        <v>18</v>
      </c>
      <c r="F395">
        <v>10</v>
      </c>
      <c r="G395">
        <v>154.88999999999999</v>
      </c>
      <c r="H395" t="s">
        <v>29</v>
      </c>
      <c r="I395" s="1">
        <v>40634</v>
      </c>
      <c r="J395" t="s">
        <v>20</v>
      </c>
      <c r="K395" t="s">
        <v>40</v>
      </c>
      <c r="L395" t="s">
        <v>35</v>
      </c>
      <c r="M395">
        <v>0</v>
      </c>
      <c r="N395">
        <v>5319.64</v>
      </c>
      <c r="O395">
        <v>4800</v>
      </c>
      <c r="P395">
        <v>519.64</v>
      </c>
      <c r="Q395" s="1">
        <v>41153</v>
      </c>
      <c r="R395" t="s">
        <v>96</v>
      </c>
      <c r="S395" t="s">
        <v>103</v>
      </c>
      <c r="T395">
        <v>0</v>
      </c>
    </row>
    <row r="396" spans="1:20" x14ac:dyDescent="0.3">
      <c r="A396" t="s">
        <v>17</v>
      </c>
      <c r="B396">
        <v>733698</v>
      </c>
      <c r="C396">
        <v>930091</v>
      </c>
      <c r="D396">
        <v>10000</v>
      </c>
      <c r="E396" t="s">
        <v>43</v>
      </c>
      <c r="F396">
        <v>17.14</v>
      </c>
      <c r="G396">
        <v>249.28</v>
      </c>
      <c r="H396" t="s">
        <v>44</v>
      </c>
      <c r="I396" s="1">
        <v>40634</v>
      </c>
      <c r="J396" t="s">
        <v>20</v>
      </c>
      <c r="K396" t="s">
        <v>27</v>
      </c>
      <c r="L396" t="s">
        <v>42</v>
      </c>
      <c r="M396">
        <v>0</v>
      </c>
      <c r="N396">
        <v>13267.24</v>
      </c>
      <c r="O396">
        <v>10000</v>
      </c>
      <c r="P396">
        <v>3267.24</v>
      </c>
      <c r="Q396" s="1">
        <v>41518</v>
      </c>
      <c r="R396" t="s">
        <v>96</v>
      </c>
      <c r="S396" t="s">
        <v>103</v>
      </c>
      <c r="T396">
        <v>0</v>
      </c>
    </row>
    <row r="397" spans="1:20" x14ac:dyDescent="0.3">
      <c r="A397" t="s">
        <v>17</v>
      </c>
      <c r="B397">
        <v>733598</v>
      </c>
      <c r="C397">
        <v>929980</v>
      </c>
      <c r="D397">
        <v>10000</v>
      </c>
      <c r="E397" t="s">
        <v>18</v>
      </c>
      <c r="F397">
        <v>12.68</v>
      </c>
      <c r="G397">
        <v>335.41</v>
      </c>
      <c r="H397" t="s">
        <v>19</v>
      </c>
      <c r="I397" s="1">
        <v>40634</v>
      </c>
      <c r="J397" t="s">
        <v>20</v>
      </c>
      <c r="K397" t="s">
        <v>40</v>
      </c>
      <c r="L397" t="s">
        <v>55</v>
      </c>
      <c r="M397">
        <v>0</v>
      </c>
      <c r="N397">
        <v>12068.826359999999</v>
      </c>
      <c r="O397">
        <v>10000</v>
      </c>
      <c r="P397">
        <v>2068.83</v>
      </c>
      <c r="Q397" s="1">
        <v>41760</v>
      </c>
      <c r="R397" t="s">
        <v>96</v>
      </c>
      <c r="S397" t="s">
        <v>103</v>
      </c>
      <c r="T397">
        <v>0</v>
      </c>
    </row>
    <row r="398" spans="1:20" x14ac:dyDescent="0.3">
      <c r="A398" t="s">
        <v>17</v>
      </c>
      <c r="B398">
        <v>724744</v>
      </c>
      <c r="C398">
        <v>919898</v>
      </c>
      <c r="D398">
        <v>6000</v>
      </c>
      <c r="E398" t="s">
        <v>18</v>
      </c>
      <c r="F398">
        <v>12.68</v>
      </c>
      <c r="G398">
        <v>201.25</v>
      </c>
      <c r="H398" t="s">
        <v>19</v>
      </c>
      <c r="I398" s="1">
        <v>40634</v>
      </c>
      <c r="J398" t="s">
        <v>20</v>
      </c>
      <c r="K398" t="s">
        <v>30</v>
      </c>
      <c r="L398" t="s">
        <v>52</v>
      </c>
      <c r="M398">
        <v>0</v>
      </c>
      <c r="N398">
        <v>7240.7148580000003</v>
      </c>
      <c r="O398">
        <v>6000</v>
      </c>
      <c r="P398">
        <v>1240.71</v>
      </c>
      <c r="Q398" s="1">
        <v>41760</v>
      </c>
      <c r="R398" t="s">
        <v>96</v>
      </c>
      <c r="S398" t="s">
        <v>103</v>
      </c>
      <c r="T398">
        <v>0</v>
      </c>
    </row>
    <row r="399" spans="1:20" x14ac:dyDescent="0.3">
      <c r="A399" t="s">
        <v>17</v>
      </c>
      <c r="B399">
        <v>733195</v>
      </c>
      <c r="C399">
        <v>929534</v>
      </c>
      <c r="D399">
        <v>6500</v>
      </c>
      <c r="E399" t="s">
        <v>43</v>
      </c>
      <c r="F399">
        <v>12.68</v>
      </c>
      <c r="G399">
        <v>146.84</v>
      </c>
      <c r="H399" t="s">
        <v>19</v>
      </c>
      <c r="I399" s="1">
        <v>40634</v>
      </c>
      <c r="J399" t="s">
        <v>26</v>
      </c>
      <c r="K399" t="s">
        <v>27</v>
      </c>
      <c r="L399" t="s">
        <v>35</v>
      </c>
      <c r="M399">
        <v>0</v>
      </c>
      <c r="N399">
        <v>3522.79</v>
      </c>
      <c r="O399">
        <v>2108.36</v>
      </c>
      <c r="P399">
        <v>1392.52</v>
      </c>
      <c r="Q399" s="1">
        <v>41395</v>
      </c>
      <c r="R399" t="s">
        <v>96</v>
      </c>
      <c r="S399" t="s">
        <v>104</v>
      </c>
      <c r="T399">
        <v>1</v>
      </c>
    </row>
    <row r="400" spans="1:20" x14ac:dyDescent="0.3">
      <c r="A400" t="s">
        <v>17</v>
      </c>
      <c r="B400">
        <v>733556</v>
      </c>
      <c r="C400">
        <v>929933</v>
      </c>
      <c r="D400">
        <v>6000</v>
      </c>
      <c r="E400" t="s">
        <v>18</v>
      </c>
      <c r="F400">
        <v>7.29</v>
      </c>
      <c r="G400">
        <v>186.06</v>
      </c>
      <c r="H400" t="s">
        <v>32</v>
      </c>
      <c r="I400" s="1">
        <v>40634</v>
      </c>
      <c r="J400" t="s">
        <v>20</v>
      </c>
      <c r="K400" t="s">
        <v>64</v>
      </c>
      <c r="L400" t="s">
        <v>52</v>
      </c>
      <c r="M400">
        <v>0</v>
      </c>
      <c r="N400">
        <v>6597.06</v>
      </c>
      <c r="O400">
        <v>6000</v>
      </c>
      <c r="P400">
        <v>597.05999999999995</v>
      </c>
      <c r="Q400" s="1">
        <v>41365</v>
      </c>
      <c r="R400" t="s">
        <v>96</v>
      </c>
      <c r="S400" t="s">
        <v>103</v>
      </c>
      <c r="T400">
        <v>0</v>
      </c>
    </row>
    <row r="401" spans="1:20" x14ac:dyDescent="0.3">
      <c r="A401" t="s">
        <v>17</v>
      </c>
      <c r="B401">
        <v>733566</v>
      </c>
      <c r="C401">
        <v>929945</v>
      </c>
      <c r="D401">
        <v>7500</v>
      </c>
      <c r="E401" t="s">
        <v>43</v>
      </c>
      <c r="F401">
        <v>10.37</v>
      </c>
      <c r="G401">
        <v>160.72999999999999</v>
      </c>
      <c r="H401" t="s">
        <v>29</v>
      </c>
      <c r="I401" s="1">
        <v>40634</v>
      </c>
      <c r="J401" t="s">
        <v>20</v>
      </c>
      <c r="K401" t="s">
        <v>30</v>
      </c>
      <c r="L401" t="s">
        <v>51</v>
      </c>
      <c r="M401">
        <v>0</v>
      </c>
      <c r="N401">
        <v>8762.59</v>
      </c>
      <c r="O401">
        <v>7500</v>
      </c>
      <c r="P401">
        <v>1262.5899999999999</v>
      </c>
      <c r="Q401" s="1">
        <v>41365</v>
      </c>
      <c r="R401" t="s">
        <v>96</v>
      </c>
      <c r="S401" t="s">
        <v>103</v>
      </c>
      <c r="T401">
        <v>0</v>
      </c>
    </row>
    <row r="402" spans="1:20" x14ac:dyDescent="0.3">
      <c r="A402" t="s">
        <v>17</v>
      </c>
      <c r="B402">
        <v>733300</v>
      </c>
      <c r="C402">
        <v>929652</v>
      </c>
      <c r="D402">
        <v>6000</v>
      </c>
      <c r="E402" t="s">
        <v>43</v>
      </c>
      <c r="F402">
        <v>15.65</v>
      </c>
      <c r="G402">
        <v>144.80000000000001</v>
      </c>
      <c r="H402" t="s">
        <v>23</v>
      </c>
      <c r="I402" s="1">
        <v>40634</v>
      </c>
      <c r="J402" t="s">
        <v>20</v>
      </c>
      <c r="K402" t="s">
        <v>27</v>
      </c>
      <c r="L402" t="s">
        <v>41</v>
      </c>
      <c r="M402">
        <v>0</v>
      </c>
      <c r="N402">
        <v>8496.0114219999996</v>
      </c>
      <c r="O402">
        <v>6000</v>
      </c>
      <c r="P402">
        <v>2496.0100000000002</v>
      </c>
      <c r="Q402" s="1">
        <v>42064</v>
      </c>
      <c r="R402" t="s">
        <v>96</v>
      </c>
      <c r="S402" t="s">
        <v>103</v>
      </c>
      <c r="T402">
        <v>0</v>
      </c>
    </row>
    <row r="403" spans="1:20" x14ac:dyDescent="0.3">
      <c r="A403" t="s">
        <v>17</v>
      </c>
      <c r="B403">
        <v>730854</v>
      </c>
      <c r="C403">
        <v>926862</v>
      </c>
      <c r="D403">
        <v>30000</v>
      </c>
      <c r="E403" t="s">
        <v>43</v>
      </c>
      <c r="F403">
        <v>18.62</v>
      </c>
      <c r="G403">
        <v>771.96</v>
      </c>
      <c r="H403" t="s">
        <v>60</v>
      </c>
      <c r="I403" s="1">
        <v>40634</v>
      </c>
      <c r="J403" t="s">
        <v>20</v>
      </c>
      <c r="K403" t="s">
        <v>36</v>
      </c>
      <c r="L403" t="s">
        <v>38</v>
      </c>
      <c r="M403">
        <v>0</v>
      </c>
      <c r="N403">
        <v>46096.314359999997</v>
      </c>
      <c r="O403">
        <v>30000</v>
      </c>
      <c r="P403">
        <v>16096.31</v>
      </c>
      <c r="Q403" s="1">
        <v>42309</v>
      </c>
      <c r="R403" t="s">
        <v>96</v>
      </c>
      <c r="S403" t="s">
        <v>103</v>
      </c>
      <c r="T403">
        <v>0</v>
      </c>
    </row>
    <row r="404" spans="1:20" x14ac:dyDescent="0.3">
      <c r="A404" t="s">
        <v>17</v>
      </c>
      <c r="B404">
        <v>733391</v>
      </c>
      <c r="C404">
        <v>929752</v>
      </c>
      <c r="D404">
        <v>12000</v>
      </c>
      <c r="E404" t="s">
        <v>18</v>
      </c>
      <c r="F404">
        <v>11.11</v>
      </c>
      <c r="G404">
        <v>393.5</v>
      </c>
      <c r="H404" t="s">
        <v>29</v>
      </c>
      <c r="I404" s="1">
        <v>40634</v>
      </c>
      <c r="J404" t="s">
        <v>20</v>
      </c>
      <c r="K404" t="s">
        <v>24</v>
      </c>
      <c r="L404" t="s">
        <v>41</v>
      </c>
      <c r="M404">
        <v>0</v>
      </c>
      <c r="N404">
        <v>14102.13</v>
      </c>
      <c r="O404">
        <v>12000</v>
      </c>
      <c r="P404">
        <v>2102.13</v>
      </c>
      <c r="Q404" s="1">
        <v>41609</v>
      </c>
      <c r="R404" t="s">
        <v>96</v>
      </c>
      <c r="S404" t="s">
        <v>103</v>
      </c>
      <c r="T404">
        <v>0</v>
      </c>
    </row>
    <row r="405" spans="1:20" x14ac:dyDescent="0.3">
      <c r="A405" t="s">
        <v>17</v>
      </c>
      <c r="B405">
        <v>733565</v>
      </c>
      <c r="C405">
        <v>929944</v>
      </c>
      <c r="D405">
        <v>4000</v>
      </c>
      <c r="E405" t="s">
        <v>18</v>
      </c>
      <c r="F405">
        <v>9.6300000000000008</v>
      </c>
      <c r="G405">
        <v>128.38</v>
      </c>
      <c r="H405" t="s">
        <v>29</v>
      </c>
      <c r="I405" s="1">
        <v>40634</v>
      </c>
      <c r="J405" t="s">
        <v>20</v>
      </c>
      <c r="K405" t="s">
        <v>21</v>
      </c>
      <c r="L405" t="s">
        <v>39</v>
      </c>
      <c r="M405">
        <v>0</v>
      </c>
      <c r="N405">
        <v>4599.79</v>
      </c>
      <c r="O405">
        <v>4000</v>
      </c>
      <c r="P405">
        <v>599.79</v>
      </c>
      <c r="Q405" s="1">
        <v>41579</v>
      </c>
      <c r="R405" t="s">
        <v>96</v>
      </c>
      <c r="S405" t="s">
        <v>103</v>
      </c>
      <c r="T405">
        <v>0</v>
      </c>
    </row>
    <row r="406" spans="1:20" x14ac:dyDescent="0.3">
      <c r="A406" t="s">
        <v>17</v>
      </c>
      <c r="B406">
        <v>732172</v>
      </c>
      <c r="C406">
        <v>928339</v>
      </c>
      <c r="D406">
        <v>19575</v>
      </c>
      <c r="E406" t="s">
        <v>43</v>
      </c>
      <c r="F406">
        <v>16.02</v>
      </c>
      <c r="G406">
        <v>476.24</v>
      </c>
      <c r="H406" t="s">
        <v>23</v>
      </c>
      <c r="I406" s="1">
        <v>40634</v>
      </c>
      <c r="J406" t="s">
        <v>20</v>
      </c>
      <c r="K406" t="s">
        <v>21</v>
      </c>
      <c r="L406" t="s">
        <v>28</v>
      </c>
      <c r="M406">
        <v>0</v>
      </c>
      <c r="N406">
        <v>28257.743490000001</v>
      </c>
      <c r="O406">
        <v>19575</v>
      </c>
      <c r="P406">
        <v>8682.74</v>
      </c>
      <c r="Q406" s="1">
        <v>42186</v>
      </c>
      <c r="R406" t="s">
        <v>96</v>
      </c>
      <c r="S406" t="s">
        <v>103</v>
      </c>
      <c r="T406">
        <v>0</v>
      </c>
    </row>
    <row r="407" spans="1:20" x14ac:dyDescent="0.3">
      <c r="A407" t="s">
        <v>17</v>
      </c>
      <c r="B407">
        <v>733548</v>
      </c>
      <c r="C407">
        <v>929925</v>
      </c>
      <c r="D407">
        <v>2700</v>
      </c>
      <c r="E407" t="s">
        <v>18</v>
      </c>
      <c r="F407">
        <v>7.66</v>
      </c>
      <c r="G407">
        <v>84.19</v>
      </c>
      <c r="H407" t="s">
        <v>32</v>
      </c>
      <c r="I407" s="1">
        <v>40634</v>
      </c>
      <c r="J407" t="s">
        <v>20</v>
      </c>
      <c r="K407" t="s">
        <v>21</v>
      </c>
      <c r="L407" t="s">
        <v>48</v>
      </c>
      <c r="M407">
        <v>0</v>
      </c>
      <c r="N407">
        <v>2941.13</v>
      </c>
      <c r="O407">
        <v>2700</v>
      </c>
      <c r="P407">
        <v>241.13</v>
      </c>
      <c r="Q407" s="1">
        <v>41214</v>
      </c>
      <c r="R407" t="s">
        <v>96</v>
      </c>
      <c r="S407" t="s">
        <v>103</v>
      </c>
      <c r="T407">
        <v>0</v>
      </c>
    </row>
    <row r="408" spans="1:20" x14ac:dyDescent="0.3">
      <c r="A408" t="s">
        <v>17</v>
      </c>
      <c r="B408">
        <v>733005</v>
      </c>
      <c r="C408">
        <v>929272</v>
      </c>
      <c r="D408">
        <v>29700</v>
      </c>
      <c r="E408" t="s">
        <v>43</v>
      </c>
      <c r="F408">
        <v>15.28</v>
      </c>
      <c r="G408">
        <v>710.94</v>
      </c>
      <c r="H408" t="s">
        <v>23</v>
      </c>
      <c r="I408" s="1">
        <v>40634</v>
      </c>
      <c r="J408" t="s">
        <v>26</v>
      </c>
      <c r="K408" t="s">
        <v>27</v>
      </c>
      <c r="L408" t="s">
        <v>55</v>
      </c>
      <c r="M408">
        <v>0</v>
      </c>
      <c r="N408">
        <v>13431.95</v>
      </c>
      <c r="O408">
        <v>6262.99</v>
      </c>
      <c r="P408">
        <v>5806.5</v>
      </c>
      <c r="Q408" s="1">
        <v>41183</v>
      </c>
      <c r="R408" t="s">
        <v>96</v>
      </c>
      <c r="S408" t="s">
        <v>104</v>
      </c>
      <c r="T408">
        <v>1</v>
      </c>
    </row>
    <row r="409" spans="1:20" x14ac:dyDescent="0.3">
      <c r="A409" t="s">
        <v>17</v>
      </c>
      <c r="B409">
        <v>733542</v>
      </c>
      <c r="C409">
        <v>929917</v>
      </c>
      <c r="D409">
        <v>16000</v>
      </c>
      <c r="E409" t="s">
        <v>43</v>
      </c>
      <c r="F409">
        <v>13.8</v>
      </c>
      <c r="G409">
        <v>370.64</v>
      </c>
      <c r="H409" t="s">
        <v>19</v>
      </c>
      <c r="I409" s="1">
        <v>40634</v>
      </c>
      <c r="J409" t="s">
        <v>46</v>
      </c>
      <c r="K409" t="s">
        <v>40</v>
      </c>
      <c r="L409" t="s">
        <v>51</v>
      </c>
      <c r="M409">
        <v>1501.12</v>
      </c>
      <c r="N409">
        <v>20656.18</v>
      </c>
      <c r="O409">
        <v>14498.89</v>
      </c>
      <c r="P409">
        <v>6157.29</v>
      </c>
      <c r="Q409" s="1">
        <v>42370</v>
      </c>
      <c r="R409" t="s">
        <v>96</v>
      </c>
      <c r="S409" t="s">
        <v>103</v>
      </c>
      <c r="T409">
        <v>0</v>
      </c>
    </row>
    <row r="410" spans="1:20" x14ac:dyDescent="0.3">
      <c r="A410" t="s">
        <v>17</v>
      </c>
      <c r="B410">
        <v>733503</v>
      </c>
      <c r="C410">
        <v>929878</v>
      </c>
      <c r="D410">
        <v>28000</v>
      </c>
      <c r="E410" t="s">
        <v>18</v>
      </c>
      <c r="F410">
        <v>15.65</v>
      </c>
      <c r="G410">
        <v>979.57</v>
      </c>
      <c r="H410" t="s">
        <v>23</v>
      </c>
      <c r="I410" s="1">
        <v>40634</v>
      </c>
      <c r="J410" t="s">
        <v>20</v>
      </c>
      <c r="K410" t="s">
        <v>27</v>
      </c>
      <c r="L410" t="s">
        <v>48</v>
      </c>
      <c r="M410">
        <v>0</v>
      </c>
      <c r="N410">
        <v>30380.59</v>
      </c>
      <c r="O410">
        <v>28000</v>
      </c>
      <c r="P410">
        <v>2380.59</v>
      </c>
      <c r="Q410" s="1">
        <v>40878</v>
      </c>
      <c r="R410" t="s">
        <v>96</v>
      </c>
      <c r="S410" t="s">
        <v>103</v>
      </c>
      <c r="T410">
        <v>0</v>
      </c>
    </row>
    <row r="411" spans="1:20" x14ac:dyDescent="0.3">
      <c r="A411" t="s">
        <v>17</v>
      </c>
      <c r="B411">
        <v>733432</v>
      </c>
      <c r="C411">
        <v>929797</v>
      </c>
      <c r="D411">
        <v>12000</v>
      </c>
      <c r="E411" t="s">
        <v>18</v>
      </c>
      <c r="F411">
        <v>7.29</v>
      </c>
      <c r="G411">
        <v>372.12</v>
      </c>
      <c r="H411" t="s">
        <v>32</v>
      </c>
      <c r="I411" s="1">
        <v>40634</v>
      </c>
      <c r="J411" t="s">
        <v>20</v>
      </c>
      <c r="K411" t="s">
        <v>47</v>
      </c>
      <c r="L411" t="s">
        <v>73</v>
      </c>
      <c r="M411">
        <v>0</v>
      </c>
      <c r="N411">
        <v>13249.13</v>
      </c>
      <c r="O411">
        <v>12000</v>
      </c>
      <c r="P411">
        <v>1249.1300000000001</v>
      </c>
      <c r="Q411" s="1">
        <v>41426</v>
      </c>
      <c r="R411" t="s">
        <v>96</v>
      </c>
      <c r="S411" t="s">
        <v>103</v>
      </c>
      <c r="T411">
        <v>0</v>
      </c>
    </row>
    <row r="412" spans="1:20" x14ac:dyDescent="0.3">
      <c r="A412" t="s">
        <v>17</v>
      </c>
      <c r="B412">
        <v>733498</v>
      </c>
      <c r="C412">
        <v>929871</v>
      </c>
      <c r="D412">
        <v>12000</v>
      </c>
      <c r="E412" t="s">
        <v>43</v>
      </c>
      <c r="F412">
        <v>14.91</v>
      </c>
      <c r="G412">
        <v>284.92</v>
      </c>
      <c r="H412" t="s">
        <v>23</v>
      </c>
      <c r="I412" s="1">
        <v>40634</v>
      </c>
      <c r="J412" t="s">
        <v>46</v>
      </c>
      <c r="K412" t="s">
        <v>27</v>
      </c>
      <c r="L412" t="s">
        <v>52</v>
      </c>
      <c r="M412">
        <v>1116.68</v>
      </c>
      <c r="N412">
        <v>15934.73</v>
      </c>
      <c r="O412">
        <v>10883.33</v>
      </c>
      <c r="P412">
        <v>5051.3999999999996</v>
      </c>
      <c r="Q412" s="1">
        <v>42370</v>
      </c>
      <c r="R412" t="s">
        <v>96</v>
      </c>
      <c r="S412" t="s">
        <v>103</v>
      </c>
      <c r="T412">
        <v>0</v>
      </c>
    </row>
    <row r="413" spans="1:20" x14ac:dyDescent="0.3">
      <c r="A413" t="s">
        <v>17</v>
      </c>
      <c r="B413">
        <v>733469</v>
      </c>
      <c r="C413">
        <v>929837</v>
      </c>
      <c r="D413">
        <v>8000</v>
      </c>
      <c r="E413" t="s">
        <v>43</v>
      </c>
      <c r="F413">
        <v>15.28</v>
      </c>
      <c r="G413">
        <v>191.5</v>
      </c>
      <c r="H413" t="s">
        <v>23</v>
      </c>
      <c r="I413" s="1">
        <v>40634</v>
      </c>
      <c r="J413" t="s">
        <v>20</v>
      </c>
      <c r="K413" t="s">
        <v>27</v>
      </c>
      <c r="L413" t="s">
        <v>77</v>
      </c>
      <c r="M413">
        <v>0</v>
      </c>
      <c r="N413">
        <v>10355.459999999999</v>
      </c>
      <c r="O413">
        <v>8000</v>
      </c>
      <c r="P413">
        <v>2355.46</v>
      </c>
      <c r="Q413" s="1">
        <v>41518</v>
      </c>
      <c r="R413" t="s">
        <v>96</v>
      </c>
      <c r="S413" t="s">
        <v>103</v>
      </c>
      <c r="T413">
        <v>0</v>
      </c>
    </row>
    <row r="414" spans="1:20" x14ac:dyDescent="0.3">
      <c r="A414" t="s">
        <v>17</v>
      </c>
      <c r="B414">
        <v>730084</v>
      </c>
      <c r="C414">
        <v>925985</v>
      </c>
      <c r="D414">
        <v>5000</v>
      </c>
      <c r="E414" t="s">
        <v>18</v>
      </c>
      <c r="F414">
        <v>7.66</v>
      </c>
      <c r="G414">
        <v>155.9</v>
      </c>
      <c r="H414" t="s">
        <v>32</v>
      </c>
      <c r="I414" s="1">
        <v>40634</v>
      </c>
      <c r="J414" t="s">
        <v>20</v>
      </c>
      <c r="K414" t="s">
        <v>47</v>
      </c>
      <c r="L414" t="s">
        <v>57</v>
      </c>
      <c r="M414">
        <v>0</v>
      </c>
      <c r="N414">
        <v>5607.7602010000001</v>
      </c>
      <c r="O414">
        <v>5000</v>
      </c>
      <c r="P414">
        <v>607.76</v>
      </c>
      <c r="Q414" s="1">
        <v>41760</v>
      </c>
      <c r="R414" t="s">
        <v>96</v>
      </c>
      <c r="S414" t="s">
        <v>103</v>
      </c>
      <c r="T414">
        <v>0</v>
      </c>
    </row>
    <row r="415" spans="1:20" x14ac:dyDescent="0.3">
      <c r="A415" t="s">
        <v>17</v>
      </c>
      <c r="B415">
        <v>730577</v>
      </c>
      <c r="C415">
        <v>926547</v>
      </c>
      <c r="D415">
        <v>35000</v>
      </c>
      <c r="E415" t="s">
        <v>43</v>
      </c>
      <c r="F415">
        <v>15.65</v>
      </c>
      <c r="G415">
        <v>844.64</v>
      </c>
      <c r="H415" t="s">
        <v>23</v>
      </c>
      <c r="I415" s="1">
        <v>40634</v>
      </c>
      <c r="J415" t="s">
        <v>26</v>
      </c>
      <c r="K415" t="s">
        <v>21</v>
      </c>
      <c r="L415" t="s">
        <v>39</v>
      </c>
      <c r="M415">
        <v>0</v>
      </c>
      <c r="N415">
        <v>4054.81</v>
      </c>
      <c r="O415">
        <v>1179.04</v>
      </c>
      <c r="P415">
        <v>1353.26</v>
      </c>
      <c r="Q415" s="1">
        <v>40756</v>
      </c>
      <c r="R415" t="s">
        <v>96</v>
      </c>
      <c r="S415" t="s">
        <v>104</v>
      </c>
      <c r="T415">
        <v>1</v>
      </c>
    </row>
    <row r="416" spans="1:20" x14ac:dyDescent="0.3">
      <c r="A416" t="s">
        <v>17</v>
      </c>
      <c r="B416">
        <v>733349</v>
      </c>
      <c r="C416">
        <v>929702</v>
      </c>
      <c r="D416">
        <v>4750</v>
      </c>
      <c r="E416" t="s">
        <v>18</v>
      </c>
      <c r="F416">
        <v>10</v>
      </c>
      <c r="G416">
        <v>153.27000000000001</v>
      </c>
      <c r="H416" t="s">
        <v>29</v>
      </c>
      <c r="I416" s="1">
        <v>40634</v>
      </c>
      <c r="J416" t="s">
        <v>20</v>
      </c>
      <c r="K416" t="s">
        <v>27</v>
      </c>
      <c r="L416" t="s">
        <v>39</v>
      </c>
      <c r="M416">
        <v>0</v>
      </c>
      <c r="N416">
        <v>5495.63</v>
      </c>
      <c r="O416">
        <v>4750</v>
      </c>
      <c r="P416">
        <v>745.63</v>
      </c>
      <c r="Q416" s="1">
        <v>41609</v>
      </c>
      <c r="R416" t="s">
        <v>96</v>
      </c>
      <c r="S416" t="s">
        <v>103</v>
      </c>
      <c r="T416">
        <v>0</v>
      </c>
    </row>
    <row r="417" spans="1:20" x14ac:dyDescent="0.3">
      <c r="A417" t="s">
        <v>17</v>
      </c>
      <c r="B417">
        <v>669201</v>
      </c>
      <c r="C417">
        <v>855652</v>
      </c>
      <c r="D417">
        <v>20000</v>
      </c>
      <c r="E417" t="s">
        <v>43</v>
      </c>
      <c r="F417">
        <v>10</v>
      </c>
      <c r="G417">
        <v>424.95</v>
      </c>
      <c r="H417" t="s">
        <v>29</v>
      </c>
      <c r="I417" s="1">
        <v>40634</v>
      </c>
      <c r="J417" t="s">
        <v>46</v>
      </c>
      <c r="K417" t="s">
        <v>40</v>
      </c>
      <c r="L417" t="s">
        <v>57</v>
      </c>
      <c r="M417">
        <v>1542.56</v>
      </c>
      <c r="N417">
        <v>23885.01</v>
      </c>
      <c r="O417">
        <v>18457.439999999999</v>
      </c>
      <c r="P417">
        <v>5427.57</v>
      </c>
      <c r="Q417" s="1">
        <v>42370</v>
      </c>
      <c r="R417" t="s">
        <v>96</v>
      </c>
      <c r="S417" t="s">
        <v>103</v>
      </c>
      <c r="T417">
        <v>0</v>
      </c>
    </row>
    <row r="418" spans="1:20" x14ac:dyDescent="0.3">
      <c r="A418" t="s">
        <v>17</v>
      </c>
      <c r="B418">
        <v>733063</v>
      </c>
      <c r="C418">
        <v>929338</v>
      </c>
      <c r="D418">
        <v>25000</v>
      </c>
      <c r="E418" t="s">
        <v>43</v>
      </c>
      <c r="F418">
        <v>17.14</v>
      </c>
      <c r="G418">
        <v>623.20000000000005</v>
      </c>
      <c r="H418" t="s">
        <v>44</v>
      </c>
      <c r="I418" s="1">
        <v>40634</v>
      </c>
      <c r="J418" t="s">
        <v>20</v>
      </c>
      <c r="K418" t="s">
        <v>27</v>
      </c>
      <c r="L418" t="s">
        <v>42</v>
      </c>
      <c r="M418">
        <v>0</v>
      </c>
      <c r="N418">
        <v>25357.53</v>
      </c>
      <c r="O418">
        <v>25000</v>
      </c>
      <c r="P418">
        <v>357.53</v>
      </c>
      <c r="Q418" s="1">
        <v>40695</v>
      </c>
      <c r="R418" t="s">
        <v>96</v>
      </c>
      <c r="S418" t="s">
        <v>103</v>
      </c>
      <c r="T418">
        <v>0</v>
      </c>
    </row>
    <row r="419" spans="1:20" x14ac:dyDescent="0.3">
      <c r="A419" t="s">
        <v>17</v>
      </c>
      <c r="B419">
        <v>733395</v>
      </c>
      <c r="C419">
        <v>929756</v>
      </c>
      <c r="D419">
        <v>14200</v>
      </c>
      <c r="E419" t="s">
        <v>43</v>
      </c>
      <c r="F419">
        <v>10.37</v>
      </c>
      <c r="G419">
        <v>304.3</v>
      </c>
      <c r="H419" t="s">
        <v>29</v>
      </c>
      <c r="I419" s="1">
        <v>40634</v>
      </c>
      <c r="J419" t="s">
        <v>20</v>
      </c>
      <c r="K419" t="s">
        <v>36</v>
      </c>
      <c r="L419" t="s">
        <v>39</v>
      </c>
      <c r="M419">
        <v>0</v>
      </c>
      <c r="N419">
        <v>18008.083989999999</v>
      </c>
      <c r="O419">
        <v>14200</v>
      </c>
      <c r="P419">
        <v>3808.08</v>
      </c>
      <c r="Q419" s="1">
        <v>42064</v>
      </c>
      <c r="R419" t="s">
        <v>96</v>
      </c>
      <c r="S419" t="s">
        <v>103</v>
      </c>
      <c r="T419">
        <v>0</v>
      </c>
    </row>
    <row r="420" spans="1:20" x14ac:dyDescent="0.3">
      <c r="A420" t="s">
        <v>17</v>
      </c>
      <c r="B420">
        <v>733401</v>
      </c>
      <c r="C420">
        <v>909944</v>
      </c>
      <c r="D420">
        <v>35000</v>
      </c>
      <c r="E420" t="s">
        <v>43</v>
      </c>
      <c r="F420">
        <v>21.22</v>
      </c>
      <c r="G420">
        <v>951.21</v>
      </c>
      <c r="H420" t="s">
        <v>71</v>
      </c>
      <c r="I420" s="1">
        <v>40634</v>
      </c>
      <c r="J420" t="s">
        <v>20</v>
      </c>
      <c r="K420" t="s">
        <v>24</v>
      </c>
      <c r="L420" t="s">
        <v>51</v>
      </c>
      <c r="M420">
        <v>0</v>
      </c>
      <c r="N420">
        <v>54091.93881</v>
      </c>
      <c r="O420">
        <v>35000</v>
      </c>
      <c r="P420">
        <v>19091.939999999999</v>
      </c>
      <c r="Q420" s="1">
        <v>41944</v>
      </c>
      <c r="R420" t="s">
        <v>96</v>
      </c>
      <c r="S420" t="s">
        <v>103</v>
      </c>
      <c r="T420">
        <v>0</v>
      </c>
    </row>
    <row r="421" spans="1:20" x14ac:dyDescent="0.3">
      <c r="A421" t="s">
        <v>17</v>
      </c>
      <c r="B421">
        <v>733387</v>
      </c>
      <c r="C421">
        <v>929748</v>
      </c>
      <c r="D421">
        <v>10600</v>
      </c>
      <c r="E421" t="s">
        <v>43</v>
      </c>
      <c r="F421">
        <v>15.65</v>
      </c>
      <c r="G421">
        <v>255.81</v>
      </c>
      <c r="H421" t="s">
        <v>23</v>
      </c>
      <c r="I421" s="1">
        <v>40634</v>
      </c>
      <c r="J421" t="s">
        <v>20</v>
      </c>
      <c r="K421" t="s">
        <v>27</v>
      </c>
      <c r="L421" t="s">
        <v>37</v>
      </c>
      <c r="M421">
        <v>0</v>
      </c>
      <c r="N421">
        <v>12148.25</v>
      </c>
      <c r="O421">
        <v>10600</v>
      </c>
      <c r="P421">
        <v>1548.25</v>
      </c>
      <c r="Q421" s="1">
        <v>41030</v>
      </c>
      <c r="R421" t="s">
        <v>96</v>
      </c>
      <c r="S421" t="s">
        <v>103</v>
      </c>
      <c r="T421">
        <v>0</v>
      </c>
    </row>
    <row r="422" spans="1:20" x14ac:dyDescent="0.3">
      <c r="A422" t="s">
        <v>17</v>
      </c>
      <c r="B422">
        <v>733384</v>
      </c>
      <c r="C422">
        <v>929745</v>
      </c>
      <c r="D422">
        <v>35000</v>
      </c>
      <c r="E422" t="s">
        <v>18</v>
      </c>
      <c r="F422">
        <v>13.06</v>
      </c>
      <c r="G422">
        <v>1180.31</v>
      </c>
      <c r="H422" t="s">
        <v>19</v>
      </c>
      <c r="I422" s="1">
        <v>40634</v>
      </c>
      <c r="J422" t="s">
        <v>20</v>
      </c>
      <c r="K422" t="s">
        <v>27</v>
      </c>
      <c r="L422" t="s">
        <v>52</v>
      </c>
      <c r="M422">
        <v>0</v>
      </c>
      <c r="N422">
        <v>42484.318050000002</v>
      </c>
      <c r="O422">
        <v>35000</v>
      </c>
      <c r="P422">
        <v>7484.32</v>
      </c>
      <c r="Q422" s="1">
        <v>41760</v>
      </c>
      <c r="R422" t="s">
        <v>96</v>
      </c>
      <c r="S422" t="s">
        <v>103</v>
      </c>
      <c r="T422">
        <v>0</v>
      </c>
    </row>
    <row r="423" spans="1:20" x14ac:dyDescent="0.3">
      <c r="A423" t="s">
        <v>17</v>
      </c>
      <c r="B423">
        <v>731284</v>
      </c>
      <c r="C423">
        <v>927337</v>
      </c>
      <c r="D423">
        <v>14400</v>
      </c>
      <c r="E423" t="s">
        <v>18</v>
      </c>
      <c r="F423">
        <v>14.54</v>
      </c>
      <c r="G423">
        <v>495.95</v>
      </c>
      <c r="H423" t="s">
        <v>23</v>
      </c>
      <c r="I423" s="1">
        <v>40634</v>
      </c>
      <c r="J423" t="s">
        <v>20</v>
      </c>
      <c r="K423" t="s">
        <v>40</v>
      </c>
      <c r="L423" t="s">
        <v>56</v>
      </c>
      <c r="M423">
        <v>0</v>
      </c>
      <c r="N423">
        <v>17594.900000000001</v>
      </c>
      <c r="O423">
        <v>14399.99</v>
      </c>
      <c r="P423">
        <v>3194.91</v>
      </c>
      <c r="Q423" s="1">
        <v>41487</v>
      </c>
      <c r="R423" t="s">
        <v>96</v>
      </c>
      <c r="S423" t="s">
        <v>103</v>
      </c>
      <c r="T423">
        <v>0</v>
      </c>
    </row>
    <row r="424" spans="1:20" x14ac:dyDescent="0.3">
      <c r="A424" t="s">
        <v>17</v>
      </c>
      <c r="B424">
        <v>733280</v>
      </c>
      <c r="C424">
        <v>929632</v>
      </c>
      <c r="D424">
        <v>6025</v>
      </c>
      <c r="E424" t="s">
        <v>18</v>
      </c>
      <c r="F424">
        <v>9.6300000000000008</v>
      </c>
      <c r="G424">
        <v>193.37</v>
      </c>
      <c r="H424" t="s">
        <v>29</v>
      </c>
      <c r="I424" s="1">
        <v>40634</v>
      </c>
      <c r="J424" t="s">
        <v>20</v>
      </c>
      <c r="K424" t="s">
        <v>24</v>
      </c>
      <c r="L424" t="s">
        <v>57</v>
      </c>
      <c r="M424">
        <v>0</v>
      </c>
      <c r="N424">
        <v>6959.0454</v>
      </c>
      <c r="O424">
        <v>6025</v>
      </c>
      <c r="P424">
        <v>934.05</v>
      </c>
      <c r="Q424" s="1">
        <v>41760</v>
      </c>
      <c r="R424" t="s">
        <v>96</v>
      </c>
      <c r="S424" t="s">
        <v>103</v>
      </c>
      <c r="T424">
        <v>0</v>
      </c>
    </row>
    <row r="425" spans="1:20" x14ac:dyDescent="0.3">
      <c r="A425" t="s">
        <v>17</v>
      </c>
      <c r="B425">
        <v>733239</v>
      </c>
      <c r="C425">
        <v>929586</v>
      </c>
      <c r="D425">
        <v>25000</v>
      </c>
      <c r="E425" t="s">
        <v>43</v>
      </c>
      <c r="F425">
        <v>19.739999999999998</v>
      </c>
      <c r="G425">
        <v>658.74</v>
      </c>
      <c r="H425" t="s">
        <v>60</v>
      </c>
      <c r="I425" s="1">
        <v>40634</v>
      </c>
      <c r="J425" t="s">
        <v>20</v>
      </c>
      <c r="K425" t="s">
        <v>27</v>
      </c>
      <c r="L425" t="s">
        <v>39</v>
      </c>
      <c r="M425">
        <v>0</v>
      </c>
      <c r="N425">
        <v>38498.443189999998</v>
      </c>
      <c r="O425">
        <v>25000</v>
      </c>
      <c r="P425">
        <v>13498.44</v>
      </c>
      <c r="Q425" s="1">
        <v>42064</v>
      </c>
      <c r="R425" t="s">
        <v>96</v>
      </c>
      <c r="S425" t="s">
        <v>103</v>
      </c>
      <c r="T425">
        <v>0</v>
      </c>
    </row>
    <row r="426" spans="1:20" x14ac:dyDescent="0.3">
      <c r="A426" t="s">
        <v>17</v>
      </c>
      <c r="B426">
        <v>733213</v>
      </c>
      <c r="C426">
        <v>929554</v>
      </c>
      <c r="D426">
        <v>6000</v>
      </c>
      <c r="E426" t="s">
        <v>43</v>
      </c>
      <c r="F426">
        <v>10</v>
      </c>
      <c r="G426">
        <v>127.49</v>
      </c>
      <c r="H426" t="s">
        <v>29</v>
      </c>
      <c r="I426" s="1">
        <v>40634</v>
      </c>
      <c r="J426" t="s">
        <v>20</v>
      </c>
      <c r="K426" t="s">
        <v>30</v>
      </c>
      <c r="L426" t="s">
        <v>28</v>
      </c>
      <c r="M426">
        <v>0</v>
      </c>
      <c r="N426">
        <v>6290.16</v>
      </c>
      <c r="O426">
        <v>6000</v>
      </c>
      <c r="P426">
        <v>290.16000000000003</v>
      </c>
      <c r="Q426" s="1">
        <v>40848</v>
      </c>
      <c r="R426" t="s">
        <v>96</v>
      </c>
      <c r="S426" t="s">
        <v>103</v>
      </c>
      <c r="T426">
        <v>0</v>
      </c>
    </row>
    <row r="427" spans="1:20" x14ac:dyDescent="0.3">
      <c r="A427" t="s">
        <v>17</v>
      </c>
      <c r="B427">
        <v>733268</v>
      </c>
      <c r="C427">
        <v>929619</v>
      </c>
      <c r="D427">
        <v>2800</v>
      </c>
      <c r="E427" t="s">
        <v>18</v>
      </c>
      <c r="F427">
        <v>10</v>
      </c>
      <c r="G427">
        <v>90.35</v>
      </c>
      <c r="H427" t="s">
        <v>29</v>
      </c>
      <c r="I427" s="1">
        <v>40634</v>
      </c>
      <c r="J427" t="s">
        <v>20</v>
      </c>
      <c r="K427" t="s">
        <v>64</v>
      </c>
      <c r="L427" t="s">
        <v>41</v>
      </c>
      <c r="M427">
        <v>0</v>
      </c>
      <c r="N427">
        <v>2988.88</v>
      </c>
      <c r="O427">
        <v>2800</v>
      </c>
      <c r="P427">
        <v>188.88</v>
      </c>
      <c r="Q427" s="1">
        <v>40940</v>
      </c>
      <c r="R427" t="s">
        <v>96</v>
      </c>
      <c r="S427" t="s">
        <v>103</v>
      </c>
      <c r="T427">
        <v>0</v>
      </c>
    </row>
    <row r="428" spans="1:20" x14ac:dyDescent="0.3">
      <c r="A428" t="s">
        <v>17</v>
      </c>
      <c r="B428">
        <v>733201</v>
      </c>
      <c r="C428">
        <v>929540</v>
      </c>
      <c r="D428">
        <v>10000</v>
      </c>
      <c r="E428" t="s">
        <v>18</v>
      </c>
      <c r="F428">
        <v>16.02</v>
      </c>
      <c r="G428">
        <v>351.67</v>
      </c>
      <c r="H428" t="s">
        <v>23</v>
      </c>
      <c r="I428" s="1">
        <v>40634</v>
      </c>
      <c r="J428" t="s">
        <v>26</v>
      </c>
      <c r="K428" t="s">
        <v>27</v>
      </c>
      <c r="L428" t="s">
        <v>54</v>
      </c>
      <c r="M428">
        <v>0</v>
      </c>
      <c r="N428">
        <v>4922.3</v>
      </c>
      <c r="O428">
        <v>3318.85</v>
      </c>
      <c r="P428">
        <v>1581.99</v>
      </c>
      <c r="Q428" s="1">
        <v>41091</v>
      </c>
      <c r="R428" t="s">
        <v>96</v>
      </c>
      <c r="S428" t="s">
        <v>104</v>
      </c>
      <c r="T428">
        <v>1</v>
      </c>
    </row>
    <row r="429" spans="1:20" x14ac:dyDescent="0.3">
      <c r="A429" t="s">
        <v>17</v>
      </c>
      <c r="B429">
        <v>728418</v>
      </c>
      <c r="C429">
        <v>924102</v>
      </c>
      <c r="D429">
        <v>10000</v>
      </c>
      <c r="E429" t="s">
        <v>43</v>
      </c>
      <c r="F429">
        <v>10.74</v>
      </c>
      <c r="G429">
        <v>216.13</v>
      </c>
      <c r="H429" t="s">
        <v>29</v>
      </c>
      <c r="I429" s="1">
        <v>40634</v>
      </c>
      <c r="J429" t="s">
        <v>46</v>
      </c>
      <c r="K429" t="s">
        <v>36</v>
      </c>
      <c r="L429" t="s">
        <v>39</v>
      </c>
      <c r="M429">
        <v>848.41</v>
      </c>
      <c r="N429">
        <v>12098.99</v>
      </c>
      <c r="O429">
        <v>9151.59</v>
      </c>
      <c r="P429">
        <v>2947.4</v>
      </c>
      <c r="Q429" s="1">
        <v>42370</v>
      </c>
      <c r="R429" t="s">
        <v>96</v>
      </c>
      <c r="S429" t="s">
        <v>103</v>
      </c>
      <c r="T429">
        <v>0</v>
      </c>
    </row>
    <row r="430" spans="1:20" x14ac:dyDescent="0.3">
      <c r="A430" t="s">
        <v>17</v>
      </c>
      <c r="B430">
        <v>733175</v>
      </c>
      <c r="C430">
        <v>929514</v>
      </c>
      <c r="D430">
        <v>14500</v>
      </c>
      <c r="E430" t="s">
        <v>43</v>
      </c>
      <c r="F430">
        <v>13.43</v>
      </c>
      <c r="G430">
        <v>333.13</v>
      </c>
      <c r="H430" t="s">
        <v>19</v>
      </c>
      <c r="I430" s="1">
        <v>40634</v>
      </c>
      <c r="J430" t="s">
        <v>26</v>
      </c>
      <c r="K430" t="s">
        <v>21</v>
      </c>
      <c r="L430" t="s">
        <v>56</v>
      </c>
      <c r="M430">
        <v>0</v>
      </c>
      <c r="N430">
        <v>13278.12</v>
      </c>
      <c r="O430">
        <v>7751.03</v>
      </c>
      <c r="P430">
        <v>4530.5600000000004</v>
      </c>
      <c r="Q430" s="1">
        <v>41791</v>
      </c>
      <c r="R430" t="s">
        <v>96</v>
      </c>
      <c r="S430" t="s">
        <v>104</v>
      </c>
      <c r="T430">
        <v>1</v>
      </c>
    </row>
    <row r="431" spans="1:20" x14ac:dyDescent="0.3">
      <c r="A431" t="s">
        <v>17</v>
      </c>
      <c r="B431">
        <v>733138</v>
      </c>
      <c r="C431">
        <v>929470</v>
      </c>
      <c r="D431">
        <v>14525</v>
      </c>
      <c r="E431" t="s">
        <v>18</v>
      </c>
      <c r="F431">
        <v>11.11</v>
      </c>
      <c r="G431">
        <v>476.29</v>
      </c>
      <c r="H431" t="s">
        <v>29</v>
      </c>
      <c r="I431" s="1">
        <v>40634</v>
      </c>
      <c r="J431" t="s">
        <v>20</v>
      </c>
      <c r="K431" t="s">
        <v>27</v>
      </c>
      <c r="L431" t="s">
        <v>41</v>
      </c>
      <c r="M431">
        <v>0</v>
      </c>
      <c r="N431">
        <v>16357.81</v>
      </c>
      <c r="O431">
        <v>14525</v>
      </c>
      <c r="P431">
        <v>1832.81</v>
      </c>
      <c r="Q431" s="1">
        <v>41183</v>
      </c>
      <c r="R431" t="s">
        <v>96</v>
      </c>
      <c r="S431" t="s">
        <v>103</v>
      </c>
      <c r="T431">
        <v>0</v>
      </c>
    </row>
    <row r="432" spans="1:20" x14ac:dyDescent="0.3">
      <c r="A432" t="s">
        <v>17</v>
      </c>
      <c r="B432">
        <v>728859</v>
      </c>
      <c r="C432">
        <v>924581</v>
      </c>
      <c r="D432">
        <v>20000</v>
      </c>
      <c r="E432" t="s">
        <v>43</v>
      </c>
      <c r="F432">
        <v>17.88</v>
      </c>
      <c r="G432">
        <v>506.57</v>
      </c>
      <c r="H432" t="s">
        <v>44</v>
      </c>
      <c r="I432" s="1">
        <v>40634</v>
      </c>
      <c r="J432" t="s">
        <v>20</v>
      </c>
      <c r="K432" t="s">
        <v>47</v>
      </c>
      <c r="L432" t="s">
        <v>42</v>
      </c>
      <c r="M432">
        <v>0</v>
      </c>
      <c r="N432">
        <v>29496.694680000001</v>
      </c>
      <c r="O432">
        <v>20000</v>
      </c>
      <c r="P432">
        <v>9496.69</v>
      </c>
      <c r="Q432" s="1">
        <v>42005</v>
      </c>
      <c r="R432" t="s">
        <v>96</v>
      </c>
      <c r="S432" t="s">
        <v>103</v>
      </c>
      <c r="T432">
        <v>0</v>
      </c>
    </row>
    <row r="433" spans="1:20" x14ac:dyDescent="0.3">
      <c r="A433" t="s">
        <v>17</v>
      </c>
      <c r="B433">
        <v>732505</v>
      </c>
      <c r="C433">
        <v>928715</v>
      </c>
      <c r="D433">
        <v>1200</v>
      </c>
      <c r="E433" t="s">
        <v>18</v>
      </c>
      <c r="F433">
        <v>10</v>
      </c>
      <c r="G433">
        <v>38.729999999999997</v>
      </c>
      <c r="H433" t="s">
        <v>29</v>
      </c>
      <c r="I433" s="1">
        <v>40634</v>
      </c>
      <c r="J433" t="s">
        <v>20</v>
      </c>
      <c r="K433" t="s">
        <v>24</v>
      </c>
      <c r="L433" t="s">
        <v>41</v>
      </c>
      <c r="M433">
        <v>0</v>
      </c>
      <c r="N433">
        <v>1393.1942879999999</v>
      </c>
      <c r="O433">
        <v>1200</v>
      </c>
      <c r="P433">
        <v>193.19</v>
      </c>
      <c r="Q433" s="1">
        <v>41760</v>
      </c>
      <c r="R433" t="s">
        <v>96</v>
      </c>
      <c r="S433" t="s">
        <v>103</v>
      </c>
      <c r="T433">
        <v>0</v>
      </c>
    </row>
    <row r="434" spans="1:20" x14ac:dyDescent="0.3">
      <c r="A434" t="s">
        <v>17</v>
      </c>
      <c r="B434">
        <v>727143</v>
      </c>
      <c r="C434">
        <v>922634</v>
      </c>
      <c r="D434">
        <v>8000</v>
      </c>
      <c r="E434" t="s">
        <v>43</v>
      </c>
      <c r="F434">
        <v>15.65</v>
      </c>
      <c r="G434">
        <v>193.06</v>
      </c>
      <c r="H434" t="s">
        <v>23</v>
      </c>
      <c r="I434" s="1">
        <v>40634</v>
      </c>
      <c r="J434" t="s">
        <v>46</v>
      </c>
      <c r="K434" t="s">
        <v>21</v>
      </c>
      <c r="L434" t="s">
        <v>41</v>
      </c>
      <c r="M434">
        <v>759.35</v>
      </c>
      <c r="N434">
        <v>10790.9</v>
      </c>
      <c r="O434">
        <v>7240.65</v>
      </c>
      <c r="P434">
        <v>3550.25</v>
      </c>
      <c r="Q434" s="1">
        <v>42370</v>
      </c>
      <c r="R434" t="s">
        <v>96</v>
      </c>
      <c r="S434" t="s">
        <v>103</v>
      </c>
      <c r="T434">
        <v>0</v>
      </c>
    </row>
    <row r="435" spans="1:20" x14ac:dyDescent="0.3">
      <c r="A435" t="s">
        <v>17</v>
      </c>
      <c r="B435">
        <v>732933</v>
      </c>
      <c r="C435">
        <v>929193</v>
      </c>
      <c r="D435">
        <v>24000</v>
      </c>
      <c r="E435" t="s">
        <v>43</v>
      </c>
      <c r="F435">
        <v>17.88</v>
      </c>
      <c r="G435">
        <v>607.88</v>
      </c>
      <c r="H435" t="s">
        <v>44</v>
      </c>
      <c r="I435" s="1">
        <v>40634</v>
      </c>
      <c r="J435" t="s">
        <v>46</v>
      </c>
      <c r="K435" t="s">
        <v>27</v>
      </c>
      <c r="L435" t="s">
        <v>57</v>
      </c>
      <c r="M435">
        <v>2366.11</v>
      </c>
      <c r="N435">
        <v>33995.82</v>
      </c>
      <c r="O435">
        <v>21633.89</v>
      </c>
      <c r="P435">
        <v>12361.93</v>
      </c>
      <c r="Q435" s="1">
        <v>42370</v>
      </c>
      <c r="R435" t="s">
        <v>96</v>
      </c>
      <c r="S435" t="s">
        <v>103</v>
      </c>
      <c r="T435">
        <v>0</v>
      </c>
    </row>
    <row r="436" spans="1:20" x14ac:dyDescent="0.3">
      <c r="A436" t="s">
        <v>17</v>
      </c>
      <c r="B436">
        <v>562313</v>
      </c>
      <c r="C436">
        <v>723597</v>
      </c>
      <c r="D436">
        <v>10000</v>
      </c>
      <c r="E436" t="s">
        <v>43</v>
      </c>
      <c r="F436">
        <v>10.74</v>
      </c>
      <c r="G436">
        <v>216.13</v>
      </c>
      <c r="H436" t="s">
        <v>29</v>
      </c>
      <c r="I436" s="1">
        <v>40634</v>
      </c>
      <c r="J436" t="s">
        <v>26</v>
      </c>
      <c r="K436" t="s">
        <v>21</v>
      </c>
      <c r="L436" t="s">
        <v>61</v>
      </c>
      <c r="M436">
        <v>0</v>
      </c>
      <c r="N436">
        <v>10586.08</v>
      </c>
      <c r="O436">
        <v>7742.54</v>
      </c>
      <c r="P436">
        <v>2843.54</v>
      </c>
      <c r="Q436" s="1">
        <v>42156</v>
      </c>
      <c r="R436" t="s">
        <v>96</v>
      </c>
      <c r="S436" t="s">
        <v>104</v>
      </c>
      <c r="T436">
        <v>1</v>
      </c>
    </row>
    <row r="437" spans="1:20" x14ac:dyDescent="0.3">
      <c r="A437" t="s">
        <v>17</v>
      </c>
      <c r="B437">
        <v>733039</v>
      </c>
      <c r="C437">
        <v>929312</v>
      </c>
      <c r="D437">
        <v>4000</v>
      </c>
      <c r="E437" t="s">
        <v>18</v>
      </c>
      <c r="F437">
        <v>7.29</v>
      </c>
      <c r="G437">
        <v>124.04</v>
      </c>
      <c r="H437" t="s">
        <v>32</v>
      </c>
      <c r="I437" s="1">
        <v>40634</v>
      </c>
      <c r="J437" t="s">
        <v>20</v>
      </c>
      <c r="K437" t="s">
        <v>36</v>
      </c>
      <c r="L437" t="s">
        <v>41</v>
      </c>
      <c r="M437">
        <v>0</v>
      </c>
      <c r="N437">
        <v>4407.4799999999996</v>
      </c>
      <c r="O437">
        <v>4000</v>
      </c>
      <c r="P437">
        <v>407.48</v>
      </c>
      <c r="Q437" s="1">
        <v>41395</v>
      </c>
      <c r="R437" t="s">
        <v>96</v>
      </c>
      <c r="S437" t="s">
        <v>103</v>
      </c>
      <c r="T437">
        <v>0</v>
      </c>
    </row>
    <row r="438" spans="1:20" x14ac:dyDescent="0.3">
      <c r="A438" t="s">
        <v>17</v>
      </c>
      <c r="B438">
        <v>733044</v>
      </c>
      <c r="C438">
        <v>929316</v>
      </c>
      <c r="D438">
        <v>12000</v>
      </c>
      <c r="E438" t="s">
        <v>18</v>
      </c>
      <c r="F438">
        <v>14.54</v>
      </c>
      <c r="G438">
        <v>413.29</v>
      </c>
      <c r="H438" t="s">
        <v>23</v>
      </c>
      <c r="I438" s="1">
        <v>40634</v>
      </c>
      <c r="J438" t="s">
        <v>20</v>
      </c>
      <c r="K438" t="s">
        <v>21</v>
      </c>
      <c r="L438" t="s">
        <v>51</v>
      </c>
      <c r="M438">
        <v>0</v>
      </c>
      <c r="N438">
        <v>12287.88</v>
      </c>
      <c r="O438">
        <v>12000</v>
      </c>
      <c r="P438">
        <v>287.88</v>
      </c>
      <c r="Q438" s="1">
        <v>40725</v>
      </c>
      <c r="R438" t="s">
        <v>96</v>
      </c>
      <c r="S438" t="s">
        <v>103</v>
      </c>
      <c r="T438">
        <v>0</v>
      </c>
    </row>
    <row r="439" spans="1:20" x14ac:dyDescent="0.3">
      <c r="A439" t="s">
        <v>17</v>
      </c>
      <c r="B439">
        <v>732956</v>
      </c>
      <c r="C439">
        <v>929218</v>
      </c>
      <c r="D439">
        <v>35000</v>
      </c>
      <c r="E439" t="s">
        <v>43</v>
      </c>
      <c r="F439">
        <v>14.17</v>
      </c>
      <c r="G439">
        <v>817.48</v>
      </c>
      <c r="H439" t="s">
        <v>19</v>
      </c>
      <c r="I439" s="1">
        <v>40634</v>
      </c>
      <c r="J439" t="s">
        <v>20</v>
      </c>
      <c r="K439" t="s">
        <v>21</v>
      </c>
      <c r="L439" t="s">
        <v>58</v>
      </c>
      <c r="M439">
        <v>0</v>
      </c>
      <c r="N439">
        <v>48097.984329999999</v>
      </c>
      <c r="O439">
        <v>35000</v>
      </c>
      <c r="P439">
        <v>13097.98</v>
      </c>
      <c r="Q439" s="1">
        <v>42064</v>
      </c>
      <c r="R439" t="s">
        <v>96</v>
      </c>
      <c r="S439" t="s">
        <v>103</v>
      </c>
      <c r="T439">
        <v>0</v>
      </c>
    </row>
    <row r="440" spans="1:20" x14ac:dyDescent="0.3">
      <c r="A440" t="s">
        <v>17</v>
      </c>
      <c r="B440">
        <v>732993</v>
      </c>
      <c r="C440">
        <v>929259</v>
      </c>
      <c r="D440">
        <v>7000</v>
      </c>
      <c r="E440" t="s">
        <v>18</v>
      </c>
      <c r="F440">
        <v>7.66</v>
      </c>
      <c r="G440">
        <v>218.26</v>
      </c>
      <c r="H440" t="s">
        <v>32</v>
      </c>
      <c r="I440" s="1">
        <v>40634</v>
      </c>
      <c r="J440" t="s">
        <v>20</v>
      </c>
      <c r="K440" t="s">
        <v>30</v>
      </c>
      <c r="L440" t="s">
        <v>58</v>
      </c>
      <c r="M440">
        <v>0</v>
      </c>
      <c r="N440">
        <v>7852.3891409999997</v>
      </c>
      <c r="O440">
        <v>7000</v>
      </c>
      <c r="P440">
        <v>852.39</v>
      </c>
      <c r="Q440" s="1">
        <v>41760</v>
      </c>
      <c r="R440" t="s">
        <v>96</v>
      </c>
      <c r="S440" t="s">
        <v>103</v>
      </c>
      <c r="T440">
        <v>0</v>
      </c>
    </row>
    <row r="441" spans="1:20" x14ac:dyDescent="0.3">
      <c r="A441" t="s">
        <v>17</v>
      </c>
      <c r="B441">
        <v>732998</v>
      </c>
      <c r="C441">
        <v>898549</v>
      </c>
      <c r="D441">
        <v>9600</v>
      </c>
      <c r="E441" t="s">
        <v>18</v>
      </c>
      <c r="F441">
        <v>14.54</v>
      </c>
      <c r="G441">
        <v>330.63</v>
      </c>
      <c r="H441" t="s">
        <v>23</v>
      </c>
      <c r="I441" s="1">
        <v>40634</v>
      </c>
      <c r="J441" t="s">
        <v>26</v>
      </c>
      <c r="K441" t="s">
        <v>27</v>
      </c>
      <c r="L441" t="s">
        <v>41</v>
      </c>
      <c r="M441">
        <v>0</v>
      </c>
      <c r="N441">
        <v>6250.52</v>
      </c>
      <c r="O441">
        <v>4265.88</v>
      </c>
      <c r="P441">
        <v>1679.12</v>
      </c>
      <c r="Q441" s="1">
        <v>41214</v>
      </c>
      <c r="R441" t="s">
        <v>96</v>
      </c>
      <c r="S441" t="s">
        <v>104</v>
      </c>
      <c r="T441">
        <v>1</v>
      </c>
    </row>
    <row r="442" spans="1:20" x14ac:dyDescent="0.3">
      <c r="A442" t="s">
        <v>17</v>
      </c>
      <c r="B442">
        <v>703890</v>
      </c>
      <c r="C442">
        <v>895924</v>
      </c>
      <c r="D442">
        <v>4200</v>
      </c>
      <c r="E442" t="s">
        <v>18</v>
      </c>
      <c r="F442">
        <v>10.74</v>
      </c>
      <c r="G442">
        <v>136.99</v>
      </c>
      <c r="H442" t="s">
        <v>29</v>
      </c>
      <c r="I442" s="1">
        <v>40634</v>
      </c>
      <c r="J442" t="s">
        <v>20</v>
      </c>
      <c r="K442" t="s">
        <v>27</v>
      </c>
      <c r="L442" t="s">
        <v>41</v>
      </c>
      <c r="M442">
        <v>0</v>
      </c>
      <c r="N442">
        <v>4929.305848</v>
      </c>
      <c r="O442">
        <v>4200</v>
      </c>
      <c r="P442">
        <v>729.31</v>
      </c>
      <c r="Q442" s="1">
        <v>41760</v>
      </c>
      <c r="R442" t="s">
        <v>96</v>
      </c>
      <c r="S442" t="s">
        <v>103</v>
      </c>
      <c r="T442">
        <v>0</v>
      </c>
    </row>
    <row r="443" spans="1:20" x14ac:dyDescent="0.3">
      <c r="A443" t="s">
        <v>17</v>
      </c>
      <c r="B443">
        <v>729084</v>
      </c>
      <c r="C443">
        <v>924828</v>
      </c>
      <c r="D443">
        <v>25000</v>
      </c>
      <c r="E443" t="s">
        <v>43</v>
      </c>
      <c r="F443">
        <v>16.77</v>
      </c>
      <c r="G443">
        <v>618.23</v>
      </c>
      <c r="H443" t="s">
        <v>44</v>
      </c>
      <c r="I443" s="1">
        <v>40634</v>
      </c>
      <c r="J443" t="s">
        <v>20</v>
      </c>
      <c r="K443" t="s">
        <v>21</v>
      </c>
      <c r="L443" t="s">
        <v>31</v>
      </c>
      <c r="M443">
        <v>0</v>
      </c>
      <c r="N443">
        <v>30935.759999999998</v>
      </c>
      <c r="O443">
        <v>25000</v>
      </c>
      <c r="P443">
        <v>5935.76</v>
      </c>
      <c r="Q443" s="1">
        <v>41244</v>
      </c>
      <c r="R443" t="s">
        <v>96</v>
      </c>
      <c r="S443" t="s">
        <v>103</v>
      </c>
      <c r="T443">
        <v>0</v>
      </c>
    </row>
    <row r="444" spans="1:20" x14ac:dyDescent="0.3">
      <c r="A444" t="s">
        <v>17</v>
      </c>
      <c r="B444">
        <v>710626</v>
      </c>
      <c r="C444">
        <v>903394</v>
      </c>
      <c r="D444">
        <v>18000</v>
      </c>
      <c r="E444" t="s">
        <v>43</v>
      </c>
      <c r="F444">
        <v>16.399999999999999</v>
      </c>
      <c r="G444">
        <v>441.56</v>
      </c>
      <c r="H444" t="s">
        <v>44</v>
      </c>
      <c r="I444" s="1">
        <v>40634</v>
      </c>
      <c r="J444" t="s">
        <v>20</v>
      </c>
      <c r="K444" t="s">
        <v>27</v>
      </c>
      <c r="L444" t="s">
        <v>33</v>
      </c>
      <c r="M444">
        <v>0</v>
      </c>
      <c r="N444">
        <v>25976.599389999999</v>
      </c>
      <c r="O444">
        <v>18000</v>
      </c>
      <c r="P444">
        <v>7976.6</v>
      </c>
      <c r="Q444" s="1">
        <v>42095</v>
      </c>
      <c r="R444" t="s">
        <v>96</v>
      </c>
      <c r="S444" t="s">
        <v>103</v>
      </c>
      <c r="T444">
        <v>0</v>
      </c>
    </row>
    <row r="445" spans="1:20" x14ac:dyDescent="0.3">
      <c r="A445" t="s">
        <v>17</v>
      </c>
      <c r="B445">
        <v>732925</v>
      </c>
      <c r="C445">
        <v>929184</v>
      </c>
      <c r="D445">
        <v>12500</v>
      </c>
      <c r="E445" t="s">
        <v>43</v>
      </c>
      <c r="F445">
        <v>15.28</v>
      </c>
      <c r="G445">
        <v>299.22000000000003</v>
      </c>
      <c r="H445" t="s">
        <v>23</v>
      </c>
      <c r="I445" s="1">
        <v>40634</v>
      </c>
      <c r="J445" t="s">
        <v>20</v>
      </c>
      <c r="K445" t="s">
        <v>27</v>
      </c>
      <c r="L445" t="s">
        <v>48</v>
      </c>
      <c r="M445">
        <v>0</v>
      </c>
      <c r="N445">
        <v>15981.03</v>
      </c>
      <c r="O445">
        <v>12500.02</v>
      </c>
      <c r="P445">
        <v>3481.01</v>
      </c>
      <c r="Q445" s="1">
        <v>41456</v>
      </c>
      <c r="R445" t="s">
        <v>96</v>
      </c>
      <c r="S445" t="s">
        <v>103</v>
      </c>
      <c r="T445">
        <v>0</v>
      </c>
    </row>
    <row r="446" spans="1:20" x14ac:dyDescent="0.3">
      <c r="A446" t="s">
        <v>17</v>
      </c>
      <c r="B446">
        <v>732910</v>
      </c>
      <c r="C446">
        <v>929166</v>
      </c>
      <c r="D446">
        <v>12000</v>
      </c>
      <c r="E446" t="s">
        <v>43</v>
      </c>
      <c r="F446">
        <v>15.65</v>
      </c>
      <c r="G446">
        <v>289.58999999999997</v>
      </c>
      <c r="H446" t="s">
        <v>23</v>
      </c>
      <c r="I446" s="1">
        <v>40634</v>
      </c>
      <c r="J446" t="s">
        <v>26</v>
      </c>
      <c r="K446" t="s">
        <v>27</v>
      </c>
      <c r="L446" t="s">
        <v>34</v>
      </c>
      <c r="M446">
        <v>0</v>
      </c>
      <c r="N446">
        <v>10225.120000000001</v>
      </c>
      <c r="O446">
        <v>5226.78</v>
      </c>
      <c r="P446">
        <v>4039.17</v>
      </c>
      <c r="Q446" s="1">
        <v>41671</v>
      </c>
      <c r="R446" t="s">
        <v>96</v>
      </c>
      <c r="S446" t="s">
        <v>104</v>
      </c>
      <c r="T446">
        <v>1</v>
      </c>
    </row>
    <row r="447" spans="1:20" x14ac:dyDescent="0.3">
      <c r="A447" t="s">
        <v>17</v>
      </c>
      <c r="B447">
        <v>730896</v>
      </c>
      <c r="C447">
        <v>926906</v>
      </c>
      <c r="D447">
        <v>5000</v>
      </c>
      <c r="E447" t="s">
        <v>43</v>
      </c>
      <c r="F447">
        <v>16.399999999999999</v>
      </c>
      <c r="G447">
        <v>122.66</v>
      </c>
      <c r="H447" t="s">
        <v>44</v>
      </c>
      <c r="I447" s="1">
        <v>40634</v>
      </c>
      <c r="J447" t="s">
        <v>20</v>
      </c>
      <c r="K447" t="s">
        <v>36</v>
      </c>
      <c r="L447" t="s">
        <v>51</v>
      </c>
      <c r="M447">
        <v>0</v>
      </c>
      <c r="N447">
        <v>6793.5764230000004</v>
      </c>
      <c r="O447">
        <v>5000</v>
      </c>
      <c r="P447">
        <v>1793.58</v>
      </c>
      <c r="Q447" s="1">
        <v>41699</v>
      </c>
      <c r="R447" t="s">
        <v>96</v>
      </c>
      <c r="S447" t="s">
        <v>103</v>
      </c>
      <c r="T447">
        <v>0</v>
      </c>
    </row>
    <row r="448" spans="1:20" x14ac:dyDescent="0.3">
      <c r="A448" t="s">
        <v>17</v>
      </c>
      <c r="B448">
        <v>723817</v>
      </c>
      <c r="C448">
        <v>918849</v>
      </c>
      <c r="D448">
        <v>6250</v>
      </c>
      <c r="E448" t="s">
        <v>18</v>
      </c>
      <c r="F448">
        <v>14.91</v>
      </c>
      <c r="G448">
        <v>216.39</v>
      </c>
      <c r="H448" t="s">
        <v>23</v>
      </c>
      <c r="I448" s="1">
        <v>40634</v>
      </c>
      <c r="J448" t="s">
        <v>20</v>
      </c>
      <c r="K448" t="s">
        <v>21</v>
      </c>
      <c r="L448" t="s">
        <v>38</v>
      </c>
      <c r="M448">
        <v>0</v>
      </c>
      <c r="N448">
        <v>7556.73</v>
      </c>
      <c r="O448">
        <v>6250</v>
      </c>
      <c r="P448">
        <v>1306.73</v>
      </c>
      <c r="Q448" s="1">
        <v>41365</v>
      </c>
      <c r="R448" t="s">
        <v>96</v>
      </c>
      <c r="S448" t="s">
        <v>103</v>
      </c>
      <c r="T448">
        <v>0</v>
      </c>
    </row>
    <row r="449" spans="1:20" x14ac:dyDescent="0.3">
      <c r="A449" t="s">
        <v>17</v>
      </c>
      <c r="B449">
        <v>726681</v>
      </c>
      <c r="C449">
        <v>922112</v>
      </c>
      <c r="D449">
        <v>2000</v>
      </c>
      <c r="E449" t="s">
        <v>43</v>
      </c>
      <c r="F449">
        <v>16.77</v>
      </c>
      <c r="G449">
        <v>49.46</v>
      </c>
      <c r="H449" t="s">
        <v>44</v>
      </c>
      <c r="I449" s="1">
        <v>40634</v>
      </c>
      <c r="J449" t="s">
        <v>46</v>
      </c>
      <c r="K449" t="s">
        <v>30</v>
      </c>
      <c r="L449" t="s">
        <v>28</v>
      </c>
      <c r="M449">
        <v>195.11</v>
      </c>
      <c r="N449">
        <v>2762.17</v>
      </c>
      <c r="O449">
        <v>1804.89</v>
      </c>
      <c r="P449">
        <v>957.28</v>
      </c>
      <c r="Q449" s="1">
        <v>42370</v>
      </c>
      <c r="R449" t="s">
        <v>96</v>
      </c>
      <c r="S449" t="s">
        <v>103</v>
      </c>
      <c r="T449">
        <v>0</v>
      </c>
    </row>
    <row r="450" spans="1:20" x14ac:dyDescent="0.3">
      <c r="A450" t="s">
        <v>17</v>
      </c>
      <c r="B450">
        <v>732767</v>
      </c>
      <c r="C450">
        <v>929003</v>
      </c>
      <c r="D450">
        <v>3000</v>
      </c>
      <c r="E450" t="s">
        <v>18</v>
      </c>
      <c r="F450">
        <v>10.74</v>
      </c>
      <c r="G450">
        <v>97.85</v>
      </c>
      <c r="H450" t="s">
        <v>29</v>
      </c>
      <c r="I450" s="1">
        <v>40634</v>
      </c>
      <c r="J450" t="s">
        <v>20</v>
      </c>
      <c r="K450" t="s">
        <v>27</v>
      </c>
      <c r="L450" t="s">
        <v>58</v>
      </c>
      <c r="M450">
        <v>0</v>
      </c>
      <c r="N450">
        <v>3448.06</v>
      </c>
      <c r="O450">
        <v>3000.01</v>
      </c>
      <c r="P450">
        <v>448.05</v>
      </c>
      <c r="Q450" s="1">
        <v>41426</v>
      </c>
      <c r="R450" t="s">
        <v>96</v>
      </c>
      <c r="S450" t="s">
        <v>103</v>
      </c>
      <c r="T450">
        <v>0</v>
      </c>
    </row>
    <row r="451" spans="1:20" x14ac:dyDescent="0.3">
      <c r="A451" t="s">
        <v>17</v>
      </c>
      <c r="B451">
        <v>732736</v>
      </c>
      <c r="C451">
        <v>928970</v>
      </c>
      <c r="D451">
        <v>9000</v>
      </c>
      <c r="E451" t="s">
        <v>18</v>
      </c>
      <c r="F451">
        <v>11.11</v>
      </c>
      <c r="G451">
        <v>295.12</v>
      </c>
      <c r="H451" t="s">
        <v>29</v>
      </c>
      <c r="I451" s="1">
        <v>40634</v>
      </c>
      <c r="J451" t="s">
        <v>20</v>
      </c>
      <c r="K451" t="s">
        <v>27</v>
      </c>
      <c r="L451" t="s">
        <v>72</v>
      </c>
      <c r="M451">
        <v>0</v>
      </c>
      <c r="N451">
        <v>10615.441199999999</v>
      </c>
      <c r="O451">
        <v>9000</v>
      </c>
      <c r="P451">
        <v>1615.44</v>
      </c>
      <c r="Q451" s="1">
        <v>41760</v>
      </c>
      <c r="R451" t="s">
        <v>96</v>
      </c>
      <c r="S451" t="s">
        <v>103</v>
      </c>
      <c r="T451">
        <v>0</v>
      </c>
    </row>
    <row r="452" spans="1:20" x14ac:dyDescent="0.3">
      <c r="A452" t="s">
        <v>17</v>
      </c>
      <c r="B452">
        <v>730523</v>
      </c>
      <c r="C452">
        <v>926489</v>
      </c>
      <c r="D452">
        <v>15000</v>
      </c>
      <c r="E452" t="s">
        <v>43</v>
      </c>
      <c r="F452">
        <v>15.28</v>
      </c>
      <c r="G452">
        <v>359.06</v>
      </c>
      <c r="H452" t="s">
        <v>23</v>
      </c>
      <c r="I452" s="1">
        <v>40634</v>
      </c>
      <c r="J452" t="s">
        <v>20</v>
      </c>
      <c r="K452" t="s">
        <v>21</v>
      </c>
      <c r="L452" t="s">
        <v>54</v>
      </c>
      <c r="M452">
        <v>0</v>
      </c>
      <c r="N452">
        <v>19850.97493</v>
      </c>
      <c r="O452">
        <v>15000</v>
      </c>
      <c r="P452">
        <v>4850.97</v>
      </c>
      <c r="Q452" s="1">
        <v>41730</v>
      </c>
      <c r="R452" t="s">
        <v>96</v>
      </c>
      <c r="S452" t="s">
        <v>103</v>
      </c>
      <c r="T452">
        <v>0</v>
      </c>
    </row>
    <row r="453" spans="1:20" x14ac:dyDescent="0.3">
      <c r="A453" t="s">
        <v>17</v>
      </c>
      <c r="B453">
        <v>713479</v>
      </c>
      <c r="C453">
        <v>906712</v>
      </c>
      <c r="D453">
        <v>28000</v>
      </c>
      <c r="E453" t="s">
        <v>43</v>
      </c>
      <c r="F453">
        <v>20.11</v>
      </c>
      <c r="G453">
        <v>743.55</v>
      </c>
      <c r="H453" t="s">
        <v>71</v>
      </c>
      <c r="I453" s="1">
        <v>40634</v>
      </c>
      <c r="J453" t="s">
        <v>26</v>
      </c>
      <c r="K453" t="s">
        <v>59</v>
      </c>
      <c r="L453" t="s">
        <v>63</v>
      </c>
      <c r="M453">
        <v>0</v>
      </c>
      <c r="N453">
        <v>24022.69</v>
      </c>
      <c r="O453">
        <v>8836.93</v>
      </c>
      <c r="P453">
        <v>12515.56</v>
      </c>
      <c r="Q453" s="1">
        <v>41671</v>
      </c>
      <c r="R453" t="s">
        <v>96</v>
      </c>
      <c r="S453" t="s">
        <v>104</v>
      </c>
      <c r="T453">
        <v>1</v>
      </c>
    </row>
    <row r="454" spans="1:20" x14ac:dyDescent="0.3">
      <c r="A454" t="s">
        <v>17</v>
      </c>
      <c r="B454">
        <v>732719</v>
      </c>
      <c r="C454">
        <v>928950</v>
      </c>
      <c r="D454">
        <v>5000</v>
      </c>
      <c r="E454" t="s">
        <v>18</v>
      </c>
      <c r="F454">
        <v>13.8</v>
      </c>
      <c r="G454">
        <v>170.41</v>
      </c>
      <c r="H454" t="s">
        <v>19</v>
      </c>
      <c r="I454" s="1">
        <v>40634</v>
      </c>
      <c r="J454" t="s">
        <v>20</v>
      </c>
      <c r="K454" t="s">
        <v>47</v>
      </c>
      <c r="L454" t="s">
        <v>41</v>
      </c>
      <c r="M454">
        <v>0</v>
      </c>
      <c r="N454">
        <v>5736.08</v>
      </c>
      <c r="O454">
        <v>5000.01</v>
      </c>
      <c r="P454">
        <v>721.1</v>
      </c>
      <c r="Q454" s="1">
        <v>41122</v>
      </c>
      <c r="R454" t="s">
        <v>96</v>
      </c>
      <c r="S454" t="s">
        <v>103</v>
      </c>
      <c r="T454">
        <v>0</v>
      </c>
    </row>
    <row r="455" spans="1:20" x14ac:dyDescent="0.3">
      <c r="A455" t="s">
        <v>17</v>
      </c>
      <c r="B455">
        <v>732697</v>
      </c>
      <c r="C455">
        <v>928926</v>
      </c>
      <c r="D455">
        <v>5600</v>
      </c>
      <c r="E455" t="s">
        <v>18</v>
      </c>
      <c r="F455">
        <v>5.42</v>
      </c>
      <c r="G455">
        <v>168.9</v>
      </c>
      <c r="H455" t="s">
        <v>32</v>
      </c>
      <c r="I455" s="1">
        <v>40634</v>
      </c>
      <c r="J455" t="s">
        <v>20</v>
      </c>
      <c r="K455" t="s">
        <v>30</v>
      </c>
      <c r="L455" t="s">
        <v>38</v>
      </c>
      <c r="M455">
        <v>0</v>
      </c>
      <c r="N455">
        <v>6079.0526010000003</v>
      </c>
      <c r="O455">
        <v>5600</v>
      </c>
      <c r="P455">
        <v>479.05</v>
      </c>
      <c r="Q455" s="1">
        <v>41760</v>
      </c>
      <c r="R455" t="s">
        <v>96</v>
      </c>
      <c r="S455" t="s">
        <v>103</v>
      </c>
      <c r="T455">
        <v>0</v>
      </c>
    </row>
    <row r="456" spans="1:20" x14ac:dyDescent="0.3">
      <c r="A456" t="s">
        <v>17</v>
      </c>
      <c r="B456">
        <v>732670</v>
      </c>
      <c r="C456">
        <v>928897</v>
      </c>
      <c r="D456">
        <v>4000</v>
      </c>
      <c r="E456" t="s">
        <v>43</v>
      </c>
      <c r="F456">
        <v>12.68</v>
      </c>
      <c r="G456">
        <v>90.36</v>
      </c>
      <c r="H456" t="s">
        <v>19</v>
      </c>
      <c r="I456" s="1">
        <v>40634</v>
      </c>
      <c r="J456" t="s">
        <v>46</v>
      </c>
      <c r="K456" t="s">
        <v>30</v>
      </c>
      <c r="L456" t="s">
        <v>25</v>
      </c>
      <c r="M456">
        <v>361.78</v>
      </c>
      <c r="N456">
        <v>5044.6499999999996</v>
      </c>
      <c r="O456">
        <v>3638.22</v>
      </c>
      <c r="P456">
        <v>1406.43</v>
      </c>
      <c r="Q456" s="1">
        <v>42370</v>
      </c>
      <c r="R456" t="s">
        <v>96</v>
      </c>
      <c r="S456" t="s">
        <v>103</v>
      </c>
      <c r="T456">
        <v>0</v>
      </c>
    </row>
    <row r="457" spans="1:20" x14ac:dyDescent="0.3">
      <c r="A457" t="s">
        <v>17</v>
      </c>
      <c r="B457">
        <v>732060</v>
      </c>
      <c r="C457">
        <v>915307</v>
      </c>
      <c r="D457">
        <v>20000</v>
      </c>
      <c r="E457" t="s">
        <v>43</v>
      </c>
      <c r="F457">
        <v>13.8</v>
      </c>
      <c r="G457">
        <v>463.3</v>
      </c>
      <c r="H457" t="s">
        <v>19</v>
      </c>
      <c r="I457" s="1">
        <v>40634</v>
      </c>
      <c r="J457" t="s">
        <v>20</v>
      </c>
      <c r="K457" t="s">
        <v>59</v>
      </c>
      <c r="L457" t="s">
        <v>39</v>
      </c>
      <c r="M457">
        <v>0</v>
      </c>
      <c r="N457">
        <v>27720.54</v>
      </c>
      <c r="O457">
        <v>20000</v>
      </c>
      <c r="P457">
        <v>7720.54</v>
      </c>
      <c r="Q457" s="1">
        <v>42339</v>
      </c>
      <c r="R457" t="s">
        <v>96</v>
      </c>
      <c r="S457" t="s">
        <v>103</v>
      </c>
      <c r="T457">
        <v>0</v>
      </c>
    </row>
    <row r="458" spans="1:20" x14ac:dyDescent="0.3">
      <c r="A458" t="s">
        <v>17</v>
      </c>
      <c r="B458">
        <v>732635</v>
      </c>
      <c r="C458">
        <v>928857</v>
      </c>
      <c r="D458">
        <v>8000</v>
      </c>
      <c r="E458" t="s">
        <v>18</v>
      </c>
      <c r="F458">
        <v>11.11</v>
      </c>
      <c r="G458">
        <v>262.33</v>
      </c>
      <c r="H458" t="s">
        <v>29</v>
      </c>
      <c r="I458" s="1">
        <v>40634</v>
      </c>
      <c r="J458" t="s">
        <v>26</v>
      </c>
      <c r="K458" t="s">
        <v>24</v>
      </c>
      <c r="L458" t="s">
        <v>57</v>
      </c>
      <c r="M458">
        <v>0</v>
      </c>
      <c r="N458">
        <v>6216.29</v>
      </c>
      <c r="O458">
        <v>4779.29</v>
      </c>
      <c r="P458">
        <v>1254.0999999999999</v>
      </c>
      <c r="Q458" s="1">
        <v>41395</v>
      </c>
      <c r="R458" t="s">
        <v>96</v>
      </c>
      <c r="S458" t="s">
        <v>104</v>
      </c>
      <c r="T458">
        <v>1</v>
      </c>
    </row>
    <row r="459" spans="1:20" x14ac:dyDescent="0.3">
      <c r="A459" t="s">
        <v>17</v>
      </c>
      <c r="B459">
        <v>725212</v>
      </c>
      <c r="C459">
        <v>920428</v>
      </c>
      <c r="D459">
        <v>4800</v>
      </c>
      <c r="E459" t="s">
        <v>18</v>
      </c>
      <c r="F459">
        <v>5.79</v>
      </c>
      <c r="G459">
        <v>145.57</v>
      </c>
      <c r="H459" t="s">
        <v>32</v>
      </c>
      <c r="I459" s="1">
        <v>40634</v>
      </c>
      <c r="J459" t="s">
        <v>20</v>
      </c>
      <c r="K459" t="s">
        <v>36</v>
      </c>
      <c r="L459" t="s">
        <v>54</v>
      </c>
      <c r="M459">
        <v>0</v>
      </c>
      <c r="N459">
        <v>5238.1733240000003</v>
      </c>
      <c r="O459">
        <v>4800</v>
      </c>
      <c r="P459">
        <v>438.17</v>
      </c>
      <c r="Q459" s="1">
        <v>41760</v>
      </c>
      <c r="R459" t="s">
        <v>96</v>
      </c>
      <c r="S459" t="s">
        <v>103</v>
      </c>
      <c r="T459">
        <v>0</v>
      </c>
    </row>
    <row r="460" spans="1:20" x14ac:dyDescent="0.3">
      <c r="A460" t="s">
        <v>17</v>
      </c>
      <c r="B460">
        <v>732637</v>
      </c>
      <c r="C460">
        <v>928860</v>
      </c>
      <c r="D460">
        <v>32000</v>
      </c>
      <c r="E460" t="s">
        <v>18</v>
      </c>
      <c r="F460">
        <v>11.11</v>
      </c>
      <c r="G460">
        <v>1049.31</v>
      </c>
      <c r="H460" t="s">
        <v>29</v>
      </c>
      <c r="I460" s="1">
        <v>40634</v>
      </c>
      <c r="J460" t="s">
        <v>20</v>
      </c>
      <c r="K460" t="s">
        <v>24</v>
      </c>
      <c r="L460" t="s">
        <v>41</v>
      </c>
      <c r="M460">
        <v>0</v>
      </c>
      <c r="N460">
        <v>36790.67</v>
      </c>
      <c r="O460">
        <v>32000</v>
      </c>
      <c r="P460">
        <v>4790.67</v>
      </c>
      <c r="Q460" s="1">
        <v>41334</v>
      </c>
      <c r="R460" t="s">
        <v>96</v>
      </c>
      <c r="S460" t="s">
        <v>103</v>
      </c>
      <c r="T460">
        <v>0</v>
      </c>
    </row>
    <row r="461" spans="1:20" x14ac:dyDescent="0.3">
      <c r="A461" t="s">
        <v>17</v>
      </c>
      <c r="B461">
        <v>732629</v>
      </c>
      <c r="C461">
        <v>928851</v>
      </c>
      <c r="D461">
        <v>12800</v>
      </c>
      <c r="E461" t="s">
        <v>43</v>
      </c>
      <c r="F461">
        <v>16.02</v>
      </c>
      <c r="G461">
        <v>311.41000000000003</v>
      </c>
      <c r="H461" t="s">
        <v>23</v>
      </c>
      <c r="I461" s="1">
        <v>40634</v>
      </c>
      <c r="J461" t="s">
        <v>20</v>
      </c>
      <c r="K461" t="s">
        <v>27</v>
      </c>
      <c r="L461" t="s">
        <v>61</v>
      </c>
      <c r="M461">
        <v>0</v>
      </c>
      <c r="N461">
        <v>18320.198990000001</v>
      </c>
      <c r="O461">
        <v>12800</v>
      </c>
      <c r="P461">
        <v>5520.2</v>
      </c>
      <c r="Q461" s="1">
        <v>42095</v>
      </c>
      <c r="R461" t="s">
        <v>96</v>
      </c>
      <c r="S461" t="s">
        <v>103</v>
      </c>
      <c r="T461">
        <v>0</v>
      </c>
    </row>
    <row r="462" spans="1:20" x14ac:dyDescent="0.3">
      <c r="A462" t="s">
        <v>17</v>
      </c>
      <c r="B462">
        <v>732527</v>
      </c>
      <c r="C462">
        <v>928738</v>
      </c>
      <c r="D462">
        <v>10000</v>
      </c>
      <c r="E462" t="s">
        <v>18</v>
      </c>
      <c r="F462">
        <v>11.11</v>
      </c>
      <c r="G462">
        <v>327.91</v>
      </c>
      <c r="H462" t="s">
        <v>29</v>
      </c>
      <c r="I462" s="1">
        <v>40634</v>
      </c>
      <c r="J462" t="s">
        <v>20</v>
      </c>
      <c r="K462" t="s">
        <v>36</v>
      </c>
      <c r="L462" t="s">
        <v>41</v>
      </c>
      <c r="M462">
        <v>0</v>
      </c>
      <c r="N462">
        <v>11794.826789999999</v>
      </c>
      <c r="O462">
        <v>10000</v>
      </c>
      <c r="P462">
        <v>1794.83</v>
      </c>
      <c r="Q462" s="1">
        <v>41760</v>
      </c>
      <c r="R462" t="s">
        <v>96</v>
      </c>
      <c r="S462" t="s">
        <v>103</v>
      </c>
      <c r="T462">
        <v>0</v>
      </c>
    </row>
    <row r="463" spans="1:20" x14ac:dyDescent="0.3">
      <c r="A463" t="s">
        <v>17</v>
      </c>
      <c r="B463">
        <v>732581</v>
      </c>
      <c r="C463">
        <v>928801</v>
      </c>
      <c r="D463">
        <v>7500</v>
      </c>
      <c r="E463" t="s">
        <v>18</v>
      </c>
      <c r="F463">
        <v>9.6300000000000008</v>
      </c>
      <c r="G463">
        <v>240.71</v>
      </c>
      <c r="H463" t="s">
        <v>29</v>
      </c>
      <c r="I463" s="1">
        <v>40634</v>
      </c>
      <c r="J463" t="s">
        <v>20</v>
      </c>
      <c r="K463" t="s">
        <v>24</v>
      </c>
      <c r="L463" t="s">
        <v>41</v>
      </c>
      <c r="M463">
        <v>0</v>
      </c>
      <c r="N463">
        <v>8651.89</v>
      </c>
      <c r="O463">
        <v>7500</v>
      </c>
      <c r="P463">
        <v>1151.8900000000001</v>
      </c>
      <c r="Q463" s="1">
        <v>41671</v>
      </c>
      <c r="R463" t="s">
        <v>96</v>
      </c>
      <c r="S463" t="s">
        <v>103</v>
      </c>
      <c r="T463">
        <v>0</v>
      </c>
    </row>
    <row r="464" spans="1:20" x14ac:dyDescent="0.3">
      <c r="A464" t="s">
        <v>17</v>
      </c>
      <c r="B464">
        <v>732563</v>
      </c>
      <c r="C464">
        <v>928782</v>
      </c>
      <c r="D464">
        <v>2125</v>
      </c>
      <c r="E464" t="s">
        <v>18</v>
      </c>
      <c r="F464">
        <v>11.11</v>
      </c>
      <c r="G464">
        <v>69.69</v>
      </c>
      <c r="H464" t="s">
        <v>29</v>
      </c>
      <c r="I464" s="1">
        <v>40634</v>
      </c>
      <c r="J464" t="s">
        <v>20</v>
      </c>
      <c r="K464" t="s">
        <v>27</v>
      </c>
      <c r="L464" t="s">
        <v>76</v>
      </c>
      <c r="M464">
        <v>0</v>
      </c>
      <c r="N464">
        <v>2506.3126969999998</v>
      </c>
      <c r="O464">
        <v>2125</v>
      </c>
      <c r="P464">
        <v>381.31</v>
      </c>
      <c r="Q464" s="1">
        <v>41760</v>
      </c>
      <c r="R464" t="s">
        <v>96</v>
      </c>
      <c r="S464" t="s">
        <v>103</v>
      </c>
      <c r="T464">
        <v>0</v>
      </c>
    </row>
    <row r="465" spans="1:20" x14ac:dyDescent="0.3">
      <c r="A465" t="s">
        <v>17</v>
      </c>
      <c r="B465">
        <v>732552</v>
      </c>
      <c r="C465">
        <v>928771</v>
      </c>
      <c r="D465">
        <v>17500</v>
      </c>
      <c r="E465" t="s">
        <v>43</v>
      </c>
      <c r="F465">
        <v>13.8</v>
      </c>
      <c r="G465">
        <v>405.39</v>
      </c>
      <c r="H465" t="s">
        <v>19</v>
      </c>
      <c r="I465" s="1">
        <v>40634</v>
      </c>
      <c r="J465" t="s">
        <v>20</v>
      </c>
      <c r="K465" t="s">
        <v>27</v>
      </c>
      <c r="L465" t="s">
        <v>38</v>
      </c>
      <c r="M465">
        <v>0</v>
      </c>
      <c r="N465">
        <v>20248.05</v>
      </c>
      <c r="O465">
        <v>17500</v>
      </c>
      <c r="P465">
        <v>2748.05</v>
      </c>
      <c r="Q465" s="1">
        <v>41122</v>
      </c>
      <c r="R465" t="s">
        <v>96</v>
      </c>
      <c r="S465" t="s">
        <v>103</v>
      </c>
      <c r="T465">
        <v>0</v>
      </c>
    </row>
    <row r="466" spans="1:20" x14ac:dyDescent="0.3">
      <c r="A466" t="s">
        <v>17</v>
      </c>
      <c r="B466">
        <v>713931</v>
      </c>
      <c r="C466">
        <v>907251</v>
      </c>
      <c r="D466">
        <v>30000</v>
      </c>
      <c r="E466" t="s">
        <v>18</v>
      </c>
      <c r="F466">
        <v>11.11</v>
      </c>
      <c r="G466">
        <v>983.73</v>
      </c>
      <c r="H466" t="s">
        <v>29</v>
      </c>
      <c r="I466" s="1">
        <v>40634</v>
      </c>
      <c r="J466" t="s">
        <v>20</v>
      </c>
      <c r="K466" t="s">
        <v>21</v>
      </c>
      <c r="L466" t="s">
        <v>41</v>
      </c>
      <c r="M466">
        <v>0</v>
      </c>
      <c r="N466">
        <v>31802.07</v>
      </c>
      <c r="O466">
        <v>30000</v>
      </c>
      <c r="P466">
        <v>1802.07</v>
      </c>
      <c r="Q466" s="1">
        <v>40878</v>
      </c>
      <c r="R466" t="s">
        <v>96</v>
      </c>
      <c r="S466" t="s">
        <v>103</v>
      </c>
      <c r="T466">
        <v>0</v>
      </c>
    </row>
    <row r="467" spans="1:20" x14ac:dyDescent="0.3">
      <c r="A467" t="s">
        <v>17</v>
      </c>
      <c r="B467">
        <v>732529</v>
      </c>
      <c r="C467">
        <v>928741</v>
      </c>
      <c r="D467">
        <v>16000</v>
      </c>
      <c r="E467" t="s">
        <v>18</v>
      </c>
      <c r="F467">
        <v>17.88</v>
      </c>
      <c r="G467">
        <v>577.48</v>
      </c>
      <c r="H467" t="s">
        <v>44</v>
      </c>
      <c r="I467" s="1">
        <v>40634</v>
      </c>
      <c r="J467" t="s">
        <v>20</v>
      </c>
      <c r="K467" t="s">
        <v>27</v>
      </c>
      <c r="L467" t="s">
        <v>41</v>
      </c>
      <c r="M467">
        <v>0</v>
      </c>
      <c r="N467">
        <v>20782.508559999998</v>
      </c>
      <c r="O467">
        <v>16000</v>
      </c>
      <c r="P467">
        <v>4782.51</v>
      </c>
      <c r="Q467" s="1">
        <v>41760</v>
      </c>
      <c r="R467" t="s">
        <v>96</v>
      </c>
      <c r="S467" t="s">
        <v>103</v>
      </c>
      <c r="T467">
        <v>0</v>
      </c>
    </row>
    <row r="468" spans="1:20" x14ac:dyDescent="0.3">
      <c r="A468" t="s">
        <v>17</v>
      </c>
      <c r="B468">
        <v>732466</v>
      </c>
      <c r="C468">
        <v>928673</v>
      </c>
      <c r="D468">
        <v>10000</v>
      </c>
      <c r="E468" t="s">
        <v>18</v>
      </c>
      <c r="F468">
        <v>10.37</v>
      </c>
      <c r="G468">
        <v>324.42</v>
      </c>
      <c r="H468" t="s">
        <v>29</v>
      </c>
      <c r="I468" s="1">
        <v>40634</v>
      </c>
      <c r="J468" t="s">
        <v>20</v>
      </c>
      <c r="K468" t="s">
        <v>27</v>
      </c>
      <c r="L468" t="s">
        <v>62</v>
      </c>
      <c r="M468">
        <v>0</v>
      </c>
      <c r="N468">
        <v>11669.134040000001</v>
      </c>
      <c r="O468">
        <v>10000</v>
      </c>
      <c r="P468">
        <v>1669.13</v>
      </c>
      <c r="Q468" s="1">
        <v>41699</v>
      </c>
      <c r="R468" t="s">
        <v>96</v>
      </c>
      <c r="S468" t="s">
        <v>103</v>
      </c>
      <c r="T468">
        <v>0</v>
      </c>
    </row>
    <row r="469" spans="1:20" x14ac:dyDescent="0.3">
      <c r="A469" t="s">
        <v>17</v>
      </c>
      <c r="B469">
        <v>732489</v>
      </c>
      <c r="C469">
        <v>928697</v>
      </c>
      <c r="D469">
        <v>12000</v>
      </c>
      <c r="E469" t="s">
        <v>18</v>
      </c>
      <c r="F469">
        <v>9.6300000000000008</v>
      </c>
      <c r="G469">
        <v>385.13</v>
      </c>
      <c r="H469" t="s">
        <v>29</v>
      </c>
      <c r="I469" s="1">
        <v>40634</v>
      </c>
      <c r="J469" t="s">
        <v>26</v>
      </c>
      <c r="K469" t="s">
        <v>27</v>
      </c>
      <c r="L469" t="s">
        <v>61</v>
      </c>
      <c r="M469">
        <v>0</v>
      </c>
      <c r="N469">
        <v>5835.88</v>
      </c>
      <c r="O469">
        <v>4253.6099999999997</v>
      </c>
      <c r="P469">
        <v>1128.27</v>
      </c>
      <c r="Q469" s="1">
        <v>41091</v>
      </c>
      <c r="R469" t="s">
        <v>96</v>
      </c>
      <c r="S469" t="s">
        <v>104</v>
      </c>
      <c r="T469">
        <v>1</v>
      </c>
    </row>
    <row r="470" spans="1:20" x14ac:dyDescent="0.3">
      <c r="A470" t="s">
        <v>17</v>
      </c>
      <c r="B470">
        <v>732467</v>
      </c>
      <c r="C470">
        <v>928671</v>
      </c>
      <c r="D470">
        <v>7500</v>
      </c>
      <c r="E470" t="s">
        <v>18</v>
      </c>
      <c r="F470">
        <v>13.06</v>
      </c>
      <c r="G470">
        <v>252.93</v>
      </c>
      <c r="H470" t="s">
        <v>19</v>
      </c>
      <c r="I470" s="1">
        <v>40634</v>
      </c>
      <c r="J470" t="s">
        <v>26</v>
      </c>
      <c r="K470" t="s">
        <v>47</v>
      </c>
      <c r="L470" t="s">
        <v>41</v>
      </c>
      <c r="M470">
        <v>0</v>
      </c>
      <c r="N470">
        <v>2272.0500000000002</v>
      </c>
      <c r="O470">
        <v>1607.54</v>
      </c>
      <c r="P470">
        <v>664.51</v>
      </c>
      <c r="Q470" s="1">
        <v>40940</v>
      </c>
      <c r="R470" t="s">
        <v>96</v>
      </c>
      <c r="S470" t="s">
        <v>104</v>
      </c>
      <c r="T470">
        <v>1</v>
      </c>
    </row>
    <row r="471" spans="1:20" x14ac:dyDescent="0.3">
      <c r="A471" t="s">
        <v>17</v>
      </c>
      <c r="B471">
        <v>732401</v>
      </c>
      <c r="C471">
        <v>928601</v>
      </c>
      <c r="D471">
        <v>7000</v>
      </c>
      <c r="E471" t="s">
        <v>18</v>
      </c>
      <c r="F471">
        <v>7.29</v>
      </c>
      <c r="G471">
        <v>217.07</v>
      </c>
      <c r="H471" t="s">
        <v>32</v>
      </c>
      <c r="I471" s="1">
        <v>40634</v>
      </c>
      <c r="J471" t="s">
        <v>20</v>
      </c>
      <c r="K471" t="s">
        <v>40</v>
      </c>
      <c r="L471" t="s">
        <v>25</v>
      </c>
      <c r="M471">
        <v>0</v>
      </c>
      <c r="N471">
        <v>7813.4036450000003</v>
      </c>
      <c r="O471">
        <v>7000</v>
      </c>
      <c r="P471">
        <v>813.4</v>
      </c>
      <c r="Q471" s="1">
        <v>41760</v>
      </c>
      <c r="R471" t="s">
        <v>96</v>
      </c>
      <c r="S471" t="s">
        <v>103</v>
      </c>
      <c r="T471">
        <v>0</v>
      </c>
    </row>
    <row r="472" spans="1:20" x14ac:dyDescent="0.3">
      <c r="A472" t="s">
        <v>17</v>
      </c>
      <c r="B472">
        <v>713199</v>
      </c>
      <c r="C472">
        <v>906393</v>
      </c>
      <c r="D472">
        <v>12000</v>
      </c>
      <c r="E472" t="s">
        <v>18</v>
      </c>
      <c r="F472">
        <v>7.29</v>
      </c>
      <c r="G472">
        <v>372.12</v>
      </c>
      <c r="H472" t="s">
        <v>32</v>
      </c>
      <c r="I472" s="1">
        <v>40634</v>
      </c>
      <c r="J472" t="s">
        <v>20</v>
      </c>
      <c r="K472" t="s">
        <v>27</v>
      </c>
      <c r="L472" t="s">
        <v>41</v>
      </c>
      <c r="M472">
        <v>0</v>
      </c>
      <c r="N472">
        <v>13394.432790000001</v>
      </c>
      <c r="O472">
        <v>12000</v>
      </c>
      <c r="P472">
        <v>1394.43</v>
      </c>
      <c r="Q472" s="1">
        <v>41760</v>
      </c>
      <c r="R472" t="s">
        <v>96</v>
      </c>
      <c r="S472" t="s">
        <v>103</v>
      </c>
      <c r="T472">
        <v>0</v>
      </c>
    </row>
    <row r="473" spans="1:20" x14ac:dyDescent="0.3">
      <c r="A473" t="s">
        <v>17</v>
      </c>
      <c r="B473">
        <v>732403</v>
      </c>
      <c r="C473">
        <v>928603</v>
      </c>
      <c r="D473">
        <v>10250</v>
      </c>
      <c r="E473" t="s">
        <v>18</v>
      </c>
      <c r="F473">
        <v>5.42</v>
      </c>
      <c r="G473">
        <v>309.14</v>
      </c>
      <c r="H473" t="s">
        <v>32</v>
      </c>
      <c r="I473" s="1">
        <v>40634</v>
      </c>
      <c r="J473" t="s">
        <v>20</v>
      </c>
      <c r="K473" t="s">
        <v>27</v>
      </c>
      <c r="L473" t="s">
        <v>25</v>
      </c>
      <c r="M473">
        <v>0</v>
      </c>
      <c r="N473">
        <v>11127.170260000001</v>
      </c>
      <c r="O473">
        <v>10250</v>
      </c>
      <c r="P473">
        <v>877.17</v>
      </c>
      <c r="Q473" s="1">
        <v>41760</v>
      </c>
      <c r="R473" t="s">
        <v>96</v>
      </c>
      <c r="S473" t="s">
        <v>103</v>
      </c>
      <c r="T473">
        <v>0</v>
      </c>
    </row>
    <row r="474" spans="1:20" x14ac:dyDescent="0.3">
      <c r="A474" t="s">
        <v>17</v>
      </c>
      <c r="B474">
        <v>732385</v>
      </c>
      <c r="C474">
        <v>928584</v>
      </c>
      <c r="D474">
        <v>10000</v>
      </c>
      <c r="E474" t="s">
        <v>43</v>
      </c>
      <c r="F474">
        <v>12.68</v>
      </c>
      <c r="G474">
        <v>225.9</v>
      </c>
      <c r="H474" t="s">
        <v>19</v>
      </c>
      <c r="I474" s="1">
        <v>40634</v>
      </c>
      <c r="J474" t="s">
        <v>20</v>
      </c>
      <c r="K474" t="s">
        <v>49</v>
      </c>
      <c r="L474" t="s">
        <v>42</v>
      </c>
      <c r="M474">
        <v>0</v>
      </c>
      <c r="N474">
        <v>11813.7</v>
      </c>
      <c r="O474">
        <v>10000</v>
      </c>
      <c r="P474">
        <v>1813.7</v>
      </c>
      <c r="Q474" s="1">
        <v>41395</v>
      </c>
      <c r="R474" t="s">
        <v>96</v>
      </c>
      <c r="S474" t="s">
        <v>103</v>
      </c>
      <c r="T474">
        <v>0</v>
      </c>
    </row>
    <row r="475" spans="1:20" x14ac:dyDescent="0.3">
      <c r="A475" t="s">
        <v>17</v>
      </c>
      <c r="B475">
        <v>730188</v>
      </c>
      <c r="C475">
        <v>926096</v>
      </c>
      <c r="D475">
        <v>35000</v>
      </c>
      <c r="E475" t="s">
        <v>43</v>
      </c>
      <c r="F475">
        <v>15.65</v>
      </c>
      <c r="G475">
        <v>844.64</v>
      </c>
      <c r="H475" t="s">
        <v>23</v>
      </c>
      <c r="I475" s="1">
        <v>40634</v>
      </c>
      <c r="J475" t="s">
        <v>46</v>
      </c>
      <c r="K475" t="s">
        <v>27</v>
      </c>
      <c r="L475" t="s">
        <v>41</v>
      </c>
      <c r="M475">
        <v>3283.55</v>
      </c>
      <c r="N475">
        <v>47277.73</v>
      </c>
      <c r="O475">
        <v>31716.45</v>
      </c>
      <c r="P475">
        <v>15561.28</v>
      </c>
      <c r="Q475" s="1">
        <v>42370</v>
      </c>
      <c r="R475" t="s">
        <v>96</v>
      </c>
      <c r="S475" t="s">
        <v>103</v>
      </c>
      <c r="T475">
        <v>0</v>
      </c>
    </row>
    <row r="476" spans="1:20" x14ac:dyDescent="0.3">
      <c r="A476" t="s">
        <v>17</v>
      </c>
      <c r="B476">
        <v>732269</v>
      </c>
      <c r="C476">
        <v>928456</v>
      </c>
      <c r="D476">
        <v>7200</v>
      </c>
      <c r="E476" t="s">
        <v>43</v>
      </c>
      <c r="F476">
        <v>9.6300000000000008</v>
      </c>
      <c r="G476">
        <v>151.68</v>
      </c>
      <c r="H476" t="s">
        <v>29</v>
      </c>
      <c r="I476" s="1">
        <v>40634</v>
      </c>
      <c r="J476" t="s">
        <v>26</v>
      </c>
      <c r="K476" t="s">
        <v>27</v>
      </c>
      <c r="L476" t="s">
        <v>56</v>
      </c>
      <c r="M476">
        <v>0</v>
      </c>
      <c r="N476">
        <v>7459.38</v>
      </c>
      <c r="O476">
        <v>5321.49</v>
      </c>
      <c r="P476">
        <v>1788</v>
      </c>
      <c r="Q476" s="1">
        <v>42095</v>
      </c>
      <c r="R476" t="s">
        <v>96</v>
      </c>
      <c r="S476" t="s">
        <v>104</v>
      </c>
      <c r="T476">
        <v>1</v>
      </c>
    </row>
    <row r="477" spans="1:20" x14ac:dyDescent="0.3">
      <c r="A477" t="s">
        <v>17</v>
      </c>
      <c r="B477">
        <v>732322</v>
      </c>
      <c r="C477">
        <v>928513</v>
      </c>
      <c r="D477">
        <v>25000</v>
      </c>
      <c r="E477" t="s">
        <v>43</v>
      </c>
      <c r="F477">
        <v>10.37</v>
      </c>
      <c r="G477">
        <v>535.74</v>
      </c>
      <c r="H477" t="s">
        <v>29</v>
      </c>
      <c r="I477" s="1">
        <v>40634</v>
      </c>
      <c r="J477" t="s">
        <v>20</v>
      </c>
      <c r="K477" t="s">
        <v>49</v>
      </c>
      <c r="L477" t="s">
        <v>51</v>
      </c>
      <c r="M477">
        <v>0</v>
      </c>
      <c r="N477">
        <v>30519.09</v>
      </c>
      <c r="O477">
        <v>25000</v>
      </c>
      <c r="P477">
        <v>5519.09</v>
      </c>
      <c r="Q477" s="1">
        <v>41671</v>
      </c>
      <c r="R477" t="s">
        <v>96</v>
      </c>
      <c r="S477" t="s">
        <v>103</v>
      </c>
      <c r="T477">
        <v>0</v>
      </c>
    </row>
    <row r="478" spans="1:20" x14ac:dyDescent="0.3">
      <c r="A478" t="s">
        <v>17</v>
      </c>
      <c r="B478">
        <v>732306</v>
      </c>
      <c r="C478">
        <v>928497</v>
      </c>
      <c r="D478">
        <v>2000</v>
      </c>
      <c r="E478" t="s">
        <v>18</v>
      </c>
      <c r="F478">
        <v>5.79</v>
      </c>
      <c r="G478">
        <v>60.66</v>
      </c>
      <c r="H478" t="s">
        <v>32</v>
      </c>
      <c r="I478" s="1">
        <v>40634</v>
      </c>
      <c r="J478" t="s">
        <v>20</v>
      </c>
      <c r="K478" t="s">
        <v>53</v>
      </c>
      <c r="L478" t="s">
        <v>22</v>
      </c>
      <c r="M478">
        <v>0</v>
      </c>
      <c r="N478">
        <v>2028.14</v>
      </c>
      <c r="O478">
        <v>2000</v>
      </c>
      <c r="P478">
        <v>28.14</v>
      </c>
      <c r="Q478" s="1">
        <v>40756</v>
      </c>
      <c r="R478" t="s">
        <v>96</v>
      </c>
      <c r="S478" t="s">
        <v>103</v>
      </c>
      <c r="T478">
        <v>0</v>
      </c>
    </row>
    <row r="479" spans="1:20" x14ac:dyDescent="0.3">
      <c r="A479" t="s">
        <v>17</v>
      </c>
      <c r="B479">
        <v>721594</v>
      </c>
      <c r="C479">
        <v>916228</v>
      </c>
      <c r="D479">
        <v>6500</v>
      </c>
      <c r="E479" t="s">
        <v>18</v>
      </c>
      <c r="F479">
        <v>12.68</v>
      </c>
      <c r="G479">
        <v>218.02</v>
      </c>
      <c r="H479" t="s">
        <v>19</v>
      </c>
      <c r="I479" s="1">
        <v>40634</v>
      </c>
      <c r="J479" t="s">
        <v>26</v>
      </c>
      <c r="K479" t="s">
        <v>40</v>
      </c>
      <c r="L479" t="s">
        <v>41</v>
      </c>
      <c r="M479">
        <v>0</v>
      </c>
      <c r="N479">
        <v>1737.44</v>
      </c>
      <c r="O479">
        <v>1235.05</v>
      </c>
      <c r="P479">
        <v>502.39</v>
      </c>
      <c r="Q479" s="1">
        <v>40909</v>
      </c>
      <c r="R479" t="s">
        <v>96</v>
      </c>
      <c r="S479" t="s">
        <v>104</v>
      </c>
      <c r="T479">
        <v>1</v>
      </c>
    </row>
    <row r="480" spans="1:20" x14ac:dyDescent="0.3">
      <c r="A480" t="s">
        <v>17</v>
      </c>
      <c r="B480">
        <v>732254</v>
      </c>
      <c r="C480">
        <v>928440</v>
      </c>
      <c r="D480">
        <v>18000</v>
      </c>
      <c r="E480" t="s">
        <v>43</v>
      </c>
      <c r="F480">
        <v>16.02</v>
      </c>
      <c r="G480">
        <v>437.92</v>
      </c>
      <c r="H480" t="s">
        <v>23</v>
      </c>
      <c r="I480" s="1">
        <v>40634</v>
      </c>
      <c r="J480" t="s">
        <v>46</v>
      </c>
      <c r="K480" t="s">
        <v>40</v>
      </c>
      <c r="L480" t="s">
        <v>69</v>
      </c>
      <c r="M480">
        <v>1718.27</v>
      </c>
      <c r="N480">
        <v>24479.63</v>
      </c>
      <c r="O480">
        <v>16281.73</v>
      </c>
      <c r="P480">
        <v>8197.9</v>
      </c>
      <c r="Q480" s="1">
        <v>42370</v>
      </c>
      <c r="R480" t="s">
        <v>96</v>
      </c>
      <c r="S480" t="s">
        <v>103</v>
      </c>
      <c r="T480">
        <v>0</v>
      </c>
    </row>
    <row r="481" spans="1:20" x14ac:dyDescent="0.3">
      <c r="A481" t="s">
        <v>17</v>
      </c>
      <c r="B481">
        <v>732286</v>
      </c>
      <c r="C481">
        <v>928475</v>
      </c>
      <c r="D481">
        <v>6000</v>
      </c>
      <c r="E481" t="s">
        <v>43</v>
      </c>
      <c r="F481">
        <v>9.6300000000000008</v>
      </c>
      <c r="G481">
        <v>126.4</v>
      </c>
      <c r="H481" t="s">
        <v>29</v>
      </c>
      <c r="I481" s="1">
        <v>40634</v>
      </c>
      <c r="J481" t="s">
        <v>46</v>
      </c>
      <c r="K481" t="s">
        <v>30</v>
      </c>
      <c r="L481" t="s">
        <v>42</v>
      </c>
      <c r="M481">
        <v>506.71</v>
      </c>
      <c r="N481">
        <v>7061.9</v>
      </c>
      <c r="O481">
        <v>5493.28</v>
      </c>
      <c r="P481">
        <v>1568.62</v>
      </c>
      <c r="Q481" s="1">
        <v>42370</v>
      </c>
      <c r="R481" t="s">
        <v>96</v>
      </c>
      <c r="S481" t="s">
        <v>103</v>
      </c>
      <c r="T481">
        <v>0</v>
      </c>
    </row>
    <row r="482" spans="1:20" x14ac:dyDescent="0.3">
      <c r="A482" t="s">
        <v>17</v>
      </c>
      <c r="B482">
        <v>722961</v>
      </c>
      <c r="C482">
        <v>917837</v>
      </c>
      <c r="D482">
        <v>3300</v>
      </c>
      <c r="E482" t="s">
        <v>18</v>
      </c>
      <c r="F482">
        <v>13.06</v>
      </c>
      <c r="G482">
        <v>111.29</v>
      </c>
      <c r="H482" t="s">
        <v>19</v>
      </c>
      <c r="I482" s="1">
        <v>40634</v>
      </c>
      <c r="J482" t="s">
        <v>20</v>
      </c>
      <c r="K482" t="s">
        <v>83</v>
      </c>
      <c r="L482" t="s">
        <v>77</v>
      </c>
      <c r="M482">
        <v>0</v>
      </c>
      <c r="N482">
        <v>4004.4811920000002</v>
      </c>
      <c r="O482">
        <v>3300</v>
      </c>
      <c r="P482">
        <v>704.48</v>
      </c>
      <c r="Q482" s="1">
        <v>41760</v>
      </c>
      <c r="R482" t="s">
        <v>96</v>
      </c>
      <c r="S482" t="s">
        <v>103</v>
      </c>
      <c r="T482">
        <v>0</v>
      </c>
    </row>
    <row r="483" spans="1:20" x14ac:dyDescent="0.3">
      <c r="A483" t="s">
        <v>17</v>
      </c>
      <c r="B483">
        <v>731897</v>
      </c>
      <c r="C483">
        <v>928008</v>
      </c>
      <c r="D483">
        <v>2200</v>
      </c>
      <c r="E483" t="s">
        <v>18</v>
      </c>
      <c r="F483">
        <v>10.74</v>
      </c>
      <c r="G483">
        <v>71.760000000000005</v>
      </c>
      <c r="H483" t="s">
        <v>29</v>
      </c>
      <c r="I483" s="1">
        <v>40634</v>
      </c>
      <c r="J483" t="s">
        <v>20</v>
      </c>
      <c r="K483" t="s">
        <v>64</v>
      </c>
      <c r="L483" t="s">
        <v>63</v>
      </c>
      <c r="M483">
        <v>0</v>
      </c>
      <c r="N483">
        <v>2568.91</v>
      </c>
      <c r="O483">
        <v>2200</v>
      </c>
      <c r="P483">
        <v>368.91</v>
      </c>
      <c r="Q483" s="1">
        <v>41579</v>
      </c>
      <c r="R483" t="s">
        <v>96</v>
      </c>
      <c r="S483" t="s">
        <v>103</v>
      </c>
      <c r="T483">
        <v>0</v>
      </c>
    </row>
    <row r="484" spans="1:20" x14ac:dyDescent="0.3">
      <c r="A484" t="s">
        <v>17</v>
      </c>
      <c r="B484">
        <v>732237</v>
      </c>
      <c r="C484">
        <v>928416</v>
      </c>
      <c r="D484">
        <v>7000</v>
      </c>
      <c r="E484" t="s">
        <v>18</v>
      </c>
      <c r="F484">
        <v>5.79</v>
      </c>
      <c r="G484">
        <v>212.29</v>
      </c>
      <c r="H484" t="s">
        <v>32</v>
      </c>
      <c r="I484" s="1">
        <v>40634</v>
      </c>
      <c r="J484" t="s">
        <v>20</v>
      </c>
      <c r="K484" t="s">
        <v>24</v>
      </c>
      <c r="L484" t="s">
        <v>41</v>
      </c>
      <c r="M484">
        <v>0</v>
      </c>
      <c r="N484">
        <v>7634.31</v>
      </c>
      <c r="O484">
        <v>7000</v>
      </c>
      <c r="P484">
        <v>634.30999999999995</v>
      </c>
      <c r="Q484" s="1">
        <v>41671</v>
      </c>
      <c r="R484" t="s">
        <v>96</v>
      </c>
      <c r="S484" t="s">
        <v>103</v>
      </c>
      <c r="T484">
        <v>0</v>
      </c>
    </row>
    <row r="485" spans="1:20" x14ac:dyDescent="0.3">
      <c r="A485" t="s">
        <v>17</v>
      </c>
      <c r="B485">
        <v>732219</v>
      </c>
      <c r="C485">
        <v>928395</v>
      </c>
      <c r="D485">
        <v>20000</v>
      </c>
      <c r="E485" t="s">
        <v>43</v>
      </c>
      <c r="F485">
        <v>16.399999999999999</v>
      </c>
      <c r="G485">
        <v>490.63</v>
      </c>
      <c r="H485" t="s">
        <v>44</v>
      </c>
      <c r="I485" s="1">
        <v>40634</v>
      </c>
      <c r="J485" t="s">
        <v>20</v>
      </c>
      <c r="K485" t="s">
        <v>27</v>
      </c>
      <c r="L485" t="s">
        <v>33</v>
      </c>
      <c r="M485">
        <v>0</v>
      </c>
      <c r="N485">
        <v>25449.360000000001</v>
      </c>
      <c r="O485">
        <v>20000</v>
      </c>
      <c r="P485">
        <v>5449.36</v>
      </c>
      <c r="Q485" s="1">
        <v>41365</v>
      </c>
      <c r="R485" t="s">
        <v>96</v>
      </c>
      <c r="S485" t="s">
        <v>103</v>
      </c>
      <c r="T485">
        <v>0</v>
      </c>
    </row>
    <row r="486" spans="1:20" x14ac:dyDescent="0.3">
      <c r="A486" t="s">
        <v>17</v>
      </c>
      <c r="B486">
        <v>732199</v>
      </c>
      <c r="C486">
        <v>928371</v>
      </c>
      <c r="D486">
        <v>2400</v>
      </c>
      <c r="E486" t="s">
        <v>43</v>
      </c>
      <c r="F486">
        <v>16.399999999999999</v>
      </c>
      <c r="G486">
        <v>58.88</v>
      </c>
      <c r="H486" t="s">
        <v>44</v>
      </c>
      <c r="I486" s="1">
        <v>40634</v>
      </c>
      <c r="J486" t="s">
        <v>46</v>
      </c>
      <c r="K486" t="s">
        <v>64</v>
      </c>
      <c r="L486" t="s">
        <v>52</v>
      </c>
      <c r="M486">
        <v>229.78</v>
      </c>
      <c r="N486">
        <v>3292.66</v>
      </c>
      <c r="O486">
        <v>2170.2199999999998</v>
      </c>
      <c r="P486">
        <v>1122.44</v>
      </c>
      <c r="Q486" s="1">
        <v>42370</v>
      </c>
      <c r="R486" t="s">
        <v>96</v>
      </c>
      <c r="S486" t="s">
        <v>103</v>
      </c>
      <c r="T486">
        <v>0</v>
      </c>
    </row>
    <row r="487" spans="1:20" x14ac:dyDescent="0.3">
      <c r="A487" t="s">
        <v>17</v>
      </c>
      <c r="B487">
        <v>732184</v>
      </c>
      <c r="C487">
        <v>928352</v>
      </c>
      <c r="D487">
        <v>9600</v>
      </c>
      <c r="E487" t="s">
        <v>43</v>
      </c>
      <c r="F487">
        <v>7.66</v>
      </c>
      <c r="G487">
        <v>193.1</v>
      </c>
      <c r="H487" t="s">
        <v>32</v>
      </c>
      <c r="I487" s="1">
        <v>40634</v>
      </c>
      <c r="J487" t="s">
        <v>20</v>
      </c>
      <c r="K487" t="s">
        <v>47</v>
      </c>
      <c r="L487" t="s">
        <v>61</v>
      </c>
      <c r="M487">
        <v>0</v>
      </c>
      <c r="N487">
        <v>10700.23</v>
      </c>
      <c r="O487">
        <v>9600</v>
      </c>
      <c r="P487">
        <v>1100.23</v>
      </c>
      <c r="Q487" s="1">
        <v>41306</v>
      </c>
      <c r="R487" t="s">
        <v>96</v>
      </c>
      <c r="S487" t="s">
        <v>103</v>
      </c>
      <c r="T487">
        <v>0</v>
      </c>
    </row>
    <row r="488" spans="1:20" x14ac:dyDescent="0.3">
      <c r="A488" t="s">
        <v>17</v>
      </c>
      <c r="B488">
        <v>732192</v>
      </c>
      <c r="C488">
        <v>928362</v>
      </c>
      <c r="D488">
        <v>9000</v>
      </c>
      <c r="E488" t="s">
        <v>18</v>
      </c>
      <c r="F488">
        <v>5.79</v>
      </c>
      <c r="G488">
        <v>272.95</v>
      </c>
      <c r="H488" t="s">
        <v>32</v>
      </c>
      <c r="I488" s="1">
        <v>40634</v>
      </c>
      <c r="J488" t="s">
        <v>20</v>
      </c>
      <c r="K488" t="s">
        <v>24</v>
      </c>
      <c r="L488" t="s">
        <v>25</v>
      </c>
      <c r="M488">
        <v>0</v>
      </c>
      <c r="N488">
        <v>9819.6816899999994</v>
      </c>
      <c r="O488">
        <v>9000</v>
      </c>
      <c r="P488">
        <v>819.68</v>
      </c>
      <c r="Q488" s="1">
        <v>41699</v>
      </c>
      <c r="R488" t="s">
        <v>96</v>
      </c>
      <c r="S488" t="s">
        <v>103</v>
      </c>
      <c r="T488">
        <v>0</v>
      </c>
    </row>
    <row r="489" spans="1:20" x14ac:dyDescent="0.3">
      <c r="A489" t="s">
        <v>17</v>
      </c>
      <c r="B489">
        <v>732169</v>
      </c>
      <c r="C489">
        <v>928336</v>
      </c>
      <c r="D489">
        <v>4250</v>
      </c>
      <c r="E489" t="s">
        <v>43</v>
      </c>
      <c r="F489">
        <v>7.66</v>
      </c>
      <c r="G489">
        <v>85.49</v>
      </c>
      <c r="H489" t="s">
        <v>32</v>
      </c>
      <c r="I489" s="1">
        <v>40634</v>
      </c>
      <c r="J489" t="s">
        <v>46</v>
      </c>
      <c r="K489" t="s">
        <v>30</v>
      </c>
      <c r="L489" t="s">
        <v>81</v>
      </c>
      <c r="M489">
        <v>345.45</v>
      </c>
      <c r="N489">
        <v>4775.2299999999996</v>
      </c>
      <c r="O489">
        <v>3904.55</v>
      </c>
      <c r="P489">
        <v>870.68</v>
      </c>
      <c r="Q489" s="1">
        <v>42370</v>
      </c>
      <c r="R489" t="s">
        <v>96</v>
      </c>
      <c r="S489" t="s">
        <v>103</v>
      </c>
      <c r="T489">
        <v>0</v>
      </c>
    </row>
    <row r="490" spans="1:20" x14ac:dyDescent="0.3">
      <c r="A490" t="s">
        <v>17</v>
      </c>
      <c r="B490">
        <v>732159</v>
      </c>
      <c r="C490">
        <v>928325</v>
      </c>
      <c r="D490">
        <v>8000</v>
      </c>
      <c r="E490" t="s">
        <v>43</v>
      </c>
      <c r="F490">
        <v>14.17</v>
      </c>
      <c r="G490">
        <v>186.86</v>
      </c>
      <c r="H490" t="s">
        <v>19</v>
      </c>
      <c r="I490" s="1">
        <v>40634</v>
      </c>
      <c r="J490" t="s">
        <v>46</v>
      </c>
      <c r="K490" t="s">
        <v>47</v>
      </c>
      <c r="L490" t="s">
        <v>42</v>
      </c>
      <c r="M490">
        <v>742.05</v>
      </c>
      <c r="N490">
        <v>10436.11</v>
      </c>
      <c r="O490">
        <v>7257.95</v>
      </c>
      <c r="P490">
        <v>3178.16</v>
      </c>
      <c r="Q490" s="1">
        <v>42370</v>
      </c>
      <c r="R490" t="s">
        <v>96</v>
      </c>
      <c r="S490" t="s">
        <v>103</v>
      </c>
      <c r="T490">
        <v>0</v>
      </c>
    </row>
    <row r="491" spans="1:20" x14ac:dyDescent="0.3">
      <c r="A491" t="s">
        <v>17</v>
      </c>
      <c r="B491">
        <v>732147</v>
      </c>
      <c r="C491">
        <v>928311</v>
      </c>
      <c r="D491">
        <v>30000</v>
      </c>
      <c r="E491" t="s">
        <v>43</v>
      </c>
      <c r="F491">
        <v>16.77</v>
      </c>
      <c r="G491">
        <v>741.88</v>
      </c>
      <c r="H491" t="s">
        <v>44</v>
      </c>
      <c r="I491" s="1">
        <v>40634</v>
      </c>
      <c r="J491" t="s">
        <v>20</v>
      </c>
      <c r="K491" t="s">
        <v>27</v>
      </c>
      <c r="L491" t="s">
        <v>62</v>
      </c>
      <c r="M491">
        <v>0</v>
      </c>
      <c r="N491">
        <v>43131.997880000003</v>
      </c>
      <c r="O491">
        <v>30000</v>
      </c>
      <c r="P491">
        <v>13132</v>
      </c>
      <c r="Q491" s="1">
        <v>41974</v>
      </c>
      <c r="R491" t="s">
        <v>96</v>
      </c>
      <c r="S491" t="s">
        <v>103</v>
      </c>
      <c r="T491">
        <v>0</v>
      </c>
    </row>
    <row r="492" spans="1:20" x14ac:dyDescent="0.3">
      <c r="A492" t="s">
        <v>17</v>
      </c>
      <c r="B492">
        <v>731690</v>
      </c>
      <c r="C492">
        <v>927783</v>
      </c>
      <c r="D492">
        <v>3500</v>
      </c>
      <c r="E492" t="s">
        <v>43</v>
      </c>
      <c r="F492">
        <v>13.06</v>
      </c>
      <c r="G492">
        <v>79.75</v>
      </c>
      <c r="H492" t="s">
        <v>19</v>
      </c>
      <c r="I492" s="1">
        <v>40634</v>
      </c>
      <c r="J492" t="s">
        <v>26</v>
      </c>
      <c r="K492" t="s">
        <v>64</v>
      </c>
      <c r="L492" t="s">
        <v>25</v>
      </c>
      <c r="M492">
        <v>0</v>
      </c>
      <c r="N492">
        <v>3532.53</v>
      </c>
      <c r="O492">
        <v>2191.87</v>
      </c>
      <c r="P492">
        <v>1139.48</v>
      </c>
      <c r="Q492" s="1">
        <v>41944</v>
      </c>
      <c r="R492" t="s">
        <v>96</v>
      </c>
      <c r="S492" t="s">
        <v>104</v>
      </c>
      <c r="T492">
        <v>1</v>
      </c>
    </row>
    <row r="493" spans="1:20" x14ac:dyDescent="0.3">
      <c r="A493" t="s">
        <v>17</v>
      </c>
      <c r="B493">
        <v>732078</v>
      </c>
      <c r="C493">
        <v>928227</v>
      </c>
      <c r="D493">
        <v>9600</v>
      </c>
      <c r="E493" t="s">
        <v>18</v>
      </c>
      <c r="F493">
        <v>5.79</v>
      </c>
      <c r="G493">
        <v>291.14</v>
      </c>
      <c r="H493" t="s">
        <v>32</v>
      </c>
      <c r="I493" s="1">
        <v>40634</v>
      </c>
      <c r="J493" t="s">
        <v>20</v>
      </c>
      <c r="K493" t="s">
        <v>27</v>
      </c>
      <c r="L493" t="s">
        <v>41</v>
      </c>
      <c r="M493">
        <v>0</v>
      </c>
      <c r="N493">
        <v>10462.60679</v>
      </c>
      <c r="O493">
        <v>9600</v>
      </c>
      <c r="P493">
        <v>862.61</v>
      </c>
      <c r="Q493" s="1">
        <v>41699</v>
      </c>
      <c r="R493" t="s">
        <v>96</v>
      </c>
      <c r="S493" t="s">
        <v>103</v>
      </c>
      <c r="T493">
        <v>0</v>
      </c>
    </row>
    <row r="494" spans="1:20" x14ac:dyDescent="0.3">
      <c r="A494" t="s">
        <v>17</v>
      </c>
      <c r="B494">
        <v>732070</v>
      </c>
      <c r="C494">
        <v>928216</v>
      </c>
      <c r="D494">
        <v>12000</v>
      </c>
      <c r="E494" t="s">
        <v>18</v>
      </c>
      <c r="F494">
        <v>5.79</v>
      </c>
      <c r="G494">
        <v>363.93</v>
      </c>
      <c r="H494" t="s">
        <v>32</v>
      </c>
      <c r="I494" s="1">
        <v>40634</v>
      </c>
      <c r="J494" t="s">
        <v>20</v>
      </c>
      <c r="K494" t="s">
        <v>27</v>
      </c>
      <c r="L494" t="s">
        <v>78</v>
      </c>
      <c r="M494">
        <v>0</v>
      </c>
      <c r="N494">
        <v>13097.86004</v>
      </c>
      <c r="O494">
        <v>12000</v>
      </c>
      <c r="P494">
        <v>1097.8599999999999</v>
      </c>
      <c r="Q494" s="1">
        <v>41760</v>
      </c>
      <c r="R494" t="s">
        <v>96</v>
      </c>
      <c r="S494" t="s">
        <v>103</v>
      </c>
      <c r="T494">
        <v>0</v>
      </c>
    </row>
    <row r="495" spans="1:20" x14ac:dyDescent="0.3">
      <c r="A495" t="s">
        <v>17</v>
      </c>
      <c r="B495">
        <v>727982</v>
      </c>
      <c r="C495">
        <v>923555</v>
      </c>
      <c r="D495">
        <v>5000</v>
      </c>
      <c r="E495" t="s">
        <v>43</v>
      </c>
      <c r="F495">
        <v>15.65</v>
      </c>
      <c r="G495">
        <v>120.67</v>
      </c>
      <c r="H495" t="s">
        <v>23</v>
      </c>
      <c r="I495" s="1">
        <v>40634</v>
      </c>
      <c r="J495" t="s">
        <v>20</v>
      </c>
      <c r="K495" t="s">
        <v>64</v>
      </c>
      <c r="L495" t="s">
        <v>38</v>
      </c>
      <c r="M495">
        <v>0</v>
      </c>
      <c r="N495">
        <v>5842.15</v>
      </c>
      <c r="O495">
        <v>5000</v>
      </c>
      <c r="P495">
        <v>842.15</v>
      </c>
      <c r="Q495" s="1">
        <v>41091</v>
      </c>
      <c r="R495" t="s">
        <v>96</v>
      </c>
      <c r="S495" t="s">
        <v>103</v>
      </c>
      <c r="T495">
        <v>0</v>
      </c>
    </row>
    <row r="496" spans="1:20" x14ac:dyDescent="0.3">
      <c r="A496" t="s">
        <v>17</v>
      </c>
      <c r="B496">
        <v>732037</v>
      </c>
      <c r="C496">
        <v>928168</v>
      </c>
      <c r="D496">
        <v>10000</v>
      </c>
      <c r="E496" t="s">
        <v>18</v>
      </c>
      <c r="F496">
        <v>16.399999999999999</v>
      </c>
      <c r="G496">
        <v>353.55</v>
      </c>
      <c r="H496" t="s">
        <v>44</v>
      </c>
      <c r="I496" s="1">
        <v>40634</v>
      </c>
      <c r="J496" t="s">
        <v>20</v>
      </c>
      <c r="K496" t="s">
        <v>24</v>
      </c>
      <c r="L496" t="s">
        <v>50</v>
      </c>
      <c r="M496">
        <v>0</v>
      </c>
      <c r="N496">
        <v>12760.0357</v>
      </c>
      <c r="O496">
        <v>10000</v>
      </c>
      <c r="P496">
        <v>2760.04</v>
      </c>
      <c r="Q496" s="1">
        <v>41791</v>
      </c>
      <c r="R496" t="s">
        <v>96</v>
      </c>
      <c r="S496" t="s">
        <v>103</v>
      </c>
      <c r="T496">
        <v>0</v>
      </c>
    </row>
    <row r="497" spans="1:20" x14ac:dyDescent="0.3">
      <c r="A497" t="s">
        <v>17</v>
      </c>
      <c r="B497">
        <v>729868</v>
      </c>
      <c r="C497">
        <v>925698</v>
      </c>
      <c r="D497">
        <v>4200</v>
      </c>
      <c r="E497" t="s">
        <v>18</v>
      </c>
      <c r="F497">
        <v>7.29</v>
      </c>
      <c r="G497">
        <v>130.25</v>
      </c>
      <c r="H497" t="s">
        <v>32</v>
      </c>
      <c r="I497" s="1">
        <v>40634</v>
      </c>
      <c r="J497" t="s">
        <v>20</v>
      </c>
      <c r="K497" t="s">
        <v>21</v>
      </c>
      <c r="L497" t="s">
        <v>41</v>
      </c>
      <c r="M497">
        <v>0</v>
      </c>
      <c r="N497">
        <v>4480.7700000000004</v>
      </c>
      <c r="O497">
        <v>4200</v>
      </c>
      <c r="P497">
        <v>280.77</v>
      </c>
      <c r="Q497" s="1">
        <v>41061</v>
      </c>
      <c r="R497" t="s">
        <v>96</v>
      </c>
      <c r="S497" t="s">
        <v>103</v>
      </c>
      <c r="T497">
        <v>0</v>
      </c>
    </row>
    <row r="498" spans="1:20" x14ac:dyDescent="0.3">
      <c r="A498" t="s">
        <v>17</v>
      </c>
      <c r="B498">
        <v>732011</v>
      </c>
      <c r="C498">
        <v>928138</v>
      </c>
      <c r="D498">
        <v>12000</v>
      </c>
      <c r="E498" t="s">
        <v>18</v>
      </c>
      <c r="F498">
        <v>7.29</v>
      </c>
      <c r="G498">
        <v>372.12</v>
      </c>
      <c r="H498" t="s">
        <v>32</v>
      </c>
      <c r="I498" s="1">
        <v>40634</v>
      </c>
      <c r="J498" t="s">
        <v>20</v>
      </c>
      <c r="K498" t="s">
        <v>27</v>
      </c>
      <c r="L498" t="s">
        <v>41</v>
      </c>
      <c r="M498">
        <v>0</v>
      </c>
      <c r="N498">
        <v>13382.03</v>
      </c>
      <c r="O498">
        <v>12000</v>
      </c>
      <c r="P498">
        <v>1382.03</v>
      </c>
      <c r="Q498" s="1">
        <v>41671</v>
      </c>
      <c r="R498" t="s">
        <v>96</v>
      </c>
      <c r="S498" t="s">
        <v>103</v>
      </c>
      <c r="T498">
        <v>0</v>
      </c>
    </row>
    <row r="499" spans="1:20" x14ac:dyDescent="0.3">
      <c r="A499" t="s">
        <v>17</v>
      </c>
      <c r="B499">
        <v>731998</v>
      </c>
      <c r="C499">
        <v>928126</v>
      </c>
      <c r="D499">
        <v>5000</v>
      </c>
      <c r="E499" t="s">
        <v>43</v>
      </c>
      <c r="F499">
        <v>11.11</v>
      </c>
      <c r="G499">
        <v>108.99</v>
      </c>
      <c r="H499" t="s">
        <v>29</v>
      </c>
      <c r="I499" s="1">
        <v>40634</v>
      </c>
      <c r="J499" t="s">
        <v>20</v>
      </c>
      <c r="K499" t="s">
        <v>36</v>
      </c>
      <c r="L499" t="s">
        <v>42</v>
      </c>
      <c r="M499">
        <v>0</v>
      </c>
      <c r="N499">
        <v>5564.73</v>
      </c>
      <c r="O499">
        <v>5000</v>
      </c>
      <c r="P499">
        <v>564.73</v>
      </c>
      <c r="Q499" s="1">
        <v>41365</v>
      </c>
      <c r="R499" t="s">
        <v>96</v>
      </c>
      <c r="S499" t="s">
        <v>103</v>
      </c>
      <c r="T499">
        <v>0</v>
      </c>
    </row>
    <row r="500" spans="1:20" x14ac:dyDescent="0.3">
      <c r="A500" t="s">
        <v>17</v>
      </c>
      <c r="B500">
        <v>732001</v>
      </c>
      <c r="C500">
        <v>928129</v>
      </c>
      <c r="D500">
        <v>35000</v>
      </c>
      <c r="E500" t="s">
        <v>43</v>
      </c>
      <c r="F500">
        <v>12.68</v>
      </c>
      <c r="G500">
        <v>790.64</v>
      </c>
      <c r="H500" t="s">
        <v>19</v>
      </c>
      <c r="I500" s="1">
        <v>40634</v>
      </c>
      <c r="J500" t="s">
        <v>26</v>
      </c>
      <c r="K500" t="s">
        <v>40</v>
      </c>
      <c r="L500" t="s">
        <v>41</v>
      </c>
      <c r="M500">
        <v>0</v>
      </c>
      <c r="N500">
        <v>15812.14</v>
      </c>
      <c r="O500">
        <v>9304.06</v>
      </c>
      <c r="P500">
        <v>6486.74</v>
      </c>
      <c r="Q500" s="1">
        <v>41275</v>
      </c>
      <c r="R500" t="s">
        <v>96</v>
      </c>
      <c r="S500" t="s">
        <v>104</v>
      </c>
      <c r="T500">
        <v>1</v>
      </c>
    </row>
    <row r="501" spans="1:20" x14ac:dyDescent="0.3">
      <c r="A501" t="s">
        <v>17</v>
      </c>
      <c r="B501">
        <v>715721</v>
      </c>
      <c r="C501">
        <v>909400</v>
      </c>
      <c r="D501">
        <v>7200</v>
      </c>
      <c r="E501" t="s">
        <v>18</v>
      </c>
      <c r="F501">
        <v>5.42</v>
      </c>
      <c r="G501">
        <v>217.16</v>
      </c>
      <c r="H501" t="s">
        <v>32</v>
      </c>
      <c r="I501" s="1">
        <v>40634</v>
      </c>
      <c r="J501" t="s">
        <v>20</v>
      </c>
      <c r="K501" t="s">
        <v>47</v>
      </c>
      <c r="L501" t="s">
        <v>22</v>
      </c>
      <c r="M501">
        <v>0</v>
      </c>
      <c r="N501">
        <v>7816.1334960000004</v>
      </c>
      <c r="O501">
        <v>7200</v>
      </c>
      <c r="P501">
        <v>616.13</v>
      </c>
      <c r="Q501" s="1">
        <v>41760</v>
      </c>
      <c r="R501" t="s">
        <v>96</v>
      </c>
      <c r="S501" t="s">
        <v>103</v>
      </c>
      <c r="T501">
        <v>0</v>
      </c>
    </row>
    <row r="502" spans="1:20" x14ac:dyDescent="0.3">
      <c r="A502" t="s">
        <v>17</v>
      </c>
      <c r="B502">
        <v>731866</v>
      </c>
      <c r="C502">
        <v>927971</v>
      </c>
      <c r="D502">
        <v>6000</v>
      </c>
      <c r="E502" t="s">
        <v>18</v>
      </c>
      <c r="F502">
        <v>9.6300000000000008</v>
      </c>
      <c r="G502">
        <v>192.57</v>
      </c>
      <c r="H502" t="s">
        <v>29</v>
      </c>
      <c r="I502" s="1">
        <v>40634</v>
      </c>
      <c r="J502" t="s">
        <v>20</v>
      </c>
      <c r="K502" t="s">
        <v>27</v>
      </c>
      <c r="L502" t="s">
        <v>74</v>
      </c>
      <c r="M502">
        <v>0</v>
      </c>
      <c r="N502">
        <v>6448.06</v>
      </c>
      <c r="O502">
        <v>6000</v>
      </c>
      <c r="P502">
        <v>448.06</v>
      </c>
      <c r="Q502" s="1">
        <v>41000</v>
      </c>
      <c r="R502" t="s">
        <v>96</v>
      </c>
      <c r="S502" t="s">
        <v>103</v>
      </c>
      <c r="T502">
        <v>0</v>
      </c>
    </row>
    <row r="503" spans="1:20" x14ac:dyDescent="0.3">
      <c r="A503" t="s">
        <v>17</v>
      </c>
      <c r="B503">
        <v>731879</v>
      </c>
      <c r="C503">
        <v>927988</v>
      </c>
      <c r="D503">
        <v>7000</v>
      </c>
      <c r="E503" t="s">
        <v>18</v>
      </c>
      <c r="F503">
        <v>6.92</v>
      </c>
      <c r="G503">
        <v>215.89</v>
      </c>
      <c r="H503" t="s">
        <v>32</v>
      </c>
      <c r="I503" s="1">
        <v>40634</v>
      </c>
      <c r="J503" t="s">
        <v>20</v>
      </c>
      <c r="K503" t="s">
        <v>27</v>
      </c>
      <c r="L503" t="s">
        <v>42</v>
      </c>
      <c r="M503">
        <v>0</v>
      </c>
      <c r="N503">
        <v>7618.07</v>
      </c>
      <c r="O503">
        <v>7000</v>
      </c>
      <c r="P503">
        <v>618.07000000000005</v>
      </c>
      <c r="Q503" s="1">
        <v>41518</v>
      </c>
      <c r="R503" t="s">
        <v>96</v>
      </c>
      <c r="S503" t="s">
        <v>103</v>
      </c>
      <c r="T503">
        <v>0</v>
      </c>
    </row>
    <row r="504" spans="1:20" x14ac:dyDescent="0.3">
      <c r="A504" t="s">
        <v>17</v>
      </c>
      <c r="B504">
        <v>731888</v>
      </c>
      <c r="C504">
        <v>927999</v>
      </c>
      <c r="D504">
        <v>12300</v>
      </c>
      <c r="E504" t="s">
        <v>18</v>
      </c>
      <c r="F504">
        <v>5.79</v>
      </c>
      <c r="G504">
        <v>373.03</v>
      </c>
      <c r="H504" t="s">
        <v>32</v>
      </c>
      <c r="I504" s="1">
        <v>40634</v>
      </c>
      <c r="J504" t="s">
        <v>20</v>
      </c>
      <c r="K504" t="s">
        <v>27</v>
      </c>
      <c r="L504" t="s">
        <v>41</v>
      </c>
      <c r="M504">
        <v>0</v>
      </c>
      <c r="N504">
        <v>13290.14</v>
      </c>
      <c r="O504">
        <v>12300</v>
      </c>
      <c r="P504">
        <v>990.14</v>
      </c>
      <c r="Q504" s="1">
        <v>41395</v>
      </c>
      <c r="R504" t="s">
        <v>96</v>
      </c>
      <c r="S504" t="s">
        <v>103</v>
      </c>
      <c r="T504">
        <v>0</v>
      </c>
    </row>
    <row r="505" spans="1:20" x14ac:dyDescent="0.3">
      <c r="A505" t="s">
        <v>17</v>
      </c>
      <c r="B505">
        <v>731850</v>
      </c>
      <c r="C505">
        <v>927954</v>
      </c>
      <c r="D505">
        <v>5600</v>
      </c>
      <c r="E505" t="s">
        <v>18</v>
      </c>
      <c r="F505">
        <v>13.43</v>
      </c>
      <c r="G505">
        <v>189.85</v>
      </c>
      <c r="H505" t="s">
        <v>19</v>
      </c>
      <c r="I505" s="1">
        <v>40634</v>
      </c>
      <c r="J505" t="s">
        <v>20</v>
      </c>
      <c r="K505" t="s">
        <v>24</v>
      </c>
      <c r="L505" t="s">
        <v>73</v>
      </c>
      <c r="M505">
        <v>0</v>
      </c>
      <c r="N505">
        <v>6719.48</v>
      </c>
      <c r="O505">
        <v>5600</v>
      </c>
      <c r="P505">
        <v>1119.48</v>
      </c>
      <c r="Q505" s="1">
        <v>41456</v>
      </c>
      <c r="R505" t="s">
        <v>96</v>
      </c>
      <c r="S505" t="s">
        <v>103</v>
      </c>
      <c r="T505">
        <v>0</v>
      </c>
    </row>
    <row r="506" spans="1:20" x14ac:dyDescent="0.3">
      <c r="A506" t="s">
        <v>17</v>
      </c>
      <c r="B506">
        <v>731445</v>
      </c>
      <c r="C506">
        <v>927513</v>
      </c>
      <c r="D506">
        <v>15000</v>
      </c>
      <c r="E506" t="s">
        <v>43</v>
      </c>
      <c r="F506">
        <v>17.14</v>
      </c>
      <c r="G506">
        <v>373.92</v>
      </c>
      <c r="H506" t="s">
        <v>44</v>
      </c>
      <c r="I506" s="1">
        <v>40634</v>
      </c>
      <c r="J506" t="s">
        <v>20</v>
      </c>
      <c r="K506" t="s">
        <v>27</v>
      </c>
      <c r="L506" t="s">
        <v>42</v>
      </c>
      <c r="M506">
        <v>0</v>
      </c>
      <c r="N506">
        <v>22003.386170000002</v>
      </c>
      <c r="O506">
        <v>15000</v>
      </c>
      <c r="P506">
        <v>7003.39</v>
      </c>
      <c r="Q506" s="1">
        <v>42095</v>
      </c>
      <c r="R506" t="s">
        <v>96</v>
      </c>
      <c r="S506" t="s">
        <v>103</v>
      </c>
      <c r="T506">
        <v>0</v>
      </c>
    </row>
    <row r="507" spans="1:20" x14ac:dyDescent="0.3">
      <c r="A507" t="s">
        <v>17</v>
      </c>
      <c r="B507">
        <v>731785</v>
      </c>
      <c r="C507">
        <v>915354</v>
      </c>
      <c r="D507">
        <v>26500</v>
      </c>
      <c r="E507" t="s">
        <v>43</v>
      </c>
      <c r="F507">
        <v>13.06</v>
      </c>
      <c r="G507">
        <v>603.78</v>
      </c>
      <c r="H507" t="s">
        <v>19</v>
      </c>
      <c r="I507" s="1">
        <v>40634</v>
      </c>
      <c r="J507" t="s">
        <v>46</v>
      </c>
      <c r="K507" t="s">
        <v>27</v>
      </c>
      <c r="L507" t="s">
        <v>33</v>
      </c>
      <c r="M507">
        <v>2387.34</v>
      </c>
      <c r="N507">
        <v>33751.949999999997</v>
      </c>
      <c r="O507">
        <v>24112.639999999999</v>
      </c>
      <c r="P507">
        <v>9639.31</v>
      </c>
      <c r="Q507" s="1">
        <v>42370</v>
      </c>
      <c r="R507" t="s">
        <v>96</v>
      </c>
      <c r="S507" t="s">
        <v>103</v>
      </c>
      <c r="T507">
        <v>0</v>
      </c>
    </row>
    <row r="508" spans="1:20" x14ac:dyDescent="0.3">
      <c r="A508" t="s">
        <v>17</v>
      </c>
      <c r="B508">
        <v>731742</v>
      </c>
      <c r="C508">
        <v>927839</v>
      </c>
      <c r="D508">
        <v>12000</v>
      </c>
      <c r="E508" t="s">
        <v>43</v>
      </c>
      <c r="F508">
        <v>17.14</v>
      </c>
      <c r="G508">
        <v>299.14</v>
      </c>
      <c r="H508" t="s">
        <v>44</v>
      </c>
      <c r="I508" s="1">
        <v>40634</v>
      </c>
      <c r="J508" t="s">
        <v>26</v>
      </c>
      <c r="K508" t="s">
        <v>27</v>
      </c>
      <c r="L508" t="s">
        <v>62</v>
      </c>
      <c r="M508">
        <v>0</v>
      </c>
      <c r="N508">
        <v>15222.81</v>
      </c>
      <c r="O508">
        <v>9454.1</v>
      </c>
      <c r="P508">
        <v>5753.71</v>
      </c>
      <c r="Q508" s="1">
        <v>42217</v>
      </c>
      <c r="R508" t="s">
        <v>96</v>
      </c>
      <c r="S508" t="s">
        <v>104</v>
      </c>
      <c r="T508">
        <v>1</v>
      </c>
    </row>
    <row r="509" spans="1:20" x14ac:dyDescent="0.3">
      <c r="A509" t="s">
        <v>17</v>
      </c>
      <c r="B509">
        <v>731717</v>
      </c>
      <c r="C509">
        <v>927813</v>
      </c>
      <c r="D509">
        <v>22475</v>
      </c>
      <c r="E509" t="s">
        <v>43</v>
      </c>
      <c r="F509">
        <v>16.399999999999999</v>
      </c>
      <c r="G509">
        <v>551.34</v>
      </c>
      <c r="H509" t="s">
        <v>44</v>
      </c>
      <c r="I509" s="1">
        <v>40634</v>
      </c>
      <c r="J509" t="s">
        <v>46</v>
      </c>
      <c r="K509" t="s">
        <v>27</v>
      </c>
      <c r="L509" t="s">
        <v>41</v>
      </c>
      <c r="M509">
        <v>2149.3000000000002</v>
      </c>
      <c r="N509">
        <v>30843.360000000001</v>
      </c>
      <c r="O509">
        <v>20325.7</v>
      </c>
      <c r="P509">
        <v>10517.66</v>
      </c>
      <c r="Q509" s="1">
        <v>42370</v>
      </c>
      <c r="R509" t="s">
        <v>96</v>
      </c>
      <c r="S509" t="s">
        <v>103</v>
      </c>
      <c r="T509">
        <v>0</v>
      </c>
    </row>
    <row r="510" spans="1:20" x14ac:dyDescent="0.3">
      <c r="A510" t="s">
        <v>17</v>
      </c>
      <c r="B510">
        <v>731524</v>
      </c>
      <c r="C510">
        <v>927597</v>
      </c>
      <c r="D510">
        <v>8875</v>
      </c>
      <c r="E510" t="s">
        <v>43</v>
      </c>
      <c r="F510">
        <v>17.510000000000002</v>
      </c>
      <c r="G510">
        <v>223.01</v>
      </c>
      <c r="H510" t="s">
        <v>44</v>
      </c>
      <c r="I510" s="1">
        <v>40634</v>
      </c>
      <c r="J510" t="s">
        <v>20</v>
      </c>
      <c r="K510" t="s">
        <v>27</v>
      </c>
      <c r="L510" t="s">
        <v>56</v>
      </c>
      <c r="M510">
        <v>0</v>
      </c>
      <c r="N510">
        <v>10437.459999999999</v>
      </c>
      <c r="O510">
        <v>8875</v>
      </c>
      <c r="P510">
        <v>1562.46</v>
      </c>
      <c r="Q510" s="1">
        <v>41091</v>
      </c>
      <c r="R510" t="s">
        <v>96</v>
      </c>
      <c r="S510" t="s">
        <v>103</v>
      </c>
      <c r="T510">
        <v>0</v>
      </c>
    </row>
    <row r="511" spans="1:20" x14ac:dyDescent="0.3">
      <c r="A511" t="s">
        <v>17</v>
      </c>
      <c r="B511">
        <v>731689</v>
      </c>
      <c r="C511">
        <v>927782</v>
      </c>
      <c r="D511">
        <v>12000</v>
      </c>
      <c r="E511" t="s">
        <v>18</v>
      </c>
      <c r="F511">
        <v>9.6300000000000008</v>
      </c>
      <c r="G511">
        <v>385.13</v>
      </c>
      <c r="H511" t="s">
        <v>29</v>
      </c>
      <c r="I511" s="1">
        <v>40634</v>
      </c>
      <c r="J511" t="s">
        <v>20</v>
      </c>
      <c r="K511" t="s">
        <v>27</v>
      </c>
      <c r="L511" t="s">
        <v>39</v>
      </c>
      <c r="M511">
        <v>0</v>
      </c>
      <c r="N511">
        <v>13843.54</v>
      </c>
      <c r="O511">
        <v>12000</v>
      </c>
      <c r="P511">
        <v>1843.54</v>
      </c>
      <c r="Q511" s="1">
        <v>41671</v>
      </c>
      <c r="R511" t="s">
        <v>96</v>
      </c>
      <c r="S511" t="s">
        <v>103</v>
      </c>
      <c r="T511">
        <v>0</v>
      </c>
    </row>
    <row r="512" spans="1:20" x14ac:dyDescent="0.3">
      <c r="A512" t="s">
        <v>17</v>
      </c>
      <c r="B512">
        <v>731651</v>
      </c>
      <c r="C512">
        <v>927736</v>
      </c>
      <c r="D512">
        <v>7000</v>
      </c>
      <c r="E512" t="s">
        <v>18</v>
      </c>
      <c r="F512">
        <v>7.29</v>
      </c>
      <c r="G512">
        <v>217.07</v>
      </c>
      <c r="H512" t="s">
        <v>32</v>
      </c>
      <c r="I512" s="1">
        <v>40634</v>
      </c>
      <c r="J512" t="s">
        <v>20</v>
      </c>
      <c r="K512" t="s">
        <v>36</v>
      </c>
      <c r="L512" t="s">
        <v>51</v>
      </c>
      <c r="M512">
        <v>0</v>
      </c>
      <c r="N512">
        <v>7620.92</v>
      </c>
      <c r="O512">
        <v>7000</v>
      </c>
      <c r="P512">
        <v>620.91999999999996</v>
      </c>
      <c r="Q512" s="1">
        <v>41487</v>
      </c>
      <c r="R512" t="s">
        <v>96</v>
      </c>
      <c r="S512" t="s">
        <v>103</v>
      </c>
      <c r="T512">
        <v>0</v>
      </c>
    </row>
    <row r="513" spans="1:20" x14ac:dyDescent="0.3">
      <c r="A513" t="s">
        <v>17</v>
      </c>
      <c r="B513">
        <v>648952</v>
      </c>
      <c r="C513">
        <v>830234</v>
      </c>
      <c r="D513">
        <v>10000</v>
      </c>
      <c r="E513" t="s">
        <v>18</v>
      </c>
      <c r="F513">
        <v>7.29</v>
      </c>
      <c r="G513">
        <v>310.10000000000002</v>
      </c>
      <c r="H513" t="s">
        <v>32</v>
      </c>
      <c r="I513" s="1">
        <v>40634</v>
      </c>
      <c r="J513" t="s">
        <v>20</v>
      </c>
      <c r="K513" t="s">
        <v>27</v>
      </c>
      <c r="L513" t="s">
        <v>42</v>
      </c>
      <c r="M513">
        <v>0</v>
      </c>
      <c r="N513">
        <v>10234.4</v>
      </c>
      <c r="O513">
        <v>10000</v>
      </c>
      <c r="P513">
        <v>234.4</v>
      </c>
      <c r="Q513" s="1">
        <v>40787</v>
      </c>
      <c r="R513" t="s">
        <v>96</v>
      </c>
      <c r="S513" t="s">
        <v>103</v>
      </c>
      <c r="T513">
        <v>0</v>
      </c>
    </row>
    <row r="514" spans="1:20" x14ac:dyDescent="0.3">
      <c r="A514" t="s">
        <v>17</v>
      </c>
      <c r="B514">
        <v>731680</v>
      </c>
      <c r="C514">
        <v>927770</v>
      </c>
      <c r="D514">
        <v>1000</v>
      </c>
      <c r="E514" t="s">
        <v>18</v>
      </c>
      <c r="F514">
        <v>13.06</v>
      </c>
      <c r="G514">
        <v>33.729999999999997</v>
      </c>
      <c r="H514" t="s">
        <v>19</v>
      </c>
      <c r="I514" s="1">
        <v>40634</v>
      </c>
      <c r="J514" t="s">
        <v>20</v>
      </c>
      <c r="K514" t="s">
        <v>21</v>
      </c>
      <c r="L514" t="s">
        <v>41</v>
      </c>
      <c r="M514">
        <v>0</v>
      </c>
      <c r="N514">
        <v>1213.4649649999999</v>
      </c>
      <c r="O514">
        <v>1000</v>
      </c>
      <c r="P514">
        <v>213.46</v>
      </c>
      <c r="Q514" s="1">
        <v>41760</v>
      </c>
      <c r="R514" t="s">
        <v>96</v>
      </c>
      <c r="S514" t="s">
        <v>103</v>
      </c>
      <c r="T514">
        <v>0</v>
      </c>
    </row>
    <row r="515" spans="1:20" x14ac:dyDescent="0.3">
      <c r="A515" t="s">
        <v>17</v>
      </c>
      <c r="B515">
        <v>731637</v>
      </c>
      <c r="C515">
        <v>927720</v>
      </c>
      <c r="D515">
        <v>9600</v>
      </c>
      <c r="E515" t="s">
        <v>43</v>
      </c>
      <c r="F515">
        <v>10.37</v>
      </c>
      <c r="G515">
        <v>205.73</v>
      </c>
      <c r="H515" t="s">
        <v>29</v>
      </c>
      <c r="I515" s="1">
        <v>40634</v>
      </c>
      <c r="J515" t="s">
        <v>46</v>
      </c>
      <c r="K515" t="s">
        <v>24</v>
      </c>
      <c r="L515" t="s">
        <v>39</v>
      </c>
      <c r="M515">
        <v>825.15</v>
      </c>
      <c r="N515">
        <v>11491.51</v>
      </c>
      <c r="O515">
        <v>8774.85</v>
      </c>
      <c r="P515">
        <v>2716.66</v>
      </c>
      <c r="Q515" s="1">
        <v>42370</v>
      </c>
      <c r="R515" t="s">
        <v>96</v>
      </c>
      <c r="S515" t="s">
        <v>103</v>
      </c>
      <c r="T515">
        <v>0</v>
      </c>
    </row>
    <row r="516" spans="1:20" x14ac:dyDescent="0.3">
      <c r="A516" t="s">
        <v>17</v>
      </c>
      <c r="B516">
        <v>731655</v>
      </c>
      <c r="C516">
        <v>927740</v>
      </c>
      <c r="D516">
        <v>18000</v>
      </c>
      <c r="E516" t="s">
        <v>43</v>
      </c>
      <c r="F516">
        <v>10.37</v>
      </c>
      <c r="G516">
        <v>385.74</v>
      </c>
      <c r="H516" t="s">
        <v>29</v>
      </c>
      <c r="I516" s="1">
        <v>40634</v>
      </c>
      <c r="J516" t="s">
        <v>20</v>
      </c>
      <c r="K516" t="s">
        <v>27</v>
      </c>
      <c r="L516" t="s">
        <v>51</v>
      </c>
      <c r="M516">
        <v>0</v>
      </c>
      <c r="N516">
        <v>18997.2</v>
      </c>
      <c r="O516">
        <v>18000</v>
      </c>
      <c r="P516">
        <v>997.2</v>
      </c>
      <c r="Q516" s="1">
        <v>40909</v>
      </c>
      <c r="R516" t="s">
        <v>96</v>
      </c>
      <c r="S516" t="s">
        <v>103</v>
      </c>
      <c r="T516">
        <v>0</v>
      </c>
    </row>
    <row r="517" spans="1:20" x14ac:dyDescent="0.3">
      <c r="A517" t="s">
        <v>17</v>
      </c>
      <c r="B517">
        <v>706797</v>
      </c>
      <c r="C517">
        <v>899053</v>
      </c>
      <c r="D517">
        <v>15000</v>
      </c>
      <c r="E517" t="s">
        <v>18</v>
      </c>
      <c r="F517">
        <v>7.29</v>
      </c>
      <c r="G517">
        <v>465.15</v>
      </c>
      <c r="H517" t="s">
        <v>32</v>
      </c>
      <c r="I517" s="1">
        <v>40634</v>
      </c>
      <c r="J517" t="s">
        <v>20</v>
      </c>
      <c r="K517" t="s">
        <v>27</v>
      </c>
      <c r="L517" t="s">
        <v>51</v>
      </c>
      <c r="M517">
        <v>0</v>
      </c>
      <c r="N517">
        <v>16213.47</v>
      </c>
      <c r="O517">
        <v>15000</v>
      </c>
      <c r="P517">
        <v>1213.47</v>
      </c>
      <c r="Q517" s="1">
        <v>41275</v>
      </c>
      <c r="R517" t="s">
        <v>96</v>
      </c>
      <c r="S517" t="s">
        <v>103</v>
      </c>
      <c r="T517">
        <v>0</v>
      </c>
    </row>
    <row r="518" spans="1:20" x14ac:dyDescent="0.3">
      <c r="A518" t="s">
        <v>17</v>
      </c>
      <c r="B518">
        <v>731593</v>
      </c>
      <c r="C518">
        <v>927672</v>
      </c>
      <c r="D518">
        <v>25000</v>
      </c>
      <c r="E518" t="s">
        <v>43</v>
      </c>
      <c r="F518">
        <v>13.06</v>
      </c>
      <c r="G518">
        <v>569.6</v>
      </c>
      <c r="H518" t="s">
        <v>19</v>
      </c>
      <c r="I518" s="1">
        <v>40634</v>
      </c>
      <c r="J518" t="s">
        <v>20</v>
      </c>
      <c r="K518" t="s">
        <v>40</v>
      </c>
      <c r="L518" t="s">
        <v>57</v>
      </c>
      <c r="M518">
        <v>0</v>
      </c>
      <c r="N518">
        <v>30159.63</v>
      </c>
      <c r="O518">
        <v>24999.99</v>
      </c>
      <c r="P518">
        <v>5159.6400000000003</v>
      </c>
      <c r="Q518" s="1">
        <v>41334</v>
      </c>
      <c r="R518" t="s">
        <v>96</v>
      </c>
      <c r="S518" t="s">
        <v>103</v>
      </c>
      <c r="T518">
        <v>0</v>
      </c>
    </row>
    <row r="519" spans="1:20" x14ac:dyDescent="0.3">
      <c r="A519" t="s">
        <v>17</v>
      </c>
      <c r="B519">
        <v>731565</v>
      </c>
      <c r="C519">
        <v>927641</v>
      </c>
      <c r="D519">
        <v>24575</v>
      </c>
      <c r="E519" t="s">
        <v>43</v>
      </c>
      <c r="F519">
        <v>17.510000000000002</v>
      </c>
      <c r="G519">
        <v>617.52</v>
      </c>
      <c r="H519" t="s">
        <v>44</v>
      </c>
      <c r="I519" s="1">
        <v>40634</v>
      </c>
      <c r="J519" t="s">
        <v>26</v>
      </c>
      <c r="K519" t="s">
        <v>27</v>
      </c>
      <c r="L519" t="s">
        <v>28</v>
      </c>
      <c r="M519">
        <v>0</v>
      </c>
      <c r="N519">
        <v>5614.77</v>
      </c>
      <c r="O519">
        <v>1890.13</v>
      </c>
      <c r="P519">
        <v>2424.11</v>
      </c>
      <c r="Q519" s="1">
        <v>40878</v>
      </c>
      <c r="R519" t="s">
        <v>96</v>
      </c>
      <c r="S519" t="s">
        <v>104</v>
      </c>
      <c r="T519">
        <v>1</v>
      </c>
    </row>
    <row r="520" spans="1:20" x14ac:dyDescent="0.3">
      <c r="A520" t="s">
        <v>17</v>
      </c>
      <c r="B520">
        <v>731544</v>
      </c>
      <c r="C520">
        <v>927619</v>
      </c>
      <c r="D520">
        <v>15000</v>
      </c>
      <c r="E520" t="s">
        <v>18</v>
      </c>
      <c r="F520">
        <v>7.66</v>
      </c>
      <c r="G520">
        <v>467.7</v>
      </c>
      <c r="H520" t="s">
        <v>32</v>
      </c>
      <c r="I520" s="1">
        <v>40634</v>
      </c>
      <c r="J520" t="s">
        <v>20</v>
      </c>
      <c r="K520" t="s">
        <v>24</v>
      </c>
      <c r="L520" t="s">
        <v>39</v>
      </c>
      <c r="M520">
        <v>0</v>
      </c>
      <c r="N520">
        <v>16726.87</v>
      </c>
      <c r="O520">
        <v>15000</v>
      </c>
      <c r="P520">
        <v>1726.87</v>
      </c>
      <c r="Q520" s="1">
        <v>41518</v>
      </c>
      <c r="R520" t="s">
        <v>96</v>
      </c>
      <c r="S520" t="s">
        <v>103</v>
      </c>
      <c r="T520">
        <v>0</v>
      </c>
    </row>
    <row r="521" spans="1:20" x14ac:dyDescent="0.3">
      <c r="A521" t="s">
        <v>17</v>
      </c>
      <c r="B521">
        <v>731205</v>
      </c>
      <c r="C521">
        <v>927247</v>
      </c>
      <c r="D521">
        <v>15000</v>
      </c>
      <c r="E521" t="s">
        <v>43</v>
      </c>
      <c r="F521">
        <v>14.91</v>
      </c>
      <c r="G521">
        <v>356.15</v>
      </c>
      <c r="H521" t="s">
        <v>23</v>
      </c>
      <c r="I521" s="1">
        <v>40634</v>
      </c>
      <c r="J521" t="s">
        <v>20</v>
      </c>
      <c r="K521" t="s">
        <v>21</v>
      </c>
      <c r="L521" t="s">
        <v>61</v>
      </c>
      <c r="M521">
        <v>0</v>
      </c>
      <c r="N521">
        <v>20341.5677</v>
      </c>
      <c r="O521">
        <v>15000</v>
      </c>
      <c r="P521">
        <v>5341.57</v>
      </c>
      <c r="Q521" s="1">
        <v>41821</v>
      </c>
      <c r="R521" t="s">
        <v>96</v>
      </c>
      <c r="S521" t="s">
        <v>103</v>
      </c>
      <c r="T521">
        <v>0</v>
      </c>
    </row>
    <row r="522" spans="1:20" x14ac:dyDescent="0.3">
      <c r="A522" t="s">
        <v>17</v>
      </c>
      <c r="B522">
        <v>723961</v>
      </c>
      <c r="C522">
        <v>919018</v>
      </c>
      <c r="D522">
        <v>20000</v>
      </c>
      <c r="E522" t="s">
        <v>18</v>
      </c>
      <c r="F522">
        <v>9.6300000000000008</v>
      </c>
      <c r="G522">
        <v>641.88</v>
      </c>
      <c r="H522" t="s">
        <v>29</v>
      </c>
      <c r="I522" s="1">
        <v>40634</v>
      </c>
      <c r="J522" t="s">
        <v>20</v>
      </c>
      <c r="K522" t="s">
        <v>27</v>
      </c>
      <c r="L522" t="s">
        <v>58</v>
      </c>
      <c r="M522">
        <v>0</v>
      </c>
      <c r="N522">
        <v>22438.799999999999</v>
      </c>
      <c r="O522">
        <v>19999.990000000002</v>
      </c>
      <c r="P522">
        <v>2438.81</v>
      </c>
      <c r="Q522" s="1">
        <v>41275</v>
      </c>
      <c r="R522" t="s">
        <v>96</v>
      </c>
      <c r="S522" t="s">
        <v>103</v>
      </c>
      <c r="T522">
        <v>0</v>
      </c>
    </row>
    <row r="523" spans="1:20" x14ac:dyDescent="0.3">
      <c r="A523" t="s">
        <v>17</v>
      </c>
      <c r="B523">
        <v>725183</v>
      </c>
      <c r="C523">
        <v>920396</v>
      </c>
      <c r="D523">
        <v>8000</v>
      </c>
      <c r="E523" t="s">
        <v>43</v>
      </c>
      <c r="F523">
        <v>16.02</v>
      </c>
      <c r="G523">
        <v>194.63</v>
      </c>
      <c r="H523" t="s">
        <v>23</v>
      </c>
      <c r="I523" s="1">
        <v>40634</v>
      </c>
      <c r="J523" t="s">
        <v>20</v>
      </c>
      <c r="K523" t="s">
        <v>27</v>
      </c>
      <c r="L523" t="s">
        <v>54</v>
      </c>
      <c r="M523">
        <v>0</v>
      </c>
      <c r="N523">
        <v>8717.44</v>
      </c>
      <c r="O523">
        <v>8000</v>
      </c>
      <c r="P523">
        <v>717.44</v>
      </c>
      <c r="Q523" s="1">
        <v>40878</v>
      </c>
      <c r="R523" t="s">
        <v>96</v>
      </c>
      <c r="S523" t="s">
        <v>103</v>
      </c>
      <c r="T523">
        <v>0</v>
      </c>
    </row>
    <row r="524" spans="1:20" x14ac:dyDescent="0.3">
      <c r="A524" t="s">
        <v>17</v>
      </c>
      <c r="B524">
        <v>731487</v>
      </c>
      <c r="C524">
        <v>927559</v>
      </c>
      <c r="D524">
        <v>15000</v>
      </c>
      <c r="E524" t="s">
        <v>18</v>
      </c>
      <c r="F524">
        <v>10.37</v>
      </c>
      <c r="G524">
        <v>486.62</v>
      </c>
      <c r="H524" t="s">
        <v>29</v>
      </c>
      <c r="I524" s="1">
        <v>40634</v>
      </c>
      <c r="J524" t="s">
        <v>20</v>
      </c>
      <c r="K524" t="s">
        <v>40</v>
      </c>
      <c r="L524" t="s">
        <v>34</v>
      </c>
      <c r="M524">
        <v>0</v>
      </c>
      <c r="N524">
        <v>17403.45</v>
      </c>
      <c r="O524">
        <v>15000.01</v>
      </c>
      <c r="P524">
        <v>2403.44</v>
      </c>
      <c r="Q524" s="1">
        <v>41548</v>
      </c>
      <c r="R524" t="s">
        <v>96</v>
      </c>
      <c r="S524" t="s">
        <v>103</v>
      </c>
      <c r="T524">
        <v>0</v>
      </c>
    </row>
    <row r="525" spans="1:20" x14ac:dyDescent="0.3">
      <c r="A525" t="s">
        <v>17</v>
      </c>
      <c r="B525">
        <v>729539</v>
      </c>
      <c r="C525">
        <v>925326</v>
      </c>
      <c r="D525">
        <v>10500</v>
      </c>
      <c r="E525" t="s">
        <v>18</v>
      </c>
      <c r="F525">
        <v>15.28</v>
      </c>
      <c r="G525">
        <v>365.43</v>
      </c>
      <c r="H525" t="s">
        <v>23</v>
      </c>
      <c r="I525" s="1">
        <v>40634</v>
      </c>
      <c r="J525" t="s">
        <v>20</v>
      </c>
      <c r="K525" t="s">
        <v>47</v>
      </c>
      <c r="L525" t="s">
        <v>57</v>
      </c>
      <c r="M525">
        <v>0</v>
      </c>
      <c r="N525">
        <v>13155.143179999999</v>
      </c>
      <c r="O525">
        <v>10500</v>
      </c>
      <c r="P525">
        <v>2655.14</v>
      </c>
      <c r="Q525" s="1">
        <v>41760</v>
      </c>
      <c r="R525" t="s">
        <v>96</v>
      </c>
      <c r="S525" t="s">
        <v>103</v>
      </c>
      <c r="T525">
        <v>0</v>
      </c>
    </row>
    <row r="526" spans="1:20" x14ac:dyDescent="0.3">
      <c r="A526" t="s">
        <v>17</v>
      </c>
      <c r="B526">
        <v>717232</v>
      </c>
      <c r="C526">
        <v>911295</v>
      </c>
      <c r="D526">
        <v>30000</v>
      </c>
      <c r="E526" t="s">
        <v>43</v>
      </c>
      <c r="F526">
        <v>10.37</v>
      </c>
      <c r="G526">
        <v>642.89</v>
      </c>
      <c r="H526" t="s">
        <v>29</v>
      </c>
      <c r="I526" s="1">
        <v>40634</v>
      </c>
      <c r="J526" t="s">
        <v>20</v>
      </c>
      <c r="K526" t="s">
        <v>21</v>
      </c>
      <c r="L526" t="s">
        <v>57</v>
      </c>
      <c r="M526">
        <v>0</v>
      </c>
      <c r="N526">
        <v>34129.769999999997</v>
      </c>
      <c r="O526">
        <v>30000</v>
      </c>
      <c r="P526">
        <v>4129.7700000000004</v>
      </c>
      <c r="Q526" s="1">
        <v>41214</v>
      </c>
      <c r="R526" t="s">
        <v>96</v>
      </c>
      <c r="S526" t="s">
        <v>103</v>
      </c>
      <c r="T526">
        <v>0</v>
      </c>
    </row>
    <row r="527" spans="1:20" x14ac:dyDescent="0.3">
      <c r="A527" t="s">
        <v>17</v>
      </c>
      <c r="B527">
        <v>731394</v>
      </c>
      <c r="C527">
        <v>927459</v>
      </c>
      <c r="D527">
        <v>3500</v>
      </c>
      <c r="E527" t="s">
        <v>18</v>
      </c>
      <c r="F527">
        <v>7.29</v>
      </c>
      <c r="G527">
        <v>108.54</v>
      </c>
      <c r="H527" t="s">
        <v>32</v>
      </c>
      <c r="I527" s="1">
        <v>40634</v>
      </c>
      <c r="J527" t="s">
        <v>20</v>
      </c>
      <c r="K527" t="s">
        <v>30</v>
      </c>
      <c r="L527" t="s">
        <v>51</v>
      </c>
      <c r="M527">
        <v>0</v>
      </c>
      <c r="N527">
        <v>3905.8824610000001</v>
      </c>
      <c r="O527">
        <v>3500</v>
      </c>
      <c r="P527">
        <v>405.88</v>
      </c>
      <c r="Q527" s="1">
        <v>41760</v>
      </c>
      <c r="R527" t="s">
        <v>96</v>
      </c>
      <c r="S527" t="s">
        <v>103</v>
      </c>
      <c r="T527">
        <v>0</v>
      </c>
    </row>
    <row r="528" spans="1:20" x14ac:dyDescent="0.3">
      <c r="A528" t="s">
        <v>17</v>
      </c>
      <c r="B528">
        <v>731382</v>
      </c>
      <c r="C528">
        <v>927444</v>
      </c>
      <c r="D528">
        <v>7200</v>
      </c>
      <c r="E528" t="s">
        <v>43</v>
      </c>
      <c r="F528">
        <v>13.8</v>
      </c>
      <c r="G528">
        <v>166.79</v>
      </c>
      <c r="H528" t="s">
        <v>19</v>
      </c>
      <c r="I528" s="1">
        <v>40634</v>
      </c>
      <c r="J528" t="s">
        <v>20</v>
      </c>
      <c r="K528" t="s">
        <v>27</v>
      </c>
      <c r="L528" t="s">
        <v>56</v>
      </c>
      <c r="M528">
        <v>0</v>
      </c>
      <c r="N528">
        <v>8587.57</v>
      </c>
      <c r="O528">
        <v>7200</v>
      </c>
      <c r="P528">
        <v>1387.57</v>
      </c>
      <c r="Q528" s="1">
        <v>41244</v>
      </c>
      <c r="R528" t="s">
        <v>96</v>
      </c>
      <c r="S528" t="s">
        <v>103</v>
      </c>
      <c r="T528">
        <v>0</v>
      </c>
    </row>
    <row r="529" spans="1:20" x14ac:dyDescent="0.3">
      <c r="A529" t="s">
        <v>17</v>
      </c>
      <c r="B529">
        <v>730637</v>
      </c>
      <c r="C529">
        <v>926621</v>
      </c>
      <c r="D529">
        <v>4700</v>
      </c>
      <c r="E529" t="s">
        <v>43</v>
      </c>
      <c r="F529">
        <v>21.59</v>
      </c>
      <c r="G529">
        <v>128.72</v>
      </c>
      <c r="H529" t="s">
        <v>71</v>
      </c>
      <c r="I529" s="1">
        <v>40634</v>
      </c>
      <c r="J529" t="s">
        <v>20</v>
      </c>
      <c r="K529" t="s">
        <v>47</v>
      </c>
      <c r="L529" t="s">
        <v>22</v>
      </c>
      <c r="M529">
        <v>0</v>
      </c>
      <c r="N529">
        <v>7025.3436380000003</v>
      </c>
      <c r="O529">
        <v>4700</v>
      </c>
      <c r="P529">
        <v>2325.34</v>
      </c>
      <c r="Q529" s="1">
        <v>41699</v>
      </c>
      <c r="R529" t="s">
        <v>96</v>
      </c>
      <c r="S529" t="s">
        <v>103</v>
      </c>
      <c r="T529">
        <v>0</v>
      </c>
    </row>
    <row r="530" spans="1:20" x14ac:dyDescent="0.3">
      <c r="A530" t="s">
        <v>17</v>
      </c>
      <c r="B530">
        <v>731366</v>
      </c>
      <c r="C530">
        <v>927429</v>
      </c>
      <c r="D530">
        <v>9000</v>
      </c>
      <c r="E530" t="s">
        <v>18</v>
      </c>
      <c r="F530">
        <v>5.79</v>
      </c>
      <c r="G530">
        <v>272.95</v>
      </c>
      <c r="H530" t="s">
        <v>32</v>
      </c>
      <c r="I530" s="1">
        <v>40634</v>
      </c>
      <c r="J530" t="s">
        <v>20</v>
      </c>
      <c r="K530" t="s">
        <v>27</v>
      </c>
      <c r="L530" t="s">
        <v>56</v>
      </c>
      <c r="M530">
        <v>0</v>
      </c>
      <c r="N530">
        <v>9822.0158869999996</v>
      </c>
      <c r="O530">
        <v>9000</v>
      </c>
      <c r="P530">
        <v>822.02</v>
      </c>
      <c r="Q530" s="1">
        <v>41760</v>
      </c>
      <c r="R530" t="s">
        <v>96</v>
      </c>
      <c r="S530" t="s">
        <v>103</v>
      </c>
      <c r="T530">
        <v>0</v>
      </c>
    </row>
    <row r="531" spans="1:20" x14ac:dyDescent="0.3">
      <c r="A531" t="s">
        <v>17</v>
      </c>
      <c r="B531">
        <v>731358</v>
      </c>
      <c r="C531">
        <v>927421</v>
      </c>
      <c r="D531">
        <v>1500</v>
      </c>
      <c r="E531" t="s">
        <v>18</v>
      </c>
      <c r="F531">
        <v>7.29</v>
      </c>
      <c r="G531">
        <v>46.52</v>
      </c>
      <c r="H531" t="s">
        <v>32</v>
      </c>
      <c r="I531" s="1">
        <v>40634</v>
      </c>
      <c r="J531" t="s">
        <v>20</v>
      </c>
      <c r="K531" t="s">
        <v>83</v>
      </c>
      <c r="L531" t="s">
        <v>39</v>
      </c>
      <c r="M531">
        <v>0</v>
      </c>
      <c r="N531">
        <v>1673.8052769999999</v>
      </c>
      <c r="O531">
        <v>1500</v>
      </c>
      <c r="P531">
        <v>173.81</v>
      </c>
      <c r="Q531" s="1">
        <v>41760</v>
      </c>
      <c r="R531" t="s">
        <v>96</v>
      </c>
      <c r="S531" t="s">
        <v>103</v>
      </c>
      <c r="T531">
        <v>0</v>
      </c>
    </row>
    <row r="532" spans="1:20" x14ac:dyDescent="0.3">
      <c r="A532" t="s">
        <v>17</v>
      </c>
      <c r="B532">
        <v>731000</v>
      </c>
      <c r="C532">
        <v>927025</v>
      </c>
      <c r="D532">
        <v>10800</v>
      </c>
      <c r="E532" t="s">
        <v>18</v>
      </c>
      <c r="F532">
        <v>15.65</v>
      </c>
      <c r="G532">
        <v>377.84</v>
      </c>
      <c r="H532" t="s">
        <v>23</v>
      </c>
      <c r="I532" s="1">
        <v>40634</v>
      </c>
      <c r="J532" t="s">
        <v>20</v>
      </c>
      <c r="K532" t="s">
        <v>27</v>
      </c>
      <c r="L532" t="s">
        <v>56</v>
      </c>
      <c r="M532">
        <v>0</v>
      </c>
      <c r="N532">
        <v>13594.187830000001</v>
      </c>
      <c r="O532">
        <v>10800</v>
      </c>
      <c r="P532">
        <v>2794.19</v>
      </c>
      <c r="Q532" s="1">
        <v>41760</v>
      </c>
      <c r="R532" t="s">
        <v>96</v>
      </c>
      <c r="S532" t="s">
        <v>103</v>
      </c>
      <c r="T532">
        <v>0</v>
      </c>
    </row>
    <row r="533" spans="1:20" x14ac:dyDescent="0.3">
      <c r="A533" t="s">
        <v>17</v>
      </c>
      <c r="B533">
        <v>731337</v>
      </c>
      <c r="C533">
        <v>927400</v>
      </c>
      <c r="D533">
        <v>17000</v>
      </c>
      <c r="E533" t="s">
        <v>43</v>
      </c>
      <c r="F533">
        <v>11.11</v>
      </c>
      <c r="G533">
        <v>370.56</v>
      </c>
      <c r="H533" t="s">
        <v>29</v>
      </c>
      <c r="I533" s="1">
        <v>40634</v>
      </c>
      <c r="J533" t="s">
        <v>20</v>
      </c>
      <c r="K533" t="s">
        <v>27</v>
      </c>
      <c r="L533" t="s">
        <v>74</v>
      </c>
      <c r="M533">
        <v>0</v>
      </c>
      <c r="N533">
        <v>21184.529630000001</v>
      </c>
      <c r="O533">
        <v>17000</v>
      </c>
      <c r="P533">
        <v>4184.53</v>
      </c>
      <c r="Q533" s="1">
        <v>41730</v>
      </c>
      <c r="R533" t="s">
        <v>96</v>
      </c>
      <c r="S533" t="s">
        <v>103</v>
      </c>
      <c r="T533">
        <v>0</v>
      </c>
    </row>
    <row r="534" spans="1:20" x14ac:dyDescent="0.3">
      <c r="A534" t="s">
        <v>17</v>
      </c>
      <c r="B534">
        <v>731305</v>
      </c>
      <c r="C534">
        <v>927362</v>
      </c>
      <c r="D534">
        <v>2000</v>
      </c>
      <c r="E534" t="s">
        <v>18</v>
      </c>
      <c r="F534">
        <v>5.79</v>
      </c>
      <c r="G534">
        <v>60.66</v>
      </c>
      <c r="H534" t="s">
        <v>32</v>
      </c>
      <c r="I534" s="1">
        <v>40634</v>
      </c>
      <c r="J534" t="s">
        <v>20</v>
      </c>
      <c r="K534" t="s">
        <v>47</v>
      </c>
      <c r="L534" t="s">
        <v>57</v>
      </c>
      <c r="M534">
        <v>0</v>
      </c>
      <c r="N534">
        <v>2182.436283</v>
      </c>
      <c r="O534">
        <v>2000</v>
      </c>
      <c r="P534">
        <v>182.44</v>
      </c>
      <c r="Q534" s="1">
        <v>41760</v>
      </c>
      <c r="R534" t="s">
        <v>96</v>
      </c>
      <c r="S534" t="s">
        <v>103</v>
      </c>
      <c r="T534">
        <v>0</v>
      </c>
    </row>
    <row r="535" spans="1:20" x14ac:dyDescent="0.3">
      <c r="A535" t="s">
        <v>17</v>
      </c>
      <c r="B535">
        <v>731290</v>
      </c>
      <c r="C535">
        <v>927346</v>
      </c>
      <c r="D535">
        <v>4800</v>
      </c>
      <c r="E535" t="s">
        <v>18</v>
      </c>
      <c r="F535">
        <v>11.11</v>
      </c>
      <c r="G535">
        <v>157.4</v>
      </c>
      <c r="H535" t="s">
        <v>29</v>
      </c>
      <c r="I535" s="1">
        <v>40634</v>
      </c>
      <c r="J535" t="s">
        <v>20</v>
      </c>
      <c r="K535" t="s">
        <v>27</v>
      </c>
      <c r="L535" t="s">
        <v>41</v>
      </c>
      <c r="M535">
        <v>0</v>
      </c>
      <c r="N535">
        <v>5645.45</v>
      </c>
      <c r="O535">
        <v>4800</v>
      </c>
      <c r="P535">
        <v>845.45</v>
      </c>
      <c r="Q535" s="1">
        <v>41671</v>
      </c>
      <c r="R535" t="s">
        <v>96</v>
      </c>
      <c r="S535" t="s">
        <v>103</v>
      </c>
      <c r="T535">
        <v>0</v>
      </c>
    </row>
    <row r="536" spans="1:20" x14ac:dyDescent="0.3">
      <c r="A536" t="s">
        <v>17</v>
      </c>
      <c r="B536">
        <v>729148</v>
      </c>
      <c r="C536">
        <v>924904</v>
      </c>
      <c r="D536">
        <v>14000</v>
      </c>
      <c r="E536" t="s">
        <v>43</v>
      </c>
      <c r="F536">
        <v>17.88</v>
      </c>
      <c r="G536">
        <v>354.6</v>
      </c>
      <c r="H536" t="s">
        <v>44</v>
      </c>
      <c r="I536" s="1">
        <v>40634</v>
      </c>
      <c r="J536" t="s">
        <v>20</v>
      </c>
      <c r="K536" t="s">
        <v>27</v>
      </c>
      <c r="L536" t="s">
        <v>41</v>
      </c>
      <c r="M536">
        <v>0</v>
      </c>
      <c r="N536">
        <v>17866.689999999999</v>
      </c>
      <c r="O536">
        <v>13999.99</v>
      </c>
      <c r="P536">
        <v>3866.7</v>
      </c>
      <c r="Q536" s="1">
        <v>41306</v>
      </c>
      <c r="R536" t="s">
        <v>96</v>
      </c>
      <c r="S536" t="s">
        <v>103</v>
      </c>
      <c r="T536">
        <v>0</v>
      </c>
    </row>
    <row r="537" spans="1:20" x14ac:dyDescent="0.3">
      <c r="A537" t="s">
        <v>17</v>
      </c>
      <c r="B537">
        <v>731269</v>
      </c>
      <c r="C537">
        <v>927319</v>
      </c>
      <c r="D537">
        <v>6000</v>
      </c>
      <c r="E537" t="s">
        <v>18</v>
      </c>
      <c r="F537">
        <v>7.66</v>
      </c>
      <c r="G537">
        <v>187.08</v>
      </c>
      <c r="H537" t="s">
        <v>32</v>
      </c>
      <c r="I537" s="1">
        <v>40634</v>
      </c>
      <c r="J537" t="s">
        <v>20</v>
      </c>
      <c r="K537" t="s">
        <v>30</v>
      </c>
      <c r="L537" t="s">
        <v>54</v>
      </c>
      <c r="M537">
        <v>0</v>
      </c>
      <c r="N537">
        <v>6718.5564549999999</v>
      </c>
      <c r="O537">
        <v>6000</v>
      </c>
      <c r="P537">
        <v>718.56</v>
      </c>
      <c r="Q537" s="1">
        <v>41760</v>
      </c>
      <c r="R537" t="s">
        <v>96</v>
      </c>
      <c r="S537" t="s">
        <v>103</v>
      </c>
      <c r="T537">
        <v>0</v>
      </c>
    </row>
    <row r="538" spans="1:20" x14ac:dyDescent="0.3">
      <c r="A538" t="s">
        <v>17</v>
      </c>
      <c r="B538">
        <v>731233</v>
      </c>
      <c r="C538">
        <v>927278</v>
      </c>
      <c r="D538">
        <v>16000</v>
      </c>
      <c r="E538" t="s">
        <v>43</v>
      </c>
      <c r="F538">
        <v>13.06</v>
      </c>
      <c r="G538">
        <v>364.55</v>
      </c>
      <c r="H538" t="s">
        <v>19</v>
      </c>
      <c r="I538" s="1">
        <v>40634</v>
      </c>
      <c r="J538" t="s">
        <v>20</v>
      </c>
      <c r="K538" t="s">
        <v>24</v>
      </c>
      <c r="L538" t="s">
        <v>81</v>
      </c>
      <c r="M538">
        <v>0</v>
      </c>
      <c r="N538">
        <v>21798.959999999999</v>
      </c>
      <c r="O538">
        <v>16000</v>
      </c>
      <c r="P538">
        <v>5798.96</v>
      </c>
      <c r="Q538" s="1">
        <v>42309</v>
      </c>
      <c r="R538" t="s">
        <v>96</v>
      </c>
      <c r="S538" t="s">
        <v>103</v>
      </c>
      <c r="T538">
        <v>0</v>
      </c>
    </row>
    <row r="539" spans="1:20" x14ac:dyDescent="0.3">
      <c r="A539" t="s">
        <v>17</v>
      </c>
      <c r="B539">
        <v>730101</v>
      </c>
      <c r="C539">
        <v>926003</v>
      </c>
      <c r="D539">
        <v>7600</v>
      </c>
      <c r="E539" t="s">
        <v>18</v>
      </c>
      <c r="F539">
        <v>12.68</v>
      </c>
      <c r="G539">
        <v>254.91</v>
      </c>
      <c r="H539" t="s">
        <v>19</v>
      </c>
      <c r="I539" s="1">
        <v>40634</v>
      </c>
      <c r="J539" t="s">
        <v>20</v>
      </c>
      <c r="K539" t="s">
        <v>49</v>
      </c>
      <c r="L539" t="s">
        <v>57</v>
      </c>
      <c r="M539">
        <v>0</v>
      </c>
      <c r="N539">
        <v>9135.83</v>
      </c>
      <c r="O539">
        <v>7600</v>
      </c>
      <c r="P539">
        <v>1535.83</v>
      </c>
      <c r="Q539" s="1">
        <v>41671</v>
      </c>
      <c r="R539" t="s">
        <v>96</v>
      </c>
      <c r="S539" t="s">
        <v>103</v>
      </c>
      <c r="T539">
        <v>0</v>
      </c>
    </row>
    <row r="540" spans="1:20" x14ac:dyDescent="0.3">
      <c r="A540" t="s">
        <v>17</v>
      </c>
      <c r="B540">
        <v>731219</v>
      </c>
      <c r="C540">
        <v>927262</v>
      </c>
      <c r="D540">
        <v>31000</v>
      </c>
      <c r="E540" t="s">
        <v>43</v>
      </c>
      <c r="F540">
        <v>15.65</v>
      </c>
      <c r="G540">
        <v>748.11</v>
      </c>
      <c r="H540" t="s">
        <v>23</v>
      </c>
      <c r="I540" s="1">
        <v>40634</v>
      </c>
      <c r="J540" t="s">
        <v>26</v>
      </c>
      <c r="K540" t="s">
        <v>40</v>
      </c>
      <c r="L540" t="s">
        <v>22</v>
      </c>
      <c r="M540">
        <v>0</v>
      </c>
      <c r="N540">
        <v>12759.15</v>
      </c>
      <c r="O540">
        <v>2877</v>
      </c>
      <c r="P540">
        <v>3102.84</v>
      </c>
      <c r="Q540" s="1">
        <v>40909</v>
      </c>
      <c r="R540" t="s">
        <v>96</v>
      </c>
      <c r="S540" t="s">
        <v>104</v>
      </c>
      <c r="T540">
        <v>1</v>
      </c>
    </row>
    <row r="541" spans="1:20" x14ac:dyDescent="0.3">
      <c r="A541" t="s">
        <v>17</v>
      </c>
      <c r="B541">
        <v>731164</v>
      </c>
      <c r="C541">
        <v>927201</v>
      </c>
      <c r="D541">
        <v>9600</v>
      </c>
      <c r="E541" t="s">
        <v>43</v>
      </c>
      <c r="F541">
        <v>14.91</v>
      </c>
      <c r="G541">
        <v>227.94</v>
      </c>
      <c r="H541" t="s">
        <v>23</v>
      </c>
      <c r="I541" s="1">
        <v>40634</v>
      </c>
      <c r="J541" t="s">
        <v>20</v>
      </c>
      <c r="K541" t="s">
        <v>27</v>
      </c>
      <c r="L541" t="s">
        <v>41</v>
      </c>
      <c r="M541">
        <v>0</v>
      </c>
      <c r="N541">
        <v>13650.130020000001</v>
      </c>
      <c r="O541">
        <v>9600</v>
      </c>
      <c r="P541">
        <v>4050.13</v>
      </c>
      <c r="Q541" s="1">
        <v>42370</v>
      </c>
      <c r="R541" t="s">
        <v>96</v>
      </c>
      <c r="S541" t="s">
        <v>103</v>
      </c>
      <c r="T541">
        <v>0</v>
      </c>
    </row>
    <row r="542" spans="1:20" x14ac:dyDescent="0.3">
      <c r="A542" t="s">
        <v>17</v>
      </c>
      <c r="B542">
        <v>731149</v>
      </c>
      <c r="C542">
        <v>927184</v>
      </c>
      <c r="D542">
        <v>14000</v>
      </c>
      <c r="E542" t="s">
        <v>18</v>
      </c>
      <c r="F542">
        <v>10.37</v>
      </c>
      <c r="G542">
        <v>454.18</v>
      </c>
      <c r="H542" t="s">
        <v>29</v>
      </c>
      <c r="I542" s="1">
        <v>40634</v>
      </c>
      <c r="J542" t="s">
        <v>20</v>
      </c>
      <c r="K542" t="s">
        <v>27</v>
      </c>
      <c r="L542" t="s">
        <v>48</v>
      </c>
      <c r="M542">
        <v>0</v>
      </c>
      <c r="N542">
        <v>15090.46</v>
      </c>
      <c r="O542">
        <v>14000</v>
      </c>
      <c r="P542">
        <v>1090.46</v>
      </c>
      <c r="Q542" s="1">
        <v>41030</v>
      </c>
      <c r="R542" t="s">
        <v>96</v>
      </c>
      <c r="S542" t="s">
        <v>103</v>
      </c>
      <c r="T542">
        <v>0</v>
      </c>
    </row>
    <row r="543" spans="1:20" x14ac:dyDescent="0.3">
      <c r="A543" t="s">
        <v>17</v>
      </c>
      <c r="B543">
        <v>726890</v>
      </c>
      <c r="C543">
        <v>922361</v>
      </c>
      <c r="D543">
        <v>5000</v>
      </c>
      <c r="E543" t="s">
        <v>43</v>
      </c>
      <c r="F543">
        <v>10</v>
      </c>
      <c r="G543">
        <v>106.24</v>
      </c>
      <c r="H543" t="s">
        <v>29</v>
      </c>
      <c r="I543" s="1">
        <v>40634</v>
      </c>
      <c r="J543" t="s">
        <v>20</v>
      </c>
      <c r="K543" t="s">
        <v>30</v>
      </c>
      <c r="L543" t="s">
        <v>39</v>
      </c>
      <c r="M543">
        <v>0</v>
      </c>
      <c r="N543">
        <v>6330.7652459999999</v>
      </c>
      <c r="O543">
        <v>5000</v>
      </c>
      <c r="P543">
        <v>1330.77</v>
      </c>
      <c r="Q543" s="1">
        <v>42186</v>
      </c>
      <c r="R543" t="s">
        <v>96</v>
      </c>
      <c r="S543" t="s">
        <v>103</v>
      </c>
      <c r="T543">
        <v>0</v>
      </c>
    </row>
    <row r="544" spans="1:20" x14ac:dyDescent="0.3">
      <c r="A544" t="s">
        <v>17</v>
      </c>
      <c r="B544">
        <v>731082</v>
      </c>
      <c r="C544">
        <v>927111</v>
      </c>
      <c r="D544">
        <v>20000</v>
      </c>
      <c r="E544" t="s">
        <v>43</v>
      </c>
      <c r="F544">
        <v>16.02</v>
      </c>
      <c r="G544">
        <v>486.58</v>
      </c>
      <c r="H544" t="s">
        <v>23</v>
      </c>
      <c r="I544" s="1">
        <v>40634</v>
      </c>
      <c r="J544" t="s">
        <v>20</v>
      </c>
      <c r="K544" t="s">
        <v>21</v>
      </c>
      <c r="L544" t="s">
        <v>48</v>
      </c>
      <c r="M544">
        <v>0</v>
      </c>
      <c r="N544">
        <v>27685.600310000002</v>
      </c>
      <c r="O544">
        <v>20000</v>
      </c>
      <c r="P544">
        <v>7685.6</v>
      </c>
      <c r="Q544" s="1">
        <v>41821</v>
      </c>
      <c r="R544" t="s">
        <v>96</v>
      </c>
      <c r="S544" t="s">
        <v>103</v>
      </c>
      <c r="T544">
        <v>0</v>
      </c>
    </row>
    <row r="545" spans="1:20" x14ac:dyDescent="0.3">
      <c r="A545" t="s">
        <v>17</v>
      </c>
      <c r="B545">
        <v>730501</v>
      </c>
      <c r="C545">
        <v>926464</v>
      </c>
      <c r="D545">
        <v>13000</v>
      </c>
      <c r="E545" t="s">
        <v>43</v>
      </c>
      <c r="F545">
        <v>17.510000000000002</v>
      </c>
      <c r="G545">
        <v>326.66000000000003</v>
      </c>
      <c r="H545" t="s">
        <v>44</v>
      </c>
      <c r="I545" s="1">
        <v>40634</v>
      </c>
      <c r="J545" t="s">
        <v>20</v>
      </c>
      <c r="K545" t="s">
        <v>27</v>
      </c>
      <c r="L545" t="s">
        <v>38</v>
      </c>
      <c r="M545">
        <v>0</v>
      </c>
      <c r="N545">
        <v>16066.55</v>
      </c>
      <c r="O545">
        <v>12999.99</v>
      </c>
      <c r="P545">
        <v>3066.56</v>
      </c>
      <c r="Q545" s="1">
        <v>41214</v>
      </c>
      <c r="R545" t="s">
        <v>96</v>
      </c>
      <c r="S545" t="s">
        <v>103</v>
      </c>
      <c r="T545">
        <v>0</v>
      </c>
    </row>
    <row r="546" spans="1:20" x14ac:dyDescent="0.3">
      <c r="A546" t="s">
        <v>17</v>
      </c>
      <c r="B546">
        <v>730505</v>
      </c>
      <c r="C546">
        <v>926468</v>
      </c>
      <c r="D546">
        <v>1200</v>
      </c>
      <c r="E546" t="s">
        <v>43</v>
      </c>
      <c r="F546">
        <v>14.91</v>
      </c>
      <c r="G546">
        <v>28.5</v>
      </c>
      <c r="H546" t="s">
        <v>23</v>
      </c>
      <c r="I546" s="1">
        <v>40634</v>
      </c>
      <c r="J546" t="s">
        <v>46</v>
      </c>
      <c r="K546" t="s">
        <v>59</v>
      </c>
      <c r="L546" t="s">
        <v>51</v>
      </c>
      <c r="M546">
        <v>112.51</v>
      </c>
      <c r="N546">
        <v>1591.38</v>
      </c>
      <c r="O546">
        <v>1087.49</v>
      </c>
      <c r="P546">
        <v>503.89</v>
      </c>
      <c r="Q546" s="1">
        <v>42370</v>
      </c>
      <c r="R546" t="s">
        <v>96</v>
      </c>
      <c r="S546" t="s">
        <v>103</v>
      </c>
      <c r="T546">
        <v>0</v>
      </c>
    </row>
    <row r="547" spans="1:20" x14ac:dyDescent="0.3">
      <c r="A547" t="s">
        <v>17</v>
      </c>
      <c r="B547">
        <v>731048</v>
      </c>
      <c r="C547">
        <v>927075</v>
      </c>
      <c r="D547">
        <v>13475</v>
      </c>
      <c r="E547" t="s">
        <v>43</v>
      </c>
      <c r="F547">
        <v>14.17</v>
      </c>
      <c r="G547">
        <v>314.73</v>
      </c>
      <c r="H547" t="s">
        <v>19</v>
      </c>
      <c r="I547" s="1">
        <v>40634</v>
      </c>
      <c r="J547" t="s">
        <v>20</v>
      </c>
      <c r="K547" t="s">
        <v>64</v>
      </c>
      <c r="L547" t="s">
        <v>39</v>
      </c>
      <c r="M547">
        <v>0</v>
      </c>
      <c r="N547">
        <v>17335.099999999999</v>
      </c>
      <c r="O547">
        <v>13475</v>
      </c>
      <c r="P547">
        <v>3860.1</v>
      </c>
      <c r="Q547" s="1">
        <v>41579</v>
      </c>
      <c r="R547" t="s">
        <v>96</v>
      </c>
      <c r="S547" t="s">
        <v>103</v>
      </c>
      <c r="T547">
        <v>0</v>
      </c>
    </row>
    <row r="548" spans="1:20" x14ac:dyDescent="0.3">
      <c r="A548" t="s">
        <v>17</v>
      </c>
      <c r="B548">
        <v>730443</v>
      </c>
      <c r="C548">
        <v>926402</v>
      </c>
      <c r="D548">
        <v>16000</v>
      </c>
      <c r="E548" t="s">
        <v>18</v>
      </c>
      <c r="F548">
        <v>13.06</v>
      </c>
      <c r="G548">
        <v>539.57000000000005</v>
      </c>
      <c r="H548" t="s">
        <v>19</v>
      </c>
      <c r="I548" s="1">
        <v>40634</v>
      </c>
      <c r="J548" t="s">
        <v>20</v>
      </c>
      <c r="K548" t="s">
        <v>27</v>
      </c>
      <c r="L548" t="s">
        <v>45</v>
      </c>
      <c r="M548">
        <v>0</v>
      </c>
      <c r="N548">
        <v>18984.810000000001</v>
      </c>
      <c r="O548">
        <v>16000</v>
      </c>
      <c r="P548">
        <v>2984.81</v>
      </c>
      <c r="Q548" s="1">
        <v>41365</v>
      </c>
      <c r="R548" t="s">
        <v>96</v>
      </c>
      <c r="S548" t="s">
        <v>103</v>
      </c>
      <c r="T548">
        <v>0</v>
      </c>
    </row>
    <row r="549" spans="1:20" x14ac:dyDescent="0.3">
      <c r="A549" t="s">
        <v>17</v>
      </c>
      <c r="B549">
        <v>731021</v>
      </c>
      <c r="C549">
        <v>927047</v>
      </c>
      <c r="D549">
        <v>12000</v>
      </c>
      <c r="E549" t="s">
        <v>43</v>
      </c>
      <c r="F549">
        <v>15.28</v>
      </c>
      <c r="G549">
        <v>287.25</v>
      </c>
      <c r="H549" t="s">
        <v>23</v>
      </c>
      <c r="I549" s="1">
        <v>40634</v>
      </c>
      <c r="J549" t="s">
        <v>46</v>
      </c>
      <c r="K549" t="s">
        <v>36</v>
      </c>
      <c r="L549" t="s">
        <v>42</v>
      </c>
      <c r="M549">
        <v>1130.45</v>
      </c>
      <c r="N549">
        <v>16055.32</v>
      </c>
      <c r="O549">
        <v>10869.57</v>
      </c>
      <c r="P549">
        <v>5185.75</v>
      </c>
      <c r="Q549" s="1">
        <v>42370</v>
      </c>
      <c r="R549" t="s">
        <v>96</v>
      </c>
      <c r="S549" t="s">
        <v>103</v>
      </c>
      <c r="T549">
        <v>0</v>
      </c>
    </row>
    <row r="550" spans="1:20" x14ac:dyDescent="0.3">
      <c r="A550" t="s">
        <v>17</v>
      </c>
      <c r="B550">
        <v>730949</v>
      </c>
      <c r="C550">
        <v>926971</v>
      </c>
      <c r="D550">
        <v>12000</v>
      </c>
      <c r="E550" t="s">
        <v>18</v>
      </c>
      <c r="F550">
        <v>14.91</v>
      </c>
      <c r="G550">
        <v>415.46</v>
      </c>
      <c r="H550" t="s">
        <v>23</v>
      </c>
      <c r="I550" s="1">
        <v>40634</v>
      </c>
      <c r="J550" t="s">
        <v>20</v>
      </c>
      <c r="K550" t="s">
        <v>27</v>
      </c>
      <c r="L550" t="s">
        <v>41</v>
      </c>
      <c r="M550">
        <v>0</v>
      </c>
      <c r="N550">
        <v>14138.54</v>
      </c>
      <c r="O550">
        <v>12000</v>
      </c>
      <c r="P550">
        <v>2138.54</v>
      </c>
      <c r="Q550" s="1">
        <v>41214</v>
      </c>
      <c r="R550" t="s">
        <v>96</v>
      </c>
      <c r="S550" t="s">
        <v>103</v>
      </c>
      <c r="T550">
        <v>0</v>
      </c>
    </row>
    <row r="551" spans="1:20" x14ac:dyDescent="0.3">
      <c r="A551" t="s">
        <v>17</v>
      </c>
      <c r="B551">
        <v>730930</v>
      </c>
      <c r="C551">
        <v>926951</v>
      </c>
      <c r="D551">
        <v>8000</v>
      </c>
      <c r="E551" t="s">
        <v>18</v>
      </c>
      <c r="F551">
        <v>12.68</v>
      </c>
      <c r="G551">
        <v>268.33</v>
      </c>
      <c r="H551" t="s">
        <v>19</v>
      </c>
      <c r="I551" s="1">
        <v>40634</v>
      </c>
      <c r="J551" t="s">
        <v>20</v>
      </c>
      <c r="K551" t="s">
        <v>24</v>
      </c>
      <c r="L551" t="s">
        <v>41</v>
      </c>
      <c r="M551">
        <v>0</v>
      </c>
      <c r="N551">
        <v>9336.24</v>
      </c>
      <c r="O551">
        <v>8000</v>
      </c>
      <c r="P551">
        <v>1336.24</v>
      </c>
      <c r="Q551" s="1">
        <v>41306</v>
      </c>
      <c r="R551" t="s">
        <v>96</v>
      </c>
      <c r="S551" t="s">
        <v>103</v>
      </c>
      <c r="T551">
        <v>0</v>
      </c>
    </row>
    <row r="552" spans="1:20" x14ac:dyDescent="0.3">
      <c r="A552" t="s">
        <v>17</v>
      </c>
      <c r="B552">
        <v>730947</v>
      </c>
      <c r="C552">
        <v>926969</v>
      </c>
      <c r="D552">
        <v>8000</v>
      </c>
      <c r="E552" t="s">
        <v>18</v>
      </c>
      <c r="F552">
        <v>13.8</v>
      </c>
      <c r="G552">
        <v>272.64999999999998</v>
      </c>
      <c r="H552" t="s">
        <v>19</v>
      </c>
      <c r="I552" s="1">
        <v>40634</v>
      </c>
      <c r="J552" t="s">
        <v>20</v>
      </c>
      <c r="K552" t="s">
        <v>27</v>
      </c>
      <c r="L552" t="s">
        <v>57</v>
      </c>
      <c r="M552">
        <v>0</v>
      </c>
      <c r="N552">
        <v>8960.39</v>
      </c>
      <c r="O552">
        <v>8000</v>
      </c>
      <c r="P552">
        <v>960.39</v>
      </c>
      <c r="Q552" s="1">
        <v>41030</v>
      </c>
      <c r="R552" t="s">
        <v>96</v>
      </c>
      <c r="S552" t="s">
        <v>103</v>
      </c>
      <c r="T552">
        <v>0</v>
      </c>
    </row>
    <row r="553" spans="1:20" x14ac:dyDescent="0.3">
      <c r="A553" t="s">
        <v>17</v>
      </c>
      <c r="B553">
        <v>725749</v>
      </c>
      <c r="C553">
        <v>921051</v>
      </c>
      <c r="D553">
        <v>5000</v>
      </c>
      <c r="E553" t="s">
        <v>18</v>
      </c>
      <c r="F553">
        <v>5.79</v>
      </c>
      <c r="G553">
        <v>151.63999999999999</v>
      </c>
      <c r="H553" t="s">
        <v>32</v>
      </c>
      <c r="I553" s="1">
        <v>40634</v>
      </c>
      <c r="J553" t="s">
        <v>20</v>
      </c>
      <c r="K553" t="s">
        <v>24</v>
      </c>
      <c r="L553" t="s">
        <v>61</v>
      </c>
      <c r="M553">
        <v>0</v>
      </c>
      <c r="N553">
        <v>5446.39</v>
      </c>
      <c r="O553">
        <v>5000</v>
      </c>
      <c r="P553">
        <v>446.39</v>
      </c>
      <c r="Q553" s="1">
        <v>41609</v>
      </c>
      <c r="R553" t="s">
        <v>96</v>
      </c>
      <c r="S553" t="s">
        <v>103</v>
      </c>
      <c r="T553">
        <v>0</v>
      </c>
    </row>
    <row r="554" spans="1:20" x14ac:dyDescent="0.3">
      <c r="A554" t="s">
        <v>17</v>
      </c>
      <c r="B554">
        <v>728558</v>
      </c>
      <c r="C554">
        <v>924250</v>
      </c>
      <c r="D554">
        <v>17500</v>
      </c>
      <c r="E554" t="s">
        <v>43</v>
      </c>
      <c r="F554">
        <v>10.74</v>
      </c>
      <c r="G554">
        <v>378.23</v>
      </c>
      <c r="H554" t="s">
        <v>29</v>
      </c>
      <c r="I554" s="1">
        <v>40634</v>
      </c>
      <c r="J554" t="s">
        <v>20</v>
      </c>
      <c r="K554" t="s">
        <v>27</v>
      </c>
      <c r="L554" t="s">
        <v>61</v>
      </c>
      <c r="M554">
        <v>0</v>
      </c>
      <c r="N554">
        <v>20776.740000000002</v>
      </c>
      <c r="O554">
        <v>17499.990000000002</v>
      </c>
      <c r="P554">
        <v>3276.75</v>
      </c>
      <c r="Q554" s="1">
        <v>41395</v>
      </c>
      <c r="R554" t="s">
        <v>96</v>
      </c>
      <c r="S554" t="s">
        <v>103</v>
      </c>
      <c r="T554">
        <v>0</v>
      </c>
    </row>
    <row r="555" spans="1:20" x14ac:dyDescent="0.3">
      <c r="A555" t="s">
        <v>17</v>
      </c>
      <c r="B555">
        <v>730919</v>
      </c>
      <c r="C555">
        <v>926938</v>
      </c>
      <c r="D555">
        <v>9900</v>
      </c>
      <c r="E555" t="s">
        <v>43</v>
      </c>
      <c r="F555">
        <v>14.91</v>
      </c>
      <c r="G555">
        <v>235.06</v>
      </c>
      <c r="H555" t="s">
        <v>23</v>
      </c>
      <c r="I555" s="1">
        <v>40634</v>
      </c>
      <c r="J555" t="s">
        <v>20</v>
      </c>
      <c r="K555" t="s">
        <v>27</v>
      </c>
      <c r="L555" t="s">
        <v>57</v>
      </c>
      <c r="M555">
        <v>0</v>
      </c>
      <c r="N555">
        <v>13888.80263</v>
      </c>
      <c r="O555">
        <v>9900</v>
      </c>
      <c r="P555">
        <v>3988.8</v>
      </c>
      <c r="Q555" s="1">
        <v>42125</v>
      </c>
      <c r="R555" t="s">
        <v>96</v>
      </c>
      <c r="S555" t="s">
        <v>103</v>
      </c>
      <c r="T555">
        <v>0</v>
      </c>
    </row>
    <row r="556" spans="1:20" x14ac:dyDescent="0.3">
      <c r="A556" t="s">
        <v>17</v>
      </c>
      <c r="B556">
        <v>730905</v>
      </c>
      <c r="C556">
        <v>926916</v>
      </c>
      <c r="D556">
        <v>10000</v>
      </c>
      <c r="E556" t="s">
        <v>18</v>
      </c>
      <c r="F556">
        <v>13.06</v>
      </c>
      <c r="G556">
        <v>337.23</v>
      </c>
      <c r="H556" t="s">
        <v>19</v>
      </c>
      <c r="I556" s="1">
        <v>40634</v>
      </c>
      <c r="J556" t="s">
        <v>20</v>
      </c>
      <c r="K556" t="s">
        <v>36</v>
      </c>
      <c r="L556" t="s">
        <v>41</v>
      </c>
      <c r="M556">
        <v>0</v>
      </c>
      <c r="N556">
        <v>11669.87</v>
      </c>
      <c r="O556">
        <v>9999.99</v>
      </c>
      <c r="P556">
        <v>1669.88</v>
      </c>
      <c r="Q556" s="1">
        <v>41275</v>
      </c>
      <c r="R556" t="s">
        <v>96</v>
      </c>
      <c r="S556" t="s">
        <v>103</v>
      </c>
      <c r="T556">
        <v>0</v>
      </c>
    </row>
    <row r="557" spans="1:20" x14ac:dyDescent="0.3">
      <c r="A557" t="s">
        <v>17</v>
      </c>
      <c r="B557">
        <v>730827</v>
      </c>
      <c r="C557">
        <v>926833</v>
      </c>
      <c r="D557">
        <v>27525</v>
      </c>
      <c r="E557" t="s">
        <v>18</v>
      </c>
      <c r="F557">
        <v>10.74</v>
      </c>
      <c r="G557">
        <v>897.75</v>
      </c>
      <c r="H557" t="s">
        <v>29</v>
      </c>
      <c r="I557" s="1">
        <v>40634</v>
      </c>
      <c r="J557" t="s">
        <v>20</v>
      </c>
      <c r="K557" t="s">
        <v>40</v>
      </c>
      <c r="L557" t="s">
        <v>42</v>
      </c>
      <c r="M557">
        <v>0</v>
      </c>
      <c r="N557">
        <v>32311.875069999998</v>
      </c>
      <c r="O557">
        <v>27525</v>
      </c>
      <c r="P557">
        <v>4786.88</v>
      </c>
      <c r="Q557" s="1">
        <v>41760</v>
      </c>
      <c r="R557" t="s">
        <v>96</v>
      </c>
      <c r="S557" t="s">
        <v>103</v>
      </c>
      <c r="T557">
        <v>0</v>
      </c>
    </row>
    <row r="558" spans="1:20" x14ac:dyDescent="0.3">
      <c r="A558" t="s">
        <v>17</v>
      </c>
      <c r="B558">
        <v>730868</v>
      </c>
      <c r="C558">
        <v>926876</v>
      </c>
      <c r="D558">
        <v>20000</v>
      </c>
      <c r="E558" t="s">
        <v>43</v>
      </c>
      <c r="F558">
        <v>13.8</v>
      </c>
      <c r="G558">
        <v>463.3</v>
      </c>
      <c r="H558" t="s">
        <v>19</v>
      </c>
      <c r="I558" s="1">
        <v>40634</v>
      </c>
      <c r="J558" t="s">
        <v>20</v>
      </c>
      <c r="K558" t="s">
        <v>66</v>
      </c>
      <c r="L558" t="s">
        <v>41</v>
      </c>
      <c r="M558">
        <v>0</v>
      </c>
      <c r="N558">
        <v>27591.03688</v>
      </c>
      <c r="O558">
        <v>20000</v>
      </c>
      <c r="P558">
        <v>7591.04</v>
      </c>
      <c r="Q558" s="1">
        <v>42248</v>
      </c>
      <c r="R558" t="s">
        <v>96</v>
      </c>
      <c r="S558" t="s">
        <v>103</v>
      </c>
      <c r="T558">
        <v>0</v>
      </c>
    </row>
    <row r="559" spans="1:20" x14ac:dyDescent="0.3">
      <c r="A559" t="s">
        <v>17</v>
      </c>
      <c r="B559">
        <v>730853</v>
      </c>
      <c r="C559">
        <v>926861</v>
      </c>
      <c r="D559">
        <v>9600</v>
      </c>
      <c r="E559" t="s">
        <v>18</v>
      </c>
      <c r="F559">
        <v>7.29</v>
      </c>
      <c r="G559">
        <v>297.7</v>
      </c>
      <c r="H559" t="s">
        <v>32</v>
      </c>
      <c r="I559" s="1">
        <v>40634</v>
      </c>
      <c r="J559" t="s">
        <v>20</v>
      </c>
      <c r="K559" t="s">
        <v>24</v>
      </c>
      <c r="L559" t="s">
        <v>56</v>
      </c>
      <c r="M559">
        <v>0</v>
      </c>
      <c r="N559">
        <v>10712.660669999999</v>
      </c>
      <c r="O559">
        <v>9600</v>
      </c>
      <c r="P559">
        <v>1112.6600000000001</v>
      </c>
      <c r="Q559" s="1">
        <v>41760</v>
      </c>
      <c r="R559" t="s">
        <v>96</v>
      </c>
      <c r="S559" t="s">
        <v>103</v>
      </c>
      <c r="T559">
        <v>0</v>
      </c>
    </row>
    <row r="560" spans="1:20" x14ac:dyDescent="0.3">
      <c r="A560" t="s">
        <v>17</v>
      </c>
      <c r="B560">
        <v>728154</v>
      </c>
      <c r="C560">
        <v>923755</v>
      </c>
      <c r="D560">
        <v>9600</v>
      </c>
      <c r="E560" t="s">
        <v>18</v>
      </c>
      <c r="F560">
        <v>7.29</v>
      </c>
      <c r="G560">
        <v>297.7</v>
      </c>
      <c r="H560" t="s">
        <v>32</v>
      </c>
      <c r="I560" s="1">
        <v>40634</v>
      </c>
      <c r="J560" t="s">
        <v>20</v>
      </c>
      <c r="K560" t="s">
        <v>36</v>
      </c>
      <c r="L560" t="s">
        <v>72</v>
      </c>
      <c r="M560">
        <v>0</v>
      </c>
      <c r="N560">
        <v>10705.54</v>
      </c>
      <c r="O560">
        <v>9600</v>
      </c>
      <c r="P560">
        <v>1090.57</v>
      </c>
      <c r="Q560" s="1">
        <v>41609</v>
      </c>
      <c r="R560" t="s">
        <v>96</v>
      </c>
      <c r="S560" t="s">
        <v>103</v>
      </c>
      <c r="T560">
        <v>0</v>
      </c>
    </row>
    <row r="561" spans="1:20" x14ac:dyDescent="0.3">
      <c r="A561" t="s">
        <v>17</v>
      </c>
      <c r="B561">
        <v>730557</v>
      </c>
      <c r="C561">
        <v>926526</v>
      </c>
      <c r="D561">
        <v>8000</v>
      </c>
      <c r="E561" t="s">
        <v>18</v>
      </c>
      <c r="F561">
        <v>5.79</v>
      </c>
      <c r="G561">
        <v>242.62</v>
      </c>
      <c r="H561" t="s">
        <v>32</v>
      </c>
      <c r="I561" s="1">
        <v>40634</v>
      </c>
      <c r="J561" t="s">
        <v>20</v>
      </c>
      <c r="K561" t="s">
        <v>21</v>
      </c>
      <c r="L561" t="s">
        <v>69</v>
      </c>
      <c r="M561">
        <v>0</v>
      </c>
      <c r="N561">
        <v>8729.654579</v>
      </c>
      <c r="O561">
        <v>8000</v>
      </c>
      <c r="P561">
        <v>729.65</v>
      </c>
      <c r="Q561" s="1">
        <v>41760</v>
      </c>
      <c r="R561" t="s">
        <v>96</v>
      </c>
      <c r="S561" t="s">
        <v>103</v>
      </c>
      <c r="T561">
        <v>0</v>
      </c>
    </row>
    <row r="562" spans="1:20" x14ac:dyDescent="0.3">
      <c r="A562" t="s">
        <v>17</v>
      </c>
      <c r="B562">
        <v>730829</v>
      </c>
      <c r="C562">
        <v>926835</v>
      </c>
      <c r="D562">
        <v>4000</v>
      </c>
      <c r="E562" t="s">
        <v>18</v>
      </c>
      <c r="F562">
        <v>5.79</v>
      </c>
      <c r="G562">
        <v>121.31</v>
      </c>
      <c r="H562" t="s">
        <v>32</v>
      </c>
      <c r="I562" s="1">
        <v>40634</v>
      </c>
      <c r="J562" t="s">
        <v>20</v>
      </c>
      <c r="K562" t="s">
        <v>24</v>
      </c>
      <c r="L562" t="s">
        <v>77</v>
      </c>
      <c r="M562">
        <v>0</v>
      </c>
      <c r="N562">
        <v>4364.7946849999998</v>
      </c>
      <c r="O562">
        <v>4000</v>
      </c>
      <c r="P562">
        <v>364.79</v>
      </c>
      <c r="Q562" s="1">
        <v>41760</v>
      </c>
      <c r="R562" t="s">
        <v>96</v>
      </c>
      <c r="S562" t="s">
        <v>103</v>
      </c>
      <c r="T562">
        <v>0</v>
      </c>
    </row>
    <row r="563" spans="1:20" x14ac:dyDescent="0.3">
      <c r="A563" t="s">
        <v>17</v>
      </c>
      <c r="B563">
        <v>730804</v>
      </c>
      <c r="C563">
        <v>926806</v>
      </c>
      <c r="D563">
        <v>8000</v>
      </c>
      <c r="E563" t="s">
        <v>18</v>
      </c>
      <c r="F563">
        <v>11.11</v>
      </c>
      <c r="G563">
        <v>262.33</v>
      </c>
      <c r="H563" t="s">
        <v>29</v>
      </c>
      <c r="I563" s="1">
        <v>40634</v>
      </c>
      <c r="J563" t="s">
        <v>20</v>
      </c>
      <c r="K563" t="s">
        <v>27</v>
      </c>
      <c r="L563" t="s">
        <v>54</v>
      </c>
      <c r="M563">
        <v>0</v>
      </c>
      <c r="N563">
        <v>9438.2135500000004</v>
      </c>
      <c r="O563">
        <v>8000</v>
      </c>
      <c r="P563">
        <v>1438.21</v>
      </c>
      <c r="Q563" s="1">
        <v>41760</v>
      </c>
      <c r="R563" t="s">
        <v>96</v>
      </c>
      <c r="S563" t="s">
        <v>103</v>
      </c>
      <c r="T563">
        <v>0</v>
      </c>
    </row>
    <row r="564" spans="1:20" x14ac:dyDescent="0.3">
      <c r="A564" t="s">
        <v>17</v>
      </c>
      <c r="B564">
        <v>730739</v>
      </c>
      <c r="C564">
        <v>926734</v>
      </c>
      <c r="D564">
        <v>15000</v>
      </c>
      <c r="E564" t="s">
        <v>18</v>
      </c>
      <c r="F564">
        <v>10.37</v>
      </c>
      <c r="G564">
        <v>486.62</v>
      </c>
      <c r="H564" t="s">
        <v>29</v>
      </c>
      <c r="I564" s="1">
        <v>40634</v>
      </c>
      <c r="J564" t="s">
        <v>20</v>
      </c>
      <c r="K564" t="s">
        <v>21</v>
      </c>
      <c r="L564" t="s">
        <v>58</v>
      </c>
      <c r="M564">
        <v>0</v>
      </c>
      <c r="N564">
        <v>17559.233820000001</v>
      </c>
      <c r="O564">
        <v>15000</v>
      </c>
      <c r="P564">
        <v>2534.9</v>
      </c>
      <c r="Q564" s="1">
        <v>41760</v>
      </c>
      <c r="R564" t="s">
        <v>96</v>
      </c>
      <c r="S564" t="s">
        <v>103</v>
      </c>
      <c r="T564">
        <v>0</v>
      </c>
    </row>
    <row r="565" spans="1:20" x14ac:dyDescent="0.3">
      <c r="A565" t="s">
        <v>17</v>
      </c>
      <c r="B565">
        <v>730665</v>
      </c>
      <c r="C565">
        <v>926653</v>
      </c>
      <c r="D565">
        <v>33000</v>
      </c>
      <c r="E565" t="s">
        <v>18</v>
      </c>
      <c r="F565">
        <v>12.68</v>
      </c>
      <c r="G565">
        <v>1106.83</v>
      </c>
      <c r="H565" t="s">
        <v>19</v>
      </c>
      <c r="I565" s="1">
        <v>40634</v>
      </c>
      <c r="J565" t="s">
        <v>20</v>
      </c>
      <c r="K565" t="s">
        <v>27</v>
      </c>
      <c r="L565" t="s">
        <v>42</v>
      </c>
      <c r="M565">
        <v>0</v>
      </c>
      <c r="N565">
        <v>38987.279999999999</v>
      </c>
      <c r="O565">
        <v>33000</v>
      </c>
      <c r="P565">
        <v>5987.28</v>
      </c>
      <c r="Q565" s="1">
        <v>41456</v>
      </c>
      <c r="R565" t="s">
        <v>96</v>
      </c>
      <c r="S565" t="s">
        <v>103</v>
      </c>
      <c r="T565">
        <v>0</v>
      </c>
    </row>
    <row r="566" spans="1:20" x14ac:dyDescent="0.3">
      <c r="A566" t="s">
        <v>17</v>
      </c>
      <c r="B566">
        <v>730742</v>
      </c>
      <c r="C566">
        <v>926737</v>
      </c>
      <c r="D566">
        <v>7000</v>
      </c>
      <c r="E566" t="s">
        <v>43</v>
      </c>
      <c r="F566">
        <v>12.68</v>
      </c>
      <c r="G566">
        <v>158.13</v>
      </c>
      <c r="H566" t="s">
        <v>19</v>
      </c>
      <c r="I566" s="1">
        <v>40634</v>
      </c>
      <c r="J566" t="s">
        <v>20</v>
      </c>
      <c r="K566" t="s">
        <v>30</v>
      </c>
      <c r="L566" t="s">
        <v>41</v>
      </c>
      <c r="M566">
        <v>0</v>
      </c>
      <c r="N566">
        <v>8945.3515790000001</v>
      </c>
      <c r="O566">
        <v>7000</v>
      </c>
      <c r="P566">
        <v>1945.35</v>
      </c>
      <c r="Q566" s="1">
        <v>41699</v>
      </c>
      <c r="R566" t="s">
        <v>96</v>
      </c>
      <c r="S566" t="s">
        <v>103</v>
      </c>
      <c r="T566">
        <v>0</v>
      </c>
    </row>
    <row r="567" spans="1:20" x14ac:dyDescent="0.3">
      <c r="A567" t="s">
        <v>17</v>
      </c>
      <c r="B567">
        <v>730728</v>
      </c>
      <c r="C567">
        <v>926719</v>
      </c>
      <c r="D567">
        <v>20000</v>
      </c>
      <c r="E567" t="s">
        <v>18</v>
      </c>
      <c r="F567">
        <v>10.37</v>
      </c>
      <c r="G567">
        <v>648.83000000000004</v>
      </c>
      <c r="H567" t="s">
        <v>29</v>
      </c>
      <c r="I567" s="1">
        <v>40634</v>
      </c>
      <c r="J567" t="s">
        <v>20</v>
      </c>
      <c r="K567" t="s">
        <v>24</v>
      </c>
      <c r="L567" t="s">
        <v>48</v>
      </c>
      <c r="M567">
        <v>0</v>
      </c>
      <c r="N567">
        <v>23112.1</v>
      </c>
      <c r="O567">
        <v>20000</v>
      </c>
      <c r="P567">
        <v>3112.1</v>
      </c>
      <c r="Q567" s="1">
        <v>41487</v>
      </c>
      <c r="R567" t="s">
        <v>96</v>
      </c>
      <c r="S567" t="s">
        <v>103</v>
      </c>
      <c r="T567">
        <v>0</v>
      </c>
    </row>
    <row r="568" spans="1:20" x14ac:dyDescent="0.3">
      <c r="A568" t="s">
        <v>17</v>
      </c>
      <c r="B568">
        <v>730673</v>
      </c>
      <c r="C568">
        <v>926661</v>
      </c>
      <c r="D568">
        <v>16000</v>
      </c>
      <c r="E568" t="s">
        <v>43</v>
      </c>
      <c r="F568">
        <v>15.65</v>
      </c>
      <c r="G568">
        <v>386.12</v>
      </c>
      <c r="H568" t="s">
        <v>23</v>
      </c>
      <c r="I568" s="1">
        <v>40634</v>
      </c>
      <c r="J568" t="s">
        <v>20</v>
      </c>
      <c r="K568" t="s">
        <v>27</v>
      </c>
      <c r="L568" t="s">
        <v>51</v>
      </c>
      <c r="M568">
        <v>0</v>
      </c>
      <c r="N568">
        <v>22430.547289999999</v>
      </c>
      <c r="O568">
        <v>16000</v>
      </c>
      <c r="P568">
        <v>6430.55</v>
      </c>
      <c r="Q568" s="1">
        <v>41974</v>
      </c>
      <c r="R568" t="s">
        <v>96</v>
      </c>
      <c r="S568" t="s">
        <v>103</v>
      </c>
      <c r="T568">
        <v>0</v>
      </c>
    </row>
    <row r="569" spans="1:20" x14ac:dyDescent="0.3">
      <c r="A569" t="s">
        <v>17</v>
      </c>
      <c r="B569">
        <v>730669</v>
      </c>
      <c r="C569">
        <v>926657</v>
      </c>
      <c r="D569">
        <v>6000</v>
      </c>
      <c r="E569" t="s">
        <v>18</v>
      </c>
      <c r="F569">
        <v>7.66</v>
      </c>
      <c r="G569">
        <v>187.08</v>
      </c>
      <c r="H569" t="s">
        <v>32</v>
      </c>
      <c r="I569" s="1">
        <v>40634</v>
      </c>
      <c r="J569" t="s">
        <v>20</v>
      </c>
      <c r="K569" t="s">
        <v>30</v>
      </c>
      <c r="L569" t="s">
        <v>51</v>
      </c>
      <c r="M569">
        <v>0</v>
      </c>
      <c r="N569">
        <v>6735.79</v>
      </c>
      <c r="O569">
        <v>6000</v>
      </c>
      <c r="P569">
        <v>735.79</v>
      </c>
      <c r="Q569" s="1">
        <v>41671</v>
      </c>
      <c r="R569" t="s">
        <v>96</v>
      </c>
      <c r="S569" t="s">
        <v>103</v>
      </c>
      <c r="T569">
        <v>0</v>
      </c>
    </row>
    <row r="570" spans="1:20" x14ac:dyDescent="0.3">
      <c r="A570" t="s">
        <v>17</v>
      </c>
      <c r="B570">
        <v>730606</v>
      </c>
      <c r="C570">
        <v>926581</v>
      </c>
      <c r="D570">
        <v>3600</v>
      </c>
      <c r="E570" t="s">
        <v>43</v>
      </c>
      <c r="F570">
        <v>16.399999999999999</v>
      </c>
      <c r="G570">
        <v>88.32</v>
      </c>
      <c r="H570" t="s">
        <v>44</v>
      </c>
      <c r="I570" s="1">
        <v>40634</v>
      </c>
      <c r="J570" t="s">
        <v>26</v>
      </c>
      <c r="K570" t="s">
        <v>27</v>
      </c>
      <c r="L570" t="s">
        <v>41</v>
      </c>
      <c r="M570">
        <v>0</v>
      </c>
      <c r="N570">
        <v>594.30999999999995</v>
      </c>
      <c r="O570">
        <v>200.36</v>
      </c>
      <c r="P570">
        <v>239.79</v>
      </c>
      <c r="Q570" s="1">
        <v>40817</v>
      </c>
      <c r="R570" t="s">
        <v>96</v>
      </c>
      <c r="S570" t="s">
        <v>104</v>
      </c>
      <c r="T570">
        <v>1</v>
      </c>
    </row>
    <row r="571" spans="1:20" x14ac:dyDescent="0.3">
      <c r="A571" t="s">
        <v>17</v>
      </c>
      <c r="B571">
        <v>730598</v>
      </c>
      <c r="C571">
        <v>926570</v>
      </c>
      <c r="D571">
        <v>4000</v>
      </c>
      <c r="E571" t="s">
        <v>18</v>
      </c>
      <c r="F571">
        <v>5.42</v>
      </c>
      <c r="G571">
        <v>120.64</v>
      </c>
      <c r="H571" t="s">
        <v>32</v>
      </c>
      <c r="I571" s="1">
        <v>40634</v>
      </c>
      <c r="J571" t="s">
        <v>20</v>
      </c>
      <c r="K571" t="s">
        <v>27</v>
      </c>
      <c r="L571" t="s">
        <v>41</v>
      </c>
      <c r="M571">
        <v>0</v>
      </c>
      <c r="N571">
        <v>4316.82</v>
      </c>
      <c r="O571">
        <v>4000</v>
      </c>
      <c r="P571">
        <v>316.82</v>
      </c>
      <c r="Q571" s="1">
        <v>41640</v>
      </c>
      <c r="R571" t="s">
        <v>96</v>
      </c>
      <c r="S571" t="s">
        <v>103</v>
      </c>
      <c r="T571">
        <v>0</v>
      </c>
    </row>
    <row r="572" spans="1:20" x14ac:dyDescent="0.3">
      <c r="A572" t="s">
        <v>17</v>
      </c>
      <c r="B572">
        <v>730568</v>
      </c>
      <c r="C572">
        <v>926539</v>
      </c>
      <c r="D572">
        <v>8000</v>
      </c>
      <c r="E572" t="s">
        <v>18</v>
      </c>
      <c r="F572">
        <v>11.11</v>
      </c>
      <c r="G572">
        <v>262.33</v>
      </c>
      <c r="H572" t="s">
        <v>29</v>
      </c>
      <c r="I572" s="1">
        <v>40634</v>
      </c>
      <c r="J572" t="s">
        <v>20</v>
      </c>
      <c r="K572" t="s">
        <v>27</v>
      </c>
      <c r="L572" t="s">
        <v>41</v>
      </c>
      <c r="M572">
        <v>0</v>
      </c>
      <c r="N572">
        <v>9436.9478199999994</v>
      </c>
      <c r="O572">
        <v>8000</v>
      </c>
      <c r="P572">
        <v>1436.95</v>
      </c>
      <c r="Q572" s="1">
        <v>41760</v>
      </c>
      <c r="R572" t="s">
        <v>96</v>
      </c>
      <c r="S572" t="s">
        <v>103</v>
      </c>
      <c r="T572">
        <v>0</v>
      </c>
    </row>
    <row r="573" spans="1:20" x14ac:dyDescent="0.3">
      <c r="A573" t="s">
        <v>17</v>
      </c>
      <c r="B573">
        <v>730566</v>
      </c>
      <c r="C573">
        <v>926536</v>
      </c>
      <c r="D573">
        <v>2000</v>
      </c>
      <c r="E573" t="s">
        <v>18</v>
      </c>
      <c r="F573">
        <v>7.29</v>
      </c>
      <c r="G573">
        <v>62.02</v>
      </c>
      <c r="H573" t="s">
        <v>32</v>
      </c>
      <c r="I573" s="1">
        <v>40634</v>
      </c>
      <c r="J573" t="s">
        <v>20</v>
      </c>
      <c r="K573" t="s">
        <v>47</v>
      </c>
      <c r="L573" t="s">
        <v>51</v>
      </c>
      <c r="M573">
        <v>0</v>
      </c>
      <c r="N573">
        <v>2170.59</v>
      </c>
      <c r="O573">
        <v>2000</v>
      </c>
      <c r="P573">
        <v>170.59</v>
      </c>
      <c r="Q573" s="1">
        <v>41183</v>
      </c>
      <c r="R573" t="s">
        <v>96</v>
      </c>
      <c r="S573" t="s">
        <v>103</v>
      </c>
      <c r="T573">
        <v>0</v>
      </c>
    </row>
    <row r="574" spans="1:20" x14ac:dyDescent="0.3">
      <c r="A574" t="s">
        <v>17</v>
      </c>
      <c r="B574">
        <v>730571</v>
      </c>
      <c r="C574">
        <v>926541</v>
      </c>
      <c r="D574">
        <v>12375</v>
      </c>
      <c r="E574" t="s">
        <v>43</v>
      </c>
      <c r="F574">
        <v>20.48</v>
      </c>
      <c r="G574">
        <v>331.18</v>
      </c>
      <c r="H574" t="s">
        <v>71</v>
      </c>
      <c r="I574" s="1">
        <v>40634</v>
      </c>
      <c r="J574" t="s">
        <v>26</v>
      </c>
      <c r="K574" t="s">
        <v>27</v>
      </c>
      <c r="L574" t="s">
        <v>38</v>
      </c>
      <c r="M574">
        <v>0</v>
      </c>
      <c r="N574">
        <v>1448.69</v>
      </c>
      <c r="O574">
        <v>119.21</v>
      </c>
      <c r="P574">
        <v>611.77</v>
      </c>
      <c r="Q574" s="1">
        <v>40817</v>
      </c>
      <c r="R574" t="s">
        <v>96</v>
      </c>
      <c r="S574" t="s">
        <v>104</v>
      </c>
      <c r="T574">
        <v>1</v>
      </c>
    </row>
    <row r="575" spans="1:20" x14ac:dyDescent="0.3">
      <c r="A575" t="s">
        <v>17</v>
      </c>
      <c r="B575">
        <v>679972</v>
      </c>
      <c r="C575">
        <v>868636</v>
      </c>
      <c r="D575">
        <v>5400</v>
      </c>
      <c r="E575" t="s">
        <v>18</v>
      </c>
      <c r="F575">
        <v>10.37</v>
      </c>
      <c r="G575">
        <v>175.19</v>
      </c>
      <c r="H575" t="s">
        <v>29</v>
      </c>
      <c r="I575" s="1">
        <v>40634</v>
      </c>
      <c r="J575" t="s">
        <v>20</v>
      </c>
      <c r="K575" t="s">
        <v>27</v>
      </c>
      <c r="L575" t="s">
        <v>79</v>
      </c>
      <c r="M575">
        <v>0</v>
      </c>
      <c r="N575">
        <v>5815.81</v>
      </c>
      <c r="O575">
        <v>5400</v>
      </c>
      <c r="P575">
        <v>415.81</v>
      </c>
      <c r="Q575" s="1">
        <v>40969</v>
      </c>
      <c r="R575" t="s">
        <v>96</v>
      </c>
      <c r="S575" t="s">
        <v>103</v>
      </c>
      <c r="T575">
        <v>0</v>
      </c>
    </row>
    <row r="576" spans="1:20" x14ac:dyDescent="0.3">
      <c r="A576" t="s">
        <v>17</v>
      </c>
      <c r="B576">
        <v>730569</v>
      </c>
      <c r="C576">
        <v>926538</v>
      </c>
      <c r="D576">
        <v>6300</v>
      </c>
      <c r="E576" t="s">
        <v>18</v>
      </c>
      <c r="F576">
        <v>11.11</v>
      </c>
      <c r="G576">
        <v>206.59</v>
      </c>
      <c r="H576" t="s">
        <v>29</v>
      </c>
      <c r="I576" s="1">
        <v>40634</v>
      </c>
      <c r="J576" t="s">
        <v>20</v>
      </c>
      <c r="K576" t="s">
        <v>27</v>
      </c>
      <c r="L576" t="s">
        <v>81</v>
      </c>
      <c r="M576">
        <v>0</v>
      </c>
      <c r="N576">
        <v>7021.86</v>
      </c>
      <c r="O576">
        <v>6300</v>
      </c>
      <c r="P576">
        <v>721.86</v>
      </c>
      <c r="Q576" s="1">
        <v>41122</v>
      </c>
      <c r="R576" t="s">
        <v>96</v>
      </c>
      <c r="S576" t="s">
        <v>103</v>
      </c>
      <c r="T576">
        <v>0</v>
      </c>
    </row>
    <row r="577" spans="1:20" x14ac:dyDescent="0.3">
      <c r="A577" t="s">
        <v>17</v>
      </c>
      <c r="B577">
        <v>730281</v>
      </c>
      <c r="C577">
        <v>926214</v>
      </c>
      <c r="D577">
        <v>20000</v>
      </c>
      <c r="E577" t="s">
        <v>43</v>
      </c>
      <c r="F577">
        <v>13.8</v>
      </c>
      <c r="G577">
        <v>463.3</v>
      </c>
      <c r="H577" t="s">
        <v>19</v>
      </c>
      <c r="I577" s="1">
        <v>40634</v>
      </c>
      <c r="J577" t="s">
        <v>26</v>
      </c>
      <c r="K577" t="s">
        <v>27</v>
      </c>
      <c r="L577" t="s">
        <v>58</v>
      </c>
      <c r="M577">
        <v>0</v>
      </c>
      <c r="N577">
        <v>18910.22</v>
      </c>
      <c r="O577">
        <v>10978.24</v>
      </c>
      <c r="P577">
        <v>6543.5</v>
      </c>
      <c r="Q577" s="1">
        <v>41821</v>
      </c>
      <c r="R577" t="s">
        <v>96</v>
      </c>
      <c r="S577" t="s">
        <v>104</v>
      </c>
      <c r="T577">
        <v>1</v>
      </c>
    </row>
    <row r="578" spans="1:20" x14ac:dyDescent="0.3">
      <c r="A578" t="s">
        <v>17</v>
      </c>
      <c r="B578">
        <v>729959</v>
      </c>
      <c r="C578">
        <v>925848</v>
      </c>
      <c r="D578">
        <v>8000</v>
      </c>
      <c r="E578" t="s">
        <v>18</v>
      </c>
      <c r="F578">
        <v>7.66</v>
      </c>
      <c r="G578">
        <v>249.44</v>
      </c>
      <c r="H578" t="s">
        <v>32</v>
      </c>
      <c r="I578" s="1">
        <v>40634</v>
      </c>
      <c r="J578" t="s">
        <v>20</v>
      </c>
      <c r="K578" t="s">
        <v>36</v>
      </c>
      <c r="L578" t="s">
        <v>51</v>
      </c>
      <c r="M578">
        <v>0</v>
      </c>
      <c r="N578">
        <v>8971.1461589999999</v>
      </c>
      <c r="O578">
        <v>8000</v>
      </c>
      <c r="P578">
        <v>971.15</v>
      </c>
      <c r="Q578" s="1">
        <v>41730</v>
      </c>
      <c r="R578" t="s">
        <v>96</v>
      </c>
      <c r="S578" t="s">
        <v>103</v>
      </c>
      <c r="T578">
        <v>0</v>
      </c>
    </row>
    <row r="579" spans="1:20" x14ac:dyDescent="0.3">
      <c r="A579" t="s">
        <v>17</v>
      </c>
      <c r="B579">
        <v>728440</v>
      </c>
      <c r="C579">
        <v>924125</v>
      </c>
      <c r="D579">
        <v>18225</v>
      </c>
      <c r="E579" t="s">
        <v>18</v>
      </c>
      <c r="F579">
        <v>10.74</v>
      </c>
      <c r="G579">
        <v>594.42999999999995</v>
      </c>
      <c r="H579" t="s">
        <v>29</v>
      </c>
      <c r="I579" s="1">
        <v>40634</v>
      </c>
      <c r="J579" t="s">
        <v>20</v>
      </c>
      <c r="K579" t="s">
        <v>24</v>
      </c>
      <c r="L579" t="s">
        <v>55</v>
      </c>
      <c r="M579">
        <v>0</v>
      </c>
      <c r="N579">
        <v>21395.161680000001</v>
      </c>
      <c r="O579">
        <v>18225</v>
      </c>
      <c r="P579">
        <v>3170.16</v>
      </c>
      <c r="Q579" s="1">
        <v>41760</v>
      </c>
      <c r="R579" t="s">
        <v>96</v>
      </c>
      <c r="S579" t="s">
        <v>103</v>
      </c>
      <c r="T579">
        <v>0</v>
      </c>
    </row>
    <row r="580" spans="1:20" x14ac:dyDescent="0.3">
      <c r="A580" t="s">
        <v>17</v>
      </c>
      <c r="B580">
        <v>727247</v>
      </c>
      <c r="C580">
        <v>922742</v>
      </c>
      <c r="D580">
        <v>35000</v>
      </c>
      <c r="E580" t="s">
        <v>43</v>
      </c>
      <c r="F580">
        <v>14.17</v>
      </c>
      <c r="G580">
        <v>817.48</v>
      </c>
      <c r="H580" t="s">
        <v>19</v>
      </c>
      <c r="I580" s="1">
        <v>40634</v>
      </c>
      <c r="J580" t="s">
        <v>46</v>
      </c>
      <c r="K580" t="s">
        <v>27</v>
      </c>
      <c r="L580" t="s">
        <v>54</v>
      </c>
      <c r="M580">
        <v>3196.81</v>
      </c>
      <c r="N580">
        <v>45742.46</v>
      </c>
      <c r="O580">
        <v>31803.17</v>
      </c>
      <c r="P580">
        <v>13939.29</v>
      </c>
      <c r="Q580" s="1">
        <v>42370</v>
      </c>
      <c r="R580" t="s">
        <v>96</v>
      </c>
      <c r="S580" t="s">
        <v>103</v>
      </c>
      <c r="T580">
        <v>0</v>
      </c>
    </row>
    <row r="581" spans="1:20" x14ac:dyDescent="0.3">
      <c r="A581" t="s">
        <v>17</v>
      </c>
      <c r="B581">
        <v>729661</v>
      </c>
      <c r="C581">
        <v>925462</v>
      </c>
      <c r="D581">
        <v>6000</v>
      </c>
      <c r="E581" t="s">
        <v>18</v>
      </c>
      <c r="F581">
        <v>11.11</v>
      </c>
      <c r="G581">
        <v>196.75</v>
      </c>
      <c r="H581" t="s">
        <v>29</v>
      </c>
      <c r="I581" s="1">
        <v>40634</v>
      </c>
      <c r="J581" t="s">
        <v>20</v>
      </c>
      <c r="K581" t="s">
        <v>24</v>
      </c>
      <c r="L581" t="s">
        <v>54</v>
      </c>
      <c r="M581">
        <v>0</v>
      </c>
      <c r="N581">
        <v>7076.3460850000001</v>
      </c>
      <c r="O581">
        <v>6000</v>
      </c>
      <c r="P581">
        <v>1076.3499999999999</v>
      </c>
      <c r="Q581" s="1">
        <v>41760</v>
      </c>
      <c r="R581" t="s">
        <v>96</v>
      </c>
      <c r="S581" t="s">
        <v>103</v>
      </c>
      <c r="T581">
        <v>0</v>
      </c>
    </row>
    <row r="582" spans="1:20" x14ac:dyDescent="0.3">
      <c r="A582" t="s">
        <v>17</v>
      </c>
      <c r="B582">
        <v>718329</v>
      </c>
      <c r="C582">
        <v>912535</v>
      </c>
      <c r="D582">
        <v>3300</v>
      </c>
      <c r="E582" t="s">
        <v>18</v>
      </c>
      <c r="F582">
        <v>7.66</v>
      </c>
      <c r="G582">
        <v>102.9</v>
      </c>
      <c r="H582" t="s">
        <v>32</v>
      </c>
      <c r="I582" s="1">
        <v>40634</v>
      </c>
      <c r="J582" t="s">
        <v>20</v>
      </c>
      <c r="K582" t="s">
        <v>27</v>
      </c>
      <c r="L582" t="s">
        <v>58</v>
      </c>
      <c r="M582">
        <v>0</v>
      </c>
      <c r="N582">
        <v>3667.28</v>
      </c>
      <c r="O582">
        <v>3300</v>
      </c>
      <c r="P582">
        <v>367.28</v>
      </c>
      <c r="Q582" s="1">
        <v>41456</v>
      </c>
      <c r="R582" t="s">
        <v>96</v>
      </c>
      <c r="S582" t="s">
        <v>103</v>
      </c>
      <c r="T582">
        <v>0</v>
      </c>
    </row>
    <row r="583" spans="1:20" x14ac:dyDescent="0.3">
      <c r="A583" t="s">
        <v>17</v>
      </c>
      <c r="B583">
        <v>730450</v>
      </c>
      <c r="C583">
        <v>926409</v>
      </c>
      <c r="D583">
        <v>6000</v>
      </c>
      <c r="E583" t="s">
        <v>18</v>
      </c>
      <c r="F583">
        <v>10.74</v>
      </c>
      <c r="G583">
        <v>195.7</v>
      </c>
      <c r="H583" t="s">
        <v>29</v>
      </c>
      <c r="I583" s="1">
        <v>40634</v>
      </c>
      <c r="J583" t="s">
        <v>20</v>
      </c>
      <c r="K583" t="s">
        <v>49</v>
      </c>
      <c r="L583" t="s">
        <v>28</v>
      </c>
      <c r="M583">
        <v>0</v>
      </c>
      <c r="N583">
        <v>7026.24</v>
      </c>
      <c r="O583">
        <v>6000</v>
      </c>
      <c r="P583">
        <v>1026.24</v>
      </c>
      <c r="Q583" s="1">
        <v>41609</v>
      </c>
      <c r="R583" t="s">
        <v>96</v>
      </c>
      <c r="S583" t="s">
        <v>103</v>
      </c>
      <c r="T583">
        <v>0</v>
      </c>
    </row>
    <row r="584" spans="1:20" x14ac:dyDescent="0.3">
      <c r="A584" t="s">
        <v>17</v>
      </c>
      <c r="B584">
        <v>730445</v>
      </c>
      <c r="C584">
        <v>926404</v>
      </c>
      <c r="D584">
        <v>14000</v>
      </c>
      <c r="E584" t="s">
        <v>18</v>
      </c>
      <c r="F584">
        <v>10.37</v>
      </c>
      <c r="G584">
        <v>454.18</v>
      </c>
      <c r="H584" t="s">
        <v>29</v>
      </c>
      <c r="I584" s="1">
        <v>40634</v>
      </c>
      <c r="J584" t="s">
        <v>20</v>
      </c>
      <c r="K584" t="s">
        <v>27</v>
      </c>
      <c r="L584" t="s">
        <v>25</v>
      </c>
      <c r="M584">
        <v>0</v>
      </c>
      <c r="N584">
        <v>15695.53</v>
      </c>
      <c r="O584">
        <v>14000</v>
      </c>
      <c r="P584">
        <v>1695.53</v>
      </c>
      <c r="Q584" s="1">
        <v>41244</v>
      </c>
      <c r="R584" t="s">
        <v>96</v>
      </c>
      <c r="S584" t="s">
        <v>103</v>
      </c>
      <c r="T584">
        <v>0</v>
      </c>
    </row>
    <row r="585" spans="1:20" x14ac:dyDescent="0.3">
      <c r="A585" t="s">
        <v>17</v>
      </c>
      <c r="B585">
        <v>730439</v>
      </c>
      <c r="C585">
        <v>926397</v>
      </c>
      <c r="D585">
        <v>10000</v>
      </c>
      <c r="E585" t="s">
        <v>18</v>
      </c>
      <c r="F585">
        <v>16.77</v>
      </c>
      <c r="G585">
        <v>355.39</v>
      </c>
      <c r="H585" t="s">
        <v>44</v>
      </c>
      <c r="I585" s="1">
        <v>40634</v>
      </c>
      <c r="J585" t="s">
        <v>20</v>
      </c>
      <c r="K585" t="s">
        <v>27</v>
      </c>
      <c r="L585" t="s">
        <v>51</v>
      </c>
      <c r="M585">
        <v>0</v>
      </c>
      <c r="N585">
        <v>12784.159030000001</v>
      </c>
      <c r="O585">
        <v>10000</v>
      </c>
      <c r="P585">
        <v>2784.16</v>
      </c>
      <c r="Q585" s="1">
        <v>41760</v>
      </c>
      <c r="R585" t="s">
        <v>96</v>
      </c>
      <c r="S585" t="s">
        <v>103</v>
      </c>
      <c r="T585">
        <v>0</v>
      </c>
    </row>
    <row r="586" spans="1:20" x14ac:dyDescent="0.3">
      <c r="A586" t="s">
        <v>17</v>
      </c>
      <c r="B586">
        <v>729821</v>
      </c>
      <c r="C586">
        <v>925646</v>
      </c>
      <c r="D586">
        <v>10000</v>
      </c>
      <c r="E586" t="s">
        <v>43</v>
      </c>
      <c r="F586">
        <v>12.68</v>
      </c>
      <c r="G586">
        <v>225.9</v>
      </c>
      <c r="H586" t="s">
        <v>19</v>
      </c>
      <c r="I586" s="1">
        <v>40634</v>
      </c>
      <c r="J586" t="s">
        <v>46</v>
      </c>
      <c r="K586" t="s">
        <v>27</v>
      </c>
      <c r="L586" t="s">
        <v>81</v>
      </c>
      <c r="M586">
        <v>199.19</v>
      </c>
      <c r="N586">
        <v>13278.51</v>
      </c>
      <c r="O586">
        <v>9800.81</v>
      </c>
      <c r="P586">
        <v>3477.7</v>
      </c>
      <c r="Q586" s="1">
        <v>42370</v>
      </c>
      <c r="R586" t="s">
        <v>96</v>
      </c>
      <c r="S586" t="s">
        <v>103</v>
      </c>
      <c r="T586">
        <v>0</v>
      </c>
    </row>
    <row r="587" spans="1:20" x14ac:dyDescent="0.3">
      <c r="A587" t="s">
        <v>17</v>
      </c>
      <c r="B587">
        <v>730424</v>
      </c>
      <c r="C587">
        <v>926381</v>
      </c>
      <c r="D587">
        <v>35000</v>
      </c>
      <c r="E587" t="s">
        <v>43</v>
      </c>
      <c r="F587">
        <v>21.59</v>
      </c>
      <c r="G587">
        <v>876.37</v>
      </c>
      <c r="H587" t="s">
        <v>71</v>
      </c>
      <c r="I587" s="1">
        <v>40634</v>
      </c>
      <c r="J587" t="s">
        <v>20</v>
      </c>
      <c r="K587" t="s">
        <v>64</v>
      </c>
      <c r="L587" t="s">
        <v>81</v>
      </c>
      <c r="M587">
        <v>0</v>
      </c>
      <c r="N587">
        <v>51777.219239999999</v>
      </c>
      <c r="O587">
        <v>32000</v>
      </c>
      <c r="P587">
        <v>19777.22</v>
      </c>
      <c r="Q587" s="1">
        <v>42186</v>
      </c>
      <c r="R587" t="s">
        <v>96</v>
      </c>
      <c r="S587" t="s">
        <v>103</v>
      </c>
      <c r="T587">
        <v>0</v>
      </c>
    </row>
    <row r="588" spans="1:20" x14ac:dyDescent="0.3">
      <c r="A588" t="s">
        <v>17</v>
      </c>
      <c r="B588">
        <v>730412</v>
      </c>
      <c r="C588">
        <v>926370</v>
      </c>
      <c r="D588">
        <v>4000</v>
      </c>
      <c r="E588" t="s">
        <v>18</v>
      </c>
      <c r="F588">
        <v>12.68</v>
      </c>
      <c r="G588">
        <v>134.16999999999999</v>
      </c>
      <c r="H588" t="s">
        <v>19</v>
      </c>
      <c r="I588" s="1">
        <v>40634</v>
      </c>
      <c r="J588" t="s">
        <v>20</v>
      </c>
      <c r="K588" t="s">
        <v>53</v>
      </c>
      <c r="L588" t="s">
        <v>51</v>
      </c>
      <c r="M588">
        <v>0</v>
      </c>
      <c r="N588">
        <v>4789.4799999999996</v>
      </c>
      <c r="O588">
        <v>4000</v>
      </c>
      <c r="P588">
        <v>789.48</v>
      </c>
      <c r="Q588" s="1">
        <v>41548</v>
      </c>
      <c r="R588" t="s">
        <v>96</v>
      </c>
      <c r="S588" t="s">
        <v>103</v>
      </c>
      <c r="T588">
        <v>0</v>
      </c>
    </row>
    <row r="589" spans="1:20" x14ac:dyDescent="0.3">
      <c r="A589" t="s">
        <v>17</v>
      </c>
      <c r="B589">
        <v>722842</v>
      </c>
      <c r="C589">
        <v>917709</v>
      </c>
      <c r="D589">
        <v>3000</v>
      </c>
      <c r="E589" t="s">
        <v>18</v>
      </c>
      <c r="F589">
        <v>5.79</v>
      </c>
      <c r="G589">
        <v>90.99</v>
      </c>
      <c r="H589" t="s">
        <v>32</v>
      </c>
      <c r="I589" s="1">
        <v>40634</v>
      </c>
      <c r="J589" t="s">
        <v>20</v>
      </c>
      <c r="K589" t="s">
        <v>21</v>
      </c>
      <c r="L589" t="s">
        <v>28</v>
      </c>
      <c r="M589">
        <v>0</v>
      </c>
      <c r="N589">
        <v>3185.69</v>
      </c>
      <c r="O589">
        <v>3000</v>
      </c>
      <c r="P589">
        <v>185.69</v>
      </c>
      <c r="Q589" s="1">
        <v>41153</v>
      </c>
      <c r="R589" t="s">
        <v>96</v>
      </c>
      <c r="S589" t="s">
        <v>103</v>
      </c>
      <c r="T589">
        <v>0</v>
      </c>
    </row>
    <row r="590" spans="1:20" x14ac:dyDescent="0.3">
      <c r="A590" t="s">
        <v>17</v>
      </c>
      <c r="B590">
        <v>730413</v>
      </c>
      <c r="C590">
        <v>901959</v>
      </c>
      <c r="D590">
        <v>13500</v>
      </c>
      <c r="E590" t="s">
        <v>43</v>
      </c>
      <c r="F590">
        <v>12.68</v>
      </c>
      <c r="G590">
        <v>304.95999999999998</v>
      </c>
      <c r="H590" t="s">
        <v>19</v>
      </c>
      <c r="I590" s="1">
        <v>40634</v>
      </c>
      <c r="J590" t="s">
        <v>46</v>
      </c>
      <c r="K590" t="s">
        <v>49</v>
      </c>
      <c r="L590" t="s">
        <v>56</v>
      </c>
      <c r="M590">
        <v>1223.8699999999999</v>
      </c>
      <c r="N590">
        <v>17019.580000000002</v>
      </c>
      <c r="O590">
        <v>12276.13</v>
      </c>
      <c r="P590">
        <v>4743.45</v>
      </c>
      <c r="Q590" s="1">
        <v>42370</v>
      </c>
      <c r="R590" t="s">
        <v>96</v>
      </c>
      <c r="S590" t="s">
        <v>103</v>
      </c>
      <c r="T590">
        <v>0</v>
      </c>
    </row>
    <row r="591" spans="1:20" x14ac:dyDescent="0.3">
      <c r="A591" t="s">
        <v>17</v>
      </c>
      <c r="B591">
        <v>727077</v>
      </c>
      <c r="C591">
        <v>922564</v>
      </c>
      <c r="D591">
        <v>10000</v>
      </c>
      <c r="E591" t="s">
        <v>43</v>
      </c>
      <c r="F591">
        <v>14.17</v>
      </c>
      <c r="G591">
        <v>233.57</v>
      </c>
      <c r="H591" t="s">
        <v>19</v>
      </c>
      <c r="I591" s="1">
        <v>40634</v>
      </c>
      <c r="J591" t="s">
        <v>20</v>
      </c>
      <c r="K591" t="s">
        <v>30</v>
      </c>
      <c r="L591" t="s">
        <v>56</v>
      </c>
      <c r="M591">
        <v>0</v>
      </c>
      <c r="N591">
        <v>13801.93749</v>
      </c>
      <c r="O591">
        <v>10000</v>
      </c>
      <c r="P591">
        <v>3801.94</v>
      </c>
      <c r="Q591" s="1">
        <v>42125</v>
      </c>
      <c r="R591" t="s">
        <v>96</v>
      </c>
      <c r="S591" t="s">
        <v>103</v>
      </c>
      <c r="T591">
        <v>0</v>
      </c>
    </row>
    <row r="592" spans="1:20" x14ac:dyDescent="0.3">
      <c r="A592" t="s">
        <v>17</v>
      </c>
      <c r="B592">
        <v>729261</v>
      </c>
      <c r="C592">
        <v>925025</v>
      </c>
      <c r="D592">
        <v>24000</v>
      </c>
      <c r="E592" t="s">
        <v>18</v>
      </c>
      <c r="F592">
        <v>10.74</v>
      </c>
      <c r="G592">
        <v>782.78</v>
      </c>
      <c r="H592" t="s">
        <v>29</v>
      </c>
      <c r="I592" s="1">
        <v>40634</v>
      </c>
      <c r="J592" t="s">
        <v>20</v>
      </c>
      <c r="K592" t="s">
        <v>27</v>
      </c>
      <c r="L592" t="s">
        <v>48</v>
      </c>
      <c r="M592">
        <v>0</v>
      </c>
      <c r="N592">
        <v>28162.078549999998</v>
      </c>
      <c r="O592">
        <v>24000</v>
      </c>
      <c r="P592">
        <v>4162.08</v>
      </c>
      <c r="Q592" s="1">
        <v>41760</v>
      </c>
      <c r="R592" t="s">
        <v>96</v>
      </c>
      <c r="S592" t="s">
        <v>103</v>
      </c>
      <c r="T592">
        <v>0</v>
      </c>
    </row>
    <row r="593" spans="1:20" x14ac:dyDescent="0.3">
      <c r="A593" t="s">
        <v>17</v>
      </c>
      <c r="B593">
        <v>730242</v>
      </c>
      <c r="C593">
        <v>926164</v>
      </c>
      <c r="D593">
        <v>8000</v>
      </c>
      <c r="E593" t="s">
        <v>43</v>
      </c>
      <c r="F593">
        <v>17.14</v>
      </c>
      <c r="G593">
        <v>199.43</v>
      </c>
      <c r="H593" t="s">
        <v>44</v>
      </c>
      <c r="I593" s="1">
        <v>40634</v>
      </c>
      <c r="J593" t="s">
        <v>46</v>
      </c>
      <c r="K593" t="s">
        <v>24</v>
      </c>
      <c r="L593" t="s">
        <v>41</v>
      </c>
      <c r="M593">
        <v>781.39</v>
      </c>
      <c r="N593">
        <v>11145.97</v>
      </c>
      <c r="O593">
        <v>7218.61</v>
      </c>
      <c r="P593">
        <v>3927.36</v>
      </c>
      <c r="Q593" s="1">
        <v>42370</v>
      </c>
      <c r="R593" t="s">
        <v>96</v>
      </c>
      <c r="S593" t="s">
        <v>103</v>
      </c>
      <c r="T593">
        <v>0</v>
      </c>
    </row>
    <row r="594" spans="1:20" x14ac:dyDescent="0.3">
      <c r="A594" t="s">
        <v>17</v>
      </c>
      <c r="B594">
        <v>729147</v>
      </c>
      <c r="C594">
        <v>924903</v>
      </c>
      <c r="D594">
        <v>10000</v>
      </c>
      <c r="E594" t="s">
        <v>43</v>
      </c>
      <c r="F594">
        <v>18.62</v>
      </c>
      <c r="G594">
        <v>257.32</v>
      </c>
      <c r="H594" t="s">
        <v>60</v>
      </c>
      <c r="I594" s="1">
        <v>40634</v>
      </c>
      <c r="J594" t="s">
        <v>20</v>
      </c>
      <c r="K594" t="s">
        <v>36</v>
      </c>
      <c r="L594" t="s">
        <v>41</v>
      </c>
      <c r="M594">
        <v>0</v>
      </c>
      <c r="N594">
        <v>10759.22</v>
      </c>
      <c r="O594">
        <v>10000</v>
      </c>
      <c r="P594">
        <v>759.22</v>
      </c>
      <c r="Q594" s="1">
        <v>40817</v>
      </c>
      <c r="R594" t="s">
        <v>96</v>
      </c>
      <c r="S594" t="s">
        <v>103</v>
      </c>
      <c r="T594">
        <v>0</v>
      </c>
    </row>
    <row r="595" spans="1:20" x14ac:dyDescent="0.3">
      <c r="A595" t="s">
        <v>17</v>
      </c>
      <c r="B595">
        <v>717861</v>
      </c>
      <c r="C595">
        <v>911999</v>
      </c>
      <c r="D595">
        <v>3800</v>
      </c>
      <c r="E595" t="s">
        <v>18</v>
      </c>
      <c r="F595">
        <v>5.79</v>
      </c>
      <c r="G595">
        <v>115.25</v>
      </c>
      <c r="H595" t="s">
        <v>32</v>
      </c>
      <c r="I595" s="1">
        <v>40634</v>
      </c>
      <c r="J595" t="s">
        <v>20</v>
      </c>
      <c r="K595" t="s">
        <v>30</v>
      </c>
      <c r="L595" t="s">
        <v>61</v>
      </c>
      <c r="M595">
        <v>0</v>
      </c>
      <c r="N595">
        <v>4045.96</v>
      </c>
      <c r="O595">
        <v>3800</v>
      </c>
      <c r="P595">
        <v>245.96</v>
      </c>
      <c r="Q595" s="1">
        <v>41183</v>
      </c>
      <c r="R595" t="s">
        <v>96</v>
      </c>
      <c r="S595" t="s">
        <v>103</v>
      </c>
      <c r="T595">
        <v>0</v>
      </c>
    </row>
    <row r="596" spans="1:20" x14ac:dyDescent="0.3">
      <c r="A596" t="s">
        <v>17</v>
      </c>
      <c r="B596">
        <v>729122</v>
      </c>
      <c r="C596">
        <v>924872</v>
      </c>
      <c r="D596">
        <v>6500</v>
      </c>
      <c r="E596" t="s">
        <v>18</v>
      </c>
      <c r="F596">
        <v>10.74</v>
      </c>
      <c r="G596">
        <v>212.01</v>
      </c>
      <c r="H596" t="s">
        <v>29</v>
      </c>
      <c r="I596" s="1">
        <v>40634</v>
      </c>
      <c r="J596" t="s">
        <v>20</v>
      </c>
      <c r="K596" t="s">
        <v>27</v>
      </c>
      <c r="L596" t="s">
        <v>28</v>
      </c>
      <c r="M596">
        <v>0</v>
      </c>
      <c r="N596">
        <v>7629.2826960000002</v>
      </c>
      <c r="O596">
        <v>6500</v>
      </c>
      <c r="P596">
        <v>1129.28</v>
      </c>
      <c r="Q596" s="1">
        <v>41760</v>
      </c>
      <c r="R596" t="s">
        <v>96</v>
      </c>
      <c r="S596" t="s">
        <v>103</v>
      </c>
      <c r="T596">
        <v>0</v>
      </c>
    </row>
    <row r="597" spans="1:20" x14ac:dyDescent="0.3">
      <c r="A597" t="s">
        <v>17</v>
      </c>
      <c r="B597">
        <v>730144</v>
      </c>
      <c r="C597">
        <v>926048</v>
      </c>
      <c r="D597">
        <v>3100</v>
      </c>
      <c r="E597" t="s">
        <v>43</v>
      </c>
      <c r="F597">
        <v>10.37</v>
      </c>
      <c r="G597">
        <v>66.44</v>
      </c>
      <c r="H597" t="s">
        <v>29</v>
      </c>
      <c r="I597" s="1">
        <v>40634</v>
      </c>
      <c r="J597" t="s">
        <v>46</v>
      </c>
      <c r="K597" t="s">
        <v>30</v>
      </c>
      <c r="L597" t="s">
        <v>41</v>
      </c>
      <c r="M597">
        <v>266.74</v>
      </c>
      <c r="N597">
        <v>3710.08</v>
      </c>
      <c r="O597">
        <v>2833.26</v>
      </c>
      <c r="P597">
        <v>876.82</v>
      </c>
      <c r="Q597" s="1">
        <v>42370</v>
      </c>
      <c r="R597" t="s">
        <v>96</v>
      </c>
      <c r="S597" t="s">
        <v>103</v>
      </c>
      <c r="T597">
        <v>0</v>
      </c>
    </row>
    <row r="598" spans="1:20" x14ac:dyDescent="0.3">
      <c r="A598" t="s">
        <v>17</v>
      </c>
      <c r="B598">
        <v>730130</v>
      </c>
      <c r="C598">
        <v>926031</v>
      </c>
      <c r="D598">
        <v>17000</v>
      </c>
      <c r="E598" t="s">
        <v>43</v>
      </c>
      <c r="F598">
        <v>17.14</v>
      </c>
      <c r="G598">
        <v>423.78</v>
      </c>
      <c r="H598" t="s">
        <v>44</v>
      </c>
      <c r="I598" s="1">
        <v>40634</v>
      </c>
      <c r="J598" t="s">
        <v>26</v>
      </c>
      <c r="K598" t="s">
        <v>27</v>
      </c>
      <c r="L598" t="s">
        <v>54</v>
      </c>
      <c r="M598">
        <v>0</v>
      </c>
      <c r="N598">
        <v>19139.740000000002</v>
      </c>
      <c r="O598">
        <v>10617.71</v>
      </c>
      <c r="P598">
        <v>7554.82</v>
      </c>
      <c r="Q598" s="1">
        <v>41974</v>
      </c>
      <c r="R598" t="s">
        <v>96</v>
      </c>
      <c r="S598" t="s">
        <v>104</v>
      </c>
      <c r="T598">
        <v>1</v>
      </c>
    </row>
    <row r="599" spans="1:20" x14ac:dyDescent="0.3">
      <c r="A599" t="s">
        <v>17</v>
      </c>
      <c r="B599">
        <v>727755</v>
      </c>
      <c r="C599">
        <v>923300</v>
      </c>
      <c r="D599">
        <v>6800</v>
      </c>
      <c r="E599" t="s">
        <v>18</v>
      </c>
      <c r="F599">
        <v>10.37</v>
      </c>
      <c r="G599">
        <v>220.61</v>
      </c>
      <c r="H599" t="s">
        <v>29</v>
      </c>
      <c r="I599" s="1">
        <v>40634</v>
      </c>
      <c r="J599" t="s">
        <v>20</v>
      </c>
      <c r="K599" t="s">
        <v>36</v>
      </c>
      <c r="L599" t="s">
        <v>58</v>
      </c>
      <c r="M599">
        <v>0</v>
      </c>
      <c r="N599">
        <v>7079.91</v>
      </c>
      <c r="O599">
        <v>6800</v>
      </c>
      <c r="P599">
        <v>279.91000000000003</v>
      </c>
      <c r="Q599" s="1">
        <v>40817</v>
      </c>
      <c r="R599" t="s">
        <v>96</v>
      </c>
      <c r="S599" t="s">
        <v>103</v>
      </c>
      <c r="T599">
        <v>0</v>
      </c>
    </row>
    <row r="600" spans="1:20" x14ac:dyDescent="0.3">
      <c r="A600" t="s">
        <v>17</v>
      </c>
      <c r="B600">
        <v>730140</v>
      </c>
      <c r="C600">
        <v>926043</v>
      </c>
      <c r="D600">
        <v>5000</v>
      </c>
      <c r="E600" t="s">
        <v>18</v>
      </c>
      <c r="F600">
        <v>11.11</v>
      </c>
      <c r="G600">
        <v>163.96</v>
      </c>
      <c r="H600" t="s">
        <v>29</v>
      </c>
      <c r="I600" s="1">
        <v>40634</v>
      </c>
      <c r="J600" t="s">
        <v>20</v>
      </c>
      <c r="K600" t="s">
        <v>21</v>
      </c>
      <c r="L600" t="s">
        <v>76</v>
      </c>
      <c r="M600">
        <v>0</v>
      </c>
      <c r="N600">
        <v>5899.914812</v>
      </c>
      <c r="O600">
        <v>5000</v>
      </c>
      <c r="P600">
        <v>899.91</v>
      </c>
      <c r="Q600" s="1">
        <v>41760</v>
      </c>
      <c r="R600" t="s">
        <v>96</v>
      </c>
      <c r="S600" t="s">
        <v>103</v>
      </c>
      <c r="T600">
        <v>0</v>
      </c>
    </row>
    <row r="601" spans="1:20" x14ac:dyDescent="0.3">
      <c r="A601" t="s">
        <v>17</v>
      </c>
      <c r="B601">
        <v>730134</v>
      </c>
      <c r="C601">
        <v>926037</v>
      </c>
      <c r="D601">
        <v>5125</v>
      </c>
      <c r="E601" t="s">
        <v>18</v>
      </c>
      <c r="F601">
        <v>10</v>
      </c>
      <c r="G601">
        <v>165.37</v>
      </c>
      <c r="H601" t="s">
        <v>29</v>
      </c>
      <c r="I601" s="1">
        <v>40634</v>
      </c>
      <c r="J601" t="s">
        <v>20</v>
      </c>
      <c r="K601" t="s">
        <v>24</v>
      </c>
      <c r="L601" t="s">
        <v>61</v>
      </c>
      <c r="M601">
        <v>0</v>
      </c>
      <c r="N601">
        <v>5951.0108600000003</v>
      </c>
      <c r="O601">
        <v>5125</v>
      </c>
      <c r="P601">
        <v>826.01</v>
      </c>
      <c r="Q601" s="1">
        <v>41760</v>
      </c>
      <c r="R601" t="s">
        <v>96</v>
      </c>
      <c r="S601" t="s">
        <v>103</v>
      </c>
      <c r="T601">
        <v>0</v>
      </c>
    </row>
    <row r="602" spans="1:20" x14ac:dyDescent="0.3">
      <c r="A602" t="s">
        <v>17</v>
      </c>
      <c r="B602">
        <v>730005</v>
      </c>
      <c r="C602">
        <v>925895</v>
      </c>
      <c r="D602">
        <v>5000</v>
      </c>
      <c r="E602" t="s">
        <v>18</v>
      </c>
      <c r="F602">
        <v>9.6300000000000008</v>
      </c>
      <c r="G602">
        <v>160.47</v>
      </c>
      <c r="H602" t="s">
        <v>29</v>
      </c>
      <c r="I602" s="1">
        <v>40634</v>
      </c>
      <c r="J602" t="s">
        <v>20</v>
      </c>
      <c r="K602" t="s">
        <v>36</v>
      </c>
      <c r="L602" t="s">
        <v>58</v>
      </c>
      <c r="M602">
        <v>0</v>
      </c>
      <c r="N602">
        <v>5627.87</v>
      </c>
      <c r="O602">
        <v>5000</v>
      </c>
      <c r="P602">
        <v>627.87</v>
      </c>
      <c r="Q602" s="1">
        <v>41365</v>
      </c>
      <c r="R602" t="s">
        <v>96</v>
      </c>
      <c r="S602" t="s">
        <v>103</v>
      </c>
      <c r="T602">
        <v>0</v>
      </c>
    </row>
    <row r="603" spans="1:20" x14ac:dyDescent="0.3">
      <c r="A603" t="s">
        <v>17</v>
      </c>
      <c r="B603">
        <v>730086</v>
      </c>
      <c r="C603">
        <v>925987</v>
      </c>
      <c r="D603">
        <v>6000</v>
      </c>
      <c r="E603" t="s">
        <v>43</v>
      </c>
      <c r="F603">
        <v>10</v>
      </c>
      <c r="G603">
        <v>127.49</v>
      </c>
      <c r="H603" t="s">
        <v>29</v>
      </c>
      <c r="I603" s="1">
        <v>40634</v>
      </c>
      <c r="J603" t="s">
        <v>26</v>
      </c>
      <c r="K603" t="s">
        <v>21</v>
      </c>
      <c r="L603" t="s">
        <v>62</v>
      </c>
      <c r="M603">
        <v>0</v>
      </c>
      <c r="N603">
        <v>6153.9</v>
      </c>
      <c r="O603">
        <v>4316.47</v>
      </c>
      <c r="P603">
        <v>1539.49</v>
      </c>
      <c r="Q603" s="1">
        <v>42064</v>
      </c>
      <c r="R603" t="s">
        <v>96</v>
      </c>
      <c r="S603" t="s">
        <v>104</v>
      </c>
      <c r="T603">
        <v>1</v>
      </c>
    </row>
    <row r="604" spans="1:20" x14ac:dyDescent="0.3">
      <c r="A604" t="s">
        <v>17</v>
      </c>
      <c r="B604">
        <v>724391</v>
      </c>
      <c r="C604">
        <v>919499</v>
      </c>
      <c r="D604">
        <v>12000</v>
      </c>
      <c r="E604" t="s">
        <v>18</v>
      </c>
      <c r="F604">
        <v>7.66</v>
      </c>
      <c r="G604">
        <v>374.16</v>
      </c>
      <c r="H604" t="s">
        <v>32</v>
      </c>
      <c r="I604" s="1">
        <v>40634</v>
      </c>
      <c r="J604" t="s">
        <v>20</v>
      </c>
      <c r="K604" t="s">
        <v>21</v>
      </c>
      <c r="L604" t="s">
        <v>77</v>
      </c>
      <c r="M604">
        <v>0</v>
      </c>
      <c r="N604">
        <v>13462.484200000001</v>
      </c>
      <c r="O604">
        <v>12000</v>
      </c>
      <c r="P604">
        <v>1462.48</v>
      </c>
      <c r="Q604" s="1">
        <v>41760</v>
      </c>
      <c r="R604" t="s">
        <v>96</v>
      </c>
      <c r="S604" t="s">
        <v>103</v>
      </c>
      <c r="T604">
        <v>0</v>
      </c>
    </row>
    <row r="605" spans="1:20" x14ac:dyDescent="0.3">
      <c r="A605" t="s">
        <v>17</v>
      </c>
      <c r="B605">
        <v>691779</v>
      </c>
      <c r="C605">
        <v>882395</v>
      </c>
      <c r="D605">
        <v>4200</v>
      </c>
      <c r="E605" t="s">
        <v>18</v>
      </c>
      <c r="F605">
        <v>5.79</v>
      </c>
      <c r="G605">
        <v>127.38</v>
      </c>
      <c r="H605" t="s">
        <v>32</v>
      </c>
      <c r="I605" s="1">
        <v>40634</v>
      </c>
      <c r="J605" t="s">
        <v>20</v>
      </c>
      <c r="K605" t="s">
        <v>24</v>
      </c>
      <c r="L605" t="s">
        <v>41</v>
      </c>
      <c r="M605">
        <v>0</v>
      </c>
      <c r="N605">
        <v>4558.5</v>
      </c>
      <c r="O605">
        <v>4200</v>
      </c>
      <c r="P605">
        <v>358.5</v>
      </c>
      <c r="Q605" s="1">
        <v>41518</v>
      </c>
      <c r="R605" t="s">
        <v>96</v>
      </c>
      <c r="S605" t="s">
        <v>103</v>
      </c>
      <c r="T605">
        <v>0</v>
      </c>
    </row>
    <row r="606" spans="1:20" x14ac:dyDescent="0.3">
      <c r="A606" t="s">
        <v>17</v>
      </c>
      <c r="B606">
        <v>729975</v>
      </c>
      <c r="C606">
        <v>925864</v>
      </c>
      <c r="D606">
        <v>1500</v>
      </c>
      <c r="E606" t="s">
        <v>18</v>
      </c>
      <c r="F606">
        <v>7.29</v>
      </c>
      <c r="G606">
        <v>46.52</v>
      </c>
      <c r="H606" t="s">
        <v>32</v>
      </c>
      <c r="I606" s="1">
        <v>40634</v>
      </c>
      <c r="J606" t="s">
        <v>20</v>
      </c>
      <c r="K606" t="s">
        <v>24</v>
      </c>
      <c r="L606" t="s">
        <v>41</v>
      </c>
      <c r="M606">
        <v>0</v>
      </c>
      <c r="N606">
        <v>1671.41</v>
      </c>
      <c r="O606">
        <v>1500</v>
      </c>
      <c r="P606">
        <v>171.41</v>
      </c>
      <c r="Q606" s="1">
        <v>41640</v>
      </c>
      <c r="R606" t="s">
        <v>96</v>
      </c>
      <c r="S606" t="s">
        <v>103</v>
      </c>
      <c r="T606">
        <v>0</v>
      </c>
    </row>
    <row r="607" spans="1:20" x14ac:dyDescent="0.3">
      <c r="A607" t="s">
        <v>17</v>
      </c>
      <c r="B607">
        <v>730003</v>
      </c>
      <c r="C607">
        <v>925894</v>
      </c>
      <c r="D607">
        <v>5600</v>
      </c>
      <c r="E607" t="s">
        <v>43</v>
      </c>
      <c r="F607">
        <v>14.91</v>
      </c>
      <c r="G607">
        <v>132.96</v>
      </c>
      <c r="H607" t="s">
        <v>23</v>
      </c>
      <c r="I607" s="1">
        <v>40634</v>
      </c>
      <c r="J607" t="s">
        <v>20</v>
      </c>
      <c r="K607" t="s">
        <v>30</v>
      </c>
      <c r="L607" t="s">
        <v>61</v>
      </c>
      <c r="M607">
        <v>0</v>
      </c>
      <c r="N607">
        <v>6068.8</v>
      </c>
      <c r="O607">
        <v>5600</v>
      </c>
      <c r="P607">
        <v>468.8</v>
      </c>
      <c r="Q607" s="1">
        <v>40878</v>
      </c>
      <c r="R607" t="s">
        <v>96</v>
      </c>
      <c r="S607" t="s">
        <v>103</v>
      </c>
      <c r="T607">
        <v>0</v>
      </c>
    </row>
    <row r="608" spans="1:20" x14ac:dyDescent="0.3">
      <c r="A608" t="s">
        <v>17</v>
      </c>
      <c r="B608">
        <v>730034</v>
      </c>
      <c r="C608">
        <v>925928</v>
      </c>
      <c r="D608">
        <v>11000</v>
      </c>
      <c r="E608" t="s">
        <v>18</v>
      </c>
      <c r="F608">
        <v>6.92</v>
      </c>
      <c r="G608">
        <v>339.25</v>
      </c>
      <c r="H608" t="s">
        <v>32</v>
      </c>
      <c r="I608" s="1">
        <v>40634</v>
      </c>
      <c r="J608" t="s">
        <v>20</v>
      </c>
      <c r="K608" t="s">
        <v>36</v>
      </c>
      <c r="L608" t="s">
        <v>33</v>
      </c>
      <c r="M608">
        <v>0</v>
      </c>
      <c r="N608">
        <v>12211.98511</v>
      </c>
      <c r="O608">
        <v>11000</v>
      </c>
      <c r="P608">
        <v>1211.99</v>
      </c>
      <c r="Q608" s="1">
        <v>41760</v>
      </c>
      <c r="R608" t="s">
        <v>96</v>
      </c>
      <c r="S608" t="s">
        <v>103</v>
      </c>
      <c r="T608">
        <v>0</v>
      </c>
    </row>
    <row r="609" spans="1:20" x14ac:dyDescent="0.3">
      <c r="A609" t="s">
        <v>17</v>
      </c>
      <c r="B609">
        <v>730018</v>
      </c>
      <c r="C609">
        <v>925910</v>
      </c>
      <c r="D609">
        <v>12000</v>
      </c>
      <c r="E609" t="s">
        <v>18</v>
      </c>
      <c r="F609">
        <v>10.74</v>
      </c>
      <c r="G609">
        <v>391.39</v>
      </c>
      <c r="H609" t="s">
        <v>29</v>
      </c>
      <c r="I609" s="1">
        <v>40634</v>
      </c>
      <c r="J609" t="s">
        <v>20</v>
      </c>
      <c r="K609" t="s">
        <v>27</v>
      </c>
      <c r="L609" t="s">
        <v>54</v>
      </c>
      <c r="M609">
        <v>0</v>
      </c>
      <c r="N609">
        <v>12213.2</v>
      </c>
      <c r="O609">
        <v>12000</v>
      </c>
      <c r="P609">
        <v>213.2</v>
      </c>
      <c r="Q609" s="1">
        <v>40725</v>
      </c>
      <c r="R609" t="s">
        <v>96</v>
      </c>
      <c r="S609" t="s">
        <v>103</v>
      </c>
      <c r="T609">
        <v>0</v>
      </c>
    </row>
    <row r="610" spans="1:20" x14ac:dyDescent="0.3">
      <c r="A610" t="s">
        <v>17</v>
      </c>
      <c r="B610">
        <v>730036</v>
      </c>
      <c r="C610">
        <v>925930</v>
      </c>
      <c r="D610">
        <v>1000</v>
      </c>
      <c r="E610" t="s">
        <v>43</v>
      </c>
      <c r="F610">
        <v>16.77</v>
      </c>
      <c r="G610">
        <v>24.73</v>
      </c>
      <c r="H610" t="s">
        <v>44</v>
      </c>
      <c r="I610" s="1">
        <v>40634</v>
      </c>
      <c r="J610" t="s">
        <v>46</v>
      </c>
      <c r="K610" t="s">
        <v>27</v>
      </c>
      <c r="L610" t="s">
        <v>41</v>
      </c>
      <c r="M610">
        <v>99.45</v>
      </c>
      <c r="N610">
        <v>1377.62</v>
      </c>
      <c r="O610">
        <v>900.55</v>
      </c>
      <c r="P610">
        <v>477.07</v>
      </c>
      <c r="Q610" s="1">
        <v>42370</v>
      </c>
      <c r="R610" t="s">
        <v>96</v>
      </c>
      <c r="S610" t="s">
        <v>103</v>
      </c>
      <c r="T610">
        <v>0</v>
      </c>
    </row>
    <row r="611" spans="1:20" x14ac:dyDescent="0.3">
      <c r="A611" t="s">
        <v>17</v>
      </c>
      <c r="B611">
        <v>720883</v>
      </c>
      <c r="C611">
        <v>915374</v>
      </c>
      <c r="D611">
        <v>15000</v>
      </c>
      <c r="E611" t="s">
        <v>18</v>
      </c>
      <c r="F611">
        <v>9.6300000000000008</v>
      </c>
      <c r="G611">
        <v>481.41</v>
      </c>
      <c r="H611" t="s">
        <v>29</v>
      </c>
      <c r="I611" s="1">
        <v>40634</v>
      </c>
      <c r="J611" t="s">
        <v>20</v>
      </c>
      <c r="K611" t="s">
        <v>21</v>
      </c>
      <c r="L611" t="s">
        <v>57</v>
      </c>
      <c r="M611">
        <v>0</v>
      </c>
      <c r="N611">
        <v>17316.63</v>
      </c>
      <c r="O611">
        <v>15000</v>
      </c>
      <c r="P611">
        <v>2316.63</v>
      </c>
      <c r="Q611" s="1">
        <v>41671</v>
      </c>
      <c r="R611" t="s">
        <v>96</v>
      </c>
      <c r="S611" t="s">
        <v>103</v>
      </c>
      <c r="T611">
        <v>0</v>
      </c>
    </row>
    <row r="612" spans="1:20" x14ac:dyDescent="0.3">
      <c r="A612" t="s">
        <v>17</v>
      </c>
      <c r="B612">
        <v>730014</v>
      </c>
      <c r="C612">
        <v>925904</v>
      </c>
      <c r="D612">
        <v>7000</v>
      </c>
      <c r="E612" t="s">
        <v>18</v>
      </c>
      <c r="F612">
        <v>7.66</v>
      </c>
      <c r="G612">
        <v>218.26</v>
      </c>
      <c r="H612" t="s">
        <v>32</v>
      </c>
      <c r="I612" s="1">
        <v>40634</v>
      </c>
      <c r="J612" t="s">
        <v>26</v>
      </c>
      <c r="K612" t="s">
        <v>64</v>
      </c>
      <c r="L612" t="s">
        <v>56</v>
      </c>
      <c r="M612">
        <v>0</v>
      </c>
      <c r="N612">
        <v>5381.41</v>
      </c>
      <c r="O612">
        <v>4473.99</v>
      </c>
      <c r="P612">
        <v>763.98</v>
      </c>
      <c r="Q612" s="1">
        <v>41426</v>
      </c>
      <c r="R612" t="s">
        <v>96</v>
      </c>
      <c r="S612" t="s">
        <v>104</v>
      </c>
      <c r="T612">
        <v>1</v>
      </c>
    </row>
    <row r="613" spans="1:20" x14ac:dyDescent="0.3">
      <c r="A613" t="s">
        <v>17</v>
      </c>
      <c r="B613">
        <v>727942</v>
      </c>
      <c r="C613">
        <v>923505</v>
      </c>
      <c r="D613">
        <v>9600</v>
      </c>
      <c r="E613" t="s">
        <v>18</v>
      </c>
      <c r="F613">
        <v>10</v>
      </c>
      <c r="G613">
        <v>309.77</v>
      </c>
      <c r="H613" t="s">
        <v>29</v>
      </c>
      <c r="I613" s="1">
        <v>40634</v>
      </c>
      <c r="J613" t="s">
        <v>26</v>
      </c>
      <c r="K613" t="s">
        <v>27</v>
      </c>
      <c r="L613" t="s">
        <v>37</v>
      </c>
      <c r="M613">
        <v>0</v>
      </c>
      <c r="N613">
        <v>6165.43</v>
      </c>
      <c r="O613">
        <v>4695.3599999999997</v>
      </c>
      <c r="P613">
        <v>1173.17</v>
      </c>
      <c r="Q613" s="1">
        <v>41244</v>
      </c>
      <c r="R613" t="s">
        <v>96</v>
      </c>
      <c r="S613" t="s">
        <v>104</v>
      </c>
      <c r="T613">
        <v>1</v>
      </c>
    </row>
    <row r="614" spans="1:20" x14ac:dyDescent="0.3">
      <c r="A614" t="s">
        <v>17</v>
      </c>
      <c r="B614">
        <v>728452</v>
      </c>
      <c r="C614">
        <v>924139</v>
      </c>
      <c r="D614">
        <v>30000</v>
      </c>
      <c r="E614" t="s">
        <v>43</v>
      </c>
      <c r="F614">
        <v>15.65</v>
      </c>
      <c r="G614">
        <v>723.98</v>
      </c>
      <c r="H614" t="s">
        <v>23</v>
      </c>
      <c r="I614" s="1">
        <v>40634</v>
      </c>
      <c r="J614" t="s">
        <v>20</v>
      </c>
      <c r="K614" t="s">
        <v>21</v>
      </c>
      <c r="L614" t="s">
        <v>39</v>
      </c>
      <c r="M614">
        <v>0</v>
      </c>
      <c r="N614">
        <v>36319</v>
      </c>
      <c r="O614">
        <v>29999.99</v>
      </c>
      <c r="P614">
        <v>6319.01</v>
      </c>
      <c r="Q614" s="1">
        <v>41214</v>
      </c>
      <c r="R614" t="s">
        <v>96</v>
      </c>
      <c r="S614" t="s">
        <v>103</v>
      </c>
      <c r="T614">
        <v>0</v>
      </c>
    </row>
    <row r="615" spans="1:20" x14ac:dyDescent="0.3">
      <c r="A615" t="s">
        <v>17</v>
      </c>
      <c r="B615">
        <v>729952</v>
      </c>
      <c r="C615">
        <v>925837</v>
      </c>
      <c r="D615">
        <v>6500</v>
      </c>
      <c r="E615" t="s">
        <v>18</v>
      </c>
      <c r="F615">
        <v>10</v>
      </c>
      <c r="G615">
        <v>209.74</v>
      </c>
      <c r="H615" t="s">
        <v>29</v>
      </c>
      <c r="I615" s="1">
        <v>40634</v>
      </c>
      <c r="J615" t="s">
        <v>20</v>
      </c>
      <c r="K615" t="s">
        <v>30</v>
      </c>
      <c r="L615" t="s">
        <v>54</v>
      </c>
      <c r="M615">
        <v>0</v>
      </c>
      <c r="N615">
        <v>7472.1</v>
      </c>
      <c r="O615">
        <v>6500</v>
      </c>
      <c r="P615">
        <v>972.1</v>
      </c>
      <c r="Q615" s="1">
        <v>41487</v>
      </c>
      <c r="R615" t="s">
        <v>96</v>
      </c>
      <c r="S615" t="s">
        <v>103</v>
      </c>
      <c r="T615">
        <v>0</v>
      </c>
    </row>
    <row r="616" spans="1:20" x14ac:dyDescent="0.3">
      <c r="A616" t="s">
        <v>17</v>
      </c>
      <c r="B616">
        <v>729958</v>
      </c>
      <c r="C616">
        <v>925847</v>
      </c>
      <c r="D616">
        <v>1200</v>
      </c>
      <c r="E616" t="s">
        <v>18</v>
      </c>
      <c r="F616">
        <v>14.91</v>
      </c>
      <c r="G616">
        <v>41.55</v>
      </c>
      <c r="H616" t="s">
        <v>23</v>
      </c>
      <c r="I616" s="1">
        <v>40634</v>
      </c>
      <c r="J616" t="s">
        <v>20</v>
      </c>
      <c r="K616" t="s">
        <v>27</v>
      </c>
      <c r="L616" t="s">
        <v>63</v>
      </c>
      <c r="M616">
        <v>0</v>
      </c>
      <c r="N616">
        <v>1489.92</v>
      </c>
      <c r="O616">
        <v>1200</v>
      </c>
      <c r="P616">
        <v>289.92</v>
      </c>
      <c r="Q616" s="1">
        <v>41640</v>
      </c>
      <c r="R616" t="s">
        <v>96</v>
      </c>
      <c r="S616" t="s">
        <v>103</v>
      </c>
      <c r="T616">
        <v>0</v>
      </c>
    </row>
    <row r="617" spans="1:20" x14ac:dyDescent="0.3">
      <c r="A617" t="s">
        <v>17</v>
      </c>
      <c r="B617">
        <v>729562</v>
      </c>
      <c r="C617">
        <v>925352</v>
      </c>
      <c r="D617">
        <v>3000</v>
      </c>
      <c r="E617" t="s">
        <v>18</v>
      </c>
      <c r="F617">
        <v>10</v>
      </c>
      <c r="G617">
        <v>96.81</v>
      </c>
      <c r="H617" t="s">
        <v>29</v>
      </c>
      <c r="I617" s="1">
        <v>40634</v>
      </c>
      <c r="J617" t="s">
        <v>20</v>
      </c>
      <c r="K617" t="s">
        <v>36</v>
      </c>
      <c r="L617" t="s">
        <v>58</v>
      </c>
      <c r="M617">
        <v>0</v>
      </c>
      <c r="N617">
        <v>3025.09</v>
      </c>
      <c r="O617">
        <v>3000</v>
      </c>
      <c r="P617">
        <v>25.09</v>
      </c>
      <c r="Q617" s="1">
        <v>40695</v>
      </c>
      <c r="R617" t="s">
        <v>96</v>
      </c>
      <c r="S617" t="s">
        <v>103</v>
      </c>
      <c r="T617">
        <v>0</v>
      </c>
    </row>
    <row r="618" spans="1:20" x14ac:dyDescent="0.3">
      <c r="A618" t="s">
        <v>17</v>
      </c>
      <c r="B618">
        <v>728956</v>
      </c>
      <c r="C618">
        <v>924688</v>
      </c>
      <c r="D618">
        <v>4000</v>
      </c>
      <c r="E618" t="s">
        <v>43</v>
      </c>
      <c r="F618">
        <v>7.29</v>
      </c>
      <c r="G618">
        <v>79.760000000000005</v>
      </c>
      <c r="H618" t="s">
        <v>32</v>
      </c>
      <c r="I618" s="1">
        <v>40634</v>
      </c>
      <c r="J618" t="s">
        <v>46</v>
      </c>
      <c r="K618" t="s">
        <v>59</v>
      </c>
      <c r="L618" t="s">
        <v>58</v>
      </c>
      <c r="M618">
        <v>332.77</v>
      </c>
      <c r="N618">
        <v>4441.8100000000004</v>
      </c>
      <c r="O618">
        <v>3667.23</v>
      </c>
      <c r="P618">
        <v>774.58</v>
      </c>
      <c r="Q618" s="1">
        <v>42370</v>
      </c>
      <c r="R618" t="s">
        <v>96</v>
      </c>
      <c r="S618" t="s">
        <v>103</v>
      </c>
      <c r="T618">
        <v>0</v>
      </c>
    </row>
    <row r="619" spans="1:20" x14ac:dyDescent="0.3">
      <c r="A619" t="s">
        <v>17</v>
      </c>
      <c r="B619">
        <v>725986</v>
      </c>
      <c r="C619">
        <v>921308</v>
      </c>
      <c r="D619">
        <v>4000</v>
      </c>
      <c r="E619" t="s">
        <v>18</v>
      </c>
      <c r="F619">
        <v>6.92</v>
      </c>
      <c r="G619">
        <v>123.37</v>
      </c>
      <c r="H619" t="s">
        <v>32</v>
      </c>
      <c r="I619" s="1">
        <v>40634</v>
      </c>
      <c r="J619" t="s">
        <v>20</v>
      </c>
      <c r="K619" t="s">
        <v>30</v>
      </c>
      <c r="L619" t="s">
        <v>58</v>
      </c>
      <c r="M619">
        <v>0</v>
      </c>
      <c r="N619">
        <v>4089.06</v>
      </c>
      <c r="O619">
        <v>4000</v>
      </c>
      <c r="P619">
        <v>89.06</v>
      </c>
      <c r="Q619" s="1">
        <v>40787</v>
      </c>
      <c r="R619" t="s">
        <v>96</v>
      </c>
      <c r="S619" t="s">
        <v>103</v>
      </c>
      <c r="T619">
        <v>0</v>
      </c>
    </row>
    <row r="620" spans="1:20" x14ac:dyDescent="0.3">
      <c r="A620" t="s">
        <v>17</v>
      </c>
      <c r="B620">
        <v>727666</v>
      </c>
      <c r="C620">
        <v>923203</v>
      </c>
      <c r="D620">
        <v>4200</v>
      </c>
      <c r="E620" t="s">
        <v>18</v>
      </c>
      <c r="F620">
        <v>12.68</v>
      </c>
      <c r="G620">
        <v>140.87</v>
      </c>
      <c r="H620" t="s">
        <v>19</v>
      </c>
      <c r="I620" s="1">
        <v>40634</v>
      </c>
      <c r="J620" t="s">
        <v>20</v>
      </c>
      <c r="K620" t="s">
        <v>47</v>
      </c>
      <c r="L620" t="s">
        <v>51</v>
      </c>
      <c r="M620">
        <v>0</v>
      </c>
      <c r="N620">
        <v>5069.6460070000003</v>
      </c>
      <c r="O620">
        <v>4200</v>
      </c>
      <c r="P620">
        <v>869.65</v>
      </c>
      <c r="Q620" s="1">
        <v>41760</v>
      </c>
      <c r="R620" t="s">
        <v>96</v>
      </c>
      <c r="S620" t="s">
        <v>103</v>
      </c>
      <c r="T620">
        <v>0</v>
      </c>
    </row>
    <row r="621" spans="1:20" x14ac:dyDescent="0.3">
      <c r="A621" t="s">
        <v>17</v>
      </c>
      <c r="B621">
        <v>728438</v>
      </c>
      <c r="C621">
        <v>924123</v>
      </c>
      <c r="D621">
        <v>15000</v>
      </c>
      <c r="E621" t="s">
        <v>43</v>
      </c>
      <c r="F621">
        <v>16.399999999999999</v>
      </c>
      <c r="G621">
        <v>367.97</v>
      </c>
      <c r="H621" t="s">
        <v>44</v>
      </c>
      <c r="I621" s="1">
        <v>40634</v>
      </c>
      <c r="J621" t="s">
        <v>20</v>
      </c>
      <c r="K621" t="s">
        <v>47</v>
      </c>
      <c r="L621" t="s">
        <v>41</v>
      </c>
      <c r="M621">
        <v>0</v>
      </c>
      <c r="N621">
        <v>20722.25604</v>
      </c>
      <c r="O621">
        <v>15000</v>
      </c>
      <c r="P621">
        <v>5722.26</v>
      </c>
      <c r="Q621" s="1">
        <v>41760</v>
      </c>
      <c r="R621" t="s">
        <v>96</v>
      </c>
      <c r="S621" t="s">
        <v>103</v>
      </c>
      <c r="T621">
        <v>0</v>
      </c>
    </row>
    <row r="622" spans="1:20" x14ac:dyDescent="0.3">
      <c r="A622" t="s">
        <v>17</v>
      </c>
      <c r="B622">
        <v>729869</v>
      </c>
      <c r="C622">
        <v>925682</v>
      </c>
      <c r="D622">
        <v>5000</v>
      </c>
      <c r="E622" t="s">
        <v>43</v>
      </c>
      <c r="F622">
        <v>7.29</v>
      </c>
      <c r="G622">
        <v>99.7</v>
      </c>
      <c r="H622" t="s">
        <v>32</v>
      </c>
      <c r="I622" s="1">
        <v>40634</v>
      </c>
      <c r="J622" t="s">
        <v>46</v>
      </c>
      <c r="K622" t="s">
        <v>30</v>
      </c>
      <c r="L622" t="s">
        <v>52</v>
      </c>
      <c r="M622">
        <v>418.12</v>
      </c>
      <c r="N622">
        <v>5549.01</v>
      </c>
      <c r="O622">
        <v>4581.88</v>
      </c>
      <c r="P622">
        <v>967.13</v>
      </c>
      <c r="Q622" s="1">
        <v>42370</v>
      </c>
      <c r="R622" t="s">
        <v>96</v>
      </c>
      <c r="S622" t="s">
        <v>103</v>
      </c>
      <c r="T622">
        <v>0</v>
      </c>
    </row>
    <row r="623" spans="1:20" x14ac:dyDescent="0.3">
      <c r="A623" t="s">
        <v>17</v>
      </c>
      <c r="B623">
        <v>721846</v>
      </c>
      <c r="C623">
        <v>916554</v>
      </c>
      <c r="D623">
        <v>28000</v>
      </c>
      <c r="E623" t="s">
        <v>43</v>
      </c>
      <c r="F623">
        <v>10.74</v>
      </c>
      <c r="G623">
        <v>605.16999999999996</v>
      </c>
      <c r="H623" t="s">
        <v>29</v>
      </c>
      <c r="I623" s="1">
        <v>40634</v>
      </c>
      <c r="J623" t="s">
        <v>20</v>
      </c>
      <c r="K623" t="s">
        <v>40</v>
      </c>
      <c r="L623" t="s">
        <v>52</v>
      </c>
      <c r="M623">
        <v>0</v>
      </c>
      <c r="N623">
        <v>30576.74</v>
      </c>
      <c r="O623">
        <v>28000.01</v>
      </c>
      <c r="P623">
        <v>2576.73</v>
      </c>
      <c r="Q623" s="1">
        <v>41000</v>
      </c>
      <c r="R623" t="s">
        <v>96</v>
      </c>
      <c r="S623" t="s">
        <v>103</v>
      </c>
      <c r="T623">
        <v>0</v>
      </c>
    </row>
    <row r="624" spans="1:20" x14ac:dyDescent="0.3">
      <c r="A624" t="s">
        <v>17</v>
      </c>
      <c r="B624">
        <v>729738</v>
      </c>
      <c r="C624">
        <v>925552</v>
      </c>
      <c r="D624">
        <v>30000</v>
      </c>
      <c r="E624" t="s">
        <v>43</v>
      </c>
      <c r="F624">
        <v>16.399999999999999</v>
      </c>
      <c r="G624">
        <v>735.94</v>
      </c>
      <c r="H624" t="s">
        <v>44</v>
      </c>
      <c r="I624" s="1">
        <v>40634</v>
      </c>
      <c r="J624" t="s">
        <v>20</v>
      </c>
      <c r="K624" t="s">
        <v>27</v>
      </c>
      <c r="L624" t="s">
        <v>41</v>
      </c>
      <c r="M624">
        <v>0</v>
      </c>
      <c r="N624">
        <v>37578.51</v>
      </c>
      <c r="O624">
        <v>30000</v>
      </c>
      <c r="P624">
        <v>7578.51</v>
      </c>
      <c r="Q624" s="1">
        <v>41275</v>
      </c>
      <c r="R624" t="s">
        <v>96</v>
      </c>
      <c r="S624" t="s">
        <v>103</v>
      </c>
      <c r="T624">
        <v>0</v>
      </c>
    </row>
    <row r="625" spans="1:20" x14ac:dyDescent="0.3">
      <c r="A625" t="s">
        <v>17</v>
      </c>
      <c r="B625">
        <v>729827</v>
      </c>
      <c r="C625">
        <v>925654</v>
      </c>
      <c r="D625">
        <v>8000</v>
      </c>
      <c r="E625" t="s">
        <v>18</v>
      </c>
      <c r="F625">
        <v>10.74</v>
      </c>
      <c r="G625">
        <v>260.93</v>
      </c>
      <c r="H625" t="s">
        <v>29</v>
      </c>
      <c r="I625" s="1">
        <v>40634</v>
      </c>
      <c r="J625" t="s">
        <v>20</v>
      </c>
      <c r="K625" t="s">
        <v>27</v>
      </c>
      <c r="L625" t="s">
        <v>62</v>
      </c>
      <c r="M625">
        <v>0</v>
      </c>
      <c r="N625">
        <v>9390.9244440000002</v>
      </c>
      <c r="O625">
        <v>8000</v>
      </c>
      <c r="P625">
        <v>1390.92</v>
      </c>
      <c r="Q625" s="1">
        <v>41760</v>
      </c>
      <c r="R625" t="s">
        <v>96</v>
      </c>
      <c r="S625" t="s">
        <v>103</v>
      </c>
      <c r="T625">
        <v>0</v>
      </c>
    </row>
    <row r="626" spans="1:20" x14ac:dyDescent="0.3">
      <c r="A626" t="s">
        <v>17</v>
      </c>
      <c r="B626">
        <v>729755</v>
      </c>
      <c r="C626">
        <v>925569</v>
      </c>
      <c r="D626">
        <v>7000</v>
      </c>
      <c r="E626" t="s">
        <v>18</v>
      </c>
      <c r="F626">
        <v>14.91</v>
      </c>
      <c r="G626">
        <v>242.35</v>
      </c>
      <c r="H626" t="s">
        <v>23</v>
      </c>
      <c r="I626" s="1">
        <v>40634</v>
      </c>
      <c r="J626" t="s">
        <v>20</v>
      </c>
      <c r="K626" t="s">
        <v>27</v>
      </c>
      <c r="L626" t="s">
        <v>41</v>
      </c>
      <c r="M626">
        <v>0</v>
      </c>
      <c r="N626">
        <v>8703.01</v>
      </c>
      <c r="O626">
        <v>7000</v>
      </c>
      <c r="P626">
        <v>1703.01</v>
      </c>
      <c r="Q626" s="1">
        <v>41671</v>
      </c>
      <c r="R626" t="s">
        <v>96</v>
      </c>
      <c r="S626" t="s">
        <v>103</v>
      </c>
      <c r="T626">
        <v>0</v>
      </c>
    </row>
    <row r="627" spans="1:20" x14ac:dyDescent="0.3">
      <c r="A627" t="s">
        <v>17</v>
      </c>
      <c r="B627">
        <v>719527</v>
      </c>
      <c r="C627">
        <v>913874</v>
      </c>
      <c r="D627">
        <v>12000</v>
      </c>
      <c r="E627" t="s">
        <v>18</v>
      </c>
      <c r="F627">
        <v>10</v>
      </c>
      <c r="G627">
        <v>387.21</v>
      </c>
      <c r="H627" t="s">
        <v>29</v>
      </c>
      <c r="I627" s="1">
        <v>40634</v>
      </c>
      <c r="J627" t="s">
        <v>20</v>
      </c>
      <c r="K627" t="s">
        <v>40</v>
      </c>
      <c r="L627" t="s">
        <v>42</v>
      </c>
      <c r="M627">
        <v>0</v>
      </c>
      <c r="N627">
        <v>13116.13</v>
      </c>
      <c r="O627">
        <v>12000.01</v>
      </c>
      <c r="P627">
        <v>1116.1199999999999</v>
      </c>
      <c r="Q627" s="1">
        <v>41334</v>
      </c>
      <c r="R627" t="s">
        <v>96</v>
      </c>
      <c r="S627" t="s">
        <v>103</v>
      </c>
      <c r="T627">
        <v>0</v>
      </c>
    </row>
    <row r="628" spans="1:20" x14ac:dyDescent="0.3">
      <c r="A628" t="s">
        <v>17</v>
      </c>
      <c r="B628">
        <v>729647</v>
      </c>
      <c r="C628">
        <v>925444</v>
      </c>
      <c r="D628">
        <v>7000</v>
      </c>
      <c r="E628" t="s">
        <v>18</v>
      </c>
      <c r="F628">
        <v>11.11</v>
      </c>
      <c r="G628">
        <v>229.54</v>
      </c>
      <c r="H628" t="s">
        <v>29</v>
      </c>
      <c r="I628" s="1">
        <v>40634</v>
      </c>
      <c r="J628" t="s">
        <v>20</v>
      </c>
      <c r="K628" t="s">
        <v>27</v>
      </c>
      <c r="L628" t="s">
        <v>57</v>
      </c>
      <c r="M628">
        <v>0</v>
      </c>
      <c r="N628">
        <v>8214.73</v>
      </c>
      <c r="O628">
        <v>7000</v>
      </c>
      <c r="P628">
        <v>1214.73</v>
      </c>
      <c r="Q628" s="1">
        <v>41579</v>
      </c>
      <c r="R628" t="s">
        <v>96</v>
      </c>
      <c r="S628" t="s">
        <v>103</v>
      </c>
      <c r="T628">
        <v>0</v>
      </c>
    </row>
    <row r="629" spans="1:20" x14ac:dyDescent="0.3">
      <c r="A629" t="s">
        <v>17</v>
      </c>
      <c r="B629">
        <v>729733</v>
      </c>
      <c r="C629">
        <v>925547</v>
      </c>
      <c r="D629">
        <v>4800</v>
      </c>
      <c r="E629" t="s">
        <v>18</v>
      </c>
      <c r="F629">
        <v>14.91</v>
      </c>
      <c r="G629">
        <v>166.19</v>
      </c>
      <c r="H629" t="s">
        <v>23</v>
      </c>
      <c r="I629" s="1">
        <v>40634</v>
      </c>
      <c r="J629" t="s">
        <v>20</v>
      </c>
      <c r="K629" t="s">
        <v>64</v>
      </c>
      <c r="L629" t="s">
        <v>41</v>
      </c>
      <c r="M629">
        <v>0</v>
      </c>
      <c r="N629">
        <v>5941.932323</v>
      </c>
      <c r="O629">
        <v>4800</v>
      </c>
      <c r="P629">
        <v>1141.93</v>
      </c>
      <c r="Q629" s="1">
        <v>41699</v>
      </c>
      <c r="R629" t="s">
        <v>96</v>
      </c>
      <c r="S629" t="s">
        <v>103</v>
      </c>
      <c r="T629">
        <v>0</v>
      </c>
    </row>
    <row r="630" spans="1:20" x14ac:dyDescent="0.3">
      <c r="A630" t="s">
        <v>17</v>
      </c>
      <c r="B630">
        <v>729789</v>
      </c>
      <c r="C630">
        <v>925608</v>
      </c>
      <c r="D630">
        <v>6000</v>
      </c>
      <c r="E630" t="s">
        <v>43</v>
      </c>
      <c r="F630">
        <v>15.28</v>
      </c>
      <c r="G630">
        <v>143.63</v>
      </c>
      <c r="H630" t="s">
        <v>23</v>
      </c>
      <c r="I630" s="1">
        <v>40634</v>
      </c>
      <c r="J630" t="s">
        <v>20</v>
      </c>
      <c r="K630" t="s">
        <v>27</v>
      </c>
      <c r="L630" t="s">
        <v>41</v>
      </c>
      <c r="M630">
        <v>0</v>
      </c>
      <c r="N630">
        <v>8180.0953900000004</v>
      </c>
      <c r="O630">
        <v>6000</v>
      </c>
      <c r="P630">
        <v>2180.1</v>
      </c>
      <c r="Q630" s="1">
        <v>41821</v>
      </c>
      <c r="R630" t="s">
        <v>96</v>
      </c>
      <c r="S630" t="s">
        <v>103</v>
      </c>
      <c r="T630">
        <v>0</v>
      </c>
    </row>
    <row r="631" spans="1:20" x14ac:dyDescent="0.3">
      <c r="A631" t="s">
        <v>17</v>
      </c>
      <c r="B631">
        <v>729785</v>
      </c>
      <c r="C631">
        <v>925604</v>
      </c>
      <c r="D631">
        <v>8500</v>
      </c>
      <c r="E631" t="s">
        <v>18</v>
      </c>
      <c r="F631">
        <v>10.37</v>
      </c>
      <c r="G631">
        <v>275.76</v>
      </c>
      <c r="H631" t="s">
        <v>29</v>
      </c>
      <c r="I631" s="1">
        <v>40634</v>
      </c>
      <c r="J631" t="s">
        <v>20</v>
      </c>
      <c r="K631" t="s">
        <v>27</v>
      </c>
      <c r="L631" t="s">
        <v>42</v>
      </c>
      <c r="M631">
        <v>0</v>
      </c>
      <c r="N631">
        <v>9925.762299</v>
      </c>
      <c r="O631">
        <v>8500</v>
      </c>
      <c r="P631">
        <v>1425.76</v>
      </c>
      <c r="Q631" s="1">
        <v>41760</v>
      </c>
      <c r="R631" t="s">
        <v>96</v>
      </c>
      <c r="S631" t="s">
        <v>103</v>
      </c>
      <c r="T631">
        <v>0</v>
      </c>
    </row>
    <row r="632" spans="1:20" x14ac:dyDescent="0.3">
      <c r="A632" t="s">
        <v>17</v>
      </c>
      <c r="B632">
        <v>729091</v>
      </c>
      <c r="C632">
        <v>924836</v>
      </c>
      <c r="D632">
        <v>9000</v>
      </c>
      <c r="E632" t="s">
        <v>18</v>
      </c>
      <c r="F632">
        <v>14.54</v>
      </c>
      <c r="G632">
        <v>309.97000000000003</v>
      </c>
      <c r="H632" t="s">
        <v>23</v>
      </c>
      <c r="I632" s="1">
        <v>40634</v>
      </c>
      <c r="J632" t="s">
        <v>20</v>
      </c>
      <c r="K632" t="s">
        <v>59</v>
      </c>
      <c r="L632" t="s">
        <v>41</v>
      </c>
      <c r="M632">
        <v>0</v>
      </c>
      <c r="N632">
        <v>11116.74</v>
      </c>
      <c r="O632">
        <v>9000</v>
      </c>
      <c r="P632">
        <v>2116.7399999999998</v>
      </c>
      <c r="Q632" s="1">
        <v>41671</v>
      </c>
      <c r="R632" t="s">
        <v>96</v>
      </c>
      <c r="S632" t="s">
        <v>103</v>
      </c>
      <c r="T632">
        <v>0</v>
      </c>
    </row>
    <row r="633" spans="1:20" x14ac:dyDescent="0.3">
      <c r="A633" t="s">
        <v>17</v>
      </c>
      <c r="B633">
        <v>660293</v>
      </c>
      <c r="C633">
        <v>844510</v>
      </c>
      <c r="D633">
        <v>4000</v>
      </c>
      <c r="E633" t="s">
        <v>18</v>
      </c>
      <c r="F633">
        <v>10.74</v>
      </c>
      <c r="G633">
        <v>130.47</v>
      </c>
      <c r="H633" t="s">
        <v>29</v>
      </c>
      <c r="I633" s="1">
        <v>40634</v>
      </c>
      <c r="J633" t="s">
        <v>20</v>
      </c>
      <c r="K633" t="s">
        <v>27</v>
      </c>
      <c r="L633" t="s">
        <v>28</v>
      </c>
      <c r="M633">
        <v>0</v>
      </c>
      <c r="N633">
        <v>4036.09</v>
      </c>
      <c r="O633">
        <v>4000</v>
      </c>
      <c r="P633">
        <v>36.090000000000003</v>
      </c>
      <c r="Q633" s="1">
        <v>40664</v>
      </c>
      <c r="R633" t="s">
        <v>96</v>
      </c>
      <c r="S633" t="s">
        <v>103</v>
      </c>
      <c r="T633">
        <v>0</v>
      </c>
    </row>
    <row r="634" spans="1:20" x14ac:dyDescent="0.3">
      <c r="A634" t="s">
        <v>17</v>
      </c>
      <c r="B634">
        <v>729691</v>
      </c>
      <c r="C634">
        <v>925498</v>
      </c>
      <c r="D634">
        <v>4125</v>
      </c>
      <c r="E634" t="s">
        <v>18</v>
      </c>
      <c r="F634">
        <v>14.54</v>
      </c>
      <c r="G634">
        <v>142.07</v>
      </c>
      <c r="H634" t="s">
        <v>23</v>
      </c>
      <c r="I634" s="1">
        <v>40634</v>
      </c>
      <c r="J634" t="s">
        <v>20</v>
      </c>
      <c r="K634" t="s">
        <v>27</v>
      </c>
      <c r="L634" t="s">
        <v>57</v>
      </c>
      <c r="M634">
        <v>0</v>
      </c>
      <c r="N634">
        <v>5044.25</v>
      </c>
      <c r="O634">
        <v>4125</v>
      </c>
      <c r="P634">
        <v>919.25</v>
      </c>
      <c r="Q634" s="1">
        <v>41548</v>
      </c>
      <c r="R634" t="s">
        <v>96</v>
      </c>
      <c r="S634" t="s">
        <v>103</v>
      </c>
      <c r="T634">
        <v>0</v>
      </c>
    </row>
    <row r="635" spans="1:20" x14ac:dyDescent="0.3">
      <c r="A635" t="s">
        <v>17</v>
      </c>
      <c r="B635">
        <v>710883</v>
      </c>
      <c r="C635">
        <v>903680</v>
      </c>
      <c r="D635">
        <v>9000</v>
      </c>
      <c r="E635" t="s">
        <v>18</v>
      </c>
      <c r="F635">
        <v>10</v>
      </c>
      <c r="G635">
        <v>290.41000000000003</v>
      </c>
      <c r="H635" t="s">
        <v>29</v>
      </c>
      <c r="I635" s="1">
        <v>40634</v>
      </c>
      <c r="J635" t="s">
        <v>20</v>
      </c>
      <c r="K635" t="s">
        <v>24</v>
      </c>
      <c r="L635" t="s">
        <v>81</v>
      </c>
      <c r="M635">
        <v>0</v>
      </c>
      <c r="N635">
        <v>9646.9500000000007</v>
      </c>
      <c r="O635">
        <v>9000</v>
      </c>
      <c r="P635">
        <v>646.95000000000005</v>
      </c>
      <c r="Q635" s="1">
        <v>40940</v>
      </c>
      <c r="R635" t="s">
        <v>96</v>
      </c>
      <c r="S635" t="s">
        <v>103</v>
      </c>
      <c r="T635">
        <v>0</v>
      </c>
    </row>
    <row r="636" spans="1:20" x14ac:dyDescent="0.3">
      <c r="A636" t="s">
        <v>17</v>
      </c>
      <c r="B636">
        <v>729381</v>
      </c>
      <c r="C636">
        <v>925153</v>
      </c>
      <c r="D636">
        <v>5500</v>
      </c>
      <c r="E636" t="s">
        <v>18</v>
      </c>
      <c r="F636">
        <v>13.8</v>
      </c>
      <c r="G636">
        <v>187.45</v>
      </c>
      <c r="H636" t="s">
        <v>19</v>
      </c>
      <c r="I636" s="1">
        <v>40634</v>
      </c>
      <c r="J636" t="s">
        <v>20</v>
      </c>
      <c r="K636" t="s">
        <v>47</v>
      </c>
      <c r="L636" t="s">
        <v>41</v>
      </c>
      <c r="M636">
        <v>0</v>
      </c>
      <c r="N636">
        <v>6725.58</v>
      </c>
      <c r="O636">
        <v>5500</v>
      </c>
      <c r="P636">
        <v>1225.58</v>
      </c>
      <c r="Q636" s="1">
        <v>41640</v>
      </c>
      <c r="R636" t="s">
        <v>96</v>
      </c>
      <c r="S636" t="s">
        <v>103</v>
      </c>
      <c r="T636">
        <v>0</v>
      </c>
    </row>
    <row r="637" spans="1:20" x14ac:dyDescent="0.3">
      <c r="A637" t="s">
        <v>17</v>
      </c>
      <c r="B637">
        <v>728422</v>
      </c>
      <c r="C637">
        <v>924106</v>
      </c>
      <c r="D637">
        <v>9350</v>
      </c>
      <c r="E637" t="s">
        <v>43</v>
      </c>
      <c r="F637">
        <v>10</v>
      </c>
      <c r="G637">
        <v>198.66</v>
      </c>
      <c r="H637" t="s">
        <v>29</v>
      </c>
      <c r="I637" s="1">
        <v>40634</v>
      </c>
      <c r="J637" t="s">
        <v>46</v>
      </c>
      <c r="K637" t="s">
        <v>30</v>
      </c>
      <c r="L637" t="s">
        <v>51</v>
      </c>
      <c r="M637">
        <v>791.51</v>
      </c>
      <c r="N637">
        <v>11111.5</v>
      </c>
      <c r="O637">
        <v>8558.49</v>
      </c>
      <c r="P637">
        <v>2553.0100000000002</v>
      </c>
      <c r="Q637" s="1">
        <v>42370</v>
      </c>
      <c r="R637" t="s">
        <v>96</v>
      </c>
      <c r="S637" t="s">
        <v>103</v>
      </c>
      <c r="T637">
        <v>0</v>
      </c>
    </row>
    <row r="638" spans="1:20" x14ac:dyDescent="0.3">
      <c r="A638" t="s">
        <v>17</v>
      </c>
      <c r="B638">
        <v>729617</v>
      </c>
      <c r="C638">
        <v>925411</v>
      </c>
      <c r="D638">
        <v>25000</v>
      </c>
      <c r="E638" t="s">
        <v>43</v>
      </c>
      <c r="F638">
        <v>12.68</v>
      </c>
      <c r="G638">
        <v>564.74</v>
      </c>
      <c r="H638" t="s">
        <v>19</v>
      </c>
      <c r="I638" s="1">
        <v>40634</v>
      </c>
      <c r="J638" t="s">
        <v>20</v>
      </c>
      <c r="K638" t="s">
        <v>27</v>
      </c>
      <c r="L638" t="s">
        <v>34</v>
      </c>
      <c r="M638">
        <v>0</v>
      </c>
      <c r="N638">
        <v>25528.42</v>
      </c>
      <c r="O638">
        <v>25000</v>
      </c>
      <c r="P638">
        <v>528.41999999999996</v>
      </c>
      <c r="Q638" s="1">
        <v>40756</v>
      </c>
      <c r="R638" t="s">
        <v>96</v>
      </c>
      <c r="S638" t="s">
        <v>103</v>
      </c>
      <c r="T638">
        <v>0</v>
      </c>
    </row>
    <row r="639" spans="1:20" x14ac:dyDescent="0.3">
      <c r="A639" t="s">
        <v>17</v>
      </c>
      <c r="B639">
        <v>729609</v>
      </c>
      <c r="C639">
        <v>925403</v>
      </c>
      <c r="D639">
        <v>7500</v>
      </c>
      <c r="E639" t="s">
        <v>43</v>
      </c>
      <c r="F639">
        <v>7.66</v>
      </c>
      <c r="G639">
        <v>150.86000000000001</v>
      </c>
      <c r="H639" t="s">
        <v>32</v>
      </c>
      <c r="I639" s="1">
        <v>40634</v>
      </c>
      <c r="J639" t="s">
        <v>46</v>
      </c>
      <c r="K639" t="s">
        <v>30</v>
      </c>
      <c r="L639" t="s">
        <v>39</v>
      </c>
      <c r="M639">
        <v>611.1</v>
      </c>
      <c r="N639">
        <v>8425.06</v>
      </c>
      <c r="O639">
        <v>6888.9</v>
      </c>
      <c r="P639">
        <v>1536.16</v>
      </c>
      <c r="Q639" s="1">
        <v>42370</v>
      </c>
      <c r="R639" t="s">
        <v>96</v>
      </c>
      <c r="S639" t="s">
        <v>103</v>
      </c>
      <c r="T639">
        <v>0</v>
      </c>
    </row>
    <row r="640" spans="1:20" x14ac:dyDescent="0.3">
      <c r="A640" t="s">
        <v>17</v>
      </c>
      <c r="B640">
        <v>729600</v>
      </c>
      <c r="C640">
        <v>925393</v>
      </c>
      <c r="D640">
        <v>12000</v>
      </c>
      <c r="E640" t="s">
        <v>18</v>
      </c>
      <c r="F640">
        <v>10</v>
      </c>
      <c r="G640">
        <v>387.21</v>
      </c>
      <c r="H640" t="s">
        <v>29</v>
      </c>
      <c r="I640" s="1">
        <v>40634</v>
      </c>
      <c r="J640" t="s">
        <v>20</v>
      </c>
      <c r="K640" t="s">
        <v>27</v>
      </c>
      <c r="L640" t="s">
        <v>58</v>
      </c>
      <c r="M640">
        <v>0</v>
      </c>
      <c r="N640">
        <v>12563.17</v>
      </c>
      <c r="O640">
        <v>12000</v>
      </c>
      <c r="P640">
        <v>563.16999999999996</v>
      </c>
      <c r="Q640" s="1">
        <v>40848</v>
      </c>
      <c r="R640" t="s">
        <v>96</v>
      </c>
      <c r="S640" t="s">
        <v>103</v>
      </c>
      <c r="T640">
        <v>0</v>
      </c>
    </row>
    <row r="641" spans="1:20" x14ac:dyDescent="0.3">
      <c r="A641" t="s">
        <v>17</v>
      </c>
      <c r="B641">
        <v>729594</v>
      </c>
      <c r="C641">
        <v>925386</v>
      </c>
      <c r="D641">
        <v>6500</v>
      </c>
      <c r="E641" t="s">
        <v>18</v>
      </c>
      <c r="F641">
        <v>10.37</v>
      </c>
      <c r="G641">
        <v>210.87</v>
      </c>
      <c r="H641" t="s">
        <v>29</v>
      </c>
      <c r="I641" s="1">
        <v>40634</v>
      </c>
      <c r="J641" t="s">
        <v>20</v>
      </c>
      <c r="K641" t="s">
        <v>21</v>
      </c>
      <c r="L641" t="s">
        <v>35</v>
      </c>
      <c r="M641">
        <v>0</v>
      </c>
      <c r="N641">
        <v>7590.658195</v>
      </c>
      <c r="O641">
        <v>6500</v>
      </c>
      <c r="P641">
        <v>1090.6600000000001</v>
      </c>
      <c r="Q641" s="1">
        <v>41760</v>
      </c>
      <c r="R641" t="s">
        <v>96</v>
      </c>
      <c r="S641" t="s">
        <v>103</v>
      </c>
      <c r="T641">
        <v>0</v>
      </c>
    </row>
    <row r="642" spans="1:20" x14ac:dyDescent="0.3">
      <c r="A642" t="s">
        <v>17</v>
      </c>
      <c r="B642">
        <v>729572</v>
      </c>
      <c r="C642">
        <v>925362</v>
      </c>
      <c r="D642">
        <v>17500</v>
      </c>
      <c r="E642" t="s">
        <v>18</v>
      </c>
      <c r="F642">
        <v>7.29</v>
      </c>
      <c r="G642">
        <v>542.67999999999995</v>
      </c>
      <c r="H642" t="s">
        <v>32</v>
      </c>
      <c r="I642" s="1">
        <v>40634</v>
      </c>
      <c r="J642" t="s">
        <v>20</v>
      </c>
      <c r="K642" t="s">
        <v>27</v>
      </c>
      <c r="L642" t="s">
        <v>35</v>
      </c>
      <c r="M642">
        <v>0</v>
      </c>
      <c r="N642">
        <v>19534.027460000001</v>
      </c>
      <c r="O642">
        <v>17500</v>
      </c>
      <c r="P642">
        <v>2034.03</v>
      </c>
      <c r="Q642" s="1">
        <v>41760</v>
      </c>
      <c r="R642" t="s">
        <v>96</v>
      </c>
      <c r="S642" t="s">
        <v>103</v>
      </c>
      <c r="T642">
        <v>0</v>
      </c>
    </row>
    <row r="643" spans="1:20" x14ac:dyDescent="0.3">
      <c r="A643" t="s">
        <v>17</v>
      </c>
      <c r="B643">
        <v>713889</v>
      </c>
      <c r="C643">
        <v>907205</v>
      </c>
      <c r="D643">
        <v>5300</v>
      </c>
      <c r="E643" t="s">
        <v>18</v>
      </c>
      <c r="F643">
        <v>15.28</v>
      </c>
      <c r="G643">
        <v>184.46</v>
      </c>
      <c r="H643" t="s">
        <v>23</v>
      </c>
      <c r="I643" s="1">
        <v>40634</v>
      </c>
      <c r="J643" t="s">
        <v>20</v>
      </c>
      <c r="K643" t="s">
        <v>36</v>
      </c>
      <c r="L643" t="s">
        <v>34</v>
      </c>
      <c r="M643">
        <v>0</v>
      </c>
      <c r="N643">
        <v>6325.22</v>
      </c>
      <c r="O643">
        <v>5300</v>
      </c>
      <c r="P643">
        <v>1025.22</v>
      </c>
      <c r="Q643" s="1">
        <v>41306</v>
      </c>
      <c r="R643" t="s">
        <v>96</v>
      </c>
      <c r="S643" t="s">
        <v>103</v>
      </c>
      <c r="T643">
        <v>0</v>
      </c>
    </row>
    <row r="644" spans="1:20" x14ac:dyDescent="0.3">
      <c r="A644" t="s">
        <v>17</v>
      </c>
      <c r="B644">
        <v>729571</v>
      </c>
      <c r="C644">
        <v>925361</v>
      </c>
      <c r="D644">
        <v>29000</v>
      </c>
      <c r="E644" t="s">
        <v>18</v>
      </c>
      <c r="F644">
        <v>15.65</v>
      </c>
      <c r="G644">
        <v>1014.55</v>
      </c>
      <c r="H644" t="s">
        <v>23</v>
      </c>
      <c r="I644" s="1">
        <v>40634</v>
      </c>
      <c r="J644" t="s">
        <v>20</v>
      </c>
      <c r="K644" t="s">
        <v>24</v>
      </c>
      <c r="L644" t="s">
        <v>56</v>
      </c>
      <c r="M644">
        <v>0</v>
      </c>
      <c r="N644">
        <v>36505.808779999999</v>
      </c>
      <c r="O644">
        <v>29000</v>
      </c>
      <c r="P644">
        <v>7505.81</v>
      </c>
      <c r="Q644" s="1">
        <v>41760</v>
      </c>
      <c r="R644" t="s">
        <v>96</v>
      </c>
      <c r="S644" t="s">
        <v>103</v>
      </c>
      <c r="T644">
        <v>0</v>
      </c>
    </row>
    <row r="645" spans="1:20" x14ac:dyDescent="0.3">
      <c r="A645" t="s">
        <v>17</v>
      </c>
      <c r="B645">
        <v>729584</v>
      </c>
      <c r="C645">
        <v>925376</v>
      </c>
      <c r="D645">
        <v>5000</v>
      </c>
      <c r="E645" t="s">
        <v>18</v>
      </c>
      <c r="F645">
        <v>5.42</v>
      </c>
      <c r="G645">
        <v>150.80000000000001</v>
      </c>
      <c r="H645" t="s">
        <v>32</v>
      </c>
      <c r="I645" s="1">
        <v>40634</v>
      </c>
      <c r="J645" t="s">
        <v>20</v>
      </c>
      <c r="K645" t="s">
        <v>27</v>
      </c>
      <c r="L645" t="s">
        <v>42</v>
      </c>
      <c r="M645">
        <v>0</v>
      </c>
      <c r="N645">
        <v>5232.1099999999997</v>
      </c>
      <c r="O645">
        <v>5000</v>
      </c>
      <c r="P645">
        <v>232.11</v>
      </c>
      <c r="Q645" s="1">
        <v>41030</v>
      </c>
      <c r="R645" t="s">
        <v>96</v>
      </c>
      <c r="S645" t="s">
        <v>103</v>
      </c>
      <c r="T645">
        <v>0</v>
      </c>
    </row>
    <row r="646" spans="1:20" x14ac:dyDescent="0.3">
      <c r="A646" t="s">
        <v>17</v>
      </c>
      <c r="B646">
        <v>729581</v>
      </c>
      <c r="C646">
        <v>925373</v>
      </c>
      <c r="D646">
        <v>25000</v>
      </c>
      <c r="E646" t="s">
        <v>43</v>
      </c>
      <c r="F646">
        <v>13.8</v>
      </c>
      <c r="G646">
        <v>579.12</v>
      </c>
      <c r="H646" t="s">
        <v>19</v>
      </c>
      <c r="I646" s="1">
        <v>40634</v>
      </c>
      <c r="J646" t="s">
        <v>26</v>
      </c>
      <c r="K646" t="s">
        <v>27</v>
      </c>
      <c r="L646" t="s">
        <v>54</v>
      </c>
      <c r="M646">
        <v>0</v>
      </c>
      <c r="N646">
        <v>12084.41</v>
      </c>
      <c r="O646">
        <v>6127.9</v>
      </c>
      <c r="P646">
        <v>4874.16</v>
      </c>
      <c r="Q646" s="1">
        <v>41275</v>
      </c>
      <c r="R646" t="s">
        <v>96</v>
      </c>
      <c r="S646" t="s">
        <v>104</v>
      </c>
      <c r="T646">
        <v>1</v>
      </c>
    </row>
    <row r="647" spans="1:20" x14ac:dyDescent="0.3">
      <c r="A647" t="s">
        <v>17</v>
      </c>
      <c r="B647">
        <v>729446</v>
      </c>
      <c r="C647">
        <v>925219</v>
      </c>
      <c r="D647">
        <v>15000</v>
      </c>
      <c r="E647" t="s">
        <v>18</v>
      </c>
      <c r="F647">
        <v>14.91</v>
      </c>
      <c r="G647">
        <v>519.32000000000005</v>
      </c>
      <c r="H647" t="s">
        <v>23</v>
      </c>
      <c r="I647" s="1">
        <v>40634</v>
      </c>
      <c r="J647" t="s">
        <v>20</v>
      </c>
      <c r="K647" t="s">
        <v>27</v>
      </c>
      <c r="L647" t="s">
        <v>41</v>
      </c>
      <c r="M647">
        <v>0</v>
      </c>
      <c r="N647">
        <v>18687.515810000001</v>
      </c>
      <c r="O647">
        <v>15000</v>
      </c>
      <c r="P647">
        <v>3687.52</v>
      </c>
      <c r="Q647" s="1">
        <v>41760</v>
      </c>
      <c r="R647" t="s">
        <v>96</v>
      </c>
      <c r="S647" t="s">
        <v>103</v>
      </c>
      <c r="T647">
        <v>0</v>
      </c>
    </row>
    <row r="648" spans="1:20" x14ac:dyDescent="0.3">
      <c r="A648" t="s">
        <v>17</v>
      </c>
      <c r="B648">
        <v>716435</v>
      </c>
      <c r="C648">
        <v>910301</v>
      </c>
      <c r="D648">
        <v>19000</v>
      </c>
      <c r="E648" t="s">
        <v>18</v>
      </c>
      <c r="F648">
        <v>12.68</v>
      </c>
      <c r="G648">
        <v>637.27</v>
      </c>
      <c r="H648" t="s">
        <v>19</v>
      </c>
      <c r="I648" s="1">
        <v>40634</v>
      </c>
      <c r="J648" t="s">
        <v>20</v>
      </c>
      <c r="K648" t="s">
        <v>27</v>
      </c>
      <c r="L648" t="s">
        <v>51</v>
      </c>
      <c r="M648">
        <v>0</v>
      </c>
      <c r="N648">
        <v>22924.276709999998</v>
      </c>
      <c r="O648">
        <v>19000</v>
      </c>
      <c r="P648">
        <v>3924.28</v>
      </c>
      <c r="Q648" s="1">
        <v>41760</v>
      </c>
      <c r="R648" t="s">
        <v>96</v>
      </c>
      <c r="S648" t="s">
        <v>103</v>
      </c>
      <c r="T648">
        <v>0</v>
      </c>
    </row>
    <row r="649" spans="1:20" x14ac:dyDescent="0.3">
      <c r="A649" t="s">
        <v>17</v>
      </c>
      <c r="B649">
        <v>729524</v>
      </c>
      <c r="C649">
        <v>925311</v>
      </c>
      <c r="D649">
        <v>20000</v>
      </c>
      <c r="E649" t="s">
        <v>43</v>
      </c>
      <c r="F649">
        <v>10.74</v>
      </c>
      <c r="G649">
        <v>432.26</v>
      </c>
      <c r="H649" t="s">
        <v>29</v>
      </c>
      <c r="I649" s="1">
        <v>40634</v>
      </c>
      <c r="J649" t="s">
        <v>46</v>
      </c>
      <c r="K649" t="s">
        <v>27</v>
      </c>
      <c r="L649" t="s">
        <v>57</v>
      </c>
      <c r="M649">
        <v>1696.83</v>
      </c>
      <c r="N649">
        <v>24197.98</v>
      </c>
      <c r="O649">
        <v>18303.169999999998</v>
      </c>
      <c r="P649">
        <v>5894.81</v>
      </c>
      <c r="Q649" s="1">
        <v>42370</v>
      </c>
      <c r="R649" t="s">
        <v>96</v>
      </c>
      <c r="S649" t="s">
        <v>103</v>
      </c>
      <c r="T649">
        <v>0</v>
      </c>
    </row>
    <row r="650" spans="1:20" x14ac:dyDescent="0.3">
      <c r="A650" t="s">
        <v>17</v>
      </c>
      <c r="B650">
        <v>729542</v>
      </c>
      <c r="C650">
        <v>925331</v>
      </c>
      <c r="D650">
        <v>2200</v>
      </c>
      <c r="E650" t="s">
        <v>43</v>
      </c>
      <c r="F650">
        <v>10.37</v>
      </c>
      <c r="G650">
        <v>47.15</v>
      </c>
      <c r="H650" t="s">
        <v>29</v>
      </c>
      <c r="I650" s="1">
        <v>40634</v>
      </c>
      <c r="J650" t="s">
        <v>46</v>
      </c>
      <c r="K650" t="s">
        <v>30</v>
      </c>
      <c r="L650" t="s">
        <v>22</v>
      </c>
      <c r="M650">
        <v>189.89</v>
      </c>
      <c r="N650">
        <v>2632.15</v>
      </c>
      <c r="O650">
        <v>2010.11</v>
      </c>
      <c r="P650">
        <v>622.04</v>
      </c>
      <c r="Q650" s="1">
        <v>42370</v>
      </c>
      <c r="R650" t="s">
        <v>96</v>
      </c>
      <c r="S650" t="s">
        <v>103</v>
      </c>
      <c r="T650">
        <v>0</v>
      </c>
    </row>
    <row r="651" spans="1:20" x14ac:dyDescent="0.3">
      <c r="A651" t="s">
        <v>17</v>
      </c>
      <c r="B651">
        <v>729503</v>
      </c>
      <c r="C651">
        <v>925284</v>
      </c>
      <c r="D651">
        <v>20000</v>
      </c>
      <c r="E651" t="s">
        <v>43</v>
      </c>
      <c r="F651">
        <v>10.37</v>
      </c>
      <c r="G651">
        <v>428.6</v>
      </c>
      <c r="H651" t="s">
        <v>29</v>
      </c>
      <c r="I651" s="1">
        <v>40634</v>
      </c>
      <c r="J651" t="s">
        <v>26</v>
      </c>
      <c r="K651" t="s">
        <v>27</v>
      </c>
      <c r="L651" t="s">
        <v>41</v>
      </c>
      <c r="M651">
        <v>0</v>
      </c>
      <c r="N651">
        <v>15858.2</v>
      </c>
      <c r="O651">
        <v>11067.08</v>
      </c>
      <c r="P651">
        <v>4791.12</v>
      </c>
      <c r="Q651" s="1">
        <v>41821</v>
      </c>
      <c r="R651" t="s">
        <v>96</v>
      </c>
      <c r="S651" t="s">
        <v>104</v>
      </c>
      <c r="T651">
        <v>1</v>
      </c>
    </row>
    <row r="652" spans="1:20" x14ac:dyDescent="0.3">
      <c r="A652" t="s">
        <v>17</v>
      </c>
      <c r="B652">
        <v>729502</v>
      </c>
      <c r="C652">
        <v>925288</v>
      </c>
      <c r="D652">
        <v>15000</v>
      </c>
      <c r="E652" t="s">
        <v>18</v>
      </c>
      <c r="F652">
        <v>9.6300000000000008</v>
      </c>
      <c r="G652">
        <v>481.41</v>
      </c>
      <c r="H652" t="s">
        <v>29</v>
      </c>
      <c r="I652" s="1">
        <v>40634</v>
      </c>
      <c r="J652" t="s">
        <v>20</v>
      </c>
      <c r="K652" t="s">
        <v>27</v>
      </c>
      <c r="L652" t="s">
        <v>39</v>
      </c>
      <c r="M652">
        <v>0</v>
      </c>
      <c r="N652">
        <v>17327.058959999998</v>
      </c>
      <c r="O652">
        <v>15000</v>
      </c>
      <c r="P652">
        <v>2327.06</v>
      </c>
      <c r="Q652" s="1">
        <v>41760</v>
      </c>
      <c r="R652" t="s">
        <v>96</v>
      </c>
      <c r="S652" t="s">
        <v>103</v>
      </c>
      <c r="T652">
        <v>0</v>
      </c>
    </row>
    <row r="653" spans="1:20" x14ac:dyDescent="0.3">
      <c r="A653" t="s">
        <v>17</v>
      </c>
      <c r="B653">
        <v>727449</v>
      </c>
      <c r="C653">
        <v>922961</v>
      </c>
      <c r="D653">
        <v>7975</v>
      </c>
      <c r="E653" t="s">
        <v>18</v>
      </c>
      <c r="F653">
        <v>5.79</v>
      </c>
      <c r="G653">
        <v>241.86</v>
      </c>
      <c r="H653" t="s">
        <v>32</v>
      </c>
      <c r="I653" s="1">
        <v>40634</v>
      </c>
      <c r="J653" t="s">
        <v>20</v>
      </c>
      <c r="K653" t="s">
        <v>27</v>
      </c>
      <c r="L653" t="s">
        <v>28</v>
      </c>
      <c r="M653">
        <v>0</v>
      </c>
      <c r="N653">
        <v>8585.2199999999993</v>
      </c>
      <c r="O653">
        <v>7975</v>
      </c>
      <c r="P653">
        <v>610.22</v>
      </c>
      <c r="Q653" s="1">
        <v>41334</v>
      </c>
      <c r="R653" t="s">
        <v>96</v>
      </c>
      <c r="S653" t="s">
        <v>103</v>
      </c>
      <c r="T653">
        <v>0</v>
      </c>
    </row>
    <row r="654" spans="1:20" x14ac:dyDescent="0.3">
      <c r="A654" t="s">
        <v>17</v>
      </c>
      <c r="B654">
        <v>727355</v>
      </c>
      <c r="C654">
        <v>922855</v>
      </c>
      <c r="D654">
        <v>12000</v>
      </c>
      <c r="E654" t="s">
        <v>18</v>
      </c>
      <c r="F654">
        <v>7.29</v>
      </c>
      <c r="G654">
        <v>372.12</v>
      </c>
      <c r="H654" t="s">
        <v>32</v>
      </c>
      <c r="I654" s="1">
        <v>40634</v>
      </c>
      <c r="J654" t="s">
        <v>20</v>
      </c>
      <c r="K654" t="s">
        <v>27</v>
      </c>
      <c r="L654" t="s">
        <v>63</v>
      </c>
      <c r="M654">
        <v>0</v>
      </c>
      <c r="N654">
        <v>13393.615250000001</v>
      </c>
      <c r="O654">
        <v>12000</v>
      </c>
      <c r="P654">
        <v>1393.62</v>
      </c>
      <c r="Q654" s="1">
        <v>41760</v>
      </c>
      <c r="R654" t="s">
        <v>96</v>
      </c>
      <c r="S654" t="s">
        <v>103</v>
      </c>
      <c r="T654">
        <v>0</v>
      </c>
    </row>
    <row r="655" spans="1:20" x14ac:dyDescent="0.3">
      <c r="A655" t="s">
        <v>17</v>
      </c>
      <c r="B655">
        <v>720885</v>
      </c>
      <c r="C655">
        <v>915377</v>
      </c>
      <c r="D655">
        <v>3200</v>
      </c>
      <c r="E655" t="s">
        <v>18</v>
      </c>
      <c r="F655">
        <v>15.28</v>
      </c>
      <c r="G655">
        <v>111.37</v>
      </c>
      <c r="H655" t="s">
        <v>23</v>
      </c>
      <c r="I655" s="1">
        <v>40634</v>
      </c>
      <c r="J655" t="s">
        <v>26</v>
      </c>
      <c r="K655" t="s">
        <v>36</v>
      </c>
      <c r="L655" t="s">
        <v>39</v>
      </c>
      <c r="M655">
        <v>0</v>
      </c>
      <c r="N655">
        <v>1307.5999999999999</v>
      </c>
      <c r="O655">
        <v>828.18</v>
      </c>
      <c r="P655">
        <v>396.78</v>
      </c>
      <c r="Q655" s="1">
        <v>41000</v>
      </c>
      <c r="R655" t="s">
        <v>96</v>
      </c>
      <c r="S655" t="s">
        <v>104</v>
      </c>
      <c r="T655">
        <v>1</v>
      </c>
    </row>
    <row r="656" spans="1:20" x14ac:dyDescent="0.3">
      <c r="A656" t="s">
        <v>17</v>
      </c>
      <c r="B656">
        <v>729459</v>
      </c>
      <c r="C656">
        <v>925242</v>
      </c>
      <c r="D656">
        <v>21000</v>
      </c>
      <c r="E656" t="s">
        <v>18</v>
      </c>
      <c r="F656">
        <v>10.37</v>
      </c>
      <c r="G656">
        <v>681.27</v>
      </c>
      <c r="H656" t="s">
        <v>29</v>
      </c>
      <c r="I656" s="1">
        <v>40634</v>
      </c>
      <c r="J656" t="s">
        <v>20</v>
      </c>
      <c r="K656" t="s">
        <v>24</v>
      </c>
      <c r="L656" t="s">
        <v>51</v>
      </c>
      <c r="M656">
        <v>0</v>
      </c>
      <c r="N656">
        <v>24467.02</v>
      </c>
      <c r="O656">
        <v>21000</v>
      </c>
      <c r="P656">
        <v>3467.02</v>
      </c>
      <c r="Q656" s="1">
        <v>41640</v>
      </c>
      <c r="R656" t="s">
        <v>96</v>
      </c>
      <c r="S656" t="s">
        <v>103</v>
      </c>
      <c r="T656">
        <v>0</v>
      </c>
    </row>
    <row r="657" spans="1:20" x14ac:dyDescent="0.3">
      <c r="A657" t="s">
        <v>17</v>
      </c>
      <c r="B657">
        <v>729368</v>
      </c>
      <c r="C657">
        <v>925140</v>
      </c>
      <c r="D657">
        <v>9000</v>
      </c>
      <c r="E657" t="s">
        <v>18</v>
      </c>
      <c r="F657">
        <v>13.8</v>
      </c>
      <c r="G657">
        <v>306.73</v>
      </c>
      <c r="H657" t="s">
        <v>19</v>
      </c>
      <c r="I657" s="1">
        <v>40634</v>
      </c>
      <c r="J657" t="s">
        <v>20</v>
      </c>
      <c r="K657" t="s">
        <v>27</v>
      </c>
      <c r="L657" t="s">
        <v>39</v>
      </c>
      <c r="M657">
        <v>0</v>
      </c>
      <c r="N657">
        <v>10988.75</v>
      </c>
      <c r="O657">
        <v>9000</v>
      </c>
      <c r="P657">
        <v>1988.75</v>
      </c>
      <c r="Q657" s="1">
        <v>41609</v>
      </c>
      <c r="R657" t="s">
        <v>96</v>
      </c>
      <c r="S657" t="s">
        <v>103</v>
      </c>
      <c r="T657">
        <v>0</v>
      </c>
    </row>
    <row r="658" spans="1:20" x14ac:dyDescent="0.3">
      <c r="A658" t="s">
        <v>17</v>
      </c>
      <c r="B658">
        <v>729348</v>
      </c>
      <c r="C658">
        <v>925120</v>
      </c>
      <c r="D658">
        <v>9000</v>
      </c>
      <c r="E658" t="s">
        <v>18</v>
      </c>
      <c r="F658">
        <v>6.92</v>
      </c>
      <c r="G658">
        <v>277.57</v>
      </c>
      <c r="H658" t="s">
        <v>32</v>
      </c>
      <c r="I658" s="1">
        <v>40634</v>
      </c>
      <c r="J658" t="s">
        <v>20</v>
      </c>
      <c r="K658" t="s">
        <v>27</v>
      </c>
      <c r="L658" t="s">
        <v>76</v>
      </c>
      <c r="M658">
        <v>0</v>
      </c>
      <c r="N658">
        <v>9991.3564060000008</v>
      </c>
      <c r="O658">
        <v>9000</v>
      </c>
      <c r="P658">
        <v>991.36</v>
      </c>
      <c r="Q658" s="1">
        <v>41760</v>
      </c>
      <c r="R658" t="s">
        <v>96</v>
      </c>
      <c r="S658" t="s">
        <v>103</v>
      </c>
      <c r="T658">
        <v>0</v>
      </c>
    </row>
    <row r="659" spans="1:20" x14ac:dyDescent="0.3">
      <c r="A659" t="s">
        <v>17</v>
      </c>
      <c r="B659">
        <v>729288</v>
      </c>
      <c r="C659">
        <v>925054</v>
      </c>
      <c r="D659">
        <v>10000</v>
      </c>
      <c r="E659" t="s">
        <v>43</v>
      </c>
      <c r="F659">
        <v>17.14</v>
      </c>
      <c r="G659">
        <v>249.28</v>
      </c>
      <c r="H659" t="s">
        <v>44</v>
      </c>
      <c r="I659" s="1">
        <v>40634</v>
      </c>
      <c r="J659" t="s">
        <v>20</v>
      </c>
      <c r="K659" t="s">
        <v>27</v>
      </c>
      <c r="L659" t="s">
        <v>70</v>
      </c>
      <c r="M659">
        <v>0</v>
      </c>
      <c r="N659">
        <v>11966.47</v>
      </c>
      <c r="O659">
        <v>10000</v>
      </c>
      <c r="P659">
        <v>1966.47</v>
      </c>
      <c r="Q659" s="1">
        <v>41122</v>
      </c>
      <c r="R659" t="s">
        <v>96</v>
      </c>
      <c r="S659" t="s">
        <v>103</v>
      </c>
      <c r="T659">
        <v>0</v>
      </c>
    </row>
    <row r="660" spans="1:20" x14ac:dyDescent="0.3">
      <c r="A660" t="s">
        <v>17</v>
      </c>
      <c r="B660">
        <v>729260</v>
      </c>
      <c r="C660">
        <v>925024</v>
      </c>
      <c r="D660">
        <v>15000</v>
      </c>
      <c r="E660" t="s">
        <v>43</v>
      </c>
      <c r="F660">
        <v>14.91</v>
      </c>
      <c r="G660">
        <v>356.15</v>
      </c>
      <c r="H660" t="s">
        <v>23</v>
      </c>
      <c r="I660" s="1">
        <v>40634</v>
      </c>
      <c r="J660" t="s">
        <v>20</v>
      </c>
      <c r="K660" t="s">
        <v>66</v>
      </c>
      <c r="L660" t="s">
        <v>31</v>
      </c>
      <c r="M660">
        <v>0</v>
      </c>
      <c r="N660">
        <v>20149.973419999998</v>
      </c>
      <c r="O660">
        <v>15000</v>
      </c>
      <c r="P660">
        <v>5149.97</v>
      </c>
      <c r="Q660" s="1">
        <v>41760</v>
      </c>
      <c r="R660" t="s">
        <v>96</v>
      </c>
      <c r="S660" t="s">
        <v>103</v>
      </c>
      <c r="T660">
        <v>0</v>
      </c>
    </row>
    <row r="661" spans="1:20" x14ac:dyDescent="0.3">
      <c r="A661" t="s">
        <v>17</v>
      </c>
      <c r="B661">
        <v>687239</v>
      </c>
      <c r="C661">
        <v>877214</v>
      </c>
      <c r="D661">
        <v>3000</v>
      </c>
      <c r="E661" t="s">
        <v>43</v>
      </c>
      <c r="F661">
        <v>15.28</v>
      </c>
      <c r="G661">
        <v>71.819999999999993</v>
      </c>
      <c r="H661" t="s">
        <v>23</v>
      </c>
      <c r="I661" s="1">
        <v>40634</v>
      </c>
      <c r="J661" t="s">
        <v>20</v>
      </c>
      <c r="K661" t="s">
        <v>47</v>
      </c>
      <c r="L661" t="s">
        <v>28</v>
      </c>
      <c r="M661">
        <v>0</v>
      </c>
      <c r="N661">
        <v>3360.11</v>
      </c>
      <c r="O661">
        <v>3000</v>
      </c>
      <c r="P661">
        <v>360.11</v>
      </c>
      <c r="Q661" s="1">
        <v>40969</v>
      </c>
      <c r="R661" t="s">
        <v>96</v>
      </c>
      <c r="S661" t="s">
        <v>103</v>
      </c>
      <c r="T661">
        <v>0</v>
      </c>
    </row>
    <row r="662" spans="1:20" x14ac:dyDescent="0.3">
      <c r="A662" t="s">
        <v>17</v>
      </c>
      <c r="B662">
        <v>728587</v>
      </c>
      <c r="C662">
        <v>924279</v>
      </c>
      <c r="D662">
        <v>4200</v>
      </c>
      <c r="E662" t="s">
        <v>18</v>
      </c>
      <c r="F662">
        <v>11.11</v>
      </c>
      <c r="G662">
        <v>137.72999999999999</v>
      </c>
      <c r="H662" t="s">
        <v>29</v>
      </c>
      <c r="I662" s="1">
        <v>40634</v>
      </c>
      <c r="J662" t="s">
        <v>20</v>
      </c>
      <c r="K662" t="s">
        <v>36</v>
      </c>
      <c r="L662" t="s">
        <v>41</v>
      </c>
      <c r="M662">
        <v>0</v>
      </c>
      <c r="N662">
        <v>4544.8599999999997</v>
      </c>
      <c r="O662">
        <v>4200</v>
      </c>
      <c r="P662">
        <v>344.86</v>
      </c>
      <c r="Q662" s="1">
        <v>40969</v>
      </c>
      <c r="R662" t="s">
        <v>96</v>
      </c>
      <c r="S662" t="s">
        <v>103</v>
      </c>
      <c r="T662">
        <v>0</v>
      </c>
    </row>
    <row r="663" spans="1:20" x14ac:dyDescent="0.3">
      <c r="A663" t="s">
        <v>17</v>
      </c>
      <c r="B663">
        <v>729141</v>
      </c>
      <c r="C663">
        <v>924896</v>
      </c>
      <c r="D663">
        <v>4800</v>
      </c>
      <c r="E663" t="s">
        <v>18</v>
      </c>
      <c r="F663">
        <v>14.54</v>
      </c>
      <c r="G663">
        <v>165.32</v>
      </c>
      <c r="H663" t="s">
        <v>23</v>
      </c>
      <c r="I663" s="1">
        <v>40634</v>
      </c>
      <c r="J663" t="s">
        <v>20</v>
      </c>
      <c r="K663" t="s">
        <v>47</v>
      </c>
      <c r="L663" t="s">
        <v>54</v>
      </c>
      <c r="M663">
        <v>0</v>
      </c>
      <c r="N663">
        <v>5228.04</v>
      </c>
      <c r="O663">
        <v>4800</v>
      </c>
      <c r="P663">
        <v>428.04</v>
      </c>
      <c r="Q663" s="1">
        <v>40909</v>
      </c>
      <c r="R663" t="s">
        <v>96</v>
      </c>
      <c r="S663" t="s">
        <v>103</v>
      </c>
      <c r="T663">
        <v>0</v>
      </c>
    </row>
    <row r="664" spans="1:20" x14ac:dyDescent="0.3">
      <c r="A664" t="s">
        <v>17</v>
      </c>
      <c r="B664">
        <v>729142</v>
      </c>
      <c r="C664">
        <v>924897</v>
      </c>
      <c r="D664">
        <v>4800</v>
      </c>
      <c r="E664" t="s">
        <v>43</v>
      </c>
      <c r="F664">
        <v>16.77</v>
      </c>
      <c r="G664">
        <v>118.7</v>
      </c>
      <c r="H664" t="s">
        <v>44</v>
      </c>
      <c r="I664" s="1">
        <v>40634</v>
      </c>
      <c r="J664" t="s">
        <v>20</v>
      </c>
      <c r="K664" t="s">
        <v>47</v>
      </c>
      <c r="L664" t="s">
        <v>55</v>
      </c>
      <c r="M664">
        <v>0</v>
      </c>
      <c r="N664">
        <v>6085.74</v>
      </c>
      <c r="O664">
        <v>4800</v>
      </c>
      <c r="P664">
        <v>1285.74</v>
      </c>
      <c r="Q664" s="1">
        <v>41334</v>
      </c>
      <c r="R664" t="s">
        <v>96</v>
      </c>
      <c r="S664" t="s">
        <v>103</v>
      </c>
      <c r="T664">
        <v>0</v>
      </c>
    </row>
    <row r="665" spans="1:20" x14ac:dyDescent="0.3">
      <c r="A665" t="s">
        <v>17</v>
      </c>
      <c r="B665">
        <v>729124</v>
      </c>
      <c r="C665">
        <v>924874</v>
      </c>
      <c r="D665">
        <v>12875</v>
      </c>
      <c r="E665" t="s">
        <v>43</v>
      </c>
      <c r="F665">
        <v>14.91</v>
      </c>
      <c r="G665">
        <v>305.69</v>
      </c>
      <c r="H665" t="s">
        <v>23</v>
      </c>
      <c r="I665" s="1">
        <v>40634</v>
      </c>
      <c r="J665" t="s">
        <v>20</v>
      </c>
      <c r="K665" t="s">
        <v>27</v>
      </c>
      <c r="L665" t="s">
        <v>41</v>
      </c>
      <c r="M665">
        <v>0</v>
      </c>
      <c r="N665">
        <v>14334.27</v>
      </c>
      <c r="O665">
        <v>12875</v>
      </c>
      <c r="P665">
        <v>1459.27</v>
      </c>
      <c r="Q665" s="1">
        <v>40969</v>
      </c>
      <c r="R665" t="s">
        <v>96</v>
      </c>
      <c r="S665" t="s">
        <v>103</v>
      </c>
      <c r="T665">
        <v>0</v>
      </c>
    </row>
    <row r="666" spans="1:20" x14ac:dyDescent="0.3">
      <c r="A666" t="s">
        <v>17</v>
      </c>
      <c r="B666">
        <v>729112</v>
      </c>
      <c r="C666">
        <v>924860</v>
      </c>
      <c r="D666">
        <v>16000</v>
      </c>
      <c r="E666" t="s">
        <v>18</v>
      </c>
      <c r="F666">
        <v>10.37</v>
      </c>
      <c r="G666">
        <v>519.05999999999995</v>
      </c>
      <c r="H666" t="s">
        <v>29</v>
      </c>
      <c r="I666" s="1">
        <v>40634</v>
      </c>
      <c r="J666" t="s">
        <v>20</v>
      </c>
      <c r="K666" t="s">
        <v>24</v>
      </c>
      <c r="L666" t="s">
        <v>41</v>
      </c>
      <c r="M666">
        <v>0</v>
      </c>
      <c r="N666">
        <v>18400.11</v>
      </c>
      <c r="O666">
        <v>16000</v>
      </c>
      <c r="P666">
        <v>2400.11</v>
      </c>
      <c r="Q666" s="1">
        <v>41395</v>
      </c>
      <c r="R666" t="s">
        <v>96</v>
      </c>
      <c r="S666" t="s">
        <v>103</v>
      </c>
      <c r="T666">
        <v>0</v>
      </c>
    </row>
    <row r="667" spans="1:20" x14ac:dyDescent="0.3">
      <c r="A667" t="s">
        <v>17</v>
      </c>
      <c r="B667">
        <v>729085</v>
      </c>
      <c r="C667">
        <v>924829</v>
      </c>
      <c r="D667">
        <v>17000</v>
      </c>
      <c r="E667" t="s">
        <v>18</v>
      </c>
      <c r="F667">
        <v>7.66</v>
      </c>
      <c r="G667">
        <v>530.05999999999995</v>
      </c>
      <c r="H667" t="s">
        <v>32</v>
      </c>
      <c r="I667" s="1">
        <v>40634</v>
      </c>
      <c r="J667" t="s">
        <v>20</v>
      </c>
      <c r="K667" t="s">
        <v>24</v>
      </c>
      <c r="L667" t="s">
        <v>41</v>
      </c>
      <c r="M667">
        <v>0</v>
      </c>
      <c r="N667">
        <v>18859.32</v>
      </c>
      <c r="O667">
        <v>17000</v>
      </c>
      <c r="P667">
        <v>1859.32</v>
      </c>
      <c r="Q667" s="1">
        <v>41395</v>
      </c>
      <c r="R667" t="s">
        <v>96</v>
      </c>
      <c r="S667" t="s">
        <v>103</v>
      </c>
      <c r="T667">
        <v>0</v>
      </c>
    </row>
    <row r="668" spans="1:20" x14ac:dyDescent="0.3">
      <c r="A668" t="s">
        <v>17</v>
      </c>
      <c r="B668">
        <v>729078</v>
      </c>
      <c r="C668">
        <v>924823</v>
      </c>
      <c r="D668">
        <v>32000</v>
      </c>
      <c r="E668" t="s">
        <v>43</v>
      </c>
      <c r="F668">
        <v>16.02</v>
      </c>
      <c r="G668">
        <v>543.14</v>
      </c>
      <c r="H668" t="s">
        <v>23</v>
      </c>
      <c r="I668" s="1">
        <v>40634</v>
      </c>
      <c r="J668" t="s">
        <v>26</v>
      </c>
      <c r="K668" t="s">
        <v>27</v>
      </c>
      <c r="L668" t="s">
        <v>41</v>
      </c>
      <c r="M668">
        <v>0</v>
      </c>
      <c r="N668">
        <v>14446.35</v>
      </c>
      <c r="O668">
        <v>7187.94</v>
      </c>
      <c r="P668">
        <v>6389.73</v>
      </c>
      <c r="Q668" s="1">
        <v>41456</v>
      </c>
      <c r="R668" t="s">
        <v>96</v>
      </c>
      <c r="S668" t="s">
        <v>104</v>
      </c>
      <c r="T668">
        <v>1</v>
      </c>
    </row>
    <row r="669" spans="1:20" x14ac:dyDescent="0.3">
      <c r="A669" t="s">
        <v>17</v>
      </c>
      <c r="B669">
        <v>729081</v>
      </c>
      <c r="C669">
        <v>903745</v>
      </c>
      <c r="D669">
        <v>14000</v>
      </c>
      <c r="E669" t="s">
        <v>43</v>
      </c>
      <c r="F669">
        <v>17.510000000000002</v>
      </c>
      <c r="G669">
        <v>351.79</v>
      </c>
      <c r="H669" t="s">
        <v>44</v>
      </c>
      <c r="I669" s="1">
        <v>40634</v>
      </c>
      <c r="J669" t="s">
        <v>20</v>
      </c>
      <c r="K669" t="s">
        <v>21</v>
      </c>
      <c r="L669" t="s">
        <v>79</v>
      </c>
      <c r="M669">
        <v>0</v>
      </c>
      <c r="N669">
        <v>17456.240000000002</v>
      </c>
      <c r="O669">
        <v>14000</v>
      </c>
      <c r="P669">
        <v>3456.24</v>
      </c>
      <c r="Q669" s="1">
        <v>41244</v>
      </c>
      <c r="R669" t="s">
        <v>96</v>
      </c>
      <c r="S669" t="s">
        <v>103</v>
      </c>
      <c r="T669">
        <v>0</v>
      </c>
    </row>
    <row r="670" spans="1:20" x14ac:dyDescent="0.3">
      <c r="A670" t="s">
        <v>17</v>
      </c>
      <c r="B670">
        <v>520184</v>
      </c>
      <c r="C670">
        <v>672450</v>
      </c>
      <c r="D670">
        <v>9600</v>
      </c>
      <c r="E670" t="s">
        <v>18</v>
      </c>
      <c r="F670">
        <v>16.02</v>
      </c>
      <c r="G670">
        <v>337.61</v>
      </c>
      <c r="H670" t="s">
        <v>23</v>
      </c>
      <c r="I670" s="1">
        <v>40634</v>
      </c>
      <c r="J670" t="s">
        <v>20</v>
      </c>
      <c r="K670" t="s">
        <v>27</v>
      </c>
      <c r="L670" t="s">
        <v>41</v>
      </c>
      <c r="M670">
        <v>0</v>
      </c>
      <c r="N670">
        <v>12143.72696</v>
      </c>
      <c r="O670">
        <v>9600</v>
      </c>
      <c r="P670">
        <v>2543.73</v>
      </c>
      <c r="Q670" s="1">
        <v>41760</v>
      </c>
      <c r="R670" t="s">
        <v>96</v>
      </c>
      <c r="S670" t="s">
        <v>103</v>
      </c>
      <c r="T670">
        <v>0</v>
      </c>
    </row>
    <row r="671" spans="1:20" x14ac:dyDescent="0.3">
      <c r="A671" t="s">
        <v>17</v>
      </c>
      <c r="B671">
        <v>722532</v>
      </c>
      <c r="C671">
        <v>917374</v>
      </c>
      <c r="D671">
        <v>34200</v>
      </c>
      <c r="E671" t="s">
        <v>43</v>
      </c>
      <c r="F671">
        <v>17.14</v>
      </c>
      <c r="G671">
        <v>618.22</v>
      </c>
      <c r="H671" t="s">
        <v>44</v>
      </c>
      <c r="I671" s="1">
        <v>40634</v>
      </c>
      <c r="J671" t="s">
        <v>46</v>
      </c>
      <c r="K671" t="s">
        <v>40</v>
      </c>
      <c r="L671" t="s">
        <v>34</v>
      </c>
      <c r="M671">
        <v>2403.41</v>
      </c>
      <c r="N671">
        <v>34587.29</v>
      </c>
      <c r="O671">
        <v>22396.61</v>
      </c>
      <c r="P671">
        <v>12190.68</v>
      </c>
      <c r="Q671" s="1">
        <v>42339</v>
      </c>
      <c r="R671" t="s">
        <v>96</v>
      </c>
      <c r="S671" t="s">
        <v>103</v>
      </c>
      <c r="T671">
        <v>0</v>
      </c>
    </row>
    <row r="672" spans="1:20" x14ac:dyDescent="0.3">
      <c r="A672" t="s">
        <v>17</v>
      </c>
      <c r="B672">
        <v>729036</v>
      </c>
      <c r="C672">
        <v>924776</v>
      </c>
      <c r="D672">
        <v>4000</v>
      </c>
      <c r="E672" t="s">
        <v>18</v>
      </c>
      <c r="F672">
        <v>13.43</v>
      </c>
      <c r="G672">
        <v>135.61000000000001</v>
      </c>
      <c r="H672" t="s">
        <v>19</v>
      </c>
      <c r="I672" s="1">
        <v>40634</v>
      </c>
      <c r="J672" t="s">
        <v>20</v>
      </c>
      <c r="K672" t="s">
        <v>47</v>
      </c>
      <c r="L672" t="s">
        <v>81</v>
      </c>
      <c r="M672">
        <v>0</v>
      </c>
      <c r="N672">
        <v>4044.8</v>
      </c>
      <c r="O672">
        <v>4000</v>
      </c>
      <c r="P672">
        <v>44.8</v>
      </c>
      <c r="Q672" s="1">
        <v>40695</v>
      </c>
      <c r="R672" t="s">
        <v>96</v>
      </c>
      <c r="S672" t="s">
        <v>103</v>
      </c>
      <c r="T672">
        <v>0</v>
      </c>
    </row>
    <row r="673" spans="1:20" x14ac:dyDescent="0.3">
      <c r="A673" t="s">
        <v>17</v>
      </c>
      <c r="B673">
        <v>724932</v>
      </c>
      <c r="C673">
        <v>920113</v>
      </c>
      <c r="D673">
        <v>8000</v>
      </c>
      <c r="E673" t="s">
        <v>18</v>
      </c>
      <c r="F673">
        <v>10.74</v>
      </c>
      <c r="G673">
        <v>260.93</v>
      </c>
      <c r="H673" t="s">
        <v>29</v>
      </c>
      <c r="I673" s="1">
        <v>40634</v>
      </c>
      <c r="J673" t="s">
        <v>20</v>
      </c>
      <c r="K673" t="s">
        <v>21</v>
      </c>
      <c r="L673" t="s">
        <v>52</v>
      </c>
      <c r="M673">
        <v>0</v>
      </c>
      <c r="N673">
        <v>9390.3957570000002</v>
      </c>
      <c r="O673">
        <v>8000</v>
      </c>
      <c r="P673">
        <v>1390.4</v>
      </c>
      <c r="Q673" s="1">
        <v>41760</v>
      </c>
      <c r="R673" t="s">
        <v>96</v>
      </c>
      <c r="S673" t="s">
        <v>103</v>
      </c>
      <c r="T673">
        <v>0</v>
      </c>
    </row>
    <row r="674" spans="1:20" x14ac:dyDescent="0.3">
      <c r="A674" t="s">
        <v>17</v>
      </c>
      <c r="B674">
        <v>729025</v>
      </c>
      <c r="C674">
        <v>924764</v>
      </c>
      <c r="D674">
        <v>15000</v>
      </c>
      <c r="E674" t="s">
        <v>18</v>
      </c>
      <c r="F674">
        <v>9.6300000000000008</v>
      </c>
      <c r="G674">
        <v>481.41</v>
      </c>
      <c r="H674" t="s">
        <v>29</v>
      </c>
      <c r="I674" s="1">
        <v>40634</v>
      </c>
      <c r="J674" t="s">
        <v>26</v>
      </c>
      <c r="K674" t="s">
        <v>27</v>
      </c>
      <c r="L674" t="s">
        <v>41</v>
      </c>
      <c r="M674">
        <v>0</v>
      </c>
      <c r="N674">
        <v>15405.12</v>
      </c>
      <c r="O674">
        <v>13093.74</v>
      </c>
      <c r="P674">
        <v>2289.3000000000002</v>
      </c>
      <c r="Q674" s="1">
        <v>41640</v>
      </c>
      <c r="R674" t="s">
        <v>96</v>
      </c>
      <c r="S674" t="s">
        <v>104</v>
      </c>
      <c r="T674">
        <v>1</v>
      </c>
    </row>
    <row r="675" spans="1:20" x14ac:dyDescent="0.3">
      <c r="A675" t="s">
        <v>17</v>
      </c>
      <c r="B675">
        <v>728941</v>
      </c>
      <c r="C675">
        <v>924669</v>
      </c>
      <c r="D675">
        <v>10000</v>
      </c>
      <c r="E675" t="s">
        <v>18</v>
      </c>
      <c r="F675">
        <v>10.74</v>
      </c>
      <c r="G675">
        <v>326.16000000000003</v>
      </c>
      <c r="H675" t="s">
        <v>29</v>
      </c>
      <c r="I675" s="1">
        <v>40634</v>
      </c>
      <c r="J675" t="s">
        <v>20</v>
      </c>
      <c r="K675" t="s">
        <v>27</v>
      </c>
      <c r="L675" t="s">
        <v>41</v>
      </c>
      <c r="M675">
        <v>0</v>
      </c>
      <c r="N675">
        <v>10928.56</v>
      </c>
      <c r="O675">
        <v>10000</v>
      </c>
      <c r="P675">
        <v>928.56</v>
      </c>
      <c r="Q675" s="1">
        <v>41030</v>
      </c>
      <c r="R675" t="s">
        <v>96</v>
      </c>
      <c r="S675" t="s">
        <v>103</v>
      </c>
      <c r="T675">
        <v>0</v>
      </c>
    </row>
    <row r="676" spans="1:20" x14ac:dyDescent="0.3">
      <c r="A676" t="s">
        <v>17</v>
      </c>
      <c r="B676">
        <v>726651</v>
      </c>
      <c r="C676">
        <v>922080</v>
      </c>
      <c r="D676">
        <v>25000</v>
      </c>
      <c r="E676" t="s">
        <v>43</v>
      </c>
      <c r="F676">
        <v>13.06</v>
      </c>
      <c r="G676">
        <v>569.6</v>
      </c>
      <c r="H676" t="s">
        <v>19</v>
      </c>
      <c r="I676" s="1">
        <v>40634</v>
      </c>
      <c r="J676" t="s">
        <v>46</v>
      </c>
      <c r="K676" t="s">
        <v>36</v>
      </c>
      <c r="L676" t="s">
        <v>33</v>
      </c>
      <c r="M676">
        <v>2295.21</v>
      </c>
      <c r="N676">
        <v>31772.86</v>
      </c>
      <c r="O676">
        <v>22704.78</v>
      </c>
      <c r="P676">
        <v>9068.08</v>
      </c>
      <c r="Q676" s="1">
        <v>42339</v>
      </c>
      <c r="R676" t="s">
        <v>96</v>
      </c>
      <c r="S676" t="s">
        <v>103</v>
      </c>
      <c r="T676">
        <v>0</v>
      </c>
    </row>
    <row r="677" spans="1:20" x14ac:dyDescent="0.3">
      <c r="A677" t="s">
        <v>17</v>
      </c>
      <c r="B677">
        <v>729006</v>
      </c>
      <c r="C677">
        <v>924741</v>
      </c>
      <c r="D677">
        <v>10000</v>
      </c>
      <c r="E677" t="s">
        <v>18</v>
      </c>
      <c r="F677">
        <v>7.66</v>
      </c>
      <c r="G677">
        <v>311.8</v>
      </c>
      <c r="H677" t="s">
        <v>32</v>
      </c>
      <c r="I677" s="1">
        <v>40634</v>
      </c>
      <c r="J677" t="s">
        <v>20</v>
      </c>
      <c r="K677" t="s">
        <v>47</v>
      </c>
      <c r="L677" t="s">
        <v>41</v>
      </c>
      <c r="M677">
        <v>0</v>
      </c>
      <c r="N677">
        <v>11179.86</v>
      </c>
      <c r="O677">
        <v>10000</v>
      </c>
      <c r="P677">
        <v>1179.8599999999999</v>
      </c>
      <c r="Q677" s="1">
        <v>41579</v>
      </c>
      <c r="R677" t="s">
        <v>96</v>
      </c>
      <c r="S677" t="s">
        <v>103</v>
      </c>
      <c r="T677">
        <v>0</v>
      </c>
    </row>
    <row r="678" spans="1:20" x14ac:dyDescent="0.3">
      <c r="A678" t="s">
        <v>17</v>
      </c>
      <c r="B678">
        <v>728966</v>
      </c>
      <c r="C678">
        <v>924698</v>
      </c>
      <c r="D678">
        <v>25000</v>
      </c>
      <c r="E678" t="s">
        <v>18</v>
      </c>
      <c r="F678">
        <v>11.11</v>
      </c>
      <c r="G678">
        <v>819.78</v>
      </c>
      <c r="H678" t="s">
        <v>29</v>
      </c>
      <c r="I678" s="1">
        <v>40634</v>
      </c>
      <c r="J678" t="s">
        <v>20</v>
      </c>
      <c r="K678" t="s">
        <v>40</v>
      </c>
      <c r="L678" t="s">
        <v>33</v>
      </c>
      <c r="M678">
        <v>0</v>
      </c>
      <c r="N678">
        <v>29415.33</v>
      </c>
      <c r="O678">
        <v>25000</v>
      </c>
      <c r="P678">
        <v>4415.33</v>
      </c>
      <c r="Q678" s="1">
        <v>41640</v>
      </c>
      <c r="R678" t="s">
        <v>96</v>
      </c>
      <c r="S678" t="s">
        <v>103</v>
      </c>
      <c r="T678">
        <v>0</v>
      </c>
    </row>
    <row r="679" spans="1:20" x14ac:dyDescent="0.3">
      <c r="A679" t="s">
        <v>17</v>
      </c>
      <c r="B679">
        <v>727613</v>
      </c>
      <c r="C679">
        <v>923142</v>
      </c>
      <c r="D679">
        <v>15000</v>
      </c>
      <c r="E679" t="s">
        <v>18</v>
      </c>
      <c r="F679">
        <v>9.6300000000000008</v>
      </c>
      <c r="G679">
        <v>481.41</v>
      </c>
      <c r="H679" t="s">
        <v>29</v>
      </c>
      <c r="I679" s="1">
        <v>40634</v>
      </c>
      <c r="J679" t="s">
        <v>26</v>
      </c>
      <c r="K679" t="s">
        <v>21</v>
      </c>
      <c r="L679" t="s">
        <v>33</v>
      </c>
      <c r="M679">
        <v>0</v>
      </c>
      <c r="N679">
        <v>5668</v>
      </c>
      <c r="O679">
        <v>4129.22</v>
      </c>
      <c r="P679">
        <v>1159.3599999999999</v>
      </c>
      <c r="Q679" s="1">
        <v>41000</v>
      </c>
      <c r="R679" t="s">
        <v>96</v>
      </c>
      <c r="S679" t="s">
        <v>104</v>
      </c>
      <c r="T679">
        <v>1</v>
      </c>
    </row>
    <row r="680" spans="1:20" x14ac:dyDescent="0.3">
      <c r="A680" t="s">
        <v>17</v>
      </c>
      <c r="B680">
        <v>728919</v>
      </c>
      <c r="C680">
        <v>924648</v>
      </c>
      <c r="D680">
        <v>12000</v>
      </c>
      <c r="E680" t="s">
        <v>43</v>
      </c>
      <c r="F680">
        <v>16.02</v>
      </c>
      <c r="G680">
        <v>291.95</v>
      </c>
      <c r="H680" t="s">
        <v>23</v>
      </c>
      <c r="I680" s="1">
        <v>40634</v>
      </c>
      <c r="J680" t="s">
        <v>20</v>
      </c>
      <c r="K680" t="s">
        <v>59</v>
      </c>
      <c r="L680" t="s">
        <v>38</v>
      </c>
      <c r="M680">
        <v>0</v>
      </c>
      <c r="N680">
        <v>15508.24</v>
      </c>
      <c r="O680">
        <v>12000</v>
      </c>
      <c r="P680">
        <v>3508.24</v>
      </c>
      <c r="Q680" s="1">
        <v>41456</v>
      </c>
      <c r="R680" t="s">
        <v>96</v>
      </c>
      <c r="S680" t="s">
        <v>103</v>
      </c>
      <c r="T680">
        <v>0</v>
      </c>
    </row>
    <row r="681" spans="1:20" x14ac:dyDescent="0.3">
      <c r="A681" t="s">
        <v>17</v>
      </c>
      <c r="B681">
        <v>728921</v>
      </c>
      <c r="C681">
        <v>924649</v>
      </c>
      <c r="D681">
        <v>35000</v>
      </c>
      <c r="E681" t="s">
        <v>43</v>
      </c>
      <c r="F681">
        <v>14.17</v>
      </c>
      <c r="G681">
        <v>817.48</v>
      </c>
      <c r="H681" t="s">
        <v>19</v>
      </c>
      <c r="I681" s="1">
        <v>40634</v>
      </c>
      <c r="J681" t="s">
        <v>20</v>
      </c>
      <c r="K681" t="s">
        <v>27</v>
      </c>
      <c r="L681" t="s">
        <v>58</v>
      </c>
      <c r="M681">
        <v>0</v>
      </c>
      <c r="N681">
        <v>47440.354330000002</v>
      </c>
      <c r="O681">
        <v>35000</v>
      </c>
      <c r="P681">
        <v>12440.35</v>
      </c>
      <c r="Q681" s="1">
        <v>41913</v>
      </c>
      <c r="R681" t="s">
        <v>96</v>
      </c>
      <c r="S681" t="s">
        <v>103</v>
      </c>
      <c r="T681">
        <v>0</v>
      </c>
    </row>
    <row r="682" spans="1:20" x14ac:dyDescent="0.3">
      <c r="A682" t="s">
        <v>17</v>
      </c>
      <c r="B682">
        <v>720202</v>
      </c>
      <c r="C682">
        <v>914628</v>
      </c>
      <c r="D682">
        <v>5925</v>
      </c>
      <c r="E682" t="s">
        <v>18</v>
      </c>
      <c r="F682">
        <v>11.11</v>
      </c>
      <c r="G682">
        <v>194.29</v>
      </c>
      <c r="H682" t="s">
        <v>29</v>
      </c>
      <c r="I682" s="1">
        <v>40634</v>
      </c>
      <c r="J682" t="s">
        <v>26</v>
      </c>
      <c r="K682" t="s">
        <v>24</v>
      </c>
      <c r="L682" t="s">
        <v>68</v>
      </c>
      <c r="M682">
        <v>0</v>
      </c>
      <c r="N682">
        <v>387.22</v>
      </c>
      <c r="O682">
        <v>279.18</v>
      </c>
      <c r="P682">
        <v>108.04</v>
      </c>
      <c r="Q682" s="1">
        <v>40725</v>
      </c>
      <c r="R682" t="s">
        <v>96</v>
      </c>
      <c r="S682" t="s">
        <v>104</v>
      </c>
      <c r="T682">
        <v>1</v>
      </c>
    </row>
    <row r="683" spans="1:20" x14ac:dyDescent="0.3">
      <c r="A683" t="s">
        <v>17</v>
      </c>
      <c r="B683">
        <v>728866</v>
      </c>
      <c r="C683">
        <v>924588</v>
      </c>
      <c r="D683">
        <v>5000</v>
      </c>
      <c r="E683" t="s">
        <v>43</v>
      </c>
      <c r="F683">
        <v>20.11</v>
      </c>
      <c r="G683">
        <v>132.78</v>
      </c>
      <c r="H683" t="s">
        <v>71</v>
      </c>
      <c r="I683" s="1">
        <v>40634</v>
      </c>
      <c r="J683" t="s">
        <v>26</v>
      </c>
      <c r="K683" t="s">
        <v>27</v>
      </c>
      <c r="L683" t="s">
        <v>28</v>
      </c>
      <c r="M683">
        <v>0</v>
      </c>
      <c r="N683">
        <v>1610.26</v>
      </c>
      <c r="O683">
        <v>584.55999999999995</v>
      </c>
      <c r="P683">
        <v>871.51</v>
      </c>
      <c r="Q683" s="1">
        <v>41000</v>
      </c>
      <c r="R683" t="s">
        <v>96</v>
      </c>
      <c r="S683" t="s">
        <v>104</v>
      </c>
      <c r="T683">
        <v>1</v>
      </c>
    </row>
    <row r="684" spans="1:20" x14ac:dyDescent="0.3">
      <c r="A684" t="s">
        <v>17</v>
      </c>
      <c r="B684">
        <v>728847</v>
      </c>
      <c r="C684">
        <v>924568</v>
      </c>
      <c r="D684">
        <v>15000</v>
      </c>
      <c r="E684" t="s">
        <v>43</v>
      </c>
      <c r="F684">
        <v>18.62</v>
      </c>
      <c r="G684">
        <v>385.98</v>
      </c>
      <c r="H684" t="s">
        <v>60</v>
      </c>
      <c r="I684" s="1">
        <v>40634</v>
      </c>
      <c r="J684" t="s">
        <v>20</v>
      </c>
      <c r="K684" t="s">
        <v>21</v>
      </c>
      <c r="L684" t="s">
        <v>41</v>
      </c>
      <c r="M684">
        <v>0</v>
      </c>
      <c r="N684">
        <v>20155.46</v>
      </c>
      <c r="O684">
        <v>15000</v>
      </c>
      <c r="P684">
        <v>5155.46</v>
      </c>
      <c r="Q684" s="1">
        <v>41456</v>
      </c>
      <c r="R684" t="s">
        <v>96</v>
      </c>
      <c r="S684" t="s">
        <v>103</v>
      </c>
      <c r="T684">
        <v>0</v>
      </c>
    </row>
    <row r="685" spans="1:20" x14ac:dyDescent="0.3">
      <c r="A685" t="s">
        <v>17</v>
      </c>
      <c r="B685">
        <v>728623</v>
      </c>
      <c r="C685">
        <v>924315</v>
      </c>
      <c r="D685">
        <v>17000</v>
      </c>
      <c r="E685" t="s">
        <v>43</v>
      </c>
      <c r="F685">
        <v>13.43</v>
      </c>
      <c r="G685">
        <v>390.56</v>
      </c>
      <c r="H685" t="s">
        <v>19</v>
      </c>
      <c r="I685" s="1">
        <v>40634</v>
      </c>
      <c r="J685" t="s">
        <v>20</v>
      </c>
      <c r="K685" t="s">
        <v>27</v>
      </c>
      <c r="L685" t="s">
        <v>41</v>
      </c>
      <c r="M685">
        <v>0</v>
      </c>
      <c r="N685">
        <v>22561.994739999998</v>
      </c>
      <c r="O685">
        <v>17000</v>
      </c>
      <c r="P685">
        <v>5561.99</v>
      </c>
      <c r="Q685" s="1">
        <v>41883</v>
      </c>
      <c r="R685" t="s">
        <v>96</v>
      </c>
      <c r="S685" t="s">
        <v>103</v>
      </c>
      <c r="T685">
        <v>0</v>
      </c>
    </row>
    <row r="686" spans="1:20" x14ac:dyDescent="0.3">
      <c r="A686" t="s">
        <v>17</v>
      </c>
      <c r="B686">
        <v>728836</v>
      </c>
      <c r="C686">
        <v>924558</v>
      </c>
      <c r="D686">
        <v>14500</v>
      </c>
      <c r="E686" t="s">
        <v>43</v>
      </c>
      <c r="F686">
        <v>16.02</v>
      </c>
      <c r="G686">
        <v>352.77</v>
      </c>
      <c r="H686" t="s">
        <v>23</v>
      </c>
      <c r="I686" s="1">
        <v>40634</v>
      </c>
      <c r="J686" t="s">
        <v>20</v>
      </c>
      <c r="K686" t="s">
        <v>21</v>
      </c>
      <c r="L686" t="s">
        <v>77</v>
      </c>
      <c r="M686">
        <v>0</v>
      </c>
      <c r="N686">
        <v>19347.849999999999</v>
      </c>
      <c r="O686">
        <v>14500</v>
      </c>
      <c r="P686">
        <v>4847.8500000000004</v>
      </c>
      <c r="Q686" s="1">
        <v>41609</v>
      </c>
      <c r="R686" t="s">
        <v>96</v>
      </c>
      <c r="S686" t="s">
        <v>103</v>
      </c>
      <c r="T686">
        <v>0</v>
      </c>
    </row>
    <row r="687" spans="1:20" x14ac:dyDescent="0.3">
      <c r="A687" t="s">
        <v>17</v>
      </c>
      <c r="B687">
        <v>728842</v>
      </c>
      <c r="C687">
        <v>923004</v>
      </c>
      <c r="D687">
        <v>3000</v>
      </c>
      <c r="E687" t="s">
        <v>18</v>
      </c>
      <c r="F687">
        <v>7.66</v>
      </c>
      <c r="G687">
        <v>93.54</v>
      </c>
      <c r="H687" t="s">
        <v>32</v>
      </c>
      <c r="I687" s="1">
        <v>40634</v>
      </c>
      <c r="J687" t="s">
        <v>20</v>
      </c>
      <c r="K687" t="s">
        <v>21</v>
      </c>
      <c r="L687" t="s">
        <v>57</v>
      </c>
      <c r="M687">
        <v>0</v>
      </c>
      <c r="N687">
        <v>3278.59</v>
      </c>
      <c r="O687">
        <v>3000</v>
      </c>
      <c r="P687">
        <v>278.58999999999997</v>
      </c>
      <c r="Q687" s="1">
        <v>41214</v>
      </c>
      <c r="R687" t="s">
        <v>96</v>
      </c>
      <c r="S687" t="s">
        <v>103</v>
      </c>
      <c r="T687">
        <v>0</v>
      </c>
    </row>
    <row r="688" spans="1:20" x14ac:dyDescent="0.3">
      <c r="A688" t="s">
        <v>17</v>
      </c>
      <c r="B688">
        <v>728090</v>
      </c>
      <c r="C688">
        <v>923687</v>
      </c>
      <c r="D688">
        <v>4000</v>
      </c>
      <c r="E688" t="s">
        <v>43</v>
      </c>
      <c r="F688">
        <v>12.68</v>
      </c>
      <c r="G688">
        <v>90.36</v>
      </c>
      <c r="H688" t="s">
        <v>19</v>
      </c>
      <c r="I688" s="1">
        <v>40634</v>
      </c>
      <c r="J688" t="s">
        <v>20</v>
      </c>
      <c r="K688" t="s">
        <v>30</v>
      </c>
      <c r="L688" t="s">
        <v>74</v>
      </c>
      <c r="M688">
        <v>0</v>
      </c>
      <c r="N688">
        <v>4359.92</v>
      </c>
      <c r="O688">
        <v>4000</v>
      </c>
      <c r="P688">
        <v>359.92</v>
      </c>
      <c r="Q688" s="1">
        <v>40940</v>
      </c>
      <c r="R688" t="s">
        <v>96</v>
      </c>
      <c r="S688" t="s">
        <v>103</v>
      </c>
      <c r="T688">
        <v>0</v>
      </c>
    </row>
    <row r="689" spans="1:20" x14ac:dyDescent="0.3">
      <c r="A689" t="s">
        <v>17</v>
      </c>
      <c r="B689">
        <v>728795</v>
      </c>
      <c r="C689">
        <v>924510</v>
      </c>
      <c r="D689">
        <v>2000</v>
      </c>
      <c r="E689" t="s">
        <v>18</v>
      </c>
      <c r="F689">
        <v>7.66</v>
      </c>
      <c r="G689">
        <v>62.36</v>
      </c>
      <c r="H689" t="s">
        <v>32</v>
      </c>
      <c r="I689" s="1">
        <v>40634</v>
      </c>
      <c r="J689" t="s">
        <v>26</v>
      </c>
      <c r="K689" t="s">
        <v>24</v>
      </c>
      <c r="L689" t="s">
        <v>31</v>
      </c>
      <c r="M689">
        <v>0</v>
      </c>
      <c r="N689">
        <v>1805.12</v>
      </c>
      <c r="O689">
        <v>1506.91</v>
      </c>
      <c r="P689">
        <v>229.65</v>
      </c>
      <c r="Q689" s="1">
        <v>41518</v>
      </c>
      <c r="R689" t="s">
        <v>96</v>
      </c>
      <c r="S689" t="s">
        <v>104</v>
      </c>
      <c r="T689">
        <v>1</v>
      </c>
    </row>
    <row r="690" spans="1:20" x14ac:dyDescent="0.3">
      <c r="A690" t="s">
        <v>17</v>
      </c>
      <c r="B690">
        <v>726232</v>
      </c>
      <c r="C690">
        <v>921570</v>
      </c>
      <c r="D690">
        <v>6500</v>
      </c>
      <c r="E690" t="s">
        <v>18</v>
      </c>
      <c r="F690">
        <v>10.74</v>
      </c>
      <c r="G690">
        <v>212.01</v>
      </c>
      <c r="H690" t="s">
        <v>29</v>
      </c>
      <c r="I690" s="1">
        <v>40634</v>
      </c>
      <c r="J690" t="s">
        <v>20</v>
      </c>
      <c r="K690" t="s">
        <v>30</v>
      </c>
      <c r="L690" t="s">
        <v>57</v>
      </c>
      <c r="M690">
        <v>0</v>
      </c>
      <c r="N690">
        <v>7413.76</v>
      </c>
      <c r="O690">
        <v>6500.01</v>
      </c>
      <c r="P690">
        <v>913.75</v>
      </c>
      <c r="Q690" s="1">
        <v>41275</v>
      </c>
      <c r="R690" t="s">
        <v>96</v>
      </c>
      <c r="S690" t="s">
        <v>103</v>
      </c>
      <c r="T690">
        <v>0</v>
      </c>
    </row>
    <row r="691" spans="1:20" x14ac:dyDescent="0.3">
      <c r="A691" t="s">
        <v>17</v>
      </c>
      <c r="B691">
        <v>728741</v>
      </c>
      <c r="C691">
        <v>924451</v>
      </c>
      <c r="D691">
        <v>10000</v>
      </c>
      <c r="E691" t="s">
        <v>18</v>
      </c>
      <c r="F691">
        <v>14.17</v>
      </c>
      <c r="G691">
        <v>342.61</v>
      </c>
      <c r="H691" t="s">
        <v>19</v>
      </c>
      <c r="I691" s="1">
        <v>40634</v>
      </c>
      <c r="J691" t="s">
        <v>20</v>
      </c>
      <c r="K691" t="s">
        <v>27</v>
      </c>
      <c r="L691" t="s">
        <v>42</v>
      </c>
      <c r="M691">
        <v>0</v>
      </c>
      <c r="N691">
        <v>11126.87</v>
      </c>
      <c r="O691">
        <v>10000</v>
      </c>
      <c r="P691">
        <v>1126.8699999999999</v>
      </c>
      <c r="Q691" s="1">
        <v>41000</v>
      </c>
      <c r="R691" t="s">
        <v>96</v>
      </c>
      <c r="S691" t="s">
        <v>103</v>
      </c>
      <c r="T691">
        <v>0</v>
      </c>
    </row>
    <row r="692" spans="1:20" x14ac:dyDescent="0.3">
      <c r="A692" t="s">
        <v>17</v>
      </c>
      <c r="B692">
        <v>728670</v>
      </c>
      <c r="C692">
        <v>924365</v>
      </c>
      <c r="D692">
        <v>8000</v>
      </c>
      <c r="E692" t="s">
        <v>18</v>
      </c>
      <c r="F692">
        <v>15.28</v>
      </c>
      <c r="G692">
        <v>278.43</v>
      </c>
      <c r="H692" t="s">
        <v>23</v>
      </c>
      <c r="I692" s="1">
        <v>40634</v>
      </c>
      <c r="J692" t="s">
        <v>26</v>
      </c>
      <c r="K692" t="s">
        <v>27</v>
      </c>
      <c r="L692" t="s">
        <v>51</v>
      </c>
      <c r="M692">
        <v>0</v>
      </c>
      <c r="N692">
        <v>2672.09</v>
      </c>
      <c r="O692">
        <v>1091.93</v>
      </c>
      <c r="P692">
        <v>576.62</v>
      </c>
      <c r="Q692" s="1">
        <v>40848</v>
      </c>
      <c r="R692" t="s">
        <v>96</v>
      </c>
      <c r="S692" t="s">
        <v>104</v>
      </c>
      <c r="T692">
        <v>1</v>
      </c>
    </row>
    <row r="693" spans="1:20" x14ac:dyDescent="0.3">
      <c r="A693" t="s">
        <v>17</v>
      </c>
      <c r="B693">
        <v>723785</v>
      </c>
      <c r="C693">
        <v>918815</v>
      </c>
      <c r="D693">
        <v>25000</v>
      </c>
      <c r="E693" t="s">
        <v>43</v>
      </c>
      <c r="F693">
        <v>18.25</v>
      </c>
      <c r="G693">
        <v>638.25</v>
      </c>
      <c r="H693" t="s">
        <v>60</v>
      </c>
      <c r="I693" s="1">
        <v>40634</v>
      </c>
      <c r="J693" t="s">
        <v>20</v>
      </c>
      <c r="K693" t="s">
        <v>27</v>
      </c>
      <c r="L693" t="s">
        <v>51</v>
      </c>
      <c r="M693">
        <v>0</v>
      </c>
      <c r="N693">
        <v>37880.184860000001</v>
      </c>
      <c r="O693">
        <v>25000</v>
      </c>
      <c r="P693">
        <v>12880.18</v>
      </c>
      <c r="Q693" s="1">
        <v>42186</v>
      </c>
      <c r="R693" t="s">
        <v>96</v>
      </c>
      <c r="S693" t="s">
        <v>103</v>
      </c>
      <c r="T693">
        <v>0</v>
      </c>
    </row>
    <row r="694" spans="1:20" x14ac:dyDescent="0.3">
      <c r="A694" t="s">
        <v>17</v>
      </c>
      <c r="B694">
        <v>728579</v>
      </c>
      <c r="C694">
        <v>924271</v>
      </c>
      <c r="D694">
        <v>5000</v>
      </c>
      <c r="E694" t="s">
        <v>18</v>
      </c>
      <c r="F694">
        <v>10.74</v>
      </c>
      <c r="G694">
        <v>163.08000000000001</v>
      </c>
      <c r="H694" t="s">
        <v>29</v>
      </c>
      <c r="I694" s="1">
        <v>40634</v>
      </c>
      <c r="J694" t="s">
        <v>20</v>
      </c>
      <c r="K694" t="s">
        <v>36</v>
      </c>
      <c r="L694" t="s">
        <v>38</v>
      </c>
      <c r="M694">
        <v>0</v>
      </c>
      <c r="N694">
        <v>5742.76</v>
      </c>
      <c r="O694">
        <v>5000</v>
      </c>
      <c r="P694">
        <v>742.76</v>
      </c>
      <c r="Q694" s="1">
        <v>41365</v>
      </c>
      <c r="R694" t="s">
        <v>96</v>
      </c>
      <c r="S694" t="s">
        <v>103</v>
      </c>
      <c r="T694">
        <v>0</v>
      </c>
    </row>
    <row r="695" spans="1:20" x14ac:dyDescent="0.3">
      <c r="A695" t="s">
        <v>17</v>
      </c>
      <c r="B695">
        <v>728590</v>
      </c>
      <c r="C695">
        <v>924282</v>
      </c>
      <c r="D695">
        <v>26025</v>
      </c>
      <c r="E695" t="s">
        <v>43</v>
      </c>
      <c r="F695">
        <v>17.14</v>
      </c>
      <c r="G695">
        <v>648.75</v>
      </c>
      <c r="H695" t="s">
        <v>44</v>
      </c>
      <c r="I695" s="1">
        <v>40634</v>
      </c>
      <c r="J695" t="s">
        <v>20</v>
      </c>
      <c r="K695" t="s">
        <v>27</v>
      </c>
      <c r="L695" t="s">
        <v>55</v>
      </c>
      <c r="M695">
        <v>0</v>
      </c>
      <c r="N695">
        <v>29884.15</v>
      </c>
      <c r="O695">
        <v>26025</v>
      </c>
      <c r="P695">
        <v>3859.15</v>
      </c>
      <c r="Q695" s="1">
        <v>41000</v>
      </c>
      <c r="R695" t="s">
        <v>96</v>
      </c>
      <c r="S695" t="s">
        <v>103</v>
      </c>
      <c r="T695">
        <v>0</v>
      </c>
    </row>
    <row r="696" spans="1:20" x14ac:dyDescent="0.3">
      <c r="A696" t="s">
        <v>17</v>
      </c>
      <c r="B696">
        <v>728605</v>
      </c>
      <c r="C696">
        <v>924296</v>
      </c>
      <c r="D696">
        <v>30000</v>
      </c>
      <c r="E696" t="s">
        <v>43</v>
      </c>
      <c r="F696">
        <v>14.17</v>
      </c>
      <c r="G696">
        <v>700.7</v>
      </c>
      <c r="H696" t="s">
        <v>19</v>
      </c>
      <c r="I696" s="1">
        <v>40634</v>
      </c>
      <c r="J696" t="s">
        <v>26</v>
      </c>
      <c r="K696" t="s">
        <v>27</v>
      </c>
      <c r="L696" t="s">
        <v>57</v>
      </c>
      <c r="M696">
        <v>0</v>
      </c>
      <c r="N696">
        <v>16114.14</v>
      </c>
      <c r="O696">
        <v>9075.7000000000007</v>
      </c>
      <c r="P696">
        <v>7038.44</v>
      </c>
      <c r="Q696" s="1">
        <v>41395</v>
      </c>
      <c r="R696" t="s">
        <v>96</v>
      </c>
      <c r="S696" t="s">
        <v>104</v>
      </c>
      <c r="T696">
        <v>1</v>
      </c>
    </row>
    <row r="697" spans="1:20" x14ac:dyDescent="0.3">
      <c r="A697" t="s">
        <v>17</v>
      </c>
      <c r="B697">
        <v>727656</v>
      </c>
      <c r="C697">
        <v>923192</v>
      </c>
      <c r="D697">
        <v>5000</v>
      </c>
      <c r="E697" t="s">
        <v>18</v>
      </c>
      <c r="F697">
        <v>6.92</v>
      </c>
      <c r="G697">
        <v>154.21</v>
      </c>
      <c r="H697" t="s">
        <v>32</v>
      </c>
      <c r="I697" s="1">
        <v>40634</v>
      </c>
      <c r="J697" t="s">
        <v>20</v>
      </c>
      <c r="K697" t="s">
        <v>47</v>
      </c>
      <c r="L697" t="s">
        <v>50</v>
      </c>
      <c r="M697">
        <v>0</v>
      </c>
      <c r="N697">
        <v>5447.89</v>
      </c>
      <c r="O697">
        <v>5000</v>
      </c>
      <c r="P697">
        <v>447.89</v>
      </c>
      <c r="Q697" s="1">
        <v>41275</v>
      </c>
      <c r="R697" t="s">
        <v>96</v>
      </c>
      <c r="S697" t="s">
        <v>103</v>
      </c>
      <c r="T697">
        <v>0</v>
      </c>
    </row>
    <row r="698" spans="1:20" x14ac:dyDescent="0.3">
      <c r="A698" t="s">
        <v>17</v>
      </c>
      <c r="B698">
        <v>726242</v>
      </c>
      <c r="C698">
        <v>921586</v>
      </c>
      <c r="D698">
        <v>14400</v>
      </c>
      <c r="E698" t="s">
        <v>43</v>
      </c>
      <c r="F698">
        <v>18.25</v>
      </c>
      <c r="G698">
        <v>367.63</v>
      </c>
      <c r="H698" t="s">
        <v>60</v>
      </c>
      <c r="I698" s="1">
        <v>40634</v>
      </c>
      <c r="J698" t="s">
        <v>46</v>
      </c>
      <c r="K698" t="s">
        <v>27</v>
      </c>
      <c r="L698" t="s">
        <v>61</v>
      </c>
      <c r="M698">
        <v>1445.63</v>
      </c>
      <c r="N698">
        <v>20530.189999999999</v>
      </c>
      <c r="O698">
        <v>12954.36</v>
      </c>
      <c r="P698">
        <v>7575.83</v>
      </c>
      <c r="Q698" s="1">
        <v>42339</v>
      </c>
      <c r="R698" t="s">
        <v>96</v>
      </c>
      <c r="S698" t="s">
        <v>103</v>
      </c>
      <c r="T698">
        <v>0</v>
      </c>
    </row>
    <row r="699" spans="1:20" x14ac:dyDescent="0.3">
      <c r="A699" t="s">
        <v>17</v>
      </c>
      <c r="B699">
        <v>678910</v>
      </c>
      <c r="C699">
        <v>867310</v>
      </c>
      <c r="D699">
        <v>9000</v>
      </c>
      <c r="E699" t="s">
        <v>18</v>
      </c>
      <c r="F699">
        <v>14.54</v>
      </c>
      <c r="G699">
        <v>309.97000000000003</v>
      </c>
      <c r="H699" t="s">
        <v>23</v>
      </c>
      <c r="I699" s="1">
        <v>40634</v>
      </c>
      <c r="J699" t="s">
        <v>20</v>
      </c>
      <c r="K699" t="s">
        <v>36</v>
      </c>
      <c r="L699" t="s">
        <v>39</v>
      </c>
      <c r="M699">
        <v>0</v>
      </c>
      <c r="N699">
        <v>11145.8637</v>
      </c>
      <c r="O699">
        <v>9000</v>
      </c>
      <c r="P699">
        <v>2145.86</v>
      </c>
      <c r="Q699" s="1">
        <v>41699</v>
      </c>
      <c r="R699" t="s">
        <v>96</v>
      </c>
      <c r="S699" t="s">
        <v>103</v>
      </c>
      <c r="T699">
        <v>0</v>
      </c>
    </row>
    <row r="700" spans="1:20" x14ac:dyDescent="0.3">
      <c r="A700" t="s">
        <v>17</v>
      </c>
      <c r="B700">
        <v>724957</v>
      </c>
      <c r="C700">
        <v>920139</v>
      </c>
      <c r="D700">
        <v>9600</v>
      </c>
      <c r="E700" t="s">
        <v>43</v>
      </c>
      <c r="F700">
        <v>13.06</v>
      </c>
      <c r="G700">
        <v>218.73</v>
      </c>
      <c r="H700" t="s">
        <v>19</v>
      </c>
      <c r="I700" s="1">
        <v>40634</v>
      </c>
      <c r="J700" t="s">
        <v>20</v>
      </c>
      <c r="K700" t="s">
        <v>30</v>
      </c>
      <c r="L700" t="s">
        <v>35</v>
      </c>
      <c r="M700">
        <v>0</v>
      </c>
      <c r="N700">
        <v>12547.42189</v>
      </c>
      <c r="O700">
        <v>9600</v>
      </c>
      <c r="P700">
        <v>2947.42</v>
      </c>
      <c r="Q700" s="1">
        <v>41821</v>
      </c>
      <c r="R700" t="s">
        <v>96</v>
      </c>
      <c r="S700" t="s">
        <v>103</v>
      </c>
      <c r="T700">
        <v>0</v>
      </c>
    </row>
    <row r="701" spans="1:20" x14ac:dyDescent="0.3">
      <c r="A701" t="s">
        <v>17</v>
      </c>
      <c r="B701">
        <v>728584</v>
      </c>
      <c r="C701">
        <v>924276</v>
      </c>
      <c r="D701">
        <v>11000</v>
      </c>
      <c r="E701" t="s">
        <v>18</v>
      </c>
      <c r="F701">
        <v>13.43</v>
      </c>
      <c r="G701">
        <v>372.92</v>
      </c>
      <c r="H701" t="s">
        <v>19</v>
      </c>
      <c r="I701" s="1">
        <v>40634</v>
      </c>
      <c r="J701" t="s">
        <v>20</v>
      </c>
      <c r="K701" t="s">
        <v>21</v>
      </c>
      <c r="L701" t="s">
        <v>25</v>
      </c>
      <c r="M701">
        <v>0</v>
      </c>
      <c r="N701">
        <v>12100.01</v>
      </c>
      <c r="O701">
        <v>11000</v>
      </c>
      <c r="P701">
        <v>1100.01</v>
      </c>
      <c r="Q701" s="1">
        <v>40969</v>
      </c>
      <c r="R701" t="s">
        <v>96</v>
      </c>
      <c r="S701" t="s">
        <v>103</v>
      </c>
      <c r="T701">
        <v>0</v>
      </c>
    </row>
    <row r="702" spans="1:20" x14ac:dyDescent="0.3">
      <c r="A702" t="s">
        <v>17</v>
      </c>
      <c r="B702">
        <v>725833</v>
      </c>
      <c r="C702">
        <v>921141</v>
      </c>
      <c r="D702">
        <v>25000</v>
      </c>
      <c r="E702" t="s">
        <v>43</v>
      </c>
      <c r="F702">
        <v>13.06</v>
      </c>
      <c r="G702">
        <v>569.6</v>
      </c>
      <c r="H702" t="s">
        <v>19</v>
      </c>
      <c r="I702" s="1">
        <v>40634</v>
      </c>
      <c r="J702" t="s">
        <v>26</v>
      </c>
      <c r="K702" t="s">
        <v>21</v>
      </c>
      <c r="L702" t="s">
        <v>68</v>
      </c>
      <c r="M702">
        <v>0</v>
      </c>
      <c r="N702">
        <v>27910.400000000001</v>
      </c>
      <c r="O702">
        <v>19076.5</v>
      </c>
      <c r="P702">
        <v>8755.69</v>
      </c>
      <c r="Q702" s="1">
        <v>42156</v>
      </c>
      <c r="R702" t="s">
        <v>96</v>
      </c>
      <c r="S702" t="s">
        <v>104</v>
      </c>
      <c r="T702">
        <v>1</v>
      </c>
    </row>
    <row r="703" spans="1:20" x14ac:dyDescent="0.3">
      <c r="A703" t="s">
        <v>17</v>
      </c>
      <c r="B703">
        <v>728485</v>
      </c>
      <c r="C703">
        <v>924172</v>
      </c>
      <c r="D703">
        <v>3900</v>
      </c>
      <c r="E703" t="s">
        <v>18</v>
      </c>
      <c r="F703">
        <v>7.29</v>
      </c>
      <c r="G703">
        <v>120.94</v>
      </c>
      <c r="H703" t="s">
        <v>32</v>
      </c>
      <c r="I703" s="1">
        <v>40634</v>
      </c>
      <c r="J703" t="s">
        <v>20</v>
      </c>
      <c r="K703" t="s">
        <v>36</v>
      </c>
      <c r="L703" t="s">
        <v>73</v>
      </c>
      <c r="M703">
        <v>0</v>
      </c>
      <c r="N703">
        <v>3924.26</v>
      </c>
      <c r="O703">
        <v>3900</v>
      </c>
      <c r="P703">
        <v>24.26</v>
      </c>
      <c r="Q703" s="1">
        <v>40695</v>
      </c>
      <c r="R703" t="s">
        <v>96</v>
      </c>
      <c r="S703" t="s">
        <v>103</v>
      </c>
      <c r="T703">
        <v>0</v>
      </c>
    </row>
    <row r="704" spans="1:20" x14ac:dyDescent="0.3">
      <c r="A704" t="s">
        <v>17</v>
      </c>
      <c r="B704">
        <v>728464</v>
      </c>
      <c r="C704">
        <v>924151</v>
      </c>
      <c r="D704">
        <v>30000</v>
      </c>
      <c r="E704" t="s">
        <v>43</v>
      </c>
      <c r="F704">
        <v>13.43</v>
      </c>
      <c r="G704">
        <v>689.22</v>
      </c>
      <c r="H704" t="s">
        <v>19</v>
      </c>
      <c r="I704" s="1">
        <v>40634</v>
      </c>
      <c r="J704" t="s">
        <v>26</v>
      </c>
      <c r="K704" t="s">
        <v>24</v>
      </c>
      <c r="L704" t="s">
        <v>57</v>
      </c>
      <c r="M704">
        <v>0</v>
      </c>
      <c r="N704">
        <v>19054.34</v>
      </c>
      <c r="O704">
        <v>9658.6299999999992</v>
      </c>
      <c r="P704">
        <v>6643.22</v>
      </c>
      <c r="Q704" s="1">
        <v>41609</v>
      </c>
      <c r="R704" t="s">
        <v>96</v>
      </c>
      <c r="S704" t="s">
        <v>104</v>
      </c>
      <c r="T704">
        <v>1</v>
      </c>
    </row>
    <row r="705" spans="1:20" x14ac:dyDescent="0.3">
      <c r="A705" t="s">
        <v>17</v>
      </c>
      <c r="B705">
        <v>728482</v>
      </c>
      <c r="C705">
        <v>924159</v>
      </c>
      <c r="D705">
        <v>14400</v>
      </c>
      <c r="E705" t="s">
        <v>43</v>
      </c>
      <c r="F705">
        <v>16.77</v>
      </c>
      <c r="G705">
        <v>356.1</v>
      </c>
      <c r="H705" t="s">
        <v>44</v>
      </c>
      <c r="I705" s="1">
        <v>40634</v>
      </c>
      <c r="J705" t="s">
        <v>20</v>
      </c>
      <c r="K705" t="s">
        <v>27</v>
      </c>
      <c r="L705" t="s">
        <v>56</v>
      </c>
      <c r="M705">
        <v>0</v>
      </c>
      <c r="N705">
        <v>21336.669529999999</v>
      </c>
      <c r="O705">
        <v>14399.99</v>
      </c>
      <c r="P705">
        <v>6918.87</v>
      </c>
      <c r="Q705" s="1">
        <v>42339</v>
      </c>
      <c r="R705" t="s">
        <v>96</v>
      </c>
      <c r="S705" t="s">
        <v>103</v>
      </c>
      <c r="T705">
        <v>0</v>
      </c>
    </row>
    <row r="706" spans="1:20" x14ac:dyDescent="0.3">
      <c r="A706" t="s">
        <v>17</v>
      </c>
      <c r="B706">
        <v>728453</v>
      </c>
      <c r="C706">
        <v>924140</v>
      </c>
      <c r="D706">
        <v>16000</v>
      </c>
      <c r="E706" t="s">
        <v>43</v>
      </c>
      <c r="F706">
        <v>18.25</v>
      </c>
      <c r="G706">
        <v>408.48</v>
      </c>
      <c r="H706" t="s">
        <v>60</v>
      </c>
      <c r="I706" s="1">
        <v>40634</v>
      </c>
      <c r="J706" t="s">
        <v>46</v>
      </c>
      <c r="K706" t="s">
        <v>27</v>
      </c>
      <c r="L706" t="s">
        <v>68</v>
      </c>
      <c r="M706">
        <v>1604.51</v>
      </c>
      <c r="N706">
        <v>22814.49</v>
      </c>
      <c r="O706">
        <v>14395.51</v>
      </c>
      <c r="P706">
        <v>8418.98</v>
      </c>
      <c r="Q706" s="1">
        <v>42339</v>
      </c>
      <c r="R706" t="s">
        <v>96</v>
      </c>
      <c r="S706" t="s">
        <v>103</v>
      </c>
      <c r="T706">
        <v>0</v>
      </c>
    </row>
    <row r="707" spans="1:20" x14ac:dyDescent="0.3">
      <c r="A707" t="s">
        <v>17</v>
      </c>
      <c r="B707">
        <v>728403</v>
      </c>
      <c r="C707">
        <v>924087</v>
      </c>
      <c r="D707">
        <v>15000</v>
      </c>
      <c r="E707" t="s">
        <v>18</v>
      </c>
      <c r="F707">
        <v>10</v>
      </c>
      <c r="G707">
        <v>484.01</v>
      </c>
      <c r="H707" t="s">
        <v>29</v>
      </c>
      <c r="I707" s="1">
        <v>40634</v>
      </c>
      <c r="J707" t="s">
        <v>20</v>
      </c>
      <c r="K707" t="s">
        <v>21</v>
      </c>
      <c r="L707" t="s">
        <v>25</v>
      </c>
      <c r="M707">
        <v>0</v>
      </c>
      <c r="N707">
        <v>17418.614689999999</v>
      </c>
      <c r="O707">
        <v>15000</v>
      </c>
      <c r="P707">
        <v>2418.61</v>
      </c>
      <c r="Q707" s="1">
        <v>41760</v>
      </c>
      <c r="R707" t="s">
        <v>96</v>
      </c>
      <c r="S707" t="s">
        <v>103</v>
      </c>
      <c r="T707">
        <v>0</v>
      </c>
    </row>
    <row r="708" spans="1:20" x14ac:dyDescent="0.3">
      <c r="A708" t="s">
        <v>17</v>
      </c>
      <c r="B708">
        <v>726520</v>
      </c>
      <c r="C708">
        <v>921885</v>
      </c>
      <c r="D708">
        <v>5000</v>
      </c>
      <c r="E708" t="s">
        <v>18</v>
      </c>
      <c r="F708">
        <v>5.79</v>
      </c>
      <c r="G708">
        <v>151.63999999999999</v>
      </c>
      <c r="H708" t="s">
        <v>32</v>
      </c>
      <c r="I708" s="1">
        <v>40634</v>
      </c>
      <c r="J708" t="s">
        <v>20</v>
      </c>
      <c r="K708" t="s">
        <v>47</v>
      </c>
      <c r="L708" t="s">
        <v>54</v>
      </c>
      <c r="M708">
        <v>0</v>
      </c>
      <c r="N708">
        <v>5192.18</v>
      </c>
      <c r="O708">
        <v>5000</v>
      </c>
      <c r="P708">
        <v>192.18</v>
      </c>
      <c r="Q708" s="1">
        <v>41030</v>
      </c>
      <c r="R708" t="s">
        <v>96</v>
      </c>
      <c r="S708" t="s">
        <v>103</v>
      </c>
      <c r="T708">
        <v>0</v>
      </c>
    </row>
    <row r="709" spans="1:20" x14ac:dyDescent="0.3">
      <c r="A709" t="s">
        <v>17</v>
      </c>
      <c r="B709">
        <v>726611</v>
      </c>
      <c r="C709">
        <v>922035</v>
      </c>
      <c r="D709">
        <v>21600</v>
      </c>
      <c r="E709" t="s">
        <v>43</v>
      </c>
      <c r="F709">
        <v>13.8</v>
      </c>
      <c r="G709">
        <v>500.36</v>
      </c>
      <c r="H709" t="s">
        <v>19</v>
      </c>
      <c r="I709" s="1">
        <v>40634</v>
      </c>
      <c r="J709" t="s">
        <v>20</v>
      </c>
      <c r="K709" t="s">
        <v>27</v>
      </c>
      <c r="L709" t="s">
        <v>37</v>
      </c>
      <c r="M709">
        <v>0</v>
      </c>
      <c r="N709">
        <v>29796.702720000001</v>
      </c>
      <c r="O709">
        <v>21600</v>
      </c>
      <c r="P709">
        <v>8196.7000000000007</v>
      </c>
      <c r="Q709" s="1">
        <v>42339</v>
      </c>
      <c r="R709" t="s">
        <v>96</v>
      </c>
      <c r="S709" t="s">
        <v>103</v>
      </c>
      <c r="T709">
        <v>0</v>
      </c>
    </row>
    <row r="710" spans="1:20" x14ac:dyDescent="0.3">
      <c r="A710" t="s">
        <v>17</v>
      </c>
      <c r="B710">
        <v>728363</v>
      </c>
      <c r="C710">
        <v>924039</v>
      </c>
      <c r="D710">
        <v>8100</v>
      </c>
      <c r="E710" t="s">
        <v>18</v>
      </c>
      <c r="F710">
        <v>5.42</v>
      </c>
      <c r="G710">
        <v>244.3</v>
      </c>
      <c r="H710" t="s">
        <v>32</v>
      </c>
      <c r="I710" s="1">
        <v>40634</v>
      </c>
      <c r="J710" t="s">
        <v>20</v>
      </c>
      <c r="K710" t="s">
        <v>27</v>
      </c>
      <c r="L710" t="s">
        <v>63</v>
      </c>
      <c r="M710">
        <v>0</v>
      </c>
      <c r="N710">
        <v>8792.5068009999995</v>
      </c>
      <c r="O710">
        <v>8100</v>
      </c>
      <c r="P710">
        <v>692.51</v>
      </c>
      <c r="Q710" s="1">
        <v>41730</v>
      </c>
      <c r="R710" t="s">
        <v>96</v>
      </c>
      <c r="S710" t="s">
        <v>103</v>
      </c>
      <c r="T710">
        <v>0</v>
      </c>
    </row>
    <row r="711" spans="1:20" x14ac:dyDescent="0.3">
      <c r="A711" t="s">
        <v>17</v>
      </c>
      <c r="B711">
        <v>728245</v>
      </c>
      <c r="C711">
        <v>923910</v>
      </c>
      <c r="D711">
        <v>8000</v>
      </c>
      <c r="E711" t="s">
        <v>43</v>
      </c>
      <c r="F711">
        <v>10.37</v>
      </c>
      <c r="G711">
        <v>171.44</v>
      </c>
      <c r="H711" t="s">
        <v>29</v>
      </c>
      <c r="I711" s="1">
        <v>40634</v>
      </c>
      <c r="J711" t="s">
        <v>20</v>
      </c>
      <c r="K711" t="s">
        <v>27</v>
      </c>
      <c r="L711" t="s">
        <v>51</v>
      </c>
      <c r="M711">
        <v>0</v>
      </c>
      <c r="N711">
        <v>8463.94</v>
      </c>
      <c r="O711">
        <v>8000</v>
      </c>
      <c r="P711">
        <v>463.94</v>
      </c>
      <c r="Q711" s="1">
        <v>40878</v>
      </c>
      <c r="R711" t="s">
        <v>96</v>
      </c>
      <c r="S711" t="s">
        <v>103</v>
      </c>
      <c r="T711">
        <v>0</v>
      </c>
    </row>
    <row r="712" spans="1:20" x14ac:dyDescent="0.3">
      <c r="A712" t="s">
        <v>17</v>
      </c>
      <c r="B712">
        <v>728332</v>
      </c>
      <c r="C712">
        <v>924006</v>
      </c>
      <c r="D712">
        <v>12000</v>
      </c>
      <c r="E712" t="s">
        <v>43</v>
      </c>
      <c r="F712">
        <v>15.65</v>
      </c>
      <c r="G712">
        <v>289.58999999999997</v>
      </c>
      <c r="H712" t="s">
        <v>23</v>
      </c>
      <c r="I712" s="1">
        <v>40634</v>
      </c>
      <c r="J712" t="s">
        <v>20</v>
      </c>
      <c r="K712" t="s">
        <v>36</v>
      </c>
      <c r="L712" t="s">
        <v>41</v>
      </c>
      <c r="M712">
        <v>0</v>
      </c>
      <c r="N712">
        <v>16499.890070000001</v>
      </c>
      <c r="O712">
        <v>12000</v>
      </c>
      <c r="P712">
        <v>4499.8900000000003</v>
      </c>
      <c r="Q712" s="1">
        <v>41821</v>
      </c>
      <c r="R712" t="s">
        <v>96</v>
      </c>
      <c r="S712" t="s">
        <v>103</v>
      </c>
      <c r="T712">
        <v>0</v>
      </c>
    </row>
    <row r="713" spans="1:20" x14ac:dyDescent="0.3">
      <c r="A713" t="s">
        <v>17</v>
      </c>
      <c r="B713">
        <v>728317</v>
      </c>
      <c r="C713">
        <v>923988</v>
      </c>
      <c r="D713">
        <v>4800</v>
      </c>
      <c r="E713" t="s">
        <v>18</v>
      </c>
      <c r="F713">
        <v>13.43</v>
      </c>
      <c r="G713">
        <v>162.72999999999999</v>
      </c>
      <c r="H713" t="s">
        <v>19</v>
      </c>
      <c r="I713" s="1">
        <v>40634</v>
      </c>
      <c r="J713" t="s">
        <v>20</v>
      </c>
      <c r="K713" t="s">
        <v>49</v>
      </c>
      <c r="L713" t="s">
        <v>81</v>
      </c>
      <c r="M713">
        <v>0</v>
      </c>
      <c r="N713">
        <v>5675.67</v>
      </c>
      <c r="O713">
        <v>4800.01</v>
      </c>
      <c r="P713">
        <v>875.66</v>
      </c>
      <c r="Q713" s="1">
        <v>41334</v>
      </c>
      <c r="R713" t="s">
        <v>96</v>
      </c>
      <c r="S713" t="s">
        <v>103</v>
      </c>
      <c r="T713">
        <v>0</v>
      </c>
    </row>
    <row r="714" spans="1:20" x14ac:dyDescent="0.3">
      <c r="A714" t="s">
        <v>17</v>
      </c>
      <c r="B714">
        <v>728284</v>
      </c>
      <c r="C714">
        <v>923949</v>
      </c>
      <c r="D714">
        <v>7125</v>
      </c>
      <c r="E714" t="s">
        <v>18</v>
      </c>
      <c r="F714">
        <v>6.92</v>
      </c>
      <c r="G714">
        <v>219.74</v>
      </c>
      <c r="H714" t="s">
        <v>32</v>
      </c>
      <c r="I714" s="1">
        <v>40634</v>
      </c>
      <c r="J714" t="s">
        <v>20</v>
      </c>
      <c r="K714" t="s">
        <v>27</v>
      </c>
      <c r="L714" t="s">
        <v>54</v>
      </c>
      <c r="M714">
        <v>0</v>
      </c>
      <c r="N714">
        <v>7782.12</v>
      </c>
      <c r="O714">
        <v>7125</v>
      </c>
      <c r="P714">
        <v>657.12</v>
      </c>
      <c r="Q714" s="1">
        <v>41334</v>
      </c>
      <c r="R714" t="s">
        <v>96</v>
      </c>
      <c r="S714" t="s">
        <v>103</v>
      </c>
      <c r="T714">
        <v>0</v>
      </c>
    </row>
    <row r="715" spans="1:20" x14ac:dyDescent="0.3">
      <c r="A715" t="s">
        <v>17</v>
      </c>
      <c r="B715">
        <v>728268</v>
      </c>
      <c r="C715">
        <v>916216</v>
      </c>
      <c r="D715">
        <v>8000</v>
      </c>
      <c r="E715" t="s">
        <v>18</v>
      </c>
      <c r="F715">
        <v>14.54</v>
      </c>
      <c r="G715">
        <v>275.52999999999997</v>
      </c>
      <c r="H715" t="s">
        <v>23</v>
      </c>
      <c r="I715" s="1">
        <v>40634</v>
      </c>
      <c r="J715" t="s">
        <v>20</v>
      </c>
      <c r="K715" t="s">
        <v>21</v>
      </c>
      <c r="L715" t="s">
        <v>34</v>
      </c>
      <c r="M715">
        <v>0</v>
      </c>
      <c r="N715">
        <v>9907.4410989999997</v>
      </c>
      <c r="O715">
        <v>8000</v>
      </c>
      <c r="P715">
        <v>1907.44</v>
      </c>
      <c r="Q715" s="1">
        <v>41699</v>
      </c>
      <c r="R715" t="s">
        <v>96</v>
      </c>
      <c r="S715" t="s">
        <v>103</v>
      </c>
      <c r="T715">
        <v>0</v>
      </c>
    </row>
    <row r="716" spans="1:20" x14ac:dyDescent="0.3">
      <c r="A716" t="s">
        <v>17</v>
      </c>
      <c r="B716">
        <v>728228</v>
      </c>
      <c r="C716">
        <v>923887</v>
      </c>
      <c r="D716">
        <v>5000</v>
      </c>
      <c r="E716" t="s">
        <v>43</v>
      </c>
      <c r="F716">
        <v>13.43</v>
      </c>
      <c r="G716">
        <v>114.87</v>
      </c>
      <c r="H716" t="s">
        <v>19</v>
      </c>
      <c r="I716" s="1">
        <v>40634</v>
      </c>
      <c r="J716" t="s">
        <v>20</v>
      </c>
      <c r="K716" t="s">
        <v>47</v>
      </c>
      <c r="L716" t="s">
        <v>41</v>
      </c>
      <c r="M716">
        <v>0</v>
      </c>
      <c r="N716">
        <v>5057.1099999999997</v>
      </c>
      <c r="O716">
        <v>5000</v>
      </c>
      <c r="P716">
        <v>57.11</v>
      </c>
      <c r="Q716" s="1">
        <v>40725</v>
      </c>
      <c r="R716" t="s">
        <v>96</v>
      </c>
      <c r="S716" t="s">
        <v>103</v>
      </c>
      <c r="T716">
        <v>0</v>
      </c>
    </row>
    <row r="717" spans="1:20" x14ac:dyDescent="0.3">
      <c r="A717" t="s">
        <v>17</v>
      </c>
      <c r="B717">
        <v>728237</v>
      </c>
      <c r="C717">
        <v>923897</v>
      </c>
      <c r="D717">
        <v>18000</v>
      </c>
      <c r="E717" t="s">
        <v>43</v>
      </c>
      <c r="F717">
        <v>16.77</v>
      </c>
      <c r="G717">
        <v>445.13</v>
      </c>
      <c r="H717" t="s">
        <v>44</v>
      </c>
      <c r="I717" s="1">
        <v>40634</v>
      </c>
      <c r="J717" t="s">
        <v>46</v>
      </c>
      <c r="K717" t="s">
        <v>40</v>
      </c>
      <c r="L717" t="s">
        <v>41</v>
      </c>
      <c r="M717">
        <v>1756.48</v>
      </c>
      <c r="N717">
        <v>24859.63</v>
      </c>
      <c r="O717">
        <v>16243.52</v>
      </c>
      <c r="P717">
        <v>8616.11</v>
      </c>
      <c r="Q717" s="1">
        <v>42339</v>
      </c>
      <c r="R717" t="s">
        <v>96</v>
      </c>
      <c r="S717" t="s">
        <v>103</v>
      </c>
      <c r="T717">
        <v>0</v>
      </c>
    </row>
    <row r="718" spans="1:20" x14ac:dyDescent="0.3">
      <c r="A718" t="s">
        <v>17</v>
      </c>
      <c r="B718">
        <v>728199</v>
      </c>
      <c r="C718">
        <v>923807</v>
      </c>
      <c r="D718">
        <v>6000</v>
      </c>
      <c r="E718" t="s">
        <v>18</v>
      </c>
      <c r="F718">
        <v>7.66</v>
      </c>
      <c r="G718">
        <v>187.08</v>
      </c>
      <c r="H718" t="s">
        <v>32</v>
      </c>
      <c r="I718" s="1">
        <v>40634</v>
      </c>
      <c r="J718" t="s">
        <v>20</v>
      </c>
      <c r="K718" t="s">
        <v>66</v>
      </c>
      <c r="L718" t="s">
        <v>51</v>
      </c>
      <c r="M718">
        <v>0</v>
      </c>
      <c r="N718">
        <v>6732.3697419999999</v>
      </c>
      <c r="O718">
        <v>6000</v>
      </c>
      <c r="P718">
        <v>732.37</v>
      </c>
      <c r="Q718" s="1">
        <v>41760</v>
      </c>
      <c r="R718" t="s">
        <v>96</v>
      </c>
      <c r="S718" t="s">
        <v>103</v>
      </c>
      <c r="T718">
        <v>0</v>
      </c>
    </row>
    <row r="719" spans="1:20" x14ac:dyDescent="0.3">
      <c r="A719" t="s">
        <v>17</v>
      </c>
      <c r="B719">
        <v>728204</v>
      </c>
      <c r="C719">
        <v>923812</v>
      </c>
      <c r="D719">
        <v>6500</v>
      </c>
      <c r="E719" t="s">
        <v>43</v>
      </c>
      <c r="F719">
        <v>11.11</v>
      </c>
      <c r="G719">
        <v>141.69</v>
      </c>
      <c r="H719" t="s">
        <v>29</v>
      </c>
      <c r="I719" s="1">
        <v>40634</v>
      </c>
      <c r="J719" t="s">
        <v>20</v>
      </c>
      <c r="K719" t="s">
        <v>36</v>
      </c>
      <c r="L719" t="s">
        <v>39</v>
      </c>
      <c r="M719">
        <v>0</v>
      </c>
      <c r="N719">
        <v>6743.98</v>
      </c>
      <c r="O719">
        <v>6500</v>
      </c>
      <c r="P719">
        <v>243.98</v>
      </c>
      <c r="Q719" s="1">
        <v>40878</v>
      </c>
      <c r="R719" t="s">
        <v>96</v>
      </c>
      <c r="S719" t="s">
        <v>103</v>
      </c>
      <c r="T719">
        <v>0</v>
      </c>
    </row>
    <row r="720" spans="1:20" x14ac:dyDescent="0.3">
      <c r="A720" t="s">
        <v>17</v>
      </c>
      <c r="B720">
        <v>728173</v>
      </c>
      <c r="C720">
        <v>923779</v>
      </c>
      <c r="D720">
        <v>6000</v>
      </c>
      <c r="E720" t="s">
        <v>18</v>
      </c>
      <c r="F720">
        <v>14.91</v>
      </c>
      <c r="G720">
        <v>207.73</v>
      </c>
      <c r="H720" t="s">
        <v>23</v>
      </c>
      <c r="I720" s="1">
        <v>40634</v>
      </c>
      <c r="J720" t="s">
        <v>20</v>
      </c>
      <c r="K720" t="s">
        <v>27</v>
      </c>
      <c r="L720" t="s">
        <v>81</v>
      </c>
      <c r="M720">
        <v>0</v>
      </c>
      <c r="N720">
        <v>7474.5108719999998</v>
      </c>
      <c r="O720">
        <v>6000</v>
      </c>
      <c r="P720">
        <v>1474.51</v>
      </c>
      <c r="Q720" s="1">
        <v>41760</v>
      </c>
      <c r="R720" t="s">
        <v>96</v>
      </c>
      <c r="S720" t="s">
        <v>103</v>
      </c>
      <c r="T720">
        <v>0</v>
      </c>
    </row>
    <row r="721" spans="1:20" x14ac:dyDescent="0.3">
      <c r="A721" t="s">
        <v>17</v>
      </c>
      <c r="B721">
        <v>728170</v>
      </c>
      <c r="C721">
        <v>923775</v>
      </c>
      <c r="D721">
        <v>29700</v>
      </c>
      <c r="E721" t="s">
        <v>18</v>
      </c>
      <c r="F721">
        <v>11.11</v>
      </c>
      <c r="G721">
        <v>973.89</v>
      </c>
      <c r="H721" t="s">
        <v>29</v>
      </c>
      <c r="I721" s="1">
        <v>40634</v>
      </c>
      <c r="J721" t="s">
        <v>20</v>
      </c>
      <c r="K721" t="s">
        <v>27</v>
      </c>
      <c r="L721" t="s">
        <v>42</v>
      </c>
      <c r="M721">
        <v>0</v>
      </c>
      <c r="N721">
        <v>35051.498959999997</v>
      </c>
      <c r="O721">
        <v>29700</v>
      </c>
      <c r="P721">
        <v>5351.5</v>
      </c>
      <c r="Q721" s="1">
        <v>41760</v>
      </c>
      <c r="R721" t="s">
        <v>96</v>
      </c>
      <c r="S721" t="s">
        <v>103</v>
      </c>
      <c r="T721">
        <v>0</v>
      </c>
    </row>
    <row r="722" spans="1:20" x14ac:dyDescent="0.3">
      <c r="A722" t="s">
        <v>17</v>
      </c>
      <c r="B722">
        <v>728143</v>
      </c>
      <c r="C722">
        <v>923742</v>
      </c>
      <c r="D722">
        <v>10000</v>
      </c>
      <c r="E722" t="s">
        <v>43</v>
      </c>
      <c r="F722">
        <v>10.37</v>
      </c>
      <c r="G722">
        <v>214.3</v>
      </c>
      <c r="H722" t="s">
        <v>29</v>
      </c>
      <c r="I722" s="1">
        <v>40634</v>
      </c>
      <c r="J722" t="s">
        <v>20</v>
      </c>
      <c r="K722" t="s">
        <v>21</v>
      </c>
      <c r="L722" t="s">
        <v>81</v>
      </c>
      <c r="M722">
        <v>0</v>
      </c>
      <c r="N722">
        <v>12744.05452</v>
      </c>
      <c r="O722">
        <v>10000</v>
      </c>
      <c r="P722">
        <v>2744.05</v>
      </c>
      <c r="Q722" s="1">
        <v>42156</v>
      </c>
      <c r="R722" t="s">
        <v>96</v>
      </c>
      <c r="S722" t="s">
        <v>103</v>
      </c>
      <c r="T722">
        <v>0</v>
      </c>
    </row>
    <row r="723" spans="1:20" x14ac:dyDescent="0.3">
      <c r="A723" t="s">
        <v>17</v>
      </c>
      <c r="B723">
        <v>728135</v>
      </c>
      <c r="C723">
        <v>923734</v>
      </c>
      <c r="D723">
        <v>10000</v>
      </c>
      <c r="E723" t="s">
        <v>43</v>
      </c>
      <c r="F723">
        <v>12.68</v>
      </c>
      <c r="G723">
        <v>225.9</v>
      </c>
      <c r="H723" t="s">
        <v>19</v>
      </c>
      <c r="I723" s="1">
        <v>40634</v>
      </c>
      <c r="J723" t="s">
        <v>26</v>
      </c>
      <c r="K723" t="s">
        <v>24</v>
      </c>
      <c r="L723" t="s">
        <v>41</v>
      </c>
      <c r="M723">
        <v>0</v>
      </c>
      <c r="N723">
        <v>4719.83</v>
      </c>
      <c r="O723">
        <v>2499.11</v>
      </c>
      <c r="P723">
        <v>1791.27</v>
      </c>
      <c r="Q723" s="1">
        <v>41275</v>
      </c>
      <c r="R723" t="s">
        <v>96</v>
      </c>
      <c r="S723" t="s">
        <v>104</v>
      </c>
      <c r="T723">
        <v>1</v>
      </c>
    </row>
    <row r="724" spans="1:20" x14ac:dyDescent="0.3">
      <c r="A724" t="s">
        <v>17</v>
      </c>
      <c r="B724">
        <v>728065</v>
      </c>
      <c r="C724">
        <v>923661</v>
      </c>
      <c r="D724">
        <v>10000</v>
      </c>
      <c r="E724" t="s">
        <v>43</v>
      </c>
      <c r="F724">
        <v>18.62</v>
      </c>
      <c r="G724">
        <v>257.32</v>
      </c>
      <c r="H724" t="s">
        <v>60</v>
      </c>
      <c r="I724" s="1">
        <v>40634</v>
      </c>
      <c r="J724" t="s">
        <v>20</v>
      </c>
      <c r="K724" t="s">
        <v>27</v>
      </c>
      <c r="L724" t="s">
        <v>58</v>
      </c>
      <c r="M724">
        <v>0</v>
      </c>
      <c r="N724">
        <v>14445.786169999999</v>
      </c>
      <c r="O724">
        <v>10000</v>
      </c>
      <c r="P724">
        <v>4445.79</v>
      </c>
      <c r="Q724" s="1">
        <v>41791</v>
      </c>
      <c r="R724" t="s">
        <v>96</v>
      </c>
      <c r="S724" t="s">
        <v>103</v>
      </c>
      <c r="T724">
        <v>0</v>
      </c>
    </row>
    <row r="725" spans="1:20" x14ac:dyDescent="0.3">
      <c r="A725" t="s">
        <v>17</v>
      </c>
      <c r="B725">
        <v>728055</v>
      </c>
      <c r="C725">
        <v>923649</v>
      </c>
      <c r="D725">
        <v>8000</v>
      </c>
      <c r="E725" t="s">
        <v>18</v>
      </c>
      <c r="F725">
        <v>10.74</v>
      </c>
      <c r="G725">
        <v>260.93</v>
      </c>
      <c r="H725" t="s">
        <v>29</v>
      </c>
      <c r="I725" s="1">
        <v>40634</v>
      </c>
      <c r="J725" t="s">
        <v>20</v>
      </c>
      <c r="K725" t="s">
        <v>27</v>
      </c>
      <c r="L725" t="s">
        <v>54</v>
      </c>
      <c r="M725">
        <v>0</v>
      </c>
      <c r="N725">
        <v>9390.3428879999992</v>
      </c>
      <c r="O725">
        <v>8000</v>
      </c>
      <c r="P725">
        <v>1390.34</v>
      </c>
      <c r="Q725" s="1">
        <v>41760</v>
      </c>
      <c r="R725" t="s">
        <v>96</v>
      </c>
      <c r="S725" t="s">
        <v>103</v>
      </c>
      <c r="T725">
        <v>0</v>
      </c>
    </row>
    <row r="726" spans="1:20" x14ac:dyDescent="0.3">
      <c r="A726" t="s">
        <v>17</v>
      </c>
      <c r="B726">
        <v>728052</v>
      </c>
      <c r="C726">
        <v>923646</v>
      </c>
      <c r="D726">
        <v>12000</v>
      </c>
      <c r="E726" t="s">
        <v>43</v>
      </c>
      <c r="F726">
        <v>15.65</v>
      </c>
      <c r="G726">
        <v>289.58999999999997</v>
      </c>
      <c r="H726" t="s">
        <v>23</v>
      </c>
      <c r="I726" s="1">
        <v>40634</v>
      </c>
      <c r="J726" t="s">
        <v>26</v>
      </c>
      <c r="K726" t="s">
        <v>36</v>
      </c>
      <c r="L726" t="s">
        <v>28</v>
      </c>
      <c r="M726">
        <v>0</v>
      </c>
      <c r="N726">
        <v>1106.21</v>
      </c>
      <c r="O726">
        <v>267.07</v>
      </c>
      <c r="P726">
        <v>310.29000000000002</v>
      </c>
      <c r="Q726" s="1">
        <v>40725</v>
      </c>
      <c r="R726" t="s">
        <v>96</v>
      </c>
      <c r="S726" t="s">
        <v>104</v>
      </c>
      <c r="T726">
        <v>1</v>
      </c>
    </row>
    <row r="727" spans="1:20" x14ac:dyDescent="0.3">
      <c r="A727" t="s">
        <v>17</v>
      </c>
      <c r="B727">
        <v>728015</v>
      </c>
      <c r="C727">
        <v>923603</v>
      </c>
      <c r="D727">
        <v>16000</v>
      </c>
      <c r="E727" t="s">
        <v>43</v>
      </c>
      <c r="F727">
        <v>11.11</v>
      </c>
      <c r="G727">
        <v>348.76</v>
      </c>
      <c r="H727" t="s">
        <v>29</v>
      </c>
      <c r="I727" s="1">
        <v>40634</v>
      </c>
      <c r="J727" t="s">
        <v>20</v>
      </c>
      <c r="K727" t="s">
        <v>49</v>
      </c>
      <c r="L727" t="s">
        <v>41</v>
      </c>
      <c r="M727">
        <v>0</v>
      </c>
      <c r="N727">
        <v>19885.839179999999</v>
      </c>
      <c r="O727">
        <v>16000</v>
      </c>
      <c r="P727">
        <v>3885.84</v>
      </c>
      <c r="Q727" s="1">
        <v>41791</v>
      </c>
      <c r="R727" t="s">
        <v>96</v>
      </c>
      <c r="S727" t="s">
        <v>103</v>
      </c>
      <c r="T727">
        <v>0</v>
      </c>
    </row>
    <row r="728" spans="1:20" x14ac:dyDescent="0.3">
      <c r="A728" t="s">
        <v>17</v>
      </c>
      <c r="B728">
        <v>725123</v>
      </c>
      <c r="C728">
        <v>920334</v>
      </c>
      <c r="D728">
        <v>7000</v>
      </c>
      <c r="E728" t="s">
        <v>18</v>
      </c>
      <c r="F728">
        <v>6.92</v>
      </c>
      <c r="G728">
        <v>215.89</v>
      </c>
      <c r="H728" t="s">
        <v>32</v>
      </c>
      <c r="I728" s="1">
        <v>40634</v>
      </c>
      <c r="J728" t="s">
        <v>20</v>
      </c>
      <c r="K728" t="s">
        <v>64</v>
      </c>
      <c r="L728" t="s">
        <v>41</v>
      </c>
      <c r="M728">
        <v>0</v>
      </c>
      <c r="N728">
        <v>7771.1850910000003</v>
      </c>
      <c r="O728">
        <v>7000</v>
      </c>
      <c r="P728">
        <v>771.19</v>
      </c>
      <c r="Q728" s="1">
        <v>41760</v>
      </c>
      <c r="R728" t="s">
        <v>96</v>
      </c>
      <c r="S728" t="s">
        <v>103</v>
      </c>
      <c r="T728">
        <v>0</v>
      </c>
    </row>
    <row r="729" spans="1:20" x14ac:dyDescent="0.3">
      <c r="A729" t="s">
        <v>17</v>
      </c>
      <c r="B729">
        <v>727889</v>
      </c>
      <c r="C729">
        <v>923446</v>
      </c>
      <c r="D729">
        <v>5600</v>
      </c>
      <c r="E729" t="s">
        <v>18</v>
      </c>
      <c r="F729">
        <v>9.6300000000000008</v>
      </c>
      <c r="G729">
        <v>179.73</v>
      </c>
      <c r="H729" t="s">
        <v>29</v>
      </c>
      <c r="I729" s="1">
        <v>40634</v>
      </c>
      <c r="J729" t="s">
        <v>20</v>
      </c>
      <c r="K729" t="s">
        <v>36</v>
      </c>
      <c r="L729" t="s">
        <v>63</v>
      </c>
      <c r="M729">
        <v>0</v>
      </c>
      <c r="N729">
        <v>6361.19</v>
      </c>
      <c r="O729">
        <v>5600</v>
      </c>
      <c r="P729">
        <v>761.19</v>
      </c>
      <c r="Q729" s="1">
        <v>41395</v>
      </c>
      <c r="R729" t="s">
        <v>96</v>
      </c>
      <c r="S729" t="s">
        <v>103</v>
      </c>
      <c r="T729">
        <v>0</v>
      </c>
    </row>
    <row r="730" spans="1:20" x14ac:dyDescent="0.3">
      <c r="A730" t="s">
        <v>17</v>
      </c>
      <c r="B730">
        <v>727882</v>
      </c>
      <c r="C730">
        <v>923438</v>
      </c>
      <c r="D730">
        <v>12000</v>
      </c>
      <c r="E730" t="s">
        <v>18</v>
      </c>
      <c r="F730">
        <v>5.79</v>
      </c>
      <c r="G730">
        <v>363.93</v>
      </c>
      <c r="H730" t="s">
        <v>32</v>
      </c>
      <c r="I730" s="1">
        <v>40634</v>
      </c>
      <c r="J730" t="s">
        <v>20</v>
      </c>
      <c r="K730" t="s">
        <v>27</v>
      </c>
      <c r="L730" t="s">
        <v>56</v>
      </c>
      <c r="M730">
        <v>0</v>
      </c>
      <c r="N730">
        <v>13098.98848</v>
      </c>
      <c r="O730">
        <v>12000</v>
      </c>
      <c r="P730">
        <v>1098.99</v>
      </c>
      <c r="Q730" s="1">
        <v>41760</v>
      </c>
      <c r="R730" t="s">
        <v>96</v>
      </c>
      <c r="S730" t="s">
        <v>103</v>
      </c>
      <c r="T730">
        <v>0</v>
      </c>
    </row>
    <row r="731" spans="1:20" x14ac:dyDescent="0.3">
      <c r="A731" t="s">
        <v>17</v>
      </c>
      <c r="B731">
        <v>727870</v>
      </c>
      <c r="C731">
        <v>923423</v>
      </c>
      <c r="D731">
        <v>5600</v>
      </c>
      <c r="E731" t="s">
        <v>18</v>
      </c>
      <c r="F731">
        <v>12.68</v>
      </c>
      <c r="G731">
        <v>187.83</v>
      </c>
      <c r="H731" t="s">
        <v>19</v>
      </c>
      <c r="I731" s="1">
        <v>40634</v>
      </c>
      <c r="J731" t="s">
        <v>20</v>
      </c>
      <c r="K731" t="s">
        <v>27</v>
      </c>
      <c r="L731" t="s">
        <v>42</v>
      </c>
      <c r="M731">
        <v>0</v>
      </c>
      <c r="N731">
        <v>6747.07</v>
      </c>
      <c r="O731">
        <v>5600</v>
      </c>
      <c r="P731">
        <v>1147.07</v>
      </c>
      <c r="Q731" s="1">
        <v>41640</v>
      </c>
      <c r="R731" t="s">
        <v>96</v>
      </c>
      <c r="S731" t="s">
        <v>103</v>
      </c>
      <c r="T731">
        <v>0</v>
      </c>
    </row>
    <row r="732" spans="1:20" x14ac:dyDescent="0.3">
      <c r="A732" t="s">
        <v>17</v>
      </c>
      <c r="B732">
        <v>727772</v>
      </c>
      <c r="C732">
        <v>923319</v>
      </c>
      <c r="D732">
        <v>3000</v>
      </c>
      <c r="E732" t="s">
        <v>18</v>
      </c>
      <c r="F732">
        <v>14.54</v>
      </c>
      <c r="G732">
        <v>103.33</v>
      </c>
      <c r="H732" t="s">
        <v>23</v>
      </c>
      <c r="I732" s="1">
        <v>40634</v>
      </c>
      <c r="J732" t="s">
        <v>20</v>
      </c>
      <c r="K732" t="s">
        <v>36</v>
      </c>
      <c r="L732" t="s">
        <v>48</v>
      </c>
      <c r="M732">
        <v>0</v>
      </c>
      <c r="N732">
        <v>3718.8049700000001</v>
      </c>
      <c r="O732">
        <v>3000</v>
      </c>
      <c r="P732">
        <v>718.8</v>
      </c>
      <c r="Q732" s="1">
        <v>41760</v>
      </c>
      <c r="R732" t="s">
        <v>96</v>
      </c>
      <c r="S732" t="s">
        <v>103</v>
      </c>
      <c r="T732">
        <v>0</v>
      </c>
    </row>
    <row r="733" spans="1:20" x14ac:dyDescent="0.3">
      <c r="A733" t="s">
        <v>17</v>
      </c>
      <c r="B733">
        <v>717968</v>
      </c>
      <c r="C733">
        <v>912126</v>
      </c>
      <c r="D733">
        <v>24000</v>
      </c>
      <c r="E733" t="s">
        <v>18</v>
      </c>
      <c r="F733">
        <v>17.14</v>
      </c>
      <c r="G733">
        <v>857.34</v>
      </c>
      <c r="H733" t="s">
        <v>44</v>
      </c>
      <c r="I733" s="1">
        <v>40634</v>
      </c>
      <c r="J733" t="s">
        <v>20</v>
      </c>
      <c r="K733" t="s">
        <v>27</v>
      </c>
      <c r="L733" t="s">
        <v>33</v>
      </c>
      <c r="M733">
        <v>0</v>
      </c>
      <c r="N733">
        <v>31008.179120000001</v>
      </c>
      <c r="O733">
        <v>24000</v>
      </c>
      <c r="P733">
        <v>6965.32</v>
      </c>
      <c r="Q733" s="1">
        <v>41852</v>
      </c>
      <c r="R733" t="s">
        <v>96</v>
      </c>
      <c r="S733" t="s">
        <v>103</v>
      </c>
      <c r="T733">
        <v>0</v>
      </c>
    </row>
    <row r="734" spans="1:20" x14ac:dyDescent="0.3">
      <c r="A734" t="s">
        <v>17</v>
      </c>
      <c r="B734">
        <v>727843</v>
      </c>
      <c r="C734">
        <v>923393</v>
      </c>
      <c r="D734">
        <v>10500</v>
      </c>
      <c r="E734" t="s">
        <v>43</v>
      </c>
      <c r="F734">
        <v>17.14</v>
      </c>
      <c r="G734">
        <v>261.75</v>
      </c>
      <c r="H734" t="s">
        <v>44</v>
      </c>
      <c r="I734" s="1">
        <v>40634</v>
      </c>
      <c r="J734" t="s">
        <v>20</v>
      </c>
      <c r="K734" t="s">
        <v>27</v>
      </c>
      <c r="L734" t="s">
        <v>56</v>
      </c>
      <c r="M734">
        <v>0</v>
      </c>
      <c r="N734">
        <v>13805.59</v>
      </c>
      <c r="O734">
        <v>10500</v>
      </c>
      <c r="P734">
        <v>3305.59</v>
      </c>
      <c r="Q734" s="1">
        <v>41456</v>
      </c>
      <c r="R734" t="s">
        <v>96</v>
      </c>
      <c r="S734" t="s">
        <v>103</v>
      </c>
      <c r="T734">
        <v>0</v>
      </c>
    </row>
    <row r="735" spans="1:20" x14ac:dyDescent="0.3">
      <c r="A735" t="s">
        <v>17</v>
      </c>
      <c r="B735">
        <v>727804</v>
      </c>
      <c r="C735">
        <v>923352</v>
      </c>
      <c r="D735">
        <v>5000</v>
      </c>
      <c r="E735" t="s">
        <v>18</v>
      </c>
      <c r="F735">
        <v>6.92</v>
      </c>
      <c r="G735">
        <v>154.21</v>
      </c>
      <c r="H735" t="s">
        <v>32</v>
      </c>
      <c r="I735" s="1">
        <v>40634</v>
      </c>
      <c r="J735" t="s">
        <v>20</v>
      </c>
      <c r="K735" t="s">
        <v>27</v>
      </c>
      <c r="L735" t="s">
        <v>57</v>
      </c>
      <c r="M735">
        <v>0</v>
      </c>
      <c r="N735">
        <v>5477.84</v>
      </c>
      <c r="O735">
        <v>5000</v>
      </c>
      <c r="P735">
        <v>477.84</v>
      </c>
      <c r="Q735" s="1">
        <v>41579</v>
      </c>
      <c r="R735" t="s">
        <v>96</v>
      </c>
      <c r="S735" t="s">
        <v>103</v>
      </c>
      <c r="T735">
        <v>0</v>
      </c>
    </row>
    <row r="736" spans="1:20" x14ac:dyDescent="0.3">
      <c r="A736" t="s">
        <v>17</v>
      </c>
      <c r="B736">
        <v>727797</v>
      </c>
      <c r="C736">
        <v>923344</v>
      </c>
      <c r="D736">
        <v>30000</v>
      </c>
      <c r="E736" t="s">
        <v>43</v>
      </c>
      <c r="F736">
        <v>11.11</v>
      </c>
      <c r="G736">
        <v>653.91999999999996</v>
      </c>
      <c r="H736" t="s">
        <v>29</v>
      </c>
      <c r="I736" s="1">
        <v>40634</v>
      </c>
      <c r="J736" t="s">
        <v>20</v>
      </c>
      <c r="K736" t="s">
        <v>21</v>
      </c>
      <c r="L736" t="s">
        <v>22</v>
      </c>
      <c r="M736">
        <v>0</v>
      </c>
      <c r="N736">
        <v>34207.79</v>
      </c>
      <c r="O736">
        <v>30000</v>
      </c>
      <c r="P736">
        <v>4207.79</v>
      </c>
      <c r="Q736" s="1">
        <v>41153</v>
      </c>
      <c r="R736" t="s">
        <v>96</v>
      </c>
      <c r="S736" t="s">
        <v>103</v>
      </c>
      <c r="T736">
        <v>0</v>
      </c>
    </row>
    <row r="737" spans="1:20" x14ac:dyDescent="0.3">
      <c r="A737" t="s">
        <v>17</v>
      </c>
      <c r="B737">
        <v>727741</v>
      </c>
      <c r="C737">
        <v>923284</v>
      </c>
      <c r="D737">
        <v>2400</v>
      </c>
      <c r="E737" t="s">
        <v>43</v>
      </c>
      <c r="F737">
        <v>14.17</v>
      </c>
      <c r="G737">
        <v>56.06</v>
      </c>
      <c r="H737" t="s">
        <v>19</v>
      </c>
      <c r="I737" s="1">
        <v>40634</v>
      </c>
      <c r="J737" t="s">
        <v>20</v>
      </c>
      <c r="K737" t="s">
        <v>40</v>
      </c>
      <c r="L737" t="s">
        <v>38</v>
      </c>
      <c r="M737">
        <v>0</v>
      </c>
      <c r="N737">
        <v>3307.4122299999999</v>
      </c>
      <c r="O737">
        <v>2400</v>
      </c>
      <c r="P737">
        <v>907.41</v>
      </c>
      <c r="Q737" s="1">
        <v>42156</v>
      </c>
      <c r="R737" t="s">
        <v>96</v>
      </c>
      <c r="S737" t="s">
        <v>103</v>
      </c>
      <c r="T737">
        <v>0</v>
      </c>
    </row>
    <row r="738" spans="1:20" x14ac:dyDescent="0.3">
      <c r="A738" t="s">
        <v>17</v>
      </c>
      <c r="B738">
        <v>704952</v>
      </c>
      <c r="C738">
        <v>896958</v>
      </c>
      <c r="D738">
        <v>16225</v>
      </c>
      <c r="E738" t="s">
        <v>43</v>
      </c>
      <c r="F738">
        <v>10.74</v>
      </c>
      <c r="G738">
        <v>350.68</v>
      </c>
      <c r="H738" t="s">
        <v>29</v>
      </c>
      <c r="I738" s="1">
        <v>40634</v>
      </c>
      <c r="J738" t="s">
        <v>20</v>
      </c>
      <c r="K738" t="s">
        <v>27</v>
      </c>
      <c r="L738" t="s">
        <v>22</v>
      </c>
      <c r="M738">
        <v>0</v>
      </c>
      <c r="N738">
        <v>20928.469539999998</v>
      </c>
      <c r="O738">
        <v>16225</v>
      </c>
      <c r="P738">
        <v>4703.47</v>
      </c>
      <c r="Q738" s="1">
        <v>42248</v>
      </c>
      <c r="R738" t="s">
        <v>96</v>
      </c>
      <c r="S738" t="s">
        <v>103</v>
      </c>
      <c r="T738">
        <v>0</v>
      </c>
    </row>
    <row r="739" spans="1:20" x14ac:dyDescent="0.3">
      <c r="A739" t="s">
        <v>17</v>
      </c>
      <c r="B739">
        <v>727724</v>
      </c>
      <c r="C739">
        <v>923265</v>
      </c>
      <c r="D739">
        <v>10000</v>
      </c>
      <c r="E739" t="s">
        <v>43</v>
      </c>
      <c r="F739">
        <v>15.28</v>
      </c>
      <c r="G739">
        <v>239.38</v>
      </c>
      <c r="H739" t="s">
        <v>23</v>
      </c>
      <c r="I739" s="1">
        <v>40634</v>
      </c>
      <c r="J739" t="s">
        <v>20</v>
      </c>
      <c r="K739" t="s">
        <v>24</v>
      </c>
      <c r="L739" t="s">
        <v>56</v>
      </c>
      <c r="M739">
        <v>0</v>
      </c>
      <c r="N739">
        <v>14199.819079999999</v>
      </c>
      <c r="O739">
        <v>10000</v>
      </c>
      <c r="P739">
        <v>4199.82</v>
      </c>
      <c r="Q739" s="1">
        <v>42186</v>
      </c>
      <c r="R739" t="s">
        <v>96</v>
      </c>
      <c r="S739" t="s">
        <v>103</v>
      </c>
      <c r="T739">
        <v>0</v>
      </c>
    </row>
    <row r="740" spans="1:20" x14ac:dyDescent="0.3">
      <c r="A740" t="s">
        <v>17</v>
      </c>
      <c r="B740">
        <v>727701</v>
      </c>
      <c r="C740">
        <v>923241</v>
      </c>
      <c r="D740">
        <v>7200</v>
      </c>
      <c r="E740" t="s">
        <v>18</v>
      </c>
      <c r="F740">
        <v>7.29</v>
      </c>
      <c r="G740">
        <v>223.28</v>
      </c>
      <c r="H740" t="s">
        <v>32</v>
      </c>
      <c r="I740" s="1">
        <v>40634</v>
      </c>
      <c r="J740" t="s">
        <v>20</v>
      </c>
      <c r="K740" t="s">
        <v>47</v>
      </c>
      <c r="L740" t="s">
        <v>61</v>
      </c>
      <c r="M740">
        <v>0</v>
      </c>
      <c r="N740">
        <v>7763.72</v>
      </c>
      <c r="O740">
        <v>7200</v>
      </c>
      <c r="P740">
        <v>563.72</v>
      </c>
      <c r="Q740" s="1">
        <v>41153</v>
      </c>
      <c r="R740" t="s">
        <v>96</v>
      </c>
      <c r="S740" t="s">
        <v>103</v>
      </c>
      <c r="T740">
        <v>0</v>
      </c>
    </row>
    <row r="741" spans="1:20" x14ac:dyDescent="0.3">
      <c r="A741" t="s">
        <v>17</v>
      </c>
      <c r="B741">
        <v>727165</v>
      </c>
      <c r="C741">
        <v>922656</v>
      </c>
      <c r="D741">
        <v>4200</v>
      </c>
      <c r="E741" t="s">
        <v>18</v>
      </c>
      <c r="F741">
        <v>10.37</v>
      </c>
      <c r="G741">
        <v>136.26</v>
      </c>
      <c r="H741" t="s">
        <v>29</v>
      </c>
      <c r="I741" s="1">
        <v>40634</v>
      </c>
      <c r="J741" t="s">
        <v>20</v>
      </c>
      <c r="K741" t="s">
        <v>40</v>
      </c>
      <c r="L741" t="s">
        <v>78</v>
      </c>
      <c r="M741">
        <v>0</v>
      </c>
      <c r="N741">
        <v>4853.45</v>
      </c>
      <c r="O741">
        <v>4200</v>
      </c>
      <c r="P741">
        <v>653.45000000000005</v>
      </c>
      <c r="Q741" s="1">
        <v>41456</v>
      </c>
      <c r="R741" t="s">
        <v>96</v>
      </c>
      <c r="S741" t="s">
        <v>103</v>
      </c>
      <c r="T741">
        <v>0</v>
      </c>
    </row>
    <row r="742" spans="1:20" x14ac:dyDescent="0.3">
      <c r="A742" t="s">
        <v>17</v>
      </c>
      <c r="B742">
        <v>727669</v>
      </c>
      <c r="C742">
        <v>923206</v>
      </c>
      <c r="D742">
        <v>16000</v>
      </c>
      <c r="E742" t="s">
        <v>43</v>
      </c>
      <c r="F742">
        <v>16.399999999999999</v>
      </c>
      <c r="G742">
        <v>392.5</v>
      </c>
      <c r="H742" t="s">
        <v>44</v>
      </c>
      <c r="I742" s="1">
        <v>40634</v>
      </c>
      <c r="J742" t="s">
        <v>26</v>
      </c>
      <c r="K742" t="s">
        <v>27</v>
      </c>
      <c r="L742" t="s">
        <v>41</v>
      </c>
      <c r="M742">
        <v>0</v>
      </c>
      <c r="N742">
        <v>8402.5300000000007</v>
      </c>
      <c r="O742">
        <v>3506.49</v>
      </c>
      <c r="P742">
        <v>4138.82</v>
      </c>
      <c r="Q742" s="1">
        <v>41579</v>
      </c>
      <c r="R742" t="s">
        <v>96</v>
      </c>
      <c r="S742" t="s">
        <v>104</v>
      </c>
      <c r="T742">
        <v>1</v>
      </c>
    </row>
    <row r="743" spans="1:20" x14ac:dyDescent="0.3">
      <c r="A743" t="s">
        <v>17</v>
      </c>
      <c r="B743">
        <v>727637</v>
      </c>
      <c r="C743">
        <v>923170</v>
      </c>
      <c r="D743">
        <v>18200</v>
      </c>
      <c r="E743" t="s">
        <v>43</v>
      </c>
      <c r="F743">
        <v>18.25</v>
      </c>
      <c r="G743">
        <v>464.64</v>
      </c>
      <c r="H743" t="s">
        <v>60</v>
      </c>
      <c r="I743" s="1">
        <v>40634</v>
      </c>
      <c r="J743" t="s">
        <v>46</v>
      </c>
      <c r="K743" t="s">
        <v>27</v>
      </c>
      <c r="L743" t="s">
        <v>22</v>
      </c>
      <c r="M743">
        <v>1824.14</v>
      </c>
      <c r="N743">
        <v>25954.560000000001</v>
      </c>
      <c r="O743">
        <v>16375.86</v>
      </c>
      <c r="P743">
        <v>9578.7000000000007</v>
      </c>
      <c r="Q743" s="1">
        <v>42339</v>
      </c>
      <c r="R743" t="s">
        <v>96</v>
      </c>
      <c r="S743" t="s">
        <v>103</v>
      </c>
      <c r="T743">
        <v>0</v>
      </c>
    </row>
    <row r="744" spans="1:20" x14ac:dyDescent="0.3">
      <c r="A744" t="s">
        <v>17</v>
      </c>
      <c r="B744">
        <v>717270</v>
      </c>
      <c r="C744">
        <v>911337</v>
      </c>
      <c r="D744">
        <v>8000</v>
      </c>
      <c r="E744" t="s">
        <v>18</v>
      </c>
      <c r="F744">
        <v>7.29</v>
      </c>
      <c r="G744">
        <v>248.08</v>
      </c>
      <c r="H744" t="s">
        <v>32</v>
      </c>
      <c r="I744" s="1">
        <v>40634</v>
      </c>
      <c r="J744" t="s">
        <v>20</v>
      </c>
      <c r="K744" t="s">
        <v>24</v>
      </c>
      <c r="L744" t="s">
        <v>38</v>
      </c>
      <c r="M744">
        <v>0</v>
      </c>
      <c r="N744">
        <v>8915.18</v>
      </c>
      <c r="O744">
        <v>8000</v>
      </c>
      <c r="P744">
        <v>915.18</v>
      </c>
      <c r="Q744" s="1">
        <v>41640</v>
      </c>
      <c r="R744" t="s">
        <v>96</v>
      </c>
      <c r="S744" t="s">
        <v>103</v>
      </c>
      <c r="T744">
        <v>0</v>
      </c>
    </row>
    <row r="745" spans="1:20" x14ac:dyDescent="0.3">
      <c r="A745" t="s">
        <v>17</v>
      </c>
      <c r="B745">
        <v>727518</v>
      </c>
      <c r="C745">
        <v>923037</v>
      </c>
      <c r="D745">
        <v>18500</v>
      </c>
      <c r="E745" t="s">
        <v>43</v>
      </c>
      <c r="F745">
        <v>12.68</v>
      </c>
      <c r="G745">
        <v>417.91</v>
      </c>
      <c r="H745" t="s">
        <v>19</v>
      </c>
      <c r="I745" s="1">
        <v>40634</v>
      </c>
      <c r="J745" t="s">
        <v>26</v>
      </c>
      <c r="K745" t="s">
        <v>24</v>
      </c>
      <c r="L745" t="s">
        <v>35</v>
      </c>
      <c r="M745">
        <v>0</v>
      </c>
      <c r="N745">
        <v>18512.990000000002</v>
      </c>
      <c r="O745">
        <v>11635.42</v>
      </c>
      <c r="P745">
        <v>5840.59</v>
      </c>
      <c r="Q745" s="1">
        <v>41913</v>
      </c>
      <c r="R745" t="s">
        <v>96</v>
      </c>
      <c r="S745" t="s">
        <v>104</v>
      </c>
      <c r="T745">
        <v>1</v>
      </c>
    </row>
    <row r="746" spans="1:20" x14ac:dyDescent="0.3">
      <c r="A746" t="s">
        <v>17</v>
      </c>
      <c r="B746">
        <v>723759</v>
      </c>
      <c r="C746">
        <v>918786</v>
      </c>
      <c r="D746">
        <v>21000</v>
      </c>
      <c r="E746" t="s">
        <v>43</v>
      </c>
      <c r="F746">
        <v>16.77</v>
      </c>
      <c r="G746">
        <v>519.32000000000005</v>
      </c>
      <c r="H746" t="s">
        <v>44</v>
      </c>
      <c r="I746" s="1">
        <v>40634</v>
      </c>
      <c r="J746" t="s">
        <v>26</v>
      </c>
      <c r="K746" t="s">
        <v>27</v>
      </c>
      <c r="L746" t="s">
        <v>41</v>
      </c>
      <c r="M746">
        <v>0</v>
      </c>
      <c r="N746">
        <v>20186.84</v>
      </c>
      <c r="O746">
        <v>10406.94</v>
      </c>
      <c r="P746">
        <v>8288.58</v>
      </c>
      <c r="Q746" s="1">
        <v>41791</v>
      </c>
      <c r="R746" t="s">
        <v>96</v>
      </c>
      <c r="S746" t="s">
        <v>104</v>
      </c>
      <c r="T746">
        <v>1</v>
      </c>
    </row>
    <row r="747" spans="1:20" x14ac:dyDescent="0.3">
      <c r="A747" t="s">
        <v>17</v>
      </c>
      <c r="B747">
        <v>727583</v>
      </c>
      <c r="C747">
        <v>923109</v>
      </c>
      <c r="D747">
        <v>5550</v>
      </c>
      <c r="E747" t="s">
        <v>43</v>
      </c>
      <c r="F747">
        <v>13.06</v>
      </c>
      <c r="G747">
        <v>126.46</v>
      </c>
      <c r="H747" t="s">
        <v>19</v>
      </c>
      <c r="I747" s="1">
        <v>40634</v>
      </c>
      <c r="J747" t="s">
        <v>26</v>
      </c>
      <c r="K747" t="s">
        <v>27</v>
      </c>
      <c r="L747" t="s">
        <v>56</v>
      </c>
      <c r="M747">
        <v>0</v>
      </c>
      <c r="N747">
        <v>0</v>
      </c>
      <c r="O747">
        <v>0</v>
      </c>
      <c r="P747">
        <v>0</v>
      </c>
      <c r="Q747" s="1"/>
      <c r="R747" t="s">
        <v>96</v>
      </c>
      <c r="S747" t="s">
        <v>104</v>
      </c>
      <c r="T747">
        <v>1</v>
      </c>
    </row>
    <row r="748" spans="1:20" x14ac:dyDescent="0.3">
      <c r="A748" t="s">
        <v>17</v>
      </c>
      <c r="B748">
        <v>727547</v>
      </c>
      <c r="C748">
        <v>923069</v>
      </c>
      <c r="D748">
        <v>2500</v>
      </c>
      <c r="E748" t="s">
        <v>18</v>
      </c>
      <c r="F748">
        <v>14.54</v>
      </c>
      <c r="G748">
        <v>86.11</v>
      </c>
      <c r="H748" t="s">
        <v>23</v>
      </c>
      <c r="I748" s="1">
        <v>40634</v>
      </c>
      <c r="J748" t="s">
        <v>20</v>
      </c>
      <c r="K748" t="s">
        <v>27</v>
      </c>
      <c r="L748" t="s">
        <v>56</v>
      </c>
      <c r="M748">
        <v>0</v>
      </c>
      <c r="N748">
        <v>3121.4494169999998</v>
      </c>
      <c r="O748">
        <v>2500</v>
      </c>
      <c r="P748">
        <v>606.46</v>
      </c>
      <c r="Q748" s="1">
        <v>41760</v>
      </c>
      <c r="R748" t="s">
        <v>96</v>
      </c>
      <c r="S748" t="s">
        <v>103</v>
      </c>
      <c r="T748">
        <v>0</v>
      </c>
    </row>
    <row r="749" spans="1:20" x14ac:dyDescent="0.3">
      <c r="A749" t="s">
        <v>17</v>
      </c>
      <c r="B749">
        <v>727521</v>
      </c>
      <c r="C749">
        <v>923040</v>
      </c>
      <c r="D749">
        <v>8250</v>
      </c>
      <c r="E749" t="s">
        <v>43</v>
      </c>
      <c r="F749">
        <v>9.6300000000000008</v>
      </c>
      <c r="G749">
        <v>173.79</v>
      </c>
      <c r="H749" t="s">
        <v>29</v>
      </c>
      <c r="I749" s="1">
        <v>40634</v>
      </c>
      <c r="J749" t="s">
        <v>20</v>
      </c>
      <c r="K749" t="s">
        <v>27</v>
      </c>
      <c r="L749" t="s">
        <v>56</v>
      </c>
      <c r="M749">
        <v>0</v>
      </c>
      <c r="N749">
        <v>10174.720380000001</v>
      </c>
      <c r="O749">
        <v>8250</v>
      </c>
      <c r="P749">
        <v>1924.72</v>
      </c>
      <c r="Q749" s="1">
        <v>41913</v>
      </c>
      <c r="R749" t="s">
        <v>96</v>
      </c>
      <c r="S749" t="s">
        <v>103</v>
      </c>
      <c r="T749">
        <v>0</v>
      </c>
    </row>
    <row r="750" spans="1:20" x14ac:dyDescent="0.3">
      <c r="A750" t="s">
        <v>17</v>
      </c>
      <c r="B750">
        <v>727469</v>
      </c>
      <c r="C750">
        <v>922984</v>
      </c>
      <c r="D750">
        <v>6000</v>
      </c>
      <c r="E750" t="s">
        <v>18</v>
      </c>
      <c r="F750">
        <v>7.29</v>
      </c>
      <c r="G750">
        <v>186.06</v>
      </c>
      <c r="H750" t="s">
        <v>32</v>
      </c>
      <c r="I750" s="1">
        <v>40634</v>
      </c>
      <c r="J750" t="s">
        <v>20</v>
      </c>
      <c r="K750" t="s">
        <v>59</v>
      </c>
      <c r="L750" t="s">
        <v>41</v>
      </c>
      <c r="M750">
        <v>0</v>
      </c>
      <c r="N750">
        <v>6566.16</v>
      </c>
      <c r="O750">
        <v>6000</v>
      </c>
      <c r="P750">
        <v>566.16</v>
      </c>
      <c r="Q750" s="1">
        <v>41275</v>
      </c>
      <c r="R750" t="s">
        <v>96</v>
      </c>
      <c r="S750" t="s">
        <v>103</v>
      </c>
      <c r="T750">
        <v>0</v>
      </c>
    </row>
    <row r="751" spans="1:20" x14ac:dyDescent="0.3">
      <c r="A751" t="s">
        <v>17</v>
      </c>
      <c r="B751">
        <v>727524</v>
      </c>
      <c r="C751">
        <v>923043</v>
      </c>
      <c r="D751">
        <v>6000</v>
      </c>
      <c r="E751" t="s">
        <v>18</v>
      </c>
      <c r="F751">
        <v>5.79</v>
      </c>
      <c r="G751">
        <v>181.97</v>
      </c>
      <c r="H751" t="s">
        <v>32</v>
      </c>
      <c r="I751" s="1">
        <v>40634</v>
      </c>
      <c r="J751" t="s">
        <v>20</v>
      </c>
      <c r="K751" t="s">
        <v>24</v>
      </c>
      <c r="L751" t="s">
        <v>41</v>
      </c>
      <c r="M751">
        <v>0</v>
      </c>
      <c r="N751">
        <v>6547.8069729999997</v>
      </c>
      <c r="O751">
        <v>6000</v>
      </c>
      <c r="P751">
        <v>547.80999999999995</v>
      </c>
      <c r="Q751" s="1">
        <v>41760</v>
      </c>
      <c r="R751" t="s">
        <v>96</v>
      </c>
      <c r="S751" t="s">
        <v>103</v>
      </c>
      <c r="T751">
        <v>0</v>
      </c>
    </row>
    <row r="752" spans="1:20" x14ac:dyDescent="0.3">
      <c r="A752" t="s">
        <v>17</v>
      </c>
      <c r="B752">
        <v>727537</v>
      </c>
      <c r="C752">
        <v>923058</v>
      </c>
      <c r="D752">
        <v>9000</v>
      </c>
      <c r="E752" t="s">
        <v>18</v>
      </c>
      <c r="F752">
        <v>7.29</v>
      </c>
      <c r="G752">
        <v>279.08999999999997</v>
      </c>
      <c r="H752" t="s">
        <v>32</v>
      </c>
      <c r="I752" s="1">
        <v>40634</v>
      </c>
      <c r="J752" t="s">
        <v>20</v>
      </c>
      <c r="K752" t="s">
        <v>27</v>
      </c>
      <c r="L752" t="s">
        <v>57</v>
      </c>
      <c r="M752">
        <v>0</v>
      </c>
      <c r="N752">
        <v>10044.876200000001</v>
      </c>
      <c r="O752">
        <v>9000</v>
      </c>
      <c r="P752">
        <v>1044.8800000000001</v>
      </c>
      <c r="Q752" s="1">
        <v>41760</v>
      </c>
      <c r="R752" t="s">
        <v>96</v>
      </c>
      <c r="S752" t="s">
        <v>103</v>
      </c>
      <c r="T752">
        <v>0</v>
      </c>
    </row>
    <row r="753" spans="1:20" x14ac:dyDescent="0.3">
      <c r="A753" t="s">
        <v>17</v>
      </c>
      <c r="B753">
        <v>726811</v>
      </c>
      <c r="C753">
        <v>922260</v>
      </c>
      <c r="D753">
        <v>12000</v>
      </c>
      <c r="E753" t="s">
        <v>18</v>
      </c>
      <c r="F753">
        <v>6.92</v>
      </c>
      <c r="G753">
        <v>370.09</v>
      </c>
      <c r="H753" t="s">
        <v>32</v>
      </c>
      <c r="I753" s="1">
        <v>40634</v>
      </c>
      <c r="J753" t="s">
        <v>20</v>
      </c>
      <c r="K753" t="s">
        <v>27</v>
      </c>
      <c r="L753" t="s">
        <v>41</v>
      </c>
      <c r="M753">
        <v>0</v>
      </c>
      <c r="N753">
        <v>13154.9</v>
      </c>
      <c r="O753">
        <v>12000</v>
      </c>
      <c r="P753">
        <v>1154.9000000000001</v>
      </c>
      <c r="Q753" s="1">
        <v>41487</v>
      </c>
      <c r="R753" t="s">
        <v>96</v>
      </c>
      <c r="S753" t="s">
        <v>103</v>
      </c>
      <c r="T753">
        <v>0</v>
      </c>
    </row>
    <row r="754" spans="1:20" x14ac:dyDescent="0.3">
      <c r="A754" t="s">
        <v>17</v>
      </c>
      <c r="B754">
        <v>727407</v>
      </c>
      <c r="C754">
        <v>922915</v>
      </c>
      <c r="D754">
        <v>12000</v>
      </c>
      <c r="E754" t="s">
        <v>43</v>
      </c>
      <c r="F754">
        <v>16.77</v>
      </c>
      <c r="G754">
        <v>296.75</v>
      </c>
      <c r="H754" t="s">
        <v>44</v>
      </c>
      <c r="I754" s="1">
        <v>40634</v>
      </c>
      <c r="J754" t="s">
        <v>20</v>
      </c>
      <c r="K754" t="s">
        <v>27</v>
      </c>
      <c r="L754" t="s">
        <v>35</v>
      </c>
      <c r="M754">
        <v>0</v>
      </c>
      <c r="N754">
        <v>15906.34</v>
      </c>
      <c r="O754">
        <v>12000</v>
      </c>
      <c r="P754">
        <v>3906.34</v>
      </c>
      <c r="Q754" s="1">
        <v>41487</v>
      </c>
      <c r="R754" t="s">
        <v>96</v>
      </c>
      <c r="S754" t="s">
        <v>103</v>
      </c>
      <c r="T754">
        <v>0</v>
      </c>
    </row>
    <row r="755" spans="1:20" x14ac:dyDescent="0.3">
      <c r="A755" t="s">
        <v>17</v>
      </c>
      <c r="B755">
        <v>727473</v>
      </c>
      <c r="C755">
        <v>922988</v>
      </c>
      <c r="D755">
        <v>6625</v>
      </c>
      <c r="E755" t="s">
        <v>18</v>
      </c>
      <c r="F755">
        <v>16.399999999999999</v>
      </c>
      <c r="G755">
        <v>234.23</v>
      </c>
      <c r="H755" t="s">
        <v>44</v>
      </c>
      <c r="I755" s="1">
        <v>40634</v>
      </c>
      <c r="J755" t="s">
        <v>20</v>
      </c>
      <c r="K755" t="s">
        <v>27</v>
      </c>
      <c r="L755" t="s">
        <v>50</v>
      </c>
      <c r="M755">
        <v>0</v>
      </c>
      <c r="N755">
        <v>8521.9527039999994</v>
      </c>
      <c r="O755">
        <v>6625</v>
      </c>
      <c r="P755">
        <v>1882.01</v>
      </c>
      <c r="Q755" s="1">
        <v>41913</v>
      </c>
      <c r="R755" t="s">
        <v>96</v>
      </c>
      <c r="S755" t="s">
        <v>103</v>
      </c>
      <c r="T755">
        <v>0</v>
      </c>
    </row>
    <row r="756" spans="1:20" x14ac:dyDescent="0.3">
      <c r="A756" t="s">
        <v>17</v>
      </c>
      <c r="B756">
        <v>727448</v>
      </c>
      <c r="C756">
        <v>922960</v>
      </c>
      <c r="D756">
        <v>16250</v>
      </c>
      <c r="E756" t="s">
        <v>43</v>
      </c>
      <c r="F756">
        <v>10.37</v>
      </c>
      <c r="G756">
        <v>348.24</v>
      </c>
      <c r="H756" t="s">
        <v>29</v>
      </c>
      <c r="I756" s="1">
        <v>40634</v>
      </c>
      <c r="J756" t="s">
        <v>20</v>
      </c>
      <c r="K756" t="s">
        <v>21</v>
      </c>
      <c r="L756" t="s">
        <v>68</v>
      </c>
      <c r="M756">
        <v>0</v>
      </c>
      <c r="N756">
        <v>20623.65322</v>
      </c>
      <c r="O756">
        <v>16250</v>
      </c>
      <c r="P756">
        <v>4373.6499999999996</v>
      </c>
      <c r="Q756" s="1">
        <v>42095</v>
      </c>
      <c r="R756" t="s">
        <v>96</v>
      </c>
      <c r="S756" t="s">
        <v>103</v>
      </c>
      <c r="T756">
        <v>0</v>
      </c>
    </row>
    <row r="757" spans="1:20" x14ac:dyDescent="0.3">
      <c r="A757" t="s">
        <v>17</v>
      </c>
      <c r="B757">
        <v>727422</v>
      </c>
      <c r="C757">
        <v>922932</v>
      </c>
      <c r="D757">
        <v>15000</v>
      </c>
      <c r="E757" t="s">
        <v>18</v>
      </c>
      <c r="F757">
        <v>7.66</v>
      </c>
      <c r="G757">
        <v>467.7</v>
      </c>
      <c r="H757" t="s">
        <v>32</v>
      </c>
      <c r="I757" s="1">
        <v>40634</v>
      </c>
      <c r="J757" t="s">
        <v>20</v>
      </c>
      <c r="K757" t="s">
        <v>66</v>
      </c>
      <c r="L757" t="s">
        <v>69</v>
      </c>
      <c r="M757">
        <v>0</v>
      </c>
      <c r="N757">
        <v>15601.82</v>
      </c>
      <c r="O757">
        <v>15000</v>
      </c>
      <c r="P757">
        <v>601.82000000000005</v>
      </c>
      <c r="Q757" s="1">
        <v>40878</v>
      </c>
      <c r="R757" t="s">
        <v>96</v>
      </c>
      <c r="S757" t="s">
        <v>103</v>
      </c>
      <c r="T757">
        <v>0</v>
      </c>
    </row>
    <row r="758" spans="1:20" x14ac:dyDescent="0.3">
      <c r="A758" t="s">
        <v>17</v>
      </c>
      <c r="B758">
        <v>727426</v>
      </c>
      <c r="C758">
        <v>922936</v>
      </c>
      <c r="D758">
        <v>4000</v>
      </c>
      <c r="E758" t="s">
        <v>18</v>
      </c>
      <c r="F758">
        <v>9.6300000000000008</v>
      </c>
      <c r="G758">
        <v>128.38</v>
      </c>
      <c r="H758" t="s">
        <v>29</v>
      </c>
      <c r="I758" s="1">
        <v>40634</v>
      </c>
      <c r="J758" t="s">
        <v>20</v>
      </c>
      <c r="K758" t="s">
        <v>27</v>
      </c>
      <c r="L758" t="s">
        <v>34</v>
      </c>
      <c r="M758">
        <v>0</v>
      </c>
      <c r="N758">
        <v>4273.22</v>
      </c>
      <c r="O758">
        <v>4000</v>
      </c>
      <c r="P758">
        <v>273.22000000000003</v>
      </c>
      <c r="Q758" s="1">
        <v>41122</v>
      </c>
      <c r="R758" t="s">
        <v>96</v>
      </c>
      <c r="S758" t="s">
        <v>103</v>
      </c>
      <c r="T758">
        <v>0</v>
      </c>
    </row>
    <row r="759" spans="1:20" x14ac:dyDescent="0.3">
      <c r="A759" t="s">
        <v>17</v>
      </c>
      <c r="B759">
        <v>727396</v>
      </c>
      <c r="C759">
        <v>922903</v>
      </c>
      <c r="D759">
        <v>35000</v>
      </c>
      <c r="E759" t="s">
        <v>43</v>
      </c>
      <c r="F759">
        <v>13.06</v>
      </c>
      <c r="G759">
        <v>797.44</v>
      </c>
      <c r="H759" t="s">
        <v>19</v>
      </c>
      <c r="I759" s="1">
        <v>40634</v>
      </c>
      <c r="J759" t="s">
        <v>26</v>
      </c>
      <c r="K759" t="s">
        <v>27</v>
      </c>
      <c r="L759" t="s">
        <v>33</v>
      </c>
      <c r="M759">
        <v>0</v>
      </c>
      <c r="N759">
        <v>20730.96</v>
      </c>
      <c r="O759">
        <v>12391.67</v>
      </c>
      <c r="P759">
        <v>8339.2900000000009</v>
      </c>
      <c r="Q759" s="1">
        <v>41487</v>
      </c>
      <c r="R759" t="s">
        <v>96</v>
      </c>
      <c r="S759" t="s">
        <v>104</v>
      </c>
      <c r="T759">
        <v>1</v>
      </c>
    </row>
    <row r="760" spans="1:20" x14ac:dyDescent="0.3">
      <c r="A760" t="s">
        <v>17</v>
      </c>
      <c r="B760">
        <v>727397</v>
      </c>
      <c r="C760">
        <v>922889</v>
      </c>
      <c r="D760">
        <v>7000</v>
      </c>
      <c r="E760" t="s">
        <v>18</v>
      </c>
      <c r="F760">
        <v>10.74</v>
      </c>
      <c r="G760">
        <v>228.32</v>
      </c>
      <c r="H760" t="s">
        <v>29</v>
      </c>
      <c r="I760" s="1">
        <v>40634</v>
      </c>
      <c r="J760" t="s">
        <v>26</v>
      </c>
      <c r="K760" t="s">
        <v>27</v>
      </c>
      <c r="L760" t="s">
        <v>41</v>
      </c>
      <c r="M760">
        <v>0</v>
      </c>
      <c r="N760">
        <v>6602.84</v>
      </c>
      <c r="O760">
        <v>5440.75</v>
      </c>
      <c r="P760">
        <v>1162.0899999999999</v>
      </c>
      <c r="Q760" s="1">
        <v>41548</v>
      </c>
      <c r="R760" t="s">
        <v>96</v>
      </c>
      <c r="S760" t="s">
        <v>104</v>
      </c>
      <c r="T760">
        <v>1</v>
      </c>
    </row>
    <row r="761" spans="1:20" x14ac:dyDescent="0.3">
      <c r="A761" t="s">
        <v>17</v>
      </c>
      <c r="B761">
        <v>727221</v>
      </c>
      <c r="C761">
        <v>922716</v>
      </c>
      <c r="D761">
        <v>9000</v>
      </c>
      <c r="E761" t="s">
        <v>18</v>
      </c>
      <c r="F761">
        <v>11.11</v>
      </c>
      <c r="G761">
        <v>295.12</v>
      </c>
      <c r="H761" t="s">
        <v>29</v>
      </c>
      <c r="I761" s="1">
        <v>40634</v>
      </c>
      <c r="J761" t="s">
        <v>20</v>
      </c>
      <c r="K761" t="s">
        <v>47</v>
      </c>
      <c r="L761" t="s">
        <v>39</v>
      </c>
      <c r="M761">
        <v>0</v>
      </c>
      <c r="N761">
        <v>10031.790000000001</v>
      </c>
      <c r="O761">
        <v>9000</v>
      </c>
      <c r="P761">
        <v>1031.79</v>
      </c>
      <c r="Q761" s="1">
        <v>41122</v>
      </c>
      <c r="R761" t="s">
        <v>96</v>
      </c>
      <c r="S761" t="s">
        <v>103</v>
      </c>
      <c r="T761">
        <v>0</v>
      </c>
    </row>
    <row r="762" spans="1:20" x14ac:dyDescent="0.3">
      <c r="A762" t="s">
        <v>17</v>
      </c>
      <c r="B762">
        <v>727324</v>
      </c>
      <c r="C762">
        <v>922822</v>
      </c>
      <c r="D762">
        <v>8000</v>
      </c>
      <c r="E762" t="s">
        <v>43</v>
      </c>
      <c r="F762">
        <v>10.37</v>
      </c>
      <c r="G762">
        <v>171.44</v>
      </c>
      <c r="H762" t="s">
        <v>29</v>
      </c>
      <c r="I762" s="1">
        <v>40634</v>
      </c>
      <c r="J762" t="s">
        <v>20</v>
      </c>
      <c r="K762" t="s">
        <v>27</v>
      </c>
      <c r="L762" t="s">
        <v>81</v>
      </c>
      <c r="M762">
        <v>0</v>
      </c>
      <c r="N762">
        <v>10035.440989999999</v>
      </c>
      <c r="O762">
        <v>8000</v>
      </c>
      <c r="P762">
        <v>2035.44</v>
      </c>
      <c r="Q762" s="1">
        <v>41913</v>
      </c>
      <c r="R762" t="s">
        <v>96</v>
      </c>
      <c r="S762" t="s">
        <v>103</v>
      </c>
      <c r="T762">
        <v>0</v>
      </c>
    </row>
    <row r="763" spans="1:20" x14ac:dyDescent="0.3">
      <c r="A763" t="s">
        <v>17</v>
      </c>
      <c r="B763">
        <v>727050</v>
      </c>
      <c r="C763">
        <v>922534</v>
      </c>
      <c r="D763">
        <v>10000</v>
      </c>
      <c r="E763" t="s">
        <v>18</v>
      </c>
      <c r="F763">
        <v>7.29</v>
      </c>
      <c r="G763">
        <v>310.10000000000002</v>
      </c>
      <c r="H763" t="s">
        <v>32</v>
      </c>
      <c r="I763" s="1">
        <v>40634</v>
      </c>
      <c r="J763" t="s">
        <v>20</v>
      </c>
      <c r="K763" t="s">
        <v>21</v>
      </c>
      <c r="L763" t="s">
        <v>41</v>
      </c>
      <c r="M763">
        <v>0</v>
      </c>
      <c r="N763">
        <v>10915.25</v>
      </c>
      <c r="O763">
        <v>9999.99</v>
      </c>
      <c r="P763">
        <v>915.26</v>
      </c>
      <c r="Q763" s="1">
        <v>41244</v>
      </c>
      <c r="R763" t="s">
        <v>96</v>
      </c>
      <c r="S763" t="s">
        <v>103</v>
      </c>
      <c r="T763">
        <v>0</v>
      </c>
    </row>
    <row r="764" spans="1:20" x14ac:dyDescent="0.3">
      <c r="A764" t="s">
        <v>17</v>
      </c>
      <c r="B764">
        <v>722953</v>
      </c>
      <c r="C764">
        <v>917829</v>
      </c>
      <c r="D764">
        <v>13000</v>
      </c>
      <c r="E764" t="s">
        <v>18</v>
      </c>
      <c r="F764">
        <v>10.74</v>
      </c>
      <c r="G764">
        <v>424.01</v>
      </c>
      <c r="H764" t="s">
        <v>29</v>
      </c>
      <c r="I764" s="1">
        <v>40634</v>
      </c>
      <c r="J764" t="s">
        <v>26</v>
      </c>
      <c r="K764" t="s">
        <v>40</v>
      </c>
      <c r="L764" t="s">
        <v>57</v>
      </c>
      <c r="M764">
        <v>0</v>
      </c>
      <c r="N764">
        <v>2540.16</v>
      </c>
      <c r="O764">
        <v>1884.87</v>
      </c>
      <c r="P764">
        <v>655.29</v>
      </c>
      <c r="Q764" s="1">
        <v>40848</v>
      </c>
      <c r="R764" t="s">
        <v>96</v>
      </c>
      <c r="S764" t="s">
        <v>104</v>
      </c>
      <c r="T764">
        <v>1</v>
      </c>
    </row>
    <row r="765" spans="1:20" x14ac:dyDescent="0.3">
      <c r="A765" t="s">
        <v>17</v>
      </c>
      <c r="B765">
        <v>717597</v>
      </c>
      <c r="C765">
        <v>911689</v>
      </c>
      <c r="D765">
        <v>15850</v>
      </c>
      <c r="E765" t="s">
        <v>43</v>
      </c>
      <c r="F765">
        <v>11.11</v>
      </c>
      <c r="G765">
        <v>345.49</v>
      </c>
      <c r="H765" t="s">
        <v>29</v>
      </c>
      <c r="I765" s="1">
        <v>40634</v>
      </c>
      <c r="J765" t="s">
        <v>26</v>
      </c>
      <c r="K765" t="s">
        <v>53</v>
      </c>
      <c r="L765" t="s">
        <v>41</v>
      </c>
      <c r="M765">
        <v>0</v>
      </c>
      <c r="N765">
        <v>5527.31</v>
      </c>
      <c r="O765">
        <v>3394.38</v>
      </c>
      <c r="P765">
        <v>2132.9299999999998</v>
      </c>
      <c r="Q765" s="1">
        <v>41183</v>
      </c>
      <c r="R765" t="s">
        <v>96</v>
      </c>
      <c r="S765" t="s">
        <v>104</v>
      </c>
      <c r="T765">
        <v>1</v>
      </c>
    </row>
    <row r="766" spans="1:20" x14ac:dyDescent="0.3">
      <c r="A766" t="s">
        <v>17</v>
      </c>
      <c r="B766">
        <v>727293</v>
      </c>
      <c r="C766">
        <v>922788</v>
      </c>
      <c r="D766">
        <v>15000</v>
      </c>
      <c r="E766" t="s">
        <v>18</v>
      </c>
      <c r="F766">
        <v>15.28</v>
      </c>
      <c r="G766">
        <v>522.04</v>
      </c>
      <c r="H766" t="s">
        <v>23</v>
      </c>
      <c r="I766" s="1">
        <v>40634</v>
      </c>
      <c r="J766" t="s">
        <v>20</v>
      </c>
      <c r="K766" t="s">
        <v>40</v>
      </c>
      <c r="L766" t="s">
        <v>84</v>
      </c>
      <c r="M766">
        <v>0</v>
      </c>
      <c r="N766">
        <v>18793.179629999999</v>
      </c>
      <c r="O766">
        <v>15000</v>
      </c>
      <c r="P766">
        <v>3793.18</v>
      </c>
      <c r="Q766" s="1">
        <v>41760</v>
      </c>
      <c r="R766" t="s">
        <v>96</v>
      </c>
      <c r="S766" t="s">
        <v>103</v>
      </c>
      <c r="T766">
        <v>0</v>
      </c>
    </row>
    <row r="767" spans="1:20" x14ac:dyDescent="0.3">
      <c r="A767" t="s">
        <v>17</v>
      </c>
      <c r="B767">
        <v>727224</v>
      </c>
      <c r="C767">
        <v>922714</v>
      </c>
      <c r="D767">
        <v>10000</v>
      </c>
      <c r="E767" t="s">
        <v>18</v>
      </c>
      <c r="F767">
        <v>7.29</v>
      </c>
      <c r="G767">
        <v>310.10000000000002</v>
      </c>
      <c r="H767" t="s">
        <v>32</v>
      </c>
      <c r="I767" s="1">
        <v>40634</v>
      </c>
      <c r="J767" t="s">
        <v>20</v>
      </c>
      <c r="K767" t="s">
        <v>49</v>
      </c>
      <c r="L767" t="s">
        <v>51</v>
      </c>
      <c r="M767">
        <v>0</v>
      </c>
      <c r="N767">
        <v>11160.63214</v>
      </c>
      <c r="O767">
        <v>10000</v>
      </c>
      <c r="P767">
        <v>1160.6300000000001</v>
      </c>
      <c r="Q767" s="1">
        <v>41760</v>
      </c>
      <c r="R767" t="s">
        <v>96</v>
      </c>
      <c r="S767" t="s">
        <v>103</v>
      </c>
      <c r="T767">
        <v>0</v>
      </c>
    </row>
    <row r="768" spans="1:20" x14ac:dyDescent="0.3">
      <c r="A768" t="s">
        <v>17</v>
      </c>
      <c r="B768">
        <v>725305</v>
      </c>
      <c r="C768">
        <v>920530</v>
      </c>
      <c r="D768">
        <v>10000</v>
      </c>
      <c r="E768" t="s">
        <v>43</v>
      </c>
      <c r="F768">
        <v>15.65</v>
      </c>
      <c r="G768">
        <v>241.33</v>
      </c>
      <c r="H768" t="s">
        <v>23</v>
      </c>
      <c r="I768" s="1">
        <v>40634</v>
      </c>
      <c r="J768" t="s">
        <v>26</v>
      </c>
      <c r="K768" t="s">
        <v>27</v>
      </c>
      <c r="L768" t="s">
        <v>41</v>
      </c>
      <c r="M768">
        <v>0</v>
      </c>
      <c r="N768">
        <v>12275.19</v>
      </c>
      <c r="O768">
        <v>7944.83</v>
      </c>
      <c r="P768">
        <v>4330.3599999999997</v>
      </c>
      <c r="Q768" s="1">
        <v>42186</v>
      </c>
      <c r="R768" t="s">
        <v>96</v>
      </c>
      <c r="S768" t="s">
        <v>104</v>
      </c>
      <c r="T768">
        <v>1</v>
      </c>
    </row>
    <row r="769" spans="1:20" x14ac:dyDescent="0.3">
      <c r="A769" t="s">
        <v>17</v>
      </c>
      <c r="B769">
        <v>727197</v>
      </c>
      <c r="C769">
        <v>922689</v>
      </c>
      <c r="D769">
        <v>4000</v>
      </c>
      <c r="E769" t="s">
        <v>18</v>
      </c>
      <c r="F769">
        <v>5.79</v>
      </c>
      <c r="G769">
        <v>121.31</v>
      </c>
      <c r="H769" t="s">
        <v>32</v>
      </c>
      <c r="I769" s="1">
        <v>40634</v>
      </c>
      <c r="J769" t="s">
        <v>20</v>
      </c>
      <c r="K769" t="s">
        <v>47</v>
      </c>
      <c r="L769" t="s">
        <v>58</v>
      </c>
      <c r="M769">
        <v>0</v>
      </c>
      <c r="N769">
        <v>4247.51</v>
      </c>
      <c r="O769">
        <v>4000</v>
      </c>
      <c r="P769">
        <v>247.51</v>
      </c>
      <c r="Q769" s="1">
        <v>41122</v>
      </c>
      <c r="R769" t="s">
        <v>96</v>
      </c>
      <c r="S769" t="s">
        <v>103</v>
      </c>
      <c r="T769">
        <v>0</v>
      </c>
    </row>
    <row r="770" spans="1:20" x14ac:dyDescent="0.3">
      <c r="A770" t="s">
        <v>17</v>
      </c>
      <c r="B770">
        <v>727157</v>
      </c>
      <c r="C770">
        <v>922648</v>
      </c>
      <c r="D770">
        <v>7500</v>
      </c>
      <c r="E770" t="s">
        <v>43</v>
      </c>
      <c r="F770">
        <v>17.14</v>
      </c>
      <c r="G770">
        <v>186.96</v>
      </c>
      <c r="H770" t="s">
        <v>44</v>
      </c>
      <c r="I770" s="1">
        <v>40634</v>
      </c>
      <c r="J770" t="s">
        <v>20</v>
      </c>
      <c r="K770" t="s">
        <v>24</v>
      </c>
      <c r="L770" t="s">
        <v>31</v>
      </c>
      <c r="M770">
        <v>0</v>
      </c>
      <c r="N770">
        <v>7607.69</v>
      </c>
      <c r="O770">
        <v>7500</v>
      </c>
      <c r="P770">
        <v>107.69</v>
      </c>
      <c r="Q770" s="1">
        <v>40695</v>
      </c>
      <c r="R770" t="s">
        <v>96</v>
      </c>
      <c r="S770" t="s">
        <v>103</v>
      </c>
      <c r="T770">
        <v>0</v>
      </c>
    </row>
    <row r="771" spans="1:20" x14ac:dyDescent="0.3">
      <c r="A771" t="s">
        <v>17</v>
      </c>
      <c r="B771">
        <v>727166</v>
      </c>
      <c r="C771">
        <v>922657</v>
      </c>
      <c r="D771">
        <v>5000</v>
      </c>
      <c r="E771" t="s">
        <v>18</v>
      </c>
      <c r="F771">
        <v>7.29</v>
      </c>
      <c r="G771">
        <v>155.05000000000001</v>
      </c>
      <c r="H771" t="s">
        <v>32</v>
      </c>
      <c r="I771" s="1">
        <v>40634</v>
      </c>
      <c r="J771" t="s">
        <v>20</v>
      </c>
      <c r="K771" t="s">
        <v>27</v>
      </c>
      <c r="L771" t="s">
        <v>42</v>
      </c>
      <c r="M771">
        <v>0</v>
      </c>
      <c r="N771">
        <v>5547.68</v>
      </c>
      <c r="O771">
        <v>5000</v>
      </c>
      <c r="P771">
        <v>547.67999999999995</v>
      </c>
      <c r="Q771" s="1">
        <v>41487</v>
      </c>
      <c r="R771" t="s">
        <v>96</v>
      </c>
      <c r="S771" t="s">
        <v>103</v>
      </c>
      <c r="T771">
        <v>0</v>
      </c>
    </row>
    <row r="772" spans="1:20" x14ac:dyDescent="0.3">
      <c r="A772" t="s">
        <v>17</v>
      </c>
      <c r="B772">
        <v>726767</v>
      </c>
      <c r="C772">
        <v>922210</v>
      </c>
      <c r="D772">
        <v>4000</v>
      </c>
      <c r="E772" t="s">
        <v>18</v>
      </c>
      <c r="F772">
        <v>7.66</v>
      </c>
      <c r="G772">
        <v>124.72</v>
      </c>
      <c r="H772" t="s">
        <v>32</v>
      </c>
      <c r="I772" s="1">
        <v>40634</v>
      </c>
      <c r="J772" t="s">
        <v>20</v>
      </c>
      <c r="K772" t="s">
        <v>36</v>
      </c>
      <c r="L772" t="s">
        <v>58</v>
      </c>
      <c r="M772">
        <v>0</v>
      </c>
      <c r="N772">
        <v>4486.7922769999996</v>
      </c>
      <c r="O772">
        <v>4000</v>
      </c>
      <c r="P772">
        <v>486.79</v>
      </c>
      <c r="Q772" s="1">
        <v>41760</v>
      </c>
      <c r="R772" t="s">
        <v>96</v>
      </c>
      <c r="S772" t="s">
        <v>103</v>
      </c>
      <c r="T772">
        <v>0</v>
      </c>
    </row>
    <row r="773" spans="1:20" x14ac:dyDescent="0.3">
      <c r="A773" t="s">
        <v>17</v>
      </c>
      <c r="B773">
        <v>727113</v>
      </c>
      <c r="C773">
        <v>922604</v>
      </c>
      <c r="D773">
        <v>6000</v>
      </c>
      <c r="E773" t="s">
        <v>18</v>
      </c>
      <c r="F773">
        <v>16.399999999999999</v>
      </c>
      <c r="G773">
        <v>212.13</v>
      </c>
      <c r="H773" t="s">
        <v>44</v>
      </c>
      <c r="I773" s="1">
        <v>40634</v>
      </c>
      <c r="J773" t="s">
        <v>20</v>
      </c>
      <c r="K773" t="s">
        <v>64</v>
      </c>
      <c r="L773" t="s">
        <v>51</v>
      </c>
      <c r="M773">
        <v>0</v>
      </c>
      <c r="N773">
        <v>7366.02</v>
      </c>
      <c r="O773">
        <v>6000</v>
      </c>
      <c r="P773">
        <v>1351.05</v>
      </c>
      <c r="Q773" s="1">
        <v>41334</v>
      </c>
      <c r="R773" t="s">
        <v>96</v>
      </c>
      <c r="S773" t="s">
        <v>103</v>
      </c>
      <c r="T773">
        <v>0</v>
      </c>
    </row>
    <row r="774" spans="1:20" x14ac:dyDescent="0.3">
      <c r="A774" t="s">
        <v>17</v>
      </c>
      <c r="B774">
        <v>724975</v>
      </c>
      <c r="C774">
        <v>920157</v>
      </c>
      <c r="D774">
        <v>12000</v>
      </c>
      <c r="E774" t="s">
        <v>18</v>
      </c>
      <c r="F774">
        <v>10.37</v>
      </c>
      <c r="G774">
        <v>389.3</v>
      </c>
      <c r="H774" t="s">
        <v>29</v>
      </c>
      <c r="I774" s="1">
        <v>40634</v>
      </c>
      <c r="J774" t="s">
        <v>20</v>
      </c>
      <c r="K774" t="s">
        <v>27</v>
      </c>
      <c r="L774" t="s">
        <v>52</v>
      </c>
      <c r="M774">
        <v>0</v>
      </c>
      <c r="N774">
        <v>13219.06</v>
      </c>
      <c r="O774">
        <v>12000</v>
      </c>
      <c r="P774">
        <v>1219.06</v>
      </c>
      <c r="Q774" s="1">
        <v>41091</v>
      </c>
      <c r="R774" t="s">
        <v>96</v>
      </c>
      <c r="S774" t="s">
        <v>103</v>
      </c>
      <c r="T774">
        <v>0</v>
      </c>
    </row>
    <row r="775" spans="1:20" x14ac:dyDescent="0.3">
      <c r="A775" t="s">
        <v>17</v>
      </c>
      <c r="B775">
        <v>725919</v>
      </c>
      <c r="C775">
        <v>921236</v>
      </c>
      <c r="D775">
        <v>5000</v>
      </c>
      <c r="E775" t="s">
        <v>18</v>
      </c>
      <c r="F775">
        <v>9.6300000000000008</v>
      </c>
      <c r="G775">
        <v>160.47</v>
      </c>
      <c r="H775" t="s">
        <v>29</v>
      </c>
      <c r="I775" s="1">
        <v>40634</v>
      </c>
      <c r="J775" t="s">
        <v>20</v>
      </c>
      <c r="K775" t="s">
        <v>21</v>
      </c>
      <c r="L775" t="s">
        <v>41</v>
      </c>
      <c r="M775">
        <v>0</v>
      </c>
      <c r="N775">
        <v>5356.26</v>
      </c>
      <c r="O775">
        <v>5000</v>
      </c>
      <c r="P775">
        <v>356.26</v>
      </c>
      <c r="Q775" s="1">
        <v>40969</v>
      </c>
      <c r="R775" t="s">
        <v>96</v>
      </c>
      <c r="S775" t="s">
        <v>103</v>
      </c>
      <c r="T775">
        <v>0</v>
      </c>
    </row>
    <row r="776" spans="1:20" x14ac:dyDescent="0.3">
      <c r="A776" t="s">
        <v>17</v>
      </c>
      <c r="B776">
        <v>727063</v>
      </c>
      <c r="C776">
        <v>922547</v>
      </c>
      <c r="D776">
        <v>13000</v>
      </c>
      <c r="E776" t="s">
        <v>43</v>
      </c>
      <c r="F776">
        <v>11.11</v>
      </c>
      <c r="G776">
        <v>283.37</v>
      </c>
      <c r="H776" t="s">
        <v>29</v>
      </c>
      <c r="I776" s="1">
        <v>40634</v>
      </c>
      <c r="J776" t="s">
        <v>26</v>
      </c>
      <c r="K776" t="s">
        <v>27</v>
      </c>
      <c r="L776" t="s">
        <v>22</v>
      </c>
      <c r="M776">
        <v>0</v>
      </c>
      <c r="N776">
        <v>2548.5</v>
      </c>
      <c r="O776">
        <v>1511.88</v>
      </c>
      <c r="P776">
        <v>1020.45</v>
      </c>
      <c r="Q776" s="1">
        <v>40940</v>
      </c>
      <c r="R776" t="s">
        <v>96</v>
      </c>
      <c r="S776" t="s">
        <v>104</v>
      </c>
      <c r="T776">
        <v>1</v>
      </c>
    </row>
    <row r="777" spans="1:20" x14ac:dyDescent="0.3">
      <c r="A777" t="s">
        <v>17</v>
      </c>
      <c r="B777">
        <v>727058</v>
      </c>
      <c r="C777">
        <v>922541</v>
      </c>
      <c r="D777">
        <v>2700</v>
      </c>
      <c r="E777" t="s">
        <v>18</v>
      </c>
      <c r="F777">
        <v>10.74</v>
      </c>
      <c r="G777">
        <v>88.07</v>
      </c>
      <c r="H777" t="s">
        <v>29</v>
      </c>
      <c r="I777" s="1">
        <v>40634</v>
      </c>
      <c r="J777" t="s">
        <v>20</v>
      </c>
      <c r="K777" t="s">
        <v>40</v>
      </c>
      <c r="L777" t="s">
        <v>31</v>
      </c>
      <c r="M777">
        <v>0</v>
      </c>
      <c r="N777">
        <v>3055.49</v>
      </c>
      <c r="O777">
        <v>2700.01</v>
      </c>
      <c r="P777">
        <v>355.48</v>
      </c>
      <c r="Q777" s="1">
        <v>41214</v>
      </c>
      <c r="R777" t="s">
        <v>96</v>
      </c>
      <c r="S777" t="s">
        <v>103</v>
      </c>
      <c r="T777">
        <v>0</v>
      </c>
    </row>
    <row r="778" spans="1:20" x14ac:dyDescent="0.3">
      <c r="A778" t="s">
        <v>17</v>
      </c>
      <c r="B778">
        <v>727048</v>
      </c>
      <c r="C778">
        <v>922532</v>
      </c>
      <c r="D778">
        <v>8000</v>
      </c>
      <c r="E778" t="s">
        <v>18</v>
      </c>
      <c r="F778">
        <v>16.02</v>
      </c>
      <c r="G778">
        <v>281.33999999999997</v>
      </c>
      <c r="H778" t="s">
        <v>23</v>
      </c>
      <c r="I778" s="1">
        <v>40634</v>
      </c>
      <c r="J778" t="s">
        <v>20</v>
      </c>
      <c r="K778" t="s">
        <v>36</v>
      </c>
      <c r="L778" t="s">
        <v>42</v>
      </c>
      <c r="M778">
        <v>0</v>
      </c>
      <c r="N778">
        <v>10109.50885</v>
      </c>
      <c r="O778">
        <v>8000</v>
      </c>
      <c r="P778">
        <v>2109.5100000000002</v>
      </c>
      <c r="Q778" s="1">
        <v>41699</v>
      </c>
      <c r="R778" t="s">
        <v>96</v>
      </c>
      <c r="S778" t="s">
        <v>103</v>
      </c>
      <c r="T778">
        <v>0</v>
      </c>
    </row>
    <row r="779" spans="1:20" x14ac:dyDescent="0.3">
      <c r="A779" t="s">
        <v>17</v>
      </c>
      <c r="B779">
        <v>727052</v>
      </c>
      <c r="C779">
        <v>922531</v>
      </c>
      <c r="D779">
        <v>16000</v>
      </c>
      <c r="E779" t="s">
        <v>43</v>
      </c>
      <c r="F779">
        <v>11.11</v>
      </c>
      <c r="G779">
        <v>348.76</v>
      </c>
      <c r="H779" t="s">
        <v>29</v>
      </c>
      <c r="I779" s="1">
        <v>40634</v>
      </c>
      <c r="J779" t="s">
        <v>20</v>
      </c>
      <c r="K779" t="s">
        <v>27</v>
      </c>
      <c r="L779" t="s">
        <v>51</v>
      </c>
      <c r="M779">
        <v>0</v>
      </c>
      <c r="N779">
        <v>20758.425569999999</v>
      </c>
      <c r="O779">
        <v>16000</v>
      </c>
      <c r="P779">
        <v>4758.43</v>
      </c>
      <c r="Q779" s="1">
        <v>42186</v>
      </c>
      <c r="R779" t="s">
        <v>96</v>
      </c>
      <c r="S779" t="s">
        <v>103</v>
      </c>
      <c r="T779">
        <v>0</v>
      </c>
    </row>
    <row r="780" spans="1:20" x14ac:dyDescent="0.3">
      <c r="A780" t="s">
        <v>17</v>
      </c>
      <c r="B780">
        <v>726965</v>
      </c>
      <c r="C780">
        <v>922443</v>
      </c>
      <c r="D780">
        <v>7875</v>
      </c>
      <c r="E780" t="s">
        <v>18</v>
      </c>
      <c r="F780">
        <v>7.66</v>
      </c>
      <c r="G780">
        <v>245.55</v>
      </c>
      <c r="H780" t="s">
        <v>32</v>
      </c>
      <c r="I780" s="1">
        <v>40634</v>
      </c>
      <c r="J780" t="s">
        <v>20</v>
      </c>
      <c r="K780" t="s">
        <v>24</v>
      </c>
      <c r="L780" t="s">
        <v>68</v>
      </c>
      <c r="M780">
        <v>0</v>
      </c>
      <c r="N780">
        <v>8833.751827</v>
      </c>
      <c r="O780">
        <v>7875</v>
      </c>
      <c r="P780">
        <v>958.75</v>
      </c>
      <c r="Q780" s="1">
        <v>41760</v>
      </c>
      <c r="R780" t="s">
        <v>96</v>
      </c>
      <c r="S780" t="s">
        <v>103</v>
      </c>
      <c r="T780">
        <v>0</v>
      </c>
    </row>
    <row r="781" spans="1:20" x14ac:dyDescent="0.3">
      <c r="A781" t="s">
        <v>17</v>
      </c>
      <c r="B781">
        <v>723703</v>
      </c>
      <c r="C781">
        <v>918718</v>
      </c>
      <c r="D781">
        <v>6000</v>
      </c>
      <c r="E781" t="s">
        <v>18</v>
      </c>
      <c r="F781">
        <v>7.29</v>
      </c>
      <c r="G781">
        <v>186.06</v>
      </c>
      <c r="H781" t="s">
        <v>32</v>
      </c>
      <c r="I781" s="1">
        <v>40634</v>
      </c>
      <c r="J781" t="s">
        <v>20</v>
      </c>
      <c r="K781" t="s">
        <v>47</v>
      </c>
      <c r="L781" t="s">
        <v>69</v>
      </c>
      <c r="M781">
        <v>0</v>
      </c>
      <c r="N781">
        <v>6696.0357480000002</v>
      </c>
      <c r="O781">
        <v>6000</v>
      </c>
      <c r="P781">
        <v>696.04</v>
      </c>
      <c r="Q781" s="1">
        <v>41760</v>
      </c>
      <c r="R781" t="s">
        <v>96</v>
      </c>
      <c r="S781" t="s">
        <v>103</v>
      </c>
      <c r="T781">
        <v>0</v>
      </c>
    </row>
    <row r="782" spans="1:20" x14ac:dyDescent="0.3">
      <c r="A782" t="s">
        <v>17</v>
      </c>
      <c r="B782">
        <v>726906</v>
      </c>
      <c r="C782">
        <v>922378</v>
      </c>
      <c r="D782">
        <v>3000</v>
      </c>
      <c r="E782" t="s">
        <v>18</v>
      </c>
      <c r="F782">
        <v>7.29</v>
      </c>
      <c r="G782">
        <v>93.03</v>
      </c>
      <c r="H782" t="s">
        <v>32</v>
      </c>
      <c r="I782" s="1">
        <v>40634</v>
      </c>
      <c r="J782" t="s">
        <v>20</v>
      </c>
      <c r="K782" t="s">
        <v>30</v>
      </c>
      <c r="L782" t="s">
        <v>33</v>
      </c>
      <c r="M782">
        <v>0</v>
      </c>
      <c r="N782">
        <v>3291.03</v>
      </c>
      <c r="O782">
        <v>3000</v>
      </c>
      <c r="P782">
        <v>291.02999999999997</v>
      </c>
      <c r="Q782" s="1">
        <v>41306</v>
      </c>
      <c r="R782" t="s">
        <v>96</v>
      </c>
      <c r="S782" t="s">
        <v>103</v>
      </c>
      <c r="T782">
        <v>0</v>
      </c>
    </row>
    <row r="783" spans="1:20" x14ac:dyDescent="0.3">
      <c r="A783" t="s">
        <v>17</v>
      </c>
      <c r="B783">
        <v>708116</v>
      </c>
      <c r="C783">
        <v>900575</v>
      </c>
      <c r="D783">
        <v>14000</v>
      </c>
      <c r="E783" t="s">
        <v>43</v>
      </c>
      <c r="F783">
        <v>13.43</v>
      </c>
      <c r="G783">
        <v>321.64</v>
      </c>
      <c r="H783" t="s">
        <v>19</v>
      </c>
      <c r="I783" s="1">
        <v>40634</v>
      </c>
      <c r="J783" t="s">
        <v>20</v>
      </c>
      <c r="K783" t="s">
        <v>49</v>
      </c>
      <c r="L783" t="s">
        <v>56</v>
      </c>
      <c r="M783">
        <v>0</v>
      </c>
      <c r="N783">
        <v>18140.531620000002</v>
      </c>
      <c r="O783">
        <v>14000</v>
      </c>
      <c r="P783">
        <v>4140.53</v>
      </c>
      <c r="Q783" s="1">
        <v>41699</v>
      </c>
      <c r="R783" t="s">
        <v>96</v>
      </c>
      <c r="S783" t="s">
        <v>103</v>
      </c>
      <c r="T783">
        <v>0</v>
      </c>
    </row>
    <row r="784" spans="1:20" x14ac:dyDescent="0.3">
      <c r="A784" t="s">
        <v>17</v>
      </c>
      <c r="B784">
        <v>716404</v>
      </c>
      <c r="C784">
        <v>910263</v>
      </c>
      <c r="D784">
        <v>30000</v>
      </c>
      <c r="E784" t="s">
        <v>43</v>
      </c>
      <c r="F784">
        <v>16.77</v>
      </c>
      <c r="G784">
        <v>741.88</v>
      </c>
      <c r="H784" t="s">
        <v>44</v>
      </c>
      <c r="I784" s="1">
        <v>40634</v>
      </c>
      <c r="J784" t="s">
        <v>20</v>
      </c>
      <c r="K784" t="s">
        <v>27</v>
      </c>
      <c r="L784" t="s">
        <v>73</v>
      </c>
      <c r="M784">
        <v>0</v>
      </c>
      <c r="N784">
        <v>40560.9</v>
      </c>
      <c r="O784">
        <v>30000</v>
      </c>
      <c r="P784">
        <v>10560.9</v>
      </c>
      <c r="Q784" s="1">
        <v>41609</v>
      </c>
      <c r="R784" t="s">
        <v>96</v>
      </c>
      <c r="S784" t="s">
        <v>103</v>
      </c>
      <c r="T784">
        <v>0</v>
      </c>
    </row>
    <row r="785" spans="1:20" x14ac:dyDescent="0.3">
      <c r="A785" t="s">
        <v>17</v>
      </c>
      <c r="B785">
        <v>707703</v>
      </c>
      <c r="C785">
        <v>900082</v>
      </c>
      <c r="D785">
        <v>4800</v>
      </c>
      <c r="E785" t="s">
        <v>43</v>
      </c>
      <c r="F785">
        <v>18.25</v>
      </c>
      <c r="G785">
        <v>122.55</v>
      </c>
      <c r="H785" t="s">
        <v>60</v>
      </c>
      <c r="I785" s="1">
        <v>40634</v>
      </c>
      <c r="J785" t="s">
        <v>46</v>
      </c>
      <c r="K785" t="s">
        <v>36</v>
      </c>
      <c r="L785" t="s">
        <v>51</v>
      </c>
      <c r="M785">
        <v>489.04</v>
      </c>
      <c r="N785">
        <v>6829.14</v>
      </c>
      <c r="O785">
        <v>4310.95</v>
      </c>
      <c r="P785">
        <v>2518.19</v>
      </c>
      <c r="Q785" s="1">
        <v>42339</v>
      </c>
      <c r="R785" t="s">
        <v>96</v>
      </c>
      <c r="S785" t="s">
        <v>103</v>
      </c>
      <c r="T785">
        <v>0</v>
      </c>
    </row>
    <row r="786" spans="1:20" x14ac:dyDescent="0.3">
      <c r="A786" t="s">
        <v>17</v>
      </c>
      <c r="B786">
        <v>710662</v>
      </c>
      <c r="C786">
        <v>903434</v>
      </c>
      <c r="D786">
        <v>16000</v>
      </c>
      <c r="E786" t="s">
        <v>18</v>
      </c>
      <c r="F786">
        <v>10</v>
      </c>
      <c r="G786">
        <v>516.28</v>
      </c>
      <c r="H786" t="s">
        <v>29</v>
      </c>
      <c r="I786" s="1">
        <v>40634</v>
      </c>
      <c r="J786" t="s">
        <v>20</v>
      </c>
      <c r="K786" t="s">
        <v>27</v>
      </c>
      <c r="L786" t="s">
        <v>54</v>
      </c>
      <c r="M786">
        <v>0</v>
      </c>
      <c r="N786">
        <v>18327.21</v>
      </c>
      <c r="O786">
        <v>15999.99</v>
      </c>
      <c r="P786">
        <v>2327.2199999999998</v>
      </c>
      <c r="Q786" s="1">
        <v>41456</v>
      </c>
      <c r="R786" t="s">
        <v>96</v>
      </c>
      <c r="S786" t="s">
        <v>103</v>
      </c>
      <c r="T786">
        <v>0</v>
      </c>
    </row>
    <row r="787" spans="1:20" x14ac:dyDescent="0.3">
      <c r="A787" t="s">
        <v>17</v>
      </c>
      <c r="B787">
        <v>726872</v>
      </c>
      <c r="C787">
        <v>922341</v>
      </c>
      <c r="D787">
        <v>6850</v>
      </c>
      <c r="E787" t="s">
        <v>18</v>
      </c>
      <c r="F787">
        <v>6.92</v>
      </c>
      <c r="G787">
        <v>211.26</v>
      </c>
      <c r="H787" t="s">
        <v>32</v>
      </c>
      <c r="I787" s="1">
        <v>40634</v>
      </c>
      <c r="J787" t="s">
        <v>20</v>
      </c>
      <c r="K787" t="s">
        <v>27</v>
      </c>
      <c r="L787" t="s">
        <v>51</v>
      </c>
      <c r="M787">
        <v>0</v>
      </c>
      <c r="N787">
        <v>7604.5190949999997</v>
      </c>
      <c r="O787">
        <v>6850</v>
      </c>
      <c r="P787">
        <v>754.52</v>
      </c>
      <c r="Q787" s="1">
        <v>41760</v>
      </c>
      <c r="R787" t="s">
        <v>96</v>
      </c>
      <c r="S787" t="s">
        <v>103</v>
      </c>
      <c r="T787">
        <v>0</v>
      </c>
    </row>
    <row r="788" spans="1:20" x14ac:dyDescent="0.3">
      <c r="A788" t="s">
        <v>17</v>
      </c>
      <c r="B788">
        <v>726815</v>
      </c>
      <c r="C788">
        <v>922264</v>
      </c>
      <c r="D788">
        <v>19200</v>
      </c>
      <c r="E788" t="s">
        <v>18</v>
      </c>
      <c r="F788">
        <v>7.66</v>
      </c>
      <c r="G788">
        <v>598.66</v>
      </c>
      <c r="H788" t="s">
        <v>32</v>
      </c>
      <c r="I788" s="1">
        <v>40634</v>
      </c>
      <c r="J788" t="s">
        <v>20</v>
      </c>
      <c r="K788" t="s">
        <v>27</v>
      </c>
      <c r="L788" t="s">
        <v>41</v>
      </c>
      <c r="M788">
        <v>0</v>
      </c>
      <c r="N788">
        <v>21106.71</v>
      </c>
      <c r="O788">
        <v>19200</v>
      </c>
      <c r="P788">
        <v>1906.71</v>
      </c>
      <c r="Q788" s="1">
        <v>41275</v>
      </c>
      <c r="R788" t="s">
        <v>96</v>
      </c>
      <c r="S788" t="s">
        <v>103</v>
      </c>
      <c r="T788">
        <v>0</v>
      </c>
    </row>
    <row r="789" spans="1:20" x14ac:dyDescent="0.3">
      <c r="A789" t="s">
        <v>17</v>
      </c>
      <c r="B789">
        <v>719103</v>
      </c>
      <c r="C789">
        <v>913408</v>
      </c>
      <c r="D789">
        <v>14000</v>
      </c>
      <c r="E789" t="s">
        <v>43</v>
      </c>
      <c r="F789">
        <v>14.91</v>
      </c>
      <c r="G789">
        <v>332.4</v>
      </c>
      <c r="H789" t="s">
        <v>23</v>
      </c>
      <c r="I789" s="1">
        <v>40634</v>
      </c>
      <c r="J789" t="s">
        <v>20</v>
      </c>
      <c r="K789" t="s">
        <v>36</v>
      </c>
      <c r="L789" t="s">
        <v>77</v>
      </c>
      <c r="M789">
        <v>0</v>
      </c>
      <c r="N789">
        <v>17328.95</v>
      </c>
      <c r="O789">
        <v>14000</v>
      </c>
      <c r="P789">
        <v>3328.95</v>
      </c>
      <c r="Q789" s="1">
        <v>41334</v>
      </c>
      <c r="R789" t="s">
        <v>96</v>
      </c>
      <c r="S789" t="s">
        <v>103</v>
      </c>
      <c r="T789">
        <v>0</v>
      </c>
    </row>
    <row r="790" spans="1:20" x14ac:dyDescent="0.3">
      <c r="A790" t="s">
        <v>17</v>
      </c>
      <c r="B790">
        <v>726700</v>
      </c>
      <c r="C790">
        <v>922135</v>
      </c>
      <c r="D790">
        <v>3000</v>
      </c>
      <c r="E790" t="s">
        <v>18</v>
      </c>
      <c r="F790">
        <v>9.6300000000000008</v>
      </c>
      <c r="G790">
        <v>96.29</v>
      </c>
      <c r="H790" t="s">
        <v>29</v>
      </c>
      <c r="I790" s="1">
        <v>40634</v>
      </c>
      <c r="J790" t="s">
        <v>20</v>
      </c>
      <c r="K790" t="s">
        <v>40</v>
      </c>
      <c r="L790" t="s">
        <v>42</v>
      </c>
      <c r="M790">
        <v>0</v>
      </c>
      <c r="N790">
        <v>3465.113562</v>
      </c>
      <c r="O790">
        <v>3000</v>
      </c>
      <c r="P790">
        <v>465.11</v>
      </c>
      <c r="Q790" s="1">
        <v>41760</v>
      </c>
      <c r="R790" t="s">
        <v>96</v>
      </c>
      <c r="S790" t="s">
        <v>103</v>
      </c>
      <c r="T790">
        <v>0</v>
      </c>
    </row>
    <row r="791" spans="1:20" x14ac:dyDescent="0.3">
      <c r="A791" t="s">
        <v>17</v>
      </c>
      <c r="B791">
        <v>706684</v>
      </c>
      <c r="C791">
        <v>898917</v>
      </c>
      <c r="D791">
        <v>15000</v>
      </c>
      <c r="E791" t="s">
        <v>43</v>
      </c>
      <c r="F791">
        <v>12.68</v>
      </c>
      <c r="G791">
        <v>338.85</v>
      </c>
      <c r="H791" t="s">
        <v>19</v>
      </c>
      <c r="I791" s="1">
        <v>40634</v>
      </c>
      <c r="J791" t="s">
        <v>20</v>
      </c>
      <c r="K791" t="s">
        <v>36</v>
      </c>
      <c r="L791" t="s">
        <v>58</v>
      </c>
      <c r="M791">
        <v>0</v>
      </c>
      <c r="N791">
        <v>18001.16</v>
      </c>
      <c r="O791">
        <v>15000</v>
      </c>
      <c r="P791">
        <v>3001.16</v>
      </c>
      <c r="Q791" s="1">
        <v>41334</v>
      </c>
      <c r="R791" t="s">
        <v>96</v>
      </c>
      <c r="S791" t="s">
        <v>103</v>
      </c>
      <c r="T791">
        <v>0</v>
      </c>
    </row>
    <row r="792" spans="1:20" x14ac:dyDescent="0.3">
      <c r="A792" t="s">
        <v>17</v>
      </c>
      <c r="B792">
        <v>726783</v>
      </c>
      <c r="C792">
        <v>922228</v>
      </c>
      <c r="D792">
        <v>21850</v>
      </c>
      <c r="E792" t="s">
        <v>43</v>
      </c>
      <c r="F792">
        <v>10.37</v>
      </c>
      <c r="G792">
        <v>468.24</v>
      </c>
      <c r="H792" t="s">
        <v>29</v>
      </c>
      <c r="I792" s="1">
        <v>40634</v>
      </c>
      <c r="J792" t="s">
        <v>46</v>
      </c>
      <c r="K792" t="s">
        <v>27</v>
      </c>
      <c r="L792" t="s">
        <v>63</v>
      </c>
      <c r="M792">
        <v>1871.12</v>
      </c>
      <c r="N792">
        <v>26166.02</v>
      </c>
      <c r="O792">
        <v>19978.88</v>
      </c>
      <c r="P792">
        <v>6187.14</v>
      </c>
      <c r="Q792" s="1">
        <v>42339</v>
      </c>
      <c r="R792" t="s">
        <v>96</v>
      </c>
      <c r="S792" t="s">
        <v>103</v>
      </c>
      <c r="T792">
        <v>0</v>
      </c>
    </row>
    <row r="793" spans="1:20" x14ac:dyDescent="0.3">
      <c r="A793" t="s">
        <v>17</v>
      </c>
      <c r="B793">
        <v>725667</v>
      </c>
      <c r="C793">
        <v>920951</v>
      </c>
      <c r="D793">
        <v>5100</v>
      </c>
      <c r="E793" t="s">
        <v>18</v>
      </c>
      <c r="F793">
        <v>10.37</v>
      </c>
      <c r="G793">
        <v>165.46</v>
      </c>
      <c r="H793" t="s">
        <v>29</v>
      </c>
      <c r="I793" s="1">
        <v>40634</v>
      </c>
      <c r="J793" t="s">
        <v>20</v>
      </c>
      <c r="K793" t="s">
        <v>64</v>
      </c>
      <c r="L793" t="s">
        <v>31</v>
      </c>
      <c r="M793">
        <v>0</v>
      </c>
      <c r="N793">
        <v>5955.3680439999998</v>
      </c>
      <c r="O793">
        <v>5100</v>
      </c>
      <c r="P793">
        <v>855.37</v>
      </c>
      <c r="Q793" s="1">
        <v>41760</v>
      </c>
      <c r="R793" t="s">
        <v>96</v>
      </c>
      <c r="S793" t="s">
        <v>103</v>
      </c>
      <c r="T793">
        <v>0</v>
      </c>
    </row>
    <row r="794" spans="1:20" x14ac:dyDescent="0.3">
      <c r="A794" t="s">
        <v>17</v>
      </c>
      <c r="B794">
        <v>726764</v>
      </c>
      <c r="C794">
        <v>922205</v>
      </c>
      <c r="D794">
        <v>10000</v>
      </c>
      <c r="E794" t="s">
        <v>18</v>
      </c>
      <c r="F794">
        <v>13.43</v>
      </c>
      <c r="G794">
        <v>339.02</v>
      </c>
      <c r="H794" t="s">
        <v>19</v>
      </c>
      <c r="I794" s="1">
        <v>40634</v>
      </c>
      <c r="J794" t="s">
        <v>26</v>
      </c>
      <c r="K794" t="s">
        <v>21</v>
      </c>
      <c r="L794" t="s">
        <v>34</v>
      </c>
      <c r="M794">
        <v>0</v>
      </c>
      <c r="N794">
        <v>6584.23</v>
      </c>
      <c r="O794">
        <v>4547.8</v>
      </c>
      <c r="P794">
        <v>1723.73</v>
      </c>
      <c r="Q794" s="1">
        <v>41244</v>
      </c>
      <c r="R794" t="s">
        <v>96</v>
      </c>
      <c r="S794" t="s">
        <v>104</v>
      </c>
      <c r="T794">
        <v>1</v>
      </c>
    </row>
    <row r="795" spans="1:20" x14ac:dyDescent="0.3">
      <c r="A795" t="s">
        <v>17</v>
      </c>
      <c r="B795">
        <v>716335</v>
      </c>
      <c r="C795">
        <v>910143</v>
      </c>
      <c r="D795">
        <v>9275</v>
      </c>
      <c r="E795" t="s">
        <v>18</v>
      </c>
      <c r="F795">
        <v>7.29</v>
      </c>
      <c r="G795">
        <v>287.62</v>
      </c>
      <c r="H795" t="s">
        <v>32</v>
      </c>
      <c r="I795" s="1">
        <v>40634</v>
      </c>
      <c r="J795" t="s">
        <v>20</v>
      </c>
      <c r="K795" t="s">
        <v>27</v>
      </c>
      <c r="L795" t="s">
        <v>38</v>
      </c>
      <c r="M795">
        <v>0</v>
      </c>
      <c r="N795">
        <v>10342.91</v>
      </c>
      <c r="O795">
        <v>9275</v>
      </c>
      <c r="P795">
        <v>1067.9100000000001</v>
      </c>
      <c r="Q795" s="1">
        <v>41640</v>
      </c>
      <c r="R795" t="s">
        <v>96</v>
      </c>
      <c r="S795" t="s">
        <v>103</v>
      </c>
      <c r="T795">
        <v>0</v>
      </c>
    </row>
    <row r="796" spans="1:20" x14ac:dyDescent="0.3">
      <c r="A796" t="s">
        <v>17</v>
      </c>
      <c r="B796">
        <v>725428</v>
      </c>
      <c r="C796">
        <v>920669</v>
      </c>
      <c r="D796">
        <v>12000</v>
      </c>
      <c r="E796" t="s">
        <v>18</v>
      </c>
      <c r="F796">
        <v>10.37</v>
      </c>
      <c r="G796">
        <v>389.3</v>
      </c>
      <c r="H796" t="s">
        <v>29</v>
      </c>
      <c r="I796" s="1">
        <v>40634</v>
      </c>
      <c r="J796" t="s">
        <v>20</v>
      </c>
      <c r="K796" t="s">
        <v>49</v>
      </c>
      <c r="L796" t="s">
        <v>58</v>
      </c>
      <c r="M796">
        <v>0</v>
      </c>
      <c r="N796">
        <v>14013.060810000001</v>
      </c>
      <c r="O796">
        <v>12000</v>
      </c>
      <c r="P796">
        <v>2013.06</v>
      </c>
      <c r="Q796" s="1">
        <v>41760</v>
      </c>
      <c r="R796" t="s">
        <v>96</v>
      </c>
      <c r="S796" t="s">
        <v>103</v>
      </c>
      <c r="T796">
        <v>0</v>
      </c>
    </row>
    <row r="797" spans="1:20" x14ac:dyDescent="0.3">
      <c r="A797" t="s">
        <v>17</v>
      </c>
      <c r="B797">
        <v>726634</v>
      </c>
      <c r="C797">
        <v>922059</v>
      </c>
      <c r="D797">
        <v>11000</v>
      </c>
      <c r="E797" t="s">
        <v>18</v>
      </c>
      <c r="F797">
        <v>10</v>
      </c>
      <c r="G797">
        <v>354.94</v>
      </c>
      <c r="H797" t="s">
        <v>29</v>
      </c>
      <c r="I797" s="1">
        <v>40634</v>
      </c>
      <c r="J797" t="s">
        <v>20</v>
      </c>
      <c r="K797" t="s">
        <v>27</v>
      </c>
      <c r="L797" t="s">
        <v>51</v>
      </c>
      <c r="M797">
        <v>0</v>
      </c>
      <c r="N797">
        <v>12773.91316</v>
      </c>
      <c r="O797">
        <v>11000</v>
      </c>
      <c r="P797">
        <v>1773.91</v>
      </c>
      <c r="Q797" s="1">
        <v>41760</v>
      </c>
      <c r="R797" t="s">
        <v>96</v>
      </c>
      <c r="S797" t="s">
        <v>103</v>
      </c>
      <c r="T797">
        <v>0</v>
      </c>
    </row>
    <row r="798" spans="1:20" x14ac:dyDescent="0.3">
      <c r="A798" t="s">
        <v>17</v>
      </c>
      <c r="B798">
        <v>726602</v>
      </c>
      <c r="C798">
        <v>922026</v>
      </c>
      <c r="D798">
        <v>2400</v>
      </c>
      <c r="E798" t="s">
        <v>18</v>
      </c>
      <c r="F798">
        <v>7.66</v>
      </c>
      <c r="G798">
        <v>74.84</v>
      </c>
      <c r="H798" t="s">
        <v>32</v>
      </c>
      <c r="I798" s="1">
        <v>40634</v>
      </c>
      <c r="J798" t="s">
        <v>20</v>
      </c>
      <c r="K798" t="s">
        <v>27</v>
      </c>
      <c r="L798" t="s">
        <v>31</v>
      </c>
      <c r="M798">
        <v>0</v>
      </c>
      <c r="N798">
        <v>2650.71</v>
      </c>
      <c r="O798">
        <v>2400</v>
      </c>
      <c r="P798">
        <v>250.71</v>
      </c>
      <c r="Q798" s="1">
        <v>41334</v>
      </c>
      <c r="R798" t="s">
        <v>96</v>
      </c>
      <c r="S798" t="s">
        <v>103</v>
      </c>
      <c r="T798">
        <v>0</v>
      </c>
    </row>
    <row r="799" spans="1:20" x14ac:dyDescent="0.3">
      <c r="A799" t="s">
        <v>17</v>
      </c>
      <c r="B799">
        <v>726595</v>
      </c>
      <c r="C799">
        <v>922016</v>
      </c>
      <c r="D799">
        <v>7000</v>
      </c>
      <c r="E799" t="s">
        <v>18</v>
      </c>
      <c r="F799">
        <v>10.74</v>
      </c>
      <c r="G799">
        <v>228.32</v>
      </c>
      <c r="H799" t="s">
        <v>29</v>
      </c>
      <c r="I799" s="1">
        <v>40634</v>
      </c>
      <c r="J799" t="s">
        <v>20</v>
      </c>
      <c r="K799" t="s">
        <v>27</v>
      </c>
      <c r="L799" t="s">
        <v>78</v>
      </c>
      <c r="M799">
        <v>0</v>
      </c>
      <c r="N799">
        <v>8215.9137329999994</v>
      </c>
      <c r="O799">
        <v>7000</v>
      </c>
      <c r="P799">
        <v>1215.9100000000001</v>
      </c>
      <c r="Q799" s="1">
        <v>41760</v>
      </c>
      <c r="R799" t="s">
        <v>96</v>
      </c>
      <c r="S799" t="s">
        <v>103</v>
      </c>
      <c r="T799">
        <v>0</v>
      </c>
    </row>
    <row r="800" spans="1:20" x14ac:dyDescent="0.3">
      <c r="A800" t="s">
        <v>17</v>
      </c>
      <c r="B800">
        <v>725930</v>
      </c>
      <c r="C800">
        <v>921248</v>
      </c>
      <c r="D800">
        <v>25000</v>
      </c>
      <c r="E800" t="s">
        <v>43</v>
      </c>
      <c r="F800">
        <v>13.8</v>
      </c>
      <c r="G800">
        <v>579.12</v>
      </c>
      <c r="H800" t="s">
        <v>19</v>
      </c>
      <c r="I800" s="1">
        <v>40634</v>
      </c>
      <c r="J800" t="s">
        <v>26</v>
      </c>
      <c r="K800" t="s">
        <v>49</v>
      </c>
      <c r="L800" t="s">
        <v>57</v>
      </c>
      <c r="M800">
        <v>0</v>
      </c>
      <c r="N800">
        <v>21162.04</v>
      </c>
      <c r="O800">
        <v>8029.7</v>
      </c>
      <c r="P800">
        <v>7315.25</v>
      </c>
      <c r="Q800" s="1">
        <v>41609</v>
      </c>
      <c r="R800" t="s">
        <v>96</v>
      </c>
      <c r="S800" t="s">
        <v>104</v>
      </c>
      <c r="T800">
        <v>1</v>
      </c>
    </row>
    <row r="801" spans="1:20" x14ac:dyDescent="0.3">
      <c r="A801" t="s">
        <v>17</v>
      </c>
      <c r="B801">
        <v>726018</v>
      </c>
      <c r="C801">
        <v>921342</v>
      </c>
      <c r="D801">
        <v>4500</v>
      </c>
      <c r="E801" t="s">
        <v>18</v>
      </c>
      <c r="F801">
        <v>5.79</v>
      </c>
      <c r="G801">
        <v>136.47999999999999</v>
      </c>
      <c r="H801" t="s">
        <v>32</v>
      </c>
      <c r="I801" s="1">
        <v>40634</v>
      </c>
      <c r="J801" t="s">
        <v>20</v>
      </c>
      <c r="K801" t="s">
        <v>21</v>
      </c>
      <c r="L801" t="s">
        <v>22</v>
      </c>
      <c r="M801">
        <v>0</v>
      </c>
      <c r="N801">
        <v>4911.0881659999995</v>
      </c>
      <c r="O801">
        <v>4500</v>
      </c>
      <c r="P801">
        <v>411.09</v>
      </c>
      <c r="Q801" s="1">
        <v>41760</v>
      </c>
      <c r="R801" t="s">
        <v>96</v>
      </c>
      <c r="S801" t="s">
        <v>103</v>
      </c>
      <c r="T801">
        <v>0</v>
      </c>
    </row>
    <row r="802" spans="1:20" x14ac:dyDescent="0.3">
      <c r="A802" t="s">
        <v>17</v>
      </c>
      <c r="B802">
        <v>726552</v>
      </c>
      <c r="C802">
        <v>921970</v>
      </c>
      <c r="D802">
        <v>12000</v>
      </c>
      <c r="E802" t="s">
        <v>18</v>
      </c>
      <c r="F802">
        <v>15.65</v>
      </c>
      <c r="G802">
        <v>419.82</v>
      </c>
      <c r="H802" t="s">
        <v>23</v>
      </c>
      <c r="I802" s="1">
        <v>40634</v>
      </c>
      <c r="J802" t="s">
        <v>20</v>
      </c>
      <c r="K802" t="s">
        <v>27</v>
      </c>
      <c r="L802" t="s">
        <v>42</v>
      </c>
      <c r="M802">
        <v>0</v>
      </c>
      <c r="N802">
        <v>15126.105460000001</v>
      </c>
      <c r="O802">
        <v>12000</v>
      </c>
      <c r="P802">
        <v>3126.11</v>
      </c>
      <c r="Q802" s="1">
        <v>41760</v>
      </c>
      <c r="R802" t="s">
        <v>96</v>
      </c>
      <c r="S802" t="s">
        <v>103</v>
      </c>
      <c r="T802">
        <v>0</v>
      </c>
    </row>
    <row r="803" spans="1:20" x14ac:dyDescent="0.3">
      <c r="A803" t="s">
        <v>17</v>
      </c>
      <c r="B803">
        <v>714874</v>
      </c>
      <c r="C803">
        <v>908343</v>
      </c>
      <c r="D803">
        <v>9175</v>
      </c>
      <c r="E803" t="s">
        <v>43</v>
      </c>
      <c r="F803">
        <v>16.399999999999999</v>
      </c>
      <c r="G803">
        <v>225.08</v>
      </c>
      <c r="H803" t="s">
        <v>44</v>
      </c>
      <c r="I803" s="1">
        <v>40634</v>
      </c>
      <c r="J803" t="s">
        <v>20</v>
      </c>
      <c r="K803" t="s">
        <v>27</v>
      </c>
      <c r="L803" t="s">
        <v>41</v>
      </c>
      <c r="M803">
        <v>0</v>
      </c>
      <c r="N803">
        <v>10582.63</v>
      </c>
      <c r="O803">
        <v>9175</v>
      </c>
      <c r="P803">
        <v>1407.63</v>
      </c>
      <c r="Q803" s="1">
        <v>41030</v>
      </c>
      <c r="R803" t="s">
        <v>96</v>
      </c>
      <c r="S803" t="s">
        <v>103</v>
      </c>
      <c r="T803">
        <v>0</v>
      </c>
    </row>
    <row r="804" spans="1:20" x14ac:dyDescent="0.3">
      <c r="A804" t="s">
        <v>17</v>
      </c>
      <c r="B804">
        <v>722833</v>
      </c>
      <c r="C804">
        <v>917700</v>
      </c>
      <c r="D804">
        <v>3000</v>
      </c>
      <c r="E804" t="s">
        <v>18</v>
      </c>
      <c r="F804">
        <v>7.29</v>
      </c>
      <c r="G804">
        <v>93.03</v>
      </c>
      <c r="H804" t="s">
        <v>32</v>
      </c>
      <c r="I804" s="1">
        <v>40634</v>
      </c>
      <c r="J804" t="s">
        <v>20</v>
      </c>
      <c r="K804" t="s">
        <v>30</v>
      </c>
      <c r="L804" t="s">
        <v>38</v>
      </c>
      <c r="M804">
        <v>0</v>
      </c>
      <c r="N804">
        <v>3342.99</v>
      </c>
      <c r="O804">
        <v>3000</v>
      </c>
      <c r="P804">
        <v>342.99</v>
      </c>
      <c r="Q804" s="1">
        <v>41640</v>
      </c>
      <c r="R804" t="s">
        <v>96</v>
      </c>
      <c r="S804" t="s">
        <v>103</v>
      </c>
      <c r="T804">
        <v>0</v>
      </c>
    </row>
    <row r="805" spans="1:20" x14ac:dyDescent="0.3">
      <c r="A805" t="s">
        <v>17</v>
      </c>
      <c r="B805">
        <v>724580</v>
      </c>
      <c r="C805">
        <v>919705</v>
      </c>
      <c r="D805">
        <v>11350</v>
      </c>
      <c r="E805" t="s">
        <v>43</v>
      </c>
      <c r="F805">
        <v>10.37</v>
      </c>
      <c r="G805">
        <v>243.23</v>
      </c>
      <c r="H805" t="s">
        <v>29</v>
      </c>
      <c r="I805" s="1">
        <v>40634</v>
      </c>
      <c r="J805" t="s">
        <v>20</v>
      </c>
      <c r="K805" t="s">
        <v>21</v>
      </c>
      <c r="L805" t="s">
        <v>37</v>
      </c>
      <c r="M805">
        <v>0</v>
      </c>
      <c r="N805">
        <v>12184.81</v>
      </c>
      <c r="O805">
        <v>11350</v>
      </c>
      <c r="P805">
        <v>834.81</v>
      </c>
      <c r="Q805" s="1">
        <v>40940</v>
      </c>
      <c r="R805" t="s">
        <v>96</v>
      </c>
      <c r="S805" t="s">
        <v>103</v>
      </c>
      <c r="T805">
        <v>0</v>
      </c>
    </row>
    <row r="806" spans="1:20" x14ac:dyDescent="0.3">
      <c r="A806" t="s">
        <v>17</v>
      </c>
      <c r="B806">
        <v>726527</v>
      </c>
      <c r="C806">
        <v>921891</v>
      </c>
      <c r="D806">
        <v>3000</v>
      </c>
      <c r="E806" t="s">
        <v>18</v>
      </c>
      <c r="F806">
        <v>10.74</v>
      </c>
      <c r="G806">
        <v>97.85</v>
      </c>
      <c r="H806" t="s">
        <v>29</v>
      </c>
      <c r="I806" s="1">
        <v>40634</v>
      </c>
      <c r="J806" t="s">
        <v>20</v>
      </c>
      <c r="K806" t="s">
        <v>27</v>
      </c>
      <c r="L806" t="s">
        <v>51</v>
      </c>
      <c r="M806">
        <v>0</v>
      </c>
      <c r="N806">
        <v>3521.2589929999999</v>
      </c>
      <c r="O806">
        <v>3000</v>
      </c>
      <c r="P806">
        <v>521.26</v>
      </c>
      <c r="Q806" s="1">
        <v>41760</v>
      </c>
      <c r="R806" t="s">
        <v>96</v>
      </c>
      <c r="S806" t="s">
        <v>103</v>
      </c>
      <c r="T806">
        <v>0</v>
      </c>
    </row>
    <row r="807" spans="1:20" x14ac:dyDescent="0.3">
      <c r="A807" t="s">
        <v>17</v>
      </c>
      <c r="B807">
        <v>726513</v>
      </c>
      <c r="C807">
        <v>921881</v>
      </c>
      <c r="D807">
        <v>8000</v>
      </c>
      <c r="E807" t="s">
        <v>43</v>
      </c>
      <c r="F807">
        <v>16.77</v>
      </c>
      <c r="G807">
        <v>197.84</v>
      </c>
      <c r="H807" t="s">
        <v>44</v>
      </c>
      <c r="I807" s="1">
        <v>40634</v>
      </c>
      <c r="J807" t="s">
        <v>20</v>
      </c>
      <c r="K807" t="s">
        <v>27</v>
      </c>
      <c r="L807" t="s">
        <v>38</v>
      </c>
      <c r="M807">
        <v>0</v>
      </c>
      <c r="N807">
        <v>10871.28</v>
      </c>
      <c r="O807">
        <v>8000</v>
      </c>
      <c r="P807">
        <v>2871.28</v>
      </c>
      <c r="Q807" s="1">
        <v>41609</v>
      </c>
      <c r="R807" t="s">
        <v>96</v>
      </c>
      <c r="S807" t="s">
        <v>103</v>
      </c>
      <c r="T807">
        <v>0</v>
      </c>
    </row>
    <row r="808" spans="1:20" x14ac:dyDescent="0.3">
      <c r="A808" t="s">
        <v>17</v>
      </c>
      <c r="B808">
        <v>722880</v>
      </c>
      <c r="C808">
        <v>917749</v>
      </c>
      <c r="D808">
        <v>6700</v>
      </c>
      <c r="E808" t="s">
        <v>18</v>
      </c>
      <c r="F808">
        <v>10.37</v>
      </c>
      <c r="G808">
        <v>217.36</v>
      </c>
      <c r="H808" t="s">
        <v>29</v>
      </c>
      <c r="I808" s="1">
        <v>40634</v>
      </c>
      <c r="J808" t="s">
        <v>20</v>
      </c>
      <c r="K808" t="s">
        <v>24</v>
      </c>
      <c r="L808" t="s">
        <v>63</v>
      </c>
      <c r="M808">
        <v>0</v>
      </c>
      <c r="N808">
        <v>7823.8141820000001</v>
      </c>
      <c r="O808">
        <v>6700</v>
      </c>
      <c r="P808">
        <v>1123.81</v>
      </c>
      <c r="Q808" s="1">
        <v>41760</v>
      </c>
      <c r="R808" t="s">
        <v>96</v>
      </c>
      <c r="S808" t="s">
        <v>103</v>
      </c>
      <c r="T808">
        <v>0</v>
      </c>
    </row>
    <row r="809" spans="1:20" x14ac:dyDescent="0.3">
      <c r="A809" t="s">
        <v>17</v>
      </c>
      <c r="B809">
        <v>726070</v>
      </c>
      <c r="C809">
        <v>921395</v>
      </c>
      <c r="D809">
        <v>5000</v>
      </c>
      <c r="E809" t="s">
        <v>18</v>
      </c>
      <c r="F809">
        <v>15.65</v>
      </c>
      <c r="G809">
        <v>174.93</v>
      </c>
      <c r="H809" t="s">
        <v>23</v>
      </c>
      <c r="I809" s="1">
        <v>40634</v>
      </c>
      <c r="J809" t="s">
        <v>20</v>
      </c>
      <c r="K809" t="s">
        <v>27</v>
      </c>
      <c r="L809" t="s">
        <v>52</v>
      </c>
      <c r="M809">
        <v>0</v>
      </c>
      <c r="N809">
        <v>6287.13</v>
      </c>
      <c r="O809">
        <v>5000</v>
      </c>
      <c r="P809">
        <v>1287.1300000000001</v>
      </c>
      <c r="Q809" s="1">
        <v>41671</v>
      </c>
      <c r="R809" t="s">
        <v>96</v>
      </c>
      <c r="S809" t="s">
        <v>103</v>
      </c>
      <c r="T809">
        <v>0</v>
      </c>
    </row>
    <row r="810" spans="1:20" x14ac:dyDescent="0.3">
      <c r="A810" t="s">
        <v>17</v>
      </c>
      <c r="B810">
        <v>726424</v>
      </c>
      <c r="C810">
        <v>921787</v>
      </c>
      <c r="D810">
        <v>12000</v>
      </c>
      <c r="E810" t="s">
        <v>18</v>
      </c>
      <c r="F810">
        <v>14.91</v>
      </c>
      <c r="G810">
        <v>415.46</v>
      </c>
      <c r="H810" t="s">
        <v>23</v>
      </c>
      <c r="I810" s="1">
        <v>40634</v>
      </c>
      <c r="J810" t="s">
        <v>20</v>
      </c>
      <c r="K810" t="s">
        <v>27</v>
      </c>
      <c r="L810" t="s">
        <v>41</v>
      </c>
      <c r="M810">
        <v>0</v>
      </c>
      <c r="N810">
        <v>14950.39976</v>
      </c>
      <c r="O810">
        <v>12000</v>
      </c>
      <c r="P810">
        <v>2950.4</v>
      </c>
      <c r="Q810" s="1">
        <v>41760</v>
      </c>
      <c r="R810" t="s">
        <v>96</v>
      </c>
      <c r="S810" t="s">
        <v>103</v>
      </c>
      <c r="T810">
        <v>0</v>
      </c>
    </row>
    <row r="811" spans="1:20" x14ac:dyDescent="0.3">
      <c r="A811" t="s">
        <v>17</v>
      </c>
      <c r="B811">
        <v>718574</v>
      </c>
      <c r="C811">
        <v>912811</v>
      </c>
      <c r="D811">
        <v>15000</v>
      </c>
      <c r="E811" t="s">
        <v>18</v>
      </c>
      <c r="F811">
        <v>10</v>
      </c>
      <c r="G811">
        <v>484.01</v>
      </c>
      <c r="H811" t="s">
        <v>29</v>
      </c>
      <c r="I811" s="1">
        <v>40634</v>
      </c>
      <c r="J811" t="s">
        <v>20</v>
      </c>
      <c r="K811" t="s">
        <v>27</v>
      </c>
      <c r="L811" t="s">
        <v>62</v>
      </c>
      <c r="M811">
        <v>0</v>
      </c>
      <c r="N811">
        <v>17413.939409999999</v>
      </c>
      <c r="O811">
        <v>15000</v>
      </c>
      <c r="P811">
        <v>2413.94</v>
      </c>
      <c r="Q811" s="1">
        <v>41699</v>
      </c>
      <c r="R811" t="s">
        <v>96</v>
      </c>
      <c r="S811" t="s">
        <v>103</v>
      </c>
      <c r="T811">
        <v>0</v>
      </c>
    </row>
    <row r="812" spans="1:20" x14ac:dyDescent="0.3">
      <c r="A812" t="s">
        <v>17</v>
      </c>
      <c r="B812">
        <v>726423</v>
      </c>
      <c r="C812">
        <v>921786</v>
      </c>
      <c r="D812">
        <v>24000</v>
      </c>
      <c r="E812" t="s">
        <v>18</v>
      </c>
      <c r="F812">
        <v>14.91</v>
      </c>
      <c r="G812">
        <v>830.92</v>
      </c>
      <c r="H812" t="s">
        <v>23</v>
      </c>
      <c r="I812" s="1">
        <v>40634</v>
      </c>
      <c r="J812" t="s">
        <v>20</v>
      </c>
      <c r="K812" t="s">
        <v>47</v>
      </c>
      <c r="L812" t="s">
        <v>61</v>
      </c>
      <c r="M812">
        <v>0</v>
      </c>
      <c r="N812">
        <v>27120.77</v>
      </c>
      <c r="O812">
        <v>24000</v>
      </c>
      <c r="P812">
        <v>3120.77</v>
      </c>
      <c r="Q812" s="1">
        <v>41030</v>
      </c>
      <c r="R812" t="s">
        <v>96</v>
      </c>
      <c r="S812" t="s">
        <v>103</v>
      </c>
      <c r="T812">
        <v>0</v>
      </c>
    </row>
    <row r="813" spans="1:20" x14ac:dyDescent="0.3">
      <c r="A813" t="s">
        <v>17</v>
      </c>
      <c r="B813">
        <v>724521</v>
      </c>
      <c r="C813">
        <v>919642</v>
      </c>
      <c r="D813">
        <v>4200</v>
      </c>
      <c r="E813" t="s">
        <v>18</v>
      </c>
      <c r="F813">
        <v>6.92</v>
      </c>
      <c r="G813">
        <v>129.54</v>
      </c>
      <c r="H813" t="s">
        <v>32</v>
      </c>
      <c r="I813" s="1">
        <v>40634</v>
      </c>
      <c r="J813" t="s">
        <v>20</v>
      </c>
      <c r="K813" t="s">
        <v>27</v>
      </c>
      <c r="L813" t="s">
        <v>54</v>
      </c>
      <c r="M813">
        <v>0</v>
      </c>
      <c r="N813">
        <v>4606.3900000000003</v>
      </c>
      <c r="O813">
        <v>4200</v>
      </c>
      <c r="P813">
        <v>406.39</v>
      </c>
      <c r="Q813" s="1">
        <v>41395</v>
      </c>
      <c r="R813" t="s">
        <v>96</v>
      </c>
      <c r="S813" t="s">
        <v>103</v>
      </c>
      <c r="T813">
        <v>0</v>
      </c>
    </row>
    <row r="814" spans="1:20" x14ac:dyDescent="0.3">
      <c r="A814" t="s">
        <v>17</v>
      </c>
      <c r="B814">
        <v>716478</v>
      </c>
      <c r="C814">
        <v>910357</v>
      </c>
      <c r="D814">
        <v>4800</v>
      </c>
      <c r="E814" t="s">
        <v>43</v>
      </c>
      <c r="F814">
        <v>17.88</v>
      </c>
      <c r="G814">
        <v>121.58</v>
      </c>
      <c r="H814" t="s">
        <v>44</v>
      </c>
      <c r="I814" s="1">
        <v>40634</v>
      </c>
      <c r="J814" t="s">
        <v>20</v>
      </c>
      <c r="K814" t="s">
        <v>24</v>
      </c>
      <c r="L814" t="s">
        <v>61</v>
      </c>
      <c r="M814">
        <v>0</v>
      </c>
      <c r="N814">
        <v>7101.1911469999995</v>
      </c>
      <c r="O814">
        <v>4800</v>
      </c>
      <c r="P814">
        <v>2301.19</v>
      </c>
      <c r="Q814" s="1">
        <v>42036</v>
      </c>
      <c r="R814" t="s">
        <v>96</v>
      </c>
      <c r="S814" t="s">
        <v>103</v>
      </c>
      <c r="T814">
        <v>0</v>
      </c>
    </row>
    <row r="815" spans="1:20" x14ac:dyDescent="0.3">
      <c r="A815" t="s">
        <v>17</v>
      </c>
      <c r="B815">
        <v>716159</v>
      </c>
      <c r="C815">
        <v>909938</v>
      </c>
      <c r="D815">
        <v>6000</v>
      </c>
      <c r="E815" t="s">
        <v>43</v>
      </c>
      <c r="F815">
        <v>10.37</v>
      </c>
      <c r="G815">
        <v>128.58000000000001</v>
      </c>
      <c r="H815" t="s">
        <v>29</v>
      </c>
      <c r="I815" s="1">
        <v>40634</v>
      </c>
      <c r="J815" t="s">
        <v>20</v>
      </c>
      <c r="K815" t="s">
        <v>27</v>
      </c>
      <c r="L815" t="s">
        <v>58</v>
      </c>
      <c r="M815">
        <v>0</v>
      </c>
      <c r="N815">
        <v>6610.9</v>
      </c>
      <c r="O815">
        <v>6000</v>
      </c>
      <c r="P815">
        <v>610.9</v>
      </c>
      <c r="Q815" s="1">
        <v>41061</v>
      </c>
      <c r="R815" t="s">
        <v>96</v>
      </c>
      <c r="S815" t="s">
        <v>103</v>
      </c>
      <c r="T815">
        <v>0</v>
      </c>
    </row>
    <row r="816" spans="1:20" x14ac:dyDescent="0.3">
      <c r="A816" t="s">
        <v>17</v>
      </c>
      <c r="B816">
        <v>726345</v>
      </c>
      <c r="C816">
        <v>921700</v>
      </c>
      <c r="D816">
        <v>7000</v>
      </c>
      <c r="E816" t="s">
        <v>18</v>
      </c>
      <c r="F816">
        <v>11.11</v>
      </c>
      <c r="G816">
        <v>229.54</v>
      </c>
      <c r="H816" t="s">
        <v>29</v>
      </c>
      <c r="I816" s="1">
        <v>40634</v>
      </c>
      <c r="J816" t="s">
        <v>20</v>
      </c>
      <c r="K816" t="s">
        <v>24</v>
      </c>
      <c r="L816" t="s">
        <v>56</v>
      </c>
      <c r="M816">
        <v>0</v>
      </c>
      <c r="N816">
        <v>8243.94</v>
      </c>
      <c r="O816">
        <v>7000</v>
      </c>
      <c r="P816">
        <v>1243.94</v>
      </c>
      <c r="Q816" s="1">
        <v>41640</v>
      </c>
      <c r="R816" t="s">
        <v>96</v>
      </c>
      <c r="S816" t="s">
        <v>103</v>
      </c>
      <c r="T816">
        <v>0</v>
      </c>
    </row>
    <row r="817" spans="1:20" x14ac:dyDescent="0.3">
      <c r="A817" t="s">
        <v>17</v>
      </c>
      <c r="B817">
        <v>726324</v>
      </c>
      <c r="C817">
        <v>921679</v>
      </c>
      <c r="D817">
        <v>35000</v>
      </c>
      <c r="E817" t="s">
        <v>43</v>
      </c>
      <c r="F817">
        <v>15.65</v>
      </c>
      <c r="G817">
        <v>844.64</v>
      </c>
      <c r="H817" t="s">
        <v>23</v>
      </c>
      <c r="I817" s="1">
        <v>40634</v>
      </c>
      <c r="J817" t="s">
        <v>20</v>
      </c>
      <c r="K817" t="s">
        <v>27</v>
      </c>
      <c r="L817" t="s">
        <v>69</v>
      </c>
      <c r="M817">
        <v>0</v>
      </c>
      <c r="N817">
        <v>48876.057419999997</v>
      </c>
      <c r="O817">
        <v>35000</v>
      </c>
      <c r="P817">
        <v>13876.06</v>
      </c>
      <c r="Q817" s="1">
        <v>41913</v>
      </c>
      <c r="R817" t="s">
        <v>96</v>
      </c>
      <c r="S817" t="s">
        <v>103</v>
      </c>
      <c r="T817">
        <v>0</v>
      </c>
    </row>
    <row r="818" spans="1:20" x14ac:dyDescent="0.3">
      <c r="A818" t="s">
        <v>17</v>
      </c>
      <c r="B818">
        <v>724040</v>
      </c>
      <c r="C818">
        <v>919104</v>
      </c>
      <c r="D818">
        <v>1000</v>
      </c>
      <c r="E818" t="s">
        <v>18</v>
      </c>
      <c r="F818">
        <v>11.11</v>
      </c>
      <c r="G818">
        <v>32.799999999999997</v>
      </c>
      <c r="H818" t="s">
        <v>29</v>
      </c>
      <c r="I818" s="1">
        <v>40634</v>
      </c>
      <c r="J818" t="s">
        <v>20</v>
      </c>
      <c r="K818" t="s">
        <v>30</v>
      </c>
      <c r="L818" t="s">
        <v>51</v>
      </c>
      <c r="M818">
        <v>0</v>
      </c>
      <c r="N818">
        <v>1136.69</v>
      </c>
      <c r="O818">
        <v>1000</v>
      </c>
      <c r="P818">
        <v>136.69</v>
      </c>
      <c r="Q818" s="1">
        <v>41214</v>
      </c>
      <c r="R818" t="s">
        <v>96</v>
      </c>
      <c r="S818" t="s">
        <v>103</v>
      </c>
      <c r="T818">
        <v>0</v>
      </c>
    </row>
    <row r="819" spans="1:20" x14ac:dyDescent="0.3">
      <c r="A819" t="s">
        <v>17</v>
      </c>
      <c r="B819">
        <v>724717</v>
      </c>
      <c r="C819">
        <v>919869</v>
      </c>
      <c r="D819">
        <v>12000</v>
      </c>
      <c r="E819" t="s">
        <v>18</v>
      </c>
      <c r="F819">
        <v>11.11</v>
      </c>
      <c r="G819">
        <v>393.5</v>
      </c>
      <c r="H819" t="s">
        <v>29</v>
      </c>
      <c r="I819" s="1">
        <v>40634</v>
      </c>
      <c r="J819" t="s">
        <v>20</v>
      </c>
      <c r="K819" t="s">
        <v>36</v>
      </c>
      <c r="L819" t="s">
        <v>41</v>
      </c>
      <c r="M819">
        <v>0</v>
      </c>
      <c r="N819">
        <v>13794.66</v>
      </c>
      <c r="O819">
        <v>12000</v>
      </c>
      <c r="P819">
        <v>1794.66</v>
      </c>
      <c r="Q819" s="1">
        <v>41334</v>
      </c>
      <c r="R819" t="s">
        <v>96</v>
      </c>
      <c r="S819" t="s">
        <v>103</v>
      </c>
      <c r="T819">
        <v>0</v>
      </c>
    </row>
    <row r="820" spans="1:20" x14ac:dyDescent="0.3">
      <c r="A820" t="s">
        <v>17</v>
      </c>
      <c r="B820">
        <v>726272</v>
      </c>
      <c r="C820">
        <v>921618</v>
      </c>
      <c r="D820">
        <v>8000</v>
      </c>
      <c r="E820" t="s">
        <v>18</v>
      </c>
      <c r="F820">
        <v>7.66</v>
      </c>
      <c r="G820">
        <v>249.44</v>
      </c>
      <c r="H820" t="s">
        <v>32</v>
      </c>
      <c r="I820" s="1">
        <v>40634</v>
      </c>
      <c r="J820" t="s">
        <v>20</v>
      </c>
      <c r="K820" t="s">
        <v>30</v>
      </c>
      <c r="L820" t="s">
        <v>81</v>
      </c>
      <c r="M820">
        <v>0</v>
      </c>
      <c r="N820">
        <v>8372.2000000000007</v>
      </c>
      <c r="O820">
        <v>8000</v>
      </c>
      <c r="P820">
        <v>372.2</v>
      </c>
      <c r="Q820" s="1">
        <v>40909</v>
      </c>
      <c r="R820" t="s">
        <v>96</v>
      </c>
      <c r="S820" t="s">
        <v>103</v>
      </c>
      <c r="T820">
        <v>0</v>
      </c>
    </row>
    <row r="821" spans="1:20" x14ac:dyDescent="0.3">
      <c r="A821" t="s">
        <v>17</v>
      </c>
      <c r="B821">
        <v>726335</v>
      </c>
      <c r="C821">
        <v>921684</v>
      </c>
      <c r="D821">
        <v>12000</v>
      </c>
      <c r="E821" t="s">
        <v>18</v>
      </c>
      <c r="F821">
        <v>11.11</v>
      </c>
      <c r="G821">
        <v>393.5</v>
      </c>
      <c r="H821" t="s">
        <v>29</v>
      </c>
      <c r="I821" s="1">
        <v>40634</v>
      </c>
      <c r="J821" t="s">
        <v>26</v>
      </c>
      <c r="K821" t="s">
        <v>49</v>
      </c>
      <c r="L821" t="s">
        <v>39</v>
      </c>
      <c r="M821">
        <v>0</v>
      </c>
      <c r="N821">
        <v>1299.49</v>
      </c>
      <c r="O821">
        <v>564.62</v>
      </c>
      <c r="P821">
        <v>218.5</v>
      </c>
      <c r="Q821" s="1">
        <v>40695</v>
      </c>
      <c r="R821" t="s">
        <v>96</v>
      </c>
      <c r="S821" t="s">
        <v>104</v>
      </c>
      <c r="T821">
        <v>1</v>
      </c>
    </row>
    <row r="822" spans="1:20" x14ac:dyDescent="0.3">
      <c r="A822" t="s">
        <v>17</v>
      </c>
      <c r="B822">
        <v>726304</v>
      </c>
      <c r="C822">
        <v>921655</v>
      </c>
      <c r="D822">
        <v>3000</v>
      </c>
      <c r="E822" t="s">
        <v>18</v>
      </c>
      <c r="F822">
        <v>10.37</v>
      </c>
      <c r="G822">
        <v>97.33</v>
      </c>
      <c r="H822" t="s">
        <v>29</v>
      </c>
      <c r="I822" s="1">
        <v>40634</v>
      </c>
      <c r="J822" t="s">
        <v>20</v>
      </c>
      <c r="K822" t="s">
        <v>30</v>
      </c>
      <c r="L822" t="s">
        <v>61</v>
      </c>
      <c r="M822">
        <v>0</v>
      </c>
      <c r="N822">
        <v>3168.6</v>
      </c>
      <c r="O822">
        <v>3000</v>
      </c>
      <c r="P822">
        <v>168.6</v>
      </c>
      <c r="Q822" s="1">
        <v>40848</v>
      </c>
      <c r="R822" t="s">
        <v>96</v>
      </c>
      <c r="S822" t="s">
        <v>103</v>
      </c>
      <c r="T822">
        <v>0</v>
      </c>
    </row>
    <row r="823" spans="1:20" x14ac:dyDescent="0.3">
      <c r="A823" t="s">
        <v>17</v>
      </c>
      <c r="B823">
        <v>726300</v>
      </c>
      <c r="C823">
        <v>921650</v>
      </c>
      <c r="D823">
        <v>10000</v>
      </c>
      <c r="E823" t="s">
        <v>18</v>
      </c>
      <c r="F823">
        <v>10.37</v>
      </c>
      <c r="G823">
        <v>324.42</v>
      </c>
      <c r="H823" t="s">
        <v>29</v>
      </c>
      <c r="I823" s="1">
        <v>40634</v>
      </c>
      <c r="J823" t="s">
        <v>26</v>
      </c>
      <c r="K823" t="s">
        <v>30</v>
      </c>
      <c r="L823" t="s">
        <v>39</v>
      </c>
      <c r="M823">
        <v>0</v>
      </c>
      <c r="N823">
        <v>762.08</v>
      </c>
      <c r="O823">
        <v>237.78</v>
      </c>
      <c r="P823">
        <v>86.33</v>
      </c>
      <c r="Q823" s="1">
        <v>40695</v>
      </c>
      <c r="R823" t="s">
        <v>96</v>
      </c>
      <c r="S823" t="s">
        <v>104</v>
      </c>
      <c r="T823">
        <v>1</v>
      </c>
    </row>
    <row r="824" spans="1:20" x14ac:dyDescent="0.3">
      <c r="A824" t="s">
        <v>17</v>
      </c>
      <c r="B824">
        <v>726230</v>
      </c>
      <c r="C824">
        <v>921568</v>
      </c>
      <c r="D824">
        <v>5000</v>
      </c>
      <c r="E824" t="s">
        <v>18</v>
      </c>
      <c r="F824">
        <v>11.11</v>
      </c>
      <c r="G824">
        <v>163.96</v>
      </c>
      <c r="H824" t="s">
        <v>29</v>
      </c>
      <c r="I824" s="1">
        <v>40634</v>
      </c>
      <c r="J824" t="s">
        <v>20</v>
      </c>
      <c r="K824" t="s">
        <v>21</v>
      </c>
      <c r="L824" t="s">
        <v>25</v>
      </c>
      <c r="M824">
        <v>0</v>
      </c>
      <c r="N824">
        <v>5898.8076529999998</v>
      </c>
      <c r="O824">
        <v>5000</v>
      </c>
      <c r="P824">
        <v>898.81</v>
      </c>
      <c r="Q824" s="1">
        <v>41760</v>
      </c>
      <c r="R824" t="s">
        <v>96</v>
      </c>
      <c r="S824" t="s">
        <v>103</v>
      </c>
      <c r="T824">
        <v>0</v>
      </c>
    </row>
    <row r="825" spans="1:20" x14ac:dyDescent="0.3">
      <c r="A825" t="s">
        <v>17</v>
      </c>
      <c r="B825">
        <v>725835</v>
      </c>
      <c r="C825">
        <v>921143</v>
      </c>
      <c r="D825">
        <v>4500</v>
      </c>
      <c r="E825" t="s">
        <v>43</v>
      </c>
      <c r="F825">
        <v>16.77</v>
      </c>
      <c r="G825">
        <v>111.29</v>
      </c>
      <c r="H825" t="s">
        <v>44</v>
      </c>
      <c r="I825" s="1">
        <v>40634</v>
      </c>
      <c r="J825" t="s">
        <v>26</v>
      </c>
      <c r="K825" t="s">
        <v>47</v>
      </c>
      <c r="L825" t="s">
        <v>61</v>
      </c>
      <c r="M825">
        <v>0</v>
      </c>
      <c r="N825">
        <v>311.3</v>
      </c>
      <c r="O825">
        <v>48.2</v>
      </c>
      <c r="P825">
        <v>62.62</v>
      </c>
      <c r="Q825" s="1">
        <v>40695</v>
      </c>
      <c r="R825" t="s">
        <v>96</v>
      </c>
      <c r="S825" t="s">
        <v>104</v>
      </c>
      <c r="T825">
        <v>1</v>
      </c>
    </row>
    <row r="826" spans="1:20" x14ac:dyDescent="0.3">
      <c r="A826" t="s">
        <v>17</v>
      </c>
      <c r="B826">
        <v>726194</v>
      </c>
      <c r="C826">
        <v>921531</v>
      </c>
      <c r="D826">
        <v>2000</v>
      </c>
      <c r="E826" t="s">
        <v>18</v>
      </c>
      <c r="F826">
        <v>13.06</v>
      </c>
      <c r="G826">
        <v>67.45</v>
      </c>
      <c r="H826" t="s">
        <v>19</v>
      </c>
      <c r="I826" s="1">
        <v>40634</v>
      </c>
      <c r="J826" t="s">
        <v>20</v>
      </c>
      <c r="K826" t="s">
        <v>36</v>
      </c>
      <c r="L826" t="s">
        <v>50</v>
      </c>
      <c r="M826">
        <v>0</v>
      </c>
      <c r="N826">
        <v>2364.25</v>
      </c>
      <c r="O826">
        <v>2000</v>
      </c>
      <c r="P826">
        <v>364.25</v>
      </c>
      <c r="Q826" s="1">
        <v>41334</v>
      </c>
      <c r="R826" t="s">
        <v>96</v>
      </c>
      <c r="S826" t="s">
        <v>103</v>
      </c>
      <c r="T826">
        <v>0</v>
      </c>
    </row>
    <row r="827" spans="1:20" x14ac:dyDescent="0.3">
      <c r="A827" t="s">
        <v>17</v>
      </c>
      <c r="B827">
        <v>725253</v>
      </c>
      <c r="C827">
        <v>920470</v>
      </c>
      <c r="D827">
        <v>15000</v>
      </c>
      <c r="E827" t="s">
        <v>18</v>
      </c>
      <c r="F827">
        <v>15.65</v>
      </c>
      <c r="G827">
        <v>524.77</v>
      </c>
      <c r="H827" t="s">
        <v>23</v>
      </c>
      <c r="I827" s="1">
        <v>40634</v>
      </c>
      <c r="J827" t="s">
        <v>20</v>
      </c>
      <c r="K827" t="s">
        <v>27</v>
      </c>
      <c r="L827" t="s">
        <v>39</v>
      </c>
      <c r="M827">
        <v>0</v>
      </c>
      <c r="N827">
        <v>18203.13</v>
      </c>
      <c r="O827">
        <v>15000</v>
      </c>
      <c r="P827">
        <v>3203.13</v>
      </c>
      <c r="Q827" s="1">
        <v>41334</v>
      </c>
      <c r="R827" t="s">
        <v>96</v>
      </c>
      <c r="S827" t="s">
        <v>103</v>
      </c>
      <c r="T827">
        <v>0</v>
      </c>
    </row>
    <row r="828" spans="1:20" x14ac:dyDescent="0.3">
      <c r="A828" t="s">
        <v>17</v>
      </c>
      <c r="B828">
        <v>726165</v>
      </c>
      <c r="C828">
        <v>921500</v>
      </c>
      <c r="D828">
        <v>15000</v>
      </c>
      <c r="E828" t="s">
        <v>18</v>
      </c>
      <c r="F828">
        <v>12.68</v>
      </c>
      <c r="G828">
        <v>503.11</v>
      </c>
      <c r="H828" t="s">
        <v>19</v>
      </c>
      <c r="I828" s="1">
        <v>40634</v>
      </c>
      <c r="J828" t="s">
        <v>20</v>
      </c>
      <c r="K828" t="s">
        <v>21</v>
      </c>
      <c r="L828" t="s">
        <v>39</v>
      </c>
      <c r="M828">
        <v>0</v>
      </c>
      <c r="N828">
        <v>18101.696779999998</v>
      </c>
      <c r="O828">
        <v>15000</v>
      </c>
      <c r="P828">
        <v>3101.7</v>
      </c>
      <c r="Q828" s="1">
        <v>41760</v>
      </c>
      <c r="R828" t="s">
        <v>96</v>
      </c>
      <c r="S828" t="s">
        <v>103</v>
      </c>
      <c r="T828">
        <v>0</v>
      </c>
    </row>
    <row r="829" spans="1:20" x14ac:dyDescent="0.3">
      <c r="A829" t="s">
        <v>17</v>
      </c>
      <c r="B829">
        <v>726130</v>
      </c>
      <c r="C829">
        <v>921462</v>
      </c>
      <c r="D829">
        <v>16000</v>
      </c>
      <c r="E829" t="s">
        <v>18</v>
      </c>
      <c r="F829">
        <v>5.79</v>
      </c>
      <c r="G829">
        <v>485.24</v>
      </c>
      <c r="H829" t="s">
        <v>32</v>
      </c>
      <c r="I829" s="1">
        <v>40634</v>
      </c>
      <c r="J829" t="s">
        <v>20</v>
      </c>
      <c r="K829" t="s">
        <v>24</v>
      </c>
      <c r="L829" t="s">
        <v>38</v>
      </c>
      <c r="M829">
        <v>0</v>
      </c>
      <c r="N829">
        <v>17198.64</v>
      </c>
      <c r="O829">
        <v>16000</v>
      </c>
      <c r="P829">
        <v>1198.6400000000001</v>
      </c>
      <c r="Q829" s="1">
        <v>41640</v>
      </c>
      <c r="R829" t="s">
        <v>96</v>
      </c>
      <c r="S829" t="s">
        <v>103</v>
      </c>
      <c r="T829">
        <v>0</v>
      </c>
    </row>
    <row r="830" spans="1:20" x14ac:dyDescent="0.3">
      <c r="A830" t="s">
        <v>17</v>
      </c>
      <c r="B830">
        <v>720766</v>
      </c>
      <c r="C830">
        <v>915250</v>
      </c>
      <c r="D830">
        <v>10000</v>
      </c>
      <c r="E830" t="s">
        <v>18</v>
      </c>
      <c r="F830">
        <v>6.92</v>
      </c>
      <c r="G830">
        <v>308.41000000000003</v>
      </c>
      <c r="H830" t="s">
        <v>32</v>
      </c>
      <c r="I830" s="1">
        <v>40634</v>
      </c>
      <c r="J830" t="s">
        <v>20</v>
      </c>
      <c r="K830" t="s">
        <v>47</v>
      </c>
      <c r="L830" t="s">
        <v>41</v>
      </c>
      <c r="M830">
        <v>0</v>
      </c>
      <c r="N830">
        <v>11101.64861</v>
      </c>
      <c r="O830">
        <v>10000</v>
      </c>
      <c r="P830">
        <v>1101.6500000000001</v>
      </c>
      <c r="Q830" s="1">
        <v>41760</v>
      </c>
      <c r="R830" t="s">
        <v>96</v>
      </c>
      <c r="S830" t="s">
        <v>103</v>
      </c>
      <c r="T830">
        <v>0</v>
      </c>
    </row>
    <row r="831" spans="1:20" x14ac:dyDescent="0.3">
      <c r="A831" t="s">
        <v>17</v>
      </c>
      <c r="B831">
        <v>723437</v>
      </c>
      <c r="C831">
        <v>918375</v>
      </c>
      <c r="D831">
        <v>20675</v>
      </c>
      <c r="E831" t="s">
        <v>18</v>
      </c>
      <c r="F831">
        <v>10</v>
      </c>
      <c r="G831">
        <v>667.13</v>
      </c>
      <c r="H831" t="s">
        <v>29</v>
      </c>
      <c r="I831" s="1">
        <v>40634</v>
      </c>
      <c r="J831" t="s">
        <v>20</v>
      </c>
      <c r="K831" t="s">
        <v>27</v>
      </c>
      <c r="L831" t="s">
        <v>79</v>
      </c>
      <c r="M831">
        <v>0</v>
      </c>
      <c r="N831">
        <v>24008.708170000002</v>
      </c>
      <c r="O831">
        <v>20675</v>
      </c>
      <c r="P831">
        <v>3333.71</v>
      </c>
      <c r="Q831" s="1">
        <v>41760</v>
      </c>
      <c r="R831" t="s">
        <v>96</v>
      </c>
      <c r="S831" t="s">
        <v>103</v>
      </c>
      <c r="T831">
        <v>0</v>
      </c>
    </row>
    <row r="832" spans="1:20" x14ac:dyDescent="0.3">
      <c r="A832" t="s">
        <v>17</v>
      </c>
      <c r="B832">
        <v>726080</v>
      </c>
      <c r="C832">
        <v>921407</v>
      </c>
      <c r="D832">
        <v>16000</v>
      </c>
      <c r="E832" t="s">
        <v>43</v>
      </c>
      <c r="F832">
        <v>14.91</v>
      </c>
      <c r="G832">
        <v>379.89</v>
      </c>
      <c r="H832" t="s">
        <v>23</v>
      </c>
      <c r="I832" s="1">
        <v>40634</v>
      </c>
      <c r="J832" t="s">
        <v>20</v>
      </c>
      <c r="K832" t="s">
        <v>27</v>
      </c>
      <c r="L832" t="s">
        <v>38</v>
      </c>
      <c r="M832">
        <v>0</v>
      </c>
      <c r="N832">
        <v>18225.47</v>
      </c>
      <c r="O832">
        <v>16000</v>
      </c>
      <c r="P832">
        <v>2225.4699999999998</v>
      </c>
      <c r="Q832" s="1">
        <v>41061</v>
      </c>
      <c r="R832" t="s">
        <v>96</v>
      </c>
      <c r="S832" t="s">
        <v>103</v>
      </c>
      <c r="T832">
        <v>0</v>
      </c>
    </row>
    <row r="833" spans="1:20" x14ac:dyDescent="0.3">
      <c r="A833" t="s">
        <v>17</v>
      </c>
      <c r="B833">
        <v>723934</v>
      </c>
      <c r="C833">
        <v>918988</v>
      </c>
      <c r="D833">
        <v>35000</v>
      </c>
      <c r="E833" t="s">
        <v>18</v>
      </c>
      <c r="F833">
        <v>10.37</v>
      </c>
      <c r="G833">
        <v>1135.45</v>
      </c>
      <c r="H833" t="s">
        <v>29</v>
      </c>
      <c r="I833" s="1">
        <v>40634</v>
      </c>
      <c r="J833" t="s">
        <v>20</v>
      </c>
      <c r="K833" t="s">
        <v>27</v>
      </c>
      <c r="L833" t="s">
        <v>50</v>
      </c>
      <c r="M833">
        <v>0</v>
      </c>
      <c r="N833">
        <v>39118.400000000001</v>
      </c>
      <c r="O833">
        <v>34999.99</v>
      </c>
      <c r="P833">
        <v>4118.41</v>
      </c>
      <c r="Q833" s="1">
        <v>41183</v>
      </c>
      <c r="R833" t="s">
        <v>96</v>
      </c>
      <c r="S833" t="s">
        <v>103</v>
      </c>
      <c r="T833">
        <v>0</v>
      </c>
    </row>
    <row r="834" spans="1:20" x14ac:dyDescent="0.3">
      <c r="A834" t="s">
        <v>17</v>
      </c>
      <c r="B834">
        <v>726038</v>
      </c>
      <c r="C834">
        <v>921363</v>
      </c>
      <c r="D834">
        <v>35000</v>
      </c>
      <c r="E834" t="s">
        <v>43</v>
      </c>
      <c r="F834">
        <v>12.68</v>
      </c>
      <c r="G834">
        <v>790.64</v>
      </c>
      <c r="H834" t="s">
        <v>19</v>
      </c>
      <c r="I834" s="1">
        <v>40634</v>
      </c>
      <c r="J834" t="s">
        <v>26</v>
      </c>
      <c r="K834" t="s">
        <v>27</v>
      </c>
      <c r="L834" t="s">
        <v>58</v>
      </c>
      <c r="M834">
        <v>0</v>
      </c>
      <c r="N834">
        <v>22033.94</v>
      </c>
      <c r="O834">
        <v>14975.6</v>
      </c>
      <c r="P834">
        <v>7058.34</v>
      </c>
      <c r="Q834" s="1">
        <v>41365</v>
      </c>
      <c r="R834" t="s">
        <v>96</v>
      </c>
      <c r="S834" t="s">
        <v>104</v>
      </c>
      <c r="T834">
        <v>1</v>
      </c>
    </row>
    <row r="835" spans="1:20" x14ac:dyDescent="0.3">
      <c r="A835" t="s">
        <v>17</v>
      </c>
      <c r="B835">
        <v>724388</v>
      </c>
      <c r="C835">
        <v>919496</v>
      </c>
      <c r="D835">
        <v>28000</v>
      </c>
      <c r="E835" t="s">
        <v>43</v>
      </c>
      <c r="F835">
        <v>14.91</v>
      </c>
      <c r="G835">
        <v>664.8</v>
      </c>
      <c r="H835" t="s">
        <v>23</v>
      </c>
      <c r="I835" s="1">
        <v>40634</v>
      </c>
      <c r="J835" t="s">
        <v>46</v>
      </c>
      <c r="K835" t="s">
        <v>40</v>
      </c>
      <c r="L835" t="s">
        <v>50</v>
      </c>
      <c r="M835">
        <v>2595.4899999999998</v>
      </c>
      <c r="N835">
        <v>37199.56</v>
      </c>
      <c r="O835">
        <v>25404.52</v>
      </c>
      <c r="P835">
        <v>11795.04</v>
      </c>
      <c r="Q835" s="1">
        <v>42339</v>
      </c>
      <c r="R835" t="s">
        <v>96</v>
      </c>
      <c r="S835" t="s">
        <v>103</v>
      </c>
      <c r="T835">
        <v>0</v>
      </c>
    </row>
    <row r="836" spans="1:20" x14ac:dyDescent="0.3">
      <c r="A836" t="s">
        <v>17</v>
      </c>
      <c r="B836">
        <v>725579</v>
      </c>
      <c r="C836">
        <v>920850</v>
      </c>
      <c r="D836">
        <v>2700</v>
      </c>
      <c r="E836" t="s">
        <v>18</v>
      </c>
      <c r="F836">
        <v>10</v>
      </c>
      <c r="G836">
        <v>87.13</v>
      </c>
      <c r="H836" t="s">
        <v>29</v>
      </c>
      <c r="I836" s="1">
        <v>40634</v>
      </c>
      <c r="J836" t="s">
        <v>20</v>
      </c>
      <c r="K836" t="s">
        <v>24</v>
      </c>
      <c r="L836" t="s">
        <v>51</v>
      </c>
      <c r="M836">
        <v>0</v>
      </c>
      <c r="N836">
        <v>3135.872429</v>
      </c>
      <c r="O836">
        <v>2700</v>
      </c>
      <c r="P836">
        <v>435.87</v>
      </c>
      <c r="Q836" s="1">
        <v>41760</v>
      </c>
      <c r="R836" t="s">
        <v>96</v>
      </c>
      <c r="S836" t="s">
        <v>103</v>
      </c>
      <c r="T836">
        <v>0</v>
      </c>
    </row>
    <row r="837" spans="1:20" x14ac:dyDescent="0.3">
      <c r="A837" t="s">
        <v>17</v>
      </c>
      <c r="B837">
        <v>726037</v>
      </c>
      <c r="C837">
        <v>921361</v>
      </c>
      <c r="D837">
        <v>5600</v>
      </c>
      <c r="E837" t="s">
        <v>18</v>
      </c>
      <c r="F837">
        <v>14.91</v>
      </c>
      <c r="G837">
        <v>193.88</v>
      </c>
      <c r="H837" t="s">
        <v>23</v>
      </c>
      <c r="I837" s="1">
        <v>40634</v>
      </c>
      <c r="J837" t="s">
        <v>26</v>
      </c>
      <c r="K837" t="s">
        <v>27</v>
      </c>
      <c r="L837" t="s">
        <v>41</v>
      </c>
      <c r="M837">
        <v>0</v>
      </c>
      <c r="N837">
        <v>1192.1600000000001</v>
      </c>
      <c r="O837">
        <v>635.66</v>
      </c>
      <c r="P837">
        <v>331.49</v>
      </c>
      <c r="Q837" s="1">
        <v>40787</v>
      </c>
      <c r="R837" t="s">
        <v>96</v>
      </c>
      <c r="S837" t="s">
        <v>104</v>
      </c>
      <c r="T837">
        <v>1</v>
      </c>
    </row>
    <row r="838" spans="1:20" x14ac:dyDescent="0.3">
      <c r="A838" t="s">
        <v>17</v>
      </c>
      <c r="B838">
        <v>725933</v>
      </c>
      <c r="C838">
        <v>921253</v>
      </c>
      <c r="D838">
        <v>13500</v>
      </c>
      <c r="E838" t="s">
        <v>18</v>
      </c>
      <c r="F838">
        <v>7.66</v>
      </c>
      <c r="G838">
        <v>420.93</v>
      </c>
      <c r="H838" t="s">
        <v>32</v>
      </c>
      <c r="I838" s="1">
        <v>40634</v>
      </c>
      <c r="J838" t="s">
        <v>20</v>
      </c>
      <c r="K838" t="s">
        <v>36</v>
      </c>
      <c r="L838" t="s">
        <v>81</v>
      </c>
      <c r="M838">
        <v>0</v>
      </c>
      <c r="N838">
        <v>13752.51</v>
      </c>
      <c r="O838">
        <v>13500</v>
      </c>
      <c r="P838">
        <v>252.51</v>
      </c>
      <c r="Q838" s="1">
        <v>40725</v>
      </c>
      <c r="R838" t="s">
        <v>96</v>
      </c>
      <c r="S838" t="s">
        <v>103</v>
      </c>
      <c r="T838">
        <v>0</v>
      </c>
    </row>
    <row r="839" spans="1:20" x14ac:dyDescent="0.3">
      <c r="A839" t="s">
        <v>17</v>
      </c>
      <c r="B839">
        <v>725989</v>
      </c>
      <c r="C839">
        <v>921311</v>
      </c>
      <c r="D839">
        <v>8000</v>
      </c>
      <c r="E839" t="s">
        <v>18</v>
      </c>
      <c r="F839">
        <v>5.79</v>
      </c>
      <c r="G839">
        <v>242.62</v>
      </c>
      <c r="H839" t="s">
        <v>32</v>
      </c>
      <c r="I839" s="1">
        <v>40634</v>
      </c>
      <c r="J839" t="s">
        <v>20</v>
      </c>
      <c r="K839" t="s">
        <v>21</v>
      </c>
      <c r="L839" t="s">
        <v>42</v>
      </c>
      <c r="M839">
        <v>0</v>
      </c>
      <c r="N839">
        <v>8732.0466610000003</v>
      </c>
      <c r="O839">
        <v>8000</v>
      </c>
      <c r="P839">
        <v>732.05</v>
      </c>
      <c r="Q839" s="1">
        <v>41760</v>
      </c>
      <c r="R839" t="s">
        <v>96</v>
      </c>
      <c r="S839" t="s">
        <v>103</v>
      </c>
      <c r="T839">
        <v>0</v>
      </c>
    </row>
    <row r="840" spans="1:20" x14ac:dyDescent="0.3">
      <c r="A840" t="s">
        <v>17</v>
      </c>
      <c r="B840">
        <v>713857</v>
      </c>
      <c r="C840">
        <v>907169</v>
      </c>
      <c r="D840">
        <v>20675</v>
      </c>
      <c r="E840" t="s">
        <v>43</v>
      </c>
      <c r="F840">
        <v>20.11</v>
      </c>
      <c r="G840">
        <v>549.03</v>
      </c>
      <c r="H840" t="s">
        <v>71</v>
      </c>
      <c r="I840" s="1">
        <v>40634</v>
      </c>
      <c r="J840" t="s">
        <v>20</v>
      </c>
      <c r="K840" t="s">
        <v>27</v>
      </c>
      <c r="L840" t="s">
        <v>41</v>
      </c>
      <c r="M840">
        <v>0</v>
      </c>
      <c r="N840">
        <v>28878.59</v>
      </c>
      <c r="O840">
        <v>20674.990000000002</v>
      </c>
      <c r="P840">
        <v>8203.6</v>
      </c>
      <c r="Q840" s="1">
        <v>41518</v>
      </c>
      <c r="R840" t="s">
        <v>96</v>
      </c>
      <c r="S840" t="s">
        <v>103</v>
      </c>
      <c r="T840">
        <v>0</v>
      </c>
    </row>
    <row r="841" spans="1:20" x14ac:dyDescent="0.3">
      <c r="A841" t="s">
        <v>17</v>
      </c>
      <c r="B841">
        <v>725077</v>
      </c>
      <c r="C841">
        <v>920277</v>
      </c>
      <c r="D841">
        <v>10000</v>
      </c>
      <c r="E841" t="s">
        <v>43</v>
      </c>
      <c r="F841">
        <v>12.68</v>
      </c>
      <c r="G841">
        <v>225.9</v>
      </c>
      <c r="H841" t="s">
        <v>19</v>
      </c>
      <c r="I841" s="1">
        <v>40634</v>
      </c>
      <c r="J841" t="s">
        <v>20</v>
      </c>
      <c r="K841" t="s">
        <v>47</v>
      </c>
      <c r="L841" t="s">
        <v>74</v>
      </c>
      <c r="M841">
        <v>0</v>
      </c>
      <c r="N841">
        <v>12071.42</v>
      </c>
      <c r="O841">
        <v>10000</v>
      </c>
      <c r="P841">
        <v>2071.42</v>
      </c>
      <c r="Q841" s="1">
        <v>41334</v>
      </c>
      <c r="R841" t="s">
        <v>96</v>
      </c>
      <c r="S841" t="s">
        <v>103</v>
      </c>
      <c r="T841">
        <v>0</v>
      </c>
    </row>
    <row r="842" spans="1:20" x14ac:dyDescent="0.3">
      <c r="A842" t="s">
        <v>17</v>
      </c>
      <c r="B842">
        <v>725962</v>
      </c>
      <c r="C842">
        <v>921284</v>
      </c>
      <c r="D842">
        <v>5000</v>
      </c>
      <c r="E842" t="s">
        <v>43</v>
      </c>
      <c r="F842">
        <v>13.06</v>
      </c>
      <c r="G842">
        <v>113.92</v>
      </c>
      <c r="H842" t="s">
        <v>19</v>
      </c>
      <c r="I842" s="1">
        <v>40634</v>
      </c>
      <c r="J842" t="s">
        <v>26</v>
      </c>
      <c r="K842" t="s">
        <v>27</v>
      </c>
      <c r="L842" t="s">
        <v>63</v>
      </c>
      <c r="M842">
        <v>0</v>
      </c>
      <c r="N842">
        <v>2378.73</v>
      </c>
      <c r="O842">
        <v>1237.5899999999999</v>
      </c>
      <c r="P842">
        <v>908.08</v>
      </c>
      <c r="Q842" s="1">
        <v>41214</v>
      </c>
      <c r="R842" t="s">
        <v>96</v>
      </c>
      <c r="S842" t="s">
        <v>104</v>
      </c>
      <c r="T842">
        <v>1</v>
      </c>
    </row>
    <row r="843" spans="1:20" x14ac:dyDescent="0.3">
      <c r="A843" t="s">
        <v>17</v>
      </c>
      <c r="B843">
        <v>725888</v>
      </c>
      <c r="C843">
        <v>921201</v>
      </c>
      <c r="D843">
        <v>9975</v>
      </c>
      <c r="E843" t="s">
        <v>18</v>
      </c>
      <c r="F843">
        <v>13.06</v>
      </c>
      <c r="G843">
        <v>336.39</v>
      </c>
      <c r="H843" t="s">
        <v>19</v>
      </c>
      <c r="I843" s="1">
        <v>40634</v>
      </c>
      <c r="J843" t="s">
        <v>20</v>
      </c>
      <c r="K843" t="s">
        <v>27</v>
      </c>
      <c r="L843" t="s">
        <v>42</v>
      </c>
      <c r="M843">
        <v>0</v>
      </c>
      <c r="N843">
        <v>11525.46</v>
      </c>
      <c r="O843">
        <v>9975</v>
      </c>
      <c r="P843">
        <v>1550.46</v>
      </c>
      <c r="Q843" s="1">
        <v>41183</v>
      </c>
      <c r="R843" t="s">
        <v>96</v>
      </c>
      <c r="S843" t="s">
        <v>103</v>
      </c>
      <c r="T843">
        <v>0</v>
      </c>
    </row>
    <row r="844" spans="1:20" x14ac:dyDescent="0.3">
      <c r="A844" t="s">
        <v>17</v>
      </c>
      <c r="B844">
        <v>725195</v>
      </c>
      <c r="C844">
        <v>920408</v>
      </c>
      <c r="D844">
        <v>6000</v>
      </c>
      <c r="E844" t="s">
        <v>18</v>
      </c>
      <c r="F844">
        <v>12.68</v>
      </c>
      <c r="G844">
        <v>201.25</v>
      </c>
      <c r="H844" t="s">
        <v>19</v>
      </c>
      <c r="I844" s="1">
        <v>40634</v>
      </c>
      <c r="J844" t="s">
        <v>20</v>
      </c>
      <c r="K844" t="s">
        <v>27</v>
      </c>
      <c r="L844" t="s">
        <v>58</v>
      </c>
      <c r="M844">
        <v>0</v>
      </c>
      <c r="N844">
        <v>6369.2</v>
      </c>
      <c r="O844">
        <v>6000</v>
      </c>
      <c r="P844">
        <v>369.2</v>
      </c>
      <c r="Q844" s="1">
        <v>40878</v>
      </c>
      <c r="R844" t="s">
        <v>96</v>
      </c>
      <c r="S844" t="s">
        <v>103</v>
      </c>
      <c r="T844">
        <v>0</v>
      </c>
    </row>
    <row r="845" spans="1:20" x14ac:dyDescent="0.3">
      <c r="A845" t="s">
        <v>17</v>
      </c>
      <c r="B845">
        <v>725895</v>
      </c>
      <c r="C845">
        <v>921210</v>
      </c>
      <c r="D845">
        <v>28000</v>
      </c>
      <c r="E845" t="s">
        <v>18</v>
      </c>
      <c r="F845">
        <v>14.91</v>
      </c>
      <c r="G845">
        <v>969.4</v>
      </c>
      <c r="H845" t="s">
        <v>23</v>
      </c>
      <c r="I845" s="1">
        <v>40634</v>
      </c>
      <c r="J845" t="s">
        <v>20</v>
      </c>
      <c r="K845" t="s">
        <v>24</v>
      </c>
      <c r="L845" t="s">
        <v>57</v>
      </c>
      <c r="M845">
        <v>0</v>
      </c>
      <c r="N845">
        <v>34884.967909999999</v>
      </c>
      <c r="O845">
        <v>28000</v>
      </c>
      <c r="P845">
        <v>6884.97</v>
      </c>
      <c r="Q845" s="1">
        <v>41760</v>
      </c>
      <c r="R845" t="s">
        <v>96</v>
      </c>
      <c r="S845" t="s">
        <v>103</v>
      </c>
      <c r="T845">
        <v>0</v>
      </c>
    </row>
    <row r="846" spans="1:20" x14ac:dyDescent="0.3">
      <c r="A846" t="s">
        <v>17</v>
      </c>
      <c r="B846">
        <v>675652</v>
      </c>
      <c r="C846">
        <v>863475</v>
      </c>
      <c r="D846">
        <v>2700</v>
      </c>
      <c r="E846" t="s">
        <v>18</v>
      </c>
      <c r="F846">
        <v>6.92</v>
      </c>
      <c r="G846">
        <v>83.27</v>
      </c>
      <c r="H846" t="s">
        <v>32</v>
      </c>
      <c r="I846" s="1">
        <v>40634</v>
      </c>
      <c r="J846" t="s">
        <v>20</v>
      </c>
      <c r="K846" t="s">
        <v>24</v>
      </c>
      <c r="L846" t="s">
        <v>57</v>
      </c>
      <c r="M846">
        <v>0</v>
      </c>
      <c r="N846">
        <v>2860.61</v>
      </c>
      <c r="O846">
        <v>2700</v>
      </c>
      <c r="P846">
        <v>160.61000000000001</v>
      </c>
      <c r="Q846" s="1">
        <v>41030</v>
      </c>
      <c r="R846" t="s">
        <v>96</v>
      </c>
      <c r="S846" t="s">
        <v>103</v>
      </c>
      <c r="T846">
        <v>0</v>
      </c>
    </row>
    <row r="847" spans="1:20" x14ac:dyDescent="0.3">
      <c r="A847" t="s">
        <v>17</v>
      </c>
      <c r="B847">
        <v>725896</v>
      </c>
      <c r="C847">
        <v>921211</v>
      </c>
      <c r="D847">
        <v>10000</v>
      </c>
      <c r="E847" t="s">
        <v>18</v>
      </c>
      <c r="F847">
        <v>11.11</v>
      </c>
      <c r="G847">
        <v>327.91</v>
      </c>
      <c r="H847" t="s">
        <v>29</v>
      </c>
      <c r="I847" s="1">
        <v>40634</v>
      </c>
      <c r="J847" t="s">
        <v>20</v>
      </c>
      <c r="K847" t="s">
        <v>27</v>
      </c>
      <c r="L847" t="s">
        <v>48</v>
      </c>
      <c r="M847">
        <v>0</v>
      </c>
      <c r="N847">
        <v>11796.967909999999</v>
      </c>
      <c r="O847">
        <v>10000</v>
      </c>
      <c r="P847">
        <v>1796.97</v>
      </c>
      <c r="Q847" s="1">
        <v>41760</v>
      </c>
      <c r="R847" t="s">
        <v>96</v>
      </c>
      <c r="S847" t="s">
        <v>103</v>
      </c>
      <c r="T847">
        <v>0</v>
      </c>
    </row>
    <row r="848" spans="1:20" x14ac:dyDescent="0.3">
      <c r="A848" t="s">
        <v>17</v>
      </c>
      <c r="B848">
        <v>725871</v>
      </c>
      <c r="C848">
        <v>894993</v>
      </c>
      <c r="D848">
        <v>10000</v>
      </c>
      <c r="E848" t="s">
        <v>43</v>
      </c>
      <c r="F848">
        <v>10.74</v>
      </c>
      <c r="G848">
        <v>216.13</v>
      </c>
      <c r="H848" t="s">
        <v>29</v>
      </c>
      <c r="I848" s="1">
        <v>40634</v>
      </c>
      <c r="J848" t="s">
        <v>20</v>
      </c>
      <c r="K848" t="s">
        <v>36</v>
      </c>
      <c r="L848" t="s">
        <v>41</v>
      </c>
      <c r="M848">
        <v>0</v>
      </c>
      <c r="N848">
        <v>10351.75</v>
      </c>
      <c r="O848">
        <v>10000</v>
      </c>
      <c r="P848">
        <v>351.75</v>
      </c>
      <c r="Q848" s="1">
        <v>40756</v>
      </c>
      <c r="R848" t="s">
        <v>96</v>
      </c>
      <c r="S848" t="s">
        <v>103</v>
      </c>
      <c r="T848">
        <v>0</v>
      </c>
    </row>
    <row r="849" spans="1:20" x14ac:dyDescent="0.3">
      <c r="A849" t="s">
        <v>17</v>
      </c>
      <c r="B849">
        <v>725829</v>
      </c>
      <c r="C849">
        <v>921137</v>
      </c>
      <c r="D849">
        <v>6000</v>
      </c>
      <c r="E849" t="s">
        <v>43</v>
      </c>
      <c r="F849">
        <v>14.91</v>
      </c>
      <c r="G849">
        <v>142.46</v>
      </c>
      <c r="H849" t="s">
        <v>23</v>
      </c>
      <c r="I849" s="1">
        <v>40634</v>
      </c>
      <c r="J849" t="s">
        <v>20</v>
      </c>
      <c r="K849" t="s">
        <v>27</v>
      </c>
      <c r="L849" t="s">
        <v>39</v>
      </c>
      <c r="M849">
        <v>0</v>
      </c>
      <c r="N849">
        <v>8198.8264739999995</v>
      </c>
      <c r="O849">
        <v>6000</v>
      </c>
      <c r="P849">
        <v>2198.83</v>
      </c>
      <c r="Q849" s="1">
        <v>41852</v>
      </c>
      <c r="R849" t="s">
        <v>96</v>
      </c>
      <c r="S849" t="s">
        <v>103</v>
      </c>
      <c r="T849">
        <v>0</v>
      </c>
    </row>
    <row r="850" spans="1:20" x14ac:dyDescent="0.3">
      <c r="A850" t="s">
        <v>17</v>
      </c>
      <c r="B850">
        <v>723229</v>
      </c>
      <c r="C850">
        <v>918140</v>
      </c>
      <c r="D850">
        <v>24000</v>
      </c>
      <c r="E850" t="s">
        <v>43</v>
      </c>
      <c r="F850">
        <v>19.36</v>
      </c>
      <c r="G850">
        <v>627.34</v>
      </c>
      <c r="H850" t="s">
        <v>60</v>
      </c>
      <c r="I850" s="1">
        <v>40634</v>
      </c>
      <c r="J850" t="s">
        <v>26</v>
      </c>
      <c r="K850" t="s">
        <v>27</v>
      </c>
      <c r="L850" t="s">
        <v>57</v>
      </c>
      <c r="M850">
        <v>0</v>
      </c>
      <c r="N850">
        <v>8254.89</v>
      </c>
      <c r="O850">
        <v>3144.26</v>
      </c>
      <c r="P850">
        <v>4366.18</v>
      </c>
      <c r="Q850" s="1">
        <v>41030</v>
      </c>
      <c r="R850" t="s">
        <v>96</v>
      </c>
      <c r="S850" t="s">
        <v>104</v>
      </c>
      <c r="T850">
        <v>1</v>
      </c>
    </row>
    <row r="851" spans="1:20" x14ac:dyDescent="0.3">
      <c r="A851" t="s">
        <v>17</v>
      </c>
      <c r="B851">
        <v>725778</v>
      </c>
      <c r="C851">
        <v>921082</v>
      </c>
      <c r="D851">
        <v>10000</v>
      </c>
      <c r="E851" t="s">
        <v>43</v>
      </c>
      <c r="F851">
        <v>16.02</v>
      </c>
      <c r="G851">
        <v>243.29</v>
      </c>
      <c r="H851" t="s">
        <v>23</v>
      </c>
      <c r="I851" s="1">
        <v>40634</v>
      </c>
      <c r="J851" t="s">
        <v>20</v>
      </c>
      <c r="K851" t="s">
        <v>27</v>
      </c>
      <c r="L851" t="s">
        <v>72</v>
      </c>
      <c r="M851">
        <v>0</v>
      </c>
      <c r="N851">
        <v>13891.84743</v>
      </c>
      <c r="O851">
        <v>10000</v>
      </c>
      <c r="P851">
        <v>3891.85</v>
      </c>
      <c r="Q851" s="1">
        <v>41821</v>
      </c>
      <c r="R851" t="s">
        <v>96</v>
      </c>
      <c r="S851" t="s">
        <v>103</v>
      </c>
      <c r="T851">
        <v>0</v>
      </c>
    </row>
    <row r="852" spans="1:20" x14ac:dyDescent="0.3">
      <c r="A852" t="s">
        <v>17</v>
      </c>
      <c r="B852">
        <v>725791</v>
      </c>
      <c r="C852">
        <v>921096</v>
      </c>
      <c r="D852">
        <v>4800</v>
      </c>
      <c r="E852" t="s">
        <v>18</v>
      </c>
      <c r="F852">
        <v>10.74</v>
      </c>
      <c r="G852">
        <v>156.56</v>
      </c>
      <c r="H852" t="s">
        <v>29</v>
      </c>
      <c r="I852" s="1">
        <v>40634</v>
      </c>
      <c r="J852" t="s">
        <v>20</v>
      </c>
      <c r="K852" t="s">
        <v>53</v>
      </c>
      <c r="L852" t="s">
        <v>61</v>
      </c>
      <c r="M852">
        <v>0</v>
      </c>
      <c r="N852">
        <v>5426.13</v>
      </c>
      <c r="O852">
        <v>4800</v>
      </c>
      <c r="P852">
        <v>626.13</v>
      </c>
      <c r="Q852" s="1">
        <v>41426</v>
      </c>
      <c r="R852" t="s">
        <v>96</v>
      </c>
      <c r="S852" t="s">
        <v>103</v>
      </c>
      <c r="T852">
        <v>0</v>
      </c>
    </row>
    <row r="853" spans="1:20" x14ac:dyDescent="0.3">
      <c r="A853" t="s">
        <v>17</v>
      </c>
      <c r="B853">
        <v>725780</v>
      </c>
      <c r="C853">
        <v>921084</v>
      </c>
      <c r="D853">
        <v>12000</v>
      </c>
      <c r="E853" t="s">
        <v>18</v>
      </c>
      <c r="F853">
        <v>10.74</v>
      </c>
      <c r="G853">
        <v>391.39</v>
      </c>
      <c r="H853" t="s">
        <v>29</v>
      </c>
      <c r="I853" s="1">
        <v>40634</v>
      </c>
      <c r="J853" t="s">
        <v>20</v>
      </c>
      <c r="K853" t="s">
        <v>24</v>
      </c>
      <c r="L853" t="s">
        <v>34</v>
      </c>
      <c r="M853">
        <v>0</v>
      </c>
      <c r="N853">
        <v>12697.33</v>
      </c>
      <c r="O853">
        <v>12000</v>
      </c>
      <c r="P853">
        <v>697.33</v>
      </c>
      <c r="Q853" s="1">
        <v>40848</v>
      </c>
      <c r="R853" t="s">
        <v>96</v>
      </c>
      <c r="S853" t="s">
        <v>103</v>
      </c>
      <c r="T853">
        <v>0</v>
      </c>
    </row>
    <row r="854" spans="1:20" x14ac:dyDescent="0.3">
      <c r="A854" t="s">
        <v>17</v>
      </c>
      <c r="B854">
        <v>725751</v>
      </c>
      <c r="C854">
        <v>921053</v>
      </c>
      <c r="D854">
        <v>7000</v>
      </c>
      <c r="E854" t="s">
        <v>18</v>
      </c>
      <c r="F854">
        <v>10</v>
      </c>
      <c r="G854">
        <v>225.88</v>
      </c>
      <c r="H854" t="s">
        <v>29</v>
      </c>
      <c r="I854" s="1">
        <v>40634</v>
      </c>
      <c r="J854" t="s">
        <v>26</v>
      </c>
      <c r="K854" t="s">
        <v>27</v>
      </c>
      <c r="L854" t="s">
        <v>57</v>
      </c>
      <c r="M854">
        <v>0</v>
      </c>
      <c r="N854">
        <v>533.32000000000005</v>
      </c>
      <c r="O854">
        <v>167.13</v>
      </c>
      <c r="P854">
        <v>58.19</v>
      </c>
      <c r="Q854" s="1">
        <v>40695</v>
      </c>
      <c r="R854" t="s">
        <v>96</v>
      </c>
      <c r="S854" t="s">
        <v>104</v>
      </c>
      <c r="T854">
        <v>1</v>
      </c>
    </row>
    <row r="855" spans="1:20" x14ac:dyDescent="0.3">
      <c r="A855" t="s">
        <v>17</v>
      </c>
      <c r="B855">
        <v>725739</v>
      </c>
      <c r="C855">
        <v>921041</v>
      </c>
      <c r="D855">
        <v>6000</v>
      </c>
      <c r="E855" t="s">
        <v>18</v>
      </c>
      <c r="F855">
        <v>14.91</v>
      </c>
      <c r="G855">
        <v>207.73</v>
      </c>
      <c r="H855" t="s">
        <v>23</v>
      </c>
      <c r="I855" s="1">
        <v>40634</v>
      </c>
      <c r="J855" t="s">
        <v>20</v>
      </c>
      <c r="K855" t="s">
        <v>24</v>
      </c>
      <c r="L855" t="s">
        <v>51</v>
      </c>
      <c r="M855">
        <v>0</v>
      </c>
      <c r="N855">
        <v>7025.83</v>
      </c>
      <c r="O855">
        <v>6000</v>
      </c>
      <c r="P855">
        <v>1025.83</v>
      </c>
      <c r="Q855" s="1">
        <v>41183</v>
      </c>
      <c r="R855" t="s">
        <v>96</v>
      </c>
      <c r="S855" t="s">
        <v>103</v>
      </c>
      <c r="T855">
        <v>0</v>
      </c>
    </row>
    <row r="856" spans="1:20" x14ac:dyDescent="0.3">
      <c r="A856" t="s">
        <v>17</v>
      </c>
      <c r="B856">
        <v>724826</v>
      </c>
      <c r="C856">
        <v>919995</v>
      </c>
      <c r="D856">
        <v>3500</v>
      </c>
      <c r="E856" t="s">
        <v>18</v>
      </c>
      <c r="F856">
        <v>14.91</v>
      </c>
      <c r="G856">
        <v>121.18</v>
      </c>
      <c r="H856" t="s">
        <v>23</v>
      </c>
      <c r="I856" s="1">
        <v>40634</v>
      </c>
      <c r="J856" t="s">
        <v>20</v>
      </c>
      <c r="K856" t="s">
        <v>21</v>
      </c>
      <c r="L856" t="s">
        <v>25</v>
      </c>
      <c r="M856">
        <v>0</v>
      </c>
      <c r="N856">
        <v>3775.37</v>
      </c>
      <c r="O856">
        <v>3500</v>
      </c>
      <c r="P856">
        <v>275.37</v>
      </c>
      <c r="Q856" s="1">
        <v>41214</v>
      </c>
      <c r="R856" t="s">
        <v>96</v>
      </c>
      <c r="S856" t="s">
        <v>103</v>
      </c>
      <c r="T856">
        <v>0</v>
      </c>
    </row>
    <row r="857" spans="1:20" x14ac:dyDescent="0.3">
      <c r="A857" t="s">
        <v>17</v>
      </c>
      <c r="B857">
        <v>725699</v>
      </c>
      <c r="C857">
        <v>920991</v>
      </c>
      <c r="D857">
        <v>5200</v>
      </c>
      <c r="E857" t="s">
        <v>18</v>
      </c>
      <c r="F857">
        <v>5.42</v>
      </c>
      <c r="G857">
        <v>156.84</v>
      </c>
      <c r="H857" t="s">
        <v>32</v>
      </c>
      <c r="I857" s="1">
        <v>40634</v>
      </c>
      <c r="J857" t="s">
        <v>20</v>
      </c>
      <c r="K857" t="s">
        <v>36</v>
      </c>
      <c r="L857" t="s">
        <v>68</v>
      </c>
      <c r="M857">
        <v>0</v>
      </c>
      <c r="N857">
        <v>5644.790387</v>
      </c>
      <c r="O857">
        <v>5200</v>
      </c>
      <c r="P857">
        <v>444.79</v>
      </c>
      <c r="Q857" s="1">
        <v>41760</v>
      </c>
      <c r="R857" t="s">
        <v>96</v>
      </c>
      <c r="S857" t="s">
        <v>103</v>
      </c>
      <c r="T857">
        <v>0</v>
      </c>
    </row>
    <row r="858" spans="1:20" x14ac:dyDescent="0.3">
      <c r="A858" t="s">
        <v>17</v>
      </c>
      <c r="B858">
        <v>725676</v>
      </c>
      <c r="C858">
        <v>920963</v>
      </c>
      <c r="D858">
        <v>14125</v>
      </c>
      <c r="E858" t="s">
        <v>18</v>
      </c>
      <c r="F858">
        <v>10.37</v>
      </c>
      <c r="G858">
        <v>458.24</v>
      </c>
      <c r="H858" t="s">
        <v>29</v>
      </c>
      <c r="I858" s="1">
        <v>40634</v>
      </c>
      <c r="J858" t="s">
        <v>26</v>
      </c>
      <c r="K858" t="s">
        <v>27</v>
      </c>
      <c r="L858" t="s">
        <v>72</v>
      </c>
      <c r="M858">
        <v>0</v>
      </c>
      <c r="N858">
        <v>12163.69</v>
      </c>
      <c r="O858">
        <v>9744.67</v>
      </c>
      <c r="P858">
        <v>2158.91</v>
      </c>
      <c r="Q858" s="1">
        <v>41456</v>
      </c>
      <c r="R858" t="s">
        <v>96</v>
      </c>
      <c r="S858" t="s">
        <v>104</v>
      </c>
      <c r="T858">
        <v>1</v>
      </c>
    </row>
    <row r="859" spans="1:20" x14ac:dyDescent="0.3">
      <c r="A859" t="s">
        <v>17</v>
      </c>
      <c r="B859">
        <v>725675</v>
      </c>
      <c r="C859">
        <v>920962</v>
      </c>
      <c r="D859">
        <v>3000</v>
      </c>
      <c r="E859" t="s">
        <v>18</v>
      </c>
      <c r="F859">
        <v>5.42</v>
      </c>
      <c r="G859">
        <v>90.48</v>
      </c>
      <c r="H859" t="s">
        <v>32</v>
      </c>
      <c r="I859" s="1">
        <v>40634</v>
      </c>
      <c r="J859" t="s">
        <v>20</v>
      </c>
      <c r="K859" t="s">
        <v>30</v>
      </c>
      <c r="L859" t="s">
        <v>28</v>
      </c>
      <c r="M859">
        <v>0</v>
      </c>
      <c r="N859">
        <v>3026.95</v>
      </c>
      <c r="O859">
        <v>3000</v>
      </c>
      <c r="P859">
        <v>26.95</v>
      </c>
      <c r="Q859" s="1">
        <v>40695</v>
      </c>
      <c r="R859" t="s">
        <v>96</v>
      </c>
      <c r="S859" t="s">
        <v>103</v>
      </c>
      <c r="T859">
        <v>0</v>
      </c>
    </row>
    <row r="860" spans="1:20" x14ac:dyDescent="0.3">
      <c r="A860" t="s">
        <v>17</v>
      </c>
      <c r="B860">
        <v>725372</v>
      </c>
      <c r="C860">
        <v>920606</v>
      </c>
      <c r="D860">
        <v>1000</v>
      </c>
      <c r="E860" t="s">
        <v>43</v>
      </c>
      <c r="F860">
        <v>13.06</v>
      </c>
      <c r="G860">
        <v>22.79</v>
      </c>
      <c r="H860" t="s">
        <v>19</v>
      </c>
      <c r="I860" s="1">
        <v>40634</v>
      </c>
      <c r="J860" t="s">
        <v>26</v>
      </c>
      <c r="K860" t="s">
        <v>40</v>
      </c>
      <c r="L860" t="s">
        <v>81</v>
      </c>
      <c r="M860">
        <v>0</v>
      </c>
      <c r="N860">
        <v>1006.69</v>
      </c>
      <c r="O860">
        <v>626.72</v>
      </c>
      <c r="P860">
        <v>325.7</v>
      </c>
      <c r="Q860" s="1">
        <v>41913</v>
      </c>
      <c r="R860" t="s">
        <v>96</v>
      </c>
      <c r="S860" t="s">
        <v>104</v>
      </c>
      <c r="T860">
        <v>1</v>
      </c>
    </row>
    <row r="861" spans="1:20" x14ac:dyDescent="0.3">
      <c r="A861" t="s">
        <v>17</v>
      </c>
      <c r="B861">
        <v>725651</v>
      </c>
      <c r="C861">
        <v>920935</v>
      </c>
      <c r="D861">
        <v>5600</v>
      </c>
      <c r="E861" t="s">
        <v>43</v>
      </c>
      <c r="F861">
        <v>16.399999999999999</v>
      </c>
      <c r="G861">
        <v>137.38</v>
      </c>
      <c r="H861" t="s">
        <v>44</v>
      </c>
      <c r="I861" s="1">
        <v>40634</v>
      </c>
      <c r="J861" t="s">
        <v>20</v>
      </c>
      <c r="K861" t="s">
        <v>27</v>
      </c>
      <c r="L861" t="s">
        <v>57</v>
      </c>
      <c r="M861">
        <v>0</v>
      </c>
      <c r="N861">
        <v>6955.31</v>
      </c>
      <c r="O861">
        <v>5600</v>
      </c>
      <c r="P861">
        <v>1355.31</v>
      </c>
      <c r="Q861" s="1">
        <v>41244</v>
      </c>
      <c r="R861" t="s">
        <v>96</v>
      </c>
      <c r="S861" t="s">
        <v>103</v>
      </c>
      <c r="T861">
        <v>0</v>
      </c>
    </row>
    <row r="862" spans="1:20" x14ac:dyDescent="0.3">
      <c r="A862" t="s">
        <v>17</v>
      </c>
      <c r="B862">
        <v>722825</v>
      </c>
      <c r="C862">
        <v>917692</v>
      </c>
      <c r="D862">
        <v>26000</v>
      </c>
      <c r="E862" t="s">
        <v>43</v>
      </c>
      <c r="F862">
        <v>17.88</v>
      </c>
      <c r="G862">
        <v>658.54</v>
      </c>
      <c r="H862" t="s">
        <v>44</v>
      </c>
      <c r="I862" s="1">
        <v>40634</v>
      </c>
      <c r="J862" t="s">
        <v>20</v>
      </c>
      <c r="K862" t="s">
        <v>21</v>
      </c>
      <c r="L862" t="s">
        <v>41</v>
      </c>
      <c r="M862">
        <v>0</v>
      </c>
      <c r="N862">
        <v>30145.83</v>
      </c>
      <c r="O862">
        <v>26000.01</v>
      </c>
      <c r="P862">
        <v>4145.82</v>
      </c>
      <c r="Q862" s="1">
        <v>41275</v>
      </c>
      <c r="R862" t="s">
        <v>96</v>
      </c>
      <c r="S862" t="s">
        <v>103</v>
      </c>
      <c r="T862">
        <v>0</v>
      </c>
    </row>
    <row r="863" spans="1:20" x14ac:dyDescent="0.3">
      <c r="A863" t="s">
        <v>17</v>
      </c>
      <c r="B863">
        <v>725645</v>
      </c>
      <c r="C863">
        <v>920928</v>
      </c>
      <c r="D863">
        <v>5000</v>
      </c>
      <c r="E863" t="s">
        <v>18</v>
      </c>
      <c r="F863">
        <v>6.92</v>
      </c>
      <c r="G863">
        <v>154.21</v>
      </c>
      <c r="H863" t="s">
        <v>32</v>
      </c>
      <c r="I863" s="1">
        <v>40634</v>
      </c>
      <c r="J863" t="s">
        <v>20</v>
      </c>
      <c r="K863" t="s">
        <v>27</v>
      </c>
      <c r="L863" t="s">
        <v>33</v>
      </c>
      <c r="M863">
        <v>0</v>
      </c>
      <c r="N863">
        <v>5550.7337710000002</v>
      </c>
      <c r="O863">
        <v>5000</v>
      </c>
      <c r="P863">
        <v>550.73</v>
      </c>
      <c r="Q863" s="1">
        <v>41760</v>
      </c>
      <c r="R863" t="s">
        <v>96</v>
      </c>
      <c r="S863" t="s">
        <v>103</v>
      </c>
      <c r="T863">
        <v>0</v>
      </c>
    </row>
    <row r="864" spans="1:20" x14ac:dyDescent="0.3">
      <c r="A864" t="s">
        <v>17</v>
      </c>
      <c r="B864">
        <v>725587</v>
      </c>
      <c r="C864">
        <v>920858</v>
      </c>
      <c r="D864">
        <v>1500</v>
      </c>
      <c r="E864" t="s">
        <v>18</v>
      </c>
      <c r="F864">
        <v>7.29</v>
      </c>
      <c r="G864">
        <v>46.52</v>
      </c>
      <c r="H864" t="s">
        <v>32</v>
      </c>
      <c r="I864" s="1">
        <v>40634</v>
      </c>
      <c r="J864" t="s">
        <v>20</v>
      </c>
      <c r="K864" t="s">
        <v>36</v>
      </c>
      <c r="L864" t="s">
        <v>41</v>
      </c>
      <c r="M864">
        <v>0</v>
      </c>
      <c r="N864">
        <v>1673.9138600000001</v>
      </c>
      <c r="O864">
        <v>1500</v>
      </c>
      <c r="P864">
        <v>173.91</v>
      </c>
      <c r="Q864" s="1">
        <v>41760</v>
      </c>
      <c r="R864" t="s">
        <v>96</v>
      </c>
      <c r="S864" t="s">
        <v>103</v>
      </c>
      <c r="T864">
        <v>0</v>
      </c>
    </row>
    <row r="865" spans="1:20" x14ac:dyDescent="0.3">
      <c r="A865" t="s">
        <v>17</v>
      </c>
      <c r="B865">
        <v>725567</v>
      </c>
      <c r="C865">
        <v>920836</v>
      </c>
      <c r="D865">
        <v>10000</v>
      </c>
      <c r="E865" t="s">
        <v>18</v>
      </c>
      <c r="F865">
        <v>7.29</v>
      </c>
      <c r="G865">
        <v>310.10000000000002</v>
      </c>
      <c r="H865" t="s">
        <v>32</v>
      </c>
      <c r="I865" s="1">
        <v>40634</v>
      </c>
      <c r="J865" t="s">
        <v>20</v>
      </c>
      <c r="K865" t="s">
        <v>27</v>
      </c>
      <c r="L865" t="s">
        <v>51</v>
      </c>
      <c r="M865">
        <v>0</v>
      </c>
      <c r="N865">
        <v>11161.416300000001</v>
      </c>
      <c r="O865">
        <v>10000</v>
      </c>
      <c r="P865">
        <v>1161.42</v>
      </c>
      <c r="Q865" s="1">
        <v>41760</v>
      </c>
      <c r="R865" t="s">
        <v>96</v>
      </c>
      <c r="S865" t="s">
        <v>103</v>
      </c>
      <c r="T865">
        <v>0</v>
      </c>
    </row>
    <row r="866" spans="1:20" x14ac:dyDescent="0.3">
      <c r="A866" t="s">
        <v>17</v>
      </c>
      <c r="B866">
        <v>724873</v>
      </c>
      <c r="C866">
        <v>920046</v>
      </c>
      <c r="D866">
        <v>3500</v>
      </c>
      <c r="E866" t="s">
        <v>18</v>
      </c>
      <c r="F866">
        <v>10</v>
      </c>
      <c r="G866">
        <v>112.94</v>
      </c>
      <c r="H866" t="s">
        <v>29</v>
      </c>
      <c r="I866" s="1">
        <v>40634</v>
      </c>
      <c r="J866" t="s">
        <v>20</v>
      </c>
      <c r="K866" t="s">
        <v>36</v>
      </c>
      <c r="L866" t="s">
        <v>51</v>
      </c>
      <c r="M866">
        <v>0</v>
      </c>
      <c r="N866">
        <v>4064.0926570000001</v>
      </c>
      <c r="O866">
        <v>3500</v>
      </c>
      <c r="P866">
        <v>564.09</v>
      </c>
      <c r="Q866" s="1">
        <v>41760</v>
      </c>
      <c r="R866" t="s">
        <v>96</v>
      </c>
      <c r="S866" t="s">
        <v>103</v>
      </c>
      <c r="T866">
        <v>0</v>
      </c>
    </row>
    <row r="867" spans="1:20" x14ac:dyDescent="0.3">
      <c r="A867" t="s">
        <v>17</v>
      </c>
      <c r="B867">
        <v>705212</v>
      </c>
      <c r="C867">
        <v>897271</v>
      </c>
      <c r="D867">
        <v>15000</v>
      </c>
      <c r="E867" t="s">
        <v>43</v>
      </c>
      <c r="F867">
        <v>17.510000000000002</v>
      </c>
      <c r="G867">
        <v>376.92</v>
      </c>
      <c r="H867" t="s">
        <v>44</v>
      </c>
      <c r="I867" s="1">
        <v>40634</v>
      </c>
      <c r="J867" t="s">
        <v>20</v>
      </c>
      <c r="K867" t="s">
        <v>21</v>
      </c>
      <c r="L867" t="s">
        <v>61</v>
      </c>
      <c r="M867">
        <v>0</v>
      </c>
      <c r="N867">
        <v>21443.60181</v>
      </c>
      <c r="O867">
        <v>15000</v>
      </c>
      <c r="P867">
        <v>6443.6</v>
      </c>
      <c r="Q867" s="1">
        <v>41821</v>
      </c>
      <c r="R867" t="s">
        <v>96</v>
      </c>
      <c r="S867" t="s">
        <v>103</v>
      </c>
      <c r="T867">
        <v>0</v>
      </c>
    </row>
    <row r="868" spans="1:20" x14ac:dyDescent="0.3">
      <c r="A868" t="s">
        <v>17</v>
      </c>
      <c r="B868">
        <v>690304</v>
      </c>
      <c r="C868">
        <v>880714</v>
      </c>
      <c r="D868">
        <v>14000</v>
      </c>
      <c r="E868" t="s">
        <v>18</v>
      </c>
      <c r="F868">
        <v>10</v>
      </c>
      <c r="G868">
        <v>451.75</v>
      </c>
      <c r="H868" t="s">
        <v>29</v>
      </c>
      <c r="I868" s="1">
        <v>40634</v>
      </c>
      <c r="J868" t="s">
        <v>20</v>
      </c>
      <c r="K868" t="s">
        <v>36</v>
      </c>
      <c r="L868" t="s">
        <v>50</v>
      </c>
      <c r="M868">
        <v>0</v>
      </c>
      <c r="N868">
        <v>15409.11</v>
      </c>
      <c r="O868">
        <v>14000</v>
      </c>
      <c r="P868">
        <v>1409.11</v>
      </c>
      <c r="Q868" s="1">
        <v>41334</v>
      </c>
      <c r="R868" t="s">
        <v>96</v>
      </c>
      <c r="S868" t="s">
        <v>103</v>
      </c>
      <c r="T868">
        <v>0</v>
      </c>
    </row>
    <row r="869" spans="1:20" x14ac:dyDescent="0.3">
      <c r="A869" t="s">
        <v>17</v>
      </c>
      <c r="B869">
        <v>725534</v>
      </c>
      <c r="C869">
        <v>920793</v>
      </c>
      <c r="D869">
        <v>1850</v>
      </c>
      <c r="E869" t="s">
        <v>18</v>
      </c>
      <c r="F869">
        <v>10.74</v>
      </c>
      <c r="G869">
        <v>60.34</v>
      </c>
      <c r="H869" t="s">
        <v>29</v>
      </c>
      <c r="I869" s="1">
        <v>40634</v>
      </c>
      <c r="J869" t="s">
        <v>26</v>
      </c>
      <c r="K869" t="s">
        <v>30</v>
      </c>
      <c r="L869" t="s">
        <v>58</v>
      </c>
      <c r="M869">
        <v>0</v>
      </c>
      <c r="N869">
        <v>1655.27</v>
      </c>
      <c r="O869">
        <v>1327.41</v>
      </c>
      <c r="P869">
        <v>297.99</v>
      </c>
      <c r="Q869" s="1">
        <v>41456</v>
      </c>
      <c r="R869" t="s">
        <v>96</v>
      </c>
      <c r="S869" t="s">
        <v>104</v>
      </c>
      <c r="T869">
        <v>1</v>
      </c>
    </row>
    <row r="870" spans="1:20" x14ac:dyDescent="0.3">
      <c r="A870" t="s">
        <v>17</v>
      </c>
      <c r="B870">
        <v>725531</v>
      </c>
      <c r="C870">
        <v>920791</v>
      </c>
      <c r="D870">
        <v>10000</v>
      </c>
      <c r="E870" t="s">
        <v>43</v>
      </c>
      <c r="F870">
        <v>10.37</v>
      </c>
      <c r="G870">
        <v>214.3</v>
      </c>
      <c r="H870" t="s">
        <v>29</v>
      </c>
      <c r="I870" s="1">
        <v>40634</v>
      </c>
      <c r="J870" t="s">
        <v>46</v>
      </c>
      <c r="K870" t="s">
        <v>24</v>
      </c>
      <c r="L870" t="s">
        <v>72</v>
      </c>
      <c r="M870">
        <v>860.49</v>
      </c>
      <c r="N870">
        <v>11970.8</v>
      </c>
      <c r="O870">
        <v>9139.51</v>
      </c>
      <c r="P870">
        <v>2831.29</v>
      </c>
      <c r="Q870" s="1">
        <v>42370</v>
      </c>
      <c r="R870" t="s">
        <v>96</v>
      </c>
      <c r="S870" t="s">
        <v>103</v>
      </c>
      <c r="T870">
        <v>0</v>
      </c>
    </row>
    <row r="871" spans="1:20" x14ac:dyDescent="0.3">
      <c r="A871" t="s">
        <v>17</v>
      </c>
      <c r="B871">
        <v>725512</v>
      </c>
      <c r="C871">
        <v>920770</v>
      </c>
      <c r="D871">
        <v>12000</v>
      </c>
      <c r="E871" t="s">
        <v>43</v>
      </c>
      <c r="F871">
        <v>16.77</v>
      </c>
      <c r="G871">
        <v>296.75</v>
      </c>
      <c r="H871" t="s">
        <v>44</v>
      </c>
      <c r="I871" s="1">
        <v>40634</v>
      </c>
      <c r="J871" t="s">
        <v>20</v>
      </c>
      <c r="K871" t="s">
        <v>27</v>
      </c>
      <c r="L871" t="s">
        <v>42</v>
      </c>
      <c r="M871">
        <v>0</v>
      </c>
      <c r="N871">
        <v>13283.54</v>
      </c>
      <c r="O871">
        <v>12000</v>
      </c>
      <c r="P871">
        <v>1283.54</v>
      </c>
      <c r="Q871" s="1">
        <v>40878</v>
      </c>
      <c r="R871" t="s">
        <v>96</v>
      </c>
      <c r="S871" t="s">
        <v>103</v>
      </c>
      <c r="T871">
        <v>0</v>
      </c>
    </row>
    <row r="872" spans="1:20" x14ac:dyDescent="0.3">
      <c r="A872" t="s">
        <v>17</v>
      </c>
      <c r="B872">
        <v>725495</v>
      </c>
      <c r="C872">
        <v>920749</v>
      </c>
      <c r="D872">
        <v>5000</v>
      </c>
      <c r="E872" t="s">
        <v>18</v>
      </c>
      <c r="F872">
        <v>5.42</v>
      </c>
      <c r="G872">
        <v>150.80000000000001</v>
      </c>
      <c r="H872" t="s">
        <v>32</v>
      </c>
      <c r="I872" s="1">
        <v>40634</v>
      </c>
      <c r="J872" t="s">
        <v>20</v>
      </c>
      <c r="K872" t="s">
        <v>30</v>
      </c>
      <c r="L872" t="s">
        <v>33</v>
      </c>
      <c r="M872">
        <v>0</v>
      </c>
      <c r="N872">
        <v>5215.96</v>
      </c>
      <c r="O872">
        <v>5000</v>
      </c>
      <c r="P872">
        <v>215.96</v>
      </c>
      <c r="Q872" s="1">
        <v>40969</v>
      </c>
      <c r="R872" t="s">
        <v>96</v>
      </c>
      <c r="S872" t="s">
        <v>103</v>
      </c>
      <c r="T872">
        <v>0</v>
      </c>
    </row>
    <row r="873" spans="1:20" x14ac:dyDescent="0.3">
      <c r="A873" t="s">
        <v>17</v>
      </c>
      <c r="B873">
        <v>725502</v>
      </c>
      <c r="C873">
        <v>920758</v>
      </c>
      <c r="D873">
        <v>24000</v>
      </c>
      <c r="E873" t="s">
        <v>43</v>
      </c>
      <c r="F873">
        <v>14.17</v>
      </c>
      <c r="G873">
        <v>560.55999999999995</v>
      </c>
      <c r="H873" t="s">
        <v>19</v>
      </c>
      <c r="I873" s="1">
        <v>40634</v>
      </c>
      <c r="J873" t="s">
        <v>20</v>
      </c>
      <c r="K873" t="s">
        <v>27</v>
      </c>
      <c r="L873" t="s">
        <v>33</v>
      </c>
      <c r="M873">
        <v>0</v>
      </c>
      <c r="N873">
        <v>33074.541420000001</v>
      </c>
      <c r="O873">
        <v>24000</v>
      </c>
      <c r="P873">
        <v>9047.93</v>
      </c>
      <c r="Q873" s="1">
        <v>42095</v>
      </c>
      <c r="R873" t="s">
        <v>96</v>
      </c>
      <c r="S873" t="s">
        <v>103</v>
      </c>
      <c r="T873">
        <v>0</v>
      </c>
    </row>
    <row r="874" spans="1:20" x14ac:dyDescent="0.3">
      <c r="A874" t="s">
        <v>17</v>
      </c>
      <c r="B874">
        <v>718880</v>
      </c>
      <c r="C874">
        <v>913158</v>
      </c>
      <c r="D874">
        <v>8000</v>
      </c>
      <c r="E874" t="s">
        <v>18</v>
      </c>
      <c r="F874">
        <v>10</v>
      </c>
      <c r="G874">
        <v>258.14</v>
      </c>
      <c r="H874" t="s">
        <v>29</v>
      </c>
      <c r="I874" s="1">
        <v>40634</v>
      </c>
      <c r="J874" t="s">
        <v>20</v>
      </c>
      <c r="K874" t="s">
        <v>27</v>
      </c>
      <c r="L874" t="s">
        <v>41</v>
      </c>
      <c r="M874">
        <v>0</v>
      </c>
      <c r="N874">
        <v>9289.0479689999993</v>
      </c>
      <c r="O874">
        <v>8000</v>
      </c>
      <c r="P874">
        <v>1289.05</v>
      </c>
      <c r="Q874" s="1">
        <v>41760</v>
      </c>
      <c r="R874" t="s">
        <v>96</v>
      </c>
      <c r="S874" t="s">
        <v>103</v>
      </c>
      <c r="T874">
        <v>0</v>
      </c>
    </row>
    <row r="875" spans="1:20" x14ac:dyDescent="0.3">
      <c r="A875" t="s">
        <v>17</v>
      </c>
      <c r="B875">
        <v>725458</v>
      </c>
      <c r="C875">
        <v>920702</v>
      </c>
      <c r="D875">
        <v>8000</v>
      </c>
      <c r="E875" t="s">
        <v>43</v>
      </c>
      <c r="F875">
        <v>17.14</v>
      </c>
      <c r="G875">
        <v>199.43</v>
      </c>
      <c r="H875" t="s">
        <v>44</v>
      </c>
      <c r="I875" s="1">
        <v>40634</v>
      </c>
      <c r="J875" t="s">
        <v>26</v>
      </c>
      <c r="K875" t="s">
        <v>27</v>
      </c>
      <c r="L875" t="s">
        <v>41</v>
      </c>
      <c r="M875">
        <v>0</v>
      </c>
      <c r="N875">
        <v>2430.12</v>
      </c>
      <c r="O875">
        <v>1003.27</v>
      </c>
      <c r="P875">
        <v>1183.0899999999999</v>
      </c>
      <c r="Q875" s="1">
        <v>41000</v>
      </c>
      <c r="R875" t="s">
        <v>96</v>
      </c>
      <c r="S875" t="s">
        <v>104</v>
      </c>
      <c r="T875">
        <v>1</v>
      </c>
    </row>
    <row r="876" spans="1:20" x14ac:dyDescent="0.3">
      <c r="A876" t="s">
        <v>17</v>
      </c>
      <c r="B876">
        <v>725391</v>
      </c>
      <c r="C876">
        <v>920626</v>
      </c>
      <c r="D876">
        <v>21450</v>
      </c>
      <c r="E876" t="s">
        <v>18</v>
      </c>
      <c r="F876">
        <v>7.29</v>
      </c>
      <c r="G876">
        <v>665.17</v>
      </c>
      <c r="H876" t="s">
        <v>32</v>
      </c>
      <c r="I876" s="1">
        <v>40634</v>
      </c>
      <c r="J876" t="s">
        <v>20</v>
      </c>
      <c r="K876" t="s">
        <v>27</v>
      </c>
      <c r="L876" t="s">
        <v>51</v>
      </c>
      <c r="M876">
        <v>0</v>
      </c>
      <c r="N876">
        <v>23943.876509999998</v>
      </c>
      <c r="O876">
        <v>21450</v>
      </c>
      <c r="P876">
        <v>2493.88</v>
      </c>
      <c r="Q876" s="1">
        <v>41760</v>
      </c>
      <c r="R876" t="s">
        <v>96</v>
      </c>
      <c r="S876" t="s">
        <v>103</v>
      </c>
      <c r="T876">
        <v>0</v>
      </c>
    </row>
    <row r="877" spans="1:20" x14ac:dyDescent="0.3">
      <c r="A877" t="s">
        <v>17</v>
      </c>
      <c r="B877">
        <v>725085</v>
      </c>
      <c r="C877">
        <v>920290</v>
      </c>
      <c r="D877">
        <v>15000</v>
      </c>
      <c r="E877" t="s">
        <v>18</v>
      </c>
      <c r="F877">
        <v>10</v>
      </c>
      <c r="G877">
        <v>484.01</v>
      </c>
      <c r="H877" t="s">
        <v>29</v>
      </c>
      <c r="I877" s="1">
        <v>40634</v>
      </c>
      <c r="J877" t="s">
        <v>20</v>
      </c>
      <c r="K877" t="s">
        <v>47</v>
      </c>
      <c r="L877" t="s">
        <v>34</v>
      </c>
      <c r="M877">
        <v>0</v>
      </c>
      <c r="N877">
        <v>17417.888900000002</v>
      </c>
      <c r="O877">
        <v>15000</v>
      </c>
      <c r="P877">
        <v>2417.89</v>
      </c>
      <c r="Q877" s="1">
        <v>41760</v>
      </c>
      <c r="R877" t="s">
        <v>96</v>
      </c>
      <c r="S877" t="s">
        <v>103</v>
      </c>
      <c r="T877">
        <v>0</v>
      </c>
    </row>
    <row r="878" spans="1:20" x14ac:dyDescent="0.3">
      <c r="A878" t="s">
        <v>17</v>
      </c>
      <c r="B878">
        <v>725404</v>
      </c>
      <c r="C878">
        <v>920642</v>
      </c>
      <c r="D878">
        <v>14400</v>
      </c>
      <c r="E878" t="s">
        <v>18</v>
      </c>
      <c r="F878">
        <v>10.74</v>
      </c>
      <c r="G878">
        <v>469.67</v>
      </c>
      <c r="H878" t="s">
        <v>29</v>
      </c>
      <c r="I878" s="1">
        <v>40634</v>
      </c>
      <c r="J878" t="s">
        <v>20</v>
      </c>
      <c r="K878" t="s">
        <v>27</v>
      </c>
      <c r="L878" t="s">
        <v>54</v>
      </c>
      <c r="M878">
        <v>0</v>
      </c>
      <c r="N878">
        <v>15445.84</v>
      </c>
      <c r="O878">
        <v>14400.01</v>
      </c>
      <c r="P878">
        <v>1045.83</v>
      </c>
      <c r="Q878" s="1">
        <v>40909</v>
      </c>
      <c r="R878" t="s">
        <v>96</v>
      </c>
      <c r="S878" t="s">
        <v>103</v>
      </c>
      <c r="T878">
        <v>0</v>
      </c>
    </row>
    <row r="879" spans="1:20" x14ac:dyDescent="0.3">
      <c r="A879" t="s">
        <v>17</v>
      </c>
      <c r="B879">
        <v>721530</v>
      </c>
      <c r="C879">
        <v>916157</v>
      </c>
      <c r="D879">
        <v>20000</v>
      </c>
      <c r="E879" t="s">
        <v>43</v>
      </c>
      <c r="F879">
        <v>10.74</v>
      </c>
      <c r="G879">
        <v>432.26</v>
      </c>
      <c r="H879" t="s">
        <v>29</v>
      </c>
      <c r="I879" s="1">
        <v>40634</v>
      </c>
      <c r="J879" t="s">
        <v>20</v>
      </c>
      <c r="K879" t="s">
        <v>36</v>
      </c>
      <c r="L879" t="s">
        <v>33</v>
      </c>
      <c r="M879">
        <v>0</v>
      </c>
      <c r="N879">
        <v>24682.588370000001</v>
      </c>
      <c r="O879">
        <v>20000</v>
      </c>
      <c r="P879">
        <v>4682.59</v>
      </c>
      <c r="Q879" s="1">
        <v>41671</v>
      </c>
      <c r="R879" t="s">
        <v>96</v>
      </c>
      <c r="S879" t="s">
        <v>103</v>
      </c>
      <c r="T879">
        <v>0</v>
      </c>
    </row>
    <row r="880" spans="1:20" x14ac:dyDescent="0.3">
      <c r="A880" t="s">
        <v>17</v>
      </c>
      <c r="B880">
        <v>725413</v>
      </c>
      <c r="C880">
        <v>920652</v>
      </c>
      <c r="D880">
        <v>24000</v>
      </c>
      <c r="E880" t="s">
        <v>43</v>
      </c>
      <c r="F880">
        <v>18.62</v>
      </c>
      <c r="G880">
        <v>617.57000000000005</v>
      </c>
      <c r="H880" t="s">
        <v>60</v>
      </c>
      <c r="I880" s="1">
        <v>40634</v>
      </c>
      <c r="J880" t="s">
        <v>20</v>
      </c>
      <c r="K880" t="s">
        <v>21</v>
      </c>
      <c r="L880" t="s">
        <v>56</v>
      </c>
      <c r="M880">
        <v>0</v>
      </c>
      <c r="N880">
        <v>33466.160000000003</v>
      </c>
      <c r="O880">
        <v>24000</v>
      </c>
      <c r="P880">
        <v>9466.16</v>
      </c>
      <c r="Q880" s="1">
        <v>41609</v>
      </c>
      <c r="R880" t="s">
        <v>96</v>
      </c>
      <c r="S880" t="s">
        <v>103</v>
      </c>
      <c r="T880">
        <v>0</v>
      </c>
    </row>
    <row r="881" spans="1:20" x14ac:dyDescent="0.3">
      <c r="A881" t="s">
        <v>17</v>
      </c>
      <c r="B881">
        <v>724956</v>
      </c>
      <c r="C881">
        <v>920138</v>
      </c>
      <c r="D881">
        <v>7000</v>
      </c>
      <c r="E881" t="s">
        <v>18</v>
      </c>
      <c r="F881">
        <v>11.11</v>
      </c>
      <c r="G881">
        <v>229.54</v>
      </c>
      <c r="H881" t="s">
        <v>29</v>
      </c>
      <c r="I881" s="1">
        <v>40634</v>
      </c>
      <c r="J881" t="s">
        <v>20</v>
      </c>
      <c r="K881" t="s">
        <v>27</v>
      </c>
      <c r="L881" t="s">
        <v>22</v>
      </c>
      <c r="M881">
        <v>0</v>
      </c>
      <c r="N881">
        <v>7918.31</v>
      </c>
      <c r="O881">
        <v>7000</v>
      </c>
      <c r="P881">
        <v>918.31</v>
      </c>
      <c r="Q881" s="1">
        <v>41183</v>
      </c>
      <c r="R881" t="s">
        <v>96</v>
      </c>
      <c r="S881" t="s">
        <v>103</v>
      </c>
      <c r="T881">
        <v>0</v>
      </c>
    </row>
    <row r="882" spans="1:20" x14ac:dyDescent="0.3">
      <c r="A882" t="s">
        <v>17</v>
      </c>
      <c r="B882">
        <v>725409</v>
      </c>
      <c r="C882">
        <v>920647</v>
      </c>
      <c r="D882">
        <v>18225</v>
      </c>
      <c r="E882" t="s">
        <v>18</v>
      </c>
      <c r="F882">
        <v>10.37</v>
      </c>
      <c r="G882">
        <v>591.25</v>
      </c>
      <c r="H882" t="s">
        <v>29</v>
      </c>
      <c r="I882" s="1">
        <v>40634</v>
      </c>
      <c r="J882" t="s">
        <v>20</v>
      </c>
      <c r="K882" t="s">
        <v>24</v>
      </c>
      <c r="L882" t="s">
        <v>62</v>
      </c>
      <c r="M882">
        <v>0</v>
      </c>
      <c r="N882">
        <v>21205.86218</v>
      </c>
      <c r="O882">
        <v>18225</v>
      </c>
      <c r="P882">
        <v>2980.86</v>
      </c>
      <c r="Q882" s="1">
        <v>41699</v>
      </c>
      <c r="R882" t="s">
        <v>96</v>
      </c>
      <c r="S882" t="s">
        <v>103</v>
      </c>
      <c r="T882">
        <v>0</v>
      </c>
    </row>
    <row r="883" spans="1:20" x14ac:dyDescent="0.3">
      <c r="A883" t="s">
        <v>17</v>
      </c>
      <c r="B883">
        <v>725367</v>
      </c>
      <c r="C883">
        <v>920601</v>
      </c>
      <c r="D883">
        <v>33950</v>
      </c>
      <c r="E883" t="s">
        <v>43</v>
      </c>
      <c r="F883">
        <v>18.25</v>
      </c>
      <c r="G883">
        <v>866.74</v>
      </c>
      <c r="H883" t="s">
        <v>60</v>
      </c>
      <c r="I883" s="1">
        <v>40634</v>
      </c>
      <c r="J883" t="s">
        <v>26</v>
      </c>
      <c r="K883" t="s">
        <v>27</v>
      </c>
      <c r="L883" t="s">
        <v>68</v>
      </c>
      <c r="M883">
        <v>0</v>
      </c>
      <c r="N883">
        <v>36099.089999999997</v>
      </c>
      <c r="O883">
        <v>17196.689999999999</v>
      </c>
      <c r="P883">
        <v>14872.69</v>
      </c>
      <c r="Q883" s="1">
        <v>41791</v>
      </c>
      <c r="R883" t="s">
        <v>96</v>
      </c>
      <c r="S883" t="s">
        <v>104</v>
      </c>
      <c r="T883">
        <v>1</v>
      </c>
    </row>
    <row r="884" spans="1:20" x14ac:dyDescent="0.3">
      <c r="A884" t="s">
        <v>17</v>
      </c>
      <c r="B884">
        <v>714100</v>
      </c>
      <c r="C884">
        <v>907439</v>
      </c>
      <c r="D884">
        <v>16075</v>
      </c>
      <c r="E884" t="s">
        <v>18</v>
      </c>
      <c r="F884">
        <v>10.37</v>
      </c>
      <c r="G884">
        <v>521.5</v>
      </c>
      <c r="H884" t="s">
        <v>29</v>
      </c>
      <c r="I884" s="1">
        <v>40634</v>
      </c>
      <c r="J884" t="s">
        <v>20</v>
      </c>
      <c r="K884" t="s">
        <v>27</v>
      </c>
      <c r="L884" t="s">
        <v>69</v>
      </c>
      <c r="M884">
        <v>0</v>
      </c>
      <c r="N884">
        <v>18771.653630000001</v>
      </c>
      <c r="O884">
        <v>16075</v>
      </c>
      <c r="P884">
        <v>2696.65</v>
      </c>
      <c r="Q884" s="1">
        <v>41760</v>
      </c>
      <c r="R884" t="s">
        <v>96</v>
      </c>
      <c r="S884" t="s">
        <v>103</v>
      </c>
      <c r="T884">
        <v>0</v>
      </c>
    </row>
    <row r="885" spans="1:20" x14ac:dyDescent="0.3">
      <c r="A885" t="s">
        <v>17</v>
      </c>
      <c r="B885">
        <v>725335</v>
      </c>
      <c r="C885">
        <v>920566</v>
      </c>
      <c r="D885">
        <v>8000</v>
      </c>
      <c r="E885" t="s">
        <v>18</v>
      </c>
      <c r="F885">
        <v>15.28</v>
      </c>
      <c r="G885">
        <v>278.43</v>
      </c>
      <c r="H885" t="s">
        <v>23</v>
      </c>
      <c r="I885" s="1">
        <v>40634</v>
      </c>
      <c r="J885" t="s">
        <v>26</v>
      </c>
      <c r="K885" t="s">
        <v>27</v>
      </c>
      <c r="L885" t="s">
        <v>81</v>
      </c>
      <c r="M885">
        <v>0</v>
      </c>
      <c r="N885">
        <v>7387.81</v>
      </c>
      <c r="O885">
        <v>5400.94</v>
      </c>
      <c r="P885">
        <v>1837.46</v>
      </c>
      <c r="Q885" s="1">
        <v>41426</v>
      </c>
      <c r="R885" t="s">
        <v>96</v>
      </c>
      <c r="S885" t="s">
        <v>104</v>
      </c>
      <c r="T885">
        <v>1</v>
      </c>
    </row>
    <row r="886" spans="1:20" x14ac:dyDescent="0.3">
      <c r="A886" t="s">
        <v>17</v>
      </c>
      <c r="B886">
        <v>725320</v>
      </c>
      <c r="C886">
        <v>920549</v>
      </c>
      <c r="D886">
        <v>1000</v>
      </c>
      <c r="E886" t="s">
        <v>18</v>
      </c>
      <c r="F886">
        <v>14.91</v>
      </c>
      <c r="G886">
        <v>34.630000000000003</v>
      </c>
      <c r="H886" t="s">
        <v>23</v>
      </c>
      <c r="I886" s="1">
        <v>40634</v>
      </c>
      <c r="J886" t="s">
        <v>20</v>
      </c>
      <c r="K886" t="s">
        <v>53</v>
      </c>
      <c r="L886" t="s">
        <v>31</v>
      </c>
      <c r="M886">
        <v>0</v>
      </c>
      <c r="N886">
        <v>1129.98</v>
      </c>
      <c r="O886">
        <v>1000</v>
      </c>
      <c r="P886">
        <v>129.97999999999999</v>
      </c>
      <c r="Q886" s="1">
        <v>41000</v>
      </c>
      <c r="R886" t="s">
        <v>96</v>
      </c>
      <c r="S886" t="s">
        <v>103</v>
      </c>
      <c r="T886">
        <v>0</v>
      </c>
    </row>
    <row r="887" spans="1:20" x14ac:dyDescent="0.3">
      <c r="A887" t="s">
        <v>17</v>
      </c>
      <c r="B887">
        <v>725132</v>
      </c>
      <c r="C887">
        <v>920343</v>
      </c>
      <c r="D887">
        <v>5900</v>
      </c>
      <c r="E887" t="s">
        <v>18</v>
      </c>
      <c r="F887">
        <v>7.66</v>
      </c>
      <c r="G887">
        <v>183.97</v>
      </c>
      <c r="H887" t="s">
        <v>32</v>
      </c>
      <c r="I887" s="1">
        <v>40634</v>
      </c>
      <c r="J887" t="s">
        <v>20</v>
      </c>
      <c r="K887" t="s">
        <v>30</v>
      </c>
      <c r="L887" t="s">
        <v>85</v>
      </c>
      <c r="M887">
        <v>0</v>
      </c>
      <c r="N887">
        <v>6531.28</v>
      </c>
      <c r="O887">
        <v>5900</v>
      </c>
      <c r="P887">
        <v>631.28</v>
      </c>
      <c r="Q887" s="1">
        <v>41365</v>
      </c>
      <c r="R887" t="s">
        <v>96</v>
      </c>
      <c r="S887" t="s">
        <v>103</v>
      </c>
      <c r="T887">
        <v>0</v>
      </c>
    </row>
    <row r="888" spans="1:20" x14ac:dyDescent="0.3">
      <c r="A888" t="s">
        <v>17</v>
      </c>
      <c r="B888">
        <v>725181</v>
      </c>
      <c r="C888">
        <v>920394</v>
      </c>
      <c r="D888">
        <v>6500</v>
      </c>
      <c r="E888" t="s">
        <v>18</v>
      </c>
      <c r="F888">
        <v>10.37</v>
      </c>
      <c r="G888">
        <v>210.87</v>
      </c>
      <c r="H888" t="s">
        <v>29</v>
      </c>
      <c r="I888" s="1">
        <v>40634</v>
      </c>
      <c r="J888" t="s">
        <v>20</v>
      </c>
      <c r="K888" t="s">
        <v>27</v>
      </c>
      <c r="L888" t="s">
        <v>33</v>
      </c>
      <c r="M888">
        <v>0</v>
      </c>
      <c r="N888">
        <v>7563.7</v>
      </c>
      <c r="O888">
        <v>6500</v>
      </c>
      <c r="P888">
        <v>1063.7</v>
      </c>
      <c r="Q888" s="1">
        <v>41609</v>
      </c>
      <c r="R888" t="s">
        <v>96</v>
      </c>
      <c r="S888" t="s">
        <v>103</v>
      </c>
      <c r="T888">
        <v>0</v>
      </c>
    </row>
    <row r="889" spans="1:20" x14ac:dyDescent="0.3">
      <c r="A889" t="s">
        <v>17</v>
      </c>
      <c r="B889">
        <v>680485</v>
      </c>
      <c r="C889">
        <v>869313</v>
      </c>
      <c r="D889">
        <v>15000</v>
      </c>
      <c r="E889" t="s">
        <v>18</v>
      </c>
      <c r="F889">
        <v>11.11</v>
      </c>
      <c r="G889">
        <v>491.87</v>
      </c>
      <c r="H889" t="s">
        <v>29</v>
      </c>
      <c r="I889" s="1">
        <v>40634</v>
      </c>
      <c r="J889" t="s">
        <v>20</v>
      </c>
      <c r="K889" t="s">
        <v>27</v>
      </c>
      <c r="L889" t="s">
        <v>51</v>
      </c>
      <c r="M889">
        <v>0</v>
      </c>
      <c r="N889">
        <v>17695.8851</v>
      </c>
      <c r="O889">
        <v>15000</v>
      </c>
      <c r="P889">
        <v>2695.89</v>
      </c>
      <c r="Q889" s="1">
        <v>41760</v>
      </c>
      <c r="R889" t="s">
        <v>96</v>
      </c>
      <c r="S889" t="s">
        <v>103</v>
      </c>
      <c r="T889">
        <v>0</v>
      </c>
    </row>
    <row r="890" spans="1:20" x14ac:dyDescent="0.3">
      <c r="A890" t="s">
        <v>17</v>
      </c>
      <c r="B890">
        <v>725281</v>
      </c>
      <c r="C890">
        <v>920506</v>
      </c>
      <c r="D890">
        <v>10850</v>
      </c>
      <c r="E890" t="s">
        <v>18</v>
      </c>
      <c r="F890">
        <v>7.66</v>
      </c>
      <c r="G890">
        <v>338.31</v>
      </c>
      <c r="H890" t="s">
        <v>32</v>
      </c>
      <c r="I890" s="1">
        <v>40634</v>
      </c>
      <c r="J890" t="s">
        <v>20</v>
      </c>
      <c r="K890" t="s">
        <v>24</v>
      </c>
      <c r="L890" t="s">
        <v>39</v>
      </c>
      <c r="M890">
        <v>0</v>
      </c>
      <c r="N890">
        <v>11354.74</v>
      </c>
      <c r="O890">
        <v>10850</v>
      </c>
      <c r="P890">
        <v>504.74</v>
      </c>
      <c r="Q890" s="1">
        <v>40878</v>
      </c>
      <c r="R890" t="s">
        <v>96</v>
      </c>
      <c r="S890" t="s">
        <v>103</v>
      </c>
      <c r="T890">
        <v>0</v>
      </c>
    </row>
    <row r="891" spans="1:20" x14ac:dyDescent="0.3">
      <c r="A891" t="s">
        <v>17</v>
      </c>
      <c r="B891">
        <v>725258</v>
      </c>
      <c r="C891">
        <v>920475</v>
      </c>
      <c r="D891">
        <v>3000</v>
      </c>
      <c r="E891" t="s">
        <v>18</v>
      </c>
      <c r="F891">
        <v>10</v>
      </c>
      <c r="G891">
        <v>96.81</v>
      </c>
      <c r="H891" t="s">
        <v>29</v>
      </c>
      <c r="I891" s="1">
        <v>40634</v>
      </c>
      <c r="J891" t="s">
        <v>20</v>
      </c>
      <c r="K891" t="s">
        <v>21</v>
      </c>
      <c r="L891" t="s">
        <v>31</v>
      </c>
      <c r="M891">
        <v>0</v>
      </c>
      <c r="N891">
        <v>3140.87</v>
      </c>
      <c r="O891">
        <v>3000</v>
      </c>
      <c r="P891">
        <v>140.87</v>
      </c>
      <c r="Q891" s="1">
        <v>40817</v>
      </c>
      <c r="R891" t="s">
        <v>96</v>
      </c>
      <c r="S891" t="s">
        <v>103</v>
      </c>
      <c r="T891">
        <v>0</v>
      </c>
    </row>
    <row r="892" spans="1:20" x14ac:dyDescent="0.3">
      <c r="A892" t="s">
        <v>17</v>
      </c>
      <c r="B892">
        <v>725254</v>
      </c>
      <c r="C892">
        <v>920471</v>
      </c>
      <c r="D892">
        <v>8000</v>
      </c>
      <c r="E892" t="s">
        <v>18</v>
      </c>
      <c r="F892">
        <v>5.79</v>
      </c>
      <c r="G892">
        <v>242.62</v>
      </c>
      <c r="H892" t="s">
        <v>32</v>
      </c>
      <c r="I892" s="1">
        <v>40634</v>
      </c>
      <c r="J892" t="s">
        <v>20</v>
      </c>
      <c r="K892" t="s">
        <v>21</v>
      </c>
      <c r="L892" t="s">
        <v>79</v>
      </c>
      <c r="M892">
        <v>0</v>
      </c>
      <c r="N892">
        <v>8730.8420829999995</v>
      </c>
      <c r="O892">
        <v>8000</v>
      </c>
      <c r="P892">
        <v>730.84</v>
      </c>
      <c r="Q892" s="1">
        <v>41760</v>
      </c>
      <c r="R892" t="s">
        <v>96</v>
      </c>
      <c r="S892" t="s">
        <v>103</v>
      </c>
      <c r="T892">
        <v>0</v>
      </c>
    </row>
    <row r="893" spans="1:20" x14ac:dyDescent="0.3">
      <c r="A893" t="s">
        <v>17</v>
      </c>
      <c r="B893">
        <v>725232</v>
      </c>
      <c r="C893">
        <v>920448</v>
      </c>
      <c r="D893">
        <v>6800</v>
      </c>
      <c r="E893" t="s">
        <v>43</v>
      </c>
      <c r="F893">
        <v>15.65</v>
      </c>
      <c r="G893">
        <v>164.11</v>
      </c>
      <c r="H893" t="s">
        <v>23</v>
      </c>
      <c r="I893" s="1">
        <v>40634</v>
      </c>
      <c r="J893" t="s">
        <v>46</v>
      </c>
      <c r="K893" t="s">
        <v>27</v>
      </c>
      <c r="L893" t="s">
        <v>41</v>
      </c>
      <c r="M893">
        <v>649.24</v>
      </c>
      <c r="N893">
        <v>9165</v>
      </c>
      <c r="O893">
        <v>6150.76</v>
      </c>
      <c r="P893">
        <v>3014.24</v>
      </c>
      <c r="Q893" s="1">
        <v>42339</v>
      </c>
      <c r="R893" t="s">
        <v>96</v>
      </c>
      <c r="S893" t="s">
        <v>103</v>
      </c>
      <c r="T893">
        <v>0</v>
      </c>
    </row>
    <row r="894" spans="1:20" x14ac:dyDescent="0.3">
      <c r="A894" t="s">
        <v>17</v>
      </c>
      <c r="B894">
        <v>724879</v>
      </c>
      <c r="C894">
        <v>920052</v>
      </c>
      <c r="D894">
        <v>12000</v>
      </c>
      <c r="E894" t="s">
        <v>18</v>
      </c>
      <c r="F894">
        <v>10.37</v>
      </c>
      <c r="G894">
        <v>389.3</v>
      </c>
      <c r="H894" t="s">
        <v>29</v>
      </c>
      <c r="I894" s="1">
        <v>40634</v>
      </c>
      <c r="J894" t="s">
        <v>20</v>
      </c>
      <c r="K894" t="s">
        <v>27</v>
      </c>
      <c r="L894" t="s">
        <v>42</v>
      </c>
      <c r="M894">
        <v>0</v>
      </c>
      <c r="N894">
        <v>14012.957829999999</v>
      </c>
      <c r="O894">
        <v>12000</v>
      </c>
      <c r="P894">
        <v>2012.96</v>
      </c>
      <c r="Q894" s="1">
        <v>41760</v>
      </c>
      <c r="R894" t="s">
        <v>96</v>
      </c>
      <c r="S894" t="s">
        <v>103</v>
      </c>
      <c r="T894">
        <v>0</v>
      </c>
    </row>
    <row r="895" spans="1:20" x14ac:dyDescent="0.3">
      <c r="A895" t="s">
        <v>17</v>
      </c>
      <c r="B895">
        <v>725193</v>
      </c>
      <c r="C895">
        <v>920406</v>
      </c>
      <c r="D895">
        <v>9000</v>
      </c>
      <c r="E895" t="s">
        <v>43</v>
      </c>
      <c r="F895">
        <v>10.37</v>
      </c>
      <c r="G895">
        <v>192.87</v>
      </c>
      <c r="H895" t="s">
        <v>29</v>
      </c>
      <c r="I895" s="1">
        <v>40634</v>
      </c>
      <c r="J895" t="s">
        <v>26</v>
      </c>
      <c r="K895" t="s">
        <v>30</v>
      </c>
      <c r="L895" t="s">
        <v>38</v>
      </c>
      <c r="M895">
        <v>0</v>
      </c>
      <c r="N895">
        <v>9158.23</v>
      </c>
      <c r="O895">
        <v>6279.97</v>
      </c>
      <c r="P895">
        <v>2373.34</v>
      </c>
      <c r="Q895" s="1">
        <v>42005</v>
      </c>
      <c r="R895" t="s">
        <v>96</v>
      </c>
      <c r="S895" t="s">
        <v>104</v>
      </c>
      <c r="T895">
        <v>1</v>
      </c>
    </row>
    <row r="896" spans="1:20" x14ac:dyDescent="0.3">
      <c r="A896" t="s">
        <v>17</v>
      </c>
      <c r="B896">
        <v>724794</v>
      </c>
      <c r="C896">
        <v>919961</v>
      </c>
      <c r="D896">
        <v>8000</v>
      </c>
      <c r="E896" t="s">
        <v>43</v>
      </c>
      <c r="F896">
        <v>14.17</v>
      </c>
      <c r="G896">
        <v>186.86</v>
      </c>
      <c r="H896" t="s">
        <v>19</v>
      </c>
      <c r="I896" s="1">
        <v>40634</v>
      </c>
      <c r="J896" t="s">
        <v>20</v>
      </c>
      <c r="K896" t="s">
        <v>27</v>
      </c>
      <c r="L896" t="s">
        <v>37</v>
      </c>
      <c r="M896">
        <v>0</v>
      </c>
      <c r="N896">
        <v>8095.72</v>
      </c>
      <c r="O896">
        <v>8000</v>
      </c>
      <c r="P896">
        <v>95.72</v>
      </c>
      <c r="Q896" s="1">
        <v>40664</v>
      </c>
      <c r="R896" t="s">
        <v>96</v>
      </c>
      <c r="S896" t="s">
        <v>103</v>
      </c>
      <c r="T896">
        <v>0</v>
      </c>
    </row>
    <row r="897" spans="1:20" x14ac:dyDescent="0.3">
      <c r="A897" t="s">
        <v>17</v>
      </c>
      <c r="B897">
        <v>725192</v>
      </c>
      <c r="C897">
        <v>920405</v>
      </c>
      <c r="D897">
        <v>10000</v>
      </c>
      <c r="E897" t="s">
        <v>18</v>
      </c>
      <c r="F897">
        <v>5.79</v>
      </c>
      <c r="G897">
        <v>303.27</v>
      </c>
      <c r="H897" t="s">
        <v>32</v>
      </c>
      <c r="I897" s="1">
        <v>40634</v>
      </c>
      <c r="J897" t="s">
        <v>20</v>
      </c>
      <c r="K897" t="s">
        <v>21</v>
      </c>
      <c r="L897" t="s">
        <v>42</v>
      </c>
      <c r="M897">
        <v>0</v>
      </c>
      <c r="N897">
        <v>10351</v>
      </c>
      <c r="O897">
        <v>10000</v>
      </c>
      <c r="P897">
        <v>351</v>
      </c>
      <c r="Q897" s="1">
        <v>40940</v>
      </c>
      <c r="R897" t="s">
        <v>96</v>
      </c>
      <c r="S897" t="s">
        <v>103</v>
      </c>
      <c r="T897">
        <v>0</v>
      </c>
    </row>
    <row r="898" spans="1:20" x14ac:dyDescent="0.3">
      <c r="A898" t="s">
        <v>17</v>
      </c>
      <c r="B898">
        <v>724550</v>
      </c>
      <c r="C898">
        <v>919673</v>
      </c>
      <c r="D898">
        <v>8400</v>
      </c>
      <c r="E898" t="s">
        <v>18</v>
      </c>
      <c r="F898">
        <v>6.92</v>
      </c>
      <c r="G898">
        <v>259.07</v>
      </c>
      <c r="H898" t="s">
        <v>32</v>
      </c>
      <c r="I898" s="1">
        <v>40634</v>
      </c>
      <c r="J898" t="s">
        <v>26</v>
      </c>
      <c r="K898" t="s">
        <v>83</v>
      </c>
      <c r="L898" t="s">
        <v>54</v>
      </c>
      <c r="M898">
        <v>0</v>
      </c>
      <c r="N898">
        <v>6883.03</v>
      </c>
      <c r="O898">
        <v>421.87</v>
      </c>
      <c r="P898">
        <v>95.64</v>
      </c>
      <c r="Q898" s="1">
        <v>40725</v>
      </c>
      <c r="R898" t="s">
        <v>96</v>
      </c>
      <c r="S898" t="s">
        <v>104</v>
      </c>
      <c r="T898">
        <v>1</v>
      </c>
    </row>
    <row r="899" spans="1:20" x14ac:dyDescent="0.3">
      <c r="A899" t="s">
        <v>17</v>
      </c>
      <c r="B899">
        <v>725131</v>
      </c>
      <c r="C899">
        <v>920342</v>
      </c>
      <c r="D899">
        <v>9600</v>
      </c>
      <c r="E899" t="s">
        <v>18</v>
      </c>
      <c r="F899">
        <v>5.42</v>
      </c>
      <c r="G899">
        <v>289.54000000000002</v>
      </c>
      <c r="H899" t="s">
        <v>32</v>
      </c>
      <c r="I899" s="1">
        <v>40634</v>
      </c>
      <c r="J899" t="s">
        <v>20</v>
      </c>
      <c r="K899" t="s">
        <v>27</v>
      </c>
      <c r="L899" t="s">
        <v>35</v>
      </c>
      <c r="M899">
        <v>0</v>
      </c>
      <c r="N899">
        <v>10103.549999999999</v>
      </c>
      <c r="O899">
        <v>9600</v>
      </c>
      <c r="P899">
        <v>503.55</v>
      </c>
      <c r="Q899" s="1">
        <v>41061</v>
      </c>
      <c r="R899" t="s">
        <v>96</v>
      </c>
      <c r="S899" t="s">
        <v>103</v>
      </c>
      <c r="T899">
        <v>0</v>
      </c>
    </row>
    <row r="900" spans="1:20" x14ac:dyDescent="0.3">
      <c r="A900" t="s">
        <v>17</v>
      </c>
      <c r="B900">
        <v>724865</v>
      </c>
      <c r="C900">
        <v>920037</v>
      </c>
      <c r="D900">
        <v>20000</v>
      </c>
      <c r="E900" t="s">
        <v>43</v>
      </c>
      <c r="F900">
        <v>13.06</v>
      </c>
      <c r="G900">
        <v>455.68</v>
      </c>
      <c r="H900" t="s">
        <v>19</v>
      </c>
      <c r="I900" s="1">
        <v>40634</v>
      </c>
      <c r="J900" t="s">
        <v>20</v>
      </c>
      <c r="K900" t="s">
        <v>27</v>
      </c>
      <c r="L900" t="s">
        <v>22</v>
      </c>
      <c r="M900">
        <v>0</v>
      </c>
      <c r="N900">
        <v>26877.7575</v>
      </c>
      <c r="O900">
        <v>20000</v>
      </c>
      <c r="P900">
        <v>6877.76</v>
      </c>
      <c r="Q900" s="1">
        <v>42064</v>
      </c>
      <c r="R900" t="s">
        <v>96</v>
      </c>
      <c r="S900" t="s">
        <v>103</v>
      </c>
      <c r="T900">
        <v>0</v>
      </c>
    </row>
    <row r="901" spans="1:20" x14ac:dyDescent="0.3">
      <c r="A901" t="s">
        <v>17</v>
      </c>
      <c r="B901">
        <v>725076</v>
      </c>
      <c r="C901">
        <v>920276</v>
      </c>
      <c r="D901">
        <v>10000</v>
      </c>
      <c r="E901" t="s">
        <v>18</v>
      </c>
      <c r="F901">
        <v>15.65</v>
      </c>
      <c r="G901">
        <v>349.85</v>
      </c>
      <c r="H901" t="s">
        <v>23</v>
      </c>
      <c r="I901" s="1">
        <v>40634</v>
      </c>
      <c r="J901" t="s">
        <v>20</v>
      </c>
      <c r="K901" t="s">
        <v>27</v>
      </c>
      <c r="L901" t="s">
        <v>25</v>
      </c>
      <c r="M901">
        <v>0</v>
      </c>
      <c r="N901">
        <v>11066.18</v>
      </c>
      <c r="O901">
        <v>10000</v>
      </c>
      <c r="P901">
        <v>1066.18</v>
      </c>
      <c r="Q901" s="1">
        <v>40909</v>
      </c>
      <c r="R901" t="s">
        <v>96</v>
      </c>
      <c r="S901" t="s">
        <v>103</v>
      </c>
      <c r="T901">
        <v>0</v>
      </c>
    </row>
    <row r="902" spans="1:20" x14ac:dyDescent="0.3">
      <c r="A902" t="s">
        <v>17</v>
      </c>
      <c r="B902">
        <v>724288</v>
      </c>
      <c r="C902">
        <v>919380</v>
      </c>
      <c r="D902">
        <v>12000</v>
      </c>
      <c r="E902" t="s">
        <v>43</v>
      </c>
      <c r="F902">
        <v>14.91</v>
      </c>
      <c r="G902">
        <v>284.92</v>
      </c>
      <c r="H902" t="s">
        <v>23</v>
      </c>
      <c r="I902" s="1">
        <v>40634</v>
      </c>
      <c r="J902" t="s">
        <v>20</v>
      </c>
      <c r="K902" t="s">
        <v>27</v>
      </c>
      <c r="L902" t="s">
        <v>39</v>
      </c>
      <c r="M902">
        <v>0</v>
      </c>
      <c r="N902">
        <v>12728.6</v>
      </c>
      <c r="O902">
        <v>12000</v>
      </c>
      <c r="P902">
        <v>728.6</v>
      </c>
      <c r="Q902" s="1">
        <v>40787</v>
      </c>
      <c r="R902" t="s">
        <v>96</v>
      </c>
      <c r="S902" t="s">
        <v>103</v>
      </c>
      <c r="T902">
        <v>0</v>
      </c>
    </row>
    <row r="903" spans="1:20" x14ac:dyDescent="0.3">
      <c r="A903" t="s">
        <v>17</v>
      </c>
      <c r="B903">
        <v>669325</v>
      </c>
      <c r="C903">
        <v>855799</v>
      </c>
      <c r="D903">
        <v>10400</v>
      </c>
      <c r="E903" t="s">
        <v>18</v>
      </c>
      <c r="F903">
        <v>18.25</v>
      </c>
      <c r="G903">
        <v>377.3</v>
      </c>
      <c r="H903" t="s">
        <v>60</v>
      </c>
      <c r="I903" s="1">
        <v>40634</v>
      </c>
      <c r="J903" t="s">
        <v>20</v>
      </c>
      <c r="K903" t="s">
        <v>47</v>
      </c>
      <c r="L903" t="s">
        <v>57</v>
      </c>
      <c r="M903">
        <v>0</v>
      </c>
      <c r="N903">
        <v>12861.84</v>
      </c>
      <c r="O903">
        <v>10400.02</v>
      </c>
      <c r="P903">
        <v>2461.8200000000002</v>
      </c>
      <c r="Q903" s="1">
        <v>41244</v>
      </c>
      <c r="R903" t="s">
        <v>96</v>
      </c>
      <c r="S903" t="s">
        <v>103</v>
      </c>
      <c r="T903">
        <v>0</v>
      </c>
    </row>
    <row r="904" spans="1:20" x14ac:dyDescent="0.3">
      <c r="A904" t="s">
        <v>17</v>
      </c>
      <c r="B904">
        <v>723733</v>
      </c>
      <c r="C904">
        <v>918757</v>
      </c>
      <c r="D904">
        <v>4400</v>
      </c>
      <c r="E904" t="s">
        <v>18</v>
      </c>
      <c r="F904">
        <v>7.29</v>
      </c>
      <c r="G904">
        <v>136.44999999999999</v>
      </c>
      <c r="H904" t="s">
        <v>32</v>
      </c>
      <c r="I904" s="1">
        <v>40634</v>
      </c>
      <c r="J904" t="s">
        <v>20</v>
      </c>
      <c r="K904" t="s">
        <v>30</v>
      </c>
      <c r="L904" t="s">
        <v>39</v>
      </c>
      <c r="M904">
        <v>0</v>
      </c>
      <c r="N904">
        <v>4910.404211</v>
      </c>
      <c r="O904">
        <v>4400</v>
      </c>
      <c r="P904">
        <v>510.4</v>
      </c>
      <c r="Q904" s="1">
        <v>41760</v>
      </c>
      <c r="R904" t="s">
        <v>96</v>
      </c>
      <c r="S904" t="s">
        <v>103</v>
      </c>
      <c r="T904">
        <v>0</v>
      </c>
    </row>
    <row r="905" spans="1:20" x14ac:dyDescent="0.3">
      <c r="A905" t="s">
        <v>17</v>
      </c>
      <c r="B905">
        <v>725042</v>
      </c>
      <c r="C905">
        <v>920233</v>
      </c>
      <c r="D905">
        <v>4950</v>
      </c>
      <c r="E905" t="s">
        <v>18</v>
      </c>
      <c r="F905">
        <v>9.6300000000000008</v>
      </c>
      <c r="G905">
        <v>158.87</v>
      </c>
      <c r="H905" t="s">
        <v>29</v>
      </c>
      <c r="I905" s="1">
        <v>40634</v>
      </c>
      <c r="J905" t="s">
        <v>20</v>
      </c>
      <c r="K905" t="s">
        <v>59</v>
      </c>
      <c r="L905" t="s">
        <v>55</v>
      </c>
      <c r="M905">
        <v>0</v>
      </c>
      <c r="N905">
        <v>5752.1426140000003</v>
      </c>
      <c r="O905">
        <v>4949.99</v>
      </c>
      <c r="P905">
        <v>772.17</v>
      </c>
      <c r="Q905" s="1">
        <v>41760</v>
      </c>
      <c r="R905" t="s">
        <v>96</v>
      </c>
      <c r="S905" t="s">
        <v>103</v>
      </c>
      <c r="T905">
        <v>0</v>
      </c>
    </row>
    <row r="906" spans="1:20" x14ac:dyDescent="0.3">
      <c r="A906" t="s">
        <v>17</v>
      </c>
      <c r="B906">
        <v>725029</v>
      </c>
      <c r="C906">
        <v>920217</v>
      </c>
      <c r="D906">
        <v>3600</v>
      </c>
      <c r="E906" t="s">
        <v>43</v>
      </c>
      <c r="F906">
        <v>7.29</v>
      </c>
      <c r="G906">
        <v>71.78</v>
      </c>
      <c r="H906" t="s">
        <v>32</v>
      </c>
      <c r="I906" s="1">
        <v>40634</v>
      </c>
      <c r="J906" t="s">
        <v>20</v>
      </c>
      <c r="K906" t="s">
        <v>24</v>
      </c>
      <c r="L906" t="s">
        <v>63</v>
      </c>
      <c r="M906">
        <v>0</v>
      </c>
      <c r="N906">
        <v>4233.3693780000003</v>
      </c>
      <c r="O906">
        <v>3600</v>
      </c>
      <c r="P906">
        <v>633.37</v>
      </c>
      <c r="Q906" s="1">
        <v>42064</v>
      </c>
      <c r="R906" t="s">
        <v>96</v>
      </c>
      <c r="S906" t="s">
        <v>103</v>
      </c>
      <c r="T906">
        <v>0</v>
      </c>
    </row>
    <row r="907" spans="1:20" x14ac:dyDescent="0.3">
      <c r="A907" t="s">
        <v>17</v>
      </c>
      <c r="B907">
        <v>724995</v>
      </c>
      <c r="C907">
        <v>920179</v>
      </c>
      <c r="D907">
        <v>1000</v>
      </c>
      <c r="E907" t="s">
        <v>43</v>
      </c>
      <c r="F907">
        <v>12.68</v>
      </c>
      <c r="G907">
        <v>22.59</v>
      </c>
      <c r="H907" t="s">
        <v>19</v>
      </c>
      <c r="I907" s="1">
        <v>40634</v>
      </c>
      <c r="J907" t="s">
        <v>46</v>
      </c>
      <c r="K907" t="s">
        <v>53</v>
      </c>
      <c r="L907" t="s">
        <v>41</v>
      </c>
      <c r="M907">
        <v>91.33</v>
      </c>
      <c r="N907">
        <v>1259.76</v>
      </c>
      <c r="O907">
        <v>908.67</v>
      </c>
      <c r="P907">
        <v>351.09</v>
      </c>
      <c r="Q907" s="1">
        <v>42339</v>
      </c>
      <c r="R907" t="s">
        <v>96</v>
      </c>
      <c r="S907" t="s">
        <v>103</v>
      </c>
      <c r="T907">
        <v>0</v>
      </c>
    </row>
    <row r="908" spans="1:20" x14ac:dyDescent="0.3">
      <c r="A908" t="s">
        <v>17</v>
      </c>
      <c r="B908">
        <v>723925</v>
      </c>
      <c r="C908">
        <v>918978</v>
      </c>
      <c r="D908">
        <v>18000</v>
      </c>
      <c r="E908" t="s">
        <v>43</v>
      </c>
      <c r="F908">
        <v>13.8</v>
      </c>
      <c r="G908">
        <v>416.97</v>
      </c>
      <c r="H908" t="s">
        <v>19</v>
      </c>
      <c r="I908" s="1">
        <v>40634</v>
      </c>
      <c r="J908" t="s">
        <v>26</v>
      </c>
      <c r="K908" t="s">
        <v>27</v>
      </c>
      <c r="L908" t="s">
        <v>81</v>
      </c>
      <c r="M908">
        <v>0</v>
      </c>
      <c r="N908">
        <v>9280.67</v>
      </c>
      <c r="O908">
        <v>4710.55</v>
      </c>
      <c r="P908">
        <v>3795.04</v>
      </c>
      <c r="Q908" s="1">
        <v>41306</v>
      </c>
      <c r="R908" t="s">
        <v>96</v>
      </c>
      <c r="S908" t="s">
        <v>104</v>
      </c>
      <c r="T908">
        <v>1</v>
      </c>
    </row>
    <row r="909" spans="1:20" x14ac:dyDescent="0.3">
      <c r="A909" t="s">
        <v>17</v>
      </c>
      <c r="B909">
        <v>724923</v>
      </c>
      <c r="C909">
        <v>920103</v>
      </c>
      <c r="D909">
        <v>25000</v>
      </c>
      <c r="E909" t="s">
        <v>18</v>
      </c>
      <c r="F909">
        <v>10.74</v>
      </c>
      <c r="G909">
        <v>815.4</v>
      </c>
      <c r="H909" t="s">
        <v>29</v>
      </c>
      <c r="I909" s="1">
        <v>40634</v>
      </c>
      <c r="J909" t="s">
        <v>20</v>
      </c>
      <c r="K909" t="s">
        <v>24</v>
      </c>
      <c r="L909" t="s">
        <v>52</v>
      </c>
      <c r="M909">
        <v>0</v>
      </c>
      <c r="N909">
        <v>29350.021379999998</v>
      </c>
      <c r="O909">
        <v>25000</v>
      </c>
      <c r="P909">
        <v>4350.0200000000004</v>
      </c>
      <c r="Q909" s="1">
        <v>41730</v>
      </c>
      <c r="R909" t="s">
        <v>96</v>
      </c>
      <c r="S909" t="s">
        <v>103</v>
      </c>
      <c r="T909">
        <v>0</v>
      </c>
    </row>
    <row r="910" spans="1:20" x14ac:dyDescent="0.3">
      <c r="A910" t="s">
        <v>17</v>
      </c>
      <c r="B910">
        <v>724189</v>
      </c>
      <c r="C910">
        <v>919268</v>
      </c>
      <c r="D910">
        <v>5000</v>
      </c>
      <c r="E910" t="s">
        <v>18</v>
      </c>
      <c r="F910">
        <v>7.29</v>
      </c>
      <c r="G910">
        <v>155.05000000000001</v>
      </c>
      <c r="H910" t="s">
        <v>32</v>
      </c>
      <c r="I910" s="1">
        <v>40634</v>
      </c>
      <c r="J910" t="s">
        <v>20</v>
      </c>
      <c r="K910" t="s">
        <v>21</v>
      </c>
      <c r="L910" t="s">
        <v>34</v>
      </c>
      <c r="M910">
        <v>0</v>
      </c>
      <c r="N910">
        <v>5580.2413880000004</v>
      </c>
      <c r="O910">
        <v>5000</v>
      </c>
      <c r="P910">
        <v>580.24</v>
      </c>
      <c r="Q910" s="1">
        <v>41730</v>
      </c>
      <c r="R910" t="s">
        <v>96</v>
      </c>
      <c r="S910" t="s">
        <v>103</v>
      </c>
      <c r="T910">
        <v>0</v>
      </c>
    </row>
    <row r="911" spans="1:20" x14ac:dyDescent="0.3">
      <c r="A911" t="s">
        <v>17</v>
      </c>
      <c r="B911">
        <v>724810</v>
      </c>
      <c r="C911">
        <v>919979</v>
      </c>
      <c r="D911">
        <v>11300</v>
      </c>
      <c r="E911" t="s">
        <v>18</v>
      </c>
      <c r="F911">
        <v>10.37</v>
      </c>
      <c r="G911">
        <v>366.59</v>
      </c>
      <c r="H911" t="s">
        <v>29</v>
      </c>
      <c r="I911" s="1">
        <v>40634</v>
      </c>
      <c r="J911" t="s">
        <v>20</v>
      </c>
      <c r="K911" t="s">
        <v>27</v>
      </c>
      <c r="L911" t="s">
        <v>39</v>
      </c>
      <c r="M911">
        <v>0</v>
      </c>
      <c r="N911">
        <v>12629.33</v>
      </c>
      <c r="O911">
        <v>11300.01</v>
      </c>
      <c r="P911">
        <v>1329.32</v>
      </c>
      <c r="Q911" s="1">
        <v>41153</v>
      </c>
      <c r="R911" t="s">
        <v>96</v>
      </c>
      <c r="S911" t="s">
        <v>103</v>
      </c>
      <c r="T911">
        <v>0</v>
      </c>
    </row>
    <row r="912" spans="1:20" x14ac:dyDescent="0.3">
      <c r="A912" t="s">
        <v>17</v>
      </c>
      <c r="B912">
        <v>724819</v>
      </c>
      <c r="C912">
        <v>919987</v>
      </c>
      <c r="D912">
        <v>7225</v>
      </c>
      <c r="E912" t="s">
        <v>18</v>
      </c>
      <c r="F912">
        <v>6.92</v>
      </c>
      <c r="G912">
        <v>222.83</v>
      </c>
      <c r="H912" t="s">
        <v>32</v>
      </c>
      <c r="I912" s="1">
        <v>40634</v>
      </c>
      <c r="J912" t="s">
        <v>20</v>
      </c>
      <c r="K912" t="s">
        <v>27</v>
      </c>
      <c r="L912" t="s">
        <v>42</v>
      </c>
      <c r="M912">
        <v>0</v>
      </c>
      <c r="N912">
        <v>7917.71</v>
      </c>
      <c r="O912">
        <v>7225</v>
      </c>
      <c r="P912">
        <v>692.71</v>
      </c>
      <c r="Q912" s="1">
        <v>41640</v>
      </c>
      <c r="R912" t="s">
        <v>96</v>
      </c>
      <c r="S912" t="s">
        <v>103</v>
      </c>
      <c r="T912">
        <v>0</v>
      </c>
    </row>
    <row r="913" spans="1:20" x14ac:dyDescent="0.3">
      <c r="A913" t="s">
        <v>17</v>
      </c>
      <c r="B913">
        <v>724790</v>
      </c>
      <c r="C913">
        <v>919956</v>
      </c>
      <c r="D913">
        <v>9500</v>
      </c>
      <c r="E913" t="s">
        <v>43</v>
      </c>
      <c r="F913">
        <v>12.68</v>
      </c>
      <c r="G913">
        <v>214.61</v>
      </c>
      <c r="H913" t="s">
        <v>19</v>
      </c>
      <c r="I913" s="1">
        <v>40634</v>
      </c>
      <c r="J913" t="s">
        <v>46</v>
      </c>
      <c r="K913" t="s">
        <v>59</v>
      </c>
      <c r="L913" t="s">
        <v>39</v>
      </c>
      <c r="M913">
        <v>865.82</v>
      </c>
      <c r="N913">
        <v>11970.56</v>
      </c>
      <c r="O913">
        <v>8634.18</v>
      </c>
      <c r="P913">
        <v>3336.38</v>
      </c>
      <c r="Q913" s="1">
        <v>42339</v>
      </c>
      <c r="R913" t="s">
        <v>96</v>
      </c>
      <c r="S913" t="s">
        <v>103</v>
      </c>
      <c r="T913">
        <v>0</v>
      </c>
    </row>
    <row r="914" spans="1:20" x14ac:dyDescent="0.3">
      <c r="A914" t="s">
        <v>17</v>
      </c>
      <c r="B914">
        <v>724561</v>
      </c>
      <c r="C914">
        <v>919685</v>
      </c>
      <c r="D914">
        <v>3000</v>
      </c>
      <c r="E914" t="s">
        <v>18</v>
      </c>
      <c r="F914">
        <v>7.29</v>
      </c>
      <c r="G914">
        <v>93.03</v>
      </c>
      <c r="H914" t="s">
        <v>32</v>
      </c>
      <c r="I914" s="1">
        <v>40634</v>
      </c>
      <c r="J914" t="s">
        <v>20</v>
      </c>
      <c r="K914" t="s">
        <v>36</v>
      </c>
      <c r="L914" t="s">
        <v>34</v>
      </c>
      <c r="M914">
        <v>0</v>
      </c>
      <c r="N914">
        <v>3345.22</v>
      </c>
      <c r="O914">
        <v>3000</v>
      </c>
      <c r="P914">
        <v>345.22</v>
      </c>
      <c r="Q914" s="1">
        <v>41640</v>
      </c>
      <c r="R914" t="s">
        <v>96</v>
      </c>
      <c r="S914" t="s">
        <v>103</v>
      </c>
      <c r="T914">
        <v>0</v>
      </c>
    </row>
    <row r="915" spans="1:20" x14ac:dyDescent="0.3">
      <c r="A915" t="s">
        <v>17</v>
      </c>
      <c r="B915">
        <v>724218</v>
      </c>
      <c r="C915">
        <v>919302</v>
      </c>
      <c r="D915">
        <v>6000</v>
      </c>
      <c r="E915" t="s">
        <v>18</v>
      </c>
      <c r="F915">
        <v>9.6300000000000008</v>
      </c>
      <c r="G915">
        <v>192.57</v>
      </c>
      <c r="H915" t="s">
        <v>29</v>
      </c>
      <c r="I915" s="1">
        <v>40634</v>
      </c>
      <c r="J915" t="s">
        <v>20</v>
      </c>
      <c r="K915" t="s">
        <v>36</v>
      </c>
      <c r="L915" t="s">
        <v>56</v>
      </c>
      <c r="M915">
        <v>0</v>
      </c>
      <c r="N915">
        <v>6229.26</v>
      </c>
      <c r="O915">
        <v>6000</v>
      </c>
      <c r="P915">
        <v>229.26</v>
      </c>
      <c r="Q915" s="1">
        <v>40787</v>
      </c>
      <c r="R915" t="s">
        <v>96</v>
      </c>
      <c r="S915" t="s">
        <v>103</v>
      </c>
      <c r="T915">
        <v>0</v>
      </c>
    </row>
    <row r="916" spans="1:20" x14ac:dyDescent="0.3">
      <c r="A916" t="s">
        <v>17</v>
      </c>
      <c r="B916">
        <v>724727</v>
      </c>
      <c r="C916">
        <v>919879</v>
      </c>
      <c r="D916">
        <v>5000</v>
      </c>
      <c r="E916" t="s">
        <v>18</v>
      </c>
      <c r="F916">
        <v>5.79</v>
      </c>
      <c r="G916">
        <v>151.63999999999999</v>
      </c>
      <c r="H916" t="s">
        <v>32</v>
      </c>
      <c r="I916" s="1">
        <v>40634</v>
      </c>
      <c r="J916" t="s">
        <v>20</v>
      </c>
      <c r="K916" t="s">
        <v>59</v>
      </c>
      <c r="L916" t="s">
        <v>74</v>
      </c>
      <c r="M916">
        <v>0</v>
      </c>
      <c r="N916">
        <v>5401.77</v>
      </c>
      <c r="O916">
        <v>5000</v>
      </c>
      <c r="P916">
        <v>401.77</v>
      </c>
      <c r="Q916" s="1">
        <v>41365</v>
      </c>
      <c r="R916" t="s">
        <v>96</v>
      </c>
      <c r="S916" t="s">
        <v>103</v>
      </c>
      <c r="T916">
        <v>0</v>
      </c>
    </row>
    <row r="917" spans="1:20" x14ac:dyDescent="0.3">
      <c r="A917" t="s">
        <v>17</v>
      </c>
      <c r="B917">
        <v>724735</v>
      </c>
      <c r="C917">
        <v>919888</v>
      </c>
      <c r="D917">
        <v>3000</v>
      </c>
      <c r="E917" t="s">
        <v>18</v>
      </c>
      <c r="F917">
        <v>10</v>
      </c>
      <c r="G917">
        <v>96.81</v>
      </c>
      <c r="H917" t="s">
        <v>29</v>
      </c>
      <c r="I917" s="1">
        <v>40634</v>
      </c>
      <c r="J917" t="s">
        <v>20</v>
      </c>
      <c r="K917" t="s">
        <v>27</v>
      </c>
      <c r="L917" t="s">
        <v>41</v>
      </c>
      <c r="M917">
        <v>0</v>
      </c>
      <c r="N917">
        <v>3484.326845</v>
      </c>
      <c r="O917">
        <v>3000</v>
      </c>
      <c r="P917">
        <v>484.33</v>
      </c>
      <c r="Q917" s="1">
        <v>41791</v>
      </c>
      <c r="R917" t="s">
        <v>96</v>
      </c>
      <c r="S917" t="s">
        <v>103</v>
      </c>
      <c r="T917">
        <v>0</v>
      </c>
    </row>
    <row r="918" spans="1:20" x14ac:dyDescent="0.3">
      <c r="A918" t="s">
        <v>17</v>
      </c>
      <c r="B918">
        <v>724732</v>
      </c>
      <c r="C918">
        <v>919885</v>
      </c>
      <c r="D918">
        <v>25000</v>
      </c>
      <c r="E918" t="s">
        <v>43</v>
      </c>
      <c r="F918">
        <v>14.17</v>
      </c>
      <c r="G918">
        <v>583.91999999999996</v>
      </c>
      <c r="H918" t="s">
        <v>19</v>
      </c>
      <c r="I918" s="1">
        <v>40634</v>
      </c>
      <c r="J918" t="s">
        <v>26</v>
      </c>
      <c r="K918" t="s">
        <v>27</v>
      </c>
      <c r="L918" t="s">
        <v>42</v>
      </c>
      <c r="M918">
        <v>0</v>
      </c>
      <c r="N918">
        <v>3493.86</v>
      </c>
      <c r="O918">
        <v>1779.3</v>
      </c>
      <c r="P918">
        <v>1714.56</v>
      </c>
      <c r="Q918" s="1">
        <v>40817</v>
      </c>
      <c r="R918" t="s">
        <v>96</v>
      </c>
      <c r="S918" t="s">
        <v>104</v>
      </c>
      <c r="T918">
        <v>1</v>
      </c>
    </row>
    <row r="919" spans="1:20" x14ac:dyDescent="0.3">
      <c r="A919" t="s">
        <v>17</v>
      </c>
      <c r="B919">
        <v>724723</v>
      </c>
      <c r="C919">
        <v>919875</v>
      </c>
      <c r="D919">
        <v>7200</v>
      </c>
      <c r="E919" t="s">
        <v>43</v>
      </c>
      <c r="F919">
        <v>15.28</v>
      </c>
      <c r="G919">
        <v>172.35</v>
      </c>
      <c r="H919" t="s">
        <v>23</v>
      </c>
      <c r="I919" s="1">
        <v>40634</v>
      </c>
      <c r="J919" t="s">
        <v>20</v>
      </c>
      <c r="K919" t="s">
        <v>21</v>
      </c>
      <c r="L919" t="s">
        <v>39</v>
      </c>
      <c r="M919">
        <v>0</v>
      </c>
      <c r="N919">
        <v>9832.1254019999997</v>
      </c>
      <c r="O919">
        <v>7200</v>
      </c>
      <c r="P919">
        <v>2632.13</v>
      </c>
      <c r="Q919" s="1">
        <v>42125</v>
      </c>
      <c r="R919" t="s">
        <v>96</v>
      </c>
      <c r="S919" t="s">
        <v>103</v>
      </c>
      <c r="T919">
        <v>0</v>
      </c>
    </row>
    <row r="920" spans="1:20" x14ac:dyDescent="0.3">
      <c r="A920" t="s">
        <v>17</v>
      </c>
      <c r="B920">
        <v>724703</v>
      </c>
      <c r="C920">
        <v>919852</v>
      </c>
      <c r="D920">
        <v>8750</v>
      </c>
      <c r="E920" t="s">
        <v>18</v>
      </c>
      <c r="F920">
        <v>9.6300000000000008</v>
      </c>
      <c r="G920">
        <v>280.83</v>
      </c>
      <c r="H920" t="s">
        <v>29</v>
      </c>
      <c r="I920" s="1">
        <v>40634</v>
      </c>
      <c r="J920" t="s">
        <v>20</v>
      </c>
      <c r="K920" t="s">
        <v>27</v>
      </c>
      <c r="L920" t="s">
        <v>51</v>
      </c>
      <c r="M920">
        <v>0</v>
      </c>
      <c r="N920">
        <v>10107.455540000001</v>
      </c>
      <c r="O920">
        <v>8750</v>
      </c>
      <c r="P920">
        <v>1357.46</v>
      </c>
      <c r="Q920" s="1">
        <v>41730</v>
      </c>
      <c r="R920" t="s">
        <v>96</v>
      </c>
      <c r="S920" t="s">
        <v>103</v>
      </c>
      <c r="T920">
        <v>0</v>
      </c>
    </row>
    <row r="921" spans="1:20" x14ac:dyDescent="0.3">
      <c r="A921" t="s">
        <v>17</v>
      </c>
      <c r="B921">
        <v>724700</v>
      </c>
      <c r="C921">
        <v>919849</v>
      </c>
      <c r="D921">
        <v>15000</v>
      </c>
      <c r="E921" t="s">
        <v>43</v>
      </c>
      <c r="F921">
        <v>17.510000000000002</v>
      </c>
      <c r="G921">
        <v>376.92</v>
      </c>
      <c r="H921" t="s">
        <v>44</v>
      </c>
      <c r="I921" s="1">
        <v>40634</v>
      </c>
      <c r="J921" t="s">
        <v>46</v>
      </c>
      <c r="K921" t="s">
        <v>27</v>
      </c>
      <c r="L921" t="s">
        <v>72</v>
      </c>
      <c r="M921">
        <v>1502.38</v>
      </c>
      <c r="N921">
        <v>21017.08</v>
      </c>
      <c r="O921">
        <v>13497.61</v>
      </c>
      <c r="P921">
        <v>7519.47</v>
      </c>
      <c r="Q921" s="1">
        <v>42339</v>
      </c>
      <c r="R921" t="s">
        <v>96</v>
      </c>
      <c r="S921" t="s">
        <v>103</v>
      </c>
      <c r="T921">
        <v>0</v>
      </c>
    </row>
    <row r="922" spans="1:20" x14ac:dyDescent="0.3">
      <c r="A922" t="s">
        <v>17</v>
      </c>
      <c r="B922">
        <v>724642</v>
      </c>
      <c r="C922">
        <v>919782</v>
      </c>
      <c r="D922">
        <v>1000</v>
      </c>
      <c r="E922" t="s">
        <v>18</v>
      </c>
      <c r="F922">
        <v>7.29</v>
      </c>
      <c r="G922">
        <v>31.01</v>
      </c>
      <c r="H922" t="s">
        <v>32</v>
      </c>
      <c r="I922" s="1">
        <v>40634</v>
      </c>
      <c r="J922" t="s">
        <v>20</v>
      </c>
      <c r="K922" t="s">
        <v>36</v>
      </c>
      <c r="L922" t="s">
        <v>51</v>
      </c>
      <c r="M922">
        <v>0</v>
      </c>
      <c r="N922">
        <v>1115.906383</v>
      </c>
      <c r="O922">
        <v>1000</v>
      </c>
      <c r="P922">
        <v>115.91</v>
      </c>
      <c r="Q922" s="1">
        <v>41730</v>
      </c>
      <c r="R922" t="s">
        <v>96</v>
      </c>
      <c r="S922" t="s">
        <v>103</v>
      </c>
      <c r="T922">
        <v>0</v>
      </c>
    </row>
    <row r="923" spans="1:20" x14ac:dyDescent="0.3">
      <c r="A923" t="s">
        <v>17</v>
      </c>
      <c r="B923">
        <v>701962</v>
      </c>
      <c r="C923">
        <v>893798</v>
      </c>
      <c r="D923">
        <v>7000</v>
      </c>
      <c r="E923" t="s">
        <v>18</v>
      </c>
      <c r="F923">
        <v>7.29</v>
      </c>
      <c r="G923">
        <v>217.07</v>
      </c>
      <c r="H923" t="s">
        <v>32</v>
      </c>
      <c r="I923" s="1">
        <v>40634</v>
      </c>
      <c r="J923" t="s">
        <v>20</v>
      </c>
      <c r="K923" t="s">
        <v>21</v>
      </c>
      <c r="L923" t="s">
        <v>51</v>
      </c>
      <c r="M923">
        <v>0</v>
      </c>
      <c r="N923">
        <v>7713.56</v>
      </c>
      <c r="O923">
        <v>7000.01</v>
      </c>
      <c r="P923">
        <v>713.55</v>
      </c>
      <c r="Q923" s="1">
        <v>41365</v>
      </c>
      <c r="R923" t="s">
        <v>96</v>
      </c>
      <c r="S923" t="s">
        <v>103</v>
      </c>
      <c r="T923">
        <v>0</v>
      </c>
    </row>
    <row r="924" spans="1:20" x14ac:dyDescent="0.3">
      <c r="A924" t="s">
        <v>17</v>
      </c>
      <c r="B924">
        <v>724163</v>
      </c>
      <c r="C924">
        <v>919235</v>
      </c>
      <c r="D924">
        <v>2750</v>
      </c>
      <c r="E924" t="s">
        <v>18</v>
      </c>
      <c r="F924">
        <v>10.37</v>
      </c>
      <c r="G924">
        <v>89.22</v>
      </c>
      <c r="H924" t="s">
        <v>29</v>
      </c>
      <c r="I924" s="1">
        <v>40634</v>
      </c>
      <c r="J924" t="s">
        <v>20</v>
      </c>
      <c r="K924" t="s">
        <v>36</v>
      </c>
      <c r="L924" t="s">
        <v>41</v>
      </c>
      <c r="M924">
        <v>0</v>
      </c>
      <c r="N924">
        <v>3087.2</v>
      </c>
      <c r="O924">
        <v>2750</v>
      </c>
      <c r="P924">
        <v>337.2</v>
      </c>
      <c r="Q924" s="1">
        <v>41183</v>
      </c>
      <c r="R924" t="s">
        <v>96</v>
      </c>
      <c r="S924" t="s">
        <v>103</v>
      </c>
      <c r="T924">
        <v>0</v>
      </c>
    </row>
    <row r="925" spans="1:20" x14ac:dyDescent="0.3">
      <c r="A925" t="s">
        <v>17</v>
      </c>
      <c r="B925">
        <v>724490</v>
      </c>
      <c r="C925">
        <v>919607</v>
      </c>
      <c r="D925">
        <v>15075</v>
      </c>
      <c r="E925" t="s">
        <v>43</v>
      </c>
      <c r="F925">
        <v>10.37</v>
      </c>
      <c r="G925">
        <v>323.06</v>
      </c>
      <c r="H925" t="s">
        <v>29</v>
      </c>
      <c r="I925" s="1">
        <v>40634</v>
      </c>
      <c r="J925" t="s">
        <v>20</v>
      </c>
      <c r="K925" t="s">
        <v>24</v>
      </c>
      <c r="L925" t="s">
        <v>52</v>
      </c>
      <c r="M925">
        <v>0</v>
      </c>
      <c r="N925">
        <v>18816.07922</v>
      </c>
      <c r="O925">
        <v>15075</v>
      </c>
      <c r="P925">
        <v>3741.08</v>
      </c>
      <c r="Q925" s="1">
        <v>41852</v>
      </c>
      <c r="R925" t="s">
        <v>96</v>
      </c>
      <c r="S925" t="s">
        <v>103</v>
      </c>
      <c r="T925">
        <v>0</v>
      </c>
    </row>
    <row r="926" spans="1:20" x14ac:dyDescent="0.3">
      <c r="A926" t="s">
        <v>17</v>
      </c>
      <c r="B926">
        <v>724619</v>
      </c>
      <c r="C926">
        <v>919753</v>
      </c>
      <c r="D926">
        <v>15000</v>
      </c>
      <c r="E926" t="s">
        <v>18</v>
      </c>
      <c r="F926">
        <v>13.43</v>
      </c>
      <c r="G926">
        <v>508.53</v>
      </c>
      <c r="H926" t="s">
        <v>19</v>
      </c>
      <c r="I926" s="1">
        <v>40634</v>
      </c>
      <c r="J926" t="s">
        <v>20</v>
      </c>
      <c r="K926" t="s">
        <v>27</v>
      </c>
      <c r="L926" t="s">
        <v>58</v>
      </c>
      <c r="M926">
        <v>0</v>
      </c>
      <c r="N926">
        <v>17225.68</v>
      </c>
      <c r="O926">
        <v>15000</v>
      </c>
      <c r="P926">
        <v>2200.2600000000002</v>
      </c>
      <c r="Q926" s="1">
        <v>41153</v>
      </c>
      <c r="R926" t="s">
        <v>96</v>
      </c>
      <c r="S926" t="s">
        <v>103</v>
      </c>
      <c r="T926">
        <v>0</v>
      </c>
    </row>
    <row r="927" spans="1:20" x14ac:dyDescent="0.3">
      <c r="A927" t="s">
        <v>17</v>
      </c>
      <c r="B927">
        <v>724585</v>
      </c>
      <c r="C927">
        <v>919712</v>
      </c>
      <c r="D927">
        <v>8000</v>
      </c>
      <c r="E927" t="s">
        <v>18</v>
      </c>
      <c r="F927">
        <v>13.06</v>
      </c>
      <c r="G927">
        <v>269.79000000000002</v>
      </c>
      <c r="H927" t="s">
        <v>19</v>
      </c>
      <c r="I927" s="1">
        <v>40634</v>
      </c>
      <c r="J927" t="s">
        <v>20</v>
      </c>
      <c r="K927" t="s">
        <v>36</v>
      </c>
      <c r="L927" t="s">
        <v>41</v>
      </c>
      <c r="M927">
        <v>0</v>
      </c>
      <c r="N927">
        <v>9814.2312120000006</v>
      </c>
      <c r="O927">
        <v>8000</v>
      </c>
      <c r="P927">
        <v>1799.23</v>
      </c>
      <c r="Q927" s="1">
        <v>41760</v>
      </c>
      <c r="R927" t="s">
        <v>96</v>
      </c>
      <c r="S927" t="s">
        <v>103</v>
      </c>
      <c r="T927">
        <v>0</v>
      </c>
    </row>
    <row r="928" spans="1:20" x14ac:dyDescent="0.3">
      <c r="A928" t="s">
        <v>17</v>
      </c>
      <c r="B928">
        <v>723210</v>
      </c>
      <c r="C928">
        <v>918120</v>
      </c>
      <c r="D928">
        <v>20000</v>
      </c>
      <c r="E928" t="s">
        <v>43</v>
      </c>
      <c r="F928">
        <v>14.17</v>
      </c>
      <c r="G928">
        <v>467.13</v>
      </c>
      <c r="H928" t="s">
        <v>19</v>
      </c>
      <c r="I928" s="1">
        <v>40634</v>
      </c>
      <c r="J928" t="s">
        <v>20</v>
      </c>
      <c r="K928" t="s">
        <v>59</v>
      </c>
      <c r="L928" t="s">
        <v>41</v>
      </c>
      <c r="M928">
        <v>0</v>
      </c>
      <c r="N928">
        <v>22020.69</v>
      </c>
      <c r="O928">
        <v>20000</v>
      </c>
      <c r="P928">
        <v>2020.69</v>
      </c>
      <c r="Q928" s="1">
        <v>40940</v>
      </c>
      <c r="R928" t="s">
        <v>96</v>
      </c>
      <c r="S928" t="s">
        <v>103</v>
      </c>
      <c r="T928">
        <v>0</v>
      </c>
    </row>
    <row r="929" spans="1:20" x14ac:dyDescent="0.3">
      <c r="A929" t="s">
        <v>17</v>
      </c>
      <c r="B929">
        <v>724563</v>
      </c>
      <c r="C929">
        <v>919687</v>
      </c>
      <c r="D929">
        <v>3500</v>
      </c>
      <c r="E929" t="s">
        <v>43</v>
      </c>
      <c r="F929">
        <v>11.11</v>
      </c>
      <c r="G929">
        <v>76.3</v>
      </c>
      <c r="H929" t="s">
        <v>29</v>
      </c>
      <c r="I929" s="1">
        <v>40634</v>
      </c>
      <c r="J929" t="s">
        <v>46</v>
      </c>
      <c r="K929" t="s">
        <v>21</v>
      </c>
      <c r="L929" t="s">
        <v>57</v>
      </c>
      <c r="M929">
        <v>303.26</v>
      </c>
      <c r="N929">
        <v>4264.3</v>
      </c>
      <c r="O929">
        <v>3196.74</v>
      </c>
      <c r="P929">
        <v>1067.56</v>
      </c>
      <c r="Q929" s="1">
        <v>42339</v>
      </c>
      <c r="R929" t="s">
        <v>96</v>
      </c>
      <c r="S929" t="s">
        <v>103</v>
      </c>
      <c r="T929">
        <v>0</v>
      </c>
    </row>
    <row r="930" spans="1:20" x14ac:dyDescent="0.3">
      <c r="A930" t="s">
        <v>17</v>
      </c>
      <c r="B930">
        <v>723685</v>
      </c>
      <c r="C930">
        <v>918699</v>
      </c>
      <c r="D930">
        <v>9000</v>
      </c>
      <c r="E930" t="s">
        <v>18</v>
      </c>
      <c r="F930">
        <v>7.66</v>
      </c>
      <c r="G930">
        <v>280.62</v>
      </c>
      <c r="H930" t="s">
        <v>32</v>
      </c>
      <c r="I930" s="1">
        <v>40634</v>
      </c>
      <c r="J930" t="s">
        <v>20</v>
      </c>
      <c r="K930" t="s">
        <v>24</v>
      </c>
      <c r="L930" t="s">
        <v>41</v>
      </c>
      <c r="M930">
        <v>0</v>
      </c>
      <c r="N930">
        <v>9941.7199999999993</v>
      </c>
      <c r="O930">
        <v>9000</v>
      </c>
      <c r="P930">
        <v>941.72</v>
      </c>
      <c r="Q930" s="1">
        <v>41334</v>
      </c>
      <c r="R930" t="s">
        <v>96</v>
      </c>
      <c r="S930" t="s">
        <v>103</v>
      </c>
      <c r="T930">
        <v>0</v>
      </c>
    </row>
    <row r="931" spans="1:20" x14ac:dyDescent="0.3">
      <c r="A931" t="s">
        <v>17</v>
      </c>
      <c r="B931">
        <v>720173</v>
      </c>
      <c r="C931">
        <v>914596</v>
      </c>
      <c r="D931">
        <v>25000</v>
      </c>
      <c r="E931" t="s">
        <v>43</v>
      </c>
      <c r="F931">
        <v>13.06</v>
      </c>
      <c r="G931">
        <v>569.6</v>
      </c>
      <c r="H931" t="s">
        <v>19</v>
      </c>
      <c r="I931" s="1">
        <v>40634</v>
      </c>
      <c r="J931" t="s">
        <v>26</v>
      </c>
      <c r="K931" t="s">
        <v>27</v>
      </c>
      <c r="L931" t="s">
        <v>28</v>
      </c>
      <c r="M931">
        <v>0</v>
      </c>
      <c r="N931">
        <v>15537.07</v>
      </c>
      <c r="O931">
        <v>2780.28</v>
      </c>
      <c r="P931">
        <v>2345.4699999999998</v>
      </c>
      <c r="Q931" s="1">
        <v>40940</v>
      </c>
      <c r="R931" t="s">
        <v>96</v>
      </c>
      <c r="S931" t="s">
        <v>104</v>
      </c>
      <c r="T931">
        <v>1</v>
      </c>
    </row>
    <row r="932" spans="1:20" x14ac:dyDescent="0.3">
      <c r="A932" t="s">
        <v>17</v>
      </c>
      <c r="B932">
        <v>724509</v>
      </c>
      <c r="C932">
        <v>919630</v>
      </c>
      <c r="D932">
        <v>10200</v>
      </c>
      <c r="E932" t="s">
        <v>43</v>
      </c>
      <c r="F932">
        <v>17.88</v>
      </c>
      <c r="G932">
        <v>258.35000000000002</v>
      </c>
      <c r="H932" t="s">
        <v>44</v>
      </c>
      <c r="I932" s="1">
        <v>40634</v>
      </c>
      <c r="J932" t="s">
        <v>26</v>
      </c>
      <c r="K932" t="s">
        <v>36</v>
      </c>
      <c r="L932" t="s">
        <v>41</v>
      </c>
      <c r="M932">
        <v>0</v>
      </c>
      <c r="N932">
        <v>4856.8599999999997</v>
      </c>
      <c r="O932">
        <v>2033.34</v>
      </c>
      <c r="P932">
        <v>2342.63</v>
      </c>
      <c r="Q932" s="1">
        <v>41153</v>
      </c>
      <c r="R932" t="s">
        <v>96</v>
      </c>
      <c r="S932" t="s">
        <v>104</v>
      </c>
      <c r="T932">
        <v>1</v>
      </c>
    </row>
    <row r="933" spans="1:20" x14ac:dyDescent="0.3">
      <c r="A933" t="s">
        <v>17</v>
      </c>
      <c r="B933">
        <v>724476</v>
      </c>
      <c r="C933">
        <v>919591</v>
      </c>
      <c r="D933">
        <v>1500</v>
      </c>
      <c r="E933" t="s">
        <v>18</v>
      </c>
      <c r="F933">
        <v>11.11</v>
      </c>
      <c r="G933">
        <v>49.19</v>
      </c>
      <c r="H933" t="s">
        <v>29</v>
      </c>
      <c r="I933" s="1">
        <v>40634</v>
      </c>
      <c r="J933" t="s">
        <v>20</v>
      </c>
      <c r="K933" t="s">
        <v>47</v>
      </c>
      <c r="L933" t="s">
        <v>37</v>
      </c>
      <c r="M933">
        <v>0</v>
      </c>
      <c r="N933">
        <v>1742.44</v>
      </c>
      <c r="O933">
        <v>1500</v>
      </c>
      <c r="P933">
        <v>242.44</v>
      </c>
      <c r="Q933" s="1">
        <v>41548</v>
      </c>
      <c r="R933" t="s">
        <v>96</v>
      </c>
      <c r="S933" t="s">
        <v>103</v>
      </c>
      <c r="T933">
        <v>0</v>
      </c>
    </row>
    <row r="934" spans="1:20" x14ac:dyDescent="0.3">
      <c r="A934" t="s">
        <v>17</v>
      </c>
      <c r="B934">
        <v>718656</v>
      </c>
      <c r="C934">
        <v>912905</v>
      </c>
      <c r="D934">
        <v>8000</v>
      </c>
      <c r="E934" t="s">
        <v>43</v>
      </c>
      <c r="F934">
        <v>13.06</v>
      </c>
      <c r="G934">
        <v>182.28</v>
      </c>
      <c r="H934" t="s">
        <v>19</v>
      </c>
      <c r="I934" s="1">
        <v>40634</v>
      </c>
      <c r="J934" t="s">
        <v>26</v>
      </c>
      <c r="K934" t="s">
        <v>36</v>
      </c>
      <c r="L934" t="s">
        <v>50</v>
      </c>
      <c r="M934">
        <v>0</v>
      </c>
      <c r="N934">
        <v>7485.71</v>
      </c>
      <c r="O934">
        <v>4145.5200000000004</v>
      </c>
      <c r="P934">
        <v>2416.56</v>
      </c>
      <c r="Q934" s="1">
        <v>41760</v>
      </c>
      <c r="R934" t="s">
        <v>96</v>
      </c>
      <c r="S934" t="s">
        <v>104</v>
      </c>
      <c r="T934">
        <v>1</v>
      </c>
    </row>
    <row r="935" spans="1:20" x14ac:dyDescent="0.3">
      <c r="A935" t="s">
        <v>17</v>
      </c>
      <c r="B935">
        <v>684239</v>
      </c>
      <c r="C935">
        <v>873673</v>
      </c>
      <c r="D935">
        <v>6500</v>
      </c>
      <c r="E935" t="s">
        <v>18</v>
      </c>
      <c r="F935">
        <v>12.68</v>
      </c>
      <c r="G935">
        <v>218.02</v>
      </c>
      <c r="H935" t="s">
        <v>19</v>
      </c>
      <c r="I935" s="1">
        <v>40634</v>
      </c>
      <c r="J935" t="s">
        <v>20</v>
      </c>
      <c r="K935" t="s">
        <v>27</v>
      </c>
      <c r="L935" t="s">
        <v>33</v>
      </c>
      <c r="M935">
        <v>0</v>
      </c>
      <c r="N935">
        <v>7845.5849449999996</v>
      </c>
      <c r="O935">
        <v>6500</v>
      </c>
      <c r="P935">
        <v>1345.58</v>
      </c>
      <c r="Q935" s="1">
        <v>41730</v>
      </c>
      <c r="R935" t="s">
        <v>96</v>
      </c>
      <c r="S935" t="s">
        <v>103</v>
      </c>
      <c r="T935">
        <v>0</v>
      </c>
    </row>
    <row r="936" spans="1:20" x14ac:dyDescent="0.3">
      <c r="A936" t="s">
        <v>17</v>
      </c>
      <c r="B936">
        <v>716791</v>
      </c>
      <c r="C936">
        <v>910780</v>
      </c>
      <c r="D936">
        <v>10000</v>
      </c>
      <c r="E936" t="s">
        <v>43</v>
      </c>
      <c r="F936">
        <v>16.399999999999999</v>
      </c>
      <c r="G936">
        <v>245.32</v>
      </c>
      <c r="H936" t="s">
        <v>44</v>
      </c>
      <c r="I936" s="1">
        <v>40634</v>
      </c>
      <c r="J936" t="s">
        <v>20</v>
      </c>
      <c r="K936" t="s">
        <v>47</v>
      </c>
      <c r="L936" t="s">
        <v>58</v>
      </c>
      <c r="M936">
        <v>0</v>
      </c>
      <c r="N936">
        <v>14383.66433</v>
      </c>
      <c r="O936">
        <v>10000</v>
      </c>
      <c r="P936">
        <v>4383.66</v>
      </c>
      <c r="Q936" s="1">
        <v>42036</v>
      </c>
      <c r="R936" t="s">
        <v>96</v>
      </c>
      <c r="S936" t="s">
        <v>103</v>
      </c>
      <c r="T936">
        <v>0</v>
      </c>
    </row>
    <row r="937" spans="1:20" x14ac:dyDescent="0.3">
      <c r="A937" t="s">
        <v>17</v>
      </c>
      <c r="B937">
        <v>724455</v>
      </c>
      <c r="C937">
        <v>919568</v>
      </c>
      <c r="D937">
        <v>13000</v>
      </c>
      <c r="E937" t="s">
        <v>18</v>
      </c>
      <c r="F937">
        <v>7.29</v>
      </c>
      <c r="G937">
        <v>403.13</v>
      </c>
      <c r="H937" t="s">
        <v>32</v>
      </c>
      <c r="I937" s="1">
        <v>40634</v>
      </c>
      <c r="J937" t="s">
        <v>20</v>
      </c>
      <c r="K937" t="s">
        <v>27</v>
      </c>
      <c r="L937" t="s">
        <v>41</v>
      </c>
      <c r="M937">
        <v>0</v>
      </c>
      <c r="N937">
        <v>13080.54</v>
      </c>
      <c r="O937">
        <v>13000</v>
      </c>
      <c r="P937">
        <v>80.540000000000006</v>
      </c>
      <c r="Q937" s="1">
        <v>40664</v>
      </c>
      <c r="R937" t="s">
        <v>96</v>
      </c>
      <c r="S937" t="s">
        <v>103</v>
      </c>
      <c r="T937">
        <v>0</v>
      </c>
    </row>
    <row r="938" spans="1:20" x14ac:dyDescent="0.3">
      <c r="A938" t="s">
        <v>17</v>
      </c>
      <c r="B938">
        <v>724403</v>
      </c>
      <c r="C938">
        <v>919513</v>
      </c>
      <c r="D938">
        <v>15000</v>
      </c>
      <c r="E938" t="s">
        <v>18</v>
      </c>
      <c r="F938">
        <v>10</v>
      </c>
      <c r="G938">
        <v>484.01</v>
      </c>
      <c r="H938" t="s">
        <v>29</v>
      </c>
      <c r="I938" s="1">
        <v>40634</v>
      </c>
      <c r="J938" t="s">
        <v>20</v>
      </c>
      <c r="K938" t="s">
        <v>36</v>
      </c>
      <c r="L938" t="s">
        <v>41</v>
      </c>
      <c r="M938">
        <v>0</v>
      </c>
      <c r="N938">
        <v>16004.03</v>
      </c>
      <c r="O938">
        <v>15000</v>
      </c>
      <c r="P938">
        <v>1004.03</v>
      </c>
      <c r="Q938" s="1">
        <v>40940</v>
      </c>
      <c r="R938" t="s">
        <v>96</v>
      </c>
      <c r="S938" t="s">
        <v>103</v>
      </c>
      <c r="T938">
        <v>0</v>
      </c>
    </row>
    <row r="939" spans="1:20" x14ac:dyDescent="0.3">
      <c r="A939" t="s">
        <v>17</v>
      </c>
      <c r="B939">
        <v>724386</v>
      </c>
      <c r="C939">
        <v>919494</v>
      </c>
      <c r="D939">
        <v>16000</v>
      </c>
      <c r="E939" t="s">
        <v>43</v>
      </c>
      <c r="F939">
        <v>9.6300000000000008</v>
      </c>
      <c r="G939">
        <v>337.05</v>
      </c>
      <c r="H939" t="s">
        <v>29</v>
      </c>
      <c r="I939" s="1">
        <v>40634</v>
      </c>
      <c r="J939" t="s">
        <v>46</v>
      </c>
      <c r="K939" t="s">
        <v>27</v>
      </c>
      <c r="L939" t="s">
        <v>56</v>
      </c>
      <c r="M939">
        <v>1362.81</v>
      </c>
      <c r="N939">
        <v>18816.32</v>
      </c>
      <c r="O939">
        <v>14637.2</v>
      </c>
      <c r="P939">
        <v>4179.12</v>
      </c>
      <c r="Q939" s="1">
        <v>42339</v>
      </c>
      <c r="R939" t="s">
        <v>96</v>
      </c>
      <c r="S939" t="s">
        <v>103</v>
      </c>
      <c r="T939">
        <v>0</v>
      </c>
    </row>
    <row r="940" spans="1:20" x14ac:dyDescent="0.3">
      <c r="A940" t="s">
        <v>17</v>
      </c>
      <c r="B940">
        <v>722895</v>
      </c>
      <c r="C940">
        <v>917764</v>
      </c>
      <c r="D940">
        <v>15000</v>
      </c>
      <c r="E940" t="s">
        <v>18</v>
      </c>
      <c r="F940">
        <v>10.37</v>
      </c>
      <c r="G940">
        <v>486.62</v>
      </c>
      <c r="H940" t="s">
        <v>29</v>
      </c>
      <c r="I940" s="1">
        <v>40634</v>
      </c>
      <c r="J940" t="s">
        <v>20</v>
      </c>
      <c r="K940" t="s">
        <v>24</v>
      </c>
      <c r="L940" t="s">
        <v>54</v>
      </c>
      <c r="M940">
        <v>0</v>
      </c>
      <c r="N940">
        <v>17516.420429999998</v>
      </c>
      <c r="O940">
        <v>15000</v>
      </c>
      <c r="P940">
        <v>2516.42</v>
      </c>
      <c r="Q940" s="1">
        <v>41730</v>
      </c>
      <c r="R940" t="s">
        <v>96</v>
      </c>
      <c r="S940" t="s">
        <v>103</v>
      </c>
      <c r="T940">
        <v>0</v>
      </c>
    </row>
    <row r="941" spans="1:20" x14ac:dyDescent="0.3">
      <c r="A941" t="s">
        <v>17</v>
      </c>
      <c r="B941">
        <v>724358</v>
      </c>
      <c r="C941">
        <v>919462</v>
      </c>
      <c r="D941">
        <v>5000</v>
      </c>
      <c r="E941" t="s">
        <v>43</v>
      </c>
      <c r="F941">
        <v>11.11</v>
      </c>
      <c r="G941">
        <v>108.99</v>
      </c>
      <c r="H941" t="s">
        <v>29</v>
      </c>
      <c r="I941" s="1">
        <v>40634</v>
      </c>
      <c r="J941" t="s">
        <v>20</v>
      </c>
      <c r="K941" t="s">
        <v>27</v>
      </c>
      <c r="L941" t="s">
        <v>39</v>
      </c>
      <c r="M941">
        <v>0</v>
      </c>
      <c r="N941">
        <v>5047.1000000000004</v>
      </c>
      <c r="O941">
        <v>5000</v>
      </c>
      <c r="P941">
        <v>47.1</v>
      </c>
      <c r="Q941" s="1">
        <v>40664</v>
      </c>
      <c r="R941" t="s">
        <v>96</v>
      </c>
      <c r="S941" t="s">
        <v>103</v>
      </c>
      <c r="T941">
        <v>0</v>
      </c>
    </row>
    <row r="942" spans="1:20" x14ac:dyDescent="0.3">
      <c r="A942" t="s">
        <v>17</v>
      </c>
      <c r="B942">
        <v>706709</v>
      </c>
      <c r="C942">
        <v>898947</v>
      </c>
      <c r="D942">
        <v>11000</v>
      </c>
      <c r="E942" t="s">
        <v>18</v>
      </c>
      <c r="F942">
        <v>7.29</v>
      </c>
      <c r="G942">
        <v>341.11</v>
      </c>
      <c r="H942" t="s">
        <v>32</v>
      </c>
      <c r="I942" s="1">
        <v>40634</v>
      </c>
      <c r="J942" t="s">
        <v>20</v>
      </c>
      <c r="K942" t="s">
        <v>49</v>
      </c>
      <c r="L942" t="s">
        <v>25</v>
      </c>
      <c r="M942">
        <v>0</v>
      </c>
      <c r="N942">
        <v>12205.72</v>
      </c>
      <c r="O942">
        <v>11000</v>
      </c>
      <c r="P942">
        <v>1205.72</v>
      </c>
      <c r="Q942" s="1">
        <v>41487</v>
      </c>
      <c r="R942" t="s">
        <v>96</v>
      </c>
      <c r="S942" t="s">
        <v>103</v>
      </c>
      <c r="T942">
        <v>0</v>
      </c>
    </row>
    <row r="943" spans="1:20" x14ac:dyDescent="0.3">
      <c r="A943" t="s">
        <v>17</v>
      </c>
      <c r="B943">
        <v>724242</v>
      </c>
      <c r="C943">
        <v>919328</v>
      </c>
      <c r="D943">
        <v>5000</v>
      </c>
      <c r="E943" t="s">
        <v>18</v>
      </c>
      <c r="F943">
        <v>7.29</v>
      </c>
      <c r="G943">
        <v>155.05000000000001</v>
      </c>
      <c r="H943" t="s">
        <v>32</v>
      </c>
      <c r="I943" s="1">
        <v>40634</v>
      </c>
      <c r="J943" t="s">
        <v>20</v>
      </c>
      <c r="K943" t="s">
        <v>27</v>
      </c>
      <c r="L943" t="s">
        <v>39</v>
      </c>
      <c r="M943">
        <v>0</v>
      </c>
      <c r="N943">
        <v>5144.33</v>
      </c>
      <c r="O943">
        <v>5000</v>
      </c>
      <c r="P943">
        <v>144.33000000000001</v>
      </c>
      <c r="Q943" s="1">
        <v>40787</v>
      </c>
      <c r="R943" t="s">
        <v>96</v>
      </c>
      <c r="S943" t="s">
        <v>103</v>
      </c>
      <c r="T943">
        <v>0</v>
      </c>
    </row>
    <row r="944" spans="1:20" x14ac:dyDescent="0.3">
      <c r="A944" t="s">
        <v>17</v>
      </c>
      <c r="B944">
        <v>724196</v>
      </c>
      <c r="C944">
        <v>919276</v>
      </c>
      <c r="D944">
        <v>12375</v>
      </c>
      <c r="E944" t="s">
        <v>18</v>
      </c>
      <c r="F944">
        <v>7.29</v>
      </c>
      <c r="G944">
        <v>383.75</v>
      </c>
      <c r="H944" t="s">
        <v>32</v>
      </c>
      <c r="I944" s="1">
        <v>40634</v>
      </c>
      <c r="J944" t="s">
        <v>20</v>
      </c>
      <c r="K944" t="s">
        <v>24</v>
      </c>
      <c r="L944" t="s">
        <v>39</v>
      </c>
      <c r="M944">
        <v>0</v>
      </c>
      <c r="N944">
        <v>13542.42</v>
      </c>
      <c r="O944">
        <v>12375</v>
      </c>
      <c r="P944">
        <v>1167.42</v>
      </c>
      <c r="Q944" s="1">
        <v>41275</v>
      </c>
      <c r="R944" t="s">
        <v>96</v>
      </c>
      <c r="S944" t="s">
        <v>103</v>
      </c>
      <c r="T944">
        <v>0</v>
      </c>
    </row>
    <row r="945" spans="1:20" x14ac:dyDescent="0.3">
      <c r="A945" t="s">
        <v>17</v>
      </c>
      <c r="B945">
        <v>708328</v>
      </c>
      <c r="C945">
        <v>900809</v>
      </c>
      <c r="D945">
        <v>2400</v>
      </c>
      <c r="E945" t="s">
        <v>43</v>
      </c>
      <c r="F945">
        <v>16.399999999999999</v>
      </c>
      <c r="G945">
        <v>58.88</v>
      </c>
      <c r="H945" t="s">
        <v>44</v>
      </c>
      <c r="I945" s="1">
        <v>40634</v>
      </c>
      <c r="J945" t="s">
        <v>26</v>
      </c>
      <c r="K945" t="s">
        <v>27</v>
      </c>
      <c r="L945" t="s">
        <v>54</v>
      </c>
      <c r="M945">
        <v>0</v>
      </c>
      <c r="N945">
        <v>586.9</v>
      </c>
      <c r="O945">
        <v>276.54000000000002</v>
      </c>
      <c r="P945">
        <v>310.36</v>
      </c>
      <c r="Q945" s="1">
        <v>40940</v>
      </c>
      <c r="R945" t="s">
        <v>96</v>
      </c>
      <c r="S945" t="s">
        <v>104</v>
      </c>
      <c r="T945">
        <v>1</v>
      </c>
    </row>
    <row r="946" spans="1:20" x14ac:dyDescent="0.3">
      <c r="A946" t="s">
        <v>17</v>
      </c>
      <c r="B946">
        <v>724312</v>
      </c>
      <c r="C946">
        <v>919408</v>
      </c>
      <c r="D946">
        <v>35000</v>
      </c>
      <c r="E946" t="s">
        <v>43</v>
      </c>
      <c r="F946">
        <v>19.36</v>
      </c>
      <c r="G946">
        <v>914.87</v>
      </c>
      <c r="H946" t="s">
        <v>60</v>
      </c>
      <c r="I946" s="1">
        <v>40634</v>
      </c>
      <c r="J946" t="s">
        <v>20</v>
      </c>
      <c r="K946" t="s">
        <v>47</v>
      </c>
      <c r="L946" t="s">
        <v>45</v>
      </c>
      <c r="M946">
        <v>0</v>
      </c>
      <c r="N946">
        <v>35621.980000000003</v>
      </c>
      <c r="O946">
        <v>35000</v>
      </c>
      <c r="P946">
        <v>621.98</v>
      </c>
      <c r="Q946" s="1">
        <v>40695</v>
      </c>
      <c r="R946" t="s">
        <v>96</v>
      </c>
      <c r="S946" t="s">
        <v>103</v>
      </c>
      <c r="T946">
        <v>0</v>
      </c>
    </row>
    <row r="947" spans="1:20" x14ac:dyDescent="0.3">
      <c r="A947" t="s">
        <v>17</v>
      </c>
      <c r="B947">
        <v>724236</v>
      </c>
      <c r="C947">
        <v>919322</v>
      </c>
      <c r="D947">
        <v>2750</v>
      </c>
      <c r="E947" t="s">
        <v>18</v>
      </c>
      <c r="F947">
        <v>9.6300000000000008</v>
      </c>
      <c r="G947">
        <v>88.26</v>
      </c>
      <c r="H947" t="s">
        <v>29</v>
      </c>
      <c r="I947" s="1">
        <v>40634</v>
      </c>
      <c r="J947" t="s">
        <v>20</v>
      </c>
      <c r="K947" t="s">
        <v>24</v>
      </c>
      <c r="L947" t="s">
        <v>58</v>
      </c>
      <c r="M947">
        <v>0</v>
      </c>
      <c r="N947">
        <v>3176.498744</v>
      </c>
      <c r="O947">
        <v>2750</v>
      </c>
      <c r="P947">
        <v>426.5</v>
      </c>
      <c r="Q947" s="1">
        <v>41730</v>
      </c>
      <c r="R947" t="s">
        <v>96</v>
      </c>
      <c r="S947" t="s">
        <v>103</v>
      </c>
      <c r="T947">
        <v>0</v>
      </c>
    </row>
    <row r="948" spans="1:20" x14ac:dyDescent="0.3">
      <c r="A948" t="s">
        <v>17</v>
      </c>
      <c r="B948">
        <v>724211</v>
      </c>
      <c r="C948">
        <v>919295</v>
      </c>
      <c r="D948">
        <v>11700</v>
      </c>
      <c r="E948" t="s">
        <v>43</v>
      </c>
      <c r="F948">
        <v>11.11</v>
      </c>
      <c r="G948">
        <v>255.03</v>
      </c>
      <c r="H948" t="s">
        <v>29</v>
      </c>
      <c r="I948" s="1">
        <v>40634</v>
      </c>
      <c r="J948" t="s">
        <v>26</v>
      </c>
      <c r="K948" t="s">
        <v>21</v>
      </c>
      <c r="L948" t="s">
        <v>58</v>
      </c>
      <c r="M948">
        <v>0</v>
      </c>
      <c r="N948">
        <v>1269.96</v>
      </c>
      <c r="O948">
        <v>440.92</v>
      </c>
      <c r="P948">
        <v>318.5</v>
      </c>
      <c r="Q948" s="1">
        <v>40725</v>
      </c>
      <c r="R948" t="s">
        <v>96</v>
      </c>
      <c r="S948" t="s">
        <v>104</v>
      </c>
      <c r="T948">
        <v>1</v>
      </c>
    </row>
    <row r="949" spans="1:20" x14ac:dyDescent="0.3">
      <c r="A949" t="s">
        <v>17</v>
      </c>
      <c r="B949">
        <v>724209</v>
      </c>
      <c r="C949">
        <v>919293</v>
      </c>
      <c r="D949">
        <v>5000</v>
      </c>
      <c r="E949" t="s">
        <v>43</v>
      </c>
      <c r="F949">
        <v>14.91</v>
      </c>
      <c r="G949">
        <v>118.72</v>
      </c>
      <c r="H949" t="s">
        <v>23</v>
      </c>
      <c r="I949" s="1">
        <v>40634</v>
      </c>
      <c r="J949" t="s">
        <v>46</v>
      </c>
      <c r="K949" t="s">
        <v>24</v>
      </c>
      <c r="L949" t="s">
        <v>39</v>
      </c>
      <c r="M949">
        <v>294.12</v>
      </c>
      <c r="N949">
        <v>6742.05</v>
      </c>
      <c r="O949">
        <v>4705.88</v>
      </c>
      <c r="P949">
        <v>2036.17</v>
      </c>
      <c r="Q949" s="1">
        <v>42339</v>
      </c>
      <c r="R949" t="s">
        <v>96</v>
      </c>
      <c r="S949" t="s">
        <v>103</v>
      </c>
      <c r="T949">
        <v>0</v>
      </c>
    </row>
    <row r="950" spans="1:20" x14ac:dyDescent="0.3">
      <c r="A950" t="s">
        <v>17</v>
      </c>
      <c r="B950">
        <v>724178</v>
      </c>
      <c r="C950">
        <v>919255</v>
      </c>
      <c r="D950">
        <v>3800</v>
      </c>
      <c r="E950" t="s">
        <v>18</v>
      </c>
      <c r="F950">
        <v>10.37</v>
      </c>
      <c r="G950">
        <v>123.28</v>
      </c>
      <c r="H950" t="s">
        <v>29</v>
      </c>
      <c r="I950" s="1">
        <v>40634</v>
      </c>
      <c r="J950" t="s">
        <v>20</v>
      </c>
      <c r="K950" t="s">
        <v>53</v>
      </c>
      <c r="L950" t="s">
        <v>41</v>
      </c>
      <c r="M950">
        <v>0</v>
      </c>
      <c r="N950">
        <v>4265.92</v>
      </c>
      <c r="O950">
        <v>3800</v>
      </c>
      <c r="P950">
        <v>465.92</v>
      </c>
      <c r="Q950" s="1">
        <v>41183</v>
      </c>
      <c r="R950" t="s">
        <v>96</v>
      </c>
      <c r="S950" t="s">
        <v>103</v>
      </c>
      <c r="T950">
        <v>0</v>
      </c>
    </row>
    <row r="951" spans="1:20" x14ac:dyDescent="0.3">
      <c r="A951" t="s">
        <v>17</v>
      </c>
      <c r="B951">
        <v>724069</v>
      </c>
      <c r="C951">
        <v>919134</v>
      </c>
      <c r="D951">
        <v>7000</v>
      </c>
      <c r="E951" t="s">
        <v>18</v>
      </c>
      <c r="F951">
        <v>5.42</v>
      </c>
      <c r="G951">
        <v>211.12</v>
      </c>
      <c r="H951" t="s">
        <v>32</v>
      </c>
      <c r="I951" s="1">
        <v>40634</v>
      </c>
      <c r="J951" t="s">
        <v>20</v>
      </c>
      <c r="K951" t="s">
        <v>24</v>
      </c>
      <c r="L951" t="s">
        <v>81</v>
      </c>
      <c r="M951">
        <v>0</v>
      </c>
      <c r="N951">
        <v>7599.0006519999997</v>
      </c>
      <c r="O951">
        <v>7000</v>
      </c>
      <c r="P951">
        <v>599</v>
      </c>
      <c r="Q951" s="1">
        <v>41730</v>
      </c>
      <c r="R951" t="s">
        <v>96</v>
      </c>
      <c r="S951" t="s">
        <v>103</v>
      </c>
      <c r="T951">
        <v>0</v>
      </c>
    </row>
    <row r="952" spans="1:20" x14ac:dyDescent="0.3">
      <c r="A952" t="s">
        <v>17</v>
      </c>
      <c r="B952">
        <v>723427</v>
      </c>
      <c r="C952">
        <v>918364</v>
      </c>
      <c r="D952">
        <v>9000</v>
      </c>
      <c r="E952" t="s">
        <v>43</v>
      </c>
      <c r="F952">
        <v>16.399999999999999</v>
      </c>
      <c r="G952">
        <v>220.78</v>
      </c>
      <c r="H952" t="s">
        <v>44</v>
      </c>
      <c r="I952" s="1">
        <v>40634</v>
      </c>
      <c r="J952" t="s">
        <v>26</v>
      </c>
      <c r="K952" t="s">
        <v>27</v>
      </c>
      <c r="L952" t="s">
        <v>33</v>
      </c>
      <c r="M952">
        <v>0</v>
      </c>
      <c r="N952">
        <v>880.76</v>
      </c>
      <c r="O952">
        <v>398.14</v>
      </c>
      <c r="P952">
        <v>482.62</v>
      </c>
      <c r="Q952" s="1">
        <v>40756</v>
      </c>
      <c r="R952" t="s">
        <v>96</v>
      </c>
      <c r="S952" t="s">
        <v>104</v>
      </c>
      <c r="T952">
        <v>1</v>
      </c>
    </row>
    <row r="953" spans="1:20" x14ac:dyDescent="0.3">
      <c r="A953" t="s">
        <v>17</v>
      </c>
      <c r="B953">
        <v>724053</v>
      </c>
      <c r="C953">
        <v>919117</v>
      </c>
      <c r="D953">
        <v>9200</v>
      </c>
      <c r="E953" t="s">
        <v>18</v>
      </c>
      <c r="F953">
        <v>6.92</v>
      </c>
      <c r="G953">
        <v>283.74</v>
      </c>
      <c r="H953" t="s">
        <v>32</v>
      </c>
      <c r="I953" s="1">
        <v>40634</v>
      </c>
      <c r="J953" t="s">
        <v>20</v>
      </c>
      <c r="K953" t="s">
        <v>24</v>
      </c>
      <c r="L953" t="s">
        <v>51</v>
      </c>
      <c r="M953">
        <v>0</v>
      </c>
      <c r="N953">
        <v>10208.635029999999</v>
      </c>
      <c r="O953">
        <v>9200</v>
      </c>
      <c r="P953">
        <v>1008.64</v>
      </c>
      <c r="Q953" s="1">
        <v>41671</v>
      </c>
      <c r="R953" t="s">
        <v>96</v>
      </c>
      <c r="S953" t="s">
        <v>103</v>
      </c>
      <c r="T953">
        <v>0</v>
      </c>
    </row>
    <row r="954" spans="1:20" x14ac:dyDescent="0.3">
      <c r="A954" t="s">
        <v>17</v>
      </c>
      <c r="B954">
        <v>724025</v>
      </c>
      <c r="C954">
        <v>919087</v>
      </c>
      <c r="D954">
        <v>16000</v>
      </c>
      <c r="E954" t="s">
        <v>43</v>
      </c>
      <c r="F954">
        <v>11.11</v>
      </c>
      <c r="G954">
        <v>348.76</v>
      </c>
      <c r="H954" t="s">
        <v>29</v>
      </c>
      <c r="I954" s="1">
        <v>40634</v>
      </c>
      <c r="J954" t="s">
        <v>20</v>
      </c>
      <c r="K954" t="s">
        <v>53</v>
      </c>
      <c r="L954" t="s">
        <v>58</v>
      </c>
      <c r="M954">
        <v>0</v>
      </c>
      <c r="N954">
        <v>20708.71933</v>
      </c>
      <c r="O954">
        <v>16000</v>
      </c>
      <c r="P954">
        <v>4708.72</v>
      </c>
      <c r="Q954" s="1">
        <v>42186</v>
      </c>
      <c r="R954" t="s">
        <v>96</v>
      </c>
      <c r="S954" t="s">
        <v>103</v>
      </c>
      <c r="T954">
        <v>0</v>
      </c>
    </row>
    <row r="955" spans="1:20" x14ac:dyDescent="0.3">
      <c r="A955" t="s">
        <v>17</v>
      </c>
      <c r="B955">
        <v>724015</v>
      </c>
      <c r="C955">
        <v>919076</v>
      </c>
      <c r="D955">
        <v>35000</v>
      </c>
      <c r="E955" t="s">
        <v>43</v>
      </c>
      <c r="F955">
        <v>10.37</v>
      </c>
      <c r="G955">
        <v>750.04</v>
      </c>
      <c r="H955" t="s">
        <v>29</v>
      </c>
      <c r="I955" s="1">
        <v>40634</v>
      </c>
      <c r="J955" t="s">
        <v>20</v>
      </c>
      <c r="K955" t="s">
        <v>27</v>
      </c>
      <c r="L955" t="s">
        <v>33</v>
      </c>
      <c r="M955">
        <v>0</v>
      </c>
      <c r="N955">
        <v>43714.515740000003</v>
      </c>
      <c r="O955">
        <v>35000</v>
      </c>
      <c r="P955">
        <v>8714.52</v>
      </c>
      <c r="Q955" s="1">
        <v>41852</v>
      </c>
      <c r="R955" t="s">
        <v>96</v>
      </c>
      <c r="S955" t="s">
        <v>103</v>
      </c>
      <c r="T955">
        <v>0</v>
      </c>
    </row>
    <row r="956" spans="1:20" x14ac:dyDescent="0.3">
      <c r="A956" t="s">
        <v>17</v>
      </c>
      <c r="B956">
        <v>723995</v>
      </c>
      <c r="C956">
        <v>919056</v>
      </c>
      <c r="D956">
        <v>13325</v>
      </c>
      <c r="E956" t="s">
        <v>43</v>
      </c>
      <c r="F956">
        <v>16.02</v>
      </c>
      <c r="G956">
        <v>324.18</v>
      </c>
      <c r="H956" t="s">
        <v>23</v>
      </c>
      <c r="I956" s="1">
        <v>40634</v>
      </c>
      <c r="J956" t="s">
        <v>20</v>
      </c>
      <c r="K956" t="s">
        <v>27</v>
      </c>
      <c r="L956" t="s">
        <v>41</v>
      </c>
      <c r="M956">
        <v>0</v>
      </c>
      <c r="N956">
        <v>18165.310839999998</v>
      </c>
      <c r="O956">
        <v>13325</v>
      </c>
      <c r="P956">
        <v>4840.3100000000004</v>
      </c>
      <c r="Q956" s="1">
        <v>41699</v>
      </c>
      <c r="R956" t="s">
        <v>96</v>
      </c>
      <c r="S956" t="s">
        <v>103</v>
      </c>
      <c r="T956">
        <v>0</v>
      </c>
    </row>
    <row r="957" spans="1:20" x14ac:dyDescent="0.3">
      <c r="A957" t="s">
        <v>17</v>
      </c>
      <c r="B957">
        <v>723949</v>
      </c>
      <c r="C957">
        <v>919005</v>
      </c>
      <c r="D957">
        <v>11200</v>
      </c>
      <c r="E957" t="s">
        <v>18</v>
      </c>
      <c r="F957">
        <v>10.37</v>
      </c>
      <c r="G957">
        <v>363.35</v>
      </c>
      <c r="H957" t="s">
        <v>29</v>
      </c>
      <c r="I957" s="1">
        <v>40634</v>
      </c>
      <c r="J957" t="s">
        <v>20</v>
      </c>
      <c r="K957" t="s">
        <v>24</v>
      </c>
      <c r="L957" t="s">
        <v>54</v>
      </c>
      <c r="M957">
        <v>0</v>
      </c>
      <c r="N957">
        <v>11828.86</v>
      </c>
      <c r="O957">
        <v>11199.96</v>
      </c>
      <c r="P957">
        <v>628.9</v>
      </c>
      <c r="Q957" s="1">
        <v>40848</v>
      </c>
      <c r="R957" t="s">
        <v>96</v>
      </c>
      <c r="S957" t="s">
        <v>103</v>
      </c>
      <c r="T957">
        <v>0</v>
      </c>
    </row>
    <row r="958" spans="1:20" x14ac:dyDescent="0.3">
      <c r="A958" t="s">
        <v>17</v>
      </c>
      <c r="B958">
        <v>723964</v>
      </c>
      <c r="C958">
        <v>919022</v>
      </c>
      <c r="D958">
        <v>35000</v>
      </c>
      <c r="E958" t="s">
        <v>18</v>
      </c>
      <c r="F958">
        <v>17.14</v>
      </c>
      <c r="G958">
        <v>1250.29</v>
      </c>
      <c r="H958" t="s">
        <v>44</v>
      </c>
      <c r="I958" s="1">
        <v>40634</v>
      </c>
      <c r="J958" t="s">
        <v>20</v>
      </c>
      <c r="K958" t="s">
        <v>36</v>
      </c>
      <c r="L958" t="s">
        <v>58</v>
      </c>
      <c r="M958">
        <v>0</v>
      </c>
      <c r="N958">
        <v>40255.97</v>
      </c>
      <c r="O958">
        <v>34999.99</v>
      </c>
      <c r="P958">
        <v>5255.98</v>
      </c>
      <c r="Q958" s="1">
        <v>41000</v>
      </c>
      <c r="R958" t="s">
        <v>96</v>
      </c>
      <c r="S958" t="s">
        <v>103</v>
      </c>
      <c r="T958">
        <v>0</v>
      </c>
    </row>
    <row r="959" spans="1:20" x14ac:dyDescent="0.3">
      <c r="A959" t="s">
        <v>17</v>
      </c>
      <c r="B959">
        <v>721720</v>
      </c>
      <c r="C959">
        <v>916412</v>
      </c>
      <c r="D959">
        <v>9000</v>
      </c>
      <c r="E959" t="s">
        <v>18</v>
      </c>
      <c r="F959">
        <v>9.6300000000000008</v>
      </c>
      <c r="G959">
        <v>288.85000000000002</v>
      </c>
      <c r="H959" t="s">
        <v>29</v>
      </c>
      <c r="I959" s="1">
        <v>40634</v>
      </c>
      <c r="J959" t="s">
        <v>26</v>
      </c>
      <c r="K959" t="s">
        <v>53</v>
      </c>
      <c r="L959" t="s">
        <v>41</v>
      </c>
      <c r="M959">
        <v>0</v>
      </c>
      <c r="N959">
        <v>4659.87</v>
      </c>
      <c r="O959">
        <v>3431.08</v>
      </c>
      <c r="P959">
        <v>894.85</v>
      </c>
      <c r="Q959" s="1">
        <v>41091</v>
      </c>
      <c r="R959" t="s">
        <v>96</v>
      </c>
      <c r="S959" t="s">
        <v>104</v>
      </c>
      <c r="T959">
        <v>1</v>
      </c>
    </row>
    <row r="960" spans="1:20" x14ac:dyDescent="0.3">
      <c r="A960" t="s">
        <v>17</v>
      </c>
      <c r="B960">
        <v>723640</v>
      </c>
      <c r="C960">
        <v>918649</v>
      </c>
      <c r="D960">
        <v>11000</v>
      </c>
      <c r="E960" t="s">
        <v>18</v>
      </c>
      <c r="F960">
        <v>11.11</v>
      </c>
      <c r="G960">
        <v>360.7</v>
      </c>
      <c r="H960" t="s">
        <v>29</v>
      </c>
      <c r="I960" s="1">
        <v>40634</v>
      </c>
      <c r="J960" t="s">
        <v>20</v>
      </c>
      <c r="K960" t="s">
        <v>27</v>
      </c>
      <c r="L960" t="s">
        <v>52</v>
      </c>
      <c r="M960">
        <v>0</v>
      </c>
      <c r="N960">
        <v>12086.08</v>
      </c>
      <c r="O960">
        <v>10999.99</v>
      </c>
      <c r="P960">
        <v>1086.0899999999999</v>
      </c>
      <c r="Q960" s="1">
        <v>41061</v>
      </c>
      <c r="R960" t="s">
        <v>96</v>
      </c>
      <c r="S960" t="s">
        <v>103</v>
      </c>
      <c r="T960">
        <v>0</v>
      </c>
    </row>
    <row r="961" spans="1:20" x14ac:dyDescent="0.3">
      <c r="A961" t="s">
        <v>17</v>
      </c>
      <c r="B961">
        <v>723887</v>
      </c>
      <c r="C961">
        <v>908550</v>
      </c>
      <c r="D961">
        <v>9700</v>
      </c>
      <c r="E961" t="s">
        <v>18</v>
      </c>
      <c r="F961">
        <v>9.6300000000000008</v>
      </c>
      <c r="G961">
        <v>311.31</v>
      </c>
      <c r="H961" t="s">
        <v>29</v>
      </c>
      <c r="I961" s="1">
        <v>40634</v>
      </c>
      <c r="J961" t="s">
        <v>20</v>
      </c>
      <c r="K961" t="s">
        <v>24</v>
      </c>
      <c r="L961" t="s">
        <v>56</v>
      </c>
      <c r="M961">
        <v>0</v>
      </c>
      <c r="N961">
        <v>11204.77484</v>
      </c>
      <c r="O961">
        <v>9700</v>
      </c>
      <c r="P961">
        <v>1504.77</v>
      </c>
      <c r="Q961" s="1">
        <v>41730</v>
      </c>
      <c r="R961" t="s">
        <v>96</v>
      </c>
      <c r="S961" t="s">
        <v>103</v>
      </c>
      <c r="T961">
        <v>0</v>
      </c>
    </row>
    <row r="962" spans="1:20" x14ac:dyDescent="0.3">
      <c r="A962" t="s">
        <v>17</v>
      </c>
      <c r="B962">
        <v>718145</v>
      </c>
      <c r="C962">
        <v>912315</v>
      </c>
      <c r="D962">
        <v>33600</v>
      </c>
      <c r="E962" t="s">
        <v>43</v>
      </c>
      <c r="F962">
        <v>19.36</v>
      </c>
      <c r="G962">
        <v>878.28</v>
      </c>
      <c r="H962" t="s">
        <v>60</v>
      </c>
      <c r="I962" s="1">
        <v>40634</v>
      </c>
      <c r="J962" t="s">
        <v>46</v>
      </c>
      <c r="K962" t="s">
        <v>27</v>
      </c>
      <c r="L962" t="s">
        <v>41</v>
      </c>
      <c r="M962">
        <v>3399.63</v>
      </c>
      <c r="N962">
        <v>49132.01</v>
      </c>
      <c r="O962">
        <v>30200.38</v>
      </c>
      <c r="P962">
        <v>18931.63</v>
      </c>
      <c r="Q962" s="1">
        <v>42339</v>
      </c>
      <c r="R962" t="s">
        <v>96</v>
      </c>
      <c r="S962" t="s">
        <v>103</v>
      </c>
      <c r="T962">
        <v>0</v>
      </c>
    </row>
    <row r="963" spans="1:20" x14ac:dyDescent="0.3">
      <c r="A963" t="s">
        <v>17</v>
      </c>
      <c r="B963">
        <v>723830</v>
      </c>
      <c r="C963">
        <v>918863</v>
      </c>
      <c r="D963">
        <v>35000</v>
      </c>
      <c r="E963" t="s">
        <v>18</v>
      </c>
      <c r="F963">
        <v>15.65</v>
      </c>
      <c r="G963">
        <v>1224.46</v>
      </c>
      <c r="H963" t="s">
        <v>23</v>
      </c>
      <c r="I963" s="1">
        <v>40634</v>
      </c>
      <c r="J963" t="s">
        <v>20</v>
      </c>
      <c r="K963" t="s">
        <v>27</v>
      </c>
      <c r="L963" t="s">
        <v>51</v>
      </c>
      <c r="M963">
        <v>0</v>
      </c>
      <c r="N963">
        <v>44057.866190000001</v>
      </c>
      <c r="O963">
        <v>35000</v>
      </c>
      <c r="P963">
        <v>9057.8700000000008</v>
      </c>
      <c r="Q963" s="1">
        <v>41730</v>
      </c>
      <c r="R963" t="s">
        <v>96</v>
      </c>
      <c r="S963" t="s">
        <v>103</v>
      </c>
      <c r="T963">
        <v>0</v>
      </c>
    </row>
    <row r="964" spans="1:20" x14ac:dyDescent="0.3">
      <c r="A964" t="s">
        <v>17</v>
      </c>
      <c r="B964">
        <v>723797</v>
      </c>
      <c r="C964">
        <v>918828</v>
      </c>
      <c r="D964">
        <v>20000</v>
      </c>
      <c r="E964" t="s">
        <v>18</v>
      </c>
      <c r="F964">
        <v>10.37</v>
      </c>
      <c r="G964">
        <v>648.83000000000004</v>
      </c>
      <c r="H964" t="s">
        <v>29</v>
      </c>
      <c r="I964" s="1">
        <v>40634</v>
      </c>
      <c r="J964" t="s">
        <v>20</v>
      </c>
      <c r="K964" t="s">
        <v>27</v>
      </c>
      <c r="L964" t="s">
        <v>39</v>
      </c>
      <c r="M964">
        <v>0</v>
      </c>
      <c r="N964">
        <v>23355.190050000001</v>
      </c>
      <c r="O964">
        <v>20000</v>
      </c>
      <c r="P964">
        <v>3355.19</v>
      </c>
      <c r="Q964" s="1">
        <v>41730</v>
      </c>
      <c r="R964" t="s">
        <v>96</v>
      </c>
      <c r="S964" t="s">
        <v>103</v>
      </c>
      <c r="T964">
        <v>0</v>
      </c>
    </row>
    <row r="965" spans="1:20" x14ac:dyDescent="0.3">
      <c r="A965" t="s">
        <v>17</v>
      </c>
      <c r="B965">
        <v>723350</v>
      </c>
      <c r="C965">
        <v>918278</v>
      </c>
      <c r="D965">
        <v>2650</v>
      </c>
      <c r="E965" t="s">
        <v>43</v>
      </c>
      <c r="F965">
        <v>15.28</v>
      </c>
      <c r="G965">
        <v>63.44</v>
      </c>
      <c r="H965" t="s">
        <v>23</v>
      </c>
      <c r="I965" s="1">
        <v>40634</v>
      </c>
      <c r="J965" t="s">
        <v>20</v>
      </c>
      <c r="K965" t="s">
        <v>30</v>
      </c>
      <c r="L965" t="s">
        <v>22</v>
      </c>
      <c r="M965">
        <v>0</v>
      </c>
      <c r="N965">
        <v>3138.74</v>
      </c>
      <c r="O965">
        <v>2650</v>
      </c>
      <c r="P965">
        <v>488.74</v>
      </c>
      <c r="Q965" s="1">
        <v>41122</v>
      </c>
      <c r="R965" t="s">
        <v>96</v>
      </c>
      <c r="S965" t="s">
        <v>103</v>
      </c>
      <c r="T965">
        <v>0</v>
      </c>
    </row>
    <row r="966" spans="1:20" x14ac:dyDescent="0.3">
      <c r="A966" t="s">
        <v>17</v>
      </c>
      <c r="B966">
        <v>723769</v>
      </c>
      <c r="C966">
        <v>918798</v>
      </c>
      <c r="D966">
        <v>21000</v>
      </c>
      <c r="E966" t="s">
        <v>18</v>
      </c>
      <c r="F966">
        <v>11.11</v>
      </c>
      <c r="G966">
        <v>688.61</v>
      </c>
      <c r="H966" t="s">
        <v>29</v>
      </c>
      <c r="I966" s="1">
        <v>40634</v>
      </c>
      <c r="J966" t="s">
        <v>20</v>
      </c>
      <c r="K966" t="s">
        <v>40</v>
      </c>
      <c r="L966" t="s">
        <v>51</v>
      </c>
      <c r="M966">
        <v>0</v>
      </c>
      <c r="N966">
        <v>24778.082480000001</v>
      </c>
      <c r="O966">
        <v>21000</v>
      </c>
      <c r="P966">
        <v>3778.08</v>
      </c>
      <c r="Q966" s="1">
        <v>41730</v>
      </c>
      <c r="R966" t="s">
        <v>96</v>
      </c>
      <c r="S966" t="s">
        <v>103</v>
      </c>
      <c r="T966">
        <v>0</v>
      </c>
    </row>
    <row r="967" spans="1:20" x14ac:dyDescent="0.3">
      <c r="A967" t="s">
        <v>17</v>
      </c>
      <c r="B967">
        <v>723531</v>
      </c>
      <c r="C967">
        <v>918533</v>
      </c>
      <c r="D967">
        <v>20000</v>
      </c>
      <c r="E967" t="s">
        <v>43</v>
      </c>
      <c r="F967">
        <v>10.74</v>
      </c>
      <c r="G967">
        <v>432.26</v>
      </c>
      <c r="H967" t="s">
        <v>29</v>
      </c>
      <c r="I967" s="1">
        <v>40634</v>
      </c>
      <c r="J967" t="s">
        <v>20</v>
      </c>
      <c r="K967" t="s">
        <v>47</v>
      </c>
      <c r="L967" t="s">
        <v>38</v>
      </c>
      <c r="M967">
        <v>0</v>
      </c>
      <c r="N967">
        <v>25821.53455</v>
      </c>
      <c r="O967">
        <v>20000</v>
      </c>
      <c r="P967">
        <v>5821.53</v>
      </c>
      <c r="Q967" s="1">
        <v>42217</v>
      </c>
      <c r="R967" t="s">
        <v>96</v>
      </c>
      <c r="S967" t="s">
        <v>103</v>
      </c>
      <c r="T967">
        <v>0</v>
      </c>
    </row>
    <row r="968" spans="1:20" x14ac:dyDescent="0.3">
      <c r="A968" t="s">
        <v>17</v>
      </c>
      <c r="B968">
        <v>718581</v>
      </c>
      <c r="C968">
        <v>912820</v>
      </c>
      <c r="D968">
        <v>6325</v>
      </c>
      <c r="E968" t="s">
        <v>43</v>
      </c>
      <c r="F968">
        <v>17.14</v>
      </c>
      <c r="G968">
        <v>157.66999999999999</v>
      </c>
      <c r="H968" t="s">
        <v>44</v>
      </c>
      <c r="I968" s="1">
        <v>40634</v>
      </c>
      <c r="J968" t="s">
        <v>20</v>
      </c>
      <c r="K968" t="s">
        <v>27</v>
      </c>
      <c r="L968" t="s">
        <v>41</v>
      </c>
      <c r="M968">
        <v>0</v>
      </c>
      <c r="N968">
        <v>6679.67</v>
      </c>
      <c r="O968">
        <v>6325</v>
      </c>
      <c r="P968">
        <v>354.67</v>
      </c>
      <c r="Q968" s="1">
        <v>40756</v>
      </c>
      <c r="R968" t="s">
        <v>96</v>
      </c>
      <c r="S968" t="s">
        <v>103</v>
      </c>
      <c r="T968">
        <v>0</v>
      </c>
    </row>
    <row r="969" spans="1:20" x14ac:dyDescent="0.3">
      <c r="A969" t="s">
        <v>17</v>
      </c>
      <c r="B969">
        <v>723745</v>
      </c>
      <c r="C969">
        <v>918769</v>
      </c>
      <c r="D969">
        <v>16000</v>
      </c>
      <c r="E969" t="s">
        <v>43</v>
      </c>
      <c r="F969">
        <v>16.399999999999999</v>
      </c>
      <c r="G969">
        <v>392.5</v>
      </c>
      <c r="H969" t="s">
        <v>44</v>
      </c>
      <c r="I969" s="1">
        <v>40634</v>
      </c>
      <c r="J969" t="s">
        <v>20</v>
      </c>
      <c r="K969" t="s">
        <v>49</v>
      </c>
      <c r="L969" t="s">
        <v>51</v>
      </c>
      <c r="M969">
        <v>0</v>
      </c>
      <c r="N969">
        <v>16434.97</v>
      </c>
      <c r="O969">
        <v>16000</v>
      </c>
      <c r="P969">
        <v>434.97</v>
      </c>
      <c r="Q969" s="1">
        <v>40695</v>
      </c>
      <c r="R969" t="s">
        <v>96</v>
      </c>
      <c r="S969" t="s">
        <v>103</v>
      </c>
      <c r="T969">
        <v>0</v>
      </c>
    </row>
    <row r="970" spans="1:20" x14ac:dyDescent="0.3">
      <c r="A970" t="s">
        <v>17</v>
      </c>
      <c r="B970">
        <v>723735</v>
      </c>
      <c r="C970">
        <v>918759</v>
      </c>
      <c r="D970">
        <v>6000</v>
      </c>
      <c r="E970" t="s">
        <v>43</v>
      </c>
      <c r="F970">
        <v>17.14</v>
      </c>
      <c r="G970">
        <v>149.57</v>
      </c>
      <c r="H970" t="s">
        <v>44</v>
      </c>
      <c r="I970" s="1">
        <v>40634</v>
      </c>
      <c r="J970" t="s">
        <v>46</v>
      </c>
      <c r="K970" t="s">
        <v>47</v>
      </c>
      <c r="L970" t="s">
        <v>51</v>
      </c>
      <c r="M970">
        <v>586.37</v>
      </c>
      <c r="N970">
        <v>8359.26</v>
      </c>
      <c r="O970">
        <v>5413.63</v>
      </c>
      <c r="P970">
        <v>2945.63</v>
      </c>
      <c r="Q970" s="1">
        <v>42339</v>
      </c>
      <c r="R970" t="s">
        <v>96</v>
      </c>
      <c r="S970" t="s">
        <v>103</v>
      </c>
      <c r="T970">
        <v>0</v>
      </c>
    </row>
    <row r="971" spans="1:20" x14ac:dyDescent="0.3">
      <c r="A971" t="s">
        <v>17</v>
      </c>
      <c r="B971">
        <v>723675</v>
      </c>
      <c r="C971">
        <v>918689</v>
      </c>
      <c r="D971">
        <v>2400</v>
      </c>
      <c r="E971" t="s">
        <v>18</v>
      </c>
      <c r="F971">
        <v>7.66</v>
      </c>
      <c r="G971">
        <v>74.84</v>
      </c>
      <c r="H971" t="s">
        <v>32</v>
      </c>
      <c r="I971" s="1">
        <v>40634</v>
      </c>
      <c r="J971" t="s">
        <v>20</v>
      </c>
      <c r="K971" t="s">
        <v>36</v>
      </c>
      <c r="L971" t="s">
        <v>51</v>
      </c>
      <c r="M971">
        <v>0</v>
      </c>
      <c r="N971">
        <v>2682.71</v>
      </c>
      <c r="O971">
        <v>2400</v>
      </c>
      <c r="P971">
        <v>282.70999999999998</v>
      </c>
      <c r="Q971" s="1">
        <v>41640</v>
      </c>
      <c r="R971" t="s">
        <v>96</v>
      </c>
      <c r="S971" t="s">
        <v>103</v>
      </c>
      <c r="T971">
        <v>0</v>
      </c>
    </row>
    <row r="972" spans="1:20" x14ac:dyDescent="0.3">
      <c r="A972" t="s">
        <v>17</v>
      </c>
      <c r="B972">
        <v>720542</v>
      </c>
      <c r="C972">
        <v>915010</v>
      </c>
      <c r="D972">
        <v>1000</v>
      </c>
      <c r="E972" t="s">
        <v>18</v>
      </c>
      <c r="F972">
        <v>14.91</v>
      </c>
      <c r="G972">
        <v>34.630000000000003</v>
      </c>
      <c r="H972" t="s">
        <v>23</v>
      </c>
      <c r="I972" s="1">
        <v>40634</v>
      </c>
      <c r="J972" t="s">
        <v>20</v>
      </c>
      <c r="K972" t="s">
        <v>27</v>
      </c>
      <c r="L972" t="s">
        <v>35</v>
      </c>
      <c r="M972">
        <v>0</v>
      </c>
      <c r="N972">
        <v>1241.19</v>
      </c>
      <c r="O972">
        <v>1000</v>
      </c>
      <c r="P972">
        <v>241.19</v>
      </c>
      <c r="Q972" s="1">
        <v>41609</v>
      </c>
      <c r="R972" t="s">
        <v>96</v>
      </c>
      <c r="S972" t="s">
        <v>103</v>
      </c>
      <c r="T972">
        <v>0</v>
      </c>
    </row>
    <row r="973" spans="1:20" x14ac:dyDescent="0.3">
      <c r="A973" t="s">
        <v>17</v>
      </c>
      <c r="B973">
        <v>723702</v>
      </c>
      <c r="C973">
        <v>918717</v>
      </c>
      <c r="D973">
        <v>10000</v>
      </c>
      <c r="E973" t="s">
        <v>43</v>
      </c>
      <c r="F973">
        <v>11.11</v>
      </c>
      <c r="G973">
        <v>217.98</v>
      </c>
      <c r="H973" t="s">
        <v>29</v>
      </c>
      <c r="I973" s="1">
        <v>40634</v>
      </c>
      <c r="J973" t="s">
        <v>46</v>
      </c>
      <c r="K973" t="s">
        <v>83</v>
      </c>
      <c r="L973" t="s">
        <v>61</v>
      </c>
      <c r="M973">
        <v>887.81</v>
      </c>
      <c r="N973">
        <v>12153.14</v>
      </c>
      <c r="O973">
        <v>9112.2000000000007</v>
      </c>
      <c r="P973">
        <v>3040.94</v>
      </c>
      <c r="Q973" s="1">
        <v>42339</v>
      </c>
      <c r="R973" t="s">
        <v>96</v>
      </c>
      <c r="S973" t="s">
        <v>103</v>
      </c>
      <c r="T973">
        <v>0</v>
      </c>
    </row>
    <row r="974" spans="1:20" x14ac:dyDescent="0.3">
      <c r="A974" t="s">
        <v>17</v>
      </c>
      <c r="B974">
        <v>718570</v>
      </c>
      <c r="C974">
        <v>912807</v>
      </c>
      <c r="D974">
        <v>4000</v>
      </c>
      <c r="E974" t="s">
        <v>18</v>
      </c>
      <c r="F974">
        <v>11.11</v>
      </c>
      <c r="G974">
        <v>131.16999999999999</v>
      </c>
      <c r="H974" t="s">
        <v>29</v>
      </c>
      <c r="I974" s="1">
        <v>40634</v>
      </c>
      <c r="J974" t="s">
        <v>20</v>
      </c>
      <c r="K974" t="s">
        <v>27</v>
      </c>
      <c r="L974" t="s">
        <v>41</v>
      </c>
      <c r="M974">
        <v>0</v>
      </c>
      <c r="N974">
        <v>4717.5109860000002</v>
      </c>
      <c r="O974">
        <v>4000</v>
      </c>
      <c r="P974">
        <v>717.51</v>
      </c>
      <c r="Q974" s="1">
        <v>41730</v>
      </c>
      <c r="R974" t="s">
        <v>96</v>
      </c>
      <c r="S974" t="s">
        <v>103</v>
      </c>
      <c r="T974">
        <v>0</v>
      </c>
    </row>
    <row r="975" spans="1:20" x14ac:dyDescent="0.3">
      <c r="A975" t="s">
        <v>17</v>
      </c>
      <c r="B975">
        <v>723683</v>
      </c>
      <c r="C975">
        <v>918697</v>
      </c>
      <c r="D975">
        <v>14000</v>
      </c>
      <c r="E975" t="s">
        <v>18</v>
      </c>
      <c r="F975">
        <v>16.02</v>
      </c>
      <c r="G975">
        <v>492.34</v>
      </c>
      <c r="H975" t="s">
        <v>23</v>
      </c>
      <c r="I975" s="1">
        <v>40634</v>
      </c>
      <c r="J975" t="s">
        <v>20</v>
      </c>
      <c r="K975" t="s">
        <v>27</v>
      </c>
      <c r="L975" t="s">
        <v>57</v>
      </c>
      <c r="M975">
        <v>0</v>
      </c>
      <c r="N975">
        <v>15818.8</v>
      </c>
      <c r="O975">
        <v>14000</v>
      </c>
      <c r="P975">
        <v>1818.8</v>
      </c>
      <c r="Q975" s="1">
        <v>40969</v>
      </c>
      <c r="R975" t="s">
        <v>96</v>
      </c>
      <c r="S975" t="s">
        <v>103</v>
      </c>
      <c r="T975">
        <v>0</v>
      </c>
    </row>
    <row r="976" spans="1:20" x14ac:dyDescent="0.3">
      <c r="A976" t="s">
        <v>17</v>
      </c>
      <c r="B976">
        <v>723667</v>
      </c>
      <c r="C976">
        <v>918680</v>
      </c>
      <c r="D976">
        <v>5000</v>
      </c>
      <c r="E976" t="s">
        <v>18</v>
      </c>
      <c r="F976">
        <v>14.91</v>
      </c>
      <c r="G976">
        <v>173.11</v>
      </c>
      <c r="H976" t="s">
        <v>23</v>
      </c>
      <c r="I976" s="1">
        <v>40634</v>
      </c>
      <c r="J976" t="s">
        <v>20</v>
      </c>
      <c r="K976" t="s">
        <v>66</v>
      </c>
      <c r="L976" t="s">
        <v>57</v>
      </c>
      <c r="M976">
        <v>0</v>
      </c>
      <c r="N976">
        <v>5777.84</v>
      </c>
      <c r="O976">
        <v>5000</v>
      </c>
      <c r="P976">
        <v>777.84</v>
      </c>
      <c r="Q976" s="1">
        <v>41122</v>
      </c>
      <c r="R976" t="s">
        <v>96</v>
      </c>
      <c r="S976" t="s">
        <v>103</v>
      </c>
      <c r="T976">
        <v>0</v>
      </c>
    </row>
    <row r="977" spans="1:20" x14ac:dyDescent="0.3">
      <c r="A977" t="s">
        <v>17</v>
      </c>
      <c r="B977">
        <v>723122</v>
      </c>
      <c r="C977">
        <v>918022</v>
      </c>
      <c r="D977">
        <v>17000</v>
      </c>
      <c r="E977" t="s">
        <v>43</v>
      </c>
      <c r="F977">
        <v>16.399999999999999</v>
      </c>
      <c r="G977">
        <v>417.03</v>
      </c>
      <c r="H977" t="s">
        <v>44</v>
      </c>
      <c r="I977" s="1">
        <v>40634</v>
      </c>
      <c r="J977" t="s">
        <v>46</v>
      </c>
      <c r="K977" t="s">
        <v>47</v>
      </c>
      <c r="L977" t="s">
        <v>56</v>
      </c>
      <c r="M977">
        <v>1631.58</v>
      </c>
      <c r="N977">
        <v>23318.959999999999</v>
      </c>
      <c r="O977">
        <v>15368.42</v>
      </c>
      <c r="P977">
        <v>7950.54</v>
      </c>
      <c r="Q977" s="1">
        <v>42339</v>
      </c>
      <c r="R977" t="s">
        <v>96</v>
      </c>
      <c r="S977" t="s">
        <v>103</v>
      </c>
      <c r="T977">
        <v>0</v>
      </c>
    </row>
    <row r="978" spans="1:20" x14ac:dyDescent="0.3">
      <c r="A978" t="s">
        <v>17</v>
      </c>
      <c r="B978">
        <v>717581</v>
      </c>
      <c r="C978">
        <v>911673</v>
      </c>
      <c r="D978">
        <v>3600</v>
      </c>
      <c r="E978" t="s">
        <v>18</v>
      </c>
      <c r="F978">
        <v>6.92</v>
      </c>
      <c r="G978">
        <v>111.03</v>
      </c>
      <c r="H978" t="s">
        <v>32</v>
      </c>
      <c r="I978" s="1">
        <v>40634</v>
      </c>
      <c r="J978" t="s">
        <v>20</v>
      </c>
      <c r="K978" t="s">
        <v>49</v>
      </c>
      <c r="L978" t="s">
        <v>39</v>
      </c>
      <c r="M978">
        <v>0</v>
      </c>
      <c r="N978">
        <v>3996.52585</v>
      </c>
      <c r="O978">
        <v>3600</v>
      </c>
      <c r="P978">
        <v>396.53</v>
      </c>
      <c r="Q978" s="1">
        <v>41730</v>
      </c>
      <c r="R978" t="s">
        <v>96</v>
      </c>
      <c r="S978" t="s">
        <v>103</v>
      </c>
      <c r="T978">
        <v>0</v>
      </c>
    </row>
    <row r="979" spans="1:20" x14ac:dyDescent="0.3">
      <c r="A979" t="s">
        <v>17</v>
      </c>
      <c r="B979">
        <v>723608</v>
      </c>
      <c r="C979">
        <v>918617</v>
      </c>
      <c r="D979">
        <v>17500</v>
      </c>
      <c r="E979" t="s">
        <v>43</v>
      </c>
      <c r="F979">
        <v>16.399999999999999</v>
      </c>
      <c r="G979">
        <v>372.49</v>
      </c>
      <c r="H979" t="s">
        <v>44</v>
      </c>
      <c r="I979" s="1">
        <v>40634</v>
      </c>
      <c r="J979" t="s">
        <v>20</v>
      </c>
      <c r="K979" t="s">
        <v>27</v>
      </c>
      <c r="L979" t="s">
        <v>41</v>
      </c>
      <c r="M979">
        <v>0</v>
      </c>
      <c r="N979">
        <v>24697.539980000001</v>
      </c>
      <c r="O979">
        <v>17500</v>
      </c>
      <c r="P979">
        <v>7197.54</v>
      </c>
      <c r="Q979" s="1">
        <v>42339</v>
      </c>
      <c r="R979" t="s">
        <v>96</v>
      </c>
      <c r="S979" t="s">
        <v>103</v>
      </c>
      <c r="T979">
        <v>0</v>
      </c>
    </row>
    <row r="980" spans="1:20" x14ac:dyDescent="0.3">
      <c r="A980" t="s">
        <v>17</v>
      </c>
      <c r="B980">
        <v>723498</v>
      </c>
      <c r="C980">
        <v>918494</v>
      </c>
      <c r="D980">
        <v>4200</v>
      </c>
      <c r="E980" t="s">
        <v>18</v>
      </c>
      <c r="F980">
        <v>7.29</v>
      </c>
      <c r="G980">
        <v>130.25</v>
      </c>
      <c r="H980" t="s">
        <v>32</v>
      </c>
      <c r="I980" s="1">
        <v>40634</v>
      </c>
      <c r="J980" t="s">
        <v>26</v>
      </c>
      <c r="K980" t="s">
        <v>47</v>
      </c>
      <c r="L980" t="s">
        <v>62</v>
      </c>
      <c r="M980">
        <v>0</v>
      </c>
      <c r="N980">
        <v>1170.67</v>
      </c>
      <c r="O980">
        <v>962.57</v>
      </c>
      <c r="P980">
        <v>208.1</v>
      </c>
      <c r="Q980" s="1">
        <v>40909</v>
      </c>
      <c r="R980" t="s">
        <v>96</v>
      </c>
      <c r="S980" t="s">
        <v>104</v>
      </c>
      <c r="T980">
        <v>1</v>
      </c>
    </row>
    <row r="981" spans="1:20" x14ac:dyDescent="0.3">
      <c r="A981" t="s">
        <v>17</v>
      </c>
      <c r="B981">
        <v>723351</v>
      </c>
      <c r="C981">
        <v>918279</v>
      </c>
      <c r="D981">
        <v>2000</v>
      </c>
      <c r="E981" t="s">
        <v>18</v>
      </c>
      <c r="F981">
        <v>10.74</v>
      </c>
      <c r="G981">
        <v>65.239999999999995</v>
      </c>
      <c r="H981" t="s">
        <v>29</v>
      </c>
      <c r="I981" s="1">
        <v>40634</v>
      </c>
      <c r="J981" t="s">
        <v>20</v>
      </c>
      <c r="K981" t="s">
        <v>64</v>
      </c>
      <c r="L981" t="s">
        <v>22</v>
      </c>
      <c r="M981">
        <v>0</v>
      </c>
      <c r="N981">
        <v>2347.0572120000002</v>
      </c>
      <c r="O981">
        <v>2000</v>
      </c>
      <c r="P981">
        <v>347.06</v>
      </c>
      <c r="Q981" s="1">
        <v>41730</v>
      </c>
      <c r="R981" t="s">
        <v>96</v>
      </c>
      <c r="S981" t="s">
        <v>103</v>
      </c>
      <c r="T981">
        <v>0</v>
      </c>
    </row>
    <row r="982" spans="1:20" x14ac:dyDescent="0.3">
      <c r="A982" t="s">
        <v>17</v>
      </c>
      <c r="B982">
        <v>723445</v>
      </c>
      <c r="C982">
        <v>918386</v>
      </c>
      <c r="D982">
        <v>35000</v>
      </c>
      <c r="E982" t="s">
        <v>43</v>
      </c>
      <c r="F982">
        <v>10.74</v>
      </c>
      <c r="G982">
        <v>756.46</v>
      </c>
      <c r="H982" t="s">
        <v>29</v>
      </c>
      <c r="I982" s="1">
        <v>40634</v>
      </c>
      <c r="J982" t="s">
        <v>20</v>
      </c>
      <c r="K982" t="s">
        <v>21</v>
      </c>
      <c r="L982" t="s">
        <v>58</v>
      </c>
      <c r="M982">
        <v>0</v>
      </c>
      <c r="N982">
        <v>43035</v>
      </c>
      <c r="O982">
        <v>35000</v>
      </c>
      <c r="P982">
        <v>8035</v>
      </c>
      <c r="Q982" s="1">
        <v>41640</v>
      </c>
      <c r="R982" t="s">
        <v>96</v>
      </c>
      <c r="S982" t="s">
        <v>103</v>
      </c>
      <c r="T982">
        <v>0</v>
      </c>
    </row>
    <row r="983" spans="1:20" x14ac:dyDescent="0.3">
      <c r="A983" t="s">
        <v>17</v>
      </c>
      <c r="B983">
        <v>721753</v>
      </c>
      <c r="C983">
        <v>916449</v>
      </c>
      <c r="D983">
        <v>6000</v>
      </c>
      <c r="E983" t="s">
        <v>43</v>
      </c>
      <c r="F983">
        <v>10</v>
      </c>
      <c r="G983">
        <v>127.49</v>
      </c>
      <c r="H983" t="s">
        <v>29</v>
      </c>
      <c r="I983" s="1">
        <v>40634</v>
      </c>
      <c r="J983" t="s">
        <v>26</v>
      </c>
      <c r="K983" t="s">
        <v>27</v>
      </c>
      <c r="L983" t="s">
        <v>42</v>
      </c>
      <c r="M983">
        <v>0</v>
      </c>
      <c r="N983">
        <v>6323.14</v>
      </c>
      <c r="O983">
        <v>4424.96</v>
      </c>
      <c r="P983">
        <v>1577</v>
      </c>
      <c r="Q983" s="1">
        <v>42064</v>
      </c>
      <c r="R983" t="s">
        <v>96</v>
      </c>
      <c r="S983" t="s">
        <v>104</v>
      </c>
      <c r="T983">
        <v>1</v>
      </c>
    </row>
    <row r="984" spans="1:20" x14ac:dyDescent="0.3">
      <c r="A984" t="s">
        <v>17</v>
      </c>
      <c r="B984">
        <v>721950</v>
      </c>
      <c r="C984">
        <v>916717</v>
      </c>
      <c r="D984">
        <v>25000</v>
      </c>
      <c r="E984" t="s">
        <v>43</v>
      </c>
      <c r="F984">
        <v>15.65</v>
      </c>
      <c r="G984">
        <v>603.32000000000005</v>
      </c>
      <c r="H984" t="s">
        <v>23</v>
      </c>
      <c r="I984" s="1">
        <v>40634</v>
      </c>
      <c r="J984" t="s">
        <v>20</v>
      </c>
      <c r="K984" t="s">
        <v>27</v>
      </c>
      <c r="L984" t="s">
        <v>33</v>
      </c>
      <c r="M984">
        <v>0</v>
      </c>
      <c r="N984">
        <v>35493.218860000001</v>
      </c>
      <c r="O984">
        <v>25000</v>
      </c>
      <c r="P984">
        <v>10493.22</v>
      </c>
      <c r="Q984" s="1">
        <v>42186</v>
      </c>
      <c r="R984" t="s">
        <v>96</v>
      </c>
      <c r="S984" t="s">
        <v>103</v>
      </c>
      <c r="T984">
        <v>0</v>
      </c>
    </row>
    <row r="985" spans="1:20" x14ac:dyDescent="0.3">
      <c r="A985" t="s">
        <v>17</v>
      </c>
      <c r="B985">
        <v>723561</v>
      </c>
      <c r="C985">
        <v>918566</v>
      </c>
      <c r="D985">
        <v>6000</v>
      </c>
      <c r="E985" t="s">
        <v>18</v>
      </c>
      <c r="F985">
        <v>6.92</v>
      </c>
      <c r="G985">
        <v>185.05</v>
      </c>
      <c r="H985" t="s">
        <v>32</v>
      </c>
      <c r="I985" s="1">
        <v>40634</v>
      </c>
      <c r="J985" t="s">
        <v>20</v>
      </c>
      <c r="K985" t="s">
        <v>83</v>
      </c>
      <c r="L985" t="s">
        <v>34</v>
      </c>
      <c r="M985">
        <v>0</v>
      </c>
      <c r="N985">
        <v>6580.88</v>
      </c>
      <c r="O985">
        <v>6000</v>
      </c>
      <c r="P985">
        <v>580.88</v>
      </c>
      <c r="Q985" s="1">
        <v>41395</v>
      </c>
      <c r="R985" t="s">
        <v>96</v>
      </c>
      <c r="S985" t="s">
        <v>103</v>
      </c>
      <c r="T985">
        <v>0</v>
      </c>
    </row>
    <row r="986" spans="1:20" x14ac:dyDescent="0.3">
      <c r="A986" t="s">
        <v>17</v>
      </c>
      <c r="B986">
        <v>722636</v>
      </c>
      <c r="C986">
        <v>917491</v>
      </c>
      <c r="D986">
        <v>9000</v>
      </c>
      <c r="E986" t="s">
        <v>18</v>
      </c>
      <c r="F986">
        <v>11.11</v>
      </c>
      <c r="G986">
        <v>295.12</v>
      </c>
      <c r="H986" t="s">
        <v>29</v>
      </c>
      <c r="I986" s="1">
        <v>40634</v>
      </c>
      <c r="J986" t="s">
        <v>20</v>
      </c>
      <c r="K986" t="s">
        <v>27</v>
      </c>
      <c r="L986" t="s">
        <v>58</v>
      </c>
      <c r="M986">
        <v>0</v>
      </c>
      <c r="N986">
        <v>10617.671969999999</v>
      </c>
      <c r="O986">
        <v>9000</v>
      </c>
      <c r="P986">
        <v>1617.67</v>
      </c>
      <c r="Q986" s="1">
        <v>41730</v>
      </c>
      <c r="R986" t="s">
        <v>96</v>
      </c>
      <c r="S986" t="s">
        <v>103</v>
      </c>
      <c r="T986">
        <v>0</v>
      </c>
    </row>
    <row r="987" spans="1:20" x14ac:dyDescent="0.3">
      <c r="A987" t="s">
        <v>17</v>
      </c>
      <c r="B987">
        <v>723530</v>
      </c>
      <c r="C987">
        <v>918532</v>
      </c>
      <c r="D987">
        <v>10800</v>
      </c>
      <c r="E987" t="s">
        <v>43</v>
      </c>
      <c r="F987">
        <v>16.399999999999999</v>
      </c>
      <c r="G987">
        <v>264.94</v>
      </c>
      <c r="H987" t="s">
        <v>44</v>
      </c>
      <c r="I987" s="1">
        <v>40634</v>
      </c>
      <c r="J987" t="s">
        <v>26</v>
      </c>
      <c r="K987" t="s">
        <v>27</v>
      </c>
      <c r="L987" t="s">
        <v>41</v>
      </c>
      <c r="M987">
        <v>0</v>
      </c>
      <c r="N987">
        <v>13021.04</v>
      </c>
      <c r="O987">
        <v>7648.29</v>
      </c>
      <c r="P987">
        <v>4775.33</v>
      </c>
      <c r="Q987" s="1">
        <v>42064</v>
      </c>
      <c r="R987" t="s">
        <v>96</v>
      </c>
      <c r="S987" t="s">
        <v>104</v>
      </c>
      <c r="T987">
        <v>1</v>
      </c>
    </row>
    <row r="988" spans="1:20" x14ac:dyDescent="0.3">
      <c r="A988" t="s">
        <v>17</v>
      </c>
      <c r="B988">
        <v>723522</v>
      </c>
      <c r="C988">
        <v>918521</v>
      </c>
      <c r="D988">
        <v>6400</v>
      </c>
      <c r="E988" t="s">
        <v>43</v>
      </c>
      <c r="F988">
        <v>6</v>
      </c>
      <c r="G988">
        <v>123.73</v>
      </c>
      <c r="H988" t="s">
        <v>23</v>
      </c>
      <c r="I988" s="1">
        <v>40634</v>
      </c>
      <c r="J988" t="s">
        <v>20</v>
      </c>
      <c r="K988" t="s">
        <v>21</v>
      </c>
      <c r="L988" t="s">
        <v>39</v>
      </c>
      <c r="M988">
        <v>0</v>
      </c>
      <c r="N988">
        <v>7442.32</v>
      </c>
      <c r="O988">
        <v>6400</v>
      </c>
      <c r="P988">
        <v>1042.32</v>
      </c>
      <c r="Q988" s="1">
        <v>41153</v>
      </c>
      <c r="R988" t="s">
        <v>96</v>
      </c>
      <c r="S988" t="s">
        <v>103</v>
      </c>
      <c r="T988">
        <v>0</v>
      </c>
    </row>
    <row r="989" spans="1:20" x14ac:dyDescent="0.3">
      <c r="A989" t="s">
        <v>17</v>
      </c>
      <c r="B989">
        <v>698496</v>
      </c>
      <c r="C989">
        <v>889947</v>
      </c>
      <c r="D989">
        <v>10000</v>
      </c>
      <c r="E989" t="s">
        <v>18</v>
      </c>
      <c r="F989">
        <v>10.37</v>
      </c>
      <c r="G989">
        <v>324.42</v>
      </c>
      <c r="H989" t="s">
        <v>29</v>
      </c>
      <c r="I989" s="1">
        <v>40634</v>
      </c>
      <c r="J989" t="s">
        <v>20</v>
      </c>
      <c r="K989" t="s">
        <v>27</v>
      </c>
      <c r="L989" t="s">
        <v>51</v>
      </c>
      <c r="M989">
        <v>0</v>
      </c>
      <c r="N989">
        <v>11677.653420000001</v>
      </c>
      <c r="O989">
        <v>10000.01</v>
      </c>
      <c r="P989">
        <v>1677.64</v>
      </c>
      <c r="Q989" s="1">
        <v>41730</v>
      </c>
      <c r="R989" t="s">
        <v>96</v>
      </c>
      <c r="S989" t="s">
        <v>103</v>
      </c>
      <c r="T989">
        <v>0</v>
      </c>
    </row>
    <row r="990" spans="1:20" x14ac:dyDescent="0.3">
      <c r="A990" t="s">
        <v>17</v>
      </c>
      <c r="B990">
        <v>723510</v>
      </c>
      <c r="C990">
        <v>918504</v>
      </c>
      <c r="D990">
        <v>4000</v>
      </c>
      <c r="E990" t="s">
        <v>43</v>
      </c>
      <c r="F990">
        <v>10.74</v>
      </c>
      <c r="G990">
        <v>86.46</v>
      </c>
      <c r="H990" t="s">
        <v>29</v>
      </c>
      <c r="I990" s="1">
        <v>40634</v>
      </c>
      <c r="J990" t="s">
        <v>20</v>
      </c>
      <c r="K990" t="s">
        <v>30</v>
      </c>
      <c r="L990" t="s">
        <v>76</v>
      </c>
      <c r="M990">
        <v>0</v>
      </c>
      <c r="N990">
        <v>4215.3100000000004</v>
      </c>
      <c r="O990">
        <v>4000</v>
      </c>
      <c r="P990">
        <v>215.31</v>
      </c>
      <c r="Q990" s="1">
        <v>40848</v>
      </c>
      <c r="R990" t="s">
        <v>96</v>
      </c>
      <c r="S990" t="s">
        <v>103</v>
      </c>
      <c r="T990">
        <v>0</v>
      </c>
    </row>
    <row r="991" spans="1:20" x14ac:dyDescent="0.3">
      <c r="A991" t="s">
        <v>17</v>
      </c>
      <c r="B991">
        <v>723405</v>
      </c>
      <c r="C991">
        <v>918342</v>
      </c>
      <c r="D991">
        <v>5050</v>
      </c>
      <c r="E991" t="s">
        <v>18</v>
      </c>
      <c r="F991">
        <v>5.42</v>
      </c>
      <c r="G991">
        <v>152.31</v>
      </c>
      <c r="H991" t="s">
        <v>32</v>
      </c>
      <c r="I991" s="1">
        <v>40634</v>
      </c>
      <c r="J991" t="s">
        <v>20</v>
      </c>
      <c r="K991" t="s">
        <v>27</v>
      </c>
      <c r="L991" t="s">
        <v>70</v>
      </c>
      <c r="M991">
        <v>0</v>
      </c>
      <c r="N991">
        <v>5421.61</v>
      </c>
      <c r="O991">
        <v>5050</v>
      </c>
      <c r="P991">
        <v>371.61</v>
      </c>
      <c r="Q991" s="1">
        <v>41334</v>
      </c>
      <c r="R991" t="s">
        <v>96</v>
      </c>
      <c r="S991" t="s">
        <v>103</v>
      </c>
      <c r="T991">
        <v>0</v>
      </c>
    </row>
    <row r="992" spans="1:20" x14ac:dyDescent="0.3">
      <c r="A992" t="s">
        <v>17</v>
      </c>
      <c r="B992">
        <v>723487</v>
      </c>
      <c r="C992">
        <v>918478</v>
      </c>
      <c r="D992">
        <v>27300</v>
      </c>
      <c r="E992" t="s">
        <v>43</v>
      </c>
      <c r="F992">
        <v>17.510000000000002</v>
      </c>
      <c r="G992">
        <v>685.99</v>
      </c>
      <c r="H992" t="s">
        <v>44</v>
      </c>
      <c r="I992" s="1">
        <v>40634</v>
      </c>
      <c r="J992" t="s">
        <v>26</v>
      </c>
      <c r="K992" t="s">
        <v>27</v>
      </c>
      <c r="L992" t="s">
        <v>56</v>
      </c>
      <c r="M992">
        <v>0</v>
      </c>
      <c r="N992">
        <v>1368.34</v>
      </c>
      <c r="O992">
        <v>577.92999999999995</v>
      </c>
      <c r="P992">
        <v>790.41</v>
      </c>
      <c r="Q992" s="1">
        <v>40695</v>
      </c>
      <c r="R992" t="s">
        <v>96</v>
      </c>
      <c r="S992" t="s">
        <v>104</v>
      </c>
      <c r="T992">
        <v>1</v>
      </c>
    </row>
    <row r="993" spans="1:20" x14ac:dyDescent="0.3">
      <c r="A993" t="s">
        <v>17</v>
      </c>
      <c r="B993">
        <v>723471</v>
      </c>
      <c r="C993">
        <v>918464</v>
      </c>
      <c r="D993">
        <v>14800</v>
      </c>
      <c r="E993" t="s">
        <v>43</v>
      </c>
      <c r="F993">
        <v>16.02</v>
      </c>
      <c r="G993">
        <v>360.07</v>
      </c>
      <c r="H993" t="s">
        <v>23</v>
      </c>
      <c r="I993" s="1">
        <v>40634</v>
      </c>
      <c r="J993" t="s">
        <v>26</v>
      </c>
      <c r="K993" t="s">
        <v>40</v>
      </c>
      <c r="L993" t="s">
        <v>22</v>
      </c>
      <c r="M993">
        <v>0</v>
      </c>
      <c r="N993">
        <v>10441.43</v>
      </c>
      <c r="O993">
        <v>5688.35</v>
      </c>
      <c r="P993">
        <v>4753.08</v>
      </c>
      <c r="Q993" s="1">
        <v>41548</v>
      </c>
      <c r="R993" t="s">
        <v>96</v>
      </c>
      <c r="S993" t="s">
        <v>104</v>
      </c>
      <c r="T993">
        <v>1</v>
      </c>
    </row>
    <row r="994" spans="1:20" x14ac:dyDescent="0.3">
      <c r="A994" t="s">
        <v>17</v>
      </c>
      <c r="B994">
        <v>723456</v>
      </c>
      <c r="C994">
        <v>918397</v>
      </c>
      <c r="D994">
        <v>20000</v>
      </c>
      <c r="E994" t="s">
        <v>43</v>
      </c>
      <c r="F994">
        <v>11.11</v>
      </c>
      <c r="G994">
        <v>435.95</v>
      </c>
      <c r="H994" t="s">
        <v>29</v>
      </c>
      <c r="I994" s="1">
        <v>40634</v>
      </c>
      <c r="J994" t="s">
        <v>20</v>
      </c>
      <c r="K994" t="s">
        <v>21</v>
      </c>
      <c r="L994" t="s">
        <v>58</v>
      </c>
      <c r="M994">
        <v>0</v>
      </c>
      <c r="N994">
        <v>23859.14</v>
      </c>
      <c r="O994">
        <v>20000</v>
      </c>
      <c r="P994">
        <v>3859.14</v>
      </c>
      <c r="Q994" s="1">
        <v>41395</v>
      </c>
      <c r="R994" t="s">
        <v>96</v>
      </c>
      <c r="S994" t="s">
        <v>103</v>
      </c>
      <c r="T994">
        <v>0</v>
      </c>
    </row>
    <row r="995" spans="1:20" x14ac:dyDescent="0.3">
      <c r="A995" t="s">
        <v>17</v>
      </c>
      <c r="B995">
        <v>723466</v>
      </c>
      <c r="C995">
        <v>918409</v>
      </c>
      <c r="D995">
        <v>9600</v>
      </c>
      <c r="E995" t="s">
        <v>43</v>
      </c>
      <c r="F995">
        <v>17.510000000000002</v>
      </c>
      <c r="G995">
        <v>241.23</v>
      </c>
      <c r="H995" t="s">
        <v>44</v>
      </c>
      <c r="I995" s="1">
        <v>40634</v>
      </c>
      <c r="J995" t="s">
        <v>20</v>
      </c>
      <c r="K995" t="s">
        <v>21</v>
      </c>
      <c r="L995" t="s">
        <v>75</v>
      </c>
      <c r="M995">
        <v>0</v>
      </c>
      <c r="N995">
        <v>13661.810890000001</v>
      </c>
      <c r="O995">
        <v>9600</v>
      </c>
      <c r="P995">
        <v>4061.81</v>
      </c>
      <c r="Q995" s="1">
        <v>41791</v>
      </c>
      <c r="R995" t="s">
        <v>96</v>
      </c>
      <c r="S995" t="s">
        <v>103</v>
      </c>
      <c r="T995">
        <v>0</v>
      </c>
    </row>
    <row r="996" spans="1:20" x14ac:dyDescent="0.3">
      <c r="A996" t="s">
        <v>17</v>
      </c>
      <c r="B996">
        <v>703003</v>
      </c>
      <c r="C996">
        <v>894896</v>
      </c>
      <c r="D996">
        <v>12000</v>
      </c>
      <c r="E996" t="s">
        <v>18</v>
      </c>
      <c r="F996">
        <v>7.29</v>
      </c>
      <c r="G996">
        <v>372.12</v>
      </c>
      <c r="H996" t="s">
        <v>32</v>
      </c>
      <c r="I996" s="1">
        <v>40634</v>
      </c>
      <c r="J996" t="s">
        <v>20</v>
      </c>
      <c r="K996" t="s">
        <v>27</v>
      </c>
      <c r="L996" t="s">
        <v>81</v>
      </c>
      <c r="M996">
        <v>0</v>
      </c>
      <c r="N996">
        <v>13391.21135</v>
      </c>
      <c r="O996">
        <v>12000</v>
      </c>
      <c r="P996">
        <v>1391.21</v>
      </c>
      <c r="Q996" s="1">
        <v>41730</v>
      </c>
      <c r="R996" t="s">
        <v>96</v>
      </c>
      <c r="S996" t="s">
        <v>103</v>
      </c>
      <c r="T996">
        <v>0</v>
      </c>
    </row>
    <row r="997" spans="1:20" x14ac:dyDescent="0.3">
      <c r="A997" t="s">
        <v>17</v>
      </c>
      <c r="B997">
        <v>722731</v>
      </c>
      <c r="C997">
        <v>917592</v>
      </c>
      <c r="D997">
        <v>13000</v>
      </c>
      <c r="E997" t="s">
        <v>18</v>
      </c>
      <c r="F997">
        <v>6.92</v>
      </c>
      <c r="G997">
        <v>400.93</v>
      </c>
      <c r="H997" t="s">
        <v>32</v>
      </c>
      <c r="I997" s="1">
        <v>40634</v>
      </c>
      <c r="J997" t="s">
        <v>20</v>
      </c>
      <c r="K997" t="s">
        <v>27</v>
      </c>
      <c r="L997" t="s">
        <v>56</v>
      </c>
      <c r="M997">
        <v>0</v>
      </c>
      <c r="N997">
        <v>13546.28</v>
      </c>
      <c r="O997">
        <v>13000</v>
      </c>
      <c r="P997">
        <v>546.28</v>
      </c>
      <c r="Q997" s="1">
        <v>40878</v>
      </c>
      <c r="R997" t="s">
        <v>96</v>
      </c>
      <c r="S997" t="s">
        <v>103</v>
      </c>
      <c r="T997">
        <v>0</v>
      </c>
    </row>
    <row r="998" spans="1:20" x14ac:dyDescent="0.3">
      <c r="A998" t="s">
        <v>17</v>
      </c>
      <c r="B998">
        <v>722518</v>
      </c>
      <c r="C998">
        <v>917360</v>
      </c>
      <c r="D998">
        <v>20000</v>
      </c>
      <c r="E998" t="s">
        <v>43</v>
      </c>
      <c r="F998">
        <v>18.989999999999998</v>
      </c>
      <c r="G998">
        <v>518.71</v>
      </c>
      <c r="H998" t="s">
        <v>60</v>
      </c>
      <c r="I998" s="1">
        <v>40634</v>
      </c>
      <c r="J998" t="s">
        <v>46</v>
      </c>
      <c r="K998" t="s">
        <v>24</v>
      </c>
      <c r="L998" t="s">
        <v>42</v>
      </c>
      <c r="M998">
        <v>2032.39</v>
      </c>
      <c r="N998">
        <v>29020.12</v>
      </c>
      <c r="O998">
        <v>17967.62</v>
      </c>
      <c r="P998">
        <v>11026.56</v>
      </c>
      <c r="Q998" s="1">
        <v>42339</v>
      </c>
      <c r="R998" t="s">
        <v>96</v>
      </c>
      <c r="S998" t="s">
        <v>103</v>
      </c>
      <c r="T998">
        <v>0</v>
      </c>
    </row>
    <row r="999" spans="1:20" x14ac:dyDescent="0.3">
      <c r="A999" t="s">
        <v>17</v>
      </c>
      <c r="B999">
        <v>723368</v>
      </c>
      <c r="C999">
        <v>918298</v>
      </c>
      <c r="D999">
        <v>7200</v>
      </c>
      <c r="E999" t="s">
        <v>43</v>
      </c>
      <c r="F999">
        <v>14.91</v>
      </c>
      <c r="G999">
        <v>170.95</v>
      </c>
      <c r="H999" t="s">
        <v>23</v>
      </c>
      <c r="I999" s="1">
        <v>40634</v>
      </c>
      <c r="J999" t="s">
        <v>46</v>
      </c>
      <c r="K999" t="s">
        <v>24</v>
      </c>
      <c r="L999" t="s">
        <v>42</v>
      </c>
      <c r="M999">
        <v>676.28</v>
      </c>
      <c r="N999">
        <v>9550.42</v>
      </c>
      <c r="O999">
        <v>6523.72</v>
      </c>
      <c r="P999">
        <v>3026.7</v>
      </c>
      <c r="Q999" s="1">
        <v>42339</v>
      </c>
      <c r="R999" t="s">
        <v>96</v>
      </c>
      <c r="S999" t="s">
        <v>103</v>
      </c>
      <c r="T999">
        <v>0</v>
      </c>
    </row>
    <row r="1000" spans="1:20" x14ac:dyDescent="0.3">
      <c r="A1000" t="s">
        <v>17</v>
      </c>
      <c r="B1000">
        <v>722310</v>
      </c>
      <c r="C1000">
        <v>917125</v>
      </c>
      <c r="D1000">
        <v>4500</v>
      </c>
      <c r="E1000" t="s">
        <v>18</v>
      </c>
      <c r="F1000">
        <v>14.54</v>
      </c>
      <c r="G1000">
        <v>154.99</v>
      </c>
      <c r="H1000" t="s">
        <v>23</v>
      </c>
      <c r="I1000" s="1">
        <v>40634</v>
      </c>
      <c r="J1000" t="s">
        <v>26</v>
      </c>
      <c r="K1000" t="s">
        <v>27</v>
      </c>
      <c r="L1000" t="s">
        <v>39</v>
      </c>
      <c r="M1000">
        <v>0</v>
      </c>
      <c r="N1000">
        <v>4502.38</v>
      </c>
      <c r="O1000">
        <v>3322.14</v>
      </c>
      <c r="P1000">
        <v>1013.38</v>
      </c>
      <c r="Q1000" s="1">
        <v>41487</v>
      </c>
      <c r="R1000" t="s">
        <v>96</v>
      </c>
      <c r="S1000" t="s">
        <v>104</v>
      </c>
      <c r="T1000">
        <v>1</v>
      </c>
    </row>
    <row r="1001" spans="1:20" x14ac:dyDescent="0.3">
      <c r="A1001" t="s">
        <v>17</v>
      </c>
      <c r="B1001">
        <v>722643</v>
      </c>
      <c r="C1001">
        <v>917498</v>
      </c>
      <c r="D1001">
        <v>6000</v>
      </c>
      <c r="E1001" t="s">
        <v>18</v>
      </c>
      <c r="F1001">
        <v>5.79</v>
      </c>
      <c r="G1001">
        <v>181.97</v>
      </c>
      <c r="H1001" t="s">
        <v>32</v>
      </c>
      <c r="I1001" s="1">
        <v>40634</v>
      </c>
      <c r="J1001" t="s">
        <v>20</v>
      </c>
      <c r="K1001" t="s">
        <v>47</v>
      </c>
      <c r="L1001" t="s">
        <v>41</v>
      </c>
      <c r="M1001">
        <v>0</v>
      </c>
      <c r="N1001">
        <v>6317.28</v>
      </c>
      <c r="O1001">
        <v>6000</v>
      </c>
      <c r="P1001">
        <v>317.27999999999997</v>
      </c>
      <c r="Q1001" s="1">
        <v>41061</v>
      </c>
      <c r="R1001" t="s">
        <v>96</v>
      </c>
      <c r="S1001" t="s">
        <v>103</v>
      </c>
      <c r="T1001">
        <v>0</v>
      </c>
    </row>
    <row r="1002" spans="1:20" x14ac:dyDescent="0.3">
      <c r="A1002" t="s">
        <v>17</v>
      </c>
      <c r="B1002">
        <v>723341</v>
      </c>
      <c r="C1002">
        <v>918268</v>
      </c>
      <c r="D1002">
        <v>20000</v>
      </c>
      <c r="E1002" t="s">
        <v>43</v>
      </c>
      <c r="F1002">
        <v>18.989999999999998</v>
      </c>
      <c r="G1002">
        <v>518.71</v>
      </c>
      <c r="H1002" t="s">
        <v>60</v>
      </c>
      <c r="I1002" s="1">
        <v>40634</v>
      </c>
      <c r="J1002" t="s">
        <v>20</v>
      </c>
      <c r="K1002" t="s">
        <v>27</v>
      </c>
      <c r="L1002" t="s">
        <v>54</v>
      </c>
      <c r="M1002">
        <v>0</v>
      </c>
      <c r="N1002">
        <v>28420.296020000002</v>
      </c>
      <c r="O1002">
        <v>20000</v>
      </c>
      <c r="P1002">
        <v>8420.2999999999993</v>
      </c>
      <c r="Q1002" s="1">
        <v>41699</v>
      </c>
      <c r="R1002" t="s">
        <v>96</v>
      </c>
      <c r="S1002" t="s">
        <v>103</v>
      </c>
      <c r="T1002">
        <v>0</v>
      </c>
    </row>
    <row r="1003" spans="1:20" x14ac:dyDescent="0.3">
      <c r="A1003" t="s">
        <v>17</v>
      </c>
      <c r="B1003">
        <v>718344</v>
      </c>
      <c r="C1003">
        <v>912551</v>
      </c>
      <c r="D1003">
        <v>4000</v>
      </c>
      <c r="E1003" t="s">
        <v>43</v>
      </c>
      <c r="F1003">
        <v>14.17</v>
      </c>
      <c r="G1003">
        <v>93.43</v>
      </c>
      <c r="H1003" t="s">
        <v>19</v>
      </c>
      <c r="I1003" s="1">
        <v>40634</v>
      </c>
      <c r="J1003" t="s">
        <v>46</v>
      </c>
      <c r="K1003" t="s">
        <v>27</v>
      </c>
      <c r="L1003" t="s">
        <v>39</v>
      </c>
      <c r="M1003">
        <v>370.21</v>
      </c>
      <c r="N1003">
        <v>5219.5</v>
      </c>
      <c r="O1003">
        <v>3629.79</v>
      </c>
      <c r="P1003">
        <v>1589.71</v>
      </c>
      <c r="Q1003" s="1">
        <v>42339</v>
      </c>
      <c r="R1003" t="s">
        <v>96</v>
      </c>
      <c r="S1003" t="s">
        <v>103</v>
      </c>
      <c r="T1003">
        <v>0</v>
      </c>
    </row>
    <row r="1004" spans="1:20" x14ac:dyDescent="0.3">
      <c r="A1004" t="s">
        <v>17</v>
      </c>
      <c r="B1004">
        <v>723328</v>
      </c>
      <c r="C1004">
        <v>918255</v>
      </c>
      <c r="D1004">
        <v>20000</v>
      </c>
      <c r="E1004" t="s">
        <v>18</v>
      </c>
      <c r="F1004">
        <v>10.37</v>
      </c>
      <c r="G1004">
        <v>648.83000000000004</v>
      </c>
      <c r="H1004" t="s">
        <v>29</v>
      </c>
      <c r="I1004" s="1">
        <v>40634</v>
      </c>
      <c r="J1004" t="s">
        <v>20</v>
      </c>
      <c r="K1004" t="s">
        <v>27</v>
      </c>
      <c r="L1004" t="s">
        <v>51</v>
      </c>
      <c r="M1004">
        <v>0</v>
      </c>
      <c r="N1004">
        <v>21936.6</v>
      </c>
      <c r="O1004">
        <v>20000.009999999998</v>
      </c>
      <c r="P1004">
        <v>1936.59</v>
      </c>
      <c r="Q1004" s="1">
        <v>41122</v>
      </c>
      <c r="R1004" t="s">
        <v>96</v>
      </c>
      <c r="S1004" t="s">
        <v>103</v>
      </c>
      <c r="T1004">
        <v>0</v>
      </c>
    </row>
    <row r="1005" spans="1:20" x14ac:dyDescent="0.3">
      <c r="A1005" t="s">
        <v>17</v>
      </c>
      <c r="B1005">
        <v>722471</v>
      </c>
      <c r="C1005">
        <v>917307</v>
      </c>
      <c r="D1005">
        <v>21000</v>
      </c>
      <c r="E1005" t="s">
        <v>18</v>
      </c>
      <c r="F1005">
        <v>11.11</v>
      </c>
      <c r="G1005">
        <v>688.61</v>
      </c>
      <c r="H1005" t="s">
        <v>29</v>
      </c>
      <c r="I1005" s="1">
        <v>40634</v>
      </c>
      <c r="J1005" t="s">
        <v>20</v>
      </c>
      <c r="K1005" t="s">
        <v>27</v>
      </c>
      <c r="L1005" t="s">
        <v>41</v>
      </c>
      <c r="M1005">
        <v>0</v>
      </c>
      <c r="N1005">
        <v>23859.52</v>
      </c>
      <c r="O1005">
        <v>21000</v>
      </c>
      <c r="P1005">
        <v>2859.52</v>
      </c>
      <c r="Q1005" s="1">
        <v>41214</v>
      </c>
      <c r="R1005" t="s">
        <v>96</v>
      </c>
      <c r="S1005" t="s">
        <v>103</v>
      </c>
      <c r="T1005">
        <v>0</v>
      </c>
    </row>
    <row r="1006" spans="1:20" x14ac:dyDescent="0.3">
      <c r="A1006" t="s">
        <v>17</v>
      </c>
      <c r="B1006">
        <v>723284</v>
      </c>
      <c r="C1006">
        <v>918201</v>
      </c>
      <c r="D1006">
        <v>3000</v>
      </c>
      <c r="E1006" t="s">
        <v>18</v>
      </c>
      <c r="F1006">
        <v>7.66</v>
      </c>
      <c r="G1006">
        <v>93.54</v>
      </c>
      <c r="H1006" t="s">
        <v>32</v>
      </c>
      <c r="I1006" s="1">
        <v>40634</v>
      </c>
      <c r="J1006" t="s">
        <v>20</v>
      </c>
      <c r="K1006" t="s">
        <v>66</v>
      </c>
      <c r="L1006" t="s">
        <v>38</v>
      </c>
      <c r="M1006">
        <v>0</v>
      </c>
      <c r="N1006">
        <v>3365.8075739999999</v>
      </c>
      <c r="O1006">
        <v>3000</v>
      </c>
      <c r="P1006">
        <v>365.81</v>
      </c>
      <c r="Q1006" s="1">
        <v>41730</v>
      </c>
      <c r="R1006" t="s">
        <v>96</v>
      </c>
      <c r="S1006" t="s">
        <v>103</v>
      </c>
      <c r="T1006">
        <v>0</v>
      </c>
    </row>
    <row r="1007" spans="1:20" x14ac:dyDescent="0.3">
      <c r="A1007" t="s">
        <v>17</v>
      </c>
      <c r="B1007">
        <v>723276</v>
      </c>
      <c r="C1007">
        <v>918191</v>
      </c>
      <c r="D1007">
        <v>6000</v>
      </c>
      <c r="E1007" t="s">
        <v>18</v>
      </c>
      <c r="F1007">
        <v>10</v>
      </c>
      <c r="G1007">
        <v>193.61</v>
      </c>
      <c r="H1007" t="s">
        <v>29</v>
      </c>
      <c r="I1007" s="1">
        <v>40634</v>
      </c>
      <c r="J1007" t="s">
        <v>20</v>
      </c>
      <c r="K1007" t="s">
        <v>24</v>
      </c>
      <c r="L1007" t="s">
        <v>41</v>
      </c>
      <c r="M1007">
        <v>0</v>
      </c>
      <c r="N1007">
        <v>6864.59</v>
      </c>
      <c r="O1007">
        <v>6000</v>
      </c>
      <c r="P1007">
        <v>864.59</v>
      </c>
      <c r="Q1007" s="1">
        <v>41395</v>
      </c>
      <c r="R1007" t="s">
        <v>96</v>
      </c>
      <c r="S1007" t="s">
        <v>103</v>
      </c>
      <c r="T1007">
        <v>0</v>
      </c>
    </row>
    <row r="1008" spans="1:20" x14ac:dyDescent="0.3">
      <c r="A1008" t="s">
        <v>17</v>
      </c>
      <c r="B1008">
        <v>723263</v>
      </c>
      <c r="C1008">
        <v>918176</v>
      </c>
      <c r="D1008">
        <v>13750</v>
      </c>
      <c r="E1008" t="s">
        <v>43</v>
      </c>
      <c r="F1008">
        <v>18.25</v>
      </c>
      <c r="G1008">
        <v>351.04</v>
      </c>
      <c r="H1008" t="s">
        <v>60</v>
      </c>
      <c r="I1008" s="1">
        <v>40634</v>
      </c>
      <c r="J1008" t="s">
        <v>26</v>
      </c>
      <c r="K1008" t="s">
        <v>27</v>
      </c>
      <c r="L1008" t="s">
        <v>41</v>
      </c>
      <c r="M1008">
        <v>0</v>
      </c>
      <c r="N1008">
        <v>1995.44</v>
      </c>
      <c r="O1008">
        <v>578.42999999999995</v>
      </c>
      <c r="P1008">
        <v>820.05</v>
      </c>
      <c r="Q1008" s="1">
        <v>40756</v>
      </c>
      <c r="R1008" t="s">
        <v>96</v>
      </c>
      <c r="S1008" t="s">
        <v>104</v>
      </c>
      <c r="T1008">
        <v>1</v>
      </c>
    </row>
    <row r="1009" spans="1:20" x14ac:dyDescent="0.3">
      <c r="A1009" t="s">
        <v>17</v>
      </c>
      <c r="B1009">
        <v>723256</v>
      </c>
      <c r="C1009">
        <v>918168</v>
      </c>
      <c r="D1009">
        <v>12000</v>
      </c>
      <c r="E1009" t="s">
        <v>18</v>
      </c>
      <c r="F1009">
        <v>13.06</v>
      </c>
      <c r="G1009">
        <v>404.68</v>
      </c>
      <c r="H1009" t="s">
        <v>19</v>
      </c>
      <c r="I1009" s="1">
        <v>40634</v>
      </c>
      <c r="J1009" t="s">
        <v>26</v>
      </c>
      <c r="K1009" t="s">
        <v>27</v>
      </c>
      <c r="L1009" t="s">
        <v>55</v>
      </c>
      <c r="M1009">
        <v>0</v>
      </c>
      <c r="N1009">
        <v>808.3</v>
      </c>
      <c r="O1009">
        <v>550.41999999999996</v>
      </c>
      <c r="P1009">
        <v>257.88</v>
      </c>
      <c r="Q1009" s="1">
        <v>40695</v>
      </c>
      <c r="R1009" t="s">
        <v>96</v>
      </c>
      <c r="S1009" t="s">
        <v>104</v>
      </c>
      <c r="T1009">
        <v>1</v>
      </c>
    </row>
    <row r="1010" spans="1:20" x14ac:dyDescent="0.3">
      <c r="A1010" t="s">
        <v>17</v>
      </c>
      <c r="B1010">
        <v>723166</v>
      </c>
      <c r="C1010">
        <v>918068</v>
      </c>
      <c r="D1010">
        <v>3500</v>
      </c>
      <c r="E1010" t="s">
        <v>43</v>
      </c>
      <c r="F1010">
        <v>14.91</v>
      </c>
      <c r="G1010">
        <v>83.1</v>
      </c>
      <c r="H1010" t="s">
        <v>23</v>
      </c>
      <c r="I1010" s="1">
        <v>40634</v>
      </c>
      <c r="J1010" t="s">
        <v>26</v>
      </c>
      <c r="K1010" t="s">
        <v>36</v>
      </c>
      <c r="L1010" t="s">
        <v>58</v>
      </c>
      <c r="M1010">
        <v>0</v>
      </c>
      <c r="N1010">
        <v>1192.6300000000001</v>
      </c>
      <c r="O1010">
        <v>551.44000000000005</v>
      </c>
      <c r="P1010">
        <v>523.79</v>
      </c>
      <c r="Q1010" s="1">
        <v>41030</v>
      </c>
      <c r="R1010" t="s">
        <v>96</v>
      </c>
      <c r="S1010" t="s">
        <v>104</v>
      </c>
      <c r="T1010">
        <v>1</v>
      </c>
    </row>
    <row r="1011" spans="1:20" x14ac:dyDescent="0.3">
      <c r="A1011" t="s">
        <v>17</v>
      </c>
      <c r="B1011">
        <v>723121</v>
      </c>
      <c r="C1011">
        <v>918021</v>
      </c>
      <c r="D1011">
        <v>7500</v>
      </c>
      <c r="E1011" t="s">
        <v>18</v>
      </c>
      <c r="F1011">
        <v>9.6300000000000008</v>
      </c>
      <c r="G1011">
        <v>240.71</v>
      </c>
      <c r="H1011" t="s">
        <v>29</v>
      </c>
      <c r="I1011" s="1">
        <v>40634</v>
      </c>
      <c r="J1011" t="s">
        <v>20</v>
      </c>
      <c r="K1011" t="s">
        <v>27</v>
      </c>
      <c r="L1011" t="s">
        <v>61</v>
      </c>
      <c r="M1011">
        <v>0</v>
      </c>
      <c r="N1011">
        <v>7988.37</v>
      </c>
      <c r="O1011">
        <v>7500</v>
      </c>
      <c r="P1011">
        <v>488.37</v>
      </c>
      <c r="Q1011" s="1">
        <v>40909</v>
      </c>
      <c r="R1011" t="s">
        <v>96</v>
      </c>
      <c r="S1011" t="s">
        <v>103</v>
      </c>
      <c r="T1011">
        <v>0</v>
      </c>
    </row>
    <row r="1012" spans="1:20" x14ac:dyDescent="0.3">
      <c r="A1012" t="s">
        <v>17</v>
      </c>
      <c r="B1012">
        <v>723149</v>
      </c>
      <c r="C1012">
        <v>918052</v>
      </c>
      <c r="D1012">
        <v>35000</v>
      </c>
      <c r="E1012" t="s">
        <v>43</v>
      </c>
      <c r="F1012">
        <v>13.06</v>
      </c>
      <c r="G1012">
        <v>797.44</v>
      </c>
      <c r="H1012" t="s">
        <v>19</v>
      </c>
      <c r="I1012" s="1">
        <v>40634</v>
      </c>
      <c r="J1012" t="s">
        <v>20</v>
      </c>
      <c r="K1012" t="s">
        <v>21</v>
      </c>
      <c r="L1012" t="s">
        <v>58</v>
      </c>
      <c r="M1012">
        <v>0</v>
      </c>
      <c r="N1012">
        <v>42311.85</v>
      </c>
      <c r="O1012">
        <v>35000</v>
      </c>
      <c r="P1012">
        <v>7311.85</v>
      </c>
      <c r="Q1012" s="1">
        <v>41456</v>
      </c>
      <c r="R1012" t="s">
        <v>96</v>
      </c>
      <c r="S1012" t="s">
        <v>103</v>
      </c>
      <c r="T1012">
        <v>0</v>
      </c>
    </row>
    <row r="1013" spans="1:20" x14ac:dyDescent="0.3">
      <c r="A1013" t="s">
        <v>17</v>
      </c>
      <c r="B1013">
        <v>723120</v>
      </c>
      <c r="C1013">
        <v>918020</v>
      </c>
      <c r="D1013">
        <v>5000</v>
      </c>
      <c r="E1013" t="s">
        <v>18</v>
      </c>
      <c r="F1013">
        <v>11.11</v>
      </c>
      <c r="G1013">
        <v>163.96</v>
      </c>
      <c r="H1013" t="s">
        <v>29</v>
      </c>
      <c r="I1013" s="1">
        <v>40634</v>
      </c>
      <c r="J1013" t="s">
        <v>26</v>
      </c>
      <c r="K1013" t="s">
        <v>27</v>
      </c>
      <c r="L1013" t="s">
        <v>33</v>
      </c>
      <c r="M1013">
        <v>0</v>
      </c>
      <c r="N1013">
        <v>3261.69</v>
      </c>
      <c r="O1013">
        <v>2419.9699999999998</v>
      </c>
      <c r="P1013">
        <v>679.69</v>
      </c>
      <c r="Q1013" s="1">
        <v>41214</v>
      </c>
      <c r="R1013" t="s">
        <v>96</v>
      </c>
      <c r="S1013" t="s">
        <v>104</v>
      </c>
      <c r="T1013">
        <v>1</v>
      </c>
    </row>
    <row r="1014" spans="1:20" x14ac:dyDescent="0.3">
      <c r="A1014" t="s">
        <v>17</v>
      </c>
      <c r="B1014">
        <v>721975</v>
      </c>
      <c r="C1014">
        <v>916744</v>
      </c>
      <c r="D1014">
        <v>11000</v>
      </c>
      <c r="E1014" t="s">
        <v>43</v>
      </c>
      <c r="F1014">
        <v>10.74</v>
      </c>
      <c r="G1014">
        <v>237.75</v>
      </c>
      <c r="H1014" t="s">
        <v>29</v>
      </c>
      <c r="I1014" s="1">
        <v>40634</v>
      </c>
      <c r="J1014" t="s">
        <v>20</v>
      </c>
      <c r="K1014" t="s">
        <v>21</v>
      </c>
      <c r="L1014" t="s">
        <v>84</v>
      </c>
      <c r="M1014">
        <v>0</v>
      </c>
      <c r="N1014">
        <v>13246.53</v>
      </c>
      <c r="O1014">
        <v>11000</v>
      </c>
      <c r="P1014">
        <v>2246.5300000000002</v>
      </c>
      <c r="Q1014" s="1">
        <v>41487</v>
      </c>
      <c r="R1014" t="s">
        <v>96</v>
      </c>
      <c r="S1014" t="s">
        <v>103</v>
      </c>
      <c r="T1014">
        <v>0</v>
      </c>
    </row>
    <row r="1015" spans="1:20" x14ac:dyDescent="0.3">
      <c r="A1015" t="s">
        <v>17</v>
      </c>
      <c r="B1015">
        <v>723028</v>
      </c>
      <c r="C1015">
        <v>917909</v>
      </c>
      <c r="D1015">
        <v>30000</v>
      </c>
      <c r="E1015" t="s">
        <v>43</v>
      </c>
      <c r="F1015">
        <v>20.48</v>
      </c>
      <c r="G1015">
        <v>802.86</v>
      </c>
      <c r="H1015" t="s">
        <v>71</v>
      </c>
      <c r="I1015" s="1">
        <v>40634</v>
      </c>
      <c r="J1015" t="s">
        <v>20</v>
      </c>
      <c r="K1015" t="s">
        <v>27</v>
      </c>
      <c r="L1015" t="s">
        <v>51</v>
      </c>
      <c r="M1015">
        <v>0</v>
      </c>
      <c r="N1015">
        <v>42653.18</v>
      </c>
      <c r="O1015">
        <v>30000</v>
      </c>
      <c r="P1015">
        <v>12653.18</v>
      </c>
      <c r="Q1015" s="1">
        <v>41548</v>
      </c>
      <c r="R1015" t="s">
        <v>96</v>
      </c>
      <c r="S1015" t="s">
        <v>103</v>
      </c>
      <c r="T1015">
        <v>0</v>
      </c>
    </row>
    <row r="1016" spans="1:20" x14ac:dyDescent="0.3">
      <c r="A1016" t="s">
        <v>17</v>
      </c>
      <c r="B1016">
        <v>721616</v>
      </c>
      <c r="C1016">
        <v>916250</v>
      </c>
      <c r="D1016">
        <v>6000</v>
      </c>
      <c r="E1016" t="s">
        <v>18</v>
      </c>
      <c r="F1016">
        <v>10</v>
      </c>
      <c r="G1016">
        <v>193.61</v>
      </c>
      <c r="H1016" t="s">
        <v>29</v>
      </c>
      <c r="I1016" s="1">
        <v>40634</v>
      </c>
      <c r="J1016" t="s">
        <v>20</v>
      </c>
      <c r="K1016" t="s">
        <v>36</v>
      </c>
      <c r="L1016" t="s">
        <v>41</v>
      </c>
      <c r="M1016">
        <v>0</v>
      </c>
      <c r="N1016">
        <v>6923.78</v>
      </c>
      <c r="O1016">
        <v>6000</v>
      </c>
      <c r="P1016">
        <v>923.78</v>
      </c>
      <c r="Q1016" s="1">
        <v>41518</v>
      </c>
      <c r="R1016" t="s">
        <v>96</v>
      </c>
      <c r="S1016" t="s">
        <v>103</v>
      </c>
      <c r="T1016">
        <v>0</v>
      </c>
    </row>
    <row r="1017" spans="1:20" x14ac:dyDescent="0.3">
      <c r="A1017" t="s">
        <v>17</v>
      </c>
      <c r="B1017">
        <v>723065</v>
      </c>
      <c r="C1017">
        <v>917952</v>
      </c>
      <c r="D1017">
        <v>10000</v>
      </c>
      <c r="E1017" t="s">
        <v>18</v>
      </c>
      <c r="F1017">
        <v>14.91</v>
      </c>
      <c r="G1017">
        <v>346.22</v>
      </c>
      <c r="H1017" t="s">
        <v>23</v>
      </c>
      <c r="I1017" s="1">
        <v>40634</v>
      </c>
      <c r="J1017" t="s">
        <v>20</v>
      </c>
      <c r="K1017" t="s">
        <v>27</v>
      </c>
      <c r="L1017" t="s">
        <v>41</v>
      </c>
      <c r="M1017">
        <v>0</v>
      </c>
      <c r="N1017">
        <v>12234.69</v>
      </c>
      <c r="O1017">
        <v>10000</v>
      </c>
      <c r="P1017">
        <v>2234.69</v>
      </c>
      <c r="Q1017" s="1">
        <v>41426</v>
      </c>
      <c r="R1017" t="s">
        <v>96</v>
      </c>
      <c r="S1017" t="s">
        <v>103</v>
      </c>
      <c r="T1017">
        <v>0</v>
      </c>
    </row>
    <row r="1018" spans="1:20" x14ac:dyDescent="0.3">
      <c r="A1018" t="s">
        <v>17</v>
      </c>
      <c r="B1018">
        <v>723037</v>
      </c>
      <c r="C1018">
        <v>917919</v>
      </c>
      <c r="D1018">
        <v>35000</v>
      </c>
      <c r="E1018" t="s">
        <v>43</v>
      </c>
      <c r="F1018">
        <v>18.25</v>
      </c>
      <c r="G1018">
        <v>893.54</v>
      </c>
      <c r="H1018" t="s">
        <v>60</v>
      </c>
      <c r="I1018" s="1">
        <v>40634</v>
      </c>
      <c r="J1018" t="s">
        <v>20</v>
      </c>
      <c r="K1018" t="s">
        <v>27</v>
      </c>
      <c r="L1018" t="s">
        <v>31</v>
      </c>
      <c r="M1018">
        <v>0</v>
      </c>
      <c r="N1018">
        <v>42794.81</v>
      </c>
      <c r="O1018">
        <v>35000</v>
      </c>
      <c r="P1018">
        <v>7794.81</v>
      </c>
      <c r="Q1018" s="1">
        <v>41153</v>
      </c>
      <c r="R1018" t="s">
        <v>96</v>
      </c>
      <c r="S1018" t="s">
        <v>103</v>
      </c>
      <c r="T1018">
        <v>0</v>
      </c>
    </row>
    <row r="1019" spans="1:20" x14ac:dyDescent="0.3">
      <c r="A1019" t="s">
        <v>17</v>
      </c>
      <c r="B1019">
        <v>723025</v>
      </c>
      <c r="C1019">
        <v>917906</v>
      </c>
      <c r="D1019">
        <v>6000</v>
      </c>
      <c r="E1019" t="s">
        <v>18</v>
      </c>
      <c r="F1019">
        <v>12.68</v>
      </c>
      <c r="G1019">
        <v>201.25</v>
      </c>
      <c r="H1019" t="s">
        <v>19</v>
      </c>
      <c r="I1019" s="1">
        <v>40634</v>
      </c>
      <c r="J1019" t="s">
        <v>20</v>
      </c>
      <c r="K1019" t="s">
        <v>24</v>
      </c>
      <c r="L1019" t="s">
        <v>41</v>
      </c>
      <c r="M1019">
        <v>0</v>
      </c>
      <c r="N1019">
        <v>7029.57</v>
      </c>
      <c r="O1019">
        <v>6000</v>
      </c>
      <c r="P1019">
        <v>1029.57</v>
      </c>
      <c r="Q1019" s="1">
        <v>41306</v>
      </c>
      <c r="R1019" t="s">
        <v>96</v>
      </c>
      <c r="S1019" t="s">
        <v>103</v>
      </c>
      <c r="T1019">
        <v>0</v>
      </c>
    </row>
    <row r="1020" spans="1:20" x14ac:dyDescent="0.3">
      <c r="A1020" t="s">
        <v>17</v>
      </c>
      <c r="B1020">
        <v>723035</v>
      </c>
      <c r="C1020">
        <v>917916</v>
      </c>
      <c r="D1020">
        <v>2500</v>
      </c>
      <c r="E1020" t="s">
        <v>18</v>
      </c>
      <c r="F1020">
        <v>7.66</v>
      </c>
      <c r="G1020">
        <v>77.95</v>
      </c>
      <c r="H1020" t="s">
        <v>32</v>
      </c>
      <c r="I1020" s="1">
        <v>40634</v>
      </c>
      <c r="J1020" t="s">
        <v>20</v>
      </c>
      <c r="K1020" t="s">
        <v>36</v>
      </c>
      <c r="L1020" t="s">
        <v>81</v>
      </c>
      <c r="M1020">
        <v>0</v>
      </c>
      <c r="N1020">
        <v>2804.4552739999999</v>
      </c>
      <c r="O1020">
        <v>2500</v>
      </c>
      <c r="P1020">
        <v>304.45999999999998</v>
      </c>
      <c r="Q1020" s="1">
        <v>41730</v>
      </c>
      <c r="R1020" t="s">
        <v>96</v>
      </c>
      <c r="S1020" t="s">
        <v>103</v>
      </c>
      <c r="T1020">
        <v>0</v>
      </c>
    </row>
    <row r="1021" spans="1:20" x14ac:dyDescent="0.3">
      <c r="A1021" t="s">
        <v>17</v>
      </c>
      <c r="B1021">
        <v>722962</v>
      </c>
      <c r="C1021">
        <v>917838</v>
      </c>
      <c r="D1021">
        <v>2225</v>
      </c>
      <c r="E1021" t="s">
        <v>18</v>
      </c>
      <c r="F1021">
        <v>7.66</v>
      </c>
      <c r="G1021">
        <v>69.38</v>
      </c>
      <c r="H1021" t="s">
        <v>32</v>
      </c>
      <c r="I1021" s="1">
        <v>40634</v>
      </c>
      <c r="J1021" t="s">
        <v>20</v>
      </c>
      <c r="K1021" t="s">
        <v>27</v>
      </c>
      <c r="L1021" t="s">
        <v>63</v>
      </c>
      <c r="M1021">
        <v>0</v>
      </c>
      <c r="N1021">
        <v>2361.0300000000002</v>
      </c>
      <c r="O1021">
        <v>2225</v>
      </c>
      <c r="P1021">
        <v>136.03</v>
      </c>
      <c r="Q1021" s="1">
        <v>40969</v>
      </c>
      <c r="R1021" t="s">
        <v>96</v>
      </c>
      <c r="S1021" t="s">
        <v>103</v>
      </c>
      <c r="T1021">
        <v>0</v>
      </c>
    </row>
    <row r="1022" spans="1:20" x14ac:dyDescent="0.3">
      <c r="A1022" t="s">
        <v>17</v>
      </c>
      <c r="B1022">
        <v>722986</v>
      </c>
      <c r="C1022">
        <v>917864</v>
      </c>
      <c r="D1022">
        <v>10000</v>
      </c>
      <c r="E1022" t="s">
        <v>18</v>
      </c>
      <c r="F1022">
        <v>5.79</v>
      </c>
      <c r="G1022">
        <v>303.27</v>
      </c>
      <c r="H1022" t="s">
        <v>32</v>
      </c>
      <c r="I1022" s="1">
        <v>40634</v>
      </c>
      <c r="J1022" t="s">
        <v>20</v>
      </c>
      <c r="K1022" t="s">
        <v>66</v>
      </c>
      <c r="L1022" t="s">
        <v>22</v>
      </c>
      <c r="M1022">
        <v>0</v>
      </c>
      <c r="N1022">
        <v>10095.620000000001</v>
      </c>
      <c r="O1022">
        <v>10000</v>
      </c>
      <c r="P1022">
        <v>95.62</v>
      </c>
      <c r="Q1022" s="1">
        <v>40695</v>
      </c>
      <c r="R1022" t="s">
        <v>96</v>
      </c>
      <c r="S1022" t="s">
        <v>103</v>
      </c>
      <c r="T1022">
        <v>0</v>
      </c>
    </row>
    <row r="1023" spans="1:20" x14ac:dyDescent="0.3">
      <c r="A1023" t="s">
        <v>17</v>
      </c>
      <c r="B1023">
        <v>722974</v>
      </c>
      <c r="C1023">
        <v>917850</v>
      </c>
      <c r="D1023">
        <v>3000</v>
      </c>
      <c r="E1023" t="s">
        <v>18</v>
      </c>
      <c r="F1023">
        <v>12.68</v>
      </c>
      <c r="G1023">
        <v>100.63</v>
      </c>
      <c r="H1023" t="s">
        <v>19</v>
      </c>
      <c r="I1023" s="1">
        <v>40634</v>
      </c>
      <c r="J1023" t="s">
        <v>20</v>
      </c>
      <c r="K1023" t="s">
        <v>59</v>
      </c>
      <c r="L1023" t="s">
        <v>41</v>
      </c>
      <c r="M1023">
        <v>0</v>
      </c>
      <c r="N1023">
        <v>3031.95</v>
      </c>
      <c r="O1023">
        <v>3000</v>
      </c>
      <c r="P1023">
        <v>31.95</v>
      </c>
      <c r="Q1023" s="1">
        <v>40664</v>
      </c>
      <c r="R1023" t="s">
        <v>96</v>
      </c>
      <c r="S1023" t="s">
        <v>103</v>
      </c>
      <c r="T1023">
        <v>0</v>
      </c>
    </row>
    <row r="1024" spans="1:20" x14ac:dyDescent="0.3">
      <c r="A1024" t="s">
        <v>17</v>
      </c>
      <c r="B1024">
        <v>722826</v>
      </c>
      <c r="C1024">
        <v>917693</v>
      </c>
      <c r="D1024">
        <v>12000</v>
      </c>
      <c r="E1024" t="s">
        <v>18</v>
      </c>
      <c r="F1024">
        <v>6.92</v>
      </c>
      <c r="G1024">
        <v>370.09</v>
      </c>
      <c r="H1024" t="s">
        <v>32</v>
      </c>
      <c r="I1024" s="1">
        <v>40634</v>
      </c>
      <c r="J1024" t="s">
        <v>20</v>
      </c>
      <c r="K1024" t="s">
        <v>24</v>
      </c>
      <c r="L1024" t="s">
        <v>48</v>
      </c>
      <c r="M1024">
        <v>0</v>
      </c>
      <c r="N1024">
        <v>13208.51</v>
      </c>
      <c r="O1024">
        <v>12000</v>
      </c>
      <c r="P1024">
        <v>1208.51</v>
      </c>
      <c r="Q1024" s="1">
        <v>41426</v>
      </c>
      <c r="R1024" t="s">
        <v>96</v>
      </c>
      <c r="S1024" t="s">
        <v>103</v>
      </c>
      <c r="T1024">
        <v>0</v>
      </c>
    </row>
    <row r="1025" spans="1:20" x14ac:dyDescent="0.3">
      <c r="A1025" t="s">
        <v>17</v>
      </c>
      <c r="B1025">
        <v>722925</v>
      </c>
      <c r="C1025">
        <v>917798</v>
      </c>
      <c r="D1025">
        <v>8400</v>
      </c>
      <c r="E1025" t="s">
        <v>43</v>
      </c>
      <c r="F1025">
        <v>10.37</v>
      </c>
      <c r="G1025">
        <v>180.01</v>
      </c>
      <c r="H1025" t="s">
        <v>29</v>
      </c>
      <c r="I1025" s="1">
        <v>40634</v>
      </c>
      <c r="J1025" t="s">
        <v>46</v>
      </c>
      <c r="K1025" t="s">
        <v>27</v>
      </c>
      <c r="L1025" t="s">
        <v>56</v>
      </c>
      <c r="M1025">
        <v>725.27</v>
      </c>
      <c r="N1025">
        <v>10050.64</v>
      </c>
      <c r="O1025">
        <v>7674.73</v>
      </c>
      <c r="P1025">
        <v>2375.91</v>
      </c>
      <c r="Q1025" s="1">
        <v>42339</v>
      </c>
      <c r="R1025" t="s">
        <v>96</v>
      </c>
      <c r="S1025" t="s">
        <v>103</v>
      </c>
      <c r="T1025">
        <v>0</v>
      </c>
    </row>
    <row r="1026" spans="1:20" x14ac:dyDescent="0.3">
      <c r="A1026" t="s">
        <v>17</v>
      </c>
      <c r="B1026">
        <v>722942</v>
      </c>
      <c r="C1026">
        <v>917818</v>
      </c>
      <c r="D1026">
        <v>4000</v>
      </c>
      <c r="E1026" t="s">
        <v>18</v>
      </c>
      <c r="F1026">
        <v>10.74</v>
      </c>
      <c r="G1026">
        <v>130.47</v>
      </c>
      <c r="H1026" t="s">
        <v>29</v>
      </c>
      <c r="I1026" s="1">
        <v>40634</v>
      </c>
      <c r="J1026" t="s">
        <v>20</v>
      </c>
      <c r="K1026" t="s">
        <v>47</v>
      </c>
      <c r="L1026" t="s">
        <v>33</v>
      </c>
      <c r="M1026">
        <v>0</v>
      </c>
      <c r="N1026">
        <v>4694.8141310000001</v>
      </c>
      <c r="O1026">
        <v>4000</v>
      </c>
      <c r="P1026">
        <v>694.81</v>
      </c>
      <c r="Q1026" s="1">
        <v>41730</v>
      </c>
      <c r="R1026" t="s">
        <v>96</v>
      </c>
      <c r="S1026" t="s">
        <v>103</v>
      </c>
      <c r="T1026">
        <v>0</v>
      </c>
    </row>
    <row r="1027" spans="1:20" x14ac:dyDescent="0.3">
      <c r="A1027" t="s">
        <v>17</v>
      </c>
      <c r="B1027">
        <v>722915</v>
      </c>
      <c r="C1027">
        <v>917789</v>
      </c>
      <c r="D1027">
        <v>5600</v>
      </c>
      <c r="E1027" t="s">
        <v>18</v>
      </c>
      <c r="F1027">
        <v>10.37</v>
      </c>
      <c r="G1027">
        <v>181.68</v>
      </c>
      <c r="H1027" t="s">
        <v>29</v>
      </c>
      <c r="I1027" s="1">
        <v>40634</v>
      </c>
      <c r="J1027" t="s">
        <v>20</v>
      </c>
      <c r="K1027" t="s">
        <v>27</v>
      </c>
      <c r="L1027" t="s">
        <v>57</v>
      </c>
      <c r="M1027">
        <v>0</v>
      </c>
      <c r="N1027">
        <v>6529.97</v>
      </c>
      <c r="O1027">
        <v>5600</v>
      </c>
      <c r="P1027">
        <v>929.97</v>
      </c>
      <c r="Q1027" s="1">
        <v>41640</v>
      </c>
      <c r="R1027" t="s">
        <v>96</v>
      </c>
      <c r="S1027" t="s">
        <v>103</v>
      </c>
      <c r="T1027">
        <v>0</v>
      </c>
    </row>
    <row r="1028" spans="1:20" x14ac:dyDescent="0.3">
      <c r="A1028" t="s">
        <v>17</v>
      </c>
      <c r="B1028">
        <v>722217</v>
      </c>
      <c r="C1028">
        <v>917020</v>
      </c>
      <c r="D1028">
        <v>15000</v>
      </c>
      <c r="E1028" t="s">
        <v>18</v>
      </c>
      <c r="F1028">
        <v>9.6300000000000008</v>
      </c>
      <c r="G1028">
        <v>481.41</v>
      </c>
      <c r="H1028" t="s">
        <v>29</v>
      </c>
      <c r="I1028" s="1">
        <v>40634</v>
      </c>
      <c r="J1028" t="s">
        <v>20</v>
      </c>
      <c r="K1028" t="s">
        <v>36</v>
      </c>
      <c r="L1028" t="s">
        <v>41</v>
      </c>
      <c r="M1028">
        <v>0</v>
      </c>
      <c r="N1028">
        <v>16608.919999999998</v>
      </c>
      <c r="O1028">
        <v>15000</v>
      </c>
      <c r="P1028">
        <v>1608.92</v>
      </c>
      <c r="Q1028" s="1">
        <v>41334</v>
      </c>
      <c r="R1028" t="s">
        <v>96</v>
      </c>
      <c r="S1028" t="s">
        <v>103</v>
      </c>
      <c r="T1028">
        <v>0</v>
      </c>
    </row>
    <row r="1029" spans="1:20" x14ac:dyDescent="0.3">
      <c r="A1029" t="s">
        <v>17</v>
      </c>
      <c r="B1029">
        <v>722839</v>
      </c>
      <c r="C1029">
        <v>917706</v>
      </c>
      <c r="D1029">
        <v>15000</v>
      </c>
      <c r="E1029" t="s">
        <v>43</v>
      </c>
      <c r="F1029">
        <v>15.65</v>
      </c>
      <c r="G1029">
        <v>361.99</v>
      </c>
      <c r="H1029" t="s">
        <v>23</v>
      </c>
      <c r="I1029" s="1">
        <v>40634</v>
      </c>
      <c r="J1029" t="s">
        <v>20</v>
      </c>
      <c r="K1029" t="s">
        <v>27</v>
      </c>
      <c r="L1029" t="s">
        <v>34</v>
      </c>
      <c r="M1029">
        <v>0</v>
      </c>
      <c r="N1029">
        <v>19669.759999999998</v>
      </c>
      <c r="O1029">
        <v>14999.99</v>
      </c>
      <c r="P1029">
        <v>4669.7700000000004</v>
      </c>
      <c r="Q1029" s="1">
        <v>41518</v>
      </c>
      <c r="R1029" t="s">
        <v>96</v>
      </c>
      <c r="S1029" t="s">
        <v>103</v>
      </c>
      <c r="T1029">
        <v>0</v>
      </c>
    </row>
    <row r="1030" spans="1:20" x14ac:dyDescent="0.3">
      <c r="A1030" t="s">
        <v>17</v>
      </c>
      <c r="B1030">
        <v>722624</v>
      </c>
      <c r="C1030">
        <v>917478</v>
      </c>
      <c r="D1030">
        <v>4000</v>
      </c>
      <c r="E1030" t="s">
        <v>43</v>
      </c>
      <c r="F1030">
        <v>17.510000000000002</v>
      </c>
      <c r="G1030">
        <v>100.52</v>
      </c>
      <c r="H1030" t="s">
        <v>44</v>
      </c>
      <c r="I1030" s="1">
        <v>40634</v>
      </c>
      <c r="J1030" t="s">
        <v>46</v>
      </c>
      <c r="K1030" t="s">
        <v>36</v>
      </c>
      <c r="L1030" t="s">
        <v>52</v>
      </c>
      <c r="M1030">
        <v>399.22</v>
      </c>
      <c r="N1030">
        <v>5606.34</v>
      </c>
      <c r="O1030">
        <v>3600.77</v>
      </c>
      <c r="P1030">
        <v>2005.57</v>
      </c>
      <c r="Q1030" s="1">
        <v>42339</v>
      </c>
      <c r="R1030" t="s">
        <v>96</v>
      </c>
      <c r="S1030" t="s">
        <v>103</v>
      </c>
      <c r="T1030">
        <v>0</v>
      </c>
    </row>
    <row r="1031" spans="1:20" x14ac:dyDescent="0.3">
      <c r="A1031" t="s">
        <v>17</v>
      </c>
      <c r="B1031">
        <v>710965</v>
      </c>
      <c r="C1031">
        <v>903783</v>
      </c>
      <c r="D1031">
        <v>3900</v>
      </c>
      <c r="E1031" t="s">
        <v>43</v>
      </c>
      <c r="F1031">
        <v>13.8</v>
      </c>
      <c r="G1031">
        <v>90.35</v>
      </c>
      <c r="H1031" t="s">
        <v>19</v>
      </c>
      <c r="I1031" s="1">
        <v>40634</v>
      </c>
      <c r="J1031" t="s">
        <v>20</v>
      </c>
      <c r="K1031" t="s">
        <v>30</v>
      </c>
      <c r="L1031" t="s">
        <v>61</v>
      </c>
      <c r="M1031">
        <v>0</v>
      </c>
      <c r="N1031">
        <v>3945.11</v>
      </c>
      <c r="O1031">
        <v>3900</v>
      </c>
      <c r="P1031">
        <v>45.11</v>
      </c>
      <c r="Q1031" s="1">
        <v>40664</v>
      </c>
      <c r="R1031" t="s">
        <v>96</v>
      </c>
      <c r="S1031" t="s">
        <v>103</v>
      </c>
      <c r="T1031">
        <v>0</v>
      </c>
    </row>
    <row r="1032" spans="1:20" x14ac:dyDescent="0.3">
      <c r="A1032" t="s">
        <v>17</v>
      </c>
      <c r="B1032">
        <v>722768</v>
      </c>
      <c r="C1032">
        <v>917632</v>
      </c>
      <c r="D1032">
        <v>12000</v>
      </c>
      <c r="E1032" t="s">
        <v>43</v>
      </c>
      <c r="F1032">
        <v>16.77</v>
      </c>
      <c r="G1032">
        <v>296.75</v>
      </c>
      <c r="H1032" t="s">
        <v>44</v>
      </c>
      <c r="I1032" s="1">
        <v>40634</v>
      </c>
      <c r="J1032" t="s">
        <v>20</v>
      </c>
      <c r="K1032" t="s">
        <v>27</v>
      </c>
      <c r="L1032" t="s">
        <v>56</v>
      </c>
      <c r="M1032">
        <v>0</v>
      </c>
      <c r="N1032">
        <v>17395.55215</v>
      </c>
      <c r="O1032">
        <v>12000</v>
      </c>
      <c r="P1032">
        <v>5395.55</v>
      </c>
      <c r="Q1032" s="1">
        <v>42036</v>
      </c>
      <c r="R1032" t="s">
        <v>96</v>
      </c>
      <c r="S1032" t="s">
        <v>103</v>
      </c>
      <c r="T1032">
        <v>0</v>
      </c>
    </row>
    <row r="1033" spans="1:20" x14ac:dyDescent="0.3">
      <c r="A1033" t="s">
        <v>17</v>
      </c>
      <c r="B1033">
        <v>722761</v>
      </c>
      <c r="C1033">
        <v>917618</v>
      </c>
      <c r="D1033">
        <v>12000</v>
      </c>
      <c r="E1033" t="s">
        <v>43</v>
      </c>
      <c r="F1033">
        <v>13.43</v>
      </c>
      <c r="G1033">
        <v>275.69</v>
      </c>
      <c r="H1033" t="s">
        <v>19</v>
      </c>
      <c r="I1033" s="1">
        <v>40634</v>
      </c>
      <c r="J1033" t="s">
        <v>20</v>
      </c>
      <c r="K1033" t="s">
        <v>36</v>
      </c>
      <c r="L1033" t="s">
        <v>22</v>
      </c>
      <c r="M1033">
        <v>0</v>
      </c>
      <c r="N1033">
        <v>12526.98</v>
      </c>
      <c r="O1033">
        <v>12000</v>
      </c>
      <c r="P1033">
        <v>526.98</v>
      </c>
      <c r="Q1033" s="1">
        <v>40756</v>
      </c>
      <c r="R1033" t="s">
        <v>96</v>
      </c>
      <c r="S1033" t="s">
        <v>103</v>
      </c>
      <c r="T1033">
        <v>0</v>
      </c>
    </row>
    <row r="1034" spans="1:20" x14ac:dyDescent="0.3">
      <c r="A1034" t="s">
        <v>17</v>
      </c>
      <c r="B1034">
        <v>722752</v>
      </c>
      <c r="C1034">
        <v>917614</v>
      </c>
      <c r="D1034">
        <v>10000</v>
      </c>
      <c r="E1034" t="s">
        <v>18</v>
      </c>
      <c r="F1034">
        <v>14.17</v>
      </c>
      <c r="G1034">
        <v>342.61</v>
      </c>
      <c r="H1034" t="s">
        <v>19</v>
      </c>
      <c r="I1034" s="1">
        <v>40634</v>
      </c>
      <c r="J1034" t="s">
        <v>20</v>
      </c>
      <c r="K1034" t="s">
        <v>27</v>
      </c>
      <c r="L1034" t="s">
        <v>79</v>
      </c>
      <c r="M1034">
        <v>0</v>
      </c>
      <c r="N1034">
        <v>11689.35</v>
      </c>
      <c r="O1034">
        <v>10000</v>
      </c>
      <c r="P1034">
        <v>1689.35</v>
      </c>
      <c r="Q1034" s="1">
        <v>41183</v>
      </c>
      <c r="R1034" t="s">
        <v>96</v>
      </c>
      <c r="S1034" t="s">
        <v>103</v>
      </c>
      <c r="T1034">
        <v>0</v>
      </c>
    </row>
    <row r="1035" spans="1:20" x14ac:dyDescent="0.3">
      <c r="A1035" t="s">
        <v>17</v>
      </c>
      <c r="B1035">
        <v>677831</v>
      </c>
      <c r="C1035">
        <v>865991</v>
      </c>
      <c r="D1035">
        <v>20000</v>
      </c>
      <c r="E1035" t="s">
        <v>43</v>
      </c>
      <c r="F1035">
        <v>15.28</v>
      </c>
      <c r="G1035">
        <v>478.75</v>
      </c>
      <c r="H1035" t="s">
        <v>23</v>
      </c>
      <c r="I1035" s="1">
        <v>40634</v>
      </c>
      <c r="J1035" t="s">
        <v>20</v>
      </c>
      <c r="K1035" t="s">
        <v>27</v>
      </c>
      <c r="L1035" t="s">
        <v>42</v>
      </c>
      <c r="M1035">
        <v>0</v>
      </c>
      <c r="N1035">
        <v>20505.91</v>
      </c>
      <c r="O1035">
        <v>20000</v>
      </c>
      <c r="P1035">
        <v>505.91</v>
      </c>
      <c r="Q1035" s="1">
        <v>40695</v>
      </c>
      <c r="R1035" t="s">
        <v>96</v>
      </c>
      <c r="S1035" t="s">
        <v>103</v>
      </c>
      <c r="T1035">
        <v>0</v>
      </c>
    </row>
    <row r="1036" spans="1:20" x14ac:dyDescent="0.3">
      <c r="A1036" t="s">
        <v>17</v>
      </c>
      <c r="B1036">
        <v>722727</v>
      </c>
      <c r="C1036">
        <v>917586</v>
      </c>
      <c r="D1036">
        <v>2400</v>
      </c>
      <c r="E1036" t="s">
        <v>18</v>
      </c>
      <c r="F1036">
        <v>7.29</v>
      </c>
      <c r="G1036">
        <v>74.430000000000007</v>
      </c>
      <c r="H1036" t="s">
        <v>32</v>
      </c>
      <c r="I1036" s="1">
        <v>40634</v>
      </c>
      <c r="J1036" t="s">
        <v>26</v>
      </c>
      <c r="K1036" t="s">
        <v>21</v>
      </c>
      <c r="L1036" t="s">
        <v>41</v>
      </c>
      <c r="M1036">
        <v>0</v>
      </c>
      <c r="N1036">
        <v>2492.41</v>
      </c>
      <c r="O1036">
        <v>425.29</v>
      </c>
      <c r="P1036">
        <v>94.04</v>
      </c>
      <c r="Q1036" s="1">
        <v>40848</v>
      </c>
      <c r="R1036" t="s">
        <v>96</v>
      </c>
      <c r="S1036" t="s">
        <v>104</v>
      </c>
      <c r="T1036">
        <v>1</v>
      </c>
    </row>
    <row r="1037" spans="1:20" x14ac:dyDescent="0.3">
      <c r="A1037" t="s">
        <v>17</v>
      </c>
      <c r="B1037">
        <v>722684</v>
      </c>
      <c r="C1037">
        <v>917541</v>
      </c>
      <c r="D1037">
        <v>6000</v>
      </c>
      <c r="E1037" t="s">
        <v>18</v>
      </c>
      <c r="F1037">
        <v>14.91</v>
      </c>
      <c r="G1037">
        <v>207.73</v>
      </c>
      <c r="H1037" t="s">
        <v>23</v>
      </c>
      <c r="I1037" s="1">
        <v>40634</v>
      </c>
      <c r="J1037" t="s">
        <v>20</v>
      </c>
      <c r="K1037" t="s">
        <v>21</v>
      </c>
      <c r="L1037" t="s">
        <v>41</v>
      </c>
      <c r="M1037">
        <v>0</v>
      </c>
      <c r="N1037">
        <v>7474.6335470000004</v>
      </c>
      <c r="O1037">
        <v>6000</v>
      </c>
      <c r="P1037">
        <v>1474.63</v>
      </c>
      <c r="Q1037" s="1">
        <v>41730</v>
      </c>
      <c r="R1037" t="s">
        <v>96</v>
      </c>
      <c r="S1037" t="s">
        <v>103</v>
      </c>
      <c r="T1037">
        <v>0</v>
      </c>
    </row>
    <row r="1038" spans="1:20" x14ac:dyDescent="0.3">
      <c r="A1038" t="s">
        <v>17</v>
      </c>
      <c r="B1038">
        <v>722671</v>
      </c>
      <c r="C1038">
        <v>917526</v>
      </c>
      <c r="D1038">
        <v>3300</v>
      </c>
      <c r="E1038" t="s">
        <v>18</v>
      </c>
      <c r="F1038">
        <v>10.37</v>
      </c>
      <c r="G1038">
        <v>107.06</v>
      </c>
      <c r="H1038" t="s">
        <v>29</v>
      </c>
      <c r="I1038" s="1">
        <v>40634</v>
      </c>
      <c r="J1038" t="s">
        <v>20</v>
      </c>
      <c r="K1038" t="s">
        <v>40</v>
      </c>
      <c r="L1038" t="s">
        <v>50</v>
      </c>
      <c r="M1038">
        <v>0</v>
      </c>
      <c r="N1038">
        <v>3868.9302090000001</v>
      </c>
      <c r="O1038">
        <v>3300</v>
      </c>
      <c r="P1038">
        <v>553.94000000000005</v>
      </c>
      <c r="Q1038" s="1">
        <v>41730</v>
      </c>
      <c r="R1038" t="s">
        <v>96</v>
      </c>
      <c r="S1038" t="s">
        <v>103</v>
      </c>
      <c r="T1038">
        <v>0</v>
      </c>
    </row>
    <row r="1039" spans="1:20" x14ac:dyDescent="0.3">
      <c r="A1039" t="s">
        <v>17</v>
      </c>
      <c r="B1039">
        <v>722661</v>
      </c>
      <c r="C1039">
        <v>917517</v>
      </c>
      <c r="D1039">
        <v>8000</v>
      </c>
      <c r="E1039" t="s">
        <v>43</v>
      </c>
      <c r="F1039">
        <v>16.399999999999999</v>
      </c>
      <c r="G1039">
        <v>196.25</v>
      </c>
      <c r="H1039" t="s">
        <v>44</v>
      </c>
      <c r="I1039" s="1">
        <v>40634</v>
      </c>
      <c r="J1039" t="s">
        <v>20</v>
      </c>
      <c r="K1039" t="s">
        <v>21</v>
      </c>
      <c r="L1039" t="s">
        <v>42</v>
      </c>
      <c r="M1039">
        <v>0</v>
      </c>
      <c r="N1039">
        <v>11582.86361</v>
      </c>
      <c r="O1039">
        <v>8000</v>
      </c>
      <c r="P1039">
        <v>3582.86</v>
      </c>
      <c r="Q1039" s="1">
        <v>42095</v>
      </c>
      <c r="R1039" t="s">
        <v>96</v>
      </c>
      <c r="S1039" t="s">
        <v>103</v>
      </c>
      <c r="T1039">
        <v>0</v>
      </c>
    </row>
    <row r="1040" spans="1:20" x14ac:dyDescent="0.3">
      <c r="A1040" t="s">
        <v>17</v>
      </c>
      <c r="B1040">
        <v>722612</v>
      </c>
      <c r="C1040">
        <v>917464</v>
      </c>
      <c r="D1040">
        <v>3000</v>
      </c>
      <c r="E1040" t="s">
        <v>18</v>
      </c>
      <c r="F1040">
        <v>13.06</v>
      </c>
      <c r="G1040">
        <v>101.17</v>
      </c>
      <c r="H1040" t="s">
        <v>19</v>
      </c>
      <c r="I1040" s="1">
        <v>40634</v>
      </c>
      <c r="J1040" t="s">
        <v>26</v>
      </c>
      <c r="K1040" t="s">
        <v>59</v>
      </c>
      <c r="L1040" t="s">
        <v>41</v>
      </c>
      <c r="M1040">
        <v>0</v>
      </c>
      <c r="N1040">
        <v>1622.11</v>
      </c>
      <c r="O1040">
        <v>1107.17</v>
      </c>
      <c r="P1040">
        <v>406.63</v>
      </c>
      <c r="Q1040" s="1">
        <v>41122</v>
      </c>
      <c r="R1040" t="s">
        <v>96</v>
      </c>
      <c r="S1040" t="s">
        <v>104</v>
      </c>
      <c r="T1040">
        <v>1</v>
      </c>
    </row>
    <row r="1041" spans="1:20" x14ac:dyDescent="0.3">
      <c r="A1041" t="s">
        <v>17</v>
      </c>
      <c r="B1041">
        <v>722608</v>
      </c>
      <c r="C1041">
        <v>917460</v>
      </c>
      <c r="D1041">
        <v>4500</v>
      </c>
      <c r="E1041" t="s">
        <v>18</v>
      </c>
      <c r="F1041">
        <v>5.79</v>
      </c>
      <c r="G1041">
        <v>136.47999999999999</v>
      </c>
      <c r="H1041" t="s">
        <v>32</v>
      </c>
      <c r="I1041" s="1">
        <v>40634</v>
      </c>
      <c r="J1041" t="s">
        <v>20</v>
      </c>
      <c r="K1041" t="s">
        <v>47</v>
      </c>
      <c r="L1041" t="s">
        <v>56</v>
      </c>
      <c r="M1041">
        <v>0</v>
      </c>
      <c r="N1041">
        <v>4707.55</v>
      </c>
      <c r="O1041">
        <v>4500</v>
      </c>
      <c r="P1041">
        <v>207.55</v>
      </c>
      <c r="Q1041" s="1">
        <v>40969</v>
      </c>
      <c r="R1041" t="s">
        <v>96</v>
      </c>
      <c r="S1041" t="s">
        <v>103</v>
      </c>
      <c r="T1041">
        <v>0</v>
      </c>
    </row>
    <row r="1042" spans="1:20" x14ac:dyDescent="0.3">
      <c r="A1042" t="s">
        <v>17</v>
      </c>
      <c r="B1042">
        <v>722593</v>
      </c>
      <c r="C1042">
        <v>917442</v>
      </c>
      <c r="D1042">
        <v>20000</v>
      </c>
      <c r="E1042" t="s">
        <v>18</v>
      </c>
      <c r="F1042">
        <v>9.6300000000000008</v>
      </c>
      <c r="G1042">
        <v>641.88</v>
      </c>
      <c r="H1042" t="s">
        <v>29</v>
      </c>
      <c r="I1042" s="1">
        <v>40634</v>
      </c>
      <c r="J1042" t="s">
        <v>20</v>
      </c>
      <c r="K1042" t="s">
        <v>27</v>
      </c>
      <c r="L1042" t="s">
        <v>22</v>
      </c>
      <c r="M1042">
        <v>0</v>
      </c>
      <c r="N1042">
        <v>23102.38205</v>
      </c>
      <c r="O1042">
        <v>20000</v>
      </c>
      <c r="P1042">
        <v>3102.38</v>
      </c>
      <c r="Q1042" s="1">
        <v>41730</v>
      </c>
      <c r="R1042" t="s">
        <v>96</v>
      </c>
      <c r="S1042" t="s">
        <v>103</v>
      </c>
      <c r="T1042">
        <v>0</v>
      </c>
    </row>
    <row r="1043" spans="1:20" x14ac:dyDescent="0.3">
      <c r="A1043" t="s">
        <v>17</v>
      </c>
      <c r="B1043">
        <v>722587</v>
      </c>
      <c r="C1043">
        <v>917435</v>
      </c>
      <c r="D1043">
        <v>5000</v>
      </c>
      <c r="E1043" t="s">
        <v>43</v>
      </c>
      <c r="F1043">
        <v>16.02</v>
      </c>
      <c r="G1043">
        <v>121.65</v>
      </c>
      <c r="H1043" t="s">
        <v>23</v>
      </c>
      <c r="I1043" s="1">
        <v>40634</v>
      </c>
      <c r="J1043" t="s">
        <v>46</v>
      </c>
      <c r="K1043" t="s">
        <v>30</v>
      </c>
      <c r="L1043" t="s">
        <v>57</v>
      </c>
      <c r="M1043">
        <v>485.24</v>
      </c>
      <c r="N1043">
        <v>6785.88</v>
      </c>
      <c r="O1043">
        <v>4514.76</v>
      </c>
      <c r="P1043">
        <v>2271.12</v>
      </c>
      <c r="Q1043" s="1">
        <v>42339</v>
      </c>
      <c r="R1043" t="s">
        <v>96</v>
      </c>
      <c r="S1043" t="s">
        <v>103</v>
      </c>
      <c r="T1043">
        <v>0</v>
      </c>
    </row>
    <row r="1044" spans="1:20" x14ac:dyDescent="0.3">
      <c r="A1044" t="s">
        <v>17</v>
      </c>
      <c r="B1044">
        <v>718070</v>
      </c>
      <c r="C1044">
        <v>912234</v>
      </c>
      <c r="D1044">
        <v>11200</v>
      </c>
      <c r="E1044" t="s">
        <v>43</v>
      </c>
      <c r="F1044">
        <v>14.17</v>
      </c>
      <c r="G1044">
        <v>261.60000000000002</v>
      </c>
      <c r="H1044" t="s">
        <v>19</v>
      </c>
      <c r="I1044" s="1">
        <v>40634</v>
      </c>
      <c r="J1044" t="s">
        <v>20</v>
      </c>
      <c r="K1044" t="s">
        <v>27</v>
      </c>
      <c r="L1044" t="s">
        <v>58</v>
      </c>
      <c r="M1044">
        <v>0</v>
      </c>
      <c r="N1044">
        <v>15572.62084</v>
      </c>
      <c r="O1044">
        <v>11200</v>
      </c>
      <c r="P1044">
        <v>4372.62</v>
      </c>
      <c r="Q1044" s="1">
        <v>42248</v>
      </c>
      <c r="R1044" t="s">
        <v>96</v>
      </c>
      <c r="S1044" t="s">
        <v>103</v>
      </c>
      <c r="T1044">
        <v>0</v>
      </c>
    </row>
    <row r="1045" spans="1:20" x14ac:dyDescent="0.3">
      <c r="A1045" t="s">
        <v>17</v>
      </c>
      <c r="B1045">
        <v>722589</v>
      </c>
      <c r="C1045">
        <v>917437</v>
      </c>
      <c r="D1045">
        <v>6400</v>
      </c>
      <c r="E1045" t="s">
        <v>43</v>
      </c>
      <c r="F1045">
        <v>14.91</v>
      </c>
      <c r="G1045">
        <v>151.96</v>
      </c>
      <c r="H1045" t="s">
        <v>23</v>
      </c>
      <c r="I1045" s="1">
        <v>40634</v>
      </c>
      <c r="J1045" t="s">
        <v>46</v>
      </c>
      <c r="K1045" t="s">
        <v>40</v>
      </c>
      <c r="L1045" t="s">
        <v>51</v>
      </c>
      <c r="M1045">
        <v>600.66</v>
      </c>
      <c r="N1045">
        <v>8489.7000000000007</v>
      </c>
      <c r="O1045">
        <v>5799.33</v>
      </c>
      <c r="P1045">
        <v>2690.37</v>
      </c>
      <c r="Q1045" s="1">
        <v>42339</v>
      </c>
      <c r="R1045" t="s">
        <v>96</v>
      </c>
      <c r="S1045" t="s">
        <v>103</v>
      </c>
      <c r="T1045">
        <v>0</v>
      </c>
    </row>
    <row r="1046" spans="1:20" x14ac:dyDescent="0.3">
      <c r="A1046" t="s">
        <v>17</v>
      </c>
      <c r="B1046">
        <v>722442</v>
      </c>
      <c r="C1046">
        <v>917277</v>
      </c>
      <c r="D1046">
        <v>12000</v>
      </c>
      <c r="E1046" t="s">
        <v>18</v>
      </c>
      <c r="F1046">
        <v>7.66</v>
      </c>
      <c r="G1046">
        <v>374.16</v>
      </c>
      <c r="H1046" t="s">
        <v>32</v>
      </c>
      <c r="I1046" s="1">
        <v>40634</v>
      </c>
      <c r="J1046" t="s">
        <v>20</v>
      </c>
      <c r="K1046" t="s">
        <v>36</v>
      </c>
      <c r="L1046" t="s">
        <v>31</v>
      </c>
      <c r="M1046">
        <v>0</v>
      </c>
      <c r="N1046">
        <v>12618.72</v>
      </c>
      <c r="O1046">
        <v>12000</v>
      </c>
      <c r="P1046">
        <v>618.72</v>
      </c>
      <c r="Q1046" s="1">
        <v>40940</v>
      </c>
      <c r="R1046" t="s">
        <v>96</v>
      </c>
      <c r="S1046" t="s">
        <v>103</v>
      </c>
      <c r="T1046">
        <v>0</v>
      </c>
    </row>
    <row r="1047" spans="1:20" x14ac:dyDescent="0.3">
      <c r="A1047" t="s">
        <v>17</v>
      </c>
      <c r="B1047">
        <v>722536</v>
      </c>
      <c r="C1047">
        <v>917379</v>
      </c>
      <c r="D1047">
        <v>13000</v>
      </c>
      <c r="E1047" t="s">
        <v>43</v>
      </c>
      <c r="F1047">
        <v>18.25</v>
      </c>
      <c r="G1047">
        <v>331.89</v>
      </c>
      <c r="H1047" t="s">
        <v>60</v>
      </c>
      <c r="I1047" s="1">
        <v>40634</v>
      </c>
      <c r="J1047" t="s">
        <v>20</v>
      </c>
      <c r="K1047" t="s">
        <v>27</v>
      </c>
      <c r="L1047" t="s">
        <v>58</v>
      </c>
      <c r="M1047">
        <v>0</v>
      </c>
      <c r="N1047">
        <v>17887.13</v>
      </c>
      <c r="O1047">
        <v>13000</v>
      </c>
      <c r="P1047">
        <v>4887.13</v>
      </c>
      <c r="Q1047" s="1">
        <v>41548</v>
      </c>
      <c r="R1047" t="s">
        <v>96</v>
      </c>
      <c r="S1047" t="s">
        <v>103</v>
      </c>
      <c r="T1047">
        <v>0</v>
      </c>
    </row>
    <row r="1048" spans="1:20" x14ac:dyDescent="0.3">
      <c r="A1048" t="s">
        <v>17</v>
      </c>
      <c r="B1048">
        <v>722521</v>
      </c>
      <c r="C1048">
        <v>917363</v>
      </c>
      <c r="D1048">
        <v>30000</v>
      </c>
      <c r="E1048" t="s">
        <v>43</v>
      </c>
      <c r="F1048">
        <v>18.62</v>
      </c>
      <c r="G1048">
        <v>771.96</v>
      </c>
      <c r="H1048" t="s">
        <v>60</v>
      </c>
      <c r="I1048" s="1">
        <v>40634</v>
      </c>
      <c r="J1048" t="s">
        <v>26</v>
      </c>
      <c r="K1048" t="s">
        <v>27</v>
      </c>
      <c r="L1048" t="s">
        <v>39</v>
      </c>
      <c r="M1048">
        <v>0</v>
      </c>
      <c r="N1048">
        <v>25105.5</v>
      </c>
      <c r="O1048">
        <v>11100.3</v>
      </c>
      <c r="P1048">
        <v>11286.39</v>
      </c>
      <c r="Q1048" s="1">
        <v>41548</v>
      </c>
      <c r="R1048" t="s">
        <v>96</v>
      </c>
      <c r="S1048" t="s">
        <v>104</v>
      </c>
      <c r="T1048">
        <v>1</v>
      </c>
    </row>
    <row r="1049" spans="1:20" x14ac:dyDescent="0.3">
      <c r="A1049" t="s">
        <v>17</v>
      </c>
      <c r="B1049">
        <v>674225</v>
      </c>
      <c r="C1049">
        <v>861767</v>
      </c>
      <c r="D1049">
        <v>12375</v>
      </c>
      <c r="E1049" t="s">
        <v>43</v>
      </c>
      <c r="F1049">
        <v>15.65</v>
      </c>
      <c r="G1049">
        <v>298.64</v>
      </c>
      <c r="H1049" t="s">
        <v>23</v>
      </c>
      <c r="I1049" s="1">
        <v>40634</v>
      </c>
      <c r="J1049" t="s">
        <v>20</v>
      </c>
      <c r="K1049" t="s">
        <v>27</v>
      </c>
      <c r="L1049" t="s">
        <v>35</v>
      </c>
      <c r="M1049">
        <v>0</v>
      </c>
      <c r="N1049">
        <v>17092.952590000001</v>
      </c>
      <c r="O1049">
        <v>12375</v>
      </c>
      <c r="P1049">
        <v>4717.95</v>
      </c>
      <c r="Q1049" s="1">
        <v>41852</v>
      </c>
      <c r="R1049" t="s">
        <v>96</v>
      </c>
      <c r="S1049" t="s">
        <v>103</v>
      </c>
      <c r="T1049">
        <v>0</v>
      </c>
    </row>
    <row r="1050" spans="1:20" x14ac:dyDescent="0.3">
      <c r="A1050" t="s">
        <v>17</v>
      </c>
      <c r="B1050">
        <v>722509</v>
      </c>
      <c r="C1050">
        <v>917349</v>
      </c>
      <c r="D1050">
        <v>10000</v>
      </c>
      <c r="E1050" t="s">
        <v>18</v>
      </c>
      <c r="F1050">
        <v>13.06</v>
      </c>
      <c r="G1050">
        <v>337.23</v>
      </c>
      <c r="H1050" t="s">
        <v>19</v>
      </c>
      <c r="I1050" s="1">
        <v>40634</v>
      </c>
      <c r="J1050" t="s">
        <v>20</v>
      </c>
      <c r="K1050" t="s">
        <v>27</v>
      </c>
      <c r="L1050" t="s">
        <v>22</v>
      </c>
      <c r="M1050">
        <v>0</v>
      </c>
      <c r="N1050">
        <v>12137.06113</v>
      </c>
      <c r="O1050">
        <v>10000</v>
      </c>
      <c r="P1050">
        <v>2137.06</v>
      </c>
      <c r="Q1050" s="1">
        <v>41730</v>
      </c>
      <c r="R1050" t="s">
        <v>96</v>
      </c>
      <c r="S1050" t="s">
        <v>103</v>
      </c>
      <c r="T1050">
        <v>0</v>
      </c>
    </row>
    <row r="1051" spans="1:20" x14ac:dyDescent="0.3">
      <c r="A1051" t="s">
        <v>17</v>
      </c>
      <c r="B1051">
        <v>722491</v>
      </c>
      <c r="C1051">
        <v>917331</v>
      </c>
      <c r="D1051">
        <v>12000</v>
      </c>
      <c r="E1051" t="s">
        <v>43</v>
      </c>
      <c r="F1051">
        <v>14.17</v>
      </c>
      <c r="G1051">
        <v>280.27999999999997</v>
      </c>
      <c r="H1051" t="s">
        <v>19</v>
      </c>
      <c r="I1051" s="1">
        <v>40634</v>
      </c>
      <c r="J1051" t="s">
        <v>20</v>
      </c>
      <c r="K1051" t="s">
        <v>21</v>
      </c>
      <c r="L1051" t="s">
        <v>28</v>
      </c>
      <c r="M1051">
        <v>0</v>
      </c>
      <c r="N1051">
        <v>14894.26</v>
      </c>
      <c r="O1051">
        <v>12000</v>
      </c>
      <c r="P1051">
        <v>2894.26</v>
      </c>
      <c r="Q1051" s="1">
        <v>41365</v>
      </c>
      <c r="R1051" t="s">
        <v>96</v>
      </c>
      <c r="S1051" t="s">
        <v>103</v>
      </c>
      <c r="T1051">
        <v>0</v>
      </c>
    </row>
    <row r="1052" spans="1:20" x14ac:dyDescent="0.3">
      <c r="A1052" t="s">
        <v>17</v>
      </c>
      <c r="B1052">
        <v>722464</v>
      </c>
      <c r="C1052">
        <v>917300</v>
      </c>
      <c r="D1052">
        <v>4375</v>
      </c>
      <c r="E1052" t="s">
        <v>18</v>
      </c>
      <c r="F1052">
        <v>5.79</v>
      </c>
      <c r="G1052">
        <v>132.69</v>
      </c>
      <c r="H1052" t="s">
        <v>32</v>
      </c>
      <c r="I1052" s="1">
        <v>40634</v>
      </c>
      <c r="J1052" t="s">
        <v>20</v>
      </c>
      <c r="K1052" t="s">
        <v>27</v>
      </c>
      <c r="L1052" t="s">
        <v>76</v>
      </c>
      <c r="M1052">
        <v>0</v>
      </c>
      <c r="N1052">
        <v>4566.3999999999996</v>
      </c>
      <c r="O1052">
        <v>4375</v>
      </c>
      <c r="P1052">
        <v>191.4</v>
      </c>
      <c r="Q1052" s="1">
        <v>41000</v>
      </c>
      <c r="R1052" t="s">
        <v>96</v>
      </c>
      <c r="S1052" t="s">
        <v>103</v>
      </c>
      <c r="T1052">
        <v>0</v>
      </c>
    </row>
    <row r="1053" spans="1:20" x14ac:dyDescent="0.3">
      <c r="A1053" t="s">
        <v>17</v>
      </c>
      <c r="B1053">
        <v>714234</v>
      </c>
      <c r="C1053">
        <v>907603</v>
      </c>
      <c r="D1053">
        <v>16800</v>
      </c>
      <c r="E1053" t="s">
        <v>43</v>
      </c>
      <c r="F1053">
        <v>10.37</v>
      </c>
      <c r="G1053">
        <v>360.02</v>
      </c>
      <c r="H1053" t="s">
        <v>29</v>
      </c>
      <c r="I1053" s="1">
        <v>40634</v>
      </c>
      <c r="J1053" t="s">
        <v>46</v>
      </c>
      <c r="K1053" t="s">
        <v>27</v>
      </c>
      <c r="L1053" t="s">
        <v>37</v>
      </c>
      <c r="M1053">
        <v>1428.95</v>
      </c>
      <c r="N1053">
        <v>20132.560000000001</v>
      </c>
      <c r="O1053">
        <v>15371.05</v>
      </c>
      <c r="P1053">
        <v>4761.51</v>
      </c>
      <c r="Q1053" s="1">
        <v>42339</v>
      </c>
      <c r="R1053" t="s">
        <v>96</v>
      </c>
      <c r="S1053" t="s">
        <v>103</v>
      </c>
      <c r="T1053">
        <v>0</v>
      </c>
    </row>
    <row r="1054" spans="1:20" x14ac:dyDescent="0.3">
      <c r="A1054" t="s">
        <v>17</v>
      </c>
      <c r="B1054">
        <v>721458</v>
      </c>
      <c r="C1054">
        <v>916078</v>
      </c>
      <c r="D1054">
        <v>3000</v>
      </c>
      <c r="E1054" t="s">
        <v>18</v>
      </c>
      <c r="F1054">
        <v>7.29</v>
      </c>
      <c r="G1054">
        <v>93.03</v>
      </c>
      <c r="H1054" t="s">
        <v>32</v>
      </c>
      <c r="I1054" s="1">
        <v>40634</v>
      </c>
      <c r="J1054" t="s">
        <v>20</v>
      </c>
      <c r="K1054" t="s">
        <v>47</v>
      </c>
      <c r="L1054" t="s">
        <v>57</v>
      </c>
      <c r="M1054">
        <v>0</v>
      </c>
      <c r="N1054">
        <v>3311.89</v>
      </c>
      <c r="O1054">
        <v>3000</v>
      </c>
      <c r="P1054">
        <v>311.89</v>
      </c>
      <c r="Q1054" s="1">
        <v>41395</v>
      </c>
      <c r="R1054" t="s">
        <v>96</v>
      </c>
      <c r="S1054" t="s">
        <v>103</v>
      </c>
      <c r="T1054">
        <v>0</v>
      </c>
    </row>
    <row r="1055" spans="1:20" x14ac:dyDescent="0.3">
      <c r="A1055" t="s">
        <v>17</v>
      </c>
      <c r="B1055">
        <v>720543</v>
      </c>
      <c r="C1055">
        <v>915012</v>
      </c>
      <c r="D1055">
        <v>5600</v>
      </c>
      <c r="E1055" t="s">
        <v>18</v>
      </c>
      <c r="F1055">
        <v>11.11</v>
      </c>
      <c r="G1055">
        <v>183.63</v>
      </c>
      <c r="H1055" t="s">
        <v>29</v>
      </c>
      <c r="I1055" s="1">
        <v>40634</v>
      </c>
      <c r="J1055" t="s">
        <v>20</v>
      </c>
      <c r="K1055" t="s">
        <v>27</v>
      </c>
      <c r="L1055" t="s">
        <v>31</v>
      </c>
      <c r="M1055">
        <v>0</v>
      </c>
      <c r="N1055">
        <v>6560.68</v>
      </c>
      <c r="O1055">
        <v>5600</v>
      </c>
      <c r="P1055">
        <v>960.68</v>
      </c>
      <c r="Q1055" s="1">
        <v>41518</v>
      </c>
      <c r="R1055" t="s">
        <v>96</v>
      </c>
      <c r="S1055" t="s">
        <v>103</v>
      </c>
      <c r="T1055">
        <v>0</v>
      </c>
    </row>
    <row r="1056" spans="1:20" x14ac:dyDescent="0.3">
      <c r="A1056" t="s">
        <v>17</v>
      </c>
      <c r="B1056">
        <v>722385</v>
      </c>
      <c r="C1056">
        <v>917212</v>
      </c>
      <c r="D1056">
        <v>1900</v>
      </c>
      <c r="E1056" t="s">
        <v>18</v>
      </c>
      <c r="F1056">
        <v>7.29</v>
      </c>
      <c r="G1056">
        <v>58.92</v>
      </c>
      <c r="H1056" t="s">
        <v>32</v>
      </c>
      <c r="I1056" s="1">
        <v>40634</v>
      </c>
      <c r="J1056" t="s">
        <v>26</v>
      </c>
      <c r="K1056" t="s">
        <v>36</v>
      </c>
      <c r="L1056" t="s">
        <v>39</v>
      </c>
      <c r="M1056">
        <v>0</v>
      </c>
      <c r="N1056">
        <v>806.8</v>
      </c>
      <c r="O1056">
        <v>636.15</v>
      </c>
      <c r="P1056">
        <v>126.56</v>
      </c>
      <c r="Q1056" s="1">
        <v>41030</v>
      </c>
      <c r="R1056" t="s">
        <v>96</v>
      </c>
      <c r="S1056" t="s">
        <v>104</v>
      </c>
      <c r="T1056">
        <v>1</v>
      </c>
    </row>
    <row r="1057" spans="1:20" x14ac:dyDescent="0.3">
      <c r="A1057" t="s">
        <v>17</v>
      </c>
      <c r="B1057">
        <v>716741</v>
      </c>
      <c r="C1057">
        <v>910721</v>
      </c>
      <c r="D1057">
        <v>32000</v>
      </c>
      <c r="E1057" t="s">
        <v>43</v>
      </c>
      <c r="F1057">
        <v>16.02</v>
      </c>
      <c r="G1057">
        <v>778.52</v>
      </c>
      <c r="H1057" t="s">
        <v>23</v>
      </c>
      <c r="I1057" s="1">
        <v>40634</v>
      </c>
      <c r="J1057" t="s">
        <v>46</v>
      </c>
      <c r="K1057" t="s">
        <v>27</v>
      </c>
      <c r="L1057" t="s">
        <v>33</v>
      </c>
      <c r="M1057">
        <v>3058.6</v>
      </c>
      <c r="N1057">
        <v>43512.38</v>
      </c>
      <c r="O1057">
        <v>28941.41</v>
      </c>
      <c r="P1057">
        <v>14570.97</v>
      </c>
      <c r="Q1057" s="1">
        <v>42339</v>
      </c>
      <c r="R1057" t="s">
        <v>96</v>
      </c>
      <c r="S1057" t="s">
        <v>103</v>
      </c>
      <c r="T1057">
        <v>0</v>
      </c>
    </row>
    <row r="1058" spans="1:20" x14ac:dyDescent="0.3">
      <c r="A1058" t="s">
        <v>17</v>
      </c>
      <c r="B1058">
        <v>722360</v>
      </c>
      <c r="C1058">
        <v>917180</v>
      </c>
      <c r="D1058">
        <v>12000</v>
      </c>
      <c r="E1058" t="s">
        <v>43</v>
      </c>
      <c r="F1058">
        <v>15.28</v>
      </c>
      <c r="G1058">
        <v>287.25</v>
      </c>
      <c r="H1058" t="s">
        <v>23</v>
      </c>
      <c r="I1058" s="1">
        <v>40634</v>
      </c>
      <c r="J1058" t="s">
        <v>26</v>
      </c>
      <c r="K1058" t="s">
        <v>40</v>
      </c>
      <c r="L1058" t="s">
        <v>41</v>
      </c>
      <c r="M1058">
        <v>0</v>
      </c>
      <c r="N1058">
        <v>2225.2600000000002</v>
      </c>
      <c r="O1058">
        <v>828.94</v>
      </c>
      <c r="P1058">
        <v>886.52</v>
      </c>
      <c r="Q1058" s="1">
        <v>40848</v>
      </c>
      <c r="R1058" t="s">
        <v>96</v>
      </c>
      <c r="S1058" t="s">
        <v>104</v>
      </c>
      <c r="T1058">
        <v>1</v>
      </c>
    </row>
    <row r="1059" spans="1:20" x14ac:dyDescent="0.3">
      <c r="A1059" t="s">
        <v>17</v>
      </c>
      <c r="B1059">
        <v>722340</v>
      </c>
      <c r="C1059">
        <v>917156</v>
      </c>
      <c r="D1059">
        <v>10000</v>
      </c>
      <c r="E1059" t="s">
        <v>43</v>
      </c>
      <c r="F1059">
        <v>10.37</v>
      </c>
      <c r="G1059">
        <v>214.3</v>
      </c>
      <c r="H1059" t="s">
        <v>29</v>
      </c>
      <c r="I1059" s="1">
        <v>40634</v>
      </c>
      <c r="J1059" t="s">
        <v>20</v>
      </c>
      <c r="K1059" t="s">
        <v>27</v>
      </c>
      <c r="L1059" t="s">
        <v>38</v>
      </c>
      <c r="M1059">
        <v>0</v>
      </c>
      <c r="N1059">
        <v>11961.7</v>
      </c>
      <c r="O1059">
        <v>10000</v>
      </c>
      <c r="P1059">
        <v>1961.7</v>
      </c>
      <c r="Q1059" s="1">
        <v>41487</v>
      </c>
      <c r="R1059" t="s">
        <v>96</v>
      </c>
      <c r="S1059" t="s">
        <v>103</v>
      </c>
      <c r="T1059">
        <v>0</v>
      </c>
    </row>
    <row r="1060" spans="1:20" x14ac:dyDescent="0.3">
      <c r="A1060" t="s">
        <v>17</v>
      </c>
      <c r="B1060">
        <v>722323</v>
      </c>
      <c r="C1060">
        <v>917138</v>
      </c>
      <c r="D1060">
        <v>21250</v>
      </c>
      <c r="E1060" t="s">
        <v>43</v>
      </c>
      <c r="F1060">
        <v>20.11</v>
      </c>
      <c r="G1060">
        <v>564.29999999999995</v>
      </c>
      <c r="H1060" t="s">
        <v>71</v>
      </c>
      <c r="I1060" s="1">
        <v>40634</v>
      </c>
      <c r="J1060" t="s">
        <v>20</v>
      </c>
      <c r="K1060" t="s">
        <v>27</v>
      </c>
      <c r="L1060" t="s">
        <v>34</v>
      </c>
      <c r="M1060">
        <v>0</v>
      </c>
      <c r="N1060">
        <v>33604.949999999997</v>
      </c>
      <c r="O1060">
        <v>21250</v>
      </c>
      <c r="P1060">
        <v>12354.95</v>
      </c>
      <c r="Q1060" s="1">
        <v>42339</v>
      </c>
      <c r="R1060" t="s">
        <v>96</v>
      </c>
      <c r="S1060" t="s">
        <v>103</v>
      </c>
      <c r="T1060">
        <v>0</v>
      </c>
    </row>
    <row r="1061" spans="1:20" x14ac:dyDescent="0.3">
      <c r="A1061" t="s">
        <v>17</v>
      </c>
      <c r="B1061">
        <v>722273</v>
      </c>
      <c r="C1061">
        <v>917081</v>
      </c>
      <c r="D1061">
        <v>12000</v>
      </c>
      <c r="E1061" t="s">
        <v>18</v>
      </c>
      <c r="F1061">
        <v>10.37</v>
      </c>
      <c r="G1061">
        <v>389.3</v>
      </c>
      <c r="H1061" t="s">
        <v>29</v>
      </c>
      <c r="I1061" s="1">
        <v>40634</v>
      </c>
      <c r="J1061" t="s">
        <v>20</v>
      </c>
      <c r="K1061" t="s">
        <v>27</v>
      </c>
      <c r="L1061" t="s">
        <v>42</v>
      </c>
      <c r="M1061">
        <v>0</v>
      </c>
      <c r="N1061">
        <v>13472.05</v>
      </c>
      <c r="O1061">
        <v>11999.99</v>
      </c>
      <c r="P1061">
        <v>1472.06</v>
      </c>
      <c r="Q1061" s="1">
        <v>41214</v>
      </c>
      <c r="R1061" t="s">
        <v>96</v>
      </c>
      <c r="S1061" t="s">
        <v>103</v>
      </c>
      <c r="T1061">
        <v>0</v>
      </c>
    </row>
    <row r="1062" spans="1:20" x14ac:dyDescent="0.3">
      <c r="A1062" t="s">
        <v>17</v>
      </c>
      <c r="B1062">
        <v>722312</v>
      </c>
      <c r="C1062">
        <v>917127</v>
      </c>
      <c r="D1062">
        <v>7000</v>
      </c>
      <c r="E1062" t="s">
        <v>18</v>
      </c>
      <c r="F1062">
        <v>6.92</v>
      </c>
      <c r="G1062">
        <v>215.89</v>
      </c>
      <c r="H1062" t="s">
        <v>32</v>
      </c>
      <c r="I1062" s="1">
        <v>40634</v>
      </c>
      <c r="J1062" t="s">
        <v>20</v>
      </c>
      <c r="K1062" t="s">
        <v>24</v>
      </c>
      <c r="L1062" t="s">
        <v>56</v>
      </c>
      <c r="M1062">
        <v>0</v>
      </c>
      <c r="N1062">
        <v>7444.4</v>
      </c>
      <c r="O1062">
        <v>7000</v>
      </c>
      <c r="P1062">
        <v>444.4</v>
      </c>
      <c r="Q1062" s="1">
        <v>41030</v>
      </c>
      <c r="R1062" t="s">
        <v>96</v>
      </c>
      <c r="S1062" t="s">
        <v>103</v>
      </c>
      <c r="T1062">
        <v>0</v>
      </c>
    </row>
    <row r="1063" spans="1:20" x14ac:dyDescent="0.3">
      <c r="A1063" t="s">
        <v>17</v>
      </c>
      <c r="B1063">
        <v>722305</v>
      </c>
      <c r="C1063">
        <v>917120</v>
      </c>
      <c r="D1063">
        <v>5000</v>
      </c>
      <c r="E1063" t="s">
        <v>18</v>
      </c>
      <c r="F1063">
        <v>12.68</v>
      </c>
      <c r="G1063">
        <v>167.71</v>
      </c>
      <c r="H1063" t="s">
        <v>19</v>
      </c>
      <c r="I1063" s="1">
        <v>40634</v>
      </c>
      <c r="J1063" t="s">
        <v>20</v>
      </c>
      <c r="K1063" t="s">
        <v>27</v>
      </c>
      <c r="L1063" t="s">
        <v>70</v>
      </c>
      <c r="M1063">
        <v>0</v>
      </c>
      <c r="N1063">
        <v>5940.28</v>
      </c>
      <c r="O1063">
        <v>5000</v>
      </c>
      <c r="P1063">
        <v>940.28</v>
      </c>
      <c r="Q1063" s="1">
        <v>41426</v>
      </c>
      <c r="R1063" t="s">
        <v>96</v>
      </c>
      <c r="S1063" t="s">
        <v>103</v>
      </c>
      <c r="T1063">
        <v>0</v>
      </c>
    </row>
    <row r="1064" spans="1:20" x14ac:dyDescent="0.3">
      <c r="A1064" t="s">
        <v>17</v>
      </c>
      <c r="B1064">
        <v>721659</v>
      </c>
      <c r="C1064">
        <v>916295</v>
      </c>
      <c r="D1064">
        <v>8000</v>
      </c>
      <c r="E1064" t="s">
        <v>43</v>
      </c>
      <c r="F1064">
        <v>16.02</v>
      </c>
      <c r="G1064">
        <v>194.63</v>
      </c>
      <c r="H1064" t="s">
        <v>23</v>
      </c>
      <c r="I1064" s="1">
        <v>40634</v>
      </c>
      <c r="J1064" t="s">
        <v>20</v>
      </c>
      <c r="K1064" t="s">
        <v>27</v>
      </c>
      <c r="L1064" t="s">
        <v>74</v>
      </c>
      <c r="M1064">
        <v>0</v>
      </c>
      <c r="N1064">
        <v>10913.30422</v>
      </c>
      <c r="O1064">
        <v>8000</v>
      </c>
      <c r="P1064">
        <v>2913.3</v>
      </c>
      <c r="Q1064" s="1">
        <v>41699</v>
      </c>
      <c r="R1064" t="s">
        <v>96</v>
      </c>
      <c r="S1064" t="s">
        <v>103</v>
      </c>
      <c r="T1064">
        <v>0</v>
      </c>
    </row>
    <row r="1065" spans="1:20" x14ac:dyDescent="0.3">
      <c r="A1065" t="s">
        <v>17</v>
      </c>
      <c r="B1065">
        <v>721885</v>
      </c>
      <c r="C1065">
        <v>916595</v>
      </c>
      <c r="D1065">
        <v>21000</v>
      </c>
      <c r="E1065" t="s">
        <v>43</v>
      </c>
      <c r="F1065">
        <v>13.06</v>
      </c>
      <c r="G1065">
        <v>478.46</v>
      </c>
      <c r="H1065" t="s">
        <v>19</v>
      </c>
      <c r="I1065" s="1">
        <v>40634</v>
      </c>
      <c r="J1065" t="s">
        <v>20</v>
      </c>
      <c r="K1065" t="s">
        <v>27</v>
      </c>
      <c r="L1065" t="s">
        <v>41</v>
      </c>
      <c r="M1065">
        <v>0</v>
      </c>
      <c r="N1065">
        <v>28268.555779999999</v>
      </c>
      <c r="O1065">
        <v>21000</v>
      </c>
      <c r="P1065">
        <v>7268.56</v>
      </c>
      <c r="Q1065" s="1">
        <v>42064</v>
      </c>
      <c r="R1065" t="s">
        <v>96</v>
      </c>
      <c r="S1065" t="s">
        <v>103</v>
      </c>
      <c r="T1065">
        <v>0</v>
      </c>
    </row>
    <row r="1066" spans="1:20" x14ac:dyDescent="0.3">
      <c r="A1066" t="s">
        <v>17</v>
      </c>
      <c r="B1066">
        <v>720941</v>
      </c>
      <c r="C1066">
        <v>915440</v>
      </c>
      <c r="D1066">
        <v>5000</v>
      </c>
      <c r="E1066" t="s">
        <v>18</v>
      </c>
      <c r="F1066">
        <v>12.68</v>
      </c>
      <c r="G1066">
        <v>167.71</v>
      </c>
      <c r="H1066" t="s">
        <v>19</v>
      </c>
      <c r="I1066" s="1">
        <v>40634</v>
      </c>
      <c r="J1066" t="s">
        <v>20</v>
      </c>
      <c r="K1066" t="s">
        <v>21</v>
      </c>
      <c r="L1066" t="s">
        <v>80</v>
      </c>
      <c r="M1066">
        <v>0</v>
      </c>
      <c r="N1066">
        <v>5923.2</v>
      </c>
      <c r="O1066">
        <v>5000</v>
      </c>
      <c r="P1066">
        <v>923.2</v>
      </c>
      <c r="Q1066" s="1">
        <v>41395</v>
      </c>
      <c r="R1066" t="s">
        <v>96</v>
      </c>
      <c r="S1066" t="s">
        <v>103</v>
      </c>
      <c r="T1066">
        <v>0</v>
      </c>
    </row>
    <row r="1067" spans="1:20" x14ac:dyDescent="0.3">
      <c r="A1067" t="s">
        <v>17</v>
      </c>
      <c r="B1067">
        <v>722089</v>
      </c>
      <c r="C1067">
        <v>916871</v>
      </c>
      <c r="D1067">
        <v>4375</v>
      </c>
      <c r="E1067" t="s">
        <v>18</v>
      </c>
      <c r="F1067">
        <v>10</v>
      </c>
      <c r="G1067">
        <v>141.16999999999999</v>
      </c>
      <c r="H1067" t="s">
        <v>29</v>
      </c>
      <c r="I1067" s="1">
        <v>40634</v>
      </c>
      <c r="J1067" t="s">
        <v>26</v>
      </c>
      <c r="K1067" t="s">
        <v>30</v>
      </c>
      <c r="L1067" t="s">
        <v>41</v>
      </c>
      <c r="M1067">
        <v>0</v>
      </c>
      <c r="N1067">
        <v>878.57</v>
      </c>
      <c r="O1067">
        <v>530.51</v>
      </c>
      <c r="P1067">
        <v>172.89</v>
      </c>
      <c r="Q1067" s="1">
        <v>40787</v>
      </c>
      <c r="R1067" t="s">
        <v>96</v>
      </c>
      <c r="S1067" t="s">
        <v>104</v>
      </c>
      <c r="T1067">
        <v>1</v>
      </c>
    </row>
    <row r="1068" spans="1:20" x14ac:dyDescent="0.3">
      <c r="A1068" t="s">
        <v>17</v>
      </c>
      <c r="B1068">
        <v>722110</v>
      </c>
      <c r="C1068">
        <v>916893</v>
      </c>
      <c r="D1068">
        <v>20000</v>
      </c>
      <c r="E1068" t="s">
        <v>43</v>
      </c>
      <c r="F1068">
        <v>19.36</v>
      </c>
      <c r="G1068">
        <v>522.79</v>
      </c>
      <c r="H1068" t="s">
        <v>60</v>
      </c>
      <c r="I1068" s="1">
        <v>40634</v>
      </c>
      <c r="J1068" t="s">
        <v>26</v>
      </c>
      <c r="K1068" t="s">
        <v>27</v>
      </c>
      <c r="L1068" t="s">
        <v>28</v>
      </c>
      <c r="M1068">
        <v>0</v>
      </c>
      <c r="N1068">
        <v>9318.7199999999993</v>
      </c>
      <c r="O1068">
        <v>3361.73</v>
      </c>
      <c r="P1068">
        <v>5001.84</v>
      </c>
      <c r="Q1068" s="1">
        <v>41153</v>
      </c>
      <c r="R1068" t="s">
        <v>96</v>
      </c>
      <c r="S1068" t="s">
        <v>104</v>
      </c>
      <c r="T1068">
        <v>1</v>
      </c>
    </row>
    <row r="1069" spans="1:20" x14ac:dyDescent="0.3">
      <c r="A1069" t="s">
        <v>17</v>
      </c>
      <c r="B1069">
        <v>718626</v>
      </c>
      <c r="C1069">
        <v>912868</v>
      </c>
      <c r="D1069">
        <v>6300</v>
      </c>
      <c r="E1069" t="s">
        <v>43</v>
      </c>
      <c r="F1069">
        <v>15.28</v>
      </c>
      <c r="G1069">
        <v>150.81</v>
      </c>
      <c r="H1069" t="s">
        <v>23</v>
      </c>
      <c r="I1069" s="1">
        <v>40634</v>
      </c>
      <c r="J1069" t="s">
        <v>20</v>
      </c>
      <c r="K1069" t="s">
        <v>21</v>
      </c>
      <c r="L1069" t="s">
        <v>86</v>
      </c>
      <c r="M1069">
        <v>0</v>
      </c>
      <c r="N1069">
        <v>8251.18</v>
      </c>
      <c r="O1069">
        <v>6300</v>
      </c>
      <c r="P1069">
        <v>1951.18</v>
      </c>
      <c r="Q1069" s="1">
        <v>41548</v>
      </c>
      <c r="R1069" t="s">
        <v>96</v>
      </c>
      <c r="S1069" t="s">
        <v>103</v>
      </c>
      <c r="T1069">
        <v>0</v>
      </c>
    </row>
    <row r="1070" spans="1:20" x14ac:dyDescent="0.3">
      <c r="A1070" t="s">
        <v>17</v>
      </c>
      <c r="B1070">
        <v>722076</v>
      </c>
      <c r="C1070">
        <v>916856</v>
      </c>
      <c r="D1070">
        <v>2425</v>
      </c>
      <c r="E1070" t="s">
        <v>18</v>
      </c>
      <c r="F1070">
        <v>5.42</v>
      </c>
      <c r="G1070">
        <v>73.14</v>
      </c>
      <c r="H1070" t="s">
        <v>32</v>
      </c>
      <c r="I1070" s="1">
        <v>40634</v>
      </c>
      <c r="J1070" t="s">
        <v>20</v>
      </c>
      <c r="K1070" t="s">
        <v>24</v>
      </c>
      <c r="L1070" t="s">
        <v>42</v>
      </c>
      <c r="M1070">
        <v>0</v>
      </c>
      <c r="N1070">
        <v>2598.87</v>
      </c>
      <c r="O1070">
        <v>2425</v>
      </c>
      <c r="P1070">
        <v>173.87</v>
      </c>
      <c r="Q1070" s="1">
        <v>41306</v>
      </c>
      <c r="R1070" t="s">
        <v>96</v>
      </c>
      <c r="S1070" t="s">
        <v>103</v>
      </c>
      <c r="T1070">
        <v>0</v>
      </c>
    </row>
    <row r="1071" spans="1:20" x14ac:dyDescent="0.3">
      <c r="A1071" t="s">
        <v>17</v>
      </c>
      <c r="B1071">
        <v>718267</v>
      </c>
      <c r="C1071">
        <v>912462</v>
      </c>
      <c r="D1071">
        <v>15000</v>
      </c>
      <c r="E1071" t="s">
        <v>43</v>
      </c>
      <c r="F1071">
        <v>10.37</v>
      </c>
      <c r="G1071">
        <v>321.45</v>
      </c>
      <c r="H1071" t="s">
        <v>29</v>
      </c>
      <c r="I1071" s="1">
        <v>40634</v>
      </c>
      <c r="J1071" t="s">
        <v>46</v>
      </c>
      <c r="K1071" t="s">
        <v>40</v>
      </c>
      <c r="L1071" t="s">
        <v>34</v>
      </c>
      <c r="M1071">
        <v>1284.3499999999999</v>
      </c>
      <c r="N1071">
        <v>17961.72</v>
      </c>
      <c r="O1071">
        <v>13715.65</v>
      </c>
      <c r="P1071">
        <v>4246.07</v>
      </c>
      <c r="Q1071" s="1">
        <v>42339</v>
      </c>
      <c r="R1071" t="s">
        <v>96</v>
      </c>
      <c r="S1071" t="s">
        <v>103</v>
      </c>
      <c r="T1071">
        <v>0</v>
      </c>
    </row>
    <row r="1072" spans="1:20" x14ac:dyDescent="0.3">
      <c r="A1072" t="s">
        <v>17</v>
      </c>
      <c r="B1072">
        <v>718753</v>
      </c>
      <c r="C1072">
        <v>913009</v>
      </c>
      <c r="D1072">
        <v>15000</v>
      </c>
      <c r="E1072" t="s">
        <v>43</v>
      </c>
      <c r="F1072">
        <v>11.11</v>
      </c>
      <c r="G1072">
        <v>326.95999999999998</v>
      </c>
      <c r="H1072" t="s">
        <v>29</v>
      </c>
      <c r="I1072" s="1">
        <v>40634</v>
      </c>
      <c r="J1072" t="s">
        <v>26</v>
      </c>
      <c r="K1072" t="s">
        <v>27</v>
      </c>
      <c r="L1072" t="s">
        <v>55</v>
      </c>
      <c r="M1072">
        <v>0</v>
      </c>
      <c r="N1072">
        <v>7139.59</v>
      </c>
      <c r="O1072">
        <v>4086.62</v>
      </c>
      <c r="P1072">
        <v>2413.21</v>
      </c>
      <c r="Q1072" s="1">
        <v>41244</v>
      </c>
      <c r="R1072" t="s">
        <v>96</v>
      </c>
      <c r="S1072" t="s">
        <v>104</v>
      </c>
      <c r="T1072">
        <v>1</v>
      </c>
    </row>
    <row r="1073" spans="1:20" x14ac:dyDescent="0.3">
      <c r="A1073" t="s">
        <v>17</v>
      </c>
      <c r="B1073">
        <v>722049</v>
      </c>
      <c r="C1073">
        <v>916827</v>
      </c>
      <c r="D1073">
        <v>24000</v>
      </c>
      <c r="E1073" t="s">
        <v>18</v>
      </c>
      <c r="F1073">
        <v>10.37</v>
      </c>
      <c r="G1073">
        <v>778.59</v>
      </c>
      <c r="H1073" t="s">
        <v>29</v>
      </c>
      <c r="I1073" s="1">
        <v>40634</v>
      </c>
      <c r="J1073" t="s">
        <v>20</v>
      </c>
      <c r="K1073" t="s">
        <v>24</v>
      </c>
      <c r="L1073" t="s">
        <v>57</v>
      </c>
      <c r="M1073">
        <v>0</v>
      </c>
      <c r="N1073">
        <v>27524.26</v>
      </c>
      <c r="O1073">
        <v>24000.01</v>
      </c>
      <c r="P1073">
        <v>3524.25</v>
      </c>
      <c r="Q1073" s="1">
        <v>41365</v>
      </c>
      <c r="R1073" t="s">
        <v>96</v>
      </c>
      <c r="S1073" t="s">
        <v>103</v>
      </c>
      <c r="T1073">
        <v>0</v>
      </c>
    </row>
    <row r="1074" spans="1:20" x14ac:dyDescent="0.3">
      <c r="A1074" t="s">
        <v>17</v>
      </c>
      <c r="B1074">
        <v>722022</v>
      </c>
      <c r="C1074">
        <v>916795</v>
      </c>
      <c r="D1074">
        <v>19200</v>
      </c>
      <c r="E1074" t="s">
        <v>43</v>
      </c>
      <c r="F1074">
        <v>11.11</v>
      </c>
      <c r="G1074">
        <v>418.51</v>
      </c>
      <c r="H1074" t="s">
        <v>29</v>
      </c>
      <c r="I1074" s="1">
        <v>40634</v>
      </c>
      <c r="J1074" t="s">
        <v>46</v>
      </c>
      <c r="K1074" t="s">
        <v>27</v>
      </c>
      <c r="L1074" t="s">
        <v>50</v>
      </c>
      <c r="M1074">
        <v>1681.8</v>
      </c>
      <c r="N1074">
        <v>23366.44</v>
      </c>
      <c r="O1074">
        <v>17518.2</v>
      </c>
      <c r="P1074">
        <v>5848.24</v>
      </c>
      <c r="Q1074" s="1">
        <v>42339</v>
      </c>
      <c r="R1074" t="s">
        <v>96</v>
      </c>
      <c r="S1074" t="s">
        <v>103</v>
      </c>
      <c r="T1074">
        <v>0</v>
      </c>
    </row>
    <row r="1075" spans="1:20" x14ac:dyDescent="0.3">
      <c r="A1075" t="s">
        <v>17</v>
      </c>
      <c r="B1075">
        <v>721079</v>
      </c>
      <c r="C1075">
        <v>915594</v>
      </c>
      <c r="D1075">
        <v>13000</v>
      </c>
      <c r="E1075" t="s">
        <v>18</v>
      </c>
      <c r="F1075">
        <v>9.6300000000000008</v>
      </c>
      <c r="G1075">
        <v>417.22</v>
      </c>
      <c r="H1075" t="s">
        <v>29</v>
      </c>
      <c r="I1075" s="1">
        <v>40634</v>
      </c>
      <c r="J1075" t="s">
        <v>20</v>
      </c>
      <c r="K1075" t="s">
        <v>24</v>
      </c>
      <c r="L1075" t="s">
        <v>41</v>
      </c>
      <c r="M1075">
        <v>0</v>
      </c>
      <c r="N1075">
        <v>15017.123949999999</v>
      </c>
      <c r="O1075">
        <v>13000</v>
      </c>
      <c r="P1075">
        <v>2017.12</v>
      </c>
      <c r="Q1075" s="1">
        <v>41730</v>
      </c>
      <c r="R1075" t="s">
        <v>96</v>
      </c>
      <c r="S1075" t="s">
        <v>103</v>
      </c>
      <c r="T1075">
        <v>0</v>
      </c>
    </row>
    <row r="1076" spans="1:20" x14ac:dyDescent="0.3">
      <c r="A1076" t="s">
        <v>17</v>
      </c>
      <c r="B1076">
        <v>722015</v>
      </c>
      <c r="C1076">
        <v>916790</v>
      </c>
      <c r="D1076">
        <v>11200</v>
      </c>
      <c r="E1076" t="s">
        <v>18</v>
      </c>
      <c r="F1076">
        <v>5.42</v>
      </c>
      <c r="G1076">
        <v>337.8</v>
      </c>
      <c r="H1076" t="s">
        <v>32</v>
      </c>
      <c r="I1076" s="1">
        <v>40634</v>
      </c>
      <c r="J1076" t="s">
        <v>20</v>
      </c>
      <c r="K1076" t="s">
        <v>24</v>
      </c>
      <c r="L1076" t="s">
        <v>35</v>
      </c>
      <c r="M1076">
        <v>0</v>
      </c>
      <c r="N1076">
        <v>12158.72478</v>
      </c>
      <c r="O1076">
        <v>11200</v>
      </c>
      <c r="P1076">
        <v>958.72</v>
      </c>
      <c r="Q1076" s="1">
        <v>41730</v>
      </c>
      <c r="R1076" t="s">
        <v>96</v>
      </c>
      <c r="S1076" t="s">
        <v>103</v>
      </c>
      <c r="T1076">
        <v>0</v>
      </c>
    </row>
    <row r="1077" spans="1:20" x14ac:dyDescent="0.3">
      <c r="A1077" t="s">
        <v>17</v>
      </c>
      <c r="B1077">
        <v>721991</v>
      </c>
      <c r="C1077">
        <v>916762</v>
      </c>
      <c r="D1077">
        <v>5000</v>
      </c>
      <c r="E1077" t="s">
        <v>18</v>
      </c>
      <c r="F1077">
        <v>7.66</v>
      </c>
      <c r="G1077">
        <v>155.9</v>
      </c>
      <c r="H1077" t="s">
        <v>32</v>
      </c>
      <c r="I1077" s="1">
        <v>40634</v>
      </c>
      <c r="J1077" t="s">
        <v>20</v>
      </c>
      <c r="K1077" t="s">
        <v>24</v>
      </c>
      <c r="L1077" t="s">
        <v>39</v>
      </c>
      <c r="M1077">
        <v>0</v>
      </c>
      <c r="N1077">
        <v>5609.4187000000002</v>
      </c>
      <c r="O1077">
        <v>5000</v>
      </c>
      <c r="P1077">
        <v>609.41999999999996</v>
      </c>
      <c r="Q1077" s="1">
        <v>41730</v>
      </c>
      <c r="R1077" t="s">
        <v>96</v>
      </c>
      <c r="S1077" t="s">
        <v>103</v>
      </c>
      <c r="T1077">
        <v>0</v>
      </c>
    </row>
    <row r="1078" spans="1:20" x14ac:dyDescent="0.3">
      <c r="A1078" t="s">
        <v>17</v>
      </c>
      <c r="B1078">
        <v>702196</v>
      </c>
      <c r="C1078">
        <v>894059</v>
      </c>
      <c r="D1078">
        <v>15000</v>
      </c>
      <c r="E1078" t="s">
        <v>43</v>
      </c>
      <c r="F1078">
        <v>12.68</v>
      </c>
      <c r="G1078">
        <v>338.85</v>
      </c>
      <c r="H1078" t="s">
        <v>19</v>
      </c>
      <c r="I1078" s="1">
        <v>40634</v>
      </c>
      <c r="J1078" t="s">
        <v>46</v>
      </c>
      <c r="K1078" t="s">
        <v>27</v>
      </c>
      <c r="L1078" t="s">
        <v>51</v>
      </c>
      <c r="M1078">
        <v>1358.87</v>
      </c>
      <c r="N1078">
        <v>18912.46</v>
      </c>
      <c r="O1078">
        <v>13641.12</v>
      </c>
      <c r="P1078">
        <v>5271.34</v>
      </c>
      <c r="Q1078" s="1">
        <v>42339</v>
      </c>
      <c r="R1078" t="s">
        <v>96</v>
      </c>
      <c r="S1078" t="s">
        <v>103</v>
      </c>
      <c r="T1078">
        <v>0</v>
      </c>
    </row>
    <row r="1079" spans="1:20" x14ac:dyDescent="0.3">
      <c r="A1079" t="s">
        <v>17</v>
      </c>
      <c r="B1079">
        <v>715871</v>
      </c>
      <c r="C1079">
        <v>909595</v>
      </c>
      <c r="D1079">
        <v>12700</v>
      </c>
      <c r="E1079" t="s">
        <v>43</v>
      </c>
      <c r="F1079">
        <v>14.91</v>
      </c>
      <c r="G1079">
        <v>301.54000000000002</v>
      </c>
      <c r="H1079" t="s">
        <v>23</v>
      </c>
      <c r="I1079" s="1">
        <v>40634</v>
      </c>
      <c r="J1079" t="s">
        <v>26</v>
      </c>
      <c r="K1079" t="s">
        <v>40</v>
      </c>
      <c r="L1079" t="s">
        <v>57</v>
      </c>
      <c r="M1079">
        <v>0</v>
      </c>
      <c r="N1079">
        <v>3702.14</v>
      </c>
      <c r="O1079">
        <v>1678.57</v>
      </c>
      <c r="P1079">
        <v>1629.35</v>
      </c>
      <c r="Q1079" s="1">
        <v>40969</v>
      </c>
      <c r="R1079" t="s">
        <v>96</v>
      </c>
      <c r="S1079" t="s">
        <v>104</v>
      </c>
      <c r="T1079">
        <v>1</v>
      </c>
    </row>
    <row r="1080" spans="1:20" x14ac:dyDescent="0.3">
      <c r="A1080" t="s">
        <v>17</v>
      </c>
      <c r="B1080">
        <v>721756</v>
      </c>
      <c r="C1080">
        <v>916454</v>
      </c>
      <c r="D1080">
        <v>10000</v>
      </c>
      <c r="E1080" t="s">
        <v>18</v>
      </c>
      <c r="F1080">
        <v>7.66</v>
      </c>
      <c r="G1080">
        <v>311.8</v>
      </c>
      <c r="H1080" t="s">
        <v>32</v>
      </c>
      <c r="I1080" s="1">
        <v>40634</v>
      </c>
      <c r="J1080" t="s">
        <v>20</v>
      </c>
      <c r="K1080" t="s">
        <v>27</v>
      </c>
      <c r="L1080" t="s">
        <v>81</v>
      </c>
      <c r="M1080">
        <v>0</v>
      </c>
      <c r="N1080">
        <v>10929.04</v>
      </c>
      <c r="O1080">
        <v>10000</v>
      </c>
      <c r="P1080">
        <v>929.04</v>
      </c>
      <c r="Q1080" s="1">
        <v>41214</v>
      </c>
      <c r="R1080" t="s">
        <v>96</v>
      </c>
      <c r="S1080" t="s">
        <v>103</v>
      </c>
      <c r="T1080">
        <v>0</v>
      </c>
    </row>
    <row r="1081" spans="1:20" x14ac:dyDescent="0.3">
      <c r="A1081" t="s">
        <v>17</v>
      </c>
      <c r="B1081">
        <v>721920</v>
      </c>
      <c r="C1081">
        <v>916682</v>
      </c>
      <c r="D1081">
        <v>4000</v>
      </c>
      <c r="E1081" t="s">
        <v>18</v>
      </c>
      <c r="F1081">
        <v>7.29</v>
      </c>
      <c r="G1081">
        <v>124.04</v>
      </c>
      <c r="H1081" t="s">
        <v>32</v>
      </c>
      <c r="I1081" s="1">
        <v>40634</v>
      </c>
      <c r="J1081" t="s">
        <v>20</v>
      </c>
      <c r="K1081" t="s">
        <v>27</v>
      </c>
      <c r="L1081" t="s">
        <v>41</v>
      </c>
      <c r="M1081">
        <v>0</v>
      </c>
      <c r="N1081">
        <v>4232.91</v>
      </c>
      <c r="O1081">
        <v>4000</v>
      </c>
      <c r="P1081">
        <v>232.91</v>
      </c>
      <c r="Q1081" s="1">
        <v>40969</v>
      </c>
      <c r="R1081" t="s">
        <v>96</v>
      </c>
      <c r="S1081" t="s">
        <v>103</v>
      </c>
      <c r="T1081">
        <v>0</v>
      </c>
    </row>
    <row r="1082" spans="1:20" x14ac:dyDescent="0.3">
      <c r="A1082" t="s">
        <v>17</v>
      </c>
      <c r="B1082">
        <v>721876</v>
      </c>
      <c r="C1082">
        <v>916585</v>
      </c>
      <c r="D1082">
        <v>17000</v>
      </c>
      <c r="E1082" t="s">
        <v>43</v>
      </c>
      <c r="F1082">
        <v>14.91</v>
      </c>
      <c r="G1082">
        <v>403.63</v>
      </c>
      <c r="H1082" t="s">
        <v>23</v>
      </c>
      <c r="I1082" s="1">
        <v>40634</v>
      </c>
      <c r="J1082" t="s">
        <v>26</v>
      </c>
      <c r="K1082" t="s">
        <v>40</v>
      </c>
      <c r="L1082" t="s">
        <v>38</v>
      </c>
      <c r="M1082">
        <v>0</v>
      </c>
      <c r="N1082">
        <v>5849.07</v>
      </c>
      <c r="O1082">
        <v>2913.79</v>
      </c>
      <c r="P1082">
        <v>2898.96</v>
      </c>
      <c r="Q1082" s="1">
        <v>41153</v>
      </c>
      <c r="R1082" t="s">
        <v>96</v>
      </c>
      <c r="S1082" t="s">
        <v>104</v>
      </c>
      <c r="T1082">
        <v>1</v>
      </c>
    </row>
    <row r="1083" spans="1:20" x14ac:dyDescent="0.3">
      <c r="A1083" t="s">
        <v>17</v>
      </c>
      <c r="B1083">
        <v>721856</v>
      </c>
      <c r="C1083">
        <v>916564</v>
      </c>
      <c r="D1083">
        <v>10000</v>
      </c>
      <c r="E1083" t="s">
        <v>18</v>
      </c>
      <c r="F1083">
        <v>15.28</v>
      </c>
      <c r="G1083">
        <v>348.03</v>
      </c>
      <c r="H1083" t="s">
        <v>23</v>
      </c>
      <c r="I1083" s="1">
        <v>40634</v>
      </c>
      <c r="J1083" t="s">
        <v>20</v>
      </c>
      <c r="K1083" t="s">
        <v>27</v>
      </c>
      <c r="L1083" t="s">
        <v>78</v>
      </c>
      <c r="M1083">
        <v>0</v>
      </c>
      <c r="N1083">
        <v>12528.68309</v>
      </c>
      <c r="O1083">
        <v>10000</v>
      </c>
      <c r="P1083">
        <v>2528.6799999999998</v>
      </c>
      <c r="Q1083" s="1">
        <v>41730</v>
      </c>
      <c r="R1083" t="s">
        <v>96</v>
      </c>
      <c r="S1083" t="s">
        <v>103</v>
      </c>
      <c r="T1083">
        <v>0</v>
      </c>
    </row>
    <row r="1084" spans="1:20" x14ac:dyDescent="0.3">
      <c r="A1084" t="s">
        <v>17</v>
      </c>
      <c r="B1084">
        <v>719544</v>
      </c>
      <c r="C1084">
        <v>913894</v>
      </c>
      <c r="D1084">
        <v>8000</v>
      </c>
      <c r="E1084" t="s">
        <v>43</v>
      </c>
      <c r="F1084">
        <v>12.68</v>
      </c>
      <c r="G1084">
        <v>180.72</v>
      </c>
      <c r="H1084" t="s">
        <v>19</v>
      </c>
      <c r="I1084" s="1">
        <v>40634</v>
      </c>
      <c r="J1084" t="s">
        <v>20</v>
      </c>
      <c r="K1084" t="s">
        <v>47</v>
      </c>
      <c r="L1084" t="s">
        <v>39</v>
      </c>
      <c r="M1084">
        <v>0</v>
      </c>
      <c r="N1084">
        <v>10736.11829</v>
      </c>
      <c r="O1084">
        <v>8000</v>
      </c>
      <c r="P1084">
        <v>2736.12</v>
      </c>
      <c r="Q1084" s="1">
        <v>42156</v>
      </c>
      <c r="R1084" t="s">
        <v>96</v>
      </c>
      <c r="S1084" t="s">
        <v>103</v>
      </c>
      <c r="T1084">
        <v>0</v>
      </c>
    </row>
    <row r="1085" spans="1:20" x14ac:dyDescent="0.3">
      <c r="A1085" t="s">
        <v>17</v>
      </c>
      <c r="B1085">
        <v>712274</v>
      </c>
      <c r="C1085">
        <v>905345</v>
      </c>
      <c r="D1085">
        <v>3000</v>
      </c>
      <c r="E1085" t="s">
        <v>43</v>
      </c>
      <c r="F1085">
        <v>16.399999999999999</v>
      </c>
      <c r="G1085">
        <v>73.599999999999994</v>
      </c>
      <c r="H1085" t="s">
        <v>44</v>
      </c>
      <c r="I1085" s="1">
        <v>40634</v>
      </c>
      <c r="J1085" t="s">
        <v>46</v>
      </c>
      <c r="K1085" t="s">
        <v>49</v>
      </c>
      <c r="L1085" t="s">
        <v>41</v>
      </c>
      <c r="M1085">
        <v>288.39</v>
      </c>
      <c r="N1085">
        <v>4113.78</v>
      </c>
      <c r="O1085">
        <v>2711.6</v>
      </c>
      <c r="P1085">
        <v>1402.18</v>
      </c>
      <c r="Q1085" s="1">
        <v>42339</v>
      </c>
      <c r="R1085" t="s">
        <v>96</v>
      </c>
      <c r="S1085" t="s">
        <v>103</v>
      </c>
      <c r="T1085">
        <v>0</v>
      </c>
    </row>
    <row r="1086" spans="1:20" x14ac:dyDescent="0.3">
      <c r="A1086" t="s">
        <v>17</v>
      </c>
      <c r="B1086">
        <v>721803</v>
      </c>
      <c r="C1086">
        <v>916508</v>
      </c>
      <c r="D1086">
        <v>2500</v>
      </c>
      <c r="E1086" t="s">
        <v>18</v>
      </c>
      <c r="F1086">
        <v>10.37</v>
      </c>
      <c r="G1086">
        <v>81.11</v>
      </c>
      <c r="H1086" t="s">
        <v>29</v>
      </c>
      <c r="I1086" s="1">
        <v>40634</v>
      </c>
      <c r="J1086" t="s">
        <v>20</v>
      </c>
      <c r="K1086" t="s">
        <v>47</v>
      </c>
      <c r="L1086" t="s">
        <v>25</v>
      </c>
      <c r="M1086">
        <v>0</v>
      </c>
      <c r="N1086">
        <v>2919.200304</v>
      </c>
      <c r="O1086">
        <v>2500</v>
      </c>
      <c r="P1086">
        <v>419.2</v>
      </c>
      <c r="Q1086" s="1">
        <v>41730</v>
      </c>
      <c r="R1086" t="s">
        <v>96</v>
      </c>
      <c r="S1086" t="s">
        <v>103</v>
      </c>
      <c r="T1086">
        <v>0</v>
      </c>
    </row>
    <row r="1087" spans="1:20" x14ac:dyDescent="0.3">
      <c r="A1087" t="s">
        <v>17</v>
      </c>
      <c r="B1087">
        <v>712810</v>
      </c>
      <c r="C1087">
        <v>905966</v>
      </c>
      <c r="D1087">
        <v>15000</v>
      </c>
      <c r="E1087" t="s">
        <v>43</v>
      </c>
      <c r="F1087">
        <v>16.399999999999999</v>
      </c>
      <c r="G1087">
        <v>367.97</v>
      </c>
      <c r="H1087" t="s">
        <v>44</v>
      </c>
      <c r="I1087" s="1">
        <v>40634</v>
      </c>
      <c r="J1087" t="s">
        <v>46</v>
      </c>
      <c r="K1087" t="s">
        <v>83</v>
      </c>
      <c r="L1087" t="s">
        <v>41</v>
      </c>
      <c r="M1087">
        <v>715.64</v>
      </c>
      <c r="N1087">
        <v>21191.84</v>
      </c>
      <c r="O1087">
        <v>14284.34</v>
      </c>
      <c r="P1087">
        <v>6907.5</v>
      </c>
      <c r="Q1087" s="1">
        <v>42370</v>
      </c>
      <c r="R1087" t="s">
        <v>96</v>
      </c>
      <c r="S1087" t="s">
        <v>103</v>
      </c>
      <c r="T1087">
        <v>0</v>
      </c>
    </row>
    <row r="1088" spans="1:20" x14ac:dyDescent="0.3">
      <c r="A1088" t="s">
        <v>17</v>
      </c>
      <c r="B1088">
        <v>721768</v>
      </c>
      <c r="C1088">
        <v>916468</v>
      </c>
      <c r="D1088">
        <v>8000</v>
      </c>
      <c r="E1088" t="s">
        <v>18</v>
      </c>
      <c r="F1088">
        <v>11.11</v>
      </c>
      <c r="G1088">
        <v>262.33</v>
      </c>
      <c r="H1088" t="s">
        <v>29</v>
      </c>
      <c r="I1088" s="1">
        <v>40634</v>
      </c>
      <c r="J1088" t="s">
        <v>20</v>
      </c>
      <c r="K1088" t="s">
        <v>27</v>
      </c>
      <c r="L1088" t="s">
        <v>68</v>
      </c>
      <c r="M1088">
        <v>0</v>
      </c>
      <c r="N1088">
        <v>8766.5</v>
      </c>
      <c r="O1088">
        <v>8000</v>
      </c>
      <c r="P1088">
        <v>766.5</v>
      </c>
      <c r="Q1088" s="1">
        <v>41000</v>
      </c>
      <c r="R1088" t="s">
        <v>96</v>
      </c>
      <c r="S1088" t="s">
        <v>103</v>
      </c>
      <c r="T1088">
        <v>0</v>
      </c>
    </row>
    <row r="1089" spans="1:20" x14ac:dyDescent="0.3">
      <c r="A1089" t="s">
        <v>17</v>
      </c>
      <c r="B1089">
        <v>721745</v>
      </c>
      <c r="C1089">
        <v>916440</v>
      </c>
      <c r="D1089">
        <v>16300</v>
      </c>
      <c r="E1089" t="s">
        <v>18</v>
      </c>
      <c r="F1089">
        <v>14.91</v>
      </c>
      <c r="G1089">
        <v>564.33000000000004</v>
      </c>
      <c r="H1089" t="s">
        <v>23</v>
      </c>
      <c r="I1089" s="1">
        <v>40634</v>
      </c>
      <c r="J1089" t="s">
        <v>26</v>
      </c>
      <c r="K1089" t="s">
        <v>24</v>
      </c>
      <c r="L1089" t="s">
        <v>39</v>
      </c>
      <c r="M1089">
        <v>0</v>
      </c>
      <c r="N1089">
        <v>5641.66</v>
      </c>
      <c r="O1089">
        <v>3819.5</v>
      </c>
      <c r="P1089">
        <v>1812.5</v>
      </c>
      <c r="Q1089" s="1">
        <v>40940</v>
      </c>
      <c r="R1089" t="s">
        <v>96</v>
      </c>
      <c r="S1089" t="s">
        <v>104</v>
      </c>
      <c r="T1089">
        <v>1</v>
      </c>
    </row>
    <row r="1090" spans="1:20" x14ac:dyDescent="0.3">
      <c r="A1090" t="s">
        <v>17</v>
      </c>
      <c r="B1090">
        <v>721744</v>
      </c>
      <c r="C1090">
        <v>916438</v>
      </c>
      <c r="D1090">
        <v>30000</v>
      </c>
      <c r="E1090" t="s">
        <v>18</v>
      </c>
      <c r="F1090">
        <v>7.29</v>
      </c>
      <c r="G1090">
        <v>930.3</v>
      </c>
      <c r="H1090" t="s">
        <v>32</v>
      </c>
      <c r="I1090" s="1">
        <v>40634</v>
      </c>
      <c r="J1090" t="s">
        <v>20</v>
      </c>
      <c r="K1090" t="s">
        <v>27</v>
      </c>
      <c r="L1090" t="s">
        <v>54</v>
      </c>
      <c r="M1090">
        <v>0</v>
      </c>
      <c r="N1090">
        <v>33158.959999999999</v>
      </c>
      <c r="O1090">
        <v>30000</v>
      </c>
      <c r="P1090">
        <v>3158.96</v>
      </c>
      <c r="Q1090" s="1">
        <v>41548</v>
      </c>
      <c r="R1090" t="s">
        <v>96</v>
      </c>
      <c r="S1090" t="s">
        <v>103</v>
      </c>
      <c r="T1090">
        <v>0</v>
      </c>
    </row>
    <row r="1091" spans="1:20" x14ac:dyDescent="0.3">
      <c r="A1091" t="s">
        <v>17</v>
      </c>
      <c r="B1091">
        <v>721751</v>
      </c>
      <c r="C1091">
        <v>916447</v>
      </c>
      <c r="D1091">
        <v>7000</v>
      </c>
      <c r="E1091" t="s">
        <v>18</v>
      </c>
      <c r="F1091">
        <v>14.91</v>
      </c>
      <c r="G1091">
        <v>242.35</v>
      </c>
      <c r="H1091" t="s">
        <v>23</v>
      </c>
      <c r="I1091" s="1">
        <v>40634</v>
      </c>
      <c r="J1091" t="s">
        <v>20</v>
      </c>
      <c r="K1091" t="s">
        <v>27</v>
      </c>
      <c r="L1091" t="s">
        <v>25</v>
      </c>
      <c r="M1091">
        <v>0</v>
      </c>
      <c r="N1091">
        <v>8720.1612590000004</v>
      </c>
      <c r="O1091">
        <v>7000</v>
      </c>
      <c r="P1091">
        <v>1720.16</v>
      </c>
      <c r="Q1091" s="1">
        <v>41730</v>
      </c>
      <c r="R1091" t="s">
        <v>96</v>
      </c>
      <c r="S1091" t="s">
        <v>103</v>
      </c>
      <c r="T1091">
        <v>0</v>
      </c>
    </row>
    <row r="1092" spans="1:20" x14ac:dyDescent="0.3">
      <c r="A1092" t="s">
        <v>17</v>
      </c>
      <c r="B1092">
        <v>721468</v>
      </c>
      <c r="C1092">
        <v>916090</v>
      </c>
      <c r="D1092">
        <v>1000</v>
      </c>
      <c r="E1092" t="s">
        <v>18</v>
      </c>
      <c r="F1092">
        <v>7.29</v>
      </c>
      <c r="G1092">
        <v>31.01</v>
      </c>
      <c r="H1092" t="s">
        <v>32</v>
      </c>
      <c r="I1092" s="1">
        <v>40634</v>
      </c>
      <c r="J1092" t="s">
        <v>20</v>
      </c>
      <c r="K1092" t="s">
        <v>36</v>
      </c>
      <c r="L1092" t="s">
        <v>48</v>
      </c>
      <c r="M1092">
        <v>0</v>
      </c>
      <c r="N1092">
        <v>1115.9437230000001</v>
      </c>
      <c r="O1092">
        <v>1000</v>
      </c>
      <c r="P1092">
        <v>115.94</v>
      </c>
      <c r="Q1092" s="1">
        <v>41730</v>
      </c>
      <c r="R1092" t="s">
        <v>96</v>
      </c>
      <c r="S1092" t="s">
        <v>103</v>
      </c>
      <c r="T1092">
        <v>0</v>
      </c>
    </row>
    <row r="1093" spans="1:20" x14ac:dyDescent="0.3">
      <c r="A1093" t="s">
        <v>17</v>
      </c>
      <c r="B1093">
        <v>721687</v>
      </c>
      <c r="C1093">
        <v>916377</v>
      </c>
      <c r="D1093">
        <v>5500</v>
      </c>
      <c r="E1093" t="s">
        <v>43</v>
      </c>
      <c r="F1093">
        <v>10</v>
      </c>
      <c r="G1093">
        <v>116.86</v>
      </c>
      <c r="H1093" t="s">
        <v>29</v>
      </c>
      <c r="I1093" s="1">
        <v>40634</v>
      </c>
      <c r="J1093" t="s">
        <v>26</v>
      </c>
      <c r="K1093" t="s">
        <v>30</v>
      </c>
      <c r="L1093" t="s">
        <v>58</v>
      </c>
      <c r="M1093">
        <v>0</v>
      </c>
      <c r="N1093">
        <v>2112.34</v>
      </c>
      <c r="O1093">
        <v>1207.81</v>
      </c>
      <c r="P1093">
        <v>658.11</v>
      </c>
      <c r="Q1093" s="1">
        <v>41122</v>
      </c>
      <c r="R1093" t="s">
        <v>96</v>
      </c>
      <c r="S1093" t="s">
        <v>104</v>
      </c>
      <c r="T1093">
        <v>1</v>
      </c>
    </row>
    <row r="1094" spans="1:20" x14ac:dyDescent="0.3">
      <c r="A1094" t="s">
        <v>17</v>
      </c>
      <c r="B1094">
        <v>719747</v>
      </c>
      <c r="C1094">
        <v>914115</v>
      </c>
      <c r="D1094">
        <v>4000</v>
      </c>
      <c r="E1094" t="s">
        <v>18</v>
      </c>
      <c r="F1094">
        <v>6.92</v>
      </c>
      <c r="G1094">
        <v>123.37</v>
      </c>
      <c r="H1094" t="s">
        <v>32</v>
      </c>
      <c r="I1094" s="1">
        <v>40634</v>
      </c>
      <c r="J1094" t="s">
        <v>20</v>
      </c>
      <c r="K1094" t="s">
        <v>36</v>
      </c>
      <c r="L1094" t="s">
        <v>57</v>
      </c>
      <c r="M1094">
        <v>0</v>
      </c>
      <c r="N1094">
        <v>4440.5792659999997</v>
      </c>
      <c r="O1094">
        <v>4000</v>
      </c>
      <c r="P1094">
        <v>440.58</v>
      </c>
      <c r="Q1094" s="1">
        <v>41730</v>
      </c>
      <c r="R1094" t="s">
        <v>96</v>
      </c>
      <c r="S1094" t="s">
        <v>103</v>
      </c>
      <c r="T1094">
        <v>0</v>
      </c>
    </row>
    <row r="1095" spans="1:20" x14ac:dyDescent="0.3">
      <c r="A1095" t="s">
        <v>17</v>
      </c>
      <c r="B1095">
        <v>721695</v>
      </c>
      <c r="C1095">
        <v>916386</v>
      </c>
      <c r="D1095">
        <v>15000</v>
      </c>
      <c r="E1095" t="s">
        <v>18</v>
      </c>
      <c r="F1095">
        <v>10</v>
      </c>
      <c r="G1095">
        <v>484.01</v>
      </c>
      <c r="H1095" t="s">
        <v>29</v>
      </c>
      <c r="I1095" s="1">
        <v>40634</v>
      </c>
      <c r="J1095" t="s">
        <v>26</v>
      </c>
      <c r="K1095" t="s">
        <v>24</v>
      </c>
      <c r="L1095" t="s">
        <v>41</v>
      </c>
      <c r="M1095">
        <v>0</v>
      </c>
      <c r="N1095">
        <v>2076.4499999999998</v>
      </c>
      <c r="O1095">
        <v>1083.52</v>
      </c>
      <c r="P1095">
        <v>365.15</v>
      </c>
      <c r="Q1095" s="1">
        <v>40725</v>
      </c>
      <c r="R1095" t="s">
        <v>96</v>
      </c>
      <c r="S1095" t="s">
        <v>104</v>
      </c>
      <c r="T1095">
        <v>1</v>
      </c>
    </row>
    <row r="1096" spans="1:20" x14ac:dyDescent="0.3">
      <c r="A1096" t="s">
        <v>17</v>
      </c>
      <c r="B1096">
        <v>707475</v>
      </c>
      <c r="C1096">
        <v>899833</v>
      </c>
      <c r="D1096">
        <v>7500</v>
      </c>
      <c r="E1096" t="s">
        <v>43</v>
      </c>
      <c r="F1096">
        <v>13.06</v>
      </c>
      <c r="G1096">
        <v>170.88</v>
      </c>
      <c r="H1096" t="s">
        <v>19</v>
      </c>
      <c r="I1096" s="1">
        <v>40634</v>
      </c>
      <c r="J1096" t="s">
        <v>20</v>
      </c>
      <c r="K1096" t="s">
        <v>30</v>
      </c>
      <c r="L1096" t="s">
        <v>74</v>
      </c>
      <c r="M1096">
        <v>0</v>
      </c>
      <c r="N1096">
        <v>8266.0300000000007</v>
      </c>
      <c r="O1096">
        <v>7500</v>
      </c>
      <c r="P1096">
        <v>766.03</v>
      </c>
      <c r="Q1096" s="1">
        <v>40940</v>
      </c>
      <c r="R1096" t="s">
        <v>96</v>
      </c>
      <c r="S1096" t="s">
        <v>103</v>
      </c>
      <c r="T1096">
        <v>0</v>
      </c>
    </row>
    <row r="1097" spans="1:20" x14ac:dyDescent="0.3">
      <c r="A1097" t="s">
        <v>17</v>
      </c>
      <c r="B1097">
        <v>721655</v>
      </c>
      <c r="C1097">
        <v>916292</v>
      </c>
      <c r="D1097">
        <v>12000</v>
      </c>
      <c r="E1097" t="s">
        <v>43</v>
      </c>
      <c r="F1097">
        <v>12.68</v>
      </c>
      <c r="G1097">
        <v>271.08</v>
      </c>
      <c r="H1097" t="s">
        <v>19</v>
      </c>
      <c r="I1097" s="1">
        <v>40634</v>
      </c>
      <c r="J1097" t="s">
        <v>20</v>
      </c>
      <c r="K1097" t="s">
        <v>24</v>
      </c>
      <c r="L1097" t="s">
        <v>33</v>
      </c>
      <c r="M1097">
        <v>0</v>
      </c>
      <c r="N1097">
        <v>13764.12</v>
      </c>
      <c r="O1097">
        <v>12000</v>
      </c>
      <c r="P1097">
        <v>1764.12</v>
      </c>
      <c r="Q1097" s="1">
        <v>41183</v>
      </c>
      <c r="R1097" t="s">
        <v>96</v>
      </c>
      <c r="S1097" t="s">
        <v>103</v>
      </c>
      <c r="T1097">
        <v>0</v>
      </c>
    </row>
    <row r="1098" spans="1:20" x14ac:dyDescent="0.3">
      <c r="A1098" t="s">
        <v>17</v>
      </c>
      <c r="B1098">
        <v>719582</v>
      </c>
      <c r="C1098">
        <v>913936</v>
      </c>
      <c r="D1098">
        <v>6000</v>
      </c>
      <c r="E1098" t="s">
        <v>18</v>
      </c>
      <c r="F1098">
        <v>7.29</v>
      </c>
      <c r="G1098">
        <v>186.06</v>
      </c>
      <c r="H1098" t="s">
        <v>32</v>
      </c>
      <c r="I1098" s="1">
        <v>40634</v>
      </c>
      <c r="J1098" t="s">
        <v>20</v>
      </c>
      <c r="K1098" t="s">
        <v>47</v>
      </c>
      <c r="L1098" t="s">
        <v>25</v>
      </c>
      <c r="M1098">
        <v>0</v>
      </c>
      <c r="N1098">
        <v>6173.1</v>
      </c>
      <c r="O1098">
        <v>6000</v>
      </c>
      <c r="P1098">
        <v>173.1</v>
      </c>
      <c r="Q1098" s="1">
        <v>40787</v>
      </c>
      <c r="R1098" t="s">
        <v>96</v>
      </c>
      <c r="S1098" t="s">
        <v>103</v>
      </c>
      <c r="T1098">
        <v>0</v>
      </c>
    </row>
    <row r="1099" spans="1:20" x14ac:dyDescent="0.3">
      <c r="A1099" t="s">
        <v>17</v>
      </c>
      <c r="B1099">
        <v>700052</v>
      </c>
      <c r="C1099">
        <v>891691</v>
      </c>
      <c r="D1099">
        <v>10000</v>
      </c>
      <c r="E1099" t="s">
        <v>18</v>
      </c>
      <c r="F1099">
        <v>6.92</v>
      </c>
      <c r="G1099">
        <v>308.41000000000003</v>
      </c>
      <c r="H1099" t="s">
        <v>32</v>
      </c>
      <c r="I1099" s="1">
        <v>40634</v>
      </c>
      <c r="J1099" t="s">
        <v>20</v>
      </c>
      <c r="K1099" t="s">
        <v>30</v>
      </c>
      <c r="L1099" t="s">
        <v>34</v>
      </c>
      <c r="M1099">
        <v>0</v>
      </c>
      <c r="N1099">
        <v>11101.96882</v>
      </c>
      <c r="O1099">
        <v>10000</v>
      </c>
      <c r="P1099">
        <v>1101.97</v>
      </c>
      <c r="Q1099" s="1">
        <v>41730</v>
      </c>
      <c r="R1099" t="s">
        <v>96</v>
      </c>
      <c r="S1099" t="s">
        <v>103</v>
      </c>
      <c r="T1099">
        <v>0</v>
      </c>
    </row>
    <row r="1100" spans="1:20" x14ac:dyDescent="0.3">
      <c r="A1100" t="s">
        <v>17</v>
      </c>
      <c r="B1100">
        <v>721515</v>
      </c>
      <c r="C1100">
        <v>916142</v>
      </c>
      <c r="D1100">
        <v>1200</v>
      </c>
      <c r="E1100" t="s">
        <v>18</v>
      </c>
      <c r="F1100">
        <v>7.29</v>
      </c>
      <c r="G1100">
        <v>37.22</v>
      </c>
      <c r="H1100" t="s">
        <v>32</v>
      </c>
      <c r="I1100" s="1">
        <v>40634</v>
      </c>
      <c r="J1100" t="s">
        <v>26</v>
      </c>
      <c r="K1100" t="s">
        <v>66</v>
      </c>
      <c r="L1100" t="s">
        <v>77</v>
      </c>
      <c r="M1100">
        <v>0</v>
      </c>
      <c r="N1100">
        <v>296.39999999999998</v>
      </c>
      <c r="O1100">
        <v>120.46</v>
      </c>
      <c r="P1100">
        <v>27.98</v>
      </c>
      <c r="Q1100" s="1">
        <v>40756</v>
      </c>
      <c r="R1100" t="s">
        <v>96</v>
      </c>
      <c r="S1100" t="s">
        <v>104</v>
      </c>
      <c r="T1100">
        <v>1</v>
      </c>
    </row>
    <row r="1101" spans="1:20" x14ac:dyDescent="0.3">
      <c r="A1101" t="s">
        <v>17</v>
      </c>
      <c r="B1101">
        <v>721454</v>
      </c>
      <c r="C1101">
        <v>916074</v>
      </c>
      <c r="D1101">
        <v>16800</v>
      </c>
      <c r="E1101" t="s">
        <v>43</v>
      </c>
      <c r="F1101">
        <v>13.43</v>
      </c>
      <c r="G1101">
        <v>385.96</v>
      </c>
      <c r="H1101" t="s">
        <v>19</v>
      </c>
      <c r="I1101" s="1">
        <v>40634</v>
      </c>
      <c r="J1101" t="s">
        <v>26</v>
      </c>
      <c r="K1101" t="s">
        <v>27</v>
      </c>
      <c r="L1101" t="s">
        <v>41</v>
      </c>
      <c r="M1101">
        <v>0</v>
      </c>
      <c r="N1101">
        <v>13386.59</v>
      </c>
      <c r="O1101">
        <v>7302.5</v>
      </c>
      <c r="P1101">
        <v>4760.79</v>
      </c>
      <c r="Q1101" s="1">
        <v>41609</v>
      </c>
      <c r="R1101" t="s">
        <v>96</v>
      </c>
      <c r="S1101" t="s">
        <v>104</v>
      </c>
      <c r="T1101">
        <v>1</v>
      </c>
    </row>
    <row r="1102" spans="1:20" x14ac:dyDescent="0.3">
      <c r="A1102" t="s">
        <v>17</v>
      </c>
      <c r="B1102">
        <v>721472</v>
      </c>
      <c r="C1102">
        <v>916094</v>
      </c>
      <c r="D1102">
        <v>14125</v>
      </c>
      <c r="E1102" t="s">
        <v>43</v>
      </c>
      <c r="F1102">
        <v>12.68</v>
      </c>
      <c r="G1102">
        <v>319.08</v>
      </c>
      <c r="H1102" t="s">
        <v>19</v>
      </c>
      <c r="I1102" s="1">
        <v>40634</v>
      </c>
      <c r="J1102" t="s">
        <v>26</v>
      </c>
      <c r="K1102" t="s">
        <v>21</v>
      </c>
      <c r="L1102" t="s">
        <v>56</v>
      </c>
      <c r="M1102">
        <v>0</v>
      </c>
      <c r="N1102">
        <v>2551.7800000000002</v>
      </c>
      <c r="O1102">
        <v>1402.99</v>
      </c>
      <c r="P1102">
        <v>1137.0899999999999</v>
      </c>
      <c r="Q1102" s="1">
        <v>40878</v>
      </c>
      <c r="R1102" t="s">
        <v>96</v>
      </c>
      <c r="S1102" t="s">
        <v>104</v>
      </c>
      <c r="T1102">
        <v>1</v>
      </c>
    </row>
    <row r="1103" spans="1:20" x14ac:dyDescent="0.3">
      <c r="A1103" t="s">
        <v>17</v>
      </c>
      <c r="B1103">
        <v>721453</v>
      </c>
      <c r="C1103">
        <v>916073</v>
      </c>
      <c r="D1103">
        <v>10000</v>
      </c>
      <c r="E1103" t="s">
        <v>18</v>
      </c>
      <c r="F1103">
        <v>13.06</v>
      </c>
      <c r="G1103">
        <v>337.23</v>
      </c>
      <c r="H1103" t="s">
        <v>19</v>
      </c>
      <c r="I1103" s="1">
        <v>40634</v>
      </c>
      <c r="J1103" t="s">
        <v>20</v>
      </c>
      <c r="K1103" t="s">
        <v>27</v>
      </c>
      <c r="L1103" t="s">
        <v>42</v>
      </c>
      <c r="M1103">
        <v>0</v>
      </c>
      <c r="N1103">
        <v>12056.12</v>
      </c>
      <c r="O1103">
        <v>10000</v>
      </c>
      <c r="P1103">
        <v>2056.12</v>
      </c>
      <c r="Q1103" s="1">
        <v>41609</v>
      </c>
      <c r="R1103" t="s">
        <v>96</v>
      </c>
      <c r="S1103" t="s">
        <v>103</v>
      </c>
      <c r="T1103">
        <v>0</v>
      </c>
    </row>
    <row r="1104" spans="1:20" x14ac:dyDescent="0.3">
      <c r="A1104" t="s">
        <v>17</v>
      </c>
      <c r="B1104">
        <v>721084</v>
      </c>
      <c r="C1104">
        <v>915599</v>
      </c>
      <c r="D1104">
        <v>25000</v>
      </c>
      <c r="E1104" t="s">
        <v>43</v>
      </c>
      <c r="F1104">
        <v>12.68</v>
      </c>
      <c r="G1104">
        <v>564.74</v>
      </c>
      <c r="H1104" t="s">
        <v>19</v>
      </c>
      <c r="I1104" s="1">
        <v>40634</v>
      </c>
      <c r="J1104" t="s">
        <v>26</v>
      </c>
      <c r="K1104" t="s">
        <v>21</v>
      </c>
      <c r="L1104" t="s">
        <v>51</v>
      </c>
      <c r="M1104">
        <v>0</v>
      </c>
      <c r="N1104">
        <v>25520.07</v>
      </c>
      <c r="O1104">
        <v>16210.38</v>
      </c>
      <c r="P1104">
        <v>8002.04</v>
      </c>
      <c r="Q1104" s="1">
        <v>41974</v>
      </c>
      <c r="R1104" t="s">
        <v>96</v>
      </c>
      <c r="S1104" t="s">
        <v>104</v>
      </c>
      <c r="T1104">
        <v>1</v>
      </c>
    </row>
    <row r="1105" spans="1:20" x14ac:dyDescent="0.3">
      <c r="A1105" t="s">
        <v>17</v>
      </c>
      <c r="B1105">
        <v>721387</v>
      </c>
      <c r="C1105">
        <v>915950</v>
      </c>
      <c r="D1105">
        <v>1425</v>
      </c>
      <c r="E1105" t="s">
        <v>18</v>
      </c>
      <c r="F1105">
        <v>10.37</v>
      </c>
      <c r="G1105">
        <v>46.23</v>
      </c>
      <c r="H1105" t="s">
        <v>29</v>
      </c>
      <c r="I1105" s="1">
        <v>40634</v>
      </c>
      <c r="J1105" t="s">
        <v>20</v>
      </c>
      <c r="K1105" t="s">
        <v>24</v>
      </c>
      <c r="L1105" t="s">
        <v>33</v>
      </c>
      <c r="M1105">
        <v>0</v>
      </c>
      <c r="N1105">
        <v>1527.31</v>
      </c>
      <c r="O1105">
        <v>1425</v>
      </c>
      <c r="P1105">
        <v>102.31</v>
      </c>
      <c r="Q1105" s="1">
        <v>40940</v>
      </c>
      <c r="R1105" t="s">
        <v>96</v>
      </c>
      <c r="S1105" t="s">
        <v>103</v>
      </c>
      <c r="T1105">
        <v>0</v>
      </c>
    </row>
    <row r="1106" spans="1:20" x14ac:dyDescent="0.3">
      <c r="A1106" t="s">
        <v>17</v>
      </c>
      <c r="B1106">
        <v>721384</v>
      </c>
      <c r="C1106">
        <v>915947</v>
      </c>
      <c r="D1106">
        <v>2400</v>
      </c>
      <c r="E1106" t="s">
        <v>18</v>
      </c>
      <c r="F1106">
        <v>13.06</v>
      </c>
      <c r="G1106">
        <v>80.94</v>
      </c>
      <c r="H1106" t="s">
        <v>19</v>
      </c>
      <c r="I1106" s="1">
        <v>40634</v>
      </c>
      <c r="J1106" t="s">
        <v>20</v>
      </c>
      <c r="K1106" t="s">
        <v>36</v>
      </c>
      <c r="L1106" t="s">
        <v>75</v>
      </c>
      <c r="M1106">
        <v>0</v>
      </c>
      <c r="N1106">
        <v>2825.38</v>
      </c>
      <c r="O1106">
        <v>2400</v>
      </c>
      <c r="P1106">
        <v>425.38</v>
      </c>
      <c r="Q1106" s="1">
        <v>41306</v>
      </c>
      <c r="R1106" t="s">
        <v>96</v>
      </c>
      <c r="S1106" t="s">
        <v>103</v>
      </c>
      <c r="T1106">
        <v>0</v>
      </c>
    </row>
    <row r="1107" spans="1:20" x14ac:dyDescent="0.3">
      <c r="A1107" t="s">
        <v>17</v>
      </c>
      <c r="B1107">
        <v>712171</v>
      </c>
      <c r="C1107">
        <v>905226</v>
      </c>
      <c r="D1107">
        <v>15275</v>
      </c>
      <c r="E1107" t="s">
        <v>43</v>
      </c>
      <c r="F1107">
        <v>16.02</v>
      </c>
      <c r="G1107">
        <v>371.63</v>
      </c>
      <c r="H1107" t="s">
        <v>23</v>
      </c>
      <c r="I1107" s="1">
        <v>40634</v>
      </c>
      <c r="J1107" t="s">
        <v>46</v>
      </c>
      <c r="K1107" t="s">
        <v>27</v>
      </c>
      <c r="L1107" t="s">
        <v>25</v>
      </c>
      <c r="M1107">
        <v>1478.88</v>
      </c>
      <c r="N1107">
        <v>20737.47</v>
      </c>
      <c r="O1107">
        <v>13796.11</v>
      </c>
      <c r="P1107">
        <v>6941.36</v>
      </c>
      <c r="Q1107" s="1">
        <v>42339</v>
      </c>
      <c r="R1107" t="s">
        <v>96</v>
      </c>
      <c r="S1107" t="s">
        <v>103</v>
      </c>
      <c r="T1107">
        <v>0</v>
      </c>
    </row>
    <row r="1108" spans="1:20" x14ac:dyDescent="0.3">
      <c r="A1108" t="s">
        <v>17</v>
      </c>
      <c r="B1108">
        <v>682212</v>
      </c>
      <c r="C1108">
        <v>871346</v>
      </c>
      <c r="D1108">
        <v>10575</v>
      </c>
      <c r="E1108" t="s">
        <v>43</v>
      </c>
      <c r="F1108">
        <v>14.17</v>
      </c>
      <c r="G1108">
        <v>247</v>
      </c>
      <c r="H1108" t="s">
        <v>19</v>
      </c>
      <c r="I1108" s="1">
        <v>40634</v>
      </c>
      <c r="J1108" t="s">
        <v>20</v>
      </c>
      <c r="K1108" t="s">
        <v>40</v>
      </c>
      <c r="L1108" t="s">
        <v>28</v>
      </c>
      <c r="M1108">
        <v>0</v>
      </c>
      <c r="N1108">
        <v>13680.63</v>
      </c>
      <c r="O1108">
        <v>10575</v>
      </c>
      <c r="P1108">
        <v>3105.63</v>
      </c>
      <c r="Q1108" s="1">
        <v>41579</v>
      </c>
      <c r="R1108" t="s">
        <v>96</v>
      </c>
      <c r="S1108" t="s">
        <v>103</v>
      </c>
      <c r="T1108">
        <v>0</v>
      </c>
    </row>
    <row r="1109" spans="1:20" x14ac:dyDescent="0.3">
      <c r="A1109" t="s">
        <v>17</v>
      </c>
      <c r="B1109">
        <v>718793</v>
      </c>
      <c r="C1109">
        <v>913054</v>
      </c>
      <c r="D1109">
        <v>35000</v>
      </c>
      <c r="E1109" t="s">
        <v>18</v>
      </c>
      <c r="F1109">
        <v>13.8</v>
      </c>
      <c r="G1109">
        <v>1192.83</v>
      </c>
      <c r="H1109" t="s">
        <v>19</v>
      </c>
      <c r="I1109" s="1">
        <v>40634</v>
      </c>
      <c r="J1109" t="s">
        <v>20</v>
      </c>
      <c r="K1109" t="s">
        <v>21</v>
      </c>
      <c r="L1109" t="s">
        <v>41</v>
      </c>
      <c r="M1109">
        <v>0</v>
      </c>
      <c r="N1109">
        <v>39203.980000000003</v>
      </c>
      <c r="O1109">
        <v>34999.99</v>
      </c>
      <c r="P1109">
        <v>4203.99</v>
      </c>
      <c r="Q1109" s="1">
        <v>41000</v>
      </c>
      <c r="R1109" t="s">
        <v>96</v>
      </c>
      <c r="S1109" t="s">
        <v>103</v>
      </c>
      <c r="T1109">
        <v>0</v>
      </c>
    </row>
    <row r="1110" spans="1:20" x14ac:dyDescent="0.3">
      <c r="A1110" t="s">
        <v>17</v>
      </c>
      <c r="B1110">
        <v>721333</v>
      </c>
      <c r="C1110">
        <v>915890</v>
      </c>
      <c r="D1110">
        <v>2000</v>
      </c>
      <c r="E1110" t="s">
        <v>18</v>
      </c>
      <c r="F1110">
        <v>10</v>
      </c>
      <c r="G1110">
        <v>64.540000000000006</v>
      </c>
      <c r="H1110" t="s">
        <v>29</v>
      </c>
      <c r="I1110" s="1">
        <v>40634</v>
      </c>
      <c r="J1110" t="s">
        <v>26</v>
      </c>
      <c r="K1110" t="s">
        <v>36</v>
      </c>
      <c r="L1110" t="s">
        <v>25</v>
      </c>
      <c r="M1110">
        <v>0</v>
      </c>
      <c r="N1110">
        <v>1218.01</v>
      </c>
      <c r="O1110">
        <v>920.87</v>
      </c>
      <c r="P1110">
        <v>235.51</v>
      </c>
      <c r="Q1110" s="1">
        <v>41183</v>
      </c>
      <c r="R1110" t="s">
        <v>96</v>
      </c>
      <c r="S1110" t="s">
        <v>104</v>
      </c>
      <c r="T1110">
        <v>1</v>
      </c>
    </row>
    <row r="1111" spans="1:20" x14ac:dyDescent="0.3">
      <c r="A1111" t="s">
        <v>17</v>
      </c>
      <c r="B1111">
        <v>721289</v>
      </c>
      <c r="C1111">
        <v>915839</v>
      </c>
      <c r="D1111">
        <v>7000</v>
      </c>
      <c r="E1111" t="s">
        <v>43</v>
      </c>
      <c r="F1111">
        <v>10</v>
      </c>
      <c r="G1111">
        <v>148.72999999999999</v>
      </c>
      <c r="H1111" t="s">
        <v>29</v>
      </c>
      <c r="I1111" s="1">
        <v>40634</v>
      </c>
      <c r="J1111" t="s">
        <v>46</v>
      </c>
      <c r="K1111" t="s">
        <v>21</v>
      </c>
      <c r="L1111" t="s">
        <v>28</v>
      </c>
      <c r="M1111">
        <v>590.09</v>
      </c>
      <c r="N1111">
        <v>8318.68</v>
      </c>
      <c r="O1111">
        <v>6409.91</v>
      </c>
      <c r="P1111">
        <v>1908.77</v>
      </c>
      <c r="Q1111" s="1">
        <v>42339</v>
      </c>
      <c r="R1111" t="s">
        <v>96</v>
      </c>
      <c r="S1111" t="s">
        <v>103</v>
      </c>
      <c r="T1111">
        <v>0</v>
      </c>
    </row>
    <row r="1112" spans="1:20" x14ac:dyDescent="0.3">
      <c r="A1112" t="s">
        <v>17</v>
      </c>
      <c r="B1112">
        <v>720840</v>
      </c>
      <c r="C1112">
        <v>915329</v>
      </c>
      <c r="D1112">
        <v>12000</v>
      </c>
      <c r="E1112" t="s">
        <v>18</v>
      </c>
      <c r="F1112">
        <v>5.79</v>
      </c>
      <c r="G1112">
        <v>363.93</v>
      </c>
      <c r="H1112" t="s">
        <v>32</v>
      </c>
      <c r="I1112" s="1">
        <v>40634</v>
      </c>
      <c r="J1112" t="s">
        <v>20</v>
      </c>
      <c r="K1112" t="s">
        <v>21</v>
      </c>
      <c r="L1112" t="s">
        <v>31</v>
      </c>
      <c r="M1112">
        <v>0</v>
      </c>
      <c r="N1112">
        <v>13062.8</v>
      </c>
      <c r="O1112">
        <v>12000</v>
      </c>
      <c r="P1112">
        <v>1062.8</v>
      </c>
      <c r="Q1112" s="1">
        <v>41548</v>
      </c>
      <c r="R1112" t="s">
        <v>96</v>
      </c>
      <c r="S1112" t="s">
        <v>103</v>
      </c>
      <c r="T1112">
        <v>0</v>
      </c>
    </row>
    <row r="1113" spans="1:20" x14ac:dyDescent="0.3">
      <c r="A1113" t="s">
        <v>17</v>
      </c>
      <c r="B1113">
        <v>721319</v>
      </c>
      <c r="C1113">
        <v>915876</v>
      </c>
      <c r="D1113">
        <v>6250</v>
      </c>
      <c r="E1113" t="s">
        <v>18</v>
      </c>
      <c r="F1113">
        <v>5.42</v>
      </c>
      <c r="G1113">
        <v>188.5</v>
      </c>
      <c r="H1113" t="s">
        <v>32</v>
      </c>
      <c r="I1113" s="1">
        <v>40634</v>
      </c>
      <c r="J1113" t="s">
        <v>20</v>
      </c>
      <c r="K1113" t="s">
        <v>27</v>
      </c>
      <c r="L1113" t="s">
        <v>37</v>
      </c>
      <c r="M1113">
        <v>0</v>
      </c>
      <c r="N1113">
        <v>6730.29</v>
      </c>
      <c r="O1113">
        <v>6250</v>
      </c>
      <c r="P1113">
        <v>480.29</v>
      </c>
      <c r="Q1113" s="1">
        <v>41395</v>
      </c>
      <c r="R1113" t="s">
        <v>96</v>
      </c>
      <c r="S1113" t="s">
        <v>103</v>
      </c>
      <c r="T1113">
        <v>0</v>
      </c>
    </row>
    <row r="1114" spans="1:20" x14ac:dyDescent="0.3">
      <c r="A1114" t="s">
        <v>17</v>
      </c>
      <c r="B1114">
        <v>721195</v>
      </c>
      <c r="C1114">
        <v>915731</v>
      </c>
      <c r="D1114">
        <v>20000</v>
      </c>
      <c r="E1114" t="s">
        <v>43</v>
      </c>
      <c r="F1114">
        <v>10.74</v>
      </c>
      <c r="G1114">
        <v>432.26</v>
      </c>
      <c r="H1114" t="s">
        <v>29</v>
      </c>
      <c r="I1114" s="1">
        <v>40634</v>
      </c>
      <c r="J1114" t="s">
        <v>26</v>
      </c>
      <c r="K1114" t="s">
        <v>27</v>
      </c>
      <c r="L1114" t="s">
        <v>51</v>
      </c>
      <c r="M1114">
        <v>0</v>
      </c>
      <c r="N1114">
        <v>14257.98</v>
      </c>
      <c r="O1114">
        <v>9668.43</v>
      </c>
      <c r="P1114">
        <v>4589.55</v>
      </c>
      <c r="Q1114" s="1">
        <v>41640</v>
      </c>
      <c r="R1114" t="s">
        <v>96</v>
      </c>
      <c r="S1114" t="s">
        <v>104</v>
      </c>
      <c r="T1114">
        <v>1</v>
      </c>
    </row>
    <row r="1115" spans="1:20" x14ac:dyDescent="0.3">
      <c r="A1115" t="s">
        <v>17</v>
      </c>
      <c r="B1115">
        <v>721292</v>
      </c>
      <c r="C1115">
        <v>915842</v>
      </c>
      <c r="D1115">
        <v>35000</v>
      </c>
      <c r="E1115" t="s">
        <v>18</v>
      </c>
      <c r="F1115">
        <v>11.11</v>
      </c>
      <c r="G1115">
        <v>1147.68</v>
      </c>
      <c r="H1115" t="s">
        <v>29</v>
      </c>
      <c r="I1115" s="1">
        <v>40634</v>
      </c>
      <c r="J1115" t="s">
        <v>20</v>
      </c>
      <c r="K1115" t="s">
        <v>27</v>
      </c>
      <c r="L1115" t="s">
        <v>42</v>
      </c>
      <c r="M1115">
        <v>0</v>
      </c>
      <c r="N1115">
        <v>41282.102740000002</v>
      </c>
      <c r="O1115">
        <v>35000</v>
      </c>
      <c r="P1115">
        <v>6282.1</v>
      </c>
      <c r="Q1115" s="1">
        <v>41699</v>
      </c>
      <c r="R1115" t="s">
        <v>96</v>
      </c>
      <c r="S1115" t="s">
        <v>103</v>
      </c>
      <c r="T1115">
        <v>0</v>
      </c>
    </row>
    <row r="1116" spans="1:20" x14ac:dyDescent="0.3">
      <c r="A1116" t="s">
        <v>17</v>
      </c>
      <c r="B1116">
        <v>721291</v>
      </c>
      <c r="C1116">
        <v>915841</v>
      </c>
      <c r="D1116">
        <v>7200</v>
      </c>
      <c r="E1116" t="s">
        <v>18</v>
      </c>
      <c r="F1116">
        <v>7.29</v>
      </c>
      <c r="G1116">
        <v>223.28</v>
      </c>
      <c r="H1116" t="s">
        <v>32</v>
      </c>
      <c r="I1116" s="1">
        <v>40634</v>
      </c>
      <c r="J1116" t="s">
        <v>20</v>
      </c>
      <c r="K1116" t="s">
        <v>21</v>
      </c>
      <c r="L1116" t="s">
        <v>58</v>
      </c>
      <c r="M1116">
        <v>0</v>
      </c>
      <c r="N1116">
        <v>7976.88</v>
      </c>
      <c r="O1116">
        <v>7200</v>
      </c>
      <c r="P1116">
        <v>776.88</v>
      </c>
      <c r="Q1116" s="1">
        <v>41456</v>
      </c>
      <c r="R1116" t="s">
        <v>96</v>
      </c>
      <c r="S1116" t="s">
        <v>103</v>
      </c>
      <c r="T1116">
        <v>0</v>
      </c>
    </row>
    <row r="1117" spans="1:20" x14ac:dyDescent="0.3">
      <c r="A1117" t="s">
        <v>17</v>
      </c>
      <c r="B1117">
        <v>721257</v>
      </c>
      <c r="C1117">
        <v>915804</v>
      </c>
      <c r="D1117">
        <v>8000</v>
      </c>
      <c r="E1117" t="s">
        <v>18</v>
      </c>
      <c r="F1117">
        <v>9.6300000000000008</v>
      </c>
      <c r="G1117">
        <v>256.76</v>
      </c>
      <c r="H1117" t="s">
        <v>29</v>
      </c>
      <c r="I1117" s="1">
        <v>40634</v>
      </c>
      <c r="J1117" t="s">
        <v>20</v>
      </c>
      <c r="K1117" t="s">
        <v>27</v>
      </c>
      <c r="L1117" t="s">
        <v>52</v>
      </c>
      <c r="M1117">
        <v>0</v>
      </c>
      <c r="N1117">
        <v>8794.15</v>
      </c>
      <c r="O1117">
        <v>8000</v>
      </c>
      <c r="P1117">
        <v>794.15</v>
      </c>
      <c r="Q1117" s="1">
        <v>41122</v>
      </c>
      <c r="R1117" t="s">
        <v>96</v>
      </c>
      <c r="S1117" t="s">
        <v>103</v>
      </c>
      <c r="T1117">
        <v>0</v>
      </c>
    </row>
    <row r="1118" spans="1:20" x14ac:dyDescent="0.3">
      <c r="A1118" t="s">
        <v>17</v>
      </c>
      <c r="B1118">
        <v>640194</v>
      </c>
      <c r="C1118">
        <v>819543</v>
      </c>
      <c r="D1118">
        <v>10000</v>
      </c>
      <c r="E1118" t="s">
        <v>18</v>
      </c>
      <c r="F1118">
        <v>7.29</v>
      </c>
      <c r="G1118">
        <v>310.10000000000002</v>
      </c>
      <c r="H1118" t="s">
        <v>32</v>
      </c>
      <c r="I1118" s="1">
        <v>40634</v>
      </c>
      <c r="J1118" t="s">
        <v>20</v>
      </c>
      <c r="K1118" t="s">
        <v>49</v>
      </c>
      <c r="L1118" t="s">
        <v>61</v>
      </c>
      <c r="M1118">
        <v>0</v>
      </c>
      <c r="N1118">
        <v>11155.176030000001</v>
      </c>
      <c r="O1118">
        <v>10000</v>
      </c>
      <c r="P1118">
        <v>1155.18</v>
      </c>
      <c r="Q1118" s="1">
        <v>41671</v>
      </c>
      <c r="R1118" t="s">
        <v>96</v>
      </c>
      <c r="S1118" t="s">
        <v>103</v>
      </c>
      <c r="T1118">
        <v>0</v>
      </c>
    </row>
    <row r="1119" spans="1:20" x14ac:dyDescent="0.3">
      <c r="A1119" t="s">
        <v>17</v>
      </c>
      <c r="B1119">
        <v>721216</v>
      </c>
      <c r="C1119">
        <v>915757</v>
      </c>
      <c r="D1119">
        <v>2800</v>
      </c>
      <c r="E1119" t="s">
        <v>18</v>
      </c>
      <c r="F1119">
        <v>14.17</v>
      </c>
      <c r="G1119">
        <v>95.93</v>
      </c>
      <c r="H1119" t="s">
        <v>19</v>
      </c>
      <c r="I1119" s="1">
        <v>40634</v>
      </c>
      <c r="J1119" t="s">
        <v>26</v>
      </c>
      <c r="K1119" t="s">
        <v>27</v>
      </c>
      <c r="L1119" t="s">
        <v>54</v>
      </c>
      <c r="M1119">
        <v>0</v>
      </c>
      <c r="N1119">
        <v>3423.18</v>
      </c>
      <c r="O1119">
        <v>2690.35</v>
      </c>
      <c r="P1119">
        <v>653.82000000000005</v>
      </c>
      <c r="Q1119" s="1">
        <v>41699</v>
      </c>
      <c r="R1119" t="s">
        <v>96</v>
      </c>
      <c r="S1119" t="s">
        <v>104</v>
      </c>
      <c r="T1119">
        <v>1</v>
      </c>
    </row>
    <row r="1120" spans="1:20" x14ac:dyDescent="0.3">
      <c r="A1120" t="s">
        <v>17</v>
      </c>
      <c r="B1120">
        <v>720861</v>
      </c>
      <c r="C1120">
        <v>915351</v>
      </c>
      <c r="D1120">
        <v>20000</v>
      </c>
      <c r="E1120" t="s">
        <v>43</v>
      </c>
      <c r="F1120">
        <v>20.11</v>
      </c>
      <c r="G1120">
        <v>531.11</v>
      </c>
      <c r="H1120" t="s">
        <v>71</v>
      </c>
      <c r="I1120" s="1">
        <v>40634</v>
      </c>
      <c r="J1120" t="s">
        <v>20</v>
      </c>
      <c r="K1120" t="s">
        <v>27</v>
      </c>
      <c r="L1120" t="s">
        <v>42</v>
      </c>
      <c r="M1120">
        <v>0</v>
      </c>
      <c r="N1120">
        <v>23495.25</v>
      </c>
      <c r="O1120">
        <v>20000</v>
      </c>
      <c r="P1120">
        <v>3495.25</v>
      </c>
      <c r="Q1120" s="1">
        <v>40969</v>
      </c>
      <c r="R1120" t="s">
        <v>96</v>
      </c>
      <c r="S1120" t="s">
        <v>103</v>
      </c>
      <c r="T1120">
        <v>0</v>
      </c>
    </row>
    <row r="1121" spans="1:20" x14ac:dyDescent="0.3">
      <c r="A1121" t="s">
        <v>17</v>
      </c>
      <c r="B1121">
        <v>721221</v>
      </c>
      <c r="C1121">
        <v>915762</v>
      </c>
      <c r="D1121">
        <v>4000</v>
      </c>
      <c r="E1121" t="s">
        <v>18</v>
      </c>
      <c r="F1121">
        <v>9.6300000000000008</v>
      </c>
      <c r="G1121">
        <v>128.38</v>
      </c>
      <c r="H1121" t="s">
        <v>29</v>
      </c>
      <c r="I1121" s="1">
        <v>40634</v>
      </c>
      <c r="J1121" t="s">
        <v>20</v>
      </c>
      <c r="K1121" t="s">
        <v>27</v>
      </c>
      <c r="L1121" t="s">
        <v>28</v>
      </c>
      <c r="M1121">
        <v>0</v>
      </c>
      <c r="N1121">
        <v>4584.5</v>
      </c>
      <c r="O1121">
        <v>4000</v>
      </c>
      <c r="P1121">
        <v>584.5</v>
      </c>
      <c r="Q1121" s="1">
        <v>41487</v>
      </c>
      <c r="R1121" t="s">
        <v>96</v>
      </c>
      <c r="S1121" t="s">
        <v>103</v>
      </c>
      <c r="T1121">
        <v>0</v>
      </c>
    </row>
    <row r="1122" spans="1:20" x14ac:dyDescent="0.3">
      <c r="A1122" t="s">
        <v>17</v>
      </c>
      <c r="B1122">
        <v>710884</v>
      </c>
      <c r="C1122">
        <v>903687</v>
      </c>
      <c r="D1122">
        <v>5000</v>
      </c>
      <c r="E1122" t="s">
        <v>18</v>
      </c>
      <c r="F1122">
        <v>12.68</v>
      </c>
      <c r="G1122">
        <v>167.71</v>
      </c>
      <c r="H1122" t="s">
        <v>19</v>
      </c>
      <c r="I1122" s="1">
        <v>40634</v>
      </c>
      <c r="J1122" t="s">
        <v>26</v>
      </c>
      <c r="K1122" t="s">
        <v>47</v>
      </c>
      <c r="L1122" t="s">
        <v>42</v>
      </c>
      <c r="M1122">
        <v>0</v>
      </c>
      <c r="N1122">
        <v>3175.01</v>
      </c>
      <c r="O1122">
        <v>2254.4</v>
      </c>
      <c r="P1122">
        <v>751.06</v>
      </c>
      <c r="Q1122" s="1">
        <v>41183</v>
      </c>
      <c r="R1122" t="s">
        <v>96</v>
      </c>
      <c r="S1122" t="s">
        <v>104</v>
      </c>
      <c r="T1122">
        <v>1</v>
      </c>
    </row>
    <row r="1123" spans="1:20" x14ac:dyDescent="0.3">
      <c r="A1123" t="s">
        <v>17</v>
      </c>
      <c r="B1123">
        <v>721184</v>
      </c>
      <c r="C1123">
        <v>915720</v>
      </c>
      <c r="D1123">
        <v>6000</v>
      </c>
      <c r="E1123" t="s">
        <v>18</v>
      </c>
      <c r="F1123">
        <v>6.92</v>
      </c>
      <c r="G1123">
        <v>185.05</v>
      </c>
      <c r="H1123" t="s">
        <v>32</v>
      </c>
      <c r="I1123" s="1">
        <v>40634</v>
      </c>
      <c r="J1123" t="s">
        <v>20</v>
      </c>
      <c r="K1123" t="s">
        <v>24</v>
      </c>
      <c r="L1123" t="s">
        <v>35</v>
      </c>
      <c r="M1123">
        <v>0</v>
      </c>
      <c r="N1123">
        <v>6380.87</v>
      </c>
      <c r="O1123">
        <v>6000</v>
      </c>
      <c r="P1123">
        <v>380.87</v>
      </c>
      <c r="Q1123" s="1">
        <v>41030</v>
      </c>
      <c r="R1123" t="s">
        <v>96</v>
      </c>
      <c r="S1123" t="s">
        <v>103</v>
      </c>
      <c r="T1123">
        <v>0</v>
      </c>
    </row>
    <row r="1124" spans="1:20" x14ac:dyDescent="0.3">
      <c r="A1124" t="s">
        <v>17</v>
      </c>
      <c r="B1124">
        <v>721179</v>
      </c>
      <c r="C1124">
        <v>915712</v>
      </c>
      <c r="D1124">
        <v>10000</v>
      </c>
      <c r="E1124" t="s">
        <v>18</v>
      </c>
      <c r="F1124">
        <v>11.11</v>
      </c>
      <c r="G1124">
        <v>327.91</v>
      </c>
      <c r="H1124" t="s">
        <v>29</v>
      </c>
      <c r="I1124" s="1">
        <v>40634</v>
      </c>
      <c r="J1124" t="s">
        <v>20</v>
      </c>
      <c r="K1124" t="s">
        <v>36</v>
      </c>
      <c r="L1124" t="s">
        <v>58</v>
      </c>
      <c r="M1124">
        <v>0</v>
      </c>
      <c r="N1124">
        <v>11673.03</v>
      </c>
      <c r="O1124">
        <v>10000</v>
      </c>
      <c r="P1124">
        <v>1673.03</v>
      </c>
      <c r="Q1124" s="1">
        <v>41640</v>
      </c>
      <c r="R1124" t="s">
        <v>96</v>
      </c>
      <c r="S1124" t="s">
        <v>103</v>
      </c>
      <c r="T1124">
        <v>0</v>
      </c>
    </row>
    <row r="1125" spans="1:20" x14ac:dyDescent="0.3">
      <c r="A1125" t="s">
        <v>17</v>
      </c>
      <c r="B1125">
        <v>721175</v>
      </c>
      <c r="C1125">
        <v>915708</v>
      </c>
      <c r="D1125">
        <v>15000</v>
      </c>
      <c r="E1125" t="s">
        <v>43</v>
      </c>
      <c r="F1125">
        <v>16.399999999999999</v>
      </c>
      <c r="G1125">
        <v>367.97</v>
      </c>
      <c r="H1125" t="s">
        <v>44</v>
      </c>
      <c r="I1125" s="1">
        <v>40634</v>
      </c>
      <c r="J1125" t="s">
        <v>20</v>
      </c>
      <c r="K1125" t="s">
        <v>27</v>
      </c>
      <c r="L1125" t="s">
        <v>33</v>
      </c>
      <c r="M1125">
        <v>0</v>
      </c>
      <c r="N1125">
        <v>21715.3442</v>
      </c>
      <c r="O1125">
        <v>15000</v>
      </c>
      <c r="P1125">
        <v>6715.34</v>
      </c>
      <c r="Q1125" s="1">
        <v>42125</v>
      </c>
      <c r="R1125" t="s">
        <v>96</v>
      </c>
      <c r="S1125" t="s">
        <v>103</v>
      </c>
      <c r="T1125">
        <v>0</v>
      </c>
    </row>
    <row r="1126" spans="1:20" x14ac:dyDescent="0.3">
      <c r="A1126" t="s">
        <v>17</v>
      </c>
      <c r="B1126">
        <v>721057</v>
      </c>
      <c r="C1126">
        <v>915570</v>
      </c>
      <c r="D1126">
        <v>4000</v>
      </c>
      <c r="E1126" t="s">
        <v>18</v>
      </c>
      <c r="F1126">
        <v>12.68</v>
      </c>
      <c r="G1126">
        <v>134.16999999999999</v>
      </c>
      <c r="H1126" t="s">
        <v>19</v>
      </c>
      <c r="I1126" s="1">
        <v>40634</v>
      </c>
      <c r="J1126" t="s">
        <v>20</v>
      </c>
      <c r="K1126" t="s">
        <v>36</v>
      </c>
      <c r="L1126" t="s">
        <v>51</v>
      </c>
      <c r="M1126">
        <v>0</v>
      </c>
      <c r="N1126">
        <v>4827.1667749999997</v>
      </c>
      <c r="O1126">
        <v>4000</v>
      </c>
      <c r="P1126">
        <v>827.17</v>
      </c>
      <c r="Q1126" s="1">
        <v>41730</v>
      </c>
      <c r="R1126" t="s">
        <v>96</v>
      </c>
      <c r="S1126" t="s">
        <v>103</v>
      </c>
      <c r="T1126">
        <v>0</v>
      </c>
    </row>
    <row r="1127" spans="1:20" x14ac:dyDescent="0.3">
      <c r="A1127" t="s">
        <v>17</v>
      </c>
      <c r="B1127">
        <v>720540</v>
      </c>
      <c r="C1127">
        <v>915008</v>
      </c>
      <c r="D1127">
        <v>2400</v>
      </c>
      <c r="E1127" t="s">
        <v>18</v>
      </c>
      <c r="F1127">
        <v>15.28</v>
      </c>
      <c r="G1127">
        <v>83.53</v>
      </c>
      <c r="H1127" t="s">
        <v>23</v>
      </c>
      <c r="I1127" s="1">
        <v>40634</v>
      </c>
      <c r="J1127" t="s">
        <v>20</v>
      </c>
      <c r="K1127" t="s">
        <v>30</v>
      </c>
      <c r="L1127" t="s">
        <v>41</v>
      </c>
      <c r="M1127">
        <v>0</v>
      </c>
      <c r="N1127">
        <v>3036.7691610000002</v>
      </c>
      <c r="O1127">
        <v>2400</v>
      </c>
      <c r="P1127">
        <v>606.77</v>
      </c>
      <c r="Q1127" s="1">
        <v>41760</v>
      </c>
      <c r="R1127" t="s">
        <v>96</v>
      </c>
      <c r="S1127" t="s">
        <v>103</v>
      </c>
      <c r="T1127">
        <v>0</v>
      </c>
    </row>
    <row r="1128" spans="1:20" x14ac:dyDescent="0.3">
      <c r="A1128" t="s">
        <v>17</v>
      </c>
      <c r="B1128">
        <v>721033</v>
      </c>
      <c r="C1128">
        <v>915539</v>
      </c>
      <c r="D1128">
        <v>6000</v>
      </c>
      <c r="E1128" t="s">
        <v>18</v>
      </c>
      <c r="F1128">
        <v>5.79</v>
      </c>
      <c r="G1128">
        <v>181.97</v>
      </c>
      <c r="H1128" t="s">
        <v>32</v>
      </c>
      <c r="I1128" s="1">
        <v>40634</v>
      </c>
      <c r="J1128" t="s">
        <v>20</v>
      </c>
      <c r="K1128" t="s">
        <v>27</v>
      </c>
      <c r="L1128" t="s">
        <v>41</v>
      </c>
      <c r="M1128">
        <v>0</v>
      </c>
      <c r="N1128">
        <v>6459.4</v>
      </c>
      <c r="O1128">
        <v>6000</v>
      </c>
      <c r="P1128">
        <v>459.4</v>
      </c>
      <c r="Q1128" s="1">
        <v>41306</v>
      </c>
      <c r="R1128" t="s">
        <v>96</v>
      </c>
      <c r="S1128" t="s">
        <v>103</v>
      </c>
      <c r="T1128">
        <v>0</v>
      </c>
    </row>
    <row r="1129" spans="1:20" x14ac:dyDescent="0.3">
      <c r="A1129" t="s">
        <v>17</v>
      </c>
      <c r="B1129">
        <v>720788</v>
      </c>
      <c r="C1129">
        <v>915272</v>
      </c>
      <c r="D1129">
        <v>10000</v>
      </c>
      <c r="E1129" t="s">
        <v>43</v>
      </c>
      <c r="F1129">
        <v>13.43</v>
      </c>
      <c r="G1129">
        <v>229.74</v>
      </c>
      <c r="H1129" t="s">
        <v>19</v>
      </c>
      <c r="I1129" s="1">
        <v>40634</v>
      </c>
      <c r="J1129" t="s">
        <v>87</v>
      </c>
      <c r="K1129" t="s">
        <v>24</v>
      </c>
      <c r="L1129" t="s">
        <v>63</v>
      </c>
      <c r="M1129">
        <v>1708.82</v>
      </c>
      <c r="N1129">
        <v>11961.24</v>
      </c>
      <c r="O1129">
        <v>8291.18</v>
      </c>
      <c r="P1129">
        <v>3670.06</v>
      </c>
      <c r="Q1129" s="1">
        <v>42217</v>
      </c>
      <c r="R1129" t="s">
        <v>96</v>
      </c>
      <c r="S1129" t="s">
        <v>104</v>
      </c>
      <c r="T1129">
        <v>1</v>
      </c>
    </row>
    <row r="1130" spans="1:20" x14ac:dyDescent="0.3">
      <c r="A1130" t="s">
        <v>17</v>
      </c>
      <c r="B1130">
        <v>721018</v>
      </c>
      <c r="C1130">
        <v>915521</v>
      </c>
      <c r="D1130">
        <v>4000</v>
      </c>
      <c r="E1130" t="s">
        <v>18</v>
      </c>
      <c r="F1130">
        <v>5.42</v>
      </c>
      <c r="G1130">
        <v>120.64</v>
      </c>
      <c r="H1130" t="s">
        <v>32</v>
      </c>
      <c r="I1130" s="1">
        <v>40634</v>
      </c>
      <c r="J1130" t="s">
        <v>20</v>
      </c>
      <c r="K1130" t="s">
        <v>40</v>
      </c>
      <c r="L1130" t="s">
        <v>57</v>
      </c>
      <c r="M1130">
        <v>0</v>
      </c>
      <c r="N1130">
        <v>4116.75</v>
      </c>
      <c r="O1130">
        <v>4000</v>
      </c>
      <c r="P1130">
        <v>116.75</v>
      </c>
      <c r="Q1130" s="1">
        <v>40848</v>
      </c>
      <c r="R1130" t="s">
        <v>96</v>
      </c>
      <c r="S1130" t="s">
        <v>103</v>
      </c>
      <c r="T1130">
        <v>0</v>
      </c>
    </row>
    <row r="1131" spans="1:20" x14ac:dyDescent="0.3">
      <c r="A1131" t="s">
        <v>17</v>
      </c>
      <c r="B1131">
        <v>720977</v>
      </c>
      <c r="C1131">
        <v>915478</v>
      </c>
      <c r="D1131">
        <v>4000</v>
      </c>
      <c r="E1131" t="s">
        <v>18</v>
      </c>
      <c r="F1131">
        <v>13.06</v>
      </c>
      <c r="G1131">
        <v>134.9</v>
      </c>
      <c r="H1131" t="s">
        <v>19</v>
      </c>
      <c r="I1131" s="1">
        <v>40634</v>
      </c>
      <c r="J1131" t="s">
        <v>20</v>
      </c>
      <c r="K1131" t="s">
        <v>27</v>
      </c>
      <c r="L1131" t="s">
        <v>58</v>
      </c>
      <c r="M1131">
        <v>0</v>
      </c>
      <c r="N1131">
        <v>4453.4399999999996</v>
      </c>
      <c r="O1131">
        <v>4000</v>
      </c>
      <c r="P1131">
        <v>453.44</v>
      </c>
      <c r="Q1131" s="1">
        <v>41000</v>
      </c>
      <c r="R1131" t="s">
        <v>96</v>
      </c>
      <c r="S1131" t="s">
        <v>103</v>
      </c>
      <c r="T1131">
        <v>0</v>
      </c>
    </row>
    <row r="1132" spans="1:20" x14ac:dyDescent="0.3">
      <c r="A1132" t="s">
        <v>17</v>
      </c>
      <c r="B1132">
        <v>720594</v>
      </c>
      <c r="C1132">
        <v>915066</v>
      </c>
      <c r="D1132">
        <v>4500</v>
      </c>
      <c r="E1132" t="s">
        <v>43</v>
      </c>
      <c r="F1132">
        <v>13.8</v>
      </c>
      <c r="G1132">
        <v>104.25</v>
      </c>
      <c r="H1132" t="s">
        <v>19</v>
      </c>
      <c r="I1132" s="1">
        <v>40634</v>
      </c>
      <c r="J1132" t="s">
        <v>20</v>
      </c>
      <c r="K1132" t="s">
        <v>36</v>
      </c>
      <c r="L1132" t="s">
        <v>58</v>
      </c>
      <c r="M1132">
        <v>0</v>
      </c>
      <c r="N1132">
        <v>5287.85</v>
      </c>
      <c r="O1132">
        <v>4500</v>
      </c>
      <c r="P1132">
        <v>787.85</v>
      </c>
      <c r="Q1132" s="1">
        <v>41153</v>
      </c>
      <c r="R1132" t="s">
        <v>96</v>
      </c>
      <c r="S1132" t="s">
        <v>103</v>
      </c>
      <c r="T1132">
        <v>0</v>
      </c>
    </row>
    <row r="1133" spans="1:20" x14ac:dyDescent="0.3">
      <c r="A1133" t="s">
        <v>17</v>
      </c>
      <c r="B1133">
        <v>720966</v>
      </c>
      <c r="C1133">
        <v>915467</v>
      </c>
      <c r="D1133">
        <v>5200</v>
      </c>
      <c r="E1133" t="s">
        <v>18</v>
      </c>
      <c r="F1133">
        <v>13.43</v>
      </c>
      <c r="G1133">
        <v>176.29</v>
      </c>
      <c r="H1133" t="s">
        <v>19</v>
      </c>
      <c r="I1133" s="1">
        <v>40634</v>
      </c>
      <c r="J1133" t="s">
        <v>20</v>
      </c>
      <c r="K1133" t="s">
        <v>27</v>
      </c>
      <c r="L1133" t="s">
        <v>41</v>
      </c>
      <c r="M1133">
        <v>0</v>
      </c>
      <c r="N1133">
        <v>6342.8358170000001</v>
      </c>
      <c r="O1133">
        <v>5200</v>
      </c>
      <c r="P1133">
        <v>1142.8399999999999</v>
      </c>
      <c r="Q1133" s="1">
        <v>41730</v>
      </c>
      <c r="R1133" t="s">
        <v>96</v>
      </c>
      <c r="S1133" t="s">
        <v>103</v>
      </c>
      <c r="T1133">
        <v>0</v>
      </c>
    </row>
    <row r="1134" spans="1:20" x14ac:dyDescent="0.3">
      <c r="A1134" t="s">
        <v>17</v>
      </c>
      <c r="B1134">
        <v>710444</v>
      </c>
      <c r="C1134">
        <v>903199</v>
      </c>
      <c r="D1134">
        <v>18000</v>
      </c>
      <c r="E1134" t="s">
        <v>18</v>
      </c>
      <c r="F1134">
        <v>7.66</v>
      </c>
      <c r="G1134">
        <v>561.24</v>
      </c>
      <c r="H1134" t="s">
        <v>32</v>
      </c>
      <c r="I1134" s="1">
        <v>40634</v>
      </c>
      <c r="J1134" t="s">
        <v>20</v>
      </c>
      <c r="K1134" t="s">
        <v>27</v>
      </c>
      <c r="L1134" t="s">
        <v>51</v>
      </c>
      <c r="M1134">
        <v>0</v>
      </c>
      <c r="N1134">
        <v>20125.990000000002</v>
      </c>
      <c r="O1134">
        <v>18000</v>
      </c>
      <c r="P1134">
        <v>2125.9899999999998</v>
      </c>
      <c r="Q1134" s="1">
        <v>41548</v>
      </c>
      <c r="R1134" t="s">
        <v>96</v>
      </c>
      <c r="S1134" t="s">
        <v>103</v>
      </c>
      <c r="T1134">
        <v>0</v>
      </c>
    </row>
    <row r="1135" spans="1:20" x14ac:dyDescent="0.3">
      <c r="A1135" t="s">
        <v>17</v>
      </c>
      <c r="B1135">
        <v>720920</v>
      </c>
      <c r="C1135">
        <v>915414</v>
      </c>
      <c r="D1135">
        <v>30000</v>
      </c>
      <c r="E1135" t="s">
        <v>43</v>
      </c>
      <c r="F1135">
        <v>13.43</v>
      </c>
      <c r="G1135">
        <v>689.22</v>
      </c>
      <c r="H1135" t="s">
        <v>19</v>
      </c>
      <c r="I1135" s="1">
        <v>40634</v>
      </c>
      <c r="J1135" t="s">
        <v>46</v>
      </c>
      <c r="K1135" t="s">
        <v>27</v>
      </c>
      <c r="L1135" t="s">
        <v>56</v>
      </c>
      <c r="M1135">
        <v>2732.16</v>
      </c>
      <c r="N1135">
        <v>38513.699999999997</v>
      </c>
      <c r="O1135">
        <v>27267.83</v>
      </c>
      <c r="P1135">
        <v>11245.87</v>
      </c>
      <c r="Q1135" s="1">
        <v>42370</v>
      </c>
      <c r="R1135" t="s">
        <v>96</v>
      </c>
      <c r="S1135" t="s">
        <v>103</v>
      </c>
      <c r="T1135">
        <v>0</v>
      </c>
    </row>
    <row r="1136" spans="1:20" x14ac:dyDescent="0.3">
      <c r="A1136" t="s">
        <v>17</v>
      </c>
      <c r="B1136">
        <v>720912</v>
      </c>
      <c r="C1136">
        <v>915405</v>
      </c>
      <c r="D1136">
        <v>3000</v>
      </c>
      <c r="E1136" t="s">
        <v>18</v>
      </c>
      <c r="F1136">
        <v>10</v>
      </c>
      <c r="G1136">
        <v>96.81</v>
      </c>
      <c r="H1136" t="s">
        <v>29</v>
      </c>
      <c r="I1136" s="1">
        <v>40634</v>
      </c>
      <c r="J1136" t="s">
        <v>20</v>
      </c>
      <c r="K1136" t="s">
        <v>27</v>
      </c>
      <c r="L1136" t="s">
        <v>25</v>
      </c>
      <c r="M1136">
        <v>0</v>
      </c>
      <c r="N1136">
        <v>3482.9138269999999</v>
      </c>
      <c r="O1136">
        <v>3000</v>
      </c>
      <c r="P1136">
        <v>482.91</v>
      </c>
      <c r="Q1136" s="1">
        <v>41760</v>
      </c>
      <c r="R1136" t="s">
        <v>96</v>
      </c>
      <c r="S1136" t="s">
        <v>103</v>
      </c>
      <c r="T1136">
        <v>0</v>
      </c>
    </row>
    <row r="1137" spans="1:20" x14ac:dyDescent="0.3">
      <c r="A1137" t="s">
        <v>17</v>
      </c>
      <c r="B1137">
        <v>717830</v>
      </c>
      <c r="C1137">
        <v>911961</v>
      </c>
      <c r="D1137">
        <v>30000</v>
      </c>
      <c r="E1137" t="s">
        <v>43</v>
      </c>
      <c r="F1137">
        <v>16.399999999999999</v>
      </c>
      <c r="G1137">
        <v>735.94</v>
      </c>
      <c r="H1137" t="s">
        <v>44</v>
      </c>
      <c r="I1137" s="1">
        <v>40634</v>
      </c>
      <c r="J1137" t="s">
        <v>20</v>
      </c>
      <c r="K1137" t="s">
        <v>27</v>
      </c>
      <c r="L1137" t="s">
        <v>41</v>
      </c>
      <c r="M1137">
        <v>0</v>
      </c>
      <c r="N1137">
        <v>38747.760000000002</v>
      </c>
      <c r="O1137">
        <v>29999.97</v>
      </c>
      <c r="P1137">
        <v>8747.7900000000009</v>
      </c>
      <c r="Q1137" s="1">
        <v>41395</v>
      </c>
      <c r="R1137" t="s">
        <v>96</v>
      </c>
      <c r="S1137" t="s">
        <v>103</v>
      </c>
      <c r="T1137">
        <v>0</v>
      </c>
    </row>
    <row r="1138" spans="1:20" x14ac:dyDescent="0.3">
      <c r="A1138" t="s">
        <v>17</v>
      </c>
      <c r="B1138">
        <v>719724</v>
      </c>
      <c r="C1138">
        <v>914088</v>
      </c>
      <c r="D1138">
        <v>18000</v>
      </c>
      <c r="E1138" t="s">
        <v>18</v>
      </c>
      <c r="F1138">
        <v>9.6300000000000008</v>
      </c>
      <c r="G1138">
        <v>577.69000000000005</v>
      </c>
      <c r="H1138" t="s">
        <v>29</v>
      </c>
      <c r="I1138" s="1">
        <v>40634</v>
      </c>
      <c r="J1138" t="s">
        <v>20</v>
      </c>
      <c r="K1138" t="s">
        <v>27</v>
      </c>
      <c r="L1138" t="s">
        <v>41</v>
      </c>
      <c r="M1138">
        <v>0</v>
      </c>
      <c r="N1138">
        <v>20793.366460000001</v>
      </c>
      <c r="O1138">
        <v>18000</v>
      </c>
      <c r="P1138">
        <v>2793.37</v>
      </c>
      <c r="Q1138" s="1">
        <v>41730</v>
      </c>
      <c r="R1138" t="s">
        <v>96</v>
      </c>
      <c r="S1138" t="s">
        <v>103</v>
      </c>
      <c r="T1138">
        <v>0</v>
      </c>
    </row>
    <row r="1139" spans="1:20" x14ac:dyDescent="0.3">
      <c r="A1139" t="s">
        <v>17</v>
      </c>
      <c r="B1139">
        <v>720833</v>
      </c>
      <c r="C1139">
        <v>915322</v>
      </c>
      <c r="D1139">
        <v>4500</v>
      </c>
      <c r="E1139" t="s">
        <v>43</v>
      </c>
      <c r="F1139">
        <v>13.06</v>
      </c>
      <c r="G1139">
        <v>102.53</v>
      </c>
      <c r="H1139" t="s">
        <v>19</v>
      </c>
      <c r="I1139" s="1">
        <v>40634</v>
      </c>
      <c r="J1139" t="s">
        <v>46</v>
      </c>
      <c r="K1139" t="s">
        <v>47</v>
      </c>
      <c r="L1139" t="s">
        <v>76</v>
      </c>
      <c r="M1139">
        <v>419.68</v>
      </c>
      <c r="N1139">
        <v>5708.7</v>
      </c>
      <c r="O1139">
        <v>4080.32</v>
      </c>
      <c r="P1139">
        <v>1628.38</v>
      </c>
      <c r="Q1139" s="1">
        <v>42370</v>
      </c>
      <c r="R1139" t="s">
        <v>96</v>
      </c>
      <c r="S1139" t="s">
        <v>103</v>
      </c>
      <c r="T1139">
        <v>0</v>
      </c>
    </row>
    <row r="1140" spans="1:20" x14ac:dyDescent="0.3">
      <c r="A1140" t="s">
        <v>17</v>
      </c>
      <c r="B1140">
        <v>720817</v>
      </c>
      <c r="C1140">
        <v>915303</v>
      </c>
      <c r="D1140">
        <v>4000</v>
      </c>
      <c r="E1140" t="s">
        <v>18</v>
      </c>
      <c r="F1140">
        <v>10</v>
      </c>
      <c r="G1140">
        <v>129.07</v>
      </c>
      <c r="H1140" t="s">
        <v>29</v>
      </c>
      <c r="I1140" s="1">
        <v>40634</v>
      </c>
      <c r="J1140" t="s">
        <v>20</v>
      </c>
      <c r="K1140" t="s">
        <v>24</v>
      </c>
      <c r="L1140" t="s">
        <v>58</v>
      </c>
      <c r="M1140">
        <v>0</v>
      </c>
      <c r="N1140">
        <v>4644.2747870000003</v>
      </c>
      <c r="O1140">
        <v>4000</v>
      </c>
      <c r="P1140">
        <v>644.27</v>
      </c>
      <c r="Q1140" s="1">
        <v>41730</v>
      </c>
      <c r="R1140" t="s">
        <v>96</v>
      </c>
      <c r="S1140" t="s">
        <v>103</v>
      </c>
      <c r="T1140">
        <v>0</v>
      </c>
    </row>
    <row r="1141" spans="1:20" x14ac:dyDescent="0.3">
      <c r="A1141" t="s">
        <v>17</v>
      </c>
      <c r="B1141">
        <v>720765</v>
      </c>
      <c r="C1141">
        <v>915249</v>
      </c>
      <c r="D1141">
        <v>3200</v>
      </c>
      <c r="E1141" t="s">
        <v>18</v>
      </c>
      <c r="F1141">
        <v>12.68</v>
      </c>
      <c r="G1141">
        <v>107.33</v>
      </c>
      <c r="H1141" t="s">
        <v>19</v>
      </c>
      <c r="I1141" s="1">
        <v>40634</v>
      </c>
      <c r="J1141" t="s">
        <v>20</v>
      </c>
      <c r="K1141" t="s">
        <v>27</v>
      </c>
      <c r="L1141" t="s">
        <v>56</v>
      </c>
      <c r="M1141">
        <v>0</v>
      </c>
      <c r="N1141">
        <v>3855.9580040000001</v>
      </c>
      <c r="O1141">
        <v>3200</v>
      </c>
      <c r="P1141">
        <v>655.96</v>
      </c>
      <c r="Q1141" s="1">
        <v>41699</v>
      </c>
      <c r="R1141" t="s">
        <v>96</v>
      </c>
      <c r="S1141" t="s">
        <v>103</v>
      </c>
      <c r="T1141">
        <v>0</v>
      </c>
    </row>
    <row r="1142" spans="1:20" x14ac:dyDescent="0.3">
      <c r="A1142" t="s">
        <v>17</v>
      </c>
      <c r="B1142">
        <v>719571</v>
      </c>
      <c r="C1142">
        <v>913923</v>
      </c>
      <c r="D1142">
        <v>35000</v>
      </c>
      <c r="E1142" t="s">
        <v>43</v>
      </c>
      <c r="F1142">
        <v>16.02</v>
      </c>
      <c r="G1142">
        <v>851.51</v>
      </c>
      <c r="H1142" t="s">
        <v>23</v>
      </c>
      <c r="I1142" s="1">
        <v>40634</v>
      </c>
      <c r="J1142" t="s">
        <v>46</v>
      </c>
      <c r="K1142" t="s">
        <v>27</v>
      </c>
      <c r="L1142" t="s">
        <v>34</v>
      </c>
      <c r="M1142">
        <v>3325.75</v>
      </c>
      <c r="N1142">
        <v>47647.66</v>
      </c>
      <c r="O1142">
        <v>31674.2</v>
      </c>
      <c r="P1142">
        <v>15973.46</v>
      </c>
      <c r="Q1142" s="1">
        <v>42339</v>
      </c>
      <c r="R1142" t="s">
        <v>96</v>
      </c>
      <c r="S1142" t="s">
        <v>103</v>
      </c>
      <c r="T1142">
        <v>0</v>
      </c>
    </row>
    <row r="1143" spans="1:20" x14ac:dyDescent="0.3">
      <c r="A1143" t="s">
        <v>17</v>
      </c>
      <c r="B1143">
        <v>720638</v>
      </c>
      <c r="C1143">
        <v>915113</v>
      </c>
      <c r="D1143">
        <v>7000</v>
      </c>
      <c r="E1143" t="s">
        <v>43</v>
      </c>
      <c r="F1143">
        <v>15.65</v>
      </c>
      <c r="G1143">
        <v>168.93</v>
      </c>
      <c r="H1143" t="s">
        <v>23</v>
      </c>
      <c r="I1143" s="1">
        <v>40634</v>
      </c>
      <c r="J1143" t="s">
        <v>20</v>
      </c>
      <c r="K1143" t="s">
        <v>21</v>
      </c>
      <c r="L1143" t="s">
        <v>39</v>
      </c>
      <c r="M1143">
        <v>0</v>
      </c>
      <c r="N1143">
        <v>8938.8799999999992</v>
      </c>
      <c r="O1143">
        <v>7000</v>
      </c>
      <c r="P1143">
        <v>1938.88</v>
      </c>
      <c r="Q1143" s="1">
        <v>41395</v>
      </c>
      <c r="R1143" t="s">
        <v>96</v>
      </c>
      <c r="S1143" t="s">
        <v>103</v>
      </c>
      <c r="T1143">
        <v>0</v>
      </c>
    </row>
    <row r="1144" spans="1:20" x14ac:dyDescent="0.3">
      <c r="A1144" t="s">
        <v>17</v>
      </c>
      <c r="B1144">
        <v>720575</v>
      </c>
      <c r="C1144">
        <v>915047</v>
      </c>
      <c r="D1144">
        <v>6000</v>
      </c>
      <c r="E1144" t="s">
        <v>18</v>
      </c>
      <c r="F1144">
        <v>5.79</v>
      </c>
      <c r="G1144">
        <v>181.97</v>
      </c>
      <c r="H1144" t="s">
        <v>32</v>
      </c>
      <c r="I1144" s="1">
        <v>40634</v>
      </c>
      <c r="J1144" t="s">
        <v>20</v>
      </c>
      <c r="K1144" t="s">
        <v>21</v>
      </c>
      <c r="L1144" t="s">
        <v>58</v>
      </c>
      <c r="M1144">
        <v>0</v>
      </c>
      <c r="N1144">
        <v>6446.45</v>
      </c>
      <c r="O1144">
        <v>6000</v>
      </c>
      <c r="P1144">
        <v>446.45</v>
      </c>
      <c r="Q1144" s="1">
        <v>41275</v>
      </c>
      <c r="R1144" t="s">
        <v>96</v>
      </c>
      <c r="S1144" t="s">
        <v>103</v>
      </c>
      <c r="T1144">
        <v>0</v>
      </c>
    </row>
    <row r="1145" spans="1:20" x14ac:dyDescent="0.3">
      <c r="A1145" t="s">
        <v>17</v>
      </c>
      <c r="B1145">
        <v>720553</v>
      </c>
      <c r="C1145">
        <v>915022</v>
      </c>
      <c r="D1145">
        <v>28000</v>
      </c>
      <c r="E1145" t="s">
        <v>43</v>
      </c>
      <c r="F1145">
        <v>16.02</v>
      </c>
      <c r="G1145">
        <v>681.21</v>
      </c>
      <c r="H1145" t="s">
        <v>23</v>
      </c>
      <c r="I1145" s="1">
        <v>40634</v>
      </c>
      <c r="J1145" t="s">
        <v>20</v>
      </c>
      <c r="K1145" t="s">
        <v>27</v>
      </c>
      <c r="L1145" t="s">
        <v>38</v>
      </c>
      <c r="M1145">
        <v>0</v>
      </c>
      <c r="N1145">
        <v>39509.657700000003</v>
      </c>
      <c r="O1145">
        <v>28000</v>
      </c>
      <c r="P1145">
        <v>11509.66</v>
      </c>
      <c r="Q1145" s="1">
        <v>41913</v>
      </c>
      <c r="R1145" t="s">
        <v>96</v>
      </c>
      <c r="S1145" t="s">
        <v>103</v>
      </c>
      <c r="T1145">
        <v>0</v>
      </c>
    </row>
    <row r="1146" spans="1:20" x14ac:dyDescent="0.3">
      <c r="A1146" t="s">
        <v>17</v>
      </c>
      <c r="B1146">
        <v>720171</v>
      </c>
      <c r="C1146">
        <v>914593</v>
      </c>
      <c r="D1146">
        <v>5300</v>
      </c>
      <c r="E1146" t="s">
        <v>43</v>
      </c>
      <c r="F1146">
        <v>13.8</v>
      </c>
      <c r="G1146">
        <v>122.78</v>
      </c>
      <c r="H1146" t="s">
        <v>19</v>
      </c>
      <c r="I1146" s="1">
        <v>40634</v>
      </c>
      <c r="J1146" t="s">
        <v>20</v>
      </c>
      <c r="K1146" t="s">
        <v>47</v>
      </c>
      <c r="L1146" t="s">
        <v>69</v>
      </c>
      <c r="M1146">
        <v>0</v>
      </c>
      <c r="N1146">
        <v>6078.93</v>
      </c>
      <c r="O1146">
        <v>5300</v>
      </c>
      <c r="P1146">
        <v>778.93</v>
      </c>
      <c r="Q1146" s="1">
        <v>41061</v>
      </c>
      <c r="R1146" t="s">
        <v>96</v>
      </c>
      <c r="S1146" t="s">
        <v>103</v>
      </c>
      <c r="T1146">
        <v>0</v>
      </c>
    </row>
    <row r="1147" spans="1:20" x14ac:dyDescent="0.3">
      <c r="A1147" t="s">
        <v>17</v>
      </c>
      <c r="B1147">
        <v>720394</v>
      </c>
      <c r="C1147">
        <v>914846</v>
      </c>
      <c r="D1147">
        <v>5600</v>
      </c>
      <c r="E1147" t="s">
        <v>18</v>
      </c>
      <c r="F1147">
        <v>6.92</v>
      </c>
      <c r="G1147">
        <v>172.71</v>
      </c>
      <c r="H1147" t="s">
        <v>32</v>
      </c>
      <c r="I1147" s="1">
        <v>40634</v>
      </c>
      <c r="J1147" t="s">
        <v>20</v>
      </c>
      <c r="K1147" t="s">
        <v>30</v>
      </c>
      <c r="L1147" t="s">
        <v>37</v>
      </c>
      <c r="M1147">
        <v>0</v>
      </c>
      <c r="N1147">
        <v>6129.73</v>
      </c>
      <c r="O1147">
        <v>5600</v>
      </c>
      <c r="P1147">
        <v>529.73</v>
      </c>
      <c r="Q1147" s="1">
        <v>41334</v>
      </c>
      <c r="R1147" t="s">
        <v>96</v>
      </c>
      <c r="S1147" t="s">
        <v>103</v>
      </c>
      <c r="T1147">
        <v>0</v>
      </c>
    </row>
    <row r="1148" spans="1:20" x14ac:dyDescent="0.3">
      <c r="A1148" t="s">
        <v>17</v>
      </c>
      <c r="B1148">
        <v>720443</v>
      </c>
      <c r="C1148">
        <v>914901</v>
      </c>
      <c r="D1148">
        <v>5000</v>
      </c>
      <c r="E1148" t="s">
        <v>18</v>
      </c>
      <c r="F1148">
        <v>5.42</v>
      </c>
      <c r="G1148">
        <v>150.80000000000001</v>
      </c>
      <c r="H1148" t="s">
        <v>32</v>
      </c>
      <c r="I1148" s="1">
        <v>40634</v>
      </c>
      <c r="J1148" t="s">
        <v>20</v>
      </c>
      <c r="K1148" t="s">
        <v>59</v>
      </c>
      <c r="L1148" t="s">
        <v>39</v>
      </c>
      <c r="M1148">
        <v>0</v>
      </c>
      <c r="N1148">
        <v>5422.15</v>
      </c>
      <c r="O1148">
        <v>5000</v>
      </c>
      <c r="P1148">
        <v>422.15</v>
      </c>
      <c r="Q1148" s="1">
        <v>41640</v>
      </c>
      <c r="R1148" t="s">
        <v>96</v>
      </c>
      <c r="S1148" t="s">
        <v>103</v>
      </c>
      <c r="T1148">
        <v>0</v>
      </c>
    </row>
    <row r="1149" spans="1:20" x14ac:dyDescent="0.3">
      <c r="A1149" t="s">
        <v>17</v>
      </c>
      <c r="B1149">
        <v>718831</v>
      </c>
      <c r="C1149">
        <v>913101</v>
      </c>
      <c r="D1149">
        <v>10000</v>
      </c>
      <c r="E1149" t="s">
        <v>18</v>
      </c>
      <c r="F1149">
        <v>11.11</v>
      </c>
      <c r="G1149">
        <v>327.91</v>
      </c>
      <c r="H1149" t="s">
        <v>29</v>
      </c>
      <c r="I1149" s="1">
        <v>40634</v>
      </c>
      <c r="J1149" t="s">
        <v>20</v>
      </c>
      <c r="K1149" t="s">
        <v>66</v>
      </c>
      <c r="L1149" t="s">
        <v>39</v>
      </c>
      <c r="M1149">
        <v>0</v>
      </c>
      <c r="N1149">
        <v>11797.186960000001</v>
      </c>
      <c r="O1149">
        <v>10000</v>
      </c>
      <c r="P1149">
        <v>1797.19</v>
      </c>
      <c r="Q1149" s="1">
        <v>41730</v>
      </c>
      <c r="R1149" t="s">
        <v>96</v>
      </c>
      <c r="S1149" t="s">
        <v>103</v>
      </c>
      <c r="T1149">
        <v>0</v>
      </c>
    </row>
    <row r="1150" spans="1:20" x14ac:dyDescent="0.3">
      <c r="A1150" t="s">
        <v>17</v>
      </c>
      <c r="B1150">
        <v>720360</v>
      </c>
      <c r="C1150">
        <v>914807</v>
      </c>
      <c r="D1150">
        <v>4800</v>
      </c>
      <c r="E1150" t="s">
        <v>18</v>
      </c>
      <c r="F1150">
        <v>13.06</v>
      </c>
      <c r="G1150">
        <v>161.87</v>
      </c>
      <c r="H1150" t="s">
        <v>19</v>
      </c>
      <c r="I1150" s="1">
        <v>40634</v>
      </c>
      <c r="J1150" t="s">
        <v>20</v>
      </c>
      <c r="K1150" t="s">
        <v>27</v>
      </c>
      <c r="L1150" t="s">
        <v>34</v>
      </c>
      <c r="M1150">
        <v>0</v>
      </c>
      <c r="N1150">
        <v>5755.57</v>
      </c>
      <c r="O1150">
        <v>4800</v>
      </c>
      <c r="P1150">
        <v>955.57</v>
      </c>
      <c r="Q1150" s="1">
        <v>41518</v>
      </c>
      <c r="R1150" t="s">
        <v>96</v>
      </c>
      <c r="S1150" t="s">
        <v>103</v>
      </c>
      <c r="T1150">
        <v>0</v>
      </c>
    </row>
    <row r="1151" spans="1:20" x14ac:dyDescent="0.3">
      <c r="A1151" t="s">
        <v>17</v>
      </c>
      <c r="B1151">
        <v>720364</v>
      </c>
      <c r="C1151">
        <v>914812</v>
      </c>
      <c r="D1151">
        <v>31825</v>
      </c>
      <c r="E1151" t="s">
        <v>43</v>
      </c>
      <c r="F1151">
        <v>18.25</v>
      </c>
      <c r="G1151">
        <v>812.49</v>
      </c>
      <c r="H1151" t="s">
        <v>60</v>
      </c>
      <c r="I1151" s="1">
        <v>40634</v>
      </c>
      <c r="J1151" t="s">
        <v>26</v>
      </c>
      <c r="K1151" t="s">
        <v>27</v>
      </c>
      <c r="L1151" t="s">
        <v>77</v>
      </c>
      <c r="M1151">
        <v>0</v>
      </c>
      <c r="N1151">
        <v>21571.27</v>
      </c>
      <c r="O1151">
        <v>9862.5499999999993</v>
      </c>
      <c r="P1151">
        <v>10448.31</v>
      </c>
      <c r="Q1151" s="1">
        <v>41426</v>
      </c>
      <c r="R1151" t="s">
        <v>96</v>
      </c>
      <c r="S1151" t="s">
        <v>104</v>
      </c>
      <c r="T1151">
        <v>1</v>
      </c>
    </row>
    <row r="1152" spans="1:20" x14ac:dyDescent="0.3">
      <c r="A1152" t="s">
        <v>17</v>
      </c>
      <c r="B1152">
        <v>720386</v>
      </c>
      <c r="C1152">
        <v>914837</v>
      </c>
      <c r="D1152">
        <v>13200</v>
      </c>
      <c r="E1152" t="s">
        <v>18</v>
      </c>
      <c r="F1152">
        <v>15.28</v>
      </c>
      <c r="G1152">
        <v>459.4</v>
      </c>
      <c r="H1152" t="s">
        <v>23</v>
      </c>
      <c r="I1152" s="1">
        <v>40634</v>
      </c>
      <c r="J1152" t="s">
        <v>20</v>
      </c>
      <c r="K1152" t="s">
        <v>24</v>
      </c>
      <c r="L1152" t="s">
        <v>37</v>
      </c>
      <c r="M1152">
        <v>0</v>
      </c>
      <c r="N1152">
        <v>16566.594860000001</v>
      </c>
      <c r="O1152">
        <v>13200</v>
      </c>
      <c r="P1152">
        <v>3351.62</v>
      </c>
      <c r="Q1152" s="1">
        <v>41760</v>
      </c>
      <c r="R1152" t="s">
        <v>96</v>
      </c>
      <c r="S1152" t="s">
        <v>103</v>
      </c>
      <c r="T1152">
        <v>0</v>
      </c>
    </row>
    <row r="1153" spans="1:20" x14ac:dyDescent="0.3">
      <c r="A1153" t="s">
        <v>17</v>
      </c>
      <c r="B1153">
        <v>720358</v>
      </c>
      <c r="C1153">
        <v>914805</v>
      </c>
      <c r="D1153">
        <v>4500</v>
      </c>
      <c r="E1153" t="s">
        <v>18</v>
      </c>
      <c r="F1153">
        <v>10.37</v>
      </c>
      <c r="G1153">
        <v>145.99</v>
      </c>
      <c r="H1153" t="s">
        <v>29</v>
      </c>
      <c r="I1153" s="1">
        <v>40634</v>
      </c>
      <c r="J1153" t="s">
        <v>20</v>
      </c>
      <c r="K1153" t="s">
        <v>21</v>
      </c>
      <c r="L1153" t="s">
        <v>54</v>
      </c>
      <c r="M1153">
        <v>0</v>
      </c>
      <c r="N1153">
        <v>4719.37</v>
      </c>
      <c r="O1153">
        <v>4500</v>
      </c>
      <c r="P1153">
        <v>219.37</v>
      </c>
      <c r="Q1153" s="1">
        <v>40817</v>
      </c>
      <c r="R1153" t="s">
        <v>96</v>
      </c>
      <c r="S1153" t="s">
        <v>103</v>
      </c>
      <c r="T1153">
        <v>0</v>
      </c>
    </row>
    <row r="1154" spans="1:20" x14ac:dyDescent="0.3">
      <c r="A1154" t="s">
        <v>17</v>
      </c>
      <c r="B1154">
        <v>719610</v>
      </c>
      <c r="C1154">
        <v>913968</v>
      </c>
      <c r="D1154">
        <v>9000</v>
      </c>
      <c r="E1154" t="s">
        <v>18</v>
      </c>
      <c r="F1154">
        <v>14.17</v>
      </c>
      <c r="G1154">
        <v>308.35000000000002</v>
      </c>
      <c r="H1154" t="s">
        <v>19</v>
      </c>
      <c r="I1154" s="1">
        <v>40634</v>
      </c>
      <c r="J1154" t="s">
        <v>26</v>
      </c>
      <c r="K1154" t="s">
        <v>27</v>
      </c>
      <c r="L1154" t="s">
        <v>41</v>
      </c>
      <c r="M1154">
        <v>0</v>
      </c>
      <c r="N1154">
        <v>2581.56</v>
      </c>
      <c r="O1154">
        <v>1463.59</v>
      </c>
      <c r="P1154">
        <v>691.85</v>
      </c>
      <c r="Q1154" s="1">
        <v>40848</v>
      </c>
      <c r="R1154" t="s">
        <v>96</v>
      </c>
      <c r="S1154" t="s">
        <v>104</v>
      </c>
      <c r="T1154">
        <v>1</v>
      </c>
    </row>
    <row r="1155" spans="1:20" x14ac:dyDescent="0.3">
      <c r="A1155" t="s">
        <v>17</v>
      </c>
      <c r="B1155">
        <v>720315</v>
      </c>
      <c r="C1155">
        <v>914756</v>
      </c>
      <c r="D1155">
        <v>3500</v>
      </c>
      <c r="E1155" t="s">
        <v>18</v>
      </c>
      <c r="F1155">
        <v>13.8</v>
      </c>
      <c r="G1155">
        <v>119.29</v>
      </c>
      <c r="H1155" t="s">
        <v>19</v>
      </c>
      <c r="I1155" s="1">
        <v>40634</v>
      </c>
      <c r="J1155" t="s">
        <v>20</v>
      </c>
      <c r="K1155" t="s">
        <v>27</v>
      </c>
      <c r="L1155" t="s">
        <v>54</v>
      </c>
      <c r="M1155">
        <v>0</v>
      </c>
      <c r="N1155">
        <v>4285.3100000000004</v>
      </c>
      <c r="O1155">
        <v>3500</v>
      </c>
      <c r="P1155">
        <v>785.31</v>
      </c>
      <c r="Q1155" s="1">
        <v>41640</v>
      </c>
      <c r="R1155" t="s">
        <v>96</v>
      </c>
      <c r="S1155" t="s">
        <v>103</v>
      </c>
      <c r="T1155">
        <v>0</v>
      </c>
    </row>
    <row r="1156" spans="1:20" x14ac:dyDescent="0.3">
      <c r="A1156" t="s">
        <v>17</v>
      </c>
      <c r="B1156">
        <v>718600</v>
      </c>
      <c r="C1156">
        <v>912841</v>
      </c>
      <c r="D1156">
        <v>6700</v>
      </c>
      <c r="E1156" t="s">
        <v>18</v>
      </c>
      <c r="F1156">
        <v>6.92</v>
      </c>
      <c r="G1156">
        <v>206.64</v>
      </c>
      <c r="H1156" t="s">
        <v>32</v>
      </c>
      <c r="I1156" s="1">
        <v>40634</v>
      </c>
      <c r="J1156" t="s">
        <v>26</v>
      </c>
      <c r="K1156" t="s">
        <v>24</v>
      </c>
      <c r="L1156" t="s">
        <v>68</v>
      </c>
      <c r="M1156">
        <v>0</v>
      </c>
      <c r="N1156">
        <v>2938.71</v>
      </c>
      <c r="O1156">
        <v>2259.15</v>
      </c>
      <c r="P1156">
        <v>424.7</v>
      </c>
      <c r="Q1156" s="1">
        <v>41030</v>
      </c>
      <c r="R1156" t="s">
        <v>96</v>
      </c>
      <c r="S1156" t="s">
        <v>104</v>
      </c>
      <c r="T1156">
        <v>1</v>
      </c>
    </row>
    <row r="1157" spans="1:20" x14ac:dyDescent="0.3">
      <c r="A1157" t="s">
        <v>17</v>
      </c>
      <c r="B1157">
        <v>720305</v>
      </c>
      <c r="C1157">
        <v>914745</v>
      </c>
      <c r="D1157">
        <v>8000</v>
      </c>
      <c r="E1157" t="s">
        <v>18</v>
      </c>
      <c r="F1157">
        <v>12.68</v>
      </c>
      <c r="G1157">
        <v>268.33</v>
      </c>
      <c r="H1157" t="s">
        <v>19</v>
      </c>
      <c r="I1157" s="1">
        <v>40634</v>
      </c>
      <c r="J1157" t="s">
        <v>20</v>
      </c>
      <c r="K1157" t="s">
        <v>27</v>
      </c>
      <c r="L1157" t="s">
        <v>57</v>
      </c>
      <c r="M1157">
        <v>0</v>
      </c>
      <c r="N1157">
        <v>9653.3624099999997</v>
      </c>
      <c r="O1157">
        <v>8000</v>
      </c>
      <c r="P1157">
        <v>1653.36</v>
      </c>
      <c r="Q1157" s="1">
        <v>41730</v>
      </c>
      <c r="R1157" t="s">
        <v>96</v>
      </c>
      <c r="S1157" t="s">
        <v>103</v>
      </c>
      <c r="T1157">
        <v>0</v>
      </c>
    </row>
    <row r="1158" spans="1:20" x14ac:dyDescent="0.3">
      <c r="A1158" t="s">
        <v>17</v>
      </c>
      <c r="B1158">
        <v>720282</v>
      </c>
      <c r="C1158">
        <v>914721</v>
      </c>
      <c r="D1158">
        <v>7000</v>
      </c>
      <c r="E1158" t="s">
        <v>18</v>
      </c>
      <c r="F1158">
        <v>14.91</v>
      </c>
      <c r="G1158">
        <v>242.35</v>
      </c>
      <c r="H1158" t="s">
        <v>23</v>
      </c>
      <c r="I1158" s="1">
        <v>40634</v>
      </c>
      <c r="J1158" t="s">
        <v>26</v>
      </c>
      <c r="K1158" t="s">
        <v>24</v>
      </c>
      <c r="L1158" t="s">
        <v>25</v>
      </c>
      <c r="M1158">
        <v>0</v>
      </c>
      <c r="N1158">
        <v>2532.33</v>
      </c>
      <c r="O1158">
        <v>1054.81</v>
      </c>
      <c r="P1158">
        <v>640.57000000000005</v>
      </c>
      <c r="Q1158" s="1">
        <v>40909</v>
      </c>
      <c r="R1158" t="s">
        <v>96</v>
      </c>
      <c r="S1158" t="s">
        <v>104</v>
      </c>
      <c r="T1158">
        <v>1</v>
      </c>
    </row>
    <row r="1159" spans="1:20" x14ac:dyDescent="0.3">
      <c r="A1159" t="s">
        <v>17</v>
      </c>
      <c r="B1159">
        <v>720220</v>
      </c>
      <c r="C1159">
        <v>914649</v>
      </c>
      <c r="D1159">
        <v>12000</v>
      </c>
      <c r="E1159" t="s">
        <v>18</v>
      </c>
      <c r="F1159">
        <v>7.29</v>
      </c>
      <c r="G1159">
        <v>372.12</v>
      </c>
      <c r="H1159" t="s">
        <v>32</v>
      </c>
      <c r="I1159" s="1">
        <v>40634</v>
      </c>
      <c r="J1159" t="s">
        <v>20</v>
      </c>
      <c r="K1159" t="s">
        <v>27</v>
      </c>
      <c r="L1159" t="s">
        <v>58</v>
      </c>
      <c r="M1159">
        <v>0</v>
      </c>
      <c r="N1159">
        <v>13372.68</v>
      </c>
      <c r="O1159">
        <v>12000</v>
      </c>
      <c r="P1159">
        <v>1372.68</v>
      </c>
      <c r="Q1159" s="1">
        <v>41609</v>
      </c>
      <c r="R1159" t="s">
        <v>96</v>
      </c>
      <c r="S1159" t="s">
        <v>103</v>
      </c>
      <c r="T1159">
        <v>0</v>
      </c>
    </row>
    <row r="1160" spans="1:20" x14ac:dyDescent="0.3">
      <c r="A1160" t="s">
        <v>17</v>
      </c>
      <c r="B1160">
        <v>720266</v>
      </c>
      <c r="C1160">
        <v>914704</v>
      </c>
      <c r="D1160">
        <v>5000</v>
      </c>
      <c r="E1160" t="s">
        <v>18</v>
      </c>
      <c r="F1160">
        <v>14.17</v>
      </c>
      <c r="G1160">
        <v>171.31</v>
      </c>
      <c r="H1160" t="s">
        <v>19</v>
      </c>
      <c r="I1160" s="1">
        <v>40634</v>
      </c>
      <c r="J1160" t="s">
        <v>26</v>
      </c>
      <c r="K1160" t="s">
        <v>27</v>
      </c>
      <c r="L1160" t="s">
        <v>25</v>
      </c>
      <c r="M1160">
        <v>0</v>
      </c>
      <c r="N1160">
        <v>2087.5</v>
      </c>
      <c r="O1160">
        <v>1054.9000000000001</v>
      </c>
      <c r="P1160">
        <v>480.23</v>
      </c>
      <c r="Q1160" s="1">
        <v>40909</v>
      </c>
      <c r="R1160" t="s">
        <v>96</v>
      </c>
      <c r="S1160" t="s">
        <v>104</v>
      </c>
      <c r="T1160">
        <v>1</v>
      </c>
    </row>
    <row r="1161" spans="1:20" x14ac:dyDescent="0.3">
      <c r="A1161" t="s">
        <v>17</v>
      </c>
      <c r="B1161">
        <v>711388</v>
      </c>
      <c r="C1161">
        <v>904338</v>
      </c>
      <c r="D1161">
        <v>4500</v>
      </c>
      <c r="E1161" t="s">
        <v>43</v>
      </c>
      <c r="F1161">
        <v>13.06</v>
      </c>
      <c r="G1161">
        <v>102.53</v>
      </c>
      <c r="H1161" t="s">
        <v>19</v>
      </c>
      <c r="I1161" s="1">
        <v>40634</v>
      </c>
      <c r="J1161" t="s">
        <v>20</v>
      </c>
      <c r="K1161" t="s">
        <v>30</v>
      </c>
      <c r="L1161" t="s">
        <v>39</v>
      </c>
      <c r="M1161">
        <v>0</v>
      </c>
      <c r="N1161">
        <v>4979.91</v>
      </c>
      <c r="O1161">
        <v>4500</v>
      </c>
      <c r="P1161">
        <v>479.91</v>
      </c>
      <c r="Q1161" s="1">
        <v>41183</v>
      </c>
      <c r="R1161" t="s">
        <v>96</v>
      </c>
      <c r="S1161" t="s">
        <v>103</v>
      </c>
      <c r="T1161">
        <v>0</v>
      </c>
    </row>
    <row r="1162" spans="1:20" x14ac:dyDescent="0.3">
      <c r="A1162" t="s">
        <v>17</v>
      </c>
      <c r="B1162">
        <v>720208</v>
      </c>
      <c r="C1162">
        <v>914634</v>
      </c>
      <c r="D1162">
        <v>6000</v>
      </c>
      <c r="E1162" t="s">
        <v>18</v>
      </c>
      <c r="F1162">
        <v>10</v>
      </c>
      <c r="G1162">
        <v>193.61</v>
      </c>
      <c r="H1162" t="s">
        <v>29</v>
      </c>
      <c r="I1162" s="1">
        <v>40634</v>
      </c>
      <c r="J1162" t="s">
        <v>20</v>
      </c>
      <c r="K1162" t="s">
        <v>24</v>
      </c>
      <c r="L1162" t="s">
        <v>57</v>
      </c>
      <c r="M1162">
        <v>0</v>
      </c>
      <c r="N1162">
        <v>6966.7323020000003</v>
      </c>
      <c r="O1162">
        <v>6000</v>
      </c>
      <c r="P1162">
        <v>966.73</v>
      </c>
      <c r="Q1162" s="1">
        <v>41730</v>
      </c>
      <c r="R1162" t="s">
        <v>96</v>
      </c>
      <c r="S1162" t="s">
        <v>103</v>
      </c>
      <c r="T1162">
        <v>0</v>
      </c>
    </row>
    <row r="1163" spans="1:20" x14ac:dyDescent="0.3">
      <c r="A1163" t="s">
        <v>17</v>
      </c>
      <c r="B1163">
        <v>720096</v>
      </c>
      <c r="C1163">
        <v>914507</v>
      </c>
      <c r="D1163">
        <v>2000</v>
      </c>
      <c r="E1163" t="s">
        <v>18</v>
      </c>
      <c r="F1163">
        <v>10.74</v>
      </c>
      <c r="G1163">
        <v>65.239999999999995</v>
      </c>
      <c r="H1163" t="s">
        <v>29</v>
      </c>
      <c r="I1163" s="1">
        <v>40634</v>
      </c>
      <c r="J1163" t="s">
        <v>20</v>
      </c>
      <c r="K1163" t="s">
        <v>59</v>
      </c>
      <c r="L1163" t="s">
        <v>58</v>
      </c>
      <c r="M1163">
        <v>0</v>
      </c>
      <c r="N1163">
        <v>2100.89</v>
      </c>
      <c r="O1163">
        <v>2000</v>
      </c>
      <c r="P1163">
        <v>100.89</v>
      </c>
      <c r="Q1163" s="1">
        <v>40817</v>
      </c>
      <c r="R1163" t="s">
        <v>96</v>
      </c>
      <c r="S1163" t="s">
        <v>103</v>
      </c>
      <c r="T1163">
        <v>0</v>
      </c>
    </row>
    <row r="1164" spans="1:20" x14ac:dyDescent="0.3">
      <c r="A1164" t="s">
        <v>17</v>
      </c>
      <c r="B1164">
        <v>720201</v>
      </c>
      <c r="C1164">
        <v>914627</v>
      </c>
      <c r="D1164">
        <v>5500</v>
      </c>
      <c r="E1164" t="s">
        <v>43</v>
      </c>
      <c r="F1164">
        <v>10.37</v>
      </c>
      <c r="G1164">
        <v>117.87</v>
      </c>
      <c r="H1164" t="s">
        <v>29</v>
      </c>
      <c r="I1164" s="1">
        <v>40634</v>
      </c>
      <c r="J1164" t="s">
        <v>20</v>
      </c>
      <c r="K1164" t="s">
        <v>21</v>
      </c>
      <c r="L1164" t="s">
        <v>58</v>
      </c>
      <c r="M1164">
        <v>0</v>
      </c>
      <c r="N1164">
        <v>6425.08</v>
      </c>
      <c r="O1164">
        <v>5500</v>
      </c>
      <c r="P1164">
        <v>925.08</v>
      </c>
      <c r="Q1164" s="1">
        <v>41334</v>
      </c>
      <c r="R1164" t="s">
        <v>96</v>
      </c>
      <c r="S1164" t="s">
        <v>103</v>
      </c>
      <c r="T1164">
        <v>0</v>
      </c>
    </row>
    <row r="1165" spans="1:20" x14ac:dyDescent="0.3">
      <c r="A1165" t="s">
        <v>17</v>
      </c>
      <c r="B1165">
        <v>720193</v>
      </c>
      <c r="C1165">
        <v>914619</v>
      </c>
      <c r="D1165">
        <v>1000</v>
      </c>
      <c r="E1165" t="s">
        <v>18</v>
      </c>
      <c r="F1165">
        <v>10.37</v>
      </c>
      <c r="G1165">
        <v>32.450000000000003</v>
      </c>
      <c r="H1165" t="s">
        <v>29</v>
      </c>
      <c r="I1165" s="1">
        <v>40634</v>
      </c>
      <c r="J1165" t="s">
        <v>20</v>
      </c>
      <c r="K1165" t="s">
        <v>27</v>
      </c>
      <c r="L1165" t="s">
        <v>39</v>
      </c>
      <c r="M1165">
        <v>0</v>
      </c>
      <c r="N1165">
        <v>1163.6400000000001</v>
      </c>
      <c r="O1165">
        <v>1000</v>
      </c>
      <c r="P1165">
        <v>163.63999999999999</v>
      </c>
      <c r="Q1165" s="1">
        <v>41579</v>
      </c>
      <c r="R1165" t="s">
        <v>96</v>
      </c>
      <c r="S1165" t="s">
        <v>103</v>
      </c>
      <c r="T1165">
        <v>0</v>
      </c>
    </row>
    <row r="1166" spans="1:20" x14ac:dyDescent="0.3">
      <c r="A1166" t="s">
        <v>17</v>
      </c>
      <c r="B1166">
        <v>719043</v>
      </c>
      <c r="C1166">
        <v>913346</v>
      </c>
      <c r="D1166">
        <v>20000</v>
      </c>
      <c r="E1166" t="s">
        <v>18</v>
      </c>
      <c r="F1166">
        <v>14.17</v>
      </c>
      <c r="G1166">
        <v>685.21</v>
      </c>
      <c r="H1166" t="s">
        <v>19</v>
      </c>
      <c r="I1166" s="1">
        <v>40634</v>
      </c>
      <c r="J1166" t="s">
        <v>20</v>
      </c>
      <c r="K1166" t="s">
        <v>27</v>
      </c>
      <c r="L1166" t="s">
        <v>41</v>
      </c>
      <c r="M1166">
        <v>0</v>
      </c>
      <c r="N1166">
        <v>24349.957289999998</v>
      </c>
      <c r="O1166">
        <v>20000</v>
      </c>
      <c r="P1166">
        <v>4349.96</v>
      </c>
      <c r="Q1166" s="1">
        <v>41671</v>
      </c>
      <c r="R1166" t="s">
        <v>96</v>
      </c>
      <c r="S1166" t="s">
        <v>103</v>
      </c>
      <c r="T1166">
        <v>0</v>
      </c>
    </row>
    <row r="1167" spans="1:20" x14ac:dyDescent="0.3">
      <c r="A1167" t="s">
        <v>17</v>
      </c>
      <c r="B1167">
        <v>710276</v>
      </c>
      <c r="C1167">
        <v>903012</v>
      </c>
      <c r="D1167">
        <v>8000</v>
      </c>
      <c r="E1167" t="s">
        <v>18</v>
      </c>
      <c r="F1167">
        <v>9.6300000000000008</v>
      </c>
      <c r="G1167">
        <v>256.76</v>
      </c>
      <c r="H1167" t="s">
        <v>29</v>
      </c>
      <c r="I1167" s="1">
        <v>40634</v>
      </c>
      <c r="J1167" t="s">
        <v>20</v>
      </c>
      <c r="K1167" t="s">
        <v>27</v>
      </c>
      <c r="L1167" t="s">
        <v>58</v>
      </c>
      <c r="M1167">
        <v>0</v>
      </c>
      <c r="N1167">
        <v>9240.7779559999999</v>
      </c>
      <c r="O1167">
        <v>8000</v>
      </c>
      <c r="P1167">
        <v>1240.78</v>
      </c>
      <c r="Q1167" s="1">
        <v>41730</v>
      </c>
      <c r="R1167" t="s">
        <v>96</v>
      </c>
      <c r="S1167" t="s">
        <v>103</v>
      </c>
      <c r="T1167">
        <v>0</v>
      </c>
    </row>
    <row r="1168" spans="1:20" x14ac:dyDescent="0.3">
      <c r="A1168" t="s">
        <v>17</v>
      </c>
      <c r="B1168">
        <v>717600</v>
      </c>
      <c r="C1168">
        <v>911692</v>
      </c>
      <c r="D1168">
        <v>15000</v>
      </c>
      <c r="E1168" t="s">
        <v>18</v>
      </c>
      <c r="F1168">
        <v>12.68</v>
      </c>
      <c r="G1168">
        <v>503.11</v>
      </c>
      <c r="H1168" t="s">
        <v>19</v>
      </c>
      <c r="I1168" s="1">
        <v>40634</v>
      </c>
      <c r="J1168" t="s">
        <v>20</v>
      </c>
      <c r="K1168" t="s">
        <v>24</v>
      </c>
      <c r="L1168" t="s">
        <v>41</v>
      </c>
      <c r="M1168">
        <v>0</v>
      </c>
      <c r="N1168">
        <v>18099.973839999999</v>
      </c>
      <c r="O1168">
        <v>15000</v>
      </c>
      <c r="P1168">
        <v>3099.97</v>
      </c>
      <c r="Q1168" s="1">
        <v>41730</v>
      </c>
      <c r="R1168" t="s">
        <v>96</v>
      </c>
      <c r="S1168" t="s">
        <v>103</v>
      </c>
      <c r="T1168">
        <v>0</v>
      </c>
    </row>
    <row r="1169" spans="1:20" x14ac:dyDescent="0.3">
      <c r="A1169" t="s">
        <v>17</v>
      </c>
      <c r="B1169">
        <v>720098</v>
      </c>
      <c r="C1169">
        <v>914509</v>
      </c>
      <c r="D1169">
        <v>5000</v>
      </c>
      <c r="E1169" t="s">
        <v>18</v>
      </c>
      <c r="F1169">
        <v>15.28</v>
      </c>
      <c r="G1169">
        <v>174.02</v>
      </c>
      <c r="H1169" t="s">
        <v>23</v>
      </c>
      <c r="I1169" s="1">
        <v>40634</v>
      </c>
      <c r="J1169" t="s">
        <v>20</v>
      </c>
      <c r="K1169" t="s">
        <v>36</v>
      </c>
      <c r="L1169" t="s">
        <v>57</v>
      </c>
      <c r="M1169">
        <v>0</v>
      </c>
      <c r="N1169">
        <v>6287.5511779999997</v>
      </c>
      <c r="O1169">
        <v>5000</v>
      </c>
      <c r="P1169">
        <v>1272.5899999999999</v>
      </c>
      <c r="Q1169" s="1">
        <v>41760</v>
      </c>
      <c r="R1169" t="s">
        <v>96</v>
      </c>
      <c r="S1169" t="s">
        <v>103</v>
      </c>
      <c r="T1169">
        <v>0</v>
      </c>
    </row>
    <row r="1170" spans="1:20" x14ac:dyDescent="0.3">
      <c r="A1170" t="s">
        <v>17</v>
      </c>
      <c r="B1170">
        <v>720152</v>
      </c>
      <c r="C1170">
        <v>914571</v>
      </c>
      <c r="D1170">
        <v>7600</v>
      </c>
      <c r="E1170" t="s">
        <v>18</v>
      </c>
      <c r="F1170">
        <v>6</v>
      </c>
      <c r="G1170">
        <v>231.21</v>
      </c>
      <c r="H1170" t="s">
        <v>29</v>
      </c>
      <c r="I1170" s="1">
        <v>40634</v>
      </c>
      <c r="J1170" t="s">
        <v>20</v>
      </c>
      <c r="K1170" t="s">
        <v>21</v>
      </c>
      <c r="L1170" t="s">
        <v>34</v>
      </c>
      <c r="M1170">
        <v>0</v>
      </c>
      <c r="N1170">
        <v>8681.8801579999999</v>
      </c>
      <c r="O1170">
        <v>7600</v>
      </c>
      <c r="P1170">
        <v>1081.8800000000001</v>
      </c>
      <c r="Q1170" s="1">
        <v>41671</v>
      </c>
      <c r="R1170" t="s">
        <v>96</v>
      </c>
      <c r="S1170" t="s">
        <v>103</v>
      </c>
      <c r="T1170">
        <v>0</v>
      </c>
    </row>
    <row r="1171" spans="1:20" x14ac:dyDescent="0.3">
      <c r="A1171" t="s">
        <v>17</v>
      </c>
      <c r="B1171">
        <v>720131</v>
      </c>
      <c r="C1171">
        <v>914545</v>
      </c>
      <c r="D1171">
        <v>30000</v>
      </c>
      <c r="E1171" t="s">
        <v>43</v>
      </c>
      <c r="F1171">
        <v>17.510000000000002</v>
      </c>
      <c r="G1171">
        <v>753.83</v>
      </c>
      <c r="H1171" t="s">
        <v>44</v>
      </c>
      <c r="I1171" s="1">
        <v>40634</v>
      </c>
      <c r="J1171" t="s">
        <v>46</v>
      </c>
      <c r="K1171" t="s">
        <v>27</v>
      </c>
      <c r="L1171" t="s">
        <v>42</v>
      </c>
      <c r="M1171">
        <v>2958.49</v>
      </c>
      <c r="N1171">
        <v>42121.32</v>
      </c>
      <c r="O1171">
        <v>27041.55</v>
      </c>
      <c r="P1171">
        <v>15079.77</v>
      </c>
      <c r="Q1171" s="1">
        <v>42370</v>
      </c>
      <c r="R1171" t="s">
        <v>96</v>
      </c>
      <c r="S1171" t="s">
        <v>103</v>
      </c>
      <c r="T1171">
        <v>0</v>
      </c>
    </row>
    <row r="1172" spans="1:20" x14ac:dyDescent="0.3">
      <c r="A1172" t="s">
        <v>17</v>
      </c>
      <c r="B1172">
        <v>704064</v>
      </c>
      <c r="C1172">
        <v>896075</v>
      </c>
      <c r="D1172">
        <v>9000</v>
      </c>
      <c r="E1172" t="s">
        <v>18</v>
      </c>
      <c r="F1172">
        <v>7.66</v>
      </c>
      <c r="G1172">
        <v>280.62</v>
      </c>
      <c r="H1172" t="s">
        <v>32</v>
      </c>
      <c r="I1172" s="1">
        <v>40634</v>
      </c>
      <c r="J1172" t="s">
        <v>20</v>
      </c>
      <c r="K1172" t="s">
        <v>21</v>
      </c>
      <c r="L1172" t="s">
        <v>58</v>
      </c>
      <c r="M1172">
        <v>0</v>
      </c>
      <c r="N1172">
        <v>9507.5499999999993</v>
      </c>
      <c r="O1172">
        <v>9000</v>
      </c>
      <c r="P1172">
        <v>507.55</v>
      </c>
      <c r="Q1172" s="1">
        <v>40940</v>
      </c>
      <c r="R1172" t="s">
        <v>96</v>
      </c>
      <c r="S1172" t="s">
        <v>103</v>
      </c>
      <c r="T1172">
        <v>0</v>
      </c>
    </row>
    <row r="1173" spans="1:20" x14ac:dyDescent="0.3">
      <c r="A1173" t="s">
        <v>17</v>
      </c>
      <c r="B1173">
        <v>719485</v>
      </c>
      <c r="C1173">
        <v>913827</v>
      </c>
      <c r="D1173">
        <v>15850</v>
      </c>
      <c r="E1173" t="s">
        <v>43</v>
      </c>
      <c r="F1173">
        <v>18.25</v>
      </c>
      <c r="G1173">
        <v>404.65</v>
      </c>
      <c r="H1173" t="s">
        <v>60</v>
      </c>
      <c r="I1173" s="1">
        <v>40634</v>
      </c>
      <c r="J1173" t="s">
        <v>20</v>
      </c>
      <c r="K1173" t="s">
        <v>36</v>
      </c>
      <c r="L1173" t="s">
        <v>51</v>
      </c>
      <c r="M1173">
        <v>0</v>
      </c>
      <c r="N1173">
        <v>23977.683919999999</v>
      </c>
      <c r="O1173">
        <v>15849.99</v>
      </c>
      <c r="P1173">
        <v>8127.7</v>
      </c>
      <c r="Q1173" s="1">
        <v>42156</v>
      </c>
      <c r="R1173" t="s">
        <v>96</v>
      </c>
      <c r="S1173" t="s">
        <v>103</v>
      </c>
      <c r="T1173">
        <v>0</v>
      </c>
    </row>
    <row r="1174" spans="1:20" x14ac:dyDescent="0.3">
      <c r="A1174" t="s">
        <v>17</v>
      </c>
      <c r="B1174">
        <v>719148</v>
      </c>
      <c r="C1174">
        <v>913459</v>
      </c>
      <c r="D1174">
        <v>30000</v>
      </c>
      <c r="E1174" t="s">
        <v>43</v>
      </c>
      <c r="F1174">
        <v>15.65</v>
      </c>
      <c r="G1174">
        <v>723.98</v>
      </c>
      <c r="H1174" t="s">
        <v>23</v>
      </c>
      <c r="I1174" s="1">
        <v>40634</v>
      </c>
      <c r="J1174" t="s">
        <v>46</v>
      </c>
      <c r="K1174" t="s">
        <v>21</v>
      </c>
      <c r="L1174" t="s">
        <v>57</v>
      </c>
      <c r="M1174">
        <v>2826.52</v>
      </c>
      <c r="N1174">
        <v>40506.160000000003</v>
      </c>
      <c r="O1174">
        <v>27173.46</v>
      </c>
      <c r="P1174">
        <v>13332.7</v>
      </c>
      <c r="Q1174" s="1">
        <v>42339</v>
      </c>
      <c r="R1174" t="s">
        <v>96</v>
      </c>
      <c r="S1174" t="s">
        <v>103</v>
      </c>
      <c r="T1174">
        <v>0</v>
      </c>
    </row>
    <row r="1175" spans="1:20" x14ac:dyDescent="0.3">
      <c r="A1175" t="s">
        <v>17</v>
      </c>
      <c r="B1175">
        <v>720064</v>
      </c>
      <c r="C1175">
        <v>914473</v>
      </c>
      <c r="D1175">
        <v>12000</v>
      </c>
      <c r="E1175" t="s">
        <v>18</v>
      </c>
      <c r="F1175">
        <v>10.37</v>
      </c>
      <c r="G1175">
        <v>389.3</v>
      </c>
      <c r="H1175" t="s">
        <v>29</v>
      </c>
      <c r="I1175" s="1">
        <v>40634</v>
      </c>
      <c r="J1175" t="s">
        <v>20</v>
      </c>
      <c r="K1175" t="s">
        <v>40</v>
      </c>
      <c r="L1175" t="s">
        <v>22</v>
      </c>
      <c r="M1175">
        <v>0</v>
      </c>
      <c r="N1175">
        <v>13219</v>
      </c>
      <c r="O1175">
        <v>11999.97</v>
      </c>
      <c r="P1175">
        <v>1219.03</v>
      </c>
      <c r="Q1175" s="1">
        <v>41061</v>
      </c>
      <c r="R1175" t="s">
        <v>96</v>
      </c>
      <c r="S1175" t="s">
        <v>103</v>
      </c>
      <c r="T1175">
        <v>0</v>
      </c>
    </row>
    <row r="1176" spans="1:20" x14ac:dyDescent="0.3">
      <c r="A1176" t="s">
        <v>17</v>
      </c>
      <c r="B1176">
        <v>720068</v>
      </c>
      <c r="C1176">
        <v>914477</v>
      </c>
      <c r="D1176">
        <v>6000</v>
      </c>
      <c r="E1176" t="s">
        <v>18</v>
      </c>
      <c r="F1176">
        <v>5.79</v>
      </c>
      <c r="G1176">
        <v>181.97</v>
      </c>
      <c r="H1176" t="s">
        <v>32</v>
      </c>
      <c r="I1176" s="1">
        <v>40634</v>
      </c>
      <c r="J1176" t="s">
        <v>20</v>
      </c>
      <c r="K1176" t="s">
        <v>21</v>
      </c>
      <c r="L1176" t="s">
        <v>28</v>
      </c>
      <c r="M1176">
        <v>0</v>
      </c>
      <c r="N1176">
        <v>6548.5899069999996</v>
      </c>
      <c r="O1176">
        <v>6000</v>
      </c>
      <c r="P1176">
        <v>548.59</v>
      </c>
      <c r="Q1176" s="1">
        <v>41730</v>
      </c>
      <c r="R1176" t="s">
        <v>96</v>
      </c>
      <c r="S1176" t="s">
        <v>103</v>
      </c>
      <c r="T1176">
        <v>0</v>
      </c>
    </row>
    <row r="1177" spans="1:20" x14ac:dyDescent="0.3">
      <c r="A1177" t="s">
        <v>17</v>
      </c>
      <c r="B1177">
        <v>720043</v>
      </c>
      <c r="C1177">
        <v>914450</v>
      </c>
      <c r="D1177">
        <v>3000</v>
      </c>
      <c r="E1177" t="s">
        <v>18</v>
      </c>
      <c r="F1177">
        <v>5.79</v>
      </c>
      <c r="G1177">
        <v>90.99</v>
      </c>
      <c r="H1177" t="s">
        <v>32</v>
      </c>
      <c r="I1177" s="1">
        <v>40634</v>
      </c>
      <c r="J1177" t="s">
        <v>20</v>
      </c>
      <c r="K1177" t="s">
        <v>24</v>
      </c>
      <c r="L1177" t="s">
        <v>33</v>
      </c>
      <c r="M1177">
        <v>0</v>
      </c>
      <c r="N1177">
        <v>3241.05</v>
      </c>
      <c r="O1177">
        <v>3000</v>
      </c>
      <c r="P1177">
        <v>241.05</v>
      </c>
      <c r="Q1177" s="1">
        <v>41365</v>
      </c>
      <c r="R1177" t="s">
        <v>96</v>
      </c>
      <c r="S1177" t="s">
        <v>103</v>
      </c>
      <c r="T1177">
        <v>0</v>
      </c>
    </row>
    <row r="1178" spans="1:20" x14ac:dyDescent="0.3">
      <c r="A1178" t="s">
        <v>17</v>
      </c>
      <c r="B1178">
        <v>716380</v>
      </c>
      <c r="C1178">
        <v>910235</v>
      </c>
      <c r="D1178">
        <v>4500</v>
      </c>
      <c r="E1178" t="s">
        <v>43</v>
      </c>
      <c r="F1178">
        <v>12.68</v>
      </c>
      <c r="G1178">
        <v>101.66</v>
      </c>
      <c r="H1178" t="s">
        <v>19</v>
      </c>
      <c r="I1178" s="1">
        <v>40634</v>
      </c>
      <c r="J1178" t="s">
        <v>46</v>
      </c>
      <c r="K1178" t="s">
        <v>30</v>
      </c>
      <c r="L1178" t="s">
        <v>74</v>
      </c>
      <c r="M1178">
        <v>407.26</v>
      </c>
      <c r="N1178">
        <v>5674.6</v>
      </c>
      <c r="O1178">
        <v>4092.74</v>
      </c>
      <c r="P1178">
        <v>1581.86</v>
      </c>
      <c r="Q1178" s="1">
        <v>42370</v>
      </c>
      <c r="R1178" t="s">
        <v>96</v>
      </c>
      <c r="S1178" t="s">
        <v>103</v>
      </c>
      <c r="T1178">
        <v>0</v>
      </c>
    </row>
    <row r="1179" spans="1:20" x14ac:dyDescent="0.3">
      <c r="A1179" t="s">
        <v>17</v>
      </c>
      <c r="B1179">
        <v>719847</v>
      </c>
      <c r="C1179">
        <v>914234</v>
      </c>
      <c r="D1179">
        <v>3500</v>
      </c>
      <c r="E1179" t="s">
        <v>43</v>
      </c>
      <c r="F1179">
        <v>7.29</v>
      </c>
      <c r="G1179">
        <v>69.790000000000006</v>
      </c>
      <c r="H1179" t="s">
        <v>32</v>
      </c>
      <c r="I1179" s="1">
        <v>40634</v>
      </c>
      <c r="J1179" t="s">
        <v>20</v>
      </c>
      <c r="K1179" t="s">
        <v>30</v>
      </c>
      <c r="L1179" t="s">
        <v>62</v>
      </c>
      <c r="M1179">
        <v>0</v>
      </c>
      <c r="N1179">
        <v>4155.7605700000004</v>
      </c>
      <c r="O1179">
        <v>3500</v>
      </c>
      <c r="P1179">
        <v>655.76</v>
      </c>
      <c r="Q1179" s="1">
        <v>42125</v>
      </c>
      <c r="R1179" t="s">
        <v>96</v>
      </c>
      <c r="S1179" t="s">
        <v>103</v>
      </c>
      <c r="T1179">
        <v>0</v>
      </c>
    </row>
    <row r="1180" spans="1:20" x14ac:dyDescent="0.3">
      <c r="A1180" t="s">
        <v>17</v>
      </c>
      <c r="B1180">
        <v>680199</v>
      </c>
      <c r="C1180">
        <v>868915</v>
      </c>
      <c r="D1180">
        <v>16000</v>
      </c>
      <c r="E1180" t="s">
        <v>43</v>
      </c>
      <c r="F1180">
        <v>10.37</v>
      </c>
      <c r="G1180">
        <v>342.88</v>
      </c>
      <c r="H1180" t="s">
        <v>29</v>
      </c>
      <c r="I1180" s="1">
        <v>40634</v>
      </c>
      <c r="J1180" t="s">
        <v>20</v>
      </c>
      <c r="K1180" t="s">
        <v>27</v>
      </c>
      <c r="L1180" t="s">
        <v>56</v>
      </c>
      <c r="M1180">
        <v>0</v>
      </c>
      <c r="N1180">
        <v>19667.2006</v>
      </c>
      <c r="O1180">
        <v>16000</v>
      </c>
      <c r="P1180">
        <v>3667.2</v>
      </c>
      <c r="Q1180" s="1">
        <v>41699</v>
      </c>
      <c r="R1180" t="s">
        <v>96</v>
      </c>
      <c r="S1180" t="s">
        <v>103</v>
      </c>
      <c r="T1180">
        <v>0</v>
      </c>
    </row>
    <row r="1181" spans="1:20" x14ac:dyDescent="0.3">
      <c r="A1181" t="s">
        <v>17</v>
      </c>
      <c r="B1181">
        <v>719833</v>
      </c>
      <c r="C1181">
        <v>914220</v>
      </c>
      <c r="D1181">
        <v>8875</v>
      </c>
      <c r="E1181" t="s">
        <v>18</v>
      </c>
      <c r="F1181">
        <v>7.66</v>
      </c>
      <c r="G1181">
        <v>276.73</v>
      </c>
      <c r="H1181" t="s">
        <v>32</v>
      </c>
      <c r="I1181" s="1">
        <v>40634</v>
      </c>
      <c r="J1181" t="s">
        <v>20</v>
      </c>
      <c r="K1181" t="s">
        <v>27</v>
      </c>
      <c r="L1181" t="s">
        <v>48</v>
      </c>
      <c r="M1181">
        <v>0</v>
      </c>
      <c r="N1181">
        <v>9845.35</v>
      </c>
      <c r="O1181">
        <v>8875</v>
      </c>
      <c r="P1181">
        <v>970.35</v>
      </c>
      <c r="Q1181" s="1">
        <v>41395</v>
      </c>
      <c r="R1181" t="s">
        <v>96</v>
      </c>
      <c r="S1181" t="s">
        <v>103</v>
      </c>
      <c r="T1181">
        <v>0</v>
      </c>
    </row>
    <row r="1182" spans="1:20" x14ac:dyDescent="0.3">
      <c r="A1182" t="s">
        <v>17</v>
      </c>
      <c r="B1182">
        <v>719817</v>
      </c>
      <c r="C1182">
        <v>914201</v>
      </c>
      <c r="D1182">
        <v>10950</v>
      </c>
      <c r="E1182" t="s">
        <v>18</v>
      </c>
      <c r="F1182">
        <v>11.11</v>
      </c>
      <c r="G1182">
        <v>359.06</v>
      </c>
      <c r="H1182" t="s">
        <v>29</v>
      </c>
      <c r="I1182" s="1">
        <v>40634</v>
      </c>
      <c r="J1182" t="s">
        <v>20</v>
      </c>
      <c r="K1182" t="s">
        <v>27</v>
      </c>
      <c r="L1182" t="s">
        <v>58</v>
      </c>
      <c r="M1182">
        <v>0</v>
      </c>
      <c r="N1182">
        <v>12918.91561</v>
      </c>
      <c r="O1182">
        <v>10950</v>
      </c>
      <c r="P1182">
        <v>1968.92</v>
      </c>
      <c r="Q1182" s="1">
        <v>41730</v>
      </c>
      <c r="R1182" t="s">
        <v>96</v>
      </c>
      <c r="S1182" t="s">
        <v>103</v>
      </c>
      <c r="T1182">
        <v>0</v>
      </c>
    </row>
    <row r="1183" spans="1:20" x14ac:dyDescent="0.3">
      <c r="A1183" t="s">
        <v>17</v>
      </c>
      <c r="B1183">
        <v>719793</v>
      </c>
      <c r="C1183">
        <v>914171</v>
      </c>
      <c r="D1183">
        <v>9800</v>
      </c>
      <c r="E1183" t="s">
        <v>43</v>
      </c>
      <c r="F1183">
        <v>14.91</v>
      </c>
      <c r="G1183">
        <v>232.68</v>
      </c>
      <c r="H1183" t="s">
        <v>23</v>
      </c>
      <c r="I1183" s="1">
        <v>40634</v>
      </c>
      <c r="J1183" t="s">
        <v>26</v>
      </c>
      <c r="K1183" t="s">
        <v>24</v>
      </c>
      <c r="L1183" t="s">
        <v>41</v>
      </c>
      <c r="M1183">
        <v>0</v>
      </c>
      <c r="N1183">
        <v>9946.5499999999993</v>
      </c>
      <c r="O1183">
        <v>5778.01</v>
      </c>
      <c r="P1183">
        <v>3576.34</v>
      </c>
      <c r="Q1183" s="1">
        <v>41883</v>
      </c>
      <c r="R1183" t="s">
        <v>96</v>
      </c>
      <c r="S1183" t="s">
        <v>104</v>
      </c>
      <c r="T1183">
        <v>1</v>
      </c>
    </row>
    <row r="1184" spans="1:20" x14ac:dyDescent="0.3">
      <c r="A1184" t="s">
        <v>17</v>
      </c>
      <c r="B1184">
        <v>718614</v>
      </c>
      <c r="C1184">
        <v>912856</v>
      </c>
      <c r="D1184">
        <v>25000</v>
      </c>
      <c r="E1184" t="s">
        <v>43</v>
      </c>
      <c r="F1184">
        <v>17.88</v>
      </c>
      <c r="G1184">
        <v>633.21</v>
      </c>
      <c r="H1184" t="s">
        <v>44</v>
      </c>
      <c r="I1184" s="1">
        <v>40634</v>
      </c>
      <c r="J1184" t="s">
        <v>20</v>
      </c>
      <c r="K1184" t="s">
        <v>27</v>
      </c>
      <c r="L1184" t="s">
        <v>35</v>
      </c>
      <c r="M1184">
        <v>0</v>
      </c>
      <c r="N1184">
        <v>37528.164830000002</v>
      </c>
      <c r="O1184">
        <v>25000</v>
      </c>
      <c r="P1184">
        <v>12528.16</v>
      </c>
      <c r="Q1184" s="1">
        <v>42156</v>
      </c>
      <c r="R1184" t="s">
        <v>96</v>
      </c>
      <c r="S1184" t="s">
        <v>103</v>
      </c>
      <c r="T1184">
        <v>0</v>
      </c>
    </row>
    <row r="1185" spans="1:20" x14ac:dyDescent="0.3">
      <c r="A1185" t="s">
        <v>17</v>
      </c>
      <c r="B1185">
        <v>714467</v>
      </c>
      <c r="C1185">
        <v>907882</v>
      </c>
      <c r="D1185">
        <v>12000</v>
      </c>
      <c r="E1185" t="s">
        <v>43</v>
      </c>
      <c r="F1185">
        <v>17.14</v>
      </c>
      <c r="G1185">
        <v>299.14</v>
      </c>
      <c r="H1185" t="s">
        <v>44</v>
      </c>
      <c r="I1185" s="1">
        <v>40634</v>
      </c>
      <c r="J1185" t="s">
        <v>20</v>
      </c>
      <c r="K1185" t="s">
        <v>36</v>
      </c>
      <c r="L1185" t="s">
        <v>39</v>
      </c>
      <c r="M1185">
        <v>0</v>
      </c>
      <c r="N1185">
        <v>17198.412530000001</v>
      </c>
      <c r="O1185">
        <v>12000</v>
      </c>
      <c r="P1185">
        <v>5198.41</v>
      </c>
      <c r="Q1185" s="1">
        <v>41883</v>
      </c>
      <c r="R1185" t="s">
        <v>96</v>
      </c>
      <c r="S1185" t="s">
        <v>103</v>
      </c>
      <c r="T1185">
        <v>0</v>
      </c>
    </row>
    <row r="1186" spans="1:20" x14ac:dyDescent="0.3">
      <c r="A1186" t="s">
        <v>17</v>
      </c>
      <c r="B1186">
        <v>719789</v>
      </c>
      <c r="C1186">
        <v>914167</v>
      </c>
      <c r="D1186">
        <v>2500</v>
      </c>
      <c r="E1186" t="s">
        <v>18</v>
      </c>
      <c r="F1186">
        <v>7.29</v>
      </c>
      <c r="G1186">
        <v>77.53</v>
      </c>
      <c r="H1186" t="s">
        <v>32</v>
      </c>
      <c r="I1186" s="1">
        <v>40634</v>
      </c>
      <c r="J1186" t="s">
        <v>20</v>
      </c>
      <c r="K1186" t="s">
        <v>66</v>
      </c>
      <c r="L1186" t="s">
        <v>80</v>
      </c>
      <c r="M1186">
        <v>0</v>
      </c>
      <c r="N1186">
        <v>2789.8949210000001</v>
      </c>
      <c r="O1186">
        <v>2500</v>
      </c>
      <c r="P1186">
        <v>289.89</v>
      </c>
      <c r="Q1186" s="1">
        <v>41730</v>
      </c>
      <c r="R1186" t="s">
        <v>96</v>
      </c>
      <c r="S1186" t="s">
        <v>103</v>
      </c>
      <c r="T1186">
        <v>0</v>
      </c>
    </row>
    <row r="1187" spans="1:20" x14ac:dyDescent="0.3">
      <c r="A1187" t="s">
        <v>17</v>
      </c>
      <c r="B1187">
        <v>719712</v>
      </c>
      <c r="C1187">
        <v>914076</v>
      </c>
      <c r="D1187">
        <v>6000</v>
      </c>
      <c r="E1187" t="s">
        <v>18</v>
      </c>
      <c r="F1187">
        <v>9.6300000000000008</v>
      </c>
      <c r="G1187">
        <v>192.57</v>
      </c>
      <c r="H1187" t="s">
        <v>29</v>
      </c>
      <c r="I1187" s="1">
        <v>40634</v>
      </c>
      <c r="J1187" t="s">
        <v>20</v>
      </c>
      <c r="K1187" t="s">
        <v>36</v>
      </c>
      <c r="L1187" t="s">
        <v>42</v>
      </c>
      <c r="M1187">
        <v>0</v>
      </c>
      <c r="N1187">
        <v>6908.04</v>
      </c>
      <c r="O1187">
        <v>6000</v>
      </c>
      <c r="P1187">
        <v>908.04</v>
      </c>
      <c r="Q1187" s="1">
        <v>41579</v>
      </c>
      <c r="R1187" t="s">
        <v>96</v>
      </c>
      <c r="S1187" t="s">
        <v>103</v>
      </c>
      <c r="T1187">
        <v>0</v>
      </c>
    </row>
    <row r="1188" spans="1:20" x14ac:dyDescent="0.3">
      <c r="A1188" t="s">
        <v>17</v>
      </c>
      <c r="B1188">
        <v>719702</v>
      </c>
      <c r="C1188">
        <v>914066</v>
      </c>
      <c r="D1188">
        <v>3000</v>
      </c>
      <c r="E1188" t="s">
        <v>18</v>
      </c>
      <c r="F1188">
        <v>5.42</v>
      </c>
      <c r="G1188">
        <v>90.48</v>
      </c>
      <c r="H1188" t="s">
        <v>32</v>
      </c>
      <c r="I1188" s="1">
        <v>40634</v>
      </c>
      <c r="J1188" t="s">
        <v>20</v>
      </c>
      <c r="K1188" t="s">
        <v>47</v>
      </c>
      <c r="L1188" t="s">
        <v>35</v>
      </c>
      <c r="M1188">
        <v>0</v>
      </c>
      <c r="N1188">
        <v>3256.5245629999999</v>
      </c>
      <c r="O1188">
        <v>3000</v>
      </c>
      <c r="P1188">
        <v>256.52</v>
      </c>
      <c r="Q1188" s="1">
        <v>41730</v>
      </c>
      <c r="R1188" t="s">
        <v>96</v>
      </c>
      <c r="S1188" t="s">
        <v>103</v>
      </c>
      <c r="T1188">
        <v>0</v>
      </c>
    </row>
    <row r="1189" spans="1:20" x14ac:dyDescent="0.3">
      <c r="A1189" t="s">
        <v>17</v>
      </c>
      <c r="B1189">
        <v>677458</v>
      </c>
      <c r="C1189">
        <v>865552</v>
      </c>
      <c r="D1189">
        <v>18825</v>
      </c>
      <c r="E1189" t="s">
        <v>43</v>
      </c>
      <c r="F1189">
        <v>13.43</v>
      </c>
      <c r="G1189">
        <v>432.49</v>
      </c>
      <c r="H1189" t="s">
        <v>19</v>
      </c>
      <c r="I1189" s="1">
        <v>40634</v>
      </c>
      <c r="J1189" t="s">
        <v>26</v>
      </c>
      <c r="K1189" t="s">
        <v>27</v>
      </c>
      <c r="L1189" t="s">
        <v>76</v>
      </c>
      <c r="M1189">
        <v>0</v>
      </c>
      <c r="N1189">
        <v>12972.5</v>
      </c>
      <c r="O1189">
        <v>7816.28</v>
      </c>
      <c r="P1189">
        <v>5156.22</v>
      </c>
      <c r="Q1189" s="1">
        <v>41579</v>
      </c>
      <c r="R1189" t="s">
        <v>96</v>
      </c>
      <c r="S1189" t="s">
        <v>104</v>
      </c>
      <c r="T1189">
        <v>1</v>
      </c>
    </row>
    <row r="1190" spans="1:20" x14ac:dyDescent="0.3">
      <c r="A1190" t="s">
        <v>17</v>
      </c>
      <c r="B1190">
        <v>719495</v>
      </c>
      <c r="C1190">
        <v>913836</v>
      </c>
      <c r="D1190">
        <v>10000</v>
      </c>
      <c r="E1190" t="s">
        <v>18</v>
      </c>
      <c r="F1190">
        <v>14.54</v>
      </c>
      <c r="G1190">
        <v>344.41</v>
      </c>
      <c r="H1190" t="s">
        <v>23</v>
      </c>
      <c r="I1190" s="1">
        <v>40634</v>
      </c>
      <c r="J1190" t="s">
        <v>20</v>
      </c>
      <c r="K1190" t="s">
        <v>27</v>
      </c>
      <c r="L1190" t="s">
        <v>61</v>
      </c>
      <c r="M1190">
        <v>0</v>
      </c>
      <c r="N1190">
        <v>12396.868109999999</v>
      </c>
      <c r="O1190">
        <v>10000</v>
      </c>
      <c r="P1190">
        <v>2396.87</v>
      </c>
      <c r="Q1190" s="1">
        <v>41730</v>
      </c>
      <c r="R1190" t="s">
        <v>96</v>
      </c>
      <c r="S1190" t="s">
        <v>103</v>
      </c>
      <c r="T1190">
        <v>0</v>
      </c>
    </row>
    <row r="1191" spans="1:20" x14ac:dyDescent="0.3">
      <c r="A1191" t="s">
        <v>17</v>
      </c>
      <c r="B1191">
        <v>719629</v>
      </c>
      <c r="C1191">
        <v>913989</v>
      </c>
      <c r="D1191">
        <v>7000</v>
      </c>
      <c r="E1191" t="s">
        <v>18</v>
      </c>
      <c r="F1191">
        <v>7.29</v>
      </c>
      <c r="G1191">
        <v>217.07</v>
      </c>
      <c r="H1191" t="s">
        <v>32</v>
      </c>
      <c r="I1191" s="1">
        <v>40634</v>
      </c>
      <c r="J1191" t="s">
        <v>20</v>
      </c>
      <c r="K1191" t="s">
        <v>27</v>
      </c>
      <c r="L1191" t="s">
        <v>41</v>
      </c>
      <c r="M1191">
        <v>0</v>
      </c>
      <c r="N1191">
        <v>7812.5769250000003</v>
      </c>
      <c r="O1191">
        <v>7000</v>
      </c>
      <c r="P1191">
        <v>812.58</v>
      </c>
      <c r="Q1191" s="1">
        <v>41730</v>
      </c>
      <c r="R1191" t="s">
        <v>96</v>
      </c>
      <c r="S1191" t="s">
        <v>103</v>
      </c>
      <c r="T1191">
        <v>0</v>
      </c>
    </row>
    <row r="1192" spans="1:20" x14ac:dyDescent="0.3">
      <c r="A1192" t="s">
        <v>17</v>
      </c>
      <c r="B1192">
        <v>719622</v>
      </c>
      <c r="C1192">
        <v>913981</v>
      </c>
      <c r="D1192">
        <v>5475</v>
      </c>
      <c r="E1192" t="s">
        <v>18</v>
      </c>
      <c r="F1192">
        <v>12.68</v>
      </c>
      <c r="G1192">
        <v>183.64</v>
      </c>
      <c r="H1192" t="s">
        <v>19</v>
      </c>
      <c r="I1192" s="1">
        <v>40634</v>
      </c>
      <c r="J1192" t="s">
        <v>20</v>
      </c>
      <c r="K1192" t="s">
        <v>24</v>
      </c>
      <c r="L1192" t="s">
        <v>51</v>
      </c>
      <c r="M1192">
        <v>0</v>
      </c>
      <c r="N1192">
        <v>6606.9230299999999</v>
      </c>
      <c r="O1192">
        <v>5475</v>
      </c>
      <c r="P1192">
        <v>1131.92</v>
      </c>
      <c r="Q1192" s="1">
        <v>41730</v>
      </c>
      <c r="R1192" t="s">
        <v>96</v>
      </c>
      <c r="S1192" t="s">
        <v>103</v>
      </c>
      <c r="T1192">
        <v>0</v>
      </c>
    </row>
    <row r="1193" spans="1:20" x14ac:dyDescent="0.3">
      <c r="A1193" t="s">
        <v>17</v>
      </c>
      <c r="B1193">
        <v>715134</v>
      </c>
      <c r="C1193">
        <v>908636</v>
      </c>
      <c r="D1193">
        <v>8800</v>
      </c>
      <c r="E1193" t="s">
        <v>43</v>
      </c>
      <c r="F1193">
        <v>11.11</v>
      </c>
      <c r="G1193">
        <v>191.82</v>
      </c>
      <c r="H1193" t="s">
        <v>29</v>
      </c>
      <c r="I1193" s="1">
        <v>40634</v>
      </c>
      <c r="J1193" t="s">
        <v>20</v>
      </c>
      <c r="K1193" t="s">
        <v>30</v>
      </c>
      <c r="L1193" t="s">
        <v>58</v>
      </c>
      <c r="M1193">
        <v>0</v>
      </c>
      <c r="N1193">
        <v>11077.846890000001</v>
      </c>
      <c r="O1193">
        <v>8800</v>
      </c>
      <c r="P1193">
        <v>2277.85</v>
      </c>
      <c r="Q1193" s="1">
        <v>41791</v>
      </c>
      <c r="R1193" t="s">
        <v>96</v>
      </c>
      <c r="S1193" t="s">
        <v>103</v>
      </c>
      <c r="T1193">
        <v>0</v>
      </c>
    </row>
    <row r="1194" spans="1:20" x14ac:dyDescent="0.3">
      <c r="A1194" t="s">
        <v>17</v>
      </c>
      <c r="B1194">
        <v>719577</v>
      </c>
      <c r="C1194">
        <v>913931</v>
      </c>
      <c r="D1194">
        <v>24000</v>
      </c>
      <c r="E1194" t="s">
        <v>43</v>
      </c>
      <c r="F1194">
        <v>10.37</v>
      </c>
      <c r="G1194">
        <v>514.30999999999995</v>
      </c>
      <c r="H1194" t="s">
        <v>29</v>
      </c>
      <c r="I1194" s="1">
        <v>40634</v>
      </c>
      <c r="J1194" t="s">
        <v>26</v>
      </c>
      <c r="K1194" t="s">
        <v>27</v>
      </c>
      <c r="L1194" t="s">
        <v>79</v>
      </c>
      <c r="M1194">
        <v>0</v>
      </c>
      <c r="N1194">
        <v>6681.63</v>
      </c>
      <c r="O1194">
        <v>4185.5</v>
      </c>
      <c r="P1194">
        <v>2496.13</v>
      </c>
      <c r="Q1194" s="1">
        <v>41061</v>
      </c>
      <c r="R1194" t="s">
        <v>96</v>
      </c>
      <c r="S1194" t="s">
        <v>104</v>
      </c>
      <c r="T1194">
        <v>1</v>
      </c>
    </row>
    <row r="1195" spans="1:20" x14ac:dyDescent="0.3">
      <c r="A1195" t="s">
        <v>17</v>
      </c>
      <c r="B1195">
        <v>719545</v>
      </c>
      <c r="C1195">
        <v>913895</v>
      </c>
      <c r="D1195">
        <v>7000</v>
      </c>
      <c r="E1195" t="s">
        <v>18</v>
      </c>
      <c r="F1195">
        <v>6.92</v>
      </c>
      <c r="G1195">
        <v>215.89</v>
      </c>
      <c r="H1195" t="s">
        <v>32</v>
      </c>
      <c r="I1195" s="1">
        <v>40634</v>
      </c>
      <c r="J1195" t="s">
        <v>20</v>
      </c>
      <c r="K1195" t="s">
        <v>27</v>
      </c>
      <c r="L1195" t="s">
        <v>41</v>
      </c>
      <c r="M1195">
        <v>0</v>
      </c>
      <c r="N1195">
        <v>7771.1850910000003</v>
      </c>
      <c r="O1195">
        <v>7000</v>
      </c>
      <c r="P1195">
        <v>771.19</v>
      </c>
      <c r="Q1195" s="1">
        <v>41730</v>
      </c>
      <c r="R1195" t="s">
        <v>96</v>
      </c>
      <c r="S1195" t="s">
        <v>103</v>
      </c>
      <c r="T1195">
        <v>0</v>
      </c>
    </row>
    <row r="1196" spans="1:20" x14ac:dyDescent="0.3">
      <c r="A1196" t="s">
        <v>17</v>
      </c>
      <c r="B1196">
        <v>710486</v>
      </c>
      <c r="C1196">
        <v>903246</v>
      </c>
      <c r="D1196">
        <v>7000</v>
      </c>
      <c r="E1196" t="s">
        <v>18</v>
      </c>
      <c r="F1196">
        <v>7.29</v>
      </c>
      <c r="G1196">
        <v>217.07</v>
      </c>
      <c r="H1196" t="s">
        <v>32</v>
      </c>
      <c r="I1196" s="1">
        <v>40634</v>
      </c>
      <c r="J1196" t="s">
        <v>20</v>
      </c>
      <c r="K1196" t="s">
        <v>27</v>
      </c>
      <c r="L1196" t="s">
        <v>41</v>
      </c>
      <c r="M1196">
        <v>0</v>
      </c>
      <c r="N1196">
        <v>7811.979472</v>
      </c>
      <c r="O1196">
        <v>7000</v>
      </c>
      <c r="P1196">
        <v>811.98</v>
      </c>
      <c r="Q1196" s="1">
        <v>41730</v>
      </c>
      <c r="R1196" t="s">
        <v>96</v>
      </c>
      <c r="S1196" t="s">
        <v>103</v>
      </c>
      <c r="T1196">
        <v>0</v>
      </c>
    </row>
    <row r="1197" spans="1:20" x14ac:dyDescent="0.3">
      <c r="A1197" t="s">
        <v>17</v>
      </c>
      <c r="B1197">
        <v>719560</v>
      </c>
      <c r="C1197">
        <v>913911</v>
      </c>
      <c r="D1197">
        <v>4200</v>
      </c>
      <c r="E1197" t="s">
        <v>18</v>
      </c>
      <c r="F1197">
        <v>10.74</v>
      </c>
      <c r="G1197">
        <v>136.99</v>
      </c>
      <c r="H1197" t="s">
        <v>29</v>
      </c>
      <c r="I1197" s="1">
        <v>40634</v>
      </c>
      <c r="J1197" t="s">
        <v>20</v>
      </c>
      <c r="K1197" t="s">
        <v>27</v>
      </c>
      <c r="L1197" t="s">
        <v>38</v>
      </c>
      <c r="M1197">
        <v>0</v>
      </c>
      <c r="N1197">
        <v>4665.6099999999997</v>
      </c>
      <c r="O1197">
        <v>4200</v>
      </c>
      <c r="P1197">
        <v>465.61</v>
      </c>
      <c r="Q1197" s="1">
        <v>41091</v>
      </c>
      <c r="R1197" t="s">
        <v>96</v>
      </c>
      <c r="S1197" t="s">
        <v>103</v>
      </c>
      <c r="T1197">
        <v>0</v>
      </c>
    </row>
    <row r="1198" spans="1:20" x14ac:dyDescent="0.3">
      <c r="A1198" t="s">
        <v>17</v>
      </c>
      <c r="B1198">
        <v>718692</v>
      </c>
      <c r="C1198">
        <v>912943</v>
      </c>
      <c r="D1198">
        <v>10000</v>
      </c>
      <c r="E1198" t="s">
        <v>18</v>
      </c>
      <c r="F1198">
        <v>6.92</v>
      </c>
      <c r="G1198">
        <v>308.41000000000003</v>
      </c>
      <c r="H1198" t="s">
        <v>32</v>
      </c>
      <c r="I1198" s="1">
        <v>40634</v>
      </c>
      <c r="J1198" t="s">
        <v>20</v>
      </c>
      <c r="K1198" t="s">
        <v>21</v>
      </c>
      <c r="L1198" t="s">
        <v>42</v>
      </c>
      <c r="M1198">
        <v>0</v>
      </c>
      <c r="N1198">
        <v>10983.46</v>
      </c>
      <c r="O1198">
        <v>10000</v>
      </c>
      <c r="P1198">
        <v>983.46</v>
      </c>
      <c r="Q1198" s="1">
        <v>41518</v>
      </c>
      <c r="R1198" t="s">
        <v>96</v>
      </c>
      <c r="S1198" t="s">
        <v>103</v>
      </c>
      <c r="T1198">
        <v>0</v>
      </c>
    </row>
    <row r="1199" spans="1:20" x14ac:dyDescent="0.3">
      <c r="A1199" t="s">
        <v>17</v>
      </c>
      <c r="B1199">
        <v>719558</v>
      </c>
      <c r="C1199">
        <v>898760</v>
      </c>
      <c r="D1199">
        <v>9000</v>
      </c>
      <c r="E1199" t="s">
        <v>18</v>
      </c>
      <c r="F1199">
        <v>9.6300000000000008</v>
      </c>
      <c r="G1199">
        <v>288.85000000000002</v>
      </c>
      <c r="H1199" t="s">
        <v>29</v>
      </c>
      <c r="I1199" s="1">
        <v>40634</v>
      </c>
      <c r="J1199" t="s">
        <v>20</v>
      </c>
      <c r="K1199" t="s">
        <v>27</v>
      </c>
      <c r="L1199" t="s">
        <v>41</v>
      </c>
      <c r="M1199">
        <v>0</v>
      </c>
      <c r="N1199">
        <v>9798.77</v>
      </c>
      <c r="O1199">
        <v>9000</v>
      </c>
      <c r="P1199">
        <v>798.77</v>
      </c>
      <c r="Q1199" s="1">
        <v>41030</v>
      </c>
      <c r="R1199" t="s">
        <v>96</v>
      </c>
      <c r="S1199" t="s">
        <v>103</v>
      </c>
      <c r="T1199">
        <v>0</v>
      </c>
    </row>
    <row r="1200" spans="1:20" x14ac:dyDescent="0.3">
      <c r="A1200" t="s">
        <v>17</v>
      </c>
      <c r="B1200">
        <v>719517</v>
      </c>
      <c r="C1200">
        <v>913862</v>
      </c>
      <c r="D1200">
        <v>10000</v>
      </c>
      <c r="E1200" t="s">
        <v>18</v>
      </c>
      <c r="F1200">
        <v>13.06</v>
      </c>
      <c r="G1200">
        <v>337.23</v>
      </c>
      <c r="H1200" t="s">
        <v>19</v>
      </c>
      <c r="I1200" s="1">
        <v>40634</v>
      </c>
      <c r="J1200" t="s">
        <v>20</v>
      </c>
      <c r="K1200" t="s">
        <v>27</v>
      </c>
      <c r="L1200" t="s">
        <v>41</v>
      </c>
      <c r="M1200">
        <v>0</v>
      </c>
      <c r="N1200">
        <v>12135.92455</v>
      </c>
      <c r="O1200">
        <v>10000</v>
      </c>
      <c r="P1200">
        <v>2135.92</v>
      </c>
      <c r="Q1200" s="1">
        <v>41730</v>
      </c>
      <c r="R1200" t="s">
        <v>96</v>
      </c>
      <c r="S1200" t="s">
        <v>103</v>
      </c>
      <c r="T1200">
        <v>0</v>
      </c>
    </row>
    <row r="1201" spans="1:20" x14ac:dyDescent="0.3">
      <c r="A1201" t="s">
        <v>17</v>
      </c>
      <c r="B1201">
        <v>714853</v>
      </c>
      <c r="C1201">
        <v>908323</v>
      </c>
      <c r="D1201">
        <v>6000</v>
      </c>
      <c r="E1201" t="s">
        <v>18</v>
      </c>
      <c r="F1201">
        <v>10</v>
      </c>
      <c r="G1201">
        <v>193.61</v>
      </c>
      <c r="H1201" t="s">
        <v>29</v>
      </c>
      <c r="I1201" s="1">
        <v>40634</v>
      </c>
      <c r="J1201" t="s">
        <v>20</v>
      </c>
      <c r="K1201" t="s">
        <v>27</v>
      </c>
      <c r="L1201" t="s">
        <v>31</v>
      </c>
      <c r="M1201">
        <v>0</v>
      </c>
      <c r="N1201">
        <v>6618.42</v>
      </c>
      <c r="O1201">
        <v>6000</v>
      </c>
      <c r="P1201">
        <v>618.41999999999996</v>
      </c>
      <c r="Q1201" s="1">
        <v>41091</v>
      </c>
      <c r="R1201" t="s">
        <v>96</v>
      </c>
      <c r="S1201" t="s">
        <v>103</v>
      </c>
      <c r="T1201">
        <v>0</v>
      </c>
    </row>
    <row r="1202" spans="1:20" x14ac:dyDescent="0.3">
      <c r="A1202" t="s">
        <v>17</v>
      </c>
      <c r="B1202">
        <v>685795</v>
      </c>
      <c r="C1202">
        <v>875497</v>
      </c>
      <c r="D1202">
        <v>12000</v>
      </c>
      <c r="E1202" t="s">
        <v>43</v>
      </c>
      <c r="F1202">
        <v>14.91</v>
      </c>
      <c r="G1202">
        <v>284.92</v>
      </c>
      <c r="H1202" t="s">
        <v>23</v>
      </c>
      <c r="I1202" s="1">
        <v>40634</v>
      </c>
      <c r="J1202" t="s">
        <v>46</v>
      </c>
      <c r="K1202" t="s">
        <v>36</v>
      </c>
      <c r="L1202" t="s">
        <v>57</v>
      </c>
      <c r="M1202">
        <v>850.91</v>
      </c>
      <c r="N1202">
        <v>16210.52</v>
      </c>
      <c r="O1202">
        <v>11149.07</v>
      </c>
      <c r="P1202">
        <v>5061.45</v>
      </c>
      <c r="Q1202" s="1">
        <v>42370</v>
      </c>
      <c r="R1202" t="s">
        <v>96</v>
      </c>
      <c r="S1202" t="s">
        <v>103</v>
      </c>
      <c r="T1202">
        <v>0</v>
      </c>
    </row>
    <row r="1203" spans="1:20" x14ac:dyDescent="0.3">
      <c r="A1203" t="s">
        <v>17</v>
      </c>
      <c r="B1203">
        <v>719491</v>
      </c>
      <c r="C1203">
        <v>913835</v>
      </c>
      <c r="D1203">
        <v>4375</v>
      </c>
      <c r="E1203" t="s">
        <v>18</v>
      </c>
      <c r="F1203">
        <v>10.74</v>
      </c>
      <c r="G1203">
        <v>142.69999999999999</v>
      </c>
      <c r="H1203" t="s">
        <v>29</v>
      </c>
      <c r="I1203" s="1">
        <v>40634</v>
      </c>
      <c r="J1203" t="s">
        <v>20</v>
      </c>
      <c r="K1203" t="s">
        <v>27</v>
      </c>
      <c r="L1203" t="s">
        <v>28</v>
      </c>
      <c r="M1203">
        <v>0</v>
      </c>
      <c r="N1203">
        <v>5135.1851649999999</v>
      </c>
      <c r="O1203">
        <v>4375</v>
      </c>
      <c r="P1203">
        <v>760.19</v>
      </c>
      <c r="Q1203" s="1">
        <v>41760</v>
      </c>
      <c r="R1203" t="s">
        <v>96</v>
      </c>
      <c r="S1203" t="s">
        <v>103</v>
      </c>
      <c r="T1203">
        <v>0</v>
      </c>
    </row>
    <row r="1204" spans="1:20" x14ac:dyDescent="0.3">
      <c r="A1204" t="s">
        <v>17</v>
      </c>
      <c r="B1204">
        <v>719484</v>
      </c>
      <c r="C1204">
        <v>913825</v>
      </c>
      <c r="D1204">
        <v>11000</v>
      </c>
      <c r="E1204" t="s">
        <v>18</v>
      </c>
      <c r="F1204">
        <v>12.68</v>
      </c>
      <c r="G1204">
        <v>368.95</v>
      </c>
      <c r="H1204" t="s">
        <v>19</v>
      </c>
      <c r="I1204" s="1">
        <v>40634</v>
      </c>
      <c r="J1204" t="s">
        <v>20</v>
      </c>
      <c r="K1204" t="s">
        <v>27</v>
      </c>
      <c r="L1204" t="s">
        <v>39</v>
      </c>
      <c r="M1204">
        <v>0</v>
      </c>
      <c r="N1204">
        <v>13105.73</v>
      </c>
      <c r="O1204">
        <v>11000</v>
      </c>
      <c r="P1204">
        <v>2105.73</v>
      </c>
      <c r="Q1204" s="1">
        <v>41456</v>
      </c>
      <c r="R1204" t="s">
        <v>96</v>
      </c>
      <c r="S1204" t="s">
        <v>103</v>
      </c>
      <c r="T1204">
        <v>0</v>
      </c>
    </row>
    <row r="1205" spans="1:20" x14ac:dyDescent="0.3">
      <c r="A1205" t="s">
        <v>17</v>
      </c>
      <c r="B1205">
        <v>719459</v>
      </c>
      <c r="C1205">
        <v>913801</v>
      </c>
      <c r="D1205">
        <v>10625</v>
      </c>
      <c r="E1205" t="s">
        <v>18</v>
      </c>
      <c r="F1205">
        <v>13.06</v>
      </c>
      <c r="G1205">
        <v>358.31</v>
      </c>
      <c r="H1205" t="s">
        <v>19</v>
      </c>
      <c r="I1205" s="1">
        <v>40634</v>
      </c>
      <c r="J1205" t="s">
        <v>26</v>
      </c>
      <c r="K1205" t="s">
        <v>27</v>
      </c>
      <c r="L1205" t="s">
        <v>39</v>
      </c>
      <c r="M1205">
        <v>0</v>
      </c>
      <c r="N1205">
        <v>5761.57</v>
      </c>
      <c r="O1205">
        <v>3857.13</v>
      </c>
      <c r="P1205">
        <v>1516.68</v>
      </c>
      <c r="Q1205" s="1">
        <v>41122</v>
      </c>
      <c r="R1205" t="s">
        <v>96</v>
      </c>
      <c r="S1205" t="s">
        <v>104</v>
      </c>
      <c r="T1205">
        <v>1</v>
      </c>
    </row>
    <row r="1206" spans="1:20" x14ac:dyDescent="0.3">
      <c r="A1206" t="s">
        <v>17</v>
      </c>
      <c r="B1206">
        <v>719405</v>
      </c>
      <c r="C1206">
        <v>913739</v>
      </c>
      <c r="D1206">
        <v>20000</v>
      </c>
      <c r="E1206" t="s">
        <v>43</v>
      </c>
      <c r="F1206">
        <v>12.68</v>
      </c>
      <c r="G1206">
        <v>451.8</v>
      </c>
      <c r="H1206" t="s">
        <v>19</v>
      </c>
      <c r="I1206" s="1">
        <v>40634</v>
      </c>
      <c r="J1206" t="s">
        <v>20</v>
      </c>
      <c r="K1206" t="s">
        <v>21</v>
      </c>
      <c r="L1206" t="s">
        <v>39</v>
      </c>
      <c r="M1206">
        <v>0</v>
      </c>
      <c r="N1206">
        <v>26607.42541</v>
      </c>
      <c r="O1206">
        <v>20000</v>
      </c>
      <c r="P1206">
        <v>6607.43</v>
      </c>
      <c r="Q1206" s="1">
        <v>42036</v>
      </c>
      <c r="R1206" t="s">
        <v>96</v>
      </c>
      <c r="S1206" t="s">
        <v>103</v>
      </c>
      <c r="T1206">
        <v>0</v>
      </c>
    </row>
    <row r="1207" spans="1:20" x14ac:dyDescent="0.3">
      <c r="A1207" t="s">
        <v>17</v>
      </c>
      <c r="B1207">
        <v>713710</v>
      </c>
      <c r="C1207">
        <v>906994</v>
      </c>
      <c r="D1207">
        <v>5000</v>
      </c>
      <c r="E1207" t="s">
        <v>43</v>
      </c>
      <c r="F1207">
        <v>16.399999999999999</v>
      </c>
      <c r="G1207">
        <v>122.66</v>
      </c>
      <c r="H1207" t="s">
        <v>44</v>
      </c>
      <c r="I1207" s="1">
        <v>40634</v>
      </c>
      <c r="J1207" t="s">
        <v>26</v>
      </c>
      <c r="K1207" t="s">
        <v>40</v>
      </c>
      <c r="L1207" t="s">
        <v>39</v>
      </c>
      <c r="M1207">
        <v>0</v>
      </c>
      <c r="N1207">
        <v>734.52</v>
      </c>
      <c r="O1207">
        <v>336.64</v>
      </c>
      <c r="P1207">
        <v>397.88</v>
      </c>
      <c r="Q1207" s="1">
        <v>40817</v>
      </c>
      <c r="R1207" t="s">
        <v>96</v>
      </c>
      <c r="S1207" t="s">
        <v>104</v>
      </c>
      <c r="T1207">
        <v>1</v>
      </c>
    </row>
    <row r="1208" spans="1:20" x14ac:dyDescent="0.3">
      <c r="A1208" t="s">
        <v>17</v>
      </c>
      <c r="B1208">
        <v>719381</v>
      </c>
      <c r="C1208">
        <v>913714</v>
      </c>
      <c r="D1208">
        <v>3000</v>
      </c>
      <c r="E1208" t="s">
        <v>18</v>
      </c>
      <c r="F1208">
        <v>10</v>
      </c>
      <c r="G1208">
        <v>96.81</v>
      </c>
      <c r="H1208" t="s">
        <v>29</v>
      </c>
      <c r="I1208" s="1">
        <v>40634</v>
      </c>
      <c r="J1208" t="s">
        <v>20</v>
      </c>
      <c r="K1208" t="s">
        <v>36</v>
      </c>
      <c r="L1208" t="s">
        <v>38</v>
      </c>
      <c r="M1208">
        <v>0</v>
      </c>
      <c r="N1208">
        <v>3482.963659</v>
      </c>
      <c r="O1208">
        <v>3000</v>
      </c>
      <c r="P1208">
        <v>482.96</v>
      </c>
      <c r="Q1208" s="1">
        <v>41730</v>
      </c>
      <c r="R1208" t="s">
        <v>96</v>
      </c>
      <c r="S1208" t="s">
        <v>103</v>
      </c>
      <c r="T1208">
        <v>0</v>
      </c>
    </row>
    <row r="1209" spans="1:20" x14ac:dyDescent="0.3">
      <c r="A1209" t="s">
        <v>17</v>
      </c>
      <c r="B1209">
        <v>719399</v>
      </c>
      <c r="C1209">
        <v>913732</v>
      </c>
      <c r="D1209">
        <v>4800</v>
      </c>
      <c r="E1209" t="s">
        <v>18</v>
      </c>
      <c r="F1209">
        <v>5.79</v>
      </c>
      <c r="G1209">
        <v>145.57</v>
      </c>
      <c r="H1209" t="s">
        <v>32</v>
      </c>
      <c r="I1209" s="1">
        <v>40634</v>
      </c>
      <c r="J1209" t="s">
        <v>20</v>
      </c>
      <c r="K1209" t="s">
        <v>30</v>
      </c>
      <c r="L1209" t="s">
        <v>61</v>
      </c>
      <c r="M1209">
        <v>0</v>
      </c>
      <c r="N1209">
        <v>4930.16</v>
      </c>
      <c r="O1209">
        <v>4800</v>
      </c>
      <c r="P1209">
        <v>130.16</v>
      </c>
      <c r="Q1209" s="1">
        <v>40817</v>
      </c>
      <c r="R1209" t="s">
        <v>96</v>
      </c>
      <c r="S1209" t="s">
        <v>103</v>
      </c>
      <c r="T1209">
        <v>0</v>
      </c>
    </row>
    <row r="1210" spans="1:20" x14ac:dyDescent="0.3">
      <c r="A1210" t="s">
        <v>17</v>
      </c>
      <c r="B1210">
        <v>719367</v>
      </c>
      <c r="C1210">
        <v>913700</v>
      </c>
      <c r="D1210">
        <v>3000</v>
      </c>
      <c r="E1210" t="s">
        <v>18</v>
      </c>
      <c r="F1210">
        <v>11.11</v>
      </c>
      <c r="G1210">
        <v>98.38</v>
      </c>
      <c r="H1210" t="s">
        <v>29</v>
      </c>
      <c r="I1210" s="1">
        <v>40634</v>
      </c>
      <c r="J1210" t="s">
        <v>20</v>
      </c>
      <c r="K1210" t="s">
        <v>21</v>
      </c>
      <c r="L1210" t="s">
        <v>58</v>
      </c>
      <c r="M1210">
        <v>0</v>
      </c>
      <c r="N1210">
        <v>3407.87</v>
      </c>
      <c r="O1210">
        <v>3000</v>
      </c>
      <c r="P1210">
        <v>407.87</v>
      </c>
      <c r="Q1210" s="1">
        <v>41214</v>
      </c>
      <c r="R1210" t="s">
        <v>96</v>
      </c>
      <c r="S1210" t="s">
        <v>103</v>
      </c>
      <c r="T1210">
        <v>0</v>
      </c>
    </row>
    <row r="1211" spans="1:20" x14ac:dyDescent="0.3">
      <c r="A1211" t="s">
        <v>17</v>
      </c>
      <c r="B1211">
        <v>719357</v>
      </c>
      <c r="C1211">
        <v>913690</v>
      </c>
      <c r="D1211">
        <v>8000</v>
      </c>
      <c r="E1211" t="s">
        <v>43</v>
      </c>
      <c r="F1211">
        <v>10.37</v>
      </c>
      <c r="G1211">
        <v>171.44</v>
      </c>
      <c r="H1211" t="s">
        <v>29</v>
      </c>
      <c r="I1211" s="1">
        <v>40634</v>
      </c>
      <c r="J1211" t="s">
        <v>20</v>
      </c>
      <c r="K1211" t="s">
        <v>59</v>
      </c>
      <c r="L1211" t="s">
        <v>41</v>
      </c>
      <c r="M1211">
        <v>0</v>
      </c>
      <c r="N1211">
        <v>10241.501389999999</v>
      </c>
      <c r="O1211">
        <v>8000</v>
      </c>
      <c r="P1211">
        <v>2241.5</v>
      </c>
      <c r="Q1211" s="1">
        <v>42278</v>
      </c>
      <c r="R1211" t="s">
        <v>96</v>
      </c>
      <c r="S1211" t="s">
        <v>103</v>
      </c>
      <c r="T1211">
        <v>0</v>
      </c>
    </row>
    <row r="1212" spans="1:20" x14ac:dyDescent="0.3">
      <c r="A1212" t="s">
        <v>17</v>
      </c>
      <c r="B1212">
        <v>719352</v>
      </c>
      <c r="C1212">
        <v>913684</v>
      </c>
      <c r="D1212">
        <v>19125</v>
      </c>
      <c r="E1212" t="s">
        <v>43</v>
      </c>
      <c r="F1212">
        <v>16.77</v>
      </c>
      <c r="G1212">
        <v>472.95</v>
      </c>
      <c r="H1212" t="s">
        <v>44</v>
      </c>
      <c r="I1212" s="1">
        <v>40634</v>
      </c>
      <c r="J1212" t="s">
        <v>26</v>
      </c>
      <c r="K1212" t="s">
        <v>27</v>
      </c>
      <c r="L1212" t="s">
        <v>81</v>
      </c>
      <c r="M1212">
        <v>0</v>
      </c>
      <c r="N1212">
        <v>3175.4</v>
      </c>
      <c r="O1212">
        <v>1051.08</v>
      </c>
      <c r="P1212">
        <v>1299.22</v>
      </c>
      <c r="Q1212" s="1">
        <v>40817</v>
      </c>
      <c r="R1212" t="s">
        <v>96</v>
      </c>
      <c r="S1212" t="s">
        <v>104</v>
      </c>
      <c r="T1212">
        <v>1</v>
      </c>
    </row>
    <row r="1213" spans="1:20" x14ac:dyDescent="0.3">
      <c r="A1213" t="s">
        <v>17</v>
      </c>
      <c r="B1213">
        <v>717661</v>
      </c>
      <c r="C1213">
        <v>911764</v>
      </c>
      <c r="D1213">
        <v>8000</v>
      </c>
      <c r="E1213" t="s">
        <v>18</v>
      </c>
      <c r="F1213">
        <v>13.8</v>
      </c>
      <c r="G1213">
        <v>272.64999999999998</v>
      </c>
      <c r="H1213" t="s">
        <v>19</v>
      </c>
      <c r="I1213" s="1">
        <v>40634</v>
      </c>
      <c r="J1213" t="s">
        <v>20</v>
      </c>
      <c r="K1213" t="s">
        <v>27</v>
      </c>
      <c r="L1213" t="s">
        <v>39</v>
      </c>
      <c r="M1213">
        <v>0</v>
      </c>
      <c r="N1213">
        <v>9812.576642</v>
      </c>
      <c r="O1213">
        <v>8000</v>
      </c>
      <c r="P1213">
        <v>1812.58</v>
      </c>
      <c r="Q1213" s="1">
        <v>41730</v>
      </c>
      <c r="R1213" t="s">
        <v>96</v>
      </c>
      <c r="S1213" t="s">
        <v>103</v>
      </c>
      <c r="T1213">
        <v>0</v>
      </c>
    </row>
    <row r="1214" spans="1:20" x14ac:dyDescent="0.3">
      <c r="A1214" t="s">
        <v>17</v>
      </c>
      <c r="B1214">
        <v>719322</v>
      </c>
      <c r="C1214">
        <v>913650</v>
      </c>
      <c r="D1214">
        <v>16000</v>
      </c>
      <c r="E1214" t="s">
        <v>43</v>
      </c>
      <c r="F1214">
        <v>17.14</v>
      </c>
      <c r="G1214">
        <v>398.85</v>
      </c>
      <c r="H1214" t="s">
        <v>44</v>
      </c>
      <c r="I1214" s="1">
        <v>40634</v>
      </c>
      <c r="J1214" t="s">
        <v>20</v>
      </c>
      <c r="K1214" t="s">
        <v>27</v>
      </c>
      <c r="L1214" t="s">
        <v>56</v>
      </c>
      <c r="M1214">
        <v>0</v>
      </c>
      <c r="N1214">
        <v>21192.560000000001</v>
      </c>
      <c r="O1214">
        <v>15999.99</v>
      </c>
      <c r="P1214">
        <v>5192.57</v>
      </c>
      <c r="Q1214" s="1">
        <v>41456</v>
      </c>
      <c r="R1214" t="s">
        <v>96</v>
      </c>
      <c r="S1214" t="s">
        <v>103</v>
      </c>
      <c r="T1214">
        <v>0</v>
      </c>
    </row>
    <row r="1215" spans="1:20" x14ac:dyDescent="0.3">
      <c r="A1215" t="s">
        <v>17</v>
      </c>
      <c r="B1215">
        <v>717765</v>
      </c>
      <c r="C1215">
        <v>911888</v>
      </c>
      <c r="D1215">
        <v>2000</v>
      </c>
      <c r="E1215" t="s">
        <v>18</v>
      </c>
      <c r="F1215">
        <v>7.66</v>
      </c>
      <c r="G1215">
        <v>62.36</v>
      </c>
      <c r="H1215" t="s">
        <v>32</v>
      </c>
      <c r="I1215" s="1">
        <v>40634</v>
      </c>
      <c r="J1215" t="s">
        <v>20</v>
      </c>
      <c r="K1215" t="s">
        <v>36</v>
      </c>
      <c r="L1215" t="s">
        <v>51</v>
      </c>
      <c r="M1215">
        <v>0</v>
      </c>
      <c r="N1215">
        <v>2243.298417</v>
      </c>
      <c r="O1215">
        <v>2000</v>
      </c>
      <c r="P1215">
        <v>243.3</v>
      </c>
      <c r="Q1215" s="1">
        <v>41730</v>
      </c>
      <c r="R1215" t="s">
        <v>96</v>
      </c>
      <c r="S1215" t="s">
        <v>103</v>
      </c>
      <c r="T1215">
        <v>0</v>
      </c>
    </row>
    <row r="1216" spans="1:20" x14ac:dyDescent="0.3">
      <c r="A1216" t="s">
        <v>17</v>
      </c>
      <c r="B1216">
        <v>716438</v>
      </c>
      <c r="C1216">
        <v>910305</v>
      </c>
      <c r="D1216">
        <v>8000</v>
      </c>
      <c r="E1216" t="s">
        <v>18</v>
      </c>
      <c r="F1216">
        <v>10.74</v>
      </c>
      <c r="G1216">
        <v>260.93</v>
      </c>
      <c r="H1216" t="s">
        <v>29</v>
      </c>
      <c r="I1216" s="1">
        <v>40634</v>
      </c>
      <c r="J1216" t="s">
        <v>20</v>
      </c>
      <c r="K1216" t="s">
        <v>27</v>
      </c>
      <c r="L1216" t="s">
        <v>58</v>
      </c>
      <c r="M1216">
        <v>0</v>
      </c>
      <c r="N1216">
        <v>8581.08</v>
      </c>
      <c r="O1216">
        <v>8000.01</v>
      </c>
      <c r="P1216">
        <v>581.07000000000005</v>
      </c>
      <c r="Q1216" s="1">
        <v>40909</v>
      </c>
      <c r="R1216" t="s">
        <v>96</v>
      </c>
      <c r="S1216" t="s">
        <v>103</v>
      </c>
      <c r="T1216">
        <v>0</v>
      </c>
    </row>
    <row r="1217" spans="1:20" x14ac:dyDescent="0.3">
      <c r="A1217" t="s">
        <v>17</v>
      </c>
      <c r="B1217">
        <v>719295</v>
      </c>
      <c r="C1217">
        <v>913621</v>
      </c>
      <c r="D1217">
        <v>2400</v>
      </c>
      <c r="E1217" t="s">
        <v>18</v>
      </c>
      <c r="F1217">
        <v>13.8</v>
      </c>
      <c r="G1217">
        <v>81.8</v>
      </c>
      <c r="H1217" t="s">
        <v>19</v>
      </c>
      <c r="I1217" s="1">
        <v>40634</v>
      </c>
      <c r="J1217" t="s">
        <v>20</v>
      </c>
      <c r="K1217" t="s">
        <v>47</v>
      </c>
      <c r="L1217" t="s">
        <v>55</v>
      </c>
      <c r="M1217">
        <v>0</v>
      </c>
      <c r="N1217">
        <v>2943.579342</v>
      </c>
      <c r="O1217">
        <v>2400</v>
      </c>
      <c r="P1217">
        <v>543.58000000000004</v>
      </c>
      <c r="Q1217" s="1">
        <v>41730</v>
      </c>
      <c r="R1217" t="s">
        <v>96</v>
      </c>
      <c r="S1217" t="s">
        <v>103</v>
      </c>
      <c r="T1217">
        <v>0</v>
      </c>
    </row>
    <row r="1218" spans="1:20" x14ac:dyDescent="0.3">
      <c r="A1218" t="s">
        <v>17</v>
      </c>
      <c r="B1218">
        <v>696662</v>
      </c>
      <c r="C1218">
        <v>887846</v>
      </c>
      <c r="D1218">
        <v>10000</v>
      </c>
      <c r="E1218" t="s">
        <v>18</v>
      </c>
      <c r="F1218">
        <v>6.92</v>
      </c>
      <c r="G1218">
        <v>308.41000000000003</v>
      </c>
      <c r="H1218" t="s">
        <v>32</v>
      </c>
      <c r="I1218" s="1">
        <v>40634</v>
      </c>
      <c r="J1218" t="s">
        <v>20</v>
      </c>
      <c r="K1218" t="s">
        <v>40</v>
      </c>
      <c r="L1218" t="s">
        <v>35</v>
      </c>
      <c r="M1218">
        <v>0</v>
      </c>
      <c r="N1218">
        <v>11101.897660000001</v>
      </c>
      <c r="O1218">
        <v>10000</v>
      </c>
      <c r="P1218">
        <v>1101.9000000000001</v>
      </c>
      <c r="Q1218" s="1">
        <v>41730</v>
      </c>
      <c r="R1218" t="s">
        <v>96</v>
      </c>
      <c r="S1218" t="s">
        <v>103</v>
      </c>
      <c r="T1218">
        <v>0</v>
      </c>
    </row>
    <row r="1219" spans="1:20" x14ac:dyDescent="0.3">
      <c r="A1219" t="s">
        <v>17</v>
      </c>
      <c r="B1219">
        <v>719263</v>
      </c>
      <c r="C1219">
        <v>913586</v>
      </c>
      <c r="D1219">
        <v>8500</v>
      </c>
      <c r="E1219" t="s">
        <v>18</v>
      </c>
      <c r="F1219">
        <v>10.37</v>
      </c>
      <c r="G1219">
        <v>275.76</v>
      </c>
      <c r="H1219" t="s">
        <v>29</v>
      </c>
      <c r="I1219" s="1">
        <v>40634</v>
      </c>
      <c r="J1219" t="s">
        <v>20</v>
      </c>
      <c r="K1219" t="s">
        <v>30</v>
      </c>
      <c r="L1219" t="s">
        <v>41</v>
      </c>
      <c r="M1219">
        <v>0</v>
      </c>
      <c r="N1219">
        <v>9925.7049509999997</v>
      </c>
      <c r="O1219">
        <v>8500</v>
      </c>
      <c r="P1219">
        <v>1425.7</v>
      </c>
      <c r="Q1219" s="1">
        <v>41730</v>
      </c>
      <c r="R1219" t="s">
        <v>96</v>
      </c>
      <c r="S1219" t="s">
        <v>103</v>
      </c>
      <c r="T1219">
        <v>0</v>
      </c>
    </row>
    <row r="1220" spans="1:20" x14ac:dyDescent="0.3">
      <c r="A1220" t="s">
        <v>17</v>
      </c>
      <c r="B1220">
        <v>717532</v>
      </c>
      <c r="C1220">
        <v>911621</v>
      </c>
      <c r="D1220">
        <v>5500</v>
      </c>
      <c r="E1220" t="s">
        <v>43</v>
      </c>
      <c r="F1220">
        <v>14.91</v>
      </c>
      <c r="G1220">
        <v>130.59</v>
      </c>
      <c r="H1220" t="s">
        <v>23</v>
      </c>
      <c r="I1220" s="1">
        <v>40634</v>
      </c>
      <c r="J1220" t="s">
        <v>26</v>
      </c>
      <c r="K1220" t="s">
        <v>21</v>
      </c>
      <c r="L1220" t="s">
        <v>22</v>
      </c>
      <c r="M1220">
        <v>0</v>
      </c>
      <c r="N1220">
        <v>2713.28</v>
      </c>
      <c r="O1220">
        <v>1320.7</v>
      </c>
      <c r="P1220">
        <v>1152.72</v>
      </c>
      <c r="Q1220" s="1">
        <v>41214</v>
      </c>
      <c r="R1220" t="s">
        <v>96</v>
      </c>
      <c r="S1220" t="s">
        <v>104</v>
      </c>
      <c r="T1220">
        <v>1</v>
      </c>
    </row>
    <row r="1221" spans="1:20" x14ac:dyDescent="0.3">
      <c r="A1221" t="s">
        <v>17</v>
      </c>
      <c r="B1221">
        <v>719196</v>
      </c>
      <c r="C1221">
        <v>913509</v>
      </c>
      <c r="D1221">
        <v>30000</v>
      </c>
      <c r="E1221" t="s">
        <v>43</v>
      </c>
      <c r="F1221">
        <v>17.14</v>
      </c>
      <c r="G1221">
        <v>747.84</v>
      </c>
      <c r="H1221" t="s">
        <v>44</v>
      </c>
      <c r="I1221" s="1">
        <v>40634</v>
      </c>
      <c r="J1221" t="s">
        <v>26</v>
      </c>
      <c r="K1221" t="s">
        <v>27</v>
      </c>
      <c r="L1221" t="s">
        <v>39</v>
      </c>
      <c r="M1221">
        <v>0</v>
      </c>
      <c r="N1221">
        <v>5746.92</v>
      </c>
      <c r="O1221">
        <v>1944.92</v>
      </c>
      <c r="P1221">
        <v>2496.8200000000002</v>
      </c>
      <c r="Q1221" s="1">
        <v>40848</v>
      </c>
      <c r="R1221" t="s">
        <v>96</v>
      </c>
      <c r="S1221" t="s">
        <v>104</v>
      </c>
      <c r="T1221">
        <v>1</v>
      </c>
    </row>
    <row r="1222" spans="1:20" x14ac:dyDescent="0.3">
      <c r="A1222" t="s">
        <v>17</v>
      </c>
      <c r="B1222">
        <v>719204</v>
      </c>
      <c r="C1222">
        <v>913518</v>
      </c>
      <c r="D1222">
        <v>26000</v>
      </c>
      <c r="E1222" t="s">
        <v>43</v>
      </c>
      <c r="F1222">
        <v>19.739999999999998</v>
      </c>
      <c r="G1222">
        <v>685.09</v>
      </c>
      <c r="H1222" t="s">
        <v>60</v>
      </c>
      <c r="I1222" s="1">
        <v>40634</v>
      </c>
      <c r="J1222" t="s">
        <v>20</v>
      </c>
      <c r="K1222" t="s">
        <v>59</v>
      </c>
      <c r="L1222" t="s">
        <v>42</v>
      </c>
      <c r="M1222">
        <v>0</v>
      </c>
      <c r="N1222">
        <v>33472.71</v>
      </c>
      <c r="O1222">
        <v>26000</v>
      </c>
      <c r="P1222">
        <v>7472.71</v>
      </c>
      <c r="Q1222" s="1">
        <v>41579</v>
      </c>
      <c r="R1222" t="s">
        <v>96</v>
      </c>
      <c r="S1222" t="s">
        <v>103</v>
      </c>
      <c r="T1222">
        <v>0</v>
      </c>
    </row>
    <row r="1223" spans="1:20" x14ac:dyDescent="0.3">
      <c r="A1223" t="s">
        <v>17</v>
      </c>
      <c r="B1223">
        <v>719189</v>
      </c>
      <c r="C1223">
        <v>913493</v>
      </c>
      <c r="D1223">
        <v>4400</v>
      </c>
      <c r="E1223" t="s">
        <v>18</v>
      </c>
      <c r="F1223">
        <v>7.29</v>
      </c>
      <c r="G1223">
        <v>136.44999999999999</v>
      </c>
      <c r="H1223" t="s">
        <v>32</v>
      </c>
      <c r="I1223" s="1">
        <v>40634</v>
      </c>
      <c r="J1223" t="s">
        <v>20</v>
      </c>
      <c r="K1223" t="s">
        <v>27</v>
      </c>
      <c r="L1223" t="s">
        <v>22</v>
      </c>
      <c r="M1223">
        <v>0</v>
      </c>
      <c r="N1223">
        <v>4910.6655739999997</v>
      </c>
      <c r="O1223">
        <v>4400</v>
      </c>
      <c r="P1223">
        <v>510.67</v>
      </c>
      <c r="Q1223" s="1">
        <v>41730</v>
      </c>
      <c r="R1223" t="s">
        <v>96</v>
      </c>
      <c r="S1223" t="s">
        <v>103</v>
      </c>
      <c r="T1223">
        <v>0</v>
      </c>
    </row>
    <row r="1224" spans="1:20" x14ac:dyDescent="0.3">
      <c r="A1224" t="s">
        <v>17</v>
      </c>
      <c r="B1224">
        <v>719143</v>
      </c>
      <c r="C1224">
        <v>913454</v>
      </c>
      <c r="D1224">
        <v>3200</v>
      </c>
      <c r="E1224" t="s">
        <v>18</v>
      </c>
      <c r="F1224">
        <v>10.74</v>
      </c>
      <c r="G1224">
        <v>104.38</v>
      </c>
      <c r="H1224" t="s">
        <v>29</v>
      </c>
      <c r="I1224" s="1">
        <v>40634</v>
      </c>
      <c r="J1224" t="s">
        <v>20</v>
      </c>
      <c r="K1224" t="s">
        <v>47</v>
      </c>
      <c r="L1224" t="s">
        <v>41</v>
      </c>
      <c r="M1224">
        <v>0</v>
      </c>
      <c r="N1224">
        <v>3755.465154</v>
      </c>
      <c r="O1224">
        <v>3200</v>
      </c>
      <c r="P1224">
        <v>555.47</v>
      </c>
      <c r="Q1224" s="1">
        <v>41730</v>
      </c>
      <c r="R1224" t="s">
        <v>96</v>
      </c>
      <c r="S1224" t="s">
        <v>103</v>
      </c>
      <c r="T1224">
        <v>0</v>
      </c>
    </row>
    <row r="1225" spans="1:20" x14ac:dyDescent="0.3">
      <c r="A1225" t="s">
        <v>17</v>
      </c>
      <c r="B1225">
        <v>718089</v>
      </c>
      <c r="C1225">
        <v>912255</v>
      </c>
      <c r="D1225">
        <v>2500</v>
      </c>
      <c r="E1225" t="s">
        <v>18</v>
      </c>
      <c r="F1225">
        <v>15.65</v>
      </c>
      <c r="G1225">
        <v>87.47</v>
      </c>
      <c r="H1225" t="s">
        <v>23</v>
      </c>
      <c r="I1225" s="1">
        <v>40634</v>
      </c>
      <c r="J1225" t="s">
        <v>20</v>
      </c>
      <c r="K1225" t="s">
        <v>36</v>
      </c>
      <c r="L1225" t="s">
        <v>58</v>
      </c>
      <c r="M1225">
        <v>0</v>
      </c>
      <c r="N1225">
        <v>3085.52</v>
      </c>
      <c r="O1225">
        <v>2499.9899999999998</v>
      </c>
      <c r="P1225">
        <v>585.53</v>
      </c>
      <c r="Q1225" s="1">
        <v>41548</v>
      </c>
      <c r="R1225" t="s">
        <v>96</v>
      </c>
      <c r="S1225" t="s">
        <v>103</v>
      </c>
      <c r="T1225">
        <v>0</v>
      </c>
    </row>
    <row r="1226" spans="1:20" x14ac:dyDescent="0.3">
      <c r="A1226" t="s">
        <v>17</v>
      </c>
      <c r="B1226">
        <v>717347</v>
      </c>
      <c r="C1226">
        <v>911416</v>
      </c>
      <c r="D1226">
        <v>2800</v>
      </c>
      <c r="E1226" t="s">
        <v>43</v>
      </c>
      <c r="F1226">
        <v>10.37</v>
      </c>
      <c r="G1226">
        <v>60.01</v>
      </c>
      <c r="H1226" t="s">
        <v>29</v>
      </c>
      <c r="I1226" s="1">
        <v>40634</v>
      </c>
      <c r="J1226" t="s">
        <v>46</v>
      </c>
      <c r="K1226" t="s">
        <v>30</v>
      </c>
      <c r="L1226" t="s">
        <v>52</v>
      </c>
      <c r="M1226">
        <v>184.16</v>
      </c>
      <c r="N1226">
        <v>3409.35</v>
      </c>
      <c r="O1226">
        <v>2615.84</v>
      </c>
      <c r="P1226">
        <v>793.51</v>
      </c>
      <c r="Q1226" s="1">
        <v>42370</v>
      </c>
      <c r="R1226" t="s">
        <v>96</v>
      </c>
      <c r="S1226" t="s">
        <v>103</v>
      </c>
      <c r="T1226">
        <v>0</v>
      </c>
    </row>
    <row r="1227" spans="1:20" x14ac:dyDescent="0.3">
      <c r="A1227" t="s">
        <v>17</v>
      </c>
      <c r="B1227">
        <v>719162</v>
      </c>
      <c r="C1227">
        <v>913474</v>
      </c>
      <c r="D1227">
        <v>13000</v>
      </c>
      <c r="E1227" t="s">
        <v>43</v>
      </c>
      <c r="F1227">
        <v>15.28</v>
      </c>
      <c r="G1227">
        <v>311.19</v>
      </c>
      <c r="H1227" t="s">
        <v>23</v>
      </c>
      <c r="I1227" s="1">
        <v>40634</v>
      </c>
      <c r="J1227" t="s">
        <v>20</v>
      </c>
      <c r="K1227" t="s">
        <v>27</v>
      </c>
      <c r="L1227" t="s">
        <v>28</v>
      </c>
      <c r="M1227">
        <v>0</v>
      </c>
      <c r="N1227">
        <v>17130.919999999998</v>
      </c>
      <c r="O1227">
        <v>13000</v>
      </c>
      <c r="P1227">
        <v>4130.92</v>
      </c>
      <c r="Q1227" s="1">
        <v>41579</v>
      </c>
      <c r="R1227" t="s">
        <v>96</v>
      </c>
      <c r="S1227" t="s">
        <v>103</v>
      </c>
      <c r="T1227">
        <v>0</v>
      </c>
    </row>
    <row r="1228" spans="1:20" x14ac:dyDescent="0.3">
      <c r="A1228" t="s">
        <v>17</v>
      </c>
      <c r="B1228">
        <v>719149</v>
      </c>
      <c r="C1228">
        <v>913460</v>
      </c>
      <c r="D1228">
        <v>18250</v>
      </c>
      <c r="E1228" t="s">
        <v>43</v>
      </c>
      <c r="F1228">
        <v>12.68</v>
      </c>
      <c r="G1228">
        <v>412.27</v>
      </c>
      <c r="H1228" t="s">
        <v>19</v>
      </c>
      <c r="I1228" s="1">
        <v>40634</v>
      </c>
      <c r="J1228" t="s">
        <v>20</v>
      </c>
      <c r="K1228" t="s">
        <v>36</v>
      </c>
      <c r="L1228" t="s">
        <v>58</v>
      </c>
      <c r="M1228">
        <v>0</v>
      </c>
      <c r="N1228">
        <v>22168.28</v>
      </c>
      <c r="O1228">
        <v>18250.009999999998</v>
      </c>
      <c r="P1228">
        <v>3918.27</v>
      </c>
      <c r="Q1228" s="1">
        <v>41365</v>
      </c>
      <c r="R1228" t="s">
        <v>96</v>
      </c>
      <c r="S1228" t="s">
        <v>103</v>
      </c>
      <c r="T1228">
        <v>0</v>
      </c>
    </row>
    <row r="1229" spans="1:20" x14ac:dyDescent="0.3">
      <c r="A1229" t="s">
        <v>17</v>
      </c>
      <c r="B1229">
        <v>709399</v>
      </c>
      <c r="C1229">
        <v>902016</v>
      </c>
      <c r="D1229">
        <v>7000</v>
      </c>
      <c r="E1229" t="s">
        <v>18</v>
      </c>
      <c r="F1229">
        <v>9.6300000000000008</v>
      </c>
      <c r="G1229">
        <v>224.66</v>
      </c>
      <c r="H1229" t="s">
        <v>29</v>
      </c>
      <c r="I1229" s="1">
        <v>40634</v>
      </c>
      <c r="J1229" t="s">
        <v>20</v>
      </c>
      <c r="K1229" t="s">
        <v>36</v>
      </c>
      <c r="L1229" t="s">
        <v>68</v>
      </c>
      <c r="M1229">
        <v>0</v>
      </c>
      <c r="N1229">
        <v>8028.36</v>
      </c>
      <c r="O1229">
        <v>7000</v>
      </c>
      <c r="P1229">
        <v>1028.3599999999999</v>
      </c>
      <c r="Q1229" s="1">
        <v>41640</v>
      </c>
      <c r="R1229" t="s">
        <v>96</v>
      </c>
      <c r="S1229" t="s">
        <v>103</v>
      </c>
      <c r="T1229">
        <v>0</v>
      </c>
    </row>
    <row r="1230" spans="1:20" x14ac:dyDescent="0.3">
      <c r="A1230" t="s">
        <v>17</v>
      </c>
      <c r="B1230">
        <v>719166</v>
      </c>
      <c r="C1230">
        <v>913478</v>
      </c>
      <c r="D1230">
        <v>14000</v>
      </c>
      <c r="E1230" t="s">
        <v>43</v>
      </c>
      <c r="F1230">
        <v>18.25</v>
      </c>
      <c r="G1230">
        <v>357.42</v>
      </c>
      <c r="H1230" t="s">
        <v>60</v>
      </c>
      <c r="I1230" s="1">
        <v>40634</v>
      </c>
      <c r="J1230" t="s">
        <v>26</v>
      </c>
      <c r="K1230" t="s">
        <v>27</v>
      </c>
      <c r="L1230" t="s">
        <v>28</v>
      </c>
      <c r="M1230">
        <v>0</v>
      </c>
      <c r="N1230">
        <v>1777.15</v>
      </c>
      <c r="O1230">
        <v>740.68</v>
      </c>
      <c r="P1230">
        <v>1036.47</v>
      </c>
      <c r="Q1230" s="1">
        <v>40787</v>
      </c>
      <c r="R1230" t="s">
        <v>96</v>
      </c>
      <c r="S1230" t="s">
        <v>104</v>
      </c>
      <c r="T1230">
        <v>1</v>
      </c>
    </row>
    <row r="1231" spans="1:20" x14ac:dyDescent="0.3">
      <c r="A1231" t="s">
        <v>17</v>
      </c>
      <c r="B1231">
        <v>719129</v>
      </c>
      <c r="C1231">
        <v>913440</v>
      </c>
      <c r="D1231">
        <v>5000</v>
      </c>
      <c r="E1231" t="s">
        <v>18</v>
      </c>
      <c r="F1231">
        <v>10.74</v>
      </c>
      <c r="G1231">
        <v>163.08000000000001</v>
      </c>
      <c r="H1231" t="s">
        <v>29</v>
      </c>
      <c r="I1231" s="1">
        <v>40634</v>
      </c>
      <c r="J1231" t="s">
        <v>20</v>
      </c>
      <c r="K1231" t="s">
        <v>27</v>
      </c>
      <c r="L1231" t="s">
        <v>35</v>
      </c>
      <c r="M1231">
        <v>0</v>
      </c>
      <c r="N1231">
        <v>5776.72</v>
      </c>
      <c r="O1231">
        <v>5000.01</v>
      </c>
      <c r="P1231">
        <v>776.71</v>
      </c>
      <c r="Q1231" s="1">
        <v>41395</v>
      </c>
      <c r="R1231" t="s">
        <v>96</v>
      </c>
      <c r="S1231" t="s">
        <v>103</v>
      </c>
      <c r="T1231">
        <v>0</v>
      </c>
    </row>
    <row r="1232" spans="1:20" x14ac:dyDescent="0.3">
      <c r="A1232" t="s">
        <v>17</v>
      </c>
      <c r="B1232">
        <v>715946</v>
      </c>
      <c r="C1232">
        <v>909683</v>
      </c>
      <c r="D1232">
        <v>35000</v>
      </c>
      <c r="E1232" t="s">
        <v>43</v>
      </c>
      <c r="F1232">
        <v>10.37</v>
      </c>
      <c r="G1232">
        <v>750.04</v>
      </c>
      <c r="H1232" t="s">
        <v>29</v>
      </c>
      <c r="I1232" s="1">
        <v>40634</v>
      </c>
      <c r="J1232" t="s">
        <v>46</v>
      </c>
      <c r="K1232" t="s">
        <v>21</v>
      </c>
      <c r="L1232" t="s">
        <v>39</v>
      </c>
      <c r="M1232">
        <v>2252.66</v>
      </c>
      <c r="N1232">
        <v>42692.44</v>
      </c>
      <c r="O1232">
        <v>32747.33</v>
      </c>
      <c r="P1232">
        <v>9945.11</v>
      </c>
      <c r="Q1232" s="1">
        <v>42370</v>
      </c>
      <c r="R1232" t="s">
        <v>96</v>
      </c>
      <c r="S1232" t="s">
        <v>103</v>
      </c>
      <c r="T1232">
        <v>0</v>
      </c>
    </row>
    <row r="1233" spans="1:20" x14ac:dyDescent="0.3">
      <c r="A1233" t="s">
        <v>17</v>
      </c>
      <c r="B1233">
        <v>674628</v>
      </c>
      <c r="C1233">
        <v>862270</v>
      </c>
      <c r="D1233">
        <v>10000</v>
      </c>
      <c r="E1233" t="s">
        <v>18</v>
      </c>
      <c r="F1233">
        <v>10</v>
      </c>
      <c r="G1233">
        <v>322.68</v>
      </c>
      <c r="H1233" t="s">
        <v>29</v>
      </c>
      <c r="I1233" s="1">
        <v>40634</v>
      </c>
      <c r="J1233" t="s">
        <v>20</v>
      </c>
      <c r="K1233" t="s">
        <v>24</v>
      </c>
      <c r="L1233" t="s">
        <v>41</v>
      </c>
      <c r="M1233">
        <v>0</v>
      </c>
      <c r="N1233">
        <v>11611.45564</v>
      </c>
      <c r="O1233">
        <v>10000</v>
      </c>
      <c r="P1233">
        <v>1611.46</v>
      </c>
      <c r="Q1233" s="1">
        <v>41730</v>
      </c>
      <c r="R1233" t="s">
        <v>96</v>
      </c>
      <c r="S1233" t="s">
        <v>103</v>
      </c>
      <c r="T1233">
        <v>0</v>
      </c>
    </row>
    <row r="1234" spans="1:20" x14ac:dyDescent="0.3">
      <c r="A1234" t="s">
        <v>17</v>
      </c>
      <c r="B1234">
        <v>707687</v>
      </c>
      <c r="C1234">
        <v>900064</v>
      </c>
      <c r="D1234">
        <v>24000</v>
      </c>
      <c r="E1234" t="s">
        <v>43</v>
      </c>
      <c r="F1234">
        <v>10.37</v>
      </c>
      <c r="G1234">
        <v>514.30999999999995</v>
      </c>
      <c r="H1234" t="s">
        <v>29</v>
      </c>
      <c r="I1234" s="1">
        <v>40634</v>
      </c>
      <c r="J1234" t="s">
        <v>20</v>
      </c>
      <c r="K1234" t="s">
        <v>24</v>
      </c>
      <c r="L1234" t="s">
        <v>41</v>
      </c>
      <c r="M1234">
        <v>0</v>
      </c>
      <c r="N1234">
        <v>27138.91</v>
      </c>
      <c r="O1234">
        <v>24000</v>
      </c>
      <c r="P1234">
        <v>3138.91</v>
      </c>
      <c r="Q1234" s="1">
        <v>41153</v>
      </c>
      <c r="R1234" t="s">
        <v>96</v>
      </c>
      <c r="S1234" t="s">
        <v>103</v>
      </c>
      <c r="T1234">
        <v>0</v>
      </c>
    </row>
    <row r="1235" spans="1:20" x14ac:dyDescent="0.3">
      <c r="A1235" t="s">
        <v>17</v>
      </c>
      <c r="B1235">
        <v>718404</v>
      </c>
      <c r="C1235">
        <v>912614</v>
      </c>
      <c r="D1235">
        <v>10000</v>
      </c>
      <c r="E1235" t="s">
        <v>18</v>
      </c>
      <c r="F1235">
        <v>7.29</v>
      </c>
      <c r="G1235">
        <v>310.10000000000002</v>
      </c>
      <c r="H1235" t="s">
        <v>32</v>
      </c>
      <c r="I1235" s="1">
        <v>40634</v>
      </c>
      <c r="J1235" t="s">
        <v>20</v>
      </c>
      <c r="K1235" t="s">
        <v>21</v>
      </c>
      <c r="L1235" t="s">
        <v>54</v>
      </c>
      <c r="M1235">
        <v>0</v>
      </c>
      <c r="N1235">
        <v>11160.706819999999</v>
      </c>
      <c r="O1235">
        <v>10000</v>
      </c>
      <c r="P1235">
        <v>1160.71</v>
      </c>
      <c r="Q1235" s="1">
        <v>41730</v>
      </c>
      <c r="R1235" t="s">
        <v>96</v>
      </c>
      <c r="S1235" t="s">
        <v>103</v>
      </c>
      <c r="T1235">
        <v>0</v>
      </c>
    </row>
    <row r="1236" spans="1:20" x14ac:dyDescent="0.3">
      <c r="A1236" t="s">
        <v>17</v>
      </c>
      <c r="B1236">
        <v>716996</v>
      </c>
      <c r="C1236">
        <v>911025</v>
      </c>
      <c r="D1236">
        <v>8500</v>
      </c>
      <c r="E1236" t="s">
        <v>43</v>
      </c>
      <c r="F1236">
        <v>13.06</v>
      </c>
      <c r="G1236">
        <v>193.67</v>
      </c>
      <c r="H1236" t="s">
        <v>19</v>
      </c>
      <c r="I1236" s="1">
        <v>40634</v>
      </c>
      <c r="J1236" t="s">
        <v>46</v>
      </c>
      <c r="K1236" t="s">
        <v>30</v>
      </c>
      <c r="L1236" t="s">
        <v>41</v>
      </c>
      <c r="M1236">
        <v>602.77</v>
      </c>
      <c r="N1236">
        <v>10983.77</v>
      </c>
      <c r="O1236">
        <v>7897.23</v>
      </c>
      <c r="P1236">
        <v>3086.54</v>
      </c>
      <c r="Q1236" s="1">
        <v>42370</v>
      </c>
      <c r="R1236" t="s">
        <v>96</v>
      </c>
      <c r="S1236" t="s">
        <v>103</v>
      </c>
      <c r="T1236">
        <v>0</v>
      </c>
    </row>
    <row r="1237" spans="1:20" x14ac:dyDescent="0.3">
      <c r="A1237" t="s">
        <v>17</v>
      </c>
      <c r="B1237">
        <v>719002</v>
      </c>
      <c r="C1237">
        <v>913300</v>
      </c>
      <c r="D1237">
        <v>15750</v>
      </c>
      <c r="E1237" t="s">
        <v>43</v>
      </c>
      <c r="F1237">
        <v>18.989999999999998</v>
      </c>
      <c r="G1237">
        <v>408.48</v>
      </c>
      <c r="H1237" t="s">
        <v>60</v>
      </c>
      <c r="I1237" s="1">
        <v>40634</v>
      </c>
      <c r="J1237" t="s">
        <v>46</v>
      </c>
      <c r="K1237" t="s">
        <v>21</v>
      </c>
      <c r="L1237" t="s">
        <v>55</v>
      </c>
      <c r="M1237">
        <v>1594.91</v>
      </c>
      <c r="N1237">
        <v>22813</v>
      </c>
      <c r="O1237">
        <v>14155.1</v>
      </c>
      <c r="P1237">
        <v>8657.9</v>
      </c>
      <c r="Q1237" s="1">
        <v>42370</v>
      </c>
      <c r="R1237" t="s">
        <v>96</v>
      </c>
      <c r="S1237" t="s">
        <v>103</v>
      </c>
      <c r="T1237">
        <v>0</v>
      </c>
    </row>
    <row r="1238" spans="1:20" x14ac:dyDescent="0.3">
      <c r="A1238" t="s">
        <v>17</v>
      </c>
      <c r="B1238">
        <v>718964</v>
      </c>
      <c r="C1238">
        <v>913256</v>
      </c>
      <c r="D1238">
        <v>2000</v>
      </c>
      <c r="E1238" t="s">
        <v>18</v>
      </c>
      <c r="F1238">
        <v>9.6300000000000008</v>
      </c>
      <c r="G1238">
        <v>64.19</v>
      </c>
      <c r="H1238" t="s">
        <v>29</v>
      </c>
      <c r="I1238" s="1">
        <v>40634</v>
      </c>
      <c r="J1238" t="s">
        <v>20</v>
      </c>
      <c r="K1238" t="s">
        <v>59</v>
      </c>
      <c r="L1238" t="s">
        <v>28</v>
      </c>
      <c r="M1238">
        <v>0</v>
      </c>
      <c r="N1238">
        <v>2140.04</v>
      </c>
      <c r="O1238">
        <v>2000</v>
      </c>
      <c r="P1238">
        <v>140.04</v>
      </c>
      <c r="Q1238" s="1">
        <v>40969</v>
      </c>
      <c r="R1238" t="s">
        <v>96</v>
      </c>
      <c r="S1238" t="s">
        <v>103</v>
      </c>
      <c r="T1238">
        <v>0</v>
      </c>
    </row>
    <row r="1239" spans="1:20" x14ac:dyDescent="0.3">
      <c r="A1239" t="s">
        <v>17</v>
      </c>
      <c r="B1239">
        <v>664678</v>
      </c>
      <c r="C1239">
        <v>849869</v>
      </c>
      <c r="D1239">
        <v>19300</v>
      </c>
      <c r="E1239" t="s">
        <v>43</v>
      </c>
      <c r="F1239">
        <v>15.28</v>
      </c>
      <c r="G1239">
        <v>461.99</v>
      </c>
      <c r="H1239" t="s">
        <v>23</v>
      </c>
      <c r="I1239" s="1">
        <v>40634</v>
      </c>
      <c r="J1239" t="s">
        <v>26</v>
      </c>
      <c r="K1239" t="s">
        <v>27</v>
      </c>
      <c r="L1239" t="s">
        <v>41</v>
      </c>
      <c r="M1239">
        <v>0</v>
      </c>
      <c r="N1239">
        <v>20868.400000000001</v>
      </c>
      <c r="O1239">
        <v>12227.05</v>
      </c>
      <c r="P1239">
        <v>7550.46</v>
      </c>
      <c r="Q1239" s="1">
        <v>41974</v>
      </c>
      <c r="R1239" t="s">
        <v>96</v>
      </c>
      <c r="S1239" t="s">
        <v>104</v>
      </c>
      <c r="T1239">
        <v>1</v>
      </c>
    </row>
    <row r="1240" spans="1:20" x14ac:dyDescent="0.3">
      <c r="A1240" t="s">
        <v>17</v>
      </c>
      <c r="B1240">
        <v>718910</v>
      </c>
      <c r="C1240">
        <v>913193</v>
      </c>
      <c r="D1240">
        <v>25000</v>
      </c>
      <c r="E1240" t="s">
        <v>18</v>
      </c>
      <c r="F1240">
        <v>10</v>
      </c>
      <c r="G1240">
        <v>806.68</v>
      </c>
      <c r="H1240" t="s">
        <v>29</v>
      </c>
      <c r="I1240" s="1">
        <v>40634</v>
      </c>
      <c r="J1240" t="s">
        <v>20</v>
      </c>
      <c r="K1240" t="s">
        <v>27</v>
      </c>
      <c r="L1240" t="s">
        <v>41</v>
      </c>
      <c r="M1240">
        <v>0</v>
      </c>
      <c r="N1240">
        <v>29030.299190000002</v>
      </c>
      <c r="O1240">
        <v>25000</v>
      </c>
      <c r="P1240">
        <v>4030.3</v>
      </c>
      <c r="Q1240" s="1">
        <v>41730</v>
      </c>
      <c r="R1240" t="s">
        <v>96</v>
      </c>
      <c r="S1240" t="s">
        <v>103</v>
      </c>
      <c r="T1240">
        <v>0</v>
      </c>
    </row>
    <row r="1241" spans="1:20" x14ac:dyDescent="0.3">
      <c r="A1241" t="s">
        <v>17</v>
      </c>
      <c r="B1241">
        <v>718894</v>
      </c>
      <c r="C1241">
        <v>913174</v>
      </c>
      <c r="D1241">
        <v>21000</v>
      </c>
      <c r="E1241" t="s">
        <v>43</v>
      </c>
      <c r="F1241">
        <v>16.399999999999999</v>
      </c>
      <c r="G1241">
        <v>515.16</v>
      </c>
      <c r="H1241" t="s">
        <v>44</v>
      </c>
      <c r="I1241" s="1">
        <v>40634</v>
      </c>
      <c r="J1241" t="s">
        <v>20</v>
      </c>
      <c r="K1241" t="s">
        <v>27</v>
      </c>
      <c r="L1241" t="s">
        <v>41</v>
      </c>
      <c r="M1241">
        <v>0</v>
      </c>
      <c r="N1241">
        <v>30585.705010000001</v>
      </c>
      <c r="O1241">
        <v>21000</v>
      </c>
      <c r="P1241">
        <v>9585.7099999999991</v>
      </c>
      <c r="Q1241" s="1">
        <v>42186</v>
      </c>
      <c r="R1241" t="s">
        <v>96</v>
      </c>
      <c r="S1241" t="s">
        <v>103</v>
      </c>
      <c r="T1241">
        <v>0</v>
      </c>
    </row>
    <row r="1242" spans="1:20" x14ac:dyDescent="0.3">
      <c r="A1242" t="s">
        <v>17</v>
      </c>
      <c r="B1242">
        <v>716589</v>
      </c>
      <c r="C1242">
        <v>910489</v>
      </c>
      <c r="D1242">
        <v>17625</v>
      </c>
      <c r="E1242" t="s">
        <v>43</v>
      </c>
      <c r="F1242">
        <v>19.36</v>
      </c>
      <c r="G1242">
        <v>460.71</v>
      </c>
      <c r="H1242" t="s">
        <v>60</v>
      </c>
      <c r="I1242" s="1">
        <v>40634</v>
      </c>
      <c r="J1242" t="s">
        <v>20</v>
      </c>
      <c r="K1242" t="s">
        <v>24</v>
      </c>
      <c r="L1242" t="s">
        <v>57</v>
      </c>
      <c r="M1242">
        <v>0</v>
      </c>
      <c r="N1242">
        <v>26105.683130000001</v>
      </c>
      <c r="O1242">
        <v>17625</v>
      </c>
      <c r="P1242">
        <v>8480.68</v>
      </c>
      <c r="Q1242" s="1">
        <v>41821</v>
      </c>
      <c r="R1242" t="s">
        <v>96</v>
      </c>
      <c r="S1242" t="s">
        <v>103</v>
      </c>
      <c r="T1242">
        <v>0</v>
      </c>
    </row>
    <row r="1243" spans="1:20" x14ac:dyDescent="0.3">
      <c r="A1243" t="s">
        <v>17</v>
      </c>
      <c r="B1243">
        <v>718840</v>
      </c>
      <c r="C1243">
        <v>913111</v>
      </c>
      <c r="D1243">
        <v>8000</v>
      </c>
      <c r="E1243" t="s">
        <v>43</v>
      </c>
      <c r="F1243">
        <v>9.6300000000000008</v>
      </c>
      <c r="G1243">
        <v>168.53</v>
      </c>
      <c r="H1243" t="s">
        <v>29</v>
      </c>
      <c r="I1243" s="1">
        <v>40634</v>
      </c>
      <c r="J1243" t="s">
        <v>46</v>
      </c>
      <c r="K1243" t="s">
        <v>40</v>
      </c>
      <c r="L1243" t="s">
        <v>57</v>
      </c>
      <c r="M1243">
        <v>517.34</v>
      </c>
      <c r="N1243">
        <v>9577.65</v>
      </c>
      <c r="O1243">
        <v>7482.66</v>
      </c>
      <c r="P1243">
        <v>2094.9899999999998</v>
      </c>
      <c r="Q1243" s="1">
        <v>42370</v>
      </c>
      <c r="R1243" t="s">
        <v>96</v>
      </c>
      <c r="S1243" t="s">
        <v>103</v>
      </c>
      <c r="T1243">
        <v>0</v>
      </c>
    </row>
    <row r="1244" spans="1:20" x14ac:dyDescent="0.3">
      <c r="A1244" t="s">
        <v>17</v>
      </c>
      <c r="B1244">
        <v>718829</v>
      </c>
      <c r="C1244">
        <v>913099</v>
      </c>
      <c r="D1244">
        <v>10000</v>
      </c>
      <c r="E1244" t="s">
        <v>18</v>
      </c>
      <c r="F1244">
        <v>7.29</v>
      </c>
      <c r="G1244">
        <v>310.10000000000002</v>
      </c>
      <c r="H1244" t="s">
        <v>32</v>
      </c>
      <c r="I1244" s="1">
        <v>40634</v>
      </c>
      <c r="J1244" t="s">
        <v>20</v>
      </c>
      <c r="K1244" t="s">
        <v>27</v>
      </c>
      <c r="L1244" t="s">
        <v>41</v>
      </c>
      <c r="M1244">
        <v>0</v>
      </c>
      <c r="N1244">
        <v>11161.37896</v>
      </c>
      <c r="O1244">
        <v>10000</v>
      </c>
      <c r="P1244">
        <v>1161.3800000000001</v>
      </c>
      <c r="Q1244" s="1">
        <v>41730</v>
      </c>
      <c r="R1244" t="s">
        <v>96</v>
      </c>
      <c r="S1244" t="s">
        <v>103</v>
      </c>
      <c r="T1244">
        <v>0</v>
      </c>
    </row>
    <row r="1245" spans="1:20" x14ac:dyDescent="0.3">
      <c r="A1245" t="s">
        <v>17</v>
      </c>
      <c r="B1245">
        <v>718797</v>
      </c>
      <c r="C1245">
        <v>913058</v>
      </c>
      <c r="D1245">
        <v>5300</v>
      </c>
      <c r="E1245" t="s">
        <v>18</v>
      </c>
      <c r="F1245">
        <v>7.66</v>
      </c>
      <c r="G1245">
        <v>165.26</v>
      </c>
      <c r="H1245" t="s">
        <v>32</v>
      </c>
      <c r="I1245" s="1">
        <v>40634</v>
      </c>
      <c r="J1245" t="s">
        <v>20</v>
      </c>
      <c r="K1245" t="s">
        <v>30</v>
      </c>
      <c r="L1245" t="s">
        <v>39</v>
      </c>
      <c r="M1245">
        <v>0</v>
      </c>
      <c r="N1245">
        <v>5839.19</v>
      </c>
      <c r="O1245">
        <v>5300</v>
      </c>
      <c r="P1245">
        <v>539.19000000000005</v>
      </c>
      <c r="Q1245" s="1">
        <v>41306</v>
      </c>
      <c r="R1245" t="s">
        <v>96</v>
      </c>
      <c r="S1245" t="s">
        <v>103</v>
      </c>
      <c r="T1245">
        <v>0</v>
      </c>
    </row>
    <row r="1246" spans="1:20" x14ac:dyDescent="0.3">
      <c r="A1246" t="s">
        <v>17</v>
      </c>
      <c r="B1246">
        <v>718759</v>
      </c>
      <c r="C1246">
        <v>913015</v>
      </c>
      <c r="D1246">
        <v>2500</v>
      </c>
      <c r="E1246" t="s">
        <v>18</v>
      </c>
      <c r="F1246">
        <v>10.37</v>
      </c>
      <c r="G1246">
        <v>81.11</v>
      </c>
      <c r="H1246" t="s">
        <v>29</v>
      </c>
      <c r="I1246" s="1">
        <v>40634</v>
      </c>
      <c r="J1246" t="s">
        <v>20</v>
      </c>
      <c r="K1246" t="s">
        <v>27</v>
      </c>
      <c r="L1246" t="s">
        <v>42</v>
      </c>
      <c r="M1246">
        <v>0</v>
      </c>
      <c r="N1246">
        <v>2919.200304</v>
      </c>
      <c r="O1246">
        <v>2500</v>
      </c>
      <c r="P1246">
        <v>419.2</v>
      </c>
      <c r="Q1246" s="1">
        <v>41730</v>
      </c>
      <c r="R1246" t="s">
        <v>96</v>
      </c>
      <c r="S1246" t="s">
        <v>103</v>
      </c>
      <c r="T1246">
        <v>0</v>
      </c>
    </row>
    <row r="1247" spans="1:20" x14ac:dyDescent="0.3">
      <c r="A1247" t="s">
        <v>17</v>
      </c>
      <c r="B1247">
        <v>718786</v>
      </c>
      <c r="C1247">
        <v>913047</v>
      </c>
      <c r="D1247">
        <v>1000</v>
      </c>
      <c r="E1247" t="s">
        <v>18</v>
      </c>
      <c r="F1247">
        <v>12.68</v>
      </c>
      <c r="G1247">
        <v>33.549999999999997</v>
      </c>
      <c r="H1247" t="s">
        <v>19</v>
      </c>
      <c r="I1247" s="1">
        <v>40634</v>
      </c>
      <c r="J1247" t="s">
        <v>20</v>
      </c>
      <c r="K1247" t="s">
        <v>53</v>
      </c>
      <c r="L1247" t="s">
        <v>37</v>
      </c>
      <c r="M1247">
        <v>0</v>
      </c>
      <c r="N1247">
        <v>1206.32041</v>
      </c>
      <c r="O1247">
        <v>1000</v>
      </c>
      <c r="P1247">
        <v>206.32</v>
      </c>
      <c r="Q1247" s="1">
        <v>41730</v>
      </c>
      <c r="R1247" t="s">
        <v>96</v>
      </c>
      <c r="S1247" t="s">
        <v>103</v>
      </c>
      <c r="T1247">
        <v>0</v>
      </c>
    </row>
    <row r="1248" spans="1:20" x14ac:dyDescent="0.3">
      <c r="A1248" t="s">
        <v>17</v>
      </c>
      <c r="B1248">
        <v>718784</v>
      </c>
      <c r="C1248">
        <v>913044</v>
      </c>
      <c r="D1248">
        <v>35000</v>
      </c>
      <c r="E1248" t="s">
        <v>43</v>
      </c>
      <c r="F1248">
        <v>10.37</v>
      </c>
      <c r="G1248">
        <v>750.04</v>
      </c>
      <c r="H1248" t="s">
        <v>29</v>
      </c>
      <c r="I1248" s="1">
        <v>40634</v>
      </c>
      <c r="J1248" t="s">
        <v>20</v>
      </c>
      <c r="K1248" t="s">
        <v>27</v>
      </c>
      <c r="L1248" t="s">
        <v>39</v>
      </c>
      <c r="M1248">
        <v>0</v>
      </c>
      <c r="N1248">
        <v>39622.94</v>
      </c>
      <c r="O1248">
        <v>34999.99</v>
      </c>
      <c r="P1248">
        <v>4622.95</v>
      </c>
      <c r="Q1248" s="1">
        <v>41334</v>
      </c>
      <c r="R1248" t="s">
        <v>96</v>
      </c>
      <c r="S1248" t="s">
        <v>103</v>
      </c>
      <c r="T1248">
        <v>0</v>
      </c>
    </row>
    <row r="1249" spans="1:20" x14ac:dyDescent="0.3">
      <c r="A1249" t="s">
        <v>17</v>
      </c>
      <c r="B1249">
        <v>671373</v>
      </c>
      <c r="C1249">
        <v>858283</v>
      </c>
      <c r="D1249">
        <v>20000</v>
      </c>
      <c r="E1249" t="s">
        <v>43</v>
      </c>
      <c r="F1249">
        <v>15.65</v>
      </c>
      <c r="G1249">
        <v>482.65</v>
      </c>
      <c r="H1249" t="s">
        <v>23</v>
      </c>
      <c r="I1249" s="1">
        <v>40634</v>
      </c>
      <c r="J1249" t="s">
        <v>46</v>
      </c>
      <c r="K1249" t="s">
        <v>24</v>
      </c>
      <c r="L1249" t="s">
        <v>51</v>
      </c>
      <c r="M1249">
        <v>1442.34</v>
      </c>
      <c r="N1249">
        <v>27456.31</v>
      </c>
      <c r="O1249">
        <v>18557.64</v>
      </c>
      <c r="P1249">
        <v>8898.67</v>
      </c>
      <c r="Q1249" s="1">
        <v>42370</v>
      </c>
      <c r="R1249" t="s">
        <v>96</v>
      </c>
      <c r="S1249" t="s">
        <v>103</v>
      </c>
      <c r="T1249">
        <v>0</v>
      </c>
    </row>
    <row r="1250" spans="1:20" x14ac:dyDescent="0.3">
      <c r="A1250" t="s">
        <v>17</v>
      </c>
      <c r="B1250">
        <v>718773</v>
      </c>
      <c r="C1250">
        <v>913032</v>
      </c>
      <c r="D1250">
        <v>20000</v>
      </c>
      <c r="E1250" t="s">
        <v>18</v>
      </c>
      <c r="F1250">
        <v>11.11</v>
      </c>
      <c r="G1250">
        <v>655.82</v>
      </c>
      <c r="H1250" t="s">
        <v>29</v>
      </c>
      <c r="I1250" s="1">
        <v>40634</v>
      </c>
      <c r="J1250" t="s">
        <v>20</v>
      </c>
      <c r="K1250" t="s">
        <v>27</v>
      </c>
      <c r="L1250" t="s">
        <v>33</v>
      </c>
      <c r="M1250">
        <v>0</v>
      </c>
      <c r="N1250">
        <v>21199.58</v>
      </c>
      <c r="O1250">
        <v>20000</v>
      </c>
      <c r="P1250">
        <v>1199.58</v>
      </c>
      <c r="Q1250" s="1">
        <v>40878</v>
      </c>
      <c r="R1250" t="s">
        <v>96</v>
      </c>
      <c r="S1250" t="s">
        <v>103</v>
      </c>
      <c r="T1250">
        <v>0</v>
      </c>
    </row>
    <row r="1251" spans="1:20" x14ac:dyDescent="0.3">
      <c r="A1251" t="s">
        <v>17</v>
      </c>
      <c r="B1251">
        <v>718774</v>
      </c>
      <c r="C1251">
        <v>913033</v>
      </c>
      <c r="D1251">
        <v>5000</v>
      </c>
      <c r="E1251" t="s">
        <v>18</v>
      </c>
      <c r="F1251">
        <v>14.54</v>
      </c>
      <c r="G1251">
        <v>172.21</v>
      </c>
      <c r="H1251" t="s">
        <v>23</v>
      </c>
      <c r="I1251" s="1">
        <v>40634</v>
      </c>
      <c r="J1251" t="s">
        <v>20</v>
      </c>
      <c r="K1251" t="s">
        <v>27</v>
      </c>
      <c r="L1251" t="s">
        <v>41</v>
      </c>
      <c r="M1251">
        <v>0</v>
      </c>
      <c r="N1251">
        <v>6192.14</v>
      </c>
      <c r="O1251">
        <v>5000</v>
      </c>
      <c r="P1251">
        <v>1192.1400000000001</v>
      </c>
      <c r="Q1251" s="1">
        <v>41671</v>
      </c>
      <c r="R1251" t="s">
        <v>96</v>
      </c>
      <c r="S1251" t="s">
        <v>103</v>
      </c>
      <c r="T1251">
        <v>0</v>
      </c>
    </row>
    <row r="1252" spans="1:20" x14ac:dyDescent="0.3">
      <c r="A1252" t="s">
        <v>17</v>
      </c>
      <c r="B1252">
        <v>718730</v>
      </c>
      <c r="C1252">
        <v>912984</v>
      </c>
      <c r="D1252">
        <v>10000</v>
      </c>
      <c r="E1252" t="s">
        <v>18</v>
      </c>
      <c r="F1252">
        <v>7.66</v>
      </c>
      <c r="G1252">
        <v>311.8</v>
      </c>
      <c r="H1252" t="s">
        <v>32</v>
      </c>
      <c r="I1252" s="1">
        <v>40634</v>
      </c>
      <c r="J1252" t="s">
        <v>20</v>
      </c>
      <c r="K1252" t="s">
        <v>27</v>
      </c>
      <c r="L1252" t="s">
        <v>41</v>
      </c>
      <c r="M1252">
        <v>0</v>
      </c>
      <c r="N1252">
        <v>10893.93</v>
      </c>
      <c r="O1252">
        <v>10000</v>
      </c>
      <c r="P1252">
        <v>893.93</v>
      </c>
      <c r="Q1252" s="1">
        <v>41183</v>
      </c>
      <c r="R1252" t="s">
        <v>96</v>
      </c>
      <c r="S1252" t="s">
        <v>103</v>
      </c>
      <c r="T1252">
        <v>0</v>
      </c>
    </row>
    <row r="1253" spans="1:20" x14ac:dyDescent="0.3">
      <c r="A1253" t="s">
        <v>17</v>
      </c>
      <c r="B1253">
        <v>718723</v>
      </c>
      <c r="C1253">
        <v>912977</v>
      </c>
      <c r="D1253">
        <v>12000</v>
      </c>
      <c r="E1253" t="s">
        <v>18</v>
      </c>
      <c r="F1253">
        <v>5.42</v>
      </c>
      <c r="G1253">
        <v>361.92</v>
      </c>
      <c r="H1253" t="s">
        <v>32</v>
      </c>
      <c r="I1253" s="1">
        <v>40634</v>
      </c>
      <c r="J1253" t="s">
        <v>20</v>
      </c>
      <c r="K1253" t="s">
        <v>27</v>
      </c>
      <c r="L1253" t="s">
        <v>25</v>
      </c>
      <c r="M1253">
        <v>0</v>
      </c>
      <c r="N1253">
        <v>13027.48486</v>
      </c>
      <c r="O1253">
        <v>12000</v>
      </c>
      <c r="P1253">
        <v>1027.48</v>
      </c>
      <c r="Q1253" s="1">
        <v>41730</v>
      </c>
      <c r="R1253" t="s">
        <v>96</v>
      </c>
      <c r="S1253" t="s">
        <v>103</v>
      </c>
      <c r="T1253">
        <v>0</v>
      </c>
    </row>
    <row r="1254" spans="1:20" x14ac:dyDescent="0.3">
      <c r="A1254" t="s">
        <v>17</v>
      </c>
      <c r="B1254">
        <v>718582</v>
      </c>
      <c r="C1254">
        <v>912821</v>
      </c>
      <c r="D1254">
        <v>7200</v>
      </c>
      <c r="E1254" t="s">
        <v>43</v>
      </c>
      <c r="F1254">
        <v>13.8</v>
      </c>
      <c r="G1254">
        <v>166.79</v>
      </c>
      <c r="H1254" t="s">
        <v>19</v>
      </c>
      <c r="I1254" s="1">
        <v>40634</v>
      </c>
      <c r="J1254" t="s">
        <v>20</v>
      </c>
      <c r="K1254" t="s">
        <v>47</v>
      </c>
      <c r="L1254" t="s">
        <v>58</v>
      </c>
      <c r="M1254">
        <v>0</v>
      </c>
      <c r="N1254">
        <v>8708.4599999999991</v>
      </c>
      <c r="O1254">
        <v>7200</v>
      </c>
      <c r="P1254">
        <v>1508.46</v>
      </c>
      <c r="Q1254" s="1">
        <v>41275</v>
      </c>
      <c r="R1254" t="s">
        <v>96</v>
      </c>
      <c r="S1254" t="s">
        <v>103</v>
      </c>
      <c r="T1254">
        <v>0</v>
      </c>
    </row>
    <row r="1255" spans="1:20" x14ac:dyDescent="0.3">
      <c r="A1255" t="s">
        <v>17</v>
      </c>
      <c r="B1255">
        <v>718683</v>
      </c>
      <c r="C1255">
        <v>912934</v>
      </c>
      <c r="D1255">
        <v>14000</v>
      </c>
      <c r="E1255" t="s">
        <v>18</v>
      </c>
      <c r="F1255">
        <v>10.74</v>
      </c>
      <c r="G1255">
        <v>456.63</v>
      </c>
      <c r="H1255" t="s">
        <v>29</v>
      </c>
      <c r="I1255" s="1">
        <v>40634</v>
      </c>
      <c r="J1255" t="s">
        <v>20</v>
      </c>
      <c r="K1255" t="s">
        <v>21</v>
      </c>
      <c r="L1255" t="s">
        <v>41</v>
      </c>
      <c r="M1255">
        <v>0</v>
      </c>
      <c r="N1255">
        <v>15472.3</v>
      </c>
      <c r="O1255">
        <v>14000.01</v>
      </c>
      <c r="P1255">
        <v>1472.29</v>
      </c>
      <c r="Q1255" s="1">
        <v>41061</v>
      </c>
      <c r="R1255" t="s">
        <v>96</v>
      </c>
      <c r="S1255" t="s">
        <v>103</v>
      </c>
      <c r="T1255">
        <v>0</v>
      </c>
    </row>
    <row r="1256" spans="1:20" x14ac:dyDescent="0.3">
      <c r="A1256" t="s">
        <v>17</v>
      </c>
      <c r="B1256">
        <v>717227</v>
      </c>
      <c r="C1256">
        <v>911288</v>
      </c>
      <c r="D1256">
        <v>6000</v>
      </c>
      <c r="E1256" t="s">
        <v>18</v>
      </c>
      <c r="F1256">
        <v>7.66</v>
      </c>
      <c r="G1256">
        <v>187.08</v>
      </c>
      <c r="H1256" t="s">
        <v>32</v>
      </c>
      <c r="I1256" s="1">
        <v>40634</v>
      </c>
      <c r="J1256" t="s">
        <v>20</v>
      </c>
      <c r="K1256" t="s">
        <v>47</v>
      </c>
      <c r="L1256" t="s">
        <v>56</v>
      </c>
      <c r="M1256">
        <v>0</v>
      </c>
      <c r="N1256">
        <v>6668.08</v>
      </c>
      <c r="O1256">
        <v>6000</v>
      </c>
      <c r="P1256">
        <v>668.08</v>
      </c>
      <c r="Q1256" s="1">
        <v>41426</v>
      </c>
      <c r="R1256" t="s">
        <v>96</v>
      </c>
      <c r="S1256" t="s">
        <v>103</v>
      </c>
      <c r="T1256">
        <v>0</v>
      </c>
    </row>
    <row r="1257" spans="1:20" x14ac:dyDescent="0.3">
      <c r="A1257" t="s">
        <v>17</v>
      </c>
      <c r="B1257">
        <v>717746</v>
      </c>
      <c r="C1257">
        <v>911866</v>
      </c>
      <c r="D1257">
        <v>30000</v>
      </c>
      <c r="E1257" t="s">
        <v>43</v>
      </c>
      <c r="F1257">
        <v>12.68</v>
      </c>
      <c r="G1257">
        <v>677.69</v>
      </c>
      <c r="H1257" t="s">
        <v>19</v>
      </c>
      <c r="I1257" s="1">
        <v>40634</v>
      </c>
      <c r="J1257" t="s">
        <v>46</v>
      </c>
      <c r="K1257" t="s">
        <v>27</v>
      </c>
      <c r="L1257" t="s">
        <v>58</v>
      </c>
      <c r="M1257">
        <v>2696.95</v>
      </c>
      <c r="N1257">
        <v>37871.17</v>
      </c>
      <c r="O1257">
        <v>27303.05</v>
      </c>
      <c r="P1257">
        <v>10568.12</v>
      </c>
      <c r="Q1257" s="1">
        <v>42339</v>
      </c>
      <c r="R1257" t="s">
        <v>96</v>
      </c>
      <c r="S1257" t="s">
        <v>103</v>
      </c>
      <c r="T1257">
        <v>0</v>
      </c>
    </row>
    <row r="1258" spans="1:20" x14ac:dyDescent="0.3">
      <c r="A1258" t="s">
        <v>17</v>
      </c>
      <c r="B1258">
        <v>718608</v>
      </c>
      <c r="C1258">
        <v>912850</v>
      </c>
      <c r="D1258">
        <v>14400</v>
      </c>
      <c r="E1258" t="s">
        <v>43</v>
      </c>
      <c r="F1258">
        <v>18.25</v>
      </c>
      <c r="G1258">
        <v>367.63</v>
      </c>
      <c r="H1258" t="s">
        <v>60</v>
      </c>
      <c r="I1258" s="1">
        <v>40634</v>
      </c>
      <c r="J1258" t="s">
        <v>20</v>
      </c>
      <c r="K1258" t="s">
        <v>59</v>
      </c>
      <c r="L1258" t="s">
        <v>41</v>
      </c>
      <c r="M1258">
        <v>0</v>
      </c>
      <c r="N1258">
        <v>15259.3</v>
      </c>
      <c r="O1258">
        <v>14400</v>
      </c>
      <c r="P1258">
        <v>859.3</v>
      </c>
      <c r="Q1258" s="1">
        <v>40756</v>
      </c>
      <c r="R1258" t="s">
        <v>96</v>
      </c>
      <c r="S1258" t="s">
        <v>103</v>
      </c>
      <c r="T1258">
        <v>0</v>
      </c>
    </row>
    <row r="1259" spans="1:20" x14ac:dyDescent="0.3">
      <c r="A1259" t="s">
        <v>17</v>
      </c>
      <c r="B1259">
        <v>718593</v>
      </c>
      <c r="C1259">
        <v>912828</v>
      </c>
      <c r="D1259">
        <v>20000</v>
      </c>
      <c r="E1259" t="s">
        <v>43</v>
      </c>
      <c r="F1259">
        <v>12.68</v>
      </c>
      <c r="G1259">
        <v>451.8</v>
      </c>
      <c r="H1259" t="s">
        <v>19</v>
      </c>
      <c r="I1259" s="1">
        <v>40634</v>
      </c>
      <c r="J1259" t="s">
        <v>26</v>
      </c>
      <c r="K1259" t="s">
        <v>27</v>
      </c>
      <c r="L1259" t="s">
        <v>41</v>
      </c>
      <c r="M1259">
        <v>0</v>
      </c>
      <c r="N1259">
        <v>11745.05</v>
      </c>
      <c r="O1259">
        <v>7034.33</v>
      </c>
      <c r="P1259">
        <v>4701.04</v>
      </c>
      <c r="Q1259" s="1">
        <v>41456</v>
      </c>
      <c r="R1259" t="s">
        <v>96</v>
      </c>
      <c r="S1259" t="s">
        <v>104</v>
      </c>
      <c r="T1259">
        <v>1</v>
      </c>
    </row>
    <row r="1260" spans="1:20" x14ac:dyDescent="0.3">
      <c r="A1260" t="s">
        <v>17</v>
      </c>
      <c r="B1260">
        <v>718588</v>
      </c>
      <c r="C1260">
        <v>912827</v>
      </c>
      <c r="D1260">
        <v>10000</v>
      </c>
      <c r="E1260" t="s">
        <v>43</v>
      </c>
      <c r="F1260">
        <v>14.17</v>
      </c>
      <c r="G1260">
        <v>233.57</v>
      </c>
      <c r="H1260" t="s">
        <v>19</v>
      </c>
      <c r="I1260" s="1">
        <v>40634</v>
      </c>
      <c r="J1260" t="s">
        <v>26</v>
      </c>
      <c r="K1260" t="s">
        <v>21</v>
      </c>
      <c r="L1260" t="s">
        <v>22</v>
      </c>
      <c r="M1260">
        <v>0</v>
      </c>
      <c r="N1260">
        <v>11444.93</v>
      </c>
      <c r="O1260">
        <v>7612.02</v>
      </c>
      <c r="P1260">
        <v>3832.91</v>
      </c>
      <c r="Q1260" s="1">
        <v>42156</v>
      </c>
      <c r="R1260" t="s">
        <v>96</v>
      </c>
      <c r="S1260" t="s">
        <v>104</v>
      </c>
      <c r="T1260">
        <v>1</v>
      </c>
    </row>
    <row r="1261" spans="1:20" x14ac:dyDescent="0.3">
      <c r="A1261" t="s">
        <v>17</v>
      </c>
      <c r="B1261">
        <v>718559</v>
      </c>
      <c r="C1261">
        <v>912795</v>
      </c>
      <c r="D1261">
        <v>4500</v>
      </c>
      <c r="E1261" t="s">
        <v>18</v>
      </c>
      <c r="F1261">
        <v>6.92</v>
      </c>
      <c r="G1261">
        <v>138.79</v>
      </c>
      <c r="H1261" t="s">
        <v>32</v>
      </c>
      <c r="I1261" s="1">
        <v>40634</v>
      </c>
      <c r="J1261" t="s">
        <v>20</v>
      </c>
      <c r="K1261" t="s">
        <v>21</v>
      </c>
      <c r="L1261" t="s">
        <v>34</v>
      </c>
      <c r="M1261">
        <v>0</v>
      </c>
      <c r="N1261">
        <v>4995.5675789999996</v>
      </c>
      <c r="O1261">
        <v>4500</v>
      </c>
      <c r="P1261">
        <v>495.57</v>
      </c>
      <c r="Q1261" s="1">
        <v>41730</v>
      </c>
      <c r="R1261" t="s">
        <v>96</v>
      </c>
      <c r="S1261" t="s">
        <v>103</v>
      </c>
      <c r="T1261">
        <v>0</v>
      </c>
    </row>
    <row r="1262" spans="1:20" x14ac:dyDescent="0.3">
      <c r="A1262" t="s">
        <v>17</v>
      </c>
      <c r="B1262">
        <v>718548</v>
      </c>
      <c r="C1262">
        <v>912781</v>
      </c>
      <c r="D1262">
        <v>25000</v>
      </c>
      <c r="E1262" t="s">
        <v>43</v>
      </c>
      <c r="F1262">
        <v>18.62</v>
      </c>
      <c r="G1262">
        <v>643.29999999999995</v>
      </c>
      <c r="H1262" t="s">
        <v>60</v>
      </c>
      <c r="I1262" s="1">
        <v>40634</v>
      </c>
      <c r="J1262" t="s">
        <v>20</v>
      </c>
      <c r="K1262" t="s">
        <v>24</v>
      </c>
      <c r="L1262" t="s">
        <v>35</v>
      </c>
      <c r="M1262">
        <v>0</v>
      </c>
      <c r="N1262">
        <v>27545.97</v>
      </c>
      <c r="O1262">
        <v>25000</v>
      </c>
      <c r="P1262">
        <v>2545.9699999999998</v>
      </c>
      <c r="Q1262" s="1">
        <v>40848</v>
      </c>
      <c r="R1262" t="s">
        <v>96</v>
      </c>
      <c r="S1262" t="s">
        <v>103</v>
      </c>
      <c r="T1262">
        <v>0</v>
      </c>
    </row>
    <row r="1263" spans="1:20" x14ac:dyDescent="0.3">
      <c r="A1263" t="s">
        <v>17</v>
      </c>
      <c r="B1263">
        <v>718550</v>
      </c>
      <c r="C1263">
        <v>912784</v>
      </c>
      <c r="D1263">
        <v>30000</v>
      </c>
      <c r="E1263" t="s">
        <v>18</v>
      </c>
      <c r="F1263">
        <v>14.54</v>
      </c>
      <c r="G1263">
        <v>1033.22</v>
      </c>
      <c r="H1263" t="s">
        <v>23</v>
      </c>
      <c r="I1263" s="1">
        <v>40634</v>
      </c>
      <c r="J1263" t="s">
        <v>20</v>
      </c>
      <c r="K1263" t="s">
        <v>24</v>
      </c>
      <c r="L1263" t="s">
        <v>78</v>
      </c>
      <c r="M1263">
        <v>0</v>
      </c>
      <c r="N1263">
        <v>35791.199999999997</v>
      </c>
      <c r="O1263">
        <v>30000.03</v>
      </c>
      <c r="P1263">
        <v>5791.17</v>
      </c>
      <c r="Q1263" s="1">
        <v>41275</v>
      </c>
      <c r="R1263" t="s">
        <v>96</v>
      </c>
      <c r="S1263" t="s">
        <v>103</v>
      </c>
      <c r="T1263">
        <v>0</v>
      </c>
    </row>
    <row r="1264" spans="1:20" x14ac:dyDescent="0.3">
      <c r="A1264" t="s">
        <v>17</v>
      </c>
      <c r="B1264">
        <v>718503</v>
      </c>
      <c r="C1264">
        <v>912728</v>
      </c>
      <c r="D1264">
        <v>7050</v>
      </c>
      <c r="E1264" t="s">
        <v>18</v>
      </c>
      <c r="F1264">
        <v>6.92</v>
      </c>
      <c r="G1264">
        <v>217.43</v>
      </c>
      <c r="H1264" t="s">
        <v>32</v>
      </c>
      <c r="I1264" s="1">
        <v>40634</v>
      </c>
      <c r="J1264" t="s">
        <v>20</v>
      </c>
      <c r="K1264" t="s">
        <v>27</v>
      </c>
      <c r="L1264" t="s">
        <v>58</v>
      </c>
      <c r="M1264">
        <v>0</v>
      </c>
      <c r="N1264">
        <v>7598.8</v>
      </c>
      <c r="O1264">
        <v>7050</v>
      </c>
      <c r="P1264">
        <v>548.79999999999995</v>
      </c>
      <c r="Q1264" s="1">
        <v>41153</v>
      </c>
      <c r="R1264" t="s">
        <v>96</v>
      </c>
      <c r="S1264" t="s">
        <v>103</v>
      </c>
      <c r="T1264">
        <v>0</v>
      </c>
    </row>
    <row r="1265" spans="1:20" x14ac:dyDescent="0.3">
      <c r="A1265" t="s">
        <v>17</v>
      </c>
      <c r="B1265">
        <v>716299</v>
      </c>
      <c r="C1265">
        <v>910096</v>
      </c>
      <c r="D1265">
        <v>10000</v>
      </c>
      <c r="E1265" t="s">
        <v>18</v>
      </c>
      <c r="F1265">
        <v>10.74</v>
      </c>
      <c r="G1265">
        <v>326.16000000000003</v>
      </c>
      <c r="H1265" t="s">
        <v>29</v>
      </c>
      <c r="I1265" s="1">
        <v>40634</v>
      </c>
      <c r="J1265" t="s">
        <v>20</v>
      </c>
      <c r="K1265" t="s">
        <v>24</v>
      </c>
      <c r="L1265" t="s">
        <v>41</v>
      </c>
      <c r="M1265">
        <v>0</v>
      </c>
      <c r="N1265">
        <v>11738.616459999999</v>
      </c>
      <c r="O1265">
        <v>10000</v>
      </c>
      <c r="P1265">
        <v>1738.62</v>
      </c>
      <c r="Q1265" s="1">
        <v>41730</v>
      </c>
      <c r="R1265" t="s">
        <v>96</v>
      </c>
      <c r="S1265" t="s">
        <v>103</v>
      </c>
      <c r="T1265">
        <v>0</v>
      </c>
    </row>
    <row r="1266" spans="1:20" x14ac:dyDescent="0.3">
      <c r="A1266" t="s">
        <v>17</v>
      </c>
      <c r="B1266">
        <v>709515</v>
      </c>
      <c r="C1266">
        <v>902145</v>
      </c>
      <c r="D1266">
        <v>18000</v>
      </c>
      <c r="E1266" t="s">
        <v>43</v>
      </c>
      <c r="F1266">
        <v>17.88</v>
      </c>
      <c r="G1266">
        <v>455.91</v>
      </c>
      <c r="H1266" t="s">
        <v>44</v>
      </c>
      <c r="I1266" s="1">
        <v>40634</v>
      </c>
      <c r="J1266" t="s">
        <v>46</v>
      </c>
      <c r="K1266" t="s">
        <v>21</v>
      </c>
      <c r="L1266" t="s">
        <v>39</v>
      </c>
      <c r="M1266">
        <v>1858.61</v>
      </c>
      <c r="N1266">
        <v>25488.03</v>
      </c>
      <c r="O1266">
        <v>16141.4</v>
      </c>
      <c r="P1266">
        <v>9346.6299999999992</v>
      </c>
      <c r="Q1266" s="1">
        <v>42339</v>
      </c>
      <c r="R1266" t="s">
        <v>96</v>
      </c>
      <c r="S1266" t="s">
        <v>103</v>
      </c>
      <c r="T1266">
        <v>0</v>
      </c>
    </row>
    <row r="1267" spans="1:20" x14ac:dyDescent="0.3">
      <c r="A1267" t="s">
        <v>17</v>
      </c>
      <c r="B1267">
        <v>718297</v>
      </c>
      <c r="C1267">
        <v>912496</v>
      </c>
      <c r="D1267">
        <v>24375</v>
      </c>
      <c r="E1267" t="s">
        <v>18</v>
      </c>
      <c r="F1267">
        <v>10.37</v>
      </c>
      <c r="G1267">
        <v>790.76</v>
      </c>
      <c r="H1267" t="s">
        <v>29</v>
      </c>
      <c r="I1267" s="1">
        <v>40634</v>
      </c>
      <c r="J1267" t="s">
        <v>20</v>
      </c>
      <c r="K1267" t="s">
        <v>24</v>
      </c>
      <c r="L1267" t="s">
        <v>41</v>
      </c>
      <c r="M1267">
        <v>0</v>
      </c>
      <c r="N1267">
        <v>28464.41921</v>
      </c>
      <c r="O1267">
        <v>24375</v>
      </c>
      <c r="P1267">
        <v>4089.42</v>
      </c>
      <c r="Q1267" s="1">
        <v>41730</v>
      </c>
      <c r="R1267" t="s">
        <v>96</v>
      </c>
      <c r="S1267" t="s">
        <v>103</v>
      </c>
      <c r="T1267">
        <v>0</v>
      </c>
    </row>
    <row r="1268" spans="1:20" x14ac:dyDescent="0.3">
      <c r="A1268" t="s">
        <v>17</v>
      </c>
      <c r="B1268">
        <v>718452</v>
      </c>
      <c r="C1268">
        <v>912667</v>
      </c>
      <c r="D1268">
        <v>4300</v>
      </c>
      <c r="E1268" t="s">
        <v>18</v>
      </c>
      <c r="F1268">
        <v>9.6300000000000008</v>
      </c>
      <c r="G1268">
        <v>138.01</v>
      </c>
      <c r="H1268" t="s">
        <v>29</v>
      </c>
      <c r="I1268" s="1">
        <v>40634</v>
      </c>
      <c r="J1268" t="s">
        <v>20</v>
      </c>
      <c r="K1268" t="s">
        <v>27</v>
      </c>
      <c r="L1268" t="s">
        <v>28</v>
      </c>
      <c r="M1268">
        <v>0</v>
      </c>
      <c r="N1268">
        <v>4840.05</v>
      </c>
      <c r="O1268">
        <v>4300</v>
      </c>
      <c r="P1268">
        <v>540.04999999999995</v>
      </c>
      <c r="Q1268" s="1">
        <v>41275</v>
      </c>
      <c r="R1268" t="s">
        <v>96</v>
      </c>
      <c r="S1268" t="s">
        <v>103</v>
      </c>
      <c r="T1268">
        <v>0</v>
      </c>
    </row>
    <row r="1269" spans="1:20" x14ac:dyDescent="0.3">
      <c r="A1269" t="s">
        <v>17</v>
      </c>
      <c r="B1269">
        <v>715999</v>
      </c>
      <c r="C1269">
        <v>909753</v>
      </c>
      <c r="D1269">
        <v>7200</v>
      </c>
      <c r="E1269" t="s">
        <v>18</v>
      </c>
      <c r="F1269">
        <v>7.29</v>
      </c>
      <c r="G1269">
        <v>223.28</v>
      </c>
      <c r="H1269" t="s">
        <v>32</v>
      </c>
      <c r="I1269" s="1">
        <v>40634</v>
      </c>
      <c r="J1269" t="s">
        <v>20</v>
      </c>
      <c r="K1269" t="s">
        <v>27</v>
      </c>
      <c r="L1269" t="s">
        <v>39</v>
      </c>
      <c r="M1269">
        <v>0</v>
      </c>
      <c r="N1269">
        <v>8050.5891940000001</v>
      </c>
      <c r="O1269">
        <v>7200</v>
      </c>
      <c r="P1269">
        <v>835.63</v>
      </c>
      <c r="Q1269" s="1">
        <v>41730</v>
      </c>
      <c r="R1269" t="s">
        <v>96</v>
      </c>
      <c r="S1269" t="s">
        <v>103</v>
      </c>
      <c r="T1269">
        <v>0</v>
      </c>
    </row>
    <row r="1270" spans="1:20" x14ac:dyDescent="0.3">
      <c r="A1270" t="s">
        <v>17</v>
      </c>
      <c r="B1270">
        <v>718425</v>
      </c>
      <c r="C1270">
        <v>912636</v>
      </c>
      <c r="D1270">
        <v>8400</v>
      </c>
      <c r="E1270" t="s">
        <v>18</v>
      </c>
      <c r="F1270">
        <v>7.66</v>
      </c>
      <c r="G1270">
        <v>261.91000000000003</v>
      </c>
      <c r="H1270" t="s">
        <v>32</v>
      </c>
      <c r="I1270" s="1">
        <v>40634</v>
      </c>
      <c r="J1270" t="s">
        <v>20</v>
      </c>
      <c r="K1270" t="s">
        <v>27</v>
      </c>
      <c r="L1270" t="s">
        <v>58</v>
      </c>
      <c r="M1270">
        <v>0</v>
      </c>
      <c r="N1270">
        <v>9408.08</v>
      </c>
      <c r="O1270">
        <v>8400</v>
      </c>
      <c r="P1270">
        <v>1008.08</v>
      </c>
      <c r="Q1270" s="1">
        <v>41609</v>
      </c>
      <c r="R1270" t="s">
        <v>96</v>
      </c>
      <c r="S1270" t="s">
        <v>103</v>
      </c>
      <c r="T1270">
        <v>0</v>
      </c>
    </row>
    <row r="1271" spans="1:20" x14ac:dyDescent="0.3">
      <c r="A1271" t="s">
        <v>17</v>
      </c>
      <c r="B1271">
        <v>716092</v>
      </c>
      <c r="C1271">
        <v>909863</v>
      </c>
      <c r="D1271">
        <v>9000</v>
      </c>
      <c r="E1271" t="s">
        <v>18</v>
      </c>
      <c r="F1271">
        <v>11.11</v>
      </c>
      <c r="G1271">
        <v>295.12</v>
      </c>
      <c r="H1271" t="s">
        <v>29</v>
      </c>
      <c r="I1271" s="1">
        <v>40634</v>
      </c>
      <c r="J1271" t="s">
        <v>20</v>
      </c>
      <c r="K1271" t="s">
        <v>36</v>
      </c>
      <c r="L1271" t="s">
        <v>34</v>
      </c>
      <c r="M1271">
        <v>0</v>
      </c>
      <c r="N1271">
        <v>10615.50683</v>
      </c>
      <c r="O1271">
        <v>9000</v>
      </c>
      <c r="P1271">
        <v>1615.51</v>
      </c>
      <c r="Q1271" s="1">
        <v>41730</v>
      </c>
      <c r="R1271" t="s">
        <v>96</v>
      </c>
      <c r="S1271" t="s">
        <v>103</v>
      </c>
      <c r="T1271">
        <v>0</v>
      </c>
    </row>
    <row r="1272" spans="1:20" x14ac:dyDescent="0.3">
      <c r="A1272" t="s">
        <v>17</v>
      </c>
      <c r="B1272">
        <v>718412</v>
      </c>
      <c r="C1272">
        <v>912622</v>
      </c>
      <c r="D1272">
        <v>6000</v>
      </c>
      <c r="E1272" t="s">
        <v>43</v>
      </c>
      <c r="F1272">
        <v>13.06</v>
      </c>
      <c r="G1272">
        <v>136.71</v>
      </c>
      <c r="H1272" t="s">
        <v>19</v>
      </c>
      <c r="I1272" s="1">
        <v>40634</v>
      </c>
      <c r="J1272" t="s">
        <v>20</v>
      </c>
      <c r="K1272" t="s">
        <v>30</v>
      </c>
      <c r="L1272" t="s">
        <v>31</v>
      </c>
      <c r="M1272">
        <v>0</v>
      </c>
      <c r="N1272">
        <v>7610.36</v>
      </c>
      <c r="O1272">
        <v>6000</v>
      </c>
      <c r="P1272">
        <v>1610.36</v>
      </c>
      <c r="Q1272" s="1">
        <v>41579</v>
      </c>
      <c r="R1272" t="s">
        <v>96</v>
      </c>
      <c r="S1272" t="s">
        <v>103</v>
      </c>
      <c r="T1272">
        <v>0</v>
      </c>
    </row>
    <row r="1273" spans="1:20" x14ac:dyDescent="0.3">
      <c r="A1273" t="s">
        <v>17</v>
      </c>
      <c r="B1273">
        <v>717260</v>
      </c>
      <c r="C1273">
        <v>911326</v>
      </c>
      <c r="D1273">
        <v>16700</v>
      </c>
      <c r="E1273" t="s">
        <v>43</v>
      </c>
      <c r="F1273">
        <v>15.65</v>
      </c>
      <c r="G1273">
        <v>403.02</v>
      </c>
      <c r="H1273" t="s">
        <v>23</v>
      </c>
      <c r="I1273" s="1">
        <v>40634</v>
      </c>
      <c r="J1273" t="s">
        <v>26</v>
      </c>
      <c r="K1273" t="s">
        <v>27</v>
      </c>
      <c r="L1273" t="s">
        <v>57</v>
      </c>
      <c r="M1273">
        <v>0</v>
      </c>
      <c r="N1273">
        <v>16759.59</v>
      </c>
      <c r="O1273">
        <v>9307.68</v>
      </c>
      <c r="P1273">
        <v>6370.86</v>
      </c>
      <c r="Q1273" s="1">
        <v>41852</v>
      </c>
      <c r="R1273" t="s">
        <v>96</v>
      </c>
      <c r="S1273" t="s">
        <v>104</v>
      </c>
      <c r="T1273">
        <v>1</v>
      </c>
    </row>
    <row r="1274" spans="1:20" x14ac:dyDescent="0.3">
      <c r="A1274" t="s">
        <v>17</v>
      </c>
      <c r="B1274">
        <v>718368</v>
      </c>
      <c r="C1274">
        <v>912575</v>
      </c>
      <c r="D1274">
        <v>1325</v>
      </c>
      <c r="E1274" t="s">
        <v>18</v>
      </c>
      <c r="F1274">
        <v>10</v>
      </c>
      <c r="G1274">
        <v>42.76</v>
      </c>
      <c r="H1274" t="s">
        <v>29</v>
      </c>
      <c r="I1274" s="1">
        <v>40634</v>
      </c>
      <c r="J1274" t="s">
        <v>26</v>
      </c>
      <c r="K1274" t="s">
        <v>64</v>
      </c>
      <c r="L1274" t="s">
        <v>31</v>
      </c>
      <c r="M1274">
        <v>0</v>
      </c>
      <c r="N1274">
        <v>726.5</v>
      </c>
      <c r="O1274">
        <v>538.33000000000004</v>
      </c>
      <c r="P1274">
        <v>143.11000000000001</v>
      </c>
      <c r="Q1274" s="1">
        <v>41122</v>
      </c>
      <c r="R1274" t="s">
        <v>96</v>
      </c>
      <c r="S1274" t="s">
        <v>104</v>
      </c>
      <c r="T1274">
        <v>1</v>
      </c>
    </row>
    <row r="1275" spans="1:20" x14ac:dyDescent="0.3">
      <c r="A1275" t="s">
        <v>17</v>
      </c>
      <c r="B1275">
        <v>718338</v>
      </c>
      <c r="C1275">
        <v>912545</v>
      </c>
      <c r="D1275">
        <v>10800</v>
      </c>
      <c r="E1275" t="s">
        <v>18</v>
      </c>
      <c r="F1275">
        <v>5.42</v>
      </c>
      <c r="G1275">
        <v>325.73</v>
      </c>
      <c r="H1275" t="s">
        <v>32</v>
      </c>
      <c r="I1275" s="1">
        <v>40634</v>
      </c>
      <c r="J1275" t="s">
        <v>20</v>
      </c>
      <c r="K1275" t="s">
        <v>24</v>
      </c>
      <c r="L1275" t="s">
        <v>51</v>
      </c>
      <c r="M1275">
        <v>0</v>
      </c>
      <c r="N1275">
        <v>11724.121999999999</v>
      </c>
      <c r="O1275">
        <v>10800</v>
      </c>
      <c r="P1275">
        <v>924.12</v>
      </c>
      <c r="Q1275" s="1">
        <v>41730</v>
      </c>
      <c r="R1275" t="s">
        <v>96</v>
      </c>
      <c r="S1275" t="s">
        <v>103</v>
      </c>
      <c r="T1275">
        <v>0</v>
      </c>
    </row>
    <row r="1276" spans="1:20" x14ac:dyDescent="0.3">
      <c r="A1276" t="s">
        <v>17</v>
      </c>
      <c r="B1276">
        <v>702814</v>
      </c>
      <c r="C1276">
        <v>894684</v>
      </c>
      <c r="D1276">
        <v>18000</v>
      </c>
      <c r="E1276" t="s">
        <v>43</v>
      </c>
      <c r="F1276">
        <v>13.06</v>
      </c>
      <c r="G1276">
        <v>410.11</v>
      </c>
      <c r="H1276" t="s">
        <v>19</v>
      </c>
      <c r="I1276" s="1">
        <v>40634</v>
      </c>
      <c r="J1276" t="s">
        <v>20</v>
      </c>
      <c r="K1276" t="s">
        <v>27</v>
      </c>
      <c r="L1276" t="s">
        <v>56</v>
      </c>
      <c r="M1276">
        <v>0</v>
      </c>
      <c r="N1276">
        <v>24360.206730000002</v>
      </c>
      <c r="O1276">
        <v>18000</v>
      </c>
      <c r="P1276">
        <v>6360.21</v>
      </c>
      <c r="Q1276" s="1">
        <v>42156</v>
      </c>
      <c r="R1276" t="s">
        <v>96</v>
      </c>
      <c r="S1276" t="s">
        <v>103</v>
      </c>
      <c r="T1276">
        <v>0</v>
      </c>
    </row>
    <row r="1277" spans="1:20" x14ac:dyDescent="0.3">
      <c r="A1277" t="s">
        <v>17</v>
      </c>
      <c r="B1277">
        <v>717580</v>
      </c>
      <c r="C1277">
        <v>911672</v>
      </c>
      <c r="D1277">
        <v>5000</v>
      </c>
      <c r="E1277" t="s">
        <v>43</v>
      </c>
      <c r="F1277">
        <v>7.29</v>
      </c>
      <c r="G1277">
        <v>99.7</v>
      </c>
      <c r="H1277" t="s">
        <v>32</v>
      </c>
      <c r="I1277" s="1">
        <v>40634</v>
      </c>
      <c r="J1277" t="s">
        <v>26</v>
      </c>
      <c r="K1277" t="s">
        <v>30</v>
      </c>
      <c r="L1277" t="s">
        <v>31</v>
      </c>
      <c r="M1277">
        <v>0</v>
      </c>
      <c r="N1277">
        <v>4510.49</v>
      </c>
      <c r="O1277">
        <v>3369.47</v>
      </c>
      <c r="P1277">
        <v>884.65</v>
      </c>
      <c r="Q1277" s="1">
        <v>41944</v>
      </c>
      <c r="R1277" t="s">
        <v>96</v>
      </c>
      <c r="S1277" t="s">
        <v>104</v>
      </c>
      <c r="T1277">
        <v>1</v>
      </c>
    </row>
    <row r="1278" spans="1:20" x14ac:dyDescent="0.3">
      <c r="A1278" t="s">
        <v>17</v>
      </c>
      <c r="B1278">
        <v>718201</v>
      </c>
      <c r="C1278">
        <v>912381</v>
      </c>
      <c r="D1278">
        <v>3500</v>
      </c>
      <c r="E1278" t="s">
        <v>43</v>
      </c>
      <c r="F1278">
        <v>16.77</v>
      </c>
      <c r="G1278">
        <v>86.56</v>
      </c>
      <c r="H1278" t="s">
        <v>44</v>
      </c>
      <c r="I1278" s="1">
        <v>40634</v>
      </c>
      <c r="J1278" t="s">
        <v>20</v>
      </c>
      <c r="K1278" t="s">
        <v>30</v>
      </c>
      <c r="L1278" t="s">
        <v>41</v>
      </c>
      <c r="M1278">
        <v>0</v>
      </c>
      <c r="N1278">
        <v>4978.2446799999998</v>
      </c>
      <c r="O1278">
        <v>3500</v>
      </c>
      <c r="P1278">
        <v>1478.24</v>
      </c>
      <c r="Q1278" s="1">
        <v>41883</v>
      </c>
      <c r="R1278" t="s">
        <v>96</v>
      </c>
      <c r="S1278" t="s">
        <v>103</v>
      </c>
      <c r="T1278">
        <v>0</v>
      </c>
    </row>
    <row r="1279" spans="1:20" x14ac:dyDescent="0.3">
      <c r="A1279" t="s">
        <v>17</v>
      </c>
      <c r="B1279">
        <v>718192</v>
      </c>
      <c r="C1279">
        <v>912370</v>
      </c>
      <c r="D1279">
        <v>6000</v>
      </c>
      <c r="E1279" t="s">
        <v>18</v>
      </c>
      <c r="F1279">
        <v>11.11</v>
      </c>
      <c r="G1279">
        <v>196.75</v>
      </c>
      <c r="H1279" t="s">
        <v>29</v>
      </c>
      <c r="I1279" s="1">
        <v>40634</v>
      </c>
      <c r="J1279" t="s">
        <v>20</v>
      </c>
      <c r="K1279" t="s">
        <v>24</v>
      </c>
      <c r="L1279" t="s">
        <v>31</v>
      </c>
      <c r="M1279">
        <v>0</v>
      </c>
      <c r="N1279">
        <v>7049.86</v>
      </c>
      <c r="O1279">
        <v>6000</v>
      </c>
      <c r="P1279">
        <v>1049.8599999999999</v>
      </c>
      <c r="Q1279" s="1">
        <v>41579</v>
      </c>
      <c r="R1279" t="s">
        <v>96</v>
      </c>
      <c r="S1279" t="s">
        <v>103</v>
      </c>
      <c r="T1279">
        <v>0</v>
      </c>
    </row>
    <row r="1280" spans="1:20" x14ac:dyDescent="0.3">
      <c r="A1280" t="s">
        <v>17</v>
      </c>
      <c r="B1280">
        <v>718153</v>
      </c>
      <c r="C1280">
        <v>912324</v>
      </c>
      <c r="D1280">
        <v>16000</v>
      </c>
      <c r="E1280" t="s">
        <v>43</v>
      </c>
      <c r="F1280">
        <v>17.88</v>
      </c>
      <c r="G1280">
        <v>405.26</v>
      </c>
      <c r="H1280" t="s">
        <v>44</v>
      </c>
      <c r="I1280" s="1">
        <v>40634</v>
      </c>
      <c r="J1280" t="s">
        <v>20</v>
      </c>
      <c r="K1280" t="s">
        <v>21</v>
      </c>
      <c r="L1280" t="s">
        <v>37</v>
      </c>
      <c r="M1280">
        <v>0</v>
      </c>
      <c r="N1280">
        <v>20242.330000000002</v>
      </c>
      <c r="O1280">
        <v>16000.01</v>
      </c>
      <c r="P1280">
        <v>4242.32</v>
      </c>
      <c r="Q1280" s="1">
        <v>41244</v>
      </c>
      <c r="R1280" t="s">
        <v>96</v>
      </c>
      <c r="S1280" t="s">
        <v>103</v>
      </c>
      <c r="T1280">
        <v>0</v>
      </c>
    </row>
    <row r="1281" spans="1:20" x14ac:dyDescent="0.3">
      <c r="A1281" t="s">
        <v>17</v>
      </c>
      <c r="B1281">
        <v>716724</v>
      </c>
      <c r="C1281">
        <v>909183</v>
      </c>
      <c r="D1281">
        <v>35000</v>
      </c>
      <c r="E1281" t="s">
        <v>43</v>
      </c>
      <c r="F1281">
        <v>17.88</v>
      </c>
      <c r="G1281">
        <v>886.49</v>
      </c>
      <c r="H1281" t="s">
        <v>44</v>
      </c>
      <c r="I1281" s="1">
        <v>40634</v>
      </c>
      <c r="J1281" t="s">
        <v>46</v>
      </c>
      <c r="K1281" t="s">
        <v>24</v>
      </c>
      <c r="L1281" t="s">
        <v>68</v>
      </c>
      <c r="M1281">
        <v>2619.77</v>
      </c>
      <c r="N1281">
        <v>50458.53</v>
      </c>
      <c r="O1281">
        <v>32380.240000000002</v>
      </c>
      <c r="P1281">
        <v>18078.29</v>
      </c>
      <c r="Q1281" s="1">
        <v>42370</v>
      </c>
      <c r="R1281" t="s">
        <v>96</v>
      </c>
      <c r="S1281" t="s">
        <v>103</v>
      </c>
      <c r="T1281">
        <v>0</v>
      </c>
    </row>
    <row r="1282" spans="1:20" x14ac:dyDescent="0.3">
      <c r="A1282" t="s">
        <v>17</v>
      </c>
      <c r="B1282">
        <v>718022</v>
      </c>
      <c r="C1282">
        <v>912183</v>
      </c>
      <c r="D1282">
        <v>8875</v>
      </c>
      <c r="E1282" t="s">
        <v>18</v>
      </c>
      <c r="F1282">
        <v>10.37</v>
      </c>
      <c r="G1282">
        <v>287.92</v>
      </c>
      <c r="H1282" t="s">
        <v>29</v>
      </c>
      <c r="I1282" s="1">
        <v>40634</v>
      </c>
      <c r="J1282" t="s">
        <v>20</v>
      </c>
      <c r="K1282" t="s">
        <v>27</v>
      </c>
      <c r="L1282" t="s">
        <v>41</v>
      </c>
      <c r="M1282">
        <v>0</v>
      </c>
      <c r="N1282">
        <v>9874.4500000000007</v>
      </c>
      <c r="O1282">
        <v>8874.99</v>
      </c>
      <c r="P1282">
        <v>999.46</v>
      </c>
      <c r="Q1282" s="1">
        <v>41122</v>
      </c>
      <c r="R1282" t="s">
        <v>96</v>
      </c>
      <c r="S1282" t="s">
        <v>103</v>
      </c>
      <c r="T1282">
        <v>0</v>
      </c>
    </row>
    <row r="1283" spans="1:20" x14ac:dyDescent="0.3">
      <c r="A1283" t="s">
        <v>17</v>
      </c>
      <c r="B1283">
        <v>718020</v>
      </c>
      <c r="C1283">
        <v>912181</v>
      </c>
      <c r="D1283">
        <v>4000</v>
      </c>
      <c r="E1283" t="s">
        <v>18</v>
      </c>
      <c r="F1283">
        <v>10</v>
      </c>
      <c r="G1283">
        <v>129.07</v>
      </c>
      <c r="H1283" t="s">
        <v>29</v>
      </c>
      <c r="I1283" s="1">
        <v>40634</v>
      </c>
      <c r="J1283" t="s">
        <v>20</v>
      </c>
      <c r="K1283" t="s">
        <v>27</v>
      </c>
      <c r="L1283" t="s">
        <v>34</v>
      </c>
      <c r="M1283">
        <v>0</v>
      </c>
      <c r="N1283">
        <v>4644.1252690000001</v>
      </c>
      <c r="O1283">
        <v>4000</v>
      </c>
      <c r="P1283">
        <v>644.13</v>
      </c>
      <c r="Q1283" s="1">
        <v>41730</v>
      </c>
      <c r="R1283" t="s">
        <v>96</v>
      </c>
      <c r="S1283" t="s">
        <v>103</v>
      </c>
      <c r="T1283">
        <v>0</v>
      </c>
    </row>
    <row r="1284" spans="1:20" x14ac:dyDescent="0.3">
      <c r="A1284" t="s">
        <v>17</v>
      </c>
      <c r="B1284">
        <v>717990</v>
      </c>
      <c r="C1284">
        <v>912148</v>
      </c>
      <c r="D1284">
        <v>8000</v>
      </c>
      <c r="E1284" t="s">
        <v>43</v>
      </c>
      <c r="F1284">
        <v>12.68</v>
      </c>
      <c r="G1284">
        <v>180.72</v>
      </c>
      <c r="H1284" t="s">
        <v>19</v>
      </c>
      <c r="I1284" s="1">
        <v>40634</v>
      </c>
      <c r="J1284" t="s">
        <v>26</v>
      </c>
      <c r="K1284" t="s">
        <v>27</v>
      </c>
      <c r="L1284" t="s">
        <v>35</v>
      </c>
      <c r="M1284">
        <v>0</v>
      </c>
      <c r="N1284">
        <v>899.2</v>
      </c>
      <c r="O1284">
        <v>488.81</v>
      </c>
      <c r="P1284">
        <v>410.39</v>
      </c>
      <c r="Q1284" s="1">
        <v>40787</v>
      </c>
      <c r="R1284" t="s">
        <v>96</v>
      </c>
      <c r="S1284" t="s">
        <v>104</v>
      </c>
      <c r="T1284">
        <v>1</v>
      </c>
    </row>
    <row r="1285" spans="1:20" x14ac:dyDescent="0.3">
      <c r="A1285" t="s">
        <v>17</v>
      </c>
      <c r="B1285">
        <v>717937</v>
      </c>
      <c r="C1285">
        <v>912092</v>
      </c>
      <c r="D1285">
        <v>5000</v>
      </c>
      <c r="E1285" t="s">
        <v>18</v>
      </c>
      <c r="F1285">
        <v>11.11</v>
      </c>
      <c r="G1285">
        <v>163.96</v>
      </c>
      <c r="H1285" t="s">
        <v>29</v>
      </c>
      <c r="I1285" s="1">
        <v>40634</v>
      </c>
      <c r="J1285" t="s">
        <v>20</v>
      </c>
      <c r="K1285" t="s">
        <v>21</v>
      </c>
      <c r="L1285" t="s">
        <v>31</v>
      </c>
      <c r="M1285">
        <v>0</v>
      </c>
      <c r="N1285">
        <v>5896.8363509999999</v>
      </c>
      <c r="O1285">
        <v>5000</v>
      </c>
      <c r="P1285">
        <v>896.84</v>
      </c>
      <c r="Q1285" s="1">
        <v>41730</v>
      </c>
      <c r="R1285" t="s">
        <v>96</v>
      </c>
      <c r="S1285" t="s">
        <v>103</v>
      </c>
      <c r="T1285">
        <v>0</v>
      </c>
    </row>
    <row r="1286" spans="1:20" x14ac:dyDescent="0.3">
      <c r="A1286" t="s">
        <v>17</v>
      </c>
      <c r="B1286">
        <v>695414</v>
      </c>
      <c r="C1286">
        <v>886487</v>
      </c>
      <c r="D1286">
        <v>7000</v>
      </c>
      <c r="E1286" t="s">
        <v>43</v>
      </c>
      <c r="F1286">
        <v>10.37</v>
      </c>
      <c r="G1286">
        <v>150.01</v>
      </c>
      <c r="H1286" t="s">
        <v>29</v>
      </c>
      <c r="I1286" s="1">
        <v>40634</v>
      </c>
      <c r="J1286" t="s">
        <v>20</v>
      </c>
      <c r="K1286" t="s">
        <v>27</v>
      </c>
      <c r="L1286" t="s">
        <v>41</v>
      </c>
      <c r="M1286">
        <v>0</v>
      </c>
      <c r="N1286">
        <v>8571.1648249999998</v>
      </c>
      <c r="O1286">
        <v>7000</v>
      </c>
      <c r="P1286">
        <v>1571.16</v>
      </c>
      <c r="Q1286" s="1">
        <v>41671</v>
      </c>
      <c r="R1286" t="s">
        <v>96</v>
      </c>
      <c r="S1286" t="s">
        <v>103</v>
      </c>
      <c r="T1286">
        <v>0</v>
      </c>
    </row>
    <row r="1287" spans="1:20" x14ac:dyDescent="0.3">
      <c r="A1287" t="s">
        <v>17</v>
      </c>
      <c r="B1287">
        <v>717898</v>
      </c>
      <c r="C1287">
        <v>912047</v>
      </c>
      <c r="D1287">
        <v>4500</v>
      </c>
      <c r="E1287" t="s">
        <v>18</v>
      </c>
      <c r="F1287">
        <v>15.65</v>
      </c>
      <c r="G1287">
        <v>157.44</v>
      </c>
      <c r="H1287" t="s">
        <v>23</v>
      </c>
      <c r="I1287" s="1">
        <v>40634</v>
      </c>
      <c r="J1287" t="s">
        <v>26</v>
      </c>
      <c r="K1287" t="s">
        <v>64</v>
      </c>
      <c r="L1287" t="s">
        <v>31</v>
      </c>
      <c r="M1287">
        <v>0</v>
      </c>
      <c r="N1287">
        <v>3134.94</v>
      </c>
      <c r="O1287">
        <v>2106.08</v>
      </c>
      <c r="P1287">
        <v>876.86</v>
      </c>
      <c r="Q1287" s="1">
        <v>41214</v>
      </c>
      <c r="R1287" t="s">
        <v>96</v>
      </c>
      <c r="S1287" t="s">
        <v>104</v>
      </c>
      <c r="T1287">
        <v>1</v>
      </c>
    </row>
    <row r="1288" spans="1:20" x14ac:dyDescent="0.3">
      <c r="A1288" t="s">
        <v>17</v>
      </c>
      <c r="B1288">
        <v>714281</v>
      </c>
      <c r="C1288">
        <v>907665</v>
      </c>
      <c r="D1288">
        <v>23000</v>
      </c>
      <c r="E1288" t="s">
        <v>43</v>
      </c>
      <c r="F1288">
        <v>19.739999999999998</v>
      </c>
      <c r="G1288">
        <v>606.04</v>
      </c>
      <c r="H1288" t="s">
        <v>60</v>
      </c>
      <c r="I1288" s="1">
        <v>40634</v>
      </c>
      <c r="J1288" t="s">
        <v>26</v>
      </c>
      <c r="K1288" t="s">
        <v>24</v>
      </c>
      <c r="L1288" t="s">
        <v>54</v>
      </c>
      <c r="M1288">
        <v>0</v>
      </c>
      <c r="N1288">
        <v>20425.439999999999</v>
      </c>
      <c r="O1288">
        <v>3258.79</v>
      </c>
      <c r="P1288">
        <v>8827.34</v>
      </c>
      <c r="Q1288" s="1">
        <v>41456</v>
      </c>
      <c r="R1288" t="s">
        <v>96</v>
      </c>
      <c r="S1288" t="s">
        <v>104</v>
      </c>
      <c r="T1288">
        <v>1</v>
      </c>
    </row>
    <row r="1289" spans="1:20" x14ac:dyDescent="0.3">
      <c r="A1289" t="s">
        <v>17</v>
      </c>
      <c r="B1289">
        <v>717819</v>
      </c>
      <c r="C1289">
        <v>911948</v>
      </c>
      <c r="D1289">
        <v>8400</v>
      </c>
      <c r="E1289" t="s">
        <v>18</v>
      </c>
      <c r="F1289">
        <v>9.6300000000000008</v>
      </c>
      <c r="G1289">
        <v>269.58999999999997</v>
      </c>
      <c r="H1289" t="s">
        <v>29</v>
      </c>
      <c r="I1289" s="1">
        <v>40634</v>
      </c>
      <c r="J1289" t="s">
        <v>20</v>
      </c>
      <c r="K1289" t="s">
        <v>21</v>
      </c>
      <c r="L1289" t="s">
        <v>54</v>
      </c>
      <c r="M1289">
        <v>0</v>
      </c>
      <c r="N1289">
        <v>9702.6804470000006</v>
      </c>
      <c r="O1289">
        <v>8400</v>
      </c>
      <c r="P1289">
        <v>1302.68</v>
      </c>
      <c r="Q1289" s="1">
        <v>41730</v>
      </c>
      <c r="R1289" t="s">
        <v>96</v>
      </c>
      <c r="S1289" t="s">
        <v>103</v>
      </c>
      <c r="T1289">
        <v>0</v>
      </c>
    </row>
    <row r="1290" spans="1:20" x14ac:dyDescent="0.3">
      <c r="A1290" t="s">
        <v>17</v>
      </c>
      <c r="B1290">
        <v>717783</v>
      </c>
      <c r="C1290">
        <v>911908</v>
      </c>
      <c r="D1290">
        <v>25000</v>
      </c>
      <c r="E1290" t="s">
        <v>43</v>
      </c>
      <c r="F1290">
        <v>14.91</v>
      </c>
      <c r="G1290">
        <v>593.57000000000005</v>
      </c>
      <c r="H1290" t="s">
        <v>23</v>
      </c>
      <c r="I1290" s="1">
        <v>40634</v>
      </c>
      <c r="J1290" t="s">
        <v>20</v>
      </c>
      <c r="K1290" t="s">
        <v>27</v>
      </c>
      <c r="L1290" t="s">
        <v>68</v>
      </c>
      <c r="M1290">
        <v>0</v>
      </c>
      <c r="N1290">
        <v>35265.322639999999</v>
      </c>
      <c r="O1290">
        <v>25000</v>
      </c>
      <c r="P1290">
        <v>10265.32</v>
      </c>
      <c r="Q1290" s="1">
        <v>42156</v>
      </c>
      <c r="R1290" t="s">
        <v>96</v>
      </c>
      <c r="S1290" t="s">
        <v>103</v>
      </c>
      <c r="T1290">
        <v>0</v>
      </c>
    </row>
    <row r="1291" spans="1:20" x14ac:dyDescent="0.3">
      <c r="A1291" t="s">
        <v>17</v>
      </c>
      <c r="B1291">
        <v>715814</v>
      </c>
      <c r="C1291">
        <v>909520</v>
      </c>
      <c r="D1291">
        <v>22250</v>
      </c>
      <c r="E1291" t="s">
        <v>43</v>
      </c>
      <c r="F1291">
        <v>16.77</v>
      </c>
      <c r="G1291">
        <v>550.23</v>
      </c>
      <c r="H1291" t="s">
        <v>44</v>
      </c>
      <c r="I1291" s="1">
        <v>40634</v>
      </c>
      <c r="J1291" t="s">
        <v>26</v>
      </c>
      <c r="K1291" t="s">
        <v>27</v>
      </c>
      <c r="L1291" t="s">
        <v>34</v>
      </c>
      <c r="M1291">
        <v>0</v>
      </c>
      <c r="N1291">
        <v>6600.56</v>
      </c>
      <c r="O1291">
        <v>3087.48</v>
      </c>
      <c r="P1291">
        <v>3513.08</v>
      </c>
      <c r="Q1291" s="1">
        <v>41030</v>
      </c>
      <c r="R1291" t="s">
        <v>96</v>
      </c>
      <c r="S1291" t="s">
        <v>104</v>
      </c>
      <c r="T1291">
        <v>1</v>
      </c>
    </row>
    <row r="1292" spans="1:20" x14ac:dyDescent="0.3">
      <c r="A1292" t="s">
        <v>17</v>
      </c>
      <c r="B1292">
        <v>717706</v>
      </c>
      <c r="C1292">
        <v>911818</v>
      </c>
      <c r="D1292">
        <v>25000</v>
      </c>
      <c r="E1292" t="s">
        <v>43</v>
      </c>
      <c r="F1292">
        <v>20.48</v>
      </c>
      <c r="G1292">
        <v>669.05</v>
      </c>
      <c r="H1292" t="s">
        <v>71</v>
      </c>
      <c r="I1292" s="1">
        <v>40634</v>
      </c>
      <c r="J1292" t="s">
        <v>20</v>
      </c>
      <c r="K1292" t="s">
        <v>24</v>
      </c>
      <c r="L1292" t="s">
        <v>58</v>
      </c>
      <c r="M1292">
        <v>0</v>
      </c>
      <c r="N1292">
        <v>37963.907480000002</v>
      </c>
      <c r="O1292">
        <v>25000</v>
      </c>
      <c r="P1292">
        <v>12963.91</v>
      </c>
      <c r="Q1292" s="1">
        <v>41852</v>
      </c>
      <c r="R1292" t="s">
        <v>96</v>
      </c>
      <c r="S1292" t="s">
        <v>103</v>
      </c>
      <c r="T1292">
        <v>0</v>
      </c>
    </row>
    <row r="1293" spans="1:20" x14ac:dyDescent="0.3">
      <c r="A1293" t="s">
        <v>17</v>
      </c>
      <c r="B1293">
        <v>714040</v>
      </c>
      <c r="C1293">
        <v>907371</v>
      </c>
      <c r="D1293">
        <v>15000</v>
      </c>
      <c r="E1293" t="s">
        <v>43</v>
      </c>
      <c r="F1293">
        <v>15.65</v>
      </c>
      <c r="G1293">
        <v>361.99</v>
      </c>
      <c r="H1293" t="s">
        <v>23</v>
      </c>
      <c r="I1293" s="1">
        <v>40634</v>
      </c>
      <c r="J1293" t="s">
        <v>26</v>
      </c>
      <c r="K1293" t="s">
        <v>27</v>
      </c>
      <c r="L1293" t="s">
        <v>63</v>
      </c>
      <c r="M1293">
        <v>0</v>
      </c>
      <c r="N1293">
        <v>7238.41</v>
      </c>
      <c r="O1293">
        <v>3762.3</v>
      </c>
      <c r="P1293">
        <v>3455.7</v>
      </c>
      <c r="Q1293" s="1">
        <v>41244</v>
      </c>
      <c r="R1293" t="s">
        <v>96</v>
      </c>
      <c r="S1293" t="s">
        <v>104</v>
      </c>
      <c r="T1293">
        <v>1</v>
      </c>
    </row>
    <row r="1294" spans="1:20" x14ac:dyDescent="0.3">
      <c r="A1294" t="s">
        <v>17</v>
      </c>
      <c r="B1294">
        <v>716848</v>
      </c>
      <c r="C1294">
        <v>910852</v>
      </c>
      <c r="D1294">
        <v>3300</v>
      </c>
      <c r="E1294" t="s">
        <v>18</v>
      </c>
      <c r="F1294">
        <v>15.65</v>
      </c>
      <c r="G1294">
        <v>115.45</v>
      </c>
      <c r="H1294" t="s">
        <v>23</v>
      </c>
      <c r="I1294" s="1">
        <v>40634</v>
      </c>
      <c r="J1294" t="s">
        <v>20</v>
      </c>
      <c r="K1294" t="s">
        <v>24</v>
      </c>
      <c r="L1294" t="s">
        <v>48</v>
      </c>
      <c r="M1294">
        <v>0</v>
      </c>
      <c r="N1294">
        <v>4102.3500000000004</v>
      </c>
      <c r="O1294">
        <v>3300</v>
      </c>
      <c r="P1294">
        <v>802.35</v>
      </c>
      <c r="Q1294" s="1">
        <v>41640</v>
      </c>
      <c r="R1294" t="s">
        <v>96</v>
      </c>
      <c r="S1294" t="s">
        <v>103</v>
      </c>
      <c r="T1294">
        <v>0</v>
      </c>
    </row>
    <row r="1295" spans="1:20" x14ac:dyDescent="0.3">
      <c r="A1295" t="s">
        <v>17</v>
      </c>
      <c r="B1295">
        <v>709490</v>
      </c>
      <c r="C1295">
        <v>902113</v>
      </c>
      <c r="D1295">
        <v>16000</v>
      </c>
      <c r="E1295" t="s">
        <v>43</v>
      </c>
      <c r="F1295">
        <v>17.88</v>
      </c>
      <c r="G1295">
        <v>405.26</v>
      </c>
      <c r="H1295" t="s">
        <v>44</v>
      </c>
      <c r="I1295" s="1">
        <v>40634</v>
      </c>
      <c r="J1295" t="s">
        <v>20</v>
      </c>
      <c r="K1295" t="s">
        <v>36</v>
      </c>
      <c r="L1295" t="s">
        <v>85</v>
      </c>
      <c r="M1295">
        <v>0</v>
      </c>
      <c r="N1295">
        <v>23610.969509999999</v>
      </c>
      <c r="O1295">
        <v>16000</v>
      </c>
      <c r="P1295">
        <v>7610.97</v>
      </c>
      <c r="Q1295" s="1">
        <v>41974</v>
      </c>
      <c r="R1295" t="s">
        <v>96</v>
      </c>
      <c r="S1295" t="s">
        <v>103</v>
      </c>
      <c r="T1295">
        <v>0</v>
      </c>
    </row>
    <row r="1296" spans="1:20" x14ac:dyDescent="0.3">
      <c r="A1296" t="s">
        <v>17</v>
      </c>
      <c r="B1296">
        <v>717399</v>
      </c>
      <c r="C1296">
        <v>911476</v>
      </c>
      <c r="D1296">
        <v>3000</v>
      </c>
      <c r="E1296" t="s">
        <v>18</v>
      </c>
      <c r="F1296">
        <v>10.74</v>
      </c>
      <c r="G1296">
        <v>97.85</v>
      </c>
      <c r="H1296" t="s">
        <v>29</v>
      </c>
      <c r="I1296" s="1">
        <v>40634</v>
      </c>
      <c r="J1296" t="s">
        <v>20</v>
      </c>
      <c r="K1296" t="s">
        <v>36</v>
      </c>
      <c r="L1296" t="s">
        <v>56</v>
      </c>
      <c r="M1296">
        <v>0</v>
      </c>
      <c r="N1296">
        <v>3315.38</v>
      </c>
      <c r="O1296">
        <v>3000</v>
      </c>
      <c r="P1296">
        <v>315.38</v>
      </c>
      <c r="Q1296" s="1">
        <v>41061</v>
      </c>
      <c r="R1296" t="s">
        <v>96</v>
      </c>
      <c r="S1296" t="s">
        <v>103</v>
      </c>
      <c r="T1296">
        <v>0</v>
      </c>
    </row>
    <row r="1297" spans="1:20" x14ac:dyDescent="0.3">
      <c r="A1297" t="s">
        <v>17</v>
      </c>
      <c r="B1297">
        <v>717703</v>
      </c>
      <c r="C1297">
        <v>911815</v>
      </c>
      <c r="D1297">
        <v>8000</v>
      </c>
      <c r="E1297" t="s">
        <v>18</v>
      </c>
      <c r="F1297">
        <v>10.74</v>
      </c>
      <c r="G1297">
        <v>260.93</v>
      </c>
      <c r="H1297" t="s">
        <v>29</v>
      </c>
      <c r="I1297" s="1">
        <v>40634</v>
      </c>
      <c r="J1297" t="s">
        <v>20</v>
      </c>
      <c r="K1297" t="s">
        <v>21</v>
      </c>
      <c r="L1297" t="s">
        <v>58</v>
      </c>
      <c r="M1297">
        <v>0</v>
      </c>
      <c r="N1297">
        <v>8581.34</v>
      </c>
      <c r="O1297">
        <v>8000.01</v>
      </c>
      <c r="P1297">
        <v>581.33000000000004</v>
      </c>
      <c r="Q1297" s="1">
        <v>40909</v>
      </c>
      <c r="R1297" t="s">
        <v>96</v>
      </c>
      <c r="S1297" t="s">
        <v>103</v>
      </c>
      <c r="T1297">
        <v>0</v>
      </c>
    </row>
    <row r="1298" spans="1:20" x14ac:dyDescent="0.3">
      <c r="A1298" t="s">
        <v>17</v>
      </c>
      <c r="B1298">
        <v>717560</v>
      </c>
      <c r="C1298">
        <v>911651</v>
      </c>
      <c r="D1298">
        <v>12000</v>
      </c>
      <c r="E1298" t="s">
        <v>18</v>
      </c>
      <c r="F1298">
        <v>11.11</v>
      </c>
      <c r="G1298">
        <v>393.5</v>
      </c>
      <c r="H1298" t="s">
        <v>29</v>
      </c>
      <c r="I1298" s="1">
        <v>40634</v>
      </c>
      <c r="J1298" t="s">
        <v>20</v>
      </c>
      <c r="K1298" t="s">
        <v>21</v>
      </c>
      <c r="L1298" t="s">
        <v>37</v>
      </c>
      <c r="M1298">
        <v>0</v>
      </c>
      <c r="N1298">
        <v>13228.7</v>
      </c>
      <c r="O1298">
        <v>12000.01</v>
      </c>
      <c r="P1298">
        <v>1228.69</v>
      </c>
      <c r="Q1298" s="1">
        <v>41030</v>
      </c>
      <c r="R1298" t="s">
        <v>96</v>
      </c>
      <c r="S1298" t="s">
        <v>103</v>
      </c>
      <c r="T1298">
        <v>0</v>
      </c>
    </row>
    <row r="1299" spans="1:20" x14ac:dyDescent="0.3">
      <c r="A1299" t="s">
        <v>17</v>
      </c>
      <c r="B1299">
        <v>715618</v>
      </c>
      <c r="C1299">
        <v>909274</v>
      </c>
      <c r="D1299">
        <v>8900</v>
      </c>
      <c r="E1299" t="s">
        <v>18</v>
      </c>
      <c r="F1299">
        <v>7.29</v>
      </c>
      <c r="G1299">
        <v>275.99</v>
      </c>
      <c r="H1299" t="s">
        <v>32</v>
      </c>
      <c r="I1299" s="1">
        <v>40634</v>
      </c>
      <c r="J1299" t="s">
        <v>20</v>
      </c>
      <c r="K1299" t="s">
        <v>27</v>
      </c>
      <c r="L1299" t="s">
        <v>52</v>
      </c>
      <c r="M1299">
        <v>0</v>
      </c>
      <c r="N1299">
        <v>9739.43</v>
      </c>
      <c r="O1299">
        <v>8900</v>
      </c>
      <c r="P1299">
        <v>839.43</v>
      </c>
      <c r="Q1299" s="1">
        <v>41275</v>
      </c>
      <c r="R1299" t="s">
        <v>96</v>
      </c>
      <c r="S1299" t="s">
        <v>103</v>
      </c>
      <c r="T1299">
        <v>0</v>
      </c>
    </row>
    <row r="1300" spans="1:20" x14ac:dyDescent="0.3">
      <c r="A1300" t="s">
        <v>17</v>
      </c>
      <c r="B1300">
        <v>717675</v>
      </c>
      <c r="C1300">
        <v>911779</v>
      </c>
      <c r="D1300">
        <v>15000</v>
      </c>
      <c r="E1300" t="s">
        <v>18</v>
      </c>
      <c r="F1300">
        <v>11.11</v>
      </c>
      <c r="G1300">
        <v>491.87</v>
      </c>
      <c r="H1300" t="s">
        <v>29</v>
      </c>
      <c r="I1300" s="1">
        <v>40634</v>
      </c>
      <c r="J1300" t="s">
        <v>20</v>
      </c>
      <c r="K1300" t="s">
        <v>24</v>
      </c>
      <c r="L1300" t="s">
        <v>67</v>
      </c>
      <c r="M1300">
        <v>0</v>
      </c>
      <c r="N1300">
        <v>17692.03615</v>
      </c>
      <c r="O1300">
        <v>15000</v>
      </c>
      <c r="P1300">
        <v>2692.04</v>
      </c>
      <c r="Q1300" s="1">
        <v>41730</v>
      </c>
      <c r="R1300" t="s">
        <v>96</v>
      </c>
      <c r="S1300" t="s">
        <v>103</v>
      </c>
      <c r="T1300">
        <v>0</v>
      </c>
    </row>
    <row r="1301" spans="1:20" x14ac:dyDescent="0.3">
      <c r="A1301" t="s">
        <v>17</v>
      </c>
      <c r="B1301">
        <v>717243</v>
      </c>
      <c r="C1301">
        <v>911308</v>
      </c>
      <c r="D1301">
        <v>20000</v>
      </c>
      <c r="E1301" t="s">
        <v>43</v>
      </c>
      <c r="F1301">
        <v>19.36</v>
      </c>
      <c r="G1301">
        <v>522.79</v>
      </c>
      <c r="H1301" t="s">
        <v>60</v>
      </c>
      <c r="I1301" s="1">
        <v>40634</v>
      </c>
      <c r="J1301" t="s">
        <v>20</v>
      </c>
      <c r="K1301" t="s">
        <v>27</v>
      </c>
      <c r="L1301" t="s">
        <v>51</v>
      </c>
      <c r="M1301">
        <v>0</v>
      </c>
      <c r="N1301">
        <v>23070</v>
      </c>
      <c r="O1301">
        <v>20000</v>
      </c>
      <c r="P1301">
        <v>3070</v>
      </c>
      <c r="Q1301" s="1">
        <v>40940</v>
      </c>
      <c r="R1301" t="s">
        <v>96</v>
      </c>
      <c r="S1301" t="s">
        <v>103</v>
      </c>
      <c r="T1301">
        <v>0</v>
      </c>
    </row>
    <row r="1302" spans="1:20" x14ac:dyDescent="0.3">
      <c r="A1302" t="s">
        <v>17</v>
      </c>
      <c r="B1302">
        <v>717657</v>
      </c>
      <c r="C1302">
        <v>911759</v>
      </c>
      <c r="D1302">
        <v>5600</v>
      </c>
      <c r="E1302" t="s">
        <v>18</v>
      </c>
      <c r="F1302">
        <v>10.74</v>
      </c>
      <c r="G1302">
        <v>182.65</v>
      </c>
      <c r="H1302" t="s">
        <v>29</v>
      </c>
      <c r="I1302" s="1">
        <v>40634</v>
      </c>
      <c r="J1302" t="s">
        <v>26</v>
      </c>
      <c r="K1302" t="s">
        <v>27</v>
      </c>
      <c r="L1302" t="s">
        <v>22</v>
      </c>
      <c r="M1302">
        <v>0</v>
      </c>
      <c r="N1302">
        <v>2747.02</v>
      </c>
      <c r="O1302">
        <v>2111.37</v>
      </c>
      <c r="P1302">
        <v>620.69000000000005</v>
      </c>
      <c r="Q1302" s="1">
        <v>41091</v>
      </c>
      <c r="R1302" t="s">
        <v>96</v>
      </c>
      <c r="S1302" t="s">
        <v>104</v>
      </c>
      <c r="T1302">
        <v>1</v>
      </c>
    </row>
    <row r="1303" spans="1:20" x14ac:dyDescent="0.3">
      <c r="A1303" t="s">
        <v>17</v>
      </c>
      <c r="B1303">
        <v>711177</v>
      </c>
      <c r="C1303">
        <v>904052</v>
      </c>
      <c r="D1303">
        <v>5000</v>
      </c>
      <c r="E1303" t="s">
        <v>18</v>
      </c>
      <c r="F1303">
        <v>5.42</v>
      </c>
      <c r="G1303">
        <v>150.80000000000001</v>
      </c>
      <c r="H1303" t="s">
        <v>32</v>
      </c>
      <c r="I1303" s="1">
        <v>40634</v>
      </c>
      <c r="J1303" t="s">
        <v>20</v>
      </c>
      <c r="K1303" t="s">
        <v>47</v>
      </c>
      <c r="L1303" t="s">
        <v>33</v>
      </c>
      <c r="M1303">
        <v>0</v>
      </c>
      <c r="N1303">
        <v>5276.35</v>
      </c>
      <c r="O1303">
        <v>5000</v>
      </c>
      <c r="P1303">
        <v>276.35000000000002</v>
      </c>
      <c r="Q1303" s="1">
        <v>41091</v>
      </c>
      <c r="R1303" t="s">
        <v>96</v>
      </c>
      <c r="S1303" t="s">
        <v>103</v>
      </c>
      <c r="T1303">
        <v>0</v>
      </c>
    </row>
    <row r="1304" spans="1:20" x14ac:dyDescent="0.3">
      <c r="A1304" t="s">
        <v>17</v>
      </c>
      <c r="B1304">
        <v>717641</v>
      </c>
      <c r="C1304">
        <v>911742</v>
      </c>
      <c r="D1304">
        <v>8000</v>
      </c>
      <c r="E1304" t="s">
        <v>43</v>
      </c>
      <c r="F1304">
        <v>14.91</v>
      </c>
      <c r="G1304">
        <v>189.95</v>
      </c>
      <c r="H1304" t="s">
        <v>23</v>
      </c>
      <c r="I1304" s="1">
        <v>40634</v>
      </c>
      <c r="J1304" t="s">
        <v>20</v>
      </c>
      <c r="K1304" t="s">
        <v>27</v>
      </c>
      <c r="L1304" t="s">
        <v>63</v>
      </c>
      <c r="M1304">
        <v>0</v>
      </c>
      <c r="N1304">
        <v>8484.36</v>
      </c>
      <c r="O1304">
        <v>8000</v>
      </c>
      <c r="P1304">
        <v>484.36</v>
      </c>
      <c r="Q1304" s="1">
        <v>40787</v>
      </c>
      <c r="R1304" t="s">
        <v>96</v>
      </c>
      <c r="S1304" t="s">
        <v>103</v>
      </c>
      <c r="T1304">
        <v>0</v>
      </c>
    </row>
    <row r="1305" spans="1:20" x14ac:dyDescent="0.3">
      <c r="A1305" t="s">
        <v>17</v>
      </c>
      <c r="B1305">
        <v>717638</v>
      </c>
      <c r="C1305">
        <v>911739</v>
      </c>
      <c r="D1305">
        <v>4000</v>
      </c>
      <c r="E1305" t="s">
        <v>18</v>
      </c>
      <c r="F1305">
        <v>16.77</v>
      </c>
      <c r="G1305">
        <v>142.16</v>
      </c>
      <c r="H1305" t="s">
        <v>44</v>
      </c>
      <c r="I1305" s="1">
        <v>40634</v>
      </c>
      <c r="J1305" t="s">
        <v>20</v>
      </c>
      <c r="K1305" t="s">
        <v>53</v>
      </c>
      <c r="L1305" t="s">
        <v>61</v>
      </c>
      <c r="M1305">
        <v>0</v>
      </c>
      <c r="N1305">
        <v>4956.83</v>
      </c>
      <c r="O1305">
        <v>4000</v>
      </c>
      <c r="P1305">
        <v>956.83</v>
      </c>
      <c r="Q1305" s="1">
        <v>41456</v>
      </c>
      <c r="R1305" t="s">
        <v>96</v>
      </c>
      <c r="S1305" t="s">
        <v>103</v>
      </c>
      <c r="T1305">
        <v>0</v>
      </c>
    </row>
    <row r="1306" spans="1:20" x14ac:dyDescent="0.3">
      <c r="A1306" t="s">
        <v>17</v>
      </c>
      <c r="B1306">
        <v>704562</v>
      </c>
      <c r="C1306">
        <v>896587</v>
      </c>
      <c r="D1306">
        <v>8000</v>
      </c>
      <c r="E1306" t="s">
        <v>18</v>
      </c>
      <c r="F1306">
        <v>10</v>
      </c>
      <c r="G1306">
        <v>258.14</v>
      </c>
      <c r="H1306" t="s">
        <v>29</v>
      </c>
      <c r="I1306" s="1">
        <v>40634</v>
      </c>
      <c r="J1306" t="s">
        <v>20</v>
      </c>
      <c r="K1306" t="s">
        <v>66</v>
      </c>
      <c r="L1306" t="s">
        <v>48</v>
      </c>
      <c r="M1306">
        <v>0</v>
      </c>
      <c r="N1306">
        <v>9288.9981289999996</v>
      </c>
      <c r="O1306">
        <v>8000</v>
      </c>
      <c r="P1306">
        <v>1289</v>
      </c>
      <c r="Q1306" s="1">
        <v>41730</v>
      </c>
      <c r="R1306" t="s">
        <v>96</v>
      </c>
      <c r="S1306" t="s">
        <v>103</v>
      </c>
      <c r="T1306">
        <v>0</v>
      </c>
    </row>
    <row r="1307" spans="1:20" x14ac:dyDescent="0.3">
      <c r="A1307" t="s">
        <v>17</v>
      </c>
      <c r="B1307">
        <v>717598</v>
      </c>
      <c r="C1307">
        <v>911690</v>
      </c>
      <c r="D1307">
        <v>5000</v>
      </c>
      <c r="E1307" t="s">
        <v>18</v>
      </c>
      <c r="F1307">
        <v>17.510000000000002</v>
      </c>
      <c r="G1307">
        <v>179.54</v>
      </c>
      <c r="H1307" t="s">
        <v>44</v>
      </c>
      <c r="I1307" s="1">
        <v>40634</v>
      </c>
      <c r="J1307" t="s">
        <v>20</v>
      </c>
      <c r="K1307" t="s">
        <v>47</v>
      </c>
      <c r="L1307" t="s">
        <v>41</v>
      </c>
      <c r="M1307">
        <v>0</v>
      </c>
      <c r="N1307">
        <v>6459.7341759999999</v>
      </c>
      <c r="O1307">
        <v>5000</v>
      </c>
      <c r="P1307">
        <v>1459.73</v>
      </c>
      <c r="Q1307" s="1">
        <v>41730</v>
      </c>
      <c r="R1307" t="s">
        <v>96</v>
      </c>
      <c r="S1307" t="s">
        <v>103</v>
      </c>
      <c r="T1307">
        <v>0</v>
      </c>
    </row>
    <row r="1308" spans="1:20" x14ac:dyDescent="0.3">
      <c r="A1308" t="s">
        <v>17</v>
      </c>
      <c r="B1308">
        <v>713097</v>
      </c>
      <c r="C1308">
        <v>906283</v>
      </c>
      <c r="D1308">
        <v>9750</v>
      </c>
      <c r="E1308" t="s">
        <v>18</v>
      </c>
      <c r="F1308">
        <v>10</v>
      </c>
      <c r="G1308">
        <v>314.61</v>
      </c>
      <c r="H1308" t="s">
        <v>29</v>
      </c>
      <c r="I1308" s="1">
        <v>40634</v>
      </c>
      <c r="J1308" t="s">
        <v>20</v>
      </c>
      <c r="K1308" t="s">
        <v>24</v>
      </c>
      <c r="L1308" t="s">
        <v>57</v>
      </c>
      <c r="M1308">
        <v>0</v>
      </c>
      <c r="N1308">
        <v>11321.51793</v>
      </c>
      <c r="O1308">
        <v>9750</v>
      </c>
      <c r="P1308">
        <v>1571.52</v>
      </c>
      <c r="Q1308" s="1">
        <v>41730</v>
      </c>
      <c r="R1308" t="s">
        <v>96</v>
      </c>
      <c r="S1308" t="s">
        <v>103</v>
      </c>
      <c r="T1308">
        <v>0</v>
      </c>
    </row>
    <row r="1309" spans="1:20" x14ac:dyDescent="0.3">
      <c r="A1309" t="s">
        <v>17</v>
      </c>
      <c r="B1309">
        <v>717550</v>
      </c>
      <c r="C1309">
        <v>911640</v>
      </c>
      <c r="D1309">
        <v>2400</v>
      </c>
      <c r="E1309" t="s">
        <v>43</v>
      </c>
      <c r="F1309">
        <v>16.399999999999999</v>
      </c>
      <c r="G1309">
        <v>58.88</v>
      </c>
      <c r="H1309" t="s">
        <v>44</v>
      </c>
      <c r="I1309" s="1">
        <v>40634</v>
      </c>
      <c r="J1309" t="s">
        <v>26</v>
      </c>
      <c r="K1309" t="s">
        <v>36</v>
      </c>
      <c r="L1309" t="s">
        <v>56</v>
      </c>
      <c r="M1309">
        <v>0</v>
      </c>
      <c r="N1309">
        <v>2563.2199999999998</v>
      </c>
      <c r="O1309">
        <v>1417.04</v>
      </c>
      <c r="P1309">
        <v>991.11</v>
      </c>
      <c r="Q1309" s="1">
        <v>41883</v>
      </c>
      <c r="R1309" t="s">
        <v>96</v>
      </c>
      <c r="S1309" t="s">
        <v>104</v>
      </c>
      <c r="T1309">
        <v>1</v>
      </c>
    </row>
    <row r="1310" spans="1:20" x14ac:dyDescent="0.3">
      <c r="A1310" t="s">
        <v>17</v>
      </c>
      <c r="B1310">
        <v>717513</v>
      </c>
      <c r="C1310">
        <v>911603</v>
      </c>
      <c r="D1310">
        <v>9750</v>
      </c>
      <c r="E1310" t="s">
        <v>18</v>
      </c>
      <c r="F1310">
        <v>14.54</v>
      </c>
      <c r="G1310">
        <v>335.8</v>
      </c>
      <c r="H1310" t="s">
        <v>23</v>
      </c>
      <c r="I1310" s="1">
        <v>40634</v>
      </c>
      <c r="J1310" t="s">
        <v>26</v>
      </c>
      <c r="K1310" t="s">
        <v>27</v>
      </c>
      <c r="L1310" t="s">
        <v>28</v>
      </c>
      <c r="M1310">
        <v>0</v>
      </c>
      <c r="N1310">
        <v>6709.2</v>
      </c>
      <c r="O1310">
        <v>4887.7700000000004</v>
      </c>
      <c r="P1310">
        <v>1821.43</v>
      </c>
      <c r="Q1310" s="1">
        <v>41244</v>
      </c>
      <c r="R1310" t="s">
        <v>96</v>
      </c>
      <c r="S1310" t="s">
        <v>104</v>
      </c>
      <c r="T1310">
        <v>1</v>
      </c>
    </row>
    <row r="1311" spans="1:20" x14ac:dyDescent="0.3">
      <c r="A1311" t="s">
        <v>17</v>
      </c>
      <c r="B1311">
        <v>717509</v>
      </c>
      <c r="C1311">
        <v>911599</v>
      </c>
      <c r="D1311">
        <v>11000</v>
      </c>
      <c r="E1311" t="s">
        <v>43</v>
      </c>
      <c r="F1311">
        <v>12.68</v>
      </c>
      <c r="G1311">
        <v>248.49</v>
      </c>
      <c r="H1311" t="s">
        <v>19</v>
      </c>
      <c r="I1311" s="1">
        <v>40634</v>
      </c>
      <c r="J1311" t="s">
        <v>20</v>
      </c>
      <c r="K1311" t="s">
        <v>27</v>
      </c>
      <c r="L1311" t="s">
        <v>58</v>
      </c>
      <c r="M1311">
        <v>0</v>
      </c>
      <c r="N1311">
        <v>14071.9912</v>
      </c>
      <c r="O1311">
        <v>11000</v>
      </c>
      <c r="P1311">
        <v>3071.99</v>
      </c>
      <c r="Q1311" s="1">
        <v>41699</v>
      </c>
      <c r="R1311" t="s">
        <v>96</v>
      </c>
      <c r="S1311" t="s">
        <v>103</v>
      </c>
      <c r="T1311">
        <v>0</v>
      </c>
    </row>
    <row r="1312" spans="1:20" x14ac:dyDescent="0.3">
      <c r="A1312" t="s">
        <v>17</v>
      </c>
      <c r="B1312">
        <v>717430</v>
      </c>
      <c r="C1312">
        <v>911510</v>
      </c>
      <c r="D1312">
        <v>11000</v>
      </c>
      <c r="E1312" t="s">
        <v>18</v>
      </c>
      <c r="F1312">
        <v>13.06</v>
      </c>
      <c r="G1312">
        <v>370.96</v>
      </c>
      <c r="H1312" t="s">
        <v>19</v>
      </c>
      <c r="I1312" s="1">
        <v>40634</v>
      </c>
      <c r="J1312" t="s">
        <v>20</v>
      </c>
      <c r="K1312" t="s">
        <v>36</v>
      </c>
      <c r="L1312" t="s">
        <v>34</v>
      </c>
      <c r="M1312">
        <v>0</v>
      </c>
      <c r="N1312">
        <v>12776.22</v>
      </c>
      <c r="O1312">
        <v>11000.01</v>
      </c>
      <c r="P1312">
        <v>1776.21</v>
      </c>
      <c r="Q1312" s="1">
        <v>41244</v>
      </c>
      <c r="R1312" t="s">
        <v>96</v>
      </c>
      <c r="S1312" t="s">
        <v>103</v>
      </c>
      <c r="T1312">
        <v>0</v>
      </c>
    </row>
    <row r="1313" spans="1:20" x14ac:dyDescent="0.3">
      <c r="A1313" t="s">
        <v>17</v>
      </c>
      <c r="B1313">
        <v>703620</v>
      </c>
      <c r="C1313">
        <v>895643</v>
      </c>
      <c r="D1313">
        <v>10675</v>
      </c>
      <c r="E1313" t="s">
        <v>43</v>
      </c>
      <c r="F1313">
        <v>10.37</v>
      </c>
      <c r="G1313">
        <v>228.77</v>
      </c>
      <c r="H1313" t="s">
        <v>29</v>
      </c>
      <c r="I1313" s="1">
        <v>40634</v>
      </c>
      <c r="J1313" t="s">
        <v>20</v>
      </c>
      <c r="K1313" t="s">
        <v>27</v>
      </c>
      <c r="L1313" t="s">
        <v>33</v>
      </c>
      <c r="M1313">
        <v>0</v>
      </c>
      <c r="N1313">
        <v>12710.46</v>
      </c>
      <c r="O1313">
        <v>10675</v>
      </c>
      <c r="P1313">
        <v>2035.46</v>
      </c>
      <c r="Q1313" s="1">
        <v>41456</v>
      </c>
      <c r="R1313" t="s">
        <v>96</v>
      </c>
      <c r="S1313" t="s">
        <v>103</v>
      </c>
      <c r="T1313">
        <v>0</v>
      </c>
    </row>
    <row r="1314" spans="1:20" x14ac:dyDescent="0.3">
      <c r="A1314" t="s">
        <v>17</v>
      </c>
      <c r="B1314">
        <v>717495</v>
      </c>
      <c r="C1314">
        <v>897098</v>
      </c>
      <c r="D1314">
        <v>21000</v>
      </c>
      <c r="E1314" t="s">
        <v>43</v>
      </c>
      <c r="F1314">
        <v>21.22</v>
      </c>
      <c r="G1314">
        <v>570.73</v>
      </c>
      <c r="H1314" t="s">
        <v>71</v>
      </c>
      <c r="I1314" s="1">
        <v>40634</v>
      </c>
      <c r="J1314" t="s">
        <v>20</v>
      </c>
      <c r="K1314" t="s">
        <v>64</v>
      </c>
      <c r="L1314" t="s">
        <v>33</v>
      </c>
      <c r="M1314">
        <v>0</v>
      </c>
      <c r="N1314">
        <v>23861.63</v>
      </c>
      <c r="O1314">
        <v>21000</v>
      </c>
      <c r="P1314">
        <v>2861.63</v>
      </c>
      <c r="Q1314" s="1">
        <v>40878</v>
      </c>
      <c r="R1314" t="s">
        <v>96</v>
      </c>
      <c r="S1314" t="s">
        <v>103</v>
      </c>
      <c r="T1314">
        <v>0</v>
      </c>
    </row>
    <row r="1315" spans="1:20" x14ac:dyDescent="0.3">
      <c r="A1315" t="s">
        <v>17</v>
      </c>
      <c r="B1315">
        <v>717415</v>
      </c>
      <c r="C1315">
        <v>911494</v>
      </c>
      <c r="D1315">
        <v>15000</v>
      </c>
      <c r="E1315" t="s">
        <v>43</v>
      </c>
      <c r="F1315">
        <v>14.91</v>
      </c>
      <c r="G1315">
        <v>356.15</v>
      </c>
      <c r="H1315" t="s">
        <v>23</v>
      </c>
      <c r="I1315" s="1">
        <v>40634</v>
      </c>
      <c r="J1315" t="s">
        <v>20</v>
      </c>
      <c r="K1315" t="s">
        <v>27</v>
      </c>
      <c r="L1315" t="s">
        <v>33</v>
      </c>
      <c r="M1315">
        <v>0</v>
      </c>
      <c r="N1315">
        <v>21158.388599999998</v>
      </c>
      <c r="O1315">
        <v>15000</v>
      </c>
      <c r="P1315">
        <v>6158.39</v>
      </c>
      <c r="Q1315" s="1">
        <v>42186</v>
      </c>
      <c r="R1315" t="s">
        <v>96</v>
      </c>
      <c r="S1315" t="s">
        <v>103</v>
      </c>
      <c r="T1315">
        <v>0</v>
      </c>
    </row>
    <row r="1316" spans="1:20" x14ac:dyDescent="0.3">
      <c r="A1316" t="s">
        <v>17</v>
      </c>
      <c r="B1316">
        <v>717400</v>
      </c>
      <c r="C1316">
        <v>911477</v>
      </c>
      <c r="D1316">
        <v>25000</v>
      </c>
      <c r="E1316" t="s">
        <v>43</v>
      </c>
      <c r="F1316">
        <v>19.36</v>
      </c>
      <c r="G1316">
        <v>653.48</v>
      </c>
      <c r="H1316" t="s">
        <v>60</v>
      </c>
      <c r="I1316" s="1">
        <v>40634</v>
      </c>
      <c r="J1316" t="s">
        <v>26</v>
      </c>
      <c r="K1316" t="s">
        <v>27</v>
      </c>
      <c r="L1316" t="s">
        <v>56</v>
      </c>
      <c r="M1316">
        <v>0</v>
      </c>
      <c r="N1316">
        <v>12304.9</v>
      </c>
      <c r="O1316">
        <v>4094.3</v>
      </c>
      <c r="P1316">
        <v>6962.59</v>
      </c>
      <c r="Q1316" s="1">
        <v>41244</v>
      </c>
      <c r="R1316" t="s">
        <v>96</v>
      </c>
      <c r="S1316" t="s">
        <v>104</v>
      </c>
      <c r="T1316">
        <v>1</v>
      </c>
    </row>
    <row r="1317" spans="1:20" x14ac:dyDescent="0.3">
      <c r="A1317" t="s">
        <v>17</v>
      </c>
      <c r="B1317">
        <v>717383</v>
      </c>
      <c r="C1317">
        <v>911461</v>
      </c>
      <c r="D1317">
        <v>12000</v>
      </c>
      <c r="E1317" t="s">
        <v>18</v>
      </c>
      <c r="F1317">
        <v>5.79</v>
      </c>
      <c r="G1317">
        <v>363.93</v>
      </c>
      <c r="H1317" t="s">
        <v>32</v>
      </c>
      <c r="I1317" s="1">
        <v>40634</v>
      </c>
      <c r="J1317" t="s">
        <v>20</v>
      </c>
      <c r="K1317" t="s">
        <v>27</v>
      </c>
      <c r="L1317" t="s">
        <v>51</v>
      </c>
      <c r="M1317">
        <v>0</v>
      </c>
      <c r="N1317">
        <v>12634.08</v>
      </c>
      <c r="O1317">
        <v>12000</v>
      </c>
      <c r="P1317">
        <v>634.08000000000004</v>
      </c>
      <c r="Q1317" s="1">
        <v>41030</v>
      </c>
      <c r="R1317" t="s">
        <v>96</v>
      </c>
      <c r="S1317" t="s">
        <v>103</v>
      </c>
      <c r="T1317">
        <v>0</v>
      </c>
    </row>
    <row r="1318" spans="1:20" x14ac:dyDescent="0.3">
      <c r="A1318" t="s">
        <v>17</v>
      </c>
      <c r="B1318">
        <v>717358</v>
      </c>
      <c r="C1318">
        <v>911427</v>
      </c>
      <c r="D1318">
        <v>10800</v>
      </c>
      <c r="E1318" t="s">
        <v>43</v>
      </c>
      <c r="F1318">
        <v>16.02</v>
      </c>
      <c r="G1318">
        <v>262.75</v>
      </c>
      <c r="H1318" t="s">
        <v>23</v>
      </c>
      <c r="I1318" s="1">
        <v>40634</v>
      </c>
      <c r="J1318" t="s">
        <v>20</v>
      </c>
      <c r="K1318" t="s">
        <v>47</v>
      </c>
      <c r="L1318" t="s">
        <v>41</v>
      </c>
      <c r="M1318">
        <v>0</v>
      </c>
      <c r="N1318">
        <v>13963.81</v>
      </c>
      <c r="O1318">
        <v>10800</v>
      </c>
      <c r="P1318">
        <v>3163.81</v>
      </c>
      <c r="Q1318" s="1">
        <v>41548</v>
      </c>
      <c r="R1318" t="s">
        <v>96</v>
      </c>
      <c r="S1318" t="s">
        <v>103</v>
      </c>
      <c r="T1318">
        <v>0</v>
      </c>
    </row>
    <row r="1319" spans="1:20" x14ac:dyDescent="0.3">
      <c r="A1319" t="s">
        <v>17</v>
      </c>
      <c r="B1319">
        <v>717334</v>
      </c>
      <c r="C1319">
        <v>911405</v>
      </c>
      <c r="D1319">
        <v>5000</v>
      </c>
      <c r="E1319" t="s">
        <v>18</v>
      </c>
      <c r="F1319">
        <v>10</v>
      </c>
      <c r="G1319">
        <v>161.34</v>
      </c>
      <c r="H1319" t="s">
        <v>29</v>
      </c>
      <c r="I1319" s="1">
        <v>40634</v>
      </c>
      <c r="J1319" t="s">
        <v>20</v>
      </c>
      <c r="K1319" t="s">
        <v>53</v>
      </c>
      <c r="L1319" t="s">
        <v>42</v>
      </c>
      <c r="M1319">
        <v>0</v>
      </c>
      <c r="N1319">
        <v>5805.5284670000001</v>
      </c>
      <c r="O1319">
        <v>5000</v>
      </c>
      <c r="P1319">
        <v>805.53</v>
      </c>
      <c r="Q1319" s="1">
        <v>41730</v>
      </c>
      <c r="R1319" t="s">
        <v>96</v>
      </c>
      <c r="S1319" t="s">
        <v>103</v>
      </c>
      <c r="T1319">
        <v>0</v>
      </c>
    </row>
    <row r="1320" spans="1:20" x14ac:dyDescent="0.3">
      <c r="A1320" t="s">
        <v>17</v>
      </c>
      <c r="B1320">
        <v>717301</v>
      </c>
      <c r="C1320">
        <v>911371</v>
      </c>
      <c r="D1320">
        <v>5600</v>
      </c>
      <c r="E1320" t="s">
        <v>18</v>
      </c>
      <c r="F1320">
        <v>10.37</v>
      </c>
      <c r="G1320">
        <v>181.68</v>
      </c>
      <c r="H1320" t="s">
        <v>29</v>
      </c>
      <c r="I1320" s="1">
        <v>40634</v>
      </c>
      <c r="J1320" t="s">
        <v>20</v>
      </c>
      <c r="K1320" t="s">
        <v>27</v>
      </c>
      <c r="L1320" t="s">
        <v>22</v>
      </c>
      <c r="M1320">
        <v>0</v>
      </c>
      <c r="N1320">
        <v>6514.8098669999999</v>
      </c>
      <c r="O1320">
        <v>5600</v>
      </c>
      <c r="P1320">
        <v>914.81</v>
      </c>
      <c r="Q1320" s="1">
        <v>41671</v>
      </c>
      <c r="R1320" t="s">
        <v>96</v>
      </c>
      <c r="S1320" t="s">
        <v>103</v>
      </c>
      <c r="T1320">
        <v>0</v>
      </c>
    </row>
    <row r="1321" spans="1:20" x14ac:dyDescent="0.3">
      <c r="A1321" t="s">
        <v>17</v>
      </c>
      <c r="B1321">
        <v>717246</v>
      </c>
      <c r="C1321">
        <v>911311</v>
      </c>
      <c r="D1321">
        <v>35000</v>
      </c>
      <c r="E1321" t="s">
        <v>43</v>
      </c>
      <c r="F1321">
        <v>17.14</v>
      </c>
      <c r="G1321">
        <v>872.48</v>
      </c>
      <c r="H1321" t="s">
        <v>44</v>
      </c>
      <c r="I1321" s="1">
        <v>40634</v>
      </c>
      <c r="J1321" t="s">
        <v>20</v>
      </c>
      <c r="K1321" t="s">
        <v>27</v>
      </c>
      <c r="L1321" t="s">
        <v>61</v>
      </c>
      <c r="M1321">
        <v>0</v>
      </c>
      <c r="N1321">
        <v>49730.105799999998</v>
      </c>
      <c r="O1321">
        <v>35000</v>
      </c>
      <c r="P1321">
        <v>14730.11</v>
      </c>
      <c r="Q1321" s="1">
        <v>41821</v>
      </c>
      <c r="R1321" t="s">
        <v>96</v>
      </c>
      <c r="S1321" t="s">
        <v>103</v>
      </c>
      <c r="T1321">
        <v>0</v>
      </c>
    </row>
    <row r="1322" spans="1:20" x14ac:dyDescent="0.3">
      <c r="A1322" t="s">
        <v>17</v>
      </c>
      <c r="B1322">
        <v>717250</v>
      </c>
      <c r="C1322">
        <v>911316</v>
      </c>
      <c r="D1322">
        <v>2400</v>
      </c>
      <c r="E1322" t="s">
        <v>43</v>
      </c>
      <c r="F1322">
        <v>7.29</v>
      </c>
      <c r="G1322">
        <v>47.86</v>
      </c>
      <c r="H1322" t="s">
        <v>32</v>
      </c>
      <c r="I1322" s="1">
        <v>40634</v>
      </c>
      <c r="J1322" t="s">
        <v>20</v>
      </c>
      <c r="K1322" t="s">
        <v>40</v>
      </c>
      <c r="L1322" t="s">
        <v>58</v>
      </c>
      <c r="M1322">
        <v>0</v>
      </c>
      <c r="N1322">
        <v>2522.7800000000002</v>
      </c>
      <c r="O1322">
        <v>2400</v>
      </c>
      <c r="P1322">
        <v>122.78</v>
      </c>
      <c r="Q1322" s="1">
        <v>40909</v>
      </c>
      <c r="R1322" t="s">
        <v>96</v>
      </c>
      <c r="S1322" t="s">
        <v>103</v>
      </c>
      <c r="T1322">
        <v>0</v>
      </c>
    </row>
    <row r="1323" spans="1:20" x14ac:dyDescent="0.3">
      <c r="A1323" t="s">
        <v>17</v>
      </c>
      <c r="B1323">
        <v>717212</v>
      </c>
      <c r="C1323">
        <v>911273</v>
      </c>
      <c r="D1323">
        <v>5125</v>
      </c>
      <c r="E1323" t="s">
        <v>43</v>
      </c>
      <c r="F1323">
        <v>10.74</v>
      </c>
      <c r="G1323">
        <v>110.77</v>
      </c>
      <c r="H1323" t="s">
        <v>29</v>
      </c>
      <c r="I1323" s="1">
        <v>40634</v>
      </c>
      <c r="J1323" t="s">
        <v>26</v>
      </c>
      <c r="K1323" t="s">
        <v>36</v>
      </c>
      <c r="L1323" t="s">
        <v>68</v>
      </c>
      <c r="M1323">
        <v>0</v>
      </c>
      <c r="N1323">
        <v>2699.67</v>
      </c>
      <c r="O1323">
        <v>1718.71</v>
      </c>
      <c r="P1323">
        <v>936.12</v>
      </c>
      <c r="Q1323" s="1">
        <v>41365</v>
      </c>
      <c r="R1323" t="s">
        <v>96</v>
      </c>
      <c r="S1323" t="s">
        <v>104</v>
      </c>
      <c r="T1323">
        <v>1</v>
      </c>
    </row>
    <row r="1324" spans="1:20" x14ac:dyDescent="0.3">
      <c r="A1324" t="s">
        <v>17</v>
      </c>
      <c r="B1324">
        <v>717238</v>
      </c>
      <c r="C1324">
        <v>911303</v>
      </c>
      <c r="D1324">
        <v>24500</v>
      </c>
      <c r="E1324" t="s">
        <v>43</v>
      </c>
      <c r="F1324">
        <v>10.74</v>
      </c>
      <c r="G1324">
        <v>529.52</v>
      </c>
      <c r="H1324" t="s">
        <v>29</v>
      </c>
      <c r="I1324" s="1">
        <v>40634</v>
      </c>
      <c r="J1324" t="s">
        <v>46</v>
      </c>
      <c r="K1324" t="s">
        <v>47</v>
      </c>
      <c r="L1324" t="s">
        <v>58</v>
      </c>
      <c r="M1324">
        <v>1565.5</v>
      </c>
      <c r="N1324">
        <v>30175.16</v>
      </c>
      <c r="O1324">
        <v>22934.51</v>
      </c>
      <c r="P1324">
        <v>7240.65</v>
      </c>
      <c r="Q1324" s="1">
        <v>42370</v>
      </c>
      <c r="R1324" t="s">
        <v>96</v>
      </c>
      <c r="S1324" t="s">
        <v>103</v>
      </c>
      <c r="T1324">
        <v>0</v>
      </c>
    </row>
    <row r="1325" spans="1:20" x14ac:dyDescent="0.3">
      <c r="A1325" t="s">
        <v>17</v>
      </c>
      <c r="B1325">
        <v>717219</v>
      </c>
      <c r="C1325">
        <v>911281</v>
      </c>
      <c r="D1325">
        <v>6000</v>
      </c>
      <c r="E1325" t="s">
        <v>18</v>
      </c>
      <c r="F1325">
        <v>9.6300000000000008</v>
      </c>
      <c r="G1325">
        <v>192.57</v>
      </c>
      <c r="H1325" t="s">
        <v>29</v>
      </c>
      <c r="I1325" s="1">
        <v>40634</v>
      </c>
      <c r="J1325" t="s">
        <v>20</v>
      </c>
      <c r="K1325" t="s">
        <v>64</v>
      </c>
      <c r="L1325" t="s">
        <v>57</v>
      </c>
      <c r="M1325">
        <v>0</v>
      </c>
      <c r="N1325">
        <v>6731.2</v>
      </c>
      <c r="O1325">
        <v>6000</v>
      </c>
      <c r="P1325">
        <v>731.2</v>
      </c>
      <c r="Q1325" s="1">
        <v>41244</v>
      </c>
      <c r="R1325" t="s">
        <v>96</v>
      </c>
      <c r="S1325" t="s">
        <v>103</v>
      </c>
      <c r="T1325">
        <v>0</v>
      </c>
    </row>
    <row r="1326" spans="1:20" x14ac:dyDescent="0.3">
      <c r="A1326" t="s">
        <v>17</v>
      </c>
      <c r="B1326">
        <v>717205</v>
      </c>
      <c r="C1326">
        <v>911264</v>
      </c>
      <c r="D1326">
        <v>10000</v>
      </c>
      <c r="E1326" t="s">
        <v>43</v>
      </c>
      <c r="F1326">
        <v>14.91</v>
      </c>
      <c r="G1326">
        <v>237.43</v>
      </c>
      <c r="H1326" t="s">
        <v>23</v>
      </c>
      <c r="I1326" s="1">
        <v>40634</v>
      </c>
      <c r="J1326" t="s">
        <v>46</v>
      </c>
      <c r="K1326" t="s">
        <v>21</v>
      </c>
      <c r="L1326" t="s">
        <v>37</v>
      </c>
      <c r="M1326">
        <v>713.92</v>
      </c>
      <c r="N1326">
        <v>13500.4</v>
      </c>
      <c r="O1326">
        <v>9286.08</v>
      </c>
      <c r="P1326">
        <v>4214.32</v>
      </c>
      <c r="Q1326" s="1">
        <v>42370</v>
      </c>
      <c r="R1326" t="s">
        <v>96</v>
      </c>
      <c r="S1326" t="s">
        <v>103</v>
      </c>
      <c r="T1326">
        <v>0</v>
      </c>
    </row>
    <row r="1327" spans="1:20" x14ac:dyDescent="0.3">
      <c r="A1327" t="s">
        <v>17</v>
      </c>
      <c r="B1327">
        <v>717167</v>
      </c>
      <c r="C1327">
        <v>911219</v>
      </c>
      <c r="D1327">
        <v>8000</v>
      </c>
      <c r="E1327" t="s">
        <v>18</v>
      </c>
      <c r="F1327">
        <v>10</v>
      </c>
      <c r="G1327">
        <v>258.14</v>
      </c>
      <c r="H1327" t="s">
        <v>29</v>
      </c>
      <c r="I1327" s="1">
        <v>40634</v>
      </c>
      <c r="J1327" t="s">
        <v>20</v>
      </c>
      <c r="K1327" t="s">
        <v>27</v>
      </c>
      <c r="L1327" t="s">
        <v>31</v>
      </c>
      <c r="M1327">
        <v>0</v>
      </c>
      <c r="N1327">
        <v>9073.6299999999992</v>
      </c>
      <c r="O1327">
        <v>8000</v>
      </c>
      <c r="P1327">
        <v>1073.6300000000001</v>
      </c>
      <c r="Q1327" s="1">
        <v>41306</v>
      </c>
      <c r="R1327" t="s">
        <v>96</v>
      </c>
      <c r="S1327" t="s">
        <v>103</v>
      </c>
      <c r="T1327">
        <v>0</v>
      </c>
    </row>
    <row r="1328" spans="1:20" x14ac:dyDescent="0.3">
      <c r="A1328" t="s">
        <v>17</v>
      </c>
      <c r="B1328">
        <v>717148</v>
      </c>
      <c r="C1328">
        <v>911201</v>
      </c>
      <c r="D1328">
        <v>11500</v>
      </c>
      <c r="E1328" t="s">
        <v>18</v>
      </c>
      <c r="F1328">
        <v>11.11</v>
      </c>
      <c r="G1328">
        <v>377.1</v>
      </c>
      <c r="H1328" t="s">
        <v>29</v>
      </c>
      <c r="I1328" s="1">
        <v>40634</v>
      </c>
      <c r="J1328" t="s">
        <v>20</v>
      </c>
      <c r="K1328" t="s">
        <v>27</v>
      </c>
      <c r="L1328" t="s">
        <v>48</v>
      </c>
      <c r="M1328">
        <v>0</v>
      </c>
      <c r="N1328">
        <v>13557.730600000001</v>
      </c>
      <c r="O1328">
        <v>11500</v>
      </c>
      <c r="P1328">
        <v>2057.73</v>
      </c>
      <c r="Q1328" s="1">
        <v>41699</v>
      </c>
      <c r="R1328" t="s">
        <v>96</v>
      </c>
      <c r="S1328" t="s">
        <v>103</v>
      </c>
      <c r="T1328">
        <v>0</v>
      </c>
    </row>
    <row r="1329" spans="1:20" x14ac:dyDescent="0.3">
      <c r="A1329" t="s">
        <v>17</v>
      </c>
      <c r="B1329">
        <v>709864</v>
      </c>
      <c r="C1329">
        <v>902541</v>
      </c>
      <c r="D1329">
        <v>21600</v>
      </c>
      <c r="E1329" t="s">
        <v>43</v>
      </c>
      <c r="F1329">
        <v>12.68</v>
      </c>
      <c r="G1329">
        <v>487.94</v>
      </c>
      <c r="H1329" t="s">
        <v>19</v>
      </c>
      <c r="I1329" s="1">
        <v>40634</v>
      </c>
      <c r="J1329" t="s">
        <v>20</v>
      </c>
      <c r="K1329" t="s">
        <v>47</v>
      </c>
      <c r="L1329" t="s">
        <v>50</v>
      </c>
      <c r="M1329">
        <v>0</v>
      </c>
      <c r="N1329">
        <v>27832.751400000001</v>
      </c>
      <c r="O1329">
        <v>21600</v>
      </c>
      <c r="P1329">
        <v>6232.75</v>
      </c>
      <c r="Q1329" s="1">
        <v>41730</v>
      </c>
      <c r="R1329" t="s">
        <v>96</v>
      </c>
      <c r="S1329" t="s">
        <v>103</v>
      </c>
      <c r="T1329">
        <v>0</v>
      </c>
    </row>
    <row r="1330" spans="1:20" x14ac:dyDescent="0.3">
      <c r="A1330" t="s">
        <v>17</v>
      </c>
      <c r="B1330">
        <v>717106</v>
      </c>
      <c r="C1330">
        <v>911155</v>
      </c>
      <c r="D1330">
        <v>9950</v>
      </c>
      <c r="E1330" t="s">
        <v>18</v>
      </c>
      <c r="F1330">
        <v>12.68</v>
      </c>
      <c r="G1330">
        <v>333.73</v>
      </c>
      <c r="H1330" t="s">
        <v>19</v>
      </c>
      <c r="I1330" s="1">
        <v>40634</v>
      </c>
      <c r="J1330" t="s">
        <v>26</v>
      </c>
      <c r="K1330" t="s">
        <v>27</v>
      </c>
      <c r="L1330" t="s">
        <v>41</v>
      </c>
      <c r="M1330">
        <v>0</v>
      </c>
      <c r="N1330">
        <v>2803</v>
      </c>
      <c r="O1330">
        <v>1644.25</v>
      </c>
      <c r="P1330">
        <v>681.22</v>
      </c>
      <c r="Q1330" s="1">
        <v>40848</v>
      </c>
      <c r="R1330" t="s">
        <v>96</v>
      </c>
      <c r="S1330" t="s">
        <v>104</v>
      </c>
      <c r="T1330">
        <v>1</v>
      </c>
    </row>
    <row r="1331" spans="1:20" x14ac:dyDescent="0.3">
      <c r="A1331" t="s">
        <v>17</v>
      </c>
      <c r="B1331">
        <v>715900</v>
      </c>
      <c r="C1331">
        <v>909627</v>
      </c>
      <c r="D1331">
        <v>3500</v>
      </c>
      <c r="E1331" t="s">
        <v>43</v>
      </c>
      <c r="F1331">
        <v>12.68</v>
      </c>
      <c r="G1331">
        <v>79.069999999999993</v>
      </c>
      <c r="H1331" t="s">
        <v>19</v>
      </c>
      <c r="I1331" s="1">
        <v>40634</v>
      </c>
      <c r="J1331" t="s">
        <v>46</v>
      </c>
      <c r="K1331" t="s">
        <v>36</v>
      </c>
      <c r="L1331" t="s">
        <v>58</v>
      </c>
      <c r="M1331">
        <v>242.15</v>
      </c>
      <c r="N1331">
        <v>4490.67</v>
      </c>
      <c r="O1331">
        <v>3257.85</v>
      </c>
      <c r="P1331">
        <v>1232.82</v>
      </c>
      <c r="Q1331" s="1">
        <v>42370</v>
      </c>
      <c r="R1331" t="s">
        <v>96</v>
      </c>
      <c r="S1331" t="s">
        <v>103</v>
      </c>
      <c r="T1331">
        <v>0</v>
      </c>
    </row>
    <row r="1332" spans="1:20" x14ac:dyDescent="0.3">
      <c r="A1332" t="s">
        <v>17</v>
      </c>
      <c r="B1332">
        <v>717108</v>
      </c>
      <c r="C1332">
        <v>911157</v>
      </c>
      <c r="D1332">
        <v>15000</v>
      </c>
      <c r="E1332" t="s">
        <v>43</v>
      </c>
      <c r="F1332">
        <v>12.68</v>
      </c>
      <c r="G1332">
        <v>338.85</v>
      </c>
      <c r="H1332" t="s">
        <v>19</v>
      </c>
      <c r="I1332" s="1">
        <v>40634</v>
      </c>
      <c r="J1332" t="s">
        <v>20</v>
      </c>
      <c r="K1332" t="s">
        <v>27</v>
      </c>
      <c r="L1332" t="s">
        <v>39</v>
      </c>
      <c r="M1332">
        <v>0</v>
      </c>
      <c r="N1332">
        <v>18728.330000000002</v>
      </c>
      <c r="O1332">
        <v>15000</v>
      </c>
      <c r="P1332">
        <v>3728.33</v>
      </c>
      <c r="Q1332" s="1">
        <v>41518</v>
      </c>
      <c r="R1332" t="s">
        <v>96</v>
      </c>
      <c r="S1332" t="s">
        <v>103</v>
      </c>
      <c r="T1332">
        <v>0</v>
      </c>
    </row>
    <row r="1333" spans="1:20" x14ac:dyDescent="0.3">
      <c r="A1333" t="s">
        <v>17</v>
      </c>
      <c r="B1333">
        <v>714862</v>
      </c>
      <c r="C1333">
        <v>807644</v>
      </c>
      <c r="D1333">
        <v>10000</v>
      </c>
      <c r="E1333" t="s">
        <v>18</v>
      </c>
      <c r="F1333">
        <v>10.74</v>
      </c>
      <c r="G1333">
        <v>326.16000000000003</v>
      </c>
      <c r="H1333" t="s">
        <v>29</v>
      </c>
      <c r="I1333" s="1">
        <v>40634</v>
      </c>
      <c r="J1333" t="s">
        <v>20</v>
      </c>
      <c r="K1333" t="s">
        <v>27</v>
      </c>
      <c r="L1333" t="s">
        <v>35</v>
      </c>
      <c r="M1333">
        <v>0</v>
      </c>
      <c r="N1333">
        <v>11024.07</v>
      </c>
      <c r="O1333">
        <v>10000.01</v>
      </c>
      <c r="P1333">
        <v>1024.06</v>
      </c>
      <c r="Q1333" s="1">
        <v>41091</v>
      </c>
      <c r="R1333" t="s">
        <v>96</v>
      </c>
      <c r="S1333" t="s">
        <v>103</v>
      </c>
      <c r="T1333">
        <v>0</v>
      </c>
    </row>
    <row r="1334" spans="1:20" x14ac:dyDescent="0.3">
      <c r="A1334" t="s">
        <v>17</v>
      </c>
      <c r="B1334">
        <v>717069</v>
      </c>
      <c r="C1334">
        <v>911112</v>
      </c>
      <c r="D1334">
        <v>5600</v>
      </c>
      <c r="E1334" t="s">
        <v>18</v>
      </c>
      <c r="F1334">
        <v>11.11</v>
      </c>
      <c r="G1334">
        <v>183.63</v>
      </c>
      <c r="H1334" t="s">
        <v>29</v>
      </c>
      <c r="I1334" s="1">
        <v>40634</v>
      </c>
      <c r="J1334" t="s">
        <v>20</v>
      </c>
      <c r="K1334" t="s">
        <v>47</v>
      </c>
      <c r="L1334" t="s">
        <v>56</v>
      </c>
      <c r="M1334">
        <v>0</v>
      </c>
      <c r="N1334">
        <v>6604.184765</v>
      </c>
      <c r="O1334">
        <v>5600</v>
      </c>
      <c r="P1334">
        <v>1004.18</v>
      </c>
      <c r="Q1334" s="1">
        <v>41730</v>
      </c>
      <c r="R1334" t="s">
        <v>96</v>
      </c>
      <c r="S1334" t="s">
        <v>103</v>
      </c>
      <c r="T1334">
        <v>0</v>
      </c>
    </row>
    <row r="1335" spans="1:20" x14ac:dyDescent="0.3">
      <c r="A1335" t="s">
        <v>17</v>
      </c>
      <c r="B1335">
        <v>685022</v>
      </c>
      <c r="C1335">
        <v>874555</v>
      </c>
      <c r="D1335">
        <v>12000</v>
      </c>
      <c r="E1335" t="s">
        <v>43</v>
      </c>
      <c r="F1335">
        <v>7.66</v>
      </c>
      <c r="G1335">
        <v>241.37</v>
      </c>
      <c r="H1335" t="s">
        <v>32</v>
      </c>
      <c r="I1335" s="1">
        <v>40634</v>
      </c>
      <c r="J1335" t="s">
        <v>26</v>
      </c>
      <c r="K1335" t="s">
        <v>40</v>
      </c>
      <c r="L1335" t="s">
        <v>41</v>
      </c>
      <c r="M1335">
        <v>0</v>
      </c>
      <c r="N1335">
        <v>8358.2199999999993</v>
      </c>
      <c r="O1335">
        <v>5507.59</v>
      </c>
      <c r="P1335">
        <v>1972.88</v>
      </c>
      <c r="Q1335" s="1">
        <v>41671</v>
      </c>
      <c r="R1335" t="s">
        <v>96</v>
      </c>
      <c r="S1335" t="s">
        <v>104</v>
      </c>
      <c r="T1335">
        <v>1</v>
      </c>
    </row>
    <row r="1336" spans="1:20" x14ac:dyDescent="0.3">
      <c r="A1336" t="s">
        <v>17</v>
      </c>
      <c r="B1336">
        <v>708284</v>
      </c>
      <c r="C1336">
        <v>900760</v>
      </c>
      <c r="D1336">
        <v>28100</v>
      </c>
      <c r="E1336" t="s">
        <v>43</v>
      </c>
      <c r="F1336">
        <v>11.11</v>
      </c>
      <c r="G1336">
        <v>612.51</v>
      </c>
      <c r="H1336" t="s">
        <v>29</v>
      </c>
      <c r="I1336" s="1">
        <v>40634</v>
      </c>
      <c r="J1336" t="s">
        <v>46</v>
      </c>
      <c r="K1336" t="s">
        <v>27</v>
      </c>
      <c r="L1336" t="s">
        <v>52</v>
      </c>
      <c r="M1336">
        <v>1856.72</v>
      </c>
      <c r="N1336">
        <v>34830.28</v>
      </c>
      <c r="O1336">
        <v>26243.279999999999</v>
      </c>
      <c r="P1336">
        <v>8587</v>
      </c>
      <c r="Q1336" s="1">
        <v>42370</v>
      </c>
      <c r="R1336" t="s">
        <v>96</v>
      </c>
      <c r="S1336" t="s">
        <v>103</v>
      </c>
      <c r="T1336">
        <v>0</v>
      </c>
    </row>
    <row r="1337" spans="1:20" x14ac:dyDescent="0.3">
      <c r="A1337" t="s">
        <v>17</v>
      </c>
      <c r="B1337">
        <v>716406</v>
      </c>
      <c r="C1337">
        <v>910266</v>
      </c>
      <c r="D1337">
        <v>20000</v>
      </c>
      <c r="E1337" t="s">
        <v>43</v>
      </c>
      <c r="F1337">
        <v>20.11</v>
      </c>
      <c r="G1337">
        <v>531.11</v>
      </c>
      <c r="H1337" t="s">
        <v>71</v>
      </c>
      <c r="I1337" s="1">
        <v>40634</v>
      </c>
      <c r="J1337" t="s">
        <v>20</v>
      </c>
      <c r="K1337" t="s">
        <v>64</v>
      </c>
      <c r="L1337" t="s">
        <v>51</v>
      </c>
      <c r="M1337">
        <v>0</v>
      </c>
      <c r="N1337">
        <v>29517.936420000002</v>
      </c>
      <c r="O1337">
        <v>20000</v>
      </c>
      <c r="P1337">
        <v>9517.94</v>
      </c>
      <c r="Q1337" s="1">
        <v>41730</v>
      </c>
      <c r="R1337" t="s">
        <v>96</v>
      </c>
      <c r="S1337" t="s">
        <v>103</v>
      </c>
      <c r="T1337">
        <v>0</v>
      </c>
    </row>
    <row r="1338" spans="1:20" x14ac:dyDescent="0.3">
      <c r="A1338" t="s">
        <v>17</v>
      </c>
      <c r="B1338">
        <v>716513</v>
      </c>
      <c r="C1338">
        <v>910401</v>
      </c>
      <c r="D1338">
        <v>20000</v>
      </c>
      <c r="E1338" t="s">
        <v>18</v>
      </c>
      <c r="F1338">
        <v>14.54</v>
      </c>
      <c r="G1338">
        <v>688.81</v>
      </c>
      <c r="H1338" t="s">
        <v>23</v>
      </c>
      <c r="I1338" s="1">
        <v>40634</v>
      </c>
      <c r="J1338" t="s">
        <v>20</v>
      </c>
      <c r="K1338" t="s">
        <v>27</v>
      </c>
      <c r="L1338" t="s">
        <v>56</v>
      </c>
      <c r="M1338">
        <v>0</v>
      </c>
      <c r="N1338">
        <v>24713.35</v>
      </c>
      <c r="O1338">
        <v>20000</v>
      </c>
      <c r="P1338">
        <v>4713.3500000000004</v>
      </c>
      <c r="Q1338" s="1">
        <v>41609</v>
      </c>
      <c r="R1338" t="s">
        <v>96</v>
      </c>
      <c r="S1338" t="s">
        <v>103</v>
      </c>
      <c r="T1338">
        <v>0</v>
      </c>
    </row>
    <row r="1339" spans="1:20" x14ac:dyDescent="0.3">
      <c r="A1339" t="s">
        <v>17</v>
      </c>
      <c r="B1339">
        <v>717016</v>
      </c>
      <c r="C1339">
        <v>911051</v>
      </c>
      <c r="D1339">
        <v>20000</v>
      </c>
      <c r="E1339" t="s">
        <v>43</v>
      </c>
      <c r="F1339">
        <v>11.11</v>
      </c>
      <c r="G1339">
        <v>435.95</v>
      </c>
      <c r="H1339" t="s">
        <v>29</v>
      </c>
      <c r="I1339" s="1">
        <v>40634</v>
      </c>
      <c r="J1339" t="s">
        <v>46</v>
      </c>
      <c r="K1339" t="s">
        <v>27</v>
      </c>
      <c r="L1339" t="s">
        <v>58</v>
      </c>
      <c r="M1339">
        <v>1321.14</v>
      </c>
      <c r="N1339">
        <v>24792.2</v>
      </c>
      <c r="O1339">
        <v>18678.86</v>
      </c>
      <c r="P1339">
        <v>6113.34</v>
      </c>
      <c r="Q1339" s="1">
        <v>42370</v>
      </c>
      <c r="R1339" t="s">
        <v>96</v>
      </c>
      <c r="S1339" t="s">
        <v>103</v>
      </c>
      <c r="T1339">
        <v>0</v>
      </c>
    </row>
    <row r="1340" spans="1:20" x14ac:dyDescent="0.3">
      <c r="A1340" t="s">
        <v>17</v>
      </c>
      <c r="B1340">
        <v>716790</v>
      </c>
      <c r="C1340">
        <v>910779</v>
      </c>
      <c r="D1340">
        <v>35000</v>
      </c>
      <c r="E1340" t="s">
        <v>43</v>
      </c>
      <c r="F1340">
        <v>14.91</v>
      </c>
      <c r="G1340">
        <v>831</v>
      </c>
      <c r="H1340" t="s">
        <v>23</v>
      </c>
      <c r="I1340" s="1">
        <v>40634</v>
      </c>
      <c r="J1340" t="s">
        <v>26</v>
      </c>
      <c r="K1340" t="s">
        <v>21</v>
      </c>
      <c r="L1340" t="s">
        <v>31</v>
      </c>
      <c r="M1340">
        <v>0</v>
      </c>
      <c r="N1340">
        <v>7476.92</v>
      </c>
      <c r="O1340">
        <v>3742</v>
      </c>
      <c r="P1340">
        <v>3725.93</v>
      </c>
      <c r="Q1340" s="1">
        <v>40909</v>
      </c>
      <c r="R1340" t="s">
        <v>96</v>
      </c>
      <c r="S1340" t="s">
        <v>104</v>
      </c>
      <c r="T1340">
        <v>1</v>
      </c>
    </row>
    <row r="1341" spans="1:20" x14ac:dyDescent="0.3">
      <c r="A1341" t="s">
        <v>17</v>
      </c>
      <c r="B1341">
        <v>716947</v>
      </c>
      <c r="C1341">
        <v>910962</v>
      </c>
      <c r="D1341">
        <v>16000</v>
      </c>
      <c r="E1341" t="s">
        <v>43</v>
      </c>
      <c r="F1341">
        <v>11.11</v>
      </c>
      <c r="G1341">
        <v>348.76</v>
      </c>
      <c r="H1341" t="s">
        <v>29</v>
      </c>
      <c r="I1341" s="1">
        <v>40634</v>
      </c>
      <c r="J1341" t="s">
        <v>20</v>
      </c>
      <c r="K1341" t="s">
        <v>27</v>
      </c>
      <c r="L1341" t="s">
        <v>57</v>
      </c>
      <c r="M1341">
        <v>0</v>
      </c>
      <c r="N1341">
        <v>20333.665420000001</v>
      </c>
      <c r="O1341">
        <v>16000</v>
      </c>
      <c r="P1341">
        <v>4333.67</v>
      </c>
      <c r="Q1341" s="1">
        <v>41883</v>
      </c>
      <c r="R1341" t="s">
        <v>96</v>
      </c>
      <c r="S1341" t="s">
        <v>103</v>
      </c>
      <c r="T1341">
        <v>0</v>
      </c>
    </row>
    <row r="1342" spans="1:20" x14ac:dyDescent="0.3">
      <c r="A1342" t="s">
        <v>17</v>
      </c>
      <c r="B1342">
        <v>716952</v>
      </c>
      <c r="C1342">
        <v>910970</v>
      </c>
      <c r="D1342">
        <v>35000</v>
      </c>
      <c r="E1342" t="s">
        <v>43</v>
      </c>
      <c r="F1342">
        <v>16.77</v>
      </c>
      <c r="G1342">
        <v>865.52</v>
      </c>
      <c r="H1342" t="s">
        <v>44</v>
      </c>
      <c r="I1342" s="1">
        <v>40634</v>
      </c>
      <c r="J1342" t="s">
        <v>26</v>
      </c>
      <c r="K1342" t="s">
        <v>27</v>
      </c>
      <c r="L1342" t="s">
        <v>56</v>
      </c>
      <c r="M1342">
        <v>0</v>
      </c>
      <c r="N1342">
        <v>41851.839999999997</v>
      </c>
      <c r="O1342">
        <v>25492.39</v>
      </c>
      <c r="P1342">
        <v>16228.18</v>
      </c>
      <c r="Q1342" s="1">
        <v>42156</v>
      </c>
      <c r="R1342" t="s">
        <v>96</v>
      </c>
      <c r="S1342" t="s">
        <v>104</v>
      </c>
      <c r="T1342">
        <v>1</v>
      </c>
    </row>
    <row r="1343" spans="1:20" x14ac:dyDescent="0.3">
      <c r="A1343" t="s">
        <v>17</v>
      </c>
      <c r="B1343">
        <v>716938</v>
      </c>
      <c r="C1343">
        <v>910949</v>
      </c>
      <c r="D1343">
        <v>17000</v>
      </c>
      <c r="E1343" t="s">
        <v>18</v>
      </c>
      <c r="F1343">
        <v>16.02</v>
      </c>
      <c r="G1343">
        <v>597.84</v>
      </c>
      <c r="H1343" t="s">
        <v>23</v>
      </c>
      <c r="I1343" s="1">
        <v>40634</v>
      </c>
      <c r="J1343" t="s">
        <v>20</v>
      </c>
      <c r="K1343" t="s">
        <v>27</v>
      </c>
      <c r="L1343" t="s">
        <v>28</v>
      </c>
      <c r="M1343">
        <v>0</v>
      </c>
      <c r="N1343">
        <v>21501.2657</v>
      </c>
      <c r="O1343">
        <v>17000</v>
      </c>
      <c r="P1343">
        <v>4501.2700000000004</v>
      </c>
      <c r="Q1343" s="1">
        <v>41730</v>
      </c>
      <c r="R1343" t="s">
        <v>96</v>
      </c>
      <c r="S1343" t="s">
        <v>103</v>
      </c>
      <c r="T1343">
        <v>0</v>
      </c>
    </row>
    <row r="1344" spans="1:20" x14ac:dyDescent="0.3">
      <c r="A1344" t="s">
        <v>17</v>
      </c>
      <c r="B1344">
        <v>711973</v>
      </c>
      <c r="C1344">
        <v>904991</v>
      </c>
      <c r="D1344">
        <v>6250</v>
      </c>
      <c r="E1344" t="s">
        <v>43</v>
      </c>
      <c r="F1344">
        <v>10.37</v>
      </c>
      <c r="G1344">
        <v>133.94</v>
      </c>
      <c r="H1344" t="s">
        <v>29</v>
      </c>
      <c r="I1344" s="1">
        <v>40634</v>
      </c>
      <c r="J1344" t="s">
        <v>20</v>
      </c>
      <c r="K1344" t="s">
        <v>49</v>
      </c>
      <c r="L1344" t="s">
        <v>22</v>
      </c>
      <c r="M1344">
        <v>0</v>
      </c>
      <c r="N1344">
        <v>7275.55</v>
      </c>
      <c r="O1344">
        <v>6250</v>
      </c>
      <c r="P1344">
        <v>1025.55</v>
      </c>
      <c r="Q1344" s="1">
        <v>41334</v>
      </c>
      <c r="R1344" t="s">
        <v>96</v>
      </c>
      <c r="S1344" t="s">
        <v>103</v>
      </c>
      <c r="T1344">
        <v>0</v>
      </c>
    </row>
    <row r="1345" spans="1:20" x14ac:dyDescent="0.3">
      <c r="A1345" t="s">
        <v>17</v>
      </c>
      <c r="B1345">
        <v>716333</v>
      </c>
      <c r="C1345">
        <v>910141</v>
      </c>
      <c r="D1345">
        <v>3000</v>
      </c>
      <c r="E1345" t="s">
        <v>18</v>
      </c>
      <c r="F1345">
        <v>5.42</v>
      </c>
      <c r="G1345">
        <v>90.48</v>
      </c>
      <c r="H1345" t="s">
        <v>32</v>
      </c>
      <c r="I1345" s="1">
        <v>40634</v>
      </c>
      <c r="J1345" t="s">
        <v>20</v>
      </c>
      <c r="K1345" t="s">
        <v>59</v>
      </c>
      <c r="L1345" t="s">
        <v>52</v>
      </c>
      <c r="M1345">
        <v>0</v>
      </c>
      <c r="N1345">
        <v>3014.03</v>
      </c>
      <c r="O1345">
        <v>3000</v>
      </c>
      <c r="P1345">
        <v>14.03</v>
      </c>
      <c r="Q1345" s="1">
        <v>40664</v>
      </c>
      <c r="R1345" t="s">
        <v>96</v>
      </c>
      <c r="S1345" t="s">
        <v>103</v>
      </c>
      <c r="T1345">
        <v>0</v>
      </c>
    </row>
    <row r="1346" spans="1:20" x14ac:dyDescent="0.3">
      <c r="A1346" t="s">
        <v>17</v>
      </c>
      <c r="B1346">
        <v>713964</v>
      </c>
      <c r="C1346">
        <v>907293</v>
      </c>
      <c r="D1346">
        <v>6000</v>
      </c>
      <c r="E1346" t="s">
        <v>18</v>
      </c>
      <c r="F1346">
        <v>13.06</v>
      </c>
      <c r="G1346">
        <v>202.34</v>
      </c>
      <c r="H1346" t="s">
        <v>19</v>
      </c>
      <c r="I1346" s="1">
        <v>40634</v>
      </c>
      <c r="J1346" t="s">
        <v>20</v>
      </c>
      <c r="K1346" t="s">
        <v>27</v>
      </c>
      <c r="L1346" t="s">
        <v>39</v>
      </c>
      <c r="M1346">
        <v>0</v>
      </c>
      <c r="N1346">
        <v>6680.23</v>
      </c>
      <c r="O1346">
        <v>6000</v>
      </c>
      <c r="P1346">
        <v>680.23</v>
      </c>
      <c r="Q1346" s="1">
        <v>41000</v>
      </c>
      <c r="R1346" t="s">
        <v>96</v>
      </c>
      <c r="S1346" t="s">
        <v>103</v>
      </c>
      <c r="T1346">
        <v>0</v>
      </c>
    </row>
    <row r="1347" spans="1:20" x14ac:dyDescent="0.3">
      <c r="A1347" t="s">
        <v>17</v>
      </c>
      <c r="B1347">
        <v>697400</v>
      </c>
      <c r="C1347">
        <v>888674</v>
      </c>
      <c r="D1347">
        <v>24925</v>
      </c>
      <c r="E1347" t="s">
        <v>43</v>
      </c>
      <c r="F1347">
        <v>13.43</v>
      </c>
      <c r="G1347">
        <v>572.63</v>
      </c>
      <c r="H1347" t="s">
        <v>19</v>
      </c>
      <c r="I1347" s="1">
        <v>40634</v>
      </c>
      <c r="J1347" t="s">
        <v>46</v>
      </c>
      <c r="K1347" t="s">
        <v>40</v>
      </c>
      <c r="L1347" t="s">
        <v>77</v>
      </c>
      <c r="M1347">
        <v>1715.44</v>
      </c>
      <c r="N1347">
        <v>32577.77</v>
      </c>
      <c r="O1347">
        <v>23209.56</v>
      </c>
      <c r="P1347">
        <v>9368.2099999999991</v>
      </c>
      <c r="Q1347" s="1">
        <v>42370</v>
      </c>
      <c r="R1347" t="s">
        <v>96</v>
      </c>
      <c r="S1347" t="s">
        <v>103</v>
      </c>
      <c r="T1347">
        <v>0</v>
      </c>
    </row>
    <row r="1348" spans="1:20" x14ac:dyDescent="0.3">
      <c r="A1348" t="s">
        <v>17</v>
      </c>
      <c r="B1348">
        <v>674149</v>
      </c>
      <c r="C1348">
        <v>861670</v>
      </c>
      <c r="D1348">
        <v>7200</v>
      </c>
      <c r="E1348" t="s">
        <v>43</v>
      </c>
      <c r="F1348">
        <v>9.6300000000000008</v>
      </c>
      <c r="G1348">
        <v>151.68</v>
      </c>
      <c r="H1348" t="s">
        <v>29</v>
      </c>
      <c r="I1348" s="1">
        <v>40634</v>
      </c>
      <c r="J1348" t="s">
        <v>20</v>
      </c>
      <c r="K1348" t="s">
        <v>24</v>
      </c>
      <c r="L1348" t="s">
        <v>22</v>
      </c>
      <c r="M1348">
        <v>0</v>
      </c>
      <c r="N1348">
        <v>7690.89</v>
      </c>
      <c r="O1348">
        <v>7200</v>
      </c>
      <c r="P1348">
        <v>490.89</v>
      </c>
      <c r="Q1348" s="1">
        <v>40940</v>
      </c>
      <c r="R1348" t="s">
        <v>96</v>
      </c>
      <c r="S1348" t="s">
        <v>103</v>
      </c>
      <c r="T1348">
        <v>0</v>
      </c>
    </row>
    <row r="1349" spans="1:20" x14ac:dyDescent="0.3">
      <c r="A1349" t="s">
        <v>17</v>
      </c>
      <c r="B1349">
        <v>716830</v>
      </c>
      <c r="C1349">
        <v>910826</v>
      </c>
      <c r="D1349">
        <v>12000</v>
      </c>
      <c r="E1349" t="s">
        <v>43</v>
      </c>
      <c r="F1349">
        <v>11.11</v>
      </c>
      <c r="G1349">
        <v>261.57</v>
      </c>
      <c r="H1349" t="s">
        <v>29</v>
      </c>
      <c r="I1349" s="1">
        <v>40634</v>
      </c>
      <c r="J1349" t="s">
        <v>20</v>
      </c>
      <c r="K1349" t="s">
        <v>30</v>
      </c>
      <c r="L1349" t="s">
        <v>33</v>
      </c>
      <c r="M1349">
        <v>0</v>
      </c>
      <c r="N1349">
        <v>12113.4</v>
      </c>
      <c r="O1349">
        <v>12000</v>
      </c>
      <c r="P1349">
        <v>113.4</v>
      </c>
      <c r="Q1349" s="1">
        <v>40664</v>
      </c>
      <c r="R1349" t="s">
        <v>96</v>
      </c>
      <c r="S1349" t="s">
        <v>103</v>
      </c>
      <c r="T1349">
        <v>0</v>
      </c>
    </row>
    <row r="1350" spans="1:20" x14ac:dyDescent="0.3">
      <c r="A1350" t="s">
        <v>17</v>
      </c>
      <c r="B1350">
        <v>715830</v>
      </c>
      <c r="C1350">
        <v>909543</v>
      </c>
      <c r="D1350">
        <v>10000</v>
      </c>
      <c r="E1350" t="s">
        <v>43</v>
      </c>
      <c r="F1350">
        <v>10.37</v>
      </c>
      <c r="G1350">
        <v>214.3</v>
      </c>
      <c r="H1350" t="s">
        <v>29</v>
      </c>
      <c r="I1350" s="1">
        <v>40634</v>
      </c>
      <c r="J1350" t="s">
        <v>20</v>
      </c>
      <c r="K1350" t="s">
        <v>36</v>
      </c>
      <c r="L1350" t="s">
        <v>54</v>
      </c>
      <c r="M1350">
        <v>0</v>
      </c>
      <c r="N1350">
        <v>12295.5059</v>
      </c>
      <c r="O1350">
        <v>10000</v>
      </c>
      <c r="P1350">
        <v>2295.5100000000002</v>
      </c>
      <c r="Q1350" s="1">
        <v>42036</v>
      </c>
      <c r="R1350" t="s">
        <v>96</v>
      </c>
      <c r="S1350" t="s">
        <v>103</v>
      </c>
      <c r="T1350">
        <v>0</v>
      </c>
    </row>
    <row r="1351" spans="1:20" x14ac:dyDescent="0.3">
      <c r="A1351" t="s">
        <v>17</v>
      </c>
      <c r="B1351">
        <v>716825</v>
      </c>
      <c r="C1351">
        <v>910821</v>
      </c>
      <c r="D1351">
        <v>18000</v>
      </c>
      <c r="E1351" t="s">
        <v>43</v>
      </c>
      <c r="F1351">
        <v>16.77</v>
      </c>
      <c r="G1351">
        <v>445.13</v>
      </c>
      <c r="H1351" t="s">
        <v>44</v>
      </c>
      <c r="I1351" s="1">
        <v>40634</v>
      </c>
      <c r="J1351" t="s">
        <v>20</v>
      </c>
      <c r="K1351" t="s">
        <v>24</v>
      </c>
      <c r="L1351" t="s">
        <v>33</v>
      </c>
      <c r="M1351">
        <v>0</v>
      </c>
      <c r="N1351">
        <v>21863.25</v>
      </c>
      <c r="O1351">
        <v>17999.97</v>
      </c>
      <c r="P1351">
        <v>3863.28</v>
      </c>
      <c r="Q1351" s="1">
        <v>41153</v>
      </c>
      <c r="R1351" t="s">
        <v>96</v>
      </c>
      <c r="S1351" t="s">
        <v>103</v>
      </c>
      <c r="T1351">
        <v>0</v>
      </c>
    </row>
    <row r="1352" spans="1:20" x14ac:dyDescent="0.3">
      <c r="A1352" t="s">
        <v>17</v>
      </c>
      <c r="B1352">
        <v>716222</v>
      </c>
      <c r="C1352">
        <v>910008</v>
      </c>
      <c r="D1352">
        <v>4800</v>
      </c>
      <c r="E1352" t="s">
        <v>18</v>
      </c>
      <c r="F1352">
        <v>10.74</v>
      </c>
      <c r="G1352">
        <v>156.56</v>
      </c>
      <c r="H1352" t="s">
        <v>29</v>
      </c>
      <c r="I1352" s="1">
        <v>40634</v>
      </c>
      <c r="J1352" t="s">
        <v>20</v>
      </c>
      <c r="K1352" t="s">
        <v>24</v>
      </c>
      <c r="L1352" t="s">
        <v>58</v>
      </c>
      <c r="M1352">
        <v>0</v>
      </c>
      <c r="N1352">
        <v>5631.9790979999998</v>
      </c>
      <c r="O1352">
        <v>4800</v>
      </c>
      <c r="P1352">
        <v>831.98</v>
      </c>
      <c r="Q1352" s="1">
        <v>41699</v>
      </c>
      <c r="R1352" t="s">
        <v>96</v>
      </c>
      <c r="S1352" t="s">
        <v>103</v>
      </c>
      <c r="T1352">
        <v>0</v>
      </c>
    </row>
    <row r="1353" spans="1:20" x14ac:dyDescent="0.3">
      <c r="A1353" t="s">
        <v>17</v>
      </c>
      <c r="B1353">
        <v>716783</v>
      </c>
      <c r="C1353">
        <v>910771</v>
      </c>
      <c r="D1353">
        <v>8000</v>
      </c>
      <c r="E1353" t="s">
        <v>43</v>
      </c>
      <c r="F1353">
        <v>15.28</v>
      </c>
      <c r="G1353">
        <v>191.5</v>
      </c>
      <c r="H1353" t="s">
        <v>23</v>
      </c>
      <c r="I1353" s="1">
        <v>40634</v>
      </c>
      <c r="J1353" t="s">
        <v>46</v>
      </c>
      <c r="K1353" t="s">
        <v>27</v>
      </c>
      <c r="L1353" t="s">
        <v>42</v>
      </c>
      <c r="M1353">
        <v>586.67999999999995</v>
      </c>
      <c r="N1353">
        <v>10867.51</v>
      </c>
      <c r="O1353">
        <v>7413.34</v>
      </c>
      <c r="P1353">
        <v>3454.17</v>
      </c>
      <c r="Q1353" s="1">
        <v>42370</v>
      </c>
      <c r="R1353" t="s">
        <v>96</v>
      </c>
      <c r="S1353" t="s">
        <v>103</v>
      </c>
      <c r="T1353">
        <v>0</v>
      </c>
    </row>
    <row r="1354" spans="1:20" x14ac:dyDescent="0.3">
      <c r="A1354" t="s">
        <v>17</v>
      </c>
      <c r="B1354">
        <v>716772</v>
      </c>
      <c r="C1354">
        <v>910759</v>
      </c>
      <c r="D1354">
        <v>14000</v>
      </c>
      <c r="E1354" t="s">
        <v>18</v>
      </c>
      <c r="F1354">
        <v>6.92</v>
      </c>
      <c r="G1354">
        <v>431.77</v>
      </c>
      <c r="H1354" t="s">
        <v>32</v>
      </c>
      <c r="I1354" s="1">
        <v>40634</v>
      </c>
      <c r="J1354" t="s">
        <v>20</v>
      </c>
      <c r="K1354" t="s">
        <v>27</v>
      </c>
      <c r="L1354" t="s">
        <v>34</v>
      </c>
      <c r="M1354">
        <v>0</v>
      </c>
      <c r="N1354">
        <v>14882.48</v>
      </c>
      <c r="O1354">
        <v>14000</v>
      </c>
      <c r="P1354">
        <v>882.48</v>
      </c>
      <c r="Q1354" s="1">
        <v>41061</v>
      </c>
      <c r="R1354" t="s">
        <v>96</v>
      </c>
      <c r="S1354" t="s">
        <v>103</v>
      </c>
      <c r="T1354">
        <v>0</v>
      </c>
    </row>
    <row r="1355" spans="1:20" x14ac:dyDescent="0.3">
      <c r="A1355" t="s">
        <v>17</v>
      </c>
      <c r="B1355">
        <v>716734</v>
      </c>
      <c r="C1355">
        <v>910712</v>
      </c>
      <c r="D1355">
        <v>20000</v>
      </c>
      <c r="E1355" t="s">
        <v>43</v>
      </c>
      <c r="F1355">
        <v>10.37</v>
      </c>
      <c r="G1355">
        <v>428.6</v>
      </c>
      <c r="H1355" t="s">
        <v>29</v>
      </c>
      <c r="I1355" s="1">
        <v>40634</v>
      </c>
      <c r="J1355" t="s">
        <v>20</v>
      </c>
      <c r="K1355" t="s">
        <v>27</v>
      </c>
      <c r="L1355" t="s">
        <v>39</v>
      </c>
      <c r="M1355">
        <v>0</v>
      </c>
      <c r="N1355">
        <v>21316.61</v>
      </c>
      <c r="O1355">
        <v>20000</v>
      </c>
      <c r="P1355">
        <v>1316.61</v>
      </c>
      <c r="Q1355" s="1">
        <v>40878</v>
      </c>
      <c r="R1355" t="s">
        <v>96</v>
      </c>
      <c r="S1355" t="s">
        <v>103</v>
      </c>
      <c r="T1355">
        <v>0</v>
      </c>
    </row>
    <row r="1356" spans="1:20" x14ac:dyDescent="0.3">
      <c r="A1356" t="s">
        <v>17</v>
      </c>
      <c r="B1356">
        <v>716761</v>
      </c>
      <c r="C1356">
        <v>910745</v>
      </c>
      <c r="D1356">
        <v>6000</v>
      </c>
      <c r="E1356" t="s">
        <v>18</v>
      </c>
      <c r="F1356">
        <v>10.37</v>
      </c>
      <c r="G1356">
        <v>194.65</v>
      </c>
      <c r="H1356" t="s">
        <v>29</v>
      </c>
      <c r="I1356" s="1">
        <v>40634</v>
      </c>
      <c r="J1356" t="s">
        <v>20</v>
      </c>
      <c r="K1356" t="s">
        <v>27</v>
      </c>
      <c r="L1356" t="s">
        <v>41</v>
      </c>
      <c r="M1356">
        <v>0</v>
      </c>
      <c r="N1356">
        <v>6575.12</v>
      </c>
      <c r="O1356">
        <v>6000</v>
      </c>
      <c r="P1356">
        <v>575.12</v>
      </c>
      <c r="Q1356" s="1">
        <v>41030</v>
      </c>
      <c r="R1356" t="s">
        <v>96</v>
      </c>
      <c r="S1356" t="s">
        <v>103</v>
      </c>
      <c r="T1356">
        <v>0</v>
      </c>
    </row>
    <row r="1357" spans="1:20" x14ac:dyDescent="0.3">
      <c r="A1357" t="s">
        <v>17</v>
      </c>
      <c r="B1357">
        <v>716578</v>
      </c>
      <c r="C1357">
        <v>910476</v>
      </c>
      <c r="D1357">
        <v>6000</v>
      </c>
      <c r="E1357" t="s">
        <v>43</v>
      </c>
      <c r="F1357">
        <v>13.06</v>
      </c>
      <c r="G1357">
        <v>136.71</v>
      </c>
      <c r="H1357" t="s">
        <v>19</v>
      </c>
      <c r="I1357" s="1">
        <v>40634</v>
      </c>
      <c r="J1357" t="s">
        <v>20</v>
      </c>
      <c r="K1357" t="s">
        <v>30</v>
      </c>
      <c r="L1357" t="s">
        <v>39</v>
      </c>
      <c r="M1357">
        <v>0</v>
      </c>
      <c r="N1357">
        <v>6066.16</v>
      </c>
      <c r="O1357">
        <v>6000</v>
      </c>
      <c r="P1357">
        <v>66.16</v>
      </c>
      <c r="Q1357" s="1">
        <v>40664</v>
      </c>
      <c r="R1357" t="s">
        <v>96</v>
      </c>
      <c r="S1357" t="s">
        <v>103</v>
      </c>
      <c r="T1357">
        <v>0</v>
      </c>
    </row>
    <row r="1358" spans="1:20" x14ac:dyDescent="0.3">
      <c r="A1358" t="s">
        <v>17</v>
      </c>
      <c r="B1358">
        <v>716754</v>
      </c>
      <c r="C1358">
        <v>910735</v>
      </c>
      <c r="D1358">
        <v>1000</v>
      </c>
      <c r="E1358" t="s">
        <v>18</v>
      </c>
      <c r="F1358">
        <v>7.29</v>
      </c>
      <c r="G1358">
        <v>31.01</v>
      </c>
      <c r="H1358" t="s">
        <v>32</v>
      </c>
      <c r="I1358" s="1">
        <v>40634</v>
      </c>
      <c r="J1358" t="s">
        <v>20</v>
      </c>
      <c r="K1358" t="s">
        <v>27</v>
      </c>
      <c r="L1358" t="s">
        <v>39</v>
      </c>
      <c r="M1358">
        <v>0</v>
      </c>
      <c r="N1358">
        <v>1115.7943600000001</v>
      </c>
      <c r="O1358">
        <v>1000</v>
      </c>
      <c r="P1358">
        <v>115.79</v>
      </c>
      <c r="Q1358" s="1">
        <v>41730</v>
      </c>
      <c r="R1358" t="s">
        <v>96</v>
      </c>
      <c r="S1358" t="s">
        <v>103</v>
      </c>
      <c r="T1358">
        <v>0</v>
      </c>
    </row>
    <row r="1359" spans="1:20" x14ac:dyDescent="0.3">
      <c r="A1359" t="s">
        <v>17</v>
      </c>
      <c r="B1359">
        <v>716662</v>
      </c>
      <c r="C1359">
        <v>910626</v>
      </c>
      <c r="D1359">
        <v>5000</v>
      </c>
      <c r="E1359" t="s">
        <v>18</v>
      </c>
      <c r="F1359">
        <v>14.17</v>
      </c>
      <c r="G1359">
        <v>171.31</v>
      </c>
      <c r="H1359" t="s">
        <v>19</v>
      </c>
      <c r="I1359" s="1">
        <v>40634</v>
      </c>
      <c r="J1359" t="s">
        <v>20</v>
      </c>
      <c r="K1359" t="s">
        <v>36</v>
      </c>
      <c r="L1359" t="s">
        <v>57</v>
      </c>
      <c r="M1359">
        <v>0</v>
      </c>
      <c r="N1359">
        <v>5657.64</v>
      </c>
      <c r="O1359">
        <v>5000</v>
      </c>
      <c r="P1359">
        <v>657.64</v>
      </c>
      <c r="Q1359" s="1">
        <v>41030</v>
      </c>
      <c r="R1359" t="s">
        <v>96</v>
      </c>
      <c r="S1359" t="s">
        <v>103</v>
      </c>
      <c r="T1359">
        <v>0</v>
      </c>
    </row>
    <row r="1360" spans="1:20" x14ac:dyDescent="0.3">
      <c r="A1360" t="s">
        <v>17</v>
      </c>
      <c r="B1360">
        <v>714569</v>
      </c>
      <c r="C1360">
        <v>908003</v>
      </c>
      <c r="D1360">
        <v>9800</v>
      </c>
      <c r="E1360" t="s">
        <v>43</v>
      </c>
      <c r="F1360">
        <v>13.06</v>
      </c>
      <c r="G1360">
        <v>223.29</v>
      </c>
      <c r="H1360" t="s">
        <v>19</v>
      </c>
      <c r="I1360" s="1">
        <v>40634</v>
      </c>
      <c r="J1360" t="s">
        <v>20</v>
      </c>
      <c r="K1360" t="s">
        <v>27</v>
      </c>
      <c r="L1360" t="s">
        <v>41</v>
      </c>
      <c r="M1360">
        <v>0</v>
      </c>
      <c r="N1360">
        <v>11957.56</v>
      </c>
      <c r="O1360">
        <v>9800</v>
      </c>
      <c r="P1360">
        <v>2157.56</v>
      </c>
      <c r="Q1360" s="1">
        <v>41365</v>
      </c>
      <c r="R1360" t="s">
        <v>96</v>
      </c>
      <c r="S1360" t="s">
        <v>103</v>
      </c>
      <c r="T1360">
        <v>0</v>
      </c>
    </row>
    <row r="1361" spans="1:20" x14ac:dyDescent="0.3">
      <c r="A1361" t="s">
        <v>17</v>
      </c>
      <c r="B1361">
        <v>716399</v>
      </c>
      <c r="C1361">
        <v>910257</v>
      </c>
      <c r="D1361">
        <v>3600</v>
      </c>
      <c r="E1361" t="s">
        <v>18</v>
      </c>
      <c r="F1361">
        <v>6.92</v>
      </c>
      <c r="G1361">
        <v>111.03</v>
      </c>
      <c r="H1361" t="s">
        <v>32</v>
      </c>
      <c r="I1361" s="1">
        <v>40634</v>
      </c>
      <c r="J1361" t="s">
        <v>20</v>
      </c>
      <c r="K1361" t="s">
        <v>27</v>
      </c>
      <c r="L1361" t="s">
        <v>73</v>
      </c>
      <c r="M1361">
        <v>0</v>
      </c>
      <c r="N1361">
        <v>3993.01</v>
      </c>
      <c r="O1361">
        <v>3600</v>
      </c>
      <c r="P1361">
        <v>393.01</v>
      </c>
      <c r="Q1361" s="1">
        <v>41640</v>
      </c>
      <c r="R1361" t="s">
        <v>96</v>
      </c>
      <c r="S1361" t="s">
        <v>103</v>
      </c>
      <c r="T1361">
        <v>0</v>
      </c>
    </row>
    <row r="1362" spans="1:20" x14ac:dyDescent="0.3">
      <c r="A1362" t="s">
        <v>17</v>
      </c>
      <c r="B1362">
        <v>701009</v>
      </c>
      <c r="C1362">
        <v>892748</v>
      </c>
      <c r="D1362">
        <v>12000</v>
      </c>
      <c r="E1362" t="s">
        <v>18</v>
      </c>
      <c r="F1362">
        <v>5.79</v>
      </c>
      <c r="G1362">
        <v>363.93</v>
      </c>
      <c r="H1362" t="s">
        <v>32</v>
      </c>
      <c r="I1362" s="1">
        <v>40634</v>
      </c>
      <c r="J1362" t="s">
        <v>20</v>
      </c>
      <c r="K1362" t="s">
        <v>21</v>
      </c>
      <c r="L1362" t="s">
        <v>82</v>
      </c>
      <c r="M1362">
        <v>0</v>
      </c>
      <c r="N1362">
        <v>13095.409680000001</v>
      </c>
      <c r="O1362">
        <v>12000</v>
      </c>
      <c r="P1362">
        <v>1095.4100000000001</v>
      </c>
      <c r="Q1362" s="1">
        <v>41730</v>
      </c>
      <c r="R1362" t="s">
        <v>96</v>
      </c>
      <c r="S1362" t="s">
        <v>103</v>
      </c>
      <c r="T1362">
        <v>0</v>
      </c>
    </row>
    <row r="1363" spans="1:20" x14ac:dyDescent="0.3">
      <c r="A1363" t="s">
        <v>17</v>
      </c>
      <c r="B1363">
        <v>716666</v>
      </c>
      <c r="C1363">
        <v>910631</v>
      </c>
      <c r="D1363">
        <v>1800</v>
      </c>
      <c r="E1363" t="s">
        <v>18</v>
      </c>
      <c r="F1363">
        <v>13.8</v>
      </c>
      <c r="G1363">
        <v>61.35</v>
      </c>
      <c r="H1363" t="s">
        <v>19</v>
      </c>
      <c r="I1363" s="1">
        <v>40634</v>
      </c>
      <c r="J1363" t="s">
        <v>20</v>
      </c>
      <c r="K1363" t="s">
        <v>64</v>
      </c>
      <c r="L1363" t="s">
        <v>28</v>
      </c>
      <c r="M1363">
        <v>0</v>
      </c>
      <c r="N1363">
        <v>2207.5851659999998</v>
      </c>
      <c r="O1363">
        <v>1800</v>
      </c>
      <c r="P1363">
        <v>407.59</v>
      </c>
      <c r="Q1363" s="1">
        <v>41730</v>
      </c>
      <c r="R1363" t="s">
        <v>96</v>
      </c>
      <c r="S1363" t="s">
        <v>103</v>
      </c>
      <c r="T1363">
        <v>0</v>
      </c>
    </row>
    <row r="1364" spans="1:20" x14ac:dyDescent="0.3">
      <c r="A1364" t="s">
        <v>17</v>
      </c>
      <c r="B1364">
        <v>714433</v>
      </c>
      <c r="C1364">
        <v>907844</v>
      </c>
      <c r="D1364">
        <v>7000</v>
      </c>
      <c r="E1364" t="s">
        <v>18</v>
      </c>
      <c r="F1364">
        <v>6.92</v>
      </c>
      <c r="G1364">
        <v>215.89</v>
      </c>
      <c r="H1364" t="s">
        <v>32</v>
      </c>
      <c r="I1364" s="1">
        <v>40634</v>
      </c>
      <c r="J1364" t="s">
        <v>20</v>
      </c>
      <c r="K1364" t="s">
        <v>24</v>
      </c>
      <c r="L1364" t="s">
        <v>41</v>
      </c>
      <c r="M1364">
        <v>0</v>
      </c>
      <c r="N1364">
        <v>7764.28</v>
      </c>
      <c r="O1364">
        <v>7000</v>
      </c>
      <c r="P1364">
        <v>764.28</v>
      </c>
      <c r="Q1364" s="1">
        <v>41640</v>
      </c>
      <c r="R1364" t="s">
        <v>96</v>
      </c>
      <c r="S1364" t="s">
        <v>103</v>
      </c>
      <c r="T1364">
        <v>0</v>
      </c>
    </row>
    <row r="1365" spans="1:20" x14ac:dyDescent="0.3">
      <c r="A1365" t="s">
        <v>17</v>
      </c>
      <c r="B1365">
        <v>716607</v>
      </c>
      <c r="C1365">
        <v>910563</v>
      </c>
      <c r="D1365">
        <v>8600</v>
      </c>
      <c r="E1365" t="s">
        <v>18</v>
      </c>
      <c r="F1365">
        <v>16.02</v>
      </c>
      <c r="G1365">
        <v>302.44</v>
      </c>
      <c r="H1365" t="s">
        <v>23</v>
      </c>
      <c r="I1365" s="1">
        <v>40634</v>
      </c>
      <c r="J1365" t="s">
        <v>20</v>
      </c>
      <c r="K1365" t="s">
        <v>27</v>
      </c>
      <c r="L1365" t="s">
        <v>58</v>
      </c>
      <c r="M1365">
        <v>0</v>
      </c>
      <c r="N1365">
        <v>10247.48</v>
      </c>
      <c r="O1365">
        <v>8599.99</v>
      </c>
      <c r="P1365">
        <v>1647.49</v>
      </c>
      <c r="Q1365" s="1">
        <v>41183</v>
      </c>
      <c r="R1365" t="s">
        <v>96</v>
      </c>
      <c r="S1365" t="s">
        <v>103</v>
      </c>
      <c r="T1365">
        <v>0</v>
      </c>
    </row>
    <row r="1366" spans="1:20" x14ac:dyDescent="0.3">
      <c r="A1366" t="s">
        <v>17</v>
      </c>
      <c r="B1366">
        <v>713805</v>
      </c>
      <c r="C1366">
        <v>907109</v>
      </c>
      <c r="D1366">
        <v>7000</v>
      </c>
      <c r="E1366" t="s">
        <v>18</v>
      </c>
      <c r="F1366">
        <v>12.68</v>
      </c>
      <c r="G1366">
        <v>234.79</v>
      </c>
      <c r="H1366" t="s">
        <v>19</v>
      </c>
      <c r="I1366" s="1">
        <v>40634</v>
      </c>
      <c r="J1366" t="s">
        <v>20</v>
      </c>
      <c r="K1366" t="s">
        <v>21</v>
      </c>
      <c r="L1366" t="s">
        <v>34</v>
      </c>
      <c r="M1366">
        <v>0</v>
      </c>
      <c r="N1366">
        <v>8421.17</v>
      </c>
      <c r="O1366">
        <v>7000</v>
      </c>
      <c r="P1366">
        <v>1421.17</v>
      </c>
      <c r="Q1366" s="1">
        <v>41609</v>
      </c>
      <c r="R1366" t="s">
        <v>96</v>
      </c>
      <c r="S1366" t="s">
        <v>103</v>
      </c>
      <c r="T1366">
        <v>0</v>
      </c>
    </row>
    <row r="1367" spans="1:20" x14ac:dyDescent="0.3">
      <c r="A1367" t="s">
        <v>17</v>
      </c>
      <c r="B1367">
        <v>716635</v>
      </c>
      <c r="C1367">
        <v>910596</v>
      </c>
      <c r="D1367">
        <v>7000</v>
      </c>
      <c r="E1367" t="s">
        <v>18</v>
      </c>
      <c r="F1367">
        <v>13.06</v>
      </c>
      <c r="G1367">
        <v>236.07</v>
      </c>
      <c r="H1367" t="s">
        <v>19</v>
      </c>
      <c r="I1367" s="1">
        <v>40634</v>
      </c>
      <c r="J1367" t="s">
        <v>20</v>
      </c>
      <c r="K1367" t="s">
        <v>36</v>
      </c>
      <c r="L1367" t="s">
        <v>72</v>
      </c>
      <c r="M1367">
        <v>0</v>
      </c>
      <c r="N1367">
        <v>8494.168189</v>
      </c>
      <c r="O1367">
        <v>7000</v>
      </c>
      <c r="P1367">
        <v>1494.17</v>
      </c>
      <c r="Q1367" s="1">
        <v>41730</v>
      </c>
      <c r="R1367" t="s">
        <v>96</v>
      </c>
      <c r="S1367" t="s">
        <v>103</v>
      </c>
      <c r="T1367">
        <v>0</v>
      </c>
    </row>
    <row r="1368" spans="1:20" x14ac:dyDescent="0.3">
      <c r="A1368" t="s">
        <v>17</v>
      </c>
      <c r="B1368">
        <v>715658</v>
      </c>
      <c r="C1368">
        <v>909326</v>
      </c>
      <c r="D1368">
        <v>2400</v>
      </c>
      <c r="E1368" t="s">
        <v>18</v>
      </c>
      <c r="F1368">
        <v>13.06</v>
      </c>
      <c r="G1368">
        <v>80.94</v>
      </c>
      <c r="H1368" t="s">
        <v>19</v>
      </c>
      <c r="I1368" s="1">
        <v>40634</v>
      </c>
      <c r="J1368" t="s">
        <v>26</v>
      </c>
      <c r="K1368" t="s">
        <v>47</v>
      </c>
      <c r="L1368" t="s">
        <v>28</v>
      </c>
      <c r="M1368">
        <v>0</v>
      </c>
      <c r="N1368">
        <v>1130.67</v>
      </c>
      <c r="O1368">
        <v>574.05999999999995</v>
      </c>
      <c r="P1368">
        <v>232.84</v>
      </c>
      <c r="Q1368" s="1">
        <v>40940</v>
      </c>
      <c r="R1368" t="s">
        <v>96</v>
      </c>
      <c r="S1368" t="s">
        <v>104</v>
      </c>
      <c r="T1368">
        <v>1</v>
      </c>
    </row>
    <row r="1369" spans="1:20" x14ac:dyDescent="0.3">
      <c r="A1369" t="s">
        <v>17</v>
      </c>
      <c r="B1369">
        <v>716331</v>
      </c>
      <c r="C1369">
        <v>910139</v>
      </c>
      <c r="D1369">
        <v>9000</v>
      </c>
      <c r="E1369" t="s">
        <v>18</v>
      </c>
      <c r="F1369">
        <v>5.79</v>
      </c>
      <c r="G1369">
        <v>272.95</v>
      </c>
      <c r="H1369" t="s">
        <v>32</v>
      </c>
      <c r="I1369" s="1">
        <v>40634</v>
      </c>
      <c r="J1369" t="s">
        <v>20</v>
      </c>
      <c r="K1369" t="s">
        <v>30</v>
      </c>
      <c r="L1369" t="s">
        <v>41</v>
      </c>
      <c r="M1369">
        <v>0</v>
      </c>
      <c r="N1369">
        <v>9557.19</v>
      </c>
      <c r="O1369">
        <v>9000</v>
      </c>
      <c r="P1369">
        <v>557.19000000000005</v>
      </c>
      <c r="Q1369" s="1">
        <v>41122</v>
      </c>
      <c r="R1369" t="s">
        <v>96</v>
      </c>
      <c r="S1369" t="s">
        <v>103</v>
      </c>
      <c r="T1369">
        <v>0</v>
      </c>
    </row>
    <row r="1370" spans="1:20" x14ac:dyDescent="0.3">
      <c r="A1370" t="s">
        <v>17</v>
      </c>
      <c r="B1370">
        <v>716610</v>
      </c>
      <c r="C1370">
        <v>910566</v>
      </c>
      <c r="D1370">
        <v>5000</v>
      </c>
      <c r="E1370" t="s">
        <v>18</v>
      </c>
      <c r="F1370">
        <v>10</v>
      </c>
      <c r="G1370">
        <v>161.34</v>
      </c>
      <c r="H1370" t="s">
        <v>29</v>
      </c>
      <c r="I1370" s="1">
        <v>40634</v>
      </c>
      <c r="J1370" t="s">
        <v>20</v>
      </c>
      <c r="K1370" t="s">
        <v>21</v>
      </c>
      <c r="L1370" t="s">
        <v>39</v>
      </c>
      <c r="M1370">
        <v>0</v>
      </c>
      <c r="N1370">
        <v>5805.3291159999999</v>
      </c>
      <c r="O1370">
        <v>5000</v>
      </c>
      <c r="P1370">
        <v>805.33</v>
      </c>
      <c r="Q1370" s="1">
        <v>41730</v>
      </c>
      <c r="R1370" t="s">
        <v>96</v>
      </c>
      <c r="S1370" t="s">
        <v>103</v>
      </c>
      <c r="T1370">
        <v>0</v>
      </c>
    </row>
    <row r="1371" spans="1:20" x14ac:dyDescent="0.3">
      <c r="A1371" t="s">
        <v>17</v>
      </c>
      <c r="B1371">
        <v>716609</v>
      </c>
      <c r="C1371">
        <v>910565</v>
      </c>
      <c r="D1371">
        <v>12000</v>
      </c>
      <c r="E1371" t="s">
        <v>43</v>
      </c>
      <c r="F1371">
        <v>10</v>
      </c>
      <c r="G1371">
        <v>254.97</v>
      </c>
      <c r="H1371" t="s">
        <v>29</v>
      </c>
      <c r="I1371" s="1">
        <v>40634</v>
      </c>
      <c r="J1371" t="s">
        <v>46</v>
      </c>
      <c r="K1371" t="s">
        <v>27</v>
      </c>
      <c r="L1371" t="s">
        <v>39</v>
      </c>
      <c r="M1371">
        <v>764.05</v>
      </c>
      <c r="N1371">
        <v>14515.95</v>
      </c>
      <c r="O1371">
        <v>11235.95</v>
      </c>
      <c r="P1371">
        <v>3280</v>
      </c>
      <c r="Q1371" s="1">
        <v>42370</v>
      </c>
      <c r="R1371" t="s">
        <v>96</v>
      </c>
      <c r="S1371" t="s">
        <v>103</v>
      </c>
      <c r="T1371">
        <v>0</v>
      </c>
    </row>
    <row r="1372" spans="1:20" x14ac:dyDescent="0.3">
      <c r="A1372" t="s">
        <v>17</v>
      </c>
      <c r="B1372">
        <v>716540</v>
      </c>
      <c r="C1372">
        <v>910431</v>
      </c>
      <c r="D1372">
        <v>4000</v>
      </c>
      <c r="E1372" t="s">
        <v>18</v>
      </c>
      <c r="F1372">
        <v>14.91</v>
      </c>
      <c r="G1372">
        <v>138.49</v>
      </c>
      <c r="H1372" t="s">
        <v>23</v>
      </c>
      <c r="I1372" s="1">
        <v>40634</v>
      </c>
      <c r="J1372" t="s">
        <v>20</v>
      </c>
      <c r="K1372" t="s">
        <v>21</v>
      </c>
      <c r="L1372" t="s">
        <v>51</v>
      </c>
      <c r="M1372">
        <v>0</v>
      </c>
      <c r="N1372">
        <v>4519.83</v>
      </c>
      <c r="O1372">
        <v>3999.99</v>
      </c>
      <c r="P1372">
        <v>519.84</v>
      </c>
      <c r="Q1372" s="1">
        <v>41030</v>
      </c>
      <c r="R1372" t="s">
        <v>96</v>
      </c>
      <c r="S1372" t="s">
        <v>103</v>
      </c>
      <c r="T1372">
        <v>0</v>
      </c>
    </row>
    <row r="1373" spans="1:20" x14ac:dyDescent="0.3">
      <c r="A1373" t="s">
        <v>17</v>
      </c>
      <c r="B1373">
        <v>716570</v>
      </c>
      <c r="C1373">
        <v>910465</v>
      </c>
      <c r="D1373">
        <v>11200</v>
      </c>
      <c r="E1373" t="s">
        <v>43</v>
      </c>
      <c r="F1373">
        <v>17.88</v>
      </c>
      <c r="G1373">
        <v>283.68</v>
      </c>
      <c r="H1373" t="s">
        <v>44</v>
      </c>
      <c r="I1373" s="1">
        <v>40634</v>
      </c>
      <c r="J1373" t="s">
        <v>46</v>
      </c>
      <c r="K1373" t="s">
        <v>27</v>
      </c>
      <c r="L1373" t="s">
        <v>48</v>
      </c>
      <c r="M1373">
        <v>844.24</v>
      </c>
      <c r="N1373">
        <v>16132.41</v>
      </c>
      <c r="O1373">
        <v>10355.77</v>
      </c>
      <c r="P1373">
        <v>5776.64</v>
      </c>
      <c r="Q1373" s="1">
        <v>42370</v>
      </c>
      <c r="R1373" t="s">
        <v>96</v>
      </c>
      <c r="S1373" t="s">
        <v>103</v>
      </c>
      <c r="T1373">
        <v>0</v>
      </c>
    </row>
    <row r="1374" spans="1:20" x14ac:dyDescent="0.3">
      <c r="A1374" t="s">
        <v>17</v>
      </c>
      <c r="B1374">
        <v>716594</v>
      </c>
      <c r="C1374">
        <v>900019</v>
      </c>
      <c r="D1374">
        <v>15000</v>
      </c>
      <c r="E1374" t="s">
        <v>43</v>
      </c>
      <c r="F1374">
        <v>12.68</v>
      </c>
      <c r="G1374">
        <v>338.85</v>
      </c>
      <c r="H1374" t="s">
        <v>19</v>
      </c>
      <c r="I1374" s="1">
        <v>40634</v>
      </c>
      <c r="J1374" t="s">
        <v>46</v>
      </c>
      <c r="K1374" t="s">
        <v>36</v>
      </c>
      <c r="L1374" t="s">
        <v>34</v>
      </c>
      <c r="M1374">
        <v>1027.18</v>
      </c>
      <c r="N1374">
        <v>19263.29</v>
      </c>
      <c r="O1374">
        <v>13972.82</v>
      </c>
      <c r="P1374">
        <v>5290.47</v>
      </c>
      <c r="Q1374" s="1">
        <v>42370</v>
      </c>
      <c r="R1374" t="s">
        <v>96</v>
      </c>
      <c r="S1374" t="s">
        <v>103</v>
      </c>
      <c r="T1374">
        <v>0</v>
      </c>
    </row>
    <row r="1375" spans="1:20" x14ac:dyDescent="0.3">
      <c r="A1375" t="s">
        <v>17</v>
      </c>
      <c r="B1375">
        <v>716018</v>
      </c>
      <c r="C1375">
        <v>909777</v>
      </c>
      <c r="D1375">
        <v>25000</v>
      </c>
      <c r="E1375" t="s">
        <v>43</v>
      </c>
      <c r="F1375">
        <v>16.77</v>
      </c>
      <c r="G1375">
        <v>618.23</v>
      </c>
      <c r="H1375" t="s">
        <v>44</v>
      </c>
      <c r="I1375" s="1">
        <v>40634</v>
      </c>
      <c r="J1375" t="s">
        <v>26</v>
      </c>
      <c r="K1375" t="s">
        <v>27</v>
      </c>
      <c r="L1375" t="s">
        <v>56</v>
      </c>
      <c r="M1375">
        <v>0</v>
      </c>
      <c r="N1375">
        <v>21143.22</v>
      </c>
      <c r="O1375">
        <v>8332.76</v>
      </c>
      <c r="P1375">
        <v>7740.52</v>
      </c>
      <c r="Q1375" s="1">
        <v>41456</v>
      </c>
      <c r="R1375" t="s">
        <v>96</v>
      </c>
      <c r="S1375" t="s">
        <v>104</v>
      </c>
      <c r="T1375">
        <v>1</v>
      </c>
    </row>
    <row r="1376" spans="1:20" x14ac:dyDescent="0.3">
      <c r="A1376" t="s">
        <v>17</v>
      </c>
      <c r="B1376">
        <v>715948</v>
      </c>
      <c r="C1376">
        <v>909685</v>
      </c>
      <c r="D1376">
        <v>10000</v>
      </c>
      <c r="E1376" t="s">
        <v>18</v>
      </c>
      <c r="F1376">
        <v>13.06</v>
      </c>
      <c r="G1376">
        <v>337.23</v>
      </c>
      <c r="H1376" t="s">
        <v>19</v>
      </c>
      <c r="I1376" s="1">
        <v>40634</v>
      </c>
      <c r="J1376" t="s">
        <v>20</v>
      </c>
      <c r="K1376" t="s">
        <v>21</v>
      </c>
      <c r="L1376" t="s">
        <v>52</v>
      </c>
      <c r="M1376">
        <v>0</v>
      </c>
      <c r="N1376">
        <v>12135.22998</v>
      </c>
      <c r="O1376">
        <v>10000</v>
      </c>
      <c r="P1376">
        <v>2135.23</v>
      </c>
      <c r="Q1376" s="1">
        <v>41730</v>
      </c>
      <c r="R1376" t="s">
        <v>96</v>
      </c>
      <c r="S1376" t="s">
        <v>103</v>
      </c>
      <c r="T1376">
        <v>0</v>
      </c>
    </row>
    <row r="1377" spans="1:20" x14ac:dyDescent="0.3">
      <c r="A1377" t="s">
        <v>17</v>
      </c>
      <c r="B1377">
        <v>678904</v>
      </c>
      <c r="C1377">
        <v>867304</v>
      </c>
      <c r="D1377">
        <v>8000</v>
      </c>
      <c r="E1377" t="s">
        <v>43</v>
      </c>
      <c r="F1377">
        <v>16.02</v>
      </c>
      <c r="G1377">
        <v>194.63</v>
      </c>
      <c r="H1377" t="s">
        <v>23</v>
      </c>
      <c r="I1377" s="1">
        <v>40634</v>
      </c>
      <c r="J1377" t="s">
        <v>46</v>
      </c>
      <c r="K1377" t="s">
        <v>27</v>
      </c>
      <c r="L1377" t="s">
        <v>57</v>
      </c>
      <c r="M1377">
        <v>588.41</v>
      </c>
      <c r="N1377">
        <v>11058.06</v>
      </c>
      <c r="O1377">
        <v>7411.55</v>
      </c>
      <c r="P1377">
        <v>3646.51</v>
      </c>
      <c r="Q1377" s="1">
        <v>42370</v>
      </c>
      <c r="R1377" t="s">
        <v>96</v>
      </c>
      <c r="S1377" t="s">
        <v>103</v>
      </c>
      <c r="T1377">
        <v>0</v>
      </c>
    </row>
    <row r="1378" spans="1:20" x14ac:dyDescent="0.3">
      <c r="A1378" t="s">
        <v>17</v>
      </c>
      <c r="B1378">
        <v>716531</v>
      </c>
      <c r="C1378">
        <v>847501</v>
      </c>
      <c r="D1378">
        <v>6850</v>
      </c>
      <c r="E1378" t="s">
        <v>18</v>
      </c>
      <c r="F1378">
        <v>10.37</v>
      </c>
      <c r="G1378">
        <v>222.23</v>
      </c>
      <c r="H1378" t="s">
        <v>29</v>
      </c>
      <c r="I1378" s="1">
        <v>40634</v>
      </c>
      <c r="J1378" t="s">
        <v>20</v>
      </c>
      <c r="K1378" t="s">
        <v>27</v>
      </c>
      <c r="L1378" t="s">
        <v>51</v>
      </c>
      <c r="M1378">
        <v>0</v>
      </c>
      <c r="N1378">
        <v>7998.7627750000001</v>
      </c>
      <c r="O1378">
        <v>6850</v>
      </c>
      <c r="P1378">
        <v>1148.76</v>
      </c>
      <c r="Q1378" s="1">
        <v>41730</v>
      </c>
      <c r="R1378" t="s">
        <v>96</v>
      </c>
      <c r="S1378" t="s">
        <v>103</v>
      </c>
      <c r="T1378">
        <v>0</v>
      </c>
    </row>
    <row r="1379" spans="1:20" x14ac:dyDescent="0.3">
      <c r="A1379" t="s">
        <v>17</v>
      </c>
      <c r="B1379">
        <v>716528</v>
      </c>
      <c r="C1379">
        <v>910420</v>
      </c>
      <c r="D1379">
        <v>27000</v>
      </c>
      <c r="E1379" t="s">
        <v>43</v>
      </c>
      <c r="F1379">
        <v>10.37</v>
      </c>
      <c r="G1379">
        <v>578.6</v>
      </c>
      <c r="H1379" t="s">
        <v>29</v>
      </c>
      <c r="I1379" s="1">
        <v>40634</v>
      </c>
      <c r="J1379" t="s">
        <v>46</v>
      </c>
      <c r="K1379" t="s">
        <v>36</v>
      </c>
      <c r="L1379" t="s">
        <v>37</v>
      </c>
      <c r="M1379">
        <v>1740.75</v>
      </c>
      <c r="N1379">
        <v>32927.96</v>
      </c>
      <c r="O1379">
        <v>25259.24</v>
      </c>
      <c r="P1379">
        <v>7668.72</v>
      </c>
      <c r="Q1379" s="1">
        <v>42370</v>
      </c>
      <c r="R1379" t="s">
        <v>96</v>
      </c>
      <c r="S1379" t="s">
        <v>103</v>
      </c>
      <c r="T1379">
        <v>0</v>
      </c>
    </row>
    <row r="1380" spans="1:20" x14ac:dyDescent="0.3">
      <c r="A1380" t="s">
        <v>17</v>
      </c>
      <c r="B1380">
        <v>716253</v>
      </c>
      <c r="C1380">
        <v>910043</v>
      </c>
      <c r="D1380">
        <v>15000</v>
      </c>
      <c r="E1380" t="s">
        <v>43</v>
      </c>
      <c r="F1380">
        <v>16.02</v>
      </c>
      <c r="G1380">
        <v>364.94</v>
      </c>
      <c r="H1380" t="s">
        <v>23</v>
      </c>
      <c r="I1380" s="1">
        <v>40634</v>
      </c>
      <c r="J1380" t="s">
        <v>46</v>
      </c>
      <c r="K1380" t="s">
        <v>27</v>
      </c>
      <c r="L1380" t="s">
        <v>39</v>
      </c>
      <c r="M1380">
        <v>1101.5999999999999</v>
      </c>
      <c r="N1380">
        <v>20736.560000000001</v>
      </c>
      <c r="O1380">
        <v>13898.43</v>
      </c>
      <c r="P1380">
        <v>6838.13</v>
      </c>
      <c r="Q1380" s="1">
        <v>42370</v>
      </c>
      <c r="R1380" t="s">
        <v>96</v>
      </c>
      <c r="S1380" t="s">
        <v>103</v>
      </c>
      <c r="T1380">
        <v>0</v>
      </c>
    </row>
    <row r="1381" spans="1:20" x14ac:dyDescent="0.3">
      <c r="A1381" t="s">
        <v>17</v>
      </c>
      <c r="B1381">
        <v>716187</v>
      </c>
      <c r="C1381">
        <v>909967</v>
      </c>
      <c r="D1381">
        <v>5000</v>
      </c>
      <c r="E1381" t="s">
        <v>18</v>
      </c>
      <c r="F1381">
        <v>18.25</v>
      </c>
      <c r="G1381">
        <v>181.39</v>
      </c>
      <c r="H1381" t="s">
        <v>60</v>
      </c>
      <c r="I1381" s="1">
        <v>40634</v>
      </c>
      <c r="J1381" t="s">
        <v>20</v>
      </c>
      <c r="K1381" t="s">
        <v>27</v>
      </c>
      <c r="L1381" t="s">
        <v>74</v>
      </c>
      <c r="M1381">
        <v>0</v>
      </c>
      <c r="N1381">
        <v>6523.9827230000001</v>
      </c>
      <c r="O1381">
        <v>5000</v>
      </c>
      <c r="P1381">
        <v>1523.98</v>
      </c>
      <c r="Q1381" s="1">
        <v>41730</v>
      </c>
      <c r="R1381" t="s">
        <v>96</v>
      </c>
      <c r="S1381" t="s">
        <v>103</v>
      </c>
      <c r="T1381">
        <v>0</v>
      </c>
    </row>
    <row r="1382" spans="1:20" x14ac:dyDescent="0.3">
      <c r="A1382" t="s">
        <v>17</v>
      </c>
      <c r="B1382">
        <v>714769</v>
      </c>
      <c r="C1382">
        <v>908227</v>
      </c>
      <c r="D1382">
        <v>10000</v>
      </c>
      <c r="E1382" t="s">
        <v>43</v>
      </c>
      <c r="F1382">
        <v>17.88</v>
      </c>
      <c r="G1382">
        <v>253.29</v>
      </c>
      <c r="H1382" t="s">
        <v>44</v>
      </c>
      <c r="I1382" s="1">
        <v>40634</v>
      </c>
      <c r="J1382" t="s">
        <v>26</v>
      </c>
      <c r="K1382" t="s">
        <v>27</v>
      </c>
      <c r="L1382" t="s">
        <v>41</v>
      </c>
      <c r="M1382">
        <v>0</v>
      </c>
      <c r="N1382">
        <v>1009.92</v>
      </c>
      <c r="O1382">
        <v>425.21</v>
      </c>
      <c r="P1382">
        <v>584.71</v>
      </c>
      <c r="Q1382" s="1">
        <v>40756</v>
      </c>
      <c r="R1382" t="s">
        <v>96</v>
      </c>
      <c r="S1382" t="s">
        <v>104</v>
      </c>
      <c r="T1382">
        <v>1</v>
      </c>
    </row>
    <row r="1383" spans="1:20" x14ac:dyDescent="0.3">
      <c r="A1383" t="s">
        <v>17</v>
      </c>
      <c r="B1383">
        <v>687810</v>
      </c>
      <c r="C1383">
        <v>877845</v>
      </c>
      <c r="D1383">
        <v>20000</v>
      </c>
      <c r="E1383" t="s">
        <v>43</v>
      </c>
      <c r="F1383">
        <v>13.8</v>
      </c>
      <c r="G1383">
        <v>463.3</v>
      </c>
      <c r="H1383" t="s">
        <v>19</v>
      </c>
      <c r="I1383" s="1">
        <v>40634</v>
      </c>
      <c r="J1383" t="s">
        <v>20</v>
      </c>
      <c r="K1383" t="s">
        <v>21</v>
      </c>
      <c r="L1383" t="s">
        <v>33</v>
      </c>
      <c r="M1383">
        <v>0</v>
      </c>
      <c r="N1383">
        <v>21964.79</v>
      </c>
      <c r="O1383">
        <v>20000.009999999998</v>
      </c>
      <c r="P1383">
        <v>1964.78</v>
      </c>
      <c r="Q1383" s="1">
        <v>40909</v>
      </c>
      <c r="R1383" t="s">
        <v>96</v>
      </c>
      <c r="S1383" t="s">
        <v>103</v>
      </c>
      <c r="T1383">
        <v>0</v>
      </c>
    </row>
    <row r="1384" spans="1:20" x14ac:dyDescent="0.3">
      <c r="A1384" t="s">
        <v>17</v>
      </c>
      <c r="B1384">
        <v>715806</v>
      </c>
      <c r="C1384">
        <v>909510</v>
      </c>
      <c r="D1384">
        <v>22000</v>
      </c>
      <c r="E1384" t="s">
        <v>43</v>
      </c>
      <c r="F1384">
        <v>12.68</v>
      </c>
      <c r="G1384">
        <v>496.98</v>
      </c>
      <c r="H1384" t="s">
        <v>19</v>
      </c>
      <c r="I1384" s="1">
        <v>40634</v>
      </c>
      <c r="J1384" t="s">
        <v>26</v>
      </c>
      <c r="K1384" t="s">
        <v>27</v>
      </c>
      <c r="L1384" t="s">
        <v>41</v>
      </c>
      <c r="M1384">
        <v>0</v>
      </c>
      <c r="N1384">
        <v>15804.55</v>
      </c>
      <c r="O1384">
        <v>8533.2099999999991</v>
      </c>
      <c r="P1384">
        <v>5383.6</v>
      </c>
      <c r="Q1384" s="1">
        <v>41518</v>
      </c>
      <c r="R1384" t="s">
        <v>96</v>
      </c>
      <c r="S1384" t="s">
        <v>104</v>
      </c>
      <c r="T1384">
        <v>1</v>
      </c>
    </row>
    <row r="1385" spans="1:20" x14ac:dyDescent="0.3">
      <c r="A1385" t="s">
        <v>17</v>
      </c>
      <c r="B1385">
        <v>716487</v>
      </c>
      <c r="C1385">
        <v>910365</v>
      </c>
      <c r="D1385">
        <v>1000</v>
      </c>
      <c r="E1385" t="s">
        <v>18</v>
      </c>
      <c r="F1385">
        <v>5.42</v>
      </c>
      <c r="G1385">
        <v>30.16</v>
      </c>
      <c r="H1385" t="s">
        <v>32</v>
      </c>
      <c r="I1385" s="1">
        <v>40634</v>
      </c>
      <c r="J1385" t="s">
        <v>20</v>
      </c>
      <c r="K1385" t="s">
        <v>36</v>
      </c>
      <c r="L1385" t="s">
        <v>41</v>
      </c>
      <c r="M1385">
        <v>0</v>
      </c>
      <c r="N1385">
        <v>1085.4704569999999</v>
      </c>
      <c r="O1385">
        <v>1000</v>
      </c>
      <c r="P1385">
        <v>85.47</v>
      </c>
      <c r="Q1385" s="1">
        <v>41730</v>
      </c>
      <c r="R1385" t="s">
        <v>96</v>
      </c>
      <c r="S1385" t="s">
        <v>103</v>
      </c>
      <c r="T1385">
        <v>0</v>
      </c>
    </row>
    <row r="1386" spans="1:20" x14ac:dyDescent="0.3">
      <c r="A1386" t="s">
        <v>17</v>
      </c>
      <c r="B1386">
        <v>716130</v>
      </c>
      <c r="C1386">
        <v>909905</v>
      </c>
      <c r="D1386">
        <v>15000</v>
      </c>
      <c r="E1386" t="s">
        <v>18</v>
      </c>
      <c r="F1386">
        <v>10.37</v>
      </c>
      <c r="G1386">
        <v>486.62</v>
      </c>
      <c r="H1386" t="s">
        <v>29</v>
      </c>
      <c r="I1386" s="1">
        <v>40634</v>
      </c>
      <c r="J1386" t="s">
        <v>20</v>
      </c>
      <c r="K1386" t="s">
        <v>21</v>
      </c>
      <c r="L1386" t="s">
        <v>58</v>
      </c>
      <c r="M1386">
        <v>0</v>
      </c>
      <c r="N1386">
        <v>17516.11148</v>
      </c>
      <c r="O1386">
        <v>15000</v>
      </c>
      <c r="P1386">
        <v>2516.11</v>
      </c>
      <c r="Q1386" s="1">
        <v>41730</v>
      </c>
      <c r="R1386" t="s">
        <v>96</v>
      </c>
      <c r="S1386" t="s">
        <v>103</v>
      </c>
      <c r="T1386">
        <v>0</v>
      </c>
    </row>
    <row r="1387" spans="1:20" x14ac:dyDescent="0.3">
      <c r="A1387" t="s">
        <v>17</v>
      </c>
      <c r="B1387">
        <v>716447</v>
      </c>
      <c r="C1387">
        <v>910317</v>
      </c>
      <c r="D1387">
        <v>6800</v>
      </c>
      <c r="E1387" t="s">
        <v>43</v>
      </c>
      <c r="F1387">
        <v>10.37</v>
      </c>
      <c r="G1387">
        <v>145.72999999999999</v>
      </c>
      <c r="H1387" t="s">
        <v>29</v>
      </c>
      <c r="I1387" s="1">
        <v>40634</v>
      </c>
      <c r="J1387" t="s">
        <v>20</v>
      </c>
      <c r="K1387" t="s">
        <v>30</v>
      </c>
      <c r="L1387" t="s">
        <v>68</v>
      </c>
      <c r="M1387">
        <v>0</v>
      </c>
      <c r="N1387">
        <v>8097.01</v>
      </c>
      <c r="O1387">
        <v>6800</v>
      </c>
      <c r="P1387">
        <v>1297.01</v>
      </c>
      <c r="Q1387" s="1">
        <v>41456</v>
      </c>
      <c r="R1387" t="s">
        <v>96</v>
      </c>
      <c r="S1387" t="s">
        <v>103</v>
      </c>
      <c r="T1387">
        <v>0</v>
      </c>
    </row>
    <row r="1388" spans="1:20" x14ac:dyDescent="0.3">
      <c r="A1388" t="s">
        <v>17</v>
      </c>
      <c r="B1388">
        <v>716403</v>
      </c>
      <c r="C1388">
        <v>910262</v>
      </c>
      <c r="D1388">
        <v>8600</v>
      </c>
      <c r="E1388" t="s">
        <v>18</v>
      </c>
      <c r="F1388">
        <v>7.66</v>
      </c>
      <c r="G1388">
        <v>268.14999999999998</v>
      </c>
      <c r="H1388" t="s">
        <v>32</v>
      </c>
      <c r="I1388" s="1">
        <v>40634</v>
      </c>
      <c r="J1388" t="s">
        <v>20</v>
      </c>
      <c r="K1388" t="s">
        <v>24</v>
      </c>
      <c r="L1388" t="s">
        <v>63</v>
      </c>
      <c r="M1388">
        <v>0</v>
      </c>
      <c r="N1388">
        <v>9648.2037089999994</v>
      </c>
      <c r="O1388">
        <v>8600</v>
      </c>
      <c r="P1388">
        <v>1048.2</v>
      </c>
      <c r="Q1388" s="1">
        <v>41730</v>
      </c>
      <c r="R1388" t="s">
        <v>96</v>
      </c>
      <c r="S1388" t="s">
        <v>103</v>
      </c>
      <c r="T1388">
        <v>0</v>
      </c>
    </row>
    <row r="1389" spans="1:20" x14ac:dyDescent="0.3">
      <c r="A1389" t="s">
        <v>17</v>
      </c>
      <c r="B1389">
        <v>716385</v>
      </c>
      <c r="C1389">
        <v>910241</v>
      </c>
      <c r="D1389">
        <v>10600</v>
      </c>
      <c r="E1389" t="s">
        <v>18</v>
      </c>
      <c r="F1389">
        <v>14.91</v>
      </c>
      <c r="G1389">
        <v>366.99</v>
      </c>
      <c r="H1389" t="s">
        <v>23</v>
      </c>
      <c r="I1389" s="1">
        <v>40634</v>
      </c>
      <c r="J1389" t="s">
        <v>20</v>
      </c>
      <c r="K1389" t="s">
        <v>27</v>
      </c>
      <c r="L1389" t="s">
        <v>41</v>
      </c>
      <c r="M1389">
        <v>0</v>
      </c>
      <c r="N1389">
        <v>13201.286770000001</v>
      </c>
      <c r="O1389">
        <v>10600</v>
      </c>
      <c r="P1389">
        <v>2601.29</v>
      </c>
      <c r="Q1389" s="1">
        <v>41730</v>
      </c>
      <c r="R1389" t="s">
        <v>96</v>
      </c>
      <c r="S1389" t="s">
        <v>103</v>
      </c>
      <c r="T1389">
        <v>0</v>
      </c>
    </row>
    <row r="1390" spans="1:20" x14ac:dyDescent="0.3">
      <c r="A1390" t="s">
        <v>17</v>
      </c>
      <c r="B1390">
        <v>716069</v>
      </c>
      <c r="C1390">
        <v>909836</v>
      </c>
      <c r="D1390">
        <v>3000</v>
      </c>
      <c r="E1390" t="s">
        <v>18</v>
      </c>
      <c r="F1390">
        <v>11.11</v>
      </c>
      <c r="G1390">
        <v>98.38</v>
      </c>
      <c r="H1390" t="s">
        <v>29</v>
      </c>
      <c r="I1390" s="1">
        <v>40634</v>
      </c>
      <c r="J1390" t="s">
        <v>26</v>
      </c>
      <c r="K1390" t="s">
        <v>53</v>
      </c>
      <c r="L1390" t="s">
        <v>41</v>
      </c>
      <c r="M1390">
        <v>0</v>
      </c>
      <c r="N1390">
        <v>420.32</v>
      </c>
      <c r="O1390">
        <v>212.28</v>
      </c>
      <c r="P1390">
        <v>80.790000000000006</v>
      </c>
      <c r="Q1390" s="1">
        <v>40725</v>
      </c>
      <c r="R1390" t="s">
        <v>96</v>
      </c>
      <c r="S1390" t="s">
        <v>104</v>
      </c>
      <c r="T1390">
        <v>1</v>
      </c>
    </row>
    <row r="1391" spans="1:20" x14ac:dyDescent="0.3">
      <c r="A1391" t="s">
        <v>17</v>
      </c>
      <c r="B1391">
        <v>714945</v>
      </c>
      <c r="C1391">
        <v>908424</v>
      </c>
      <c r="D1391">
        <v>5000</v>
      </c>
      <c r="E1391" t="s">
        <v>18</v>
      </c>
      <c r="F1391">
        <v>7.66</v>
      </c>
      <c r="G1391">
        <v>155.9</v>
      </c>
      <c r="H1391" t="s">
        <v>32</v>
      </c>
      <c r="I1391" s="1">
        <v>40634</v>
      </c>
      <c r="J1391" t="s">
        <v>20</v>
      </c>
      <c r="K1391" t="s">
        <v>36</v>
      </c>
      <c r="L1391" t="s">
        <v>58</v>
      </c>
      <c r="M1391">
        <v>0</v>
      </c>
      <c r="N1391">
        <v>5544.81</v>
      </c>
      <c r="O1391">
        <v>5000</v>
      </c>
      <c r="P1391">
        <v>544.80999999999995</v>
      </c>
      <c r="Q1391" s="1">
        <v>41395</v>
      </c>
      <c r="R1391" t="s">
        <v>96</v>
      </c>
      <c r="S1391" t="s">
        <v>103</v>
      </c>
      <c r="T1391">
        <v>0</v>
      </c>
    </row>
    <row r="1392" spans="1:20" x14ac:dyDescent="0.3">
      <c r="A1392" t="s">
        <v>17</v>
      </c>
      <c r="B1392">
        <v>716290</v>
      </c>
      <c r="C1392">
        <v>910086</v>
      </c>
      <c r="D1392">
        <v>2800</v>
      </c>
      <c r="E1392" t="s">
        <v>18</v>
      </c>
      <c r="F1392">
        <v>5.79</v>
      </c>
      <c r="G1392">
        <v>84.92</v>
      </c>
      <c r="H1392" t="s">
        <v>32</v>
      </c>
      <c r="I1392" s="1">
        <v>40634</v>
      </c>
      <c r="J1392" t="s">
        <v>20</v>
      </c>
      <c r="K1392" t="s">
        <v>24</v>
      </c>
      <c r="L1392" t="s">
        <v>51</v>
      </c>
      <c r="M1392">
        <v>0</v>
      </c>
      <c r="N1392">
        <v>3054.9164270000001</v>
      </c>
      <c r="O1392">
        <v>2800</v>
      </c>
      <c r="P1392">
        <v>254.92</v>
      </c>
      <c r="Q1392" s="1">
        <v>41730</v>
      </c>
      <c r="R1392" t="s">
        <v>96</v>
      </c>
      <c r="S1392" t="s">
        <v>103</v>
      </c>
      <c r="T1392">
        <v>0</v>
      </c>
    </row>
    <row r="1393" spans="1:20" x14ac:dyDescent="0.3">
      <c r="A1393" t="s">
        <v>17</v>
      </c>
      <c r="B1393">
        <v>716297</v>
      </c>
      <c r="C1393">
        <v>910093</v>
      </c>
      <c r="D1393">
        <v>9600</v>
      </c>
      <c r="E1393" t="s">
        <v>18</v>
      </c>
      <c r="F1393">
        <v>13.06</v>
      </c>
      <c r="G1393">
        <v>323.74</v>
      </c>
      <c r="H1393" t="s">
        <v>19</v>
      </c>
      <c r="I1393" s="1">
        <v>40634</v>
      </c>
      <c r="J1393" t="s">
        <v>20</v>
      </c>
      <c r="K1393" t="s">
        <v>27</v>
      </c>
      <c r="L1393" t="s">
        <v>58</v>
      </c>
      <c r="M1393">
        <v>0</v>
      </c>
      <c r="N1393">
        <v>11348</v>
      </c>
      <c r="O1393">
        <v>9599.99</v>
      </c>
      <c r="P1393">
        <v>1748.01</v>
      </c>
      <c r="Q1393" s="1">
        <v>41334</v>
      </c>
      <c r="R1393" t="s">
        <v>96</v>
      </c>
      <c r="S1393" t="s">
        <v>103</v>
      </c>
      <c r="T1393">
        <v>0</v>
      </c>
    </row>
    <row r="1394" spans="1:20" x14ac:dyDescent="0.3">
      <c r="A1394" t="s">
        <v>17</v>
      </c>
      <c r="B1394">
        <v>707570</v>
      </c>
      <c r="C1394">
        <v>899940</v>
      </c>
      <c r="D1394">
        <v>4800</v>
      </c>
      <c r="E1394" t="s">
        <v>18</v>
      </c>
      <c r="F1394">
        <v>14.54</v>
      </c>
      <c r="G1394">
        <v>165.32</v>
      </c>
      <c r="H1394" t="s">
        <v>23</v>
      </c>
      <c r="I1394" s="1">
        <v>40634</v>
      </c>
      <c r="J1394" t="s">
        <v>20</v>
      </c>
      <c r="K1394" t="s">
        <v>27</v>
      </c>
      <c r="L1394" t="s">
        <v>41</v>
      </c>
      <c r="M1394">
        <v>0</v>
      </c>
      <c r="N1394">
        <v>5950.0889189999998</v>
      </c>
      <c r="O1394">
        <v>4800</v>
      </c>
      <c r="P1394">
        <v>1150.0899999999999</v>
      </c>
      <c r="Q1394" s="1">
        <v>41730</v>
      </c>
      <c r="R1394" t="s">
        <v>96</v>
      </c>
      <c r="S1394" t="s">
        <v>103</v>
      </c>
      <c r="T1394">
        <v>0</v>
      </c>
    </row>
    <row r="1395" spans="1:20" x14ac:dyDescent="0.3">
      <c r="A1395" t="s">
        <v>17</v>
      </c>
      <c r="B1395">
        <v>716270</v>
      </c>
      <c r="C1395">
        <v>910061</v>
      </c>
      <c r="D1395">
        <v>1200</v>
      </c>
      <c r="E1395" t="s">
        <v>43</v>
      </c>
      <c r="F1395">
        <v>16.399999999999999</v>
      </c>
      <c r="G1395">
        <v>29.44</v>
      </c>
      <c r="H1395" t="s">
        <v>44</v>
      </c>
      <c r="I1395" s="1">
        <v>40634</v>
      </c>
      <c r="J1395" t="s">
        <v>26</v>
      </c>
      <c r="K1395" t="s">
        <v>36</v>
      </c>
      <c r="L1395" t="s">
        <v>54</v>
      </c>
      <c r="M1395">
        <v>0</v>
      </c>
      <c r="N1395">
        <v>1210.17</v>
      </c>
      <c r="O1395">
        <v>642.05999999999995</v>
      </c>
      <c r="P1395">
        <v>473.61</v>
      </c>
      <c r="Q1395" s="1">
        <v>41791</v>
      </c>
      <c r="R1395" t="s">
        <v>96</v>
      </c>
      <c r="S1395" t="s">
        <v>104</v>
      </c>
      <c r="T1395">
        <v>1</v>
      </c>
    </row>
    <row r="1396" spans="1:20" x14ac:dyDescent="0.3">
      <c r="A1396" t="s">
        <v>17</v>
      </c>
      <c r="B1396">
        <v>707129</v>
      </c>
      <c r="C1396">
        <v>899445</v>
      </c>
      <c r="D1396">
        <v>15000</v>
      </c>
      <c r="E1396" t="s">
        <v>18</v>
      </c>
      <c r="F1396">
        <v>13.06</v>
      </c>
      <c r="G1396">
        <v>505.85</v>
      </c>
      <c r="H1396" t="s">
        <v>19</v>
      </c>
      <c r="I1396" s="1">
        <v>40634</v>
      </c>
      <c r="J1396" t="s">
        <v>20</v>
      </c>
      <c r="K1396" t="s">
        <v>27</v>
      </c>
      <c r="L1396" t="s">
        <v>51</v>
      </c>
      <c r="M1396">
        <v>0</v>
      </c>
      <c r="N1396">
        <v>18201.748230000001</v>
      </c>
      <c r="O1396">
        <v>15000</v>
      </c>
      <c r="P1396">
        <v>3201.75</v>
      </c>
      <c r="Q1396" s="1">
        <v>41730</v>
      </c>
      <c r="R1396" t="s">
        <v>96</v>
      </c>
      <c r="S1396" t="s">
        <v>103</v>
      </c>
      <c r="T1396">
        <v>0</v>
      </c>
    </row>
    <row r="1397" spans="1:20" x14ac:dyDescent="0.3">
      <c r="A1397" t="s">
        <v>17</v>
      </c>
      <c r="B1397">
        <v>716286</v>
      </c>
      <c r="C1397">
        <v>910079</v>
      </c>
      <c r="D1397">
        <v>20000</v>
      </c>
      <c r="E1397" t="s">
        <v>18</v>
      </c>
      <c r="F1397">
        <v>10.74</v>
      </c>
      <c r="G1397">
        <v>652.32000000000005</v>
      </c>
      <c r="H1397" t="s">
        <v>29</v>
      </c>
      <c r="I1397" s="1">
        <v>40634</v>
      </c>
      <c r="J1397" t="s">
        <v>20</v>
      </c>
      <c r="K1397" t="s">
        <v>27</v>
      </c>
      <c r="L1397" t="s">
        <v>41</v>
      </c>
      <c r="M1397">
        <v>0</v>
      </c>
      <c r="N1397">
        <v>23476.91114</v>
      </c>
      <c r="O1397">
        <v>20000</v>
      </c>
      <c r="P1397">
        <v>3476.91</v>
      </c>
      <c r="Q1397" s="1">
        <v>41730</v>
      </c>
      <c r="R1397" t="s">
        <v>96</v>
      </c>
      <c r="S1397" t="s">
        <v>103</v>
      </c>
      <c r="T1397">
        <v>0</v>
      </c>
    </row>
    <row r="1398" spans="1:20" x14ac:dyDescent="0.3">
      <c r="A1398" t="s">
        <v>17</v>
      </c>
      <c r="B1398">
        <v>716281</v>
      </c>
      <c r="C1398">
        <v>910073</v>
      </c>
      <c r="D1398">
        <v>7200</v>
      </c>
      <c r="E1398" t="s">
        <v>43</v>
      </c>
      <c r="F1398">
        <v>15.28</v>
      </c>
      <c r="G1398">
        <v>172.35</v>
      </c>
      <c r="H1398" t="s">
        <v>23</v>
      </c>
      <c r="I1398" s="1">
        <v>40634</v>
      </c>
      <c r="J1398" t="s">
        <v>20</v>
      </c>
      <c r="K1398" t="s">
        <v>21</v>
      </c>
      <c r="L1398" t="s">
        <v>25</v>
      </c>
      <c r="M1398">
        <v>0</v>
      </c>
      <c r="N1398">
        <v>9938.8574630000003</v>
      </c>
      <c r="O1398">
        <v>7200</v>
      </c>
      <c r="P1398">
        <v>2738.86</v>
      </c>
      <c r="Q1398" s="1">
        <v>41883</v>
      </c>
      <c r="R1398" t="s">
        <v>96</v>
      </c>
      <c r="S1398" t="s">
        <v>103</v>
      </c>
      <c r="T1398">
        <v>0</v>
      </c>
    </row>
    <row r="1399" spans="1:20" x14ac:dyDescent="0.3">
      <c r="A1399" t="s">
        <v>17</v>
      </c>
      <c r="B1399">
        <v>713395</v>
      </c>
      <c r="C1399">
        <v>906613</v>
      </c>
      <c r="D1399">
        <v>5200</v>
      </c>
      <c r="E1399" t="s">
        <v>18</v>
      </c>
      <c r="F1399">
        <v>9.6300000000000008</v>
      </c>
      <c r="G1399">
        <v>166.89</v>
      </c>
      <c r="H1399" t="s">
        <v>29</v>
      </c>
      <c r="I1399" s="1">
        <v>40634</v>
      </c>
      <c r="J1399" t="s">
        <v>20</v>
      </c>
      <c r="K1399" t="s">
        <v>27</v>
      </c>
      <c r="L1399" t="s">
        <v>41</v>
      </c>
      <c r="M1399">
        <v>0</v>
      </c>
      <c r="N1399">
        <v>5601.59</v>
      </c>
      <c r="O1399">
        <v>5200</v>
      </c>
      <c r="P1399">
        <v>401.59</v>
      </c>
      <c r="Q1399" s="1">
        <v>40969</v>
      </c>
      <c r="R1399" t="s">
        <v>96</v>
      </c>
      <c r="S1399" t="s">
        <v>103</v>
      </c>
      <c r="T1399">
        <v>0</v>
      </c>
    </row>
    <row r="1400" spans="1:20" x14ac:dyDescent="0.3">
      <c r="A1400" t="s">
        <v>17</v>
      </c>
      <c r="B1400">
        <v>707917</v>
      </c>
      <c r="C1400">
        <v>900319</v>
      </c>
      <c r="D1400">
        <v>15000</v>
      </c>
      <c r="E1400" t="s">
        <v>43</v>
      </c>
      <c r="F1400">
        <v>14.91</v>
      </c>
      <c r="G1400">
        <v>356.15</v>
      </c>
      <c r="H1400" t="s">
        <v>23</v>
      </c>
      <c r="I1400" s="1">
        <v>40634</v>
      </c>
      <c r="J1400" t="s">
        <v>26</v>
      </c>
      <c r="K1400" t="s">
        <v>40</v>
      </c>
      <c r="L1400" t="s">
        <v>55</v>
      </c>
      <c r="M1400">
        <v>0</v>
      </c>
      <c r="N1400">
        <v>2414.1</v>
      </c>
      <c r="O1400">
        <v>867.37</v>
      </c>
      <c r="P1400">
        <v>907.53</v>
      </c>
      <c r="Q1400" s="1">
        <v>40787</v>
      </c>
      <c r="R1400" t="s">
        <v>96</v>
      </c>
      <c r="S1400" t="s">
        <v>104</v>
      </c>
      <c r="T1400">
        <v>1</v>
      </c>
    </row>
    <row r="1401" spans="1:20" x14ac:dyDescent="0.3">
      <c r="A1401" t="s">
        <v>17</v>
      </c>
      <c r="B1401">
        <v>716221</v>
      </c>
      <c r="C1401">
        <v>910006</v>
      </c>
      <c r="D1401">
        <v>35000</v>
      </c>
      <c r="E1401" t="s">
        <v>43</v>
      </c>
      <c r="F1401">
        <v>16.02</v>
      </c>
      <c r="G1401">
        <v>851.51</v>
      </c>
      <c r="H1401" t="s">
        <v>23</v>
      </c>
      <c r="I1401" s="1">
        <v>40634</v>
      </c>
      <c r="J1401" t="s">
        <v>26</v>
      </c>
      <c r="K1401" t="s">
        <v>27</v>
      </c>
      <c r="L1401" t="s">
        <v>41</v>
      </c>
      <c r="M1401">
        <v>0</v>
      </c>
      <c r="N1401">
        <v>24370.35</v>
      </c>
      <c r="O1401">
        <v>12342.32</v>
      </c>
      <c r="P1401">
        <v>10644.71</v>
      </c>
      <c r="Q1401" s="1">
        <v>41487</v>
      </c>
      <c r="R1401" t="s">
        <v>96</v>
      </c>
      <c r="S1401" t="s">
        <v>104</v>
      </c>
      <c r="T1401">
        <v>1</v>
      </c>
    </row>
    <row r="1402" spans="1:20" x14ac:dyDescent="0.3">
      <c r="A1402" t="s">
        <v>17</v>
      </c>
      <c r="B1402">
        <v>716075</v>
      </c>
      <c r="C1402">
        <v>909844</v>
      </c>
      <c r="D1402">
        <v>15000</v>
      </c>
      <c r="E1402" t="s">
        <v>18</v>
      </c>
      <c r="F1402">
        <v>10.74</v>
      </c>
      <c r="G1402">
        <v>489.24</v>
      </c>
      <c r="H1402" t="s">
        <v>29</v>
      </c>
      <c r="I1402" s="1">
        <v>40634</v>
      </c>
      <c r="J1402" t="s">
        <v>20</v>
      </c>
      <c r="K1402" t="s">
        <v>36</v>
      </c>
      <c r="L1402" t="s">
        <v>58</v>
      </c>
      <c r="M1402">
        <v>0</v>
      </c>
      <c r="N1402">
        <v>16215.12</v>
      </c>
      <c r="O1402">
        <v>15000</v>
      </c>
      <c r="P1402">
        <v>1215.1199999999999</v>
      </c>
      <c r="Q1402" s="1">
        <v>41000</v>
      </c>
      <c r="R1402" t="s">
        <v>96</v>
      </c>
      <c r="S1402" t="s">
        <v>103</v>
      </c>
      <c r="T1402">
        <v>0</v>
      </c>
    </row>
    <row r="1403" spans="1:20" x14ac:dyDescent="0.3">
      <c r="A1403" t="s">
        <v>17</v>
      </c>
      <c r="B1403">
        <v>716158</v>
      </c>
      <c r="C1403">
        <v>909936</v>
      </c>
      <c r="D1403">
        <v>19600</v>
      </c>
      <c r="E1403" t="s">
        <v>43</v>
      </c>
      <c r="F1403">
        <v>12.68</v>
      </c>
      <c r="G1403">
        <v>442.76</v>
      </c>
      <c r="H1403" t="s">
        <v>19</v>
      </c>
      <c r="I1403" s="1">
        <v>40634</v>
      </c>
      <c r="J1403" t="s">
        <v>20</v>
      </c>
      <c r="K1403" t="s">
        <v>27</v>
      </c>
      <c r="L1403" t="s">
        <v>76</v>
      </c>
      <c r="M1403">
        <v>0</v>
      </c>
      <c r="N1403">
        <v>22421.89</v>
      </c>
      <c r="O1403">
        <v>19600</v>
      </c>
      <c r="P1403">
        <v>2821.89</v>
      </c>
      <c r="Q1403" s="1">
        <v>41091</v>
      </c>
      <c r="R1403" t="s">
        <v>96</v>
      </c>
      <c r="S1403" t="s">
        <v>103</v>
      </c>
      <c r="T1403">
        <v>0</v>
      </c>
    </row>
    <row r="1404" spans="1:20" x14ac:dyDescent="0.3">
      <c r="A1404" t="s">
        <v>17</v>
      </c>
      <c r="B1404">
        <v>716186</v>
      </c>
      <c r="C1404">
        <v>909966</v>
      </c>
      <c r="D1404">
        <v>2800</v>
      </c>
      <c r="E1404" t="s">
        <v>43</v>
      </c>
      <c r="F1404">
        <v>10.74</v>
      </c>
      <c r="G1404">
        <v>60.52</v>
      </c>
      <c r="H1404" t="s">
        <v>29</v>
      </c>
      <c r="I1404" s="1">
        <v>40634</v>
      </c>
      <c r="J1404" t="s">
        <v>20</v>
      </c>
      <c r="K1404" t="s">
        <v>30</v>
      </c>
      <c r="L1404" t="s">
        <v>34</v>
      </c>
      <c r="M1404">
        <v>0</v>
      </c>
      <c r="N1404">
        <v>3544.3042599999999</v>
      </c>
      <c r="O1404">
        <v>2800</v>
      </c>
      <c r="P1404">
        <v>744.3</v>
      </c>
      <c r="Q1404" s="1">
        <v>42005</v>
      </c>
      <c r="R1404" t="s">
        <v>96</v>
      </c>
      <c r="S1404" t="s">
        <v>103</v>
      </c>
      <c r="T1404">
        <v>0</v>
      </c>
    </row>
    <row r="1405" spans="1:20" x14ac:dyDescent="0.3">
      <c r="A1405" t="s">
        <v>17</v>
      </c>
      <c r="B1405">
        <v>716172</v>
      </c>
      <c r="C1405">
        <v>909952</v>
      </c>
      <c r="D1405">
        <v>4000</v>
      </c>
      <c r="E1405" t="s">
        <v>18</v>
      </c>
      <c r="F1405">
        <v>15.65</v>
      </c>
      <c r="G1405">
        <v>139.94</v>
      </c>
      <c r="H1405" t="s">
        <v>23</v>
      </c>
      <c r="I1405" s="1">
        <v>40634</v>
      </c>
      <c r="J1405" t="s">
        <v>20</v>
      </c>
      <c r="K1405" t="s">
        <v>36</v>
      </c>
      <c r="L1405" t="s">
        <v>39</v>
      </c>
      <c r="M1405">
        <v>0</v>
      </c>
      <c r="N1405">
        <v>5035.6799119999996</v>
      </c>
      <c r="O1405">
        <v>4000</v>
      </c>
      <c r="P1405">
        <v>1035.68</v>
      </c>
      <c r="Q1405" s="1">
        <v>41730</v>
      </c>
      <c r="R1405" t="s">
        <v>96</v>
      </c>
      <c r="S1405" t="s">
        <v>103</v>
      </c>
      <c r="T1405">
        <v>0</v>
      </c>
    </row>
    <row r="1406" spans="1:20" x14ac:dyDescent="0.3">
      <c r="A1406" t="s">
        <v>17</v>
      </c>
      <c r="B1406">
        <v>716095</v>
      </c>
      <c r="C1406">
        <v>909868</v>
      </c>
      <c r="D1406">
        <v>20000</v>
      </c>
      <c r="E1406" t="s">
        <v>43</v>
      </c>
      <c r="F1406">
        <v>11.11</v>
      </c>
      <c r="G1406">
        <v>435.95</v>
      </c>
      <c r="H1406" t="s">
        <v>29</v>
      </c>
      <c r="I1406" s="1">
        <v>40634</v>
      </c>
      <c r="J1406" t="s">
        <v>46</v>
      </c>
      <c r="K1406" t="s">
        <v>49</v>
      </c>
      <c r="L1406" t="s">
        <v>34</v>
      </c>
      <c r="M1406">
        <v>1335.3</v>
      </c>
      <c r="N1406">
        <v>24771.13</v>
      </c>
      <c r="O1406">
        <v>18664.7</v>
      </c>
      <c r="P1406">
        <v>6106.43</v>
      </c>
      <c r="Q1406" s="1">
        <v>42370</v>
      </c>
      <c r="R1406" t="s">
        <v>96</v>
      </c>
      <c r="S1406" t="s">
        <v>103</v>
      </c>
      <c r="T1406">
        <v>0</v>
      </c>
    </row>
    <row r="1407" spans="1:20" x14ac:dyDescent="0.3">
      <c r="A1407" t="s">
        <v>17</v>
      </c>
      <c r="B1407">
        <v>715997</v>
      </c>
      <c r="C1407">
        <v>909749</v>
      </c>
      <c r="D1407">
        <v>9400</v>
      </c>
      <c r="E1407" t="s">
        <v>43</v>
      </c>
      <c r="F1407">
        <v>7.66</v>
      </c>
      <c r="G1407">
        <v>189.08</v>
      </c>
      <c r="H1407" t="s">
        <v>32</v>
      </c>
      <c r="I1407" s="1">
        <v>40634</v>
      </c>
      <c r="J1407" t="s">
        <v>20</v>
      </c>
      <c r="K1407" t="s">
        <v>27</v>
      </c>
      <c r="L1407" t="s">
        <v>55</v>
      </c>
      <c r="M1407">
        <v>0</v>
      </c>
      <c r="N1407">
        <v>10938.256069999999</v>
      </c>
      <c r="O1407">
        <v>9400</v>
      </c>
      <c r="P1407">
        <v>1538.26</v>
      </c>
      <c r="Q1407" s="1">
        <v>41671</v>
      </c>
      <c r="R1407" t="s">
        <v>96</v>
      </c>
      <c r="S1407" t="s">
        <v>103</v>
      </c>
      <c r="T1407">
        <v>0</v>
      </c>
    </row>
    <row r="1408" spans="1:20" x14ac:dyDescent="0.3">
      <c r="A1408" t="s">
        <v>17</v>
      </c>
      <c r="B1408">
        <v>716140</v>
      </c>
      <c r="C1408">
        <v>909916</v>
      </c>
      <c r="D1408">
        <v>4800</v>
      </c>
      <c r="E1408" t="s">
        <v>43</v>
      </c>
      <c r="F1408">
        <v>7.29</v>
      </c>
      <c r="G1408">
        <v>95.71</v>
      </c>
      <c r="H1408" t="s">
        <v>32</v>
      </c>
      <c r="I1408" s="1">
        <v>40634</v>
      </c>
      <c r="J1408" t="s">
        <v>20</v>
      </c>
      <c r="K1408" t="s">
        <v>21</v>
      </c>
      <c r="L1408" t="s">
        <v>39</v>
      </c>
      <c r="M1408">
        <v>0</v>
      </c>
      <c r="N1408">
        <v>5629.2483620000003</v>
      </c>
      <c r="O1408">
        <v>4800</v>
      </c>
      <c r="P1408">
        <v>829.25</v>
      </c>
      <c r="Q1408" s="1">
        <v>42095</v>
      </c>
      <c r="R1408" t="s">
        <v>96</v>
      </c>
      <c r="S1408" t="s">
        <v>103</v>
      </c>
      <c r="T1408">
        <v>0</v>
      </c>
    </row>
    <row r="1409" spans="1:20" x14ac:dyDescent="0.3">
      <c r="A1409" t="s">
        <v>17</v>
      </c>
      <c r="B1409">
        <v>708724</v>
      </c>
      <c r="C1409">
        <v>901247</v>
      </c>
      <c r="D1409">
        <v>14000</v>
      </c>
      <c r="E1409" t="s">
        <v>43</v>
      </c>
      <c r="F1409">
        <v>17.88</v>
      </c>
      <c r="G1409">
        <v>354.6</v>
      </c>
      <c r="H1409" t="s">
        <v>44</v>
      </c>
      <c r="I1409" s="1">
        <v>40634</v>
      </c>
      <c r="J1409" t="s">
        <v>46</v>
      </c>
      <c r="K1409" t="s">
        <v>21</v>
      </c>
      <c r="L1409" t="s">
        <v>41</v>
      </c>
      <c r="M1409">
        <v>1053.8900000000001</v>
      </c>
      <c r="N1409">
        <v>20167.849999999999</v>
      </c>
      <c r="O1409">
        <v>12946.13</v>
      </c>
      <c r="P1409">
        <v>7221.72</v>
      </c>
      <c r="Q1409" s="1">
        <v>42370</v>
      </c>
      <c r="R1409" t="s">
        <v>96</v>
      </c>
      <c r="S1409" t="s">
        <v>103</v>
      </c>
      <c r="T1409">
        <v>0</v>
      </c>
    </row>
    <row r="1410" spans="1:20" x14ac:dyDescent="0.3">
      <c r="A1410" t="s">
        <v>17</v>
      </c>
      <c r="B1410">
        <v>716110</v>
      </c>
      <c r="C1410">
        <v>909884</v>
      </c>
      <c r="D1410">
        <v>30000</v>
      </c>
      <c r="E1410" t="s">
        <v>43</v>
      </c>
      <c r="F1410">
        <v>16.399999999999999</v>
      </c>
      <c r="G1410">
        <v>735.94</v>
      </c>
      <c r="H1410" t="s">
        <v>44</v>
      </c>
      <c r="I1410" s="1">
        <v>40634</v>
      </c>
      <c r="J1410" t="s">
        <v>26</v>
      </c>
      <c r="K1410" t="s">
        <v>27</v>
      </c>
      <c r="L1410" t="s">
        <v>41</v>
      </c>
      <c r="M1410">
        <v>0</v>
      </c>
      <c r="N1410">
        <v>8866.5</v>
      </c>
      <c r="O1410">
        <v>3460.17</v>
      </c>
      <c r="P1410">
        <v>3884.03</v>
      </c>
      <c r="Q1410" s="1">
        <v>40940</v>
      </c>
      <c r="R1410" t="s">
        <v>96</v>
      </c>
      <c r="S1410" t="s">
        <v>104</v>
      </c>
      <c r="T1410">
        <v>1</v>
      </c>
    </row>
    <row r="1411" spans="1:20" x14ac:dyDescent="0.3">
      <c r="A1411" t="s">
        <v>17</v>
      </c>
      <c r="B1411">
        <v>716113</v>
      </c>
      <c r="C1411">
        <v>909889</v>
      </c>
      <c r="D1411">
        <v>11200</v>
      </c>
      <c r="E1411" t="s">
        <v>43</v>
      </c>
      <c r="F1411">
        <v>10.37</v>
      </c>
      <c r="G1411">
        <v>240.02</v>
      </c>
      <c r="H1411" t="s">
        <v>29</v>
      </c>
      <c r="I1411" s="1">
        <v>40634</v>
      </c>
      <c r="J1411" t="s">
        <v>26</v>
      </c>
      <c r="K1411" t="s">
        <v>27</v>
      </c>
      <c r="L1411" t="s">
        <v>41</v>
      </c>
      <c r="M1411">
        <v>0</v>
      </c>
      <c r="N1411">
        <v>7199.93</v>
      </c>
      <c r="O1411">
        <v>4855.3999999999996</v>
      </c>
      <c r="P1411">
        <v>2344.5300000000002</v>
      </c>
      <c r="Q1411" s="1">
        <v>41609</v>
      </c>
      <c r="R1411" t="s">
        <v>96</v>
      </c>
      <c r="S1411" t="s">
        <v>104</v>
      </c>
      <c r="T1411">
        <v>1</v>
      </c>
    </row>
    <row r="1412" spans="1:20" x14ac:dyDescent="0.3">
      <c r="A1412" t="s">
        <v>17</v>
      </c>
      <c r="B1412">
        <v>716118</v>
      </c>
      <c r="C1412">
        <v>909894</v>
      </c>
      <c r="D1412">
        <v>8000</v>
      </c>
      <c r="E1412" t="s">
        <v>43</v>
      </c>
      <c r="F1412">
        <v>10.74</v>
      </c>
      <c r="G1412">
        <v>172.91</v>
      </c>
      <c r="H1412" t="s">
        <v>29</v>
      </c>
      <c r="I1412" s="1">
        <v>40634</v>
      </c>
      <c r="J1412" t="s">
        <v>46</v>
      </c>
      <c r="K1412" t="s">
        <v>27</v>
      </c>
      <c r="L1412" t="s">
        <v>28</v>
      </c>
      <c r="M1412">
        <v>511.66</v>
      </c>
      <c r="N1412">
        <v>9852.1299999999992</v>
      </c>
      <c r="O1412">
        <v>7488.34</v>
      </c>
      <c r="P1412">
        <v>2363.79</v>
      </c>
      <c r="Q1412" s="1">
        <v>42370</v>
      </c>
      <c r="R1412" t="s">
        <v>96</v>
      </c>
      <c r="S1412" t="s">
        <v>103</v>
      </c>
      <c r="T1412">
        <v>0</v>
      </c>
    </row>
    <row r="1413" spans="1:20" x14ac:dyDescent="0.3">
      <c r="A1413" t="s">
        <v>17</v>
      </c>
      <c r="B1413">
        <v>705898</v>
      </c>
      <c r="C1413">
        <v>898013</v>
      </c>
      <c r="D1413">
        <v>4000</v>
      </c>
      <c r="E1413" t="s">
        <v>18</v>
      </c>
      <c r="F1413">
        <v>5.42</v>
      </c>
      <c r="G1413">
        <v>120.64</v>
      </c>
      <c r="H1413" t="s">
        <v>32</v>
      </c>
      <c r="I1413" s="1">
        <v>40634</v>
      </c>
      <c r="J1413" t="s">
        <v>20</v>
      </c>
      <c r="K1413" t="s">
        <v>66</v>
      </c>
      <c r="L1413" t="s">
        <v>41</v>
      </c>
      <c r="M1413">
        <v>0</v>
      </c>
      <c r="N1413">
        <v>4294.25</v>
      </c>
      <c r="O1413">
        <v>4000</v>
      </c>
      <c r="P1413">
        <v>294.25</v>
      </c>
      <c r="Q1413" s="1">
        <v>41334</v>
      </c>
      <c r="R1413" t="s">
        <v>96</v>
      </c>
      <c r="S1413" t="s">
        <v>103</v>
      </c>
      <c r="T1413">
        <v>0</v>
      </c>
    </row>
    <row r="1414" spans="1:20" x14ac:dyDescent="0.3">
      <c r="A1414" t="s">
        <v>17</v>
      </c>
      <c r="B1414">
        <v>716122</v>
      </c>
      <c r="C1414">
        <v>885792</v>
      </c>
      <c r="D1414">
        <v>6000</v>
      </c>
      <c r="E1414" t="s">
        <v>18</v>
      </c>
      <c r="F1414">
        <v>12.68</v>
      </c>
      <c r="G1414">
        <v>201.25</v>
      </c>
      <c r="H1414" t="s">
        <v>19</v>
      </c>
      <c r="I1414" s="1">
        <v>40634</v>
      </c>
      <c r="J1414" t="s">
        <v>20</v>
      </c>
      <c r="K1414" t="s">
        <v>27</v>
      </c>
      <c r="L1414" t="s">
        <v>22</v>
      </c>
      <c r="M1414">
        <v>0</v>
      </c>
      <c r="N1414">
        <v>7239.0540259999998</v>
      </c>
      <c r="O1414">
        <v>6000</v>
      </c>
      <c r="P1414">
        <v>1239.05</v>
      </c>
      <c r="Q1414" s="1">
        <v>41730</v>
      </c>
      <c r="R1414" t="s">
        <v>96</v>
      </c>
      <c r="S1414" t="s">
        <v>103</v>
      </c>
      <c r="T1414">
        <v>0</v>
      </c>
    </row>
    <row r="1415" spans="1:20" x14ac:dyDescent="0.3">
      <c r="A1415" t="s">
        <v>17</v>
      </c>
      <c r="B1415">
        <v>715844</v>
      </c>
      <c r="C1415">
        <v>909560</v>
      </c>
      <c r="D1415">
        <v>20000</v>
      </c>
      <c r="E1415" t="s">
        <v>43</v>
      </c>
      <c r="F1415">
        <v>16.399999999999999</v>
      </c>
      <c r="G1415">
        <v>490.63</v>
      </c>
      <c r="H1415" t="s">
        <v>44</v>
      </c>
      <c r="I1415" s="1">
        <v>40634</v>
      </c>
      <c r="J1415" t="s">
        <v>20</v>
      </c>
      <c r="K1415" t="s">
        <v>27</v>
      </c>
      <c r="L1415" t="s">
        <v>51</v>
      </c>
      <c r="M1415">
        <v>0</v>
      </c>
      <c r="N1415">
        <v>26568.78</v>
      </c>
      <c r="O1415">
        <v>20000</v>
      </c>
      <c r="P1415">
        <v>6568.78</v>
      </c>
      <c r="Q1415" s="1">
        <v>41609</v>
      </c>
      <c r="R1415" t="s">
        <v>96</v>
      </c>
      <c r="S1415" t="s">
        <v>103</v>
      </c>
      <c r="T1415">
        <v>0</v>
      </c>
    </row>
    <row r="1416" spans="1:20" x14ac:dyDescent="0.3">
      <c r="A1416" t="s">
        <v>17</v>
      </c>
      <c r="B1416">
        <v>712625</v>
      </c>
      <c r="C1416">
        <v>905756</v>
      </c>
      <c r="D1416">
        <v>5775</v>
      </c>
      <c r="E1416" t="s">
        <v>18</v>
      </c>
      <c r="F1416">
        <v>14.91</v>
      </c>
      <c r="G1416">
        <v>199.94</v>
      </c>
      <c r="H1416" t="s">
        <v>23</v>
      </c>
      <c r="I1416" s="1">
        <v>40634</v>
      </c>
      <c r="J1416" t="s">
        <v>20</v>
      </c>
      <c r="K1416" t="s">
        <v>47</v>
      </c>
      <c r="L1416" t="s">
        <v>69</v>
      </c>
      <c r="M1416">
        <v>0</v>
      </c>
      <c r="N1416">
        <v>6803.99</v>
      </c>
      <c r="O1416">
        <v>5774.98</v>
      </c>
      <c r="P1416">
        <v>1029.01</v>
      </c>
      <c r="Q1416" s="1">
        <v>41183</v>
      </c>
      <c r="R1416" t="s">
        <v>96</v>
      </c>
      <c r="S1416" t="s">
        <v>103</v>
      </c>
      <c r="T1416">
        <v>0</v>
      </c>
    </row>
    <row r="1417" spans="1:20" x14ac:dyDescent="0.3">
      <c r="A1417" t="s">
        <v>17</v>
      </c>
      <c r="B1417">
        <v>716059</v>
      </c>
      <c r="C1417">
        <v>909824</v>
      </c>
      <c r="D1417">
        <v>20000</v>
      </c>
      <c r="E1417" t="s">
        <v>18</v>
      </c>
      <c r="F1417">
        <v>13.8</v>
      </c>
      <c r="G1417">
        <v>681.62</v>
      </c>
      <c r="H1417" t="s">
        <v>19</v>
      </c>
      <c r="I1417" s="1">
        <v>40634</v>
      </c>
      <c r="J1417" t="s">
        <v>20</v>
      </c>
      <c r="K1417" t="s">
        <v>27</v>
      </c>
      <c r="L1417" t="s">
        <v>57</v>
      </c>
      <c r="M1417">
        <v>0</v>
      </c>
      <c r="N1417">
        <v>24526.2232</v>
      </c>
      <c r="O1417">
        <v>20000</v>
      </c>
      <c r="P1417">
        <v>4526.22</v>
      </c>
      <c r="Q1417" s="1">
        <v>41730</v>
      </c>
      <c r="R1417" t="s">
        <v>96</v>
      </c>
      <c r="S1417" t="s">
        <v>103</v>
      </c>
      <c r="T1417">
        <v>0</v>
      </c>
    </row>
    <row r="1418" spans="1:20" x14ac:dyDescent="0.3">
      <c r="A1418" t="s">
        <v>17</v>
      </c>
      <c r="B1418">
        <v>613567</v>
      </c>
      <c r="C1418">
        <v>786657</v>
      </c>
      <c r="D1418">
        <v>12000</v>
      </c>
      <c r="E1418" t="s">
        <v>43</v>
      </c>
      <c r="F1418">
        <v>13.06</v>
      </c>
      <c r="G1418">
        <v>273.41000000000003</v>
      </c>
      <c r="H1418" t="s">
        <v>19</v>
      </c>
      <c r="I1418" s="1">
        <v>40634</v>
      </c>
      <c r="J1418" t="s">
        <v>20</v>
      </c>
      <c r="K1418" t="s">
        <v>40</v>
      </c>
      <c r="L1418" t="s">
        <v>68</v>
      </c>
      <c r="M1418">
        <v>0</v>
      </c>
      <c r="N1418">
        <v>12633.59</v>
      </c>
      <c r="O1418">
        <v>12000</v>
      </c>
      <c r="P1418">
        <v>633.59</v>
      </c>
      <c r="Q1418" s="1">
        <v>40787</v>
      </c>
      <c r="R1418" t="s">
        <v>96</v>
      </c>
      <c r="S1418" t="s">
        <v>103</v>
      </c>
      <c r="T1418">
        <v>0</v>
      </c>
    </row>
    <row r="1419" spans="1:20" x14ac:dyDescent="0.3">
      <c r="A1419" t="s">
        <v>17</v>
      </c>
      <c r="B1419">
        <v>716046</v>
      </c>
      <c r="C1419">
        <v>909810</v>
      </c>
      <c r="D1419">
        <v>14000</v>
      </c>
      <c r="E1419" t="s">
        <v>18</v>
      </c>
      <c r="F1419">
        <v>7.29</v>
      </c>
      <c r="G1419">
        <v>434.14</v>
      </c>
      <c r="H1419" t="s">
        <v>32</v>
      </c>
      <c r="I1419" s="1">
        <v>40634</v>
      </c>
      <c r="J1419" t="s">
        <v>20</v>
      </c>
      <c r="K1419" t="s">
        <v>27</v>
      </c>
      <c r="L1419" t="s">
        <v>41</v>
      </c>
      <c r="M1419">
        <v>0</v>
      </c>
      <c r="N1419">
        <v>15239.89</v>
      </c>
      <c r="O1419">
        <v>14000</v>
      </c>
      <c r="P1419">
        <v>1239.8900000000001</v>
      </c>
      <c r="Q1419" s="1">
        <v>41214</v>
      </c>
      <c r="R1419" t="s">
        <v>96</v>
      </c>
      <c r="S1419" t="s">
        <v>103</v>
      </c>
      <c r="T1419">
        <v>0</v>
      </c>
    </row>
    <row r="1420" spans="1:20" x14ac:dyDescent="0.3">
      <c r="A1420" t="s">
        <v>17</v>
      </c>
      <c r="B1420">
        <v>716002</v>
      </c>
      <c r="C1420">
        <v>909756</v>
      </c>
      <c r="D1420">
        <v>6000</v>
      </c>
      <c r="E1420" t="s">
        <v>43</v>
      </c>
      <c r="F1420">
        <v>16.77</v>
      </c>
      <c r="G1420">
        <v>148.38</v>
      </c>
      <c r="H1420" t="s">
        <v>44</v>
      </c>
      <c r="I1420" s="1">
        <v>40634</v>
      </c>
      <c r="J1420" t="s">
        <v>46</v>
      </c>
      <c r="K1420" t="s">
        <v>47</v>
      </c>
      <c r="L1420" t="s">
        <v>51</v>
      </c>
      <c r="M1420">
        <v>445.97</v>
      </c>
      <c r="N1420">
        <v>8433.18</v>
      </c>
      <c r="O1420">
        <v>5554</v>
      </c>
      <c r="P1420">
        <v>2879.18</v>
      </c>
      <c r="Q1420" s="1">
        <v>42370</v>
      </c>
      <c r="R1420" t="s">
        <v>96</v>
      </c>
      <c r="S1420" t="s">
        <v>103</v>
      </c>
      <c r="T1420">
        <v>0</v>
      </c>
    </row>
    <row r="1421" spans="1:20" x14ac:dyDescent="0.3">
      <c r="A1421" t="s">
        <v>17</v>
      </c>
      <c r="B1421">
        <v>715986</v>
      </c>
      <c r="C1421">
        <v>909734</v>
      </c>
      <c r="D1421">
        <v>4800</v>
      </c>
      <c r="E1421" t="s">
        <v>18</v>
      </c>
      <c r="F1421">
        <v>5.42</v>
      </c>
      <c r="G1421">
        <v>144.77000000000001</v>
      </c>
      <c r="H1421" t="s">
        <v>32</v>
      </c>
      <c r="I1421" s="1">
        <v>40634</v>
      </c>
      <c r="J1421" t="s">
        <v>20</v>
      </c>
      <c r="K1421" t="s">
        <v>24</v>
      </c>
      <c r="L1421" t="s">
        <v>56</v>
      </c>
      <c r="M1421">
        <v>0</v>
      </c>
      <c r="N1421">
        <v>5192.3</v>
      </c>
      <c r="O1421">
        <v>4800</v>
      </c>
      <c r="P1421">
        <v>392.3</v>
      </c>
      <c r="Q1421" s="1">
        <v>41518</v>
      </c>
      <c r="R1421" t="s">
        <v>96</v>
      </c>
      <c r="S1421" t="s">
        <v>103</v>
      </c>
      <c r="T1421">
        <v>0</v>
      </c>
    </row>
    <row r="1422" spans="1:20" x14ac:dyDescent="0.3">
      <c r="A1422" t="s">
        <v>17</v>
      </c>
      <c r="B1422">
        <v>715990</v>
      </c>
      <c r="C1422">
        <v>909739</v>
      </c>
      <c r="D1422">
        <v>4800</v>
      </c>
      <c r="E1422" t="s">
        <v>43</v>
      </c>
      <c r="F1422">
        <v>10.74</v>
      </c>
      <c r="G1422">
        <v>103.75</v>
      </c>
      <c r="H1422" t="s">
        <v>29</v>
      </c>
      <c r="I1422" s="1">
        <v>40634</v>
      </c>
      <c r="J1422" t="s">
        <v>20</v>
      </c>
      <c r="K1422" t="s">
        <v>21</v>
      </c>
      <c r="L1422" t="s">
        <v>79</v>
      </c>
      <c r="M1422">
        <v>0</v>
      </c>
      <c r="N1422">
        <v>5780.21</v>
      </c>
      <c r="O1422">
        <v>4800</v>
      </c>
      <c r="P1422">
        <v>980.21</v>
      </c>
      <c r="Q1422" s="1">
        <v>41487</v>
      </c>
      <c r="R1422" t="s">
        <v>96</v>
      </c>
      <c r="S1422" t="s">
        <v>103</v>
      </c>
      <c r="T1422">
        <v>0</v>
      </c>
    </row>
    <row r="1423" spans="1:20" x14ac:dyDescent="0.3">
      <c r="A1423" t="s">
        <v>17</v>
      </c>
      <c r="B1423">
        <v>715976</v>
      </c>
      <c r="C1423">
        <v>899980</v>
      </c>
      <c r="D1423">
        <v>10000</v>
      </c>
      <c r="E1423" t="s">
        <v>43</v>
      </c>
      <c r="F1423">
        <v>13.43</v>
      </c>
      <c r="G1423">
        <v>229.74</v>
      </c>
      <c r="H1423" t="s">
        <v>19</v>
      </c>
      <c r="I1423" s="1">
        <v>40634</v>
      </c>
      <c r="J1423" t="s">
        <v>46</v>
      </c>
      <c r="K1423" t="s">
        <v>47</v>
      </c>
      <c r="L1423" t="s">
        <v>42</v>
      </c>
      <c r="M1423">
        <v>696.27</v>
      </c>
      <c r="N1423">
        <v>13055.35</v>
      </c>
      <c r="O1423">
        <v>9303.73</v>
      </c>
      <c r="P1423">
        <v>3751.62</v>
      </c>
      <c r="Q1423" s="1">
        <v>42370</v>
      </c>
      <c r="R1423" t="s">
        <v>96</v>
      </c>
      <c r="S1423" t="s">
        <v>103</v>
      </c>
      <c r="T1423">
        <v>0</v>
      </c>
    </row>
    <row r="1424" spans="1:20" x14ac:dyDescent="0.3">
      <c r="A1424" t="s">
        <v>17</v>
      </c>
      <c r="B1424">
        <v>715974</v>
      </c>
      <c r="C1424">
        <v>809202</v>
      </c>
      <c r="D1424">
        <v>9000</v>
      </c>
      <c r="E1424" t="s">
        <v>18</v>
      </c>
      <c r="F1424">
        <v>11.11</v>
      </c>
      <c r="G1424">
        <v>295.12</v>
      </c>
      <c r="H1424" t="s">
        <v>29</v>
      </c>
      <c r="I1424" s="1">
        <v>40634</v>
      </c>
      <c r="J1424" t="s">
        <v>20</v>
      </c>
      <c r="K1424" t="s">
        <v>21</v>
      </c>
      <c r="L1424" t="s">
        <v>41</v>
      </c>
      <c r="M1424">
        <v>0</v>
      </c>
      <c r="N1424">
        <v>10599.98</v>
      </c>
      <c r="O1424">
        <v>9000</v>
      </c>
      <c r="P1424">
        <v>1599.98</v>
      </c>
      <c r="Q1424" s="1">
        <v>41640</v>
      </c>
      <c r="R1424" t="s">
        <v>96</v>
      </c>
      <c r="S1424" t="s">
        <v>103</v>
      </c>
      <c r="T1424">
        <v>0</v>
      </c>
    </row>
    <row r="1425" spans="1:20" x14ac:dyDescent="0.3">
      <c r="A1425" t="s">
        <v>17</v>
      </c>
      <c r="B1425">
        <v>715965</v>
      </c>
      <c r="C1425">
        <v>909704</v>
      </c>
      <c r="D1425">
        <v>8000</v>
      </c>
      <c r="E1425" t="s">
        <v>18</v>
      </c>
      <c r="F1425">
        <v>7.29</v>
      </c>
      <c r="G1425">
        <v>248.08</v>
      </c>
      <c r="H1425" t="s">
        <v>32</v>
      </c>
      <c r="I1425" s="1">
        <v>40634</v>
      </c>
      <c r="J1425" t="s">
        <v>20</v>
      </c>
      <c r="K1425" t="s">
        <v>64</v>
      </c>
      <c r="L1425" t="s">
        <v>74</v>
      </c>
      <c r="M1425">
        <v>0</v>
      </c>
      <c r="N1425">
        <v>8927.7738320000008</v>
      </c>
      <c r="O1425">
        <v>8000</v>
      </c>
      <c r="P1425">
        <v>927.77</v>
      </c>
      <c r="Q1425" s="1">
        <v>41730</v>
      </c>
      <c r="R1425" t="s">
        <v>96</v>
      </c>
      <c r="S1425" t="s">
        <v>103</v>
      </c>
      <c r="T1425">
        <v>0</v>
      </c>
    </row>
    <row r="1426" spans="1:20" x14ac:dyDescent="0.3">
      <c r="A1426" t="s">
        <v>17</v>
      </c>
      <c r="B1426">
        <v>715961</v>
      </c>
      <c r="C1426">
        <v>905294</v>
      </c>
      <c r="D1426">
        <v>20000</v>
      </c>
      <c r="E1426" t="s">
        <v>18</v>
      </c>
      <c r="F1426">
        <v>7.66</v>
      </c>
      <c r="G1426">
        <v>623.6</v>
      </c>
      <c r="H1426" t="s">
        <v>32</v>
      </c>
      <c r="I1426" s="1">
        <v>40634</v>
      </c>
      <c r="J1426" t="s">
        <v>20</v>
      </c>
      <c r="K1426" t="s">
        <v>27</v>
      </c>
      <c r="L1426" t="s">
        <v>25</v>
      </c>
      <c r="M1426">
        <v>0</v>
      </c>
      <c r="N1426">
        <v>22441.034029999999</v>
      </c>
      <c r="O1426">
        <v>20000</v>
      </c>
      <c r="P1426">
        <v>2441.0300000000002</v>
      </c>
      <c r="Q1426" s="1">
        <v>41730</v>
      </c>
      <c r="R1426" t="s">
        <v>96</v>
      </c>
      <c r="S1426" t="s">
        <v>103</v>
      </c>
      <c r="T1426">
        <v>0</v>
      </c>
    </row>
    <row r="1427" spans="1:20" x14ac:dyDescent="0.3">
      <c r="A1427" t="s">
        <v>17</v>
      </c>
      <c r="B1427">
        <v>715676</v>
      </c>
      <c r="C1427">
        <v>909345</v>
      </c>
      <c r="D1427">
        <v>10000</v>
      </c>
      <c r="E1427" t="s">
        <v>18</v>
      </c>
      <c r="F1427">
        <v>7.29</v>
      </c>
      <c r="G1427">
        <v>310.10000000000002</v>
      </c>
      <c r="H1427" t="s">
        <v>32</v>
      </c>
      <c r="I1427" s="1">
        <v>40634</v>
      </c>
      <c r="J1427" t="s">
        <v>20</v>
      </c>
      <c r="K1427" t="s">
        <v>27</v>
      </c>
      <c r="L1427" t="s">
        <v>78</v>
      </c>
      <c r="M1427">
        <v>0</v>
      </c>
      <c r="N1427">
        <v>10854.53</v>
      </c>
      <c r="O1427">
        <v>9999.99</v>
      </c>
      <c r="P1427">
        <v>854.54</v>
      </c>
      <c r="Q1427" s="1">
        <v>41306</v>
      </c>
      <c r="R1427" t="s">
        <v>96</v>
      </c>
      <c r="S1427" t="s">
        <v>103</v>
      </c>
      <c r="T1427">
        <v>0</v>
      </c>
    </row>
    <row r="1428" spans="1:20" x14ac:dyDescent="0.3">
      <c r="A1428" t="s">
        <v>17</v>
      </c>
      <c r="B1428">
        <v>715930</v>
      </c>
      <c r="C1428">
        <v>909665</v>
      </c>
      <c r="D1428">
        <v>5000</v>
      </c>
      <c r="E1428" t="s">
        <v>18</v>
      </c>
      <c r="F1428">
        <v>7.29</v>
      </c>
      <c r="G1428">
        <v>155.05000000000001</v>
      </c>
      <c r="H1428" t="s">
        <v>32</v>
      </c>
      <c r="I1428" s="1">
        <v>40634</v>
      </c>
      <c r="J1428" t="s">
        <v>20</v>
      </c>
      <c r="K1428" t="s">
        <v>27</v>
      </c>
      <c r="L1428" t="s">
        <v>58</v>
      </c>
      <c r="M1428">
        <v>0</v>
      </c>
      <c r="N1428">
        <v>5113.97</v>
      </c>
      <c r="O1428">
        <v>5000</v>
      </c>
      <c r="P1428">
        <v>113.97</v>
      </c>
      <c r="Q1428" s="1">
        <v>40787</v>
      </c>
      <c r="R1428" t="s">
        <v>96</v>
      </c>
      <c r="S1428" t="s">
        <v>103</v>
      </c>
      <c r="T1428">
        <v>0</v>
      </c>
    </row>
    <row r="1429" spans="1:20" x14ac:dyDescent="0.3">
      <c r="A1429" t="s">
        <v>17</v>
      </c>
      <c r="B1429">
        <v>715901</v>
      </c>
      <c r="C1429">
        <v>909630</v>
      </c>
      <c r="D1429">
        <v>25000</v>
      </c>
      <c r="E1429" t="s">
        <v>43</v>
      </c>
      <c r="F1429">
        <v>14.91</v>
      </c>
      <c r="G1429">
        <v>593.57000000000005</v>
      </c>
      <c r="H1429" t="s">
        <v>23</v>
      </c>
      <c r="I1429" s="1">
        <v>40634</v>
      </c>
      <c r="J1429" t="s">
        <v>20</v>
      </c>
      <c r="K1429" t="s">
        <v>40</v>
      </c>
      <c r="L1429" t="s">
        <v>28</v>
      </c>
      <c r="M1429">
        <v>0</v>
      </c>
      <c r="N1429">
        <v>28740.98</v>
      </c>
      <c r="O1429">
        <v>25000.01</v>
      </c>
      <c r="P1429">
        <v>3740.97</v>
      </c>
      <c r="Q1429" s="1">
        <v>41030</v>
      </c>
      <c r="R1429" t="s">
        <v>96</v>
      </c>
      <c r="S1429" t="s">
        <v>103</v>
      </c>
      <c r="T1429">
        <v>0</v>
      </c>
    </row>
    <row r="1430" spans="1:20" x14ac:dyDescent="0.3">
      <c r="A1430" t="s">
        <v>17</v>
      </c>
      <c r="B1430">
        <v>715876</v>
      </c>
      <c r="C1430">
        <v>909600</v>
      </c>
      <c r="D1430">
        <v>35000</v>
      </c>
      <c r="E1430" t="s">
        <v>43</v>
      </c>
      <c r="F1430">
        <v>13.8</v>
      </c>
      <c r="G1430">
        <v>810.77</v>
      </c>
      <c r="H1430" t="s">
        <v>19</v>
      </c>
      <c r="I1430" s="1">
        <v>40634</v>
      </c>
      <c r="J1430" t="s">
        <v>20</v>
      </c>
      <c r="K1430" t="s">
        <v>21</v>
      </c>
      <c r="L1430" t="s">
        <v>39</v>
      </c>
      <c r="M1430">
        <v>0</v>
      </c>
      <c r="N1430">
        <v>45873.127670000002</v>
      </c>
      <c r="O1430">
        <v>35000</v>
      </c>
      <c r="P1430">
        <v>10873.13</v>
      </c>
      <c r="Q1430" s="1">
        <v>41699</v>
      </c>
      <c r="R1430" t="s">
        <v>96</v>
      </c>
      <c r="S1430" t="s">
        <v>103</v>
      </c>
      <c r="T1430">
        <v>0</v>
      </c>
    </row>
    <row r="1431" spans="1:20" x14ac:dyDescent="0.3">
      <c r="A1431" t="s">
        <v>17</v>
      </c>
      <c r="B1431">
        <v>715848</v>
      </c>
      <c r="C1431">
        <v>909566</v>
      </c>
      <c r="D1431">
        <v>19500</v>
      </c>
      <c r="E1431" t="s">
        <v>43</v>
      </c>
      <c r="F1431">
        <v>15.65</v>
      </c>
      <c r="G1431">
        <v>470.59</v>
      </c>
      <c r="H1431" t="s">
        <v>23</v>
      </c>
      <c r="I1431" s="1">
        <v>40634</v>
      </c>
      <c r="J1431" t="s">
        <v>20</v>
      </c>
      <c r="K1431" t="s">
        <v>27</v>
      </c>
      <c r="L1431" t="s">
        <v>54</v>
      </c>
      <c r="M1431">
        <v>0</v>
      </c>
      <c r="N1431">
        <v>21827.29</v>
      </c>
      <c r="O1431">
        <v>19500</v>
      </c>
      <c r="P1431">
        <v>2327.29</v>
      </c>
      <c r="Q1431" s="1">
        <v>40940</v>
      </c>
      <c r="R1431" t="s">
        <v>96</v>
      </c>
      <c r="S1431" t="s">
        <v>103</v>
      </c>
      <c r="T1431">
        <v>0</v>
      </c>
    </row>
    <row r="1432" spans="1:20" x14ac:dyDescent="0.3">
      <c r="A1432" t="s">
        <v>17</v>
      </c>
      <c r="B1432">
        <v>715840</v>
      </c>
      <c r="C1432">
        <v>909555</v>
      </c>
      <c r="D1432">
        <v>11900</v>
      </c>
      <c r="E1432" t="s">
        <v>18</v>
      </c>
      <c r="F1432">
        <v>7.66</v>
      </c>
      <c r="G1432">
        <v>371.04</v>
      </c>
      <c r="H1432" t="s">
        <v>32</v>
      </c>
      <c r="I1432" s="1">
        <v>40634</v>
      </c>
      <c r="J1432" t="s">
        <v>20</v>
      </c>
      <c r="K1432" t="s">
        <v>27</v>
      </c>
      <c r="L1432" t="s">
        <v>39</v>
      </c>
      <c r="M1432">
        <v>0</v>
      </c>
      <c r="N1432">
        <v>13201.84</v>
      </c>
      <c r="O1432">
        <v>11900</v>
      </c>
      <c r="P1432">
        <v>1301.8399999999999</v>
      </c>
      <c r="Q1432" s="1">
        <v>41395</v>
      </c>
      <c r="R1432" t="s">
        <v>96</v>
      </c>
      <c r="S1432" t="s">
        <v>103</v>
      </c>
      <c r="T1432">
        <v>0</v>
      </c>
    </row>
    <row r="1433" spans="1:20" x14ac:dyDescent="0.3">
      <c r="A1433" t="s">
        <v>17</v>
      </c>
      <c r="B1433">
        <v>715837</v>
      </c>
      <c r="C1433">
        <v>909552</v>
      </c>
      <c r="D1433">
        <v>16000</v>
      </c>
      <c r="E1433" t="s">
        <v>43</v>
      </c>
      <c r="F1433">
        <v>9.6300000000000008</v>
      </c>
      <c r="G1433">
        <v>337.05</v>
      </c>
      <c r="H1433" t="s">
        <v>29</v>
      </c>
      <c r="I1433" s="1">
        <v>40634</v>
      </c>
      <c r="J1433" t="s">
        <v>26</v>
      </c>
      <c r="K1433" t="s">
        <v>36</v>
      </c>
      <c r="L1433" t="s">
        <v>76</v>
      </c>
      <c r="M1433">
        <v>0</v>
      </c>
      <c r="N1433">
        <v>15175.38</v>
      </c>
      <c r="O1433">
        <v>10038.51</v>
      </c>
      <c r="P1433">
        <v>3709.75</v>
      </c>
      <c r="Q1433" s="1">
        <v>41883</v>
      </c>
      <c r="R1433" t="s">
        <v>96</v>
      </c>
      <c r="S1433" t="s">
        <v>104</v>
      </c>
      <c r="T1433">
        <v>1</v>
      </c>
    </row>
    <row r="1434" spans="1:20" x14ac:dyDescent="0.3">
      <c r="A1434" t="s">
        <v>17</v>
      </c>
      <c r="B1434">
        <v>715657</v>
      </c>
      <c r="C1434">
        <v>909324</v>
      </c>
      <c r="D1434">
        <v>5000</v>
      </c>
      <c r="E1434" t="s">
        <v>18</v>
      </c>
      <c r="F1434">
        <v>15.28</v>
      </c>
      <c r="G1434">
        <v>174.02</v>
      </c>
      <c r="H1434" t="s">
        <v>23</v>
      </c>
      <c r="I1434" s="1">
        <v>40634</v>
      </c>
      <c r="J1434" t="s">
        <v>20</v>
      </c>
      <c r="K1434" t="s">
        <v>30</v>
      </c>
      <c r="L1434" t="s">
        <v>57</v>
      </c>
      <c r="M1434">
        <v>0</v>
      </c>
      <c r="N1434">
        <v>6204.9</v>
      </c>
      <c r="O1434">
        <v>4999.99</v>
      </c>
      <c r="P1434">
        <v>1204.9100000000001</v>
      </c>
      <c r="Q1434" s="1">
        <v>41518</v>
      </c>
      <c r="R1434" t="s">
        <v>96</v>
      </c>
      <c r="S1434" t="s">
        <v>103</v>
      </c>
      <c r="T1434">
        <v>0</v>
      </c>
    </row>
    <row r="1435" spans="1:20" x14ac:dyDescent="0.3">
      <c r="A1435" t="s">
        <v>17</v>
      </c>
      <c r="B1435">
        <v>714388</v>
      </c>
      <c r="C1435">
        <v>907793</v>
      </c>
      <c r="D1435">
        <v>29000</v>
      </c>
      <c r="E1435" t="s">
        <v>43</v>
      </c>
      <c r="F1435">
        <v>15.28</v>
      </c>
      <c r="G1435">
        <v>694.18</v>
      </c>
      <c r="H1435" t="s">
        <v>23</v>
      </c>
      <c r="I1435" s="1">
        <v>40634</v>
      </c>
      <c r="J1435" t="s">
        <v>46</v>
      </c>
      <c r="K1435" t="s">
        <v>27</v>
      </c>
      <c r="L1435" t="s">
        <v>54</v>
      </c>
      <c r="M1435">
        <v>2073.15</v>
      </c>
      <c r="N1435">
        <v>39493</v>
      </c>
      <c r="O1435">
        <v>26926.86</v>
      </c>
      <c r="P1435">
        <v>12566.14</v>
      </c>
      <c r="Q1435" s="1">
        <v>42370</v>
      </c>
      <c r="R1435" t="s">
        <v>96</v>
      </c>
      <c r="S1435" t="s">
        <v>103</v>
      </c>
      <c r="T1435">
        <v>0</v>
      </c>
    </row>
    <row r="1436" spans="1:20" x14ac:dyDescent="0.3">
      <c r="A1436" t="s">
        <v>17</v>
      </c>
      <c r="B1436">
        <v>715813</v>
      </c>
      <c r="C1436">
        <v>909519</v>
      </c>
      <c r="D1436">
        <v>15000</v>
      </c>
      <c r="E1436" t="s">
        <v>18</v>
      </c>
      <c r="F1436">
        <v>11.11</v>
      </c>
      <c r="G1436">
        <v>491.87</v>
      </c>
      <c r="H1436" t="s">
        <v>29</v>
      </c>
      <c r="I1436" s="1">
        <v>40634</v>
      </c>
      <c r="J1436" t="s">
        <v>26</v>
      </c>
      <c r="K1436" t="s">
        <v>40</v>
      </c>
      <c r="L1436" t="s">
        <v>78</v>
      </c>
      <c r="M1436">
        <v>0</v>
      </c>
      <c r="N1436">
        <v>5551.98</v>
      </c>
      <c r="O1436">
        <v>3665.74</v>
      </c>
      <c r="P1436">
        <v>1232.96</v>
      </c>
      <c r="Q1436" s="1">
        <v>40940</v>
      </c>
      <c r="R1436" t="s">
        <v>96</v>
      </c>
      <c r="S1436" t="s">
        <v>104</v>
      </c>
      <c r="T1436">
        <v>1</v>
      </c>
    </row>
    <row r="1437" spans="1:20" x14ac:dyDescent="0.3">
      <c r="A1437" t="s">
        <v>17</v>
      </c>
      <c r="B1437">
        <v>714370</v>
      </c>
      <c r="C1437">
        <v>907774</v>
      </c>
      <c r="D1437">
        <v>1500</v>
      </c>
      <c r="E1437" t="s">
        <v>18</v>
      </c>
      <c r="F1437">
        <v>7.29</v>
      </c>
      <c r="G1437">
        <v>46.52</v>
      </c>
      <c r="H1437" t="s">
        <v>32</v>
      </c>
      <c r="I1437" s="1">
        <v>40634</v>
      </c>
      <c r="J1437" t="s">
        <v>20</v>
      </c>
      <c r="K1437" t="s">
        <v>27</v>
      </c>
      <c r="L1437" t="s">
        <v>28</v>
      </c>
      <c r="M1437">
        <v>0</v>
      </c>
      <c r="N1437">
        <v>1668.4</v>
      </c>
      <c r="O1437">
        <v>1500</v>
      </c>
      <c r="P1437">
        <v>168.4</v>
      </c>
      <c r="Q1437" s="1">
        <v>41548</v>
      </c>
      <c r="R1437" t="s">
        <v>96</v>
      </c>
      <c r="S1437" t="s">
        <v>103</v>
      </c>
      <c r="T1437">
        <v>0</v>
      </c>
    </row>
    <row r="1438" spans="1:20" x14ac:dyDescent="0.3">
      <c r="A1438" t="s">
        <v>17</v>
      </c>
      <c r="B1438">
        <v>713654</v>
      </c>
      <c r="C1438">
        <v>906922</v>
      </c>
      <c r="D1438">
        <v>4800</v>
      </c>
      <c r="E1438" t="s">
        <v>43</v>
      </c>
      <c r="F1438">
        <v>10.37</v>
      </c>
      <c r="G1438">
        <v>102.87</v>
      </c>
      <c r="H1438" t="s">
        <v>29</v>
      </c>
      <c r="I1438" s="1">
        <v>40634</v>
      </c>
      <c r="J1438" t="s">
        <v>46</v>
      </c>
      <c r="K1438" t="s">
        <v>30</v>
      </c>
      <c r="L1438" t="s">
        <v>77</v>
      </c>
      <c r="M1438">
        <v>313.06</v>
      </c>
      <c r="N1438">
        <v>5848.63</v>
      </c>
      <c r="O1438">
        <v>4486.9399999999996</v>
      </c>
      <c r="P1438">
        <v>1361.69</v>
      </c>
      <c r="Q1438" s="1">
        <v>42370</v>
      </c>
      <c r="R1438" t="s">
        <v>96</v>
      </c>
      <c r="S1438" t="s">
        <v>103</v>
      </c>
      <c r="T1438">
        <v>0</v>
      </c>
    </row>
    <row r="1439" spans="1:20" x14ac:dyDescent="0.3">
      <c r="A1439" t="s">
        <v>17</v>
      </c>
      <c r="B1439">
        <v>712054</v>
      </c>
      <c r="C1439">
        <v>905092</v>
      </c>
      <c r="D1439">
        <v>35000</v>
      </c>
      <c r="E1439" t="s">
        <v>18</v>
      </c>
      <c r="F1439">
        <v>11.11</v>
      </c>
      <c r="G1439">
        <v>1147.68</v>
      </c>
      <c r="H1439" t="s">
        <v>29</v>
      </c>
      <c r="I1439" s="1">
        <v>40634</v>
      </c>
      <c r="J1439" t="s">
        <v>20</v>
      </c>
      <c r="K1439" t="s">
        <v>47</v>
      </c>
      <c r="L1439" t="s">
        <v>39</v>
      </c>
      <c r="M1439">
        <v>0</v>
      </c>
      <c r="N1439">
        <v>41299.045940000004</v>
      </c>
      <c r="O1439">
        <v>35000</v>
      </c>
      <c r="P1439">
        <v>6299.05</v>
      </c>
      <c r="Q1439" s="1">
        <v>41730</v>
      </c>
      <c r="R1439" t="s">
        <v>96</v>
      </c>
      <c r="S1439" t="s">
        <v>103</v>
      </c>
      <c r="T1439">
        <v>0</v>
      </c>
    </row>
    <row r="1440" spans="1:20" x14ac:dyDescent="0.3">
      <c r="A1440" t="s">
        <v>17</v>
      </c>
      <c r="B1440">
        <v>715752</v>
      </c>
      <c r="C1440">
        <v>909436</v>
      </c>
      <c r="D1440">
        <v>7000</v>
      </c>
      <c r="E1440" t="s">
        <v>18</v>
      </c>
      <c r="F1440">
        <v>10</v>
      </c>
      <c r="G1440">
        <v>225.88</v>
      </c>
      <c r="H1440" t="s">
        <v>29</v>
      </c>
      <c r="I1440" s="1">
        <v>40634</v>
      </c>
      <c r="J1440" t="s">
        <v>20</v>
      </c>
      <c r="K1440" t="s">
        <v>21</v>
      </c>
      <c r="L1440" t="s">
        <v>38</v>
      </c>
      <c r="M1440">
        <v>0</v>
      </c>
      <c r="N1440">
        <v>7913.3</v>
      </c>
      <c r="O1440">
        <v>7000</v>
      </c>
      <c r="P1440">
        <v>913.3</v>
      </c>
      <c r="Q1440" s="1">
        <v>41275</v>
      </c>
      <c r="R1440" t="s">
        <v>96</v>
      </c>
      <c r="S1440" t="s">
        <v>103</v>
      </c>
      <c r="T1440">
        <v>0</v>
      </c>
    </row>
    <row r="1441" spans="1:20" x14ac:dyDescent="0.3">
      <c r="A1441" t="s">
        <v>17</v>
      </c>
      <c r="B1441">
        <v>714524</v>
      </c>
      <c r="C1441">
        <v>907949</v>
      </c>
      <c r="D1441">
        <v>10800</v>
      </c>
      <c r="E1441" t="s">
        <v>18</v>
      </c>
      <c r="F1441">
        <v>10</v>
      </c>
      <c r="G1441">
        <v>348.49</v>
      </c>
      <c r="H1441" t="s">
        <v>29</v>
      </c>
      <c r="I1441" s="1">
        <v>40634</v>
      </c>
      <c r="J1441" t="s">
        <v>20</v>
      </c>
      <c r="K1441" t="s">
        <v>21</v>
      </c>
      <c r="L1441" t="s">
        <v>42</v>
      </c>
      <c r="M1441">
        <v>0</v>
      </c>
      <c r="N1441">
        <v>12537.81747</v>
      </c>
      <c r="O1441">
        <v>10800</v>
      </c>
      <c r="P1441">
        <v>1737.82</v>
      </c>
      <c r="Q1441" s="1">
        <v>41730</v>
      </c>
      <c r="R1441" t="s">
        <v>96</v>
      </c>
      <c r="S1441" t="s">
        <v>103</v>
      </c>
      <c r="T1441">
        <v>0</v>
      </c>
    </row>
    <row r="1442" spans="1:20" x14ac:dyDescent="0.3">
      <c r="A1442" t="s">
        <v>17</v>
      </c>
      <c r="B1442">
        <v>715703</v>
      </c>
      <c r="C1442">
        <v>909380</v>
      </c>
      <c r="D1442">
        <v>7100</v>
      </c>
      <c r="E1442" t="s">
        <v>43</v>
      </c>
      <c r="F1442">
        <v>16.02</v>
      </c>
      <c r="G1442">
        <v>172.74</v>
      </c>
      <c r="H1442" t="s">
        <v>23</v>
      </c>
      <c r="I1442" s="1">
        <v>40634</v>
      </c>
      <c r="J1442" t="s">
        <v>46</v>
      </c>
      <c r="K1442" t="s">
        <v>21</v>
      </c>
      <c r="L1442" t="s">
        <v>31</v>
      </c>
      <c r="M1442">
        <v>515.27</v>
      </c>
      <c r="N1442">
        <v>9826.4599999999991</v>
      </c>
      <c r="O1442">
        <v>6584.7</v>
      </c>
      <c r="P1442">
        <v>3241.76</v>
      </c>
      <c r="Q1442" s="1">
        <v>42370</v>
      </c>
      <c r="R1442" t="s">
        <v>96</v>
      </c>
      <c r="S1442" t="s">
        <v>103</v>
      </c>
      <c r="T1442">
        <v>0</v>
      </c>
    </row>
    <row r="1443" spans="1:20" x14ac:dyDescent="0.3">
      <c r="A1443" t="s">
        <v>17</v>
      </c>
      <c r="B1443">
        <v>715671</v>
      </c>
      <c r="C1443">
        <v>909340</v>
      </c>
      <c r="D1443">
        <v>12500</v>
      </c>
      <c r="E1443" t="s">
        <v>43</v>
      </c>
      <c r="F1443">
        <v>12.68</v>
      </c>
      <c r="G1443">
        <v>282.37</v>
      </c>
      <c r="H1443" t="s">
        <v>19</v>
      </c>
      <c r="I1443" s="1">
        <v>40634</v>
      </c>
      <c r="J1443" t="s">
        <v>46</v>
      </c>
      <c r="K1443" t="s">
        <v>21</v>
      </c>
      <c r="L1443" t="s">
        <v>45</v>
      </c>
      <c r="M1443">
        <v>859.97</v>
      </c>
      <c r="N1443">
        <v>16046.46</v>
      </c>
      <c r="O1443">
        <v>11640.03</v>
      </c>
      <c r="P1443">
        <v>4406.43</v>
      </c>
      <c r="Q1443" s="1">
        <v>42370</v>
      </c>
      <c r="R1443" t="s">
        <v>96</v>
      </c>
      <c r="S1443" t="s">
        <v>103</v>
      </c>
      <c r="T1443">
        <v>0</v>
      </c>
    </row>
    <row r="1444" spans="1:20" x14ac:dyDescent="0.3">
      <c r="A1444" t="s">
        <v>17</v>
      </c>
      <c r="B1444">
        <v>715125</v>
      </c>
      <c r="C1444">
        <v>908628</v>
      </c>
      <c r="D1444">
        <v>10500</v>
      </c>
      <c r="E1444" t="s">
        <v>18</v>
      </c>
      <c r="F1444">
        <v>10.74</v>
      </c>
      <c r="G1444">
        <v>342.47</v>
      </c>
      <c r="H1444" t="s">
        <v>29</v>
      </c>
      <c r="I1444" s="1">
        <v>40634</v>
      </c>
      <c r="J1444" t="s">
        <v>20</v>
      </c>
      <c r="K1444" t="s">
        <v>27</v>
      </c>
      <c r="L1444" t="s">
        <v>58</v>
      </c>
      <c r="M1444">
        <v>0</v>
      </c>
      <c r="N1444">
        <v>12375.27606</v>
      </c>
      <c r="O1444">
        <v>10500</v>
      </c>
      <c r="P1444">
        <v>1875.28</v>
      </c>
      <c r="Q1444" s="1">
        <v>41699</v>
      </c>
      <c r="R1444" t="s">
        <v>96</v>
      </c>
      <c r="S1444" t="s">
        <v>103</v>
      </c>
      <c r="T1444">
        <v>0</v>
      </c>
    </row>
    <row r="1445" spans="1:20" x14ac:dyDescent="0.3">
      <c r="A1445" t="s">
        <v>17</v>
      </c>
      <c r="B1445">
        <v>712021</v>
      </c>
      <c r="C1445">
        <v>905047</v>
      </c>
      <c r="D1445">
        <v>10000</v>
      </c>
      <c r="E1445" t="s">
        <v>18</v>
      </c>
      <c r="F1445">
        <v>14.54</v>
      </c>
      <c r="G1445">
        <v>344.41</v>
      </c>
      <c r="H1445" t="s">
        <v>23</v>
      </c>
      <c r="I1445" s="1">
        <v>40634</v>
      </c>
      <c r="J1445" t="s">
        <v>20</v>
      </c>
      <c r="K1445" t="s">
        <v>27</v>
      </c>
      <c r="L1445" t="s">
        <v>22</v>
      </c>
      <c r="M1445">
        <v>0</v>
      </c>
      <c r="N1445">
        <v>12396.590969999999</v>
      </c>
      <c r="O1445">
        <v>10000</v>
      </c>
      <c r="P1445">
        <v>2396.59</v>
      </c>
      <c r="Q1445" s="1">
        <v>41730</v>
      </c>
      <c r="R1445" t="s">
        <v>96</v>
      </c>
      <c r="S1445" t="s">
        <v>103</v>
      </c>
      <c r="T1445">
        <v>0</v>
      </c>
    </row>
    <row r="1446" spans="1:20" x14ac:dyDescent="0.3">
      <c r="A1446" t="s">
        <v>17</v>
      </c>
      <c r="B1446">
        <v>712083</v>
      </c>
      <c r="C1446">
        <v>905129</v>
      </c>
      <c r="D1446">
        <v>10000</v>
      </c>
      <c r="E1446" t="s">
        <v>43</v>
      </c>
      <c r="F1446">
        <v>14.17</v>
      </c>
      <c r="G1446">
        <v>233.57</v>
      </c>
      <c r="H1446" t="s">
        <v>19</v>
      </c>
      <c r="I1446" s="1">
        <v>40634</v>
      </c>
      <c r="J1446" t="s">
        <v>20</v>
      </c>
      <c r="K1446" t="s">
        <v>27</v>
      </c>
      <c r="L1446" t="s">
        <v>56</v>
      </c>
      <c r="M1446">
        <v>0</v>
      </c>
      <c r="N1446">
        <v>13962.41</v>
      </c>
      <c r="O1446">
        <v>10000</v>
      </c>
      <c r="P1446">
        <v>3962.41</v>
      </c>
      <c r="Q1446" s="1">
        <v>42278</v>
      </c>
      <c r="R1446" t="s">
        <v>96</v>
      </c>
      <c r="S1446" t="s">
        <v>103</v>
      </c>
      <c r="T1446">
        <v>0</v>
      </c>
    </row>
    <row r="1447" spans="1:20" x14ac:dyDescent="0.3">
      <c r="A1447" t="s">
        <v>17</v>
      </c>
      <c r="B1447">
        <v>715637</v>
      </c>
      <c r="C1447">
        <v>909300</v>
      </c>
      <c r="D1447">
        <v>12000</v>
      </c>
      <c r="E1447" t="s">
        <v>43</v>
      </c>
      <c r="F1447">
        <v>10</v>
      </c>
      <c r="G1447">
        <v>254.97</v>
      </c>
      <c r="H1447" t="s">
        <v>29</v>
      </c>
      <c r="I1447" s="1">
        <v>40634</v>
      </c>
      <c r="J1447" t="s">
        <v>46</v>
      </c>
      <c r="K1447" t="s">
        <v>27</v>
      </c>
      <c r="L1447" t="s">
        <v>39</v>
      </c>
      <c r="M1447">
        <v>762.86</v>
      </c>
      <c r="N1447">
        <v>14517.65</v>
      </c>
      <c r="O1447">
        <v>11237.14</v>
      </c>
      <c r="P1447">
        <v>3280.51</v>
      </c>
      <c r="Q1447" s="1">
        <v>42370</v>
      </c>
      <c r="R1447" t="s">
        <v>96</v>
      </c>
      <c r="S1447" t="s">
        <v>103</v>
      </c>
      <c r="T1447">
        <v>0</v>
      </c>
    </row>
    <row r="1448" spans="1:20" x14ac:dyDescent="0.3">
      <c r="A1448" t="s">
        <v>17</v>
      </c>
      <c r="B1448">
        <v>715620</v>
      </c>
      <c r="C1448">
        <v>909277</v>
      </c>
      <c r="D1448">
        <v>30000</v>
      </c>
      <c r="E1448" t="s">
        <v>18</v>
      </c>
      <c r="F1448">
        <v>11.11</v>
      </c>
      <c r="G1448">
        <v>983.73</v>
      </c>
      <c r="H1448" t="s">
        <v>29</v>
      </c>
      <c r="I1448" s="1">
        <v>40634</v>
      </c>
      <c r="J1448" t="s">
        <v>20</v>
      </c>
      <c r="K1448" t="s">
        <v>24</v>
      </c>
      <c r="L1448" t="s">
        <v>73</v>
      </c>
      <c r="M1448">
        <v>0</v>
      </c>
      <c r="N1448">
        <v>33940.01</v>
      </c>
      <c r="O1448">
        <v>30000</v>
      </c>
      <c r="P1448">
        <v>3940.01</v>
      </c>
      <c r="Q1448" s="1">
        <v>41183</v>
      </c>
      <c r="R1448" t="s">
        <v>96</v>
      </c>
      <c r="S1448" t="s">
        <v>103</v>
      </c>
      <c r="T1448">
        <v>0</v>
      </c>
    </row>
    <row r="1449" spans="1:20" x14ac:dyDescent="0.3">
      <c r="A1449" t="s">
        <v>17</v>
      </c>
      <c r="B1449">
        <v>710751</v>
      </c>
      <c r="C1449">
        <v>903536</v>
      </c>
      <c r="D1449">
        <v>20000</v>
      </c>
      <c r="E1449" t="s">
        <v>43</v>
      </c>
      <c r="F1449">
        <v>20.11</v>
      </c>
      <c r="G1449">
        <v>531.11</v>
      </c>
      <c r="H1449" t="s">
        <v>71</v>
      </c>
      <c r="I1449" s="1">
        <v>40634</v>
      </c>
      <c r="J1449" t="s">
        <v>20</v>
      </c>
      <c r="K1449" t="s">
        <v>27</v>
      </c>
      <c r="L1449" t="s">
        <v>50</v>
      </c>
      <c r="M1449">
        <v>0</v>
      </c>
      <c r="N1449">
        <v>22583.31</v>
      </c>
      <c r="O1449">
        <v>20000</v>
      </c>
      <c r="P1449">
        <v>2583.31</v>
      </c>
      <c r="Q1449" s="1">
        <v>40909</v>
      </c>
      <c r="R1449" t="s">
        <v>96</v>
      </c>
      <c r="S1449" t="s">
        <v>103</v>
      </c>
      <c r="T1449">
        <v>0</v>
      </c>
    </row>
    <row r="1450" spans="1:20" x14ac:dyDescent="0.3">
      <c r="A1450" t="s">
        <v>17</v>
      </c>
      <c r="B1450">
        <v>715588</v>
      </c>
      <c r="C1450">
        <v>909238</v>
      </c>
      <c r="D1450">
        <v>11000</v>
      </c>
      <c r="E1450" t="s">
        <v>18</v>
      </c>
      <c r="F1450">
        <v>7.66</v>
      </c>
      <c r="G1450">
        <v>342.98</v>
      </c>
      <c r="H1450" t="s">
        <v>32</v>
      </c>
      <c r="I1450" s="1">
        <v>40634</v>
      </c>
      <c r="J1450" t="s">
        <v>20</v>
      </c>
      <c r="K1450" t="s">
        <v>27</v>
      </c>
      <c r="L1450" t="s">
        <v>25</v>
      </c>
      <c r="M1450">
        <v>0</v>
      </c>
      <c r="N1450">
        <v>12297.26</v>
      </c>
      <c r="O1450">
        <v>11000</v>
      </c>
      <c r="P1450">
        <v>1297.26</v>
      </c>
      <c r="Q1450" s="1">
        <v>41548</v>
      </c>
      <c r="R1450" t="s">
        <v>96</v>
      </c>
      <c r="S1450" t="s">
        <v>103</v>
      </c>
      <c r="T1450">
        <v>0</v>
      </c>
    </row>
    <row r="1451" spans="1:20" x14ac:dyDescent="0.3">
      <c r="A1451" t="s">
        <v>17</v>
      </c>
      <c r="B1451">
        <v>715513</v>
      </c>
      <c r="C1451">
        <v>909151</v>
      </c>
      <c r="D1451">
        <v>15000</v>
      </c>
      <c r="E1451" t="s">
        <v>18</v>
      </c>
      <c r="F1451">
        <v>6.92</v>
      </c>
      <c r="G1451">
        <v>462.61</v>
      </c>
      <c r="H1451" t="s">
        <v>32</v>
      </c>
      <c r="I1451" s="1">
        <v>40634</v>
      </c>
      <c r="J1451" t="s">
        <v>20</v>
      </c>
      <c r="K1451" t="s">
        <v>21</v>
      </c>
      <c r="L1451" t="s">
        <v>41</v>
      </c>
      <c r="M1451">
        <v>0</v>
      </c>
      <c r="N1451">
        <v>16581.2</v>
      </c>
      <c r="O1451">
        <v>15000</v>
      </c>
      <c r="P1451">
        <v>1581.2</v>
      </c>
      <c r="Q1451" s="1">
        <v>41518</v>
      </c>
      <c r="R1451" t="s">
        <v>96</v>
      </c>
      <c r="S1451" t="s">
        <v>103</v>
      </c>
      <c r="T1451">
        <v>0</v>
      </c>
    </row>
    <row r="1452" spans="1:20" x14ac:dyDescent="0.3">
      <c r="A1452" t="s">
        <v>17</v>
      </c>
      <c r="B1452">
        <v>712235</v>
      </c>
      <c r="C1452">
        <v>905296</v>
      </c>
      <c r="D1452">
        <v>16000</v>
      </c>
      <c r="E1452" t="s">
        <v>43</v>
      </c>
      <c r="F1452">
        <v>17.510000000000002</v>
      </c>
      <c r="G1452">
        <v>402.05</v>
      </c>
      <c r="H1452" t="s">
        <v>44</v>
      </c>
      <c r="I1452" s="1">
        <v>40634</v>
      </c>
      <c r="J1452" t="s">
        <v>20</v>
      </c>
      <c r="K1452" t="s">
        <v>27</v>
      </c>
      <c r="L1452" t="s">
        <v>41</v>
      </c>
      <c r="M1452">
        <v>0</v>
      </c>
      <c r="N1452">
        <v>16692.03</v>
      </c>
      <c r="O1452">
        <v>16000</v>
      </c>
      <c r="P1452">
        <v>692.03</v>
      </c>
      <c r="Q1452" s="1">
        <v>40725</v>
      </c>
      <c r="R1452" t="s">
        <v>96</v>
      </c>
      <c r="S1452" t="s">
        <v>103</v>
      </c>
      <c r="T1452">
        <v>0</v>
      </c>
    </row>
    <row r="1453" spans="1:20" x14ac:dyDescent="0.3">
      <c r="A1453" t="s">
        <v>17</v>
      </c>
      <c r="B1453">
        <v>714999</v>
      </c>
      <c r="C1453">
        <v>908482</v>
      </c>
      <c r="D1453">
        <v>3600</v>
      </c>
      <c r="E1453" t="s">
        <v>18</v>
      </c>
      <c r="F1453">
        <v>14.17</v>
      </c>
      <c r="G1453">
        <v>123.34</v>
      </c>
      <c r="H1453" t="s">
        <v>19</v>
      </c>
      <c r="I1453" s="1">
        <v>40634</v>
      </c>
      <c r="J1453" t="s">
        <v>20</v>
      </c>
      <c r="K1453" t="s">
        <v>36</v>
      </c>
      <c r="L1453" t="s">
        <v>41</v>
      </c>
      <c r="M1453">
        <v>0</v>
      </c>
      <c r="N1453">
        <v>3684.29</v>
      </c>
      <c r="O1453">
        <v>3600</v>
      </c>
      <c r="P1453">
        <v>84.29</v>
      </c>
      <c r="Q1453" s="1">
        <v>40695</v>
      </c>
      <c r="R1453" t="s">
        <v>96</v>
      </c>
      <c r="S1453" t="s">
        <v>103</v>
      </c>
      <c r="T1453">
        <v>0</v>
      </c>
    </row>
    <row r="1454" spans="1:20" x14ac:dyDescent="0.3">
      <c r="A1454" t="s">
        <v>17</v>
      </c>
      <c r="B1454">
        <v>713975</v>
      </c>
      <c r="C1454">
        <v>907304</v>
      </c>
      <c r="D1454">
        <v>7000</v>
      </c>
      <c r="E1454" t="s">
        <v>43</v>
      </c>
      <c r="F1454">
        <v>14.17</v>
      </c>
      <c r="G1454">
        <v>163.5</v>
      </c>
      <c r="H1454" t="s">
        <v>19</v>
      </c>
      <c r="I1454" s="1">
        <v>40634</v>
      </c>
      <c r="J1454" t="s">
        <v>20</v>
      </c>
      <c r="K1454" t="s">
        <v>21</v>
      </c>
      <c r="L1454" t="s">
        <v>41</v>
      </c>
      <c r="M1454">
        <v>0</v>
      </c>
      <c r="N1454">
        <v>8636.1179090000005</v>
      </c>
      <c r="O1454">
        <v>7000</v>
      </c>
      <c r="P1454">
        <v>1636.12</v>
      </c>
      <c r="Q1454" s="1">
        <v>41699</v>
      </c>
      <c r="R1454" t="s">
        <v>96</v>
      </c>
      <c r="S1454" t="s">
        <v>103</v>
      </c>
      <c r="T1454">
        <v>0</v>
      </c>
    </row>
    <row r="1455" spans="1:20" x14ac:dyDescent="0.3">
      <c r="A1455" t="s">
        <v>17</v>
      </c>
      <c r="B1455">
        <v>715504</v>
      </c>
      <c r="C1455">
        <v>909141</v>
      </c>
      <c r="D1455">
        <v>6000</v>
      </c>
      <c r="E1455" t="s">
        <v>43</v>
      </c>
      <c r="F1455">
        <v>12.68</v>
      </c>
      <c r="G1455">
        <v>135.54</v>
      </c>
      <c r="H1455" t="s">
        <v>19</v>
      </c>
      <c r="I1455" s="1">
        <v>40634</v>
      </c>
      <c r="J1455" t="s">
        <v>46</v>
      </c>
      <c r="K1455" t="s">
        <v>24</v>
      </c>
      <c r="L1455" t="s">
        <v>51</v>
      </c>
      <c r="M1455">
        <v>409.87</v>
      </c>
      <c r="N1455">
        <v>7707.08</v>
      </c>
      <c r="O1455">
        <v>5590.12</v>
      </c>
      <c r="P1455">
        <v>2116.96</v>
      </c>
      <c r="Q1455" s="1">
        <v>42370</v>
      </c>
      <c r="R1455" t="s">
        <v>96</v>
      </c>
      <c r="S1455" t="s">
        <v>103</v>
      </c>
      <c r="T1455">
        <v>0</v>
      </c>
    </row>
    <row r="1456" spans="1:20" x14ac:dyDescent="0.3">
      <c r="A1456" t="s">
        <v>17</v>
      </c>
      <c r="B1456">
        <v>715559</v>
      </c>
      <c r="C1456">
        <v>909206</v>
      </c>
      <c r="D1456">
        <v>10000</v>
      </c>
      <c r="E1456" t="s">
        <v>18</v>
      </c>
      <c r="F1456">
        <v>7.66</v>
      </c>
      <c r="G1456">
        <v>311.8</v>
      </c>
      <c r="H1456" t="s">
        <v>32</v>
      </c>
      <c r="I1456" s="1">
        <v>40634</v>
      </c>
      <c r="J1456" t="s">
        <v>20</v>
      </c>
      <c r="K1456" t="s">
        <v>27</v>
      </c>
      <c r="L1456" t="s">
        <v>51</v>
      </c>
      <c r="M1456">
        <v>0</v>
      </c>
      <c r="N1456">
        <v>11217.214610000001</v>
      </c>
      <c r="O1456">
        <v>10000</v>
      </c>
      <c r="P1456">
        <v>1217.21</v>
      </c>
      <c r="Q1456" s="1">
        <v>41730</v>
      </c>
      <c r="R1456" t="s">
        <v>96</v>
      </c>
      <c r="S1456" t="s">
        <v>103</v>
      </c>
      <c r="T1456">
        <v>0</v>
      </c>
    </row>
    <row r="1457" spans="1:20" x14ac:dyDescent="0.3">
      <c r="A1457" t="s">
        <v>17</v>
      </c>
      <c r="B1457">
        <v>715546</v>
      </c>
      <c r="C1457">
        <v>909192</v>
      </c>
      <c r="D1457">
        <v>6000</v>
      </c>
      <c r="E1457" t="s">
        <v>18</v>
      </c>
      <c r="F1457">
        <v>16.02</v>
      </c>
      <c r="G1457">
        <v>211.01</v>
      </c>
      <c r="H1457" t="s">
        <v>23</v>
      </c>
      <c r="I1457" s="1">
        <v>40634</v>
      </c>
      <c r="J1457" t="s">
        <v>20</v>
      </c>
      <c r="K1457" t="s">
        <v>36</v>
      </c>
      <c r="L1457" t="s">
        <v>39</v>
      </c>
      <c r="M1457">
        <v>0</v>
      </c>
      <c r="N1457">
        <v>6309.68</v>
      </c>
      <c r="O1457">
        <v>6000</v>
      </c>
      <c r="P1457">
        <v>309.68</v>
      </c>
      <c r="Q1457" s="1">
        <v>40756</v>
      </c>
      <c r="R1457" t="s">
        <v>96</v>
      </c>
      <c r="S1457" t="s">
        <v>103</v>
      </c>
      <c r="T1457">
        <v>0</v>
      </c>
    </row>
    <row r="1458" spans="1:20" x14ac:dyDescent="0.3">
      <c r="A1458" t="s">
        <v>17</v>
      </c>
      <c r="B1458">
        <v>715022</v>
      </c>
      <c r="C1458">
        <v>908507</v>
      </c>
      <c r="D1458">
        <v>35000</v>
      </c>
      <c r="E1458" t="s">
        <v>43</v>
      </c>
      <c r="F1458">
        <v>12.68</v>
      </c>
      <c r="G1458">
        <v>790.64</v>
      </c>
      <c r="H1458" t="s">
        <v>19</v>
      </c>
      <c r="I1458" s="1">
        <v>40634</v>
      </c>
      <c r="J1458" t="s">
        <v>26</v>
      </c>
      <c r="K1458" t="s">
        <v>21</v>
      </c>
      <c r="L1458" t="s">
        <v>73</v>
      </c>
      <c r="M1458">
        <v>0</v>
      </c>
      <c r="N1458">
        <v>3162.08</v>
      </c>
      <c r="O1458">
        <v>1271.48</v>
      </c>
      <c r="P1458">
        <v>1092.4000000000001</v>
      </c>
      <c r="Q1458" s="1">
        <v>40725</v>
      </c>
      <c r="R1458" t="s">
        <v>96</v>
      </c>
      <c r="S1458" t="s">
        <v>104</v>
      </c>
      <c r="T1458">
        <v>1</v>
      </c>
    </row>
    <row r="1459" spans="1:20" x14ac:dyDescent="0.3">
      <c r="A1459" t="s">
        <v>17</v>
      </c>
      <c r="B1459">
        <v>713803</v>
      </c>
      <c r="C1459">
        <v>907107</v>
      </c>
      <c r="D1459">
        <v>5000</v>
      </c>
      <c r="E1459" t="s">
        <v>18</v>
      </c>
      <c r="F1459">
        <v>7.29</v>
      </c>
      <c r="G1459">
        <v>155.05000000000001</v>
      </c>
      <c r="H1459" t="s">
        <v>32</v>
      </c>
      <c r="I1459" s="1">
        <v>40634</v>
      </c>
      <c r="J1459" t="s">
        <v>20</v>
      </c>
      <c r="K1459" t="s">
        <v>47</v>
      </c>
      <c r="L1459" t="s">
        <v>56</v>
      </c>
      <c r="M1459">
        <v>0</v>
      </c>
      <c r="N1459">
        <v>5579.9053210000002</v>
      </c>
      <c r="O1459">
        <v>5000</v>
      </c>
      <c r="P1459">
        <v>579.91</v>
      </c>
      <c r="Q1459" s="1">
        <v>41730</v>
      </c>
      <c r="R1459" t="s">
        <v>96</v>
      </c>
      <c r="S1459" t="s">
        <v>103</v>
      </c>
      <c r="T1459">
        <v>0</v>
      </c>
    </row>
    <row r="1460" spans="1:20" x14ac:dyDescent="0.3">
      <c r="A1460" t="s">
        <v>17</v>
      </c>
      <c r="B1460">
        <v>715509</v>
      </c>
      <c r="C1460">
        <v>909147</v>
      </c>
      <c r="D1460">
        <v>25000</v>
      </c>
      <c r="E1460" t="s">
        <v>43</v>
      </c>
      <c r="F1460">
        <v>18.62</v>
      </c>
      <c r="G1460">
        <v>643.29999999999995</v>
      </c>
      <c r="H1460" t="s">
        <v>60</v>
      </c>
      <c r="I1460" s="1">
        <v>40634</v>
      </c>
      <c r="J1460" t="s">
        <v>20</v>
      </c>
      <c r="K1460" t="s">
        <v>24</v>
      </c>
      <c r="L1460" t="s">
        <v>33</v>
      </c>
      <c r="M1460">
        <v>0</v>
      </c>
      <c r="N1460">
        <v>38423.050000000003</v>
      </c>
      <c r="O1460">
        <v>25000</v>
      </c>
      <c r="P1460">
        <v>13423.05</v>
      </c>
      <c r="Q1460" s="1">
        <v>42278</v>
      </c>
      <c r="R1460" t="s">
        <v>96</v>
      </c>
      <c r="S1460" t="s">
        <v>103</v>
      </c>
      <c r="T1460">
        <v>0</v>
      </c>
    </row>
    <row r="1461" spans="1:20" x14ac:dyDescent="0.3">
      <c r="A1461" t="s">
        <v>17</v>
      </c>
      <c r="B1461">
        <v>714529</v>
      </c>
      <c r="C1461">
        <v>907955</v>
      </c>
      <c r="D1461">
        <v>6800</v>
      </c>
      <c r="E1461" t="s">
        <v>18</v>
      </c>
      <c r="F1461">
        <v>5.79</v>
      </c>
      <c r="G1461">
        <v>206.23</v>
      </c>
      <c r="H1461" t="s">
        <v>32</v>
      </c>
      <c r="I1461" s="1">
        <v>40634</v>
      </c>
      <c r="J1461" t="s">
        <v>20</v>
      </c>
      <c r="K1461" t="s">
        <v>30</v>
      </c>
      <c r="L1461" t="s">
        <v>42</v>
      </c>
      <c r="M1461">
        <v>0</v>
      </c>
      <c r="N1461">
        <v>7421.7678299999998</v>
      </c>
      <c r="O1461">
        <v>6800</v>
      </c>
      <c r="P1461">
        <v>621.77</v>
      </c>
      <c r="Q1461" s="1">
        <v>41730</v>
      </c>
      <c r="R1461" t="s">
        <v>96</v>
      </c>
      <c r="S1461" t="s">
        <v>103</v>
      </c>
      <c r="T1461">
        <v>0</v>
      </c>
    </row>
    <row r="1462" spans="1:20" x14ac:dyDescent="0.3">
      <c r="A1462" t="s">
        <v>17</v>
      </c>
      <c r="B1462">
        <v>715502</v>
      </c>
      <c r="C1462">
        <v>909139</v>
      </c>
      <c r="D1462">
        <v>6000</v>
      </c>
      <c r="E1462" t="s">
        <v>43</v>
      </c>
      <c r="F1462">
        <v>12.68</v>
      </c>
      <c r="G1462">
        <v>135.54</v>
      </c>
      <c r="H1462" t="s">
        <v>19</v>
      </c>
      <c r="I1462" s="1">
        <v>40634</v>
      </c>
      <c r="J1462" t="s">
        <v>20</v>
      </c>
      <c r="K1462" t="s">
        <v>24</v>
      </c>
      <c r="L1462" t="s">
        <v>39</v>
      </c>
      <c r="M1462">
        <v>0</v>
      </c>
      <c r="N1462">
        <v>7200.74</v>
      </c>
      <c r="O1462">
        <v>6000</v>
      </c>
      <c r="P1462">
        <v>1200.74</v>
      </c>
      <c r="Q1462" s="1">
        <v>41306</v>
      </c>
      <c r="R1462" t="s">
        <v>96</v>
      </c>
      <c r="S1462" t="s">
        <v>103</v>
      </c>
      <c r="T1462">
        <v>0</v>
      </c>
    </row>
    <row r="1463" spans="1:20" x14ac:dyDescent="0.3">
      <c r="A1463" t="s">
        <v>17</v>
      </c>
      <c r="B1463">
        <v>715472</v>
      </c>
      <c r="C1463">
        <v>909105</v>
      </c>
      <c r="D1463">
        <v>15000</v>
      </c>
      <c r="E1463" t="s">
        <v>43</v>
      </c>
      <c r="F1463">
        <v>15.28</v>
      </c>
      <c r="G1463">
        <v>359.06</v>
      </c>
      <c r="H1463" t="s">
        <v>23</v>
      </c>
      <c r="I1463" s="1">
        <v>40634</v>
      </c>
      <c r="J1463" t="s">
        <v>20</v>
      </c>
      <c r="K1463" t="s">
        <v>36</v>
      </c>
      <c r="L1463" t="s">
        <v>41</v>
      </c>
      <c r="M1463">
        <v>0</v>
      </c>
      <c r="N1463">
        <v>21329.620029999998</v>
      </c>
      <c r="O1463">
        <v>15000</v>
      </c>
      <c r="P1463">
        <v>6329.62</v>
      </c>
      <c r="Q1463" s="1">
        <v>42339</v>
      </c>
      <c r="R1463" t="s">
        <v>96</v>
      </c>
      <c r="S1463" t="s">
        <v>103</v>
      </c>
      <c r="T1463">
        <v>0</v>
      </c>
    </row>
    <row r="1464" spans="1:20" x14ac:dyDescent="0.3">
      <c r="A1464" t="s">
        <v>17</v>
      </c>
      <c r="B1464">
        <v>703372</v>
      </c>
      <c r="C1464">
        <v>895319</v>
      </c>
      <c r="D1464">
        <v>8000</v>
      </c>
      <c r="E1464" t="s">
        <v>43</v>
      </c>
      <c r="F1464">
        <v>14.91</v>
      </c>
      <c r="G1464">
        <v>189.95</v>
      </c>
      <c r="H1464" t="s">
        <v>23</v>
      </c>
      <c r="I1464" s="1">
        <v>40634</v>
      </c>
      <c r="J1464" t="s">
        <v>20</v>
      </c>
      <c r="K1464" t="s">
        <v>27</v>
      </c>
      <c r="L1464" t="s">
        <v>57</v>
      </c>
      <c r="M1464">
        <v>0</v>
      </c>
      <c r="N1464">
        <v>9027.93</v>
      </c>
      <c r="O1464">
        <v>8000</v>
      </c>
      <c r="P1464">
        <v>1027.93</v>
      </c>
      <c r="Q1464" s="1">
        <v>40969</v>
      </c>
      <c r="R1464" t="s">
        <v>96</v>
      </c>
      <c r="S1464" t="s">
        <v>103</v>
      </c>
      <c r="T1464">
        <v>0</v>
      </c>
    </row>
    <row r="1465" spans="1:20" x14ac:dyDescent="0.3">
      <c r="A1465" t="s">
        <v>17</v>
      </c>
      <c r="B1465">
        <v>715479</v>
      </c>
      <c r="C1465">
        <v>909113</v>
      </c>
      <c r="D1465">
        <v>14000</v>
      </c>
      <c r="E1465" t="s">
        <v>18</v>
      </c>
      <c r="F1465">
        <v>6.92</v>
      </c>
      <c r="G1465">
        <v>431.77</v>
      </c>
      <c r="H1465" t="s">
        <v>32</v>
      </c>
      <c r="I1465" s="1">
        <v>40634</v>
      </c>
      <c r="J1465" t="s">
        <v>20</v>
      </c>
      <c r="K1465" t="s">
        <v>27</v>
      </c>
      <c r="L1465" t="s">
        <v>39</v>
      </c>
      <c r="M1465">
        <v>0</v>
      </c>
      <c r="N1465">
        <v>15518</v>
      </c>
      <c r="O1465">
        <v>14000</v>
      </c>
      <c r="P1465">
        <v>1518</v>
      </c>
      <c r="Q1465" s="1">
        <v>41609</v>
      </c>
      <c r="R1465" t="s">
        <v>96</v>
      </c>
      <c r="S1465" t="s">
        <v>103</v>
      </c>
      <c r="T1465">
        <v>0</v>
      </c>
    </row>
    <row r="1466" spans="1:20" x14ac:dyDescent="0.3">
      <c r="A1466" t="s">
        <v>17</v>
      </c>
      <c r="B1466">
        <v>715429</v>
      </c>
      <c r="C1466">
        <v>909060</v>
      </c>
      <c r="D1466">
        <v>8200</v>
      </c>
      <c r="E1466" t="s">
        <v>18</v>
      </c>
      <c r="F1466">
        <v>5.79</v>
      </c>
      <c r="G1466">
        <v>248.69</v>
      </c>
      <c r="H1466" t="s">
        <v>32</v>
      </c>
      <c r="I1466" s="1">
        <v>40634</v>
      </c>
      <c r="J1466" t="s">
        <v>20</v>
      </c>
      <c r="K1466" t="s">
        <v>24</v>
      </c>
      <c r="L1466" t="s">
        <v>41</v>
      </c>
      <c r="M1466">
        <v>0</v>
      </c>
      <c r="N1466">
        <v>8932.06</v>
      </c>
      <c r="O1466">
        <v>8200</v>
      </c>
      <c r="P1466">
        <v>732.06</v>
      </c>
      <c r="Q1466" s="1">
        <v>41579</v>
      </c>
      <c r="R1466" t="s">
        <v>96</v>
      </c>
      <c r="S1466" t="s">
        <v>103</v>
      </c>
      <c r="T1466">
        <v>0</v>
      </c>
    </row>
    <row r="1467" spans="1:20" x14ac:dyDescent="0.3">
      <c r="A1467" t="s">
        <v>17</v>
      </c>
      <c r="B1467">
        <v>715444</v>
      </c>
      <c r="C1467">
        <v>909077</v>
      </c>
      <c r="D1467">
        <v>7000</v>
      </c>
      <c r="E1467" t="s">
        <v>18</v>
      </c>
      <c r="F1467">
        <v>7.66</v>
      </c>
      <c r="G1467">
        <v>218.26</v>
      </c>
      <c r="H1467" t="s">
        <v>32</v>
      </c>
      <c r="I1467" s="1">
        <v>40634</v>
      </c>
      <c r="J1467" t="s">
        <v>20</v>
      </c>
      <c r="K1467" t="s">
        <v>47</v>
      </c>
      <c r="L1467" t="s">
        <v>42</v>
      </c>
      <c r="M1467">
        <v>0</v>
      </c>
      <c r="N1467">
        <v>7851.4236369999999</v>
      </c>
      <c r="O1467">
        <v>7000</v>
      </c>
      <c r="P1467">
        <v>851.42</v>
      </c>
      <c r="Q1467" s="1">
        <v>41730</v>
      </c>
      <c r="R1467" t="s">
        <v>96</v>
      </c>
      <c r="S1467" t="s">
        <v>103</v>
      </c>
      <c r="T1467">
        <v>0</v>
      </c>
    </row>
    <row r="1468" spans="1:20" x14ac:dyDescent="0.3">
      <c r="A1468" t="s">
        <v>17</v>
      </c>
      <c r="B1468">
        <v>715381</v>
      </c>
      <c r="C1468">
        <v>908949</v>
      </c>
      <c r="D1468">
        <v>2000</v>
      </c>
      <c r="E1468" t="s">
        <v>18</v>
      </c>
      <c r="F1468">
        <v>13.8</v>
      </c>
      <c r="G1468">
        <v>68.17</v>
      </c>
      <c r="H1468" t="s">
        <v>19</v>
      </c>
      <c r="I1468" s="1">
        <v>40634</v>
      </c>
      <c r="J1468" t="s">
        <v>26</v>
      </c>
      <c r="K1468" t="s">
        <v>36</v>
      </c>
      <c r="L1468" t="s">
        <v>51</v>
      </c>
      <c r="M1468">
        <v>0</v>
      </c>
      <c r="N1468">
        <v>866.13</v>
      </c>
      <c r="O1468">
        <v>576.57000000000005</v>
      </c>
      <c r="P1468">
        <v>239.91</v>
      </c>
      <c r="Q1468" s="1">
        <v>41000</v>
      </c>
      <c r="R1468" t="s">
        <v>96</v>
      </c>
      <c r="S1468" t="s">
        <v>104</v>
      </c>
      <c r="T1468">
        <v>1</v>
      </c>
    </row>
    <row r="1469" spans="1:20" x14ac:dyDescent="0.3">
      <c r="A1469" t="s">
        <v>17</v>
      </c>
      <c r="B1469">
        <v>714579</v>
      </c>
      <c r="C1469">
        <v>908013</v>
      </c>
      <c r="D1469">
        <v>6000</v>
      </c>
      <c r="E1469" t="s">
        <v>18</v>
      </c>
      <c r="F1469">
        <v>5.79</v>
      </c>
      <c r="G1469">
        <v>181.97</v>
      </c>
      <c r="H1469" t="s">
        <v>32</v>
      </c>
      <c r="I1469" s="1">
        <v>40634</v>
      </c>
      <c r="J1469" t="s">
        <v>26</v>
      </c>
      <c r="K1469" t="s">
        <v>27</v>
      </c>
      <c r="L1469" t="s">
        <v>48</v>
      </c>
      <c r="M1469">
        <v>0</v>
      </c>
      <c r="N1469">
        <v>2103.7800000000002</v>
      </c>
      <c r="O1469">
        <v>1236</v>
      </c>
      <c r="P1469">
        <v>209.2</v>
      </c>
      <c r="Q1469" s="1">
        <v>40878</v>
      </c>
      <c r="R1469" t="s">
        <v>96</v>
      </c>
      <c r="S1469" t="s">
        <v>104</v>
      </c>
      <c r="T1469">
        <v>1</v>
      </c>
    </row>
    <row r="1470" spans="1:20" x14ac:dyDescent="0.3">
      <c r="A1470" t="s">
        <v>17</v>
      </c>
      <c r="B1470">
        <v>715351</v>
      </c>
      <c r="C1470">
        <v>908920</v>
      </c>
      <c r="D1470">
        <v>13250</v>
      </c>
      <c r="E1470" t="s">
        <v>18</v>
      </c>
      <c r="F1470">
        <v>10.37</v>
      </c>
      <c r="G1470">
        <v>429.85</v>
      </c>
      <c r="H1470" t="s">
        <v>29</v>
      </c>
      <c r="I1470" s="1">
        <v>40634</v>
      </c>
      <c r="J1470" t="s">
        <v>20</v>
      </c>
      <c r="K1470" t="s">
        <v>27</v>
      </c>
      <c r="L1470" t="s">
        <v>57</v>
      </c>
      <c r="M1470">
        <v>0</v>
      </c>
      <c r="N1470">
        <v>15311.57</v>
      </c>
      <c r="O1470">
        <v>13250</v>
      </c>
      <c r="P1470">
        <v>2061.5700000000002</v>
      </c>
      <c r="Q1470" s="1">
        <v>41456</v>
      </c>
      <c r="R1470" t="s">
        <v>96</v>
      </c>
      <c r="S1470" t="s">
        <v>103</v>
      </c>
      <c r="T1470">
        <v>0</v>
      </c>
    </row>
    <row r="1471" spans="1:20" x14ac:dyDescent="0.3">
      <c r="A1471" t="s">
        <v>17</v>
      </c>
      <c r="B1471">
        <v>715258</v>
      </c>
      <c r="C1471">
        <v>908796</v>
      </c>
      <c r="D1471">
        <v>5000</v>
      </c>
      <c r="E1471" t="s">
        <v>18</v>
      </c>
      <c r="F1471">
        <v>10</v>
      </c>
      <c r="G1471">
        <v>161.34</v>
      </c>
      <c r="H1471" t="s">
        <v>29</v>
      </c>
      <c r="I1471" s="1">
        <v>40634</v>
      </c>
      <c r="J1471" t="s">
        <v>20</v>
      </c>
      <c r="K1471" t="s">
        <v>27</v>
      </c>
      <c r="L1471" t="s">
        <v>76</v>
      </c>
      <c r="M1471">
        <v>0</v>
      </c>
      <c r="N1471">
        <v>5565.9</v>
      </c>
      <c r="O1471">
        <v>4999.99</v>
      </c>
      <c r="P1471">
        <v>565.91</v>
      </c>
      <c r="Q1471" s="1">
        <v>41153</v>
      </c>
      <c r="R1471" t="s">
        <v>96</v>
      </c>
      <c r="S1471" t="s">
        <v>103</v>
      </c>
      <c r="T1471">
        <v>0</v>
      </c>
    </row>
    <row r="1472" spans="1:20" x14ac:dyDescent="0.3">
      <c r="A1472" t="s">
        <v>17</v>
      </c>
      <c r="B1472">
        <v>714567</v>
      </c>
      <c r="C1472">
        <v>908000</v>
      </c>
      <c r="D1472">
        <v>15000</v>
      </c>
      <c r="E1472" t="s">
        <v>43</v>
      </c>
      <c r="F1472">
        <v>13.43</v>
      </c>
      <c r="G1472">
        <v>344.61</v>
      </c>
      <c r="H1472" t="s">
        <v>19</v>
      </c>
      <c r="I1472" s="1">
        <v>40634</v>
      </c>
      <c r="J1472" t="s">
        <v>20</v>
      </c>
      <c r="K1472" t="s">
        <v>27</v>
      </c>
      <c r="L1472" t="s">
        <v>45</v>
      </c>
      <c r="M1472">
        <v>0</v>
      </c>
      <c r="N1472">
        <v>15823.46</v>
      </c>
      <c r="O1472">
        <v>15000</v>
      </c>
      <c r="P1472">
        <v>823.46</v>
      </c>
      <c r="Q1472" s="1">
        <v>40848</v>
      </c>
      <c r="R1472" t="s">
        <v>96</v>
      </c>
      <c r="S1472" t="s">
        <v>103</v>
      </c>
      <c r="T1472">
        <v>0</v>
      </c>
    </row>
    <row r="1473" spans="1:20" x14ac:dyDescent="0.3">
      <c r="A1473" t="s">
        <v>17</v>
      </c>
      <c r="B1473">
        <v>715333</v>
      </c>
      <c r="C1473">
        <v>900776</v>
      </c>
      <c r="D1473">
        <v>10000</v>
      </c>
      <c r="E1473" t="s">
        <v>18</v>
      </c>
      <c r="F1473">
        <v>6.92</v>
      </c>
      <c r="G1473">
        <v>308.41000000000003</v>
      </c>
      <c r="H1473" t="s">
        <v>32</v>
      </c>
      <c r="I1473" s="1">
        <v>40634</v>
      </c>
      <c r="J1473" t="s">
        <v>20</v>
      </c>
      <c r="K1473" t="s">
        <v>24</v>
      </c>
      <c r="L1473" t="s">
        <v>48</v>
      </c>
      <c r="M1473">
        <v>0</v>
      </c>
      <c r="N1473">
        <v>10611.67</v>
      </c>
      <c r="O1473">
        <v>10000</v>
      </c>
      <c r="P1473">
        <v>611.66999999999996</v>
      </c>
      <c r="Q1473" s="1">
        <v>41030</v>
      </c>
      <c r="R1473" t="s">
        <v>96</v>
      </c>
      <c r="S1473" t="s">
        <v>103</v>
      </c>
      <c r="T1473">
        <v>0</v>
      </c>
    </row>
    <row r="1474" spans="1:20" x14ac:dyDescent="0.3">
      <c r="A1474" t="s">
        <v>17</v>
      </c>
      <c r="B1474">
        <v>715319</v>
      </c>
      <c r="C1474">
        <v>908873</v>
      </c>
      <c r="D1474">
        <v>6000</v>
      </c>
      <c r="E1474" t="s">
        <v>18</v>
      </c>
      <c r="F1474">
        <v>10.37</v>
      </c>
      <c r="G1474">
        <v>194.65</v>
      </c>
      <c r="H1474" t="s">
        <v>29</v>
      </c>
      <c r="I1474" s="1">
        <v>40634</v>
      </c>
      <c r="J1474" t="s">
        <v>26</v>
      </c>
      <c r="K1474" t="s">
        <v>24</v>
      </c>
      <c r="L1474" t="s">
        <v>41</v>
      </c>
      <c r="M1474">
        <v>0</v>
      </c>
      <c r="N1474">
        <v>4414.59</v>
      </c>
      <c r="O1474">
        <v>1638.78</v>
      </c>
      <c r="P1474">
        <v>500.17</v>
      </c>
      <c r="Q1474" s="1">
        <v>40969</v>
      </c>
      <c r="R1474" t="s">
        <v>96</v>
      </c>
      <c r="S1474" t="s">
        <v>104</v>
      </c>
      <c r="T1474">
        <v>1</v>
      </c>
    </row>
    <row r="1475" spans="1:20" x14ac:dyDescent="0.3">
      <c r="A1475" t="s">
        <v>17</v>
      </c>
      <c r="B1475">
        <v>712277</v>
      </c>
      <c r="C1475">
        <v>905341</v>
      </c>
      <c r="D1475">
        <v>8000</v>
      </c>
      <c r="E1475" t="s">
        <v>18</v>
      </c>
      <c r="F1475">
        <v>7.66</v>
      </c>
      <c r="G1475">
        <v>249.44</v>
      </c>
      <c r="H1475" t="s">
        <v>32</v>
      </c>
      <c r="I1475" s="1">
        <v>40634</v>
      </c>
      <c r="J1475" t="s">
        <v>20</v>
      </c>
      <c r="K1475" t="s">
        <v>27</v>
      </c>
      <c r="L1475" t="s">
        <v>51</v>
      </c>
      <c r="M1475">
        <v>0</v>
      </c>
      <c r="N1475">
        <v>8971.2987470000007</v>
      </c>
      <c r="O1475">
        <v>8000</v>
      </c>
      <c r="P1475">
        <v>971.3</v>
      </c>
      <c r="Q1475" s="1">
        <v>41730</v>
      </c>
      <c r="R1475" t="s">
        <v>96</v>
      </c>
      <c r="S1475" t="s">
        <v>103</v>
      </c>
      <c r="T1475">
        <v>0</v>
      </c>
    </row>
    <row r="1476" spans="1:20" x14ac:dyDescent="0.3">
      <c r="A1476" t="s">
        <v>17</v>
      </c>
      <c r="B1476">
        <v>715297</v>
      </c>
      <c r="C1476">
        <v>908847</v>
      </c>
      <c r="D1476">
        <v>34000</v>
      </c>
      <c r="E1476" t="s">
        <v>43</v>
      </c>
      <c r="F1476">
        <v>11.11</v>
      </c>
      <c r="G1476">
        <v>741.11</v>
      </c>
      <c r="H1476" t="s">
        <v>29</v>
      </c>
      <c r="I1476" s="1">
        <v>40634</v>
      </c>
      <c r="J1476" t="s">
        <v>20</v>
      </c>
      <c r="K1476" t="s">
        <v>21</v>
      </c>
      <c r="L1476" t="s">
        <v>56</v>
      </c>
      <c r="M1476">
        <v>0</v>
      </c>
      <c r="N1476">
        <v>38999.89</v>
      </c>
      <c r="O1476">
        <v>34000.01</v>
      </c>
      <c r="P1476">
        <v>4999.88</v>
      </c>
      <c r="Q1476" s="1">
        <v>41244</v>
      </c>
      <c r="R1476" t="s">
        <v>96</v>
      </c>
      <c r="S1476" t="s">
        <v>103</v>
      </c>
      <c r="T1476">
        <v>0</v>
      </c>
    </row>
    <row r="1477" spans="1:20" x14ac:dyDescent="0.3">
      <c r="A1477" t="s">
        <v>17</v>
      </c>
      <c r="B1477">
        <v>714868</v>
      </c>
      <c r="C1477">
        <v>908337</v>
      </c>
      <c r="D1477">
        <v>18000</v>
      </c>
      <c r="E1477" t="s">
        <v>43</v>
      </c>
      <c r="F1477">
        <v>10.37</v>
      </c>
      <c r="G1477">
        <v>385.74</v>
      </c>
      <c r="H1477" t="s">
        <v>29</v>
      </c>
      <c r="I1477" s="1">
        <v>40634</v>
      </c>
      <c r="J1477" t="s">
        <v>20</v>
      </c>
      <c r="K1477" t="s">
        <v>27</v>
      </c>
      <c r="L1477" t="s">
        <v>22</v>
      </c>
      <c r="M1477">
        <v>0</v>
      </c>
      <c r="N1477">
        <v>22875.07502</v>
      </c>
      <c r="O1477">
        <v>18000</v>
      </c>
      <c r="P1477">
        <v>4875.08</v>
      </c>
      <c r="Q1477" s="1">
        <v>42064</v>
      </c>
      <c r="R1477" t="s">
        <v>96</v>
      </c>
      <c r="S1477" t="s">
        <v>103</v>
      </c>
      <c r="T1477">
        <v>0</v>
      </c>
    </row>
    <row r="1478" spans="1:20" x14ac:dyDescent="0.3">
      <c r="A1478" t="s">
        <v>17</v>
      </c>
      <c r="B1478">
        <v>688733</v>
      </c>
      <c r="C1478">
        <v>878908</v>
      </c>
      <c r="D1478">
        <v>10000</v>
      </c>
      <c r="E1478" t="s">
        <v>43</v>
      </c>
      <c r="F1478">
        <v>10.74</v>
      </c>
      <c r="G1478">
        <v>216.13</v>
      </c>
      <c r="H1478" t="s">
        <v>29</v>
      </c>
      <c r="I1478" s="1">
        <v>40634</v>
      </c>
      <c r="J1478" t="s">
        <v>20</v>
      </c>
      <c r="K1478" t="s">
        <v>21</v>
      </c>
      <c r="L1478" t="s">
        <v>56</v>
      </c>
      <c r="M1478">
        <v>0</v>
      </c>
      <c r="N1478">
        <v>12654.66504</v>
      </c>
      <c r="O1478">
        <v>10000</v>
      </c>
      <c r="P1478">
        <v>2654.67</v>
      </c>
      <c r="Q1478" s="1">
        <v>41913</v>
      </c>
      <c r="R1478" t="s">
        <v>96</v>
      </c>
      <c r="S1478" t="s">
        <v>103</v>
      </c>
      <c r="T1478">
        <v>0</v>
      </c>
    </row>
    <row r="1479" spans="1:20" x14ac:dyDescent="0.3">
      <c r="A1479" t="s">
        <v>17</v>
      </c>
      <c r="B1479">
        <v>714928</v>
      </c>
      <c r="C1479">
        <v>908404</v>
      </c>
      <c r="D1479">
        <v>10500</v>
      </c>
      <c r="E1479" t="s">
        <v>43</v>
      </c>
      <c r="F1479">
        <v>14.91</v>
      </c>
      <c r="G1479">
        <v>249.3</v>
      </c>
      <c r="H1479" t="s">
        <v>23</v>
      </c>
      <c r="I1479" s="1">
        <v>40634</v>
      </c>
      <c r="J1479" t="s">
        <v>20</v>
      </c>
      <c r="K1479" t="s">
        <v>21</v>
      </c>
      <c r="L1479" t="s">
        <v>56</v>
      </c>
      <c r="M1479">
        <v>0</v>
      </c>
      <c r="N1479">
        <v>13775.52</v>
      </c>
      <c r="O1479">
        <v>10500</v>
      </c>
      <c r="P1479">
        <v>3260.54</v>
      </c>
      <c r="Q1479" s="1">
        <v>41579</v>
      </c>
      <c r="R1479" t="s">
        <v>96</v>
      </c>
      <c r="S1479" t="s">
        <v>103</v>
      </c>
      <c r="T1479">
        <v>0</v>
      </c>
    </row>
    <row r="1480" spans="1:20" x14ac:dyDescent="0.3">
      <c r="A1480" t="s">
        <v>17</v>
      </c>
      <c r="B1480">
        <v>710960</v>
      </c>
      <c r="C1480">
        <v>903776</v>
      </c>
      <c r="D1480">
        <v>2800</v>
      </c>
      <c r="E1480" t="s">
        <v>18</v>
      </c>
      <c r="F1480">
        <v>6.92</v>
      </c>
      <c r="G1480">
        <v>86.36</v>
      </c>
      <c r="H1480" t="s">
        <v>32</v>
      </c>
      <c r="I1480" s="1">
        <v>40634</v>
      </c>
      <c r="J1480" t="s">
        <v>20</v>
      </c>
      <c r="K1480" t="s">
        <v>27</v>
      </c>
      <c r="L1480" t="s">
        <v>58</v>
      </c>
      <c r="M1480">
        <v>0</v>
      </c>
      <c r="N1480">
        <v>3108.2735429999998</v>
      </c>
      <c r="O1480">
        <v>2800</v>
      </c>
      <c r="P1480">
        <v>308.27</v>
      </c>
      <c r="Q1480" s="1">
        <v>41730</v>
      </c>
      <c r="R1480" t="s">
        <v>96</v>
      </c>
      <c r="S1480" t="s">
        <v>103</v>
      </c>
      <c r="T1480">
        <v>0</v>
      </c>
    </row>
    <row r="1481" spans="1:20" x14ac:dyDescent="0.3">
      <c r="A1481" t="s">
        <v>17</v>
      </c>
      <c r="B1481">
        <v>715178</v>
      </c>
      <c r="C1481">
        <v>908689</v>
      </c>
      <c r="D1481">
        <v>5500</v>
      </c>
      <c r="E1481" t="s">
        <v>18</v>
      </c>
      <c r="F1481">
        <v>6.92</v>
      </c>
      <c r="G1481">
        <v>169.63</v>
      </c>
      <c r="H1481" t="s">
        <v>32</v>
      </c>
      <c r="I1481" s="1">
        <v>40634</v>
      </c>
      <c r="J1481" t="s">
        <v>20</v>
      </c>
      <c r="K1481" t="s">
        <v>27</v>
      </c>
      <c r="L1481" t="s">
        <v>41</v>
      </c>
      <c r="M1481">
        <v>0</v>
      </c>
      <c r="N1481">
        <v>5753.05</v>
      </c>
      <c r="O1481">
        <v>5500</v>
      </c>
      <c r="P1481">
        <v>253.05</v>
      </c>
      <c r="Q1481" s="1">
        <v>40909</v>
      </c>
      <c r="R1481" t="s">
        <v>96</v>
      </c>
      <c r="S1481" t="s">
        <v>103</v>
      </c>
      <c r="T1481">
        <v>0</v>
      </c>
    </row>
    <row r="1482" spans="1:20" x14ac:dyDescent="0.3">
      <c r="A1482" t="s">
        <v>17</v>
      </c>
      <c r="B1482">
        <v>715147</v>
      </c>
      <c r="C1482">
        <v>908649</v>
      </c>
      <c r="D1482">
        <v>15600</v>
      </c>
      <c r="E1482" t="s">
        <v>43</v>
      </c>
      <c r="F1482">
        <v>12.68</v>
      </c>
      <c r="G1482">
        <v>352.4</v>
      </c>
      <c r="H1482" t="s">
        <v>19</v>
      </c>
      <c r="I1482" s="1">
        <v>40634</v>
      </c>
      <c r="J1482" t="s">
        <v>46</v>
      </c>
      <c r="K1482" t="s">
        <v>24</v>
      </c>
      <c r="L1482" t="s">
        <v>70</v>
      </c>
      <c r="M1482">
        <v>1077.69</v>
      </c>
      <c r="N1482">
        <v>20019.82</v>
      </c>
      <c r="O1482">
        <v>14522.31</v>
      </c>
      <c r="P1482">
        <v>5497.51</v>
      </c>
      <c r="Q1482" s="1">
        <v>42370</v>
      </c>
      <c r="R1482" t="s">
        <v>96</v>
      </c>
      <c r="S1482" t="s">
        <v>103</v>
      </c>
      <c r="T1482">
        <v>0</v>
      </c>
    </row>
    <row r="1483" spans="1:20" x14ac:dyDescent="0.3">
      <c r="A1483" t="s">
        <v>17</v>
      </c>
      <c r="B1483">
        <v>705930</v>
      </c>
      <c r="C1483">
        <v>898054</v>
      </c>
      <c r="D1483">
        <v>6000</v>
      </c>
      <c r="E1483" t="s">
        <v>18</v>
      </c>
      <c r="F1483">
        <v>7.66</v>
      </c>
      <c r="G1483">
        <v>187.08</v>
      </c>
      <c r="H1483" t="s">
        <v>32</v>
      </c>
      <c r="I1483" s="1">
        <v>40634</v>
      </c>
      <c r="J1483" t="s">
        <v>20</v>
      </c>
      <c r="K1483" t="s">
        <v>47</v>
      </c>
      <c r="L1483" t="s">
        <v>39</v>
      </c>
      <c r="M1483">
        <v>0</v>
      </c>
      <c r="N1483">
        <v>6729.6135489999997</v>
      </c>
      <c r="O1483">
        <v>6000</v>
      </c>
      <c r="P1483">
        <v>729.61</v>
      </c>
      <c r="Q1483" s="1">
        <v>41730</v>
      </c>
      <c r="R1483" t="s">
        <v>96</v>
      </c>
      <c r="S1483" t="s">
        <v>103</v>
      </c>
      <c r="T1483">
        <v>0</v>
      </c>
    </row>
    <row r="1484" spans="1:20" x14ac:dyDescent="0.3">
      <c r="A1484" t="s">
        <v>17</v>
      </c>
      <c r="B1484">
        <v>715030</v>
      </c>
      <c r="C1484">
        <v>908518</v>
      </c>
      <c r="D1484">
        <v>3500</v>
      </c>
      <c r="E1484" t="s">
        <v>18</v>
      </c>
      <c r="F1484">
        <v>5.79</v>
      </c>
      <c r="G1484">
        <v>106.15</v>
      </c>
      <c r="H1484" t="s">
        <v>32</v>
      </c>
      <c r="I1484" s="1">
        <v>40634</v>
      </c>
      <c r="J1484" t="s">
        <v>20</v>
      </c>
      <c r="K1484" t="s">
        <v>21</v>
      </c>
      <c r="L1484" t="s">
        <v>25</v>
      </c>
      <c r="M1484">
        <v>0</v>
      </c>
      <c r="N1484">
        <v>3819.3305909999999</v>
      </c>
      <c r="O1484">
        <v>3500</v>
      </c>
      <c r="P1484">
        <v>319.33</v>
      </c>
      <c r="Q1484" s="1">
        <v>41730</v>
      </c>
      <c r="R1484" t="s">
        <v>96</v>
      </c>
      <c r="S1484" t="s">
        <v>103</v>
      </c>
      <c r="T1484">
        <v>0</v>
      </c>
    </row>
    <row r="1485" spans="1:20" x14ac:dyDescent="0.3">
      <c r="A1485" t="s">
        <v>17</v>
      </c>
      <c r="B1485">
        <v>713096</v>
      </c>
      <c r="C1485">
        <v>906282</v>
      </c>
      <c r="D1485">
        <v>24575</v>
      </c>
      <c r="E1485" t="s">
        <v>43</v>
      </c>
      <c r="F1485">
        <v>10.37</v>
      </c>
      <c r="G1485">
        <v>526.64</v>
      </c>
      <c r="H1485" t="s">
        <v>29</v>
      </c>
      <c r="I1485" s="1">
        <v>40634</v>
      </c>
      <c r="J1485" t="s">
        <v>20</v>
      </c>
      <c r="K1485" t="s">
        <v>36</v>
      </c>
      <c r="L1485" t="s">
        <v>37</v>
      </c>
      <c r="M1485">
        <v>0</v>
      </c>
      <c r="N1485">
        <v>31558.36001</v>
      </c>
      <c r="O1485">
        <v>24575</v>
      </c>
      <c r="P1485">
        <v>6983.36</v>
      </c>
      <c r="Q1485" s="1">
        <v>42339</v>
      </c>
      <c r="R1485" t="s">
        <v>96</v>
      </c>
      <c r="S1485" t="s">
        <v>103</v>
      </c>
      <c r="T1485">
        <v>0</v>
      </c>
    </row>
    <row r="1486" spans="1:20" x14ac:dyDescent="0.3">
      <c r="A1486" t="s">
        <v>17</v>
      </c>
      <c r="B1486">
        <v>715004</v>
      </c>
      <c r="C1486">
        <v>908488</v>
      </c>
      <c r="D1486">
        <v>2000</v>
      </c>
      <c r="E1486" t="s">
        <v>18</v>
      </c>
      <c r="F1486">
        <v>5.79</v>
      </c>
      <c r="G1486">
        <v>60.66</v>
      </c>
      <c r="H1486" t="s">
        <v>32</v>
      </c>
      <c r="I1486" s="1">
        <v>40634</v>
      </c>
      <c r="J1486" t="s">
        <v>20</v>
      </c>
      <c r="K1486" t="s">
        <v>27</v>
      </c>
      <c r="L1486" t="s">
        <v>34</v>
      </c>
      <c r="M1486">
        <v>0</v>
      </c>
      <c r="N1486">
        <v>2182.280581</v>
      </c>
      <c r="O1486">
        <v>2000</v>
      </c>
      <c r="P1486">
        <v>182.28</v>
      </c>
      <c r="Q1486" s="1">
        <v>41730</v>
      </c>
      <c r="R1486" t="s">
        <v>96</v>
      </c>
      <c r="S1486" t="s">
        <v>103</v>
      </c>
      <c r="T1486">
        <v>0</v>
      </c>
    </row>
    <row r="1487" spans="1:20" x14ac:dyDescent="0.3">
      <c r="A1487" t="s">
        <v>17</v>
      </c>
      <c r="B1487">
        <v>714966</v>
      </c>
      <c r="C1487">
        <v>908444</v>
      </c>
      <c r="D1487">
        <v>16000</v>
      </c>
      <c r="E1487" t="s">
        <v>43</v>
      </c>
      <c r="F1487">
        <v>10.37</v>
      </c>
      <c r="G1487">
        <v>342.88</v>
      </c>
      <c r="H1487" t="s">
        <v>29</v>
      </c>
      <c r="I1487" s="1">
        <v>40634</v>
      </c>
      <c r="J1487" t="s">
        <v>20</v>
      </c>
      <c r="K1487" t="s">
        <v>21</v>
      </c>
      <c r="L1487" t="s">
        <v>42</v>
      </c>
      <c r="M1487">
        <v>0</v>
      </c>
      <c r="N1487">
        <v>16801.89</v>
      </c>
      <c r="O1487">
        <v>16000</v>
      </c>
      <c r="P1487">
        <v>801.89</v>
      </c>
      <c r="Q1487" s="1">
        <v>40817</v>
      </c>
      <c r="R1487" t="s">
        <v>96</v>
      </c>
      <c r="S1487" t="s">
        <v>103</v>
      </c>
      <c r="T1487">
        <v>0</v>
      </c>
    </row>
    <row r="1488" spans="1:20" x14ac:dyDescent="0.3">
      <c r="A1488" t="s">
        <v>17</v>
      </c>
      <c r="B1488">
        <v>714938</v>
      </c>
      <c r="C1488">
        <v>908414</v>
      </c>
      <c r="D1488">
        <v>2000</v>
      </c>
      <c r="E1488" t="s">
        <v>43</v>
      </c>
      <c r="F1488">
        <v>13.06</v>
      </c>
      <c r="G1488">
        <v>45.57</v>
      </c>
      <c r="H1488" t="s">
        <v>19</v>
      </c>
      <c r="I1488" s="1">
        <v>40634</v>
      </c>
      <c r="J1488" t="s">
        <v>20</v>
      </c>
      <c r="K1488" t="s">
        <v>30</v>
      </c>
      <c r="L1488" t="s">
        <v>31</v>
      </c>
      <c r="M1488">
        <v>0</v>
      </c>
      <c r="N1488">
        <v>2711.1575170000001</v>
      </c>
      <c r="O1488">
        <v>2000</v>
      </c>
      <c r="P1488">
        <v>711.16</v>
      </c>
      <c r="Q1488" s="1">
        <v>42186</v>
      </c>
      <c r="R1488" t="s">
        <v>96</v>
      </c>
      <c r="S1488" t="s">
        <v>103</v>
      </c>
      <c r="T1488">
        <v>0</v>
      </c>
    </row>
    <row r="1489" spans="1:20" x14ac:dyDescent="0.3">
      <c r="A1489" t="s">
        <v>17</v>
      </c>
      <c r="B1489">
        <v>714904</v>
      </c>
      <c r="C1489">
        <v>908379</v>
      </c>
      <c r="D1489">
        <v>9000</v>
      </c>
      <c r="E1489" t="s">
        <v>43</v>
      </c>
      <c r="F1489">
        <v>16.02</v>
      </c>
      <c r="G1489">
        <v>218.96</v>
      </c>
      <c r="H1489" t="s">
        <v>23</v>
      </c>
      <c r="I1489" s="1">
        <v>40634</v>
      </c>
      <c r="J1489" t="s">
        <v>46</v>
      </c>
      <c r="K1489" t="s">
        <v>49</v>
      </c>
      <c r="L1489" t="s">
        <v>41</v>
      </c>
      <c r="M1489">
        <v>662.83</v>
      </c>
      <c r="N1489">
        <v>12439.58</v>
      </c>
      <c r="O1489">
        <v>8337.1299999999992</v>
      </c>
      <c r="P1489">
        <v>4102.45</v>
      </c>
      <c r="Q1489" s="1">
        <v>42370</v>
      </c>
      <c r="R1489" t="s">
        <v>96</v>
      </c>
      <c r="S1489" t="s">
        <v>103</v>
      </c>
      <c r="T1489">
        <v>0</v>
      </c>
    </row>
    <row r="1490" spans="1:20" x14ac:dyDescent="0.3">
      <c r="A1490" t="s">
        <v>17</v>
      </c>
      <c r="B1490">
        <v>714893</v>
      </c>
      <c r="C1490">
        <v>908368</v>
      </c>
      <c r="D1490">
        <v>16000</v>
      </c>
      <c r="E1490" t="s">
        <v>43</v>
      </c>
      <c r="F1490">
        <v>13.8</v>
      </c>
      <c r="G1490">
        <v>370.64</v>
      </c>
      <c r="H1490" t="s">
        <v>19</v>
      </c>
      <c r="I1490" s="1">
        <v>40634</v>
      </c>
      <c r="J1490" t="s">
        <v>46</v>
      </c>
      <c r="K1490" t="s">
        <v>21</v>
      </c>
      <c r="L1490" t="s">
        <v>51</v>
      </c>
      <c r="M1490">
        <v>1134.06</v>
      </c>
      <c r="N1490">
        <v>21048.62</v>
      </c>
      <c r="O1490">
        <v>14865.93</v>
      </c>
      <c r="P1490">
        <v>6182.69</v>
      </c>
      <c r="Q1490" s="1">
        <v>42370</v>
      </c>
      <c r="R1490" t="s">
        <v>96</v>
      </c>
      <c r="S1490" t="s">
        <v>103</v>
      </c>
      <c r="T1490">
        <v>0</v>
      </c>
    </row>
    <row r="1491" spans="1:20" x14ac:dyDescent="0.3">
      <c r="A1491" t="s">
        <v>17</v>
      </c>
      <c r="B1491">
        <v>710255</v>
      </c>
      <c r="C1491">
        <v>902989</v>
      </c>
      <c r="D1491">
        <v>18725</v>
      </c>
      <c r="E1491" t="s">
        <v>43</v>
      </c>
      <c r="F1491">
        <v>10.37</v>
      </c>
      <c r="G1491">
        <v>401.27</v>
      </c>
      <c r="H1491" t="s">
        <v>29</v>
      </c>
      <c r="I1491" s="1">
        <v>40634</v>
      </c>
      <c r="J1491" t="s">
        <v>20</v>
      </c>
      <c r="K1491" t="s">
        <v>27</v>
      </c>
      <c r="L1491" t="s">
        <v>51</v>
      </c>
      <c r="M1491">
        <v>0</v>
      </c>
      <c r="N1491">
        <v>23794.487570000001</v>
      </c>
      <c r="O1491">
        <v>18725</v>
      </c>
      <c r="P1491">
        <v>5069.49</v>
      </c>
      <c r="Q1491" s="1">
        <v>42064</v>
      </c>
      <c r="R1491" t="s">
        <v>96</v>
      </c>
      <c r="S1491" t="s">
        <v>103</v>
      </c>
      <c r="T1491">
        <v>0</v>
      </c>
    </row>
    <row r="1492" spans="1:20" x14ac:dyDescent="0.3">
      <c r="A1492" t="s">
        <v>17</v>
      </c>
      <c r="B1492">
        <v>714755</v>
      </c>
      <c r="C1492">
        <v>908211</v>
      </c>
      <c r="D1492">
        <v>4200</v>
      </c>
      <c r="E1492" t="s">
        <v>18</v>
      </c>
      <c r="F1492">
        <v>7.66</v>
      </c>
      <c r="G1492">
        <v>130.96</v>
      </c>
      <c r="H1492" t="s">
        <v>32</v>
      </c>
      <c r="I1492" s="1">
        <v>40634</v>
      </c>
      <c r="J1492" t="s">
        <v>20</v>
      </c>
      <c r="K1492" t="s">
        <v>47</v>
      </c>
      <c r="L1492" t="s">
        <v>33</v>
      </c>
      <c r="M1492">
        <v>0</v>
      </c>
      <c r="N1492">
        <v>4574.46</v>
      </c>
      <c r="O1492">
        <v>4200</v>
      </c>
      <c r="P1492">
        <v>374.46</v>
      </c>
      <c r="Q1492" s="1">
        <v>41183</v>
      </c>
      <c r="R1492" t="s">
        <v>96</v>
      </c>
      <c r="S1492" t="s">
        <v>103</v>
      </c>
      <c r="T1492">
        <v>0</v>
      </c>
    </row>
    <row r="1493" spans="1:20" x14ac:dyDescent="0.3">
      <c r="A1493" t="s">
        <v>17</v>
      </c>
      <c r="B1493">
        <v>714700</v>
      </c>
      <c r="C1493">
        <v>908151</v>
      </c>
      <c r="D1493">
        <v>30000</v>
      </c>
      <c r="E1493" t="s">
        <v>43</v>
      </c>
      <c r="F1493">
        <v>11.11</v>
      </c>
      <c r="G1493">
        <v>653.91999999999996</v>
      </c>
      <c r="H1493" t="s">
        <v>29</v>
      </c>
      <c r="I1493" s="1">
        <v>40634</v>
      </c>
      <c r="J1493" t="s">
        <v>46</v>
      </c>
      <c r="K1493" t="s">
        <v>36</v>
      </c>
      <c r="L1493" t="s">
        <v>41</v>
      </c>
      <c r="M1493">
        <v>1979.6</v>
      </c>
      <c r="N1493">
        <v>37190.29</v>
      </c>
      <c r="O1493">
        <v>28020.400000000001</v>
      </c>
      <c r="P1493">
        <v>9169.89</v>
      </c>
      <c r="Q1493" s="1">
        <v>42370</v>
      </c>
      <c r="R1493" t="s">
        <v>96</v>
      </c>
      <c r="S1493" t="s">
        <v>103</v>
      </c>
      <c r="T1493">
        <v>0</v>
      </c>
    </row>
    <row r="1494" spans="1:20" x14ac:dyDescent="0.3">
      <c r="A1494" t="s">
        <v>17</v>
      </c>
      <c r="B1494">
        <v>714631</v>
      </c>
      <c r="C1494">
        <v>908071</v>
      </c>
      <c r="D1494">
        <v>4500</v>
      </c>
      <c r="E1494" t="s">
        <v>18</v>
      </c>
      <c r="F1494">
        <v>13.8</v>
      </c>
      <c r="G1494">
        <v>153.37</v>
      </c>
      <c r="H1494" t="s">
        <v>19</v>
      </c>
      <c r="I1494" s="1">
        <v>40634</v>
      </c>
      <c r="J1494" t="s">
        <v>20</v>
      </c>
      <c r="K1494" t="s">
        <v>21</v>
      </c>
      <c r="L1494" t="s">
        <v>22</v>
      </c>
      <c r="M1494">
        <v>0</v>
      </c>
      <c r="N1494">
        <v>5519.6665199999998</v>
      </c>
      <c r="O1494">
        <v>4500</v>
      </c>
      <c r="P1494">
        <v>1019.67</v>
      </c>
      <c r="Q1494" s="1">
        <v>41730</v>
      </c>
      <c r="R1494" t="s">
        <v>96</v>
      </c>
      <c r="S1494" t="s">
        <v>103</v>
      </c>
      <c r="T1494">
        <v>0</v>
      </c>
    </row>
    <row r="1495" spans="1:20" x14ac:dyDescent="0.3">
      <c r="A1495" t="s">
        <v>17</v>
      </c>
      <c r="B1495">
        <v>708223</v>
      </c>
      <c r="C1495">
        <v>900693</v>
      </c>
      <c r="D1495">
        <v>14000</v>
      </c>
      <c r="E1495" t="s">
        <v>43</v>
      </c>
      <c r="F1495">
        <v>14.91</v>
      </c>
      <c r="G1495">
        <v>332.4</v>
      </c>
      <c r="H1495" t="s">
        <v>23</v>
      </c>
      <c r="I1495" s="1">
        <v>40634</v>
      </c>
      <c r="J1495" t="s">
        <v>26</v>
      </c>
      <c r="K1495" t="s">
        <v>27</v>
      </c>
      <c r="L1495" t="s">
        <v>28</v>
      </c>
      <c r="M1495">
        <v>0</v>
      </c>
      <c r="N1495">
        <v>11145.48</v>
      </c>
      <c r="O1495">
        <v>5697.81</v>
      </c>
      <c r="P1495">
        <v>4272.96</v>
      </c>
      <c r="Q1495" s="1">
        <v>41579</v>
      </c>
      <c r="R1495" t="s">
        <v>96</v>
      </c>
      <c r="S1495" t="s">
        <v>104</v>
      </c>
      <c r="T1495">
        <v>1</v>
      </c>
    </row>
    <row r="1496" spans="1:20" x14ac:dyDescent="0.3">
      <c r="A1496" t="s">
        <v>17</v>
      </c>
      <c r="B1496">
        <v>714539</v>
      </c>
      <c r="C1496">
        <v>907967</v>
      </c>
      <c r="D1496">
        <v>12000</v>
      </c>
      <c r="E1496" t="s">
        <v>18</v>
      </c>
      <c r="F1496">
        <v>11.11</v>
      </c>
      <c r="G1496">
        <v>393.5</v>
      </c>
      <c r="H1496" t="s">
        <v>29</v>
      </c>
      <c r="I1496" s="1">
        <v>40634</v>
      </c>
      <c r="J1496" t="s">
        <v>20</v>
      </c>
      <c r="K1496" t="s">
        <v>27</v>
      </c>
      <c r="L1496" t="s">
        <v>56</v>
      </c>
      <c r="M1496">
        <v>0</v>
      </c>
      <c r="N1496">
        <v>13300.53</v>
      </c>
      <c r="O1496">
        <v>12000.03</v>
      </c>
      <c r="P1496">
        <v>1300.5</v>
      </c>
      <c r="Q1496" s="1">
        <v>41061</v>
      </c>
      <c r="R1496" t="s">
        <v>96</v>
      </c>
      <c r="S1496" t="s">
        <v>103</v>
      </c>
      <c r="T1496">
        <v>0</v>
      </c>
    </row>
    <row r="1497" spans="1:20" x14ac:dyDescent="0.3">
      <c r="A1497" t="s">
        <v>17</v>
      </c>
      <c r="B1497">
        <v>714649</v>
      </c>
      <c r="C1497">
        <v>908095</v>
      </c>
      <c r="D1497">
        <v>6200</v>
      </c>
      <c r="E1497" t="s">
        <v>43</v>
      </c>
      <c r="F1497">
        <v>18.62</v>
      </c>
      <c r="G1497">
        <v>159.54</v>
      </c>
      <c r="H1497" t="s">
        <v>60</v>
      </c>
      <c r="I1497" s="1">
        <v>40634</v>
      </c>
      <c r="J1497" t="s">
        <v>20</v>
      </c>
      <c r="K1497" t="s">
        <v>40</v>
      </c>
      <c r="L1497" t="s">
        <v>61</v>
      </c>
      <c r="M1497">
        <v>0</v>
      </c>
      <c r="N1497">
        <v>9181.1769469999999</v>
      </c>
      <c r="O1497">
        <v>6200</v>
      </c>
      <c r="P1497">
        <v>2981.18</v>
      </c>
      <c r="Q1497" s="1">
        <v>41913</v>
      </c>
      <c r="R1497" t="s">
        <v>96</v>
      </c>
      <c r="S1497" t="s">
        <v>103</v>
      </c>
      <c r="T1497">
        <v>0</v>
      </c>
    </row>
    <row r="1498" spans="1:20" x14ac:dyDescent="0.3">
      <c r="A1498" t="s">
        <v>17</v>
      </c>
      <c r="B1498">
        <v>714615</v>
      </c>
      <c r="C1498">
        <v>908054</v>
      </c>
      <c r="D1498">
        <v>16000</v>
      </c>
      <c r="E1498" t="s">
        <v>43</v>
      </c>
      <c r="F1498">
        <v>17.510000000000002</v>
      </c>
      <c r="G1498">
        <v>402.05</v>
      </c>
      <c r="H1498" t="s">
        <v>44</v>
      </c>
      <c r="I1498" s="1">
        <v>40634</v>
      </c>
      <c r="J1498" t="s">
        <v>20</v>
      </c>
      <c r="K1498" t="s">
        <v>27</v>
      </c>
      <c r="L1498" t="s">
        <v>42</v>
      </c>
      <c r="M1498">
        <v>0</v>
      </c>
      <c r="N1498">
        <v>23504.96155</v>
      </c>
      <c r="O1498">
        <v>16000</v>
      </c>
      <c r="P1498">
        <v>7504.96</v>
      </c>
      <c r="Q1498" s="1">
        <v>42005</v>
      </c>
      <c r="R1498" t="s">
        <v>96</v>
      </c>
      <c r="S1498" t="s">
        <v>103</v>
      </c>
      <c r="T1498">
        <v>0</v>
      </c>
    </row>
    <row r="1499" spans="1:20" x14ac:dyDescent="0.3">
      <c r="A1499" t="s">
        <v>17</v>
      </c>
      <c r="B1499">
        <v>714580</v>
      </c>
      <c r="C1499">
        <v>908014</v>
      </c>
      <c r="D1499">
        <v>24000</v>
      </c>
      <c r="E1499" t="s">
        <v>18</v>
      </c>
      <c r="F1499">
        <v>7.29</v>
      </c>
      <c r="G1499">
        <v>744.24</v>
      </c>
      <c r="H1499" t="s">
        <v>32</v>
      </c>
      <c r="I1499" s="1">
        <v>40634</v>
      </c>
      <c r="J1499" t="s">
        <v>20</v>
      </c>
      <c r="K1499" t="s">
        <v>24</v>
      </c>
      <c r="L1499" t="s">
        <v>25</v>
      </c>
      <c r="M1499">
        <v>0</v>
      </c>
      <c r="N1499">
        <v>26789.034640000002</v>
      </c>
      <c r="O1499">
        <v>24000</v>
      </c>
      <c r="P1499">
        <v>2789.03</v>
      </c>
      <c r="Q1499" s="1">
        <v>41730</v>
      </c>
      <c r="R1499" t="s">
        <v>96</v>
      </c>
      <c r="S1499" t="s">
        <v>103</v>
      </c>
      <c r="T1499">
        <v>0</v>
      </c>
    </row>
    <row r="1500" spans="1:20" x14ac:dyDescent="0.3">
      <c r="A1500" t="s">
        <v>17</v>
      </c>
      <c r="B1500">
        <v>714617</v>
      </c>
      <c r="C1500">
        <v>895592</v>
      </c>
      <c r="D1500">
        <v>20000</v>
      </c>
      <c r="E1500" t="s">
        <v>43</v>
      </c>
      <c r="F1500">
        <v>17.14</v>
      </c>
      <c r="G1500">
        <v>498.56</v>
      </c>
      <c r="H1500" t="s">
        <v>44</v>
      </c>
      <c r="I1500" s="1">
        <v>40634</v>
      </c>
      <c r="J1500" t="s">
        <v>46</v>
      </c>
      <c r="K1500" t="s">
        <v>27</v>
      </c>
      <c r="L1500" t="s">
        <v>39</v>
      </c>
      <c r="M1500">
        <v>1490.77</v>
      </c>
      <c r="N1500">
        <v>28375.42</v>
      </c>
      <c r="O1500">
        <v>18509.21</v>
      </c>
      <c r="P1500">
        <v>9866.2099999999991</v>
      </c>
      <c r="Q1500" s="1">
        <v>42370</v>
      </c>
      <c r="R1500" t="s">
        <v>96</v>
      </c>
      <c r="S1500" t="s">
        <v>103</v>
      </c>
      <c r="T1500">
        <v>0</v>
      </c>
    </row>
    <row r="1501" spans="1:20" x14ac:dyDescent="0.3">
      <c r="A1501" t="s">
        <v>17</v>
      </c>
      <c r="B1501">
        <v>711637</v>
      </c>
      <c r="C1501">
        <v>904611</v>
      </c>
      <c r="D1501">
        <v>20000</v>
      </c>
      <c r="E1501" t="s">
        <v>18</v>
      </c>
      <c r="F1501">
        <v>10</v>
      </c>
      <c r="G1501">
        <v>645.35</v>
      </c>
      <c r="H1501" t="s">
        <v>29</v>
      </c>
      <c r="I1501" s="1">
        <v>40634</v>
      </c>
      <c r="J1501" t="s">
        <v>20</v>
      </c>
      <c r="K1501" t="s">
        <v>27</v>
      </c>
      <c r="L1501" t="s">
        <v>41</v>
      </c>
      <c r="M1501">
        <v>0</v>
      </c>
      <c r="N1501">
        <v>20642.009999999998</v>
      </c>
      <c r="O1501">
        <v>20000</v>
      </c>
      <c r="P1501">
        <v>642.01</v>
      </c>
      <c r="Q1501" s="1">
        <v>40756</v>
      </c>
      <c r="R1501" t="s">
        <v>96</v>
      </c>
      <c r="S1501" t="s">
        <v>103</v>
      </c>
      <c r="T1501">
        <v>0</v>
      </c>
    </row>
    <row r="1502" spans="1:20" x14ac:dyDescent="0.3">
      <c r="A1502" t="s">
        <v>17</v>
      </c>
      <c r="B1502">
        <v>710419</v>
      </c>
      <c r="C1502">
        <v>903171</v>
      </c>
      <c r="D1502">
        <v>30000</v>
      </c>
      <c r="E1502" t="s">
        <v>18</v>
      </c>
      <c r="F1502">
        <v>7.29</v>
      </c>
      <c r="G1502">
        <v>930.3</v>
      </c>
      <c r="H1502" t="s">
        <v>32</v>
      </c>
      <c r="I1502" s="1">
        <v>40634</v>
      </c>
      <c r="J1502" t="s">
        <v>20</v>
      </c>
      <c r="K1502" t="s">
        <v>24</v>
      </c>
      <c r="L1502" t="s">
        <v>25</v>
      </c>
      <c r="M1502">
        <v>0</v>
      </c>
      <c r="N1502">
        <v>33483.83814</v>
      </c>
      <c r="O1502">
        <v>30000</v>
      </c>
      <c r="P1502">
        <v>3483.84</v>
      </c>
      <c r="Q1502" s="1">
        <v>41730</v>
      </c>
      <c r="R1502" t="s">
        <v>96</v>
      </c>
      <c r="S1502" t="s">
        <v>103</v>
      </c>
      <c r="T1502">
        <v>0</v>
      </c>
    </row>
    <row r="1503" spans="1:20" x14ac:dyDescent="0.3">
      <c r="A1503" t="s">
        <v>17</v>
      </c>
      <c r="B1503">
        <v>714585</v>
      </c>
      <c r="C1503">
        <v>908019</v>
      </c>
      <c r="D1503">
        <v>17000</v>
      </c>
      <c r="E1503" t="s">
        <v>43</v>
      </c>
      <c r="F1503">
        <v>15.65</v>
      </c>
      <c r="G1503">
        <v>410.26</v>
      </c>
      <c r="H1503" t="s">
        <v>23</v>
      </c>
      <c r="I1503" s="1">
        <v>40634</v>
      </c>
      <c r="J1503" t="s">
        <v>46</v>
      </c>
      <c r="K1503" t="s">
        <v>24</v>
      </c>
      <c r="L1503" t="s">
        <v>37</v>
      </c>
      <c r="M1503">
        <v>1231.69</v>
      </c>
      <c r="N1503">
        <v>23327.360000000001</v>
      </c>
      <c r="O1503">
        <v>15768.35</v>
      </c>
      <c r="P1503">
        <v>7559.01</v>
      </c>
      <c r="Q1503" s="1">
        <v>42370</v>
      </c>
      <c r="R1503" t="s">
        <v>96</v>
      </c>
      <c r="S1503" t="s">
        <v>103</v>
      </c>
      <c r="T1503">
        <v>0</v>
      </c>
    </row>
    <row r="1504" spans="1:20" x14ac:dyDescent="0.3">
      <c r="A1504" t="s">
        <v>17</v>
      </c>
      <c r="B1504">
        <v>714514</v>
      </c>
      <c r="C1504">
        <v>907939</v>
      </c>
      <c r="D1504">
        <v>10000</v>
      </c>
      <c r="E1504" t="s">
        <v>43</v>
      </c>
      <c r="F1504">
        <v>10.74</v>
      </c>
      <c r="G1504">
        <v>216.13</v>
      </c>
      <c r="H1504" t="s">
        <v>29</v>
      </c>
      <c r="I1504" s="1">
        <v>40634</v>
      </c>
      <c r="J1504" t="s">
        <v>46</v>
      </c>
      <c r="K1504" t="s">
        <v>59</v>
      </c>
      <c r="L1504" t="s">
        <v>41</v>
      </c>
      <c r="M1504">
        <v>639.95000000000005</v>
      </c>
      <c r="N1504">
        <v>12314.99</v>
      </c>
      <c r="O1504">
        <v>9360.0499999999993</v>
      </c>
      <c r="P1504">
        <v>2954.94</v>
      </c>
      <c r="Q1504" s="1">
        <v>42370</v>
      </c>
      <c r="R1504" t="s">
        <v>96</v>
      </c>
      <c r="S1504" t="s">
        <v>103</v>
      </c>
      <c r="T1504">
        <v>0</v>
      </c>
    </row>
    <row r="1505" spans="1:20" x14ac:dyDescent="0.3">
      <c r="A1505" t="s">
        <v>17</v>
      </c>
      <c r="B1505">
        <v>714553</v>
      </c>
      <c r="C1505">
        <v>907984</v>
      </c>
      <c r="D1505">
        <v>16000</v>
      </c>
      <c r="E1505" t="s">
        <v>43</v>
      </c>
      <c r="F1505">
        <v>17.14</v>
      </c>
      <c r="G1505">
        <v>398.85</v>
      </c>
      <c r="H1505" t="s">
        <v>44</v>
      </c>
      <c r="I1505" s="1">
        <v>40634</v>
      </c>
      <c r="J1505" t="s">
        <v>20</v>
      </c>
      <c r="K1505" t="s">
        <v>27</v>
      </c>
      <c r="L1505" t="s">
        <v>58</v>
      </c>
      <c r="M1505">
        <v>0</v>
      </c>
      <c r="N1505">
        <v>21769.43</v>
      </c>
      <c r="O1505">
        <v>16000</v>
      </c>
      <c r="P1505">
        <v>5769.43</v>
      </c>
      <c r="Q1505" s="1">
        <v>41579</v>
      </c>
      <c r="R1505" t="s">
        <v>96</v>
      </c>
      <c r="S1505" t="s">
        <v>103</v>
      </c>
      <c r="T1505">
        <v>0</v>
      </c>
    </row>
    <row r="1506" spans="1:20" x14ac:dyDescent="0.3">
      <c r="A1506" t="s">
        <v>17</v>
      </c>
      <c r="B1506">
        <v>714517</v>
      </c>
      <c r="C1506">
        <v>907942</v>
      </c>
      <c r="D1506">
        <v>6000</v>
      </c>
      <c r="E1506" t="s">
        <v>43</v>
      </c>
      <c r="F1506">
        <v>15.28</v>
      </c>
      <c r="G1506">
        <v>143.63</v>
      </c>
      <c r="H1506" t="s">
        <v>23</v>
      </c>
      <c r="I1506" s="1">
        <v>40634</v>
      </c>
      <c r="J1506" t="s">
        <v>20</v>
      </c>
      <c r="K1506" t="s">
        <v>49</v>
      </c>
      <c r="L1506" t="s">
        <v>51</v>
      </c>
      <c r="M1506">
        <v>0</v>
      </c>
      <c r="N1506">
        <v>8560.3362610000004</v>
      </c>
      <c r="O1506">
        <v>6000</v>
      </c>
      <c r="P1506">
        <v>2530.34</v>
      </c>
      <c r="Q1506" s="1">
        <v>42156</v>
      </c>
      <c r="R1506" t="s">
        <v>96</v>
      </c>
      <c r="S1506" t="s">
        <v>103</v>
      </c>
      <c r="T1506">
        <v>0</v>
      </c>
    </row>
    <row r="1507" spans="1:20" x14ac:dyDescent="0.3">
      <c r="A1507" t="s">
        <v>17</v>
      </c>
      <c r="B1507">
        <v>714441</v>
      </c>
      <c r="C1507">
        <v>907851</v>
      </c>
      <c r="D1507">
        <v>16000</v>
      </c>
      <c r="E1507" t="s">
        <v>43</v>
      </c>
      <c r="F1507">
        <v>11.11</v>
      </c>
      <c r="G1507">
        <v>348.76</v>
      </c>
      <c r="H1507" t="s">
        <v>29</v>
      </c>
      <c r="I1507" s="1">
        <v>40634</v>
      </c>
      <c r="J1507" t="s">
        <v>20</v>
      </c>
      <c r="K1507" t="s">
        <v>27</v>
      </c>
      <c r="L1507" t="s">
        <v>25</v>
      </c>
      <c r="M1507">
        <v>0</v>
      </c>
      <c r="N1507">
        <v>20279.5553</v>
      </c>
      <c r="O1507">
        <v>16000</v>
      </c>
      <c r="P1507">
        <v>4279.5600000000004</v>
      </c>
      <c r="Q1507" s="1">
        <v>41852</v>
      </c>
      <c r="R1507" t="s">
        <v>96</v>
      </c>
      <c r="S1507" t="s">
        <v>103</v>
      </c>
      <c r="T1507">
        <v>0</v>
      </c>
    </row>
    <row r="1508" spans="1:20" x14ac:dyDescent="0.3">
      <c r="A1508" t="s">
        <v>17</v>
      </c>
      <c r="B1508">
        <v>714444</v>
      </c>
      <c r="C1508">
        <v>907855</v>
      </c>
      <c r="D1508">
        <v>13800</v>
      </c>
      <c r="E1508" t="s">
        <v>43</v>
      </c>
      <c r="F1508">
        <v>13.06</v>
      </c>
      <c r="G1508">
        <v>314.42</v>
      </c>
      <c r="H1508" t="s">
        <v>19</v>
      </c>
      <c r="I1508" s="1">
        <v>40634</v>
      </c>
      <c r="J1508" t="s">
        <v>46</v>
      </c>
      <c r="K1508" t="s">
        <v>27</v>
      </c>
      <c r="L1508" t="s">
        <v>28</v>
      </c>
      <c r="M1508">
        <v>984.72</v>
      </c>
      <c r="N1508">
        <v>17823.34</v>
      </c>
      <c r="O1508">
        <v>12815.28</v>
      </c>
      <c r="P1508">
        <v>5008.0600000000004</v>
      </c>
      <c r="Q1508" s="1">
        <v>42370</v>
      </c>
      <c r="R1508" t="s">
        <v>96</v>
      </c>
      <c r="S1508" t="s">
        <v>103</v>
      </c>
      <c r="T1508">
        <v>0</v>
      </c>
    </row>
    <row r="1509" spans="1:20" x14ac:dyDescent="0.3">
      <c r="A1509" t="s">
        <v>17</v>
      </c>
      <c r="B1509">
        <v>714427</v>
      </c>
      <c r="C1509">
        <v>907834</v>
      </c>
      <c r="D1509">
        <v>4200</v>
      </c>
      <c r="E1509" t="s">
        <v>18</v>
      </c>
      <c r="F1509">
        <v>7.29</v>
      </c>
      <c r="G1509">
        <v>130.25</v>
      </c>
      <c r="H1509" t="s">
        <v>32</v>
      </c>
      <c r="I1509" s="1">
        <v>40634</v>
      </c>
      <c r="J1509" t="s">
        <v>20</v>
      </c>
      <c r="K1509" t="s">
        <v>27</v>
      </c>
      <c r="L1509" t="s">
        <v>31</v>
      </c>
      <c r="M1509">
        <v>0</v>
      </c>
      <c r="N1509">
        <v>4679.8999999999996</v>
      </c>
      <c r="O1509">
        <v>4200</v>
      </c>
      <c r="P1509">
        <v>479.9</v>
      </c>
      <c r="Q1509" s="1">
        <v>41609</v>
      </c>
      <c r="R1509" t="s">
        <v>96</v>
      </c>
      <c r="S1509" t="s">
        <v>103</v>
      </c>
      <c r="T1509">
        <v>0</v>
      </c>
    </row>
    <row r="1510" spans="1:20" x14ac:dyDescent="0.3">
      <c r="A1510" t="s">
        <v>17</v>
      </c>
      <c r="B1510">
        <v>713226</v>
      </c>
      <c r="C1510">
        <v>906424</v>
      </c>
      <c r="D1510">
        <v>15000</v>
      </c>
      <c r="E1510" t="s">
        <v>18</v>
      </c>
      <c r="F1510">
        <v>7.29</v>
      </c>
      <c r="G1510">
        <v>465.15</v>
      </c>
      <c r="H1510" t="s">
        <v>32</v>
      </c>
      <c r="I1510" s="1">
        <v>40634</v>
      </c>
      <c r="J1510" t="s">
        <v>20</v>
      </c>
      <c r="K1510" t="s">
        <v>27</v>
      </c>
      <c r="L1510" t="s">
        <v>58</v>
      </c>
      <c r="M1510">
        <v>0</v>
      </c>
      <c r="N1510">
        <v>16449.96</v>
      </c>
      <c r="O1510">
        <v>15000</v>
      </c>
      <c r="P1510">
        <v>1449.96</v>
      </c>
      <c r="Q1510" s="1">
        <v>41306</v>
      </c>
      <c r="R1510" t="s">
        <v>96</v>
      </c>
      <c r="S1510" t="s">
        <v>103</v>
      </c>
      <c r="T1510">
        <v>0</v>
      </c>
    </row>
    <row r="1511" spans="1:20" x14ac:dyDescent="0.3">
      <c r="A1511" t="s">
        <v>17</v>
      </c>
      <c r="B1511">
        <v>714362</v>
      </c>
      <c r="C1511">
        <v>907766</v>
      </c>
      <c r="D1511">
        <v>2700</v>
      </c>
      <c r="E1511" t="s">
        <v>18</v>
      </c>
      <c r="F1511">
        <v>7.29</v>
      </c>
      <c r="G1511">
        <v>83.73</v>
      </c>
      <c r="H1511" t="s">
        <v>32</v>
      </c>
      <c r="I1511" s="1">
        <v>40634</v>
      </c>
      <c r="J1511" t="s">
        <v>20</v>
      </c>
      <c r="K1511" t="s">
        <v>27</v>
      </c>
      <c r="L1511" t="s">
        <v>34</v>
      </c>
      <c r="M1511">
        <v>0</v>
      </c>
      <c r="N1511">
        <v>3012.594521</v>
      </c>
      <c r="O1511">
        <v>2700</v>
      </c>
      <c r="P1511">
        <v>312.58999999999997</v>
      </c>
      <c r="Q1511" s="1">
        <v>41699</v>
      </c>
      <c r="R1511" t="s">
        <v>96</v>
      </c>
      <c r="S1511" t="s">
        <v>103</v>
      </c>
      <c r="T1511">
        <v>0</v>
      </c>
    </row>
    <row r="1512" spans="1:20" x14ac:dyDescent="0.3">
      <c r="A1512" t="s">
        <v>17</v>
      </c>
      <c r="B1512">
        <v>703525</v>
      </c>
      <c r="C1512">
        <v>895534</v>
      </c>
      <c r="D1512">
        <v>12000</v>
      </c>
      <c r="E1512" t="s">
        <v>18</v>
      </c>
      <c r="F1512">
        <v>7.29</v>
      </c>
      <c r="G1512">
        <v>372.12</v>
      </c>
      <c r="H1512" t="s">
        <v>32</v>
      </c>
      <c r="I1512" s="1">
        <v>40634</v>
      </c>
      <c r="J1512" t="s">
        <v>20</v>
      </c>
      <c r="K1512" t="s">
        <v>40</v>
      </c>
      <c r="L1512" t="s">
        <v>33</v>
      </c>
      <c r="M1512">
        <v>0</v>
      </c>
      <c r="N1512">
        <v>13165.22</v>
      </c>
      <c r="O1512">
        <v>12000</v>
      </c>
      <c r="P1512">
        <v>1165.22</v>
      </c>
      <c r="Q1512" s="1">
        <v>41306</v>
      </c>
      <c r="R1512" t="s">
        <v>96</v>
      </c>
      <c r="S1512" t="s">
        <v>103</v>
      </c>
      <c r="T1512">
        <v>0</v>
      </c>
    </row>
    <row r="1513" spans="1:20" x14ac:dyDescent="0.3">
      <c r="A1513" t="s">
        <v>17</v>
      </c>
      <c r="B1513">
        <v>714163</v>
      </c>
      <c r="C1513">
        <v>907516</v>
      </c>
      <c r="D1513">
        <v>15350</v>
      </c>
      <c r="E1513" t="s">
        <v>43</v>
      </c>
      <c r="F1513">
        <v>14.91</v>
      </c>
      <c r="G1513">
        <v>364.46</v>
      </c>
      <c r="H1513" t="s">
        <v>23</v>
      </c>
      <c r="I1513" s="1">
        <v>40634</v>
      </c>
      <c r="J1513" t="s">
        <v>20</v>
      </c>
      <c r="K1513" t="s">
        <v>24</v>
      </c>
      <c r="L1513" t="s">
        <v>41</v>
      </c>
      <c r="M1513">
        <v>0</v>
      </c>
      <c r="N1513">
        <v>21713.472000000002</v>
      </c>
      <c r="O1513">
        <v>15350</v>
      </c>
      <c r="P1513">
        <v>6363.47</v>
      </c>
      <c r="Q1513" s="1">
        <v>42217</v>
      </c>
      <c r="R1513" t="s">
        <v>96</v>
      </c>
      <c r="S1513" t="s">
        <v>103</v>
      </c>
      <c r="T1513">
        <v>0</v>
      </c>
    </row>
    <row r="1514" spans="1:20" x14ac:dyDescent="0.3">
      <c r="A1514" t="s">
        <v>17</v>
      </c>
      <c r="B1514">
        <v>714081</v>
      </c>
      <c r="C1514">
        <v>907418</v>
      </c>
      <c r="D1514">
        <v>4000</v>
      </c>
      <c r="E1514" t="s">
        <v>18</v>
      </c>
      <c r="F1514">
        <v>5.42</v>
      </c>
      <c r="G1514">
        <v>120.64</v>
      </c>
      <c r="H1514" t="s">
        <v>32</v>
      </c>
      <c r="I1514" s="1">
        <v>40634</v>
      </c>
      <c r="J1514" t="s">
        <v>20</v>
      </c>
      <c r="K1514" t="s">
        <v>36</v>
      </c>
      <c r="L1514" t="s">
        <v>41</v>
      </c>
      <c r="M1514">
        <v>0</v>
      </c>
      <c r="N1514">
        <v>4342.1648089999999</v>
      </c>
      <c r="O1514">
        <v>4000</v>
      </c>
      <c r="P1514">
        <v>342.16</v>
      </c>
      <c r="Q1514" s="1">
        <v>41730</v>
      </c>
      <c r="R1514" t="s">
        <v>96</v>
      </c>
      <c r="S1514" t="s">
        <v>103</v>
      </c>
      <c r="T1514">
        <v>0</v>
      </c>
    </row>
    <row r="1515" spans="1:20" x14ac:dyDescent="0.3">
      <c r="A1515" t="s">
        <v>17</v>
      </c>
      <c r="B1515">
        <v>711367</v>
      </c>
      <c r="C1515">
        <v>904315</v>
      </c>
      <c r="D1515">
        <v>21600</v>
      </c>
      <c r="E1515" t="s">
        <v>43</v>
      </c>
      <c r="F1515">
        <v>12.68</v>
      </c>
      <c r="G1515">
        <v>487.94</v>
      </c>
      <c r="H1515" t="s">
        <v>19</v>
      </c>
      <c r="I1515" s="1">
        <v>40634</v>
      </c>
      <c r="J1515" t="s">
        <v>26</v>
      </c>
      <c r="K1515" t="s">
        <v>27</v>
      </c>
      <c r="L1515" t="s">
        <v>58</v>
      </c>
      <c r="M1515">
        <v>0</v>
      </c>
      <c r="N1515">
        <v>13988.84</v>
      </c>
      <c r="O1515">
        <v>8036.05</v>
      </c>
      <c r="P1515">
        <v>5137.08</v>
      </c>
      <c r="Q1515" s="1">
        <v>41487</v>
      </c>
      <c r="R1515" t="s">
        <v>96</v>
      </c>
      <c r="S1515" t="s">
        <v>104</v>
      </c>
      <c r="T1515">
        <v>1</v>
      </c>
    </row>
    <row r="1516" spans="1:20" x14ac:dyDescent="0.3">
      <c r="A1516" t="s">
        <v>17</v>
      </c>
      <c r="B1516">
        <v>714051</v>
      </c>
      <c r="C1516">
        <v>907383</v>
      </c>
      <c r="D1516">
        <v>12800</v>
      </c>
      <c r="E1516" t="s">
        <v>18</v>
      </c>
      <c r="F1516">
        <v>6.92</v>
      </c>
      <c r="G1516">
        <v>394.76</v>
      </c>
      <c r="H1516" t="s">
        <v>32</v>
      </c>
      <c r="I1516" s="1">
        <v>40634</v>
      </c>
      <c r="J1516" t="s">
        <v>20</v>
      </c>
      <c r="K1516" t="s">
        <v>24</v>
      </c>
      <c r="L1516" t="s">
        <v>41</v>
      </c>
      <c r="M1516">
        <v>0</v>
      </c>
      <c r="N1516">
        <v>14210.24553</v>
      </c>
      <c r="O1516">
        <v>12800</v>
      </c>
      <c r="P1516">
        <v>1410.25</v>
      </c>
      <c r="Q1516" s="1">
        <v>41730</v>
      </c>
      <c r="R1516" t="s">
        <v>96</v>
      </c>
      <c r="S1516" t="s">
        <v>103</v>
      </c>
      <c r="T1516">
        <v>0</v>
      </c>
    </row>
    <row r="1517" spans="1:20" x14ac:dyDescent="0.3">
      <c r="A1517" t="s">
        <v>17</v>
      </c>
      <c r="B1517">
        <v>713504</v>
      </c>
      <c r="C1517">
        <v>906743</v>
      </c>
      <c r="D1517">
        <v>2100</v>
      </c>
      <c r="E1517" t="s">
        <v>18</v>
      </c>
      <c r="F1517">
        <v>7.66</v>
      </c>
      <c r="G1517">
        <v>65.48</v>
      </c>
      <c r="H1517" t="s">
        <v>32</v>
      </c>
      <c r="I1517" s="1">
        <v>40634</v>
      </c>
      <c r="J1517" t="s">
        <v>20</v>
      </c>
      <c r="K1517" t="s">
        <v>30</v>
      </c>
      <c r="L1517" t="s">
        <v>33</v>
      </c>
      <c r="M1517">
        <v>0</v>
      </c>
      <c r="N1517">
        <v>2355.6150389999998</v>
      </c>
      <c r="O1517">
        <v>2100</v>
      </c>
      <c r="P1517">
        <v>255.62</v>
      </c>
      <c r="Q1517" s="1">
        <v>41730</v>
      </c>
      <c r="R1517" t="s">
        <v>96</v>
      </c>
      <c r="S1517" t="s">
        <v>103</v>
      </c>
      <c r="T1517">
        <v>0</v>
      </c>
    </row>
    <row r="1518" spans="1:20" x14ac:dyDescent="0.3">
      <c r="A1518" t="s">
        <v>17</v>
      </c>
      <c r="B1518">
        <v>708847</v>
      </c>
      <c r="C1518">
        <v>901382</v>
      </c>
      <c r="D1518">
        <v>17325</v>
      </c>
      <c r="E1518" t="s">
        <v>43</v>
      </c>
      <c r="F1518">
        <v>18.62</v>
      </c>
      <c r="G1518">
        <v>445.81</v>
      </c>
      <c r="H1518" t="s">
        <v>60</v>
      </c>
      <c r="I1518" s="1">
        <v>40634</v>
      </c>
      <c r="J1518" t="s">
        <v>26</v>
      </c>
      <c r="K1518" t="s">
        <v>27</v>
      </c>
      <c r="L1518" t="s">
        <v>57</v>
      </c>
      <c r="M1518">
        <v>0</v>
      </c>
      <c r="N1518">
        <v>7435.31</v>
      </c>
      <c r="O1518">
        <v>2844.74</v>
      </c>
      <c r="P1518">
        <v>3758.96</v>
      </c>
      <c r="Q1518" s="1">
        <v>41122</v>
      </c>
      <c r="R1518" t="s">
        <v>96</v>
      </c>
      <c r="S1518" t="s">
        <v>104</v>
      </c>
      <c r="T1518">
        <v>1</v>
      </c>
    </row>
    <row r="1519" spans="1:20" x14ac:dyDescent="0.3">
      <c r="A1519" t="s">
        <v>17</v>
      </c>
      <c r="B1519">
        <v>701309</v>
      </c>
      <c r="C1519">
        <v>893081</v>
      </c>
      <c r="D1519">
        <v>20000</v>
      </c>
      <c r="E1519" t="s">
        <v>43</v>
      </c>
      <c r="F1519">
        <v>16.02</v>
      </c>
      <c r="G1519">
        <v>486.58</v>
      </c>
      <c r="H1519" t="s">
        <v>23</v>
      </c>
      <c r="I1519" s="1">
        <v>40634</v>
      </c>
      <c r="J1519" t="s">
        <v>26</v>
      </c>
      <c r="K1519" t="s">
        <v>24</v>
      </c>
      <c r="L1519" t="s">
        <v>41</v>
      </c>
      <c r="M1519">
        <v>0</v>
      </c>
      <c r="N1519">
        <v>10119.049999999999</v>
      </c>
      <c r="O1519">
        <v>4688.28</v>
      </c>
      <c r="P1519">
        <v>4554.75</v>
      </c>
      <c r="Q1519" s="1">
        <v>41244</v>
      </c>
      <c r="R1519" t="s">
        <v>96</v>
      </c>
      <c r="S1519" t="s">
        <v>104</v>
      </c>
      <c r="T1519">
        <v>1</v>
      </c>
    </row>
    <row r="1520" spans="1:20" x14ac:dyDescent="0.3">
      <c r="A1520" t="s">
        <v>17</v>
      </c>
      <c r="B1520">
        <v>710964</v>
      </c>
      <c r="C1520">
        <v>903782</v>
      </c>
      <c r="D1520">
        <v>11200</v>
      </c>
      <c r="E1520" t="s">
        <v>18</v>
      </c>
      <c r="F1520">
        <v>10.74</v>
      </c>
      <c r="G1520">
        <v>365.3</v>
      </c>
      <c r="H1520" t="s">
        <v>29</v>
      </c>
      <c r="I1520" s="1">
        <v>40634</v>
      </c>
      <c r="J1520" t="s">
        <v>20</v>
      </c>
      <c r="K1520" t="s">
        <v>24</v>
      </c>
      <c r="L1520" t="s">
        <v>41</v>
      </c>
      <c r="M1520">
        <v>0</v>
      </c>
      <c r="N1520">
        <v>12902.6</v>
      </c>
      <c r="O1520">
        <v>11200.01</v>
      </c>
      <c r="P1520">
        <v>1702.59</v>
      </c>
      <c r="Q1520" s="1">
        <v>41365</v>
      </c>
      <c r="R1520" t="s">
        <v>96</v>
      </c>
      <c r="S1520" t="s">
        <v>103</v>
      </c>
      <c r="T1520">
        <v>0</v>
      </c>
    </row>
    <row r="1521" spans="1:20" x14ac:dyDescent="0.3">
      <c r="A1521" t="s">
        <v>17</v>
      </c>
      <c r="B1521">
        <v>713564</v>
      </c>
      <c r="C1521">
        <v>906814</v>
      </c>
      <c r="D1521">
        <v>18000</v>
      </c>
      <c r="E1521" t="s">
        <v>43</v>
      </c>
      <c r="F1521">
        <v>17.88</v>
      </c>
      <c r="G1521">
        <v>455.91</v>
      </c>
      <c r="H1521" t="s">
        <v>44</v>
      </c>
      <c r="I1521" s="1">
        <v>40634</v>
      </c>
      <c r="J1521" t="s">
        <v>46</v>
      </c>
      <c r="K1521" t="s">
        <v>30</v>
      </c>
      <c r="L1521" t="s">
        <v>45</v>
      </c>
      <c r="M1521">
        <v>1349.05</v>
      </c>
      <c r="N1521">
        <v>25946.75</v>
      </c>
      <c r="O1521">
        <v>16650.96</v>
      </c>
      <c r="P1521">
        <v>9295.7900000000009</v>
      </c>
      <c r="Q1521" s="1">
        <v>42370</v>
      </c>
      <c r="R1521" t="s">
        <v>96</v>
      </c>
      <c r="S1521" t="s">
        <v>103</v>
      </c>
      <c r="T1521">
        <v>0</v>
      </c>
    </row>
    <row r="1522" spans="1:20" x14ac:dyDescent="0.3">
      <c r="A1522" t="s">
        <v>17</v>
      </c>
      <c r="B1522">
        <v>710985</v>
      </c>
      <c r="C1522">
        <v>903810</v>
      </c>
      <c r="D1522">
        <v>5000</v>
      </c>
      <c r="E1522" t="s">
        <v>43</v>
      </c>
      <c r="F1522">
        <v>15.65</v>
      </c>
      <c r="G1522">
        <v>120.67</v>
      </c>
      <c r="H1522" t="s">
        <v>23</v>
      </c>
      <c r="I1522" s="1">
        <v>40634</v>
      </c>
      <c r="J1522" t="s">
        <v>20</v>
      </c>
      <c r="K1522" t="s">
        <v>30</v>
      </c>
      <c r="L1522" t="s">
        <v>39</v>
      </c>
      <c r="M1522">
        <v>0</v>
      </c>
      <c r="N1522">
        <v>7090.1170789999996</v>
      </c>
      <c r="O1522">
        <v>5000</v>
      </c>
      <c r="P1522">
        <v>2090.12</v>
      </c>
      <c r="Q1522" s="1">
        <v>42036</v>
      </c>
      <c r="R1522" t="s">
        <v>96</v>
      </c>
      <c r="S1522" t="s">
        <v>103</v>
      </c>
      <c r="T1522">
        <v>0</v>
      </c>
    </row>
    <row r="1523" spans="1:20" x14ac:dyDescent="0.3">
      <c r="A1523" t="s">
        <v>17</v>
      </c>
      <c r="B1523">
        <v>711711</v>
      </c>
      <c r="C1523">
        <v>904697</v>
      </c>
      <c r="D1523">
        <v>35000</v>
      </c>
      <c r="E1523" t="s">
        <v>18</v>
      </c>
      <c r="F1523">
        <v>9.6300000000000008</v>
      </c>
      <c r="G1523">
        <v>1123.29</v>
      </c>
      <c r="H1523" t="s">
        <v>29</v>
      </c>
      <c r="I1523" s="1">
        <v>40634</v>
      </c>
      <c r="J1523" t="s">
        <v>20</v>
      </c>
      <c r="K1523" t="s">
        <v>40</v>
      </c>
      <c r="L1523" t="s">
        <v>41</v>
      </c>
      <c r="M1523">
        <v>0</v>
      </c>
      <c r="N1523">
        <v>39758.089999999997</v>
      </c>
      <c r="O1523">
        <v>35000</v>
      </c>
      <c r="P1523">
        <v>4758.09</v>
      </c>
      <c r="Q1523" s="1">
        <v>41395</v>
      </c>
      <c r="R1523" t="s">
        <v>96</v>
      </c>
      <c r="S1523" t="s">
        <v>103</v>
      </c>
      <c r="T1523">
        <v>0</v>
      </c>
    </row>
    <row r="1524" spans="1:20" x14ac:dyDescent="0.3">
      <c r="A1524" t="s">
        <v>17</v>
      </c>
      <c r="B1524">
        <v>713204</v>
      </c>
      <c r="C1524">
        <v>906399</v>
      </c>
      <c r="D1524">
        <v>5000</v>
      </c>
      <c r="E1524" t="s">
        <v>18</v>
      </c>
      <c r="F1524">
        <v>11.11</v>
      </c>
      <c r="G1524">
        <v>163.96</v>
      </c>
      <c r="H1524" t="s">
        <v>29</v>
      </c>
      <c r="I1524" s="1">
        <v>40634</v>
      </c>
      <c r="J1524" t="s">
        <v>26</v>
      </c>
      <c r="K1524" t="s">
        <v>27</v>
      </c>
      <c r="L1524" t="s">
        <v>56</v>
      </c>
      <c r="M1524">
        <v>0</v>
      </c>
      <c r="N1524">
        <v>3606.64</v>
      </c>
      <c r="O1524">
        <v>2837.08</v>
      </c>
      <c r="P1524">
        <v>745.4</v>
      </c>
      <c r="Q1524" s="1">
        <v>41306</v>
      </c>
      <c r="R1524" t="s">
        <v>96</v>
      </c>
      <c r="S1524" t="s">
        <v>104</v>
      </c>
      <c r="T1524">
        <v>1</v>
      </c>
    </row>
    <row r="1525" spans="1:20" x14ac:dyDescent="0.3">
      <c r="A1525" t="s">
        <v>17</v>
      </c>
      <c r="B1525">
        <v>713082</v>
      </c>
      <c r="C1525">
        <v>906267</v>
      </c>
      <c r="D1525">
        <v>10000</v>
      </c>
      <c r="E1525" t="s">
        <v>18</v>
      </c>
      <c r="F1525">
        <v>12.68</v>
      </c>
      <c r="G1525">
        <v>335.41</v>
      </c>
      <c r="H1525" t="s">
        <v>19</v>
      </c>
      <c r="I1525" s="1">
        <v>40634</v>
      </c>
      <c r="J1525" t="s">
        <v>20</v>
      </c>
      <c r="K1525" t="s">
        <v>27</v>
      </c>
      <c r="L1525" t="s">
        <v>25</v>
      </c>
      <c r="M1525">
        <v>0</v>
      </c>
      <c r="N1525">
        <v>12065.721809999999</v>
      </c>
      <c r="O1525">
        <v>10000</v>
      </c>
      <c r="P1525">
        <v>2065.7199999999998</v>
      </c>
      <c r="Q1525" s="1">
        <v>41730</v>
      </c>
      <c r="R1525" t="s">
        <v>96</v>
      </c>
      <c r="S1525" t="s">
        <v>103</v>
      </c>
      <c r="T1525">
        <v>0</v>
      </c>
    </row>
    <row r="1526" spans="1:20" x14ac:dyDescent="0.3">
      <c r="A1526" t="s">
        <v>17</v>
      </c>
      <c r="B1526">
        <v>713117</v>
      </c>
      <c r="C1526">
        <v>906304</v>
      </c>
      <c r="D1526">
        <v>8000</v>
      </c>
      <c r="E1526" t="s">
        <v>43</v>
      </c>
      <c r="F1526">
        <v>15.28</v>
      </c>
      <c r="G1526">
        <v>191.5</v>
      </c>
      <c r="H1526" t="s">
        <v>23</v>
      </c>
      <c r="I1526" s="1">
        <v>40634</v>
      </c>
      <c r="J1526" t="s">
        <v>20</v>
      </c>
      <c r="K1526" t="s">
        <v>40</v>
      </c>
      <c r="L1526" t="s">
        <v>55</v>
      </c>
      <c r="M1526">
        <v>0</v>
      </c>
      <c r="N1526">
        <v>11392.17979</v>
      </c>
      <c r="O1526">
        <v>8000</v>
      </c>
      <c r="P1526">
        <v>3392.18</v>
      </c>
      <c r="Q1526" s="1">
        <v>42217</v>
      </c>
      <c r="R1526" t="s">
        <v>96</v>
      </c>
      <c r="S1526" t="s">
        <v>103</v>
      </c>
      <c r="T1526">
        <v>0</v>
      </c>
    </row>
    <row r="1527" spans="1:20" x14ac:dyDescent="0.3">
      <c r="A1527" t="s">
        <v>17</v>
      </c>
      <c r="B1527">
        <v>712884</v>
      </c>
      <c r="C1527">
        <v>906053</v>
      </c>
      <c r="D1527">
        <v>30000</v>
      </c>
      <c r="E1527" t="s">
        <v>43</v>
      </c>
      <c r="F1527">
        <v>16.399999999999999</v>
      </c>
      <c r="G1527">
        <v>735.94</v>
      </c>
      <c r="H1527" t="s">
        <v>44</v>
      </c>
      <c r="I1527" s="1">
        <v>40634</v>
      </c>
      <c r="J1527" t="s">
        <v>46</v>
      </c>
      <c r="K1527" t="s">
        <v>27</v>
      </c>
      <c r="L1527" t="s">
        <v>81</v>
      </c>
      <c r="M1527">
        <v>2181.39</v>
      </c>
      <c r="N1527">
        <v>41906.080000000002</v>
      </c>
      <c r="O1527">
        <v>27818.639999999999</v>
      </c>
      <c r="P1527">
        <v>14087.44</v>
      </c>
      <c r="Q1527" s="1">
        <v>42370</v>
      </c>
      <c r="R1527" t="s">
        <v>96</v>
      </c>
      <c r="S1527" t="s">
        <v>103</v>
      </c>
      <c r="T1527">
        <v>0</v>
      </c>
    </row>
    <row r="1528" spans="1:20" x14ac:dyDescent="0.3">
      <c r="A1528" t="s">
        <v>17</v>
      </c>
      <c r="B1528">
        <v>712791</v>
      </c>
      <c r="C1528">
        <v>905944</v>
      </c>
      <c r="D1528">
        <v>18000</v>
      </c>
      <c r="E1528" t="s">
        <v>18</v>
      </c>
      <c r="F1528">
        <v>7.66</v>
      </c>
      <c r="G1528">
        <v>561.24</v>
      </c>
      <c r="H1528" t="s">
        <v>32</v>
      </c>
      <c r="I1528" s="1">
        <v>40634</v>
      </c>
      <c r="J1528" t="s">
        <v>20</v>
      </c>
      <c r="K1528" t="s">
        <v>27</v>
      </c>
      <c r="L1528" t="s">
        <v>42</v>
      </c>
      <c r="M1528">
        <v>0</v>
      </c>
      <c r="N1528">
        <v>20196.93621</v>
      </c>
      <c r="O1528">
        <v>18000</v>
      </c>
      <c r="P1528">
        <v>2196.94</v>
      </c>
      <c r="Q1528" s="1">
        <v>41730</v>
      </c>
      <c r="R1528" t="s">
        <v>96</v>
      </c>
      <c r="S1528" t="s">
        <v>103</v>
      </c>
      <c r="T1528">
        <v>0</v>
      </c>
    </row>
    <row r="1529" spans="1:20" x14ac:dyDescent="0.3">
      <c r="A1529" t="s">
        <v>17</v>
      </c>
      <c r="B1529">
        <v>712709</v>
      </c>
      <c r="C1529">
        <v>905850</v>
      </c>
      <c r="D1529">
        <v>9600</v>
      </c>
      <c r="E1529" t="s">
        <v>43</v>
      </c>
      <c r="F1529">
        <v>16.399999999999999</v>
      </c>
      <c r="G1529">
        <v>235.5</v>
      </c>
      <c r="H1529" t="s">
        <v>44</v>
      </c>
      <c r="I1529" s="1">
        <v>40634</v>
      </c>
      <c r="J1529" t="s">
        <v>46</v>
      </c>
      <c r="K1529" t="s">
        <v>27</v>
      </c>
      <c r="L1529" t="s">
        <v>31</v>
      </c>
      <c r="M1529">
        <v>703.94</v>
      </c>
      <c r="N1529">
        <v>13392.9</v>
      </c>
      <c r="O1529">
        <v>8896.1</v>
      </c>
      <c r="P1529">
        <v>4496.8</v>
      </c>
      <c r="Q1529" s="1">
        <v>42370</v>
      </c>
      <c r="R1529" t="s">
        <v>96</v>
      </c>
      <c r="S1529" t="s">
        <v>103</v>
      </c>
      <c r="T1529">
        <v>0</v>
      </c>
    </row>
    <row r="1530" spans="1:20" x14ac:dyDescent="0.3">
      <c r="A1530" t="s">
        <v>17</v>
      </c>
      <c r="B1530">
        <v>712603</v>
      </c>
      <c r="C1530">
        <v>905732</v>
      </c>
      <c r="D1530">
        <v>8000</v>
      </c>
      <c r="E1530" t="s">
        <v>18</v>
      </c>
      <c r="F1530">
        <v>10.74</v>
      </c>
      <c r="G1530">
        <v>260.93</v>
      </c>
      <c r="H1530" t="s">
        <v>29</v>
      </c>
      <c r="I1530" s="1">
        <v>40634</v>
      </c>
      <c r="J1530" t="s">
        <v>26</v>
      </c>
      <c r="K1530" t="s">
        <v>27</v>
      </c>
      <c r="L1530" t="s">
        <v>51</v>
      </c>
      <c r="M1530">
        <v>0</v>
      </c>
      <c r="N1530">
        <v>7811.36</v>
      </c>
      <c r="O1530">
        <v>6217.73</v>
      </c>
      <c r="P1530">
        <v>1325.46</v>
      </c>
      <c r="Q1530" s="1">
        <v>41518</v>
      </c>
      <c r="R1530" t="s">
        <v>96</v>
      </c>
      <c r="S1530" t="s">
        <v>104</v>
      </c>
      <c r="T1530">
        <v>1</v>
      </c>
    </row>
    <row r="1531" spans="1:20" x14ac:dyDescent="0.3">
      <c r="A1531" t="s">
        <v>17</v>
      </c>
      <c r="B1531">
        <v>712585</v>
      </c>
      <c r="C1531">
        <v>905711</v>
      </c>
      <c r="D1531">
        <v>5600</v>
      </c>
      <c r="E1531" t="s">
        <v>18</v>
      </c>
      <c r="F1531">
        <v>11.11</v>
      </c>
      <c r="G1531">
        <v>183.63</v>
      </c>
      <c r="H1531" t="s">
        <v>29</v>
      </c>
      <c r="I1531" s="1">
        <v>40634</v>
      </c>
      <c r="J1531" t="s">
        <v>20</v>
      </c>
      <c r="K1531" t="s">
        <v>27</v>
      </c>
      <c r="L1531" t="s">
        <v>41</v>
      </c>
      <c r="M1531">
        <v>0</v>
      </c>
      <c r="N1531">
        <v>6604.0325620000003</v>
      </c>
      <c r="O1531">
        <v>5600</v>
      </c>
      <c r="P1531">
        <v>1004.03</v>
      </c>
      <c r="Q1531" s="1">
        <v>41730</v>
      </c>
      <c r="R1531" t="s">
        <v>96</v>
      </c>
      <c r="S1531" t="s">
        <v>103</v>
      </c>
      <c r="T1531">
        <v>0</v>
      </c>
    </row>
    <row r="1532" spans="1:20" x14ac:dyDescent="0.3">
      <c r="A1532" t="s">
        <v>17</v>
      </c>
      <c r="B1532">
        <v>712546</v>
      </c>
      <c r="C1532">
        <v>905666</v>
      </c>
      <c r="D1532">
        <v>35000</v>
      </c>
      <c r="E1532" t="s">
        <v>43</v>
      </c>
      <c r="F1532">
        <v>17.88</v>
      </c>
      <c r="G1532">
        <v>886.49</v>
      </c>
      <c r="H1532" t="s">
        <v>44</v>
      </c>
      <c r="I1532" s="1">
        <v>40634</v>
      </c>
      <c r="J1532" t="s">
        <v>26</v>
      </c>
      <c r="K1532" t="s">
        <v>27</v>
      </c>
      <c r="L1532" t="s">
        <v>22</v>
      </c>
      <c r="M1532">
        <v>0</v>
      </c>
      <c r="N1532">
        <v>43218.31</v>
      </c>
      <c r="O1532">
        <v>23849.05</v>
      </c>
      <c r="P1532">
        <v>16916.919999999998</v>
      </c>
      <c r="Q1532" s="1">
        <v>42064</v>
      </c>
      <c r="R1532" t="s">
        <v>96</v>
      </c>
      <c r="S1532" t="s">
        <v>104</v>
      </c>
      <c r="T1532">
        <v>1</v>
      </c>
    </row>
    <row r="1533" spans="1:20" x14ac:dyDescent="0.3">
      <c r="A1533" t="s">
        <v>17</v>
      </c>
      <c r="B1533">
        <v>712516</v>
      </c>
      <c r="C1533">
        <v>905628</v>
      </c>
      <c r="D1533">
        <v>17000</v>
      </c>
      <c r="E1533" t="s">
        <v>43</v>
      </c>
      <c r="F1533">
        <v>17.14</v>
      </c>
      <c r="G1533">
        <v>423.78</v>
      </c>
      <c r="H1533" t="s">
        <v>44</v>
      </c>
      <c r="I1533" s="1">
        <v>40634</v>
      </c>
      <c r="J1533" t="s">
        <v>26</v>
      </c>
      <c r="K1533" t="s">
        <v>27</v>
      </c>
      <c r="L1533" t="s">
        <v>41</v>
      </c>
      <c r="M1533">
        <v>0</v>
      </c>
      <c r="N1533">
        <v>16479.03</v>
      </c>
      <c r="O1533">
        <v>8417.11</v>
      </c>
      <c r="P1533">
        <v>6838.97</v>
      </c>
      <c r="Q1533" s="1">
        <v>41760</v>
      </c>
      <c r="R1533" t="s">
        <v>96</v>
      </c>
      <c r="S1533" t="s">
        <v>104</v>
      </c>
      <c r="T1533">
        <v>1</v>
      </c>
    </row>
    <row r="1534" spans="1:20" x14ac:dyDescent="0.3">
      <c r="A1534" t="s">
        <v>17</v>
      </c>
      <c r="B1534">
        <v>712355</v>
      </c>
      <c r="C1534">
        <v>905439</v>
      </c>
      <c r="D1534">
        <v>8000</v>
      </c>
      <c r="E1534" t="s">
        <v>43</v>
      </c>
      <c r="F1534">
        <v>10.74</v>
      </c>
      <c r="G1534">
        <v>172.91</v>
      </c>
      <c r="H1534" t="s">
        <v>29</v>
      </c>
      <c r="I1534" s="1">
        <v>40634</v>
      </c>
      <c r="J1534" t="s">
        <v>46</v>
      </c>
      <c r="K1534" t="s">
        <v>27</v>
      </c>
      <c r="L1534" t="s">
        <v>42</v>
      </c>
      <c r="M1534">
        <v>511.66</v>
      </c>
      <c r="N1534">
        <v>9852.1299999999992</v>
      </c>
      <c r="O1534">
        <v>7488.34</v>
      </c>
      <c r="P1534">
        <v>2363.79</v>
      </c>
      <c r="Q1534" s="1">
        <v>42370</v>
      </c>
      <c r="R1534" t="s">
        <v>96</v>
      </c>
      <c r="S1534" t="s">
        <v>103</v>
      </c>
      <c r="T1534">
        <v>0</v>
      </c>
    </row>
    <row r="1535" spans="1:20" x14ac:dyDescent="0.3">
      <c r="A1535" t="s">
        <v>17</v>
      </c>
      <c r="B1535">
        <v>712258</v>
      </c>
      <c r="C1535">
        <v>905323</v>
      </c>
      <c r="D1535">
        <v>33500</v>
      </c>
      <c r="E1535" t="s">
        <v>43</v>
      </c>
      <c r="F1535">
        <v>17.14</v>
      </c>
      <c r="G1535">
        <v>835.09</v>
      </c>
      <c r="H1535" t="s">
        <v>44</v>
      </c>
      <c r="I1535" s="1">
        <v>40634</v>
      </c>
      <c r="J1535" t="s">
        <v>46</v>
      </c>
      <c r="K1535" t="s">
        <v>24</v>
      </c>
      <c r="L1535" t="s">
        <v>55</v>
      </c>
      <c r="M1535">
        <v>2461.04</v>
      </c>
      <c r="N1535">
        <v>47549.53</v>
      </c>
      <c r="O1535">
        <v>31038.959999999999</v>
      </c>
      <c r="P1535">
        <v>16510.57</v>
      </c>
      <c r="Q1535" s="1">
        <v>42370</v>
      </c>
      <c r="R1535" t="s">
        <v>96</v>
      </c>
      <c r="S1535" t="s">
        <v>103</v>
      </c>
      <c r="T1535">
        <v>0</v>
      </c>
    </row>
    <row r="1536" spans="1:20" x14ac:dyDescent="0.3">
      <c r="A1536" t="s">
        <v>17</v>
      </c>
      <c r="B1536">
        <v>712286</v>
      </c>
      <c r="C1536">
        <v>905358</v>
      </c>
      <c r="D1536">
        <v>13000</v>
      </c>
      <c r="E1536" t="s">
        <v>18</v>
      </c>
      <c r="F1536">
        <v>7.29</v>
      </c>
      <c r="G1536">
        <v>403.13</v>
      </c>
      <c r="H1536" t="s">
        <v>32</v>
      </c>
      <c r="I1536" s="1">
        <v>40634</v>
      </c>
      <c r="J1536" t="s">
        <v>20</v>
      </c>
      <c r="K1536" t="s">
        <v>27</v>
      </c>
      <c r="L1536" t="s">
        <v>41</v>
      </c>
      <c r="M1536">
        <v>0</v>
      </c>
      <c r="N1536">
        <v>14487.46</v>
      </c>
      <c r="O1536">
        <v>13000</v>
      </c>
      <c r="P1536">
        <v>1447.19</v>
      </c>
      <c r="Q1536" s="1">
        <v>41518</v>
      </c>
      <c r="R1536" t="s">
        <v>96</v>
      </c>
      <c r="S1536" t="s">
        <v>103</v>
      </c>
      <c r="T1536">
        <v>0</v>
      </c>
    </row>
    <row r="1537" spans="1:20" x14ac:dyDescent="0.3">
      <c r="A1537" t="s">
        <v>17</v>
      </c>
      <c r="B1537">
        <v>712018</v>
      </c>
      <c r="C1537">
        <v>905042</v>
      </c>
      <c r="D1537">
        <v>1225</v>
      </c>
      <c r="E1537" t="s">
        <v>18</v>
      </c>
      <c r="F1537">
        <v>5.79</v>
      </c>
      <c r="G1537">
        <v>37.159999999999997</v>
      </c>
      <c r="H1537" t="s">
        <v>32</v>
      </c>
      <c r="I1537" s="1">
        <v>40634</v>
      </c>
      <c r="J1537" t="s">
        <v>20</v>
      </c>
      <c r="K1537" t="s">
        <v>47</v>
      </c>
      <c r="L1537" t="s">
        <v>63</v>
      </c>
      <c r="M1537">
        <v>0</v>
      </c>
      <c r="N1537">
        <v>1336.7222979999999</v>
      </c>
      <c r="O1537">
        <v>1225</v>
      </c>
      <c r="P1537">
        <v>111.72</v>
      </c>
      <c r="Q1537" s="1">
        <v>41730</v>
      </c>
      <c r="R1537" t="s">
        <v>96</v>
      </c>
      <c r="S1537" t="s">
        <v>103</v>
      </c>
      <c r="T1537">
        <v>0</v>
      </c>
    </row>
    <row r="1538" spans="1:20" x14ac:dyDescent="0.3">
      <c r="A1538" t="s">
        <v>17</v>
      </c>
      <c r="B1538">
        <v>712186</v>
      </c>
      <c r="C1538">
        <v>905242</v>
      </c>
      <c r="D1538">
        <v>1750</v>
      </c>
      <c r="E1538" t="s">
        <v>18</v>
      </c>
      <c r="F1538">
        <v>11.11</v>
      </c>
      <c r="G1538">
        <v>57.39</v>
      </c>
      <c r="H1538" t="s">
        <v>29</v>
      </c>
      <c r="I1538" s="1">
        <v>40634</v>
      </c>
      <c r="J1538" t="s">
        <v>20</v>
      </c>
      <c r="K1538" t="s">
        <v>24</v>
      </c>
      <c r="L1538" t="s">
        <v>68</v>
      </c>
      <c r="M1538">
        <v>0</v>
      </c>
      <c r="N1538">
        <v>1986.71</v>
      </c>
      <c r="O1538">
        <v>1750</v>
      </c>
      <c r="P1538">
        <v>236.71</v>
      </c>
      <c r="Q1538" s="1">
        <v>41306</v>
      </c>
      <c r="R1538" t="s">
        <v>96</v>
      </c>
      <c r="S1538" t="s">
        <v>103</v>
      </c>
      <c r="T1538">
        <v>0</v>
      </c>
    </row>
    <row r="1539" spans="1:20" x14ac:dyDescent="0.3">
      <c r="A1539" t="s">
        <v>17</v>
      </c>
      <c r="B1539">
        <v>712132</v>
      </c>
      <c r="C1539">
        <v>905184</v>
      </c>
      <c r="D1539">
        <v>20000</v>
      </c>
      <c r="E1539" t="s">
        <v>43</v>
      </c>
      <c r="F1539">
        <v>16.02</v>
      </c>
      <c r="G1539">
        <v>486.58</v>
      </c>
      <c r="H1539" t="s">
        <v>23</v>
      </c>
      <c r="I1539" s="1">
        <v>40634</v>
      </c>
      <c r="J1539" t="s">
        <v>46</v>
      </c>
      <c r="K1539" t="s">
        <v>27</v>
      </c>
      <c r="L1539" t="s">
        <v>51</v>
      </c>
      <c r="M1539">
        <v>1464.22</v>
      </c>
      <c r="N1539">
        <v>27656.14</v>
      </c>
      <c r="O1539">
        <v>18535.75</v>
      </c>
      <c r="P1539">
        <v>9120.39</v>
      </c>
      <c r="Q1539" s="1">
        <v>42370</v>
      </c>
      <c r="R1539" t="s">
        <v>96</v>
      </c>
      <c r="S1539" t="s">
        <v>103</v>
      </c>
      <c r="T1539">
        <v>0</v>
      </c>
    </row>
    <row r="1540" spans="1:20" x14ac:dyDescent="0.3">
      <c r="A1540" t="s">
        <v>17</v>
      </c>
      <c r="B1540">
        <v>711858</v>
      </c>
      <c r="C1540">
        <v>904858</v>
      </c>
      <c r="D1540">
        <v>10000</v>
      </c>
      <c r="E1540" t="s">
        <v>43</v>
      </c>
      <c r="F1540">
        <v>16.77</v>
      </c>
      <c r="G1540">
        <v>247.3</v>
      </c>
      <c r="H1540" t="s">
        <v>44</v>
      </c>
      <c r="I1540" s="1">
        <v>40634</v>
      </c>
      <c r="J1540" t="s">
        <v>20</v>
      </c>
      <c r="K1540" t="s">
        <v>40</v>
      </c>
      <c r="L1540" t="s">
        <v>51</v>
      </c>
      <c r="M1540">
        <v>0</v>
      </c>
      <c r="N1540">
        <v>10277.209999999999</v>
      </c>
      <c r="O1540">
        <v>10000</v>
      </c>
      <c r="P1540">
        <v>277.20999999999998</v>
      </c>
      <c r="Q1540" s="1">
        <v>40695</v>
      </c>
      <c r="R1540" t="s">
        <v>96</v>
      </c>
      <c r="S1540" t="s">
        <v>103</v>
      </c>
      <c r="T1540">
        <v>0</v>
      </c>
    </row>
    <row r="1541" spans="1:20" x14ac:dyDescent="0.3">
      <c r="A1541" t="s">
        <v>17</v>
      </c>
      <c r="B1541">
        <v>711761</v>
      </c>
      <c r="C1541">
        <v>904752</v>
      </c>
      <c r="D1541">
        <v>15000</v>
      </c>
      <c r="E1541" t="s">
        <v>43</v>
      </c>
      <c r="F1541">
        <v>14.17</v>
      </c>
      <c r="G1541">
        <v>350.35</v>
      </c>
      <c r="H1541" t="s">
        <v>19</v>
      </c>
      <c r="I1541" s="1">
        <v>40634</v>
      </c>
      <c r="J1541" t="s">
        <v>26</v>
      </c>
      <c r="K1541" t="s">
        <v>27</v>
      </c>
      <c r="L1541" t="s">
        <v>69</v>
      </c>
      <c r="M1541">
        <v>0</v>
      </c>
      <c r="N1541">
        <v>11911.9</v>
      </c>
      <c r="O1541">
        <v>7161.72</v>
      </c>
      <c r="P1541">
        <v>4750.18</v>
      </c>
      <c r="Q1541" s="1">
        <v>41699</v>
      </c>
      <c r="R1541" t="s">
        <v>96</v>
      </c>
      <c r="S1541" t="s">
        <v>104</v>
      </c>
      <c r="T1541">
        <v>1</v>
      </c>
    </row>
    <row r="1542" spans="1:20" x14ac:dyDescent="0.3">
      <c r="A1542" t="s">
        <v>17</v>
      </c>
      <c r="B1542">
        <v>711577</v>
      </c>
      <c r="C1542">
        <v>904544</v>
      </c>
      <c r="D1542">
        <v>17000</v>
      </c>
      <c r="E1542" t="s">
        <v>43</v>
      </c>
      <c r="F1542">
        <v>13.8</v>
      </c>
      <c r="G1542">
        <v>393.8</v>
      </c>
      <c r="H1542" t="s">
        <v>19</v>
      </c>
      <c r="I1542" s="1">
        <v>40634</v>
      </c>
      <c r="J1542" t="s">
        <v>26</v>
      </c>
      <c r="K1542" t="s">
        <v>24</v>
      </c>
      <c r="L1542" t="s">
        <v>41</v>
      </c>
      <c r="M1542">
        <v>0</v>
      </c>
      <c r="N1542">
        <v>4723.37</v>
      </c>
      <c r="O1542">
        <v>2519.17</v>
      </c>
      <c r="P1542">
        <v>2204.1999999999998</v>
      </c>
      <c r="Q1542" s="1">
        <v>41030</v>
      </c>
      <c r="R1542" t="s">
        <v>96</v>
      </c>
      <c r="S1542" t="s">
        <v>104</v>
      </c>
      <c r="T1542">
        <v>1</v>
      </c>
    </row>
    <row r="1543" spans="1:20" x14ac:dyDescent="0.3">
      <c r="A1543" t="s">
        <v>17</v>
      </c>
      <c r="B1543">
        <v>708451</v>
      </c>
      <c r="C1543">
        <v>900946</v>
      </c>
      <c r="D1543">
        <v>10000</v>
      </c>
      <c r="E1543" t="s">
        <v>18</v>
      </c>
      <c r="F1543">
        <v>9.6300000000000008</v>
      </c>
      <c r="G1543">
        <v>320.94</v>
      </c>
      <c r="H1543" t="s">
        <v>29</v>
      </c>
      <c r="I1543" s="1">
        <v>40634</v>
      </c>
      <c r="J1543" t="s">
        <v>20</v>
      </c>
      <c r="K1543" t="s">
        <v>47</v>
      </c>
      <c r="L1543" t="s">
        <v>51</v>
      </c>
      <c r="M1543">
        <v>0</v>
      </c>
      <c r="N1543">
        <v>11550.36536</v>
      </c>
      <c r="O1543">
        <v>10000</v>
      </c>
      <c r="P1543">
        <v>1550.37</v>
      </c>
      <c r="Q1543" s="1">
        <v>41730</v>
      </c>
      <c r="R1543" t="s">
        <v>96</v>
      </c>
      <c r="S1543" t="s">
        <v>103</v>
      </c>
      <c r="T1543">
        <v>0</v>
      </c>
    </row>
    <row r="1544" spans="1:20" x14ac:dyDescent="0.3">
      <c r="A1544" t="s">
        <v>17</v>
      </c>
      <c r="B1544">
        <v>710821</v>
      </c>
      <c r="C1544">
        <v>903607</v>
      </c>
      <c r="D1544">
        <v>25000</v>
      </c>
      <c r="E1544" t="s">
        <v>43</v>
      </c>
      <c r="F1544">
        <v>19.36</v>
      </c>
      <c r="G1544">
        <v>653.48</v>
      </c>
      <c r="H1544" t="s">
        <v>60</v>
      </c>
      <c r="I1544" s="1">
        <v>40634</v>
      </c>
      <c r="J1544" t="s">
        <v>20</v>
      </c>
      <c r="K1544" t="s">
        <v>24</v>
      </c>
      <c r="L1544" t="s">
        <v>81</v>
      </c>
      <c r="M1544">
        <v>0</v>
      </c>
      <c r="N1544">
        <v>31252.19</v>
      </c>
      <c r="O1544">
        <v>25000.01</v>
      </c>
      <c r="P1544">
        <v>6252.18</v>
      </c>
      <c r="Q1544" s="1">
        <v>41153</v>
      </c>
      <c r="R1544" t="s">
        <v>96</v>
      </c>
      <c r="S1544" t="s">
        <v>103</v>
      </c>
      <c r="T1544">
        <v>0</v>
      </c>
    </row>
    <row r="1545" spans="1:20" x14ac:dyDescent="0.3">
      <c r="A1545" t="s">
        <v>17</v>
      </c>
      <c r="B1545">
        <v>709764</v>
      </c>
      <c r="C1545">
        <v>902430</v>
      </c>
      <c r="D1545">
        <v>10000</v>
      </c>
      <c r="E1545" t="s">
        <v>43</v>
      </c>
      <c r="F1545">
        <v>12.68</v>
      </c>
      <c r="G1545">
        <v>225.9</v>
      </c>
      <c r="H1545" t="s">
        <v>19</v>
      </c>
      <c r="I1545" s="1">
        <v>40634</v>
      </c>
      <c r="J1545" t="s">
        <v>20</v>
      </c>
      <c r="K1545" t="s">
        <v>24</v>
      </c>
      <c r="L1545" t="s">
        <v>51</v>
      </c>
      <c r="M1545">
        <v>0</v>
      </c>
      <c r="N1545">
        <v>11085.67</v>
      </c>
      <c r="O1545">
        <v>10000</v>
      </c>
      <c r="P1545">
        <v>1085.67</v>
      </c>
      <c r="Q1545" s="1">
        <v>40969</v>
      </c>
      <c r="R1545" t="s">
        <v>96</v>
      </c>
      <c r="S1545" t="s">
        <v>103</v>
      </c>
      <c r="T1545">
        <v>0</v>
      </c>
    </row>
    <row r="1546" spans="1:20" x14ac:dyDescent="0.3">
      <c r="A1546" t="s">
        <v>17</v>
      </c>
      <c r="B1546">
        <v>710426</v>
      </c>
      <c r="C1546">
        <v>903179</v>
      </c>
      <c r="D1546">
        <v>3500</v>
      </c>
      <c r="E1546" t="s">
        <v>18</v>
      </c>
      <c r="F1546">
        <v>6.92</v>
      </c>
      <c r="G1546">
        <v>107.95</v>
      </c>
      <c r="H1546" t="s">
        <v>32</v>
      </c>
      <c r="I1546" s="1">
        <v>40634</v>
      </c>
      <c r="J1546" t="s">
        <v>20</v>
      </c>
      <c r="K1546" t="s">
        <v>27</v>
      </c>
      <c r="L1546" t="s">
        <v>58</v>
      </c>
      <c r="M1546">
        <v>0</v>
      </c>
      <c r="N1546">
        <v>3613.41</v>
      </c>
      <c r="O1546">
        <v>3500</v>
      </c>
      <c r="P1546">
        <v>113.41</v>
      </c>
      <c r="Q1546" s="1">
        <v>40817</v>
      </c>
      <c r="R1546" t="s">
        <v>96</v>
      </c>
      <c r="S1546" t="s">
        <v>103</v>
      </c>
      <c r="T1546">
        <v>0</v>
      </c>
    </row>
    <row r="1547" spans="1:20" x14ac:dyDescent="0.3">
      <c r="A1547" t="s">
        <v>17</v>
      </c>
      <c r="B1547">
        <v>709917</v>
      </c>
      <c r="C1547">
        <v>902597</v>
      </c>
      <c r="D1547">
        <v>9800</v>
      </c>
      <c r="E1547" t="s">
        <v>18</v>
      </c>
      <c r="F1547">
        <v>7.29</v>
      </c>
      <c r="G1547">
        <v>303.89999999999998</v>
      </c>
      <c r="H1547" t="s">
        <v>32</v>
      </c>
      <c r="I1547" s="1">
        <v>40634</v>
      </c>
      <c r="J1547" t="s">
        <v>20</v>
      </c>
      <c r="K1547" t="s">
        <v>24</v>
      </c>
      <c r="L1547" t="s">
        <v>28</v>
      </c>
      <c r="M1547">
        <v>0</v>
      </c>
      <c r="N1547">
        <v>10494.66</v>
      </c>
      <c r="O1547">
        <v>9800</v>
      </c>
      <c r="P1547">
        <v>694.66</v>
      </c>
      <c r="Q1547" s="1">
        <v>41061</v>
      </c>
      <c r="R1547" t="s">
        <v>96</v>
      </c>
      <c r="S1547" t="s">
        <v>103</v>
      </c>
      <c r="T1547">
        <v>0</v>
      </c>
    </row>
    <row r="1548" spans="1:20" x14ac:dyDescent="0.3">
      <c r="A1548" t="s">
        <v>17</v>
      </c>
      <c r="B1548">
        <v>710269</v>
      </c>
      <c r="C1548">
        <v>903003</v>
      </c>
      <c r="D1548">
        <v>3200</v>
      </c>
      <c r="E1548" t="s">
        <v>18</v>
      </c>
      <c r="F1548">
        <v>13.8</v>
      </c>
      <c r="G1548">
        <v>109.06</v>
      </c>
      <c r="H1548" t="s">
        <v>19</v>
      </c>
      <c r="I1548" s="1">
        <v>40634</v>
      </c>
      <c r="J1548" t="s">
        <v>26</v>
      </c>
      <c r="K1548" t="s">
        <v>49</v>
      </c>
      <c r="L1548" t="s">
        <v>50</v>
      </c>
      <c r="M1548">
        <v>0</v>
      </c>
      <c r="N1548">
        <v>461.14</v>
      </c>
      <c r="O1548">
        <v>219.18</v>
      </c>
      <c r="P1548">
        <v>107.85</v>
      </c>
      <c r="Q1548" s="1">
        <v>40725</v>
      </c>
      <c r="R1548" t="s">
        <v>96</v>
      </c>
      <c r="S1548" t="s">
        <v>104</v>
      </c>
      <c r="T1548">
        <v>1</v>
      </c>
    </row>
    <row r="1549" spans="1:20" x14ac:dyDescent="0.3">
      <c r="A1549" t="s">
        <v>17</v>
      </c>
      <c r="B1549">
        <v>709321</v>
      </c>
      <c r="C1549">
        <v>901926</v>
      </c>
      <c r="D1549">
        <v>10000</v>
      </c>
      <c r="E1549" t="s">
        <v>43</v>
      </c>
      <c r="F1549">
        <v>10</v>
      </c>
      <c r="G1549">
        <v>212.48</v>
      </c>
      <c r="H1549" t="s">
        <v>29</v>
      </c>
      <c r="I1549" s="1">
        <v>40634</v>
      </c>
      <c r="J1549" t="s">
        <v>46</v>
      </c>
      <c r="K1549" t="s">
        <v>27</v>
      </c>
      <c r="L1549" t="s">
        <v>25</v>
      </c>
      <c r="M1549">
        <v>631.95000000000005</v>
      </c>
      <c r="N1549">
        <v>12103.2</v>
      </c>
      <c r="O1549">
        <v>9368.0499999999993</v>
      </c>
      <c r="P1549">
        <v>2735.15</v>
      </c>
      <c r="Q1549" s="1">
        <v>42370</v>
      </c>
      <c r="R1549" t="s">
        <v>96</v>
      </c>
      <c r="S1549" t="s">
        <v>103</v>
      </c>
      <c r="T1549">
        <v>0</v>
      </c>
    </row>
    <row r="1550" spans="1:20" x14ac:dyDescent="0.3">
      <c r="A1550" t="s">
        <v>17</v>
      </c>
      <c r="B1550">
        <v>708080</v>
      </c>
      <c r="C1550">
        <v>900526</v>
      </c>
      <c r="D1550">
        <v>6000</v>
      </c>
      <c r="E1550" t="s">
        <v>43</v>
      </c>
      <c r="F1550">
        <v>14.91</v>
      </c>
      <c r="G1550">
        <v>142.46</v>
      </c>
      <c r="H1550" t="s">
        <v>23</v>
      </c>
      <c r="I1550" s="1">
        <v>40634</v>
      </c>
      <c r="J1550" t="s">
        <v>46</v>
      </c>
      <c r="K1550" t="s">
        <v>40</v>
      </c>
      <c r="L1550" t="s">
        <v>81</v>
      </c>
      <c r="M1550">
        <v>171.37</v>
      </c>
      <c r="N1550">
        <v>8353.5</v>
      </c>
      <c r="O1550">
        <v>5828.64</v>
      </c>
      <c r="P1550">
        <v>2509.92</v>
      </c>
      <c r="Q1550" s="1">
        <v>42370</v>
      </c>
      <c r="R1550" t="s">
        <v>96</v>
      </c>
      <c r="S1550" t="s">
        <v>103</v>
      </c>
      <c r="T1550">
        <v>0</v>
      </c>
    </row>
    <row r="1551" spans="1:20" x14ac:dyDescent="0.3">
      <c r="A1551" t="s">
        <v>17</v>
      </c>
      <c r="B1551">
        <v>709567</v>
      </c>
      <c r="C1551">
        <v>902206</v>
      </c>
      <c r="D1551">
        <v>21000</v>
      </c>
      <c r="E1551" t="s">
        <v>43</v>
      </c>
      <c r="F1551">
        <v>12.68</v>
      </c>
      <c r="G1551">
        <v>474.39</v>
      </c>
      <c r="H1551" t="s">
        <v>19</v>
      </c>
      <c r="I1551" s="1">
        <v>40634</v>
      </c>
      <c r="J1551" t="s">
        <v>20</v>
      </c>
      <c r="K1551" t="s">
        <v>27</v>
      </c>
      <c r="L1551" t="s">
        <v>51</v>
      </c>
      <c r="M1551">
        <v>0</v>
      </c>
      <c r="N1551">
        <v>28224.33049</v>
      </c>
      <c r="O1551">
        <v>21000</v>
      </c>
      <c r="P1551">
        <v>7224.33</v>
      </c>
      <c r="Q1551" s="1">
        <v>42156</v>
      </c>
      <c r="R1551" t="s">
        <v>96</v>
      </c>
      <c r="S1551" t="s">
        <v>103</v>
      </c>
      <c r="T1551">
        <v>0</v>
      </c>
    </row>
    <row r="1552" spans="1:20" x14ac:dyDescent="0.3">
      <c r="A1552" t="s">
        <v>17</v>
      </c>
      <c r="B1552">
        <v>709408</v>
      </c>
      <c r="C1552">
        <v>902025</v>
      </c>
      <c r="D1552">
        <v>4000</v>
      </c>
      <c r="E1552" t="s">
        <v>18</v>
      </c>
      <c r="F1552">
        <v>5.79</v>
      </c>
      <c r="G1552">
        <v>121.31</v>
      </c>
      <c r="H1552" t="s">
        <v>32</v>
      </c>
      <c r="I1552" s="1">
        <v>40634</v>
      </c>
      <c r="J1552" t="s">
        <v>20</v>
      </c>
      <c r="K1552" t="s">
        <v>27</v>
      </c>
      <c r="L1552" t="s">
        <v>51</v>
      </c>
      <c r="M1552">
        <v>0</v>
      </c>
      <c r="N1552">
        <v>4240.55</v>
      </c>
      <c r="O1552">
        <v>4000</v>
      </c>
      <c r="P1552">
        <v>240.55</v>
      </c>
      <c r="Q1552" s="1">
        <v>41214</v>
      </c>
      <c r="R1552" t="s">
        <v>96</v>
      </c>
      <c r="S1552" t="s">
        <v>103</v>
      </c>
      <c r="T1552">
        <v>0</v>
      </c>
    </row>
    <row r="1553" spans="1:20" x14ac:dyDescent="0.3">
      <c r="A1553" t="s">
        <v>17</v>
      </c>
      <c r="B1553">
        <v>709177</v>
      </c>
      <c r="C1553">
        <v>901770</v>
      </c>
      <c r="D1553">
        <v>5000</v>
      </c>
      <c r="E1553" t="s">
        <v>18</v>
      </c>
      <c r="F1553">
        <v>12.68</v>
      </c>
      <c r="G1553">
        <v>167.71</v>
      </c>
      <c r="H1553" t="s">
        <v>19</v>
      </c>
      <c r="I1553" s="1">
        <v>40634</v>
      </c>
      <c r="J1553" t="s">
        <v>26</v>
      </c>
      <c r="K1553" t="s">
        <v>27</v>
      </c>
      <c r="L1553" t="s">
        <v>39</v>
      </c>
      <c r="M1553">
        <v>0</v>
      </c>
      <c r="N1553">
        <v>4278.28</v>
      </c>
      <c r="O1553">
        <v>3370.34</v>
      </c>
      <c r="P1553">
        <v>802.28</v>
      </c>
      <c r="Q1553" s="1">
        <v>41334</v>
      </c>
      <c r="R1553" t="s">
        <v>96</v>
      </c>
      <c r="S1553" t="s">
        <v>104</v>
      </c>
      <c r="T1553">
        <v>1</v>
      </c>
    </row>
    <row r="1554" spans="1:20" x14ac:dyDescent="0.3">
      <c r="A1554" t="s">
        <v>17</v>
      </c>
      <c r="B1554">
        <v>708046</v>
      </c>
      <c r="C1554">
        <v>900478</v>
      </c>
      <c r="D1554">
        <v>30000</v>
      </c>
      <c r="E1554" t="s">
        <v>43</v>
      </c>
      <c r="F1554">
        <v>16.399999999999999</v>
      </c>
      <c r="G1554">
        <v>735.94</v>
      </c>
      <c r="H1554" t="s">
        <v>44</v>
      </c>
      <c r="I1554" s="1">
        <v>40634</v>
      </c>
      <c r="J1554" t="s">
        <v>20</v>
      </c>
      <c r="K1554" t="s">
        <v>27</v>
      </c>
      <c r="L1554" t="s">
        <v>35</v>
      </c>
      <c r="M1554">
        <v>0</v>
      </c>
      <c r="N1554">
        <v>42388.53153</v>
      </c>
      <c r="O1554">
        <v>30000</v>
      </c>
      <c r="P1554">
        <v>12388.53</v>
      </c>
      <c r="Q1554" s="1">
        <v>41883</v>
      </c>
      <c r="R1554" t="s">
        <v>96</v>
      </c>
      <c r="S1554" t="s">
        <v>103</v>
      </c>
      <c r="T1554">
        <v>0</v>
      </c>
    </row>
    <row r="1555" spans="1:20" x14ac:dyDescent="0.3">
      <c r="A1555" t="s">
        <v>17</v>
      </c>
      <c r="B1555">
        <v>708823</v>
      </c>
      <c r="C1555">
        <v>901351</v>
      </c>
      <c r="D1555">
        <v>13200</v>
      </c>
      <c r="E1555" t="s">
        <v>18</v>
      </c>
      <c r="F1555">
        <v>14.91</v>
      </c>
      <c r="G1555">
        <v>457.01</v>
      </c>
      <c r="H1555" t="s">
        <v>23</v>
      </c>
      <c r="I1555" s="1">
        <v>40634</v>
      </c>
      <c r="J1555" t="s">
        <v>26</v>
      </c>
      <c r="K1555" t="s">
        <v>36</v>
      </c>
      <c r="L1555" t="s">
        <v>37</v>
      </c>
      <c r="M1555">
        <v>0</v>
      </c>
      <c r="N1555">
        <v>2735.46</v>
      </c>
      <c r="O1555">
        <v>1809.16</v>
      </c>
      <c r="P1555">
        <v>926.3</v>
      </c>
      <c r="Q1555" s="1">
        <v>40817</v>
      </c>
      <c r="R1555" t="s">
        <v>96</v>
      </c>
      <c r="S1555" t="s">
        <v>104</v>
      </c>
      <c r="T1555">
        <v>1</v>
      </c>
    </row>
    <row r="1556" spans="1:20" x14ac:dyDescent="0.3">
      <c r="A1556" t="s">
        <v>17</v>
      </c>
      <c r="B1556">
        <v>706024</v>
      </c>
      <c r="C1556">
        <v>898129</v>
      </c>
      <c r="D1556">
        <v>9600</v>
      </c>
      <c r="E1556" t="s">
        <v>43</v>
      </c>
      <c r="F1556">
        <v>10.37</v>
      </c>
      <c r="G1556">
        <v>205.73</v>
      </c>
      <c r="H1556" t="s">
        <v>29</v>
      </c>
      <c r="I1556" s="1">
        <v>40634</v>
      </c>
      <c r="J1556" t="s">
        <v>20</v>
      </c>
      <c r="K1556" t="s">
        <v>30</v>
      </c>
      <c r="L1556" t="s">
        <v>58</v>
      </c>
      <c r="M1556">
        <v>0</v>
      </c>
      <c r="N1556">
        <v>11989.203369999999</v>
      </c>
      <c r="O1556">
        <v>9600</v>
      </c>
      <c r="P1556">
        <v>2389.1999999999998</v>
      </c>
      <c r="Q1556" s="1">
        <v>41883</v>
      </c>
      <c r="R1556" t="s">
        <v>96</v>
      </c>
      <c r="S1556" t="s">
        <v>103</v>
      </c>
      <c r="T1556">
        <v>0</v>
      </c>
    </row>
    <row r="1557" spans="1:20" x14ac:dyDescent="0.3">
      <c r="A1557" t="s">
        <v>17</v>
      </c>
      <c r="B1557">
        <v>708033</v>
      </c>
      <c r="C1557">
        <v>900460</v>
      </c>
      <c r="D1557">
        <v>3500</v>
      </c>
      <c r="E1557" t="s">
        <v>43</v>
      </c>
      <c r="F1557">
        <v>7.66</v>
      </c>
      <c r="G1557">
        <v>70.400000000000006</v>
      </c>
      <c r="H1557" t="s">
        <v>32</v>
      </c>
      <c r="I1557" s="1">
        <v>40634</v>
      </c>
      <c r="J1557" t="s">
        <v>20</v>
      </c>
      <c r="K1557" t="s">
        <v>30</v>
      </c>
      <c r="L1557" t="s">
        <v>35</v>
      </c>
      <c r="M1557">
        <v>0</v>
      </c>
      <c r="N1557">
        <v>3783.07</v>
      </c>
      <c r="O1557">
        <v>3500</v>
      </c>
      <c r="P1557">
        <v>283.07</v>
      </c>
      <c r="Q1557" s="1">
        <v>41061</v>
      </c>
      <c r="R1557" t="s">
        <v>96</v>
      </c>
      <c r="S1557" t="s">
        <v>103</v>
      </c>
      <c r="T1557">
        <v>0</v>
      </c>
    </row>
    <row r="1558" spans="1:20" x14ac:dyDescent="0.3">
      <c r="A1558" t="s">
        <v>17</v>
      </c>
      <c r="B1558">
        <v>707628</v>
      </c>
      <c r="C1558">
        <v>900001</v>
      </c>
      <c r="D1558">
        <v>9000</v>
      </c>
      <c r="E1558" t="s">
        <v>43</v>
      </c>
      <c r="F1558">
        <v>16.77</v>
      </c>
      <c r="G1558">
        <v>222.57</v>
      </c>
      <c r="H1558" t="s">
        <v>44</v>
      </c>
      <c r="I1558" s="1">
        <v>40634</v>
      </c>
      <c r="J1558" t="s">
        <v>20</v>
      </c>
      <c r="K1558" t="s">
        <v>27</v>
      </c>
      <c r="L1558" t="s">
        <v>41</v>
      </c>
      <c r="M1558">
        <v>0</v>
      </c>
      <c r="N1558">
        <v>13184.368210000001</v>
      </c>
      <c r="O1558">
        <v>9000</v>
      </c>
      <c r="P1558">
        <v>4184.37</v>
      </c>
      <c r="Q1558" s="1">
        <v>42186</v>
      </c>
      <c r="R1558" t="s">
        <v>96</v>
      </c>
      <c r="S1558" t="s">
        <v>103</v>
      </c>
      <c r="T1558">
        <v>0</v>
      </c>
    </row>
    <row r="1559" spans="1:20" x14ac:dyDescent="0.3">
      <c r="A1559" t="s">
        <v>17</v>
      </c>
      <c r="B1559">
        <v>707294</v>
      </c>
      <c r="C1559">
        <v>899625</v>
      </c>
      <c r="D1559">
        <v>2500</v>
      </c>
      <c r="E1559" t="s">
        <v>18</v>
      </c>
      <c r="F1559">
        <v>10.74</v>
      </c>
      <c r="G1559">
        <v>81.540000000000006</v>
      </c>
      <c r="H1559" t="s">
        <v>29</v>
      </c>
      <c r="I1559" s="1">
        <v>40634</v>
      </c>
      <c r="J1559" t="s">
        <v>20</v>
      </c>
      <c r="K1559" t="s">
        <v>27</v>
      </c>
      <c r="L1559" t="s">
        <v>42</v>
      </c>
      <c r="M1559">
        <v>0</v>
      </c>
      <c r="N1559">
        <v>2678.15</v>
      </c>
      <c r="O1559">
        <v>2500.0100000000002</v>
      </c>
      <c r="P1559">
        <v>178.14</v>
      </c>
      <c r="Q1559" s="1">
        <v>40909</v>
      </c>
      <c r="R1559" t="s">
        <v>96</v>
      </c>
      <c r="S1559" t="s">
        <v>103</v>
      </c>
      <c r="T1559">
        <v>0</v>
      </c>
    </row>
    <row r="1560" spans="1:20" x14ac:dyDescent="0.3">
      <c r="A1560" t="s">
        <v>17</v>
      </c>
      <c r="B1560">
        <v>706773</v>
      </c>
      <c r="C1560">
        <v>899023</v>
      </c>
      <c r="D1560">
        <v>19000</v>
      </c>
      <c r="E1560" t="s">
        <v>18</v>
      </c>
      <c r="F1560">
        <v>20.48</v>
      </c>
      <c r="G1560">
        <v>710.77</v>
      </c>
      <c r="H1560" t="s">
        <v>71</v>
      </c>
      <c r="I1560" s="1">
        <v>40634</v>
      </c>
      <c r="J1560" t="s">
        <v>26</v>
      </c>
      <c r="K1560" t="s">
        <v>49</v>
      </c>
      <c r="L1560" t="s">
        <v>57</v>
      </c>
      <c r="M1560">
        <v>0</v>
      </c>
      <c r="N1560">
        <v>15459.8</v>
      </c>
      <c r="O1560">
        <v>9646.8799999999992</v>
      </c>
      <c r="P1560">
        <v>5277.74</v>
      </c>
      <c r="Q1560" s="1">
        <v>41306</v>
      </c>
      <c r="R1560" t="s">
        <v>96</v>
      </c>
      <c r="S1560" t="s">
        <v>104</v>
      </c>
      <c r="T1560">
        <v>1</v>
      </c>
    </row>
    <row r="1561" spans="1:20" x14ac:dyDescent="0.3">
      <c r="A1561" t="s">
        <v>17</v>
      </c>
      <c r="B1561">
        <v>706750</v>
      </c>
      <c r="C1561">
        <v>898994</v>
      </c>
      <c r="D1561">
        <v>4000</v>
      </c>
      <c r="E1561" t="s">
        <v>18</v>
      </c>
      <c r="F1561">
        <v>10.37</v>
      </c>
      <c r="G1561">
        <v>129.77000000000001</v>
      </c>
      <c r="H1561" t="s">
        <v>29</v>
      </c>
      <c r="I1561" s="1">
        <v>40634</v>
      </c>
      <c r="J1561" t="s">
        <v>20</v>
      </c>
      <c r="K1561" t="s">
        <v>27</v>
      </c>
      <c r="L1561" t="s">
        <v>22</v>
      </c>
      <c r="M1561">
        <v>0</v>
      </c>
      <c r="N1561">
        <v>4450.6400000000003</v>
      </c>
      <c r="O1561">
        <v>4000</v>
      </c>
      <c r="P1561">
        <v>450.64</v>
      </c>
      <c r="Q1561" s="1">
        <v>41122</v>
      </c>
      <c r="R1561" t="s">
        <v>96</v>
      </c>
      <c r="S1561" t="s">
        <v>103</v>
      </c>
      <c r="T1561">
        <v>0</v>
      </c>
    </row>
    <row r="1562" spans="1:20" x14ac:dyDescent="0.3">
      <c r="A1562" t="s">
        <v>17</v>
      </c>
      <c r="B1562">
        <v>706553</v>
      </c>
      <c r="C1562">
        <v>898775</v>
      </c>
      <c r="D1562">
        <v>7000</v>
      </c>
      <c r="E1562" t="s">
        <v>18</v>
      </c>
      <c r="F1562">
        <v>7.29</v>
      </c>
      <c r="G1562">
        <v>217.07</v>
      </c>
      <c r="H1562" t="s">
        <v>32</v>
      </c>
      <c r="I1562" s="1">
        <v>40634</v>
      </c>
      <c r="J1562" t="s">
        <v>20</v>
      </c>
      <c r="K1562" t="s">
        <v>47</v>
      </c>
      <c r="L1562" t="s">
        <v>51</v>
      </c>
      <c r="M1562">
        <v>0</v>
      </c>
      <c r="N1562">
        <v>7811.5313820000001</v>
      </c>
      <c r="O1562">
        <v>7000</v>
      </c>
      <c r="P1562">
        <v>811.53</v>
      </c>
      <c r="Q1562" s="1">
        <v>41730</v>
      </c>
      <c r="R1562" t="s">
        <v>96</v>
      </c>
      <c r="S1562" t="s">
        <v>103</v>
      </c>
      <c r="T1562">
        <v>0</v>
      </c>
    </row>
    <row r="1563" spans="1:20" x14ac:dyDescent="0.3">
      <c r="A1563" t="s">
        <v>17</v>
      </c>
      <c r="B1563">
        <v>704510</v>
      </c>
      <c r="C1563">
        <v>896528</v>
      </c>
      <c r="D1563">
        <v>17600</v>
      </c>
      <c r="E1563" t="s">
        <v>43</v>
      </c>
      <c r="F1563">
        <v>20.85</v>
      </c>
      <c r="G1563">
        <v>474.66</v>
      </c>
      <c r="H1563" t="s">
        <v>71</v>
      </c>
      <c r="I1563" s="1">
        <v>40634</v>
      </c>
      <c r="J1563" t="s">
        <v>20</v>
      </c>
      <c r="K1563" t="s">
        <v>27</v>
      </c>
      <c r="L1563" t="s">
        <v>58</v>
      </c>
      <c r="M1563">
        <v>0</v>
      </c>
      <c r="N1563">
        <v>18507.68</v>
      </c>
      <c r="O1563">
        <v>17600</v>
      </c>
      <c r="P1563">
        <v>907.68</v>
      </c>
      <c r="Q1563" s="1">
        <v>40725</v>
      </c>
      <c r="R1563" t="s">
        <v>96</v>
      </c>
      <c r="S1563" t="s">
        <v>103</v>
      </c>
      <c r="T1563">
        <v>0</v>
      </c>
    </row>
    <row r="1564" spans="1:20" x14ac:dyDescent="0.3">
      <c r="A1564" t="s">
        <v>17</v>
      </c>
      <c r="B1564">
        <v>692288</v>
      </c>
      <c r="C1564">
        <v>882939</v>
      </c>
      <c r="D1564">
        <v>35000</v>
      </c>
      <c r="E1564" t="s">
        <v>18</v>
      </c>
      <c r="F1564">
        <v>16.77</v>
      </c>
      <c r="G1564">
        <v>1243.8499999999999</v>
      </c>
      <c r="H1564" t="s">
        <v>44</v>
      </c>
      <c r="I1564" s="1">
        <v>40634</v>
      </c>
      <c r="J1564" t="s">
        <v>20</v>
      </c>
      <c r="K1564" t="s">
        <v>21</v>
      </c>
      <c r="L1564" t="s">
        <v>56</v>
      </c>
      <c r="M1564">
        <v>0</v>
      </c>
      <c r="N1564">
        <v>44758.725180000001</v>
      </c>
      <c r="O1564">
        <v>35000</v>
      </c>
      <c r="P1564">
        <v>9758.73</v>
      </c>
      <c r="Q1564" s="1">
        <v>41699</v>
      </c>
      <c r="R1564" t="s">
        <v>96</v>
      </c>
      <c r="S1564" t="s">
        <v>103</v>
      </c>
      <c r="T1564">
        <v>0</v>
      </c>
    </row>
    <row r="1565" spans="1:20" x14ac:dyDescent="0.3">
      <c r="A1565" t="s">
        <v>88</v>
      </c>
      <c r="B1565">
        <v>665789</v>
      </c>
      <c r="C1565">
        <v>851235</v>
      </c>
      <c r="D1565">
        <v>9600</v>
      </c>
      <c r="E1565" t="s">
        <v>18</v>
      </c>
      <c r="F1565">
        <v>7.66</v>
      </c>
      <c r="G1565">
        <v>299.33</v>
      </c>
      <c r="H1565" t="s">
        <v>32</v>
      </c>
      <c r="I1565" s="1">
        <v>40575</v>
      </c>
      <c r="J1565" t="s">
        <v>20</v>
      </c>
      <c r="K1565" t="s">
        <v>24</v>
      </c>
      <c r="L1565" t="s">
        <v>67</v>
      </c>
      <c r="M1565">
        <v>0</v>
      </c>
      <c r="N1565">
        <v>10707.14</v>
      </c>
      <c r="O1565">
        <v>9600</v>
      </c>
      <c r="P1565">
        <v>1107.1400000000001</v>
      </c>
      <c r="Q1565" s="1">
        <v>41456</v>
      </c>
      <c r="R1565" t="s">
        <v>97</v>
      </c>
      <c r="S1565" t="s">
        <v>103</v>
      </c>
      <c r="T1565">
        <v>0</v>
      </c>
    </row>
    <row r="1566" spans="1:20" x14ac:dyDescent="0.3">
      <c r="A1566" t="s">
        <v>88</v>
      </c>
      <c r="B1566">
        <v>685799</v>
      </c>
      <c r="C1566">
        <v>875506</v>
      </c>
      <c r="D1566">
        <v>2000</v>
      </c>
      <c r="E1566" t="s">
        <v>18</v>
      </c>
      <c r="F1566">
        <v>7.29</v>
      </c>
      <c r="G1566">
        <v>62.02</v>
      </c>
      <c r="H1566" t="s">
        <v>32</v>
      </c>
      <c r="I1566" s="1">
        <v>40575</v>
      </c>
      <c r="J1566" t="s">
        <v>20</v>
      </c>
      <c r="K1566" t="s">
        <v>27</v>
      </c>
      <c r="L1566" t="s">
        <v>41</v>
      </c>
      <c r="M1566">
        <v>0</v>
      </c>
      <c r="N1566">
        <v>2115.39</v>
      </c>
      <c r="O1566">
        <v>2000</v>
      </c>
      <c r="P1566">
        <v>115.39</v>
      </c>
      <c r="Q1566" s="1">
        <v>40940</v>
      </c>
      <c r="R1566" t="s">
        <v>97</v>
      </c>
      <c r="S1566" t="s">
        <v>103</v>
      </c>
      <c r="T1566">
        <v>0</v>
      </c>
    </row>
    <row r="1567" spans="1:20" x14ac:dyDescent="0.3">
      <c r="A1567" t="s">
        <v>88</v>
      </c>
      <c r="B1567">
        <v>681450</v>
      </c>
      <c r="C1567">
        <v>870475</v>
      </c>
      <c r="D1567">
        <v>7000</v>
      </c>
      <c r="E1567" t="s">
        <v>43</v>
      </c>
      <c r="F1567">
        <v>9.6300000000000008</v>
      </c>
      <c r="G1567">
        <v>147.46</v>
      </c>
      <c r="H1567" t="s">
        <v>29</v>
      </c>
      <c r="I1567" s="1">
        <v>40575</v>
      </c>
      <c r="J1567" t="s">
        <v>20</v>
      </c>
      <c r="K1567" t="s">
        <v>30</v>
      </c>
      <c r="L1567" t="s">
        <v>67</v>
      </c>
      <c r="M1567">
        <v>0</v>
      </c>
      <c r="N1567">
        <v>8552.3381730000001</v>
      </c>
      <c r="O1567">
        <v>7000</v>
      </c>
      <c r="P1567">
        <v>1537.34</v>
      </c>
      <c r="Q1567" s="1">
        <v>41730</v>
      </c>
      <c r="R1567" t="s">
        <v>97</v>
      </c>
      <c r="S1567" t="s">
        <v>103</v>
      </c>
      <c r="T1567">
        <v>0</v>
      </c>
    </row>
    <row r="1568" spans="1:20" x14ac:dyDescent="0.3">
      <c r="A1568" t="s">
        <v>88</v>
      </c>
      <c r="B1568">
        <v>685712</v>
      </c>
      <c r="C1568">
        <v>875403</v>
      </c>
      <c r="D1568">
        <v>6000</v>
      </c>
      <c r="E1568" t="s">
        <v>18</v>
      </c>
      <c r="F1568">
        <v>5.79</v>
      </c>
      <c r="G1568">
        <v>181.97</v>
      </c>
      <c r="H1568" t="s">
        <v>32</v>
      </c>
      <c r="I1568" s="1">
        <v>40575</v>
      </c>
      <c r="J1568" t="s">
        <v>20</v>
      </c>
      <c r="K1568" t="s">
        <v>27</v>
      </c>
      <c r="L1568" t="s">
        <v>33</v>
      </c>
      <c r="M1568">
        <v>0</v>
      </c>
      <c r="N1568">
        <v>6335.85</v>
      </c>
      <c r="O1568">
        <v>6000.01</v>
      </c>
      <c r="P1568">
        <v>335.84</v>
      </c>
      <c r="Q1568" s="1">
        <v>41030</v>
      </c>
      <c r="R1568" t="s">
        <v>97</v>
      </c>
      <c r="S1568" t="s">
        <v>103</v>
      </c>
      <c r="T1568">
        <v>0</v>
      </c>
    </row>
    <row r="1569" spans="1:20" x14ac:dyDescent="0.3">
      <c r="A1569" t="s">
        <v>88</v>
      </c>
      <c r="B1569">
        <v>683656</v>
      </c>
      <c r="C1569">
        <v>873010</v>
      </c>
      <c r="D1569">
        <v>7200</v>
      </c>
      <c r="E1569" t="s">
        <v>18</v>
      </c>
      <c r="F1569">
        <v>14.17</v>
      </c>
      <c r="G1569">
        <v>246.68</v>
      </c>
      <c r="H1569" t="s">
        <v>19</v>
      </c>
      <c r="I1569" s="1">
        <v>40575</v>
      </c>
      <c r="J1569" t="s">
        <v>20</v>
      </c>
      <c r="K1569" t="s">
        <v>21</v>
      </c>
      <c r="L1569" t="s">
        <v>50</v>
      </c>
      <c r="M1569">
        <v>0</v>
      </c>
      <c r="N1569">
        <v>8467.33</v>
      </c>
      <c r="O1569">
        <v>7199.99</v>
      </c>
      <c r="P1569">
        <v>1252.4100000000001</v>
      </c>
      <c r="Q1569" s="1">
        <v>41365</v>
      </c>
      <c r="R1569" t="s">
        <v>97</v>
      </c>
      <c r="S1569" t="s">
        <v>103</v>
      </c>
      <c r="T1569">
        <v>0</v>
      </c>
    </row>
    <row r="1570" spans="1:20" x14ac:dyDescent="0.3">
      <c r="A1570" t="s">
        <v>88</v>
      </c>
      <c r="B1570">
        <v>685690</v>
      </c>
      <c r="C1570">
        <v>875374</v>
      </c>
      <c r="D1570">
        <v>2000</v>
      </c>
      <c r="E1570" t="s">
        <v>18</v>
      </c>
      <c r="F1570">
        <v>7.29</v>
      </c>
      <c r="G1570">
        <v>62.02</v>
      </c>
      <c r="H1570" t="s">
        <v>32</v>
      </c>
      <c r="I1570" s="1">
        <v>40575</v>
      </c>
      <c r="J1570" t="s">
        <v>20</v>
      </c>
      <c r="K1570" t="s">
        <v>40</v>
      </c>
      <c r="L1570" t="s">
        <v>33</v>
      </c>
      <c r="M1570">
        <v>0</v>
      </c>
      <c r="N1570">
        <v>2231.1999999999998</v>
      </c>
      <c r="O1570">
        <v>2000</v>
      </c>
      <c r="P1570">
        <v>231.2</v>
      </c>
      <c r="Q1570" s="1">
        <v>41640</v>
      </c>
      <c r="R1570" t="s">
        <v>97</v>
      </c>
      <c r="S1570" t="s">
        <v>103</v>
      </c>
      <c r="T1570">
        <v>0</v>
      </c>
    </row>
    <row r="1571" spans="1:20" x14ac:dyDescent="0.3">
      <c r="A1571" t="s">
        <v>88</v>
      </c>
      <c r="B1571">
        <v>684141</v>
      </c>
      <c r="C1571">
        <v>873564</v>
      </c>
      <c r="D1571">
        <v>5200</v>
      </c>
      <c r="E1571" t="s">
        <v>18</v>
      </c>
      <c r="F1571">
        <v>7.29</v>
      </c>
      <c r="G1571">
        <v>161.26</v>
      </c>
      <c r="H1571" t="s">
        <v>32</v>
      </c>
      <c r="I1571" s="1">
        <v>40575</v>
      </c>
      <c r="J1571" t="s">
        <v>20</v>
      </c>
      <c r="K1571" t="s">
        <v>27</v>
      </c>
      <c r="L1571" t="s">
        <v>33</v>
      </c>
      <c r="M1571">
        <v>0</v>
      </c>
      <c r="N1571">
        <v>5804.2987300000004</v>
      </c>
      <c r="O1571">
        <v>5200</v>
      </c>
      <c r="P1571">
        <v>604.29999999999995</v>
      </c>
      <c r="Q1571" s="1">
        <v>41699</v>
      </c>
      <c r="R1571" t="s">
        <v>97</v>
      </c>
      <c r="S1571" t="s">
        <v>103</v>
      </c>
      <c r="T1571">
        <v>0</v>
      </c>
    </row>
    <row r="1572" spans="1:20" x14ac:dyDescent="0.3">
      <c r="A1572" t="s">
        <v>88</v>
      </c>
      <c r="B1572">
        <v>685677</v>
      </c>
      <c r="C1572">
        <v>875360</v>
      </c>
      <c r="D1572">
        <v>20000</v>
      </c>
      <c r="E1572" t="s">
        <v>18</v>
      </c>
      <c r="F1572">
        <v>10.74</v>
      </c>
      <c r="G1572">
        <v>652.32000000000005</v>
      </c>
      <c r="H1572" t="s">
        <v>29</v>
      </c>
      <c r="I1572" s="1">
        <v>40575</v>
      </c>
      <c r="J1572" t="s">
        <v>20</v>
      </c>
      <c r="K1572" t="s">
        <v>53</v>
      </c>
      <c r="L1572" t="s">
        <v>41</v>
      </c>
      <c r="M1572">
        <v>0</v>
      </c>
      <c r="N1572">
        <v>23496.6</v>
      </c>
      <c r="O1572">
        <v>20000</v>
      </c>
      <c r="P1572">
        <v>3464.01</v>
      </c>
      <c r="Q1572" s="1">
        <v>41640</v>
      </c>
      <c r="R1572" t="s">
        <v>97</v>
      </c>
      <c r="S1572" t="s">
        <v>103</v>
      </c>
      <c r="T1572">
        <v>0</v>
      </c>
    </row>
    <row r="1573" spans="1:20" x14ac:dyDescent="0.3">
      <c r="A1573" t="s">
        <v>88</v>
      </c>
      <c r="B1573">
        <v>685653</v>
      </c>
      <c r="C1573">
        <v>875332</v>
      </c>
      <c r="D1573">
        <v>8000</v>
      </c>
      <c r="E1573" t="s">
        <v>18</v>
      </c>
      <c r="F1573">
        <v>10.37</v>
      </c>
      <c r="G1573">
        <v>259.52999999999997</v>
      </c>
      <c r="H1573" t="s">
        <v>29</v>
      </c>
      <c r="I1573" s="1">
        <v>40575</v>
      </c>
      <c r="J1573" t="s">
        <v>20</v>
      </c>
      <c r="K1573" t="s">
        <v>49</v>
      </c>
      <c r="L1573" t="s">
        <v>58</v>
      </c>
      <c r="M1573">
        <v>0</v>
      </c>
      <c r="N1573">
        <v>9342.5911369999994</v>
      </c>
      <c r="O1573">
        <v>8000</v>
      </c>
      <c r="P1573">
        <v>1342.59</v>
      </c>
      <c r="Q1573" s="1">
        <v>41699</v>
      </c>
      <c r="R1573" t="s">
        <v>97</v>
      </c>
      <c r="S1573" t="s">
        <v>103</v>
      </c>
      <c r="T1573">
        <v>0</v>
      </c>
    </row>
    <row r="1574" spans="1:20" x14ac:dyDescent="0.3">
      <c r="A1574" t="s">
        <v>88</v>
      </c>
      <c r="B1574">
        <v>685540</v>
      </c>
      <c r="C1574">
        <v>875198</v>
      </c>
      <c r="D1574">
        <v>3600</v>
      </c>
      <c r="E1574" t="s">
        <v>18</v>
      </c>
      <c r="F1574">
        <v>5.42</v>
      </c>
      <c r="G1574">
        <v>108.58</v>
      </c>
      <c r="H1574" t="s">
        <v>32</v>
      </c>
      <c r="I1574" s="1">
        <v>40575</v>
      </c>
      <c r="J1574" t="s">
        <v>20</v>
      </c>
      <c r="K1574" t="s">
        <v>83</v>
      </c>
      <c r="L1574" t="s">
        <v>39</v>
      </c>
      <c r="M1574">
        <v>0</v>
      </c>
      <c r="N1574">
        <v>3737.12</v>
      </c>
      <c r="O1574">
        <v>3600</v>
      </c>
      <c r="P1574">
        <v>137.12</v>
      </c>
      <c r="Q1574" s="1">
        <v>41000</v>
      </c>
      <c r="R1574" t="s">
        <v>97</v>
      </c>
      <c r="S1574" t="s">
        <v>103</v>
      </c>
      <c r="T1574">
        <v>0</v>
      </c>
    </row>
    <row r="1575" spans="1:20" x14ac:dyDescent="0.3">
      <c r="A1575" t="s">
        <v>88</v>
      </c>
      <c r="B1575">
        <v>685525</v>
      </c>
      <c r="C1575">
        <v>875180</v>
      </c>
      <c r="D1575">
        <v>8000</v>
      </c>
      <c r="E1575" t="s">
        <v>18</v>
      </c>
      <c r="F1575">
        <v>12.68</v>
      </c>
      <c r="G1575">
        <v>268.33</v>
      </c>
      <c r="H1575" t="s">
        <v>19</v>
      </c>
      <c r="I1575" s="1">
        <v>40575</v>
      </c>
      <c r="J1575" t="s">
        <v>20</v>
      </c>
      <c r="K1575" t="s">
        <v>27</v>
      </c>
      <c r="L1575" t="s">
        <v>33</v>
      </c>
      <c r="M1575">
        <v>0</v>
      </c>
      <c r="N1575">
        <v>8557.9599999999991</v>
      </c>
      <c r="O1575">
        <v>7999.99</v>
      </c>
      <c r="P1575">
        <v>557.97</v>
      </c>
      <c r="Q1575" s="1">
        <v>41122</v>
      </c>
      <c r="R1575" t="s">
        <v>97</v>
      </c>
      <c r="S1575" t="s">
        <v>103</v>
      </c>
      <c r="T1575">
        <v>0</v>
      </c>
    </row>
    <row r="1576" spans="1:20" x14ac:dyDescent="0.3">
      <c r="A1576" t="s">
        <v>88</v>
      </c>
      <c r="B1576">
        <v>685486</v>
      </c>
      <c r="C1576">
        <v>875134</v>
      </c>
      <c r="D1576">
        <v>8850</v>
      </c>
      <c r="E1576" t="s">
        <v>18</v>
      </c>
      <c r="F1576">
        <v>10.37</v>
      </c>
      <c r="G1576">
        <v>287.11</v>
      </c>
      <c r="H1576" t="s">
        <v>29</v>
      </c>
      <c r="I1576" s="1">
        <v>40575</v>
      </c>
      <c r="J1576" t="s">
        <v>20</v>
      </c>
      <c r="K1576" t="s">
        <v>24</v>
      </c>
      <c r="L1576" t="s">
        <v>38</v>
      </c>
      <c r="M1576">
        <v>0</v>
      </c>
      <c r="N1576">
        <v>10015.42</v>
      </c>
      <c r="O1576">
        <v>8849.98</v>
      </c>
      <c r="P1576">
        <v>1165.44</v>
      </c>
      <c r="Q1576" s="1">
        <v>41306</v>
      </c>
      <c r="R1576" t="s">
        <v>97</v>
      </c>
      <c r="S1576" t="s">
        <v>103</v>
      </c>
      <c r="T1576">
        <v>0</v>
      </c>
    </row>
    <row r="1577" spans="1:20" x14ac:dyDescent="0.3">
      <c r="A1577" t="s">
        <v>88</v>
      </c>
      <c r="B1577">
        <v>684811</v>
      </c>
      <c r="C1577">
        <v>874329</v>
      </c>
      <c r="D1577">
        <v>5300</v>
      </c>
      <c r="E1577" t="s">
        <v>18</v>
      </c>
      <c r="F1577">
        <v>5.42</v>
      </c>
      <c r="G1577">
        <v>159.85</v>
      </c>
      <c r="H1577" t="s">
        <v>32</v>
      </c>
      <c r="I1577" s="1">
        <v>40575</v>
      </c>
      <c r="J1577" t="s">
        <v>20</v>
      </c>
      <c r="K1577" t="s">
        <v>27</v>
      </c>
      <c r="L1577" t="s">
        <v>25</v>
      </c>
      <c r="M1577">
        <v>0</v>
      </c>
      <c r="N1577">
        <v>5413.61</v>
      </c>
      <c r="O1577">
        <v>5300</v>
      </c>
      <c r="P1577">
        <v>113.61</v>
      </c>
      <c r="Q1577" s="1">
        <v>40756</v>
      </c>
      <c r="R1577" t="s">
        <v>97</v>
      </c>
      <c r="S1577" t="s">
        <v>103</v>
      </c>
      <c r="T1577">
        <v>0</v>
      </c>
    </row>
    <row r="1578" spans="1:20" x14ac:dyDescent="0.3">
      <c r="A1578" t="s">
        <v>88</v>
      </c>
      <c r="B1578">
        <v>685438</v>
      </c>
      <c r="C1578">
        <v>875074</v>
      </c>
      <c r="D1578">
        <v>11000</v>
      </c>
      <c r="E1578" t="s">
        <v>18</v>
      </c>
      <c r="F1578">
        <v>5.42</v>
      </c>
      <c r="G1578">
        <v>331.76</v>
      </c>
      <c r="H1578" t="s">
        <v>32</v>
      </c>
      <c r="I1578" s="1">
        <v>40575</v>
      </c>
      <c r="J1578" t="s">
        <v>20</v>
      </c>
      <c r="K1578" t="s">
        <v>27</v>
      </c>
      <c r="L1578" t="s">
        <v>42</v>
      </c>
      <c r="M1578">
        <v>0</v>
      </c>
      <c r="N1578">
        <v>11799.98</v>
      </c>
      <c r="O1578">
        <v>11000</v>
      </c>
      <c r="P1578">
        <v>799.98</v>
      </c>
      <c r="Q1578" s="1">
        <v>41487</v>
      </c>
      <c r="R1578" t="s">
        <v>97</v>
      </c>
      <c r="S1578" t="s">
        <v>103</v>
      </c>
      <c r="T1578">
        <v>0</v>
      </c>
    </row>
    <row r="1579" spans="1:20" x14ac:dyDescent="0.3">
      <c r="A1579" t="s">
        <v>88</v>
      </c>
      <c r="B1579">
        <v>685480</v>
      </c>
      <c r="C1579">
        <v>875127</v>
      </c>
      <c r="D1579">
        <v>15000</v>
      </c>
      <c r="E1579" t="s">
        <v>18</v>
      </c>
      <c r="F1579">
        <v>15.28</v>
      </c>
      <c r="G1579">
        <v>522.04</v>
      </c>
      <c r="H1579" t="s">
        <v>23</v>
      </c>
      <c r="I1579" s="1">
        <v>40575</v>
      </c>
      <c r="J1579" t="s">
        <v>26</v>
      </c>
      <c r="K1579" t="s">
        <v>40</v>
      </c>
      <c r="L1579" t="s">
        <v>25</v>
      </c>
      <c r="M1579">
        <v>0</v>
      </c>
      <c r="N1579">
        <v>16535.87</v>
      </c>
      <c r="O1579">
        <v>12485.94</v>
      </c>
      <c r="P1579">
        <v>3696.37</v>
      </c>
      <c r="Q1579" s="1">
        <v>41579</v>
      </c>
      <c r="R1579" t="s">
        <v>97</v>
      </c>
      <c r="S1579" t="s">
        <v>104</v>
      </c>
      <c r="T1579">
        <v>1</v>
      </c>
    </row>
    <row r="1580" spans="1:20" x14ac:dyDescent="0.3">
      <c r="A1580" t="s">
        <v>88</v>
      </c>
      <c r="B1580">
        <v>667595</v>
      </c>
      <c r="C1580">
        <v>853456</v>
      </c>
      <c r="D1580">
        <v>10000</v>
      </c>
      <c r="E1580" t="s">
        <v>43</v>
      </c>
      <c r="F1580">
        <v>10.37</v>
      </c>
      <c r="G1580">
        <v>214.3</v>
      </c>
      <c r="H1580" t="s">
        <v>29</v>
      </c>
      <c r="I1580" s="1">
        <v>40575</v>
      </c>
      <c r="J1580" t="s">
        <v>46</v>
      </c>
      <c r="K1580" t="s">
        <v>27</v>
      </c>
      <c r="L1580" t="s">
        <v>39</v>
      </c>
      <c r="M1580">
        <v>434.88</v>
      </c>
      <c r="N1580">
        <v>12411.9</v>
      </c>
      <c r="O1580">
        <v>9565.1</v>
      </c>
      <c r="P1580">
        <v>2846.8</v>
      </c>
      <c r="Q1580" s="1">
        <v>42370</v>
      </c>
      <c r="R1580" t="s">
        <v>97</v>
      </c>
      <c r="S1580" t="s">
        <v>103</v>
      </c>
      <c r="T1580">
        <v>0</v>
      </c>
    </row>
    <row r="1581" spans="1:20" x14ac:dyDescent="0.3">
      <c r="A1581" t="s">
        <v>88</v>
      </c>
      <c r="B1581">
        <v>685339</v>
      </c>
      <c r="C1581">
        <v>874965</v>
      </c>
      <c r="D1581">
        <v>10000</v>
      </c>
      <c r="E1581" t="s">
        <v>43</v>
      </c>
      <c r="F1581">
        <v>9.6300000000000008</v>
      </c>
      <c r="G1581">
        <v>210.66</v>
      </c>
      <c r="H1581" t="s">
        <v>29</v>
      </c>
      <c r="I1581" s="1">
        <v>40575</v>
      </c>
      <c r="J1581" t="s">
        <v>26</v>
      </c>
      <c r="K1581" t="s">
        <v>27</v>
      </c>
      <c r="L1581" t="s">
        <v>39</v>
      </c>
      <c r="M1581">
        <v>0</v>
      </c>
      <c r="N1581">
        <v>8780.43</v>
      </c>
      <c r="O1581">
        <v>5930.15</v>
      </c>
      <c r="P1581">
        <v>2265.9899999999998</v>
      </c>
      <c r="Q1581" s="1">
        <v>41791</v>
      </c>
      <c r="R1581" t="s">
        <v>97</v>
      </c>
      <c r="S1581" t="s">
        <v>104</v>
      </c>
      <c r="T1581">
        <v>1</v>
      </c>
    </row>
    <row r="1582" spans="1:20" x14ac:dyDescent="0.3">
      <c r="A1582" t="s">
        <v>88</v>
      </c>
      <c r="B1582">
        <v>685258</v>
      </c>
      <c r="C1582">
        <v>874872</v>
      </c>
      <c r="D1582">
        <v>4500</v>
      </c>
      <c r="E1582" t="s">
        <v>18</v>
      </c>
      <c r="F1582">
        <v>7.66</v>
      </c>
      <c r="G1582">
        <v>140.31</v>
      </c>
      <c r="H1582" t="s">
        <v>32</v>
      </c>
      <c r="I1582" s="1">
        <v>40575</v>
      </c>
      <c r="J1582" t="s">
        <v>26</v>
      </c>
      <c r="K1582" t="s">
        <v>47</v>
      </c>
      <c r="L1582" t="s">
        <v>41</v>
      </c>
      <c r="M1582">
        <v>0</v>
      </c>
      <c r="N1582">
        <v>1164.3900000000001</v>
      </c>
      <c r="O1582">
        <v>778.32</v>
      </c>
      <c r="P1582">
        <v>200.03</v>
      </c>
      <c r="Q1582" s="1">
        <v>40848</v>
      </c>
      <c r="R1582" t="s">
        <v>97</v>
      </c>
      <c r="S1582" t="s">
        <v>104</v>
      </c>
      <c r="T1582">
        <v>1</v>
      </c>
    </row>
    <row r="1583" spans="1:20" x14ac:dyDescent="0.3">
      <c r="A1583" t="s">
        <v>88</v>
      </c>
      <c r="B1583">
        <v>679691</v>
      </c>
      <c r="C1583">
        <v>868307</v>
      </c>
      <c r="D1583">
        <v>7500</v>
      </c>
      <c r="E1583" t="s">
        <v>18</v>
      </c>
      <c r="F1583">
        <v>5.79</v>
      </c>
      <c r="G1583">
        <v>227.46</v>
      </c>
      <c r="H1583" t="s">
        <v>32</v>
      </c>
      <c r="I1583" s="1">
        <v>40575</v>
      </c>
      <c r="J1583" t="s">
        <v>20</v>
      </c>
      <c r="K1583" t="s">
        <v>27</v>
      </c>
      <c r="L1583" t="s">
        <v>51</v>
      </c>
      <c r="M1583">
        <v>0</v>
      </c>
      <c r="N1583">
        <v>8186.356753</v>
      </c>
      <c r="O1583">
        <v>7500</v>
      </c>
      <c r="P1583">
        <v>686.36</v>
      </c>
      <c r="Q1583" s="1">
        <v>41699</v>
      </c>
      <c r="R1583" t="s">
        <v>97</v>
      </c>
      <c r="S1583" t="s">
        <v>103</v>
      </c>
      <c r="T1583">
        <v>0</v>
      </c>
    </row>
    <row r="1584" spans="1:20" x14ac:dyDescent="0.3">
      <c r="A1584" t="s">
        <v>88</v>
      </c>
      <c r="B1584">
        <v>685139</v>
      </c>
      <c r="C1584">
        <v>874733</v>
      </c>
      <c r="D1584">
        <v>4000</v>
      </c>
      <c r="E1584" t="s">
        <v>18</v>
      </c>
      <c r="F1584">
        <v>5.79</v>
      </c>
      <c r="G1584">
        <v>121.31</v>
      </c>
      <c r="H1584" t="s">
        <v>32</v>
      </c>
      <c r="I1584" s="1">
        <v>40575</v>
      </c>
      <c r="J1584" t="s">
        <v>20</v>
      </c>
      <c r="K1584" t="s">
        <v>30</v>
      </c>
      <c r="L1584" t="s">
        <v>22</v>
      </c>
      <c r="M1584">
        <v>0</v>
      </c>
      <c r="N1584">
        <v>4343.09</v>
      </c>
      <c r="O1584">
        <v>4000</v>
      </c>
      <c r="P1584">
        <v>343.09</v>
      </c>
      <c r="Q1584" s="1">
        <v>41671</v>
      </c>
      <c r="R1584" t="s">
        <v>97</v>
      </c>
      <c r="S1584" t="s">
        <v>103</v>
      </c>
      <c r="T1584">
        <v>0</v>
      </c>
    </row>
    <row r="1585" spans="1:20" x14ac:dyDescent="0.3">
      <c r="A1585" t="s">
        <v>88</v>
      </c>
      <c r="B1585">
        <v>684314</v>
      </c>
      <c r="C1585">
        <v>873766</v>
      </c>
      <c r="D1585">
        <v>6000</v>
      </c>
      <c r="E1585" t="s">
        <v>43</v>
      </c>
      <c r="F1585">
        <v>11.11</v>
      </c>
      <c r="G1585">
        <v>130.79</v>
      </c>
      <c r="H1585" t="s">
        <v>29</v>
      </c>
      <c r="I1585" s="1">
        <v>40575</v>
      </c>
      <c r="J1585" t="s">
        <v>20</v>
      </c>
      <c r="K1585" t="s">
        <v>30</v>
      </c>
      <c r="L1585" t="s">
        <v>41</v>
      </c>
      <c r="M1585">
        <v>0</v>
      </c>
      <c r="N1585">
        <v>6270.16</v>
      </c>
      <c r="O1585">
        <v>6000</v>
      </c>
      <c r="P1585">
        <v>270.16000000000003</v>
      </c>
      <c r="Q1585" s="1">
        <v>40756</v>
      </c>
      <c r="R1585" t="s">
        <v>97</v>
      </c>
      <c r="S1585" t="s">
        <v>103</v>
      </c>
      <c r="T1585">
        <v>0</v>
      </c>
    </row>
    <row r="1586" spans="1:20" x14ac:dyDescent="0.3">
      <c r="A1586" t="s">
        <v>88</v>
      </c>
      <c r="B1586">
        <v>685085</v>
      </c>
      <c r="C1586">
        <v>874671</v>
      </c>
      <c r="D1586">
        <v>6000</v>
      </c>
      <c r="E1586" t="s">
        <v>18</v>
      </c>
      <c r="F1586">
        <v>7.66</v>
      </c>
      <c r="G1586">
        <v>187.08</v>
      </c>
      <c r="H1586" t="s">
        <v>32</v>
      </c>
      <c r="I1586" s="1">
        <v>40575</v>
      </c>
      <c r="J1586" t="s">
        <v>20</v>
      </c>
      <c r="K1586" t="s">
        <v>27</v>
      </c>
      <c r="L1586" t="s">
        <v>56</v>
      </c>
      <c r="M1586">
        <v>0</v>
      </c>
      <c r="N1586">
        <v>6731.76</v>
      </c>
      <c r="O1586">
        <v>6000</v>
      </c>
      <c r="P1586">
        <v>731.76</v>
      </c>
      <c r="Q1586" s="1">
        <v>41671</v>
      </c>
      <c r="R1586" t="s">
        <v>97</v>
      </c>
      <c r="S1586" t="s">
        <v>103</v>
      </c>
      <c r="T1586">
        <v>0</v>
      </c>
    </row>
    <row r="1587" spans="1:20" x14ac:dyDescent="0.3">
      <c r="A1587" t="s">
        <v>88</v>
      </c>
      <c r="B1587">
        <v>685046</v>
      </c>
      <c r="C1587">
        <v>874579</v>
      </c>
      <c r="D1587">
        <v>16750</v>
      </c>
      <c r="E1587" t="s">
        <v>18</v>
      </c>
      <c r="F1587">
        <v>15.28</v>
      </c>
      <c r="G1587">
        <v>582.95000000000005</v>
      </c>
      <c r="H1587" t="s">
        <v>23</v>
      </c>
      <c r="I1587" s="1">
        <v>40575</v>
      </c>
      <c r="J1587" t="s">
        <v>20</v>
      </c>
      <c r="K1587" t="s">
        <v>27</v>
      </c>
      <c r="L1587" t="s">
        <v>41</v>
      </c>
      <c r="M1587">
        <v>0</v>
      </c>
      <c r="N1587">
        <v>18985.669999999998</v>
      </c>
      <c r="O1587">
        <v>16750</v>
      </c>
      <c r="P1587">
        <v>2235.67</v>
      </c>
      <c r="Q1587" s="1">
        <v>40969</v>
      </c>
      <c r="R1587" t="s">
        <v>97</v>
      </c>
      <c r="S1587" t="s">
        <v>103</v>
      </c>
      <c r="T1587">
        <v>0</v>
      </c>
    </row>
    <row r="1588" spans="1:20" x14ac:dyDescent="0.3">
      <c r="A1588" t="s">
        <v>88</v>
      </c>
      <c r="B1588">
        <v>684264</v>
      </c>
      <c r="C1588">
        <v>873700</v>
      </c>
      <c r="D1588">
        <v>16800</v>
      </c>
      <c r="E1588" t="s">
        <v>18</v>
      </c>
      <c r="F1588">
        <v>16.399999999999999</v>
      </c>
      <c r="G1588">
        <v>593.97</v>
      </c>
      <c r="H1588" t="s">
        <v>44</v>
      </c>
      <c r="I1588" s="1">
        <v>40575</v>
      </c>
      <c r="J1588" t="s">
        <v>20</v>
      </c>
      <c r="K1588" t="s">
        <v>27</v>
      </c>
      <c r="L1588" t="s">
        <v>61</v>
      </c>
      <c r="M1588">
        <v>0</v>
      </c>
      <c r="N1588">
        <v>21378.355090000001</v>
      </c>
      <c r="O1588">
        <v>16800</v>
      </c>
      <c r="P1588">
        <v>4578.3599999999997</v>
      </c>
      <c r="Q1588" s="1">
        <v>41699</v>
      </c>
      <c r="R1588" t="s">
        <v>97</v>
      </c>
      <c r="S1588" t="s">
        <v>103</v>
      </c>
      <c r="T1588">
        <v>0</v>
      </c>
    </row>
    <row r="1589" spans="1:20" x14ac:dyDescent="0.3">
      <c r="A1589" t="s">
        <v>88</v>
      </c>
      <c r="B1589">
        <v>685037</v>
      </c>
      <c r="C1589">
        <v>874570</v>
      </c>
      <c r="D1589">
        <v>10000</v>
      </c>
      <c r="E1589" t="s">
        <v>43</v>
      </c>
      <c r="F1589">
        <v>15.65</v>
      </c>
      <c r="G1589">
        <v>241.33</v>
      </c>
      <c r="H1589" t="s">
        <v>23</v>
      </c>
      <c r="I1589" s="1">
        <v>40575</v>
      </c>
      <c r="J1589" t="s">
        <v>20</v>
      </c>
      <c r="K1589" t="s">
        <v>27</v>
      </c>
      <c r="L1589" t="s">
        <v>41</v>
      </c>
      <c r="M1589">
        <v>0</v>
      </c>
      <c r="N1589">
        <v>14270.826300000001</v>
      </c>
      <c r="O1589">
        <v>10000</v>
      </c>
      <c r="P1589">
        <v>4270.83</v>
      </c>
      <c r="Q1589" s="1">
        <v>42064</v>
      </c>
      <c r="R1589" t="s">
        <v>97</v>
      </c>
      <c r="S1589" t="s">
        <v>103</v>
      </c>
      <c r="T1589">
        <v>0</v>
      </c>
    </row>
    <row r="1590" spans="1:20" x14ac:dyDescent="0.3">
      <c r="A1590" t="s">
        <v>88</v>
      </c>
      <c r="B1590">
        <v>681501</v>
      </c>
      <c r="C1590">
        <v>848682</v>
      </c>
      <c r="D1590">
        <v>9750</v>
      </c>
      <c r="E1590" t="s">
        <v>18</v>
      </c>
      <c r="F1590">
        <v>13.06</v>
      </c>
      <c r="G1590">
        <v>328.8</v>
      </c>
      <c r="H1590" t="s">
        <v>19</v>
      </c>
      <c r="I1590" s="1">
        <v>40575</v>
      </c>
      <c r="J1590" t="s">
        <v>20</v>
      </c>
      <c r="K1590" t="s">
        <v>40</v>
      </c>
      <c r="L1590" t="s">
        <v>33</v>
      </c>
      <c r="M1590">
        <v>0</v>
      </c>
      <c r="N1590">
        <v>10856.39</v>
      </c>
      <c r="O1590">
        <v>9750.01</v>
      </c>
      <c r="P1590">
        <v>1106.3800000000001</v>
      </c>
      <c r="Q1590" s="1">
        <v>40969</v>
      </c>
      <c r="R1590" t="s">
        <v>97</v>
      </c>
      <c r="S1590" t="s">
        <v>103</v>
      </c>
      <c r="T1590">
        <v>0</v>
      </c>
    </row>
    <row r="1591" spans="1:20" x14ac:dyDescent="0.3">
      <c r="A1591" t="s">
        <v>88</v>
      </c>
      <c r="B1591">
        <v>684950</v>
      </c>
      <c r="C1591">
        <v>874475</v>
      </c>
      <c r="D1591">
        <v>6000</v>
      </c>
      <c r="E1591" t="s">
        <v>18</v>
      </c>
      <c r="F1591">
        <v>11.11</v>
      </c>
      <c r="G1591">
        <v>196.75</v>
      </c>
      <c r="H1591" t="s">
        <v>29</v>
      </c>
      <c r="I1591" s="1">
        <v>40575</v>
      </c>
      <c r="J1591" t="s">
        <v>20</v>
      </c>
      <c r="K1591" t="s">
        <v>27</v>
      </c>
      <c r="L1591" t="s">
        <v>41</v>
      </c>
      <c r="M1591">
        <v>0</v>
      </c>
      <c r="N1591">
        <v>6787.95</v>
      </c>
      <c r="O1591">
        <v>6000</v>
      </c>
      <c r="P1591">
        <v>787.95</v>
      </c>
      <c r="Q1591" s="1">
        <v>41153</v>
      </c>
      <c r="R1591" t="s">
        <v>97</v>
      </c>
      <c r="S1591" t="s">
        <v>103</v>
      </c>
      <c r="T1591">
        <v>0</v>
      </c>
    </row>
    <row r="1592" spans="1:20" x14ac:dyDescent="0.3">
      <c r="A1592" t="s">
        <v>88</v>
      </c>
      <c r="B1592">
        <v>684855</v>
      </c>
      <c r="C1592">
        <v>874377</v>
      </c>
      <c r="D1592">
        <v>20000</v>
      </c>
      <c r="E1592" t="s">
        <v>43</v>
      </c>
      <c r="F1592">
        <v>20.48</v>
      </c>
      <c r="G1592">
        <v>535.24</v>
      </c>
      <c r="H1592" t="s">
        <v>71</v>
      </c>
      <c r="I1592" s="1">
        <v>40575</v>
      </c>
      <c r="J1592" t="s">
        <v>26</v>
      </c>
      <c r="K1592" t="s">
        <v>27</v>
      </c>
      <c r="L1592" t="s">
        <v>81</v>
      </c>
      <c r="M1592">
        <v>0</v>
      </c>
      <c r="N1592">
        <v>12656.14</v>
      </c>
      <c r="O1592">
        <v>5118.12</v>
      </c>
      <c r="P1592">
        <v>6642.27</v>
      </c>
      <c r="Q1592" s="1">
        <v>41275</v>
      </c>
      <c r="R1592" t="s">
        <v>97</v>
      </c>
      <c r="S1592" t="s">
        <v>104</v>
      </c>
      <c r="T1592">
        <v>1</v>
      </c>
    </row>
    <row r="1593" spans="1:20" x14ac:dyDescent="0.3">
      <c r="A1593" t="s">
        <v>88</v>
      </c>
      <c r="B1593">
        <v>674906</v>
      </c>
      <c r="C1593">
        <v>862593</v>
      </c>
      <c r="D1593">
        <v>10000</v>
      </c>
      <c r="E1593" t="s">
        <v>18</v>
      </c>
      <c r="F1593">
        <v>10.37</v>
      </c>
      <c r="G1593">
        <v>324.42</v>
      </c>
      <c r="H1593" t="s">
        <v>29</v>
      </c>
      <c r="I1593" s="1">
        <v>40575</v>
      </c>
      <c r="J1593" t="s">
        <v>20</v>
      </c>
      <c r="K1593" t="s">
        <v>24</v>
      </c>
      <c r="L1593" t="s">
        <v>41</v>
      </c>
      <c r="M1593">
        <v>0</v>
      </c>
      <c r="N1593">
        <v>10957.94</v>
      </c>
      <c r="O1593">
        <v>9999.99</v>
      </c>
      <c r="P1593">
        <v>957.95</v>
      </c>
      <c r="Q1593" s="1">
        <v>41000</v>
      </c>
      <c r="R1593" t="s">
        <v>97</v>
      </c>
      <c r="S1593" t="s">
        <v>103</v>
      </c>
      <c r="T1593">
        <v>0</v>
      </c>
    </row>
    <row r="1594" spans="1:20" x14ac:dyDescent="0.3">
      <c r="A1594" t="s">
        <v>88</v>
      </c>
      <c r="B1594">
        <v>684512</v>
      </c>
      <c r="C1594">
        <v>873988</v>
      </c>
      <c r="D1594">
        <v>1675</v>
      </c>
      <c r="E1594" t="s">
        <v>18</v>
      </c>
      <c r="F1594">
        <v>11.11</v>
      </c>
      <c r="G1594">
        <v>54.93</v>
      </c>
      <c r="H1594" t="s">
        <v>29</v>
      </c>
      <c r="I1594" s="1">
        <v>40575</v>
      </c>
      <c r="J1594" t="s">
        <v>20</v>
      </c>
      <c r="K1594" t="s">
        <v>27</v>
      </c>
      <c r="L1594" t="s">
        <v>41</v>
      </c>
      <c r="M1594">
        <v>0</v>
      </c>
      <c r="N1594">
        <v>1952.91</v>
      </c>
      <c r="O1594">
        <v>1675</v>
      </c>
      <c r="P1594">
        <v>277.91000000000003</v>
      </c>
      <c r="Q1594" s="1">
        <v>41671</v>
      </c>
      <c r="R1594" t="s">
        <v>97</v>
      </c>
      <c r="S1594" t="s">
        <v>103</v>
      </c>
      <c r="T1594">
        <v>0</v>
      </c>
    </row>
    <row r="1595" spans="1:20" x14ac:dyDescent="0.3">
      <c r="A1595" t="s">
        <v>88</v>
      </c>
      <c r="B1595">
        <v>684402</v>
      </c>
      <c r="C1595">
        <v>873866</v>
      </c>
      <c r="D1595">
        <v>6000</v>
      </c>
      <c r="E1595" t="s">
        <v>43</v>
      </c>
      <c r="F1595">
        <v>10.37</v>
      </c>
      <c r="G1595">
        <v>128.58000000000001</v>
      </c>
      <c r="H1595" t="s">
        <v>29</v>
      </c>
      <c r="I1595" s="1">
        <v>40575</v>
      </c>
      <c r="J1595" t="s">
        <v>20</v>
      </c>
      <c r="K1595" t="s">
        <v>27</v>
      </c>
      <c r="L1595" t="s">
        <v>39</v>
      </c>
      <c r="M1595">
        <v>0</v>
      </c>
      <c r="N1595">
        <v>6619.68</v>
      </c>
      <c r="O1595">
        <v>6000</v>
      </c>
      <c r="P1595">
        <v>619.67999999999995</v>
      </c>
      <c r="Q1595" s="1">
        <v>41000</v>
      </c>
      <c r="R1595" t="s">
        <v>97</v>
      </c>
      <c r="S1595" t="s">
        <v>103</v>
      </c>
      <c r="T1595">
        <v>0</v>
      </c>
    </row>
    <row r="1596" spans="1:20" x14ac:dyDescent="0.3">
      <c r="A1596" t="s">
        <v>88</v>
      </c>
      <c r="B1596">
        <v>684665</v>
      </c>
      <c r="C1596">
        <v>874165</v>
      </c>
      <c r="D1596">
        <v>4600</v>
      </c>
      <c r="E1596" t="s">
        <v>18</v>
      </c>
      <c r="F1596">
        <v>11.11</v>
      </c>
      <c r="G1596">
        <v>150.84</v>
      </c>
      <c r="H1596" t="s">
        <v>29</v>
      </c>
      <c r="I1596" s="1">
        <v>40575</v>
      </c>
      <c r="J1596" t="s">
        <v>20</v>
      </c>
      <c r="K1596" t="s">
        <v>27</v>
      </c>
      <c r="L1596" t="s">
        <v>42</v>
      </c>
      <c r="M1596">
        <v>0</v>
      </c>
      <c r="N1596">
        <v>5041.34</v>
      </c>
      <c r="O1596">
        <v>4600</v>
      </c>
      <c r="P1596">
        <v>441.34</v>
      </c>
      <c r="Q1596" s="1">
        <v>40969</v>
      </c>
      <c r="R1596" t="s">
        <v>97</v>
      </c>
      <c r="S1596" t="s">
        <v>103</v>
      </c>
      <c r="T1596">
        <v>0</v>
      </c>
    </row>
    <row r="1597" spans="1:20" x14ac:dyDescent="0.3">
      <c r="A1597" t="s">
        <v>88</v>
      </c>
      <c r="B1597">
        <v>684630</v>
      </c>
      <c r="C1597">
        <v>874124</v>
      </c>
      <c r="D1597">
        <v>30000</v>
      </c>
      <c r="E1597" t="s">
        <v>43</v>
      </c>
      <c r="F1597">
        <v>21.22</v>
      </c>
      <c r="G1597">
        <v>815.32</v>
      </c>
      <c r="H1597" t="s">
        <v>71</v>
      </c>
      <c r="I1597" s="1">
        <v>40575</v>
      </c>
      <c r="J1597" t="s">
        <v>20</v>
      </c>
      <c r="K1597" t="s">
        <v>27</v>
      </c>
      <c r="L1597" t="s">
        <v>37</v>
      </c>
      <c r="M1597">
        <v>0</v>
      </c>
      <c r="N1597">
        <v>45737.180500000002</v>
      </c>
      <c r="O1597">
        <v>30000</v>
      </c>
      <c r="P1597">
        <v>15737.18</v>
      </c>
      <c r="Q1597" s="1">
        <v>42036</v>
      </c>
      <c r="R1597" t="s">
        <v>97</v>
      </c>
      <c r="S1597" t="s">
        <v>103</v>
      </c>
      <c r="T1597">
        <v>0</v>
      </c>
    </row>
    <row r="1598" spans="1:20" x14ac:dyDescent="0.3">
      <c r="A1598" t="s">
        <v>88</v>
      </c>
      <c r="B1598">
        <v>684790</v>
      </c>
      <c r="C1598">
        <v>874304</v>
      </c>
      <c r="D1598">
        <v>5000</v>
      </c>
      <c r="E1598" t="s">
        <v>43</v>
      </c>
      <c r="F1598">
        <v>16.77</v>
      </c>
      <c r="G1598">
        <v>123.65</v>
      </c>
      <c r="H1598" t="s">
        <v>44</v>
      </c>
      <c r="I1598" s="1">
        <v>40575</v>
      </c>
      <c r="J1598" t="s">
        <v>20</v>
      </c>
      <c r="K1598" t="s">
        <v>47</v>
      </c>
      <c r="L1598" t="s">
        <v>41</v>
      </c>
      <c r="M1598">
        <v>0</v>
      </c>
      <c r="N1598">
        <v>7161.8354499999996</v>
      </c>
      <c r="O1598">
        <v>5000</v>
      </c>
      <c r="P1598">
        <v>2161.84</v>
      </c>
      <c r="Q1598" s="1">
        <v>41913</v>
      </c>
      <c r="R1598" t="s">
        <v>97</v>
      </c>
      <c r="S1598" t="s">
        <v>103</v>
      </c>
      <c r="T1598">
        <v>0</v>
      </c>
    </row>
    <row r="1599" spans="1:20" x14ac:dyDescent="0.3">
      <c r="A1599" t="s">
        <v>88</v>
      </c>
      <c r="B1599">
        <v>684733</v>
      </c>
      <c r="C1599">
        <v>874242</v>
      </c>
      <c r="D1599">
        <v>5000</v>
      </c>
      <c r="E1599" t="s">
        <v>18</v>
      </c>
      <c r="F1599">
        <v>11.11</v>
      </c>
      <c r="G1599">
        <v>163.96</v>
      </c>
      <c r="H1599" t="s">
        <v>29</v>
      </c>
      <c r="I1599" s="1">
        <v>40575</v>
      </c>
      <c r="J1599" t="s">
        <v>20</v>
      </c>
      <c r="K1599" t="s">
        <v>27</v>
      </c>
      <c r="L1599" t="s">
        <v>34</v>
      </c>
      <c r="M1599">
        <v>0</v>
      </c>
      <c r="N1599">
        <v>5858.32</v>
      </c>
      <c r="O1599">
        <v>5000</v>
      </c>
      <c r="P1599">
        <v>858.32</v>
      </c>
      <c r="Q1599" s="1">
        <v>41487</v>
      </c>
      <c r="R1599" t="s">
        <v>97</v>
      </c>
      <c r="S1599" t="s">
        <v>103</v>
      </c>
      <c r="T1599">
        <v>0</v>
      </c>
    </row>
    <row r="1600" spans="1:20" x14ac:dyDescent="0.3">
      <c r="A1600" t="s">
        <v>88</v>
      </c>
      <c r="B1600">
        <v>684732</v>
      </c>
      <c r="C1600">
        <v>853825</v>
      </c>
      <c r="D1600">
        <v>25000</v>
      </c>
      <c r="E1600" t="s">
        <v>43</v>
      </c>
      <c r="F1600">
        <v>16.02</v>
      </c>
      <c r="G1600">
        <v>608.22</v>
      </c>
      <c r="H1600" t="s">
        <v>23</v>
      </c>
      <c r="I1600" s="1">
        <v>40575</v>
      </c>
      <c r="J1600" t="s">
        <v>26</v>
      </c>
      <c r="K1600" t="s">
        <v>47</v>
      </c>
      <c r="L1600" t="s">
        <v>58</v>
      </c>
      <c r="M1600">
        <v>0</v>
      </c>
      <c r="N1600">
        <v>18246.580000000002</v>
      </c>
      <c r="O1600">
        <v>10034.76</v>
      </c>
      <c r="P1600">
        <v>8191.74</v>
      </c>
      <c r="Q1600" s="1">
        <v>41518</v>
      </c>
      <c r="R1600" t="s">
        <v>97</v>
      </c>
      <c r="S1600" t="s">
        <v>104</v>
      </c>
      <c r="T1600">
        <v>1</v>
      </c>
    </row>
    <row r="1601" spans="1:20" x14ac:dyDescent="0.3">
      <c r="A1601" t="s">
        <v>88</v>
      </c>
      <c r="B1601">
        <v>684698</v>
      </c>
      <c r="C1601">
        <v>874202</v>
      </c>
      <c r="D1601">
        <v>11000</v>
      </c>
      <c r="E1601" t="s">
        <v>18</v>
      </c>
      <c r="F1601">
        <v>7.66</v>
      </c>
      <c r="G1601">
        <v>342.98</v>
      </c>
      <c r="H1601" t="s">
        <v>32</v>
      </c>
      <c r="I1601" s="1">
        <v>40575</v>
      </c>
      <c r="J1601" t="s">
        <v>20</v>
      </c>
      <c r="K1601" t="s">
        <v>27</v>
      </c>
      <c r="L1601" t="s">
        <v>33</v>
      </c>
      <c r="M1601">
        <v>0</v>
      </c>
      <c r="N1601">
        <v>12248.47</v>
      </c>
      <c r="O1601">
        <v>11000</v>
      </c>
      <c r="P1601">
        <v>1248.47</v>
      </c>
      <c r="Q1601" s="1">
        <v>41426</v>
      </c>
      <c r="R1601" t="s">
        <v>97</v>
      </c>
      <c r="S1601" t="s">
        <v>103</v>
      </c>
      <c r="T1601">
        <v>0</v>
      </c>
    </row>
    <row r="1602" spans="1:20" x14ac:dyDescent="0.3">
      <c r="A1602" t="s">
        <v>88</v>
      </c>
      <c r="B1602">
        <v>684676</v>
      </c>
      <c r="C1602">
        <v>874176</v>
      </c>
      <c r="D1602">
        <v>17400</v>
      </c>
      <c r="E1602" t="s">
        <v>18</v>
      </c>
      <c r="F1602">
        <v>7.66</v>
      </c>
      <c r="G1602">
        <v>542.53</v>
      </c>
      <c r="H1602" t="s">
        <v>32</v>
      </c>
      <c r="I1602" s="1">
        <v>40575</v>
      </c>
      <c r="J1602" t="s">
        <v>20</v>
      </c>
      <c r="K1602" t="s">
        <v>47</v>
      </c>
      <c r="L1602" t="s">
        <v>54</v>
      </c>
      <c r="M1602">
        <v>0</v>
      </c>
      <c r="N1602">
        <v>19528.478070000001</v>
      </c>
      <c r="O1602">
        <v>17400</v>
      </c>
      <c r="P1602">
        <v>2128.48</v>
      </c>
      <c r="Q1602" s="1">
        <v>41699</v>
      </c>
      <c r="R1602" t="s">
        <v>97</v>
      </c>
      <c r="S1602" t="s">
        <v>103</v>
      </c>
      <c r="T1602">
        <v>0</v>
      </c>
    </row>
    <row r="1603" spans="1:20" x14ac:dyDescent="0.3">
      <c r="A1603" t="s">
        <v>88</v>
      </c>
      <c r="B1603">
        <v>684637</v>
      </c>
      <c r="C1603">
        <v>874133</v>
      </c>
      <c r="D1603">
        <v>4000</v>
      </c>
      <c r="E1603" t="s">
        <v>18</v>
      </c>
      <c r="F1603">
        <v>5.79</v>
      </c>
      <c r="G1603">
        <v>121.31</v>
      </c>
      <c r="H1603" t="s">
        <v>32</v>
      </c>
      <c r="I1603" s="1">
        <v>40575</v>
      </c>
      <c r="J1603" t="s">
        <v>20</v>
      </c>
      <c r="K1603" t="s">
        <v>21</v>
      </c>
      <c r="L1603" t="s">
        <v>81</v>
      </c>
      <c r="M1603">
        <v>0</v>
      </c>
      <c r="N1603">
        <v>4365.6423990000003</v>
      </c>
      <c r="O1603">
        <v>4000</v>
      </c>
      <c r="P1603">
        <v>365.64</v>
      </c>
      <c r="Q1603" s="1">
        <v>41699</v>
      </c>
      <c r="R1603" t="s">
        <v>97</v>
      </c>
      <c r="S1603" t="s">
        <v>103</v>
      </c>
      <c r="T1603">
        <v>0</v>
      </c>
    </row>
    <row r="1604" spans="1:20" x14ac:dyDescent="0.3">
      <c r="A1604" t="s">
        <v>88</v>
      </c>
      <c r="B1604">
        <v>681830</v>
      </c>
      <c r="C1604">
        <v>870919</v>
      </c>
      <c r="D1604">
        <v>4200</v>
      </c>
      <c r="E1604" t="s">
        <v>43</v>
      </c>
      <c r="F1604">
        <v>16.77</v>
      </c>
      <c r="G1604">
        <v>103.87</v>
      </c>
      <c r="H1604" t="s">
        <v>44</v>
      </c>
      <c r="I1604" s="1">
        <v>40575</v>
      </c>
      <c r="J1604" t="s">
        <v>20</v>
      </c>
      <c r="K1604" t="s">
        <v>47</v>
      </c>
      <c r="L1604" t="s">
        <v>51</v>
      </c>
      <c r="M1604">
        <v>0</v>
      </c>
      <c r="N1604">
        <v>4955.9399999999996</v>
      </c>
      <c r="O1604">
        <v>4199.99</v>
      </c>
      <c r="P1604">
        <v>755.95</v>
      </c>
      <c r="Q1604" s="1">
        <v>41030</v>
      </c>
      <c r="R1604" t="s">
        <v>97</v>
      </c>
      <c r="S1604" t="s">
        <v>103</v>
      </c>
      <c r="T1604">
        <v>0</v>
      </c>
    </row>
    <row r="1605" spans="1:20" x14ac:dyDescent="0.3">
      <c r="A1605" t="s">
        <v>88</v>
      </c>
      <c r="B1605">
        <v>684552</v>
      </c>
      <c r="C1605">
        <v>874037</v>
      </c>
      <c r="D1605">
        <v>8000</v>
      </c>
      <c r="E1605" t="s">
        <v>43</v>
      </c>
      <c r="F1605">
        <v>16.02</v>
      </c>
      <c r="G1605">
        <v>194.63</v>
      </c>
      <c r="H1605" t="s">
        <v>23</v>
      </c>
      <c r="I1605" s="1">
        <v>40575</v>
      </c>
      <c r="J1605" t="s">
        <v>26</v>
      </c>
      <c r="K1605" t="s">
        <v>27</v>
      </c>
      <c r="L1605" t="s">
        <v>52</v>
      </c>
      <c r="M1605">
        <v>0</v>
      </c>
      <c r="N1605">
        <v>8791.27</v>
      </c>
      <c r="O1605">
        <v>5044.2</v>
      </c>
      <c r="P1605">
        <v>3301.79</v>
      </c>
      <c r="Q1605" s="1">
        <v>41913</v>
      </c>
      <c r="R1605" t="s">
        <v>97</v>
      </c>
      <c r="S1605" t="s">
        <v>104</v>
      </c>
      <c r="T1605">
        <v>1</v>
      </c>
    </row>
    <row r="1606" spans="1:20" x14ac:dyDescent="0.3">
      <c r="A1606" t="s">
        <v>88</v>
      </c>
      <c r="B1606">
        <v>684493</v>
      </c>
      <c r="C1606">
        <v>873968</v>
      </c>
      <c r="D1606">
        <v>8000</v>
      </c>
      <c r="E1606" t="s">
        <v>18</v>
      </c>
      <c r="F1606">
        <v>10</v>
      </c>
      <c r="G1606">
        <v>258.14</v>
      </c>
      <c r="H1606" t="s">
        <v>29</v>
      </c>
      <c r="I1606" s="1">
        <v>40575</v>
      </c>
      <c r="J1606" t="s">
        <v>20</v>
      </c>
      <c r="K1606" t="s">
        <v>24</v>
      </c>
      <c r="L1606" t="s">
        <v>38</v>
      </c>
      <c r="M1606">
        <v>0</v>
      </c>
      <c r="N1606">
        <v>9290.2352279999996</v>
      </c>
      <c r="O1606">
        <v>8000</v>
      </c>
      <c r="P1606">
        <v>1290.24</v>
      </c>
      <c r="Q1606" s="1">
        <v>41699</v>
      </c>
      <c r="R1606" t="s">
        <v>97</v>
      </c>
      <c r="S1606" t="s">
        <v>103</v>
      </c>
      <c r="T1606">
        <v>0</v>
      </c>
    </row>
    <row r="1607" spans="1:20" x14ac:dyDescent="0.3">
      <c r="A1607" t="s">
        <v>88</v>
      </c>
      <c r="B1607">
        <v>638816</v>
      </c>
      <c r="C1607">
        <v>818269</v>
      </c>
      <c r="D1607">
        <v>15000</v>
      </c>
      <c r="E1607" t="s">
        <v>43</v>
      </c>
      <c r="F1607">
        <v>14.17</v>
      </c>
      <c r="G1607">
        <v>350.35</v>
      </c>
      <c r="H1607" t="s">
        <v>19</v>
      </c>
      <c r="I1607" s="1">
        <v>40575</v>
      </c>
      <c r="J1607" t="s">
        <v>20</v>
      </c>
      <c r="K1607" t="s">
        <v>27</v>
      </c>
      <c r="L1607" t="s">
        <v>57</v>
      </c>
      <c r="M1607">
        <v>0</v>
      </c>
      <c r="N1607">
        <v>18626.04</v>
      </c>
      <c r="O1607">
        <v>14999.95</v>
      </c>
      <c r="P1607">
        <v>3626.09</v>
      </c>
      <c r="Q1607" s="1">
        <v>41334</v>
      </c>
      <c r="R1607" t="s">
        <v>97</v>
      </c>
      <c r="S1607" t="s">
        <v>103</v>
      </c>
      <c r="T1607">
        <v>0</v>
      </c>
    </row>
    <row r="1608" spans="1:20" x14ac:dyDescent="0.3">
      <c r="A1608" t="s">
        <v>88</v>
      </c>
      <c r="B1608">
        <v>684456</v>
      </c>
      <c r="C1608">
        <v>873926</v>
      </c>
      <c r="D1608">
        <v>8400</v>
      </c>
      <c r="E1608" t="s">
        <v>43</v>
      </c>
      <c r="F1608">
        <v>13.43</v>
      </c>
      <c r="G1608">
        <v>192.98</v>
      </c>
      <c r="H1608" t="s">
        <v>19</v>
      </c>
      <c r="I1608" s="1">
        <v>40575</v>
      </c>
      <c r="J1608" t="s">
        <v>20</v>
      </c>
      <c r="K1608" t="s">
        <v>59</v>
      </c>
      <c r="L1608" t="s">
        <v>81</v>
      </c>
      <c r="M1608">
        <v>0</v>
      </c>
      <c r="N1608">
        <v>11326.57739</v>
      </c>
      <c r="O1608">
        <v>8400</v>
      </c>
      <c r="P1608">
        <v>2926.58</v>
      </c>
      <c r="Q1608" s="1">
        <v>42278</v>
      </c>
      <c r="R1608" t="s">
        <v>97</v>
      </c>
      <c r="S1608" t="s">
        <v>103</v>
      </c>
      <c r="T1608">
        <v>0</v>
      </c>
    </row>
    <row r="1609" spans="1:20" x14ac:dyDescent="0.3">
      <c r="A1609" t="s">
        <v>88</v>
      </c>
      <c r="B1609">
        <v>684430</v>
      </c>
      <c r="C1609">
        <v>873897</v>
      </c>
      <c r="D1609">
        <v>18000</v>
      </c>
      <c r="E1609" t="s">
        <v>43</v>
      </c>
      <c r="F1609">
        <v>16.77</v>
      </c>
      <c r="G1609">
        <v>445.13</v>
      </c>
      <c r="H1609" t="s">
        <v>44</v>
      </c>
      <c r="I1609" s="1">
        <v>40575</v>
      </c>
      <c r="J1609" t="s">
        <v>26</v>
      </c>
      <c r="K1609" t="s">
        <v>27</v>
      </c>
      <c r="L1609" t="s">
        <v>25</v>
      </c>
      <c r="M1609">
        <v>0</v>
      </c>
      <c r="N1609">
        <v>16024.68</v>
      </c>
      <c r="O1609">
        <v>8958</v>
      </c>
      <c r="P1609">
        <v>7066.68</v>
      </c>
      <c r="Q1609" s="1">
        <v>41730</v>
      </c>
      <c r="R1609" t="s">
        <v>97</v>
      </c>
      <c r="S1609" t="s">
        <v>104</v>
      </c>
      <c r="T1609">
        <v>1</v>
      </c>
    </row>
    <row r="1610" spans="1:20" x14ac:dyDescent="0.3">
      <c r="A1610" t="s">
        <v>88</v>
      </c>
      <c r="B1610">
        <v>684273</v>
      </c>
      <c r="C1610">
        <v>873710</v>
      </c>
      <c r="D1610">
        <v>15000</v>
      </c>
      <c r="E1610" t="s">
        <v>43</v>
      </c>
      <c r="F1610">
        <v>11.11</v>
      </c>
      <c r="G1610">
        <v>326.95999999999998</v>
      </c>
      <c r="H1610" t="s">
        <v>29</v>
      </c>
      <c r="I1610" s="1">
        <v>40575</v>
      </c>
      <c r="J1610" t="s">
        <v>20</v>
      </c>
      <c r="K1610" t="s">
        <v>24</v>
      </c>
      <c r="L1610" t="s">
        <v>35</v>
      </c>
      <c r="M1610">
        <v>0</v>
      </c>
      <c r="N1610">
        <v>18674.93</v>
      </c>
      <c r="O1610">
        <v>15000</v>
      </c>
      <c r="P1610">
        <v>3674.93</v>
      </c>
      <c r="Q1610" s="1">
        <v>41671</v>
      </c>
      <c r="R1610" t="s">
        <v>97</v>
      </c>
      <c r="S1610" t="s">
        <v>103</v>
      </c>
      <c r="T1610">
        <v>0</v>
      </c>
    </row>
    <row r="1611" spans="1:20" x14ac:dyDescent="0.3">
      <c r="A1611" t="s">
        <v>88</v>
      </c>
      <c r="B1611">
        <v>684223</v>
      </c>
      <c r="C1611">
        <v>873657</v>
      </c>
      <c r="D1611">
        <v>5000</v>
      </c>
      <c r="E1611" t="s">
        <v>43</v>
      </c>
      <c r="F1611">
        <v>11.11</v>
      </c>
      <c r="G1611">
        <v>108.99</v>
      </c>
      <c r="H1611" t="s">
        <v>29</v>
      </c>
      <c r="I1611" s="1">
        <v>40575</v>
      </c>
      <c r="J1611" t="s">
        <v>46</v>
      </c>
      <c r="K1611" t="s">
        <v>30</v>
      </c>
      <c r="L1611" t="s">
        <v>73</v>
      </c>
      <c r="M1611">
        <v>232.25</v>
      </c>
      <c r="N1611">
        <v>6295.52</v>
      </c>
      <c r="O1611">
        <v>4767.7700000000004</v>
      </c>
      <c r="P1611">
        <v>1527.75</v>
      </c>
      <c r="Q1611" s="1">
        <v>42370</v>
      </c>
      <c r="R1611" t="s">
        <v>97</v>
      </c>
      <c r="S1611" t="s">
        <v>103</v>
      </c>
      <c r="T1611">
        <v>0</v>
      </c>
    </row>
    <row r="1612" spans="1:20" x14ac:dyDescent="0.3">
      <c r="A1612" t="s">
        <v>88</v>
      </c>
      <c r="B1612">
        <v>684154</v>
      </c>
      <c r="C1612">
        <v>873584</v>
      </c>
      <c r="D1612">
        <v>3000</v>
      </c>
      <c r="E1612" t="s">
        <v>43</v>
      </c>
      <c r="F1612">
        <v>9.6300000000000008</v>
      </c>
      <c r="G1612">
        <v>63.2</v>
      </c>
      <c r="H1612" t="s">
        <v>29</v>
      </c>
      <c r="I1612" s="1">
        <v>40575</v>
      </c>
      <c r="J1612" t="s">
        <v>20</v>
      </c>
      <c r="K1612" t="s">
        <v>53</v>
      </c>
      <c r="L1612" t="s">
        <v>58</v>
      </c>
      <c r="M1612">
        <v>0</v>
      </c>
      <c r="N1612">
        <v>3693.8168719999999</v>
      </c>
      <c r="O1612">
        <v>3000</v>
      </c>
      <c r="P1612">
        <v>648.94000000000005</v>
      </c>
      <c r="Q1612" s="1">
        <v>41699</v>
      </c>
      <c r="R1612" t="s">
        <v>97</v>
      </c>
      <c r="S1612" t="s">
        <v>103</v>
      </c>
      <c r="T1612">
        <v>0</v>
      </c>
    </row>
    <row r="1613" spans="1:20" x14ac:dyDescent="0.3">
      <c r="A1613" t="s">
        <v>88</v>
      </c>
      <c r="B1613">
        <v>683681</v>
      </c>
      <c r="C1613">
        <v>873036</v>
      </c>
      <c r="D1613">
        <v>5600</v>
      </c>
      <c r="E1613" t="s">
        <v>43</v>
      </c>
      <c r="F1613">
        <v>10.37</v>
      </c>
      <c r="G1613">
        <v>120.01</v>
      </c>
      <c r="H1613" t="s">
        <v>29</v>
      </c>
      <c r="I1613" s="1">
        <v>40575</v>
      </c>
      <c r="J1613" t="s">
        <v>46</v>
      </c>
      <c r="K1613" t="s">
        <v>30</v>
      </c>
      <c r="L1613" t="s">
        <v>33</v>
      </c>
      <c r="M1613">
        <v>246.55</v>
      </c>
      <c r="N1613">
        <v>6946.23</v>
      </c>
      <c r="O1613">
        <v>5353.45</v>
      </c>
      <c r="P1613">
        <v>1592.78</v>
      </c>
      <c r="Q1613" s="1">
        <v>42370</v>
      </c>
      <c r="R1613" t="s">
        <v>97</v>
      </c>
      <c r="S1613" t="s">
        <v>103</v>
      </c>
      <c r="T1613">
        <v>0</v>
      </c>
    </row>
    <row r="1614" spans="1:20" x14ac:dyDescent="0.3">
      <c r="A1614" t="s">
        <v>88</v>
      </c>
      <c r="B1614">
        <v>676161</v>
      </c>
      <c r="C1614">
        <v>864112</v>
      </c>
      <c r="D1614">
        <v>2500</v>
      </c>
      <c r="E1614" t="s">
        <v>18</v>
      </c>
      <c r="F1614">
        <v>7.29</v>
      </c>
      <c r="G1614">
        <v>77.53</v>
      </c>
      <c r="H1614" t="s">
        <v>32</v>
      </c>
      <c r="I1614" s="1">
        <v>40575</v>
      </c>
      <c r="J1614" t="s">
        <v>20</v>
      </c>
      <c r="K1614" t="s">
        <v>21</v>
      </c>
      <c r="L1614" t="s">
        <v>78</v>
      </c>
      <c r="M1614">
        <v>0</v>
      </c>
      <c r="N1614">
        <v>2622.94</v>
      </c>
      <c r="O1614">
        <v>2500</v>
      </c>
      <c r="P1614">
        <v>122.94</v>
      </c>
      <c r="Q1614" s="1">
        <v>40878</v>
      </c>
      <c r="R1614" t="s">
        <v>97</v>
      </c>
      <c r="S1614" t="s">
        <v>103</v>
      </c>
      <c r="T1614">
        <v>0</v>
      </c>
    </row>
    <row r="1615" spans="1:20" x14ac:dyDescent="0.3">
      <c r="A1615" t="s">
        <v>88</v>
      </c>
      <c r="B1615">
        <v>683989</v>
      </c>
      <c r="C1615">
        <v>873384</v>
      </c>
      <c r="D1615">
        <v>8000</v>
      </c>
      <c r="E1615" t="s">
        <v>18</v>
      </c>
      <c r="F1615">
        <v>7.29</v>
      </c>
      <c r="G1615">
        <v>248.08</v>
      </c>
      <c r="H1615" t="s">
        <v>32</v>
      </c>
      <c r="I1615" s="1">
        <v>40575</v>
      </c>
      <c r="J1615" t="s">
        <v>20</v>
      </c>
      <c r="K1615" t="s">
        <v>27</v>
      </c>
      <c r="L1615" t="s">
        <v>58</v>
      </c>
      <c r="M1615">
        <v>0</v>
      </c>
      <c r="N1615">
        <v>8929.9367110000003</v>
      </c>
      <c r="O1615">
        <v>8000</v>
      </c>
      <c r="P1615">
        <v>929.94</v>
      </c>
      <c r="Q1615" s="1">
        <v>41699</v>
      </c>
      <c r="R1615" t="s">
        <v>97</v>
      </c>
      <c r="S1615" t="s">
        <v>103</v>
      </c>
      <c r="T1615">
        <v>0</v>
      </c>
    </row>
    <row r="1616" spans="1:20" x14ac:dyDescent="0.3">
      <c r="A1616" t="s">
        <v>88</v>
      </c>
      <c r="B1616">
        <v>684004</v>
      </c>
      <c r="C1616">
        <v>873401</v>
      </c>
      <c r="D1616">
        <v>7200</v>
      </c>
      <c r="E1616" t="s">
        <v>18</v>
      </c>
      <c r="F1616">
        <v>14.54</v>
      </c>
      <c r="G1616">
        <v>247.98</v>
      </c>
      <c r="H1616" t="s">
        <v>23</v>
      </c>
      <c r="I1616" s="1">
        <v>40575</v>
      </c>
      <c r="J1616" t="s">
        <v>20</v>
      </c>
      <c r="K1616" t="s">
        <v>27</v>
      </c>
      <c r="L1616" t="s">
        <v>51</v>
      </c>
      <c r="M1616">
        <v>0</v>
      </c>
      <c r="N1616">
        <v>8589.83</v>
      </c>
      <c r="O1616">
        <v>7200</v>
      </c>
      <c r="P1616">
        <v>1389.83</v>
      </c>
      <c r="Q1616" s="1">
        <v>41244</v>
      </c>
      <c r="R1616" t="s">
        <v>97</v>
      </c>
      <c r="S1616" t="s">
        <v>103</v>
      </c>
      <c r="T1616">
        <v>0</v>
      </c>
    </row>
    <row r="1617" spans="1:20" x14ac:dyDescent="0.3">
      <c r="A1617" t="s">
        <v>88</v>
      </c>
      <c r="B1617">
        <v>683177</v>
      </c>
      <c r="C1617">
        <v>872468</v>
      </c>
      <c r="D1617">
        <v>7000</v>
      </c>
      <c r="E1617" t="s">
        <v>18</v>
      </c>
      <c r="F1617">
        <v>11.11</v>
      </c>
      <c r="G1617">
        <v>229.54</v>
      </c>
      <c r="H1617" t="s">
        <v>29</v>
      </c>
      <c r="I1617" s="1">
        <v>40575</v>
      </c>
      <c r="J1617" t="s">
        <v>20</v>
      </c>
      <c r="K1617" t="s">
        <v>64</v>
      </c>
      <c r="L1617" t="s">
        <v>31</v>
      </c>
      <c r="M1617">
        <v>0</v>
      </c>
      <c r="N1617">
        <v>8260.1862400000009</v>
      </c>
      <c r="O1617">
        <v>7000</v>
      </c>
      <c r="P1617">
        <v>1260.19</v>
      </c>
      <c r="Q1617" s="1">
        <v>41699</v>
      </c>
      <c r="R1617" t="s">
        <v>97</v>
      </c>
      <c r="S1617" t="s">
        <v>103</v>
      </c>
      <c r="T1617">
        <v>0</v>
      </c>
    </row>
    <row r="1618" spans="1:20" x14ac:dyDescent="0.3">
      <c r="A1618" t="s">
        <v>88</v>
      </c>
      <c r="B1618">
        <v>683977</v>
      </c>
      <c r="C1618">
        <v>873369</v>
      </c>
      <c r="D1618">
        <v>11000</v>
      </c>
      <c r="E1618" t="s">
        <v>18</v>
      </c>
      <c r="F1618">
        <v>10.74</v>
      </c>
      <c r="G1618">
        <v>358.78</v>
      </c>
      <c r="H1618" t="s">
        <v>29</v>
      </c>
      <c r="I1618" s="1">
        <v>40575</v>
      </c>
      <c r="J1618" t="s">
        <v>20</v>
      </c>
      <c r="K1618" t="s">
        <v>27</v>
      </c>
      <c r="L1618" t="s">
        <v>28</v>
      </c>
      <c r="M1618">
        <v>0</v>
      </c>
      <c r="N1618">
        <v>12912.692639999999</v>
      </c>
      <c r="O1618">
        <v>11000</v>
      </c>
      <c r="P1618">
        <v>1912.69</v>
      </c>
      <c r="Q1618" s="1">
        <v>41699</v>
      </c>
      <c r="R1618" t="s">
        <v>97</v>
      </c>
      <c r="S1618" t="s">
        <v>103</v>
      </c>
      <c r="T1618">
        <v>0</v>
      </c>
    </row>
    <row r="1619" spans="1:20" x14ac:dyDescent="0.3">
      <c r="A1619" t="s">
        <v>88</v>
      </c>
      <c r="B1619">
        <v>683963</v>
      </c>
      <c r="C1619">
        <v>873349</v>
      </c>
      <c r="D1619">
        <v>5000</v>
      </c>
      <c r="E1619" t="s">
        <v>18</v>
      </c>
      <c r="F1619">
        <v>5.42</v>
      </c>
      <c r="G1619">
        <v>150.80000000000001</v>
      </c>
      <c r="H1619" t="s">
        <v>32</v>
      </c>
      <c r="I1619" s="1">
        <v>40575</v>
      </c>
      <c r="J1619" t="s">
        <v>20</v>
      </c>
      <c r="K1619" t="s">
        <v>40</v>
      </c>
      <c r="L1619" t="s">
        <v>51</v>
      </c>
      <c r="M1619">
        <v>0</v>
      </c>
      <c r="N1619">
        <v>5427.8303919999998</v>
      </c>
      <c r="O1619">
        <v>5000</v>
      </c>
      <c r="P1619">
        <v>427.83</v>
      </c>
      <c r="Q1619" s="1">
        <v>41699</v>
      </c>
      <c r="R1619" t="s">
        <v>97</v>
      </c>
      <c r="S1619" t="s">
        <v>103</v>
      </c>
      <c r="T1619">
        <v>0</v>
      </c>
    </row>
    <row r="1620" spans="1:20" x14ac:dyDescent="0.3">
      <c r="A1620" t="s">
        <v>88</v>
      </c>
      <c r="B1620">
        <v>683909</v>
      </c>
      <c r="C1620">
        <v>873292</v>
      </c>
      <c r="D1620">
        <v>2500</v>
      </c>
      <c r="E1620" t="s">
        <v>18</v>
      </c>
      <c r="F1620">
        <v>10.37</v>
      </c>
      <c r="G1620">
        <v>81.11</v>
      </c>
      <c r="H1620" t="s">
        <v>29</v>
      </c>
      <c r="I1620" s="1">
        <v>40575</v>
      </c>
      <c r="J1620" t="s">
        <v>20</v>
      </c>
      <c r="K1620" t="s">
        <v>30</v>
      </c>
      <c r="L1620" t="s">
        <v>57</v>
      </c>
      <c r="M1620">
        <v>0</v>
      </c>
      <c r="N1620">
        <v>2919.3020809999998</v>
      </c>
      <c r="O1620">
        <v>2500</v>
      </c>
      <c r="P1620">
        <v>419.3</v>
      </c>
      <c r="Q1620" s="1">
        <v>41699</v>
      </c>
      <c r="R1620" t="s">
        <v>97</v>
      </c>
      <c r="S1620" t="s">
        <v>103</v>
      </c>
      <c r="T1620">
        <v>0</v>
      </c>
    </row>
    <row r="1621" spans="1:20" x14ac:dyDescent="0.3">
      <c r="A1621" t="s">
        <v>88</v>
      </c>
      <c r="B1621">
        <v>661393</v>
      </c>
      <c r="C1621">
        <v>845854</v>
      </c>
      <c r="D1621">
        <v>5600</v>
      </c>
      <c r="E1621" t="s">
        <v>43</v>
      </c>
      <c r="F1621">
        <v>17.510000000000002</v>
      </c>
      <c r="G1621">
        <v>140.72</v>
      </c>
      <c r="H1621" t="s">
        <v>44</v>
      </c>
      <c r="I1621" s="1">
        <v>40575</v>
      </c>
      <c r="J1621" t="s">
        <v>20</v>
      </c>
      <c r="K1621" t="s">
        <v>66</v>
      </c>
      <c r="L1621" t="s">
        <v>56</v>
      </c>
      <c r="M1621">
        <v>0</v>
      </c>
      <c r="N1621">
        <v>7462.24</v>
      </c>
      <c r="O1621">
        <v>5600</v>
      </c>
      <c r="P1621">
        <v>1862.24</v>
      </c>
      <c r="Q1621" s="1">
        <v>41518</v>
      </c>
      <c r="R1621" t="s">
        <v>97</v>
      </c>
      <c r="S1621" t="s">
        <v>103</v>
      </c>
      <c r="T1621">
        <v>0</v>
      </c>
    </row>
    <row r="1622" spans="1:20" x14ac:dyDescent="0.3">
      <c r="A1622" t="s">
        <v>88</v>
      </c>
      <c r="B1622">
        <v>682611</v>
      </c>
      <c r="C1622">
        <v>871836</v>
      </c>
      <c r="D1622">
        <v>15000</v>
      </c>
      <c r="E1622" t="s">
        <v>43</v>
      </c>
      <c r="F1622">
        <v>16.02</v>
      </c>
      <c r="G1622">
        <v>364.94</v>
      </c>
      <c r="H1622" t="s">
        <v>23</v>
      </c>
      <c r="I1622" s="1">
        <v>40575</v>
      </c>
      <c r="J1622" t="s">
        <v>46</v>
      </c>
      <c r="K1622" t="s">
        <v>27</v>
      </c>
      <c r="L1622" t="s">
        <v>42</v>
      </c>
      <c r="M1622">
        <v>729.63</v>
      </c>
      <c r="N1622">
        <v>21140.27</v>
      </c>
      <c r="O1622">
        <v>14270.37</v>
      </c>
      <c r="P1622">
        <v>6869.9</v>
      </c>
      <c r="Q1622" s="1">
        <v>42370</v>
      </c>
      <c r="R1622" t="s">
        <v>97</v>
      </c>
      <c r="S1622" t="s">
        <v>103</v>
      </c>
      <c r="T1622">
        <v>0</v>
      </c>
    </row>
    <row r="1623" spans="1:20" x14ac:dyDescent="0.3">
      <c r="A1623" t="s">
        <v>88</v>
      </c>
      <c r="B1623">
        <v>683866</v>
      </c>
      <c r="C1623">
        <v>873236</v>
      </c>
      <c r="D1623">
        <v>4000</v>
      </c>
      <c r="E1623" t="s">
        <v>18</v>
      </c>
      <c r="F1623">
        <v>11.11</v>
      </c>
      <c r="G1623">
        <v>131.16999999999999</v>
      </c>
      <c r="H1623" t="s">
        <v>29</v>
      </c>
      <c r="I1623" s="1">
        <v>40575</v>
      </c>
      <c r="J1623" t="s">
        <v>20</v>
      </c>
      <c r="K1623" t="s">
        <v>24</v>
      </c>
      <c r="L1623" t="s">
        <v>61</v>
      </c>
      <c r="M1623">
        <v>0</v>
      </c>
      <c r="N1623">
        <v>4477.53</v>
      </c>
      <c r="O1623">
        <v>4000</v>
      </c>
      <c r="P1623">
        <v>477.53</v>
      </c>
      <c r="Q1623" s="1">
        <v>41275</v>
      </c>
      <c r="R1623" t="s">
        <v>97</v>
      </c>
      <c r="S1623" t="s">
        <v>103</v>
      </c>
      <c r="T1623">
        <v>0</v>
      </c>
    </row>
    <row r="1624" spans="1:20" x14ac:dyDescent="0.3">
      <c r="A1624" t="s">
        <v>88</v>
      </c>
      <c r="B1624">
        <v>683595</v>
      </c>
      <c r="C1624">
        <v>872939</v>
      </c>
      <c r="D1624">
        <v>12000</v>
      </c>
      <c r="E1624" t="s">
        <v>18</v>
      </c>
      <c r="F1624">
        <v>7.29</v>
      </c>
      <c r="G1624">
        <v>372.12</v>
      </c>
      <c r="H1624" t="s">
        <v>32</v>
      </c>
      <c r="I1624" s="1">
        <v>40575</v>
      </c>
      <c r="J1624" t="s">
        <v>20</v>
      </c>
      <c r="K1624" t="s">
        <v>66</v>
      </c>
      <c r="L1624" t="s">
        <v>37</v>
      </c>
      <c r="M1624">
        <v>0</v>
      </c>
      <c r="N1624">
        <v>13395.39206</v>
      </c>
      <c r="O1624">
        <v>12000</v>
      </c>
      <c r="P1624">
        <v>1395.39</v>
      </c>
      <c r="Q1624" s="1">
        <v>41699</v>
      </c>
      <c r="R1624" t="s">
        <v>97</v>
      </c>
      <c r="S1624" t="s">
        <v>103</v>
      </c>
      <c r="T1624">
        <v>0</v>
      </c>
    </row>
    <row r="1625" spans="1:20" x14ac:dyDescent="0.3">
      <c r="A1625" t="s">
        <v>88</v>
      </c>
      <c r="B1625">
        <v>683723</v>
      </c>
      <c r="C1625">
        <v>873084</v>
      </c>
      <c r="D1625">
        <v>14500</v>
      </c>
      <c r="E1625" t="s">
        <v>18</v>
      </c>
      <c r="F1625">
        <v>13.06</v>
      </c>
      <c r="G1625">
        <v>488.99</v>
      </c>
      <c r="H1625" t="s">
        <v>19</v>
      </c>
      <c r="I1625" s="1">
        <v>40575</v>
      </c>
      <c r="J1625" t="s">
        <v>20</v>
      </c>
      <c r="K1625" t="s">
        <v>24</v>
      </c>
      <c r="L1625" t="s">
        <v>58</v>
      </c>
      <c r="M1625">
        <v>0</v>
      </c>
      <c r="N1625">
        <v>17547.95</v>
      </c>
      <c r="O1625">
        <v>14500</v>
      </c>
      <c r="P1625">
        <v>3047.95</v>
      </c>
      <c r="Q1625" s="1">
        <v>41579</v>
      </c>
      <c r="R1625" t="s">
        <v>97</v>
      </c>
      <c r="S1625" t="s">
        <v>103</v>
      </c>
      <c r="T1625">
        <v>0</v>
      </c>
    </row>
    <row r="1626" spans="1:20" x14ac:dyDescent="0.3">
      <c r="A1626" t="s">
        <v>88</v>
      </c>
      <c r="B1626">
        <v>678681</v>
      </c>
      <c r="C1626">
        <v>867038</v>
      </c>
      <c r="D1626">
        <v>3200</v>
      </c>
      <c r="E1626" t="s">
        <v>18</v>
      </c>
      <c r="F1626">
        <v>5.42</v>
      </c>
      <c r="G1626">
        <v>96.52</v>
      </c>
      <c r="H1626" t="s">
        <v>32</v>
      </c>
      <c r="I1626" s="1">
        <v>40575</v>
      </c>
      <c r="J1626" t="s">
        <v>20</v>
      </c>
      <c r="K1626" t="s">
        <v>27</v>
      </c>
      <c r="L1626" t="s">
        <v>61</v>
      </c>
      <c r="M1626">
        <v>0</v>
      </c>
      <c r="N1626">
        <v>3473.47</v>
      </c>
      <c r="O1626">
        <v>3200</v>
      </c>
      <c r="P1626">
        <v>273.47000000000003</v>
      </c>
      <c r="Q1626" s="1">
        <v>41671</v>
      </c>
      <c r="R1626" t="s">
        <v>97</v>
      </c>
      <c r="S1626" t="s">
        <v>103</v>
      </c>
      <c r="T1626">
        <v>0</v>
      </c>
    </row>
    <row r="1627" spans="1:20" x14ac:dyDescent="0.3">
      <c r="A1627" t="s">
        <v>88</v>
      </c>
      <c r="B1627">
        <v>683688</v>
      </c>
      <c r="C1627">
        <v>873047</v>
      </c>
      <c r="D1627">
        <v>24000</v>
      </c>
      <c r="E1627" t="s">
        <v>18</v>
      </c>
      <c r="F1627">
        <v>18.62</v>
      </c>
      <c r="G1627">
        <v>875.15</v>
      </c>
      <c r="H1627" t="s">
        <v>60</v>
      </c>
      <c r="I1627" s="1">
        <v>40575</v>
      </c>
      <c r="J1627" t="s">
        <v>20</v>
      </c>
      <c r="K1627" t="s">
        <v>24</v>
      </c>
      <c r="L1627" t="s">
        <v>22</v>
      </c>
      <c r="M1627">
        <v>0</v>
      </c>
      <c r="N1627">
        <v>30356.33</v>
      </c>
      <c r="O1627">
        <v>24000</v>
      </c>
      <c r="P1627">
        <v>6356.33</v>
      </c>
      <c r="Q1627" s="1">
        <v>41306</v>
      </c>
      <c r="R1627" t="s">
        <v>97</v>
      </c>
      <c r="S1627" t="s">
        <v>103</v>
      </c>
      <c r="T1627">
        <v>0</v>
      </c>
    </row>
    <row r="1628" spans="1:20" x14ac:dyDescent="0.3">
      <c r="A1628" t="s">
        <v>88</v>
      </c>
      <c r="B1628">
        <v>681320</v>
      </c>
      <c r="C1628">
        <v>870318</v>
      </c>
      <c r="D1628">
        <v>8400</v>
      </c>
      <c r="E1628" t="s">
        <v>18</v>
      </c>
      <c r="F1628">
        <v>13.8</v>
      </c>
      <c r="G1628">
        <v>286.27999999999997</v>
      </c>
      <c r="H1628" t="s">
        <v>19</v>
      </c>
      <c r="I1628" s="1">
        <v>40575</v>
      </c>
      <c r="J1628" t="s">
        <v>20</v>
      </c>
      <c r="K1628" t="s">
        <v>27</v>
      </c>
      <c r="L1628" t="s">
        <v>69</v>
      </c>
      <c r="M1628">
        <v>0</v>
      </c>
      <c r="N1628">
        <v>10162.23</v>
      </c>
      <c r="O1628">
        <v>8400</v>
      </c>
      <c r="P1628">
        <v>1762.23</v>
      </c>
      <c r="Q1628" s="1">
        <v>41426</v>
      </c>
      <c r="R1628" t="s">
        <v>97</v>
      </c>
      <c r="S1628" t="s">
        <v>103</v>
      </c>
      <c r="T1628">
        <v>0</v>
      </c>
    </row>
    <row r="1629" spans="1:20" x14ac:dyDescent="0.3">
      <c r="A1629" t="s">
        <v>88</v>
      </c>
      <c r="B1629">
        <v>683648</v>
      </c>
      <c r="C1629">
        <v>873001</v>
      </c>
      <c r="D1629">
        <v>3000</v>
      </c>
      <c r="E1629" t="s">
        <v>18</v>
      </c>
      <c r="F1629">
        <v>10.37</v>
      </c>
      <c r="G1629">
        <v>97.33</v>
      </c>
      <c r="H1629" t="s">
        <v>29</v>
      </c>
      <c r="I1629" s="1">
        <v>40575</v>
      </c>
      <c r="J1629" t="s">
        <v>20</v>
      </c>
      <c r="K1629" t="s">
        <v>24</v>
      </c>
      <c r="L1629" t="s">
        <v>48</v>
      </c>
      <c r="M1629">
        <v>0</v>
      </c>
      <c r="N1629">
        <v>3502.9368920000002</v>
      </c>
      <c r="O1629">
        <v>3000</v>
      </c>
      <c r="P1629">
        <v>502.94</v>
      </c>
      <c r="Q1629" s="1">
        <v>41699</v>
      </c>
      <c r="R1629" t="s">
        <v>97</v>
      </c>
      <c r="S1629" t="s">
        <v>103</v>
      </c>
      <c r="T1629">
        <v>0</v>
      </c>
    </row>
    <row r="1630" spans="1:20" x14ac:dyDescent="0.3">
      <c r="A1630" t="s">
        <v>88</v>
      </c>
      <c r="B1630">
        <v>683478</v>
      </c>
      <c r="C1630">
        <v>872808</v>
      </c>
      <c r="D1630">
        <v>2200</v>
      </c>
      <c r="E1630" t="s">
        <v>18</v>
      </c>
      <c r="F1630">
        <v>15.65</v>
      </c>
      <c r="G1630">
        <v>76.97</v>
      </c>
      <c r="H1630" t="s">
        <v>23</v>
      </c>
      <c r="I1630" s="1">
        <v>40575</v>
      </c>
      <c r="J1630" t="s">
        <v>20</v>
      </c>
      <c r="K1630" t="s">
        <v>36</v>
      </c>
      <c r="L1630" t="s">
        <v>85</v>
      </c>
      <c r="M1630">
        <v>0</v>
      </c>
      <c r="N1630">
        <v>2768.1405730000001</v>
      </c>
      <c r="O1630">
        <v>2200</v>
      </c>
      <c r="P1630">
        <v>568.14</v>
      </c>
      <c r="Q1630" s="1">
        <v>41699</v>
      </c>
      <c r="R1630" t="s">
        <v>97</v>
      </c>
      <c r="S1630" t="s">
        <v>103</v>
      </c>
      <c r="T1630">
        <v>0</v>
      </c>
    </row>
    <row r="1631" spans="1:20" x14ac:dyDescent="0.3">
      <c r="A1631" t="s">
        <v>88</v>
      </c>
      <c r="B1631">
        <v>683627</v>
      </c>
      <c r="C1631">
        <v>872973</v>
      </c>
      <c r="D1631">
        <v>8900</v>
      </c>
      <c r="E1631" t="s">
        <v>43</v>
      </c>
      <c r="F1631">
        <v>10.37</v>
      </c>
      <c r="G1631">
        <v>190.73</v>
      </c>
      <c r="H1631" t="s">
        <v>29</v>
      </c>
      <c r="I1631" s="1">
        <v>40575</v>
      </c>
      <c r="J1631" t="s">
        <v>20</v>
      </c>
      <c r="K1631" t="s">
        <v>27</v>
      </c>
      <c r="L1631" t="s">
        <v>55</v>
      </c>
      <c r="M1631">
        <v>0</v>
      </c>
      <c r="N1631">
        <v>11438.49001</v>
      </c>
      <c r="O1631">
        <v>8900</v>
      </c>
      <c r="P1631">
        <v>2538.4899999999998</v>
      </c>
      <c r="Q1631" s="1">
        <v>42370</v>
      </c>
      <c r="R1631" t="s">
        <v>97</v>
      </c>
      <c r="S1631" t="s">
        <v>103</v>
      </c>
      <c r="T1631">
        <v>0</v>
      </c>
    </row>
    <row r="1632" spans="1:20" x14ac:dyDescent="0.3">
      <c r="A1632" t="s">
        <v>88</v>
      </c>
      <c r="B1632">
        <v>683634</v>
      </c>
      <c r="C1632">
        <v>872981</v>
      </c>
      <c r="D1632">
        <v>5275</v>
      </c>
      <c r="E1632" t="s">
        <v>43</v>
      </c>
      <c r="F1632">
        <v>13.8</v>
      </c>
      <c r="G1632">
        <v>122.2</v>
      </c>
      <c r="H1632" t="s">
        <v>19</v>
      </c>
      <c r="I1632" s="1">
        <v>40575</v>
      </c>
      <c r="J1632" t="s">
        <v>46</v>
      </c>
      <c r="K1632" t="s">
        <v>21</v>
      </c>
      <c r="L1632" t="s">
        <v>42</v>
      </c>
      <c r="M1632">
        <v>260.63</v>
      </c>
      <c r="N1632">
        <v>7053.65</v>
      </c>
      <c r="O1632">
        <v>5014.37</v>
      </c>
      <c r="P1632">
        <v>2039.28</v>
      </c>
      <c r="Q1632" s="1">
        <v>42370</v>
      </c>
      <c r="R1632" t="s">
        <v>97</v>
      </c>
      <c r="S1632" t="s">
        <v>103</v>
      </c>
      <c r="T1632">
        <v>0</v>
      </c>
    </row>
    <row r="1633" spans="1:20" x14ac:dyDescent="0.3">
      <c r="A1633" t="s">
        <v>88</v>
      </c>
      <c r="B1633">
        <v>683587</v>
      </c>
      <c r="C1633">
        <v>872928</v>
      </c>
      <c r="D1633">
        <v>8800</v>
      </c>
      <c r="E1633" t="s">
        <v>43</v>
      </c>
      <c r="F1633">
        <v>14.91</v>
      </c>
      <c r="G1633">
        <v>208.94</v>
      </c>
      <c r="H1633" t="s">
        <v>23</v>
      </c>
      <c r="I1633" s="1">
        <v>40575</v>
      </c>
      <c r="J1633" t="s">
        <v>46</v>
      </c>
      <c r="K1633" t="s">
        <v>27</v>
      </c>
      <c r="L1633" t="s">
        <v>57</v>
      </c>
      <c r="M1633">
        <v>620.13</v>
      </c>
      <c r="N1633">
        <v>11894.53</v>
      </c>
      <c r="O1633">
        <v>8179.87</v>
      </c>
      <c r="P1633">
        <v>3714.66</v>
      </c>
      <c r="Q1633" s="1">
        <v>42339</v>
      </c>
      <c r="R1633" t="s">
        <v>97</v>
      </c>
      <c r="S1633" t="s">
        <v>103</v>
      </c>
      <c r="T1633">
        <v>0</v>
      </c>
    </row>
    <row r="1634" spans="1:20" x14ac:dyDescent="0.3">
      <c r="A1634" t="s">
        <v>88</v>
      </c>
      <c r="B1634">
        <v>683567</v>
      </c>
      <c r="C1634">
        <v>872908</v>
      </c>
      <c r="D1634">
        <v>8000</v>
      </c>
      <c r="E1634" t="s">
        <v>18</v>
      </c>
      <c r="F1634">
        <v>5.42</v>
      </c>
      <c r="G1634">
        <v>241.28</v>
      </c>
      <c r="H1634" t="s">
        <v>32</v>
      </c>
      <c r="I1634" s="1">
        <v>40575</v>
      </c>
      <c r="J1634" t="s">
        <v>20</v>
      </c>
      <c r="K1634" t="s">
        <v>27</v>
      </c>
      <c r="L1634" t="s">
        <v>39</v>
      </c>
      <c r="M1634">
        <v>0</v>
      </c>
      <c r="N1634">
        <v>8464.23</v>
      </c>
      <c r="O1634">
        <v>8000</v>
      </c>
      <c r="P1634">
        <v>464.23</v>
      </c>
      <c r="Q1634" s="1">
        <v>41091</v>
      </c>
      <c r="R1634" t="s">
        <v>97</v>
      </c>
      <c r="S1634" t="s">
        <v>103</v>
      </c>
      <c r="T1634">
        <v>0</v>
      </c>
    </row>
    <row r="1635" spans="1:20" x14ac:dyDescent="0.3">
      <c r="A1635" t="s">
        <v>88</v>
      </c>
      <c r="B1635">
        <v>683572</v>
      </c>
      <c r="C1635">
        <v>872913</v>
      </c>
      <c r="D1635">
        <v>11625</v>
      </c>
      <c r="E1635" t="s">
        <v>18</v>
      </c>
      <c r="F1635">
        <v>10</v>
      </c>
      <c r="G1635">
        <v>375.11</v>
      </c>
      <c r="H1635" t="s">
        <v>29</v>
      </c>
      <c r="I1635" s="1">
        <v>40575</v>
      </c>
      <c r="J1635" t="s">
        <v>20</v>
      </c>
      <c r="K1635" t="s">
        <v>27</v>
      </c>
      <c r="L1635" t="s">
        <v>63</v>
      </c>
      <c r="M1635">
        <v>0</v>
      </c>
      <c r="N1635">
        <v>12432.24</v>
      </c>
      <c r="O1635">
        <v>11624.99</v>
      </c>
      <c r="P1635">
        <v>807.25</v>
      </c>
      <c r="Q1635" s="1">
        <v>40909</v>
      </c>
      <c r="R1635" t="s">
        <v>97</v>
      </c>
      <c r="S1635" t="s">
        <v>103</v>
      </c>
      <c r="T1635">
        <v>0</v>
      </c>
    </row>
    <row r="1636" spans="1:20" x14ac:dyDescent="0.3">
      <c r="A1636" t="s">
        <v>88</v>
      </c>
      <c r="B1636">
        <v>681948</v>
      </c>
      <c r="C1636">
        <v>871051</v>
      </c>
      <c r="D1636">
        <v>13600</v>
      </c>
      <c r="E1636" t="s">
        <v>18</v>
      </c>
      <c r="F1636">
        <v>7.66</v>
      </c>
      <c r="G1636">
        <v>424.05</v>
      </c>
      <c r="H1636" t="s">
        <v>32</v>
      </c>
      <c r="I1636" s="1">
        <v>40575</v>
      </c>
      <c r="J1636" t="s">
        <v>20</v>
      </c>
      <c r="K1636" t="s">
        <v>27</v>
      </c>
      <c r="L1636" t="s">
        <v>70</v>
      </c>
      <c r="M1636">
        <v>0</v>
      </c>
      <c r="N1636">
        <v>14301.91</v>
      </c>
      <c r="O1636">
        <v>13600</v>
      </c>
      <c r="P1636">
        <v>701.91</v>
      </c>
      <c r="Q1636" s="1">
        <v>40878</v>
      </c>
      <c r="R1636" t="s">
        <v>97</v>
      </c>
      <c r="S1636" t="s">
        <v>103</v>
      </c>
      <c r="T1636">
        <v>0</v>
      </c>
    </row>
    <row r="1637" spans="1:20" x14ac:dyDescent="0.3">
      <c r="A1637" t="s">
        <v>88</v>
      </c>
      <c r="B1637">
        <v>680492</v>
      </c>
      <c r="C1637">
        <v>869323</v>
      </c>
      <c r="D1637">
        <v>12000</v>
      </c>
      <c r="E1637" t="s">
        <v>18</v>
      </c>
      <c r="F1637">
        <v>7.29</v>
      </c>
      <c r="G1637">
        <v>372.12</v>
      </c>
      <c r="H1637" t="s">
        <v>32</v>
      </c>
      <c r="I1637" s="1">
        <v>40575</v>
      </c>
      <c r="J1637" t="s">
        <v>20</v>
      </c>
      <c r="K1637" t="s">
        <v>27</v>
      </c>
      <c r="L1637" t="s">
        <v>58</v>
      </c>
      <c r="M1637">
        <v>0</v>
      </c>
      <c r="N1637">
        <v>13092.86</v>
      </c>
      <c r="O1637">
        <v>12000.01</v>
      </c>
      <c r="P1637">
        <v>1092.8499999999999</v>
      </c>
      <c r="Q1637" s="1">
        <v>41426</v>
      </c>
      <c r="R1637" t="s">
        <v>97</v>
      </c>
      <c r="S1637" t="s">
        <v>103</v>
      </c>
      <c r="T1637">
        <v>0</v>
      </c>
    </row>
    <row r="1638" spans="1:20" x14ac:dyDescent="0.3">
      <c r="A1638" t="s">
        <v>88</v>
      </c>
      <c r="B1638">
        <v>683509</v>
      </c>
      <c r="C1638">
        <v>872843</v>
      </c>
      <c r="D1638">
        <v>12000</v>
      </c>
      <c r="E1638" t="s">
        <v>18</v>
      </c>
      <c r="F1638">
        <v>10.74</v>
      </c>
      <c r="G1638">
        <v>391.39</v>
      </c>
      <c r="H1638" t="s">
        <v>29</v>
      </c>
      <c r="I1638" s="1">
        <v>40575</v>
      </c>
      <c r="J1638" t="s">
        <v>20</v>
      </c>
      <c r="K1638" t="s">
        <v>27</v>
      </c>
      <c r="L1638" t="s">
        <v>57</v>
      </c>
      <c r="M1638">
        <v>0</v>
      </c>
      <c r="N1638">
        <v>12786.05</v>
      </c>
      <c r="O1638">
        <v>11999.99</v>
      </c>
      <c r="P1638">
        <v>786.06</v>
      </c>
      <c r="Q1638" s="1">
        <v>40848</v>
      </c>
      <c r="R1638" t="s">
        <v>97</v>
      </c>
      <c r="S1638" t="s">
        <v>103</v>
      </c>
      <c r="T1638">
        <v>0</v>
      </c>
    </row>
    <row r="1639" spans="1:20" x14ac:dyDescent="0.3">
      <c r="A1639" t="s">
        <v>88</v>
      </c>
      <c r="B1639">
        <v>683227</v>
      </c>
      <c r="C1639">
        <v>872525</v>
      </c>
      <c r="D1639">
        <v>5650</v>
      </c>
      <c r="E1639" t="s">
        <v>18</v>
      </c>
      <c r="F1639">
        <v>7.66</v>
      </c>
      <c r="G1639">
        <v>176.17</v>
      </c>
      <c r="H1639" t="s">
        <v>32</v>
      </c>
      <c r="I1639" s="1">
        <v>40575</v>
      </c>
      <c r="J1639" t="s">
        <v>20</v>
      </c>
      <c r="K1639" t="s">
        <v>27</v>
      </c>
      <c r="L1639" t="s">
        <v>22</v>
      </c>
      <c r="M1639">
        <v>0</v>
      </c>
      <c r="N1639">
        <v>5995.52</v>
      </c>
      <c r="O1639">
        <v>5650.01</v>
      </c>
      <c r="P1639">
        <v>345.51</v>
      </c>
      <c r="Q1639" s="1">
        <v>40940</v>
      </c>
      <c r="R1639" t="s">
        <v>97</v>
      </c>
      <c r="S1639" t="s">
        <v>103</v>
      </c>
      <c r="T1639">
        <v>0</v>
      </c>
    </row>
    <row r="1640" spans="1:20" x14ac:dyDescent="0.3">
      <c r="A1640" t="s">
        <v>88</v>
      </c>
      <c r="B1640">
        <v>364693</v>
      </c>
      <c r="C1640">
        <v>374862</v>
      </c>
      <c r="D1640">
        <v>8525</v>
      </c>
      <c r="E1640" t="s">
        <v>18</v>
      </c>
      <c r="F1640">
        <v>14.54</v>
      </c>
      <c r="G1640">
        <v>293.61</v>
      </c>
      <c r="H1640" t="s">
        <v>23</v>
      </c>
      <c r="I1640" s="1">
        <v>40575</v>
      </c>
      <c r="J1640" t="s">
        <v>26</v>
      </c>
      <c r="K1640" t="s">
        <v>27</v>
      </c>
      <c r="L1640" t="s">
        <v>61</v>
      </c>
      <c r="M1640">
        <v>0</v>
      </c>
      <c r="N1640">
        <v>6795.56</v>
      </c>
      <c r="O1640">
        <v>5010.7299999999996</v>
      </c>
      <c r="P1640">
        <v>1738.85</v>
      </c>
      <c r="Q1640" s="1">
        <v>41306</v>
      </c>
      <c r="R1640" t="s">
        <v>97</v>
      </c>
      <c r="S1640" t="s">
        <v>104</v>
      </c>
      <c r="T1640">
        <v>1</v>
      </c>
    </row>
    <row r="1641" spans="1:20" x14ac:dyDescent="0.3">
      <c r="A1641" t="s">
        <v>88</v>
      </c>
      <c r="B1641">
        <v>679353</v>
      </c>
      <c r="C1641">
        <v>867842</v>
      </c>
      <c r="D1641">
        <v>5000</v>
      </c>
      <c r="E1641" t="s">
        <v>18</v>
      </c>
      <c r="F1641">
        <v>5.79</v>
      </c>
      <c r="G1641">
        <v>151.63999999999999</v>
      </c>
      <c r="H1641" t="s">
        <v>32</v>
      </c>
      <c r="I1641" s="1">
        <v>40575</v>
      </c>
      <c r="J1641" t="s">
        <v>20</v>
      </c>
      <c r="K1641" t="s">
        <v>30</v>
      </c>
      <c r="L1641" t="s">
        <v>57</v>
      </c>
      <c r="M1641">
        <v>0</v>
      </c>
      <c r="N1641">
        <v>5458.1250049999999</v>
      </c>
      <c r="O1641">
        <v>5000</v>
      </c>
      <c r="P1641">
        <v>458.13</v>
      </c>
      <c r="Q1641" s="1">
        <v>41699</v>
      </c>
      <c r="R1641" t="s">
        <v>97</v>
      </c>
      <c r="S1641" t="s">
        <v>103</v>
      </c>
      <c r="T1641">
        <v>0</v>
      </c>
    </row>
    <row r="1642" spans="1:20" x14ac:dyDescent="0.3">
      <c r="A1642" t="s">
        <v>88</v>
      </c>
      <c r="B1642">
        <v>682043</v>
      </c>
      <c r="C1642">
        <v>871155</v>
      </c>
      <c r="D1642">
        <v>10750</v>
      </c>
      <c r="E1642" t="s">
        <v>18</v>
      </c>
      <c r="F1642">
        <v>5.79</v>
      </c>
      <c r="G1642">
        <v>326.02</v>
      </c>
      <c r="H1642" t="s">
        <v>32</v>
      </c>
      <c r="I1642" s="1">
        <v>40575</v>
      </c>
      <c r="J1642" t="s">
        <v>26</v>
      </c>
      <c r="K1642" t="s">
        <v>27</v>
      </c>
      <c r="L1642" t="s">
        <v>38</v>
      </c>
      <c r="M1642">
        <v>0</v>
      </c>
      <c r="N1642">
        <v>3250.3</v>
      </c>
      <c r="O1642">
        <v>2793.3</v>
      </c>
      <c r="P1642">
        <v>457</v>
      </c>
      <c r="Q1642" s="1">
        <v>40909</v>
      </c>
      <c r="R1642" t="s">
        <v>97</v>
      </c>
      <c r="S1642" t="s">
        <v>104</v>
      </c>
      <c r="T1642">
        <v>1</v>
      </c>
    </row>
    <row r="1643" spans="1:20" x14ac:dyDescent="0.3">
      <c r="A1643" t="s">
        <v>88</v>
      </c>
      <c r="B1643">
        <v>683337</v>
      </c>
      <c r="C1643">
        <v>872649</v>
      </c>
      <c r="D1643">
        <v>5000</v>
      </c>
      <c r="E1643" t="s">
        <v>18</v>
      </c>
      <c r="F1643">
        <v>5.79</v>
      </c>
      <c r="G1643">
        <v>151.63999999999999</v>
      </c>
      <c r="H1643" t="s">
        <v>32</v>
      </c>
      <c r="I1643" s="1">
        <v>40575</v>
      </c>
      <c r="J1643" t="s">
        <v>20</v>
      </c>
      <c r="K1643" t="s">
        <v>27</v>
      </c>
      <c r="L1643" t="s">
        <v>33</v>
      </c>
      <c r="M1643">
        <v>0</v>
      </c>
      <c r="N1643">
        <v>5337.3</v>
      </c>
      <c r="O1643">
        <v>5000</v>
      </c>
      <c r="P1643">
        <v>337.3</v>
      </c>
      <c r="Q1643" s="1">
        <v>41153</v>
      </c>
      <c r="R1643" t="s">
        <v>97</v>
      </c>
      <c r="S1643" t="s">
        <v>103</v>
      </c>
      <c r="T1643">
        <v>0</v>
      </c>
    </row>
    <row r="1644" spans="1:20" x14ac:dyDescent="0.3">
      <c r="A1644" t="s">
        <v>88</v>
      </c>
      <c r="B1644">
        <v>682053</v>
      </c>
      <c r="C1644">
        <v>871168</v>
      </c>
      <c r="D1644">
        <v>5000</v>
      </c>
      <c r="E1644" t="s">
        <v>18</v>
      </c>
      <c r="F1644">
        <v>15.65</v>
      </c>
      <c r="G1644">
        <v>174.93</v>
      </c>
      <c r="H1644" t="s">
        <v>23</v>
      </c>
      <c r="I1644" s="1">
        <v>40575</v>
      </c>
      <c r="J1644" t="s">
        <v>20</v>
      </c>
      <c r="K1644" t="s">
        <v>27</v>
      </c>
      <c r="L1644" t="s">
        <v>41</v>
      </c>
      <c r="M1644">
        <v>0</v>
      </c>
      <c r="N1644">
        <v>6039.71</v>
      </c>
      <c r="O1644">
        <v>5000</v>
      </c>
      <c r="P1644">
        <v>1039.71</v>
      </c>
      <c r="Q1644" s="1">
        <v>41244</v>
      </c>
      <c r="R1644" t="s">
        <v>97</v>
      </c>
      <c r="S1644" t="s">
        <v>103</v>
      </c>
      <c r="T1644">
        <v>0</v>
      </c>
    </row>
    <row r="1645" spans="1:20" x14ac:dyDescent="0.3">
      <c r="A1645" t="s">
        <v>88</v>
      </c>
      <c r="B1645">
        <v>683236</v>
      </c>
      <c r="C1645">
        <v>872534</v>
      </c>
      <c r="D1645">
        <v>35000</v>
      </c>
      <c r="E1645" t="s">
        <v>43</v>
      </c>
      <c r="F1645">
        <v>17.14</v>
      </c>
      <c r="G1645">
        <v>872.48</v>
      </c>
      <c r="H1645" t="s">
        <v>44</v>
      </c>
      <c r="I1645" s="1">
        <v>40575</v>
      </c>
      <c r="J1645" t="s">
        <v>20</v>
      </c>
      <c r="K1645" t="s">
        <v>24</v>
      </c>
      <c r="L1645" t="s">
        <v>61</v>
      </c>
      <c r="M1645">
        <v>0</v>
      </c>
      <c r="N1645">
        <v>45003.47</v>
      </c>
      <c r="O1645">
        <v>35000</v>
      </c>
      <c r="P1645">
        <v>10003.469999999999</v>
      </c>
      <c r="Q1645" s="1">
        <v>41306</v>
      </c>
      <c r="R1645" t="s">
        <v>97</v>
      </c>
      <c r="S1645" t="s">
        <v>103</v>
      </c>
      <c r="T1645">
        <v>0</v>
      </c>
    </row>
    <row r="1646" spans="1:20" x14ac:dyDescent="0.3">
      <c r="A1646" t="s">
        <v>88</v>
      </c>
      <c r="B1646">
        <v>683251</v>
      </c>
      <c r="C1646">
        <v>872552</v>
      </c>
      <c r="D1646">
        <v>15000</v>
      </c>
      <c r="E1646" t="s">
        <v>18</v>
      </c>
      <c r="F1646">
        <v>13.06</v>
      </c>
      <c r="G1646">
        <v>505.85</v>
      </c>
      <c r="H1646" t="s">
        <v>19</v>
      </c>
      <c r="I1646" s="1">
        <v>40575</v>
      </c>
      <c r="J1646" t="s">
        <v>20</v>
      </c>
      <c r="K1646" t="s">
        <v>66</v>
      </c>
      <c r="L1646" t="s">
        <v>39</v>
      </c>
      <c r="M1646">
        <v>0</v>
      </c>
      <c r="N1646">
        <v>18207.24741</v>
      </c>
      <c r="O1646">
        <v>15000</v>
      </c>
      <c r="P1646">
        <v>3207.25</v>
      </c>
      <c r="Q1646" s="1">
        <v>41699</v>
      </c>
      <c r="R1646" t="s">
        <v>97</v>
      </c>
      <c r="S1646" t="s">
        <v>103</v>
      </c>
      <c r="T1646">
        <v>0</v>
      </c>
    </row>
    <row r="1647" spans="1:20" x14ac:dyDescent="0.3">
      <c r="A1647" t="s">
        <v>88</v>
      </c>
      <c r="B1647">
        <v>683201</v>
      </c>
      <c r="C1647">
        <v>872496</v>
      </c>
      <c r="D1647">
        <v>12000</v>
      </c>
      <c r="E1647" t="s">
        <v>18</v>
      </c>
      <c r="F1647">
        <v>5.79</v>
      </c>
      <c r="G1647">
        <v>363.93</v>
      </c>
      <c r="H1647" t="s">
        <v>32</v>
      </c>
      <c r="I1647" s="1">
        <v>40575</v>
      </c>
      <c r="J1647" t="s">
        <v>20</v>
      </c>
      <c r="K1647" t="s">
        <v>27</v>
      </c>
      <c r="L1647" t="s">
        <v>39</v>
      </c>
      <c r="M1647">
        <v>0</v>
      </c>
      <c r="N1647">
        <v>13098.61897</v>
      </c>
      <c r="O1647">
        <v>12000</v>
      </c>
      <c r="P1647">
        <v>1098.6199999999999</v>
      </c>
      <c r="Q1647" s="1">
        <v>41699</v>
      </c>
      <c r="R1647" t="s">
        <v>97</v>
      </c>
      <c r="S1647" t="s">
        <v>103</v>
      </c>
      <c r="T1647">
        <v>0</v>
      </c>
    </row>
    <row r="1648" spans="1:20" x14ac:dyDescent="0.3">
      <c r="A1648" t="s">
        <v>88</v>
      </c>
      <c r="B1648">
        <v>683184</v>
      </c>
      <c r="C1648">
        <v>872476</v>
      </c>
      <c r="D1648">
        <v>35000</v>
      </c>
      <c r="E1648" t="s">
        <v>43</v>
      </c>
      <c r="F1648">
        <v>16.02</v>
      </c>
      <c r="G1648">
        <v>851.51</v>
      </c>
      <c r="H1648" t="s">
        <v>23</v>
      </c>
      <c r="I1648" s="1">
        <v>40575</v>
      </c>
      <c r="J1648" t="s">
        <v>26</v>
      </c>
      <c r="K1648" t="s">
        <v>27</v>
      </c>
      <c r="L1648" t="s">
        <v>37</v>
      </c>
      <c r="M1648">
        <v>0</v>
      </c>
      <c r="N1648">
        <v>13217.03</v>
      </c>
      <c r="O1648">
        <v>6355.35</v>
      </c>
      <c r="P1648">
        <v>6850.38</v>
      </c>
      <c r="Q1648" s="1">
        <v>41153</v>
      </c>
      <c r="R1648" t="s">
        <v>97</v>
      </c>
      <c r="S1648" t="s">
        <v>104</v>
      </c>
      <c r="T1648">
        <v>1</v>
      </c>
    </row>
    <row r="1649" spans="1:20" x14ac:dyDescent="0.3">
      <c r="A1649" t="s">
        <v>88</v>
      </c>
      <c r="B1649">
        <v>683183</v>
      </c>
      <c r="C1649">
        <v>872475</v>
      </c>
      <c r="D1649">
        <v>10000</v>
      </c>
      <c r="E1649" t="s">
        <v>18</v>
      </c>
      <c r="F1649">
        <v>6.92</v>
      </c>
      <c r="G1649">
        <v>308.41000000000003</v>
      </c>
      <c r="H1649" t="s">
        <v>32</v>
      </c>
      <c r="I1649" s="1">
        <v>40575</v>
      </c>
      <c r="J1649" t="s">
        <v>20</v>
      </c>
      <c r="K1649" t="s">
        <v>27</v>
      </c>
      <c r="L1649" t="s">
        <v>22</v>
      </c>
      <c r="M1649">
        <v>0</v>
      </c>
      <c r="N1649">
        <v>11101.96687</v>
      </c>
      <c r="O1649">
        <v>10000</v>
      </c>
      <c r="P1649">
        <v>1101.97</v>
      </c>
      <c r="Q1649" s="1">
        <v>41699</v>
      </c>
      <c r="R1649" t="s">
        <v>97</v>
      </c>
      <c r="S1649" t="s">
        <v>103</v>
      </c>
      <c r="T1649">
        <v>0</v>
      </c>
    </row>
    <row r="1650" spans="1:20" x14ac:dyDescent="0.3">
      <c r="A1650" t="s">
        <v>88</v>
      </c>
      <c r="B1650">
        <v>682295</v>
      </c>
      <c r="C1650">
        <v>871438</v>
      </c>
      <c r="D1650">
        <v>11000</v>
      </c>
      <c r="E1650" t="s">
        <v>18</v>
      </c>
      <c r="F1650">
        <v>10.37</v>
      </c>
      <c r="G1650">
        <v>356.86</v>
      </c>
      <c r="H1650" t="s">
        <v>29</v>
      </c>
      <c r="I1650" s="1">
        <v>40575</v>
      </c>
      <c r="J1650" t="s">
        <v>20</v>
      </c>
      <c r="K1650" t="s">
        <v>27</v>
      </c>
      <c r="L1650" t="s">
        <v>41</v>
      </c>
      <c r="M1650">
        <v>0</v>
      </c>
      <c r="N1650">
        <v>12738.5</v>
      </c>
      <c r="O1650">
        <v>11000</v>
      </c>
      <c r="P1650">
        <v>1738.5</v>
      </c>
      <c r="Q1650" s="1">
        <v>41456</v>
      </c>
      <c r="R1650" t="s">
        <v>97</v>
      </c>
      <c r="S1650" t="s">
        <v>103</v>
      </c>
      <c r="T1650">
        <v>0</v>
      </c>
    </row>
    <row r="1651" spans="1:20" x14ac:dyDescent="0.3">
      <c r="A1651" t="s">
        <v>88</v>
      </c>
      <c r="B1651">
        <v>683164</v>
      </c>
      <c r="C1651">
        <v>872454</v>
      </c>
      <c r="D1651">
        <v>4750</v>
      </c>
      <c r="E1651" t="s">
        <v>18</v>
      </c>
      <c r="F1651">
        <v>10.37</v>
      </c>
      <c r="G1651">
        <v>154.1</v>
      </c>
      <c r="H1651" t="s">
        <v>29</v>
      </c>
      <c r="I1651" s="1">
        <v>40575</v>
      </c>
      <c r="J1651" t="s">
        <v>20</v>
      </c>
      <c r="K1651" t="s">
        <v>27</v>
      </c>
      <c r="L1651" t="s">
        <v>25</v>
      </c>
      <c r="M1651">
        <v>0</v>
      </c>
      <c r="N1651">
        <v>5447.35</v>
      </c>
      <c r="O1651">
        <v>4750</v>
      </c>
      <c r="P1651">
        <v>697.35</v>
      </c>
      <c r="Q1651" s="1">
        <v>41334</v>
      </c>
      <c r="R1651" t="s">
        <v>97</v>
      </c>
      <c r="S1651" t="s">
        <v>103</v>
      </c>
      <c r="T1651">
        <v>0</v>
      </c>
    </row>
    <row r="1652" spans="1:20" x14ac:dyDescent="0.3">
      <c r="A1652" t="s">
        <v>88</v>
      </c>
      <c r="B1652">
        <v>683165</v>
      </c>
      <c r="C1652">
        <v>872455</v>
      </c>
      <c r="D1652">
        <v>4200</v>
      </c>
      <c r="E1652" t="s">
        <v>18</v>
      </c>
      <c r="F1652">
        <v>7.29</v>
      </c>
      <c r="G1652">
        <v>130.25</v>
      </c>
      <c r="H1652" t="s">
        <v>32</v>
      </c>
      <c r="I1652" s="1">
        <v>40575</v>
      </c>
      <c r="J1652" t="s">
        <v>20</v>
      </c>
      <c r="K1652" t="s">
        <v>27</v>
      </c>
      <c r="L1652" t="s">
        <v>57</v>
      </c>
      <c r="M1652">
        <v>0</v>
      </c>
      <c r="N1652">
        <v>4652.9799999999996</v>
      </c>
      <c r="O1652">
        <v>4200</v>
      </c>
      <c r="P1652">
        <v>452.98</v>
      </c>
      <c r="Q1652" s="1">
        <v>41426</v>
      </c>
      <c r="R1652" t="s">
        <v>97</v>
      </c>
      <c r="S1652" t="s">
        <v>103</v>
      </c>
      <c r="T1652">
        <v>0</v>
      </c>
    </row>
    <row r="1653" spans="1:20" x14ac:dyDescent="0.3">
      <c r="A1653" t="s">
        <v>88</v>
      </c>
      <c r="B1653">
        <v>683134</v>
      </c>
      <c r="C1653">
        <v>872421</v>
      </c>
      <c r="D1653">
        <v>15000</v>
      </c>
      <c r="E1653" t="s">
        <v>18</v>
      </c>
      <c r="F1653">
        <v>10.37</v>
      </c>
      <c r="G1653">
        <v>486.62</v>
      </c>
      <c r="H1653" t="s">
        <v>29</v>
      </c>
      <c r="I1653" s="1">
        <v>40575</v>
      </c>
      <c r="J1653" t="s">
        <v>20</v>
      </c>
      <c r="K1653" t="s">
        <v>27</v>
      </c>
      <c r="L1653" t="s">
        <v>51</v>
      </c>
      <c r="M1653">
        <v>0</v>
      </c>
      <c r="N1653">
        <v>17505.59</v>
      </c>
      <c r="O1653">
        <v>15000</v>
      </c>
      <c r="P1653">
        <v>2505.59</v>
      </c>
      <c r="Q1653" s="1">
        <v>41640</v>
      </c>
      <c r="R1653" t="s">
        <v>97</v>
      </c>
      <c r="S1653" t="s">
        <v>103</v>
      </c>
      <c r="T1653">
        <v>0</v>
      </c>
    </row>
    <row r="1654" spans="1:20" x14ac:dyDescent="0.3">
      <c r="A1654" t="s">
        <v>88</v>
      </c>
      <c r="B1654">
        <v>683089</v>
      </c>
      <c r="C1654">
        <v>872372</v>
      </c>
      <c r="D1654">
        <v>15000</v>
      </c>
      <c r="E1654" t="s">
        <v>18</v>
      </c>
      <c r="F1654">
        <v>14.17</v>
      </c>
      <c r="G1654">
        <v>513.91</v>
      </c>
      <c r="H1654" t="s">
        <v>19</v>
      </c>
      <c r="I1654" s="1">
        <v>40575</v>
      </c>
      <c r="J1654" t="s">
        <v>20</v>
      </c>
      <c r="K1654" t="s">
        <v>27</v>
      </c>
      <c r="L1654" t="s">
        <v>41</v>
      </c>
      <c r="M1654">
        <v>0</v>
      </c>
      <c r="N1654">
        <v>18484.168580000001</v>
      </c>
      <c r="O1654">
        <v>15000</v>
      </c>
      <c r="P1654">
        <v>3484.17</v>
      </c>
      <c r="Q1654" s="1">
        <v>41699</v>
      </c>
      <c r="R1654" t="s">
        <v>97</v>
      </c>
      <c r="S1654" t="s">
        <v>103</v>
      </c>
      <c r="T1654">
        <v>0</v>
      </c>
    </row>
    <row r="1655" spans="1:20" x14ac:dyDescent="0.3">
      <c r="A1655" t="s">
        <v>88</v>
      </c>
      <c r="B1655">
        <v>683037</v>
      </c>
      <c r="C1655">
        <v>872316</v>
      </c>
      <c r="D1655">
        <v>1000</v>
      </c>
      <c r="E1655" t="s">
        <v>18</v>
      </c>
      <c r="F1655">
        <v>10.37</v>
      </c>
      <c r="G1655">
        <v>32.450000000000003</v>
      </c>
      <c r="H1655" t="s">
        <v>29</v>
      </c>
      <c r="I1655" s="1">
        <v>40575</v>
      </c>
      <c r="J1655" t="s">
        <v>26</v>
      </c>
      <c r="K1655" t="s">
        <v>24</v>
      </c>
      <c r="L1655" t="s">
        <v>48</v>
      </c>
      <c r="M1655">
        <v>0</v>
      </c>
      <c r="N1655">
        <v>737.2</v>
      </c>
      <c r="O1655">
        <v>573.28</v>
      </c>
      <c r="P1655">
        <v>139.52000000000001</v>
      </c>
      <c r="Q1655" s="1">
        <v>41275</v>
      </c>
      <c r="R1655" t="s">
        <v>97</v>
      </c>
      <c r="S1655" t="s">
        <v>104</v>
      </c>
      <c r="T1655">
        <v>1</v>
      </c>
    </row>
    <row r="1656" spans="1:20" x14ac:dyDescent="0.3">
      <c r="A1656" t="s">
        <v>88</v>
      </c>
      <c r="B1656">
        <v>683016</v>
      </c>
      <c r="C1656">
        <v>872292</v>
      </c>
      <c r="D1656">
        <v>1200</v>
      </c>
      <c r="E1656" t="s">
        <v>18</v>
      </c>
      <c r="F1656">
        <v>13.06</v>
      </c>
      <c r="G1656">
        <v>40.47</v>
      </c>
      <c r="H1656" t="s">
        <v>19</v>
      </c>
      <c r="I1656" s="1">
        <v>40575</v>
      </c>
      <c r="J1656" t="s">
        <v>20</v>
      </c>
      <c r="K1656" t="s">
        <v>47</v>
      </c>
      <c r="L1656" t="s">
        <v>41</v>
      </c>
      <c r="M1656">
        <v>0</v>
      </c>
      <c r="N1656">
        <v>1455.9839750000001</v>
      </c>
      <c r="O1656">
        <v>1200</v>
      </c>
      <c r="P1656">
        <v>255.98</v>
      </c>
      <c r="Q1656" s="1">
        <v>41699</v>
      </c>
      <c r="R1656" t="s">
        <v>97</v>
      </c>
      <c r="S1656" t="s">
        <v>103</v>
      </c>
      <c r="T1656">
        <v>0</v>
      </c>
    </row>
    <row r="1657" spans="1:20" x14ac:dyDescent="0.3">
      <c r="A1657" t="s">
        <v>88</v>
      </c>
      <c r="B1657">
        <v>682975</v>
      </c>
      <c r="C1657">
        <v>872243</v>
      </c>
      <c r="D1657">
        <v>4000</v>
      </c>
      <c r="E1657" t="s">
        <v>18</v>
      </c>
      <c r="F1657">
        <v>5.42</v>
      </c>
      <c r="G1657">
        <v>120.64</v>
      </c>
      <c r="H1657" t="s">
        <v>32</v>
      </c>
      <c r="I1657" s="1">
        <v>40575</v>
      </c>
      <c r="J1657" t="s">
        <v>20</v>
      </c>
      <c r="K1657" t="s">
        <v>24</v>
      </c>
      <c r="L1657" t="s">
        <v>41</v>
      </c>
      <c r="M1657">
        <v>0</v>
      </c>
      <c r="N1657">
        <v>4101.76</v>
      </c>
      <c r="O1657">
        <v>4000</v>
      </c>
      <c r="P1657">
        <v>101.76</v>
      </c>
      <c r="Q1657" s="1">
        <v>40787</v>
      </c>
      <c r="R1657" t="s">
        <v>97</v>
      </c>
      <c r="S1657" t="s">
        <v>103</v>
      </c>
      <c r="T1657">
        <v>0</v>
      </c>
    </row>
    <row r="1658" spans="1:20" x14ac:dyDescent="0.3">
      <c r="A1658" t="s">
        <v>88</v>
      </c>
      <c r="B1658">
        <v>675584</v>
      </c>
      <c r="C1658">
        <v>863398</v>
      </c>
      <c r="D1658">
        <v>15000</v>
      </c>
      <c r="E1658" t="s">
        <v>18</v>
      </c>
      <c r="F1658">
        <v>11.11</v>
      </c>
      <c r="G1658">
        <v>491.87</v>
      </c>
      <c r="H1658" t="s">
        <v>29</v>
      </c>
      <c r="I1658" s="1">
        <v>40575</v>
      </c>
      <c r="J1658" t="s">
        <v>20</v>
      </c>
      <c r="K1658" t="s">
        <v>27</v>
      </c>
      <c r="L1658" t="s">
        <v>41</v>
      </c>
      <c r="M1658">
        <v>0</v>
      </c>
      <c r="N1658">
        <v>17201.240000000002</v>
      </c>
      <c r="O1658">
        <v>14999.99</v>
      </c>
      <c r="P1658">
        <v>2201.25</v>
      </c>
      <c r="Q1658" s="1">
        <v>41275</v>
      </c>
      <c r="R1658" t="s">
        <v>97</v>
      </c>
      <c r="S1658" t="s">
        <v>103</v>
      </c>
      <c r="T1658">
        <v>0</v>
      </c>
    </row>
    <row r="1659" spans="1:20" x14ac:dyDescent="0.3">
      <c r="A1659" t="s">
        <v>88</v>
      </c>
      <c r="B1659">
        <v>682941</v>
      </c>
      <c r="C1659">
        <v>872206</v>
      </c>
      <c r="D1659">
        <v>7000</v>
      </c>
      <c r="E1659" t="s">
        <v>43</v>
      </c>
      <c r="F1659">
        <v>15.28</v>
      </c>
      <c r="G1659">
        <v>167.57</v>
      </c>
      <c r="H1659" t="s">
        <v>23</v>
      </c>
      <c r="I1659" s="1">
        <v>40575</v>
      </c>
      <c r="J1659" t="s">
        <v>26</v>
      </c>
      <c r="K1659" t="s">
        <v>24</v>
      </c>
      <c r="L1659" t="s">
        <v>55</v>
      </c>
      <c r="M1659">
        <v>0</v>
      </c>
      <c r="N1659">
        <v>7419.47</v>
      </c>
      <c r="O1659">
        <v>4299.54</v>
      </c>
      <c r="P1659">
        <v>2701.96</v>
      </c>
      <c r="Q1659" s="1">
        <v>41883</v>
      </c>
      <c r="R1659" t="s">
        <v>97</v>
      </c>
      <c r="S1659" t="s">
        <v>104</v>
      </c>
      <c r="T1659">
        <v>1</v>
      </c>
    </row>
    <row r="1660" spans="1:20" x14ac:dyDescent="0.3">
      <c r="A1660" t="s">
        <v>88</v>
      </c>
      <c r="B1660">
        <v>679565</v>
      </c>
      <c r="C1660">
        <v>868146</v>
      </c>
      <c r="D1660">
        <v>1500</v>
      </c>
      <c r="E1660" t="s">
        <v>43</v>
      </c>
      <c r="F1660">
        <v>12.68</v>
      </c>
      <c r="G1660">
        <v>33.89</v>
      </c>
      <c r="H1660" t="s">
        <v>19</v>
      </c>
      <c r="I1660" s="1">
        <v>40575</v>
      </c>
      <c r="J1660" t="s">
        <v>20</v>
      </c>
      <c r="K1660" t="s">
        <v>36</v>
      </c>
      <c r="L1660" t="s">
        <v>58</v>
      </c>
      <c r="M1660">
        <v>0</v>
      </c>
      <c r="N1660">
        <v>2022.7944540000001</v>
      </c>
      <c r="O1660">
        <v>1500</v>
      </c>
      <c r="P1660">
        <v>522.79</v>
      </c>
      <c r="Q1660" s="1">
        <v>42248</v>
      </c>
      <c r="R1660" t="s">
        <v>97</v>
      </c>
      <c r="S1660" t="s">
        <v>103</v>
      </c>
      <c r="T1660">
        <v>0</v>
      </c>
    </row>
    <row r="1661" spans="1:20" x14ac:dyDescent="0.3">
      <c r="A1661" t="s">
        <v>88</v>
      </c>
      <c r="B1661">
        <v>682866</v>
      </c>
      <c r="C1661">
        <v>872121</v>
      </c>
      <c r="D1661">
        <v>16000</v>
      </c>
      <c r="E1661" t="s">
        <v>43</v>
      </c>
      <c r="F1661">
        <v>16.399999999999999</v>
      </c>
      <c r="G1661">
        <v>392.5</v>
      </c>
      <c r="H1661" t="s">
        <v>44</v>
      </c>
      <c r="I1661" s="1">
        <v>40575</v>
      </c>
      <c r="J1661" t="s">
        <v>20</v>
      </c>
      <c r="K1661" t="s">
        <v>30</v>
      </c>
      <c r="L1661" t="s">
        <v>74</v>
      </c>
      <c r="M1661">
        <v>0</v>
      </c>
      <c r="N1661">
        <v>16219.25</v>
      </c>
      <c r="O1661">
        <v>16000</v>
      </c>
      <c r="P1661">
        <v>219.25</v>
      </c>
      <c r="Q1661" s="1">
        <v>40634</v>
      </c>
      <c r="R1661" t="s">
        <v>97</v>
      </c>
      <c r="S1661" t="s">
        <v>103</v>
      </c>
      <c r="T1661">
        <v>0</v>
      </c>
    </row>
    <row r="1662" spans="1:20" x14ac:dyDescent="0.3">
      <c r="A1662" t="s">
        <v>88</v>
      </c>
      <c r="B1662">
        <v>677032</v>
      </c>
      <c r="C1662">
        <v>865079</v>
      </c>
      <c r="D1662">
        <v>12000</v>
      </c>
      <c r="E1662" t="s">
        <v>18</v>
      </c>
      <c r="F1662">
        <v>6.92</v>
      </c>
      <c r="G1662">
        <v>370.09</v>
      </c>
      <c r="H1662" t="s">
        <v>32</v>
      </c>
      <c r="I1662" s="1">
        <v>40575</v>
      </c>
      <c r="J1662" t="s">
        <v>20</v>
      </c>
      <c r="K1662" t="s">
        <v>27</v>
      </c>
      <c r="L1662" t="s">
        <v>70</v>
      </c>
      <c r="M1662">
        <v>0</v>
      </c>
      <c r="N1662">
        <v>13185.52</v>
      </c>
      <c r="O1662">
        <v>12000.02</v>
      </c>
      <c r="P1662">
        <v>1185.5</v>
      </c>
      <c r="Q1662" s="1">
        <v>41365</v>
      </c>
      <c r="R1662" t="s">
        <v>97</v>
      </c>
      <c r="S1662" t="s">
        <v>103</v>
      </c>
      <c r="T1662">
        <v>0</v>
      </c>
    </row>
    <row r="1663" spans="1:20" x14ac:dyDescent="0.3">
      <c r="A1663" t="s">
        <v>88</v>
      </c>
      <c r="B1663">
        <v>682633</v>
      </c>
      <c r="C1663">
        <v>871861</v>
      </c>
      <c r="D1663">
        <v>2000</v>
      </c>
      <c r="E1663" t="s">
        <v>18</v>
      </c>
      <c r="F1663">
        <v>7.66</v>
      </c>
      <c r="G1663">
        <v>62.36</v>
      </c>
      <c r="H1663" t="s">
        <v>32</v>
      </c>
      <c r="I1663" s="1">
        <v>40575</v>
      </c>
      <c r="J1663" t="s">
        <v>20</v>
      </c>
      <c r="K1663" t="s">
        <v>47</v>
      </c>
      <c r="L1663" t="s">
        <v>61</v>
      </c>
      <c r="M1663">
        <v>0</v>
      </c>
      <c r="N1663">
        <v>2242.48</v>
      </c>
      <c r="O1663">
        <v>2000</v>
      </c>
      <c r="P1663">
        <v>242.48</v>
      </c>
      <c r="Q1663" s="1">
        <v>41671</v>
      </c>
      <c r="R1663" t="s">
        <v>97</v>
      </c>
      <c r="S1663" t="s">
        <v>103</v>
      </c>
      <c r="T1663">
        <v>0</v>
      </c>
    </row>
    <row r="1664" spans="1:20" x14ac:dyDescent="0.3">
      <c r="A1664" t="s">
        <v>88</v>
      </c>
      <c r="B1664">
        <v>682766</v>
      </c>
      <c r="C1664">
        <v>872010</v>
      </c>
      <c r="D1664">
        <v>6000</v>
      </c>
      <c r="E1664" t="s">
        <v>18</v>
      </c>
      <c r="F1664">
        <v>5.42</v>
      </c>
      <c r="G1664">
        <v>180.96</v>
      </c>
      <c r="H1664" t="s">
        <v>32</v>
      </c>
      <c r="I1664" s="1">
        <v>40575</v>
      </c>
      <c r="J1664" t="s">
        <v>20</v>
      </c>
      <c r="K1664" t="s">
        <v>49</v>
      </c>
      <c r="L1664" t="s">
        <v>51</v>
      </c>
      <c r="M1664">
        <v>0</v>
      </c>
      <c r="N1664">
        <v>6512.8741339999997</v>
      </c>
      <c r="O1664">
        <v>6000</v>
      </c>
      <c r="P1664">
        <v>512.87</v>
      </c>
      <c r="Q1664" s="1">
        <v>41699</v>
      </c>
      <c r="R1664" t="s">
        <v>97</v>
      </c>
      <c r="S1664" t="s">
        <v>103</v>
      </c>
      <c r="T1664">
        <v>0</v>
      </c>
    </row>
    <row r="1665" spans="1:20" x14ac:dyDescent="0.3">
      <c r="A1665" t="s">
        <v>88</v>
      </c>
      <c r="B1665">
        <v>661576</v>
      </c>
      <c r="C1665">
        <v>846074</v>
      </c>
      <c r="D1665">
        <v>9000</v>
      </c>
      <c r="E1665" t="s">
        <v>43</v>
      </c>
      <c r="F1665">
        <v>11.11</v>
      </c>
      <c r="G1665">
        <v>196.18</v>
      </c>
      <c r="H1665" t="s">
        <v>29</v>
      </c>
      <c r="I1665" s="1">
        <v>40575</v>
      </c>
      <c r="J1665" t="s">
        <v>20</v>
      </c>
      <c r="K1665" t="s">
        <v>27</v>
      </c>
      <c r="L1665" t="s">
        <v>81</v>
      </c>
      <c r="M1665">
        <v>0</v>
      </c>
      <c r="N1665">
        <v>11272.94752</v>
      </c>
      <c r="O1665">
        <v>9000</v>
      </c>
      <c r="P1665">
        <v>2272.9499999999998</v>
      </c>
      <c r="Q1665" s="1">
        <v>41821</v>
      </c>
      <c r="R1665" t="s">
        <v>97</v>
      </c>
      <c r="S1665" t="s">
        <v>103</v>
      </c>
      <c r="T1665">
        <v>0</v>
      </c>
    </row>
    <row r="1666" spans="1:20" x14ac:dyDescent="0.3">
      <c r="A1666" t="s">
        <v>88</v>
      </c>
      <c r="B1666">
        <v>682246</v>
      </c>
      <c r="C1666">
        <v>871383</v>
      </c>
      <c r="D1666">
        <v>4250</v>
      </c>
      <c r="E1666" t="s">
        <v>18</v>
      </c>
      <c r="F1666">
        <v>12.68</v>
      </c>
      <c r="G1666">
        <v>142.55000000000001</v>
      </c>
      <c r="H1666" t="s">
        <v>19</v>
      </c>
      <c r="I1666" s="1">
        <v>40575</v>
      </c>
      <c r="J1666" t="s">
        <v>26</v>
      </c>
      <c r="K1666" t="s">
        <v>27</v>
      </c>
      <c r="L1666" t="s">
        <v>41</v>
      </c>
      <c r="M1666">
        <v>0</v>
      </c>
      <c r="N1666">
        <v>567.44000000000005</v>
      </c>
      <c r="O1666">
        <v>394.88</v>
      </c>
      <c r="P1666">
        <v>172.56</v>
      </c>
      <c r="Q1666" s="1">
        <v>40725</v>
      </c>
      <c r="R1666" t="s">
        <v>97</v>
      </c>
      <c r="S1666" t="s">
        <v>104</v>
      </c>
      <c r="T1666">
        <v>1</v>
      </c>
    </row>
    <row r="1667" spans="1:20" x14ac:dyDescent="0.3">
      <c r="A1667" t="s">
        <v>88</v>
      </c>
      <c r="B1667">
        <v>682691</v>
      </c>
      <c r="C1667">
        <v>871929</v>
      </c>
      <c r="D1667">
        <v>4375</v>
      </c>
      <c r="E1667" t="s">
        <v>18</v>
      </c>
      <c r="F1667">
        <v>16.399999999999999</v>
      </c>
      <c r="G1667">
        <v>154.68</v>
      </c>
      <c r="H1667" t="s">
        <v>44</v>
      </c>
      <c r="I1667" s="1">
        <v>40575</v>
      </c>
      <c r="J1667" t="s">
        <v>26</v>
      </c>
      <c r="K1667" t="s">
        <v>27</v>
      </c>
      <c r="L1667" t="s">
        <v>28</v>
      </c>
      <c r="M1667">
        <v>0</v>
      </c>
      <c r="N1667">
        <v>2111.09</v>
      </c>
      <c r="O1667">
        <v>1336.31</v>
      </c>
      <c r="P1667">
        <v>669.07</v>
      </c>
      <c r="Q1667" s="1">
        <v>41000</v>
      </c>
      <c r="R1667" t="s">
        <v>97</v>
      </c>
      <c r="S1667" t="s">
        <v>104</v>
      </c>
      <c r="T1667">
        <v>1</v>
      </c>
    </row>
    <row r="1668" spans="1:20" x14ac:dyDescent="0.3">
      <c r="A1668" t="s">
        <v>88</v>
      </c>
      <c r="B1668">
        <v>682648</v>
      </c>
      <c r="C1668">
        <v>871876</v>
      </c>
      <c r="D1668">
        <v>14500</v>
      </c>
      <c r="E1668" t="s">
        <v>18</v>
      </c>
      <c r="F1668">
        <v>14.54</v>
      </c>
      <c r="G1668">
        <v>499.39</v>
      </c>
      <c r="H1668" t="s">
        <v>23</v>
      </c>
      <c r="I1668" s="1">
        <v>40575</v>
      </c>
      <c r="J1668" t="s">
        <v>20</v>
      </c>
      <c r="K1668" t="s">
        <v>27</v>
      </c>
      <c r="L1668" t="s">
        <v>41</v>
      </c>
      <c r="M1668">
        <v>0</v>
      </c>
      <c r="N1668">
        <v>15646.09</v>
      </c>
      <c r="O1668">
        <v>14500</v>
      </c>
      <c r="P1668">
        <v>1146.0899999999999</v>
      </c>
      <c r="Q1668" s="1">
        <v>40817</v>
      </c>
      <c r="R1668" t="s">
        <v>97</v>
      </c>
      <c r="S1668" t="s">
        <v>103</v>
      </c>
      <c r="T1668">
        <v>0</v>
      </c>
    </row>
    <row r="1669" spans="1:20" x14ac:dyDescent="0.3">
      <c r="A1669" t="s">
        <v>88</v>
      </c>
      <c r="B1669">
        <v>682634</v>
      </c>
      <c r="C1669">
        <v>871862</v>
      </c>
      <c r="D1669">
        <v>4200</v>
      </c>
      <c r="E1669" t="s">
        <v>18</v>
      </c>
      <c r="F1669">
        <v>16.02</v>
      </c>
      <c r="G1669">
        <v>147.71</v>
      </c>
      <c r="H1669" t="s">
        <v>23</v>
      </c>
      <c r="I1669" s="1">
        <v>40575</v>
      </c>
      <c r="J1669" t="s">
        <v>26</v>
      </c>
      <c r="K1669" t="s">
        <v>36</v>
      </c>
      <c r="L1669" t="s">
        <v>33</v>
      </c>
      <c r="M1669">
        <v>0</v>
      </c>
      <c r="N1669">
        <v>2651.99</v>
      </c>
      <c r="O1669">
        <v>1727.09</v>
      </c>
      <c r="P1669">
        <v>771.23</v>
      </c>
      <c r="Q1669" s="1">
        <v>41122</v>
      </c>
      <c r="R1669" t="s">
        <v>97</v>
      </c>
      <c r="S1669" t="s">
        <v>104</v>
      </c>
      <c r="T1669">
        <v>1</v>
      </c>
    </row>
    <row r="1670" spans="1:20" x14ac:dyDescent="0.3">
      <c r="A1670" t="s">
        <v>88</v>
      </c>
      <c r="B1670">
        <v>682652</v>
      </c>
      <c r="C1670">
        <v>871880</v>
      </c>
      <c r="D1670">
        <v>14000</v>
      </c>
      <c r="E1670" t="s">
        <v>18</v>
      </c>
      <c r="F1670">
        <v>7.66</v>
      </c>
      <c r="G1670">
        <v>436.52</v>
      </c>
      <c r="H1670" t="s">
        <v>32</v>
      </c>
      <c r="I1670" s="1">
        <v>40575</v>
      </c>
      <c r="J1670" t="s">
        <v>20</v>
      </c>
      <c r="K1670" t="s">
        <v>27</v>
      </c>
      <c r="L1670" t="s">
        <v>38</v>
      </c>
      <c r="M1670">
        <v>0</v>
      </c>
      <c r="N1670">
        <v>15712.15258</v>
      </c>
      <c r="O1670">
        <v>14000</v>
      </c>
      <c r="P1670">
        <v>1712.15</v>
      </c>
      <c r="Q1670" s="1">
        <v>41699</v>
      </c>
      <c r="R1670" t="s">
        <v>97</v>
      </c>
      <c r="S1670" t="s">
        <v>103</v>
      </c>
      <c r="T1670">
        <v>0</v>
      </c>
    </row>
    <row r="1671" spans="1:20" x14ac:dyDescent="0.3">
      <c r="A1671" t="s">
        <v>88</v>
      </c>
      <c r="B1671">
        <v>663275</v>
      </c>
      <c r="C1671">
        <v>848142</v>
      </c>
      <c r="D1671">
        <v>10625</v>
      </c>
      <c r="E1671" t="s">
        <v>43</v>
      </c>
      <c r="F1671">
        <v>18.62</v>
      </c>
      <c r="G1671">
        <v>273.41000000000003</v>
      </c>
      <c r="H1671" t="s">
        <v>60</v>
      </c>
      <c r="I1671" s="1">
        <v>40575</v>
      </c>
      <c r="J1671" t="s">
        <v>20</v>
      </c>
      <c r="K1671" t="s">
        <v>27</v>
      </c>
      <c r="L1671" t="s">
        <v>68</v>
      </c>
      <c r="M1671">
        <v>0</v>
      </c>
      <c r="N1671">
        <v>14609.39</v>
      </c>
      <c r="O1671">
        <v>10625.01</v>
      </c>
      <c r="P1671">
        <v>3984.38</v>
      </c>
      <c r="Q1671" s="1">
        <v>41487</v>
      </c>
      <c r="R1671" t="s">
        <v>97</v>
      </c>
      <c r="S1671" t="s">
        <v>103</v>
      </c>
      <c r="T1671">
        <v>0</v>
      </c>
    </row>
    <row r="1672" spans="1:20" x14ac:dyDescent="0.3">
      <c r="A1672" t="s">
        <v>88</v>
      </c>
      <c r="B1672">
        <v>682554</v>
      </c>
      <c r="C1672">
        <v>871773</v>
      </c>
      <c r="D1672">
        <v>7200</v>
      </c>
      <c r="E1672" t="s">
        <v>43</v>
      </c>
      <c r="F1672">
        <v>16.77</v>
      </c>
      <c r="G1672">
        <v>178.05</v>
      </c>
      <c r="H1672" t="s">
        <v>44</v>
      </c>
      <c r="I1672" s="1">
        <v>40575</v>
      </c>
      <c r="J1672" t="s">
        <v>20</v>
      </c>
      <c r="K1672" t="s">
        <v>30</v>
      </c>
      <c r="L1672" t="s">
        <v>25</v>
      </c>
      <c r="M1672">
        <v>0</v>
      </c>
      <c r="N1672">
        <v>10360.644550000001</v>
      </c>
      <c r="O1672">
        <v>7200</v>
      </c>
      <c r="P1672">
        <v>3160.64</v>
      </c>
      <c r="Q1672" s="1">
        <v>42248</v>
      </c>
      <c r="R1672" t="s">
        <v>97</v>
      </c>
      <c r="S1672" t="s">
        <v>103</v>
      </c>
      <c r="T1672">
        <v>0</v>
      </c>
    </row>
    <row r="1673" spans="1:20" x14ac:dyDescent="0.3">
      <c r="A1673" t="s">
        <v>88</v>
      </c>
      <c r="B1673">
        <v>680291</v>
      </c>
      <c r="C1673">
        <v>869055</v>
      </c>
      <c r="D1673">
        <v>10000</v>
      </c>
      <c r="E1673" t="s">
        <v>18</v>
      </c>
      <c r="F1673">
        <v>11.11</v>
      </c>
      <c r="G1673">
        <v>327.91</v>
      </c>
      <c r="H1673" t="s">
        <v>29</v>
      </c>
      <c r="I1673" s="1">
        <v>40575</v>
      </c>
      <c r="J1673" t="s">
        <v>20</v>
      </c>
      <c r="K1673" t="s">
        <v>24</v>
      </c>
      <c r="L1673" t="s">
        <v>41</v>
      </c>
      <c r="M1673">
        <v>0</v>
      </c>
      <c r="N1673">
        <v>11797.465990000001</v>
      </c>
      <c r="O1673">
        <v>10000</v>
      </c>
      <c r="P1673">
        <v>1797.47</v>
      </c>
      <c r="Q1673" s="1">
        <v>41699</v>
      </c>
      <c r="R1673" t="s">
        <v>97</v>
      </c>
      <c r="S1673" t="s">
        <v>103</v>
      </c>
      <c r="T1673">
        <v>0</v>
      </c>
    </row>
    <row r="1674" spans="1:20" x14ac:dyDescent="0.3">
      <c r="A1674" t="s">
        <v>88</v>
      </c>
      <c r="B1674">
        <v>682158</v>
      </c>
      <c r="C1674">
        <v>871285</v>
      </c>
      <c r="D1674">
        <v>10000</v>
      </c>
      <c r="E1674" t="s">
        <v>43</v>
      </c>
      <c r="F1674">
        <v>15.28</v>
      </c>
      <c r="G1674">
        <v>239.38</v>
      </c>
      <c r="H1674" t="s">
        <v>23</v>
      </c>
      <c r="I1674" s="1">
        <v>40575</v>
      </c>
      <c r="J1674" t="s">
        <v>20</v>
      </c>
      <c r="K1674" t="s">
        <v>47</v>
      </c>
      <c r="L1674" t="s">
        <v>48</v>
      </c>
      <c r="M1674">
        <v>0</v>
      </c>
      <c r="N1674">
        <v>14289.26672</v>
      </c>
      <c r="O1674">
        <v>10000.01</v>
      </c>
      <c r="P1674">
        <v>4289.26</v>
      </c>
      <c r="Q1674" s="1">
        <v>42248</v>
      </c>
      <c r="R1674" t="s">
        <v>97</v>
      </c>
      <c r="S1674" t="s">
        <v>103</v>
      </c>
      <c r="T1674">
        <v>0</v>
      </c>
    </row>
    <row r="1675" spans="1:20" x14ac:dyDescent="0.3">
      <c r="A1675" t="s">
        <v>88</v>
      </c>
      <c r="B1675">
        <v>682469</v>
      </c>
      <c r="C1675">
        <v>871678</v>
      </c>
      <c r="D1675">
        <v>12000</v>
      </c>
      <c r="E1675" t="s">
        <v>18</v>
      </c>
      <c r="F1675">
        <v>5.79</v>
      </c>
      <c r="G1675">
        <v>363.93</v>
      </c>
      <c r="H1675" t="s">
        <v>32</v>
      </c>
      <c r="I1675" s="1">
        <v>40575</v>
      </c>
      <c r="J1675" t="s">
        <v>20</v>
      </c>
      <c r="K1675" t="s">
        <v>24</v>
      </c>
      <c r="L1675" t="s">
        <v>51</v>
      </c>
      <c r="M1675">
        <v>0</v>
      </c>
      <c r="N1675">
        <v>12962.36</v>
      </c>
      <c r="O1675">
        <v>12000.01</v>
      </c>
      <c r="P1675">
        <v>944.17</v>
      </c>
      <c r="Q1675" s="1">
        <v>41306</v>
      </c>
      <c r="R1675" t="s">
        <v>97</v>
      </c>
      <c r="S1675" t="s">
        <v>103</v>
      </c>
      <c r="T1675">
        <v>0</v>
      </c>
    </row>
    <row r="1676" spans="1:20" x14ac:dyDescent="0.3">
      <c r="A1676" t="s">
        <v>88</v>
      </c>
      <c r="B1676">
        <v>679662</v>
      </c>
      <c r="C1676">
        <v>868264</v>
      </c>
      <c r="D1676">
        <v>3500</v>
      </c>
      <c r="E1676" t="s">
        <v>18</v>
      </c>
      <c r="F1676">
        <v>10.74</v>
      </c>
      <c r="G1676">
        <v>114.16</v>
      </c>
      <c r="H1676" t="s">
        <v>29</v>
      </c>
      <c r="I1676" s="1">
        <v>40575</v>
      </c>
      <c r="J1676" t="s">
        <v>20</v>
      </c>
      <c r="K1676" t="s">
        <v>40</v>
      </c>
      <c r="L1676" t="s">
        <v>85</v>
      </c>
      <c r="M1676">
        <v>0</v>
      </c>
      <c r="N1676">
        <v>3960.97</v>
      </c>
      <c r="O1676">
        <v>3500</v>
      </c>
      <c r="P1676">
        <v>460.97</v>
      </c>
      <c r="Q1676" s="1">
        <v>41183</v>
      </c>
      <c r="R1676" t="s">
        <v>97</v>
      </c>
      <c r="S1676" t="s">
        <v>103</v>
      </c>
      <c r="T1676">
        <v>0</v>
      </c>
    </row>
    <row r="1677" spans="1:20" x14ac:dyDescent="0.3">
      <c r="A1677" t="s">
        <v>88</v>
      </c>
      <c r="B1677">
        <v>682488</v>
      </c>
      <c r="C1677">
        <v>871700</v>
      </c>
      <c r="D1677">
        <v>20000</v>
      </c>
      <c r="E1677" t="s">
        <v>43</v>
      </c>
      <c r="F1677">
        <v>12.68</v>
      </c>
      <c r="G1677">
        <v>451.8</v>
      </c>
      <c r="H1677" t="s">
        <v>19</v>
      </c>
      <c r="I1677" s="1">
        <v>40575</v>
      </c>
      <c r="J1677" t="s">
        <v>20</v>
      </c>
      <c r="K1677" t="s">
        <v>27</v>
      </c>
      <c r="L1677" t="s">
        <v>58</v>
      </c>
      <c r="M1677">
        <v>0</v>
      </c>
      <c r="N1677">
        <v>26482.522270000001</v>
      </c>
      <c r="O1677">
        <v>20000</v>
      </c>
      <c r="P1677">
        <v>6482.52</v>
      </c>
      <c r="Q1677" s="1">
        <v>41944</v>
      </c>
      <c r="R1677" t="s">
        <v>97</v>
      </c>
      <c r="S1677" t="s">
        <v>103</v>
      </c>
      <c r="T1677">
        <v>0</v>
      </c>
    </row>
    <row r="1678" spans="1:20" x14ac:dyDescent="0.3">
      <c r="A1678" t="s">
        <v>88</v>
      </c>
      <c r="B1678">
        <v>676332</v>
      </c>
      <c r="C1678">
        <v>864300</v>
      </c>
      <c r="D1678">
        <v>15000</v>
      </c>
      <c r="E1678" t="s">
        <v>18</v>
      </c>
      <c r="F1678">
        <v>12.68</v>
      </c>
      <c r="G1678">
        <v>503.11</v>
      </c>
      <c r="H1678" t="s">
        <v>19</v>
      </c>
      <c r="I1678" s="1">
        <v>40575</v>
      </c>
      <c r="J1678" t="s">
        <v>20</v>
      </c>
      <c r="K1678" t="s">
        <v>21</v>
      </c>
      <c r="L1678" t="s">
        <v>33</v>
      </c>
      <c r="M1678">
        <v>0</v>
      </c>
      <c r="N1678">
        <v>18105.570019999999</v>
      </c>
      <c r="O1678">
        <v>15000</v>
      </c>
      <c r="P1678">
        <v>3105.57</v>
      </c>
      <c r="Q1678" s="1">
        <v>41699</v>
      </c>
      <c r="R1678" t="s">
        <v>97</v>
      </c>
      <c r="S1678" t="s">
        <v>103</v>
      </c>
      <c r="T1678">
        <v>0</v>
      </c>
    </row>
    <row r="1679" spans="1:20" x14ac:dyDescent="0.3">
      <c r="A1679" t="s">
        <v>88</v>
      </c>
      <c r="B1679">
        <v>682254</v>
      </c>
      <c r="C1679">
        <v>871393</v>
      </c>
      <c r="D1679">
        <v>2100</v>
      </c>
      <c r="E1679" t="s">
        <v>18</v>
      </c>
      <c r="F1679">
        <v>13.43</v>
      </c>
      <c r="G1679">
        <v>71.2</v>
      </c>
      <c r="H1679" t="s">
        <v>19</v>
      </c>
      <c r="I1679" s="1">
        <v>40575</v>
      </c>
      <c r="J1679" t="s">
        <v>20</v>
      </c>
      <c r="K1679" t="s">
        <v>36</v>
      </c>
      <c r="L1679" t="s">
        <v>57</v>
      </c>
      <c r="M1679">
        <v>0</v>
      </c>
      <c r="N1679">
        <v>2560.6860969999998</v>
      </c>
      <c r="O1679">
        <v>2100</v>
      </c>
      <c r="P1679">
        <v>460.69</v>
      </c>
      <c r="Q1679" s="1">
        <v>41699</v>
      </c>
      <c r="R1679" t="s">
        <v>97</v>
      </c>
      <c r="S1679" t="s">
        <v>103</v>
      </c>
      <c r="T1679">
        <v>0</v>
      </c>
    </row>
    <row r="1680" spans="1:20" x14ac:dyDescent="0.3">
      <c r="A1680" t="s">
        <v>88</v>
      </c>
      <c r="B1680">
        <v>682422</v>
      </c>
      <c r="C1680">
        <v>871630</v>
      </c>
      <c r="D1680">
        <v>6000</v>
      </c>
      <c r="E1680" t="s">
        <v>43</v>
      </c>
      <c r="F1680">
        <v>18.25</v>
      </c>
      <c r="G1680">
        <v>153.18</v>
      </c>
      <c r="H1680" t="s">
        <v>60</v>
      </c>
      <c r="I1680" s="1">
        <v>40575</v>
      </c>
      <c r="J1680" t="s">
        <v>46</v>
      </c>
      <c r="K1680" t="s">
        <v>47</v>
      </c>
      <c r="L1680" t="s">
        <v>81</v>
      </c>
      <c r="M1680">
        <v>318.29000000000002</v>
      </c>
      <c r="N1680">
        <v>8847.6200000000008</v>
      </c>
      <c r="O1680">
        <v>5681.71</v>
      </c>
      <c r="P1680">
        <v>3165.91</v>
      </c>
      <c r="Q1680" s="1">
        <v>42370</v>
      </c>
      <c r="R1680" t="s">
        <v>97</v>
      </c>
      <c r="S1680" t="s">
        <v>103</v>
      </c>
      <c r="T1680">
        <v>0</v>
      </c>
    </row>
    <row r="1681" spans="1:20" x14ac:dyDescent="0.3">
      <c r="A1681" t="s">
        <v>88</v>
      </c>
      <c r="B1681">
        <v>681502</v>
      </c>
      <c r="C1681">
        <v>870531</v>
      </c>
      <c r="D1681">
        <v>1400</v>
      </c>
      <c r="E1681" t="s">
        <v>18</v>
      </c>
      <c r="F1681">
        <v>14.91</v>
      </c>
      <c r="G1681">
        <v>48.47</v>
      </c>
      <c r="H1681" t="s">
        <v>23</v>
      </c>
      <c r="I1681" s="1">
        <v>40575</v>
      </c>
      <c r="J1681" t="s">
        <v>26</v>
      </c>
      <c r="K1681" t="s">
        <v>66</v>
      </c>
      <c r="L1681" t="s">
        <v>63</v>
      </c>
      <c r="M1681">
        <v>0</v>
      </c>
      <c r="N1681">
        <v>1209.75</v>
      </c>
      <c r="O1681">
        <v>903.04</v>
      </c>
      <c r="P1681">
        <v>306.70999999999998</v>
      </c>
      <c r="Q1681" s="1">
        <v>41365</v>
      </c>
      <c r="R1681" t="s">
        <v>97</v>
      </c>
      <c r="S1681" t="s">
        <v>104</v>
      </c>
      <c r="T1681">
        <v>1</v>
      </c>
    </row>
    <row r="1682" spans="1:20" x14ac:dyDescent="0.3">
      <c r="A1682" t="s">
        <v>88</v>
      </c>
      <c r="B1682">
        <v>681637</v>
      </c>
      <c r="C1682">
        <v>870690</v>
      </c>
      <c r="D1682">
        <v>5000</v>
      </c>
      <c r="E1682" t="s">
        <v>43</v>
      </c>
      <c r="F1682">
        <v>11.11</v>
      </c>
      <c r="G1682">
        <v>108.99</v>
      </c>
      <c r="H1682" t="s">
        <v>29</v>
      </c>
      <c r="I1682" s="1">
        <v>40575</v>
      </c>
      <c r="J1682" t="s">
        <v>20</v>
      </c>
      <c r="K1682" t="s">
        <v>47</v>
      </c>
      <c r="L1682" t="s">
        <v>34</v>
      </c>
      <c r="M1682">
        <v>0</v>
      </c>
      <c r="N1682">
        <v>6414.981127</v>
      </c>
      <c r="O1682">
        <v>5000</v>
      </c>
      <c r="P1682">
        <v>1414.98</v>
      </c>
      <c r="Q1682" s="1">
        <v>41974</v>
      </c>
      <c r="R1682" t="s">
        <v>97</v>
      </c>
      <c r="S1682" t="s">
        <v>103</v>
      </c>
      <c r="T1682">
        <v>0</v>
      </c>
    </row>
    <row r="1683" spans="1:20" x14ac:dyDescent="0.3">
      <c r="A1683" t="s">
        <v>88</v>
      </c>
      <c r="B1683">
        <v>680899</v>
      </c>
      <c r="C1683">
        <v>869828</v>
      </c>
      <c r="D1683">
        <v>12000</v>
      </c>
      <c r="E1683" t="s">
        <v>43</v>
      </c>
      <c r="F1683">
        <v>18.62</v>
      </c>
      <c r="G1683">
        <v>308.79000000000002</v>
      </c>
      <c r="H1683" t="s">
        <v>60</v>
      </c>
      <c r="I1683" s="1">
        <v>40575</v>
      </c>
      <c r="J1683" t="s">
        <v>20</v>
      </c>
      <c r="K1683" t="s">
        <v>47</v>
      </c>
      <c r="L1683" t="s">
        <v>74</v>
      </c>
      <c r="M1683">
        <v>0</v>
      </c>
      <c r="N1683">
        <v>18237.04595</v>
      </c>
      <c r="O1683">
        <v>12000</v>
      </c>
      <c r="P1683">
        <v>6237.05</v>
      </c>
      <c r="Q1683" s="1">
        <v>42095</v>
      </c>
      <c r="R1683" t="s">
        <v>97</v>
      </c>
      <c r="S1683" t="s">
        <v>103</v>
      </c>
      <c r="T1683">
        <v>0</v>
      </c>
    </row>
    <row r="1684" spans="1:20" x14ac:dyDescent="0.3">
      <c r="A1684" t="s">
        <v>88</v>
      </c>
      <c r="B1684">
        <v>681341</v>
      </c>
      <c r="C1684">
        <v>870345</v>
      </c>
      <c r="D1684">
        <v>8800</v>
      </c>
      <c r="E1684" t="s">
        <v>18</v>
      </c>
      <c r="F1684">
        <v>7.29</v>
      </c>
      <c r="G1684">
        <v>272.89</v>
      </c>
      <c r="H1684" t="s">
        <v>32</v>
      </c>
      <c r="I1684" s="1">
        <v>40575</v>
      </c>
      <c r="J1684" t="s">
        <v>20</v>
      </c>
      <c r="K1684" t="s">
        <v>27</v>
      </c>
      <c r="L1684" t="s">
        <v>34</v>
      </c>
      <c r="M1684">
        <v>0</v>
      </c>
      <c r="N1684">
        <v>9821.7758909999993</v>
      </c>
      <c r="O1684">
        <v>8800</v>
      </c>
      <c r="P1684">
        <v>1021.78</v>
      </c>
      <c r="Q1684" s="1">
        <v>41699</v>
      </c>
      <c r="R1684" t="s">
        <v>97</v>
      </c>
      <c r="S1684" t="s">
        <v>103</v>
      </c>
      <c r="T1684">
        <v>0</v>
      </c>
    </row>
    <row r="1685" spans="1:20" x14ac:dyDescent="0.3">
      <c r="A1685" t="s">
        <v>88</v>
      </c>
      <c r="B1685">
        <v>682188</v>
      </c>
      <c r="C1685">
        <v>871319</v>
      </c>
      <c r="D1685">
        <v>13200</v>
      </c>
      <c r="E1685" t="s">
        <v>43</v>
      </c>
      <c r="F1685">
        <v>16.399999999999999</v>
      </c>
      <c r="G1685">
        <v>323.82</v>
      </c>
      <c r="H1685" t="s">
        <v>44</v>
      </c>
      <c r="I1685" s="1">
        <v>40575</v>
      </c>
      <c r="J1685" t="s">
        <v>20</v>
      </c>
      <c r="K1685" t="s">
        <v>27</v>
      </c>
      <c r="L1685" t="s">
        <v>50</v>
      </c>
      <c r="M1685">
        <v>0</v>
      </c>
      <c r="N1685">
        <v>14748.76</v>
      </c>
      <c r="O1685">
        <v>13200</v>
      </c>
      <c r="P1685">
        <v>1548.76</v>
      </c>
      <c r="Q1685" s="1">
        <v>40909</v>
      </c>
      <c r="R1685" t="s">
        <v>97</v>
      </c>
      <c r="S1685" t="s">
        <v>103</v>
      </c>
      <c r="T1685">
        <v>0</v>
      </c>
    </row>
    <row r="1686" spans="1:20" x14ac:dyDescent="0.3">
      <c r="A1686" t="s">
        <v>88</v>
      </c>
      <c r="B1686">
        <v>682181</v>
      </c>
      <c r="C1686">
        <v>871311</v>
      </c>
      <c r="D1686">
        <v>14000</v>
      </c>
      <c r="E1686" t="s">
        <v>43</v>
      </c>
      <c r="F1686">
        <v>10.37</v>
      </c>
      <c r="G1686">
        <v>300.02</v>
      </c>
      <c r="H1686" t="s">
        <v>29</v>
      </c>
      <c r="I1686" s="1">
        <v>40575</v>
      </c>
      <c r="J1686" t="s">
        <v>26</v>
      </c>
      <c r="K1686" t="s">
        <v>49</v>
      </c>
      <c r="L1686" t="s">
        <v>31</v>
      </c>
      <c r="M1686">
        <v>0</v>
      </c>
      <c r="N1686">
        <v>8017.99</v>
      </c>
      <c r="O1686">
        <v>4965.04</v>
      </c>
      <c r="P1686">
        <v>2524.46</v>
      </c>
      <c r="Q1686" s="1">
        <v>41365</v>
      </c>
      <c r="R1686" t="s">
        <v>97</v>
      </c>
      <c r="S1686" t="s">
        <v>104</v>
      </c>
      <c r="T1686">
        <v>1</v>
      </c>
    </row>
    <row r="1687" spans="1:20" x14ac:dyDescent="0.3">
      <c r="A1687" t="s">
        <v>88</v>
      </c>
      <c r="B1687">
        <v>682162</v>
      </c>
      <c r="C1687">
        <v>871287</v>
      </c>
      <c r="D1687">
        <v>25000</v>
      </c>
      <c r="E1687" t="s">
        <v>43</v>
      </c>
      <c r="F1687">
        <v>15.65</v>
      </c>
      <c r="G1687">
        <v>603.32000000000005</v>
      </c>
      <c r="H1687" t="s">
        <v>23</v>
      </c>
      <c r="I1687" s="1">
        <v>40575</v>
      </c>
      <c r="J1687" t="s">
        <v>20</v>
      </c>
      <c r="K1687" t="s">
        <v>36</v>
      </c>
      <c r="L1687" t="s">
        <v>34</v>
      </c>
      <c r="M1687">
        <v>0</v>
      </c>
      <c r="N1687">
        <v>32788.550000000003</v>
      </c>
      <c r="O1687">
        <v>25000.01</v>
      </c>
      <c r="P1687">
        <v>7788.54</v>
      </c>
      <c r="Q1687" s="1">
        <v>41487</v>
      </c>
      <c r="R1687" t="s">
        <v>97</v>
      </c>
      <c r="S1687" t="s">
        <v>103</v>
      </c>
      <c r="T1687">
        <v>0</v>
      </c>
    </row>
    <row r="1688" spans="1:20" x14ac:dyDescent="0.3">
      <c r="A1688" t="s">
        <v>88</v>
      </c>
      <c r="B1688">
        <v>682143</v>
      </c>
      <c r="C1688">
        <v>871270</v>
      </c>
      <c r="D1688">
        <v>18000</v>
      </c>
      <c r="E1688" t="s">
        <v>43</v>
      </c>
      <c r="F1688">
        <v>13.8</v>
      </c>
      <c r="G1688">
        <v>416.97</v>
      </c>
      <c r="H1688" t="s">
        <v>19</v>
      </c>
      <c r="I1688" s="1">
        <v>40575</v>
      </c>
      <c r="J1688" t="s">
        <v>26</v>
      </c>
      <c r="K1688" t="s">
        <v>27</v>
      </c>
      <c r="L1688" t="s">
        <v>41</v>
      </c>
      <c r="M1688">
        <v>0</v>
      </c>
      <c r="N1688">
        <v>830.88</v>
      </c>
      <c r="O1688">
        <v>420.8</v>
      </c>
      <c r="P1688">
        <v>410.08</v>
      </c>
      <c r="Q1688" s="1">
        <v>40664</v>
      </c>
      <c r="R1688" t="s">
        <v>97</v>
      </c>
      <c r="S1688" t="s">
        <v>104</v>
      </c>
      <c r="T1688">
        <v>1</v>
      </c>
    </row>
    <row r="1689" spans="1:20" x14ac:dyDescent="0.3">
      <c r="A1689" t="s">
        <v>88</v>
      </c>
      <c r="B1689">
        <v>681895</v>
      </c>
      <c r="C1689">
        <v>870994</v>
      </c>
      <c r="D1689">
        <v>5400</v>
      </c>
      <c r="E1689" t="s">
        <v>18</v>
      </c>
      <c r="F1689">
        <v>7.29</v>
      </c>
      <c r="G1689">
        <v>167.46</v>
      </c>
      <c r="H1689" t="s">
        <v>32</v>
      </c>
      <c r="I1689" s="1">
        <v>40575</v>
      </c>
      <c r="J1689" t="s">
        <v>20</v>
      </c>
      <c r="K1689" t="s">
        <v>21</v>
      </c>
      <c r="L1689" t="s">
        <v>42</v>
      </c>
      <c r="M1689">
        <v>0</v>
      </c>
      <c r="N1689">
        <v>5555.87</v>
      </c>
      <c r="O1689">
        <v>5400</v>
      </c>
      <c r="P1689">
        <v>155.87</v>
      </c>
      <c r="Q1689" s="1">
        <v>40756</v>
      </c>
      <c r="R1689" t="s">
        <v>97</v>
      </c>
      <c r="S1689" t="s">
        <v>103</v>
      </c>
      <c r="T1689">
        <v>0</v>
      </c>
    </row>
    <row r="1690" spans="1:20" x14ac:dyDescent="0.3">
      <c r="A1690" t="s">
        <v>88</v>
      </c>
      <c r="B1690">
        <v>677492</v>
      </c>
      <c r="C1690">
        <v>865592</v>
      </c>
      <c r="D1690">
        <v>9800</v>
      </c>
      <c r="E1690" t="s">
        <v>43</v>
      </c>
      <c r="F1690">
        <v>9.6300000000000008</v>
      </c>
      <c r="G1690">
        <v>206.45</v>
      </c>
      <c r="H1690" t="s">
        <v>29</v>
      </c>
      <c r="I1690" s="1">
        <v>40575</v>
      </c>
      <c r="J1690" t="s">
        <v>46</v>
      </c>
      <c r="K1690" t="s">
        <v>49</v>
      </c>
      <c r="L1690" t="s">
        <v>61</v>
      </c>
      <c r="M1690">
        <v>422.51</v>
      </c>
      <c r="N1690">
        <v>11952.75</v>
      </c>
      <c r="O1690">
        <v>9377.48</v>
      </c>
      <c r="P1690">
        <v>2575.27</v>
      </c>
      <c r="Q1690" s="1">
        <v>42370</v>
      </c>
      <c r="R1690" t="s">
        <v>97</v>
      </c>
      <c r="S1690" t="s">
        <v>103</v>
      </c>
      <c r="T1690">
        <v>0</v>
      </c>
    </row>
    <row r="1691" spans="1:20" x14ac:dyDescent="0.3">
      <c r="A1691" t="s">
        <v>88</v>
      </c>
      <c r="B1691">
        <v>682070</v>
      </c>
      <c r="C1691">
        <v>871187</v>
      </c>
      <c r="D1691">
        <v>9000</v>
      </c>
      <c r="E1691" t="s">
        <v>43</v>
      </c>
      <c r="F1691">
        <v>10.74</v>
      </c>
      <c r="G1691">
        <v>194.52</v>
      </c>
      <c r="H1691" t="s">
        <v>29</v>
      </c>
      <c r="I1691" s="1">
        <v>40575</v>
      </c>
      <c r="J1691" t="s">
        <v>20</v>
      </c>
      <c r="K1691" t="s">
        <v>24</v>
      </c>
      <c r="L1691" t="s">
        <v>35</v>
      </c>
      <c r="M1691">
        <v>0</v>
      </c>
      <c r="N1691">
        <v>10838.17</v>
      </c>
      <c r="O1691">
        <v>9000</v>
      </c>
      <c r="P1691">
        <v>1838.17</v>
      </c>
      <c r="Q1691" s="1">
        <v>41456</v>
      </c>
      <c r="R1691" t="s">
        <v>97</v>
      </c>
      <c r="S1691" t="s">
        <v>103</v>
      </c>
      <c r="T1691">
        <v>0</v>
      </c>
    </row>
    <row r="1692" spans="1:20" x14ac:dyDescent="0.3">
      <c r="A1692" t="s">
        <v>88</v>
      </c>
      <c r="B1692">
        <v>682064</v>
      </c>
      <c r="C1692">
        <v>871180</v>
      </c>
      <c r="D1692">
        <v>12000</v>
      </c>
      <c r="E1692" t="s">
        <v>18</v>
      </c>
      <c r="F1692">
        <v>10</v>
      </c>
      <c r="G1692">
        <v>387.21</v>
      </c>
      <c r="H1692" t="s">
        <v>29</v>
      </c>
      <c r="I1692" s="1">
        <v>40575</v>
      </c>
      <c r="J1692" t="s">
        <v>20</v>
      </c>
      <c r="K1692" t="s">
        <v>24</v>
      </c>
      <c r="L1692" t="s">
        <v>55</v>
      </c>
      <c r="M1692">
        <v>0</v>
      </c>
      <c r="N1692">
        <v>13654.85</v>
      </c>
      <c r="O1692">
        <v>11999.99</v>
      </c>
      <c r="P1692">
        <v>1654.86</v>
      </c>
      <c r="Q1692" s="1">
        <v>41306</v>
      </c>
      <c r="R1692" t="s">
        <v>97</v>
      </c>
      <c r="S1692" t="s">
        <v>103</v>
      </c>
      <c r="T1692">
        <v>0</v>
      </c>
    </row>
    <row r="1693" spans="1:20" x14ac:dyDescent="0.3">
      <c r="A1693" t="s">
        <v>88</v>
      </c>
      <c r="B1693">
        <v>681305</v>
      </c>
      <c r="C1693">
        <v>870300</v>
      </c>
      <c r="D1693">
        <v>2400</v>
      </c>
      <c r="E1693" t="s">
        <v>18</v>
      </c>
      <c r="F1693">
        <v>5.79</v>
      </c>
      <c r="G1693">
        <v>72.790000000000006</v>
      </c>
      <c r="H1693" t="s">
        <v>32</v>
      </c>
      <c r="I1693" s="1">
        <v>40575</v>
      </c>
      <c r="J1693" t="s">
        <v>20</v>
      </c>
      <c r="K1693" t="s">
        <v>47</v>
      </c>
      <c r="L1693" t="s">
        <v>56</v>
      </c>
      <c r="M1693">
        <v>0</v>
      </c>
      <c r="N1693">
        <v>2618.9558270000002</v>
      </c>
      <c r="O1693">
        <v>2400</v>
      </c>
      <c r="P1693">
        <v>218.96</v>
      </c>
      <c r="Q1693" s="1">
        <v>41699</v>
      </c>
      <c r="R1693" t="s">
        <v>97</v>
      </c>
      <c r="S1693" t="s">
        <v>103</v>
      </c>
      <c r="T1693">
        <v>0</v>
      </c>
    </row>
    <row r="1694" spans="1:20" x14ac:dyDescent="0.3">
      <c r="A1694" t="s">
        <v>88</v>
      </c>
      <c r="B1694">
        <v>679758</v>
      </c>
      <c r="C1694">
        <v>868383</v>
      </c>
      <c r="D1694">
        <v>11500</v>
      </c>
      <c r="E1694" t="s">
        <v>43</v>
      </c>
      <c r="F1694">
        <v>12.68</v>
      </c>
      <c r="G1694">
        <v>259.79000000000002</v>
      </c>
      <c r="H1694" t="s">
        <v>19</v>
      </c>
      <c r="I1694" s="1">
        <v>40575</v>
      </c>
      <c r="J1694" t="s">
        <v>46</v>
      </c>
      <c r="K1694" t="s">
        <v>27</v>
      </c>
      <c r="L1694" t="s">
        <v>39</v>
      </c>
      <c r="M1694">
        <v>531.02</v>
      </c>
      <c r="N1694">
        <v>15039.43</v>
      </c>
      <c r="O1694">
        <v>10969.13</v>
      </c>
      <c r="P1694">
        <v>4070.3</v>
      </c>
      <c r="Q1694" s="1">
        <v>42370</v>
      </c>
      <c r="R1694" t="s">
        <v>97</v>
      </c>
      <c r="S1694" t="s">
        <v>103</v>
      </c>
      <c r="T1694">
        <v>0</v>
      </c>
    </row>
    <row r="1695" spans="1:20" x14ac:dyDescent="0.3">
      <c r="A1695" t="s">
        <v>88</v>
      </c>
      <c r="B1695">
        <v>682030</v>
      </c>
      <c r="C1695">
        <v>871142</v>
      </c>
      <c r="D1695">
        <v>4800</v>
      </c>
      <c r="E1695" t="s">
        <v>18</v>
      </c>
      <c r="F1695">
        <v>10.37</v>
      </c>
      <c r="G1695">
        <v>155.72</v>
      </c>
      <c r="H1695" t="s">
        <v>29</v>
      </c>
      <c r="I1695" s="1">
        <v>40575</v>
      </c>
      <c r="J1695" t="s">
        <v>20</v>
      </c>
      <c r="K1695" t="s">
        <v>47</v>
      </c>
      <c r="L1695" t="s">
        <v>33</v>
      </c>
      <c r="M1695">
        <v>0</v>
      </c>
      <c r="N1695">
        <v>5558.41</v>
      </c>
      <c r="O1695">
        <v>4800</v>
      </c>
      <c r="P1695">
        <v>758.41</v>
      </c>
      <c r="Q1695" s="1">
        <v>41456</v>
      </c>
      <c r="R1695" t="s">
        <v>97</v>
      </c>
      <c r="S1695" t="s">
        <v>103</v>
      </c>
      <c r="T1695">
        <v>0</v>
      </c>
    </row>
    <row r="1696" spans="1:20" x14ac:dyDescent="0.3">
      <c r="A1696" t="s">
        <v>88</v>
      </c>
      <c r="B1696">
        <v>682014</v>
      </c>
      <c r="C1696">
        <v>871125</v>
      </c>
      <c r="D1696">
        <v>7000</v>
      </c>
      <c r="E1696" t="s">
        <v>18</v>
      </c>
      <c r="F1696">
        <v>12.68</v>
      </c>
      <c r="G1696">
        <v>234.79</v>
      </c>
      <c r="H1696" t="s">
        <v>19</v>
      </c>
      <c r="I1696" s="1">
        <v>40575</v>
      </c>
      <c r="J1696" t="s">
        <v>20</v>
      </c>
      <c r="K1696" t="s">
        <v>27</v>
      </c>
      <c r="L1696" t="s">
        <v>76</v>
      </c>
      <c r="M1696">
        <v>0</v>
      </c>
      <c r="N1696">
        <v>8445.91</v>
      </c>
      <c r="O1696">
        <v>7000</v>
      </c>
      <c r="P1696">
        <v>1445.91</v>
      </c>
      <c r="Q1696" s="1">
        <v>41671</v>
      </c>
      <c r="R1696" t="s">
        <v>97</v>
      </c>
      <c r="S1696" t="s">
        <v>103</v>
      </c>
      <c r="T1696">
        <v>0</v>
      </c>
    </row>
    <row r="1697" spans="1:20" x14ac:dyDescent="0.3">
      <c r="A1697" t="s">
        <v>88</v>
      </c>
      <c r="B1697">
        <v>682002</v>
      </c>
      <c r="C1697">
        <v>871102</v>
      </c>
      <c r="D1697">
        <v>9000</v>
      </c>
      <c r="E1697" t="s">
        <v>43</v>
      </c>
      <c r="F1697">
        <v>12.68</v>
      </c>
      <c r="G1697">
        <v>203.31</v>
      </c>
      <c r="H1697" t="s">
        <v>19</v>
      </c>
      <c r="I1697" s="1">
        <v>40575</v>
      </c>
      <c r="J1697" t="s">
        <v>46</v>
      </c>
      <c r="K1697" t="s">
        <v>27</v>
      </c>
      <c r="L1697" t="s">
        <v>56</v>
      </c>
      <c r="M1697">
        <v>424.5</v>
      </c>
      <c r="N1697">
        <v>11752.93</v>
      </c>
      <c r="O1697">
        <v>8575.61</v>
      </c>
      <c r="P1697">
        <v>3177.32</v>
      </c>
      <c r="Q1697" s="1">
        <v>42370</v>
      </c>
      <c r="R1697" t="s">
        <v>97</v>
      </c>
      <c r="S1697" t="s">
        <v>103</v>
      </c>
      <c r="T1697">
        <v>0</v>
      </c>
    </row>
    <row r="1698" spans="1:20" x14ac:dyDescent="0.3">
      <c r="A1698" t="s">
        <v>88</v>
      </c>
      <c r="B1698">
        <v>681967</v>
      </c>
      <c r="C1698">
        <v>871072</v>
      </c>
      <c r="D1698">
        <v>12400</v>
      </c>
      <c r="E1698" t="s">
        <v>18</v>
      </c>
      <c r="F1698">
        <v>10.74</v>
      </c>
      <c r="G1698">
        <v>404.44</v>
      </c>
      <c r="H1698" t="s">
        <v>29</v>
      </c>
      <c r="I1698" s="1">
        <v>40575</v>
      </c>
      <c r="J1698" t="s">
        <v>20</v>
      </c>
      <c r="K1698" t="s">
        <v>27</v>
      </c>
      <c r="L1698" t="s">
        <v>63</v>
      </c>
      <c r="M1698">
        <v>0</v>
      </c>
      <c r="N1698">
        <v>14556.644539999999</v>
      </c>
      <c r="O1698">
        <v>12400</v>
      </c>
      <c r="P1698">
        <v>2156.64</v>
      </c>
      <c r="Q1698" s="1">
        <v>41699</v>
      </c>
      <c r="R1698" t="s">
        <v>97</v>
      </c>
      <c r="S1698" t="s">
        <v>103</v>
      </c>
      <c r="T1698">
        <v>0</v>
      </c>
    </row>
    <row r="1699" spans="1:20" x14ac:dyDescent="0.3">
      <c r="A1699" t="s">
        <v>88</v>
      </c>
      <c r="B1699">
        <v>679022</v>
      </c>
      <c r="C1699">
        <v>867443</v>
      </c>
      <c r="D1699">
        <v>13000</v>
      </c>
      <c r="E1699" t="s">
        <v>18</v>
      </c>
      <c r="F1699">
        <v>10.74</v>
      </c>
      <c r="G1699">
        <v>424.01</v>
      </c>
      <c r="H1699" t="s">
        <v>29</v>
      </c>
      <c r="I1699" s="1">
        <v>40575</v>
      </c>
      <c r="J1699" t="s">
        <v>26</v>
      </c>
      <c r="K1699" t="s">
        <v>66</v>
      </c>
      <c r="L1699" t="s">
        <v>42</v>
      </c>
      <c r="M1699">
        <v>0</v>
      </c>
      <c r="N1699">
        <v>7199.84</v>
      </c>
      <c r="O1699">
        <v>5615.5</v>
      </c>
      <c r="P1699">
        <v>1584.34</v>
      </c>
      <c r="Q1699" s="1">
        <v>41122</v>
      </c>
      <c r="R1699" t="s">
        <v>97</v>
      </c>
      <c r="S1699" t="s">
        <v>104</v>
      </c>
      <c r="T1699">
        <v>1</v>
      </c>
    </row>
    <row r="1700" spans="1:20" x14ac:dyDescent="0.3">
      <c r="A1700" t="s">
        <v>88</v>
      </c>
      <c r="B1700">
        <v>679852</v>
      </c>
      <c r="C1700">
        <v>868493</v>
      </c>
      <c r="D1700">
        <v>9450</v>
      </c>
      <c r="E1700" t="s">
        <v>43</v>
      </c>
      <c r="F1700">
        <v>10.74</v>
      </c>
      <c r="G1700">
        <v>204.25</v>
      </c>
      <c r="H1700" t="s">
        <v>29</v>
      </c>
      <c r="I1700" s="1">
        <v>40575</v>
      </c>
      <c r="J1700" t="s">
        <v>20</v>
      </c>
      <c r="K1700" t="s">
        <v>27</v>
      </c>
      <c r="L1700" t="s">
        <v>51</v>
      </c>
      <c r="M1700">
        <v>0</v>
      </c>
      <c r="N1700">
        <v>12208.56617</v>
      </c>
      <c r="O1700">
        <v>9450</v>
      </c>
      <c r="P1700">
        <v>2758.57</v>
      </c>
      <c r="Q1700" s="1">
        <v>42217</v>
      </c>
      <c r="R1700" t="s">
        <v>97</v>
      </c>
      <c r="S1700" t="s">
        <v>103</v>
      </c>
      <c r="T1700">
        <v>0</v>
      </c>
    </row>
    <row r="1701" spans="1:20" x14ac:dyDescent="0.3">
      <c r="A1701" t="s">
        <v>88</v>
      </c>
      <c r="B1701">
        <v>681845</v>
      </c>
      <c r="C1701">
        <v>870936</v>
      </c>
      <c r="D1701">
        <v>9450</v>
      </c>
      <c r="E1701" t="s">
        <v>43</v>
      </c>
      <c r="F1701">
        <v>20.48</v>
      </c>
      <c r="G1701">
        <v>252.9</v>
      </c>
      <c r="H1701" t="s">
        <v>71</v>
      </c>
      <c r="I1701" s="1">
        <v>40575</v>
      </c>
      <c r="J1701" t="s">
        <v>46</v>
      </c>
      <c r="K1701" t="s">
        <v>27</v>
      </c>
      <c r="L1701" t="s">
        <v>51</v>
      </c>
      <c r="M1701">
        <v>516.13</v>
      </c>
      <c r="N1701">
        <v>14620.21</v>
      </c>
      <c r="O1701">
        <v>8933.8700000000008</v>
      </c>
      <c r="P1701">
        <v>5686.34</v>
      </c>
      <c r="Q1701" s="1">
        <v>42370</v>
      </c>
      <c r="R1701" t="s">
        <v>97</v>
      </c>
      <c r="S1701" t="s">
        <v>103</v>
      </c>
      <c r="T1701">
        <v>0</v>
      </c>
    </row>
    <row r="1702" spans="1:20" x14ac:dyDescent="0.3">
      <c r="A1702" t="s">
        <v>88</v>
      </c>
      <c r="B1702">
        <v>679103</v>
      </c>
      <c r="C1702">
        <v>867541</v>
      </c>
      <c r="D1702">
        <v>17000</v>
      </c>
      <c r="E1702" t="s">
        <v>43</v>
      </c>
      <c r="F1702">
        <v>17.14</v>
      </c>
      <c r="G1702">
        <v>423.78</v>
      </c>
      <c r="H1702" t="s">
        <v>44</v>
      </c>
      <c r="I1702" s="1">
        <v>40575</v>
      </c>
      <c r="J1702" t="s">
        <v>26</v>
      </c>
      <c r="K1702" t="s">
        <v>27</v>
      </c>
      <c r="L1702" t="s">
        <v>42</v>
      </c>
      <c r="M1702">
        <v>0</v>
      </c>
      <c r="N1702">
        <v>11865.32</v>
      </c>
      <c r="O1702">
        <v>6168.38</v>
      </c>
      <c r="P1702">
        <v>5681.78</v>
      </c>
      <c r="Q1702" s="1">
        <v>41456</v>
      </c>
      <c r="R1702" t="s">
        <v>97</v>
      </c>
      <c r="S1702" t="s">
        <v>104</v>
      </c>
      <c r="T1702">
        <v>1</v>
      </c>
    </row>
    <row r="1703" spans="1:20" x14ac:dyDescent="0.3">
      <c r="A1703" t="s">
        <v>88</v>
      </c>
      <c r="B1703">
        <v>678747</v>
      </c>
      <c r="C1703">
        <v>867117</v>
      </c>
      <c r="D1703">
        <v>10600</v>
      </c>
      <c r="E1703" t="s">
        <v>43</v>
      </c>
      <c r="F1703">
        <v>16.02</v>
      </c>
      <c r="G1703">
        <v>257.89</v>
      </c>
      <c r="H1703" t="s">
        <v>23</v>
      </c>
      <c r="I1703" s="1">
        <v>40575</v>
      </c>
      <c r="J1703" t="s">
        <v>46</v>
      </c>
      <c r="K1703" t="s">
        <v>27</v>
      </c>
      <c r="L1703" t="s">
        <v>51</v>
      </c>
      <c r="M1703">
        <v>522.91</v>
      </c>
      <c r="N1703">
        <v>14926.36</v>
      </c>
      <c r="O1703">
        <v>10077.120000000001</v>
      </c>
      <c r="P1703">
        <v>4849.24</v>
      </c>
      <c r="Q1703" s="1">
        <v>42370</v>
      </c>
      <c r="R1703" t="s">
        <v>97</v>
      </c>
      <c r="S1703" t="s">
        <v>103</v>
      </c>
      <c r="T1703">
        <v>0</v>
      </c>
    </row>
    <row r="1704" spans="1:20" x14ac:dyDescent="0.3">
      <c r="A1704" t="s">
        <v>88</v>
      </c>
      <c r="B1704">
        <v>681056</v>
      </c>
      <c r="C1704">
        <v>870006</v>
      </c>
      <c r="D1704">
        <v>10800</v>
      </c>
      <c r="E1704" t="s">
        <v>43</v>
      </c>
      <c r="F1704">
        <v>15.28</v>
      </c>
      <c r="G1704">
        <v>258.52999999999997</v>
      </c>
      <c r="H1704" t="s">
        <v>23</v>
      </c>
      <c r="I1704" s="1">
        <v>40575</v>
      </c>
      <c r="J1704" t="s">
        <v>46</v>
      </c>
      <c r="K1704" t="s">
        <v>30</v>
      </c>
      <c r="L1704" t="s">
        <v>39</v>
      </c>
      <c r="M1704">
        <v>523.16</v>
      </c>
      <c r="N1704">
        <v>14966.39</v>
      </c>
      <c r="O1704">
        <v>10276.82</v>
      </c>
      <c r="P1704">
        <v>4689.57</v>
      </c>
      <c r="Q1704" s="1">
        <v>42370</v>
      </c>
      <c r="R1704" t="s">
        <v>97</v>
      </c>
      <c r="S1704" t="s">
        <v>103</v>
      </c>
      <c r="T1704">
        <v>0</v>
      </c>
    </row>
    <row r="1705" spans="1:20" x14ac:dyDescent="0.3">
      <c r="A1705" t="s">
        <v>88</v>
      </c>
      <c r="B1705">
        <v>678796</v>
      </c>
      <c r="C1705">
        <v>867180</v>
      </c>
      <c r="D1705">
        <v>27300</v>
      </c>
      <c r="E1705" t="s">
        <v>43</v>
      </c>
      <c r="F1705">
        <v>16.77</v>
      </c>
      <c r="G1705">
        <v>675.11</v>
      </c>
      <c r="H1705" t="s">
        <v>44</v>
      </c>
      <c r="I1705" s="1">
        <v>40575</v>
      </c>
      <c r="J1705" t="s">
        <v>26</v>
      </c>
      <c r="K1705" t="s">
        <v>27</v>
      </c>
      <c r="L1705" t="s">
        <v>54</v>
      </c>
      <c r="M1705">
        <v>0</v>
      </c>
      <c r="N1705">
        <v>15989.58</v>
      </c>
      <c r="O1705">
        <v>7491.29</v>
      </c>
      <c r="P1705">
        <v>7341.33</v>
      </c>
      <c r="Q1705" s="1">
        <v>41275</v>
      </c>
      <c r="R1705" t="s">
        <v>97</v>
      </c>
      <c r="S1705" t="s">
        <v>104</v>
      </c>
      <c r="T1705">
        <v>1</v>
      </c>
    </row>
    <row r="1706" spans="1:20" x14ac:dyDescent="0.3">
      <c r="A1706" t="s">
        <v>88</v>
      </c>
      <c r="B1706">
        <v>681831</v>
      </c>
      <c r="C1706">
        <v>870920</v>
      </c>
      <c r="D1706">
        <v>16000</v>
      </c>
      <c r="E1706" t="s">
        <v>43</v>
      </c>
      <c r="F1706">
        <v>13.06</v>
      </c>
      <c r="G1706">
        <v>364.55</v>
      </c>
      <c r="H1706" t="s">
        <v>19</v>
      </c>
      <c r="I1706" s="1">
        <v>40575</v>
      </c>
      <c r="J1706" t="s">
        <v>46</v>
      </c>
      <c r="K1706" t="s">
        <v>27</v>
      </c>
      <c r="L1706" t="s">
        <v>42</v>
      </c>
      <c r="M1706">
        <v>777.9</v>
      </c>
      <c r="N1706">
        <v>21043.8</v>
      </c>
      <c r="O1706">
        <v>15222.2</v>
      </c>
      <c r="P1706">
        <v>5821.6</v>
      </c>
      <c r="Q1706" s="1">
        <v>42370</v>
      </c>
      <c r="R1706" t="s">
        <v>97</v>
      </c>
      <c r="S1706" t="s">
        <v>103</v>
      </c>
      <c r="T1706">
        <v>0</v>
      </c>
    </row>
    <row r="1707" spans="1:20" x14ac:dyDescent="0.3">
      <c r="A1707" t="s">
        <v>88</v>
      </c>
      <c r="B1707">
        <v>681742</v>
      </c>
      <c r="C1707">
        <v>870810</v>
      </c>
      <c r="D1707">
        <v>12000</v>
      </c>
      <c r="E1707" t="s">
        <v>18</v>
      </c>
      <c r="F1707">
        <v>10.37</v>
      </c>
      <c r="G1707">
        <v>389.3</v>
      </c>
      <c r="H1707" t="s">
        <v>29</v>
      </c>
      <c r="I1707" s="1">
        <v>40575</v>
      </c>
      <c r="J1707" t="s">
        <v>20</v>
      </c>
      <c r="K1707" t="s">
        <v>27</v>
      </c>
      <c r="L1707" t="s">
        <v>42</v>
      </c>
      <c r="M1707">
        <v>0</v>
      </c>
      <c r="N1707">
        <v>14297.623229999999</v>
      </c>
      <c r="O1707">
        <v>12000</v>
      </c>
      <c r="P1707">
        <v>2297.62</v>
      </c>
      <c r="Q1707" s="1">
        <v>41730</v>
      </c>
      <c r="R1707" t="s">
        <v>97</v>
      </c>
      <c r="S1707" t="s">
        <v>103</v>
      </c>
      <c r="T1707">
        <v>0</v>
      </c>
    </row>
    <row r="1708" spans="1:20" x14ac:dyDescent="0.3">
      <c r="A1708" t="s">
        <v>88</v>
      </c>
      <c r="B1708">
        <v>681716</v>
      </c>
      <c r="C1708">
        <v>870781</v>
      </c>
      <c r="D1708">
        <v>1500</v>
      </c>
      <c r="E1708" t="s">
        <v>18</v>
      </c>
      <c r="F1708">
        <v>5.79</v>
      </c>
      <c r="G1708">
        <v>45.5</v>
      </c>
      <c r="H1708" t="s">
        <v>32</v>
      </c>
      <c r="I1708" s="1">
        <v>40575</v>
      </c>
      <c r="J1708" t="s">
        <v>20</v>
      </c>
      <c r="K1708" t="s">
        <v>21</v>
      </c>
      <c r="L1708" t="s">
        <v>51</v>
      </c>
      <c r="M1708">
        <v>0</v>
      </c>
      <c r="N1708">
        <v>1637.016271</v>
      </c>
      <c r="O1708">
        <v>1500</v>
      </c>
      <c r="P1708">
        <v>137.02000000000001</v>
      </c>
      <c r="Q1708" s="1">
        <v>41699</v>
      </c>
      <c r="R1708" t="s">
        <v>97</v>
      </c>
      <c r="S1708" t="s">
        <v>103</v>
      </c>
      <c r="T1708">
        <v>0</v>
      </c>
    </row>
    <row r="1709" spans="1:20" x14ac:dyDescent="0.3">
      <c r="A1709" t="s">
        <v>88</v>
      </c>
      <c r="B1709">
        <v>681644</v>
      </c>
      <c r="C1709">
        <v>870699</v>
      </c>
      <c r="D1709">
        <v>4000</v>
      </c>
      <c r="E1709" t="s">
        <v>18</v>
      </c>
      <c r="F1709">
        <v>10.37</v>
      </c>
      <c r="G1709">
        <v>129.77000000000001</v>
      </c>
      <c r="H1709" t="s">
        <v>29</v>
      </c>
      <c r="I1709" s="1">
        <v>40575</v>
      </c>
      <c r="J1709" t="s">
        <v>20</v>
      </c>
      <c r="K1709" t="s">
        <v>30</v>
      </c>
      <c r="L1709" t="s">
        <v>41</v>
      </c>
      <c r="M1709">
        <v>0</v>
      </c>
      <c r="N1709">
        <v>4670.8263919999999</v>
      </c>
      <c r="O1709">
        <v>4000</v>
      </c>
      <c r="P1709">
        <v>670.83</v>
      </c>
      <c r="Q1709" s="1">
        <v>41699</v>
      </c>
      <c r="R1709" t="s">
        <v>97</v>
      </c>
      <c r="S1709" t="s">
        <v>103</v>
      </c>
      <c r="T1709">
        <v>0</v>
      </c>
    </row>
    <row r="1710" spans="1:20" x14ac:dyDescent="0.3">
      <c r="A1710" t="s">
        <v>88</v>
      </c>
      <c r="B1710">
        <v>679227</v>
      </c>
      <c r="C1710">
        <v>867694</v>
      </c>
      <c r="D1710">
        <v>35000</v>
      </c>
      <c r="E1710" t="s">
        <v>18</v>
      </c>
      <c r="F1710">
        <v>12.68</v>
      </c>
      <c r="G1710">
        <v>1173.9100000000001</v>
      </c>
      <c r="H1710" t="s">
        <v>19</v>
      </c>
      <c r="I1710" s="1">
        <v>40575</v>
      </c>
      <c r="J1710" t="s">
        <v>20</v>
      </c>
      <c r="K1710" t="s">
        <v>27</v>
      </c>
      <c r="L1710" t="s">
        <v>58</v>
      </c>
      <c r="M1710">
        <v>0</v>
      </c>
      <c r="N1710">
        <v>42248.819329999998</v>
      </c>
      <c r="O1710">
        <v>35000</v>
      </c>
      <c r="P1710">
        <v>7248.82</v>
      </c>
      <c r="Q1710" s="1">
        <v>41699</v>
      </c>
      <c r="R1710" t="s">
        <v>97</v>
      </c>
      <c r="S1710" t="s">
        <v>103</v>
      </c>
      <c r="T1710">
        <v>0</v>
      </c>
    </row>
    <row r="1711" spans="1:20" x14ac:dyDescent="0.3">
      <c r="A1711" t="s">
        <v>88</v>
      </c>
      <c r="B1711">
        <v>681508</v>
      </c>
      <c r="C1711">
        <v>870538</v>
      </c>
      <c r="D1711">
        <v>8000</v>
      </c>
      <c r="E1711" t="s">
        <v>43</v>
      </c>
      <c r="F1711">
        <v>10</v>
      </c>
      <c r="G1711">
        <v>169.98</v>
      </c>
      <c r="H1711" t="s">
        <v>29</v>
      </c>
      <c r="I1711" s="1">
        <v>40575</v>
      </c>
      <c r="J1711" t="s">
        <v>46</v>
      </c>
      <c r="K1711" t="s">
        <v>47</v>
      </c>
      <c r="L1711" t="s">
        <v>39</v>
      </c>
      <c r="M1711">
        <v>340.97</v>
      </c>
      <c r="N1711">
        <v>9851.14</v>
      </c>
      <c r="O1711">
        <v>7659.11</v>
      </c>
      <c r="P1711">
        <v>2192.0300000000002</v>
      </c>
      <c r="Q1711" s="1">
        <v>42370</v>
      </c>
      <c r="R1711" t="s">
        <v>97</v>
      </c>
      <c r="S1711" t="s">
        <v>103</v>
      </c>
      <c r="T1711">
        <v>0</v>
      </c>
    </row>
    <row r="1712" spans="1:20" x14ac:dyDescent="0.3">
      <c r="A1712" t="s">
        <v>88</v>
      </c>
      <c r="B1712">
        <v>677482</v>
      </c>
      <c r="C1712">
        <v>865581</v>
      </c>
      <c r="D1712">
        <v>3500</v>
      </c>
      <c r="E1712" t="s">
        <v>18</v>
      </c>
      <c r="F1712">
        <v>5.79</v>
      </c>
      <c r="G1712">
        <v>106.15</v>
      </c>
      <c r="H1712" t="s">
        <v>32</v>
      </c>
      <c r="I1712" s="1">
        <v>40575</v>
      </c>
      <c r="J1712" t="s">
        <v>20</v>
      </c>
      <c r="K1712" t="s">
        <v>24</v>
      </c>
      <c r="L1712" t="s">
        <v>33</v>
      </c>
      <c r="M1712">
        <v>0</v>
      </c>
      <c r="N1712">
        <v>3819.6872499999999</v>
      </c>
      <c r="O1712">
        <v>3500</v>
      </c>
      <c r="P1712">
        <v>319.69</v>
      </c>
      <c r="Q1712" s="1">
        <v>41699</v>
      </c>
      <c r="R1712" t="s">
        <v>97</v>
      </c>
      <c r="S1712" t="s">
        <v>103</v>
      </c>
      <c r="T1712">
        <v>0</v>
      </c>
    </row>
    <row r="1713" spans="1:20" x14ac:dyDescent="0.3">
      <c r="A1713" t="s">
        <v>88</v>
      </c>
      <c r="B1713">
        <v>681081</v>
      </c>
      <c r="C1713">
        <v>870027</v>
      </c>
      <c r="D1713">
        <v>13200</v>
      </c>
      <c r="E1713" t="s">
        <v>43</v>
      </c>
      <c r="F1713">
        <v>10.37</v>
      </c>
      <c r="G1713">
        <v>282.88</v>
      </c>
      <c r="H1713" t="s">
        <v>29</v>
      </c>
      <c r="I1713" s="1">
        <v>40575</v>
      </c>
      <c r="J1713" t="s">
        <v>20</v>
      </c>
      <c r="K1713" t="s">
        <v>49</v>
      </c>
      <c r="L1713" t="s">
        <v>34</v>
      </c>
      <c r="M1713">
        <v>0</v>
      </c>
      <c r="N1713">
        <v>15577.17</v>
      </c>
      <c r="O1713">
        <v>13200</v>
      </c>
      <c r="P1713">
        <v>2377.17</v>
      </c>
      <c r="Q1713" s="1">
        <v>41518</v>
      </c>
      <c r="R1713" t="s">
        <v>97</v>
      </c>
      <c r="S1713" t="s">
        <v>103</v>
      </c>
      <c r="T1713">
        <v>0</v>
      </c>
    </row>
    <row r="1714" spans="1:20" x14ac:dyDescent="0.3">
      <c r="A1714" t="s">
        <v>88</v>
      </c>
      <c r="B1714">
        <v>681511</v>
      </c>
      <c r="C1714">
        <v>870541</v>
      </c>
      <c r="D1714">
        <v>12000</v>
      </c>
      <c r="E1714" t="s">
        <v>18</v>
      </c>
      <c r="F1714">
        <v>7.29</v>
      </c>
      <c r="G1714">
        <v>372.12</v>
      </c>
      <c r="H1714" t="s">
        <v>32</v>
      </c>
      <c r="I1714" s="1">
        <v>40575</v>
      </c>
      <c r="J1714" t="s">
        <v>26</v>
      </c>
      <c r="K1714" t="s">
        <v>27</v>
      </c>
      <c r="L1714" t="s">
        <v>41</v>
      </c>
      <c r="M1714">
        <v>0</v>
      </c>
      <c r="N1714">
        <v>2689.86</v>
      </c>
      <c r="O1714">
        <v>1818.94</v>
      </c>
      <c r="P1714">
        <v>409.04</v>
      </c>
      <c r="Q1714" s="1">
        <v>40787</v>
      </c>
      <c r="R1714" t="s">
        <v>97</v>
      </c>
      <c r="S1714" t="s">
        <v>104</v>
      </c>
      <c r="T1714">
        <v>1</v>
      </c>
    </row>
    <row r="1715" spans="1:20" x14ac:dyDescent="0.3">
      <c r="A1715" t="s">
        <v>88</v>
      </c>
      <c r="B1715">
        <v>674448</v>
      </c>
      <c r="C1715">
        <v>862043</v>
      </c>
      <c r="D1715">
        <v>35000</v>
      </c>
      <c r="E1715" t="s">
        <v>43</v>
      </c>
      <c r="F1715">
        <v>20.48</v>
      </c>
      <c r="G1715">
        <v>936.66</v>
      </c>
      <c r="H1715" t="s">
        <v>71</v>
      </c>
      <c r="I1715" s="1">
        <v>40575</v>
      </c>
      <c r="J1715" t="s">
        <v>46</v>
      </c>
      <c r="K1715" t="s">
        <v>27</v>
      </c>
      <c r="L1715" t="s">
        <v>50</v>
      </c>
      <c r="M1715">
        <v>1851.82</v>
      </c>
      <c r="N1715">
        <v>54273.88</v>
      </c>
      <c r="O1715">
        <v>33148.199999999997</v>
      </c>
      <c r="P1715">
        <v>21125.68</v>
      </c>
      <c r="Q1715" s="1">
        <v>42370</v>
      </c>
      <c r="R1715" t="s">
        <v>97</v>
      </c>
      <c r="S1715" t="s">
        <v>103</v>
      </c>
      <c r="T1715">
        <v>0</v>
      </c>
    </row>
    <row r="1716" spans="1:20" x14ac:dyDescent="0.3">
      <c r="A1716" t="s">
        <v>88</v>
      </c>
      <c r="B1716">
        <v>680822</v>
      </c>
      <c r="C1716">
        <v>869744</v>
      </c>
      <c r="D1716">
        <v>10000</v>
      </c>
      <c r="E1716" t="s">
        <v>18</v>
      </c>
      <c r="F1716">
        <v>7.29</v>
      </c>
      <c r="G1716">
        <v>310.10000000000002</v>
      </c>
      <c r="H1716" t="s">
        <v>32</v>
      </c>
      <c r="I1716" s="1">
        <v>40575</v>
      </c>
      <c r="J1716" t="s">
        <v>20</v>
      </c>
      <c r="K1716" t="s">
        <v>27</v>
      </c>
      <c r="L1716" t="s">
        <v>41</v>
      </c>
      <c r="M1716">
        <v>0</v>
      </c>
      <c r="N1716">
        <v>11020.01</v>
      </c>
      <c r="O1716">
        <v>10000.01</v>
      </c>
      <c r="P1716">
        <v>1020</v>
      </c>
      <c r="Q1716" s="1">
        <v>41334</v>
      </c>
      <c r="R1716" t="s">
        <v>97</v>
      </c>
      <c r="S1716" t="s">
        <v>103</v>
      </c>
      <c r="T1716">
        <v>0</v>
      </c>
    </row>
    <row r="1717" spans="1:20" x14ac:dyDescent="0.3">
      <c r="A1717" t="s">
        <v>88</v>
      </c>
      <c r="B1717">
        <v>673667</v>
      </c>
      <c r="C1717">
        <v>861058</v>
      </c>
      <c r="D1717">
        <v>35000</v>
      </c>
      <c r="E1717" t="s">
        <v>43</v>
      </c>
      <c r="F1717">
        <v>16.02</v>
      </c>
      <c r="G1717">
        <v>851.51</v>
      </c>
      <c r="H1717" t="s">
        <v>23</v>
      </c>
      <c r="I1717" s="1">
        <v>40575</v>
      </c>
      <c r="J1717" t="s">
        <v>20</v>
      </c>
      <c r="K1717" t="s">
        <v>24</v>
      </c>
      <c r="L1717" t="s">
        <v>42</v>
      </c>
      <c r="M1717">
        <v>0</v>
      </c>
      <c r="N1717">
        <v>41497.68</v>
      </c>
      <c r="O1717">
        <v>35000.03</v>
      </c>
      <c r="P1717">
        <v>6497.65</v>
      </c>
      <c r="Q1717" s="1">
        <v>41122</v>
      </c>
      <c r="R1717" t="s">
        <v>97</v>
      </c>
      <c r="S1717" t="s">
        <v>103</v>
      </c>
      <c r="T1717">
        <v>0</v>
      </c>
    </row>
    <row r="1718" spans="1:20" x14ac:dyDescent="0.3">
      <c r="A1718" t="s">
        <v>88</v>
      </c>
      <c r="B1718">
        <v>660209</v>
      </c>
      <c r="C1718">
        <v>844398</v>
      </c>
      <c r="D1718">
        <v>13200</v>
      </c>
      <c r="E1718" t="s">
        <v>18</v>
      </c>
      <c r="F1718">
        <v>7.29</v>
      </c>
      <c r="G1718">
        <v>409.34</v>
      </c>
      <c r="H1718" t="s">
        <v>32</v>
      </c>
      <c r="I1718" s="1">
        <v>40575</v>
      </c>
      <c r="J1718" t="s">
        <v>20</v>
      </c>
      <c r="K1718" t="s">
        <v>24</v>
      </c>
      <c r="L1718" t="s">
        <v>42</v>
      </c>
      <c r="M1718">
        <v>0</v>
      </c>
      <c r="N1718">
        <v>14546.38</v>
      </c>
      <c r="O1718">
        <v>13200</v>
      </c>
      <c r="P1718">
        <v>1346.38</v>
      </c>
      <c r="Q1718" s="1">
        <v>41334</v>
      </c>
      <c r="R1718" t="s">
        <v>97</v>
      </c>
      <c r="S1718" t="s">
        <v>103</v>
      </c>
      <c r="T1718">
        <v>0</v>
      </c>
    </row>
    <row r="1719" spans="1:20" x14ac:dyDescent="0.3">
      <c r="A1719" t="s">
        <v>88</v>
      </c>
      <c r="B1719">
        <v>681403</v>
      </c>
      <c r="C1719">
        <v>870420</v>
      </c>
      <c r="D1719">
        <v>20000</v>
      </c>
      <c r="E1719" t="s">
        <v>18</v>
      </c>
      <c r="F1719">
        <v>10.37</v>
      </c>
      <c r="G1719">
        <v>648.83000000000004</v>
      </c>
      <c r="H1719" t="s">
        <v>29</v>
      </c>
      <c r="I1719" s="1">
        <v>40575</v>
      </c>
      <c r="J1719" t="s">
        <v>20</v>
      </c>
      <c r="K1719" t="s">
        <v>27</v>
      </c>
      <c r="L1719" t="s">
        <v>51</v>
      </c>
      <c r="M1719">
        <v>0</v>
      </c>
      <c r="N1719">
        <v>23356.473610000001</v>
      </c>
      <c r="O1719">
        <v>20000</v>
      </c>
      <c r="P1719">
        <v>3356.47</v>
      </c>
      <c r="Q1719" s="1">
        <v>41699</v>
      </c>
      <c r="R1719" t="s">
        <v>97</v>
      </c>
      <c r="S1719" t="s">
        <v>103</v>
      </c>
      <c r="T1719">
        <v>0</v>
      </c>
    </row>
    <row r="1720" spans="1:20" x14ac:dyDescent="0.3">
      <c r="A1720" t="s">
        <v>88</v>
      </c>
      <c r="B1720">
        <v>681317</v>
      </c>
      <c r="C1720">
        <v>870315</v>
      </c>
      <c r="D1720">
        <v>12000</v>
      </c>
      <c r="E1720" t="s">
        <v>18</v>
      </c>
      <c r="F1720">
        <v>12.68</v>
      </c>
      <c r="G1720">
        <v>402.49</v>
      </c>
      <c r="H1720" t="s">
        <v>19</v>
      </c>
      <c r="I1720" s="1">
        <v>40575</v>
      </c>
      <c r="J1720" t="s">
        <v>20</v>
      </c>
      <c r="K1720" t="s">
        <v>27</v>
      </c>
      <c r="L1720" t="s">
        <v>41</v>
      </c>
      <c r="M1720">
        <v>0</v>
      </c>
      <c r="N1720">
        <v>14482.750400000001</v>
      </c>
      <c r="O1720">
        <v>12000</v>
      </c>
      <c r="P1720">
        <v>2482.75</v>
      </c>
      <c r="Q1720" s="1">
        <v>41699</v>
      </c>
      <c r="R1720" t="s">
        <v>97</v>
      </c>
      <c r="S1720" t="s">
        <v>103</v>
      </c>
      <c r="T1720">
        <v>0</v>
      </c>
    </row>
    <row r="1721" spans="1:20" x14ac:dyDescent="0.3">
      <c r="A1721" t="s">
        <v>88</v>
      </c>
      <c r="B1721">
        <v>681304</v>
      </c>
      <c r="C1721">
        <v>870297</v>
      </c>
      <c r="D1721">
        <v>15000</v>
      </c>
      <c r="E1721" t="s">
        <v>43</v>
      </c>
      <c r="F1721">
        <v>14.17</v>
      </c>
      <c r="G1721">
        <v>350.35</v>
      </c>
      <c r="H1721" t="s">
        <v>19</v>
      </c>
      <c r="I1721" s="1">
        <v>40575</v>
      </c>
      <c r="J1721" t="s">
        <v>26</v>
      </c>
      <c r="K1721" t="s">
        <v>27</v>
      </c>
      <c r="L1721" t="s">
        <v>51</v>
      </c>
      <c r="M1721">
        <v>0</v>
      </c>
      <c r="N1721">
        <v>4553.57</v>
      </c>
      <c r="O1721">
        <v>2412.9299999999998</v>
      </c>
      <c r="P1721">
        <v>2130.96</v>
      </c>
      <c r="Q1721" s="1">
        <v>41000</v>
      </c>
      <c r="R1721" t="s">
        <v>97</v>
      </c>
      <c r="S1721" t="s">
        <v>104</v>
      </c>
      <c r="T1721">
        <v>1</v>
      </c>
    </row>
    <row r="1722" spans="1:20" x14ac:dyDescent="0.3">
      <c r="A1722" t="s">
        <v>88</v>
      </c>
      <c r="B1722">
        <v>681298</v>
      </c>
      <c r="C1722">
        <v>870293</v>
      </c>
      <c r="D1722">
        <v>4000</v>
      </c>
      <c r="E1722" t="s">
        <v>18</v>
      </c>
      <c r="F1722">
        <v>10.74</v>
      </c>
      <c r="G1722">
        <v>130.47</v>
      </c>
      <c r="H1722" t="s">
        <v>29</v>
      </c>
      <c r="I1722" s="1">
        <v>40575</v>
      </c>
      <c r="J1722" t="s">
        <v>20</v>
      </c>
      <c r="K1722" t="s">
        <v>27</v>
      </c>
      <c r="L1722" t="s">
        <v>61</v>
      </c>
      <c r="M1722">
        <v>0</v>
      </c>
      <c r="N1722">
        <v>4671.46</v>
      </c>
      <c r="O1722">
        <v>4000</v>
      </c>
      <c r="P1722">
        <v>671.46</v>
      </c>
      <c r="Q1722" s="1">
        <v>41518</v>
      </c>
      <c r="R1722" t="s">
        <v>97</v>
      </c>
      <c r="S1722" t="s">
        <v>103</v>
      </c>
      <c r="T1722">
        <v>0</v>
      </c>
    </row>
    <row r="1723" spans="1:20" x14ac:dyDescent="0.3">
      <c r="A1723" t="s">
        <v>88</v>
      </c>
      <c r="B1723">
        <v>681226</v>
      </c>
      <c r="C1723">
        <v>870198</v>
      </c>
      <c r="D1723">
        <v>20000</v>
      </c>
      <c r="E1723" t="s">
        <v>18</v>
      </c>
      <c r="F1723">
        <v>10</v>
      </c>
      <c r="G1723">
        <v>645.35</v>
      </c>
      <c r="H1723" t="s">
        <v>29</v>
      </c>
      <c r="I1723" s="1">
        <v>40575</v>
      </c>
      <c r="J1723" t="s">
        <v>20</v>
      </c>
      <c r="K1723" t="s">
        <v>27</v>
      </c>
      <c r="L1723" t="s">
        <v>41</v>
      </c>
      <c r="M1723">
        <v>0</v>
      </c>
      <c r="N1723">
        <v>23171.85</v>
      </c>
      <c r="O1723">
        <v>19999.990000000002</v>
      </c>
      <c r="P1723">
        <v>3171.86</v>
      </c>
      <c r="Q1723" s="1">
        <v>41579</v>
      </c>
      <c r="R1723" t="s">
        <v>97</v>
      </c>
      <c r="S1723" t="s">
        <v>103</v>
      </c>
      <c r="T1723">
        <v>0</v>
      </c>
    </row>
    <row r="1724" spans="1:20" x14ac:dyDescent="0.3">
      <c r="A1724" t="s">
        <v>88</v>
      </c>
      <c r="B1724">
        <v>681270</v>
      </c>
      <c r="C1724">
        <v>870254</v>
      </c>
      <c r="D1724">
        <v>4500</v>
      </c>
      <c r="E1724" t="s">
        <v>18</v>
      </c>
      <c r="F1724">
        <v>5.42</v>
      </c>
      <c r="G1724">
        <v>135.72</v>
      </c>
      <c r="H1724" t="s">
        <v>32</v>
      </c>
      <c r="I1724" s="1">
        <v>40575</v>
      </c>
      <c r="J1724" t="s">
        <v>20</v>
      </c>
      <c r="K1724" t="s">
        <v>24</v>
      </c>
      <c r="L1724" t="s">
        <v>51</v>
      </c>
      <c r="M1724">
        <v>0</v>
      </c>
      <c r="N1724">
        <v>4885.4646549999998</v>
      </c>
      <c r="O1724">
        <v>4500</v>
      </c>
      <c r="P1724">
        <v>385.46</v>
      </c>
      <c r="Q1724" s="1">
        <v>41699</v>
      </c>
      <c r="R1724" t="s">
        <v>97</v>
      </c>
      <c r="S1724" t="s">
        <v>103</v>
      </c>
      <c r="T1724">
        <v>0</v>
      </c>
    </row>
    <row r="1725" spans="1:20" x14ac:dyDescent="0.3">
      <c r="A1725" t="s">
        <v>88</v>
      </c>
      <c r="B1725">
        <v>681261</v>
      </c>
      <c r="C1725">
        <v>870242</v>
      </c>
      <c r="D1725">
        <v>10000</v>
      </c>
      <c r="E1725" t="s">
        <v>43</v>
      </c>
      <c r="F1725">
        <v>17.14</v>
      </c>
      <c r="G1725">
        <v>249.28</v>
      </c>
      <c r="H1725" t="s">
        <v>44</v>
      </c>
      <c r="I1725" s="1">
        <v>40575</v>
      </c>
      <c r="J1725" t="s">
        <v>20</v>
      </c>
      <c r="K1725" t="s">
        <v>40</v>
      </c>
      <c r="L1725" t="s">
        <v>42</v>
      </c>
      <c r="M1725">
        <v>0</v>
      </c>
      <c r="N1725">
        <v>13772.69</v>
      </c>
      <c r="O1725">
        <v>10000</v>
      </c>
      <c r="P1725">
        <v>3772.69</v>
      </c>
      <c r="Q1725" s="1">
        <v>41609</v>
      </c>
      <c r="R1725" t="s">
        <v>97</v>
      </c>
      <c r="S1725" t="s">
        <v>103</v>
      </c>
      <c r="T1725">
        <v>0</v>
      </c>
    </row>
    <row r="1726" spans="1:20" x14ac:dyDescent="0.3">
      <c r="A1726" t="s">
        <v>88</v>
      </c>
      <c r="B1726">
        <v>681241</v>
      </c>
      <c r="C1726">
        <v>870214</v>
      </c>
      <c r="D1726">
        <v>8725</v>
      </c>
      <c r="E1726" t="s">
        <v>18</v>
      </c>
      <c r="F1726">
        <v>7.29</v>
      </c>
      <c r="G1726">
        <v>270.57</v>
      </c>
      <c r="H1726" t="s">
        <v>32</v>
      </c>
      <c r="I1726" s="1">
        <v>40575</v>
      </c>
      <c r="J1726" t="s">
        <v>20</v>
      </c>
      <c r="K1726" t="s">
        <v>27</v>
      </c>
      <c r="L1726" t="s">
        <v>25</v>
      </c>
      <c r="M1726">
        <v>0</v>
      </c>
      <c r="N1726">
        <v>9734.56</v>
      </c>
      <c r="O1726">
        <v>8725</v>
      </c>
      <c r="P1726">
        <v>1009.56</v>
      </c>
      <c r="Q1726" s="1">
        <v>41640</v>
      </c>
      <c r="R1726" t="s">
        <v>97</v>
      </c>
      <c r="S1726" t="s">
        <v>103</v>
      </c>
      <c r="T1726">
        <v>0</v>
      </c>
    </row>
    <row r="1727" spans="1:20" x14ac:dyDescent="0.3">
      <c r="A1727" t="s">
        <v>88</v>
      </c>
      <c r="B1727">
        <v>681203</v>
      </c>
      <c r="C1727">
        <v>870173</v>
      </c>
      <c r="D1727">
        <v>14125</v>
      </c>
      <c r="E1727" t="s">
        <v>43</v>
      </c>
      <c r="F1727">
        <v>16.77</v>
      </c>
      <c r="G1727">
        <v>349.3</v>
      </c>
      <c r="H1727" t="s">
        <v>44</v>
      </c>
      <c r="I1727" s="1">
        <v>40575</v>
      </c>
      <c r="J1727" t="s">
        <v>46</v>
      </c>
      <c r="K1727" t="s">
        <v>27</v>
      </c>
      <c r="L1727" t="s">
        <v>76</v>
      </c>
      <c r="M1727">
        <v>701.48</v>
      </c>
      <c r="N1727">
        <v>20227.16</v>
      </c>
      <c r="O1727">
        <v>13423.52</v>
      </c>
      <c r="P1727">
        <v>6803.64</v>
      </c>
      <c r="Q1727" s="1">
        <v>42370</v>
      </c>
      <c r="R1727" t="s">
        <v>97</v>
      </c>
      <c r="S1727" t="s">
        <v>103</v>
      </c>
      <c r="T1727">
        <v>0</v>
      </c>
    </row>
    <row r="1728" spans="1:20" x14ac:dyDescent="0.3">
      <c r="A1728" t="s">
        <v>88</v>
      </c>
      <c r="B1728">
        <v>675806</v>
      </c>
      <c r="C1728">
        <v>863651</v>
      </c>
      <c r="D1728">
        <v>27050</v>
      </c>
      <c r="E1728" t="s">
        <v>18</v>
      </c>
      <c r="F1728">
        <v>14.54</v>
      </c>
      <c r="G1728">
        <v>931.62</v>
      </c>
      <c r="H1728" t="s">
        <v>23</v>
      </c>
      <c r="I1728" s="1">
        <v>40575</v>
      </c>
      <c r="J1728" t="s">
        <v>20</v>
      </c>
      <c r="K1728" t="s">
        <v>27</v>
      </c>
      <c r="L1728" t="s">
        <v>28</v>
      </c>
      <c r="M1728">
        <v>0</v>
      </c>
      <c r="N1728">
        <v>33535.881009999997</v>
      </c>
      <c r="O1728">
        <v>27050</v>
      </c>
      <c r="P1728">
        <v>6485.88</v>
      </c>
      <c r="Q1728" s="1">
        <v>41699</v>
      </c>
      <c r="R1728" t="s">
        <v>97</v>
      </c>
      <c r="S1728" t="s">
        <v>103</v>
      </c>
      <c r="T1728">
        <v>0</v>
      </c>
    </row>
    <row r="1729" spans="1:20" x14ac:dyDescent="0.3">
      <c r="A1729" t="s">
        <v>88</v>
      </c>
      <c r="B1729">
        <v>681214</v>
      </c>
      <c r="C1729">
        <v>870185</v>
      </c>
      <c r="D1729">
        <v>4800</v>
      </c>
      <c r="E1729" t="s">
        <v>18</v>
      </c>
      <c r="F1729">
        <v>10</v>
      </c>
      <c r="G1729">
        <v>154.88999999999999</v>
      </c>
      <c r="H1729" t="s">
        <v>29</v>
      </c>
      <c r="I1729" s="1">
        <v>40575</v>
      </c>
      <c r="J1729" t="s">
        <v>20</v>
      </c>
      <c r="K1729" t="s">
        <v>27</v>
      </c>
      <c r="L1729" t="s">
        <v>41</v>
      </c>
      <c r="M1729">
        <v>0</v>
      </c>
      <c r="N1729">
        <v>5476.88</v>
      </c>
      <c r="O1729">
        <v>4800</v>
      </c>
      <c r="P1729">
        <v>676.88</v>
      </c>
      <c r="Q1729" s="1">
        <v>41334</v>
      </c>
      <c r="R1729" t="s">
        <v>97</v>
      </c>
      <c r="S1729" t="s">
        <v>103</v>
      </c>
      <c r="T1729">
        <v>0</v>
      </c>
    </row>
    <row r="1730" spans="1:20" x14ac:dyDescent="0.3">
      <c r="A1730" t="s">
        <v>88</v>
      </c>
      <c r="B1730">
        <v>681149</v>
      </c>
      <c r="C1730">
        <v>870109</v>
      </c>
      <c r="D1730">
        <v>28000</v>
      </c>
      <c r="E1730" t="s">
        <v>43</v>
      </c>
      <c r="F1730">
        <v>17.510000000000002</v>
      </c>
      <c r="G1730">
        <v>703.58</v>
      </c>
      <c r="H1730" t="s">
        <v>44</v>
      </c>
      <c r="I1730" s="1">
        <v>40575</v>
      </c>
      <c r="J1730" t="s">
        <v>20</v>
      </c>
      <c r="K1730" t="s">
        <v>27</v>
      </c>
      <c r="L1730" t="s">
        <v>25</v>
      </c>
      <c r="M1730">
        <v>0</v>
      </c>
      <c r="N1730">
        <v>38963.979549999996</v>
      </c>
      <c r="O1730">
        <v>28000</v>
      </c>
      <c r="P1730">
        <v>10930.24</v>
      </c>
      <c r="Q1730" s="1">
        <v>41730</v>
      </c>
      <c r="R1730" t="s">
        <v>97</v>
      </c>
      <c r="S1730" t="s">
        <v>103</v>
      </c>
      <c r="T1730">
        <v>0</v>
      </c>
    </row>
    <row r="1731" spans="1:20" x14ac:dyDescent="0.3">
      <c r="A1731" t="s">
        <v>88</v>
      </c>
      <c r="B1731">
        <v>681154</v>
      </c>
      <c r="C1731">
        <v>870116</v>
      </c>
      <c r="D1731">
        <v>6300</v>
      </c>
      <c r="E1731" t="s">
        <v>18</v>
      </c>
      <c r="F1731">
        <v>10.37</v>
      </c>
      <c r="G1731">
        <v>204.38</v>
      </c>
      <c r="H1731" t="s">
        <v>29</v>
      </c>
      <c r="I1731" s="1">
        <v>40575</v>
      </c>
      <c r="J1731" t="s">
        <v>20</v>
      </c>
      <c r="K1731" t="s">
        <v>49</v>
      </c>
      <c r="L1731" t="s">
        <v>25</v>
      </c>
      <c r="M1731">
        <v>0</v>
      </c>
      <c r="N1731">
        <v>7347.33</v>
      </c>
      <c r="O1731">
        <v>6300</v>
      </c>
      <c r="P1731">
        <v>1047.33</v>
      </c>
      <c r="Q1731" s="1">
        <v>41609</v>
      </c>
      <c r="R1731" t="s">
        <v>97</v>
      </c>
      <c r="S1731" t="s">
        <v>103</v>
      </c>
      <c r="T1731">
        <v>0</v>
      </c>
    </row>
    <row r="1732" spans="1:20" x14ac:dyDescent="0.3">
      <c r="A1732" t="s">
        <v>88</v>
      </c>
      <c r="B1732">
        <v>673303</v>
      </c>
      <c r="C1732">
        <v>860614</v>
      </c>
      <c r="D1732">
        <v>6000</v>
      </c>
      <c r="E1732" t="s">
        <v>18</v>
      </c>
      <c r="F1732">
        <v>10</v>
      </c>
      <c r="G1732">
        <v>193.61</v>
      </c>
      <c r="H1732" t="s">
        <v>29</v>
      </c>
      <c r="I1732" s="1">
        <v>40575</v>
      </c>
      <c r="J1732" t="s">
        <v>20</v>
      </c>
      <c r="K1732" t="s">
        <v>36</v>
      </c>
      <c r="L1732" t="s">
        <v>28</v>
      </c>
      <c r="M1732">
        <v>0</v>
      </c>
      <c r="N1732">
        <v>6966.1725829999996</v>
      </c>
      <c r="O1732">
        <v>6000</v>
      </c>
      <c r="P1732">
        <v>966.17</v>
      </c>
      <c r="Q1732" s="1">
        <v>41699</v>
      </c>
      <c r="R1732" t="s">
        <v>97</v>
      </c>
      <c r="S1732" t="s">
        <v>103</v>
      </c>
      <c r="T1732">
        <v>0</v>
      </c>
    </row>
    <row r="1733" spans="1:20" x14ac:dyDescent="0.3">
      <c r="A1733" t="s">
        <v>88</v>
      </c>
      <c r="B1733">
        <v>679480</v>
      </c>
      <c r="C1733">
        <v>868044</v>
      </c>
      <c r="D1733">
        <v>6000</v>
      </c>
      <c r="E1733" t="s">
        <v>18</v>
      </c>
      <c r="F1733">
        <v>10.37</v>
      </c>
      <c r="G1733">
        <v>194.65</v>
      </c>
      <c r="H1733" t="s">
        <v>29</v>
      </c>
      <c r="I1733" s="1">
        <v>40575</v>
      </c>
      <c r="J1733" t="s">
        <v>20</v>
      </c>
      <c r="K1733" t="s">
        <v>47</v>
      </c>
      <c r="L1733" t="s">
        <v>41</v>
      </c>
      <c r="M1733">
        <v>0</v>
      </c>
      <c r="N1733">
        <v>7024.8567979999998</v>
      </c>
      <c r="O1733">
        <v>6000</v>
      </c>
      <c r="P1733">
        <v>1009.87</v>
      </c>
      <c r="Q1733" s="1">
        <v>41699</v>
      </c>
      <c r="R1733" t="s">
        <v>97</v>
      </c>
      <c r="S1733" t="s">
        <v>103</v>
      </c>
      <c r="T1733">
        <v>0</v>
      </c>
    </row>
    <row r="1734" spans="1:20" x14ac:dyDescent="0.3">
      <c r="A1734" t="s">
        <v>88</v>
      </c>
      <c r="B1734">
        <v>681146</v>
      </c>
      <c r="C1734">
        <v>870106</v>
      </c>
      <c r="D1734">
        <v>8000</v>
      </c>
      <c r="E1734" t="s">
        <v>43</v>
      </c>
      <c r="F1734">
        <v>15.65</v>
      </c>
      <c r="G1734">
        <v>193.06</v>
      </c>
      <c r="H1734" t="s">
        <v>23</v>
      </c>
      <c r="I1734" s="1">
        <v>40575</v>
      </c>
      <c r="J1734" t="s">
        <v>26</v>
      </c>
      <c r="K1734" t="s">
        <v>27</v>
      </c>
      <c r="L1734" t="s">
        <v>48</v>
      </c>
      <c r="M1734">
        <v>0</v>
      </c>
      <c r="N1734">
        <v>4010.81</v>
      </c>
      <c r="O1734">
        <v>1893.68</v>
      </c>
      <c r="P1734">
        <v>1766.71</v>
      </c>
      <c r="Q1734" s="1">
        <v>41183</v>
      </c>
      <c r="R1734" t="s">
        <v>97</v>
      </c>
      <c r="S1734" t="s">
        <v>104</v>
      </c>
      <c r="T1734">
        <v>1</v>
      </c>
    </row>
    <row r="1735" spans="1:20" x14ac:dyDescent="0.3">
      <c r="A1735" t="s">
        <v>88</v>
      </c>
      <c r="B1735">
        <v>681142</v>
      </c>
      <c r="C1735">
        <v>870101</v>
      </c>
      <c r="D1735">
        <v>3600</v>
      </c>
      <c r="E1735" t="s">
        <v>18</v>
      </c>
      <c r="F1735">
        <v>13.43</v>
      </c>
      <c r="G1735">
        <v>122.05</v>
      </c>
      <c r="H1735" t="s">
        <v>19</v>
      </c>
      <c r="I1735" s="1">
        <v>40575</v>
      </c>
      <c r="J1735" t="s">
        <v>26</v>
      </c>
      <c r="K1735" t="s">
        <v>24</v>
      </c>
      <c r="L1735" t="s">
        <v>41</v>
      </c>
      <c r="M1735">
        <v>0</v>
      </c>
      <c r="N1735">
        <v>2070.29</v>
      </c>
      <c r="O1735">
        <v>1418.78</v>
      </c>
      <c r="P1735">
        <v>526.98</v>
      </c>
      <c r="Q1735" s="1">
        <v>41091</v>
      </c>
      <c r="R1735" t="s">
        <v>97</v>
      </c>
      <c r="S1735" t="s">
        <v>104</v>
      </c>
      <c r="T1735">
        <v>1</v>
      </c>
    </row>
    <row r="1736" spans="1:20" x14ac:dyDescent="0.3">
      <c r="A1736" t="s">
        <v>88</v>
      </c>
      <c r="B1736">
        <v>680422</v>
      </c>
      <c r="C1736">
        <v>869154</v>
      </c>
      <c r="D1736">
        <v>7800</v>
      </c>
      <c r="E1736" t="s">
        <v>43</v>
      </c>
      <c r="F1736">
        <v>15.28</v>
      </c>
      <c r="G1736">
        <v>186.71</v>
      </c>
      <c r="H1736" t="s">
        <v>23</v>
      </c>
      <c r="I1736" s="1">
        <v>40575</v>
      </c>
      <c r="J1736" t="s">
        <v>26</v>
      </c>
      <c r="K1736" t="s">
        <v>27</v>
      </c>
      <c r="L1736" t="s">
        <v>79</v>
      </c>
      <c r="M1736">
        <v>0</v>
      </c>
      <c r="N1736">
        <v>7565.19</v>
      </c>
      <c r="O1736">
        <v>4217.3900000000003</v>
      </c>
      <c r="P1736">
        <v>2846.36</v>
      </c>
      <c r="Q1736" s="1">
        <v>41760</v>
      </c>
      <c r="R1736" t="s">
        <v>97</v>
      </c>
      <c r="S1736" t="s">
        <v>104</v>
      </c>
      <c r="T1736">
        <v>1</v>
      </c>
    </row>
    <row r="1737" spans="1:20" x14ac:dyDescent="0.3">
      <c r="A1737" t="s">
        <v>88</v>
      </c>
      <c r="B1737">
        <v>681106</v>
      </c>
      <c r="C1737">
        <v>870064</v>
      </c>
      <c r="D1737">
        <v>6500</v>
      </c>
      <c r="E1737" t="s">
        <v>18</v>
      </c>
      <c r="F1737">
        <v>10.37</v>
      </c>
      <c r="G1737">
        <v>210.87</v>
      </c>
      <c r="H1737" t="s">
        <v>29</v>
      </c>
      <c r="I1737" s="1">
        <v>40575</v>
      </c>
      <c r="J1737" t="s">
        <v>20</v>
      </c>
      <c r="K1737" t="s">
        <v>53</v>
      </c>
      <c r="L1737" t="s">
        <v>35</v>
      </c>
      <c r="M1737">
        <v>0</v>
      </c>
      <c r="N1737">
        <v>7590.6018530000001</v>
      </c>
      <c r="O1737">
        <v>6500</v>
      </c>
      <c r="P1737">
        <v>1090.5999999999999</v>
      </c>
      <c r="Q1737" s="1">
        <v>41699</v>
      </c>
      <c r="R1737" t="s">
        <v>97</v>
      </c>
      <c r="S1737" t="s">
        <v>103</v>
      </c>
      <c r="T1737">
        <v>0</v>
      </c>
    </row>
    <row r="1738" spans="1:20" x14ac:dyDescent="0.3">
      <c r="A1738" t="s">
        <v>88</v>
      </c>
      <c r="B1738">
        <v>679760</v>
      </c>
      <c r="C1738">
        <v>868386</v>
      </c>
      <c r="D1738">
        <v>5000</v>
      </c>
      <c r="E1738" t="s">
        <v>18</v>
      </c>
      <c r="F1738">
        <v>5.42</v>
      </c>
      <c r="G1738">
        <v>150.80000000000001</v>
      </c>
      <c r="H1738" t="s">
        <v>32</v>
      </c>
      <c r="I1738" s="1">
        <v>40575</v>
      </c>
      <c r="J1738" t="s">
        <v>20</v>
      </c>
      <c r="K1738" t="s">
        <v>49</v>
      </c>
      <c r="L1738" t="s">
        <v>28</v>
      </c>
      <c r="M1738">
        <v>0</v>
      </c>
      <c r="N1738">
        <v>5426.14</v>
      </c>
      <c r="O1738">
        <v>5000</v>
      </c>
      <c r="P1738">
        <v>426.14</v>
      </c>
      <c r="Q1738" s="1">
        <v>41640</v>
      </c>
      <c r="R1738" t="s">
        <v>97</v>
      </c>
      <c r="S1738" t="s">
        <v>103</v>
      </c>
      <c r="T1738">
        <v>0</v>
      </c>
    </row>
    <row r="1739" spans="1:20" x14ac:dyDescent="0.3">
      <c r="A1739" t="s">
        <v>88</v>
      </c>
      <c r="B1739">
        <v>681101</v>
      </c>
      <c r="C1739">
        <v>870059</v>
      </c>
      <c r="D1739">
        <v>6000</v>
      </c>
      <c r="E1739" t="s">
        <v>43</v>
      </c>
      <c r="F1739">
        <v>14.17</v>
      </c>
      <c r="G1739">
        <v>140.13999999999999</v>
      </c>
      <c r="H1739" t="s">
        <v>19</v>
      </c>
      <c r="I1739" s="1">
        <v>40575</v>
      </c>
      <c r="J1739" t="s">
        <v>26</v>
      </c>
      <c r="K1739" t="s">
        <v>27</v>
      </c>
      <c r="L1739" t="s">
        <v>51</v>
      </c>
      <c r="M1739">
        <v>0</v>
      </c>
      <c r="N1739">
        <v>5578.81</v>
      </c>
      <c r="O1739">
        <v>3182.1</v>
      </c>
      <c r="P1739">
        <v>1986.98</v>
      </c>
      <c r="Q1739" s="1">
        <v>41730</v>
      </c>
      <c r="R1739" t="s">
        <v>97</v>
      </c>
      <c r="S1739" t="s">
        <v>104</v>
      </c>
      <c r="T1739">
        <v>1</v>
      </c>
    </row>
    <row r="1740" spans="1:20" x14ac:dyDescent="0.3">
      <c r="A1740" t="s">
        <v>88</v>
      </c>
      <c r="B1740">
        <v>627501</v>
      </c>
      <c r="C1740">
        <v>804094</v>
      </c>
      <c r="D1740">
        <v>7000</v>
      </c>
      <c r="E1740" t="s">
        <v>18</v>
      </c>
      <c r="F1740">
        <v>7.29</v>
      </c>
      <c r="G1740">
        <v>217.07</v>
      </c>
      <c r="H1740" t="s">
        <v>32</v>
      </c>
      <c r="I1740" s="1">
        <v>40575</v>
      </c>
      <c r="J1740" t="s">
        <v>20</v>
      </c>
      <c r="K1740" t="s">
        <v>24</v>
      </c>
      <c r="L1740" t="s">
        <v>41</v>
      </c>
      <c r="M1740">
        <v>0</v>
      </c>
      <c r="N1740">
        <v>7673.89</v>
      </c>
      <c r="O1740">
        <v>7000</v>
      </c>
      <c r="P1740">
        <v>673.89</v>
      </c>
      <c r="Q1740" s="1">
        <v>41275</v>
      </c>
      <c r="R1740" t="s">
        <v>97</v>
      </c>
      <c r="S1740" t="s">
        <v>103</v>
      </c>
      <c r="T1740">
        <v>0</v>
      </c>
    </row>
    <row r="1741" spans="1:20" x14ac:dyDescent="0.3">
      <c r="A1741" t="s">
        <v>88</v>
      </c>
      <c r="B1741">
        <v>681087</v>
      </c>
      <c r="C1741">
        <v>870041</v>
      </c>
      <c r="D1741">
        <v>2400</v>
      </c>
      <c r="E1741" t="s">
        <v>18</v>
      </c>
      <c r="F1741">
        <v>6.92</v>
      </c>
      <c r="G1741">
        <v>74.02</v>
      </c>
      <c r="H1741" t="s">
        <v>32</v>
      </c>
      <c r="I1741" s="1">
        <v>40575</v>
      </c>
      <c r="J1741" t="s">
        <v>26</v>
      </c>
      <c r="K1741" t="s">
        <v>27</v>
      </c>
      <c r="L1741" t="s">
        <v>69</v>
      </c>
      <c r="M1741">
        <v>0</v>
      </c>
      <c r="N1741">
        <v>665.46</v>
      </c>
      <c r="O1741">
        <v>553.67999999999995</v>
      </c>
      <c r="P1741">
        <v>111.78</v>
      </c>
      <c r="Q1741" s="1">
        <v>40878</v>
      </c>
      <c r="R1741" t="s">
        <v>97</v>
      </c>
      <c r="S1741" t="s">
        <v>104</v>
      </c>
      <c r="T1741">
        <v>1</v>
      </c>
    </row>
    <row r="1742" spans="1:20" x14ac:dyDescent="0.3">
      <c r="A1742" t="s">
        <v>88</v>
      </c>
      <c r="B1742">
        <v>681074</v>
      </c>
      <c r="C1742">
        <v>870026</v>
      </c>
      <c r="D1742">
        <v>15000</v>
      </c>
      <c r="E1742" t="s">
        <v>43</v>
      </c>
      <c r="F1742">
        <v>20.11</v>
      </c>
      <c r="G1742">
        <v>398.33</v>
      </c>
      <c r="H1742" t="s">
        <v>71</v>
      </c>
      <c r="I1742" s="1">
        <v>40575</v>
      </c>
      <c r="J1742" t="s">
        <v>20</v>
      </c>
      <c r="K1742" t="s">
        <v>27</v>
      </c>
      <c r="L1742" t="s">
        <v>25</v>
      </c>
      <c r="M1742">
        <v>0</v>
      </c>
      <c r="N1742">
        <v>20254.12</v>
      </c>
      <c r="O1742">
        <v>15000</v>
      </c>
      <c r="P1742">
        <v>5254.12</v>
      </c>
      <c r="Q1742" s="1">
        <v>41334</v>
      </c>
      <c r="R1742" t="s">
        <v>97</v>
      </c>
      <c r="S1742" t="s">
        <v>103</v>
      </c>
      <c r="T1742">
        <v>0</v>
      </c>
    </row>
    <row r="1743" spans="1:20" x14ac:dyDescent="0.3">
      <c r="A1743" t="s">
        <v>88</v>
      </c>
      <c r="B1743">
        <v>679659</v>
      </c>
      <c r="C1743">
        <v>868262</v>
      </c>
      <c r="D1743">
        <v>1400</v>
      </c>
      <c r="E1743" t="s">
        <v>18</v>
      </c>
      <c r="F1743">
        <v>5.79</v>
      </c>
      <c r="G1743">
        <v>42.46</v>
      </c>
      <c r="H1743" t="s">
        <v>32</v>
      </c>
      <c r="I1743" s="1">
        <v>40575</v>
      </c>
      <c r="J1743" t="s">
        <v>20</v>
      </c>
      <c r="K1743" t="s">
        <v>59</v>
      </c>
      <c r="L1743" t="s">
        <v>34</v>
      </c>
      <c r="M1743">
        <v>0</v>
      </c>
      <c r="N1743">
        <v>1442.61</v>
      </c>
      <c r="O1743">
        <v>1400</v>
      </c>
      <c r="P1743">
        <v>42.61</v>
      </c>
      <c r="Q1743" s="1">
        <v>41030</v>
      </c>
      <c r="R1743" t="s">
        <v>97</v>
      </c>
      <c r="S1743" t="s">
        <v>103</v>
      </c>
      <c r="T1743">
        <v>0</v>
      </c>
    </row>
    <row r="1744" spans="1:20" x14ac:dyDescent="0.3">
      <c r="A1744" t="s">
        <v>88</v>
      </c>
      <c r="B1744">
        <v>680992</v>
      </c>
      <c r="C1744">
        <v>869927</v>
      </c>
      <c r="D1744">
        <v>6000</v>
      </c>
      <c r="E1744" t="s">
        <v>43</v>
      </c>
      <c r="F1744">
        <v>19.36</v>
      </c>
      <c r="G1744">
        <v>156.84</v>
      </c>
      <c r="H1744" t="s">
        <v>60</v>
      </c>
      <c r="I1744" s="1">
        <v>40575</v>
      </c>
      <c r="J1744" t="s">
        <v>26</v>
      </c>
      <c r="K1744" t="s">
        <v>27</v>
      </c>
      <c r="L1744" t="s">
        <v>51</v>
      </c>
      <c r="M1744">
        <v>0</v>
      </c>
      <c r="N1744">
        <v>2502.2399999999998</v>
      </c>
      <c r="O1744">
        <v>1082.99</v>
      </c>
      <c r="P1744">
        <v>1419.25</v>
      </c>
      <c r="Q1744" s="1">
        <v>41091</v>
      </c>
      <c r="R1744" t="s">
        <v>97</v>
      </c>
      <c r="S1744" t="s">
        <v>104</v>
      </c>
      <c r="T1744">
        <v>1</v>
      </c>
    </row>
    <row r="1745" spans="1:20" x14ac:dyDescent="0.3">
      <c r="A1745" t="s">
        <v>88</v>
      </c>
      <c r="B1745">
        <v>680942</v>
      </c>
      <c r="C1745">
        <v>869874</v>
      </c>
      <c r="D1745">
        <v>6400</v>
      </c>
      <c r="E1745" t="s">
        <v>43</v>
      </c>
      <c r="F1745">
        <v>20.11</v>
      </c>
      <c r="G1745">
        <v>169.96</v>
      </c>
      <c r="H1745" t="s">
        <v>71</v>
      </c>
      <c r="I1745" s="1">
        <v>40575</v>
      </c>
      <c r="J1745" t="s">
        <v>46</v>
      </c>
      <c r="K1745" t="s">
        <v>27</v>
      </c>
      <c r="L1745" t="s">
        <v>77</v>
      </c>
      <c r="M1745">
        <v>340.41</v>
      </c>
      <c r="N1745">
        <v>9838.43</v>
      </c>
      <c r="O1745">
        <v>6059.59</v>
      </c>
      <c r="P1745">
        <v>3778.84</v>
      </c>
      <c r="Q1745" s="1">
        <v>42370</v>
      </c>
      <c r="R1745" t="s">
        <v>97</v>
      </c>
      <c r="S1745" t="s">
        <v>103</v>
      </c>
      <c r="T1745">
        <v>0</v>
      </c>
    </row>
    <row r="1746" spans="1:20" x14ac:dyDescent="0.3">
      <c r="A1746" t="s">
        <v>88</v>
      </c>
      <c r="B1746">
        <v>552575</v>
      </c>
      <c r="C1746">
        <v>712000</v>
      </c>
      <c r="D1746">
        <v>4000</v>
      </c>
      <c r="E1746" t="s">
        <v>18</v>
      </c>
      <c r="F1746">
        <v>10.37</v>
      </c>
      <c r="G1746">
        <v>129.77000000000001</v>
      </c>
      <c r="H1746" t="s">
        <v>29</v>
      </c>
      <c r="I1746" s="1">
        <v>40575</v>
      </c>
      <c r="J1746" t="s">
        <v>20</v>
      </c>
      <c r="K1746" t="s">
        <v>47</v>
      </c>
      <c r="L1746" t="s">
        <v>51</v>
      </c>
      <c r="M1746">
        <v>0</v>
      </c>
      <c r="N1746">
        <v>4195.01</v>
      </c>
      <c r="O1746">
        <v>4000</v>
      </c>
      <c r="P1746">
        <v>195.01</v>
      </c>
      <c r="Q1746" s="1">
        <v>40787</v>
      </c>
      <c r="R1746" t="s">
        <v>97</v>
      </c>
      <c r="S1746" t="s">
        <v>103</v>
      </c>
      <c r="T1746">
        <v>0</v>
      </c>
    </row>
    <row r="1747" spans="1:20" x14ac:dyDescent="0.3">
      <c r="A1747" t="s">
        <v>88</v>
      </c>
      <c r="B1747">
        <v>680941</v>
      </c>
      <c r="C1747">
        <v>869873</v>
      </c>
      <c r="D1747">
        <v>10000</v>
      </c>
      <c r="E1747" t="s">
        <v>18</v>
      </c>
      <c r="F1747">
        <v>9.6300000000000008</v>
      </c>
      <c r="G1747">
        <v>320.94</v>
      </c>
      <c r="H1747" t="s">
        <v>29</v>
      </c>
      <c r="I1747" s="1">
        <v>40575</v>
      </c>
      <c r="J1747" t="s">
        <v>20</v>
      </c>
      <c r="K1747" t="s">
        <v>47</v>
      </c>
      <c r="L1747" t="s">
        <v>54</v>
      </c>
      <c r="M1747">
        <v>0</v>
      </c>
      <c r="N1747">
        <v>11526.49</v>
      </c>
      <c r="O1747">
        <v>10000</v>
      </c>
      <c r="P1747">
        <v>1526.49</v>
      </c>
      <c r="Q1747" s="1">
        <v>41579</v>
      </c>
      <c r="R1747" t="s">
        <v>97</v>
      </c>
      <c r="S1747" t="s">
        <v>103</v>
      </c>
      <c r="T1747">
        <v>0</v>
      </c>
    </row>
    <row r="1748" spans="1:20" x14ac:dyDescent="0.3">
      <c r="A1748" t="s">
        <v>88</v>
      </c>
      <c r="B1748">
        <v>680911</v>
      </c>
      <c r="C1748">
        <v>869840</v>
      </c>
      <c r="D1748">
        <v>5000</v>
      </c>
      <c r="E1748" t="s">
        <v>18</v>
      </c>
      <c r="F1748">
        <v>13.06</v>
      </c>
      <c r="G1748">
        <v>168.62</v>
      </c>
      <c r="H1748" t="s">
        <v>19</v>
      </c>
      <c r="I1748" s="1">
        <v>40575</v>
      </c>
      <c r="J1748" t="s">
        <v>20</v>
      </c>
      <c r="K1748" t="s">
        <v>27</v>
      </c>
      <c r="L1748" t="s">
        <v>42</v>
      </c>
      <c r="M1748">
        <v>0</v>
      </c>
      <c r="N1748">
        <v>6067.4093910000001</v>
      </c>
      <c r="O1748">
        <v>5000</v>
      </c>
      <c r="P1748">
        <v>1067.4100000000001</v>
      </c>
      <c r="Q1748" s="1">
        <v>41699</v>
      </c>
      <c r="R1748" t="s">
        <v>97</v>
      </c>
      <c r="S1748" t="s">
        <v>103</v>
      </c>
      <c r="T1748">
        <v>0</v>
      </c>
    </row>
    <row r="1749" spans="1:20" x14ac:dyDescent="0.3">
      <c r="A1749" t="s">
        <v>88</v>
      </c>
      <c r="B1749">
        <v>680891</v>
      </c>
      <c r="C1749">
        <v>869819</v>
      </c>
      <c r="D1749">
        <v>21600</v>
      </c>
      <c r="E1749" t="s">
        <v>43</v>
      </c>
      <c r="F1749">
        <v>17.510000000000002</v>
      </c>
      <c r="G1749">
        <v>542.76</v>
      </c>
      <c r="H1749" t="s">
        <v>44</v>
      </c>
      <c r="I1749" s="1">
        <v>40575</v>
      </c>
      <c r="J1749" t="s">
        <v>26</v>
      </c>
      <c r="K1749" t="s">
        <v>30</v>
      </c>
      <c r="L1749" t="s">
        <v>42</v>
      </c>
      <c r="M1749">
        <v>0</v>
      </c>
      <c r="N1749">
        <v>27138</v>
      </c>
      <c r="O1749">
        <v>16564.72</v>
      </c>
      <c r="P1749">
        <v>10549.14</v>
      </c>
      <c r="Q1749" s="1">
        <v>42125</v>
      </c>
      <c r="R1749" t="s">
        <v>97</v>
      </c>
      <c r="S1749" t="s">
        <v>104</v>
      </c>
      <c r="T1749">
        <v>1</v>
      </c>
    </row>
    <row r="1750" spans="1:20" x14ac:dyDescent="0.3">
      <c r="A1750" t="s">
        <v>88</v>
      </c>
      <c r="B1750">
        <v>679239</v>
      </c>
      <c r="C1750">
        <v>867705</v>
      </c>
      <c r="D1750">
        <v>35000</v>
      </c>
      <c r="E1750" t="s">
        <v>43</v>
      </c>
      <c r="F1750">
        <v>16.77</v>
      </c>
      <c r="G1750">
        <v>865.52</v>
      </c>
      <c r="H1750" t="s">
        <v>44</v>
      </c>
      <c r="I1750" s="1">
        <v>40575</v>
      </c>
      <c r="J1750" t="s">
        <v>26</v>
      </c>
      <c r="K1750" t="s">
        <v>24</v>
      </c>
      <c r="L1750" t="s">
        <v>25</v>
      </c>
      <c r="M1750">
        <v>0</v>
      </c>
      <c r="N1750">
        <v>28981.17</v>
      </c>
      <c r="O1750">
        <v>13893.2</v>
      </c>
      <c r="P1750">
        <v>12071.83</v>
      </c>
      <c r="Q1750" s="1">
        <v>41548</v>
      </c>
      <c r="R1750" t="s">
        <v>97</v>
      </c>
      <c r="S1750" t="s">
        <v>104</v>
      </c>
      <c r="T1750">
        <v>1</v>
      </c>
    </row>
    <row r="1751" spans="1:20" x14ac:dyDescent="0.3">
      <c r="A1751" t="s">
        <v>88</v>
      </c>
      <c r="B1751">
        <v>680776</v>
      </c>
      <c r="C1751">
        <v>869688</v>
      </c>
      <c r="D1751">
        <v>6400</v>
      </c>
      <c r="E1751" t="s">
        <v>18</v>
      </c>
      <c r="F1751">
        <v>10.37</v>
      </c>
      <c r="G1751">
        <v>207.63</v>
      </c>
      <c r="H1751" t="s">
        <v>29</v>
      </c>
      <c r="I1751" s="1">
        <v>40575</v>
      </c>
      <c r="J1751" t="s">
        <v>20</v>
      </c>
      <c r="K1751" t="s">
        <v>30</v>
      </c>
      <c r="L1751" t="s">
        <v>22</v>
      </c>
      <c r="M1751">
        <v>0</v>
      </c>
      <c r="N1751">
        <v>7425.51</v>
      </c>
      <c r="O1751">
        <v>6399.99</v>
      </c>
      <c r="P1751">
        <v>1025.52</v>
      </c>
      <c r="Q1751" s="1">
        <v>41487</v>
      </c>
      <c r="R1751" t="s">
        <v>97</v>
      </c>
      <c r="S1751" t="s">
        <v>103</v>
      </c>
      <c r="T1751">
        <v>0</v>
      </c>
    </row>
    <row r="1752" spans="1:20" x14ac:dyDescent="0.3">
      <c r="A1752" t="s">
        <v>88</v>
      </c>
      <c r="B1752">
        <v>677842</v>
      </c>
      <c r="C1752">
        <v>866005</v>
      </c>
      <c r="D1752">
        <v>17000</v>
      </c>
      <c r="E1752" t="s">
        <v>18</v>
      </c>
      <c r="F1752">
        <v>11.11</v>
      </c>
      <c r="G1752">
        <v>557.45000000000005</v>
      </c>
      <c r="H1752" t="s">
        <v>29</v>
      </c>
      <c r="I1752" s="1">
        <v>40575</v>
      </c>
      <c r="J1752" t="s">
        <v>20</v>
      </c>
      <c r="K1752" t="s">
        <v>27</v>
      </c>
      <c r="L1752" t="s">
        <v>51</v>
      </c>
      <c r="M1752">
        <v>0</v>
      </c>
      <c r="N1752">
        <v>19984.61</v>
      </c>
      <c r="O1752">
        <v>17000</v>
      </c>
      <c r="P1752">
        <v>2984.61</v>
      </c>
      <c r="Q1752" s="1">
        <v>41548</v>
      </c>
      <c r="R1752" t="s">
        <v>97</v>
      </c>
      <c r="S1752" t="s">
        <v>103</v>
      </c>
      <c r="T1752">
        <v>0</v>
      </c>
    </row>
    <row r="1753" spans="1:20" x14ac:dyDescent="0.3">
      <c r="A1753" t="s">
        <v>88</v>
      </c>
      <c r="B1753">
        <v>680694</v>
      </c>
      <c r="C1753">
        <v>869574</v>
      </c>
      <c r="D1753">
        <v>5000</v>
      </c>
      <c r="E1753" t="s">
        <v>18</v>
      </c>
      <c r="F1753">
        <v>10.74</v>
      </c>
      <c r="G1753">
        <v>163.08000000000001</v>
      </c>
      <c r="H1753" t="s">
        <v>29</v>
      </c>
      <c r="I1753" s="1">
        <v>40575</v>
      </c>
      <c r="J1753" t="s">
        <v>26</v>
      </c>
      <c r="K1753" t="s">
        <v>27</v>
      </c>
      <c r="L1753" t="s">
        <v>22</v>
      </c>
      <c r="M1753">
        <v>0</v>
      </c>
      <c r="N1753">
        <v>1625.6</v>
      </c>
      <c r="O1753">
        <v>1228.18</v>
      </c>
      <c r="P1753">
        <v>397.42</v>
      </c>
      <c r="Q1753" s="1">
        <v>40909</v>
      </c>
      <c r="R1753" t="s">
        <v>97</v>
      </c>
      <c r="S1753" t="s">
        <v>104</v>
      </c>
      <c r="T1753">
        <v>1</v>
      </c>
    </row>
    <row r="1754" spans="1:20" x14ac:dyDescent="0.3">
      <c r="A1754" t="s">
        <v>88</v>
      </c>
      <c r="B1754">
        <v>680688</v>
      </c>
      <c r="C1754">
        <v>869566</v>
      </c>
      <c r="D1754">
        <v>5400</v>
      </c>
      <c r="E1754" t="s">
        <v>18</v>
      </c>
      <c r="F1754">
        <v>7.29</v>
      </c>
      <c r="G1754">
        <v>167.46</v>
      </c>
      <c r="H1754" t="s">
        <v>32</v>
      </c>
      <c r="I1754" s="1">
        <v>40575</v>
      </c>
      <c r="J1754" t="s">
        <v>20</v>
      </c>
      <c r="K1754" t="s">
        <v>30</v>
      </c>
      <c r="L1754" t="s">
        <v>31</v>
      </c>
      <c r="M1754">
        <v>0</v>
      </c>
      <c r="N1754">
        <v>6026.791185</v>
      </c>
      <c r="O1754">
        <v>5400</v>
      </c>
      <c r="P1754">
        <v>626.79</v>
      </c>
      <c r="Q1754" s="1">
        <v>41699</v>
      </c>
      <c r="R1754" t="s">
        <v>97</v>
      </c>
      <c r="S1754" t="s">
        <v>103</v>
      </c>
      <c r="T1754">
        <v>0</v>
      </c>
    </row>
    <row r="1755" spans="1:20" x14ac:dyDescent="0.3">
      <c r="A1755" t="s">
        <v>88</v>
      </c>
      <c r="B1755">
        <v>680684</v>
      </c>
      <c r="C1755">
        <v>869560</v>
      </c>
      <c r="D1755">
        <v>9600</v>
      </c>
      <c r="E1755" t="s">
        <v>43</v>
      </c>
      <c r="F1755">
        <v>12.68</v>
      </c>
      <c r="G1755">
        <v>216.87</v>
      </c>
      <c r="H1755" t="s">
        <v>19</v>
      </c>
      <c r="I1755" s="1">
        <v>40575</v>
      </c>
      <c r="J1755" t="s">
        <v>20</v>
      </c>
      <c r="K1755" t="s">
        <v>30</v>
      </c>
      <c r="L1755" t="s">
        <v>77</v>
      </c>
      <c r="M1755">
        <v>0</v>
      </c>
      <c r="N1755">
        <v>12815.809880000001</v>
      </c>
      <c r="O1755">
        <v>9600</v>
      </c>
      <c r="P1755">
        <v>3215.81</v>
      </c>
      <c r="Q1755" s="1">
        <v>42036</v>
      </c>
      <c r="R1755" t="s">
        <v>97</v>
      </c>
      <c r="S1755" t="s">
        <v>103</v>
      </c>
      <c r="T1755">
        <v>0</v>
      </c>
    </row>
    <row r="1756" spans="1:20" x14ac:dyDescent="0.3">
      <c r="A1756" t="s">
        <v>88</v>
      </c>
      <c r="B1756">
        <v>662382</v>
      </c>
      <c r="C1756">
        <v>847053</v>
      </c>
      <c r="D1756">
        <v>12800</v>
      </c>
      <c r="E1756" t="s">
        <v>43</v>
      </c>
      <c r="F1756">
        <v>10.37</v>
      </c>
      <c r="G1756">
        <v>274.3</v>
      </c>
      <c r="H1756" t="s">
        <v>29</v>
      </c>
      <c r="I1756" s="1">
        <v>40575</v>
      </c>
      <c r="J1756" t="s">
        <v>46</v>
      </c>
      <c r="K1756" t="s">
        <v>21</v>
      </c>
      <c r="L1756" t="s">
        <v>56</v>
      </c>
      <c r="M1756">
        <v>558.4</v>
      </c>
      <c r="N1756">
        <v>15884.9</v>
      </c>
      <c r="O1756">
        <v>12241.57</v>
      </c>
      <c r="P1756">
        <v>3643.33</v>
      </c>
      <c r="Q1756" s="1">
        <v>42370</v>
      </c>
      <c r="R1756" t="s">
        <v>97</v>
      </c>
      <c r="S1756" t="s">
        <v>103</v>
      </c>
      <c r="T1756">
        <v>0</v>
      </c>
    </row>
    <row r="1757" spans="1:20" x14ac:dyDescent="0.3">
      <c r="A1757" t="s">
        <v>88</v>
      </c>
      <c r="B1757">
        <v>680672</v>
      </c>
      <c r="C1757">
        <v>869545</v>
      </c>
      <c r="D1757">
        <v>6000</v>
      </c>
      <c r="E1757" t="s">
        <v>43</v>
      </c>
      <c r="F1757">
        <v>16.399999999999999</v>
      </c>
      <c r="G1757">
        <v>147.19</v>
      </c>
      <c r="H1757" t="s">
        <v>44</v>
      </c>
      <c r="I1757" s="1">
        <v>40575</v>
      </c>
      <c r="J1757" t="s">
        <v>26</v>
      </c>
      <c r="K1757" t="s">
        <v>21</v>
      </c>
      <c r="L1757" t="s">
        <v>56</v>
      </c>
      <c r="M1757">
        <v>0</v>
      </c>
      <c r="N1757">
        <v>3237.36</v>
      </c>
      <c r="O1757">
        <v>1651.61</v>
      </c>
      <c r="P1757">
        <v>1572.84</v>
      </c>
      <c r="Q1757" s="1">
        <v>41275</v>
      </c>
      <c r="R1757" t="s">
        <v>97</v>
      </c>
      <c r="S1757" t="s">
        <v>104</v>
      </c>
      <c r="T1757">
        <v>1</v>
      </c>
    </row>
    <row r="1758" spans="1:20" x14ac:dyDescent="0.3">
      <c r="A1758" t="s">
        <v>88</v>
      </c>
      <c r="B1758">
        <v>655951</v>
      </c>
      <c r="C1758">
        <v>838959</v>
      </c>
      <c r="D1758">
        <v>8000</v>
      </c>
      <c r="E1758" t="s">
        <v>18</v>
      </c>
      <c r="F1758">
        <v>7.66</v>
      </c>
      <c r="G1758">
        <v>249.44</v>
      </c>
      <c r="H1758" t="s">
        <v>32</v>
      </c>
      <c r="I1758" s="1">
        <v>40575</v>
      </c>
      <c r="J1758" t="s">
        <v>20</v>
      </c>
      <c r="K1758" t="s">
        <v>27</v>
      </c>
      <c r="L1758" t="s">
        <v>74</v>
      </c>
      <c r="M1758">
        <v>0</v>
      </c>
      <c r="N1758">
        <v>8976.8978520000001</v>
      </c>
      <c r="O1758">
        <v>8000</v>
      </c>
      <c r="P1758">
        <v>976.9</v>
      </c>
      <c r="Q1758" s="1">
        <v>41699</v>
      </c>
      <c r="R1758" t="s">
        <v>97</v>
      </c>
      <c r="S1758" t="s">
        <v>103</v>
      </c>
      <c r="T1758">
        <v>0</v>
      </c>
    </row>
    <row r="1759" spans="1:20" x14ac:dyDescent="0.3">
      <c r="A1759" t="s">
        <v>88</v>
      </c>
      <c r="B1759">
        <v>680544</v>
      </c>
      <c r="C1759">
        <v>869392</v>
      </c>
      <c r="D1759">
        <v>7000</v>
      </c>
      <c r="E1759" t="s">
        <v>18</v>
      </c>
      <c r="F1759">
        <v>7.29</v>
      </c>
      <c r="G1759">
        <v>217.07</v>
      </c>
      <c r="H1759" t="s">
        <v>32</v>
      </c>
      <c r="I1759" s="1">
        <v>40575</v>
      </c>
      <c r="J1759" t="s">
        <v>20</v>
      </c>
      <c r="K1759" t="s">
        <v>27</v>
      </c>
      <c r="L1759" t="s">
        <v>41</v>
      </c>
      <c r="M1759">
        <v>0</v>
      </c>
      <c r="N1759">
        <v>7784.2</v>
      </c>
      <c r="O1759">
        <v>7000</v>
      </c>
      <c r="P1759">
        <v>784.2</v>
      </c>
      <c r="Q1759" s="1">
        <v>41671</v>
      </c>
      <c r="R1759" t="s">
        <v>97</v>
      </c>
      <c r="S1759" t="s">
        <v>103</v>
      </c>
      <c r="T1759">
        <v>0</v>
      </c>
    </row>
    <row r="1760" spans="1:20" x14ac:dyDescent="0.3">
      <c r="A1760" t="s">
        <v>88</v>
      </c>
      <c r="B1760">
        <v>680607</v>
      </c>
      <c r="C1760">
        <v>869467</v>
      </c>
      <c r="D1760">
        <v>7000</v>
      </c>
      <c r="E1760" t="s">
        <v>18</v>
      </c>
      <c r="F1760">
        <v>13.43</v>
      </c>
      <c r="G1760">
        <v>237.32</v>
      </c>
      <c r="H1760" t="s">
        <v>19</v>
      </c>
      <c r="I1760" s="1">
        <v>40575</v>
      </c>
      <c r="J1760" t="s">
        <v>20</v>
      </c>
      <c r="K1760" t="s">
        <v>27</v>
      </c>
      <c r="L1760" t="s">
        <v>39</v>
      </c>
      <c r="M1760">
        <v>0</v>
      </c>
      <c r="N1760">
        <v>8341.6299999999992</v>
      </c>
      <c r="O1760">
        <v>7000.01</v>
      </c>
      <c r="P1760">
        <v>1341.62</v>
      </c>
      <c r="Q1760" s="1">
        <v>41334</v>
      </c>
      <c r="R1760" t="s">
        <v>97</v>
      </c>
      <c r="S1760" t="s">
        <v>103</v>
      </c>
      <c r="T1760">
        <v>0</v>
      </c>
    </row>
    <row r="1761" spans="1:20" x14ac:dyDescent="0.3">
      <c r="A1761" t="s">
        <v>88</v>
      </c>
      <c r="B1761">
        <v>680577</v>
      </c>
      <c r="C1761">
        <v>869431</v>
      </c>
      <c r="D1761">
        <v>4000</v>
      </c>
      <c r="E1761" t="s">
        <v>18</v>
      </c>
      <c r="F1761">
        <v>10.74</v>
      </c>
      <c r="G1761">
        <v>130.47</v>
      </c>
      <c r="H1761" t="s">
        <v>29</v>
      </c>
      <c r="I1761" s="1">
        <v>40575</v>
      </c>
      <c r="J1761" t="s">
        <v>20</v>
      </c>
      <c r="K1761" t="s">
        <v>27</v>
      </c>
      <c r="L1761" t="s">
        <v>41</v>
      </c>
      <c r="M1761">
        <v>0</v>
      </c>
      <c r="N1761">
        <v>4420.6099999999997</v>
      </c>
      <c r="O1761">
        <v>4000</v>
      </c>
      <c r="P1761">
        <v>420.61</v>
      </c>
      <c r="Q1761" s="1">
        <v>41030</v>
      </c>
      <c r="R1761" t="s">
        <v>97</v>
      </c>
      <c r="S1761" t="s">
        <v>103</v>
      </c>
      <c r="T1761">
        <v>0</v>
      </c>
    </row>
    <row r="1762" spans="1:20" x14ac:dyDescent="0.3">
      <c r="A1762" t="s">
        <v>88</v>
      </c>
      <c r="B1762">
        <v>680566</v>
      </c>
      <c r="C1762">
        <v>869418</v>
      </c>
      <c r="D1762">
        <v>6000</v>
      </c>
      <c r="E1762" t="s">
        <v>43</v>
      </c>
      <c r="F1762">
        <v>13.06</v>
      </c>
      <c r="G1762">
        <v>136.71</v>
      </c>
      <c r="H1762" t="s">
        <v>19</v>
      </c>
      <c r="I1762" s="1">
        <v>40575</v>
      </c>
      <c r="J1762" t="s">
        <v>20</v>
      </c>
      <c r="K1762" t="s">
        <v>27</v>
      </c>
      <c r="L1762" t="s">
        <v>41</v>
      </c>
      <c r="M1762">
        <v>0</v>
      </c>
      <c r="N1762">
        <v>8041.0772790000001</v>
      </c>
      <c r="O1762">
        <v>6000</v>
      </c>
      <c r="P1762">
        <v>2041.08</v>
      </c>
      <c r="Q1762" s="1">
        <v>42005</v>
      </c>
      <c r="R1762" t="s">
        <v>97</v>
      </c>
      <c r="S1762" t="s">
        <v>103</v>
      </c>
      <c r="T1762">
        <v>0</v>
      </c>
    </row>
    <row r="1763" spans="1:20" x14ac:dyDescent="0.3">
      <c r="A1763" t="s">
        <v>88</v>
      </c>
      <c r="B1763">
        <v>680556</v>
      </c>
      <c r="C1763">
        <v>869405</v>
      </c>
      <c r="D1763">
        <v>2150</v>
      </c>
      <c r="E1763" t="s">
        <v>18</v>
      </c>
      <c r="F1763">
        <v>13.06</v>
      </c>
      <c r="G1763">
        <v>72.510000000000005</v>
      </c>
      <c r="H1763" t="s">
        <v>19</v>
      </c>
      <c r="I1763" s="1">
        <v>40575</v>
      </c>
      <c r="J1763" t="s">
        <v>20</v>
      </c>
      <c r="K1763" t="s">
        <v>24</v>
      </c>
      <c r="L1763" t="s">
        <v>74</v>
      </c>
      <c r="M1763">
        <v>0</v>
      </c>
      <c r="N1763">
        <v>2608.34</v>
      </c>
      <c r="O1763">
        <v>2150</v>
      </c>
      <c r="P1763">
        <v>458.34</v>
      </c>
      <c r="Q1763" s="1">
        <v>41671</v>
      </c>
      <c r="R1763" t="s">
        <v>97</v>
      </c>
      <c r="S1763" t="s">
        <v>103</v>
      </c>
      <c r="T1763">
        <v>0</v>
      </c>
    </row>
    <row r="1764" spans="1:20" x14ac:dyDescent="0.3">
      <c r="A1764" t="s">
        <v>88</v>
      </c>
      <c r="B1764">
        <v>680409</v>
      </c>
      <c r="C1764">
        <v>869207</v>
      </c>
      <c r="D1764">
        <v>13700</v>
      </c>
      <c r="E1764" t="s">
        <v>43</v>
      </c>
      <c r="F1764">
        <v>10.74</v>
      </c>
      <c r="G1764">
        <v>296.10000000000002</v>
      </c>
      <c r="H1764" t="s">
        <v>29</v>
      </c>
      <c r="I1764" s="1">
        <v>40575</v>
      </c>
      <c r="J1764" t="s">
        <v>20</v>
      </c>
      <c r="K1764" t="s">
        <v>24</v>
      </c>
      <c r="L1764" t="s">
        <v>63</v>
      </c>
      <c r="M1764">
        <v>0</v>
      </c>
      <c r="N1764">
        <v>16712.47</v>
      </c>
      <c r="O1764">
        <v>13700</v>
      </c>
      <c r="P1764">
        <v>3012.47</v>
      </c>
      <c r="Q1764" s="1">
        <v>41548</v>
      </c>
      <c r="R1764" t="s">
        <v>97</v>
      </c>
      <c r="S1764" t="s">
        <v>103</v>
      </c>
      <c r="T1764">
        <v>0</v>
      </c>
    </row>
    <row r="1765" spans="1:20" x14ac:dyDescent="0.3">
      <c r="A1765" t="s">
        <v>88</v>
      </c>
      <c r="B1765">
        <v>680503</v>
      </c>
      <c r="C1765">
        <v>869340</v>
      </c>
      <c r="D1765">
        <v>7350</v>
      </c>
      <c r="E1765" t="s">
        <v>18</v>
      </c>
      <c r="F1765">
        <v>6.92</v>
      </c>
      <c r="G1765">
        <v>226.68</v>
      </c>
      <c r="H1765" t="s">
        <v>32</v>
      </c>
      <c r="I1765" s="1">
        <v>40575</v>
      </c>
      <c r="J1765" t="s">
        <v>20</v>
      </c>
      <c r="K1765" t="s">
        <v>40</v>
      </c>
      <c r="L1765" t="s">
        <v>28</v>
      </c>
      <c r="M1765">
        <v>0</v>
      </c>
      <c r="N1765">
        <v>8045.17</v>
      </c>
      <c r="O1765">
        <v>7350.01</v>
      </c>
      <c r="P1765">
        <v>695.16</v>
      </c>
      <c r="Q1765" s="1">
        <v>41306</v>
      </c>
      <c r="R1765" t="s">
        <v>97</v>
      </c>
      <c r="S1765" t="s">
        <v>103</v>
      </c>
      <c r="T1765">
        <v>0</v>
      </c>
    </row>
    <row r="1766" spans="1:20" x14ac:dyDescent="0.3">
      <c r="A1766" t="s">
        <v>88</v>
      </c>
      <c r="B1766">
        <v>678697</v>
      </c>
      <c r="C1766">
        <v>867058</v>
      </c>
      <c r="D1766">
        <v>17000</v>
      </c>
      <c r="E1766" t="s">
        <v>43</v>
      </c>
      <c r="F1766">
        <v>11.11</v>
      </c>
      <c r="G1766">
        <v>370.56</v>
      </c>
      <c r="H1766" t="s">
        <v>29</v>
      </c>
      <c r="I1766" s="1">
        <v>40575</v>
      </c>
      <c r="J1766" t="s">
        <v>20</v>
      </c>
      <c r="K1766" t="s">
        <v>36</v>
      </c>
      <c r="L1766" t="s">
        <v>69</v>
      </c>
      <c r="M1766">
        <v>0</v>
      </c>
      <c r="N1766">
        <v>21265.3521</v>
      </c>
      <c r="O1766">
        <v>17000</v>
      </c>
      <c r="P1766">
        <v>4265.3500000000004</v>
      </c>
      <c r="Q1766" s="1">
        <v>41699</v>
      </c>
      <c r="R1766" t="s">
        <v>97</v>
      </c>
      <c r="S1766" t="s">
        <v>103</v>
      </c>
      <c r="T1766">
        <v>0</v>
      </c>
    </row>
    <row r="1767" spans="1:20" x14ac:dyDescent="0.3">
      <c r="A1767" t="s">
        <v>88</v>
      </c>
      <c r="B1767">
        <v>680400</v>
      </c>
      <c r="C1767">
        <v>869196</v>
      </c>
      <c r="D1767">
        <v>10000</v>
      </c>
      <c r="E1767" t="s">
        <v>43</v>
      </c>
      <c r="F1767">
        <v>10.37</v>
      </c>
      <c r="G1767">
        <v>214.3</v>
      </c>
      <c r="H1767" t="s">
        <v>29</v>
      </c>
      <c r="I1767" s="1">
        <v>40575</v>
      </c>
      <c r="J1767" t="s">
        <v>26</v>
      </c>
      <c r="K1767" t="s">
        <v>21</v>
      </c>
      <c r="L1767" t="s">
        <v>41</v>
      </c>
      <c r="M1767">
        <v>0</v>
      </c>
      <c r="N1767">
        <v>3207.3</v>
      </c>
      <c r="O1767">
        <v>2034.18</v>
      </c>
      <c r="P1767">
        <v>1173.1199999999999</v>
      </c>
      <c r="Q1767" s="1">
        <v>41061</v>
      </c>
      <c r="R1767" t="s">
        <v>97</v>
      </c>
      <c r="S1767" t="s">
        <v>104</v>
      </c>
      <c r="T1767">
        <v>1</v>
      </c>
    </row>
    <row r="1768" spans="1:20" x14ac:dyDescent="0.3">
      <c r="A1768" t="s">
        <v>88</v>
      </c>
      <c r="B1768">
        <v>680470</v>
      </c>
      <c r="C1768">
        <v>869295</v>
      </c>
      <c r="D1768">
        <v>8000</v>
      </c>
      <c r="E1768" t="s">
        <v>18</v>
      </c>
      <c r="F1768">
        <v>9.6300000000000008</v>
      </c>
      <c r="G1768">
        <v>256.76</v>
      </c>
      <c r="H1768" t="s">
        <v>29</v>
      </c>
      <c r="I1768" s="1">
        <v>40575</v>
      </c>
      <c r="J1768" t="s">
        <v>20</v>
      </c>
      <c r="K1768" t="s">
        <v>27</v>
      </c>
      <c r="L1768" t="s">
        <v>41</v>
      </c>
      <c r="M1768">
        <v>0</v>
      </c>
      <c r="N1768">
        <v>9240.2392020000007</v>
      </c>
      <c r="O1768">
        <v>8000</v>
      </c>
      <c r="P1768">
        <v>1240.24</v>
      </c>
      <c r="Q1768" s="1">
        <v>41699</v>
      </c>
      <c r="R1768" t="s">
        <v>97</v>
      </c>
      <c r="S1768" t="s">
        <v>103</v>
      </c>
      <c r="T1768">
        <v>0</v>
      </c>
    </row>
    <row r="1769" spans="1:20" x14ac:dyDescent="0.3">
      <c r="A1769" t="s">
        <v>88</v>
      </c>
      <c r="B1769">
        <v>680444</v>
      </c>
      <c r="C1769">
        <v>869249</v>
      </c>
      <c r="D1769">
        <v>3500</v>
      </c>
      <c r="E1769" t="s">
        <v>18</v>
      </c>
      <c r="F1769">
        <v>11.11</v>
      </c>
      <c r="G1769">
        <v>114.77</v>
      </c>
      <c r="H1769" t="s">
        <v>29</v>
      </c>
      <c r="I1769" s="1">
        <v>40575</v>
      </c>
      <c r="J1769" t="s">
        <v>20</v>
      </c>
      <c r="K1769" t="s">
        <v>30</v>
      </c>
      <c r="L1769" t="s">
        <v>56</v>
      </c>
      <c r="M1769">
        <v>0</v>
      </c>
      <c r="N1769">
        <v>3682.39</v>
      </c>
      <c r="O1769">
        <v>3500</v>
      </c>
      <c r="P1769">
        <v>182.39</v>
      </c>
      <c r="Q1769" s="1">
        <v>40787</v>
      </c>
      <c r="R1769" t="s">
        <v>97</v>
      </c>
      <c r="S1769" t="s">
        <v>103</v>
      </c>
      <c r="T1769">
        <v>0</v>
      </c>
    </row>
    <row r="1770" spans="1:20" x14ac:dyDescent="0.3">
      <c r="A1770" t="s">
        <v>88</v>
      </c>
      <c r="B1770">
        <v>675316</v>
      </c>
      <c r="C1770">
        <v>863068</v>
      </c>
      <c r="D1770">
        <v>6000</v>
      </c>
      <c r="E1770" t="s">
        <v>43</v>
      </c>
      <c r="F1770">
        <v>15.65</v>
      </c>
      <c r="G1770">
        <v>144.80000000000001</v>
      </c>
      <c r="H1770" t="s">
        <v>23</v>
      </c>
      <c r="I1770" s="1">
        <v>40575</v>
      </c>
      <c r="J1770" t="s">
        <v>20</v>
      </c>
      <c r="K1770" t="s">
        <v>27</v>
      </c>
      <c r="L1770" t="s">
        <v>63</v>
      </c>
      <c r="M1770">
        <v>0</v>
      </c>
      <c r="N1770">
        <v>6232.18</v>
      </c>
      <c r="O1770">
        <v>6000</v>
      </c>
      <c r="P1770">
        <v>232.18</v>
      </c>
      <c r="Q1770" s="1">
        <v>40695</v>
      </c>
      <c r="R1770" t="s">
        <v>97</v>
      </c>
      <c r="S1770" t="s">
        <v>103</v>
      </c>
      <c r="T1770">
        <v>0</v>
      </c>
    </row>
    <row r="1771" spans="1:20" x14ac:dyDescent="0.3">
      <c r="A1771" t="s">
        <v>88</v>
      </c>
      <c r="B1771">
        <v>680433</v>
      </c>
      <c r="C1771">
        <v>869236</v>
      </c>
      <c r="D1771">
        <v>2500</v>
      </c>
      <c r="E1771" t="s">
        <v>18</v>
      </c>
      <c r="F1771">
        <v>6.92</v>
      </c>
      <c r="G1771">
        <v>77.11</v>
      </c>
      <c r="H1771" t="s">
        <v>32</v>
      </c>
      <c r="I1771" s="1">
        <v>40575</v>
      </c>
      <c r="J1771" t="s">
        <v>20</v>
      </c>
      <c r="K1771" t="s">
        <v>30</v>
      </c>
      <c r="L1771" t="s">
        <v>50</v>
      </c>
      <c r="M1771">
        <v>0</v>
      </c>
      <c r="N1771">
        <v>2736.06</v>
      </c>
      <c r="O1771">
        <v>2500</v>
      </c>
      <c r="P1771">
        <v>236.06</v>
      </c>
      <c r="Q1771" s="1">
        <v>41306</v>
      </c>
      <c r="R1771" t="s">
        <v>97</v>
      </c>
      <c r="S1771" t="s">
        <v>103</v>
      </c>
      <c r="T1771">
        <v>0</v>
      </c>
    </row>
    <row r="1772" spans="1:20" x14ac:dyDescent="0.3">
      <c r="A1772" t="s">
        <v>88</v>
      </c>
      <c r="B1772">
        <v>680365</v>
      </c>
      <c r="C1772">
        <v>869150</v>
      </c>
      <c r="D1772">
        <v>12000</v>
      </c>
      <c r="E1772" t="s">
        <v>18</v>
      </c>
      <c r="F1772">
        <v>7.29</v>
      </c>
      <c r="G1772">
        <v>372.12</v>
      </c>
      <c r="H1772" t="s">
        <v>32</v>
      </c>
      <c r="I1772" s="1">
        <v>40575</v>
      </c>
      <c r="J1772" t="s">
        <v>20</v>
      </c>
      <c r="K1772" t="s">
        <v>24</v>
      </c>
      <c r="L1772" t="s">
        <v>31</v>
      </c>
      <c r="M1772">
        <v>0</v>
      </c>
      <c r="N1772">
        <v>13394.492990000001</v>
      </c>
      <c r="O1772">
        <v>12000</v>
      </c>
      <c r="P1772">
        <v>1394.49</v>
      </c>
      <c r="Q1772" s="1">
        <v>41699</v>
      </c>
      <c r="R1772" t="s">
        <v>97</v>
      </c>
      <c r="S1772" t="s">
        <v>103</v>
      </c>
      <c r="T1772">
        <v>0</v>
      </c>
    </row>
    <row r="1773" spans="1:20" x14ac:dyDescent="0.3">
      <c r="A1773" t="s">
        <v>88</v>
      </c>
      <c r="B1773">
        <v>680393</v>
      </c>
      <c r="C1773">
        <v>869188</v>
      </c>
      <c r="D1773">
        <v>10000</v>
      </c>
      <c r="E1773" t="s">
        <v>18</v>
      </c>
      <c r="F1773">
        <v>15.65</v>
      </c>
      <c r="G1773">
        <v>349.85</v>
      </c>
      <c r="H1773" t="s">
        <v>23</v>
      </c>
      <c r="I1773" s="1">
        <v>40575</v>
      </c>
      <c r="J1773" t="s">
        <v>20</v>
      </c>
      <c r="K1773" t="s">
        <v>27</v>
      </c>
      <c r="L1773" t="s">
        <v>42</v>
      </c>
      <c r="M1773">
        <v>0</v>
      </c>
      <c r="N1773">
        <v>12583.8642</v>
      </c>
      <c r="O1773">
        <v>10000</v>
      </c>
      <c r="P1773">
        <v>2583.86</v>
      </c>
      <c r="Q1773" s="1">
        <v>41699</v>
      </c>
      <c r="R1773" t="s">
        <v>97</v>
      </c>
      <c r="S1773" t="s">
        <v>103</v>
      </c>
      <c r="T1773">
        <v>0</v>
      </c>
    </row>
    <row r="1774" spans="1:20" x14ac:dyDescent="0.3">
      <c r="A1774" t="s">
        <v>88</v>
      </c>
      <c r="B1774">
        <v>680385</v>
      </c>
      <c r="C1774">
        <v>869176</v>
      </c>
      <c r="D1774">
        <v>8075</v>
      </c>
      <c r="E1774" t="s">
        <v>18</v>
      </c>
      <c r="F1774">
        <v>13.06</v>
      </c>
      <c r="G1774">
        <v>272.32</v>
      </c>
      <c r="H1774" t="s">
        <v>19</v>
      </c>
      <c r="I1774" s="1">
        <v>40575</v>
      </c>
      <c r="J1774" t="s">
        <v>20</v>
      </c>
      <c r="K1774" t="s">
        <v>27</v>
      </c>
      <c r="L1774" t="s">
        <v>51</v>
      </c>
      <c r="M1774">
        <v>0</v>
      </c>
      <c r="N1774">
        <v>9774.6937240000007</v>
      </c>
      <c r="O1774">
        <v>8075</v>
      </c>
      <c r="P1774">
        <v>1699.69</v>
      </c>
      <c r="Q1774" s="1">
        <v>41699</v>
      </c>
      <c r="R1774" t="s">
        <v>97</v>
      </c>
      <c r="S1774" t="s">
        <v>103</v>
      </c>
      <c r="T1774">
        <v>0</v>
      </c>
    </row>
    <row r="1775" spans="1:20" x14ac:dyDescent="0.3">
      <c r="A1775" t="s">
        <v>88</v>
      </c>
      <c r="B1775">
        <v>680395</v>
      </c>
      <c r="C1775">
        <v>869191</v>
      </c>
      <c r="D1775">
        <v>35000</v>
      </c>
      <c r="E1775" t="s">
        <v>43</v>
      </c>
      <c r="F1775">
        <v>15.65</v>
      </c>
      <c r="G1775">
        <v>844.64</v>
      </c>
      <c r="H1775" t="s">
        <v>23</v>
      </c>
      <c r="I1775" s="1">
        <v>40575</v>
      </c>
      <c r="J1775" t="s">
        <v>20</v>
      </c>
      <c r="K1775" t="s">
        <v>36</v>
      </c>
      <c r="L1775" t="s">
        <v>41</v>
      </c>
      <c r="M1775">
        <v>0</v>
      </c>
      <c r="N1775">
        <v>49844.632619999997</v>
      </c>
      <c r="O1775">
        <v>35000.019999999997</v>
      </c>
      <c r="P1775">
        <v>14844.62</v>
      </c>
      <c r="Q1775" s="1">
        <v>42036</v>
      </c>
      <c r="R1775" t="s">
        <v>97</v>
      </c>
      <c r="S1775" t="s">
        <v>103</v>
      </c>
      <c r="T1775">
        <v>0</v>
      </c>
    </row>
    <row r="1776" spans="1:20" x14ac:dyDescent="0.3">
      <c r="A1776" t="s">
        <v>88</v>
      </c>
      <c r="B1776">
        <v>664844</v>
      </c>
      <c r="C1776">
        <v>850082</v>
      </c>
      <c r="D1776">
        <v>16000</v>
      </c>
      <c r="E1776" t="s">
        <v>43</v>
      </c>
      <c r="F1776">
        <v>16.02</v>
      </c>
      <c r="G1776">
        <v>389.26</v>
      </c>
      <c r="H1776" t="s">
        <v>23</v>
      </c>
      <c r="I1776" s="1">
        <v>40575</v>
      </c>
      <c r="J1776" t="s">
        <v>46</v>
      </c>
      <c r="K1776" t="s">
        <v>27</v>
      </c>
      <c r="L1776" t="s">
        <v>33</v>
      </c>
      <c r="M1776">
        <v>791.28</v>
      </c>
      <c r="N1776">
        <v>22527.86</v>
      </c>
      <c r="O1776">
        <v>15208.78</v>
      </c>
      <c r="P1776">
        <v>7319.08</v>
      </c>
      <c r="Q1776" s="1">
        <v>42370</v>
      </c>
      <c r="R1776" t="s">
        <v>97</v>
      </c>
      <c r="S1776" t="s">
        <v>103</v>
      </c>
      <c r="T1776">
        <v>0</v>
      </c>
    </row>
    <row r="1777" spans="1:20" x14ac:dyDescent="0.3">
      <c r="A1777" t="s">
        <v>88</v>
      </c>
      <c r="B1777">
        <v>680324</v>
      </c>
      <c r="C1777">
        <v>869098</v>
      </c>
      <c r="D1777">
        <v>8000</v>
      </c>
      <c r="E1777" t="s">
        <v>18</v>
      </c>
      <c r="F1777">
        <v>9.6300000000000008</v>
      </c>
      <c r="G1777">
        <v>256.76</v>
      </c>
      <c r="H1777" t="s">
        <v>29</v>
      </c>
      <c r="I1777" s="1">
        <v>40575</v>
      </c>
      <c r="J1777" t="s">
        <v>20</v>
      </c>
      <c r="K1777" t="s">
        <v>49</v>
      </c>
      <c r="L1777" t="s">
        <v>51</v>
      </c>
      <c r="M1777">
        <v>0</v>
      </c>
      <c r="N1777">
        <v>9240.4808489999996</v>
      </c>
      <c r="O1777">
        <v>8000</v>
      </c>
      <c r="P1777">
        <v>1240.48</v>
      </c>
      <c r="Q1777" s="1">
        <v>41699</v>
      </c>
      <c r="R1777" t="s">
        <v>97</v>
      </c>
      <c r="S1777" t="s">
        <v>103</v>
      </c>
      <c r="T1777">
        <v>0</v>
      </c>
    </row>
    <row r="1778" spans="1:20" x14ac:dyDescent="0.3">
      <c r="A1778" t="s">
        <v>88</v>
      </c>
      <c r="B1778">
        <v>680314</v>
      </c>
      <c r="C1778">
        <v>869086</v>
      </c>
      <c r="D1778">
        <v>12000</v>
      </c>
      <c r="E1778" t="s">
        <v>43</v>
      </c>
      <c r="F1778">
        <v>13.43</v>
      </c>
      <c r="G1778">
        <v>275.69</v>
      </c>
      <c r="H1778" t="s">
        <v>19</v>
      </c>
      <c r="I1778" s="1">
        <v>40575</v>
      </c>
      <c r="J1778" t="s">
        <v>46</v>
      </c>
      <c r="K1778" t="s">
        <v>36</v>
      </c>
      <c r="L1778" t="s">
        <v>25</v>
      </c>
      <c r="M1778">
        <v>572.5</v>
      </c>
      <c r="N1778">
        <v>15938.47</v>
      </c>
      <c r="O1778">
        <v>11427.51</v>
      </c>
      <c r="P1778">
        <v>4510.96</v>
      </c>
      <c r="Q1778" s="1">
        <v>42370</v>
      </c>
      <c r="R1778" t="s">
        <v>97</v>
      </c>
      <c r="S1778" t="s">
        <v>103</v>
      </c>
      <c r="T1778">
        <v>0</v>
      </c>
    </row>
    <row r="1779" spans="1:20" x14ac:dyDescent="0.3">
      <c r="A1779" t="s">
        <v>88</v>
      </c>
      <c r="B1779">
        <v>680286</v>
      </c>
      <c r="C1779">
        <v>869042</v>
      </c>
      <c r="D1779">
        <v>4800</v>
      </c>
      <c r="E1779" t="s">
        <v>18</v>
      </c>
      <c r="F1779">
        <v>12.68</v>
      </c>
      <c r="G1779">
        <v>161</v>
      </c>
      <c r="H1779" t="s">
        <v>19</v>
      </c>
      <c r="I1779" s="1">
        <v>40575</v>
      </c>
      <c r="J1779" t="s">
        <v>20</v>
      </c>
      <c r="K1779" t="s">
        <v>27</v>
      </c>
      <c r="L1779" t="s">
        <v>51</v>
      </c>
      <c r="M1779">
        <v>0</v>
      </c>
      <c r="N1779">
        <v>5790.7800790000001</v>
      </c>
      <c r="O1779">
        <v>4800</v>
      </c>
      <c r="P1779">
        <v>990.78</v>
      </c>
      <c r="Q1779" s="1">
        <v>41699</v>
      </c>
      <c r="R1779" t="s">
        <v>97</v>
      </c>
      <c r="S1779" t="s">
        <v>103</v>
      </c>
      <c r="T1779">
        <v>0</v>
      </c>
    </row>
    <row r="1780" spans="1:20" x14ac:dyDescent="0.3">
      <c r="A1780" t="s">
        <v>88</v>
      </c>
      <c r="B1780">
        <v>680256</v>
      </c>
      <c r="C1780">
        <v>868999</v>
      </c>
      <c r="D1780">
        <v>7000</v>
      </c>
      <c r="E1780" t="s">
        <v>18</v>
      </c>
      <c r="F1780">
        <v>10.37</v>
      </c>
      <c r="G1780">
        <v>227.09</v>
      </c>
      <c r="H1780" t="s">
        <v>29</v>
      </c>
      <c r="I1780" s="1">
        <v>40575</v>
      </c>
      <c r="J1780" t="s">
        <v>20</v>
      </c>
      <c r="K1780" t="s">
        <v>27</v>
      </c>
      <c r="L1780" t="s">
        <v>35</v>
      </c>
      <c r="M1780">
        <v>0</v>
      </c>
      <c r="N1780">
        <v>8174.081647</v>
      </c>
      <c r="O1780">
        <v>7000</v>
      </c>
      <c r="P1780">
        <v>1174.08</v>
      </c>
      <c r="Q1780" s="1">
        <v>41699</v>
      </c>
      <c r="R1780" t="s">
        <v>97</v>
      </c>
      <c r="S1780" t="s">
        <v>103</v>
      </c>
      <c r="T1780">
        <v>0</v>
      </c>
    </row>
    <row r="1781" spans="1:20" x14ac:dyDescent="0.3">
      <c r="A1781" t="s">
        <v>88</v>
      </c>
      <c r="B1781">
        <v>680249</v>
      </c>
      <c r="C1781">
        <v>868986</v>
      </c>
      <c r="D1781">
        <v>12000</v>
      </c>
      <c r="E1781" t="s">
        <v>18</v>
      </c>
      <c r="F1781">
        <v>6.92</v>
      </c>
      <c r="G1781">
        <v>370.09</v>
      </c>
      <c r="H1781" t="s">
        <v>32</v>
      </c>
      <c r="I1781" s="1">
        <v>40575</v>
      </c>
      <c r="J1781" t="s">
        <v>20</v>
      </c>
      <c r="K1781" t="s">
        <v>36</v>
      </c>
      <c r="L1781" t="s">
        <v>51</v>
      </c>
      <c r="M1781">
        <v>0</v>
      </c>
      <c r="N1781">
        <v>13075.02</v>
      </c>
      <c r="O1781">
        <v>12000.02</v>
      </c>
      <c r="P1781">
        <v>1075</v>
      </c>
      <c r="Q1781" s="1">
        <v>41244</v>
      </c>
      <c r="R1781" t="s">
        <v>97</v>
      </c>
      <c r="S1781" t="s">
        <v>103</v>
      </c>
      <c r="T1781">
        <v>0</v>
      </c>
    </row>
    <row r="1782" spans="1:20" x14ac:dyDescent="0.3">
      <c r="A1782" t="s">
        <v>88</v>
      </c>
      <c r="B1782">
        <v>680191</v>
      </c>
      <c r="C1782">
        <v>868907</v>
      </c>
      <c r="D1782">
        <v>9200</v>
      </c>
      <c r="E1782" t="s">
        <v>43</v>
      </c>
      <c r="F1782">
        <v>16.399999999999999</v>
      </c>
      <c r="G1782">
        <v>225.69</v>
      </c>
      <c r="H1782" t="s">
        <v>44</v>
      </c>
      <c r="I1782" s="1">
        <v>40575</v>
      </c>
      <c r="J1782" t="s">
        <v>46</v>
      </c>
      <c r="K1782" t="s">
        <v>27</v>
      </c>
      <c r="L1782" t="s">
        <v>42</v>
      </c>
      <c r="M1782">
        <v>452.99</v>
      </c>
      <c r="N1782">
        <v>13070.42</v>
      </c>
      <c r="O1782">
        <v>8747.02</v>
      </c>
      <c r="P1782">
        <v>4323.3999999999996</v>
      </c>
      <c r="Q1782" s="1">
        <v>42370</v>
      </c>
      <c r="R1782" t="s">
        <v>97</v>
      </c>
      <c r="S1782" t="s">
        <v>103</v>
      </c>
      <c r="T1782">
        <v>0</v>
      </c>
    </row>
    <row r="1783" spans="1:20" x14ac:dyDescent="0.3">
      <c r="A1783" t="s">
        <v>88</v>
      </c>
      <c r="B1783">
        <v>680190</v>
      </c>
      <c r="C1783">
        <v>868904</v>
      </c>
      <c r="D1783">
        <v>4500</v>
      </c>
      <c r="E1783" t="s">
        <v>18</v>
      </c>
      <c r="F1783">
        <v>7.29</v>
      </c>
      <c r="G1783">
        <v>139.55000000000001</v>
      </c>
      <c r="H1783" t="s">
        <v>32</v>
      </c>
      <c r="I1783" s="1">
        <v>40575</v>
      </c>
      <c r="J1783" t="s">
        <v>20</v>
      </c>
      <c r="K1783" t="s">
        <v>36</v>
      </c>
      <c r="L1783" t="s">
        <v>51</v>
      </c>
      <c r="M1783">
        <v>0</v>
      </c>
      <c r="N1783">
        <v>4992.5200000000004</v>
      </c>
      <c r="O1783">
        <v>4500</v>
      </c>
      <c r="P1783">
        <v>492.52</v>
      </c>
      <c r="Q1783" s="1">
        <v>41456</v>
      </c>
      <c r="R1783" t="s">
        <v>97</v>
      </c>
      <c r="S1783" t="s">
        <v>103</v>
      </c>
      <c r="T1783">
        <v>0</v>
      </c>
    </row>
    <row r="1784" spans="1:20" x14ac:dyDescent="0.3">
      <c r="A1784" t="s">
        <v>88</v>
      </c>
      <c r="B1784">
        <v>680174</v>
      </c>
      <c r="C1784">
        <v>868884</v>
      </c>
      <c r="D1784">
        <v>14000</v>
      </c>
      <c r="E1784" t="s">
        <v>18</v>
      </c>
      <c r="F1784">
        <v>14.17</v>
      </c>
      <c r="G1784">
        <v>479.65</v>
      </c>
      <c r="H1784" t="s">
        <v>19</v>
      </c>
      <c r="I1784" s="1">
        <v>40575</v>
      </c>
      <c r="J1784" t="s">
        <v>20</v>
      </c>
      <c r="K1784" t="s">
        <v>27</v>
      </c>
      <c r="L1784" t="s">
        <v>41</v>
      </c>
      <c r="M1784">
        <v>0</v>
      </c>
      <c r="N1784">
        <v>17257.97248</v>
      </c>
      <c r="O1784">
        <v>14000</v>
      </c>
      <c r="P1784">
        <v>3257.97</v>
      </c>
      <c r="Q1784" s="1">
        <v>41699</v>
      </c>
      <c r="R1784" t="s">
        <v>97</v>
      </c>
      <c r="S1784" t="s">
        <v>103</v>
      </c>
      <c r="T1784">
        <v>0</v>
      </c>
    </row>
    <row r="1785" spans="1:20" x14ac:dyDescent="0.3">
      <c r="A1785" t="s">
        <v>88</v>
      </c>
      <c r="B1785">
        <v>679974</v>
      </c>
      <c r="C1785">
        <v>868635</v>
      </c>
      <c r="D1785">
        <v>7200</v>
      </c>
      <c r="E1785" t="s">
        <v>18</v>
      </c>
      <c r="F1785">
        <v>13.06</v>
      </c>
      <c r="G1785">
        <v>242.81</v>
      </c>
      <c r="H1785" t="s">
        <v>19</v>
      </c>
      <c r="I1785" s="1">
        <v>40575</v>
      </c>
      <c r="J1785" t="s">
        <v>20</v>
      </c>
      <c r="K1785" t="s">
        <v>24</v>
      </c>
      <c r="L1785" t="s">
        <v>51</v>
      </c>
      <c r="M1785">
        <v>0</v>
      </c>
      <c r="N1785">
        <v>8737.4384059999993</v>
      </c>
      <c r="O1785">
        <v>7200</v>
      </c>
      <c r="P1785">
        <v>1537.44</v>
      </c>
      <c r="Q1785" s="1">
        <v>41699</v>
      </c>
      <c r="R1785" t="s">
        <v>97</v>
      </c>
      <c r="S1785" t="s">
        <v>103</v>
      </c>
      <c r="T1785">
        <v>0</v>
      </c>
    </row>
    <row r="1786" spans="1:20" x14ac:dyDescent="0.3">
      <c r="A1786" t="s">
        <v>88</v>
      </c>
      <c r="B1786">
        <v>680155</v>
      </c>
      <c r="C1786">
        <v>868859</v>
      </c>
      <c r="D1786">
        <v>12000</v>
      </c>
      <c r="E1786" t="s">
        <v>43</v>
      </c>
      <c r="F1786">
        <v>10.37</v>
      </c>
      <c r="G1786">
        <v>257.16000000000003</v>
      </c>
      <c r="H1786" t="s">
        <v>29</v>
      </c>
      <c r="I1786" s="1">
        <v>40575</v>
      </c>
      <c r="J1786" t="s">
        <v>46</v>
      </c>
      <c r="K1786" t="s">
        <v>27</v>
      </c>
      <c r="L1786" t="s">
        <v>41</v>
      </c>
      <c r="M1786">
        <v>516.99</v>
      </c>
      <c r="N1786">
        <v>14901.28</v>
      </c>
      <c r="O1786">
        <v>11482.97</v>
      </c>
      <c r="P1786">
        <v>3418.31</v>
      </c>
      <c r="Q1786" s="1">
        <v>42370</v>
      </c>
      <c r="R1786" t="s">
        <v>97</v>
      </c>
      <c r="S1786" t="s">
        <v>103</v>
      </c>
      <c r="T1786">
        <v>0</v>
      </c>
    </row>
    <row r="1787" spans="1:20" x14ac:dyDescent="0.3">
      <c r="A1787" t="s">
        <v>88</v>
      </c>
      <c r="B1787">
        <v>680149</v>
      </c>
      <c r="C1787">
        <v>868853</v>
      </c>
      <c r="D1787">
        <v>13000</v>
      </c>
      <c r="E1787" t="s">
        <v>18</v>
      </c>
      <c r="F1787">
        <v>13.06</v>
      </c>
      <c r="G1787">
        <v>438.4</v>
      </c>
      <c r="H1787" t="s">
        <v>19</v>
      </c>
      <c r="I1787" s="1">
        <v>40575</v>
      </c>
      <c r="J1787" t="s">
        <v>20</v>
      </c>
      <c r="K1787" t="s">
        <v>27</v>
      </c>
      <c r="L1787" t="s">
        <v>58</v>
      </c>
      <c r="M1787">
        <v>0</v>
      </c>
      <c r="N1787">
        <v>15425.66</v>
      </c>
      <c r="O1787">
        <v>13000.02</v>
      </c>
      <c r="P1787">
        <v>2425.64</v>
      </c>
      <c r="Q1787" s="1">
        <v>41334</v>
      </c>
      <c r="R1787" t="s">
        <v>97</v>
      </c>
      <c r="S1787" t="s">
        <v>103</v>
      </c>
      <c r="T1787">
        <v>0</v>
      </c>
    </row>
    <row r="1788" spans="1:20" x14ac:dyDescent="0.3">
      <c r="A1788" t="s">
        <v>88</v>
      </c>
      <c r="B1788">
        <v>680131</v>
      </c>
      <c r="C1788">
        <v>868827</v>
      </c>
      <c r="D1788">
        <v>8500</v>
      </c>
      <c r="E1788" t="s">
        <v>43</v>
      </c>
      <c r="F1788">
        <v>10.74</v>
      </c>
      <c r="G1788">
        <v>183.72</v>
      </c>
      <c r="H1788" t="s">
        <v>29</v>
      </c>
      <c r="I1788" s="1">
        <v>40575</v>
      </c>
      <c r="J1788" t="s">
        <v>20</v>
      </c>
      <c r="K1788" t="s">
        <v>24</v>
      </c>
      <c r="L1788" t="s">
        <v>41</v>
      </c>
      <c r="M1788">
        <v>0</v>
      </c>
      <c r="N1788">
        <v>10189.41</v>
      </c>
      <c r="O1788">
        <v>8500.06</v>
      </c>
      <c r="P1788">
        <v>1689.35</v>
      </c>
      <c r="Q1788" s="1">
        <v>41426</v>
      </c>
      <c r="R1788" t="s">
        <v>97</v>
      </c>
      <c r="S1788" t="s">
        <v>103</v>
      </c>
      <c r="T1788">
        <v>0</v>
      </c>
    </row>
    <row r="1789" spans="1:20" x14ac:dyDescent="0.3">
      <c r="A1789" t="s">
        <v>88</v>
      </c>
      <c r="B1789">
        <v>680113</v>
      </c>
      <c r="C1789">
        <v>868817</v>
      </c>
      <c r="D1789">
        <v>9750</v>
      </c>
      <c r="E1789" t="s">
        <v>18</v>
      </c>
      <c r="F1789">
        <v>9.6300000000000008</v>
      </c>
      <c r="G1789">
        <v>312.92</v>
      </c>
      <c r="H1789" t="s">
        <v>29</v>
      </c>
      <c r="I1789" s="1">
        <v>40575</v>
      </c>
      <c r="J1789" t="s">
        <v>20</v>
      </c>
      <c r="K1789" t="s">
        <v>40</v>
      </c>
      <c r="L1789" t="s">
        <v>58</v>
      </c>
      <c r="M1789">
        <v>0</v>
      </c>
      <c r="N1789">
        <v>10440.89</v>
      </c>
      <c r="O1789">
        <v>9750</v>
      </c>
      <c r="P1789">
        <v>690.89</v>
      </c>
      <c r="Q1789" s="1">
        <v>41153</v>
      </c>
      <c r="R1789" t="s">
        <v>97</v>
      </c>
      <c r="S1789" t="s">
        <v>103</v>
      </c>
      <c r="T1789">
        <v>0</v>
      </c>
    </row>
    <row r="1790" spans="1:20" x14ac:dyDescent="0.3">
      <c r="A1790" t="s">
        <v>88</v>
      </c>
      <c r="B1790">
        <v>680061</v>
      </c>
      <c r="C1790">
        <v>868749</v>
      </c>
      <c r="D1790">
        <v>3000</v>
      </c>
      <c r="E1790" t="s">
        <v>18</v>
      </c>
      <c r="F1790">
        <v>13.8</v>
      </c>
      <c r="G1790">
        <v>102.25</v>
      </c>
      <c r="H1790" t="s">
        <v>19</v>
      </c>
      <c r="I1790" s="1">
        <v>40575</v>
      </c>
      <c r="J1790" t="s">
        <v>20</v>
      </c>
      <c r="K1790" t="s">
        <v>27</v>
      </c>
      <c r="L1790" t="s">
        <v>41</v>
      </c>
      <c r="M1790">
        <v>0</v>
      </c>
      <c r="N1790">
        <v>3678.9718349999998</v>
      </c>
      <c r="O1790">
        <v>3000</v>
      </c>
      <c r="P1790">
        <v>678.97</v>
      </c>
      <c r="Q1790" s="1">
        <v>41699</v>
      </c>
      <c r="R1790" t="s">
        <v>97</v>
      </c>
      <c r="S1790" t="s">
        <v>103</v>
      </c>
      <c r="T1790">
        <v>0</v>
      </c>
    </row>
    <row r="1791" spans="1:20" x14ac:dyDescent="0.3">
      <c r="A1791" t="s">
        <v>88</v>
      </c>
      <c r="B1791">
        <v>680092</v>
      </c>
      <c r="C1791">
        <v>868791</v>
      </c>
      <c r="D1791">
        <v>8000</v>
      </c>
      <c r="E1791" t="s">
        <v>18</v>
      </c>
      <c r="F1791">
        <v>7.66</v>
      </c>
      <c r="G1791">
        <v>249.44</v>
      </c>
      <c r="H1791" t="s">
        <v>32</v>
      </c>
      <c r="I1791" s="1">
        <v>40575</v>
      </c>
      <c r="J1791" t="s">
        <v>20</v>
      </c>
      <c r="K1791" t="s">
        <v>27</v>
      </c>
      <c r="L1791" t="s">
        <v>63</v>
      </c>
      <c r="M1791">
        <v>0</v>
      </c>
      <c r="N1791">
        <v>8978.1859509999995</v>
      </c>
      <c r="O1791">
        <v>8000</v>
      </c>
      <c r="P1791">
        <v>978.19</v>
      </c>
      <c r="Q1791" s="1">
        <v>41699</v>
      </c>
      <c r="R1791" t="s">
        <v>97</v>
      </c>
      <c r="S1791" t="s">
        <v>103</v>
      </c>
      <c r="T1791">
        <v>0</v>
      </c>
    </row>
    <row r="1792" spans="1:20" x14ac:dyDescent="0.3">
      <c r="A1792" t="s">
        <v>88</v>
      </c>
      <c r="B1792">
        <v>680060</v>
      </c>
      <c r="C1792">
        <v>868753</v>
      </c>
      <c r="D1792">
        <v>9000</v>
      </c>
      <c r="E1792" t="s">
        <v>18</v>
      </c>
      <c r="F1792">
        <v>7.66</v>
      </c>
      <c r="G1792">
        <v>280.62</v>
      </c>
      <c r="H1792" t="s">
        <v>32</v>
      </c>
      <c r="I1792" s="1">
        <v>40575</v>
      </c>
      <c r="J1792" t="s">
        <v>20</v>
      </c>
      <c r="K1792" t="s">
        <v>27</v>
      </c>
      <c r="L1792" t="s">
        <v>41</v>
      </c>
      <c r="M1792">
        <v>0</v>
      </c>
      <c r="N1792">
        <v>10096.61</v>
      </c>
      <c r="O1792">
        <v>9000</v>
      </c>
      <c r="P1792">
        <v>1096.6099999999999</v>
      </c>
      <c r="Q1792" s="1">
        <v>41671</v>
      </c>
      <c r="R1792" t="s">
        <v>97</v>
      </c>
      <c r="S1792" t="s">
        <v>103</v>
      </c>
      <c r="T1792">
        <v>0</v>
      </c>
    </row>
    <row r="1793" spans="1:20" x14ac:dyDescent="0.3">
      <c r="A1793" t="s">
        <v>88</v>
      </c>
      <c r="B1793">
        <v>678544</v>
      </c>
      <c r="C1793">
        <v>866873</v>
      </c>
      <c r="D1793">
        <v>25000</v>
      </c>
      <c r="E1793" t="s">
        <v>43</v>
      </c>
      <c r="F1793">
        <v>15.65</v>
      </c>
      <c r="G1793">
        <v>603.32000000000005</v>
      </c>
      <c r="H1793" t="s">
        <v>23</v>
      </c>
      <c r="I1793" s="1">
        <v>40575</v>
      </c>
      <c r="J1793" t="s">
        <v>26</v>
      </c>
      <c r="K1793" t="s">
        <v>59</v>
      </c>
      <c r="L1793" t="s">
        <v>25</v>
      </c>
      <c r="M1793">
        <v>0</v>
      </c>
      <c r="N1793">
        <v>13291.49</v>
      </c>
      <c r="O1793">
        <v>6027.35</v>
      </c>
      <c r="P1793">
        <v>6113.6</v>
      </c>
      <c r="Q1793" s="1">
        <v>41244</v>
      </c>
      <c r="R1793" t="s">
        <v>97</v>
      </c>
      <c r="S1793" t="s">
        <v>104</v>
      </c>
      <c r="T1793">
        <v>1</v>
      </c>
    </row>
    <row r="1794" spans="1:20" x14ac:dyDescent="0.3">
      <c r="A1794" t="s">
        <v>88</v>
      </c>
      <c r="B1794">
        <v>680027</v>
      </c>
      <c r="C1794">
        <v>868709</v>
      </c>
      <c r="D1794">
        <v>5600</v>
      </c>
      <c r="E1794" t="s">
        <v>18</v>
      </c>
      <c r="F1794">
        <v>7.29</v>
      </c>
      <c r="G1794">
        <v>173.66</v>
      </c>
      <c r="H1794" t="s">
        <v>32</v>
      </c>
      <c r="I1794" s="1">
        <v>40575</v>
      </c>
      <c r="J1794" t="s">
        <v>20</v>
      </c>
      <c r="K1794" t="s">
        <v>27</v>
      </c>
      <c r="L1794" t="s">
        <v>41</v>
      </c>
      <c r="M1794">
        <v>0</v>
      </c>
      <c r="N1794">
        <v>6251.22462</v>
      </c>
      <c r="O1794">
        <v>5600</v>
      </c>
      <c r="P1794">
        <v>651.22</v>
      </c>
      <c r="Q1794" s="1">
        <v>41699</v>
      </c>
      <c r="R1794" t="s">
        <v>97</v>
      </c>
      <c r="S1794" t="s">
        <v>103</v>
      </c>
      <c r="T1794">
        <v>0</v>
      </c>
    </row>
    <row r="1795" spans="1:20" x14ac:dyDescent="0.3">
      <c r="A1795" t="s">
        <v>88</v>
      </c>
      <c r="B1795">
        <v>679950</v>
      </c>
      <c r="C1795">
        <v>868610</v>
      </c>
      <c r="D1795">
        <v>5000</v>
      </c>
      <c r="E1795" t="s">
        <v>18</v>
      </c>
      <c r="F1795">
        <v>13.8</v>
      </c>
      <c r="G1795">
        <v>170.41</v>
      </c>
      <c r="H1795" t="s">
        <v>19</v>
      </c>
      <c r="I1795" s="1">
        <v>40575</v>
      </c>
      <c r="J1795" t="s">
        <v>20</v>
      </c>
      <c r="K1795" t="s">
        <v>47</v>
      </c>
      <c r="L1795" t="s">
        <v>39</v>
      </c>
      <c r="M1795">
        <v>0</v>
      </c>
      <c r="N1795">
        <v>5965</v>
      </c>
      <c r="O1795">
        <v>5000</v>
      </c>
      <c r="P1795">
        <v>965</v>
      </c>
      <c r="Q1795" s="1">
        <v>41306</v>
      </c>
      <c r="R1795" t="s">
        <v>97</v>
      </c>
      <c r="S1795" t="s">
        <v>103</v>
      </c>
      <c r="T1795">
        <v>0</v>
      </c>
    </row>
    <row r="1796" spans="1:20" x14ac:dyDescent="0.3">
      <c r="A1796" t="s">
        <v>88</v>
      </c>
      <c r="B1796">
        <v>679962</v>
      </c>
      <c r="C1796">
        <v>868623</v>
      </c>
      <c r="D1796">
        <v>10400</v>
      </c>
      <c r="E1796" t="s">
        <v>18</v>
      </c>
      <c r="F1796">
        <v>7.66</v>
      </c>
      <c r="G1796">
        <v>324.27</v>
      </c>
      <c r="H1796" t="s">
        <v>32</v>
      </c>
      <c r="I1796" s="1">
        <v>40575</v>
      </c>
      <c r="J1796" t="s">
        <v>20</v>
      </c>
      <c r="K1796" t="s">
        <v>27</v>
      </c>
      <c r="L1796" t="s">
        <v>41</v>
      </c>
      <c r="M1796">
        <v>0</v>
      </c>
      <c r="N1796">
        <v>11669.61008</v>
      </c>
      <c r="O1796">
        <v>10400</v>
      </c>
      <c r="P1796">
        <v>1269.6099999999999</v>
      </c>
      <c r="Q1796" s="1">
        <v>41699</v>
      </c>
      <c r="R1796" t="s">
        <v>97</v>
      </c>
      <c r="S1796" t="s">
        <v>103</v>
      </c>
      <c r="T1796">
        <v>0</v>
      </c>
    </row>
    <row r="1797" spans="1:20" x14ac:dyDescent="0.3">
      <c r="A1797" t="s">
        <v>88</v>
      </c>
      <c r="B1797">
        <v>679109</v>
      </c>
      <c r="C1797">
        <v>867550</v>
      </c>
      <c r="D1797">
        <v>12000</v>
      </c>
      <c r="E1797" t="s">
        <v>43</v>
      </c>
      <c r="F1797">
        <v>13.8</v>
      </c>
      <c r="G1797">
        <v>277.98</v>
      </c>
      <c r="H1797" t="s">
        <v>19</v>
      </c>
      <c r="I1797" s="1">
        <v>40575</v>
      </c>
      <c r="J1797" t="s">
        <v>46</v>
      </c>
      <c r="K1797" t="s">
        <v>27</v>
      </c>
      <c r="L1797" t="s">
        <v>74</v>
      </c>
      <c r="M1797">
        <v>567.75</v>
      </c>
      <c r="N1797">
        <v>16079.51</v>
      </c>
      <c r="O1797">
        <v>11432.28</v>
      </c>
      <c r="P1797">
        <v>4647.2299999999996</v>
      </c>
      <c r="Q1797" s="1">
        <v>42370</v>
      </c>
      <c r="R1797" t="s">
        <v>97</v>
      </c>
      <c r="S1797" t="s">
        <v>103</v>
      </c>
      <c r="T1797">
        <v>0</v>
      </c>
    </row>
    <row r="1798" spans="1:20" x14ac:dyDescent="0.3">
      <c r="A1798" t="s">
        <v>88</v>
      </c>
      <c r="B1798">
        <v>675333</v>
      </c>
      <c r="C1798">
        <v>863090</v>
      </c>
      <c r="D1798">
        <v>10000</v>
      </c>
      <c r="E1798" t="s">
        <v>43</v>
      </c>
      <c r="F1798">
        <v>10.37</v>
      </c>
      <c r="G1798">
        <v>214.3</v>
      </c>
      <c r="H1798" t="s">
        <v>29</v>
      </c>
      <c r="I1798" s="1">
        <v>40575</v>
      </c>
      <c r="J1798" t="s">
        <v>20</v>
      </c>
      <c r="K1798" t="s">
        <v>27</v>
      </c>
      <c r="L1798" t="s">
        <v>52</v>
      </c>
      <c r="M1798">
        <v>0</v>
      </c>
      <c r="N1798">
        <v>11238.98</v>
      </c>
      <c r="O1798">
        <v>9999.98</v>
      </c>
      <c r="P1798">
        <v>1239</v>
      </c>
      <c r="Q1798" s="1">
        <v>41091</v>
      </c>
      <c r="R1798" t="s">
        <v>97</v>
      </c>
      <c r="S1798" t="s">
        <v>103</v>
      </c>
      <c r="T1798">
        <v>0</v>
      </c>
    </row>
    <row r="1799" spans="1:20" x14ac:dyDescent="0.3">
      <c r="A1799" t="s">
        <v>88</v>
      </c>
      <c r="B1799">
        <v>669714</v>
      </c>
      <c r="C1799">
        <v>856323</v>
      </c>
      <c r="D1799">
        <v>8125</v>
      </c>
      <c r="E1799" t="s">
        <v>43</v>
      </c>
      <c r="F1799">
        <v>13.43</v>
      </c>
      <c r="G1799">
        <v>186.67</v>
      </c>
      <c r="H1799" t="s">
        <v>19</v>
      </c>
      <c r="I1799" s="1">
        <v>40575</v>
      </c>
      <c r="J1799" t="s">
        <v>46</v>
      </c>
      <c r="K1799" t="s">
        <v>27</v>
      </c>
      <c r="L1799" t="s">
        <v>41</v>
      </c>
      <c r="M1799">
        <v>387.19</v>
      </c>
      <c r="N1799">
        <v>10793.01</v>
      </c>
      <c r="O1799">
        <v>7737.82</v>
      </c>
      <c r="P1799">
        <v>3055.19</v>
      </c>
      <c r="Q1799" s="1">
        <v>42370</v>
      </c>
      <c r="R1799" t="s">
        <v>97</v>
      </c>
      <c r="S1799" t="s">
        <v>103</v>
      </c>
      <c r="T1799">
        <v>0</v>
      </c>
    </row>
    <row r="1800" spans="1:20" x14ac:dyDescent="0.3">
      <c r="A1800" t="s">
        <v>88</v>
      </c>
      <c r="B1800">
        <v>679929</v>
      </c>
      <c r="C1800">
        <v>868588</v>
      </c>
      <c r="D1800">
        <v>19000</v>
      </c>
      <c r="E1800" t="s">
        <v>43</v>
      </c>
      <c r="F1800">
        <v>18.62</v>
      </c>
      <c r="G1800">
        <v>488.91</v>
      </c>
      <c r="H1800" t="s">
        <v>60</v>
      </c>
      <c r="I1800" s="1">
        <v>40575</v>
      </c>
      <c r="J1800" t="s">
        <v>20</v>
      </c>
      <c r="K1800" t="s">
        <v>27</v>
      </c>
      <c r="L1800" t="s">
        <v>57</v>
      </c>
      <c r="M1800">
        <v>0</v>
      </c>
      <c r="N1800">
        <v>28852.063600000001</v>
      </c>
      <c r="O1800">
        <v>19000</v>
      </c>
      <c r="P1800">
        <v>9852.06</v>
      </c>
      <c r="Q1800" s="1">
        <v>42064</v>
      </c>
      <c r="R1800" t="s">
        <v>97</v>
      </c>
      <c r="S1800" t="s">
        <v>103</v>
      </c>
      <c r="T1800">
        <v>0</v>
      </c>
    </row>
    <row r="1801" spans="1:20" x14ac:dyDescent="0.3">
      <c r="A1801" t="s">
        <v>88</v>
      </c>
      <c r="B1801">
        <v>678324</v>
      </c>
      <c r="C1801">
        <v>866605</v>
      </c>
      <c r="D1801">
        <v>10000</v>
      </c>
      <c r="E1801" t="s">
        <v>18</v>
      </c>
      <c r="F1801">
        <v>10.37</v>
      </c>
      <c r="G1801">
        <v>324.42</v>
      </c>
      <c r="H1801" t="s">
        <v>29</v>
      </c>
      <c r="I1801" s="1">
        <v>40575</v>
      </c>
      <c r="J1801" t="s">
        <v>20</v>
      </c>
      <c r="K1801" t="s">
        <v>27</v>
      </c>
      <c r="L1801" t="s">
        <v>54</v>
      </c>
      <c r="M1801">
        <v>0</v>
      </c>
      <c r="N1801">
        <v>11358.3</v>
      </c>
      <c r="O1801">
        <v>9999.98</v>
      </c>
      <c r="P1801">
        <v>1358.32</v>
      </c>
      <c r="Q1801" s="1">
        <v>41244</v>
      </c>
      <c r="R1801" t="s">
        <v>97</v>
      </c>
      <c r="S1801" t="s">
        <v>103</v>
      </c>
      <c r="T1801">
        <v>0</v>
      </c>
    </row>
    <row r="1802" spans="1:20" x14ac:dyDescent="0.3">
      <c r="A1802" t="s">
        <v>88</v>
      </c>
      <c r="B1802">
        <v>670575</v>
      </c>
      <c r="C1802">
        <v>857273</v>
      </c>
      <c r="D1802">
        <v>16200</v>
      </c>
      <c r="E1802" t="s">
        <v>43</v>
      </c>
      <c r="F1802">
        <v>17.14</v>
      </c>
      <c r="G1802">
        <v>403.84</v>
      </c>
      <c r="H1802" t="s">
        <v>44</v>
      </c>
      <c r="I1802" s="1">
        <v>40575</v>
      </c>
      <c r="J1802" t="s">
        <v>26</v>
      </c>
      <c r="K1802" t="s">
        <v>30</v>
      </c>
      <c r="L1802" t="s">
        <v>39</v>
      </c>
      <c r="M1802">
        <v>0</v>
      </c>
      <c r="N1802">
        <v>14845</v>
      </c>
      <c r="O1802">
        <v>6420.78</v>
      </c>
      <c r="P1802">
        <v>6598.06</v>
      </c>
      <c r="Q1802" s="1">
        <v>41699</v>
      </c>
      <c r="R1802" t="s">
        <v>97</v>
      </c>
      <c r="S1802" t="s">
        <v>104</v>
      </c>
      <c r="T1802">
        <v>1</v>
      </c>
    </row>
    <row r="1803" spans="1:20" x14ac:dyDescent="0.3">
      <c r="A1803" t="s">
        <v>88</v>
      </c>
      <c r="B1803">
        <v>679874</v>
      </c>
      <c r="C1803">
        <v>868523</v>
      </c>
      <c r="D1803">
        <v>8000</v>
      </c>
      <c r="E1803" t="s">
        <v>18</v>
      </c>
      <c r="F1803">
        <v>7.66</v>
      </c>
      <c r="G1803">
        <v>249.44</v>
      </c>
      <c r="H1803" t="s">
        <v>32</v>
      </c>
      <c r="I1803" s="1">
        <v>40575</v>
      </c>
      <c r="J1803" t="s">
        <v>20</v>
      </c>
      <c r="K1803" t="s">
        <v>27</v>
      </c>
      <c r="L1803" t="s">
        <v>58</v>
      </c>
      <c r="M1803">
        <v>0</v>
      </c>
      <c r="N1803">
        <v>8051.17</v>
      </c>
      <c r="O1803">
        <v>8000</v>
      </c>
      <c r="P1803">
        <v>51.17</v>
      </c>
      <c r="Q1803" s="1">
        <v>40634</v>
      </c>
      <c r="R1803" t="s">
        <v>97</v>
      </c>
      <c r="S1803" t="s">
        <v>103</v>
      </c>
      <c r="T1803">
        <v>0</v>
      </c>
    </row>
    <row r="1804" spans="1:20" x14ac:dyDescent="0.3">
      <c r="A1804" t="s">
        <v>88</v>
      </c>
      <c r="B1804">
        <v>679848</v>
      </c>
      <c r="C1804">
        <v>868489</v>
      </c>
      <c r="D1804">
        <v>3600</v>
      </c>
      <c r="E1804" t="s">
        <v>43</v>
      </c>
      <c r="F1804">
        <v>18.25</v>
      </c>
      <c r="G1804">
        <v>91.91</v>
      </c>
      <c r="H1804" t="s">
        <v>60</v>
      </c>
      <c r="I1804" s="1">
        <v>40575</v>
      </c>
      <c r="J1804" t="s">
        <v>26</v>
      </c>
      <c r="K1804" t="s">
        <v>66</v>
      </c>
      <c r="L1804" t="s">
        <v>31</v>
      </c>
      <c r="M1804">
        <v>0</v>
      </c>
      <c r="N1804">
        <v>2047.75</v>
      </c>
      <c r="O1804">
        <v>852.27</v>
      </c>
      <c r="P1804">
        <v>978.11</v>
      </c>
      <c r="Q1804" s="1">
        <v>41214</v>
      </c>
      <c r="R1804" t="s">
        <v>97</v>
      </c>
      <c r="S1804" t="s">
        <v>104</v>
      </c>
      <c r="T1804">
        <v>1</v>
      </c>
    </row>
    <row r="1805" spans="1:20" x14ac:dyDescent="0.3">
      <c r="A1805" t="s">
        <v>88</v>
      </c>
      <c r="B1805">
        <v>679826</v>
      </c>
      <c r="C1805">
        <v>868465</v>
      </c>
      <c r="D1805">
        <v>16000</v>
      </c>
      <c r="E1805" t="s">
        <v>43</v>
      </c>
      <c r="F1805">
        <v>16.02</v>
      </c>
      <c r="G1805">
        <v>389.26</v>
      </c>
      <c r="H1805" t="s">
        <v>23</v>
      </c>
      <c r="I1805" s="1">
        <v>40575</v>
      </c>
      <c r="J1805" t="s">
        <v>46</v>
      </c>
      <c r="K1805" t="s">
        <v>49</v>
      </c>
      <c r="L1805" t="s">
        <v>42</v>
      </c>
      <c r="M1805">
        <v>782.15</v>
      </c>
      <c r="N1805">
        <v>22543.34</v>
      </c>
      <c r="O1805">
        <v>15217.91</v>
      </c>
      <c r="P1805">
        <v>7325.43</v>
      </c>
      <c r="Q1805" s="1">
        <v>42370</v>
      </c>
      <c r="R1805" t="s">
        <v>97</v>
      </c>
      <c r="S1805" t="s">
        <v>103</v>
      </c>
      <c r="T1805">
        <v>0</v>
      </c>
    </row>
    <row r="1806" spans="1:20" x14ac:dyDescent="0.3">
      <c r="A1806" t="s">
        <v>88</v>
      </c>
      <c r="B1806">
        <v>679780</v>
      </c>
      <c r="C1806">
        <v>868413</v>
      </c>
      <c r="D1806">
        <v>6300</v>
      </c>
      <c r="E1806" t="s">
        <v>18</v>
      </c>
      <c r="F1806">
        <v>10</v>
      </c>
      <c r="G1806">
        <v>203.29</v>
      </c>
      <c r="H1806" t="s">
        <v>29</v>
      </c>
      <c r="I1806" s="1">
        <v>40575</v>
      </c>
      <c r="J1806" t="s">
        <v>20</v>
      </c>
      <c r="K1806" t="s">
        <v>30</v>
      </c>
      <c r="L1806" t="s">
        <v>37</v>
      </c>
      <c r="M1806">
        <v>0</v>
      </c>
      <c r="N1806">
        <v>7070.84</v>
      </c>
      <c r="O1806">
        <v>6300</v>
      </c>
      <c r="P1806">
        <v>770.84</v>
      </c>
      <c r="Q1806" s="1">
        <v>41183</v>
      </c>
      <c r="R1806" t="s">
        <v>97</v>
      </c>
      <c r="S1806" t="s">
        <v>103</v>
      </c>
      <c r="T1806">
        <v>0</v>
      </c>
    </row>
    <row r="1807" spans="1:20" x14ac:dyDescent="0.3">
      <c r="A1807" t="s">
        <v>88</v>
      </c>
      <c r="B1807">
        <v>679794</v>
      </c>
      <c r="C1807">
        <v>868425</v>
      </c>
      <c r="D1807">
        <v>10800</v>
      </c>
      <c r="E1807" t="s">
        <v>18</v>
      </c>
      <c r="F1807">
        <v>7.29</v>
      </c>
      <c r="G1807">
        <v>334.91</v>
      </c>
      <c r="H1807" t="s">
        <v>32</v>
      </c>
      <c r="I1807" s="1">
        <v>40575</v>
      </c>
      <c r="J1807" t="s">
        <v>20</v>
      </c>
      <c r="K1807" t="s">
        <v>24</v>
      </c>
      <c r="L1807" t="s">
        <v>58</v>
      </c>
      <c r="M1807">
        <v>0</v>
      </c>
      <c r="N1807">
        <v>11224.45</v>
      </c>
      <c r="O1807">
        <v>10800</v>
      </c>
      <c r="P1807">
        <v>424.45</v>
      </c>
      <c r="Q1807" s="1">
        <v>40817</v>
      </c>
      <c r="R1807" t="s">
        <v>97</v>
      </c>
      <c r="S1807" t="s">
        <v>103</v>
      </c>
      <c r="T1807">
        <v>0</v>
      </c>
    </row>
    <row r="1808" spans="1:20" x14ac:dyDescent="0.3">
      <c r="A1808" t="s">
        <v>88</v>
      </c>
      <c r="B1808">
        <v>679776</v>
      </c>
      <c r="C1808">
        <v>868408</v>
      </c>
      <c r="D1808">
        <v>8000</v>
      </c>
      <c r="E1808" t="s">
        <v>18</v>
      </c>
      <c r="F1808">
        <v>10</v>
      </c>
      <c r="G1808">
        <v>258.14</v>
      </c>
      <c r="H1808" t="s">
        <v>29</v>
      </c>
      <c r="I1808" s="1">
        <v>40575</v>
      </c>
      <c r="J1808" t="s">
        <v>20</v>
      </c>
      <c r="K1808" t="s">
        <v>27</v>
      </c>
      <c r="L1808" t="s">
        <v>41</v>
      </c>
      <c r="M1808">
        <v>0</v>
      </c>
      <c r="N1808">
        <v>9289.2351479999998</v>
      </c>
      <c r="O1808">
        <v>8000</v>
      </c>
      <c r="P1808">
        <v>1289.24</v>
      </c>
      <c r="Q1808" s="1">
        <v>41699</v>
      </c>
      <c r="R1808" t="s">
        <v>97</v>
      </c>
      <c r="S1808" t="s">
        <v>103</v>
      </c>
      <c r="T1808">
        <v>0</v>
      </c>
    </row>
    <row r="1809" spans="1:20" x14ac:dyDescent="0.3">
      <c r="A1809" t="s">
        <v>88</v>
      </c>
      <c r="B1809">
        <v>678825</v>
      </c>
      <c r="C1809">
        <v>867215</v>
      </c>
      <c r="D1809">
        <v>5000</v>
      </c>
      <c r="E1809" t="s">
        <v>43</v>
      </c>
      <c r="F1809">
        <v>15.28</v>
      </c>
      <c r="G1809">
        <v>119.69</v>
      </c>
      <c r="H1809" t="s">
        <v>23</v>
      </c>
      <c r="I1809" s="1">
        <v>40575</v>
      </c>
      <c r="J1809" t="s">
        <v>20</v>
      </c>
      <c r="K1809" t="s">
        <v>47</v>
      </c>
      <c r="L1809" t="s">
        <v>25</v>
      </c>
      <c r="M1809">
        <v>0</v>
      </c>
      <c r="N1809">
        <v>6765.235756</v>
      </c>
      <c r="O1809">
        <v>5000</v>
      </c>
      <c r="P1809">
        <v>1765.24</v>
      </c>
      <c r="Q1809" s="1">
        <v>41699</v>
      </c>
      <c r="R1809" t="s">
        <v>97</v>
      </c>
      <c r="S1809" t="s">
        <v>103</v>
      </c>
      <c r="T1809">
        <v>0</v>
      </c>
    </row>
    <row r="1810" spans="1:20" x14ac:dyDescent="0.3">
      <c r="A1810" t="s">
        <v>88</v>
      </c>
      <c r="B1810">
        <v>679706</v>
      </c>
      <c r="C1810">
        <v>868325</v>
      </c>
      <c r="D1810">
        <v>35000</v>
      </c>
      <c r="E1810" t="s">
        <v>43</v>
      </c>
      <c r="F1810">
        <v>16.02</v>
      </c>
      <c r="G1810">
        <v>851.51</v>
      </c>
      <c r="H1810" t="s">
        <v>23</v>
      </c>
      <c r="I1810" s="1">
        <v>40575</v>
      </c>
      <c r="J1810" t="s">
        <v>46</v>
      </c>
      <c r="K1810" t="s">
        <v>27</v>
      </c>
      <c r="L1810" t="s">
        <v>38</v>
      </c>
      <c r="M1810">
        <v>1699.06</v>
      </c>
      <c r="N1810">
        <v>49334.12</v>
      </c>
      <c r="O1810">
        <v>33300.97</v>
      </c>
      <c r="P1810">
        <v>16033.15</v>
      </c>
      <c r="Q1810" s="1">
        <v>42370</v>
      </c>
      <c r="R1810" t="s">
        <v>97</v>
      </c>
      <c r="S1810" t="s">
        <v>103</v>
      </c>
      <c r="T1810">
        <v>0</v>
      </c>
    </row>
    <row r="1811" spans="1:20" x14ac:dyDescent="0.3">
      <c r="A1811" t="s">
        <v>88</v>
      </c>
      <c r="B1811">
        <v>673379</v>
      </c>
      <c r="C1811">
        <v>860710</v>
      </c>
      <c r="D1811">
        <v>10575</v>
      </c>
      <c r="E1811" t="s">
        <v>43</v>
      </c>
      <c r="F1811">
        <v>21.22</v>
      </c>
      <c r="G1811">
        <v>287.39999999999998</v>
      </c>
      <c r="H1811" t="s">
        <v>71</v>
      </c>
      <c r="I1811" s="1">
        <v>40575</v>
      </c>
      <c r="J1811" t="s">
        <v>20</v>
      </c>
      <c r="K1811" t="s">
        <v>27</v>
      </c>
      <c r="L1811" t="s">
        <v>70</v>
      </c>
      <c r="M1811">
        <v>0</v>
      </c>
      <c r="N1811">
        <v>15692.95</v>
      </c>
      <c r="O1811">
        <v>10575</v>
      </c>
      <c r="P1811">
        <v>5117.95</v>
      </c>
      <c r="Q1811" s="1">
        <v>41640</v>
      </c>
      <c r="R1811" t="s">
        <v>97</v>
      </c>
      <c r="S1811" t="s">
        <v>103</v>
      </c>
      <c r="T1811">
        <v>0</v>
      </c>
    </row>
    <row r="1812" spans="1:20" x14ac:dyDescent="0.3">
      <c r="A1812" t="s">
        <v>88</v>
      </c>
      <c r="B1812">
        <v>679644</v>
      </c>
      <c r="C1812">
        <v>868246</v>
      </c>
      <c r="D1812">
        <v>6000</v>
      </c>
      <c r="E1812" t="s">
        <v>43</v>
      </c>
      <c r="F1812">
        <v>7.66</v>
      </c>
      <c r="G1812">
        <v>120.69</v>
      </c>
      <c r="H1812" t="s">
        <v>32</v>
      </c>
      <c r="I1812" s="1">
        <v>40575</v>
      </c>
      <c r="J1812" t="s">
        <v>20</v>
      </c>
      <c r="K1812" t="s">
        <v>30</v>
      </c>
      <c r="L1812" t="s">
        <v>48</v>
      </c>
      <c r="M1812">
        <v>0</v>
      </c>
      <c r="N1812">
        <v>7163.6252279999999</v>
      </c>
      <c r="O1812">
        <v>6000</v>
      </c>
      <c r="P1812">
        <v>1163.6300000000001</v>
      </c>
      <c r="Q1812" s="1">
        <v>42005</v>
      </c>
      <c r="R1812" t="s">
        <v>97</v>
      </c>
      <c r="S1812" t="s">
        <v>103</v>
      </c>
      <c r="T1812">
        <v>0</v>
      </c>
    </row>
    <row r="1813" spans="1:20" x14ac:dyDescent="0.3">
      <c r="A1813" t="s">
        <v>88</v>
      </c>
      <c r="B1813">
        <v>679610</v>
      </c>
      <c r="C1813">
        <v>868201</v>
      </c>
      <c r="D1813">
        <v>18000</v>
      </c>
      <c r="E1813" t="s">
        <v>18</v>
      </c>
      <c r="F1813">
        <v>10.37</v>
      </c>
      <c r="G1813">
        <v>583.95000000000005</v>
      </c>
      <c r="H1813" t="s">
        <v>29</v>
      </c>
      <c r="I1813" s="1">
        <v>40575</v>
      </c>
      <c r="J1813" t="s">
        <v>20</v>
      </c>
      <c r="K1813" t="s">
        <v>27</v>
      </c>
      <c r="L1813" t="s">
        <v>33</v>
      </c>
      <c r="M1813">
        <v>0</v>
      </c>
      <c r="N1813">
        <v>21019.506310000001</v>
      </c>
      <c r="O1813">
        <v>18000</v>
      </c>
      <c r="P1813">
        <v>3019.51</v>
      </c>
      <c r="Q1813" s="1">
        <v>41699</v>
      </c>
      <c r="R1813" t="s">
        <v>97</v>
      </c>
      <c r="S1813" t="s">
        <v>103</v>
      </c>
      <c r="T1813">
        <v>0</v>
      </c>
    </row>
    <row r="1814" spans="1:20" x14ac:dyDescent="0.3">
      <c r="A1814" t="s">
        <v>88</v>
      </c>
      <c r="B1814">
        <v>679572</v>
      </c>
      <c r="C1814">
        <v>868154</v>
      </c>
      <c r="D1814">
        <v>24000</v>
      </c>
      <c r="E1814" t="s">
        <v>43</v>
      </c>
      <c r="F1814">
        <v>15.65</v>
      </c>
      <c r="G1814">
        <v>579.17999999999995</v>
      </c>
      <c r="H1814" t="s">
        <v>23</v>
      </c>
      <c r="I1814" s="1">
        <v>40575</v>
      </c>
      <c r="J1814" t="s">
        <v>26</v>
      </c>
      <c r="K1814" t="s">
        <v>21</v>
      </c>
      <c r="L1814" t="s">
        <v>76</v>
      </c>
      <c r="M1814">
        <v>0</v>
      </c>
      <c r="N1814">
        <v>13453.63</v>
      </c>
      <c r="O1814">
        <v>3429.86</v>
      </c>
      <c r="P1814">
        <v>3512.86</v>
      </c>
      <c r="Q1814" s="1">
        <v>40969</v>
      </c>
      <c r="R1814" t="s">
        <v>97</v>
      </c>
      <c r="S1814" t="s">
        <v>104</v>
      </c>
      <c r="T1814">
        <v>1</v>
      </c>
    </row>
    <row r="1815" spans="1:20" x14ac:dyDescent="0.3">
      <c r="A1815" t="s">
        <v>88</v>
      </c>
      <c r="B1815">
        <v>679527</v>
      </c>
      <c r="C1815">
        <v>868099</v>
      </c>
      <c r="D1815">
        <v>6500</v>
      </c>
      <c r="E1815" t="s">
        <v>43</v>
      </c>
      <c r="F1815">
        <v>7.66</v>
      </c>
      <c r="G1815">
        <v>130.75</v>
      </c>
      <c r="H1815" t="s">
        <v>32</v>
      </c>
      <c r="I1815" s="1">
        <v>40575</v>
      </c>
      <c r="J1815" t="s">
        <v>20</v>
      </c>
      <c r="K1815" t="s">
        <v>59</v>
      </c>
      <c r="L1815" t="s">
        <v>39</v>
      </c>
      <c r="M1815">
        <v>0</v>
      </c>
      <c r="N1815">
        <v>7602.4564250000003</v>
      </c>
      <c r="O1815">
        <v>6500</v>
      </c>
      <c r="P1815">
        <v>1102.46</v>
      </c>
      <c r="Q1815" s="1">
        <v>41791</v>
      </c>
      <c r="R1815" t="s">
        <v>97</v>
      </c>
      <c r="S1815" t="s">
        <v>103</v>
      </c>
      <c r="T1815">
        <v>0</v>
      </c>
    </row>
    <row r="1816" spans="1:20" x14ac:dyDescent="0.3">
      <c r="A1816" t="s">
        <v>88</v>
      </c>
      <c r="B1816">
        <v>679533</v>
      </c>
      <c r="C1816">
        <v>868106</v>
      </c>
      <c r="D1816">
        <v>12000</v>
      </c>
      <c r="E1816" t="s">
        <v>18</v>
      </c>
      <c r="F1816">
        <v>9.6300000000000008</v>
      </c>
      <c r="G1816">
        <v>385.13</v>
      </c>
      <c r="H1816" t="s">
        <v>29</v>
      </c>
      <c r="I1816" s="1">
        <v>40575</v>
      </c>
      <c r="J1816" t="s">
        <v>20</v>
      </c>
      <c r="K1816" t="s">
        <v>27</v>
      </c>
      <c r="L1816" t="s">
        <v>41</v>
      </c>
      <c r="M1816">
        <v>0</v>
      </c>
      <c r="N1816">
        <v>13861.09071</v>
      </c>
      <c r="O1816">
        <v>12000</v>
      </c>
      <c r="P1816">
        <v>1861.09</v>
      </c>
      <c r="Q1816" s="1">
        <v>41699</v>
      </c>
      <c r="R1816" t="s">
        <v>97</v>
      </c>
      <c r="S1816" t="s">
        <v>103</v>
      </c>
      <c r="T1816">
        <v>0</v>
      </c>
    </row>
    <row r="1817" spans="1:20" x14ac:dyDescent="0.3">
      <c r="A1817" t="s">
        <v>88</v>
      </c>
      <c r="B1817">
        <v>679427</v>
      </c>
      <c r="C1817">
        <v>867930</v>
      </c>
      <c r="D1817">
        <v>9600</v>
      </c>
      <c r="E1817" t="s">
        <v>18</v>
      </c>
      <c r="F1817">
        <v>10.37</v>
      </c>
      <c r="G1817">
        <v>311.44</v>
      </c>
      <c r="H1817" t="s">
        <v>29</v>
      </c>
      <c r="I1817" s="1">
        <v>40575</v>
      </c>
      <c r="J1817" t="s">
        <v>20</v>
      </c>
      <c r="K1817" t="s">
        <v>24</v>
      </c>
      <c r="L1817" t="s">
        <v>51</v>
      </c>
      <c r="M1817">
        <v>0</v>
      </c>
      <c r="N1817">
        <v>10401.51</v>
      </c>
      <c r="O1817">
        <v>9600</v>
      </c>
      <c r="P1817">
        <v>801.51</v>
      </c>
      <c r="Q1817" s="1">
        <v>40940</v>
      </c>
      <c r="R1817" t="s">
        <v>97</v>
      </c>
      <c r="S1817" t="s">
        <v>103</v>
      </c>
      <c r="T1817">
        <v>0</v>
      </c>
    </row>
    <row r="1818" spans="1:20" x14ac:dyDescent="0.3">
      <c r="A1818" t="s">
        <v>88</v>
      </c>
      <c r="B1818">
        <v>677326</v>
      </c>
      <c r="C1818">
        <v>865407</v>
      </c>
      <c r="D1818">
        <v>4800</v>
      </c>
      <c r="E1818" t="s">
        <v>18</v>
      </c>
      <c r="F1818">
        <v>15.28</v>
      </c>
      <c r="G1818">
        <v>167.06</v>
      </c>
      <c r="H1818" t="s">
        <v>23</v>
      </c>
      <c r="I1818" s="1">
        <v>40575</v>
      </c>
      <c r="J1818" t="s">
        <v>20</v>
      </c>
      <c r="K1818" t="s">
        <v>36</v>
      </c>
      <c r="L1818" t="s">
        <v>28</v>
      </c>
      <c r="M1818">
        <v>0</v>
      </c>
      <c r="N1818">
        <v>5794.35</v>
      </c>
      <c r="O1818">
        <v>4800</v>
      </c>
      <c r="P1818">
        <v>994.35</v>
      </c>
      <c r="Q1818" s="1">
        <v>41395</v>
      </c>
      <c r="R1818" t="s">
        <v>97</v>
      </c>
      <c r="S1818" t="s">
        <v>103</v>
      </c>
      <c r="T1818">
        <v>0</v>
      </c>
    </row>
    <row r="1819" spans="1:20" x14ac:dyDescent="0.3">
      <c r="A1819" t="s">
        <v>88</v>
      </c>
      <c r="B1819">
        <v>679356</v>
      </c>
      <c r="C1819">
        <v>867846</v>
      </c>
      <c r="D1819">
        <v>13600</v>
      </c>
      <c r="E1819" t="s">
        <v>18</v>
      </c>
      <c r="F1819">
        <v>10</v>
      </c>
      <c r="G1819">
        <v>438.84</v>
      </c>
      <c r="H1819" t="s">
        <v>29</v>
      </c>
      <c r="I1819" s="1">
        <v>40575</v>
      </c>
      <c r="J1819" t="s">
        <v>20</v>
      </c>
      <c r="K1819" t="s">
        <v>24</v>
      </c>
      <c r="L1819" t="s">
        <v>25</v>
      </c>
      <c r="M1819">
        <v>0</v>
      </c>
      <c r="N1819">
        <v>15793.028340000001</v>
      </c>
      <c r="O1819">
        <v>13600</v>
      </c>
      <c r="P1819">
        <v>2193.0300000000002</v>
      </c>
      <c r="Q1819" s="1">
        <v>41699</v>
      </c>
      <c r="R1819" t="s">
        <v>97</v>
      </c>
      <c r="S1819" t="s">
        <v>103</v>
      </c>
      <c r="T1819">
        <v>0</v>
      </c>
    </row>
    <row r="1820" spans="1:20" x14ac:dyDescent="0.3">
      <c r="A1820" t="s">
        <v>88</v>
      </c>
      <c r="B1820">
        <v>679185</v>
      </c>
      <c r="C1820">
        <v>867643</v>
      </c>
      <c r="D1820">
        <v>18000</v>
      </c>
      <c r="E1820" t="s">
        <v>18</v>
      </c>
      <c r="F1820">
        <v>10</v>
      </c>
      <c r="G1820">
        <v>580.80999999999995</v>
      </c>
      <c r="H1820" t="s">
        <v>29</v>
      </c>
      <c r="I1820" s="1">
        <v>40575</v>
      </c>
      <c r="J1820" t="s">
        <v>20</v>
      </c>
      <c r="K1820" t="s">
        <v>27</v>
      </c>
      <c r="L1820" t="s">
        <v>58</v>
      </c>
      <c r="M1820">
        <v>0</v>
      </c>
      <c r="N1820">
        <v>19760.259999999998</v>
      </c>
      <c r="O1820">
        <v>18000</v>
      </c>
      <c r="P1820">
        <v>1760.26</v>
      </c>
      <c r="Q1820" s="1">
        <v>41030</v>
      </c>
      <c r="R1820" t="s">
        <v>97</v>
      </c>
      <c r="S1820" t="s">
        <v>103</v>
      </c>
      <c r="T1820">
        <v>0</v>
      </c>
    </row>
    <row r="1821" spans="1:20" x14ac:dyDescent="0.3">
      <c r="A1821" t="s">
        <v>88</v>
      </c>
      <c r="B1821">
        <v>679352</v>
      </c>
      <c r="C1821">
        <v>867841</v>
      </c>
      <c r="D1821">
        <v>1500</v>
      </c>
      <c r="E1821" t="s">
        <v>18</v>
      </c>
      <c r="F1821">
        <v>9.6300000000000008</v>
      </c>
      <c r="G1821">
        <v>48.15</v>
      </c>
      <c r="H1821" t="s">
        <v>29</v>
      </c>
      <c r="I1821" s="1">
        <v>40575</v>
      </c>
      <c r="J1821" t="s">
        <v>26</v>
      </c>
      <c r="K1821" t="s">
        <v>40</v>
      </c>
      <c r="L1821" t="s">
        <v>79</v>
      </c>
      <c r="M1821">
        <v>0</v>
      </c>
      <c r="N1821">
        <v>1536.96</v>
      </c>
      <c r="O1821">
        <v>1308.31</v>
      </c>
      <c r="P1821">
        <v>228.65</v>
      </c>
      <c r="Q1821" s="1">
        <v>41579</v>
      </c>
      <c r="R1821" t="s">
        <v>97</v>
      </c>
      <c r="S1821" t="s">
        <v>104</v>
      </c>
      <c r="T1821">
        <v>1</v>
      </c>
    </row>
    <row r="1822" spans="1:20" x14ac:dyDescent="0.3">
      <c r="A1822" t="s">
        <v>88</v>
      </c>
      <c r="B1822">
        <v>678492</v>
      </c>
      <c r="C1822">
        <v>866809</v>
      </c>
      <c r="D1822">
        <v>8400</v>
      </c>
      <c r="E1822" t="s">
        <v>18</v>
      </c>
      <c r="F1822">
        <v>7.29</v>
      </c>
      <c r="G1822">
        <v>260.49</v>
      </c>
      <c r="H1822" t="s">
        <v>32</v>
      </c>
      <c r="I1822" s="1">
        <v>40575</v>
      </c>
      <c r="J1822" t="s">
        <v>20</v>
      </c>
      <c r="K1822" t="s">
        <v>27</v>
      </c>
      <c r="L1822" t="s">
        <v>69</v>
      </c>
      <c r="M1822">
        <v>0</v>
      </c>
      <c r="N1822">
        <v>9235.6</v>
      </c>
      <c r="O1822">
        <v>8400</v>
      </c>
      <c r="P1822">
        <v>835.6</v>
      </c>
      <c r="Q1822" s="1">
        <v>41306</v>
      </c>
      <c r="R1822" t="s">
        <v>97</v>
      </c>
      <c r="S1822" t="s">
        <v>103</v>
      </c>
      <c r="T1822">
        <v>0</v>
      </c>
    </row>
    <row r="1823" spans="1:20" x14ac:dyDescent="0.3">
      <c r="A1823" t="s">
        <v>88</v>
      </c>
      <c r="B1823">
        <v>678850</v>
      </c>
      <c r="C1823">
        <v>867245</v>
      </c>
      <c r="D1823">
        <v>11200</v>
      </c>
      <c r="E1823" t="s">
        <v>18</v>
      </c>
      <c r="F1823">
        <v>7.66</v>
      </c>
      <c r="G1823">
        <v>349.22</v>
      </c>
      <c r="H1823" t="s">
        <v>32</v>
      </c>
      <c r="I1823" s="1">
        <v>40575</v>
      </c>
      <c r="J1823" t="s">
        <v>20</v>
      </c>
      <c r="K1823" t="s">
        <v>27</v>
      </c>
      <c r="L1823" t="s">
        <v>50</v>
      </c>
      <c r="M1823">
        <v>0</v>
      </c>
      <c r="N1823">
        <v>12366.3</v>
      </c>
      <c r="O1823">
        <v>11200.01</v>
      </c>
      <c r="P1823">
        <v>1166.29</v>
      </c>
      <c r="Q1823" s="1">
        <v>41306</v>
      </c>
      <c r="R1823" t="s">
        <v>97</v>
      </c>
      <c r="S1823" t="s">
        <v>103</v>
      </c>
      <c r="T1823">
        <v>0</v>
      </c>
    </row>
    <row r="1824" spans="1:20" x14ac:dyDescent="0.3">
      <c r="A1824" t="s">
        <v>88</v>
      </c>
      <c r="B1824">
        <v>679332</v>
      </c>
      <c r="C1824">
        <v>867818</v>
      </c>
      <c r="D1824">
        <v>2500</v>
      </c>
      <c r="E1824" t="s">
        <v>18</v>
      </c>
      <c r="F1824">
        <v>14.91</v>
      </c>
      <c r="G1824">
        <v>86.56</v>
      </c>
      <c r="H1824" t="s">
        <v>23</v>
      </c>
      <c r="I1824" s="1">
        <v>40575</v>
      </c>
      <c r="J1824" t="s">
        <v>20</v>
      </c>
      <c r="K1824" t="s">
        <v>21</v>
      </c>
      <c r="L1824" t="s">
        <v>25</v>
      </c>
      <c r="M1824">
        <v>0</v>
      </c>
      <c r="N1824">
        <v>3113.934988</v>
      </c>
      <c r="O1824">
        <v>2500</v>
      </c>
      <c r="P1824">
        <v>613.92999999999995</v>
      </c>
      <c r="Q1824" s="1">
        <v>41699</v>
      </c>
      <c r="R1824" t="s">
        <v>97</v>
      </c>
      <c r="S1824" t="s">
        <v>103</v>
      </c>
      <c r="T1824">
        <v>0</v>
      </c>
    </row>
    <row r="1825" spans="1:20" x14ac:dyDescent="0.3">
      <c r="A1825" t="s">
        <v>88</v>
      </c>
      <c r="B1825">
        <v>679279</v>
      </c>
      <c r="C1825">
        <v>867750</v>
      </c>
      <c r="D1825">
        <v>9500</v>
      </c>
      <c r="E1825" t="s">
        <v>18</v>
      </c>
      <c r="F1825">
        <v>5.79</v>
      </c>
      <c r="G1825">
        <v>288.11</v>
      </c>
      <c r="H1825" t="s">
        <v>32</v>
      </c>
      <c r="I1825" s="1">
        <v>40575</v>
      </c>
      <c r="J1825" t="s">
        <v>20</v>
      </c>
      <c r="K1825" t="s">
        <v>24</v>
      </c>
      <c r="L1825" t="s">
        <v>41</v>
      </c>
      <c r="M1825">
        <v>0</v>
      </c>
      <c r="N1825">
        <v>10368.967350000001</v>
      </c>
      <c r="O1825">
        <v>9500</v>
      </c>
      <c r="P1825">
        <v>868.97</v>
      </c>
      <c r="Q1825" s="1">
        <v>41699</v>
      </c>
      <c r="R1825" t="s">
        <v>97</v>
      </c>
      <c r="S1825" t="s">
        <v>103</v>
      </c>
      <c r="T1825">
        <v>0</v>
      </c>
    </row>
    <row r="1826" spans="1:20" x14ac:dyDescent="0.3">
      <c r="A1826" t="s">
        <v>88</v>
      </c>
      <c r="B1826">
        <v>679192</v>
      </c>
      <c r="C1826">
        <v>867650</v>
      </c>
      <c r="D1826">
        <v>15000</v>
      </c>
      <c r="E1826" t="s">
        <v>18</v>
      </c>
      <c r="F1826">
        <v>16.02</v>
      </c>
      <c r="G1826">
        <v>527.51</v>
      </c>
      <c r="H1826" t="s">
        <v>23</v>
      </c>
      <c r="I1826" s="1">
        <v>40575</v>
      </c>
      <c r="J1826" t="s">
        <v>20</v>
      </c>
      <c r="K1826" t="s">
        <v>27</v>
      </c>
      <c r="L1826" t="s">
        <v>74</v>
      </c>
      <c r="M1826">
        <v>0</v>
      </c>
      <c r="N1826">
        <v>19026.894100000001</v>
      </c>
      <c r="O1826">
        <v>15000</v>
      </c>
      <c r="P1826">
        <v>3985.54</v>
      </c>
      <c r="Q1826" s="1">
        <v>41699</v>
      </c>
      <c r="R1826" t="s">
        <v>97</v>
      </c>
      <c r="S1826" t="s">
        <v>103</v>
      </c>
      <c r="T1826">
        <v>0</v>
      </c>
    </row>
    <row r="1827" spans="1:20" x14ac:dyDescent="0.3">
      <c r="A1827" t="s">
        <v>88</v>
      </c>
      <c r="B1827">
        <v>679122</v>
      </c>
      <c r="C1827">
        <v>867565</v>
      </c>
      <c r="D1827">
        <v>9000</v>
      </c>
      <c r="E1827" t="s">
        <v>18</v>
      </c>
      <c r="F1827">
        <v>5.79</v>
      </c>
      <c r="G1827">
        <v>272.95</v>
      </c>
      <c r="H1827" t="s">
        <v>32</v>
      </c>
      <c r="I1827" s="1">
        <v>40575</v>
      </c>
      <c r="J1827" t="s">
        <v>20</v>
      </c>
      <c r="K1827" t="s">
        <v>24</v>
      </c>
      <c r="L1827" t="s">
        <v>56</v>
      </c>
      <c r="M1827">
        <v>0</v>
      </c>
      <c r="N1827">
        <v>9823.2538550000008</v>
      </c>
      <c r="O1827">
        <v>9000</v>
      </c>
      <c r="P1827">
        <v>823.25</v>
      </c>
      <c r="Q1827" s="1">
        <v>41699</v>
      </c>
      <c r="R1827" t="s">
        <v>97</v>
      </c>
      <c r="S1827" t="s">
        <v>103</v>
      </c>
      <c r="T1827">
        <v>0</v>
      </c>
    </row>
    <row r="1828" spans="1:20" x14ac:dyDescent="0.3">
      <c r="A1828" t="s">
        <v>88</v>
      </c>
      <c r="B1828">
        <v>679170</v>
      </c>
      <c r="C1828">
        <v>867620</v>
      </c>
      <c r="D1828">
        <v>12000</v>
      </c>
      <c r="E1828" t="s">
        <v>18</v>
      </c>
      <c r="F1828">
        <v>11.11</v>
      </c>
      <c r="G1828">
        <v>393.5</v>
      </c>
      <c r="H1828" t="s">
        <v>29</v>
      </c>
      <c r="I1828" s="1">
        <v>40575</v>
      </c>
      <c r="J1828" t="s">
        <v>20</v>
      </c>
      <c r="K1828" t="s">
        <v>24</v>
      </c>
      <c r="L1828" t="s">
        <v>34</v>
      </c>
      <c r="M1828">
        <v>0</v>
      </c>
      <c r="N1828">
        <v>13633.12</v>
      </c>
      <c r="O1828">
        <v>11999.99</v>
      </c>
      <c r="P1828">
        <v>1633.13</v>
      </c>
      <c r="Q1828" s="1">
        <v>41183</v>
      </c>
      <c r="R1828" t="s">
        <v>97</v>
      </c>
      <c r="S1828" t="s">
        <v>103</v>
      </c>
      <c r="T1828">
        <v>0</v>
      </c>
    </row>
    <row r="1829" spans="1:20" x14ac:dyDescent="0.3">
      <c r="A1829" t="s">
        <v>88</v>
      </c>
      <c r="B1829">
        <v>679178</v>
      </c>
      <c r="C1829">
        <v>867631</v>
      </c>
      <c r="D1829">
        <v>7500</v>
      </c>
      <c r="E1829" t="s">
        <v>18</v>
      </c>
      <c r="F1829">
        <v>7.29</v>
      </c>
      <c r="G1829">
        <v>232.58</v>
      </c>
      <c r="H1829" t="s">
        <v>32</v>
      </c>
      <c r="I1829" s="1">
        <v>40575</v>
      </c>
      <c r="J1829" t="s">
        <v>20</v>
      </c>
      <c r="K1829" t="s">
        <v>27</v>
      </c>
      <c r="L1829" t="s">
        <v>84</v>
      </c>
      <c r="M1829">
        <v>0</v>
      </c>
      <c r="N1829">
        <v>8297.16</v>
      </c>
      <c r="O1829">
        <v>7500</v>
      </c>
      <c r="P1829">
        <v>797.16</v>
      </c>
      <c r="Q1829" s="1">
        <v>41426</v>
      </c>
      <c r="R1829" t="s">
        <v>97</v>
      </c>
      <c r="S1829" t="s">
        <v>103</v>
      </c>
      <c r="T1829">
        <v>0</v>
      </c>
    </row>
    <row r="1830" spans="1:20" x14ac:dyDescent="0.3">
      <c r="A1830" t="s">
        <v>88</v>
      </c>
      <c r="B1830">
        <v>679159</v>
      </c>
      <c r="C1830">
        <v>867608</v>
      </c>
      <c r="D1830">
        <v>10000</v>
      </c>
      <c r="E1830" t="s">
        <v>43</v>
      </c>
      <c r="F1830">
        <v>14.91</v>
      </c>
      <c r="G1830">
        <v>237.43</v>
      </c>
      <c r="H1830" t="s">
        <v>23</v>
      </c>
      <c r="I1830" s="1">
        <v>40575</v>
      </c>
      <c r="J1830" t="s">
        <v>20</v>
      </c>
      <c r="K1830" t="s">
        <v>27</v>
      </c>
      <c r="L1830" t="s">
        <v>72</v>
      </c>
      <c r="M1830">
        <v>0</v>
      </c>
      <c r="N1830">
        <v>10723.48</v>
      </c>
      <c r="O1830">
        <v>10000</v>
      </c>
      <c r="P1830">
        <v>723.48</v>
      </c>
      <c r="Q1830" s="1">
        <v>40787</v>
      </c>
      <c r="R1830" t="s">
        <v>97</v>
      </c>
      <c r="S1830" t="s">
        <v>103</v>
      </c>
      <c r="T1830">
        <v>0</v>
      </c>
    </row>
    <row r="1831" spans="1:20" x14ac:dyDescent="0.3">
      <c r="A1831" t="s">
        <v>88</v>
      </c>
      <c r="B1831">
        <v>679153</v>
      </c>
      <c r="C1831">
        <v>867603</v>
      </c>
      <c r="D1831">
        <v>8000</v>
      </c>
      <c r="E1831" t="s">
        <v>18</v>
      </c>
      <c r="F1831">
        <v>5.42</v>
      </c>
      <c r="G1831">
        <v>241.28</v>
      </c>
      <c r="H1831" t="s">
        <v>32</v>
      </c>
      <c r="I1831" s="1">
        <v>40575</v>
      </c>
      <c r="J1831" t="s">
        <v>20</v>
      </c>
      <c r="K1831" t="s">
        <v>27</v>
      </c>
      <c r="L1831" t="s">
        <v>41</v>
      </c>
      <c r="M1831">
        <v>0</v>
      </c>
      <c r="N1831">
        <v>8579.15</v>
      </c>
      <c r="O1831">
        <v>8000.01</v>
      </c>
      <c r="P1831">
        <v>579.14</v>
      </c>
      <c r="Q1831" s="1">
        <v>41548</v>
      </c>
      <c r="R1831" t="s">
        <v>97</v>
      </c>
      <c r="S1831" t="s">
        <v>103</v>
      </c>
      <c r="T1831">
        <v>0</v>
      </c>
    </row>
    <row r="1832" spans="1:20" x14ac:dyDescent="0.3">
      <c r="A1832" t="s">
        <v>88</v>
      </c>
      <c r="B1832">
        <v>679146</v>
      </c>
      <c r="C1832">
        <v>867594</v>
      </c>
      <c r="D1832">
        <v>11000</v>
      </c>
      <c r="E1832" t="s">
        <v>43</v>
      </c>
      <c r="F1832">
        <v>10.37</v>
      </c>
      <c r="G1832">
        <v>235.73</v>
      </c>
      <c r="H1832" t="s">
        <v>29</v>
      </c>
      <c r="I1832" s="1">
        <v>40575</v>
      </c>
      <c r="J1832" t="s">
        <v>20</v>
      </c>
      <c r="K1832" t="s">
        <v>27</v>
      </c>
      <c r="L1832" t="s">
        <v>68</v>
      </c>
      <c r="M1832">
        <v>0</v>
      </c>
      <c r="N1832">
        <v>11281.6</v>
      </c>
      <c r="O1832">
        <v>11000</v>
      </c>
      <c r="P1832">
        <v>281.60000000000002</v>
      </c>
      <c r="Q1832" s="1">
        <v>40695</v>
      </c>
      <c r="R1832" t="s">
        <v>97</v>
      </c>
      <c r="S1832" t="s">
        <v>103</v>
      </c>
      <c r="T1832">
        <v>0</v>
      </c>
    </row>
    <row r="1833" spans="1:20" x14ac:dyDescent="0.3">
      <c r="A1833" t="s">
        <v>88</v>
      </c>
      <c r="B1833">
        <v>679119</v>
      </c>
      <c r="C1833">
        <v>867561</v>
      </c>
      <c r="D1833">
        <v>4800</v>
      </c>
      <c r="E1833" t="s">
        <v>43</v>
      </c>
      <c r="F1833">
        <v>10.74</v>
      </c>
      <c r="G1833">
        <v>103.75</v>
      </c>
      <c r="H1833" t="s">
        <v>29</v>
      </c>
      <c r="I1833" s="1">
        <v>40575</v>
      </c>
      <c r="J1833" t="s">
        <v>46</v>
      </c>
      <c r="K1833" t="s">
        <v>27</v>
      </c>
      <c r="L1833" t="s">
        <v>28</v>
      </c>
      <c r="M1833">
        <v>205.89</v>
      </c>
      <c r="N1833">
        <v>6015.05</v>
      </c>
      <c r="O1833">
        <v>4594.17</v>
      </c>
      <c r="P1833">
        <v>1420.88</v>
      </c>
      <c r="Q1833" s="1">
        <v>42370</v>
      </c>
      <c r="R1833" t="s">
        <v>97</v>
      </c>
      <c r="S1833" t="s">
        <v>103</v>
      </c>
      <c r="T1833">
        <v>0</v>
      </c>
    </row>
    <row r="1834" spans="1:20" x14ac:dyDescent="0.3">
      <c r="A1834" t="s">
        <v>88</v>
      </c>
      <c r="B1834">
        <v>679090</v>
      </c>
      <c r="C1834">
        <v>867522</v>
      </c>
      <c r="D1834">
        <v>2400</v>
      </c>
      <c r="E1834" t="s">
        <v>18</v>
      </c>
      <c r="F1834">
        <v>9.6300000000000008</v>
      </c>
      <c r="G1834">
        <v>77.03</v>
      </c>
      <c r="H1834" t="s">
        <v>29</v>
      </c>
      <c r="I1834" s="1">
        <v>40575</v>
      </c>
      <c r="J1834" t="s">
        <v>20</v>
      </c>
      <c r="K1834" t="s">
        <v>21</v>
      </c>
      <c r="L1834" t="s">
        <v>22</v>
      </c>
      <c r="M1834">
        <v>0</v>
      </c>
      <c r="N1834">
        <v>2599.59</v>
      </c>
      <c r="O1834">
        <v>2400</v>
      </c>
      <c r="P1834">
        <v>199.59</v>
      </c>
      <c r="Q1834" s="1">
        <v>40969</v>
      </c>
      <c r="R1834" t="s">
        <v>97</v>
      </c>
      <c r="S1834" t="s">
        <v>103</v>
      </c>
      <c r="T1834">
        <v>0</v>
      </c>
    </row>
    <row r="1835" spans="1:20" x14ac:dyDescent="0.3">
      <c r="A1835" t="s">
        <v>88</v>
      </c>
      <c r="B1835">
        <v>678898</v>
      </c>
      <c r="C1835">
        <v>867299</v>
      </c>
      <c r="D1835">
        <v>15000</v>
      </c>
      <c r="E1835" t="s">
        <v>18</v>
      </c>
      <c r="F1835">
        <v>16.399999999999999</v>
      </c>
      <c r="G1835">
        <v>530.33000000000004</v>
      </c>
      <c r="H1835" t="s">
        <v>44</v>
      </c>
      <c r="I1835" s="1">
        <v>40575</v>
      </c>
      <c r="J1835" t="s">
        <v>20</v>
      </c>
      <c r="K1835" t="s">
        <v>27</v>
      </c>
      <c r="L1835" t="s">
        <v>25</v>
      </c>
      <c r="M1835">
        <v>0</v>
      </c>
      <c r="N1835">
        <v>16160.38</v>
      </c>
      <c r="O1835">
        <v>15000</v>
      </c>
      <c r="P1835">
        <v>1160.3800000000001</v>
      </c>
      <c r="Q1835" s="1">
        <v>40787</v>
      </c>
      <c r="R1835" t="s">
        <v>97</v>
      </c>
      <c r="S1835" t="s">
        <v>103</v>
      </c>
      <c r="T1835">
        <v>0</v>
      </c>
    </row>
    <row r="1836" spans="1:20" x14ac:dyDescent="0.3">
      <c r="A1836" t="s">
        <v>88</v>
      </c>
      <c r="B1836">
        <v>679069</v>
      </c>
      <c r="C1836">
        <v>867498</v>
      </c>
      <c r="D1836">
        <v>9600</v>
      </c>
      <c r="E1836" t="s">
        <v>18</v>
      </c>
      <c r="F1836">
        <v>7.66</v>
      </c>
      <c r="G1836">
        <v>299.33</v>
      </c>
      <c r="H1836" t="s">
        <v>32</v>
      </c>
      <c r="I1836" s="1">
        <v>40575</v>
      </c>
      <c r="J1836" t="s">
        <v>20</v>
      </c>
      <c r="K1836" t="s">
        <v>66</v>
      </c>
      <c r="L1836" t="s">
        <v>28</v>
      </c>
      <c r="M1836">
        <v>0</v>
      </c>
      <c r="N1836">
        <v>10314.48</v>
      </c>
      <c r="O1836">
        <v>9600</v>
      </c>
      <c r="P1836">
        <v>714.48</v>
      </c>
      <c r="Q1836" s="1">
        <v>41030</v>
      </c>
      <c r="R1836" t="s">
        <v>97</v>
      </c>
      <c r="S1836" t="s">
        <v>103</v>
      </c>
      <c r="T1836">
        <v>0</v>
      </c>
    </row>
    <row r="1837" spans="1:20" x14ac:dyDescent="0.3">
      <c r="A1837" t="s">
        <v>88</v>
      </c>
      <c r="B1837">
        <v>679067</v>
      </c>
      <c r="C1837">
        <v>867497</v>
      </c>
      <c r="D1837">
        <v>6000</v>
      </c>
      <c r="E1837" t="s">
        <v>43</v>
      </c>
      <c r="F1837">
        <v>10.37</v>
      </c>
      <c r="G1837">
        <v>128.58000000000001</v>
      </c>
      <c r="H1837" t="s">
        <v>29</v>
      </c>
      <c r="I1837" s="1">
        <v>40575</v>
      </c>
      <c r="J1837" t="s">
        <v>46</v>
      </c>
      <c r="K1837" t="s">
        <v>27</v>
      </c>
      <c r="L1837" t="s">
        <v>41</v>
      </c>
      <c r="M1837">
        <v>263.82</v>
      </c>
      <c r="N1837">
        <v>7442.94</v>
      </c>
      <c r="O1837">
        <v>5736.15</v>
      </c>
      <c r="P1837">
        <v>1706.79</v>
      </c>
      <c r="Q1837" s="1">
        <v>42370</v>
      </c>
      <c r="R1837" t="s">
        <v>97</v>
      </c>
      <c r="S1837" t="s">
        <v>103</v>
      </c>
      <c r="T1837">
        <v>0</v>
      </c>
    </row>
    <row r="1838" spans="1:20" x14ac:dyDescent="0.3">
      <c r="A1838" t="s">
        <v>88</v>
      </c>
      <c r="B1838">
        <v>679053</v>
      </c>
      <c r="C1838">
        <v>867480</v>
      </c>
      <c r="D1838">
        <v>10000</v>
      </c>
      <c r="E1838" t="s">
        <v>43</v>
      </c>
      <c r="F1838">
        <v>10</v>
      </c>
      <c r="G1838">
        <v>212.48</v>
      </c>
      <c r="H1838" t="s">
        <v>29</v>
      </c>
      <c r="I1838" s="1">
        <v>40575</v>
      </c>
      <c r="J1838" t="s">
        <v>26</v>
      </c>
      <c r="K1838" t="s">
        <v>27</v>
      </c>
      <c r="L1838" t="s">
        <v>77</v>
      </c>
      <c r="M1838">
        <v>0</v>
      </c>
      <c r="N1838">
        <v>1484.98</v>
      </c>
      <c r="O1838">
        <v>925.46</v>
      </c>
      <c r="P1838">
        <v>559.52</v>
      </c>
      <c r="Q1838" s="1">
        <v>40817</v>
      </c>
      <c r="R1838" t="s">
        <v>97</v>
      </c>
      <c r="S1838" t="s">
        <v>104</v>
      </c>
      <c r="T1838">
        <v>1</v>
      </c>
    </row>
    <row r="1839" spans="1:20" x14ac:dyDescent="0.3">
      <c r="A1839" t="s">
        <v>88</v>
      </c>
      <c r="B1839">
        <v>679025</v>
      </c>
      <c r="C1839">
        <v>867447</v>
      </c>
      <c r="D1839">
        <v>4000</v>
      </c>
      <c r="E1839" t="s">
        <v>43</v>
      </c>
      <c r="F1839">
        <v>10.74</v>
      </c>
      <c r="G1839">
        <v>86.46</v>
      </c>
      <c r="H1839" t="s">
        <v>29</v>
      </c>
      <c r="I1839" s="1">
        <v>40575</v>
      </c>
      <c r="J1839" t="s">
        <v>46</v>
      </c>
      <c r="K1839" t="s">
        <v>27</v>
      </c>
      <c r="L1839" t="s">
        <v>35</v>
      </c>
      <c r="M1839">
        <v>171.51</v>
      </c>
      <c r="N1839">
        <v>5012.58</v>
      </c>
      <c r="O1839">
        <v>3828.56</v>
      </c>
      <c r="P1839">
        <v>1184.02</v>
      </c>
      <c r="Q1839" s="1">
        <v>42370</v>
      </c>
      <c r="R1839" t="s">
        <v>97</v>
      </c>
      <c r="S1839" t="s">
        <v>103</v>
      </c>
      <c r="T1839">
        <v>0</v>
      </c>
    </row>
    <row r="1840" spans="1:20" x14ac:dyDescent="0.3">
      <c r="A1840" t="s">
        <v>88</v>
      </c>
      <c r="B1840">
        <v>679046</v>
      </c>
      <c r="C1840">
        <v>867473</v>
      </c>
      <c r="D1840">
        <v>35000</v>
      </c>
      <c r="E1840" t="s">
        <v>43</v>
      </c>
      <c r="F1840">
        <v>16.399999999999999</v>
      </c>
      <c r="G1840">
        <v>858.59</v>
      </c>
      <c r="H1840" t="s">
        <v>44</v>
      </c>
      <c r="I1840" s="1">
        <v>40575</v>
      </c>
      <c r="J1840" t="s">
        <v>26</v>
      </c>
      <c r="K1840" t="s">
        <v>27</v>
      </c>
      <c r="L1840" t="s">
        <v>39</v>
      </c>
      <c r="M1840">
        <v>0</v>
      </c>
      <c r="N1840">
        <v>10297.35</v>
      </c>
      <c r="O1840">
        <v>4042.09</v>
      </c>
      <c r="P1840">
        <v>5172.5</v>
      </c>
      <c r="Q1840" s="1">
        <v>41030</v>
      </c>
      <c r="R1840" t="s">
        <v>97</v>
      </c>
      <c r="S1840" t="s">
        <v>104</v>
      </c>
      <c r="T1840">
        <v>1</v>
      </c>
    </row>
    <row r="1841" spans="1:20" x14ac:dyDescent="0.3">
      <c r="A1841" t="s">
        <v>88</v>
      </c>
      <c r="B1841">
        <v>678829</v>
      </c>
      <c r="C1841">
        <v>867221</v>
      </c>
      <c r="D1841">
        <v>6000</v>
      </c>
      <c r="E1841" t="s">
        <v>18</v>
      </c>
      <c r="F1841">
        <v>6.92</v>
      </c>
      <c r="G1841">
        <v>185.05</v>
      </c>
      <c r="H1841" t="s">
        <v>32</v>
      </c>
      <c r="I1841" s="1">
        <v>40575</v>
      </c>
      <c r="J1841" t="s">
        <v>20</v>
      </c>
      <c r="K1841" t="s">
        <v>47</v>
      </c>
      <c r="L1841" t="s">
        <v>58</v>
      </c>
      <c r="M1841">
        <v>0</v>
      </c>
      <c r="N1841">
        <v>6403.3</v>
      </c>
      <c r="O1841">
        <v>6000</v>
      </c>
      <c r="P1841">
        <v>403.3</v>
      </c>
      <c r="Q1841" s="1">
        <v>41030</v>
      </c>
      <c r="R1841" t="s">
        <v>97</v>
      </c>
      <c r="S1841" t="s">
        <v>103</v>
      </c>
      <c r="T1841">
        <v>0</v>
      </c>
    </row>
    <row r="1842" spans="1:20" x14ac:dyDescent="0.3">
      <c r="A1842" t="s">
        <v>88</v>
      </c>
      <c r="B1842">
        <v>679002</v>
      </c>
      <c r="C1842">
        <v>867418</v>
      </c>
      <c r="D1842">
        <v>13000</v>
      </c>
      <c r="E1842" t="s">
        <v>43</v>
      </c>
      <c r="F1842">
        <v>17.510000000000002</v>
      </c>
      <c r="G1842">
        <v>326.66000000000003</v>
      </c>
      <c r="H1842" t="s">
        <v>44</v>
      </c>
      <c r="I1842" s="1">
        <v>40575</v>
      </c>
      <c r="J1842" t="s">
        <v>26</v>
      </c>
      <c r="K1842" t="s">
        <v>27</v>
      </c>
      <c r="L1842" t="s">
        <v>51</v>
      </c>
      <c r="M1842">
        <v>0</v>
      </c>
      <c r="N1842">
        <v>13129.38</v>
      </c>
      <c r="O1842">
        <v>414.79</v>
      </c>
      <c r="P1842">
        <v>560.15</v>
      </c>
      <c r="Q1842" s="1">
        <v>40695</v>
      </c>
      <c r="R1842" t="s">
        <v>97</v>
      </c>
      <c r="S1842" t="s">
        <v>104</v>
      </c>
      <c r="T1842">
        <v>1</v>
      </c>
    </row>
    <row r="1843" spans="1:20" x14ac:dyDescent="0.3">
      <c r="A1843" t="s">
        <v>88</v>
      </c>
      <c r="B1843">
        <v>679000</v>
      </c>
      <c r="C1843">
        <v>867414</v>
      </c>
      <c r="D1843">
        <v>15000</v>
      </c>
      <c r="E1843" t="s">
        <v>18</v>
      </c>
      <c r="F1843">
        <v>13.06</v>
      </c>
      <c r="G1843">
        <v>505.85</v>
      </c>
      <c r="H1843" t="s">
        <v>19</v>
      </c>
      <c r="I1843" s="1">
        <v>40575</v>
      </c>
      <c r="J1843" t="s">
        <v>20</v>
      </c>
      <c r="K1843" t="s">
        <v>27</v>
      </c>
      <c r="L1843" t="s">
        <v>79</v>
      </c>
      <c r="M1843">
        <v>0</v>
      </c>
      <c r="N1843">
        <v>17680.27</v>
      </c>
      <c r="O1843">
        <v>15000</v>
      </c>
      <c r="P1843">
        <v>2680.27</v>
      </c>
      <c r="Q1843" s="1">
        <v>41579</v>
      </c>
      <c r="R1843" t="s">
        <v>97</v>
      </c>
      <c r="S1843" t="s">
        <v>103</v>
      </c>
      <c r="T1843">
        <v>0</v>
      </c>
    </row>
    <row r="1844" spans="1:20" x14ac:dyDescent="0.3">
      <c r="A1844" t="s">
        <v>88</v>
      </c>
      <c r="B1844">
        <v>661301</v>
      </c>
      <c r="C1844">
        <v>845743</v>
      </c>
      <c r="D1844">
        <v>12000</v>
      </c>
      <c r="E1844" t="s">
        <v>43</v>
      </c>
      <c r="F1844">
        <v>13.06</v>
      </c>
      <c r="G1844">
        <v>273.41000000000003</v>
      </c>
      <c r="H1844" t="s">
        <v>19</v>
      </c>
      <c r="I1844" s="1">
        <v>40575</v>
      </c>
      <c r="J1844" t="s">
        <v>46</v>
      </c>
      <c r="K1844" t="s">
        <v>27</v>
      </c>
      <c r="L1844" t="s">
        <v>28</v>
      </c>
      <c r="M1844">
        <v>569.16</v>
      </c>
      <c r="N1844">
        <v>15807.02</v>
      </c>
      <c r="O1844">
        <v>11430.91</v>
      </c>
      <c r="P1844">
        <v>4376.1099999999997</v>
      </c>
      <c r="Q1844" s="1">
        <v>42370</v>
      </c>
      <c r="R1844" t="s">
        <v>97</v>
      </c>
      <c r="S1844" t="s">
        <v>103</v>
      </c>
      <c r="T1844">
        <v>0</v>
      </c>
    </row>
    <row r="1845" spans="1:20" x14ac:dyDescent="0.3">
      <c r="A1845" t="s">
        <v>88</v>
      </c>
      <c r="B1845">
        <v>676647</v>
      </c>
      <c r="C1845">
        <v>864656</v>
      </c>
      <c r="D1845">
        <v>5000</v>
      </c>
      <c r="E1845" t="s">
        <v>43</v>
      </c>
      <c r="F1845">
        <v>7.29</v>
      </c>
      <c r="G1845">
        <v>99.7</v>
      </c>
      <c r="H1845" t="s">
        <v>32</v>
      </c>
      <c r="I1845" s="1">
        <v>40575</v>
      </c>
      <c r="J1845" t="s">
        <v>46</v>
      </c>
      <c r="K1845" t="s">
        <v>30</v>
      </c>
      <c r="L1845" t="s">
        <v>56</v>
      </c>
      <c r="M1845">
        <v>225.11</v>
      </c>
      <c r="N1845">
        <v>5746.2</v>
      </c>
      <c r="O1845">
        <v>4774.8999999999996</v>
      </c>
      <c r="P1845">
        <v>971.3</v>
      </c>
      <c r="Q1845" s="1">
        <v>42370</v>
      </c>
      <c r="R1845" t="s">
        <v>97</v>
      </c>
      <c r="S1845" t="s">
        <v>103</v>
      </c>
      <c r="T1845">
        <v>0</v>
      </c>
    </row>
    <row r="1846" spans="1:20" x14ac:dyDescent="0.3">
      <c r="A1846" t="s">
        <v>88</v>
      </c>
      <c r="B1846">
        <v>678924</v>
      </c>
      <c r="C1846">
        <v>867327</v>
      </c>
      <c r="D1846">
        <v>3000</v>
      </c>
      <c r="E1846" t="s">
        <v>18</v>
      </c>
      <c r="F1846">
        <v>5.79</v>
      </c>
      <c r="G1846">
        <v>90.99</v>
      </c>
      <c r="H1846" t="s">
        <v>32</v>
      </c>
      <c r="I1846" s="1">
        <v>40575</v>
      </c>
      <c r="J1846" t="s">
        <v>20</v>
      </c>
      <c r="K1846" t="s">
        <v>47</v>
      </c>
      <c r="L1846" t="s">
        <v>51</v>
      </c>
      <c r="M1846">
        <v>0</v>
      </c>
      <c r="N1846">
        <v>3217.03</v>
      </c>
      <c r="O1846">
        <v>3000</v>
      </c>
      <c r="P1846">
        <v>217.03</v>
      </c>
      <c r="Q1846" s="1">
        <v>41244</v>
      </c>
      <c r="R1846" t="s">
        <v>97</v>
      </c>
      <c r="S1846" t="s">
        <v>103</v>
      </c>
      <c r="T1846">
        <v>0</v>
      </c>
    </row>
    <row r="1847" spans="1:20" x14ac:dyDescent="0.3">
      <c r="A1847" t="s">
        <v>88</v>
      </c>
      <c r="B1847">
        <v>678920</v>
      </c>
      <c r="C1847">
        <v>867321</v>
      </c>
      <c r="D1847">
        <v>2000</v>
      </c>
      <c r="E1847" t="s">
        <v>43</v>
      </c>
      <c r="F1847">
        <v>13.06</v>
      </c>
      <c r="G1847">
        <v>45.57</v>
      </c>
      <c r="H1847" t="s">
        <v>19</v>
      </c>
      <c r="I1847" s="1">
        <v>40575</v>
      </c>
      <c r="J1847" t="s">
        <v>20</v>
      </c>
      <c r="K1847" t="s">
        <v>30</v>
      </c>
      <c r="L1847" t="s">
        <v>80</v>
      </c>
      <c r="M1847">
        <v>0</v>
      </c>
      <c r="N1847">
        <v>2684.2972300000001</v>
      </c>
      <c r="O1847">
        <v>2000</v>
      </c>
      <c r="P1847">
        <v>684.3</v>
      </c>
      <c r="Q1847" s="1">
        <v>42005</v>
      </c>
      <c r="R1847" t="s">
        <v>97</v>
      </c>
      <c r="S1847" t="s">
        <v>103</v>
      </c>
      <c r="T1847">
        <v>0</v>
      </c>
    </row>
    <row r="1848" spans="1:20" x14ac:dyDescent="0.3">
      <c r="A1848" t="s">
        <v>88</v>
      </c>
      <c r="B1848">
        <v>675685</v>
      </c>
      <c r="C1848">
        <v>863511</v>
      </c>
      <c r="D1848">
        <v>25000</v>
      </c>
      <c r="E1848" t="s">
        <v>43</v>
      </c>
      <c r="F1848">
        <v>15.65</v>
      </c>
      <c r="G1848">
        <v>603.32000000000005</v>
      </c>
      <c r="H1848" t="s">
        <v>23</v>
      </c>
      <c r="I1848" s="1">
        <v>40575</v>
      </c>
      <c r="J1848" t="s">
        <v>46</v>
      </c>
      <c r="K1848" t="s">
        <v>27</v>
      </c>
      <c r="L1848" t="s">
        <v>41</v>
      </c>
      <c r="M1848">
        <v>1197.0999999999999</v>
      </c>
      <c r="N1848">
        <v>34967.71</v>
      </c>
      <c r="O1848">
        <v>23802.9</v>
      </c>
      <c r="P1848">
        <v>11164.81</v>
      </c>
      <c r="Q1848" s="1">
        <v>42370</v>
      </c>
      <c r="R1848" t="s">
        <v>97</v>
      </c>
      <c r="S1848" t="s">
        <v>103</v>
      </c>
      <c r="T1848">
        <v>0</v>
      </c>
    </row>
    <row r="1849" spans="1:20" x14ac:dyDescent="0.3">
      <c r="A1849" t="s">
        <v>88</v>
      </c>
      <c r="B1849">
        <v>678894</v>
      </c>
      <c r="C1849">
        <v>867293</v>
      </c>
      <c r="D1849">
        <v>15000</v>
      </c>
      <c r="E1849" t="s">
        <v>18</v>
      </c>
      <c r="F1849">
        <v>9.6300000000000008</v>
      </c>
      <c r="G1849">
        <v>481.41</v>
      </c>
      <c r="H1849" t="s">
        <v>29</v>
      </c>
      <c r="I1849" s="1">
        <v>40575</v>
      </c>
      <c r="J1849" t="s">
        <v>20</v>
      </c>
      <c r="K1849" t="s">
        <v>27</v>
      </c>
      <c r="L1849" t="s">
        <v>41</v>
      </c>
      <c r="M1849">
        <v>0</v>
      </c>
      <c r="N1849">
        <v>17326.498039999999</v>
      </c>
      <c r="O1849">
        <v>15000</v>
      </c>
      <c r="P1849">
        <v>2326.5</v>
      </c>
      <c r="Q1849" s="1">
        <v>41699</v>
      </c>
      <c r="R1849" t="s">
        <v>97</v>
      </c>
      <c r="S1849" t="s">
        <v>103</v>
      </c>
      <c r="T1849">
        <v>0</v>
      </c>
    </row>
    <row r="1850" spans="1:20" x14ac:dyDescent="0.3">
      <c r="A1850" t="s">
        <v>88</v>
      </c>
      <c r="B1850">
        <v>678900</v>
      </c>
      <c r="C1850">
        <v>867298</v>
      </c>
      <c r="D1850">
        <v>5750</v>
      </c>
      <c r="E1850" t="s">
        <v>18</v>
      </c>
      <c r="F1850">
        <v>12.68</v>
      </c>
      <c r="G1850">
        <v>192.86</v>
      </c>
      <c r="H1850" t="s">
        <v>19</v>
      </c>
      <c r="I1850" s="1">
        <v>40575</v>
      </c>
      <c r="J1850" t="s">
        <v>20</v>
      </c>
      <c r="K1850" t="s">
        <v>27</v>
      </c>
      <c r="L1850" t="s">
        <v>22</v>
      </c>
      <c r="M1850">
        <v>0</v>
      </c>
      <c r="N1850">
        <v>6092.18</v>
      </c>
      <c r="O1850">
        <v>5750</v>
      </c>
      <c r="P1850">
        <v>342.18</v>
      </c>
      <c r="Q1850" s="1">
        <v>40787</v>
      </c>
      <c r="R1850" t="s">
        <v>97</v>
      </c>
      <c r="S1850" t="s">
        <v>103</v>
      </c>
      <c r="T1850">
        <v>0</v>
      </c>
    </row>
    <row r="1851" spans="1:20" x14ac:dyDescent="0.3">
      <c r="A1851" t="s">
        <v>88</v>
      </c>
      <c r="B1851">
        <v>677937</v>
      </c>
      <c r="C1851">
        <v>866167</v>
      </c>
      <c r="D1851">
        <v>30000</v>
      </c>
      <c r="E1851" t="s">
        <v>18</v>
      </c>
      <c r="F1851">
        <v>18.62</v>
      </c>
      <c r="G1851">
        <v>1093.93</v>
      </c>
      <c r="H1851" t="s">
        <v>60</v>
      </c>
      <c r="I1851" s="1">
        <v>40575</v>
      </c>
      <c r="J1851" t="s">
        <v>20</v>
      </c>
      <c r="K1851" t="s">
        <v>24</v>
      </c>
      <c r="L1851" t="s">
        <v>35</v>
      </c>
      <c r="M1851">
        <v>0</v>
      </c>
      <c r="N1851">
        <v>37734.43</v>
      </c>
      <c r="O1851">
        <v>30000</v>
      </c>
      <c r="P1851">
        <v>7734.43</v>
      </c>
      <c r="Q1851" s="1">
        <v>41275</v>
      </c>
      <c r="R1851" t="s">
        <v>97</v>
      </c>
      <c r="S1851" t="s">
        <v>103</v>
      </c>
      <c r="T1851">
        <v>0</v>
      </c>
    </row>
    <row r="1852" spans="1:20" x14ac:dyDescent="0.3">
      <c r="A1852" t="s">
        <v>88</v>
      </c>
      <c r="B1852">
        <v>678853</v>
      </c>
      <c r="C1852">
        <v>867248</v>
      </c>
      <c r="D1852">
        <v>24000</v>
      </c>
      <c r="E1852" t="s">
        <v>43</v>
      </c>
      <c r="F1852">
        <v>20.48</v>
      </c>
      <c r="G1852">
        <v>642.29</v>
      </c>
      <c r="H1852" t="s">
        <v>71</v>
      </c>
      <c r="I1852" s="1">
        <v>40575</v>
      </c>
      <c r="J1852" t="s">
        <v>20</v>
      </c>
      <c r="K1852" t="s">
        <v>27</v>
      </c>
      <c r="L1852" t="s">
        <v>41</v>
      </c>
      <c r="M1852">
        <v>0</v>
      </c>
      <c r="N1852">
        <v>33675.99</v>
      </c>
      <c r="O1852">
        <v>23999.99</v>
      </c>
      <c r="P1852">
        <v>9676</v>
      </c>
      <c r="Q1852" s="1">
        <v>41456</v>
      </c>
      <c r="R1852" t="s">
        <v>97</v>
      </c>
      <c r="S1852" t="s">
        <v>103</v>
      </c>
      <c r="T1852">
        <v>0</v>
      </c>
    </row>
    <row r="1853" spans="1:20" x14ac:dyDescent="0.3">
      <c r="A1853" t="s">
        <v>88</v>
      </c>
      <c r="B1853">
        <v>677131</v>
      </c>
      <c r="C1853">
        <v>865189</v>
      </c>
      <c r="D1853">
        <v>6000</v>
      </c>
      <c r="E1853" t="s">
        <v>18</v>
      </c>
      <c r="F1853">
        <v>13.8</v>
      </c>
      <c r="G1853">
        <v>204.49</v>
      </c>
      <c r="H1853" t="s">
        <v>19</v>
      </c>
      <c r="I1853" s="1">
        <v>40575</v>
      </c>
      <c r="J1853" t="s">
        <v>20</v>
      </c>
      <c r="K1853" t="s">
        <v>27</v>
      </c>
      <c r="L1853" t="s">
        <v>51</v>
      </c>
      <c r="M1853">
        <v>0</v>
      </c>
      <c r="N1853">
        <v>7358.8236889999998</v>
      </c>
      <c r="O1853">
        <v>6000</v>
      </c>
      <c r="P1853">
        <v>1358.82</v>
      </c>
      <c r="Q1853" s="1">
        <v>41699</v>
      </c>
      <c r="R1853" t="s">
        <v>97</v>
      </c>
      <c r="S1853" t="s">
        <v>103</v>
      </c>
      <c r="T1853">
        <v>0</v>
      </c>
    </row>
    <row r="1854" spans="1:20" x14ac:dyDescent="0.3">
      <c r="A1854" t="s">
        <v>88</v>
      </c>
      <c r="B1854">
        <v>678843</v>
      </c>
      <c r="C1854">
        <v>867236</v>
      </c>
      <c r="D1854">
        <v>4000</v>
      </c>
      <c r="E1854" t="s">
        <v>18</v>
      </c>
      <c r="F1854">
        <v>5.42</v>
      </c>
      <c r="G1854">
        <v>120.64</v>
      </c>
      <c r="H1854" t="s">
        <v>32</v>
      </c>
      <c r="I1854" s="1">
        <v>40575</v>
      </c>
      <c r="J1854" t="s">
        <v>26</v>
      </c>
      <c r="K1854" t="s">
        <v>27</v>
      </c>
      <c r="L1854" t="s">
        <v>51</v>
      </c>
      <c r="M1854">
        <v>0</v>
      </c>
      <c r="N1854">
        <v>411.77</v>
      </c>
      <c r="O1854">
        <v>204.93</v>
      </c>
      <c r="P1854">
        <v>35.549999999999997</v>
      </c>
      <c r="Q1854" s="1">
        <v>40664</v>
      </c>
      <c r="R1854" t="s">
        <v>97</v>
      </c>
      <c r="S1854" t="s">
        <v>104</v>
      </c>
      <c r="T1854">
        <v>1</v>
      </c>
    </row>
    <row r="1855" spans="1:20" x14ac:dyDescent="0.3">
      <c r="A1855" t="s">
        <v>88</v>
      </c>
      <c r="B1855">
        <v>678777</v>
      </c>
      <c r="C1855">
        <v>867156</v>
      </c>
      <c r="D1855">
        <v>9000</v>
      </c>
      <c r="E1855" t="s">
        <v>18</v>
      </c>
      <c r="F1855">
        <v>6.92</v>
      </c>
      <c r="G1855">
        <v>277.57</v>
      </c>
      <c r="H1855" t="s">
        <v>32</v>
      </c>
      <c r="I1855" s="1">
        <v>40575</v>
      </c>
      <c r="J1855" t="s">
        <v>20</v>
      </c>
      <c r="K1855" t="s">
        <v>59</v>
      </c>
      <c r="L1855" t="s">
        <v>35</v>
      </c>
      <c r="M1855">
        <v>0</v>
      </c>
      <c r="N1855">
        <v>9991.5985529999998</v>
      </c>
      <c r="O1855">
        <v>9000</v>
      </c>
      <c r="P1855">
        <v>991.6</v>
      </c>
      <c r="Q1855" s="1">
        <v>41699</v>
      </c>
      <c r="R1855" t="s">
        <v>97</v>
      </c>
      <c r="S1855" t="s">
        <v>103</v>
      </c>
      <c r="T1855">
        <v>0</v>
      </c>
    </row>
    <row r="1856" spans="1:20" x14ac:dyDescent="0.3">
      <c r="A1856" t="s">
        <v>88</v>
      </c>
      <c r="B1856">
        <v>657579</v>
      </c>
      <c r="C1856">
        <v>840962</v>
      </c>
      <c r="D1856">
        <v>3000</v>
      </c>
      <c r="E1856" t="s">
        <v>18</v>
      </c>
      <c r="F1856">
        <v>6.92</v>
      </c>
      <c r="G1856">
        <v>92.53</v>
      </c>
      <c r="H1856" t="s">
        <v>32</v>
      </c>
      <c r="I1856" s="1">
        <v>40575</v>
      </c>
      <c r="J1856" t="s">
        <v>20</v>
      </c>
      <c r="K1856" t="s">
        <v>36</v>
      </c>
      <c r="L1856" t="s">
        <v>22</v>
      </c>
      <c r="M1856">
        <v>0</v>
      </c>
      <c r="N1856">
        <v>3330.423734</v>
      </c>
      <c r="O1856">
        <v>3000</v>
      </c>
      <c r="P1856">
        <v>330.42</v>
      </c>
      <c r="Q1856" s="1">
        <v>41699</v>
      </c>
      <c r="R1856" t="s">
        <v>97</v>
      </c>
      <c r="S1856" t="s">
        <v>103</v>
      </c>
      <c r="T1856">
        <v>0</v>
      </c>
    </row>
    <row r="1857" spans="1:20" x14ac:dyDescent="0.3">
      <c r="A1857" t="s">
        <v>88</v>
      </c>
      <c r="B1857">
        <v>678744</v>
      </c>
      <c r="C1857">
        <v>867114</v>
      </c>
      <c r="D1857">
        <v>10000</v>
      </c>
      <c r="E1857" t="s">
        <v>18</v>
      </c>
      <c r="F1857">
        <v>7.29</v>
      </c>
      <c r="G1857">
        <v>310.10000000000002</v>
      </c>
      <c r="H1857" t="s">
        <v>32</v>
      </c>
      <c r="I1857" s="1">
        <v>40575</v>
      </c>
      <c r="J1857" t="s">
        <v>20</v>
      </c>
      <c r="K1857" t="s">
        <v>59</v>
      </c>
      <c r="L1857" t="s">
        <v>51</v>
      </c>
      <c r="M1857">
        <v>0</v>
      </c>
      <c r="N1857">
        <v>11161.22213</v>
      </c>
      <c r="O1857">
        <v>10000</v>
      </c>
      <c r="P1857">
        <v>1161.22</v>
      </c>
      <c r="Q1857" s="1">
        <v>41699</v>
      </c>
      <c r="R1857" t="s">
        <v>97</v>
      </c>
      <c r="S1857" t="s">
        <v>103</v>
      </c>
      <c r="T1857">
        <v>0</v>
      </c>
    </row>
    <row r="1858" spans="1:20" x14ac:dyDescent="0.3">
      <c r="A1858" t="s">
        <v>88</v>
      </c>
      <c r="B1858">
        <v>678719</v>
      </c>
      <c r="C1858">
        <v>867083</v>
      </c>
      <c r="D1858">
        <v>3000</v>
      </c>
      <c r="E1858" t="s">
        <v>18</v>
      </c>
      <c r="F1858">
        <v>5.79</v>
      </c>
      <c r="G1858">
        <v>90.99</v>
      </c>
      <c r="H1858" t="s">
        <v>32</v>
      </c>
      <c r="I1858" s="1">
        <v>40575</v>
      </c>
      <c r="J1858" t="s">
        <v>20</v>
      </c>
      <c r="K1858" t="s">
        <v>21</v>
      </c>
      <c r="L1858" t="s">
        <v>28</v>
      </c>
      <c r="M1858">
        <v>0</v>
      </c>
      <c r="N1858">
        <v>3273.5509149999998</v>
      </c>
      <c r="O1858">
        <v>3000</v>
      </c>
      <c r="P1858">
        <v>273.55</v>
      </c>
      <c r="Q1858" s="1">
        <v>41699</v>
      </c>
      <c r="R1858" t="s">
        <v>97</v>
      </c>
      <c r="S1858" t="s">
        <v>103</v>
      </c>
      <c r="T1858">
        <v>0</v>
      </c>
    </row>
    <row r="1859" spans="1:20" x14ac:dyDescent="0.3">
      <c r="A1859" t="s">
        <v>88</v>
      </c>
      <c r="B1859">
        <v>678241</v>
      </c>
      <c r="C1859">
        <v>866507</v>
      </c>
      <c r="D1859">
        <v>16000</v>
      </c>
      <c r="E1859" t="s">
        <v>18</v>
      </c>
      <c r="F1859">
        <v>13.43</v>
      </c>
      <c r="G1859">
        <v>542.42999999999995</v>
      </c>
      <c r="H1859" t="s">
        <v>19</v>
      </c>
      <c r="I1859" s="1">
        <v>40575</v>
      </c>
      <c r="J1859" t="s">
        <v>20</v>
      </c>
      <c r="K1859" t="s">
        <v>27</v>
      </c>
      <c r="L1859" t="s">
        <v>39</v>
      </c>
      <c r="M1859">
        <v>0</v>
      </c>
      <c r="N1859">
        <v>18847.080000000002</v>
      </c>
      <c r="O1859">
        <v>16000</v>
      </c>
      <c r="P1859">
        <v>2847.08</v>
      </c>
      <c r="Q1859" s="1">
        <v>41365</v>
      </c>
      <c r="R1859" t="s">
        <v>97</v>
      </c>
      <c r="S1859" t="s">
        <v>103</v>
      </c>
      <c r="T1859">
        <v>0</v>
      </c>
    </row>
    <row r="1860" spans="1:20" x14ac:dyDescent="0.3">
      <c r="A1860" t="s">
        <v>88</v>
      </c>
      <c r="B1860">
        <v>678079</v>
      </c>
      <c r="C1860">
        <v>866327</v>
      </c>
      <c r="D1860">
        <v>9000</v>
      </c>
      <c r="E1860" t="s">
        <v>18</v>
      </c>
      <c r="F1860">
        <v>14.91</v>
      </c>
      <c r="G1860">
        <v>311.60000000000002</v>
      </c>
      <c r="H1860" t="s">
        <v>23</v>
      </c>
      <c r="I1860" s="1">
        <v>40575</v>
      </c>
      <c r="J1860" t="s">
        <v>20</v>
      </c>
      <c r="K1860" t="s">
        <v>21</v>
      </c>
      <c r="L1860" t="s">
        <v>51</v>
      </c>
      <c r="M1860">
        <v>0</v>
      </c>
      <c r="N1860">
        <v>11213.02349</v>
      </c>
      <c r="O1860">
        <v>9000</v>
      </c>
      <c r="P1860">
        <v>2213.02</v>
      </c>
      <c r="Q1860" s="1">
        <v>41699</v>
      </c>
      <c r="R1860" t="s">
        <v>97</v>
      </c>
      <c r="S1860" t="s">
        <v>103</v>
      </c>
      <c r="T1860">
        <v>0</v>
      </c>
    </row>
    <row r="1861" spans="1:20" x14ac:dyDescent="0.3">
      <c r="A1861" t="s">
        <v>88</v>
      </c>
      <c r="B1861">
        <v>678700</v>
      </c>
      <c r="C1861">
        <v>867062</v>
      </c>
      <c r="D1861">
        <v>5000</v>
      </c>
      <c r="E1861" t="s">
        <v>18</v>
      </c>
      <c r="F1861">
        <v>6.92</v>
      </c>
      <c r="G1861">
        <v>154.21</v>
      </c>
      <c r="H1861" t="s">
        <v>32</v>
      </c>
      <c r="I1861" s="1">
        <v>40575</v>
      </c>
      <c r="J1861" t="s">
        <v>20</v>
      </c>
      <c r="K1861" t="s">
        <v>27</v>
      </c>
      <c r="L1861" t="s">
        <v>52</v>
      </c>
      <c r="M1861">
        <v>0</v>
      </c>
      <c r="N1861">
        <v>5550.5892949999998</v>
      </c>
      <c r="O1861">
        <v>5000</v>
      </c>
      <c r="P1861">
        <v>550.59</v>
      </c>
      <c r="Q1861" s="1">
        <v>41699</v>
      </c>
      <c r="R1861" t="s">
        <v>97</v>
      </c>
      <c r="S1861" t="s">
        <v>103</v>
      </c>
      <c r="T1861">
        <v>0</v>
      </c>
    </row>
    <row r="1862" spans="1:20" x14ac:dyDescent="0.3">
      <c r="A1862" t="s">
        <v>88</v>
      </c>
      <c r="B1862">
        <v>678614</v>
      </c>
      <c r="C1862">
        <v>866956</v>
      </c>
      <c r="D1862">
        <v>3000</v>
      </c>
      <c r="E1862" t="s">
        <v>43</v>
      </c>
      <c r="F1862">
        <v>15.28</v>
      </c>
      <c r="G1862">
        <v>71.819999999999993</v>
      </c>
      <c r="H1862" t="s">
        <v>23</v>
      </c>
      <c r="I1862" s="1">
        <v>40575</v>
      </c>
      <c r="J1862" t="s">
        <v>46</v>
      </c>
      <c r="K1862" t="s">
        <v>53</v>
      </c>
      <c r="L1862" t="s">
        <v>85</v>
      </c>
      <c r="M1862">
        <v>150.85</v>
      </c>
      <c r="N1862">
        <v>4147.3599999999997</v>
      </c>
      <c r="O1862">
        <v>2849.15</v>
      </c>
      <c r="P1862">
        <v>1298.21</v>
      </c>
      <c r="Q1862" s="1">
        <v>42370</v>
      </c>
      <c r="R1862" t="s">
        <v>97</v>
      </c>
      <c r="S1862" t="s">
        <v>103</v>
      </c>
      <c r="T1862">
        <v>0</v>
      </c>
    </row>
    <row r="1863" spans="1:20" x14ac:dyDescent="0.3">
      <c r="A1863" t="s">
        <v>88</v>
      </c>
      <c r="B1863">
        <v>678592</v>
      </c>
      <c r="C1863">
        <v>866930</v>
      </c>
      <c r="D1863">
        <v>7000</v>
      </c>
      <c r="E1863" t="s">
        <v>43</v>
      </c>
      <c r="F1863">
        <v>10.37</v>
      </c>
      <c r="G1863">
        <v>150.01</v>
      </c>
      <c r="H1863" t="s">
        <v>29</v>
      </c>
      <c r="I1863" s="1">
        <v>40575</v>
      </c>
      <c r="J1863" t="s">
        <v>20</v>
      </c>
      <c r="K1863" t="s">
        <v>27</v>
      </c>
      <c r="L1863" t="s">
        <v>41</v>
      </c>
      <c r="M1863">
        <v>0</v>
      </c>
      <c r="N1863">
        <v>8762.1911970000001</v>
      </c>
      <c r="O1863">
        <v>7000</v>
      </c>
      <c r="P1863">
        <v>1762.19</v>
      </c>
      <c r="Q1863" s="1">
        <v>41852</v>
      </c>
      <c r="R1863" t="s">
        <v>97</v>
      </c>
      <c r="S1863" t="s">
        <v>103</v>
      </c>
      <c r="T1863">
        <v>0</v>
      </c>
    </row>
    <row r="1864" spans="1:20" x14ac:dyDescent="0.3">
      <c r="A1864" t="s">
        <v>88</v>
      </c>
      <c r="B1864">
        <v>678588</v>
      </c>
      <c r="C1864">
        <v>866925</v>
      </c>
      <c r="D1864">
        <v>15000</v>
      </c>
      <c r="E1864" t="s">
        <v>18</v>
      </c>
      <c r="F1864">
        <v>13.06</v>
      </c>
      <c r="G1864">
        <v>505.85</v>
      </c>
      <c r="H1864" t="s">
        <v>19</v>
      </c>
      <c r="I1864" s="1">
        <v>40575</v>
      </c>
      <c r="J1864" t="s">
        <v>20</v>
      </c>
      <c r="K1864" t="s">
        <v>24</v>
      </c>
      <c r="L1864" t="s">
        <v>58</v>
      </c>
      <c r="M1864">
        <v>0</v>
      </c>
      <c r="N1864">
        <v>18204.713189999999</v>
      </c>
      <c r="O1864">
        <v>15000</v>
      </c>
      <c r="P1864">
        <v>3204.71</v>
      </c>
      <c r="Q1864" s="1">
        <v>41699</v>
      </c>
      <c r="R1864" t="s">
        <v>97</v>
      </c>
      <c r="S1864" t="s">
        <v>103</v>
      </c>
      <c r="T1864">
        <v>0</v>
      </c>
    </row>
    <row r="1865" spans="1:20" x14ac:dyDescent="0.3">
      <c r="A1865" t="s">
        <v>88</v>
      </c>
      <c r="B1865">
        <v>678561</v>
      </c>
      <c r="C1865">
        <v>866895</v>
      </c>
      <c r="D1865">
        <v>10800</v>
      </c>
      <c r="E1865" t="s">
        <v>43</v>
      </c>
      <c r="F1865">
        <v>12.68</v>
      </c>
      <c r="G1865">
        <v>243.97</v>
      </c>
      <c r="H1865" t="s">
        <v>19</v>
      </c>
      <c r="I1865" s="1">
        <v>40575</v>
      </c>
      <c r="J1865" t="s">
        <v>46</v>
      </c>
      <c r="K1865" t="s">
        <v>27</v>
      </c>
      <c r="L1865" t="s">
        <v>57</v>
      </c>
      <c r="M1865">
        <v>512</v>
      </c>
      <c r="N1865">
        <v>14100.56</v>
      </c>
      <c r="O1865">
        <v>10288.07</v>
      </c>
      <c r="P1865">
        <v>3812.49</v>
      </c>
      <c r="Q1865" s="1">
        <v>42370</v>
      </c>
      <c r="R1865" t="s">
        <v>97</v>
      </c>
      <c r="S1865" t="s">
        <v>103</v>
      </c>
      <c r="T1865">
        <v>0</v>
      </c>
    </row>
    <row r="1866" spans="1:20" x14ac:dyDescent="0.3">
      <c r="A1866" t="s">
        <v>88</v>
      </c>
      <c r="B1866">
        <v>676203</v>
      </c>
      <c r="C1866">
        <v>864157</v>
      </c>
      <c r="D1866">
        <v>10000</v>
      </c>
      <c r="E1866" t="s">
        <v>18</v>
      </c>
      <c r="F1866">
        <v>6.92</v>
      </c>
      <c r="G1866">
        <v>308.41000000000003</v>
      </c>
      <c r="H1866" t="s">
        <v>32</v>
      </c>
      <c r="I1866" s="1">
        <v>40575</v>
      </c>
      <c r="J1866" t="s">
        <v>20</v>
      </c>
      <c r="K1866" t="s">
        <v>27</v>
      </c>
      <c r="L1866" t="s">
        <v>51</v>
      </c>
      <c r="M1866">
        <v>0</v>
      </c>
      <c r="N1866">
        <v>11101.788409999999</v>
      </c>
      <c r="O1866">
        <v>10000</v>
      </c>
      <c r="P1866">
        <v>1101.79</v>
      </c>
      <c r="Q1866" s="1">
        <v>41699</v>
      </c>
      <c r="R1866" t="s">
        <v>97</v>
      </c>
      <c r="S1866" t="s">
        <v>103</v>
      </c>
      <c r="T1866">
        <v>0</v>
      </c>
    </row>
    <row r="1867" spans="1:20" x14ac:dyDescent="0.3">
      <c r="A1867" t="s">
        <v>88</v>
      </c>
      <c r="B1867">
        <v>676756</v>
      </c>
      <c r="C1867">
        <v>864776</v>
      </c>
      <c r="D1867">
        <v>35000</v>
      </c>
      <c r="E1867" t="s">
        <v>43</v>
      </c>
      <c r="F1867">
        <v>17.14</v>
      </c>
      <c r="G1867">
        <v>872.48</v>
      </c>
      <c r="H1867" t="s">
        <v>44</v>
      </c>
      <c r="I1867" s="1">
        <v>40575</v>
      </c>
      <c r="J1867" t="s">
        <v>20</v>
      </c>
      <c r="K1867" t="s">
        <v>27</v>
      </c>
      <c r="L1867" t="s">
        <v>41</v>
      </c>
      <c r="M1867">
        <v>0</v>
      </c>
      <c r="N1867">
        <v>49752.189319999998</v>
      </c>
      <c r="O1867">
        <v>35000</v>
      </c>
      <c r="P1867">
        <v>14752.19</v>
      </c>
      <c r="Q1867" s="1">
        <v>41791</v>
      </c>
      <c r="R1867" t="s">
        <v>97</v>
      </c>
      <c r="S1867" t="s">
        <v>103</v>
      </c>
      <c r="T1867">
        <v>0</v>
      </c>
    </row>
    <row r="1868" spans="1:20" x14ac:dyDescent="0.3">
      <c r="A1868" t="s">
        <v>88</v>
      </c>
      <c r="B1868">
        <v>678531</v>
      </c>
      <c r="C1868">
        <v>866858</v>
      </c>
      <c r="D1868">
        <v>6000</v>
      </c>
      <c r="E1868" t="s">
        <v>18</v>
      </c>
      <c r="F1868">
        <v>9.6300000000000008</v>
      </c>
      <c r="G1868">
        <v>192.57</v>
      </c>
      <c r="H1868" t="s">
        <v>29</v>
      </c>
      <c r="I1868" s="1">
        <v>40575</v>
      </c>
      <c r="J1868" t="s">
        <v>20</v>
      </c>
      <c r="K1868" t="s">
        <v>27</v>
      </c>
      <c r="L1868" t="s">
        <v>51</v>
      </c>
      <c r="M1868">
        <v>0</v>
      </c>
      <c r="N1868">
        <v>6753.88</v>
      </c>
      <c r="O1868">
        <v>6000</v>
      </c>
      <c r="P1868">
        <v>753.88</v>
      </c>
      <c r="Q1868" s="1">
        <v>41244</v>
      </c>
      <c r="R1868" t="s">
        <v>97</v>
      </c>
      <c r="S1868" t="s">
        <v>103</v>
      </c>
      <c r="T1868">
        <v>0</v>
      </c>
    </row>
    <row r="1869" spans="1:20" x14ac:dyDescent="0.3">
      <c r="A1869" t="s">
        <v>88</v>
      </c>
      <c r="B1869">
        <v>678498</v>
      </c>
      <c r="C1869">
        <v>866816</v>
      </c>
      <c r="D1869">
        <v>23500</v>
      </c>
      <c r="E1869" t="s">
        <v>43</v>
      </c>
      <c r="F1869">
        <v>16.02</v>
      </c>
      <c r="G1869">
        <v>571.73</v>
      </c>
      <c r="H1869" t="s">
        <v>23</v>
      </c>
      <c r="I1869" s="1">
        <v>40575</v>
      </c>
      <c r="J1869" t="s">
        <v>46</v>
      </c>
      <c r="K1869" t="s">
        <v>27</v>
      </c>
      <c r="L1869" t="s">
        <v>41</v>
      </c>
      <c r="M1869">
        <v>1143.8699999999999</v>
      </c>
      <c r="N1869">
        <v>33135.57</v>
      </c>
      <c r="O1869">
        <v>22356.18</v>
      </c>
      <c r="P1869">
        <v>10779.39</v>
      </c>
      <c r="Q1869" s="1">
        <v>42370</v>
      </c>
      <c r="R1869" t="s">
        <v>97</v>
      </c>
      <c r="S1869" t="s">
        <v>103</v>
      </c>
      <c r="T1869">
        <v>0</v>
      </c>
    </row>
    <row r="1870" spans="1:20" x14ac:dyDescent="0.3">
      <c r="A1870" t="s">
        <v>88</v>
      </c>
      <c r="B1870">
        <v>678514</v>
      </c>
      <c r="C1870">
        <v>866836</v>
      </c>
      <c r="D1870">
        <v>12000</v>
      </c>
      <c r="E1870" t="s">
        <v>18</v>
      </c>
      <c r="F1870">
        <v>15.28</v>
      </c>
      <c r="G1870">
        <v>417.64</v>
      </c>
      <c r="H1870" t="s">
        <v>23</v>
      </c>
      <c r="I1870" s="1">
        <v>40575</v>
      </c>
      <c r="J1870" t="s">
        <v>20</v>
      </c>
      <c r="K1870" t="s">
        <v>27</v>
      </c>
      <c r="L1870" t="s">
        <v>41</v>
      </c>
      <c r="M1870">
        <v>0</v>
      </c>
      <c r="N1870">
        <v>15034.352559999999</v>
      </c>
      <c r="O1870">
        <v>12000</v>
      </c>
      <c r="P1870">
        <v>3034.35</v>
      </c>
      <c r="Q1870" s="1">
        <v>41699</v>
      </c>
      <c r="R1870" t="s">
        <v>97</v>
      </c>
      <c r="S1870" t="s">
        <v>103</v>
      </c>
      <c r="T1870">
        <v>0</v>
      </c>
    </row>
    <row r="1871" spans="1:20" x14ac:dyDescent="0.3">
      <c r="A1871" t="s">
        <v>88</v>
      </c>
      <c r="B1871">
        <v>643312</v>
      </c>
      <c r="C1871">
        <v>823306</v>
      </c>
      <c r="D1871">
        <v>6000</v>
      </c>
      <c r="E1871" t="s">
        <v>18</v>
      </c>
      <c r="F1871">
        <v>7.29</v>
      </c>
      <c r="G1871">
        <v>186.06</v>
      </c>
      <c r="H1871" t="s">
        <v>32</v>
      </c>
      <c r="I1871" s="1">
        <v>40575</v>
      </c>
      <c r="J1871" t="s">
        <v>20</v>
      </c>
      <c r="K1871" t="s">
        <v>27</v>
      </c>
      <c r="L1871" t="s">
        <v>42</v>
      </c>
      <c r="M1871">
        <v>0</v>
      </c>
      <c r="N1871">
        <v>6511.87</v>
      </c>
      <c r="O1871">
        <v>6000</v>
      </c>
      <c r="P1871">
        <v>511.87</v>
      </c>
      <c r="Q1871" s="1">
        <v>41153</v>
      </c>
      <c r="R1871" t="s">
        <v>97</v>
      </c>
      <c r="S1871" t="s">
        <v>103</v>
      </c>
      <c r="T1871">
        <v>0</v>
      </c>
    </row>
    <row r="1872" spans="1:20" x14ac:dyDescent="0.3">
      <c r="A1872" t="s">
        <v>88</v>
      </c>
      <c r="B1872">
        <v>678473</v>
      </c>
      <c r="C1872">
        <v>866787</v>
      </c>
      <c r="D1872">
        <v>20000</v>
      </c>
      <c r="E1872" t="s">
        <v>43</v>
      </c>
      <c r="F1872">
        <v>16.77</v>
      </c>
      <c r="G1872">
        <v>494.59</v>
      </c>
      <c r="H1872" t="s">
        <v>44</v>
      </c>
      <c r="I1872" s="1">
        <v>40575</v>
      </c>
      <c r="J1872" t="s">
        <v>20</v>
      </c>
      <c r="K1872" t="s">
        <v>40</v>
      </c>
      <c r="L1872" t="s">
        <v>42</v>
      </c>
      <c r="M1872">
        <v>0</v>
      </c>
      <c r="N1872">
        <v>29618.99</v>
      </c>
      <c r="O1872">
        <v>20000</v>
      </c>
      <c r="P1872">
        <v>9618.99</v>
      </c>
      <c r="Q1872" s="1">
        <v>42309</v>
      </c>
      <c r="R1872" t="s">
        <v>97</v>
      </c>
      <c r="S1872" t="s">
        <v>103</v>
      </c>
      <c r="T1872">
        <v>0</v>
      </c>
    </row>
    <row r="1873" spans="1:20" x14ac:dyDescent="0.3">
      <c r="A1873" t="s">
        <v>88</v>
      </c>
      <c r="B1873">
        <v>678461</v>
      </c>
      <c r="C1873">
        <v>866768</v>
      </c>
      <c r="D1873">
        <v>25000</v>
      </c>
      <c r="E1873" t="s">
        <v>43</v>
      </c>
      <c r="F1873">
        <v>18.989999999999998</v>
      </c>
      <c r="G1873">
        <v>648.38</v>
      </c>
      <c r="H1873" t="s">
        <v>60</v>
      </c>
      <c r="I1873" s="1">
        <v>40575</v>
      </c>
      <c r="J1873" t="s">
        <v>20</v>
      </c>
      <c r="K1873" t="s">
        <v>40</v>
      </c>
      <c r="L1873" t="s">
        <v>58</v>
      </c>
      <c r="M1873">
        <v>0</v>
      </c>
      <c r="N1873">
        <v>32066.6</v>
      </c>
      <c r="O1873">
        <v>25000</v>
      </c>
      <c r="P1873">
        <v>7066.6</v>
      </c>
      <c r="Q1873" s="1">
        <v>41214</v>
      </c>
      <c r="R1873" t="s">
        <v>97</v>
      </c>
      <c r="S1873" t="s">
        <v>103</v>
      </c>
      <c r="T1873">
        <v>0</v>
      </c>
    </row>
    <row r="1874" spans="1:20" x14ac:dyDescent="0.3">
      <c r="A1874" t="s">
        <v>88</v>
      </c>
      <c r="B1874">
        <v>678451</v>
      </c>
      <c r="C1874">
        <v>866765</v>
      </c>
      <c r="D1874">
        <v>12000</v>
      </c>
      <c r="E1874" t="s">
        <v>43</v>
      </c>
      <c r="F1874">
        <v>18.62</v>
      </c>
      <c r="G1874">
        <v>308.79000000000002</v>
      </c>
      <c r="H1874" t="s">
        <v>60</v>
      </c>
      <c r="I1874" s="1">
        <v>40575</v>
      </c>
      <c r="J1874" t="s">
        <v>20</v>
      </c>
      <c r="K1874" t="s">
        <v>40</v>
      </c>
      <c r="L1874" t="s">
        <v>34</v>
      </c>
      <c r="M1874">
        <v>0</v>
      </c>
      <c r="N1874">
        <v>13604.31</v>
      </c>
      <c r="O1874">
        <v>12000.01</v>
      </c>
      <c r="P1874">
        <v>1604.3</v>
      </c>
      <c r="Q1874" s="1">
        <v>40909</v>
      </c>
      <c r="R1874" t="s">
        <v>97</v>
      </c>
      <c r="S1874" t="s">
        <v>103</v>
      </c>
      <c r="T1874">
        <v>0</v>
      </c>
    </row>
    <row r="1875" spans="1:20" x14ac:dyDescent="0.3">
      <c r="A1875" t="s">
        <v>88</v>
      </c>
      <c r="B1875">
        <v>678399</v>
      </c>
      <c r="C1875">
        <v>866701</v>
      </c>
      <c r="D1875">
        <v>3000</v>
      </c>
      <c r="E1875" t="s">
        <v>18</v>
      </c>
      <c r="F1875">
        <v>6.92</v>
      </c>
      <c r="G1875">
        <v>92.53</v>
      </c>
      <c r="H1875" t="s">
        <v>32</v>
      </c>
      <c r="I1875" s="1">
        <v>40575</v>
      </c>
      <c r="J1875" t="s">
        <v>20</v>
      </c>
      <c r="K1875" t="s">
        <v>27</v>
      </c>
      <c r="L1875" t="s">
        <v>41</v>
      </c>
      <c r="M1875">
        <v>0</v>
      </c>
      <c r="N1875">
        <v>3221.58</v>
      </c>
      <c r="O1875">
        <v>3000</v>
      </c>
      <c r="P1875">
        <v>221.58</v>
      </c>
      <c r="Q1875" s="1">
        <v>41183</v>
      </c>
      <c r="R1875" t="s">
        <v>97</v>
      </c>
      <c r="S1875" t="s">
        <v>103</v>
      </c>
      <c r="T1875">
        <v>0</v>
      </c>
    </row>
    <row r="1876" spans="1:20" x14ac:dyDescent="0.3">
      <c r="A1876" t="s">
        <v>88</v>
      </c>
      <c r="B1876">
        <v>678381</v>
      </c>
      <c r="C1876">
        <v>866679</v>
      </c>
      <c r="D1876">
        <v>6000</v>
      </c>
      <c r="E1876" t="s">
        <v>18</v>
      </c>
      <c r="F1876">
        <v>10.37</v>
      </c>
      <c r="G1876">
        <v>194.65</v>
      </c>
      <c r="H1876" t="s">
        <v>29</v>
      </c>
      <c r="I1876" s="1">
        <v>40575</v>
      </c>
      <c r="J1876" t="s">
        <v>20</v>
      </c>
      <c r="K1876" t="s">
        <v>24</v>
      </c>
      <c r="L1876" t="s">
        <v>41</v>
      </c>
      <c r="M1876">
        <v>0</v>
      </c>
      <c r="N1876">
        <v>7002.34</v>
      </c>
      <c r="O1876">
        <v>6000</v>
      </c>
      <c r="P1876">
        <v>1002.34</v>
      </c>
      <c r="Q1876" s="1">
        <v>41640</v>
      </c>
      <c r="R1876" t="s">
        <v>97</v>
      </c>
      <c r="S1876" t="s">
        <v>103</v>
      </c>
      <c r="T1876">
        <v>0</v>
      </c>
    </row>
    <row r="1877" spans="1:20" x14ac:dyDescent="0.3">
      <c r="A1877" t="s">
        <v>88</v>
      </c>
      <c r="B1877">
        <v>678349</v>
      </c>
      <c r="C1877">
        <v>866637</v>
      </c>
      <c r="D1877">
        <v>6000</v>
      </c>
      <c r="E1877" t="s">
        <v>18</v>
      </c>
      <c r="F1877">
        <v>6.92</v>
      </c>
      <c r="G1877">
        <v>185.05</v>
      </c>
      <c r="H1877" t="s">
        <v>32</v>
      </c>
      <c r="I1877" s="1">
        <v>40575</v>
      </c>
      <c r="J1877" t="s">
        <v>20</v>
      </c>
      <c r="K1877" t="s">
        <v>27</v>
      </c>
      <c r="L1877" t="s">
        <v>52</v>
      </c>
      <c r="M1877">
        <v>0</v>
      </c>
      <c r="N1877">
        <v>6632.53</v>
      </c>
      <c r="O1877">
        <v>6000</v>
      </c>
      <c r="P1877">
        <v>632.53</v>
      </c>
      <c r="Q1877" s="1">
        <v>41487</v>
      </c>
      <c r="R1877" t="s">
        <v>97</v>
      </c>
      <c r="S1877" t="s">
        <v>103</v>
      </c>
      <c r="T1877">
        <v>0</v>
      </c>
    </row>
    <row r="1878" spans="1:20" x14ac:dyDescent="0.3">
      <c r="A1878" t="s">
        <v>88</v>
      </c>
      <c r="B1878">
        <v>678342</v>
      </c>
      <c r="C1878">
        <v>866629</v>
      </c>
      <c r="D1878">
        <v>6500</v>
      </c>
      <c r="E1878" t="s">
        <v>43</v>
      </c>
      <c r="F1878">
        <v>12.68</v>
      </c>
      <c r="G1878">
        <v>146.84</v>
      </c>
      <c r="H1878" t="s">
        <v>19</v>
      </c>
      <c r="I1878" s="1">
        <v>40575</v>
      </c>
      <c r="J1878" t="s">
        <v>20</v>
      </c>
      <c r="K1878" t="s">
        <v>27</v>
      </c>
      <c r="L1878" t="s">
        <v>54</v>
      </c>
      <c r="M1878">
        <v>0</v>
      </c>
      <c r="N1878">
        <v>8690.3509869999998</v>
      </c>
      <c r="O1878">
        <v>6500</v>
      </c>
      <c r="P1878">
        <v>2190.35</v>
      </c>
      <c r="Q1878" s="1">
        <v>42064</v>
      </c>
      <c r="R1878" t="s">
        <v>97</v>
      </c>
      <c r="S1878" t="s">
        <v>103</v>
      </c>
      <c r="T1878">
        <v>0</v>
      </c>
    </row>
    <row r="1879" spans="1:20" x14ac:dyDescent="0.3">
      <c r="A1879" t="s">
        <v>88</v>
      </c>
      <c r="B1879">
        <v>678339</v>
      </c>
      <c r="C1879">
        <v>866626</v>
      </c>
      <c r="D1879">
        <v>11750</v>
      </c>
      <c r="E1879" t="s">
        <v>18</v>
      </c>
      <c r="F1879">
        <v>17.14</v>
      </c>
      <c r="G1879">
        <v>419.74</v>
      </c>
      <c r="H1879" t="s">
        <v>44</v>
      </c>
      <c r="I1879" s="1">
        <v>40575</v>
      </c>
      <c r="J1879" t="s">
        <v>20</v>
      </c>
      <c r="K1879" t="s">
        <v>27</v>
      </c>
      <c r="L1879" t="s">
        <v>35</v>
      </c>
      <c r="M1879">
        <v>0</v>
      </c>
      <c r="N1879">
        <v>14597.14</v>
      </c>
      <c r="O1879">
        <v>11750</v>
      </c>
      <c r="P1879">
        <v>2847.14</v>
      </c>
      <c r="Q1879" s="1">
        <v>41306</v>
      </c>
      <c r="R1879" t="s">
        <v>97</v>
      </c>
      <c r="S1879" t="s">
        <v>103</v>
      </c>
      <c r="T1879">
        <v>0</v>
      </c>
    </row>
    <row r="1880" spans="1:20" x14ac:dyDescent="0.3">
      <c r="A1880" t="s">
        <v>88</v>
      </c>
      <c r="B1880">
        <v>678299</v>
      </c>
      <c r="C1880">
        <v>866578</v>
      </c>
      <c r="D1880">
        <v>7500</v>
      </c>
      <c r="E1880" t="s">
        <v>18</v>
      </c>
      <c r="F1880">
        <v>13.43</v>
      </c>
      <c r="G1880">
        <v>254.27</v>
      </c>
      <c r="H1880" t="s">
        <v>19</v>
      </c>
      <c r="I1880" s="1">
        <v>40575</v>
      </c>
      <c r="J1880" t="s">
        <v>20</v>
      </c>
      <c r="K1880" t="s">
        <v>27</v>
      </c>
      <c r="L1880" t="s">
        <v>41</v>
      </c>
      <c r="M1880">
        <v>0</v>
      </c>
      <c r="N1880">
        <v>9142.7924879999991</v>
      </c>
      <c r="O1880">
        <v>7500</v>
      </c>
      <c r="P1880">
        <v>1642.79</v>
      </c>
      <c r="Q1880" s="1">
        <v>41699</v>
      </c>
      <c r="R1880" t="s">
        <v>97</v>
      </c>
      <c r="S1880" t="s">
        <v>103</v>
      </c>
      <c r="T1880">
        <v>0</v>
      </c>
    </row>
    <row r="1881" spans="1:20" x14ac:dyDescent="0.3">
      <c r="A1881" t="s">
        <v>88</v>
      </c>
      <c r="B1881">
        <v>678292</v>
      </c>
      <c r="C1881">
        <v>866570</v>
      </c>
      <c r="D1881">
        <v>35000</v>
      </c>
      <c r="E1881" t="s">
        <v>43</v>
      </c>
      <c r="F1881">
        <v>16.77</v>
      </c>
      <c r="G1881">
        <v>865.52</v>
      </c>
      <c r="H1881" t="s">
        <v>44</v>
      </c>
      <c r="I1881" s="1">
        <v>40575</v>
      </c>
      <c r="J1881" t="s">
        <v>20</v>
      </c>
      <c r="K1881" t="s">
        <v>27</v>
      </c>
      <c r="L1881" t="s">
        <v>34</v>
      </c>
      <c r="M1881">
        <v>0</v>
      </c>
      <c r="N1881">
        <v>45448.03</v>
      </c>
      <c r="O1881">
        <v>35000.01</v>
      </c>
      <c r="P1881">
        <v>10448.02</v>
      </c>
      <c r="Q1881" s="1">
        <v>41365</v>
      </c>
      <c r="R1881" t="s">
        <v>97</v>
      </c>
      <c r="S1881" t="s">
        <v>103</v>
      </c>
      <c r="T1881">
        <v>0</v>
      </c>
    </row>
    <row r="1882" spans="1:20" x14ac:dyDescent="0.3">
      <c r="A1882" t="s">
        <v>88</v>
      </c>
      <c r="B1882">
        <v>678210</v>
      </c>
      <c r="C1882">
        <v>866473</v>
      </c>
      <c r="D1882">
        <v>9000</v>
      </c>
      <c r="E1882" t="s">
        <v>18</v>
      </c>
      <c r="F1882">
        <v>11.11</v>
      </c>
      <c r="G1882">
        <v>295.12</v>
      </c>
      <c r="H1882" t="s">
        <v>29</v>
      </c>
      <c r="I1882" s="1">
        <v>40575</v>
      </c>
      <c r="J1882" t="s">
        <v>20</v>
      </c>
      <c r="K1882" t="s">
        <v>27</v>
      </c>
      <c r="L1882" t="s">
        <v>41</v>
      </c>
      <c r="M1882">
        <v>0</v>
      </c>
      <c r="N1882">
        <v>10359.959999999999</v>
      </c>
      <c r="O1882">
        <v>8999.99</v>
      </c>
      <c r="P1882">
        <v>1359.97</v>
      </c>
      <c r="Q1882" s="1">
        <v>41395</v>
      </c>
      <c r="R1882" t="s">
        <v>97</v>
      </c>
      <c r="S1882" t="s">
        <v>103</v>
      </c>
      <c r="T1882">
        <v>0</v>
      </c>
    </row>
    <row r="1883" spans="1:20" x14ac:dyDescent="0.3">
      <c r="A1883" t="s">
        <v>88</v>
      </c>
      <c r="B1883">
        <v>678133</v>
      </c>
      <c r="C1883">
        <v>866385</v>
      </c>
      <c r="D1883">
        <v>8000</v>
      </c>
      <c r="E1883" t="s">
        <v>18</v>
      </c>
      <c r="F1883">
        <v>13.8</v>
      </c>
      <c r="G1883">
        <v>272.64999999999998</v>
      </c>
      <c r="H1883" t="s">
        <v>19</v>
      </c>
      <c r="I1883" s="1">
        <v>40575</v>
      </c>
      <c r="J1883" t="s">
        <v>20</v>
      </c>
      <c r="K1883" t="s">
        <v>24</v>
      </c>
      <c r="L1883" t="s">
        <v>41</v>
      </c>
      <c r="M1883">
        <v>0</v>
      </c>
      <c r="N1883">
        <v>9263.31</v>
      </c>
      <c r="O1883">
        <v>8000</v>
      </c>
      <c r="P1883">
        <v>1263.31</v>
      </c>
      <c r="Q1883" s="1">
        <v>41122</v>
      </c>
      <c r="R1883" t="s">
        <v>97</v>
      </c>
      <c r="S1883" t="s">
        <v>103</v>
      </c>
      <c r="T1883">
        <v>0</v>
      </c>
    </row>
    <row r="1884" spans="1:20" x14ac:dyDescent="0.3">
      <c r="A1884" t="s">
        <v>88</v>
      </c>
      <c r="B1884">
        <v>678177</v>
      </c>
      <c r="C1884">
        <v>866433</v>
      </c>
      <c r="D1884">
        <v>12875</v>
      </c>
      <c r="E1884" t="s">
        <v>43</v>
      </c>
      <c r="F1884">
        <v>10</v>
      </c>
      <c r="G1884">
        <v>273.56</v>
      </c>
      <c r="H1884" t="s">
        <v>29</v>
      </c>
      <c r="I1884" s="1">
        <v>40575</v>
      </c>
      <c r="J1884" t="s">
        <v>20</v>
      </c>
      <c r="K1884" t="s">
        <v>21</v>
      </c>
      <c r="L1884" t="s">
        <v>41</v>
      </c>
      <c r="M1884">
        <v>0</v>
      </c>
      <c r="N1884">
        <v>14894.97</v>
      </c>
      <c r="O1884">
        <v>12874.89</v>
      </c>
      <c r="P1884">
        <v>2020.08</v>
      </c>
      <c r="Q1884" s="1">
        <v>41275</v>
      </c>
      <c r="R1884" t="s">
        <v>97</v>
      </c>
      <c r="S1884" t="s">
        <v>103</v>
      </c>
      <c r="T1884">
        <v>0</v>
      </c>
    </row>
    <row r="1885" spans="1:20" x14ac:dyDescent="0.3">
      <c r="A1885" t="s">
        <v>88</v>
      </c>
      <c r="B1885">
        <v>660692</v>
      </c>
      <c r="C1885">
        <v>845000</v>
      </c>
      <c r="D1885">
        <v>12000</v>
      </c>
      <c r="E1885" t="s">
        <v>18</v>
      </c>
      <c r="F1885">
        <v>7.29</v>
      </c>
      <c r="G1885">
        <v>372.12</v>
      </c>
      <c r="H1885" t="s">
        <v>32</v>
      </c>
      <c r="I1885" s="1">
        <v>40575</v>
      </c>
      <c r="J1885" t="s">
        <v>20</v>
      </c>
      <c r="K1885" t="s">
        <v>49</v>
      </c>
      <c r="L1885" t="s">
        <v>41</v>
      </c>
      <c r="M1885">
        <v>0</v>
      </c>
      <c r="N1885">
        <v>13224</v>
      </c>
      <c r="O1885">
        <v>12000.01</v>
      </c>
      <c r="P1885">
        <v>1223.99</v>
      </c>
      <c r="Q1885" s="1">
        <v>41334</v>
      </c>
      <c r="R1885" t="s">
        <v>97</v>
      </c>
      <c r="S1885" t="s">
        <v>103</v>
      </c>
      <c r="T1885">
        <v>0</v>
      </c>
    </row>
    <row r="1886" spans="1:20" x14ac:dyDescent="0.3">
      <c r="A1886" t="s">
        <v>88</v>
      </c>
      <c r="B1886">
        <v>678117</v>
      </c>
      <c r="C1886">
        <v>866367</v>
      </c>
      <c r="D1886">
        <v>14600</v>
      </c>
      <c r="E1886" t="s">
        <v>43</v>
      </c>
      <c r="F1886">
        <v>18.25</v>
      </c>
      <c r="G1886">
        <v>372.74</v>
      </c>
      <c r="H1886" t="s">
        <v>60</v>
      </c>
      <c r="I1886" s="1">
        <v>40575</v>
      </c>
      <c r="J1886" t="s">
        <v>20</v>
      </c>
      <c r="K1886" t="s">
        <v>27</v>
      </c>
      <c r="L1886" t="s">
        <v>33</v>
      </c>
      <c r="M1886">
        <v>0</v>
      </c>
      <c r="N1886">
        <v>21469.747429999999</v>
      </c>
      <c r="O1886">
        <v>14600</v>
      </c>
      <c r="P1886">
        <v>6869.75</v>
      </c>
      <c r="Q1886" s="1">
        <v>41883</v>
      </c>
      <c r="R1886" t="s">
        <v>97</v>
      </c>
      <c r="S1886" t="s">
        <v>103</v>
      </c>
      <c r="T1886">
        <v>0</v>
      </c>
    </row>
    <row r="1887" spans="1:20" x14ac:dyDescent="0.3">
      <c r="A1887" t="s">
        <v>88</v>
      </c>
      <c r="B1887">
        <v>670808</v>
      </c>
      <c r="C1887">
        <v>857554</v>
      </c>
      <c r="D1887">
        <v>17000</v>
      </c>
      <c r="E1887" t="s">
        <v>43</v>
      </c>
      <c r="F1887">
        <v>16.399999999999999</v>
      </c>
      <c r="G1887">
        <v>417.03</v>
      </c>
      <c r="H1887" t="s">
        <v>44</v>
      </c>
      <c r="I1887" s="1">
        <v>40575</v>
      </c>
      <c r="J1887" t="s">
        <v>26</v>
      </c>
      <c r="K1887" t="s">
        <v>27</v>
      </c>
      <c r="L1887" t="s">
        <v>28</v>
      </c>
      <c r="M1887">
        <v>0</v>
      </c>
      <c r="N1887">
        <v>6662.56</v>
      </c>
      <c r="O1887">
        <v>3273.38</v>
      </c>
      <c r="P1887">
        <v>3389.18</v>
      </c>
      <c r="Q1887" s="1">
        <v>41091</v>
      </c>
      <c r="R1887" t="s">
        <v>97</v>
      </c>
      <c r="S1887" t="s">
        <v>104</v>
      </c>
      <c r="T1887">
        <v>1</v>
      </c>
    </row>
    <row r="1888" spans="1:20" x14ac:dyDescent="0.3">
      <c r="A1888" t="s">
        <v>88</v>
      </c>
      <c r="B1888">
        <v>652961</v>
      </c>
      <c r="C1888">
        <v>835072</v>
      </c>
      <c r="D1888">
        <v>16000</v>
      </c>
      <c r="E1888" t="s">
        <v>43</v>
      </c>
      <c r="F1888">
        <v>17.510000000000002</v>
      </c>
      <c r="G1888">
        <v>402.05</v>
      </c>
      <c r="H1888" t="s">
        <v>44</v>
      </c>
      <c r="I1888" s="1">
        <v>40575</v>
      </c>
      <c r="J1888" t="s">
        <v>46</v>
      </c>
      <c r="K1888" t="s">
        <v>27</v>
      </c>
      <c r="L1888" t="s">
        <v>39</v>
      </c>
      <c r="M1888">
        <v>823.48</v>
      </c>
      <c r="N1888">
        <v>23249.95</v>
      </c>
      <c r="O1888">
        <v>15176.52</v>
      </c>
      <c r="P1888">
        <v>8073.43</v>
      </c>
      <c r="Q1888" s="1">
        <v>42370</v>
      </c>
      <c r="R1888" t="s">
        <v>97</v>
      </c>
      <c r="S1888" t="s">
        <v>103</v>
      </c>
      <c r="T1888">
        <v>0</v>
      </c>
    </row>
    <row r="1889" spans="1:20" x14ac:dyDescent="0.3">
      <c r="A1889" t="s">
        <v>88</v>
      </c>
      <c r="B1889">
        <v>678125</v>
      </c>
      <c r="C1889">
        <v>866376</v>
      </c>
      <c r="D1889">
        <v>10000</v>
      </c>
      <c r="E1889" t="s">
        <v>18</v>
      </c>
      <c r="F1889">
        <v>9.6300000000000008</v>
      </c>
      <c r="G1889">
        <v>320.94</v>
      </c>
      <c r="H1889" t="s">
        <v>29</v>
      </c>
      <c r="I1889" s="1">
        <v>40575</v>
      </c>
      <c r="J1889" t="s">
        <v>20</v>
      </c>
      <c r="K1889" t="s">
        <v>24</v>
      </c>
      <c r="L1889" t="s">
        <v>51</v>
      </c>
      <c r="M1889">
        <v>0</v>
      </c>
      <c r="N1889">
        <v>11551.272580000001</v>
      </c>
      <c r="O1889">
        <v>10000</v>
      </c>
      <c r="P1889">
        <v>1551.27</v>
      </c>
      <c r="Q1889" s="1">
        <v>41699</v>
      </c>
      <c r="R1889" t="s">
        <v>97</v>
      </c>
      <c r="S1889" t="s">
        <v>103</v>
      </c>
      <c r="T1889">
        <v>0</v>
      </c>
    </row>
    <row r="1890" spans="1:20" x14ac:dyDescent="0.3">
      <c r="A1890" t="s">
        <v>88</v>
      </c>
      <c r="B1890">
        <v>678111</v>
      </c>
      <c r="C1890">
        <v>866360</v>
      </c>
      <c r="D1890">
        <v>6600</v>
      </c>
      <c r="E1890" t="s">
        <v>43</v>
      </c>
      <c r="F1890">
        <v>11.11</v>
      </c>
      <c r="G1890">
        <v>143.87</v>
      </c>
      <c r="H1890" t="s">
        <v>29</v>
      </c>
      <c r="I1890" s="1">
        <v>40575</v>
      </c>
      <c r="J1890" t="s">
        <v>26</v>
      </c>
      <c r="K1890" t="s">
        <v>30</v>
      </c>
      <c r="L1890" t="s">
        <v>41</v>
      </c>
      <c r="M1890">
        <v>0</v>
      </c>
      <c r="N1890">
        <v>3426.79</v>
      </c>
      <c r="O1890">
        <v>1995.99</v>
      </c>
      <c r="P1890">
        <v>1148.25</v>
      </c>
      <c r="Q1890" s="1">
        <v>41275</v>
      </c>
      <c r="R1890" t="s">
        <v>97</v>
      </c>
      <c r="S1890" t="s">
        <v>104</v>
      </c>
      <c r="T1890">
        <v>1</v>
      </c>
    </row>
    <row r="1891" spans="1:20" x14ac:dyDescent="0.3">
      <c r="A1891" t="s">
        <v>88</v>
      </c>
      <c r="B1891">
        <v>677115</v>
      </c>
      <c r="C1891">
        <v>865172</v>
      </c>
      <c r="D1891">
        <v>4000</v>
      </c>
      <c r="E1891" t="s">
        <v>18</v>
      </c>
      <c r="F1891">
        <v>13.8</v>
      </c>
      <c r="G1891">
        <v>136.33000000000001</v>
      </c>
      <c r="H1891" t="s">
        <v>19</v>
      </c>
      <c r="I1891" s="1">
        <v>40575</v>
      </c>
      <c r="J1891" t="s">
        <v>20</v>
      </c>
      <c r="K1891" t="s">
        <v>40</v>
      </c>
      <c r="L1891" t="s">
        <v>54</v>
      </c>
      <c r="M1891">
        <v>0</v>
      </c>
      <c r="N1891">
        <v>4513.1099999999997</v>
      </c>
      <c r="O1891">
        <v>4000</v>
      </c>
      <c r="P1891">
        <v>513.11</v>
      </c>
      <c r="Q1891" s="1">
        <v>41000</v>
      </c>
      <c r="R1891" t="s">
        <v>97</v>
      </c>
      <c r="S1891" t="s">
        <v>103</v>
      </c>
      <c r="T1891">
        <v>0</v>
      </c>
    </row>
    <row r="1892" spans="1:20" x14ac:dyDescent="0.3">
      <c r="A1892" t="s">
        <v>88</v>
      </c>
      <c r="B1892">
        <v>677983</v>
      </c>
      <c r="C1892">
        <v>866221</v>
      </c>
      <c r="D1892">
        <v>4000</v>
      </c>
      <c r="E1892" t="s">
        <v>18</v>
      </c>
      <c r="F1892">
        <v>5.42</v>
      </c>
      <c r="G1892">
        <v>120.64</v>
      </c>
      <c r="H1892" t="s">
        <v>32</v>
      </c>
      <c r="I1892" s="1">
        <v>40575</v>
      </c>
      <c r="J1892" t="s">
        <v>20</v>
      </c>
      <c r="K1892" t="s">
        <v>24</v>
      </c>
      <c r="L1892" t="s">
        <v>25</v>
      </c>
      <c r="M1892">
        <v>0</v>
      </c>
      <c r="N1892">
        <v>4342.4459960000004</v>
      </c>
      <c r="O1892">
        <v>4000</v>
      </c>
      <c r="P1892">
        <v>342.45</v>
      </c>
      <c r="Q1892" s="1">
        <v>41699</v>
      </c>
      <c r="R1892" t="s">
        <v>97</v>
      </c>
      <c r="S1892" t="s">
        <v>103</v>
      </c>
      <c r="T1892">
        <v>0</v>
      </c>
    </row>
    <row r="1893" spans="1:20" x14ac:dyDescent="0.3">
      <c r="A1893" t="s">
        <v>88</v>
      </c>
      <c r="B1893">
        <v>677798</v>
      </c>
      <c r="C1893">
        <v>865954</v>
      </c>
      <c r="D1893">
        <v>7000</v>
      </c>
      <c r="E1893" t="s">
        <v>18</v>
      </c>
      <c r="F1893">
        <v>6.92</v>
      </c>
      <c r="G1893">
        <v>215.89</v>
      </c>
      <c r="H1893" t="s">
        <v>32</v>
      </c>
      <c r="I1893" s="1">
        <v>40575</v>
      </c>
      <c r="J1893" t="s">
        <v>20</v>
      </c>
      <c r="K1893" t="s">
        <v>36</v>
      </c>
      <c r="L1893" t="s">
        <v>28</v>
      </c>
      <c r="M1893">
        <v>0</v>
      </c>
      <c r="N1893">
        <v>7470.52</v>
      </c>
      <c r="O1893">
        <v>6999.99</v>
      </c>
      <c r="P1893">
        <v>470.53</v>
      </c>
      <c r="Q1893" s="1">
        <v>41030</v>
      </c>
      <c r="R1893" t="s">
        <v>97</v>
      </c>
      <c r="S1893" t="s">
        <v>103</v>
      </c>
      <c r="T1893">
        <v>0</v>
      </c>
    </row>
    <row r="1894" spans="1:20" x14ac:dyDescent="0.3">
      <c r="A1894" t="s">
        <v>88</v>
      </c>
      <c r="B1894">
        <v>678015</v>
      </c>
      <c r="C1894">
        <v>866258</v>
      </c>
      <c r="D1894">
        <v>7200</v>
      </c>
      <c r="E1894" t="s">
        <v>43</v>
      </c>
      <c r="F1894">
        <v>13.06</v>
      </c>
      <c r="G1894">
        <v>164.05</v>
      </c>
      <c r="H1894" t="s">
        <v>19</v>
      </c>
      <c r="I1894" s="1">
        <v>40575</v>
      </c>
      <c r="J1894" t="s">
        <v>26</v>
      </c>
      <c r="K1894" t="s">
        <v>27</v>
      </c>
      <c r="L1894" t="s">
        <v>51</v>
      </c>
      <c r="M1894">
        <v>0</v>
      </c>
      <c r="N1894">
        <v>3079.03</v>
      </c>
      <c r="O1894">
        <v>1476.78</v>
      </c>
      <c r="P1894">
        <v>1253.77</v>
      </c>
      <c r="Q1894" s="1">
        <v>41214</v>
      </c>
      <c r="R1894" t="s">
        <v>97</v>
      </c>
      <c r="S1894" t="s">
        <v>104</v>
      </c>
      <c r="T1894">
        <v>1</v>
      </c>
    </row>
    <row r="1895" spans="1:20" x14ac:dyDescent="0.3">
      <c r="A1895" t="s">
        <v>88</v>
      </c>
      <c r="B1895">
        <v>677988</v>
      </c>
      <c r="C1895">
        <v>866227</v>
      </c>
      <c r="D1895">
        <v>2600</v>
      </c>
      <c r="E1895" t="s">
        <v>18</v>
      </c>
      <c r="F1895">
        <v>16.77</v>
      </c>
      <c r="G1895">
        <v>92.4</v>
      </c>
      <c r="H1895" t="s">
        <v>44</v>
      </c>
      <c r="I1895" s="1">
        <v>40575</v>
      </c>
      <c r="J1895" t="s">
        <v>20</v>
      </c>
      <c r="K1895" t="s">
        <v>24</v>
      </c>
      <c r="L1895" t="s">
        <v>41</v>
      </c>
      <c r="M1895">
        <v>0</v>
      </c>
      <c r="N1895">
        <v>3345.02</v>
      </c>
      <c r="O1895">
        <v>2600</v>
      </c>
      <c r="P1895">
        <v>715.19</v>
      </c>
      <c r="Q1895" s="1">
        <v>41609</v>
      </c>
      <c r="R1895" t="s">
        <v>97</v>
      </c>
      <c r="S1895" t="s">
        <v>103</v>
      </c>
      <c r="T1895">
        <v>0</v>
      </c>
    </row>
    <row r="1896" spans="1:20" x14ac:dyDescent="0.3">
      <c r="A1896" t="s">
        <v>88</v>
      </c>
      <c r="B1896">
        <v>677932</v>
      </c>
      <c r="C1896">
        <v>866162</v>
      </c>
      <c r="D1896">
        <v>15300</v>
      </c>
      <c r="E1896" t="s">
        <v>43</v>
      </c>
      <c r="F1896">
        <v>13.43</v>
      </c>
      <c r="G1896">
        <v>351.5</v>
      </c>
      <c r="H1896" t="s">
        <v>19</v>
      </c>
      <c r="I1896" s="1">
        <v>40575</v>
      </c>
      <c r="J1896" t="s">
        <v>20</v>
      </c>
      <c r="K1896" t="s">
        <v>27</v>
      </c>
      <c r="L1896" t="s">
        <v>58</v>
      </c>
      <c r="M1896">
        <v>0</v>
      </c>
      <c r="N1896">
        <v>18045.939999999999</v>
      </c>
      <c r="O1896">
        <v>15300</v>
      </c>
      <c r="P1896">
        <v>2745.94</v>
      </c>
      <c r="Q1896" s="1">
        <v>41153</v>
      </c>
      <c r="R1896" t="s">
        <v>97</v>
      </c>
      <c r="S1896" t="s">
        <v>103</v>
      </c>
      <c r="T1896">
        <v>0</v>
      </c>
    </row>
    <row r="1897" spans="1:20" x14ac:dyDescent="0.3">
      <c r="A1897" t="s">
        <v>88</v>
      </c>
      <c r="B1897">
        <v>677901</v>
      </c>
      <c r="C1897">
        <v>866125</v>
      </c>
      <c r="D1897">
        <v>13000</v>
      </c>
      <c r="E1897" t="s">
        <v>43</v>
      </c>
      <c r="F1897">
        <v>11.11</v>
      </c>
      <c r="G1897">
        <v>283.37</v>
      </c>
      <c r="H1897" t="s">
        <v>29</v>
      </c>
      <c r="I1897" s="1">
        <v>40575</v>
      </c>
      <c r="J1897" t="s">
        <v>20</v>
      </c>
      <c r="K1897" t="s">
        <v>27</v>
      </c>
      <c r="L1897" t="s">
        <v>35</v>
      </c>
      <c r="M1897">
        <v>0</v>
      </c>
      <c r="N1897">
        <v>14725.22</v>
      </c>
      <c r="O1897">
        <v>12999.96</v>
      </c>
      <c r="P1897">
        <v>1725.26</v>
      </c>
      <c r="Q1897" s="1">
        <v>41091</v>
      </c>
      <c r="R1897" t="s">
        <v>97</v>
      </c>
      <c r="S1897" t="s">
        <v>103</v>
      </c>
      <c r="T1897">
        <v>0</v>
      </c>
    </row>
    <row r="1898" spans="1:20" x14ac:dyDescent="0.3">
      <c r="A1898" t="s">
        <v>88</v>
      </c>
      <c r="B1898">
        <v>677902</v>
      </c>
      <c r="C1898">
        <v>866126</v>
      </c>
      <c r="D1898">
        <v>16000</v>
      </c>
      <c r="E1898" t="s">
        <v>43</v>
      </c>
      <c r="F1898">
        <v>16.77</v>
      </c>
      <c r="G1898">
        <v>395.67</v>
      </c>
      <c r="H1898" t="s">
        <v>44</v>
      </c>
      <c r="I1898" s="1">
        <v>40575</v>
      </c>
      <c r="J1898" t="s">
        <v>46</v>
      </c>
      <c r="K1898" t="s">
        <v>27</v>
      </c>
      <c r="L1898" t="s">
        <v>41</v>
      </c>
      <c r="M1898">
        <v>798.12</v>
      </c>
      <c r="N1898">
        <v>22906.21</v>
      </c>
      <c r="O1898">
        <v>15201.88</v>
      </c>
      <c r="P1898">
        <v>7704.33</v>
      </c>
      <c r="Q1898" s="1">
        <v>42370</v>
      </c>
      <c r="R1898" t="s">
        <v>97</v>
      </c>
      <c r="S1898" t="s">
        <v>103</v>
      </c>
      <c r="T1898">
        <v>0</v>
      </c>
    </row>
    <row r="1899" spans="1:20" x14ac:dyDescent="0.3">
      <c r="A1899" t="s">
        <v>88</v>
      </c>
      <c r="B1899">
        <v>675966</v>
      </c>
      <c r="C1899">
        <v>863835</v>
      </c>
      <c r="D1899">
        <v>8775</v>
      </c>
      <c r="E1899" t="s">
        <v>18</v>
      </c>
      <c r="F1899">
        <v>13.06</v>
      </c>
      <c r="G1899">
        <v>295.92</v>
      </c>
      <c r="H1899" t="s">
        <v>19</v>
      </c>
      <c r="I1899" s="1">
        <v>40575</v>
      </c>
      <c r="J1899" t="s">
        <v>20</v>
      </c>
      <c r="K1899" t="s">
        <v>24</v>
      </c>
      <c r="L1899" t="s">
        <v>58</v>
      </c>
      <c r="M1899">
        <v>0</v>
      </c>
      <c r="N1899">
        <v>10331.379999999999</v>
      </c>
      <c r="O1899">
        <v>8775</v>
      </c>
      <c r="P1899">
        <v>1556.38</v>
      </c>
      <c r="Q1899" s="1">
        <v>41275</v>
      </c>
      <c r="R1899" t="s">
        <v>97</v>
      </c>
      <c r="S1899" t="s">
        <v>103</v>
      </c>
      <c r="T1899">
        <v>0</v>
      </c>
    </row>
    <row r="1900" spans="1:20" x14ac:dyDescent="0.3">
      <c r="A1900" t="s">
        <v>88</v>
      </c>
      <c r="B1900">
        <v>677888</v>
      </c>
      <c r="C1900">
        <v>866056</v>
      </c>
      <c r="D1900">
        <v>8800</v>
      </c>
      <c r="E1900" t="s">
        <v>18</v>
      </c>
      <c r="F1900">
        <v>10.37</v>
      </c>
      <c r="G1900">
        <v>285.49</v>
      </c>
      <c r="H1900" t="s">
        <v>29</v>
      </c>
      <c r="I1900" s="1">
        <v>40575</v>
      </c>
      <c r="J1900" t="s">
        <v>20</v>
      </c>
      <c r="K1900" t="s">
        <v>27</v>
      </c>
      <c r="L1900" t="s">
        <v>70</v>
      </c>
      <c r="M1900">
        <v>0</v>
      </c>
      <c r="N1900">
        <v>10049.86</v>
      </c>
      <c r="O1900">
        <v>8800</v>
      </c>
      <c r="P1900">
        <v>1249.8599999999999</v>
      </c>
      <c r="Q1900" s="1">
        <v>41365</v>
      </c>
      <c r="R1900" t="s">
        <v>97</v>
      </c>
      <c r="S1900" t="s">
        <v>103</v>
      </c>
      <c r="T1900">
        <v>0</v>
      </c>
    </row>
    <row r="1901" spans="1:20" x14ac:dyDescent="0.3">
      <c r="A1901" t="s">
        <v>88</v>
      </c>
      <c r="B1901">
        <v>677882</v>
      </c>
      <c r="C1901">
        <v>866054</v>
      </c>
      <c r="D1901">
        <v>7875</v>
      </c>
      <c r="E1901" t="s">
        <v>43</v>
      </c>
      <c r="F1901">
        <v>13.8</v>
      </c>
      <c r="G1901">
        <v>182.43</v>
      </c>
      <c r="H1901" t="s">
        <v>19</v>
      </c>
      <c r="I1901" s="1">
        <v>40575</v>
      </c>
      <c r="J1901" t="s">
        <v>46</v>
      </c>
      <c r="K1901" t="s">
        <v>59</v>
      </c>
      <c r="L1901" t="s">
        <v>51</v>
      </c>
      <c r="M1901">
        <v>389.72</v>
      </c>
      <c r="N1901">
        <v>10529.49</v>
      </c>
      <c r="O1901">
        <v>7485.33</v>
      </c>
      <c r="P1901">
        <v>3044.16</v>
      </c>
      <c r="Q1901" s="1">
        <v>42370</v>
      </c>
      <c r="R1901" t="s">
        <v>97</v>
      </c>
      <c r="S1901" t="s">
        <v>103</v>
      </c>
      <c r="T1901">
        <v>0</v>
      </c>
    </row>
    <row r="1902" spans="1:20" x14ac:dyDescent="0.3">
      <c r="A1902" t="s">
        <v>88</v>
      </c>
      <c r="B1902">
        <v>677202</v>
      </c>
      <c r="C1902">
        <v>865265</v>
      </c>
      <c r="D1902">
        <v>19200</v>
      </c>
      <c r="E1902" t="s">
        <v>43</v>
      </c>
      <c r="F1902">
        <v>15.28</v>
      </c>
      <c r="G1902">
        <v>459.6</v>
      </c>
      <c r="H1902" t="s">
        <v>23</v>
      </c>
      <c r="I1902" s="1">
        <v>40575</v>
      </c>
      <c r="J1902" t="s">
        <v>20</v>
      </c>
      <c r="K1902" t="s">
        <v>27</v>
      </c>
      <c r="L1902" t="s">
        <v>50</v>
      </c>
      <c r="M1902">
        <v>0</v>
      </c>
      <c r="N1902">
        <v>27364.123680000001</v>
      </c>
      <c r="O1902">
        <v>19200.009999999998</v>
      </c>
      <c r="P1902">
        <v>8164.11</v>
      </c>
      <c r="Q1902" s="1">
        <v>42186</v>
      </c>
      <c r="R1902" t="s">
        <v>97</v>
      </c>
      <c r="S1902" t="s">
        <v>103</v>
      </c>
      <c r="T1902">
        <v>0</v>
      </c>
    </row>
    <row r="1903" spans="1:20" x14ac:dyDescent="0.3">
      <c r="A1903" t="s">
        <v>88</v>
      </c>
      <c r="B1903">
        <v>677760</v>
      </c>
      <c r="C1903">
        <v>865908</v>
      </c>
      <c r="D1903">
        <v>4000</v>
      </c>
      <c r="E1903" t="s">
        <v>18</v>
      </c>
      <c r="F1903">
        <v>10</v>
      </c>
      <c r="G1903">
        <v>129.07</v>
      </c>
      <c r="H1903" t="s">
        <v>29</v>
      </c>
      <c r="I1903" s="1">
        <v>40575</v>
      </c>
      <c r="J1903" t="s">
        <v>20</v>
      </c>
      <c r="K1903" t="s">
        <v>27</v>
      </c>
      <c r="L1903" t="s">
        <v>58</v>
      </c>
      <c r="M1903">
        <v>0</v>
      </c>
      <c r="N1903">
        <v>4644.7675859999999</v>
      </c>
      <c r="O1903">
        <v>4000</v>
      </c>
      <c r="P1903">
        <v>644.77</v>
      </c>
      <c r="Q1903" s="1">
        <v>41699</v>
      </c>
      <c r="R1903" t="s">
        <v>97</v>
      </c>
      <c r="S1903" t="s">
        <v>103</v>
      </c>
      <c r="T1903">
        <v>0</v>
      </c>
    </row>
    <row r="1904" spans="1:20" x14ac:dyDescent="0.3">
      <c r="A1904" t="s">
        <v>88</v>
      </c>
      <c r="B1904">
        <v>663918</v>
      </c>
      <c r="C1904">
        <v>848946</v>
      </c>
      <c r="D1904">
        <v>8000</v>
      </c>
      <c r="E1904" t="s">
        <v>18</v>
      </c>
      <c r="F1904">
        <v>7.29</v>
      </c>
      <c r="G1904">
        <v>248.08</v>
      </c>
      <c r="H1904" t="s">
        <v>32</v>
      </c>
      <c r="I1904" s="1">
        <v>40575</v>
      </c>
      <c r="J1904" t="s">
        <v>20</v>
      </c>
      <c r="K1904" t="s">
        <v>27</v>
      </c>
      <c r="L1904" t="s">
        <v>41</v>
      </c>
      <c r="M1904">
        <v>0</v>
      </c>
      <c r="N1904">
        <v>8927.838882</v>
      </c>
      <c r="O1904">
        <v>8000</v>
      </c>
      <c r="P1904">
        <v>927.84</v>
      </c>
      <c r="Q1904" s="1">
        <v>41699</v>
      </c>
      <c r="R1904" t="s">
        <v>97</v>
      </c>
      <c r="S1904" t="s">
        <v>103</v>
      </c>
      <c r="T1904">
        <v>0</v>
      </c>
    </row>
    <row r="1905" spans="1:20" x14ac:dyDescent="0.3">
      <c r="A1905" t="s">
        <v>88</v>
      </c>
      <c r="B1905">
        <v>677605</v>
      </c>
      <c r="C1905">
        <v>865734</v>
      </c>
      <c r="D1905">
        <v>15000</v>
      </c>
      <c r="E1905" t="s">
        <v>18</v>
      </c>
      <c r="F1905">
        <v>13.06</v>
      </c>
      <c r="G1905">
        <v>505.85</v>
      </c>
      <c r="H1905" t="s">
        <v>19</v>
      </c>
      <c r="I1905" s="1">
        <v>40575</v>
      </c>
      <c r="J1905" t="s">
        <v>20</v>
      </c>
      <c r="K1905" t="s">
        <v>27</v>
      </c>
      <c r="L1905" t="s">
        <v>56</v>
      </c>
      <c r="M1905">
        <v>0</v>
      </c>
      <c r="N1905">
        <v>18204.459760000002</v>
      </c>
      <c r="O1905">
        <v>15000</v>
      </c>
      <c r="P1905">
        <v>3204.46</v>
      </c>
      <c r="Q1905" s="1">
        <v>41699</v>
      </c>
      <c r="R1905" t="s">
        <v>97</v>
      </c>
      <c r="S1905" t="s">
        <v>103</v>
      </c>
      <c r="T1905">
        <v>0</v>
      </c>
    </row>
    <row r="1906" spans="1:20" x14ac:dyDescent="0.3">
      <c r="A1906" t="s">
        <v>88</v>
      </c>
      <c r="B1906">
        <v>672315</v>
      </c>
      <c r="C1906">
        <v>859450</v>
      </c>
      <c r="D1906">
        <v>9600</v>
      </c>
      <c r="E1906" t="s">
        <v>18</v>
      </c>
      <c r="F1906">
        <v>11.11</v>
      </c>
      <c r="G1906">
        <v>314.8</v>
      </c>
      <c r="H1906" t="s">
        <v>29</v>
      </c>
      <c r="I1906" s="1">
        <v>40575</v>
      </c>
      <c r="J1906" t="s">
        <v>20</v>
      </c>
      <c r="K1906" t="s">
        <v>27</v>
      </c>
      <c r="L1906" t="s">
        <v>68</v>
      </c>
      <c r="M1906">
        <v>0</v>
      </c>
      <c r="N1906">
        <v>11327.716469999999</v>
      </c>
      <c r="O1906">
        <v>9600</v>
      </c>
      <c r="P1906">
        <v>1727.72</v>
      </c>
      <c r="Q1906" s="1">
        <v>41699</v>
      </c>
      <c r="R1906" t="s">
        <v>97</v>
      </c>
      <c r="S1906" t="s">
        <v>103</v>
      </c>
      <c r="T1906">
        <v>0</v>
      </c>
    </row>
    <row r="1907" spans="1:20" x14ac:dyDescent="0.3">
      <c r="A1907" t="s">
        <v>88</v>
      </c>
      <c r="B1907">
        <v>677690</v>
      </c>
      <c r="C1907">
        <v>865830</v>
      </c>
      <c r="D1907">
        <v>2000</v>
      </c>
      <c r="E1907" t="s">
        <v>18</v>
      </c>
      <c r="F1907">
        <v>7.66</v>
      </c>
      <c r="G1907">
        <v>62.36</v>
      </c>
      <c r="H1907" t="s">
        <v>32</v>
      </c>
      <c r="I1907" s="1">
        <v>40575</v>
      </c>
      <c r="J1907" t="s">
        <v>20</v>
      </c>
      <c r="K1907" t="s">
        <v>27</v>
      </c>
      <c r="L1907" t="s">
        <v>41</v>
      </c>
      <c r="M1907">
        <v>0</v>
      </c>
      <c r="N1907">
        <v>2243.8029019999999</v>
      </c>
      <c r="O1907">
        <v>2000</v>
      </c>
      <c r="P1907">
        <v>243.8</v>
      </c>
      <c r="Q1907" s="1">
        <v>41699</v>
      </c>
      <c r="R1907" t="s">
        <v>97</v>
      </c>
      <c r="S1907" t="s">
        <v>103</v>
      </c>
      <c r="T1907">
        <v>0</v>
      </c>
    </row>
    <row r="1908" spans="1:20" x14ac:dyDescent="0.3">
      <c r="A1908" t="s">
        <v>88</v>
      </c>
      <c r="B1908">
        <v>677684</v>
      </c>
      <c r="C1908">
        <v>865823</v>
      </c>
      <c r="D1908">
        <v>16000</v>
      </c>
      <c r="E1908" t="s">
        <v>18</v>
      </c>
      <c r="F1908">
        <v>16.399999999999999</v>
      </c>
      <c r="G1908">
        <v>565.67999999999995</v>
      </c>
      <c r="H1908" t="s">
        <v>44</v>
      </c>
      <c r="I1908" s="1">
        <v>40575</v>
      </c>
      <c r="J1908" t="s">
        <v>20</v>
      </c>
      <c r="K1908" t="s">
        <v>27</v>
      </c>
      <c r="L1908" t="s">
        <v>33</v>
      </c>
      <c r="M1908">
        <v>0</v>
      </c>
      <c r="N1908">
        <v>17754.43</v>
      </c>
      <c r="O1908">
        <v>16000</v>
      </c>
      <c r="P1908">
        <v>1754.43</v>
      </c>
      <c r="Q1908" s="1">
        <v>41030</v>
      </c>
      <c r="R1908" t="s">
        <v>97</v>
      </c>
      <c r="S1908" t="s">
        <v>103</v>
      </c>
      <c r="T1908">
        <v>0</v>
      </c>
    </row>
    <row r="1909" spans="1:20" x14ac:dyDescent="0.3">
      <c r="A1909" t="s">
        <v>88</v>
      </c>
      <c r="B1909">
        <v>677677</v>
      </c>
      <c r="C1909">
        <v>865816</v>
      </c>
      <c r="D1909">
        <v>3000</v>
      </c>
      <c r="E1909" t="s">
        <v>18</v>
      </c>
      <c r="F1909">
        <v>7.29</v>
      </c>
      <c r="G1909">
        <v>93.03</v>
      </c>
      <c r="H1909" t="s">
        <v>32</v>
      </c>
      <c r="I1909" s="1">
        <v>40575</v>
      </c>
      <c r="J1909" t="s">
        <v>20</v>
      </c>
      <c r="K1909" t="s">
        <v>27</v>
      </c>
      <c r="L1909" t="s">
        <v>51</v>
      </c>
      <c r="M1909">
        <v>0</v>
      </c>
      <c r="N1909">
        <v>3348.1268869999999</v>
      </c>
      <c r="O1909">
        <v>3000</v>
      </c>
      <c r="P1909">
        <v>348.13</v>
      </c>
      <c r="Q1909" s="1">
        <v>41699</v>
      </c>
      <c r="R1909" t="s">
        <v>97</v>
      </c>
      <c r="S1909" t="s">
        <v>103</v>
      </c>
      <c r="T1909">
        <v>0</v>
      </c>
    </row>
    <row r="1910" spans="1:20" x14ac:dyDescent="0.3">
      <c r="A1910" t="s">
        <v>88</v>
      </c>
      <c r="B1910">
        <v>677670</v>
      </c>
      <c r="C1910">
        <v>865809</v>
      </c>
      <c r="D1910">
        <v>12000</v>
      </c>
      <c r="E1910" t="s">
        <v>18</v>
      </c>
      <c r="F1910">
        <v>7.29</v>
      </c>
      <c r="G1910">
        <v>372.12</v>
      </c>
      <c r="H1910" t="s">
        <v>32</v>
      </c>
      <c r="I1910" s="1">
        <v>40575</v>
      </c>
      <c r="J1910" t="s">
        <v>20</v>
      </c>
      <c r="K1910" t="s">
        <v>27</v>
      </c>
      <c r="L1910" t="s">
        <v>67</v>
      </c>
      <c r="M1910">
        <v>0</v>
      </c>
      <c r="N1910">
        <v>13394.605380000001</v>
      </c>
      <c r="O1910">
        <v>12000</v>
      </c>
      <c r="P1910">
        <v>1394.61</v>
      </c>
      <c r="Q1910" s="1">
        <v>41699</v>
      </c>
      <c r="R1910" t="s">
        <v>97</v>
      </c>
      <c r="S1910" t="s">
        <v>103</v>
      </c>
      <c r="T1910">
        <v>0</v>
      </c>
    </row>
    <row r="1911" spans="1:20" x14ac:dyDescent="0.3">
      <c r="A1911" t="s">
        <v>88</v>
      </c>
      <c r="B1911">
        <v>676290</v>
      </c>
      <c r="C1911">
        <v>864255</v>
      </c>
      <c r="D1911">
        <v>10000</v>
      </c>
      <c r="E1911" t="s">
        <v>18</v>
      </c>
      <c r="F1911">
        <v>7.66</v>
      </c>
      <c r="G1911">
        <v>311.8</v>
      </c>
      <c r="H1911" t="s">
        <v>32</v>
      </c>
      <c r="I1911" s="1">
        <v>40575</v>
      </c>
      <c r="J1911" t="s">
        <v>20</v>
      </c>
      <c r="K1911" t="s">
        <v>49</v>
      </c>
      <c r="L1911" t="s">
        <v>41</v>
      </c>
      <c r="M1911">
        <v>0</v>
      </c>
      <c r="N1911">
        <v>11068.39</v>
      </c>
      <c r="O1911">
        <v>10000</v>
      </c>
      <c r="P1911">
        <v>1068.3900000000001</v>
      </c>
      <c r="Q1911" s="1">
        <v>41334</v>
      </c>
      <c r="R1911" t="s">
        <v>97</v>
      </c>
      <c r="S1911" t="s">
        <v>103</v>
      </c>
      <c r="T1911">
        <v>0</v>
      </c>
    </row>
    <row r="1912" spans="1:20" x14ac:dyDescent="0.3">
      <c r="A1912" t="s">
        <v>88</v>
      </c>
      <c r="B1912">
        <v>677651</v>
      </c>
      <c r="C1912">
        <v>865787</v>
      </c>
      <c r="D1912">
        <v>14000</v>
      </c>
      <c r="E1912" t="s">
        <v>18</v>
      </c>
      <c r="F1912">
        <v>13.06</v>
      </c>
      <c r="G1912">
        <v>472.13</v>
      </c>
      <c r="H1912" t="s">
        <v>19</v>
      </c>
      <c r="I1912" s="1">
        <v>40575</v>
      </c>
      <c r="J1912" t="s">
        <v>20</v>
      </c>
      <c r="K1912" t="s">
        <v>27</v>
      </c>
      <c r="L1912" t="s">
        <v>31</v>
      </c>
      <c r="M1912">
        <v>0</v>
      </c>
      <c r="N1912">
        <v>16086.08</v>
      </c>
      <c r="O1912">
        <v>14000.01</v>
      </c>
      <c r="P1912">
        <v>2086.0700000000002</v>
      </c>
      <c r="Q1912" s="1">
        <v>41122</v>
      </c>
      <c r="R1912" t="s">
        <v>97</v>
      </c>
      <c r="S1912" t="s">
        <v>103</v>
      </c>
      <c r="T1912">
        <v>0</v>
      </c>
    </row>
    <row r="1913" spans="1:20" x14ac:dyDescent="0.3">
      <c r="A1913" t="s">
        <v>88</v>
      </c>
      <c r="B1913">
        <v>677650</v>
      </c>
      <c r="C1913">
        <v>865786</v>
      </c>
      <c r="D1913">
        <v>11000</v>
      </c>
      <c r="E1913" t="s">
        <v>18</v>
      </c>
      <c r="F1913">
        <v>7.29</v>
      </c>
      <c r="G1913">
        <v>341.11</v>
      </c>
      <c r="H1913" t="s">
        <v>32</v>
      </c>
      <c r="I1913" s="1">
        <v>40575</v>
      </c>
      <c r="J1913" t="s">
        <v>20</v>
      </c>
      <c r="K1913" t="s">
        <v>24</v>
      </c>
      <c r="L1913" t="s">
        <v>35</v>
      </c>
      <c r="M1913">
        <v>0</v>
      </c>
      <c r="N1913">
        <v>11640.64</v>
      </c>
      <c r="O1913">
        <v>11000</v>
      </c>
      <c r="P1913">
        <v>640.64</v>
      </c>
      <c r="Q1913" s="1">
        <v>40940</v>
      </c>
      <c r="R1913" t="s">
        <v>97</v>
      </c>
      <c r="S1913" t="s">
        <v>103</v>
      </c>
      <c r="T1913">
        <v>0</v>
      </c>
    </row>
    <row r="1914" spans="1:20" x14ac:dyDescent="0.3">
      <c r="A1914" t="s">
        <v>88</v>
      </c>
      <c r="B1914">
        <v>677567</v>
      </c>
      <c r="C1914">
        <v>865682</v>
      </c>
      <c r="D1914">
        <v>8900</v>
      </c>
      <c r="E1914" t="s">
        <v>18</v>
      </c>
      <c r="F1914">
        <v>10</v>
      </c>
      <c r="G1914">
        <v>287.18</v>
      </c>
      <c r="H1914" t="s">
        <v>29</v>
      </c>
      <c r="I1914" s="1">
        <v>40575</v>
      </c>
      <c r="J1914" t="s">
        <v>20</v>
      </c>
      <c r="K1914" t="s">
        <v>30</v>
      </c>
      <c r="L1914" t="s">
        <v>39</v>
      </c>
      <c r="M1914">
        <v>0</v>
      </c>
      <c r="N1914">
        <v>10334.94472</v>
      </c>
      <c r="O1914">
        <v>8900</v>
      </c>
      <c r="P1914">
        <v>1434.94</v>
      </c>
      <c r="Q1914" s="1">
        <v>41699</v>
      </c>
      <c r="R1914" t="s">
        <v>97</v>
      </c>
      <c r="S1914" t="s">
        <v>103</v>
      </c>
      <c r="T1914">
        <v>0</v>
      </c>
    </row>
    <row r="1915" spans="1:20" x14ac:dyDescent="0.3">
      <c r="A1915" t="s">
        <v>88</v>
      </c>
      <c r="B1915">
        <v>677569</v>
      </c>
      <c r="C1915">
        <v>865685</v>
      </c>
      <c r="D1915">
        <v>31050</v>
      </c>
      <c r="E1915" t="s">
        <v>18</v>
      </c>
      <c r="F1915">
        <v>14.17</v>
      </c>
      <c r="G1915">
        <v>1063.79</v>
      </c>
      <c r="H1915" t="s">
        <v>19</v>
      </c>
      <c r="I1915" s="1">
        <v>40575</v>
      </c>
      <c r="J1915" t="s">
        <v>20</v>
      </c>
      <c r="K1915" t="s">
        <v>27</v>
      </c>
      <c r="L1915" t="s">
        <v>78</v>
      </c>
      <c r="M1915">
        <v>0</v>
      </c>
      <c r="N1915">
        <v>36695.730000000003</v>
      </c>
      <c r="O1915">
        <v>31050.01</v>
      </c>
      <c r="P1915">
        <v>5645.72</v>
      </c>
      <c r="Q1915" s="1">
        <v>41214</v>
      </c>
      <c r="R1915" t="s">
        <v>97</v>
      </c>
      <c r="S1915" t="s">
        <v>103</v>
      </c>
      <c r="T1915">
        <v>0</v>
      </c>
    </row>
    <row r="1916" spans="1:20" x14ac:dyDescent="0.3">
      <c r="A1916" t="s">
        <v>88</v>
      </c>
      <c r="B1916">
        <v>677563</v>
      </c>
      <c r="C1916">
        <v>865676</v>
      </c>
      <c r="D1916">
        <v>5000</v>
      </c>
      <c r="E1916" t="s">
        <v>18</v>
      </c>
      <c r="F1916">
        <v>13.8</v>
      </c>
      <c r="G1916">
        <v>170.41</v>
      </c>
      <c r="H1916" t="s">
        <v>19</v>
      </c>
      <c r="I1916" s="1">
        <v>40575</v>
      </c>
      <c r="J1916" t="s">
        <v>20</v>
      </c>
      <c r="K1916" t="s">
        <v>21</v>
      </c>
      <c r="L1916" t="s">
        <v>48</v>
      </c>
      <c r="M1916">
        <v>0</v>
      </c>
      <c r="N1916">
        <v>6064.85</v>
      </c>
      <c r="O1916">
        <v>4999.99</v>
      </c>
      <c r="P1916">
        <v>1064.8599999999999</v>
      </c>
      <c r="Q1916" s="1">
        <v>41456</v>
      </c>
      <c r="R1916" t="s">
        <v>97</v>
      </c>
      <c r="S1916" t="s">
        <v>103</v>
      </c>
      <c r="T1916">
        <v>0</v>
      </c>
    </row>
    <row r="1917" spans="1:20" x14ac:dyDescent="0.3">
      <c r="A1917" t="s">
        <v>88</v>
      </c>
      <c r="B1917">
        <v>677017</v>
      </c>
      <c r="C1917">
        <v>865063</v>
      </c>
      <c r="D1917">
        <v>10000</v>
      </c>
      <c r="E1917" t="s">
        <v>18</v>
      </c>
      <c r="F1917">
        <v>6.92</v>
      </c>
      <c r="G1917">
        <v>308.41000000000003</v>
      </c>
      <c r="H1917" t="s">
        <v>32</v>
      </c>
      <c r="I1917" s="1">
        <v>40575</v>
      </c>
      <c r="J1917" t="s">
        <v>20</v>
      </c>
      <c r="K1917" t="s">
        <v>27</v>
      </c>
      <c r="L1917" t="s">
        <v>48</v>
      </c>
      <c r="M1917">
        <v>0</v>
      </c>
      <c r="N1917">
        <v>10921.91</v>
      </c>
      <c r="O1917">
        <v>9999.99</v>
      </c>
      <c r="P1917">
        <v>921.92</v>
      </c>
      <c r="Q1917" s="1">
        <v>41275</v>
      </c>
      <c r="R1917" t="s">
        <v>97</v>
      </c>
      <c r="S1917" t="s">
        <v>103</v>
      </c>
      <c r="T1917">
        <v>0</v>
      </c>
    </row>
    <row r="1918" spans="1:20" x14ac:dyDescent="0.3">
      <c r="A1918" t="s">
        <v>88</v>
      </c>
      <c r="B1918">
        <v>677491</v>
      </c>
      <c r="C1918">
        <v>865591</v>
      </c>
      <c r="D1918">
        <v>5000</v>
      </c>
      <c r="E1918" t="s">
        <v>18</v>
      </c>
      <c r="F1918">
        <v>5.79</v>
      </c>
      <c r="G1918">
        <v>151.63999999999999</v>
      </c>
      <c r="H1918" t="s">
        <v>32</v>
      </c>
      <c r="I1918" s="1">
        <v>40575</v>
      </c>
      <c r="J1918" t="s">
        <v>20</v>
      </c>
      <c r="K1918" t="s">
        <v>53</v>
      </c>
      <c r="L1918" t="s">
        <v>58</v>
      </c>
      <c r="M1918">
        <v>0</v>
      </c>
      <c r="N1918">
        <v>5456.7051709999996</v>
      </c>
      <c r="O1918">
        <v>5000</v>
      </c>
      <c r="P1918">
        <v>456.71</v>
      </c>
      <c r="Q1918" s="1">
        <v>41699</v>
      </c>
      <c r="R1918" t="s">
        <v>97</v>
      </c>
      <c r="S1918" t="s">
        <v>103</v>
      </c>
      <c r="T1918">
        <v>0</v>
      </c>
    </row>
    <row r="1919" spans="1:20" x14ac:dyDescent="0.3">
      <c r="A1919" t="s">
        <v>88</v>
      </c>
      <c r="B1919">
        <v>671393</v>
      </c>
      <c r="C1919">
        <v>858305</v>
      </c>
      <c r="D1919">
        <v>20000</v>
      </c>
      <c r="E1919" t="s">
        <v>43</v>
      </c>
      <c r="F1919">
        <v>15.65</v>
      </c>
      <c r="G1919">
        <v>482.65</v>
      </c>
      <c r="H1919" t="s">
        <v>23</v>
      </c>
      <c r="I1919" s="1">
        <v>40575</v>
      </c>
      <c r="J1919" t="s">
        <v>20</v>
      </c>
      <c r="K1919" t="s">
        <v>27</v>
      </c>
      <c r="L1919" t="s">
        <v>58</v>
      </c>
      <c r="M1919">
        <v>0</v>
      </c>
      <c r="N1919">
        <v>27368.795559999999</v>
      </c>
      <c r="O1919">
        <v>20000</v>
      </c>
      <c r="P1919">
        <v>7368.8</v>
      </c>
      <c r="Q1919" s="1">
        <v>41730</v>
      </c>
      <c r="R1919" t="s">
        <v>97</v>
      </c>
      <c r="S1919" t="s">
        <v>103</v>
      </c>
      <c r="T1919">
        <v>0</v>
      </c>
    </row>
    <row r="1920" spans="1:20" x14ac:dyDescent="0.3">
      <c r="A1920" t="s">
        <v>88</v>
      </c>
      <c r="B1920">
        <v>677086</v>
      </c>
      <c r="C1920">
        <v>865139</v>
      </c>
      <c r="D1920">
        <v>12000</v>
      </c>
      <c r="E1920" t="s">
        <v>18</v>
      </c>
      <c r="F1920">
        <v>7.66</v>
      </c>
      <c r="G1920">
        <v>374.16</v>
      </c>
      <c r="H1920" t="s">
        <v>32</v>
      </c>
      <c r="I1920" s="1">
        <v>40575</v>
      </c>
      <c r="J1920" t="s">
        <v>20</v>
      </c>
      <c r="K1920" t="s">
        <v>27</v>
      </c>
      <c r="L1920" t="s">
        <v>31</v>
      </c>
      <c r="M1920">
        <v>0</v>
      </c>
      <c r="N1920">
        <v>13363.49</v>
      </c>
      <c r="O1920">
        <v>12000.01</v>
      </c>
      <c r="P1920">
        <v>1363.48</v>
      </c>
      <c r="Q1920" s="1">
        <v>41456</v>
      </c>
      <c r="R1920" t="s">
        <v>97</v>
      </c>
      <c r="S1920" t="s">
        <v>103</v>
      </c>
      <c r="T1920">
        <v>0</v>
      </c>
    </row>
    <row r="1921" spans="1:20" x14ac:dyDescent="0.3">
      <c r="A1921" t="s">
        <v>88</v>
      </c>
      <c r="B1921">
        <v>635634</v>
      </c>
      <c r="C1921">
        <v>814271</v>
      </c>
      <c r="D1921">
        <v>7000</v>
      </c>
      <c r="E1921" t="s">
        <v>43</v>
      </c>
      <c r="F1921">
        <v>10.37</v>
      </c>
      <c r="G1921">
        <v>150.01</v>
      </c>
      <c r="H1921" t="s">
        <v>29</v>
      </c>
      <c r="I1921" s="1">
        <v>40575</v>
      </c>
      <c r="J1921" t="s">
        <v>20</v>
      </c>
      <c r="K1921" t="s">
        <v>36</v>
      </c>
      <c r="L1921" t="s">
        <v>41</v>
      </c>
      <c r="M1921">
        <v>0</v>
      </c>
      <c r="N1921">
        <v>8222.9500000000007</v>
      </c>
      <c r="O1921">
        <v>6999.97</v>
      </c>
      <c r="P1921">
        <v>1222.98</v>
      </c>
      <c r="Q1921" s="1">
        <v>41426</v>
      </c>
      <c r="R1921" t="s">
        <v>97</v>
      </c>
      <c r="S1921" t="s">
        <v>103</v>
      </c>
      <c r="T1921">
        <v>0</v>
      </c>
    </row>
    <row r="1922" spans="1:20" x14ac:dyDescent="0.3">
      <c r="A1922" t="s">
        <v>88</v>
      </c>
      <c r="B1922">
        <v>668100</v>
      </c>
      <c r="C1922">
        <v>854157</v>
      </c>
      <c r="D1922">
        <v>13000</v>
      </c>
      <c r="E1922" t="s">
        <v>43</v>
      </c>
      <c r="F1922">
        <v>11.11</v>
      </c>
      <c r="G1922">
        <v>283.37</v>
      </c>
      <c r="H1922" t="s">
        <v>29</v>
      </c>
      <c r="I1922" s="1">
        <v>40575</v>
      </c>
      <c r="J1922" t="s">
        <v>20</v>
      </c>
      <c r="K1922" t="s">
        <v>27</v>
      </c>
      <c r="L1922" t="s">
        <v>41</v>
      </c>
      <c r="M1922">
        <v>0</v>
      </c>
      <c r="N1922">
        <v>16832.421149999998</v>
      </c>
      <c r="O1922">
        <v>13000</v>
      </c>
      <c r="P1922">
        <v>3832.42</v>
      </c>
      <c r="Q1922" s="1">
        <v>42186</v>
      </c>
      <c r="R1922" t="s">
        <v>97</v>
      </c>
      <c r="S1922" t="s">
        <v>103</v>
      </c>
      <c r="T1922">
        <v>0</v>
      </c>
    </row>
    <row r="1923" spans="1:20" x14ac:dyDescent="0.3">
      <c r="A1923" t="s">
        <v>88</v>
      </c>
      <c r="B1923">
        <v>677395</v>
      </c>
      <c r="C1923">
        <v>865484</v>
      </c>
      <c r="D1923">
        <v>6000</v>
      </c>
      <c r="E1923" t="s">
        <v>43</v>
      </c>
      <c r="F1923">
        <v>7.66</v>
      </c>
      <c r="G1923">
        <v>120.69</v>
      </c>
      <c r="H1923" t="s">
        <v>32</v>
      </c>
      <c r="I1923" s="1">
        <v>40575</v>
      </c>
      <c r="J1923" t="s">
        <v>20</v>
      </c>
      <c r="K1923" t="s">
        <v>27</v>
      </c>
      <c r="L1923" t="s">
        <v>54</v>
      </c>
      <c r="M1923">
        <v>0</v>
      </c>
      <c r="N1923">
        <v>6903.8</v>
      </c>
      <c r="O1923">
        <v>6000</v>
      </c>
      <c r="P1923">
        <v>903.8</v>
      </c>
      <c r="Q1923" s="1">
        <v>41518</v>
      </c>
      <c r="R1923" t="s">
        <v>97</v>
      </c>
      <c r="S1923" t="s">
        <v>103</v>
      </c>
      <c r="T1923">
        <v>0</v>
      </c>
    </row>
    <row r="1924" spans="1:20" x14ac:dyDescent="0.3">
      <c r="A1924" t="s">
        <v>88</v>
      </c>
      <c r="B1924">
        <v>677398</v>
      </c>
      <c r="C1924">
        <v>865482</v>
      </c>
      <c r="D1924">
        <v>12000</v>
      </c>
      <c r="E1924" t="s">
        <v>43</v>
      </c>
      <c r="F1924">
        <v>10</v>
      </c>
      <c r="G1924">
        <v>254.97</v>
      </c>
      <c r="H1924" t="s">
        <v>29</v>
      </c>
      <c r="I1924" s="1">
        <v>40575</v>
      </c>
      <c r="J1924" t="s">
        <v>20</v>
      </c>
      <c r="K1924" t="s">
        <v>30</v>
      </c>
      <c r="L1924" t="s">
        <v>22</v>
      </c>
      <c r="M1924">
        <v>0</v>
      </c>
      <c r="N1924">
        <v>13438.19</v>
      </c>
      <c r="O1924">
        <v>11999.97</v>
      </c>
      <c r="P1924">
        <v>1438.22</v>
      </c>
      <c r="Q1924" s="1">
        <v>41091</v>
      </c>
      <c r="R1924" t="s">
        <v>97</v>
      </c>
      <c r="S1924" t="s">
        <v>103</v>
      </c>
      <c r="T1924">
        <v>0</v>
      </c>
    </row>
    <row r="1925" spans="1:20" x14ac:dyDescent="0.3">
      <c r="A1925" t="s">
        <v>88</v>
      </c>
      <c r="B1925">
        <v>677405</v>
      </c>
      <c r="C1925">
        <v>865495</v>
      </c>
      <c r="D1925">
        <v>3500</v>
      </c>
      <c r="E1925" t="s">
        <v>18</v>
      </c>
      <c r="F1925">
        <v>5.79</v>
      </c>
      <c r="G1925">
        <v>106.15</v>
      </c>
      <c r="H1925" t="s">
        <v>32</v>
      </c>
      <c r="I1925" s="1">
        <v>40575</v>
      </c>
      <c r="J1925" t="s">
        <v>20</v>
      </c>
      <c r="K1925" t="s">
        <v>27</v>
      </c>
      <c r="L1925" t="s">
        <v>25</v>
      </c>
      <c r="M1925">
        <v>0</v>
      </c>
      <c r="N1925">
        <v>3819.808082</v>
      </c>
      <c r="O1925">
        <v>3500</v>
      </c>
      <c r="P1925">
        <v>319.81</v>
      </c>
      <c r="Q1925" s="1">
        <v>41699</v>
      </c>
      <c r="R1925" t="s">
        <v>97</v>
      </c>
      <c r="S1925" t="s">
        <v>103</v>
      </c>
      <c r="T1925">
        <v>0</v>
      </c>
    </row>
    <row r="1926" spans="1:20" x14ac:dyDescent="0.3">
      <c r="A1926" t="s">
        <v>88</v>
      </c>
      <c r="B1926">
        <v>675108</v>
      </c>
      <c r="C1926">
        <v>862831</v>
      </c>
      <c r="D1926">
        <v>25000</v>
      </c>
      <c r="E1926" t="s">
        <v>43</v>
      </c>
      <c r="F1926">
        <v>15.28</v>
      </c>
      <c r="G1926">
        <v>598.42999999999995</v>
      </c>
      <c r="H1926" t="s">
        <v>23</v>
      </c>
      <c r="I1926" s="1">
        <v>40575</v>
      </c>
      <c r="J1926" t="s">
        <v>20</v>
      </c>
      <c r="K1926" t="s">
        <v>36</v>
      </c>
      <c r="L1926" t="s">
        <v>34</v>
      </c>
      <c r="M1926">
        <v>0</v>
      </c>
      <c r="N1926">
        <v>28287.52</v>
      </c>
      <c r="O1926">
        <v>25000</v>
      </c>
      <c r="P1926">
        <v>3287.52</v>
      </c>
      <c r="Q1926" s="1">
        <v>40940</v>
      </c>
      <c r="R1926" t="s">
        <v>97</v>
      </c>
      <c r="S1926" t="s">
        <v>103</v>
      </c>
      <c r="T1926">
        <v>0</v>
      </c>
    </row>
    <row r="1927" spans="1:20" x14ac:dyDescent="0.3">
      <c r="A1927" t="s">
        <v>88</v>
      </c>
      <c r="B1927">
        <v>674942</v>
      </c>
      <c r="C1927">
        <v>862638</v>
      </c>
      <c r="D1927">
        <v>15850</v>
      </c>
      <c r="E1927" t="s">
        <v>43</v>
      </c>
      <c r="F1927">
        <v>13.8</v>
      </c>
      <c r="G1927">
        <v>367.17</v>
      </c>
      <c r="H1927" t="s">
        <v>19</v>
      </c>
      <c r="I1927" s="1">
        <v>40575</v>
      </c>
      <c r="J1927" t="s">
        <v>20</v>
      </c>
      <c r="K1927" t="s">
        <v>30</v>
      </c>
      <c r="L1927" t="s">
        <v>28</v>
      </c>
      <c r="M1927">
        <v>0</v>
      </c>
      <c r="N1927">
        <v>21999.080010000001</v>
      </c>
      <c r="O1927">
        <v>15850</v>
      </c>
      <c r="P1927">
        <v>6149.08</v>
      </c>
      <c r="Q1927" s="1">
        <v>42309</v>
      </c>
      <c r="R1927" t="s">
        <v>97</v>
      </c>
      <c r="S1927" t="s">
        <v>103</v>
      </c>
      <c r="T1927">
        <v>0</v>
      </c>
    </row>
    <row r="1928" spans="1:20" x14ac:dyDescent="0.3">
      <c r="A1928" t="s">
        <v>88</v>
      </c>
      <c r="B1928">
        <v>677354</v>
      </c>
      <c r="C1928">
        <v>865438</v>
      </c>
      <c r="D1928">
        <v>15000</v>
      </c>
      <c r="E1928" t="s">
        <v>43</v>
      </c>
      <c r="F1928">
        <v>20.48</v>
      </c>
      <c r="G1928">
        <v>401.43</v>
      </c>
      <c r="H1928" t="s">
        <v>71</v>
      </c>
      <c r="I1928" s="1">
        <v>40575</v>
      </c>
      <c r="J1928" t="s">
        <v>26</v>
      </c>
      <c r="K1928" t="s">
        <v>27</v>
      </c>
      <c r="L1928" t="s">
        <v>57</v>
      </c>
      <c r="M1928">
        <v>0</v>
      </c>
      <c r="N1928">
        <v>7129.71</v>
      </c>
      <c r="O1928">
        <v>2635.23</v>
      </c>
      <c r="P1928">
        <v>3785.47</v>
      </c>
      <c r="Q1928" s="1">
        <v>41122</v>
      </c>
      <c r="R1928" t="s">
        <v>97</v>
      </c>
      <c r="S1928" t="s">
        <v>104</v>
      </c>
      <c r="T1928">
        <v>1</v>
      </c>
    </row>
    <row r="1929" spans="1:20" x14ac:dyDescent="0.3">
      <c r="A1929" t="s">
        <v>88</v>
      </c>
      <c r="B1929">
        <v>670699</v>
      </c>
      <c r="C1929">
        <v>857419</v>
      </c>
      <c r="D1929">
        <v>29000</v>
      </c>
      <c r="E1929" t="s">
        <v>43</v>
      </c>
      <c r="F1929">
        <v>18.25</v>
      </c>
      <c r="G1929">
        <v>740.36</v>
      </c>
      <c r="H1929" t="s">
        <v>60</v>
      </c>
      <c r="I1929" s="1">
        <v>40575</v>
      </c>
      <c r="J1929" t="s">
        <v>20</v>
      </c>
      <c r="K1929" t="s">
        <v>36</v>
      </c>
      <c r="L1929" t="s">
        <v>41</v>
      </c>
      <c r="M1929">
        <v>0</v>
      </c>
      <c r="N1929">
        <v>38164.410000000003</v>
      </c>
      <c r="O1929">
        <v>29000.02</v>
      </c>
      <c r="P1929">
        <v>9164.39</v>
      </c>
      <c r="Q1929" s="1">
        <v>41334</v>
      </c>
      <c r="R1929" t="s">
        <v>97</v>
      </c>
      <c r="S1929" t="s">
        <v>103</v>
      </c>
      <c r="T1929">
        <v>0</v>
      </c>
    </row>
    <row r="1930" spans="1:20" x14ac:dyDescent="0.3">
      <c r="A1930" t="s">
        <v>88</v>
      </c>
      <c r="B1930">
        <v>677347</v>
      </c>
      <c r="C1930">
        <v>865431</v>
      </c>
      <c r="D1930">
        <v>15000</v>
      </c>
      <c r="E1930" t="s">
        <v>18</v>
      </c>
      <c r="F1930">
        <v>10.37</v>
      </c>
      <c r="G1930">
        <v>486.62</v>
      </c>
      <c r="H1930" t="s">
        <v>29</v>
      </c>
      <c r="I1930" s="1">
        <v>40575</v>
      </c>
      <c r="J1930" t="s">
        <v>20</v>
      </c>
      <c r="K1930" t="s">
        <v>27</v>
      </c>
      <c r="L1930" t="s">
        <v>22</v>
      </c>
      <c r="M1930">
        <v>0</v>
      </c>
      <c r="N1930">
        <v>16523.72</v>
      </c>
      <c r="O1930">
        <v>14999.99</v>
      </c>
      <c r="P1930">
        <v>1523.73</v>
      </c>
      <c r="Q1930" s="1">
        <v>41030</v>
      </c>
      <c r="R1930" t="s">
        <v>97</v>
      </c>
      <c r="S1930" t="s">
        <v>103</v>
      </c>
      <c r="T1930">
        <v>0</v>
      </c>
    </row>
    <row r="1931" spans="1:20" x14ac:dyDescent="0.3">
      <c r="A1931" t="s">
        <v>88</v>
      </c>
      <c r="B1931">
        <v>677342</v>
      </c>
      <c r="C1931">
        <v>865425</v>
      </c>
      <c r="D1931">
        <v>12000</v>
      </c>
      <c r="E1931" t="s">
        <v>18</v>
      </c>
      <c r="F1931">
        <v>10.74</v>
      </c>
      <c r="G1931">
        <v>391.39</v>
      </c>
      <c r="H1931" t="s">
        <v>29</v>
      </c>
      <c r="I1931" s="1">
        <v>40575</v>
      </c>
      <c r="J1931" t="s">
        <v>20</v>
      </c>
      <c r="K1931" t="s">
        <v>27</v>
      </c>
      <c r="L1931" t="s">
        <v>54</v>
      </c>
      <c r="M1931">
        <v>0</v>
      </c>
      <c r="N1931">
        <v>14085.34857</v>
      </c>
      <c r="O1931">
        <v>12000</v>
      </c>
      <c r="P1931">
        <v>2085.35</v>
      </c>
      <c r="Q1931" s="1">
        <v>41699</v>
      </c>
      <c r="R1931" t="s">
        <v>97</v>
      </c>
      <c r="S1931" t="s">
        <v>103</v>
      </c>
      <c r="T1931">
        <v>0</v>
      </c>
    </row>
    <row r="1932" spans="1:20" x14ac:dyDescent="0.3">
      <c r="A1932" t="s">
        <v>88</v>
      </c>
      <c r="B1932">
        <v>677330</v>
      </c>
      <c r="C1932">
        <v>865412</v>
      </c>
      <c r="D1932">
        <v>20000</v>
      </c>
      <c r="E1932" t="s">
        <v>43</v>
      </c>
      <c r="F1932">
        <v>18.25</v>
      </c>
      <c r="G1932">
        <v>510.6</v>
      </c>
      <c r="H1932" t="s">
        <v>60</v>
      </c>
      <c r="I1932" s="1">
        <v>40575</v>
      </c>
      <c r="J1932" t="s">
        <v>20</v>
      </c>
      <c r="K1932" t="s">
        <v>47</v>
      </c>
      <c r="L1932" t="s">
        <v>61</v>
      </c>
      <c r="M1932">
        <v>0</v>
      </c>
      <c r="N1932">
        <v>28242.52</v>
      </c>
      <c r="O1932">
        <v>20000.009999999998</v>
      </c>
      <c r="P1932">
        <v>8242.51</v>
      </c>
      <c r="Q1932" s="1">
        <v>41640</v>
      </c>
      <c r="R1932" t="s">
        <v>97</v>
      </c>
      <c r="S1932" t="s">
        <v>103</v>
      </c>
      <c r="T1932">
        <v>0</v>
      </c>
    </row>
    <row r="1933" spans="1:20" x14ac:dyDescent="0.3">
      <c r="A1933" t="s">
        <v>88</v>
      </c>
      <c r="B1933">
        <v>664509</v>
      </c>
      <c r="C1933">
        <v>849668</v>
      </c>
      <c r="D1933">
        <v>32000</v>
      </c>
      <c r="E1933" t="s">
        <v>43</v>
      </c>
      <c r="F1933">
        <v>15.65</v>
      </c>
      <c r="G1933">
        <v>772.24</v>
      </c>
      <c r="H1933" t="s">
        <v>23</v>
      </c>
      <c r="I1933" s="1">
        <v>40575</v>
      </c>
      <c r="J1933" t="s">
        <v>20</v>
      </c>
      <c r="K1933" t="s">
        <v>24</v>
      </c>
      <c r="L1933" t="s">
        <v>81</v>
      </c>
      <c r="M1933">
        <v>0</v>
      </c>
      <c r="N1933">
        <v>37391.42</v>
      </c>
      <c r="O1933">
        <v>32000.01</v>
      </c>
      <c r="P1933">
        <v>5391.41</v>
      </c>
      <c r="Q1933" s="1">
        <v>41030</v>
      </c>
      <c r="R1933" t="s">
        <v>97</v>
      </c>
      <c r="S1933" t="s">
        <v>103</v>
      </c>
      <c r="T1933">
        <v>0</v>
      </c>
    </row>
    <row r="1934" spans="1:20" x14ac:dyDescent="0.3">
      <c r="A1934" t="s">
        <v>88</v>
      </c>
      <c r="B1934">
        <v>677324</v>
      </c>
      <c r="C1934">
        <v>865404</v>
      </c>
      <c r="D1934">
        <v>12000</v>
      </c>
      <c r="E1934" t="s">
        <v>18</v>
      </c>
      <c r="F1934">
        <v>10.74</v>
      </c>
      <c r="G1934">
        <v>391.39</v>
      </c>
      <c r="H1934" t="s">
        <v>29</v>
      </c>
      <c r="I1934" s="1">
        <v>40575</v>
      </c>
      <c r="J1934" t="s">
        <v>20</v>
      </c>
      <c r="K1934" t="s">
        <v>40</v>
      </c>
      <c r="L1934" t="s">
        <v>39</v>
      </c>
      <c r="M1934">
        <v>0</v>
      </c>
      <c r="N1934">
        <v>13113.38</v>
      </c>
      <c r="O1934">
        <v>12000</v>
      </c>
      <c r="P1934">
        <v>1113.3800000000001</v>
      </c>
      <c r="Q1934" s="1">
        <v>40969</v>
      </c>
      <c r="R1934" t="s">
        <v>97</v>
      </c>
      <c r="S1934" t="s">
        <v>103</v>
      </c>
      <c r="T1934">
        <v>0</v>
      </c>
    </row>
    <row r="1935" spans="1:20" x14ac:dyDescent="0.3">
      <c r="A1935" t="s">
        <v>88</v>
      </c>
      <c r="B1935">
        <v>677271</v>
      </c>
      <c r="C1935">
        <v>865342</v>
      </c>
      <c r="D1935">
        <v>15000</v>
      </c>
      <c r="E1935" t="s">
        <v>43</v>
      </c>
      <c r="F1935">
        <v>13.43</v>
      </c>
      <c r="G1935">
        <v>344.61</v>
      </c>
      <c r="H1935" t="s">
        <v>19</v>
      </c>
      <c r="I1935" s="1">
        <v>40575</v>
      </c>
      <c r="J1935" t="s">
        <v>20</v>
      </c>
      <c r="K1935" t="s">
        <v>21</v>
      </c>
      <c r="L1935" t="s">
        <v>76</v>
      </c>
      <c r="M1935">
        <v>0</v>
      </c>
      <c r="N1935">
        <v>19762.864509999999</v>
      </c>
      <c r="O1935">
        <v>15000</v>
      </c>
      <c r="P1935">
        <v>4762.8599999999997</v>
      </c>
      <c r="Q1935" s="1">
        <v>41760</v>
      </c>
      <c r="R1935" t="s">
        <v>97</v>
      </c>
      <c r="S1935" t="s">
        <v>103</v>
      </c>
      <c r="T1935">
        <v>0</v>
      </c>
    </row>
    <row r="1936" spans="1:20" x14ac:dyDescent="0.3">
      <c r="A1936" t="s">
        <v>88</v>
      </c>
      <c r="B1936">
        <v>677175</v>
      </c>
      <c r="C1936">
        <v>865237</v>
      </c>
      <c r="D1936">
        <v>7500</v>
      </c>
      <c r="E1936" t="s">
        <v>18</v>
      </c>
      <c r="F1936">
        <v>9.6300000000000008</v>
      </c>
      <c r="G1936">
        <v>240.71</v>
      </c>
      <c r="H1936" t="s">
        <v>29</v>
      </c>
      <c r="I1936" s="1">
        <v>40575</v>
      </c>
      <c r="J1936" t="s">
        <v>20</v>
      </c>
      <c r="K1936" t="s">
        <v>27</v>
      </c>
      <c r="L1936" t="s">
        <v>51</v>
      </c>
      <c r="M1936">
        <v>0</v>
      </c>
      <c r="N1936">
        <v>8662.9072230000002</v>
      </c>
      <c r="O1936">
        <v>7500</v>
      </c>
      <c r="P1936">
        <v>1162.9100000000001</v>
      </c>
      <c r="Q1936" s="1">
        <v>41699</v>
      </c>
      <c r="R1936" t="s">
        <v>97</v>
      </c>
      <c r="S1936" t="s">
        <v>103</v>
      </c>
      <c r="T1936">
        <v>0</v>
      </c>
    </row>
    <row r="1937" spans="1:20" x14ac:dyDescent="0.3">
      <c r="A1937" t="s">
        <v>88</v>
      </c>
      <c r="B1937">
        <v>665444</v>
      </c>
      <c r="C1937">
        <v>850777</v>
      </c>
      <c r="D1937">
        <v>15000</v>
      </c>
      <c r="E1937" t="s">
        <v>43</v>
      </c>
      <c r="F1937">
        <v>18.989999999999998</v>
      </c>
      <c r="G1937">
        <v>389.03</v>
      </c>
      <c r="H1937" t="s">
        <v>60</v>
      </c>
      <c r="I1937" s="1">
        <v>40575</v>
      </c>
      <c r="J1937" t="s">
        <v>20</v>
      </c>
      <c r="K1937" t="s">
        <v>66</v>
      </c>
      <c r="L1937" t="s">
        <v>41</v>
      </c>
      <c r="M1937">
        <v>0</v>
      </c>
      <c r="N1937">
        <v>19409.93</v>
      </c>
      <c r="O1937">
        <v>15000</v>
      </c>
      <c r="P1937">
        <v>4409.93</v>
      </c>
      <c r="Q1937" s="1">
        <v>41244</v>
      </c>
      <c r="R1937" t="s">
        <v>97</v>
      </c>
      <c r="S1937" t="s">
        <v>103</v>
      </c>
      <c r="T1937">
        <v>0</v>
      </c>
    </row>
    <row r="1938" spans="1:20" x14ac:dyDescent="0.3">
      <c r="A1938" t="s">
        <v>88</v>
      </c>
      <c r="B1938">
        <v>677134</v>
      </c>
      <c r="C1938">
        <v>865192</v>
      </c>
      <c r="D1938">
        <v>13000</v>
      </c>
      <c r="E1938" t="s">
        <v>18</v>
      </c>
      <c r="F1938">
        <v>14.17</v>
      </c>
      <c r="G1938">
        <v>445.39</v>
      </c>
      <c r="H1938" t="s">
        <v>19</v>
      </c>
      <c r="I1938" s="1">
        <v>40575</v>
      </c>
      <c r="J1938" t="s">
        <v>20</v>
      </c>
      <c r="K1938" t="s">
        <v>27</v>
      </c>
      <c r="L1938" t="s">
        <v>34</v>
      </c>
      <c r="M1938">
        <v>0</v>
      </c>
      <c r="N1938">
        <v>15805.13</v>
      </c>
      <c r="O1938">
        <v>13000</v>
      </c>
      <c r="P1938">
        <v>2805.13</v>
      </c>
      <c r="Q1938" s="1">
        <v>41426</v>
      </c>
      <c r="R1938" t="s">
        <v>97</v>
      </c>
      <c r="S1938" t="s">
        <v>103</v>
      </c>
      <c r="T1938">
        <v>0</v>
      </c>
    </row>
    <row r="1939" spans="1:20" x14ac:dyDescent="0.3">
      <c r="A1939" t="s">
        <v>88</v>
      </c>
      <c r="B1939">
        <v>677199</v>
      </c>
      <c r="C1939">
        <v>865262</v>
      </c>
      <c r="D1939">
        <v>25000</v>
      </c>
      <c r="E1939" t="s">
        <v>43</v>
      </c>
      <c r="F1939">
        <v>19.739999999999998</v>
      </c>
      <c r="G1939">
        <v>658.74</v>
      </c>
      <c r="H1939" t="s">
        <v>60</v>
      </c>
      <c r="I1939" s="1">
        <v>40575</v>
      </c>
      <c r="J1939" t="s">
        <v>20</v>
      </c>
      <c r="K1939" t="s">
        <v>27</v>
      </c>
      <c r="L1939" t="s">
        <v>58</v>
      </c>
      <c r="M1939">
        <v>0</v>
      </c>
      <c r="N1939">
        <v>30354.27</v>
      </c>
      <c r="O1939">
        <v>25000</v>
      </c>
      <c r="P1939">
        <v>5354.27</v>
      </c>
      <c r="Q1939" s="1">
        <v>41030</v>
      </c>
      <c r="R1939" t="s">
        <v>97</v>
      </c>
      <c r="S1939" t="s">
        <v>103</v>
      </c>
      <c r="T1939">
        <v>0</v>
      </c>
    </row>
    <row r="1940" spans="1:20" x14ac:dyDescent="0.3">
      <c r="A1940" t="s">
        <v>88</v>
      </c>
      <c r="B1940">
        <v>677162</v>
      </c>
      <c r="C1940">
        <v>865224</v>
      </c>
      <c r="D1940">
        <v>10000</v>
      </c>
      <c r="E1940" t="s">
        <v>43</v>
      </c>
      <c r="F1940">
        <v>10</v>
      </c>
      <c r="G1940">
        <v>212.48</v>
      </c>
      <c r="H1940" t="s">
        <v>29</v>
      </c>
      <c r="I1940" s="1">
        <v>40575</v>
      </c>
      <c r="J1940" t="s">
        <v>20</v>
      </c>
      <c r="K1940" t="s">
        <v>47</v>
      </c>
      <c r="L1940" t="s">
        <v>56</v>
      </c>
      <c r="M1940">
        <v>0</v>
      </c>
      <c r="N1940">
        <v>11388.5</v>
      </c>
      <c r="O1940">
        <v>9999.8799999999992</v>
      </c>
      <c r="P1940">
        <v>1388.62</v>
      </c>
      <c r="Q1940" s="1">
        <v>41183</v>
      </c>
      <c r="R1940" t="s">
        <v>97</v>
      </c>
      <c r="S1940" t="s">
        <v>103</v>
      </c>
      <c r="T1940">
        <v>0</v>
      </c>
    </row>
    <row r="1941" spans="1:20" x14ac:dyDescent="0.3">
      <c r="A1941" t="s">
        <v>88</v>
      </c>
      <c r="B1941">
        <v>677048</v>
      </c>
      <c r="C1941">
        <v>865097</v>
      </c>
      <c r="D1941">
        <v>13800</v>
      </c>
      <c r="E1941" t="s">
        <v>18</v>
      </c>
      <c r="F1941">
        <v>7.66</v>
      </c>
      <c r="G1941">
        <v>430.29</v>
      </c>
      <c r="H1941" t="s">
        <v>32</v>
      </c>
      <c r="I1941" s="1">
        <v>40575</v>
      </c>
      <c r="J1941" t="s">
        <v>20</v>
      </c>
      <c r="K1941" t="s">
        <v>27</v>
      </c>
      <c r="L1941" t="s">
        <v>48</v>
      </c>
      <c r="M1941">
        <v>0</v>
      </c>
      <c r="N1941">
        <v>15388.11</v>
      </c>
      <c r="O1941">
        <v>13800.01</v>
      </c>
      <c r="P1941">
        <v>1588.1</v>
      </c>
      <c r="Q1941" s="1">
        <v>41456</v>
      </c>
      <c r="R1941" t="s">
        <v>97</v>
      </c>
      <c r="S1941" t="s">
        <v>103</v>
      </c>
      <c r="T1941">
        <v>0</v>
      </c>
    </row>
    <row r="1942" spans="1:20" x14ac:dyDescent="0.3">
      <c r="A1942" t="s">
        <v>88</v>
      </c>
      <c r="B1942">
        <v>676629</v>
      </c>
      <c r="C1942">
        <v>864632</v>
      </c>
      <c r="D1942">
        <v>5000</v>
      </c>
      <c r="E1942" t="s">
        <v>18</v>
      </c>
      <c r="F1942">
        <v>5.79</v>
      </c>
      <c r="G1942">
        <v>151.63999999999999</v>
      </c>
      <c r="H1942" t="s">
        <v>32</v>
      </c>
      <c r="I1942" s="1">
        <v>40575</v>
      </c>
      <c r="J1942" t="s">
        <v>20</v>
      </c>
      <c r="K1942" t="s">
        <v>27</v>
      </c>
      <c r="L1942" t="s">
        <v>52</v>
      </c>
      <c r="M1942">
        <v>0</v>
      </c>
      <c r="N1942">
        <v>5456.7353800000001</v>
      </c>
      <c r="O1942">
        <v>5000</v>
      </c>
      <c r="P1942">
        <v>456.74</v>
      </c>
      <c r="Q1942" s="1">
        <v>41699</v>
      </c>
      <c r="R1942" t="s">
        <v>97</v>
      </c>
      <c r="S1942" t="s">
        <v>103</v>
      </c>
      <c r="T1942">
        <v>0</v>
      </c>
    </row>
    <row r="1943" spans="1:20" x14ac:dyDescent="0.3">
      <c r="A1943" t="s">
        <v>88</v>
      </c>
      <c r="B1943">
        <v>677087</v>
      </c>
      <c r="C1943">
        <v>865140</v>
      </c>
      <c r="D1943">
        <v>7000</v>
      </c>
      <c r="E1943" t="s">
        <v>43</v>
      </c>
      <c r="F1943">
        <v>16.77</v>
      </c>
      <c r="G1943">
        <v>173.11</v>
      </c>
      <c r="H1943" t="s">
        <v>44</v>
      </c>
      <c r="I1943" s="1">
        <v>40575</v>
      </c>
      <c r="J1943" t="s">
        <v>26</v>
      </c>
      <c r="K1943" t="s">
        <v>49</v>
      </c>
      <c r="L1943" t="s">
        <v>41</v>
      </c>
      <c r="M1943">
        <v>0</v>
      </c>
      <c r="N1943">
        <v>5865.34</v>
      </c>
      <c r="O1943">
        <v>5097.45</v>
      </c>
      <c r="P1943">
        <v>752.89</v>
      </c>
      <c r="Q1943" s="1">
        <v>40848</v>
      </c>
      <c r="R1943" t="s">
        <v>97</v>
      </c>
      <c r="S1943" t="s">
        <v>104</v>
      </c>
      <c r="T1943">
        <v>1</v>
      </c>
    </row>
    <row r="1944" spans="1:20" x14ac:dyDescent="0.3">
      <c r="A1944" t="s">
        <v>88</v>
      </c>
      <c r="B1944">
        <v>676123</v>
      </c>
      <c r="C1944">
        <v>864066</v>
      </c>
      <c r="D1944">
        <v>6000</v>
      </c>
      <c r="E1944" t="s">
        <v>43</v>
      </c>
      <c r="F1944">
        <v>10.37</v>
      </c>
      <c r="G1944">
        <v>128.58000000000001</v>
      </c>
      <c r="H1944" t="s">
        <v>29</v>
      </c>
      <c r="I1944" s="1">
        <v>40575</v>
      </c>
      <c r="J1944" t="s">
        <v>20</v>
      </c>
      <c r="K1944" t="s">
        <v>36</v>
      </c>
      <c r="L1944" t="s">
        <v>41</v>
      </c>
      <c r="M1944">
        <v>0</v>
      </c>
      <c r="N1944">
        <v>7704.99</v>
      </c>
      <c r="O1944">
        <v>6000</v>
      </c>
      <c r="P1944">
        <v>1704.99</v>
      </c>
      <c r="Q1944" s="1">
        <v>42309</v>
      </c>
      <c r="R1944" t="s">
        <v>97</v>
      </c>
      <c r="S1944" t="s">
        <v>103</v>
      </c>
      <c r="T1944">
        <v>0</v>
      </c>
    </row>
    <row r="1945" spans="1:20" x14ac:dyDescent="0.3">
      <c r="A1945" t="s">
        <v>88</v>
      </c>
      <c r="B1945">
        <v>677108</v>
      </c>
      <c r="C1945">
        <v>865164</v>
      </c>
      <c r="D1945">
        <v>5000</v>
      </c>
      <c r="E1945" t="s">
        <v>18</v>
      </c>
      <c r="F1945">
        <v>13.43</v>
      </c>
      <c r="G1945">
        <v>169.51</v>
      </c>
      <c r="H1945" t="s">
        <v>19</v>
      </c>
      <c r="I1945" s="1">
        <v>40575</v>
      </c>
      <c r="J1945" t="s">
        <v>20</v>
      </c>
      <c r="K1945" t="s">
        <v>27</v>
      </c>
      <c r="L1945" t="s">
        <v>35</v>
      </c>
      <c r="M1945">
        <v>0</v>
      </c>
      <c r="N1945">
        <v>6097.0434999999998</v>
      </c>
      <c r="O1945">
        <v>5000</v>
      </c>
      <c r="P1945">
        <v>1097.04</v>
      </c>
      <c r="Q1945" s="1">
        <v>41699</v>
      </c>
      <c r="R1945" t="s">
        <v>97</v>
      </c>
      <c r="S1945" t="s">
        <v>103</v>
      </c>
      <c r="T1945">
        <v>0</v>
      </c>
    </row>
    <row r="1946" spans="1:20" x14ac:dyDescent="0.3">
      <c r="A1946" t="s">
        <v>88</v>
      </c>
      <c r="B1946">
        <v>677014</v>
      </c>
      <c r="C1946">
        <v>865059</v>
      </c>
      <c r="D1946">
        <v>6000</v>
      </c>
      <c r="E1946" t="s">
        <v>43</v>
      </c>
      <c r="F1946">
        <v>12.68</v>
      </c>
      <c r="G1946">
        <v>135.54</v>
      </c>
      <c r="H1946" t="s">
        <v>19</v>
      </c>
      <c r="I1946" s="1">
        <v>40575</v>
      </c>
      <c r="J1946" t="s">
        <v>46</v>
      </c>
      <c r="K1946" t="s">
        <v>40</v>
      </c>
      <c r="L1946" t="s">
        <v>58</v>
      </c>
      <c r="M1946">
        <v>280.08999999999997</v>
      </c>
      <c r="N1946">
        <v>7840.32</v>
      </c>
      <c r="O1946">
        <v>5719.91</v>
      </c>
      <c r="P1946">
        <v>2120.41</v>
      </c>
      <c r="Q1946" s="1">
        <v>42370</v>
      </c>
      <c r="R1946" t="s">
        <v>97</v>
      </c>
      <c r="S1946" t="s">
        <v>103</v>
      </c>
      <c r="T1946">
        <v>0</v>
      </c>
    </row>
    <row r="1947" spans="1:20" x14ac:dyDescent="0.3">
      <c r="A1947" t="s">
        <v>88</v>
      </c>
      <c r="B1947">
        <v>677055</v>
      </c>
      <c r="C1947">
        <v>865106</v>
      </c>
      <c r="D1947">
        <v>15600</v>
      </c>
      <c r="E1947" t="s">
        <v>43</v>
      </c>
      <c r="F1947">
        <v>16.399999999999999</v>
      </c>
      <c r="G1947">
        <v>382.69</v>
      </c>
      <c r="H1947" t="s">
        <v>44</v>
      </c>
      <c r="I1947" s="1">
        <v>40575</v>
      </c>
      <c r="J1947" t="s">
        <v>26</v>
      </c>
      <c r="K1947" t="s">
        <v>27</v>
      </c>
      <c r="L1947" t="s">
        <v>77</v>
      </c>
      <c r="M1947">
        <v>0</v>
      </c>
      <c r="N1947">
        <v>2247.91</v>
      </c>
      <c r="O1947">
        <v>514.52</v>
      </c>
      <c r="P1947">
        <v>1733.39</v>
      </c>
      <c r="Q1947" s="1">
        <v>41030</v>
      </c>
      <c r="R1947" t="s">
        <v>97</v>
      </c>
      <c r="S1947" t="s">
        <v>104</v>
      </c>
      <c r="T1947">
        <v>1</v>
      </c>
    </row>
    <row r="1948" spans="1:20" x14ac:dyDescent="0.3">
      <c r="A1948" t="s">
        <v>88</v>
      </c>
      <c r="B1948">
        <v>677049</v>
      </c>
      <c r="C1948">
        <v>865098</v>
      </c>
      <c r="D1948">
        <v>2400</v>
      </c>
      <c r="E1948" t="s">
        <v>18</v>
      </c>
      <c r="F1948">
        <v>10.37</v>
      </c>
      <c r="G1948">
        <v>77.86</v>
      </c>
      <c r="H1948" t="s">
        <v>29</v>
      </c>
      <c r="I1948" s="1">
        <v>40575</v>
      </c>
      <c r="J1948" t="s">
        <v>20</v>
      </c>
      <c r="K1948" t="s">
        <v>49</v>
      </c>
      <c r="L1948" t="s">
        <v>35</v>
      </c>
      <c r="M1948">
        <v>0</v>
      </c>
      <c r="N1948">
        <v>2802.3941909999999</v>
      </c>
      <c r="O1948">
        <v>2400</v>
      </c>
      <c r="P1948">
        <v>402.39</v>
      </c>
      <c r="Q1948" s="1">
        <v>41699</v>
      </c>
      <c r="R1948" t="s">
        <v>97</v>
      </c>
      <c r="S1948" t="s">
        <v>103</v>
      </c>
      <c r="T1948">
        <v>0</v>
      </c>
    </row>
    <row r="1949" spans="1:20" x14ac:dyDescent="0.3">
      <c r="A1949" t="s">
        <v>88</v>
      </c>
      <c r="B1949">
        <v>674846</v>
      </c>
      <c r="C1949">
        <v>862525</v>
      </c>
      <c r="D1949">
        <v>35000</v>
      </c>
      <c r="E1949" t="s">
        <v>18</v>
      </c>
      <c r="F1949">
        <v>13.8</v>
      </c>
      <c r="G1949">
        <v>1192.83</v>
      </c>
      <c r="H1949" t="s">
        <v>19</v>
      </c>
      <c r="I1949" s="1">
        <v>40575</v>
      </c>
      <c r="J1949" t="s">
        <v>20</v>
      </c>
      <c r="K1949" t="s">
        <v>21</v>
      </c>
      <c r="L1949" t="s">
        <v>58</v>
      </c>
      <c r="M1949">
        <v>0</v>
      </c>
      <c r="N1949">
        <v>41810.769999999997</v>
      </c>
      <c r="O1949">
        <v>35000</v>
      </c>
      <c r="P1949">
        <v>6810.77</v>
      </c>
      <c r="Q1949" s="1">
        <v>41334</v>
      </c>
      <c r="R1949" t="s">
        <v>97</v>
      </c>
      <c r="S1949" t="s">
        <v>103</v>
      </c>
      <c r="T1949">
        <v>0</v>
      </c>
    </row>
    <row r="1950" spans="1:20" x14ac:dyDescent="0.3">
      <c r="A1950" t="s">
        <v>88</v>
      </c>
      <c r="B1950">
        <v>676849</v>
      </c>
      <c r="C1950">
        <v>864877</v>
      </c>
      <c r="D1950">
        <v>6000</v>
      </c>
      <c r="E1950" t="s">
        <v>18</v>
      </c>
      <c r="F1950">
        <v>10.74</v>
      </c>
      <c r="G1950">
        <v>195.7</v>
      </c>
      <c r="H1950" t="s">
        <v>29</v>
      </c>
      <c r="I1950" s="1">
        <v>40575</v>
      </c>
      <c r="J1950" t="s">
        <v>20</v>
      </c>
      <c r="K1950" t="s">
        <v>36</v>
      </c>
      <c r="L1950" t="s">
        <v>28</v>
      </c>
      <c r="M1950">
        <v>0</v>
      </c>
      <c r="N1950">
        <v>7042.4032520000001</v>
      </c>
      <c r="O1950">
        <v>6000</v>
      </c>
      <c r="P1950">
        <v>1042.4000000000001</v>
      </c>
      <c r="Q1950" s="1">
        <v>41699</v>
      </c>
      <c r="R1950" t="s">
        <v>97</v>
      </c>
      <c r="S1950" t="s">
        <v>103</v>
      </c>
      <c r="T1950">
        <v>0</v>
      </c>
    </row>
    <row r="1951" spans="1:20" x14ac:dyDescent="0.3">
      <c r="A1951" t="s">
        <v>88</v>
      </c>
      <c r="B1951">
        <v>672711</v>
      </c>
      <c r="C1951">
        <v>859914</v>
      </c>
      <c r="D1951">
        <v>9000</v>
      </c>
      <c r="E1951" t="s">
        <v>18</v>
      </c>
      <c r="F1951">
        <v>7.29</v>
      </c>
      <c r="G1951">
        <v>279.08999999999997</v>
      </c>
      <c r="H1951" t="s">
        <v>32</v>
      </c>
      <c r="I1951" s="1">
        <v>40575</v>
      </c>
      <c r="J1951" t="s">
        <v>20</v>
      </c>
      <c r="K1951" t="s">
        <v>59</v>
      </c>
      <c r="L1951" t="s">
        <v>77</v>
      </c>
      <c r="M1951">
        <v>0</v>
      </c>
      <c r="N1951">
        <v>10040.450000000001</v>
      </c>
      <c r="O1951">
        <v>9000</v>
      </c>
      <c r="P1951">
        <v>1040.45</v>
      </c>
      <c r="Q1951" s="1">
        <v>41640</v>
      </c>
      <c r="R1951" t="s">
        <v>97</v>
      </c>
      <c r="S1951" t="s">
        <v>103</v>
      </c>
      <c r="T1951">
        <v>0</v>
      </c>
    </row>
    <row r="1952" spans="1:20" x14ac:dyDescent="0.3">
      <c r="A1952" t="s">
        <v>88</v>
      </c>
      <c r="B1952">
        <v>675170</v>
      </c>
      <c r="C1952">
        <v>862894</v>
      </c>
      <c r="D1952">
        <v>6625</v>
      </c>
      <c r="E1952" t="s">
        <v>18</v>
      </c>
      <c r="F1952">
        <v>7.66</v>
      </c>
      <c r="G1952">
        <v>206.57</v>
      </c>
      <c r="H1952" t="s">
        <v>32</v>
      </c>
      <c r="I1952" s="1">
        <v>40575</v>
      </c>
      <c r="J1952" t="s">
        <v>20</v>
      </c>
      <c r="K1952" t="s">
        <v>53</v>
      </c>
      <c r="L1952" t="s">
        <v>48</v>
      </c>
      <c r="M1952">
        <v>0</v>
      </c>
      <c r="N1952">
        <v>7430.9810600000001</v>
      </c>
      <c r="O1952">
        <v>6625</v>
      </c>
      <c r="P1952">
        <v>805.98</v>
      </c>
      <c r="Q1952" s="1">
        <v>41699</v>
      </c>
      <c r="R1952" t="s">
        <v>97</v>
      </c>
      <c r="S1952" t="s">
        <v>103</v>
      </c>
      <c r="T1952">
        <v>0</v>
      </c>
    </row>
    <row r="1953" spans="1:20" x14ac:dyDescent="0.3">
      <c r="A1953" t="s">
        <v>88</v>
      </c>
      <c r="B1953">
        <v>676986</v>
      </c>
      <c r="C1953">
        <v>865028</v>
      </c>
      <c r="D1953">
        <v>4800</v>
      </c>
      <c r="E1953" t="s">
        <v>18</v>
      </c>
      <c r="F1953">
        <v>10.37</v>
      </c>
      <c r="G1953">
        <v>155.72</v>
      </c>
      <c r="H1953" t="s">
        <v>29</v>
      </c>
      <c r="I1953" s="1">
        <v>40575</v>
      </c>
      <c r="J1953" t="s">
        <v>26</v>
      </c>
      <c r="K1953" t="s">
        <v>27</v>
      </c>
      <c r="L1953" t="s">
        <v>41</v>
      </c>
      <c r="M1953">
        <v>0</v>
      </c>
      <c r="N1953">
        <v>4181.66</v>
      </c>
      <c r="O1953">
        <v>2987.58</v>
      </c>
      <c r="P1953">
        <v>944.59</v>
      </c>
      <c r="Q1953" s="1">
        <v>41609</v>
      </c>
      <c r="R1953" t="s">
        <v>97</v>
      </c>
      <c r="S1953" t="s">
        <v>104</v>
      </c>
      <c r="T1953">
        <v>1</v>
      </c>
    </row>
    <row r="1954" spans="1:20" x14ac:dyDescent="0.3">
      <c r="A1954" t="s">
        <v>88</v>
      </c>
      <c r="B1954">
        <v>676247</v>
      </c>
      <c r="C1954">
        <v>864208</v>
      </c>
      <c r="D1954">
        <v>10000</v>
      </c>
      <c r="E1954" t="s">
        <v>18</v>
      </c>
      <c r="F1954">
        <v>10.37</v>
      </c>
      <c r="G1954">
        <v>324.42</v>
      </c>
      <c r="H1954" t="s">
        <v>29</v>
      </c>
      <c r="I1954" s="1">
        <v>40575</v>
      </c>
      <c r="J1954" t="s">
        <v>20</v>
      </c>
      <c r="K1954" t="s">
        <v>36</v>
      </c>
      <c r="L1954" t="s">
        <v>39</v>
      </c>
      <c r="M1954">
        <v>0</v>
      </c>
      <c r="N1954">
        <v>11071.9</v>
      </c>
      <c r="O1954">
        <v>10000</v>
      </c>
      <c r="P1954">
        <v>1071.9000000000001</v>
      </c>
      <c r="Q1954" s="1">
        <v>41061</v>
      </c>
      <c r="R1954" t="s">
        <v>97</v>
      </c>
      <c r="S1954" t="s">
        <v>103</v>
      </c>
      <c r="T1954">
        <v>0</v>
      </c>
    </row>
    <row r="1955" spans="1:20" x14ac:dyDescent="0.3">
      <c r="A1955" t="s">
        <v>88</v>
      </c>
      <c r="B1955">
        <v>676959</v>
      </c>
      <c r="C1955">
        <v>864997</v>
      </c>
      <c r="D1955">
        <v>8500</v>
      </c>
      <c r="E1955" t="s">
        <v>18</v>
      </c>
      <c r="F1955">
        <v>6.92</v>
      </c>
      <c r="G1955">
        <v>262.14999999999998</v>
      </c>
      <c r="H1955" t="s">
        <v>32</v>
      </c>
      <c r="I1955" s="1">
        <v>40575</v>
      </c>
      <c r="J1955" t="s">
        <v>20</v>
      </c>
      <c r="K1955" t="s">
        <v>27</v>
      </c>
      <c r="L1955" t="s">
        <v>42</v>
      </c>
      <c r="M1955">
        <v>0</v>
      </c>
      <c r="N1955">
        <v>9436.3965470000003</v>
      </c>
      <c r="O1955">
        <v>8500</v>
      </c>
      <c r="P1955">
        <v>936.4</v>
      </c>
      <c r="Q1955" s="1">
        <v>41699</v>
      </c>
      <c r="R1955" t="s">
        <v>97</v>
      </c>
      <c r="S1955" t="s">
        <v>103</v>
      </c>
      <c r="T1955">
        <v>0</v>
      </c>
    </row>
    <row r="1956" spans="1:20" x14ac:dyDescent="0.3">
      <c r="A1956" t="s">
        <v>88</v>
      </c>
      <c r="B1956">
        <v>676941</v>
      </c>
      <c r="C1956">
        <v>864976</v>
      </c>
      <c r="D1956">
        <v>10000</v>
      </c>
      <c r="E1956" t="s">
        <v>43</v>
      </c>
      <c r="F1956">
        <v>10.74</v>
      </c>
      <c r="G1956">
        <v>216.13</v>
      </c>
      <c r="H1956" t="s">
        <v>29</v>
      </c>
      <c r="I1956" s="1">
        <v>40575</v>
      </c>
      <c r="J1956" t="s">
        <v>26</v>
      </c>
      <c r="K1956" t="s">
        <v>27</v>
      </c>
      <c r="L1956" t="s">
        <v>42</v>
      </c>
      <c r="M1956">
        <v>0</v>
      </c>
      <c r="N1956">
        <v>5772</v>
      </c>
      <c r="O1956">
        <v>3528.15</v>
      </c>
      <c r="P1956">
        <v>1871.85</v>
      </c>
      <c r="Q1956" s="1">
        <v>41365</v>
      </c>
      <c r="R1956" t="s">
        <v>97</v>
      </c>
      <c r="S1956" t="s">
        <v>104</v>
      </c>
      <c r="T1956">
        <v>1</v>
      </c>
    </row>
    <row r="1957" spans="1:20" x14ac:dyDescent="0.3">
      <c r="A1957" t="s">
        <v>88</v>
      </c>
      <c r="B1957">
        <v>676800</v>
      </c>
      <c r="C1957">
        <v>864822</v>
      </c>
      <c r="D1957">
        <v>18000</v>
      </c>
      <c r="E1957" t="s">
        <v>43</v>
      </c>
      <c r="F1957">
        <v>16.02</v>
      </c>
      <c r="G1957">
        <v>437.92</v>
      </c>
      <c r="H1957" t="s">
        <v>23</v>
      </c>
      <c r="I1957" s="1">
        <v>40575</v>
      </c>
      <c r="J1957" t="s">
        <v>20</v>
      </c>
      <c r="K1957" t="s">
        <v>27</v>
      </c>
      <c r="L1957" t="s">
        <v>51</v>
      </c>
      <c r="M1957">
        <v>0</v>
      </c>
      <c r="N1957">
        <v>22068.03</v>
      </c>
      <c r="O1957">
        <v>18000.07</v>
      </c>
      <c r="P1957">
        <v>4067.96</v>
      </c>
      <c r="Q1957" s="1">
        <v>41183</v>
      </c>
      <c r="R1957" t="s">
        <v>97</v>
      </c>
      <c r="S1957" t="s">
        <v>103</v>
      </c>
      <c r="T1957">
        <v>0</v>
      </c>
    </row>
    <row r="1958" spans="1:20" x14ac:dyDescent="0.3">
      <c r="A1958" t="s">
        <v>88</v>
      </c>
      <c r="B1958">
        <v>676925</v>
      </c>
      <c r="C1958">
        <v>864961</v>
      </c>
      <c r="D1958">
        <v>6000</v>
      </c>
      <c r="E1958" t="s">
        <v>43</v>
      </c>
      <c r="F1958">
        <v>18.62</v>
      </c>
      <c r="G1958">
        <v>154.4</v>
      </c>
      <c r="H1958" t="s">
        <v>60</v>
      </c>
      <c r="I1958" s="1">
        <v>40575</v>
      </c>
      <c r="J1958" t="s">
        <v>26</v>
      </c>
      <c r="K1958" t="s">
        <v>27</v>
      </c>
      <c r="L1958" t="s">
        <v>41</v>
      </c>
      <c r="M1958">
        <v>0</v>
      </c>
      <c r="N1958">
        <v>6437.3</v>
      </c>
      <c r="O1958">
        <v>3240.66</v>
      </c>
      <c r="P1958">
        <v>2763.44</v>
      </c>
      <c r="Q1958" s="1">
        <v>41791</v>
      </c>
      <c r="R1958" t="s">
        <v>97</v>
      </c>
      <c r="S1958" t="s">
        <v>104</v>
      </c>
      <c r="T1958">
        <v>1</v>
      </c>
    </row>
    <row r="1959" spans="1:20" x14ac:dyDescent="0.3">
      <c r="A1959" t="s">
        <v>88</v>
      </c>
      <c r="B1959">
        <v>676867</v>
      </c>
      <c r="C1959">
        <v>864900</v>
      </c>
      <c r="D1959">
        <v>15000</v>
      </c>
      <c r="E1959" t="s">
        <v>18</v>
      </c>
      <c r="F1959">
        <v>10</v>
      </c>
      <c r="G1959">
        <v>484.01</v>
      </c>
      <c r="H1959" t="s">
        <v>29</v>
      </c>
      <c r="I1959" s="1">
        <v>40575</v>
      </c>
      <c r="J1959" t="s">
        <v>20</v>
      </c>
      <c r="K1959" t="s">
        <v>27</v>
      </c>
      <c r="L1959" t="s">
        <v>33</v>
      </c>
      <c r="M1959">
        <v>0</v>
      </c>
      <c r="N1959">
        <v>17417.61781</v>
      </c>
      <c r="O1959">
        <v>15000</v>
      </c>
      <c r="P1959">
        <v>2417.62</v>
      </c>
      <c r="Q1959" s="1">
        <v>41699</v>
      </c>
      <c r="R1959" t="s">
        <v>97</v>
      </c>
      <c r="S1959" t="s">
        <v>103</v>
      </c>
      <c r="T1959">
        <v>0</v>
      </c>
    </row>
    <row r="1960" spans="1:20" x14ac:dyDescent="0.3">
      <c r="A1960" t="s">
        <v>88</v>
      </c>
      <c r="B1960">
        <v>676880</v>
      </c>
      <c r="C1960">
        <v>864915</v>
      </c>
      <c r="D1960">
        <v>7300</v>
      </c>
      <c r="E1960" t="s">
        <v>18</v>
      </c>
      <c r="F1960">
        <v>7.29</v>
      </c>
      <c r="G1960">
        <v>226.38</v>
      </c>
      <c r="H1960" t="s">
        <v>32</v>
      </c>
      <c r="I1960" s="1">
        <v>40575</v>
      </c>
      <c r="J1960" t="s">
        <v>20</v>
      </c>
      <c r="K1960" t="s">
        <v>27</v>
      </c>
      <c r="L1960" t="s">
        <v>41</v>
      </c>
      <c r="M1960">
        <v>0</v>
      </c>
      <c r="N1960">
        <v>8146.025079</v>
      </c>
      <c r="O1960">
        <v>7300</v>
      </c>
      <c r="P1960">
        <v>846.03</v>
      </c>
      <c r="Q1960" s="1">
        <v>41699</v>
      </c>
      <c r="R1960" t="s">
        <v>97</v>
      </c>
      <c r="S1960" t="s">
        <v>103</v>
      </c>
      <c r="T1960">
        <v>0</v>
      </c>
    </row>
    <row r="1961" spans="1:20" x14ac:dyDescent="0.3">
      <c r="A1961" t="s">
        <v>88</v>
      </c>
      <c r="B1961">
        <v>676202</v>
      </c>
      <c r="C1961">
        <v>864156</v>
      </c>
      <c r="D1961">
        <v>30000</v>
      </c>
      <c r="E1961" t="s">
        <v>18</v>
      </c>
      <c r="F1961">
        <v>14.91</v>
      </c>
      <c r="G1961">
        <v>1038.6400000000001</v>
      </c>
      <c r="H1961" t="s">
        <v>23</v>
      </c>
      <c r="I1961" s="1">
        <v>40575</v>
      </c>
      <c r="J1961" t="s">
        <v>20</v>
      </c>
      <c r="K1961" t="s">
        <v>27</v>
      </c>
      <c r="L1961" t="s">
        <v>42</v>
      </c>
      <c r="M1961">
        <v>0</v>
      </c>
      <c r="N1961">
        <v>37371.851710000003</v>
      </c>
      <c r="O1961">
        <v>30000</v>
      </c>
      <c r="P1961">
        <v>7371.85</v>
      </c>
      <c r="Q1961" s="1">
        <v>41699</v>
      </c>
      <c r="R1961" t="s">
        <v>97</v>
      </c>
      <c r="S1961" t="s">
        <v>103</v>
      </c>
      <c r="T1961">
        <v>0</v>
      </c>
    </row>
    <row r="1962" spans="1:20" x14ac:dyDescent="0.3">
      <c r="A1962" t="s">
        <v>88</v>
      </c>
      <c r="B1962">
        <v>673809</v>
      </c>
      <c r="C1962">
        <v>861246</v>
      </c>
      <c r="D1962">
        <v>24000</v>
      </c>
      <c r="E1962" t="s">
        <v>18</v>
      </c>
      <c r="F1962">
        <v>13.8</v>
      </c>
      <c r="G1962">
        <v>817.94</v>
      </c>
      <c r="H1962" t="s">
        <v>19</v>
      </c>
      <c r="I1962" s="1">
        <v>40575</v>
      </c>
      <c r="J1962" t="s">
        <v>20</v>
      </c>
      <c r="K1962" t="s">
        <v>27</v>
      </c>
      <c r="L1962" t="s">
        <v>58</v>
      </c>
      <c r="M1962">
        <v>0</v>
      </c>
      <c r="N1962">
        <v>29436.640169999999</v>
      </c>
      <c r="O1962">
        <v>24000</v>
      </c>
      <c r="P1962">
        <v>5436.64</v>
      </c>
      <c r="Q1962" s="1">
        <v>41699</v>
      </c>
      <c r="R1962" t="s">
        <v>97</v>
      </c>
      <c r="S1962" t="s">
        <v>103</v>
      </c>
      <c r="T1962">
        <v>0</v>
      </c>
    </row>
    <row r="1963" spans="1:20" x14ac:dyDescent="0.3">
      <c r="A1963" t="s">
        <v>88</v>
      </c>
      <c r="B1963">
        <v>675763</v>
      </c>
      <c r="C1963">
        <v>863602</v>
      </c>
      <c r="D1963">
        <v>35000</v>
      </c>
      <c r="E1963" t="s">
        <v>43</v>
      </c>
      <c r="F1963">
        <v>17.510000000000002</v>
      </c>
      <c r="G1963">
        <v>879.47</v>
      </c>
      <c r="H1963" t="s">
        <v>44</v>
      </c>
      <c r="I1963" s="1">
        <v>40575</v>
      </c>
      <c r="J1963" t="s">
        <v>20</v>
      </c>
      <c r="K1963" t="s">
        <v>21</v>
      </c>
      <c r="L1963" t="s">
        <v>31</v>
      </c>
      <c r="M1963">
        <v>0</v>
      </c>
      <c r="N1963">
        <v>43691.33</v>
      </c>
      <c r="O1963">
        <v>35000.019999999997</v>
      </c>
      <c r="P1963">
        <v>8691.31</v>
      </c>
      <c r="Q1963" s="1">
        <v>41183</v>
      </c>
      <c r="R1963" t="s">
        <v>97</v>
      </c>
      <c r="S1963" t="s">
        <v>103</v>
      </c>
      <c r="T1963">
        <v>0</v>
      </c>
    </row>
    <row r="1964" spans="1:20" x14ac:dyDescent="0.3">
      <c r="A1964" t="s">
        <v>88</v>
      </c>
      <c r="B1964">
        <v>676543</v>
      </c>
      <c r="C1964">
        <v>864556</v>
      </c>
      <c r="D1964">
        <v>14550</v>
      </c>
      <c r="E1964" t="s">
        <v>43</v>
      </c>
      <c r="F1964">
        <v>10.74</v>
      </c>
      <c r="G1964">
        <v>314.47000000000003</v>
      </c>
      <c r="H1964" t="s">
        <v>29</v>
      </c>
      <c r="I1964" s="1">
        <v>40575</v>
      </c>
      <c r="J1964" t="s">
        <v>20</v>
      </c>
      <c r="K1964" t="s">
        <v>27</v>
      </c>
      <c r="L1964" t="s">
        <v>41</v>
      </c>
      <c r="M1964">
        <v>0</v>
      </c>
      <c r="N1964">
        <v>18202.772980000002</v>
      </c>
      <c r="O1964">
        <v>14550</v>
      </c>
      <c r="P1964">
        <v>3652.77</v>
      </c>
      <c r="Q1964" s="1">
        <v>41760</v>
      </c>
      <c r="R1964" t="s">
        <v>97</v>
      </c>
      <c r="S1964" t="s">
        <v>103</v>
      </c>
      <c r="T1964">
        <v>0</v>
      </c>
    </row>
    <row r="1965" spans="1:20" x14ac:dyDescent="0.3">
      <c r="A1965" t="s">
        <v>88</v>
      </c>
      <c r="B1965">
        <v>676779</v>
      </c>
      <c r="C1965">
        <v>864798</v>
      </c>
      <c r="D1965">
        <v>30000</v>
      </c>
      <c r="E1965" t="s">
        <v>43</v>
      </c>
      <c r="F1965">
        <v>16.77</v>
      </c>
      <c r="G1965">
        <v>741.88</v>
      </c>
      <c r="H1965" t="s">
        <v>44</v>
      </c>
      <c r="I1965" s="1">
        <v>40575</v>
      </c>
      <c r="J1965" t="s">
        <v>26</v>
      </c>
      <c r="K1965" t="s">
        <v>27</v>
      </c>
      <c r="L1965" t="s">
        <v>25</v>
      </c>
      <c r="M1965">
        <v>0</v>
      </c>
      <c r="N1965">
        <v>11868.87</v>
      </c>
      <c r="O1965">
        <v>5729.78</v>
      </c>
      <c r="P1965">
        <v>6119.02</v>
      </c>
      <c r="Q1965" s="1">
        <v>41091</v>
      </c>
      <c r="R1965" t="s">
        <v>97</v>
      </c>
      <c r="S1965" t="s">
        <v>104</v>
      </c>
      <c r="T1965">
        <v>1</v>
      </c>
    </row>
    <row r="1966" spans="1:20" x14ac:dyDescent="0.3">
      <c r="A1966" t="s">
        <v>88</v>
      </c>
      <c r="B1966">
        <v>676637</v>
      </c>
      <c r="C1966">
        <v>864643</v>
      </c>
      <c r="D1966">
        <v>18000</v>
      </c>
      <c r="E1966" t="s">
        <v>43</v>
      </c>
      <c r="F1966">
        <v>11.11</v>
      </c>
      <c r="G1966">
        <v>392.36</v>
      </c>
      <c r="H1966" t="s">
        <v>29</v>
      </c>
      <c r="I1966" s="1">
        <v>40575</v>
      </c>
      <c r="J1966" t="s">
        <v>46</v>
      </c>
      <c r="K1966" t="s">
        <v>36</v>
      </c>
      <c r="L1966" t="s">
        <v>34</v>
      </c>
      <c r="M1966">
        <v>805.52</v>
      </c>
      <c r="N1966">
        <v>22709.279999999999</v>
      </c>
      <c r="O1966">
        <v>17194.52</v>
      </c>
      <c r="P1966">
        <v>5514.76</v>
      </c>
      <c r="Q1966" s="1">
        <v>42370</v>
      </c>
      <c r="R1966" t="s">
        <v>97</v>
      </c>
      <c r="S1966" t="s">
        <v>103</v>
      </c>
      <c r="T1966">
        <v>0</v>
      </c>
    </row>
    <row r="1967" spans="1:20" x14ac:dyDescent="0.3">
      <c r="A1967" t="s">
        <v>88</v>
      </c>
      <c r="B1967">
        <v>676706</v>
      </c>
      <c r="C1967">
        <v>864720</v>
      </c>
      <c r="D1967">
        <v>24000</v>
      </c>
      <c r="E1967" t="s">
        <v>18</v>
      </c>
      <c r="F1967">
        <v>10.74</v>
      </c>
      <c r="G1967">
        <v>782.78</v>
      </c>
      <c r="H1967" t="s">
        <v>29</v>
      </c>
      <c r="I1967" s="1">
        <v>40575</v>
      </c>
      <c r="J1967" t="s">
        <v>20</v>
      </c>
      <c r="K1967" t="s">
        <v>27</v>
      </c>
      <c r="L1967" t="s">
        <v>28</v>
      </c>
      <c r="M1967">
        <v>0</v>
      </c>
      <c r="N1967">
        <v>26665.5</v>
      </c>
      <c r="O1967">
        <v>24000</v>
      </c>
      <c r="P1967">
        <v>2665.5</v>
      </c>
      <c r="Q1967" s="1">
        <v>41061</v>
      </c>
      <c r="R1967" t="s">
        <v>97</v>
      </c>
      <c r="S1967" t="s">
        <v>103</v>
      </c>
      <c r="T1967">
        <v>0</v>
      </c>
    </row>
    <row r="1968" spans="1:20" x14ac:dyDescent="0.3">
      <c r="A1968" t="s">
        <v>88</v>
      </c>
      <c r="B1968">
        <v>652902</v>
      </c>
      <c r="C1968">
        <v>834996</v>
      </c>
      <c r="D1968">
        <v>10000</v>
      </c>
      <c r="E1968" t="s">
        <v>18</v>
      </c>
      <c r="F1968">
        <v>7.66</v>
      </c>
      <c r="G1968">
        <v>311.8</v>
      </c>
      <c r="H1968" t="s">
        <v>32</v>
      </c>
      <c r="I1968" s="1">
        <v>40575</v>
      </c>
      <c r="J1968" t="s">
        <v>20</v>
      </c>
      <c r="K1968" t="s">
        <v>27</v>
      </c>
      <c r="L1968" t="s">
        <v>70</v>
      </c>
      <c r="M1968">
        <v>0</v>
      </c>
      <c r="N1968">
        <v>10457.74</v>
      </c>
      <c r="O1968">
        <v>9999.99</v>
      </c>
      <c r="P1968">
        <v>457.75</v>
      </c>
      <c r="Q1968" s="1">
        <v>40878</v>
      </c>
      <c r="R1968" t="s">
        <v>97</v>
      </c>
      <c r="S1968" t="s">
        <v>103</v>
      </c>
      <c r="T1968">
        <v>0</v>
      </c>
    </row>
    <row r="1969" spans="1:20" x14ac:dyDescent="0.3">
      <c r="A1969" t="s">
        <v>88</v>
      </c>
      <c r="B1969">
        <v>676667</v>
      </c>
      <c r="C1969">
        <v>864676</v>
      </c>
      <c r="D1969">
        <v>2500</v>
      </c>
      <c r="E1969" t="s">
        <v>18</v>
      </c>
      <c r="F1969">
        <v>10.37</v>
      </c>
      <c r="G1969">
        <v>81.11</v>
      </c>
      <c r="H1969" t="s">
        <v>29</v>
      </c>
      <c r="I1969" s="1">
        <v>40575</v>
      </c>
      <c r="J1969" t="s">
        <v>20</v>
      </c>
      <c r="K1969" t="s">
        <v>21</v>
      </c>
      <c r="L1969" t="s">
        <v>61</v>
      </c>
      <c r="M1969">
        <v>0</v>
      </c>
      <c r="N1969">
        <v>2909.3</v>
      </c>
      <c r="O1969">
        <v>2500</v>
      </c>
      <c r="P1969">
        <v>409.3</v>
      </c>
      <c r="Q1969" s="1">
        <v>41548</v>
      </c>
      <c r="R1969" t="s">
        <v>97</v>
      </c>
      <c r="S1969" t="s">
        <v>103</v>
      </c>
      <c r="T1969">
        <v>0</v>
      </c>
    </row>
    <row r="1970" spans="1:20" x14ac:dyDescent="0.3">
      <c r="A1970" t="s">
        <v>88</v>
      </c>
      <c r="B1970">
        <v>676630</v>
      </c>
      <c r="C1970">
        <v>864634</v>
      </c>
      <c r="D1970">
        <v>4375</v>
      </c>
      <c r="E1970" t="s">
        <v>18</v>
      </c>
      <c r="F1970">
        <v>5.42</v>
      </c>
      <c r="G1970">
        <v>131.94999999999999</v>
      </c>
      <c r="H1970" t="s">
        <v>32</v>
      </c>
      <c r="I1970" s="1">
        <v>40575</v>
      </c>
      <c r="J1970" t="s">
        <v>20</v>
      </c>
      <c r="K1970" t="s">
        <v>27</v>
      </c>
      <c r="L1970" t="s">
        <v>31</v>
      </c>
      <c r="M1970">
        <v>0</v>
      </c>
      <c r="N1970">
        <v>4488.33</v>
      </c>
      <c r="O1970">
        <v>4375</v>
      </c>
      <c r="P1970">
        <v>113.33</v>
      </c>
      <c r="Q1970" s="1">
        <v>40878</v>
      </c>
      <c r="R1970" t="s">
        <v>97</v>
      </c>
      <c r="S1970" t="s">
        <v>103</v>
      </c>
      <c r="T1970">
        <v>0</v>
      </c>
    </row>
    <row r="1971" spans="1:20" x14ac:dyDescent="0.3">
      <c r="A1971" t="s">
        <v>88</v>
      </c>
      <c r="B1971">
        <v>675563</v>
      </c>
      <c r="C1971">
        <v>863376</v>
      </c>
      <c r="D1971">
        <v>12000</v>
      </c>
      <c r="E1971" t="s">
        <v>18</v>
      </c>
      <c r="F1971">
        <v>15.65</v>
      </c>
      <c r="G1971">
        <v>419.82</v>
      </c>
      <c r="H1971" t="s">
        <v>23</v>
      </c>
      <c r="I1971" s="1">
        <v>40575</v>
      </c>
      <c r="J1971" t="s">
        <v>20</v>
      </c>
      <c r="K1971" t="s">
        <v>27</v>
      </c>
      <c r="L1971" t="s">
        <v>25</v>
      </c>
      <c r="M1971">
        <v>0</v>
      </c>
      <c r="N1971">
        <v>13402.42</v>
      </c>
      <c r="O1971">
        <v>12000</v>
      </c>
      <c r="P1971">
        <v>1402.42</v>
      </c>
      <c r="Q1971" s="1">
        <v>40909</v>
      </c>
      <c r="R1971" t="s">
        <v>97</v>
      </c>
      <c r="S1971" t="s">
        <v>103</v>
      </c>
      <c r="T1971">
        <v>0</v>
      </c>
    </row>
    <row r="1972" spans="1:20" x14ac:dyDescent="0.3">
      <c r="A1972" t="s">
        <v>88</v>
      </c>
      <c r="B1972">
        <v>676546</v>
      </c>
      <c r="C1972">
        <v>864561</v>
      </c>
      <c r="D1972">
        <v>6000</v>
      </c>
      <c r="E1972" t="s">
        <v>18</v>
      </c>
      <c r="F1972">
        <v>7.66</v>
      </c>
      <c r="G1972">
        <v>187.08</v>
      </c>
      <c r="H1972" t="s">
        <v>32</v>
      </c>
      <c r="I1972" s="1">
        <v>40575</v>
      </c>
      <c r="J1972" t="s">
        <v>26</v>
      </c>
      <c r="K1972" t="s">
        <v>21</v>
      </c>
      <c r="L1972" t="s">
        <v>48</v>
      </c>
      <c r="M1972">
        <v>0</v>
      </c>
      <c r="N1972">
        <v>930.1</v>
      </c>
      <c r="O1972">
        <v>749.19</v>
      </c>
      <c r="P1972">
        <v>180.91</v>
      </c>
      <c r="Q1972" s="1">
        <v>40756</v>
      </c>
      <c r="R1972" t="s">
        <v>97</v>
      </c>
      <c r="S1972" t="s">
        <v>104</v>
      </c>
      <c r="T1972">
        <v>1</v>
      </c>
    </row>
    <row r="1973" spans="1:20" x14ac:dyDescent="0.3">
      <c r="A1973" t="s">
        <v>88</v>
      </c>
      <c r="B1973">
        <v>676521</v>
      </c>
      <c r="C1973">
        <v>864528</v>
      </c>
      <c r="D1973">
        <v>5000</v>
      </c>
      <c r="E1973" t="s">
        <v>18</v>
      </c>
      <c r="F1973">
        <v>10.74</v>
      </c>
      <c r="G1973">
        <v>163.08000000000001</v>
      </c>
      <c r="H1973" t="s">
        <v>29</v>
      </c>
      <c r="I1973" s="1">
        <v>40575</v>
      </c>
      <c r="J1973" t="s">
        <v>20</v>
      </c>
      <c r="K1973" t="s">
        <v>27</v>
      </c>
      <c r="L1973" t="s">
        <v>25</v>
      </c>
      <c r="M1973">
        <v>0</v>
      </c>
      <c r="N1973">
        <v>5864.66</v>
      </c>
      <c r="O1973">
        <v>5000</v>
      </c>
      <c r="P1973">
        <v>864.66</v>
      </c>
      <c r="Q1973" s="1">
        <v>41640</v>
      </c>
      <c r="R1973" t="s">
        <v>97</v>
      </c>
      <c r="S1973" t="s">
        <v>103</v>
      </c>
      <c r="T1973">
        <v>0</v>
      </c>
    </row>
    <row r="1974" spans="1:20" x14ac:dyDescent="0.3">
      <c r="A1974" t="s">
        <v>88</v>
      </c>
      <c r="B1974">
        <v>676495</v>
      </c>
      <c r="C1974">
        <v>864494</v>
      </c>
      <c r="D1974">
        <v>1800</v>
      </c>
      <c r="E1974" t="s">
        <v>18</v>
      </c>
      <c r="F1974">
        <v>6.92</v>
      </c>
      <c r="G1974">
        <v>55.52</v>
      </c>
      <c r="H1974" t="s">
        <v>32</v>
      </c>
      <c r="I1974" s="1">
        <v>40575</v>
      </c>
      <c r="J1974" t="s">
        <v>20</v>
      </c>
      <c r="K1974" t="s">
        <v>64</v>
      </c>
      <c r="L1974" t="s">
        <v>39</v>
      </c>
      <c r="M1974">
        <v>0</v>
      </c>
      <c r="N1974">
        <v>1884</v>
      </c>
      <c r="O1974">
        <v>1800</v>
      </c>
      <c r="P1974">
        <v>84</v>
      </c>
      <c r="Q1974" s="1">
        <v>40878</v>
      </c>
      <c r="R1974" t="s">
        <v>97</v>
      </c>
      <c r="S1974" t="s">
        <v>103</v>
      </c>
      <c r="T1974">
        <v>0</v>
      </c>
    </row>
    <row r="1975" spans="1:20" x14ac:dyDescent="0.3">
      <c r="A1975" t="s">
        <v>88</v>
      </c>
      <c r="B1975">
        <v>676471</v>
      </c>
      <c r="C1975">
        <v>864466</v>
      </c>
      <c r="D1975">
        <v>20000</v>
      </c>
      <c r="E1975" t="s">
        <v>43</v>
      </c>
      <c r="F1975">
        <v>20.48</v>
      </c>
      <c r="G1975">
        <v>535.24</v>
      </c>
      <c r="H1975" t="s">
        <v>71</v>
      </c>
      <c r="I1975" s="1">
        <v>40575</v>
      </c>
      <c r="J1975" t="s">
        <v>20</v>
      </c>
      <c r="K1975" t="s">
        <v>21</v>
      </c>
      <c r="L1975" t="s">
        <v>41</v>
      </c>
      <c r="M1975">
        <v>0</v>
      </c>
      <c r="N1975">
        <v>30034.133279999998</v>
      </c>
      <c r="O1975">
        <v>20000</v>
      </c>
      <c r="P1975">
        <v>10034.129999999999</v>
      </c>
      <c r="Q1975" s="1">
        <v>41760</v>
      </c>
      <c r="R1975" t="s">
        <v>97</v>
      </c>
      <c r="S1975" t="s">
        <v>103</v>
      </c>
      <c r="T1975">
        <v>0</v>
      </c>
    </row>
    <row r="1976" spans="1:20" x14ac:dyDescent="0.3">
      <c r="A1976" t="s">
        <v>88</v>
      </c>
      <c r="B1976">
        <v>676423</v>
      </c>
      <c r="C1976">
        <v>864390</v>
      </c>
      <c r="D1976">
        <v>3000</v>
      </c>
      <c r="E1976" t="s">
        <v>18</v>
      </c>
      <c r="F1976">
        <v>13.06</v>
      </c>
      <c r="G1976">
        <v>101.17</v>
      </c>
      <c r="H1976" t="s">
        <v>19</v>
      </c>
      <c r="I1976" s="1">
        <v>40575</v>
      </c>
      <c r="J1976" t="s">
        <v>20</v>
      </c>
      <c r="K1976" t="s">
        <v>30</v>
      </c>
      <c r="L1976" t="s">
        <v>58</v>
      </c>
      <c r="M1976">
        <v>0</v>
      </c>
      <c r="N1976">
        <v>3671.15</v>
      </c>
      <c r="O1976">
        <v>3000</v>
      </c>
      <c r="P1976">
        <v>641.19000000000005</v>
      </c>
      <c r="Q1976" s="1">
        <v>41671</v>
      </c>
      <c r="R1976" t="s">
        <v>97</v>
      </c>
      <c r="S1976" t="s">
        <v>103</v>
      </c>
      <c r="T1976">
        <v>0</v>
      </c>
    </row>
    <row r="1977" spans="1:20" x14ac:dyDescent="0.3">
      <c r="A1977" t="s">
        <v>88</v>
      </c>
      <c r="B1977">
        <v>676417</v>
      </c>
      <c r="C1977">
        <v>864401</v>
      </c>
      <c r="D1977">
        <v>7275</v>
      </c>
      <c r="E1977" t="s">
        <v>18</v>
      </c>
      <c r="F1977">
        <v>5.42</v>
      </c>
      <c r="G1977">
        <v>219.42</v>
      </c>
      <c r="H1977" t="s">
        <v>32</v>
      </c>
      <c r="I1977" s="1">
        <v>40575</v>
      </c>
      <c r="J1977" t="s">
        <v>20</v>
      </c>
      <c r="K1977" t="s">
        <v>30</v>
      </c>
      <c r="L1977" t="s">
        <v>39</v>
      </c>
      <c r="M1977">
        <v>0</v>
      </c>
      <c r="N1977">
        <v>7897.4189679999999</v>
      </c>
      <c r="O1977">
        <v>7275</v>
      </c>
      <c r="P1977">
        <v>622.41999999999996</v>
      </c>
      <c r="Q1977" s="1">
        <v>41699</v>
      </c>
      <c r="R1977" t="s">
        <v>97</v>
      </c>
      <c r="S1977" t="s">
        <v>103</v>
      </c>
      <c r="T1977">
        <v>0</v>
      </c>
    </row>
    <row r="1978" spans="1:20" x14ac:dyDescent="0.3">
      <c r="A1978" t="s">
        <v>88</v>
      </c>
      <c r="B1978">
        <v>676430</v>
      </c>
      <c r="C1978">
        <v>864383</v>
      </c>
      <c r="D1978">
        <v>10000</v>
      </c>
      <c r="E1978" t="s">
        <v>43</v>
      </c>
      <c r="F1978">
        <v>14.91</v>
      </c>
      <c r="G1978">
        <v>237.43</v>
      </c>
      <c r="H1978" t="s">
        <v>23</v>
      </c>
      <c r="I1978" s="1">
        <v>40575</v>
      </c>
      <c r="J1978" t="s">
        <v>20</v>
      </c>
      <c r="K1978" t="s">
        <v>49</v>
      </c>
      <c r="L1978" t="s">
        <v>34</v>
      </c>
      <c r="M1978">
        <v>0</v>
      </c>
      <c r="N1978">
        <v>13377.14</v>
      </c>
      <c r="O1978">
        <v>10000</v>
      </c>
      <c r="P1978">
        <v>3377.14</v>
      </c>
      <c r="Q1978" s="1">
        <v>41671</v>
      </c>
      <c r="R1978" t="s">
        <v>97</v>
      </c>
      <c r="S1978" t="s">
        <v>103</v>
      </c>
      <c r="T1978">
        <v>0</v>
      </c>
    </row>
    <row r="1979" spans="1:20" x14ac:dyDescent="0.3">
      <c r="A1979" t="s">
        <v>88</v>
      </c>
      <c r="B1979">
        <v>676427</v>
      </c>
      <c r="C1979">
        <v>864413</v>
      </c>
      <c r="D1979">
        <v>5000</v>
      </c>
      <c r="E1979" t="s">
        <v>18</v>
      </c>
      <c r="F1979">
        <v>7.66</v>
      </c>
      <c r="G1979">
        <v>155.9</v>
      </c>
      <c r="H1979" t="s">
        <v>32</v>
      </c>
      <c r="I1979" s="1">
        <v>40575</v>
      </c>
      <c r="J1979" t="s">
        <v>20</v>
      </c>
      <c r="K1979" t="s">
        <v>27</v>
      </c>
      <c r="L1979" t="s">
        <v>41</v>
      </c>
      <c r="M1979">
        <v>0</v>
      </c>
      <c r="N1979">
        <v>5410.32</v>
      </c>
      <c r="O1979">
        <v>5000</v>
      </c>
      <c r="P1979">
        <v>410.32</v>
      </c>
      <c r="Q1979" s="1">
        <v>41091</v>
      </c>
      <c r="R1979" t="s">
        <v>97</v>
      </c>
      <c r="S1979" t="s">
        <v>103</v>
      </c>
      <c r="T1979">
        <v>0</v>
      </c>
    </row>
    <row r="1980" spans="1:20" x14ac:dyDescent="0.3">
      <c r="A1980" t="s">
        <v>88</v>
      </c>
      <c r="B1980">
        <v>676410</v>
      </c>
      <c r="C1980">
        <v>864393</v>
      </c>
      <c r="D1980">
        <v>5000</v>
      </c>
      <c r="E1980" t="s">
        <v>43</v>
      </c>
      <c r="F1980">
        <v>10.37</v>
      </c>
      <c r="G1980">
        <v>107.15</v>
      </c>
      <c r="H1980" t="s">
        <v>29</v>
      </c>
      <c r="I1980" s="1">
        <v>40575</v>
      </c>
      <c r="J1980" t="s">
        <v>20</v>
      </c>
      <c r="K1980" t="s">
        <v>27</v>
      </c>
      <c r="L1980" t="s">
        <v>57</v>
      </c>
      <c r="M1980">
        <v>0</v>
      </c>
      <c r="N1980">
        <v>5169.3</v>
      </c>
      <c r="O1980">
        <v>5000</v>
      </c>
      <c r="P1980">
        <v>169.3</v>
      </c>
      <c r="Q1980" s="1">
        <v>40725</v>
      </c>
      <c r="R1980" t="s">
        <v>97</v>
      </c>
      <c r="S1980" t="s">
        <v>103</v>
      </c>
      <c r="T1980">
        <v>0</v>
      </c>
    </row>
    <row r="1981" spans="1:20" x14ac:dyDescent="0.3">
      <c r="A1981" t="s">
        <v>88</v>
      </c>
      <c r="B1981">
        <v>676382</v>
      </c>
      <c r="C1981">
        <v>864357</v>
      </c>
      <c r="D1981">
        <v>14000</v>
      </c>
      <c r="E1981" t="s">
        <v>18</v>
      </c>
      <c r="F1981">
        <v>14.91</v>
      </c>
      <c r="G1981">
        <v>484.7</v>
      </c>
      <c r="H1981" t="s">
        <v>23</v>
      </c>
      <c r="I1981" s="1">
        <v>40575</v>
      </c>
      <c r="J1981" t="s">
        <v>20</v>
      </c>
      <c r="K1981" t="s">
        <v>30</v>
      </c>
      <c r="L1981" t="s">
        <v>41</v>
      </c>
      <c r="M1981">
        <v>0</v>
      </c>
      <c r="N1981">
        <v>17320.48</v>
      </c>
      <c r="O1981">
        <v>14000</v>
      </c>
      <c r="P1981">
        <v>3320.48</v>
      </c>
      <c r="Q1981" s="1">
        <v>41518</v>
      </c>
      <c r="R1981" t="s">
        <v>97</v>
      </c>
      <c r="S1981" t="s">
        <v>103</v>
      </c>
      <c r="T1981">
        <v>0</v>
      </c>
    </row>
    <row r="1982" spans="1:20" x14ac:dyDescent="0.3">
      <c r="A1982" t="s">
        <v>88</v>
      </c>
      <c r="B1982">
        <v>676313</v>
      </c>
      <c r="C1982">
        <v>864278</v>
      </c>
      <c r="D1982">
        <v>6000</v>
      </c>
      <c r="E1982" t="s">
        <v>18</v>
      </c>
      <c r="F1982">
        <v>11.11</v>
      </c>
      <c r="G1982">
        <v>196.75</v>
      </c>
      <c r="H1982" t="s">
        <v>29</v>
      </c>
      <c r="I1982" s="1">
        <v>40575</v>
      </c>
      <c r="J1982" t="s">
        <v>20</v>
      </c>
      <c r="K1982" t="s">
        <v>21</v>
      </c>
      <c r="L1982" t="s">
        <v>41</v>
      </c>
      <c r="M1982">
        <v>0</v>
      </c>
      <c r="N1982">
        <v>7073.2769580000004</v>
      </c>
      <c r="O1982">
        <v>6000</v>
      </c>
      <c r="P1982">
        <v>1073.28</v>
      </c>
      <c r="Q1982" s="1">
        <v>41699</v>
      </c>
      <c r="R1982" t="s">
        <v>97</v>
      </c>
      <c r="S1982" t="s">
        <v>103</v>
      </c>
      <c r="T1982">
        <v>0</v>
      </c>
    </row>
    <row r="1983" spans="1:20" x14ac:dyDescent="0.3">
      <c r="A1983" t="s">
        <v>88</v>
      </c>
      <c r="B1983">
        <v>676285</v>
      </c>
      <c r="C1983">
        <v>864250</v>
      </c>
      <c r="D1983">
        <v>15875</v>
      </c>
      <c r="E1983" t="s">
        <v>43</v>
      </c>
      <c r="F1983">
        <v>15.28</v>
      </c>
      <c r="G1983">
        <v>380.01</v>
      </c>
      <c r="H1983" t="s">
        <v>23</v>
      </c>
      <c r="I1983" s="1">
        <v>40575</v>
      </c>
      <c r="J1983" t="s">
        <v>46</v>
      </c>
      <c r="K1983" t="s">
        <v>27</v>
      </c>
      <c r="L1983" t="s">
        <v>41</v>
      </c>
      <c r="M1983">
        <v>789.72</v>
      </c>
      <c r="N1983">
        <v>21964.28</v>
      </c>
      <c r="O1983">
        <v>15085.27</v>
      </c>
      <c r="P1983">
        <v>6879.01</v>
      </c>
      <c r="Q1983" s="1">
        <v>42370</v>
      </c>
      <c r="R1983" t="s">
        <v>97</v>
      </c>
      <c r="S1983" t="s">
        <v>103</v>
      </c>
      <c r="T1983">
        <v>0</v>
      </c>
    </row>
    <row r="1984" spans="1:20" x14ac:dyDescent="0.3">
      <c r="A1984" t="s">
        <v>88</v>
      </c>
      <c r="B1984">
        <v>675733</v>
      </c>
      <c r="C1984">
        <v>863563</v>
      </c>
      <c r="D1984">
        <v>15000</v>
      </c>
      <c r="E1984" t="s">
        <v>43</v>
      </c>
      <c r="F1984">
        <v>18.25</v>
      </c>
      <c r="G1984">
        <v>382.95</v>
      </c>
      <c r="H1984" t="s">
        <v>60</v>
      </c>
      <c r="I1984" s="1">
        <v>40575</v>
      </c>
      <c r="J1984" t="s">
        <v>46</v>
      </c>
      <c r="K1984" t="s">
        <v>27</v>
      </c>
      <c r="L1984" t="s">
        <v>41</v>
      </c>
      <c r="M1984">
        <v>776.36</v>
      </c>
      <c r="N1984">
        <v>22157.9</v>
      </c>
      <c r="O1984">
        <v>14223.63</v>
      </c>
      <c r="P1984">
        <v>7934.27</v>
      </c>
      <c r="Q1984" s="1">
        <v>42370</v>
      </c>
      <c r="R1984" t="s">
        <v>97</v>
      </c>
      <c r="S1984" t="s">
        <v>103</v>
      </c>
      <c r="T1984">
        <v>0</v>
      </c>
    </row>
    <row r="1985" spans="1:20" x14ac:dyDescent="0.3">
      <c r="A1985" t="s">
        <v>88</v>
      </c>
      <c r="B1985">
        <v>676268</v>
      </c>
      <c r="C1985">
        <v>864230</v>
      </c>
      <c r="D1985">
        <v>35000</v>
      </c>
      <c r="E1985" t="s">
        <v>18</v>
      </c>
      <c r="F1985">
        <v>12.68</v>
      </c>
      <c r="G1985">
        <v>1173.9100000000001</v>
      </c>
      <c r="H1985" t="s">
        <v>19</v>
      </c>
      <c r="I1985" s="1">
        <v>40575</v>
      </c>
      <c r="J1985" t="s">
        <v>20</v>
      </c>
      <c r="K1985" t="s">
        <v>27</v>
      </c>
      <c r="L1985" t="s">
        <v>25</v>
      </c>
      <c r="M1985">
        <v>0</v>
      </c>
      <c r="N1985">
        <v>41325.449999999997</v>
      </c>
      <c r="O1985">
        <v>35000.019999999997</v>
      </c>
      <c r="P1985">
        <v>6325.43</v>
      </c>
      <c r="Q1985" s="1">
        <v>41334</v>
      </c>
      <c r="R1985" t="s">
        <v>97</v>
      </c>
      <c r="S1985" t="s">
        <v>103</v>
      </c>
      <c r="T1985">
        <v>0</v>
      </c>
    </row>
    <row r="1986" spans="1:20" x14ac:dyDescent="0.3">
      <c r="A1986" t="s">
        <v>88</v>
      </c>
      <c r="B1986">
        <v>676226</v>
      </c>
      <c r="C1986">
        <v>864185</v>
      </c>
      <c r="D1986">
        <v>9925</v>
      </c>
      <c r="E1986" t="s">
        <v>18</v>
      </c>
      <c r="F1986">
        <v>13.06</v>
      </c>
      <c r="G1986">
        <v>334.7</v>
      </c>
      <c r="H1986" t="s">
        <v>19</v>
      </c>
      <c r="I1986" s="1">
        <v>40575</v>
      </c>
      <c r="J1986" t="s">
        <v>20</v>
      </c>
      <c r="K1986" t="s">
        <v>27</v>
      </c>
      <c r="L1986" t="s">
        <v>58</v>
      </c>
      <c r="M1986">
        <v>0</v>
      </c>
      <c r="N1986">
        <v>11339.77</v>
      </c>
      <c r="O1986">
        <v>9924.99</v>
      </c>
      <c r="P1986">
        <v>1414.78</v>
      </c>
      <c r="Q1986" s="1">
        <v>41091</v>
      </c>
      <c r="R1986" t="s">
        <v>97</v>
      </c>
      <c r="S1986" t="s">
        <v>103</v>
      </c>
      <c r="T1986">
        <v>0</v>
      </c>
    </row>
    <row r="1987" spans="1:20" x14ac:dyDescent="0.3">
      <c r="A1987" t="s">
        <v>88</v>
      </c>
      <c r="B1987">
        <v>676204</v>
      </c>
      <c r="C1987">
        <v>864160</v>
      </c>
      <c r="D1987">
        <v>21000</v>
      </c>
      <c r="E1987" t="s">
        <v>18</v>
      </c>
      <c r="F1987">
        <v>10.37</v>
      </c>
      <c r="G1987">
        <v>681.27</v>
      </c>
      <c r="H1987" t="s">
        <v>29</v>
      </c>
      <c r="I1987" s="1">
        <v>40575</v>
      </c>
      <c r="J1987" t="s">
        <v>20</v>
      </c>
      <c r="K1987" t="s">
        <v>27</v>
      </c>
      <c r="L1987" t="s">
        <v>41</v>
      </c>
      <c r="M1987">
        <v>0</v>
      </c>
      <c r="N1987">
        <v>24523.22654</v>
      </c>
      <c r="O1987">
        <v>21000</v>
      </c>
      <c r="P1987">
        <v>3523.23</v>
      </c>
      <c r="Q1987" s="1">
        <v>41699</v>
      </c>
      <c r="R1987" t="s">
        <v>97</v>
      </c>
      <c r="S1987" t="s">
        <v>103</v>
      </c>
      <c r="T1987">
        <v>0</v>
      </c>
    </row>
    <row r="1988" spans="1:20" x14ac:dyDescent="0.3">
      <c r="A1988" t="s">
        <v>88</v>
      </c>
      <c r="B1988">
        <v>675500</v>
      </c>
      <c r="C1988">
        <v>863310</v>
      </c>
      <c r="D1988">
        <v>21850</v>
      </c>
      <c r="E1988" t="s">
        <v>43</v>
      </c>
      <c r="F1988">
        <v>15.28</v>
      </c>
      <c r="G1988">
        <v>523.03</v>
      </c>
      <c r="H1988" t="s">
        <v>23</v>
      </c>
      <c r="I1988" s="1">
        <v>40575</v>
      </c>
      <c r="J1988" t="s">
        <v>46</v>
      </c>
      <c r="K1988" t="s">
        <v>27</v>
      </c>
      <c r="L1988" t="s">
        <v>42</v>
      </c>
      <c r="M1988">
        <v>1058.21</v>
      </c>
      <c r="N1988">
        <v>30279.91</v>
      </c>
      <c r="O1988">
        <v>20791.79</v>
      </c>
      <c r="P1988">
        <v>9488.1200000000008</v>
      </c>
      <c r="Q1988" s="1">
        <v>42370</v>
      </c>
      <c r="R1988" t="s">
        <v>97</v>
      </c>
      <c r="S1988" t="s">
        <v>103</v>
      </c>
      <c r="T1988">
        <v>0</v>
      </c>
    </row>
    <row r="1989" spans="1:20" x14ac:dyDescent="0.3">
      <c r="A1989" t="s">
        <v>88</v>
      </c>
      <c r="B1989">
        <v>676147</v>
      </c>
      <c r="C1989">
        <v>864095</v>
      </c>
      <c r="D1989">
        <v>15000</v>
      </c>
      <c r="E1989" t="s">
        <v>43</v>
      </c>
      <c r="F1989">
        <v>15.28</v>
      </c>
      <c r="G1989">
        <v>359.06</v>
      </c>
      <c r="H1989" t="s">
        <v>23</v>
      </c>
      <c r="I1989" s="1">
        <v>40575</v>
      </c>
      <c r="J1989" t="s">
        <v>20</v>
      </c>
      <c r="K1989" t="s">
        <v>27</v>
      </c>
      <c r="L1989" t="s">
        <v>28</v>
      </c>
      <c r="M1989">
        <v>0</v>
      </c>
      <c r="N1989">
        <v>18073.41</v>
      </c>
      <c r="O1989">
        <v>14999.98</v>
      </c>
      <c r="P1989">
        <v>3073.43</v>
      </c>
      <c r="Q1989" s="1">
        <v>41153</v>
      </c>
      <c r="R1989" t="s">
        <v>97</v>
      </c>
      <c r="S1989" t="s">
        <v>103</v>
      </c>
      <c r="T1989">
        <v>0</v>
      </c>
    </row>
    <row r="1990" spans="1:20" x14ac:dyDescent="0.3">
      <c r="A1990" t="s">
        <v>88</v>
      </c>
      <c r="B1990">
        <v>676051</v>
      </c>
      <c r="C1990">
        <v>863983</v>
      </c>
      <c r="D1990">
        <v>12000</v>
      </c>
      <c r="E1990" t="s">
        <v>18</v>
      </c>
      <c r="F1990">
        <v>6.92</v>
      </c>
      <c r="G1990">
        <v>370.09</v>
      </c>
      <c r="H1990" t="s">
        <v>32</v>
      </c>
      <c r="I1990" s="1">
        <v>40575</v>
      </c>
      <c r="J1990" t="s">
        <v>20</v>
      </c>
      <c r="K1990" t="s">
        <v>27</v>
      </c>
      <c r="L1990" t="s">
        <v>41</v>
      </c>
      <c r="M1990">
        <v>0</v>
      </c>
      <c r="N1990">
        <v>13322.38228</v>
      </c>
      <c r="O1990">
        <v>12000</v>
      </c>
      <c r="P1990">
        <v>1322.38</v>
      </c>
      <c r="Q1990" s="1">
        <v>41699</v>
      </c>
      <c r="R1990" t="s">
        <v>97</v>
      </c>
      <c r="S1990" t="s">
        <v>103</v>
      </c>
      <c r="T1990">
        <v>0</v>
      </c>
    </row>
    <row r="1991" spans="1:20" x14ac:dyDescent="0.3">
      <c r="A1991" t="s">
        <v>88</v>
      </c>
      <c r="B1991">
        <v>658521</v>
      </c>
      <c r="C1991">
        <v>842195</v>
      </c>
      <c r="D1991">
        <v>4000</v>
      </c>
      <c r="E1991" t="s">
        <v>18</v>
      </c>
      <c r="F1991">
        <v>5.42</v>
      </c>
      <c r="G1991">
        <v>120.64</v>
      </c>
      <c r="H1991" t="s">
        <v>32</v>
      </c>
      <c r="I1991" s="1">
        <v>40575</v>
      </c>
      <c r="J1991" t="s">
        <v>20</v>
      </c>
      <c r="K1991" t="s">
        <v>47</v>
      </c>
      <c r="L1991" t="s">
        <v>39</v>
      </c>
      <c r="M1991">
        <v>0</v>
      </c>
      <c r="N1991">
        <v>4342.047082</v>
      </c>
      <c r="O1991">
        <v>4000</v>
      </c>
      <c r="P1991">
        <v>342.05</v>
      </c>
      <c r="Q1991" s="1">
        <v>41699</v>
      </c>
      <c r="R1991" t="s">
        <v>97</v>
      </c>
      <c r="S1991" t="s">
        <v>103</v>
      </c>
      <c r="T1991">
        <v>0</v>
      </c>
    </row>
    <row r="1992" spans="1:20" x14ac:dyDescent="0.3">
      <c r="A1992" t="s">
        <v>88</v>
      </c>
      <c r="B1992">
        <v>676079</v>
      </c>
      <c r="C1992">
        <v>864013</v>
      </c>
      <c r="D1992">
        <v>3000</v>
      </c>
      <c r="E1992" t="s">
        <v>18</v>
      </c>
      <c r="F1992">
        <v>11.11</v>
      </c>
      <c r="G1992">
        <v>98.38</v>
      </c>
      <c r="H1992" t="s">
        <v>29</v>
      </c>
      <c r="I1992" s="1">
        <v>40575</v>
      </c>
      <c r="J1992" t="s">
        <v>20</v>
      </c>
      <c r="K1992" t="s">
        <v>27</v>
      </c>
      <c r="L1992" t="s">
        <v>41</v>
      </c>
      <c r="M1992">
        <v>0</v>
      </c>
      <c r="N1992">
        <v>3533.85</v>
      </c>
      <c r="O1992">
        <v>3000</v>
      </c>
      <c r="P1992">
        <v>533.85</v>
      </c>
      <c r="Q1992" s="1">
        <v>41609</v>
      </c>
      <c r="R1992" t="s">
        <v>97</v>
      </c>
      <c r="S1992" t="s">
        <v>103</v>
      </c>
      <c r="T1992">
        <v>0</v>
      </c>
    </row>
    <row r="1993" spans="1:20" x14ac:dyDescent="0.3">
      <c r="A1993" t="s">
        <v>88</v>
      </c>
      <c r="B1993">
        <v>676042</v>
      </c>
      <c r="C1993">
        <v>863973</v>
      </c>
      <c r="D1993">
        <v>5000</v>
      </c>
      <c r="E1993" t="s">
        <v>43</v>
      </c>
      <c r="F1993">
        <v>15.65</v>
      </c>
      <c r="G1993">
        <v>120.67</v>
      </c>
      <c r="H1993" t="s">
        <v>23</v>
      </c>
      <c r="I1993" s="1">
        <v>40575</v>
      </c>
      <c r="J1993" t="s">
        <v>26</v>
      </c>
      <c r="K1993" t="s">
        <v>27</v>
      </c>
      <c r="L1993" t="s">
        <v>39</v>
      </c>
      <c r="M1993">
        <v>0</v>
      </c>
      <c r="N1993">
        <v>2502.41</v>
      </c>
      <c r="O1993">
        <v>1182.47</v>
      </c>
      <c r="P1993">
        <v>1101.33</v>
      </c>
      <c r="Q1993" s="1">
        <v>41183</v>
      </c>
      <c r="R1993" t="s">
        <v>97</v>
      </c>
      <c r="S1993" t="s">
        <v>104</v>
      </c>
      <c r="T1993">
        <v>1</v>
      </c>
    </row>
    <row r="1994" spans="1:20" x14ac:dyDescent="0.3">
      <c r="A1994" t="s">
        <v>88</v>
      </c>
      <c r="B1994">
        <v>676033</v>
      </c>
      <c r="C1994">
        <v>863964</v>
      </c>
      <c r="D1994">
        <v>13000</v>
      </c>
      <c r="E1994" t="s">
        <v>18</v>
      </c>
      <c r="F1994">
        <v>7.29</v>
      </c>
      <c r="G1994">
        <v>403.13</v>
      </c>
      <c r="H1994" t="s">
        <v>32</v>
      </c>
      <c r="I1994" s="1">
        <v>40575</v>
      </c>
      <c r="J1994" t="s">
        <v>20</v>
      </c>
      <c r="K1994" t="s">
        <v>36</v>
      </c>
      <c r="L1994" t="s">
        <v>57</v>
      </c>
      <c r="M1994">
        <v>0</v>
      </c>
      <c r="N1994">
        <v>14508.47</v>
      </c>
      <c r="O1994">
        <v>13000</v>
      </c>
      <c r="P1994">
        <v>1508.47</v>
      </c>
      <c r="Q1994" s="1">
        <v>41671</v>
      </c>
      <c r="R1994" t="s">
        <v>97</v>
      </c>
      <c r="S1994" t="s">
        <v>103</v>
      </c>
      <c r="T1994">
        <v>0</v>
      </c>
    </row>
    <row r="1995" spans="1:20" x14ac:dyDescent="0.3">
      <c r="A1995" t="s">
        <v>88</v>
      </c>
      <c r="B1995">
        <v>676035</v>
      </c>
      <c r="C1995">
        <v>863966</v>
      </c>
      <c r="D1995">
        <v>12000</v>
      </c>
      <c r="E1995" t="s">
        <v>18</v>
      </c>
      <c r="F1995">
        <v>10.74</v>
      </c>
      <c r="G1995">
        <v>391.39</v>
      </c>
      <c r="H1995" t="s">
        <v>29</v>
      </c>
      <c r="I1995" s="1">
        <v>40575</v>
      </c>
      <c r="J1995" t="s">
        <v>20</v>
      </c>
      <c r="K1995" t="s">
        <v>27</v>
      </c>
      <c r="L1995" t="s">
        <v>57</v>
      </c>
      <c r="M1995">
        <v>0</v>
      </c>
      <c r="N1995">
        <v>13934.06</v>
      </c>
      <c r="O1995">
        <v>12000.01</v>
      </c>
      <c r="P1995">
        <v>1934.05</v>
      </c>
      <c r="Q1995" s="1">
        <v>41426</v>
      </c>
      <c r="R1995" t="s">
        <v>97</v>
      </c>
      <c r="S1995" t="s">
        <v>103</v>
      </c>
      <c r="T1995">
        <v>0</v>
      </c>
    </row>
    <row r="1996" spans="1:20" x14ac:dyDescent="0.3">
      <c r="A1996" t="s">
        <v>88</v>
      </c>
      <c r="B1996">
        <v>676031</v>
      </c>
      <c r="C1996">
        <v>863962</v>
      </c>
      <c r="D1996">
        <v>1500</v>
      </c>
      <c r="E1996" t="s">
        <v>18</v>
      </c>
      <c r="F1996">
        <v>13.43</v>
      </c>
      <c r="G1996">
        <v>50.86</v>
      </c>
      <c r="H1996" t="s">
        <v>19</v>
      </c>
      <c r="I1996" s="1">
        <v>40575</v>
      </c>
      <c r="J1996" t="s">
        <v>20</v>
      </c>
      <c r="K1996" t="s">
        <v>24</v>
      </c>
      <c r="L1996" t="s">
        <v>41</v>
      </c>
      <c r="M1996">
        <v>0</v>
      </c>
      <c r="N1996">
        <v>1765.86</v>
      </c>
      <c r="O1996">
        <v>1500</v>
      </c>
      <c r="P1996">
        <v>265.86</v>
      </c>
      <c r="Q1996" s="1">
        <v>41244</v>
      </c>
      <c r="R1996" t="s">
        <v>97</v>
      </c>
      <c r="S1996" t="s">
        <v>103</v>
      </c>
      <c r="T1996">
        <v>0</v>
      </c>
    </row>
    <row r="1997" spans="1:20" x14ac:dyDescent="0.3">
      <c r="A1997" t="s">
        <v>88</v>
      </c>
      <c r="B1997">
        <v>675379</v>
      </c>
      <c r="C1997">
        <v>863146</v>
      </c>
      <c r="D1997">
        <v>28000</v>
      </c>
      <c r="E1997" t="s">
        <v>18</v>
      </c>
      <c r="F1997">
        <v>11.11</v>
      </c>
      <c r="G1997">
        <v>918.15</v>
      </c>
      <c r="H1997" t="s">
        <v>29</v>
      </c>
      <c r="I1997" s="1">
        <v>40575</v>
      </c>
      <c r="J1997" t="s">
        <v>20</v>
      </c>
      <c r="K1997" t="s">
        <v>27</v>
      </c>
      <c r="L1997" t="s">
        <v>51</v>
      </c>
      <c r="M1997">
        <v>0</v>
      </c>
      <c r="N1997">
        <v>33035.562039999997</v>
      </c>
      <c r="O1997">
        <v>28000</v>
      </c>
      <c r="P1997">
        <v>5035.5600000000004</v>
      </c>
      <c r="Q1997" s="1">
        <v>41699</v>
      </c>
      <c r="R1997" t="s">
        <v>97</v>
      </c>
      <c r="S1997" t="s">
        <v>103</v>
      </c>
      <c r="T1997">
        <v>0</v>
      </c>
    </row>
    <row r="1998" spans="1:20" x14ac:dyDescent="0.3">
      <c r="A1998" t="s">
        <v>88</v>
      </c>
      <c r="B1998">
        <v>675764</v>
      </c>
      <c r="C1998">
        <v>863603</v>
      </c>
      <c r="D1998">
        <v>14000</v>
      </c>
      <c r="E1998" t="s">
        <v>18</v>
      </c>
      <c r="F1998">
        <v>7.29</v>
      </c>
      <c r="G1998">
        <v>434.14</v>
      </c>
      <c r="H1998" t="s">
        <v>32</v>
      </c>
      <c r="I1998" s="1">
        <v>40575</v>
      </c>
      <c r="J1998" t="s">
        <v>20</v>
      </c>
      <c r="K1998" t="s">
        <v>27</v>
      </c>
      <c r="L1998" t="s">
        <v>48</v>
      </c>
      <c r="M1998">
        <v>0</v>
      </c>
      <c r="N1998">
        <v>15626.752399999999</v>
      </c>
      <c r="O1998">
        <v>14000</v>
      </c>
      <c r="P1998">
        <v>1626.75</v>
      </c>
      <c r="Q1998" s="1">
        <v>41699</v>
      </c>
      <c r="R1998" t="s">
        <v>97</v>
      </c>
      <c r="S1998" t="s">
        <v>103</v>
      </c>
      <c r="T1998">
        <v>0</v>
      </c>
    </row>
    <row r="1999" spans="1:20" x14ac:dyDescent="0.3">
      <c r="A1999" t="s">
        <v>88</v>
      </c>
      <c r="B1999">
        <v>676019</v>
      </c>
      <c r="C1999">
        <v>863946</v>
      </c>
      <c r="D1999">
        <v>7200</v>
      </c>
      <c r="E1999" t="s">
        <v>18</v>
      </c>
      <c r="F1999">
        <v>10.74</v>
      </c>
      <c r="G1999">
        <v>234.84</v>
      </c>
      <c r="H1999" t="s">
        <v>29</v>
      </c>
      <c r="I1999" s="1">
        <v>40575</v>
      </c>
      <c r="J1999" t="s">
        <v>20</v>
      </c>
      <c r="K1999" t="s">
        <v>27</v>
      </c>
      <c r="L1999" t="s">
        <v>61</v>
      </c>
      <c r="M1999">
        <v>0</v>
      </c>
      <c r="N1999">
        <v>8450.6493489999993</v>
      </c>
      <c r="O1999">
        <v>7200</v>
      </c>
      <c r="P1999">
        <v>1250.6500000000001</v>
      </c>
      <c r="Q1999" s="1">
        <v>41699</v>
      </c>
      <c r="R1999" t="s">
        <v>97</v>
      </c>
      <c r="S1999" t="s">
        <v>103</v>
      </c>
      <c r="T1999">
        <v>0</v>
      </c>
    </row>
    <row r="2000" spans="1:20" x14ac:dyDescent="0.3">
      <c r="A2000" t="s">
        <v>88</v>
      </c>
      <c r="B2000">
        <v>676021</v>
      </c>
      <c r="C2000">
        <v>863948</v>
      </c>
      <c r="D2000">
        <v>7000</v>
      </c>
      <c r="E2000" t="s">
        <v>43</v>
      </c>
      <c r="F2000">
        <v>14.17</v>
      </c>
      <c r="G2000">
        <v>163.5</v>
      </c>
      <c r="H2000" t="s">
        <v>19</v>
      </c>
      <c r="I2000" s="1">
        <v>40575</v>
      </c>
      <c r="J2000" t="s">
        <v>46</v>
      </c>
      <c r="K2000" t="s">
        <v>27</v>
      </c>
      <c r="L2000" t="s">
        <v>35</v>
      </c>
      <c r="M2000">
        <v>339.56</v>
      </c>
      <c r="N2000">
        <v>9470.35</v>
      </c>
      <c r="O2000">
        <v>6660.44</v>
      </c>
      <c r="P2000">
        <v>2794.91</v>
      </c>
      <c r="Q2000" s="1">
        <v>42370</v>
      </c>
      <c r="R2000" t="s">
        <v>97</v>
      </c>
      <c r="S2000" t="s">
        <v>103</v>
      </c>
      <c r="T2000">
        <v>0</v>
      </c>
    </row>
    <row r="2001" spans="1:20" x14ac:dyDescent="0.3">
      <c r="A2001" t="s">
        <v>88</v>
      </c>
      <c r="B2001">
        <v>669335</v>
      </c>
      <c r="C2001">
        <v>855803</v>
      </c>
      <c r="D2001">
        <v>10000</v>
      </c>
      <c r="E2001" t="s">
        <v>43</v>
      </c>
      <c r="F2001">
        <v>14.17</v>
      </c>
      <c r="G2001">
        <v>233.57</v>
      </c>
      <c r="H2001" t="s">
        <v>19</v>
      </c>
      <c r="I2001" s="1">
        <v>40575</v>
      </c>
      <c r="J2001" t="s">
        <v>20</v>
      </c>
      <c r="K2001" t="s">
        <v>27</v>
      </c>
      <c r="L2001" t="s">
        <v>58</v>
      </c>
      <c r="M2001">
        <v>0</v>
      </c>
      <c r="N2001">
        <v>13984.61</v>
      </c>
      <c r="O2001">
        <v>10000</v>
      </c>
      <c r="P2001">
        <v>3984.61</v>
      </c>
      <c r="Q2001" s="1">
        <v>42278</v>
      </c>
      <c r="R2001" t="s">
        <v>97</v>
      </c>
      <c r="S2001" t="s">
        <v>103</v>
      </c>
      <c r="T2001">
        <v>0</v>
      </c>
    </row>
    <row r="2002" spans="1:20" x14ac:dyDescent="0.3">
      <c r="A2002" t="s">
        <v>88</v>
      </c>
      <c r="B2002">
        <v>675971</v>
      </c>
      <c r="C2002">
        <v>863840</v>
      </c>
      <c r="D2002">
        <v>1800</v>
      </c>
      <c r="E2002" t="s">
        <v>18</v>
      </c>
      <c r="F2002">
        <v>5.42</v>
      </c>
      <c r="G2002">
        <v>54.29</v>
      </c>
      <c r="H2002" t="s">
        <v>32</v>
      </c>
      <c r="I2002" s="1">
        <v>40575</v>
      </c>
      <c r="J2002" t="s">
        <v>20</v>
      </c>
      <c r="K2002" t="s">
        <v>27</v>
      </c>
      <c r="L2002" t="s">
        <v>41</v>
      </c>
      <c r="M2002">
        <v>0</v>
      </c>
      <c r="N2002">
        <v>1904.43</v>
      </c>
      <c r="O2002">
        <v>1800</v>
      </c>
      <c r="P2002">
        <v>104.43</v>
      </c>
      <c r="Q2002" s="1">
        <v>41091</v>
      </c>
      <c r="R2002" t="s">
        <v>97</v>
      </c>
      <c r="S2002" t="s">
        <v>103</v>
      </c>
      <c r="T2002">
        <v>0</v>
      </c>
    </row>
    <row r="2003" spans="1:20" x14ac:dyDescent="0.3">
      <c r="A2003" t="s">
        <v>88</v>
      </c>
      <c r="B2003">
        <v>675963</v>
      </c>
      <c r="C2003">
        <v>863831</v>
      </c>
      <c r="D2003">
        <v>8000</v>
      </c>
      <c r="E2003" t="s">
        <v>43</v>
      </c>
      <c r="F2003">
        <v>12.68</v>
      </c>
      <c r="G2003">
        <v>180.72</v>
      </c>
      <c r="H2003" t="s">
        <v>19</v>
      </c>
      <c r="I2003" s="1">
        <v>40575</v>
      </c>
      <c r="J2003" t="s">
        <v>26</v>
      </c>
      <c r="K2003" t="s">
        <v>24</v>
      </c>
      <c r="L2003" t="s">
        <v>84</v>
      </c>
      <c r="M2003">
        <v>0</v>
      </c>
      <c r="N2003">
        <v>8191.39</v>
      </c>
      <c r="O2003">
        <v>5178.8500000000004</v>
      </c>
      <c r="P2003">
        <v>2571.83</v>
      </c>
      <c r="Q2003" s="1">
        <v>41913</v>
      </c>
      <c r="R2003" t="s">
        <v>97</v>
      </c>
      <c r="S2003" t="s">
        <v>104</v>
      </c>
      <c r="T2003">
        <v>1</v>
      </c>
    </row>
    <row r="2004" spans="1:20" x14ac:dyDescent="0.3">
      <c r="A2004" t="s">
        <v>88</v>
      </c>
      <c r="B2004">
        <v>675917</v>
      </c>
      <c r="C2004">
        <v>863777</v>
      </c>
      <c r="D2004">
        <v>8500</v>
      </c>
      <c r="E2004" t="s">
        <v>18</v>
      </c>
      <c r="F2004">
        <v>5.79</v>
      </c>
      <c r="G2004">
        <v>257.77999999999997</v>
      </c>
      <c r="H2004" t="s">
        <v>32</v>
      </c>
      <c r="I2004" s="1">
        <v>40575</v>
      </c>
      <c r="J2004" t="s">
        <v>20</v>
      </c>
      <c r="K2004" t="s">
        <v>27</v>
      </c>
      <c r="L2004" t="s">
        <v>37</v>
      </c>
      <c r="M2004">
        <v>0</v>
      </c>
      <c r="N2004">
        <v>8923.4699999999993</v>
      </c>
      <c r="O2004">
        <v>8500</v>
      </c>
      <c r="P2004">
        <v>423.47</v>
      </c>
      <c r="Q2004" s="1">
        <v>41000</v>
      </c>
      <c r="R2004" t="s">
        <v>97</v>
      </c>
      <c r="S2004" t="s">
        <v>103</v>
      </c>
      <c r="T2004">
        <v>0</v>
      </c>
    </row>
    <row r="2005" spans="1:20" x14ac:dyDescent="0.3">
      <c r="A2005" t="s">
        <v>88</v>
      </c>
      <c r="B2005">
        <v>675952</v>
      </c>
      <c r="C2005">
        <v>863818</v>
      </c>
      <c r="D2005">
        <v>4600</v>
      </c>
      <c r="E2005" t="s">
        <v>43</v>
      </c>
      <c r="F2005">
        <v>18.25</v>
      </c>
      <c r="G2005">
        <v>117.44</v>
      </c>
      <c r="H2005" t="s">
        <v>60</v>
      </c>
      <c r="I2005" s="1">
        <v>40575</v>
      </c>
      <c r="J2005" t="s">
        <v>26</v>
      </c>
      <c r="K2005" t="s">
        <v>27</v>
      </c>
      <c r="L2005" t="s">
        <v>41</v>
      </c>
      <c r="M2005">
        <v>0</v>
      </c>
      <c r="N2005">
        <v>1013.12</v>
      </c>
      <c r="O2005">
        <v>345.44</v>
      </c>
      <c r="P2005">
        <v>470.76</v>
      </c>
      <c r="Q2005" s="1">
        <v>40817</v>
      </c>
      <c r="R2005" t="s">
        <v>97</v>
      </c>
      <c r="S2005" t="s">
        <v>104</v>
      </c>
      <c r="T2005">
        <v>1</v>
      </c>
    </row>
    <row r="2006" spans="1:20" x14ac:dyDescent="0.3">
      <c r="A2006" t="s">
        <v>88</v>
      </c>
      <c r="B2006">
        <v>675920</v>
      </c>
      <c r="C2006">
        <v>863780</v>
      </c>
      <c r="D2006">
        <v>4525</v>
      </c>
      <c r="E2006" t="s">
        <v>43</v>
      </c>
      <c r="F2006">
        <v>15.28</v>
      </c>
      <c r="G2006">
        <v>108.32</v>
      </c>
      <c r="H2006" t="s">
        <v>23</v>
      </c>
      <c r="I2006" s="1">
        <v>40575</v>
      </c>
      <c r="J2006" t="s">
        <v>20</v>
      </c>
      <c r="K2006" t="s">
        <v>27</v>
      </c>
      <c r="L2006" t="s">
        <v>41</v>
      </c>
      <c r="M2006">
        <v>0</v>
      </c>
      <c r="N2006">
        <v>6422.3731509999998</v>
      </c>
      <c r="O2006">
        <v>4525</v>
      </c>
      <c r="P2006">
        <v>1897.37</v>
      </c>
      <c r="Q2006" s="1">
        <v>42125</v>
      </c>
      <c r="R2006" t="s">
        <v>97</v>
      </c>
      <c r="S2006" t="s">
        <v>103</v>
      </c>
      <c r="T2006">
        <v>0</v>
      </c>
    </row>
    <row r="2007" spans="1:20" x14ac:dyDescent="0.3">
      <c r="A2007" t="s">
        <v>88</v>
      </c>
      <c r="B2007">
        <v>675850</v>
      </c>
      <c r="C2007">
        <v>863699</v>
      </c>
      <c r="D2007">
        <v>27000</v>
      </c>
      <c r="E2007" t="s">
        <v>43</v>
      </c>
      <c r="F2007">
        <v>16.399999999999999</v>
      </c>
      <c r="G2007">
        <v>662.34</v>
      </c>
      <c r="H2007" t="s">
        <v>44</v>
      </c>
      <c r="I2007" s="1">
        <v>40575</v>
      </c>
      <c r="J2007" t="s">
        <v>26</v>
      </c>
      <c r="K2007" t="s">
        <v>27</v>
      </c>
      <c r="L2007" t="s">
        <v>58</v>
      </c>
      <c r="M2007">
        <v>0</v>
      </c>
      <c r="N2007">
        <v>15054.56</v>
      </c>
      <c r="O2007">
        <v>7074.57</v>
      </c>
      <c r="P2007">
        <v>6824.7</v>
      </c>
      <c r="Q2007" s="1">
        <v>41244</v>
      </c>
      <c r="R2007" t="s">
        <v>97</v>
      </c>
      <c r="S2007" t="s">
        <v>104</v>
      </c>
      <c r="T2007">
        <v>1</v>
      </c>
    </row>
    <row r="2008" spans="1:20" x14ac:dyDescent="0.3">
      <c r="A2008" t="s">
        <v>88</v>
      </c>
      <c r="B2008">
        <v>675918</v>
      </c>
      <c r="C2008">
        <v>863778</v>
      </c>
      <c r="D2008">
        <v>27500</v>
      </c>
      <c r="E2008" t="s">
        <v>18</v>
      </c>
      <c r="F2008">
        <v>13.06</v>
      </c>
      <c r="G2008">
        <v>927.38</v>
      </c>
      <c r="H2008" t="s">
        <v>19</v>
      </c>
      <c r="I2008" s="1">
        <v>40575</v>
      </c>
      <c r="J2008" t="s">
        <v>20</v>
      </c>
      <c r="K2008" t="s">
        <v>27</v>
      </c>
      <c r="L2008" t="s">
        <v>41</v>
      </c>
      <c r="M2008">
        <v>0</v>
      </c>
      <c r="N2008">
        <v>31937.81</v>
      </c>
      <c r="O2008">
        <v>27500</v>
      </c>
      <c r="P2008">
        <v>4437.8100000000004</v>
      </c>
      <c r="Q2008" s="1">
        <v>41183</v>
      </c>
      <c r="R2008" t="s">
        <v>97</v>
      </c>
      <c r="S2008" t="s">
        <v>103</v>
      </c>
      <c r="T2008">
        <v>0</v>
      </c>
    </row>
    <row r="2009" spans="1:20" x14ac:dyDescent="0.3">
      <c r="A2009" t="s">
        <v>88</v>
      </c>
      <c r="B2009">
        <v>675873</v>
      </c>
      <c r="C2009">
        <v>863723</v>
      </c>
      <c r="D2009">
        <v>13000</v>
      </c>
      <c r="E2009" t="s">
        <v>43</v>
      </c>
      <c r="F2009">
        <v>11.11</v>
      </c>
      <c r="G2009">
        <v>283.37</v>
      </c>
      <c r="H2009" t="s">
        <v>29</v>
      </c>
      <c r="I2009" s="1">
        <v>40575</v>
      </c>
      <c r="J2009" t="s">
        <v>20</v>
      </c>
      <c r="K2009" t="s">
        <v>30</v>
      </c>
      <c r="L2009" t="s">
        <v>42</v>
      </c>
      <c r="M2009">
        <v>0</v>
      </c>
      <c r="N2009">
        <v>16925.382290000001</v>
      </c>
      <c r="O2009">
        <v>13000</v>
      </c>
      <c r="P2009">
        <v>3925.38</v>
      </c>
      <c r="Q2009" s="1">
        <v>42248</v>
      </c>
      <c r="R2009" t="s">
        <v>97</v>
      </c>
      <c r="S2009" t="s">
        <v>103</v>
      </c>
      <c r="T2009">
        <v>0</v>
      </c>
    </row>
    <row r="2010" spans="1:20" x14ac:dyDescent="0.3">
      <c r="A2010" t="s">
        <v>88</v>
      </c>
      <c r="B2010">
        <v>675900</v>
      </c>
      <c r="C2010">
        <v>863752</v>
      </c>
      <c r="D2010">
        <v>15000</v>
      </c>
      <c r="E2010" t="s">
        <v>18</v>
      </c>
      <c r="F2010">
        <v>10.74</v>
      </c>
      <c r="G2010">
        <v>489.24</v>
      </c>
      <c r="H2010" t="s">
        <v>29</v>
      </c>
      <c r="I2010" s="1">
        <v>40575</v>
      </c>
      <c r="J2010" t="s">
        <v>20</v>
      </c>
      <c r="K2010" t="s">
        <v>27</v>
      </c>
      <c r="L2010" t="s">
        <v>62</v>
      </c>
      <c r="M2010">
        <v>0</v>
      </c>
      <c r="N2010">
        <v>17606.763429999999</v>
      </c>
      <c r="O2010">
        <v>15000</v>
      </c>
      <c r="P2010">
        <v>2606.7600000000002</v>
      </c>
      <c r="Q2010" s="1">
        <v>41699</v>
      </c>
      <c r="R2010" t="s">
        <v>97</v>
      </c>
      <c r="S2010" t="s">
        <v>103</v>
      </c>
      <c r="T2010">
        <v>0</v>
      </c>
    </row>
    <row r="2011" spans="1:20" x14ac:dyDescent="0.3">
      <c r="A2011" t="s">
        <v>88</v>
      </c>
      <c r="B2011">
        <v>675855</v>
      </c>
      <c r="C2011">
        <v>863704</v>
      </c>
      <c r="D2011">
        <v>16000</v>
      </c>
      <c r="E2011" t="s">
        <v>43</v>
      </c>
      <c r="F2011">
        <v>19.739999999999998</v>
      </c>
      <c r="G2011">
        <v>421.6</v>
      </c>
      <c r="H2011" t="s">
        <v>60</v>
      </c>
      <c r="I2011" s="1">
        <v>40575</v>
      </c>
      <c r="J2011" t="s">
        <v>20</v>
      </c>
      <c r="K2011" t="s">
        <v>27</v>
      </c>
      <c r="L2011" t="s">
        <v>54</v>
      </c>
      <c r="M2011">
        <v>0</v>
      </c>
      <c r="N2011">
        <v>18733.330000000002</v>
      </c>
      <c r="O2011">
        <v>16000</v>
      </c>
      <c r="P2011">
        <v>2733.33</v>
      </c>
      <c r="Q2011" s="1">
        <v>40940</v>
      </c>
      <c r="R2011" t="s">
        <v>97</v>
      </c>
      <c r="S2011" t="s">
        <v>103</v>
      </c>
      <c r="T2011">
        <v>0</v>
      </c>
    </row>
    <row r="2012" spans="1:20" x14ac:dyDescent="0.3">
      <c r="A2012" t="s">
        <v>88</v>
      </c>
      <c r="B2012">
        <v>675864</v>
      </c>
      <c r="C2012">
        <v>863715</v>
      </c>
      <c r="D2012">
        <v>12000</v>
      </c>
      <c r="E2012" t="s">
        <v>18</v>
      </c>
      <c r="F2012">
        <v>10.37</v>
      </c>
      <c r="G2012">
        <v>389.3</v>
      </c>
      <c r="H2012" t="s">
        <v>29</v>
      </c>
      <c r="I2012" s="1">
        <v>40575</v>
      </c>
      <c r="J2012" t="s">
        <v>20</v>
      </c>
      <c r="K2012" t="s">
        <v>27</v>
      </c>
      <c r="L2012" t="s">
        <v>48</v>
      </c>
      <c r="M2012">
        <v>0</v>
      </c>
      <c r="N2012">
        <v>13411.98</v>
      </c>
      <c r="O2012">
        <v>12000.01</v>
      </c>
      <c r="P2012">
        <v>1411.97</v>
      </c>
      <c r="Q2012" s="1">
        <v>41153</v>
      </c>
      <c r="R2012" t="s">
        <v>97</v>
      </c>
      <c r="S2012" t="s">
        <v>103</v>
      </c>
      <c r="T2012">
        <v>0</v>
      </c>
    </row>
    <row r="2013" spans="1:20" x14ac:dyDescent="0.3">
      <c r="A2013" t="s">
        <v>88</v>
      </c>
      <c r="B2013">
        <v>675607</v>
      </c>
      <c r="C2013">
        <v>863422</v>
      </c>
      <c r="D2013">
        <v>30000</v>
      </c>
      <c r="E2013" t="s">
        <v>43</v>
      </c>
      <c r="F2013">
        <v>18.25</v>
      </c>
      <c r="G2013">
        <v>765.89</v>
      </c>
      <c r="H2013" t="s">
        <v>60</v>
      </c>
      <c r="I2013" s="1">
        <v>40575</v>
      </c>
      <c r="J2013" t="s">
        <v>46</v>
      </c>
      <c r="K2013" t="s">
        <v>27</v>
      </c>
      <c r="L2013" t="s">
        <v>25</v>
      </c>
      <c r="M2013">
        <v>1529.72</v>
      </c>
      <c r="N2013">
        <v>44401.21</v>
      </c>
      <c r="O2013">
        <v>28470.28</v>
      </c>
      <c r="P2013">
        <v>15930.93</v>
      </c>
      <c r="Q2013" s="1">
        <v>42370</v>
      </c>
      <c r="R2013" t="s">
        <v>97</v>
      </c>
      <c r="S2013" t="s">
        <v>103</v>
      </c>
      <c r="T2013">
        <v>0</v>
      </c>
    </row>
    <row r="2014" spans="1:20" x14ac:dyDescent="0.3">
      <c r="A2014" t="s">
        <v>88</v>
      </c>
      <c r="B2014">
        <v>675858</v>
      </c>
      <c r="C2014">
        <v>863708</v>
      </c>
      <c r="D2014">
        <v>14000</v>
      </c>
      <c r="E2014" t="s">
        <v>18</v>
      </c>
      <c r="F2014">
        <v>7.66</v>
      </c>
      <c r="G2014">
        <v>436.52</v>
      </c>
      <c r="H2014" t="s">
        <v>32</v>
      </c>
      <c r="I2014" s="1">
        <v>40575</v>
      </c>
      <c r="J2014" t="s">
        <v>20</v>
      </c>
      <c r="K2014" t="s">
        <v>27</v>
      </c>
      <c r="L2014" t="s">
        <v>41</v>
      </c>
      <c r="M2014">
        <v>0</v>
      </c>
      <c r="N2014">
        <v>14789.12</v>
      </c>
      <c r="O2014">
        <v>14000</v>
      </c>
      <c r="P2014">
        <v>789.12</v>
      </c>
      <c r="Q2014" s="1">
        <v>40940</v>
      </c>
      <c r="R2014" t="s">
        <v>97</v>
      </c>
      <c r="S2014" t="s">
        <v>103</v>
      </c>
      <c r="T2014">
        <v>0</v>
      </c>
    </row>
    <row r="2015" spans="1:20" x14ac:dyDescent="0.3">
      <c r="A2015" t="s">
        <v>88</v>
      </c>
      <c r="B2015">
        <v>675837</v>
      </c>
      <c r="C2015">
        <v>863681</v>
      </c>
      <c r="D2015">
        <v>2700</v>
      </c>
      <c r="E2015" t="s">
        <v>18</v>
      </c>
      <c r="F2015">
        <v>7.29</v>
      </c>
      <c r="G2015">
        <v>83.73</v>
      </c>
      <c r="H2015" t="s">
        <v>32</v>
      </c>
      <c r="I2015" s="1">
        <v>40575</v>
      </c>
      <c r="J2015" t="s">
        <v>20</v>
      </c>
      <c r="K2015" t="s">
        <v>24</v>
      </c>
      <c r="L2015" t="s">
        <v>58</v>
      </c>
      <c r="M2015">
        <v>0</v>
      </c>
      <c r="N2015">
        <v>2985.64</v>
      </c>
      <c r="O2015">
        <v>2700</v>
      </c>
      <c r="P2015">
        <v>285.64</v>
      </c>
      <c r="Q2015" s="1">
        <v>41426</v>
      </c>
      <c r="R2015" t="s">
        <v>97</v>
      </c>
      <c r="S2015" t="s">
        <v>103</v>
      </c>
      <c r="T2015">
        <v>0</v>
      </c>
    </row>
    <row r="2016" spans="1:20" x14ac:dyDescent="0.3">
      <c r="A2016" t="s">
        <v>88</v>
      </c>
      <c r="B2016">
        <v>675827</v>
      </c>
      <c r="C2016">
        <v>863674</v>
      </c>
      <c r="D2016">
        <v>10625</v>
      </c>
      <c r="E2016" t="s">
        <v>18</v>
      </c>
      <c r="F2016">
        <v>16.399999999999999</v>
      </c>
      <c r="G2016">
        <v>375.65</v>
      </c>
      <c r="H2016" t="s">
        <v>44</v>
      </c>
      <c r="I2016" s="1">
        <v>40575</v>
      </c>
      <c r="J2016" t="s">
        <v>20</v>
      </c>
      <c r="K2016" t="s">
        <v>27</v>
      </c>
      <c r="L2016" t="s">
        <v>25</v>
      </c>
      <c r="M2016">
        <v>0</v>
      </c>
      <c r="N2016">
        <v>13467.17</v>
      </c>
      <c r="O2016">
        <v>10625</v>
      </c>
      <c r="P2016">
        <v>2842.17</v>
      </c>
      <c r="Q2016" s="1">
        <v>41579</v>
      </c>
      <c r="R2016" t="s">
        <v>97</v>
      </c>
      <c r="S2016" t="s">
        <v>103</v>
      </c>
      <c r="T2016">
        <v>0</v>
      </c>
    </row>
    <row r="2017" spans="1:20" x14ac:dyDescent="0.3">
      <c r="A2017" t="s">
        <v>88</v>
      </c>
      <c r="B2017">
        <v>675816</v>
      </c>
      <c r="C2017">
        <v>863658</v>
      </c>
      <c r="D2017">
        <v>17000</v>
      </c>
      <c r="E2017" t="s">
        <v>18</v>
      </c>
      <c r="F2017">
        <v>14.54</v>
      </c>
      <c r="G2017">
        <v>585.49</v>
      </c>
      <c r="H2017" t="s">
        <v>23</v>
      </c>
      <c r="I2017" s="1">
        <v>40575</v>
      </c>
      <c r="J2017" t="s">
        <v>20</v>
      </c>
      <c r="K2017" t="s">
        <v>27</v>
      </c>
      <c r="L2017" t="s">
        <v>41</v>
      </c>
      <c r="M2017">
        <v>0</v>
      </c>
      <c r="N2017">
        <v>21073.809860000001</v>
      </c>
      <c r="O2017">
        <v>17000</v>
      </c>
      <c r="P2017">
        <v>4073.81</v>
      </c>
      <c r="Q2017" s="1">
        <v>41699</v>
      </c>
      <c r="R2017" t="s">
        <v>97</v>
      </c>
      <c r="S2017" t="s">
        <v>103</v>
      </c>
      <c r="T2017">
        <v>0</v>
      </c>
    </row>
    <row r="2018" spans="1:20" x14ac:dyDescent="0.3">
      <c r="A2018" t="s">
        <v>88</v>
      </c>
      <c r="B2018">
        <v>675807</v>
      </c>
      <c r="C2018">
        <v>863652</v>
      </c>
      <c r="D2018">
        <v>5875</v>
      </c>
      <c r="E2018" t="s">
        <v>18</v>
      </c>
      <c r="F2018">
        <v>14.54</v>
      </c>
      <c r="G2018">
        <v>202.34</v>
      </c>
      <c r="H2018" t="s">
        <v>23</v>
      </c>
      <c r="I2018" s="1">
        <v>40575</v>
      </c>
      <c r="J2018" t="s">
        <v>20</v>
      </c>
      <c r="K2018" t="s">
        <v>24</v>
      </c>
      <c r="L2018" t="s">
        <v>58</v>
      </c>
      <c r="M2018">
        <v>0</v>
      </c>
      <c r="N2018">
        <v>7282.8236850000003</v>
      </c>
      <c r="O2018">
        <v>5875</v>
      </c>
      <c r="P2018">
        <v>1407.82</v>
      </c>
      <c r="Q2018" s="1">
        <v>41699</v>
      </c>
      <c r="R2018" t="s">
        <v>97</v>
      </c>
      <c r="S2018" t="s">
        <v>103</v>
      </c>
      <c r="T2018">
        <v>0</v>
      </c>
    </row>
    <row r="2019" spans="1:20" x14ac:dyDescent="0.3">
      <c r="A2019" t="s">
        <v>88</v>
      </c>
      <c r="B2019">
        <v>674982</v>
      </c>
      <c r="C2019">
        <v>862684</v>
      </c>
      <c r="D2019">
        <v>35000</v>
      </c>
      <c r="E2019" t="s">
        <v>43</v>
      </c>
      <c r="F2019">
        <v>21.22</v>
      </c>
      <c r="G2019">
        <v>951.21</v>
      </c>
      <c r="H2019" t="s">
        <v>71</v>
      </c>
      <c r="I2019" s="1">
        <v>40575</v>
      </c>
      <c r="J2019" t="s">
        <v>26</v>
      </c>
      <c r="K2019" t="s">
        <v>27</v>
      </c>
      <c r="L2019" t="s">
        <v>51</v>
      </c>
      <c r="M2019">
        <v>0</v>
      </c>
      <c r="N2019">
        <v>14374.43</v>
      </c>
      <c r="O2019">
        <v>4669.8100000000004</v>
      </c>
      <c r="P2019">
        <v>8601.99</v>
      </c>
      <c r="Q2019" s="1">
        <v>41061</v>
      </c>
      <c r="R2019" t="s">
        <v>97</v>
      </c>
      <c r="S2019" t="s">
        <v>104</v>
      </c>
      <c r="T2019">
        <v>1</v>
      </c>
    </row>
    <row r="2020" spans="1:20" x14ac:dyDescent="0.3">
      <c r="A2020" t="s">
        <v>88</v>
      </c>
      <c r="B2020">
        <v>675777</v>
      </c>
      <c r="C2020">
        <v>863619</v>
      </c>
      <c r="D2020">
        <v>8000</v>
      </c>
      <c r="E2020" t="s">
        <v>18</v>
      </c>
      <c r="F2020">
        <v>5.42</v>
      </c>
      <c r="G2020">
        <v>241.28</v>
      </c>
      <c r="H2020" t="s">
        <v>32</v>
      </c>
      <c r="I2020" s="1">
        <v>40575</v>
      </c>
      <c r="J2020" t="s">
        <v>20</v>
      </c>
      <c r="K2020" t="s">
        <v>27</v>
      </c>
      <c r="L2020" t="s">
        <v>41</v>
      </c>
      <c r="M2020">
        <v>0</v>
      </c>
      <c r="N2020">
        <v>8684.239071</v>
      </c>
      <c r="O2020">
        <v>8000</v>
      </c>
      <c r="P2020">
        <v>684.24</v>
      </c>
      <c r="Q2020" s="1">
        <v>41699</v>
      </c>
      <c r="R2020" t="s">
        <v>97</v>
      </c>
      <c r="S2020" t="s">
        <v>103</v>
      </c>
      <c r="T2020">
        <v>0</v>
      </c>
    </row>
    <row r="2021" spans="1:20" x14ac:dyDescent="0.3">
      <c r="A2021" t="s">
        <v>88</v>
      </c>
      <c r="B2021">
        <v>675788</v>
      </c>
      <c r="C2021">
        <v>863631</v>
      </c>
      <c r="D2021">
        <v>10500</v>
      </c>
      <c r="E2021" t="s">
        <v>43</v>
      </c>
      <c r="F2021">
        <v>15.28</v>
      </c>
      <c r="G2021">
        <v>251.35</v>
      </c>
      <c r="H2021" t="s">
        <v>23</v>
      </c>
      <c r="I2021" s="1">
        <v>40575</v>
      </c>
      <c r="J2021" t="s">
        <v>20</v>
      </c>
      <c r="K2021" t="s">
        <v>27</v>
      </c>
      <c r="L2021" t="s">
        <v>39</v>
      </c>
      <c r="M2021">
        <v>0</v>
      </c>
      <c r="N2021">
        <v>14501.33843</v>
      </c>
      <c r="O2021">
        <v>10500</v>
      </c>
      <c r="P2021">
        <v>4001.34</v>
      </c>
      <c r="Q2021" s="1">
        <v>41852</v>
      </c>
      <c r="R2021" t="s">
        <v>97</v>
      </c>
      <c r="S2021" t="s">
        <v>103</v>
      </c>
      <c r="T2021">
        <v>0</v>
      </c>
    </row>
    <row r="2022" spans="1:20" x14ac:dyDescent="0.3">
      <c r="A2022" t="s">
        <v>88</v>
      </c>
      <c r="B2022">
        <v>675343</v>
      </c>
      <c r="C2022">
        <v>863100</v>
      </c>
      <c r="D2022">
        <v>12000</v>
      </c>
      <c r="E2022" t="s">
        <v>43</v>
      </c>
      <c r="F2022">
        <v>13.43</v>
      </c>
      <c r="G2022">
        <v>275.69</v>
      </c>
      <c r="H2022" t="s">
        <v>19</v>
      </c>
      <c r="I2022" s="1">
        <v>40575</v>
      </c>
      <c r="J2022" t="s">
        <v>26</v>
      </c>
      <c r="K2022" t="s">
        <v>27</v>
      </c>
      <c r="L2022" t="s">
        <v>41</v>
      </c>
      <c r="M2022">
        <v>0</v>
      </c>
      <c r="N2022">
        <v>5222.66</v>
      </c>
      <c r="O2022">
        <v>2616.5700000000002</v>
      </c>
      <c r="P2022">
        <v>2068.36</v>
      </c>
      <c r="Q2022" s="1">
        <v>41153</v>
      </c>
      <c r="R2022" t="s">
        <v>97</v>
      </c>
      <c r="S2022" t="s">
        <v>104</v>
      </c>
      <c r="T2022">
        <v>1</v>
      </c>
    </row>
    <row r="2023" spans="1:20" x14ac:dyDescent="0.3">
      <c r="A2023" t="s">
        <v>88</v>
      </c>
      <c r="B2023">
        <v>675756</v>
      </c>
      <c r="C2023">
        <v>863595</v>
      </c>
      <c r="D2023">
        <v>10000</v>
      </c>
      <c r="E2023" t="s">
        <v>18</v>
      </c>
      <c r="F2023">
        <v>15.28</v>
      </c>
      <c r="G2023">
        <v>348.03</v>
      </c>
      <c r="H2023" t="s">
        <v>23</v>
      </c>
      <c r="I2023" s="1">
        <v>40575</v>
      </c>
      <c r="J2023" t="s">
        <v>20</v>
      </c>
      <c r="K2023" t="s">
        <v>36</v>
      </c>
      <c r="L2023" t="s">
        <v>34</v>
      </c>
      <c r="M2023">
        <v>0</v>
      </c>
      <c r="N2023">
        <v>12667.95499</v>
      </c>
      <c r="O2023">
        <v>10000</v>
      </c>
      <c r="P2023">
        <v>2667.95</v>
      </c>
      <c r="Q2023" s="1">
        <v>41974</v>
      </c>
      <c r="R2023" t="s">
        <v>97</v>
      </c>
      <c r="S2023" t="s">
        <v>103</v>
      </c>
      <c r="T2023">
        <v>0</v>
      </c>
    </row>
    <row r="2024" spans="1:20" x14ac:dyDescent="0.3">
      <c r="A2024" t="s">
        <v>88</v>
      </c>
      <c r="B2024">
        <v>675469</v>
      </c>
      <c r="C2024">
        <v>863274</v>
      </c>
      <c r="D2024">
        <v>9500</v>
      </c>
      <c r="E2024" t="s">
        <v>18</v>
      </c>
      <c r="F2024">
        <v>5.42</v>
      </c>
      <c r="G2024">
        <v>286.52</v>
      </c>
      <c r="H2024" t="s">
        <v>32</v>
      </c>
      <c r="I2024" s="1">
        <v>40575</v>
      </c>
      <c r="J2024" t="s">
        <v>20</v>
      </c>
      <c r="K2024" t="s">
        <v>27</v>
      </c>
      <c r="L2024" t="s">
        <v>58</v>
      </c>
      <c r="M2024">
        <v>0</v>
      </c>
      <c r="N2024">
        <v>9952.14</v>
      </c>
      <c r="O2024">
        <v>9500</v>
      </c>
      <c r="P2024">
        <v>452.14</v>
      </c>
      <c r="Q2024" s="1">
        <v>41030</v>
      </c>
      <c r="R2024" t="s">
        <v>97</v>
      </c>
      <c r="S2024" t="s">
        <v>103</v>
      </c>
      <c r="T2024">
        <v>0</v>
      </c>
    </row>
    <row r="2025" spans="1:20" x14ac:dyDescent="0.3">
      <c r="A2025" t="s">
        <v>88</v>
      </c>
      <c r="B2025">
        <v>675737</v>
      </c>
      <c r="C2025">
        <v>863571</v>
      </c>
      <c r="D2025">
        <v>7000</v>
      </c>
      <c r="E2025" t="s">
        <v>18</v>
      </c>
      <c r="F2025">
        <v>7.66</v>
      </c>
      <c r="G2025">
        <v>218.26</v>
      </c>
      <c r="H2025" t="s">
        <v>32</v>
      </c>
      <c r="I2025" s="1">
        <v>40575</v>
      </c>
      <c r="J2025" t="s">
        <v>20</v>
      </c>
      <c r="K2025" t="s">
        <v>27</v>
      </c>
      <c r="L2025" t="s">
        <v>33</v>
      </c>
      <c r="M2025">
        <v>0</v>
      </c>
      <c r="N2025">
        <v>7852.4670340000002</v>
      </c>
      <c r="O2025">
        <v>7000</v>
      </c>
      <c r="P2025">
        <v>852.47</v>
      </c>
      <c r="Q2025" s="1">
        <v>41699</v>
      </c>
      <c r="R2025" t="s">
        <v>97</v>
      </c>
      <c r="S2025" t="s">
        <v>103</v>
      </c>
      <c r="T2025">
        <v>0</v>
      </c>
    </row>
    <row r="2026" spans="1:20" x14ac:dyDescent="0.3">
      <c r="A2026" t="s">
        <v>88</v>
      </c>
      <c r="B2026">
        <v>675736</v>
      </c>
      <c r="C2026">
        <v>863566</v>
      </c>
      <c r="D2026">
        <v>5500</v>
      </c>
      <c r="E2026" t="s">
        <v>18</v>
      </c>
      <c r="F2026">
        <v>15.28</v>
      </c>
      <c r="G2026">
        <v>191.42</v>
      </c>
      <c r="H2026" t="s">
        <v>23</v>
      </c>
      <c r="I2026" s="1">
        <v>40575</v>
      </c>
      <c r="J2026" t="s">
        <v>20</v>
      </c>
      <c r="K2026" t="s">
        <v>24</v>
      </c>
      <c r="L2026" t="s">
        <v>51</v>
      </c>
      <c r="M2026">
        <v>0</v>
      </c>
      <c r="N2026">
        <v>6890.7174020000002</v>
      </c>
      <c r="O2026">
        <v>5500</v>
      </c>
      <c r="P2026">
        <v>1390.72</v>
      </c>
      <c r="Q2026" s="1">
        <v>41699</v>
      </c>
      <c r="R2026" t="s">
        <v>97</v>
      </c>
      <c r="S2026" t="s">
        <v>103</v>
      </c>
      <c r="T2026">
        <v>0</v>
      </c>
    </row>
    <row r="2027" spans="1:20" x14ac:dyDescent="0.3">
      <c r="A2027" t="s">
        <v>88</v>
      </c>
      <c r="B2027">
        <v>675716</v>
      </c>
      <c r="C2027">
        <v>863546</v>
      </c>
      <c r="D2027">
        <v>9000</v>
      </c>
      <c r="E2027" t="s">
        <v>18</v>
      </c>
      <c r="F2027">
        <v>5.42</v>
      </c>
      <c r="G2027">
        <v>271.44</v>
      </c>
      <c r="H2027" t="s">
        <v>32</v>
      </c>
      <c r="I2027" s="1">
        <v>40575</v>
      </c>
      <c r="J2027" t="s">
        <v>20</v>
      </c>
      <c r="K2027" t="s">
        <v>30</v>
      </c>
      <c r="L2027" t="s">
        <v>37</v>
      </c>
      <c r="M2027">
        <v>0</v>
      </c>
      <c r="N2027">
        <v>9770.5886559999999</v>
      </c>
      <c r="O2027">
        <v>9000</v>
      </c>
      <c r="P2027">
        <v>770.59</v>
      </c>
      <c r="Q2027" s="1">
        <v>41699</v>
      </c>
      <c r="R2027" t="s">
        <v>97</v>
      </c>
      <c r="S2027" t="s">
        <v>103</v>
      </c>
      <c r="T2027">
        <v>0</v>
      </c>
    </row>
    <row r="2028" spans="1:20" x14ac:dyDescent="0.3">
      <c r="A2028" t="s">
        <v>88</v>
      </c>
      <c r="B2028">
        <v>675717</v>
      </c>
      <c r="C2028">
        <v>863547</v>
      </c>
      <c r="D2028">
        <v>2500</v>
      </c>
      <c r="E2028" t="s">
        <v>18</v>
      </c>
      <c r="F2028">
        <v>7.66</v>
      </c>
      <c r="G2028">
        <v>77.95</v>
      </c>
      <c r="H2028" t="s">
        <v>32</v>
      </c>
      <c r="I2028" s="1">
        <v>40575</v>
      </c>
      <c r="J2028" t="s">
        <v>26</v>
      </c>
      <c r="K2028" t="s">
        <v>36</v>
      </c>
      <c r="L2028" t="s">
        <v>41</v>
      </c>
      <c r="M2028">
        <v>0</v>
      </c>
      <c r="N2028">
        <v>928.92</v>
      </c>
      <c r="O2028">
        <v>765.24</v>
      </c>
      <c r="P2028">
        <v>163.68</v>
      </c>
      <c r="Q2028" s="1">
        <v>40969</v>
      </c>
      <c r="R2028" t="s">
        <v>97</v>
      </c>
      <c r="S2028" t="s">
        <v>104</v>
      </c>
      <c r="T2028">
        <v>1</v>
      </c>
    </row>
    <row r="2029" spans="1:20" x14ac:dyDescent="0.3">
      <c r="A2029" t="s">
        <v>88</v>
      </c>
      <c r="B2029">
        <v>675702</v>
      </c>
      <c r="C2029">
        <v>863531</v>
      </c>
      <c r="D2029">
        <v>4000</v>
      </c>
      <c r="E2029" t="s">
        <v>18</v>
      </c>
      <c r="F2029">
        <v>5.79</v>
      </c>
      <c r="G2029">
        <v>121.31</v>
      </c>
      <c r="H2029" t="s">
        <v>32</v>
      </c>
      <c r="I2029" s="1">
        <v>40575</v>
      </c>
      <c r="J2029" t="s">
        <v>20</v>
      </c>
      <c r="K2029" t="s">
        <v>27</v>
      </c>
      <c r="L2029" t="s">
        <v>55</v>
      </c>
      <c r="M2029">
        <v>0</v>
      </c>
      <c r="N2029">
        <v>4363.8500000000004</v>
      </c>
      <c r="O2029">
        <v>4000</v>
      </c>
      <c r="P2029">
        <v>363.85</v>
      </c>
      <c r="Q2029" s="1">
        <v>41640</v>
      </c>
      <c r="R2029" t="s">
        <v>97</v>
      </c>
      <c r="S2029" t="s">
        <v>103</v>
      </c>
      <c r="T2029">
        <v>0</v>
      </c>
    </row>
    <row r="2030" spans="1:20" x14ac:dyDescent="0.3">
      <c r="A2030" t="s">
        <v>88</v>
      </c>
      <c r="B2030">
        <v>675701</v>
      </c>
      <c r="C2030">
        <v>863530</v>
      </c>
      <c r="D2030">
        <v>12000</v>
      </c>
      <c r="E2030" t="s">
        <v>43</v>
      </c>
      <c r="F2030">
        <v>12.68</v>
      </c>
      <c r="G2030">
        <v>271.08</v>
      </c>
      <c r="H2030" t="s">
        <v>19</v>
      </c>
      <c r="I2030" s="1">
        <v>40575</v>
      </c>
      <c r="J2030" t="s">
        <v>20</v>
      </c>
      <c r="K2030" t="s">
        <v>27</v>
      </c>
      <c r="L2030" t="s">
        <v>51</v>
      </c>
      <c r="M2030">
        <v>0</v>
      </c>
      <c r="N2030">
        <v>15513.296249999999</v>
      </c>
      <c r="O2030">
        <v>12000</v>
      </c>
      <c r="P2030">
        <v>3513.3</v>
      </c>
      <c r="Q2030" s="1">
        <v>41730</v>
      </c>
      <c r="R2030" t="s">
        <v>97</v>
      </c>
      <c r="S2030" t="s">
        <v>103</v>
      </c>
      <c r="T2030">
        <v>0</v>
      </c>
    </row>
    <row r="2031" spans="1:20" x14ac:dyDescent="0.3">
      <c r="A2031" t="s">
        <v>88</v>
      </c>
      <c r="B2031">
        <v>675687</v>
      </c>
      <c r="C2031">
        <v>863513</v>
      </c>
      <c r="D2031">
        <v>8800</v>
      </c>
      <c r="E2031" t="s">
        <v>18</v>
      </c>
      <c r="F2031">
        <v>10</v>
      </c>
      <c r="G2031">
        <v>283.95999999999998</v>
      </c>
      <c r="H2031" t="s">
        <v>29</v>
      </c>
      <c r="I2031" s="1">
        <v>40575</v>
      </c>
      <c r="J2031" t="s">
        <v>20</v>
      </c>
      <c r="K2031" t="s">
        <v>27</v>
      </c>
      <c r="L2031" t="s">
        <v>41</v>
      </c>
      <c r="M2031">
        <v>0</v>
      </c>
      <c r="N2031">
        <v>10012.4</v>
      </c>
      <c r="O2031">
        <v>8800.01</v>
      </c>
      <c r="P2031">
        <v>1212.3900000000001</v>
      </c>
      <c r="Q2031" s="1">
        <v>41306</v>
      </c>
      <c r="R2031" t="s">
        <v>97</v>
      </c>
      <c r="S2031" t="s">
        <v>103</v>
      </c>
      <c r="T2031">
        <v>0</v>
      </c>
    </row>
    <row r="2032" spans="1:20" x14ac:dyDescent="0.3">
      <c r="A2032" t="s">
        <v>88</v>
      </c>
      <c r="B2032">
        <v>675642</v>
      </c>
      <c r="C2032">
        <v>863463</v>
      </c>
      <c r="D2032">
        <v>6625</v>
      </c>
      <c r="E2032" t="s">
        <v>18</v>
      </c>
      <c r="F2032">
        <v>7.66</v>
      </c>
      <c r="G2032">
        <v>206.57</v>
      </c>
      <c r="H2032" t="s">
        <v>32</v>
      </c>
      <c r="I2032" s="1">
        <v>40575</v>
      </c>
      <c r="J2032" t="s">
        <v>20</v>
      </c>
      <c r="K2032" t="s">
        <v>27</v>
      </c>
      <c r="L2032" t="s">
        <v>41</v>
      </c>
      <c r="M2032">
        <v>0</v>
      </c>
      <c r="N2032">
        <v>6898.35</v>
      </c>
      <c r="O2032">
        <v>6625</v>
      </c>
      <c r="P2032">
        <v>273.35000000000002</v>
      </c>
      <c r="Q2032" s="1">
        <v>40817</v>
      </c>
      <c r="R2032" t="s">
        <v>97</v>
      </c>
      <c r="S2032" t="s">
        <v>103</v>
      </c>
      <c r="T2032">
        <v>0</v>
      </c>
    </row>
    <row r="2033" spans="1:20" x14ac:dyDescent="0.3">
      <c r="A2033" t="s">
        <v>88</v>
      </c>
      <c r="B2033">
        <v>675621</v>
      </c>
      <c r="C2033">
        <v>863440</v>
      </c>
      <c r="D2033">
        <v>28000</v>
      </c>
      <c r="E2033" t="s">
        <v>43</v>
      </c>
      <c r="F2033">
        <v>18.25</v>
      </c>
      <c r="G2033">
        <v>714.83</v>
      </c>
      <c r="H2033" t="s">
        <v>60</v>
      </c>
      <c r="I2033" s="1">
        <v>40575</v>
      </c>
      <c r="J2033" t="s">
        <v>46</v>
      </c>
      <c r="K2033" t="s">
        <v>27</v>
      </c>
      <c r="L2033" t="s">
        <v>58</v>
      </c>
      <c r="M2033">
        <v>1423.53</v>
      </c>
      <c r="N2033">
        <v>41411.14</v>
      </c>
      <c r="O2033">
        <v>26576.45</v>
      </c>
      <c r="P2033">
        <v>14834.69</v>
      </c>
      <c r="Q2033" s="1">
        <v>42370</v>
      </c>
      <c r="R2033" t="s">
        <v>97</v>
      </c>
      <c r="S2033" t="s">
        <v>103</v>
      </c>
      <c r="T2033">
        <v>0</v>
      </c>
    </row>
    <row r="2034" spans="1:20" x14ac:dyDescent="0.3">
      <c r="A2034" t="s">
        <v>88</v>
      </c>
      <c r="B2034">
        <v>675609</v>
      </c>
      <c r="C2034">
        <v>863425</v>
      </c>
      <c r="D2034">
        <v>26000</v>
      </c>
      <c r="E2034" t="s">
        <v>43</v>
      </c>
      <c r="F2034">
        <v>15.28</v>
      </c>
      <c r="G2034">
        <v>622.37</v>
      </c>
      <c r="H2034" t="s">
        <v>23</v>
      </c>
      <c r="I2034" s="1">
        <v>40575</v>
      </c>
      <c r="J2034" t="s">
        <v>20</v>
      </c>
      <c r="K2034" t="s">
        <v>27</v>
      </c>
      <c r="L2034" t="s">
        <v>61</v>
      </c>
      <c r="M2034">
        <v>0</v>
      </c>
      <c r="N2034">
        <v>32104.959999999999</v>
      </c>
      <c r="O2034">
        <v>26000.01</v>
      </c>
      <c r="P2034">
        <v>6104.95</v>
      </c>
      <c r="Q2034" s="1">
        <v>41395</v>
      </c>
      <c r="R2034" t="s">
        <v>97</v>
      </c>
      <c r="S2034" t="s">
        <v>103</v>
      </c>
      <c r="T2034">
        <v>0</v>
      </c>
    </row>
    <row r="2035" spans="1:20" x14ac:dyDescent="0.3">
      <c r="A2035" t="s">
        <v>88</v>
      </c>
      <c r="B2035">
        <v>675565</v>
      </c>
      <c r="C2035">
        <v>863378</v>
      </c>
      <c r="D2035">
        <v>8400</v>
      </c>
      <c r="E2035" t="s">
        <v>43</v>
      </c>
      <c r="F2035">
        <v>10.37</v>
      </c>
      <c r="G2035">
        <v>180.01</v>
      </c>
      <c r="H2035" t="s">
        <v>29</v>
      </c>
      <c r="I2035" s="1">
        <v>40575</v>
      </c>
      <c r="J2035" t="s">
        <v>20</v>
      </c>
      <c r="K2035" t="s">
        <v>27</v>
      </c>
      <c r="L2035" t="s">
        <v>51</v>
      </c>
      <c r="M2035">
        <v>0</v>
      </c>
      <c r="N2035">
        <v>10762.48122</v>
      </c>
      <c r="O2035">
        <v>8400</v>
      </c>
      <c r="P2035">
        <v>2362.48</v>
      </c>
      <c r="Q2035" s="1">
        <v>42248</v>
      </c>
      <c r="R2035" t="s">
        <v>97</v>
      </c>
      <c r="S2035" t="s">
        <v>103</v>
      </c>
      <c r="T2035">
        <v>0</v>
      </c>
    </row>
    <row r="2036" spans="1:20" x14ac:dyDescent="0.3">
      <c r="A2036" t="s">
        <v>88</v>
      </c>
      <c r="B2036">
        <v>675591</v>
      </c>
      <c r="C2036">
        <v>863405</v>
      </c>
      <c r="D2036">
        <v>12000</v>
      </c>
      <c r="E2036" t="s">
        <v>43</v>
      </c>
      <c r="F2036">
        <v>13.8</v>
      </c>
      <c r="G2036">
        <v>277.98</v>
      </c>
      <c r="H2036" t="s">
        <v>19</v>
      </c>
      <c r="I2036" s="1">
        <v>40575</v>
      </c>
      <c r="J2036" t="s">
        <v>26</v>
      </c>
      <c r="K2036" t="s">
        <v>27</v>
      </c>
      <c r="L2036" t="s">
        <v>51</v>
      </c>
      <c r="M2036">
        <v>0</v>
      </c>
      <c r="N2036">
        <v>2500.84</v>
      </c>
      <c r="O2036">
        <v>1310.81</v>
      </c>
      <c r="P2036">
        <v>1174.81</v>
      </c>
      <c r="Q2036" s="1">
        <v>40878</v>
      </c>
      <c r="R2036" t="s">
        <v>97</v>
      </c>
      <c r="S2036" t="s">
        <v>104</v>
      </c>
      <c r="T2036">
        <v>1</v>
      </c>
    </row>
    <row r="2037" spans="1:20" x14ac:dyDescent="0.3">
      <c r="A2037" t="s">
        <v>88</v>
      </c>
      <c r="B2037">
        <v>675527</v>
      </c>
      <c r="C2037">
        <v>863336</v>
      </c>
      <c r="D2037">
        <v>8000</v>
      </c>
      <c r="E2037" t="s">
        <v>18</v>
      </c>
      <c r="F2037">
        <v>12.68</v>
      </c>
      <c r="G2037">
        <v>268.33</v>
      </c>
      <c r="H2037" t="s">
        <v>19</v>
      </c>
      <c r="I2037" s="1">
        <v>40575</v>
      </c>
      <c r="J2037" t="s">
        <v>20</v>
      </c>
      <c r="K2037" t="s">
        <v>27</v>
      </c>
      <c r="L2037" t="s">
        <v>55</v>
      </c>
      <c r="M2037">
        <v>0</v>
      </c>
      <c r="N2037">
        <v>8878.92</v>
      </c>
      <c r="O2037">
        <v>7999.99</v>
      </c>
      <c r="P2037">
        <v>878.93</v>
      </c>
      <c r="Q2037" s="1">
        <v>41000</v>
      </c>
      <c r="R2037" t="s">
        <v>97</v>
      </c>
      <c r="S2037" t="s">
        <v>103</v>
      </c>
      <c r="T2037">
        <v>0</v>
      </c>
    </row>
    <row r="2038" spans="1:20" x14ac:dyDescent="0.3">
      <c r="A2038" t="s">
        <v>88</v>
      </c>
      <c r="B2038">
        <v>675575</v>
      </c>
      <c r="C2038">
        <v>863389</v>
      </c>
      <c r="D2038">
        <v>12250</v>
      </c>
      <c r="E2038" t="s">
        <v>43</v>
      </c>
      <c r="F2038">
        <v>18.62</v>
      </c>
      <c r="G2038">
        <v>315.22000000000003</v>
      </c>
      <c r="H2038" t="s">
        <v>60</v>
      </c>
      <c r="I2038" s="1">
        <v>40575</v>
      </c>
      <c r="J2038" t="s">
        <v>20</v>
      </c>
      <c r="K2038" t="s">
        <v>27</v>
      </c>
      <c r="L2038" t="s">
        <v>42</v>
      </c>
      <c r="M2038">
        <v>0</v>
      </c>
      <c r="N2038">
        <v>15778.83</v>
      </c>
      <c r="O2038">
        <v>12250.01</v>
      </c>
      <c r="P2038">
        <v>3528.82</v>
      </c>
      <c r="Q2038" s="1">
        <v>41244</v>
      </c>
      <c r="R2038" t="s">
        <v>97</v>
      </c>
      <c r="S2038" t="s">
        <v>103</v>
      </c>
      <c r="T2038">
        <v>0</v>
      </c>
    </row>
    <row r="2039" spans="1:20" x14ac:dyDescent="0.3">
      <c r="A2039" t="s">
        <v>88</v>
      </c>
      <c r="B2039">
        <v>675570</v>
      </c>
      <c r="C2039">
        <v>863384</v>
      </c>
      <c r="D2039">
        <v>5000</v>
      </c>
      <c r="E2039" t="s">
        <v>43</v>
      </c>
      <c r="F2039">
        <v>14.17</v>
      </c>
      <c r="G2039">
        <v>116.79</v>
      </c>
      <c r="H2039" t="s">
        <v>19</v>
      </c>
      <c r="I2039" s="1">
        <v>40575</v>
      </c>
      <c r="J2039" t="s">
        <v>46</v>
      </c>
      <c r="K2039" t="s">
        <v>27</v>
      </c>
      <c r="L2039" t="s">
        <v>39</v>
      </c>
      <c r="M2039">
        <v>240.57</v>
      </c>
      <c r="N2039">
        <v>6754.57</v>
      </c>
      <c r="O2039">
        <v>4759.43</v>
      </c>
      <c r="P2039">
        <v>1995.14</v>
      </c>
      <c r="Q2039" s="1">
        <v>42370</v>
      </c>
      <c r="R2039" t="s">
        <v>97</v>
      </c>
      <c r="S2039" t="s">
        <v>103</v>
      </c>
      <c r="T2039">
        <v>0</v>
      </c>
    </row>
    <row r="2040" spans="1:20" x14ac:dyDescent="0.3">
      <c r="A2040" t="s">
        <v>88</v>
      </c>
      <c r="B2040">
        <v>675545</v>
      </c>
      <c r="C2040">
        <v>863356</v>
      </c>
      <c r="D2040">
        <v>17250</v>
      </c>
      <c r="E2040" t="s">
        <v>43</v>
      </c>
      <c r="F2040">
        <v>13.06</v>
      </c>
      <c r="G2040">
        <v>393.03</v>
      </c>
      <c r="H2040" t="s">
        <v>19</v>
      </c>
      <c r="I2040" s="1">
        <v>40575</v>
      </c>
      <c r="J2040" t="s">
        <v>46</v>
      </c>
      <c r="K2040" t="s">
        <v>27</v>
      </c>
      <c r="L2040" t="s">
        <v>41</v>
      </c>
      <c r="M2040">
        <v>824.55</v>
      </c>
      <c r="N2040">
        <v>22713.49</v>
      </c>
      <c r="O2040">
        <v>16425.419999999998</v>
      </c>
      <c r="P2040">
        <v>6288.07</v>
      </c>
      <c r="Q2040" s="1">
        <v>42370</v>
      </c>
      <c r="R2040" t="s">
        <v>97</v>
      </c>
      <c r="S2040" t="s">
        <v>103</v>
      </c>
      <c r="T2040">
        <v>0</v>
      </c>
    </row>
    <row r="2041" spans="1:20" x14ac:dyDescent="0.3">
      <c r="A2041" t="s">
        <v>88</v>
      </c>
      <c r="B2041">
        <v>675553</v>
      </c>
      <c r="C2041">
        <v>863365</v>
      </c>
      <c r="D2041">
        <v>4000</v>
      </c>
      <c r="E2041" t="s">
        <v>18</v>
      </c>
      <c r="F2041">
        <v>10.37</v>
      </c>
      <c r="G2041">
        <v>129.77000000000001</v>
      </c>
      <c r="H2041" t="s">
        <v>29</v>
      </c>
      <c r="I2041" s="1">
        <v>40575</v>
      </c>
      <c r="J2041" t="s">
        <v>20</v>
      </c>
      <c r="K2041" t="s">
        <v>27</v>
      </c>
      <c r="L2041" t="s">
        <v>41</v>
      </c>
      <c r="M2041">
        <v>0</v>
      </c>
      <c r="N2041">
        <v>4490.6899999999996</v>
      </c>
      <c r="O2041">
        <v>4000.01</v>
      </c>
      <c r="P2041">
        <v>490.68</v>
      </c>
      <c r="Q2041" s="1">
        <v>41153</v>
      </c>
      <c r="R2041" t="s">
        <v>97</v>
      </c>
      <c r="S2041" t="s">
        <v>103</v>
      </c>
      <c r="T2041">
        <v>0</v>
      </c>
    </row>
    <row r="2042" spans="1:20" x14ac:dyDescent="0.3">
      <c r="A2042" t="s">
        <v>88</v>
      </c>
      <c r="B2042">
        <v>675548</v>
      </c>
      <c r="C2042">
        <v>863360</v>
      </c>
      <c r="D2042">
        <v>9600</v>
      </c>
      <c r="E2042" t="s">
        <v>18</v>
      </c>
      <c r="F2042">
        <v>7.29</v>
      </c>
      <c r="G2042">
        <v>297.7</v>
      </c>
      <c r="H2042" t="s">
        <v>32</v>
      </c>
      <c r="I2042" s="1">
        <v>40575</v>
      </c>
      <c r="J2042" t="s">
        <v>20</v>
      </c>
      <c r="K2042" t="s">
        <v>27</v>
      </c>
      <c r="L2042" t="s">
        <v>77</v>
      </c>
      <c r="M2042">
        <v>0</v>
      </c>
      <c r="N2042">
        <v>10352.129999999999</v>
      </c>
      <c r="O2042">
        <v>9599.98</v>
      </c>
      <c r="P2042">
        <v>752.15</v>
      </c>
      <c r="Q2042" s="1">
        <v>41091</v>
      </c>
      <c r="R2042" t="s">
        <v>97</v>
      </c>
      <c r="S2042" t="s">
        <v>103</v>
      </c>
      <c r="T2042">
        <v>0</v>
      </c>
    </row>
    <row r="2043" spans="1:20" x14ac:dyDescent="0.3">
      <c r="A2043" t="s">
        <v>88</v>
      </c>
      <c r="B2043">
        <v>675547</v>
      </c>
      <c r="C2043">
        <v>863359</v>
      </c>
      <c r="D2043">
        <v>10000</v>
      </c>
      <c r="E2043" t="s">
        <v>18</v>
      </c>
      <c r="F2043">
        <v>7.66</v>
      </c>
      <c r="G2043">
        <v>311.8</v>
      </c>
      <c r="H2043" t="s">
        <v>32</v>
      </c>
      <c r="I2043" s="1">
        <v>40575</v>
      </c>
      <c r="J2043" t="s">
        <v>20</v>
      </c>
      <c r="K2043" t="s">
        <v>27</v>
      </c>
      <c r="L2043" t="s">
        <v>39</v>
      </c>
      <c r="M2043">
        <v>0</v>
      </c>
      <c r="N2043">
        <v>10893.35</v>
      </c>
      <c r="O2043">
        <v>10000.01</v>
      </c>
      <c r="P2043">
        <v>893.34</v>
      </c>
      <c r="Q2043" s="1">
        <v>41153</v>
      </c>
      <c r="R2043" t="s">
        <v>97</v>
      </c>
      <c r="S2043" t="s">
        <v>103</v>
      </c>
      <c r="T2043">
        <v>0</v>
      </c>
    </row>
    <row r="2044" spans="1:20" x14ac:dyDescent="0.3">
      <c r="A2044" t="s">
        <v>88</v>
      </c>
      <c r="B2044">
        <v>675534</v>
      </c>
      <c r="C2044">
        <v>863343</v>
      </c>
      <c r="D2044">
        <v>10000</v>
      </c>
      <c r="E2044" t="s">
        <v>43</v>
      </c>
      <c r="F2044">
        <v>18.989999999999998</v>
      </c>
      <c r="G2044">
        <v>259.36</v>
      </c>
      <c r="H2044" t="s">
        <v>60</v>
      </c>
      <c r="I2044" s="1">
        <v>40575</v>
      </c>
      <c r="J2044" t="s">
        <v>46</v>
      </c>
      <c r="K2044" t="s">
        <v>27</v>
      </c>
      <c r="L2044" t="s">
        <v>51</v>
      </c>
      <c r="M2044">
        <v>527.6</v>
      </c>
      <c r="N2044">
        <v>15000.53</v>
      </c>
      <c r="O2044">
        <v>9472.42</v>
      </c>
      <c r="P2044">
        <v>5528.11</v>
      </c>
      <c r="Q2044" s="1">
        <v>42370</v>
      </c>
      <c r="R2044" t="s">
        <v>97</v>
      </c>
      <c r="S2044" t="s">
        <v>103</v>
      </c>
      <c r="T2044">
        <v>0</v>
      </c>
    </row>
    <row r="2045" spans="1:20" x14ac:dyDescent="0.3">
      <c r="A2045" t="s">
        <v>88</v>
      </c>
      <c r="B2045">
        <v>675537</v>
      </c>
      <c r="C2045">
        <v>863347</v>
      </c>
      <c r="D2045">
        <v>25000</v>
      </c>
      <c r="E2045" t="s">
        <v>43</v>
      </c>
      <c r="F2045">
        <v>18.62</v>
      </c>
      <c r="G2045">
        <v>643.29999999999995</v>
      </c>
      <c r="H2045" t="s">
        <v>60</v>
      </c>
      <c r="I2045" s="1">
        <v>40575</v>
      </c>
      <c r="J2045" t="s">
        <v>20</v>
      </c>
      <c r="K2045" t="s">
        <v>27</v>
      </c>
      <c r="L2045" t="s">
        <v>54</v>
      </c>
      <c r="M2045">
        <v>0</v>
      </c>
      <c r="N2045">
        <v>33063.32</v>
      </c>
      <c r="O2045">
        <v>25000</v>
      </c>
      <c r="P2045">
        <v>8063.32</v>
      </c>
      <c r="Q2045" s="1">
        <v>41334</v>
      </c>
      <c r="R2045" t="s">
        <v>97</v>
      </c>
      <c r="S2045" t="s">
        <v>103</v>
      </c>
      <c r="T2045">
        <v>0</v>
      </c>
    </row>
    <row r="2046" spans="1:20" x14ac:dyDescent="0.3">
      <c r="A2046" t="s">
        <v>88</v>
      </c>
      <c r="B2046">
        <v>675529</v>
      </c>
      <c r="C2046">
        <v>863338</v>
      </c>
      <c r="D2046">
        <v>6000</v>
      </c>
      <c r="E2046" t="s">
        <v>18</v>
      </c>
      <c r="F2046">
        <v>14.54</v>
      </c>
      <c r="G2046">
        <v>206.65</v>
      </c>
      <c r="H2046" t="s">
        <v>23</v>
      </c>
      <c r="I2046" s="1">
        <v>40575</v>
      </c>
      <c r="J2046" t="s">
        <v>20</v>
      </c>
      <c r="K2046" t="s">
        <v>27</v>
      </c>
      <c r="L2046" t="s">
        <v>41</v>
      </c>
      <c r="M2046">
        <v>0</v>
      </c>
      <c r="N2046">
        <v>7413.46</v>
      </c>
      <c r="O2046">
        <v>5999.99</v>
      </c>
      <c r="P2046">
        <v>1413.47</v>
      </c>
      <c r="Q2046" s="1">
        <v>41579</v>
      </c>
      <c r="R2046" t="s">
        <v>97</v>
      </c>
      <c r="S2046" t="s">
        <v>103</v>
      </c>
      <c r="T2046">
        <v>0</v>
      </c>
    </row>
    <row r="2047" spans="1:20" x14ac:dyDescent="0.3">
      <c r="A2047" t="s">
        <v>88</v>
      </c>
      <c r="B2047">
        <v>675511</v>
      </c>
      <c r="C2047">
        <v>863320</v>
      </c>
      <c r="D2047">
        <v>10000</v>
      </c>
      <c r="E2047" t="s">
        <v>18</v>
      </c>
      <c r="F2047">
        <v>5.79</v>
      </c>
      <c r="G2047">
        <v>303.27</v>
      </c>
      <c r="H2047" t="s">
        <v>32</v>
      </c>
      <c r="I2047" s="1">
        <v>40575</v>
      </c>
      <c r="J2047" t="s">
        <v>20</v>
      </c>
      <c r="K2047" t="s">
        <v>27</v>
      </c>
      <c r="L2047" t="s">
        <v>22</v>
      </c>
      <c r="M2047">
        <v>0</v>
      </c>
      <c r="N2047">
        <v>10878.040580000001</v>
      </c>
      <c r="O2047">
        <v>10000</v>
      </c>
      <c r="P2047">
        <v>878.04</v>
      </c>
      <c r="Q2047" s="1">
        <v>41699</v>
      </c>
      <c r="R2047" t="s">
        <v>97</v>
      </c>
      <c r="S2047" t="s">
        <v>103</v>
      </c>
      <c r="T2047">
        <v>0</v>
      </c>
    </row>
    <row r="2048" spans="1:20" x14ac:dyDescent="0.3">
      <c r="A2048" t="s">
        <v>88</v>
      </c>
      <c r="B2048">
        <v>675497</v>
      </c>
      <c r="C2048">
        <v>863306</v>
      </c>
      <c r="D2048">
        <v>6000</v>
      </c>
      <c r="E2048" t="s">
        <v>18</v>
      </c>
      <c r="F2048">
        <v>5.79</v>
      </c>
      <c r="G2048">
        <v>181.97</v>
      </c>
      <c r="H2048" t="s">
        <v>32</v>
      </c>
      <c r="I2048" s="1">
        <v>40575</v>
      </c>
      <c r="J2048" t="s">
        <v>20</v>
      </c>
      <c r="K2048" t="s">
        <v>27</v>
      </c>
      <c r="L2048" t="s">
        <v>56</v>
      </c>
      <c r="M2048">
        <v>0</v>
      </c>
      <c r="N2048">
        <v>6525.08</v>
      </c>
      <c r="O2048">
        <v>6000</v>
      </c>
      <c r="P2048">
        <v>525.08000000000004</v>
      </c>
      <c r="Q2048" s="1">
        <v>41487</v>
      </c>
      <c r="R2048" t="s">
        <v>97</v>
      </c>
      <c r="S2048" t="s">
        <v>103</v>
      </c>
      <c r="T2048">
        <v>0</v>
      </c>
    </row>
    <row r="2049" spans="1:20" x14ac:dyDescent="0.3">
      <c r="A2049" t="s">
        <v>88</v>
      </c>
      <c r="B2049">
        <v>675495</v>
      </c>
      <c r="C2049">
        <v>863305</v>
      </c>
      <c r="D2049">
        <v>5600</v>
      </c>
      <c r="E2049" t="s">
        <v>18</v>
      </c>
      <c r="F2049">
        <v>7.29</v>
      </c>
      <c r="G2049">
        <v>173.66</v>
      </c>
      <c r="H2049" t="s">
        <v>32</v>
      </c>
      <c r="I2049" s="1">
        <v>40575</v>
      </c>
      <c r="J2049" t="s">
        <v>20</v>
      </c>
      <c r="K2049" t="s">
        <v>27</v>
      </c>
      <c r="L2049" t="s">
        <v>25</v>
      </c>
      <c r="M2049">
        <v>0</v>
      </c>
      <c r="N2049">
        <v>5977.1</v>
      </c>
      <c r="O2049">
        <v>5600</v>
      </c>
      <c r="P2049">
        <v>377.1</v>
      </c>
      <c r="Q2049" s="1">
        <v>41030</v>
      </c>
      <c r="R2049" t="s">
        <v>97</v>
      </c>
      <c r="S2049" t="s">
        <v>103</v>
      </c>
      <c r="T2049">
        <v>0</v>
      </c>
    </row>
    <row r="2050" spans="1:20" x14ac:dyDescent="0.3">
      <c r="A2050" t="s">
        <v>88</v>
      </c>
      <c r="B2050">
        <v>675501</v>
      </c>
      <c r="C2050">
        <v>863309</v>
      </c>
      <c r="D2050">
        <v>9750</v>
      </c>
      <c r="E2050" t="s">
        <v>18</v>
      </c>
      <c r="F2050">
        <v>10.37</v>
      </c>
      <c r="G2050">
        <v>316.31</v>
      </c>
      <c r="H2050" t="s">
        <v>29</v>
      </c>
      <c r="I2050" s="1">
        <v>40575</v>
      </c>
      <c r="J2050" t="s">
        <v>20</v>
      </c>
      <c r="K2050" t="s">
        <v>27</v>
      </c>
      <c r="L2050" t="s">
        <v>41</v>
      </c>
      <c r="M2050">
        <v>0</v>
      </c>
      <c r="N2050">
        <v>10225.17</v>
      </c>
      <c r="O2050">
        <v>9749.99</v>
      </c>
      <c r="P2050">
        <v>475.18</v>
      </c>
      <c r="Q2050" s="1">
        <v>40787</v>
      </c>
      <c r="R2050" t="s">
        <v>97</v>
      </c>
      <c r="S2050" t="s">
        <v>103</v>
      </c>
      <c r="T2050">
        <v>0</v>
      </c>
    </row>
    <row r="2051" spans="1:20" x14ac:dyDescent="0.3">
      <c r="A2051" t="s">
        <v>88</v>
      </c>
      <c r="B2051">
        <v>675486</v>
      </c>
      <c r="C2051">
        <v>863295</v>
      </c>
      <c r="D2051">
        <v>6000</v>
      </c>
      <c r="E2051" t="s">
        <v>18</v>
      </c>
      <c r="F2051">
        <v>7.66</v>
      </c>
      <c r="G2051">
        <v>187.08</v>
      </c>
      <c r="H2051" t="s">
        <v>32</v>
      </c>
      <c r="I2051" s="1">
        <v>40575</v>
      </c>
      <c r="J2051" t="s">
        <v>20</v>
      </c>
      <c r="K2051" t="s">
        <v>27</v>
      </c>
      <c r="L2051" t="s">
        <v>42</v>
      </c>
      <c r="M2051">
        <v>0</v>
      </c>
      <c r="N2051">
        <v>6689.77</v>
      </c>
      <c r="O2051">
        <v>6000</v>
      </c>
      <c r="P2051">
        <v>689.77</v>
      </c>
      <c r="Q2051" s="1">
        <v>41456</v>
      </c>
      <c r="R2051" t="s">
        <v>97</v>
      </c>
      <c r="S2051" t="s">
        <v>103</v>
      </c>
      <c r="T2051">
        <v>0</v>
      </c>
    </row>
    <row r="2052" spans="1:20" x14ac:dyDescent="0.3">
      <c r="A2052" t="s">
        <v>88</v>
      </c>
      <c r="B2052">
        <v>675323</v>
      </c>
      <c r="C2052">
        <v>863077</v>
      </c>
      <c r="D2052">
        <v>7025</v>
      </c>
      <c r="E2052" t="s">
        <v>18</v>
      </c>
      <c r="F2052">
        <v>5.42</v>
      </c>
      <c r="G2052">
        <v>211.88</v>
      </c>
      <c r="H2052" t="s">
        <v>32</v>
      </c>
      <c r="I2052" s="1">
        <v>40575</v>
      </c>
      <c r="J2052" t="s">
        <v>20</v>
      </c>
      <c r="K2052" t="s">
        <v>40</v>
      </c>
      <c r="L2052" t="s">
        <v>41</v>
      </c>
      <c r="M2052">
        <v>0</v>
      </c>
      <c r="N2052">
        <v>7625.6399760000004</v>
      </c>
      <c r="O2052">
        <v>7025</v>
      </c>
      <c r="P2052">
        <v>600.64</v>
      </c>
      <c r="Q2052" s="1">
        <v>41699</v>
      </c>
      <c r="R2052" t="s">
        <v>97</v>
      </c>
      <c r="S2052" t="s">
        <v>103</v>
      </c>
      <c r="T2052">
        <v>0</v>
      </c>
    </row>
    <row r="2053" spans="1:20" x14ac:dyDescent="0.3">
      <c r="A2053" t="s">
        <v>88</v>
      </c>
      <c r="B2053">
        <v>675344</v>
      </c>
      <c r="C2053">
        <v>863101</v>
      </c>
      <c r="D2053">
        <v>12000</v>
      </c>
      <c r="E2053" t="s">
        <v>18</v>
      </c>
      <c r="F2053">
        <v>5.79</v>
      </c>
      <c r="G2053">
        <v>363.93</v>
      </c>
      <c r="H2053" t="s">
        <v>32</v>
      </c>
      <c r="I2053" s="1">
        <v>40575</v>
      </c>
      <c r="J2053" t="s">
        <v>20</v>
      </c>
      <c r="K2053" t="s">
        <v>27</v>
      </c>
      <c r="L2053" t="s">
        <v>39</v>
      </c>
      <c r="M2053">
        <v>0</v>
      </c>
      <c r="N2053">
        <v>12838.18</v>
      </c>
      <c r="O2053">
        <v>12000</v>
      </c>
      <c r="P2053">
        <v>838.18</v>
      </c>
      <c r="Q2053" s="1">
        <v>41183</v>
      </c>
      <c r="R2053" t="s">
        <v>97</v>
      </c>
      <c r="S2053" t="s">
        <v>103</v>
      </c>
      <c r="T2053">
        <v>0</v>
      </c>
    </row>
    <row r="2054" spans="1:20" x14ac:dyDescent="0.3">
      <c r="A2054" t="s">
        <v>88</v>
      </c>
      <c r="B2054">
        <v>671030</v>
      </c>
      <c r="C2054">
        <v>857881</v>
      </c>
      <c r="D2054">
        <v>10000</v>
      </c>
      <c r="E2054" t="s">
        <v>18</v>
      </c>
      <c r="F2054">
        <v>10</v>
      </c>
      <c r="G2054">
        <v>322.68</v>
      </c>
      <c r="H2054" t="s">
        <v>29</v>
      </c>
      <c r="I2054" s="1">
        <v>40575</v>
      </c>
      <c r="J2054" t="s">
        <v>20</v>
      </c>
      <c r="K2054" t="s">
        <v>24</v>
      </c>
      <c r="L2054" t="s">
        <v>22</v>
      </c>
      <c r="M2054">
        <v>0</v>
      </c>
      <c r="N2054">
        <v>11611.41914</v>
      </c>
      <c r="O2054">
        <v>10000</v>
      </c>
      <c r="P2054">
        <v>1611.42</v>
      </c>
      <c r="Q2054" s="1">
        <v>41699</v>
      </c>
      <c r="R2054" t="s">
        <v>97</v>
      </c>
      <c r="S2054" t="s">
        <v>103</v>
      </c>
      <c r="T2054">
        <v>0</v>
      </c>
    </row>
    <row r="2055" spans="1:20" x14ac:dyDescent="0.3">
      <c r="A2055" t="s">
        <v>88</v>
      </c>
      <c r="B2055">
        <v>675301</v>
      </c>
      <c r="C2055">
        <v>863050</v>
      </c>
      <c r="D2055">
        <v>10000</v>
      </c>
      <c r="E2055" t="s">
        <v>18</v>
      </c>
      <c r="F2055">
        <v>6.92</v>
      </c>
      <c r="G2055">
        <v>308.41000000000003</v>
      </c>
      <c r="H2055" t="s">
        <v>32</v>
      </c>
      <c r="I2055" s="1">
        <v>40575</v>
      </c>
      <c r="J2055" t="s">
        <v>20</v>
      </c>
      <c r="K2055" t="s">
        <v>49</v>
      </c>
      <c r="L2055" t="s">
        <v>42</v>
      </c>
      <c r="M2055">
        <v>0</v>
      </c>
      <c r="N2055">
        <v>11101.431479999999</v>
      </c>
      <c r="O2055">
        <v>10000</v>
      </c>
      <c r="P2055">
        <v>1101.43</v>
      </c>
      <c r="Q2055" s="1">
        <v>41699</v>
      </c>
      <c r="R2055" t="s">
        <v>97</v>
      </c>
      <c r="S2055" t="s">
        <v>103</v>
      </c>
      <c r="T2055">
        <v>0</v>
      </c>
    </row>
    <row r="2056" spans="1:20" x14ac:dyDescent="0.3">
      <c r="A2056" t="s">
        <v>88</v>
      </c>
      <c r="B2056">
        <v>675296</v>
      </c>
      <c r="C2056">
        <v>863043</v>
      </c>
      <c r="D2056">
        <v>6000</v>
      </c>
      <c r="E2056" t="s">
        <v>18</v>
      </c>
      <c r="F2056">
        <v>5.79</v>
      </c>
      <c r="G2056">
        <v>181.97</v>
      </c>
      <c r="H2056" t="s">
        <v>32</v>
      </c>
      <c r="I2056" s="1">
        <v>40575</v>
      </c>
      <c r="J2056" t="s">
        <v>20</v>
      </c>
      <c r="K2056" t="s">
        <v>21</v>
      </c>
      <c r="L2056" t="s">
        <v>62</v>
      </c>
      <c r="M2056">
        <v>0</v>
      </c>
      <c r="N2056">
        <v>6111.88</v>
      </c>
      <c r="O2056">
        <v>6000</v>
      </c>
      <c r="P2056">
        <v>111.88</v>
      </c>
      <c r="Q2056" s="1">
        <v>40725</v>
      </c>
      <c r="R2056" t="s">
        <v>97</v>
      </c>
      <c r="S2056" t="s">
        <v>103</v>
      </c>
      <c r="T2056">
        <v>0</v>
      </c>
    </row>
    <row r="2057" spans="1:20" x14ac:dyDescent="0.3">
      <c r="A2057" t="s">
        <v>88</v>
      </c>
      <c r="B2057">
        <v>622629</v>
      </c>
      <c r="C2057">
        <v>797965</v>
      </c>
      <c r="D2057">
        <v>9125</v>
      </c>
      <c r="E2057" t="s">
        <v>18</v>
      </c>
      <c r="F2057">
        <v>5.79</v>
      </c>
      <c r="G2057">
        <v>276.74</v>
      </c>
      <c r="H2057" t="s">
        <v>32</v>
      </c>
      <c r="I2057" s="1">
        <v>40575</v>
      </c>
      <c r="J2057" t="s">
        <v>20</v>
      </c>
      <c r="K2057" t="s">
        <v>27</v>
      </c>
      <c r="L2057" t="s">
        <v>22</v>
      </c>
      <c r="M2057">
        <v>0</v>
      </c>
      <c r="N2057">
        <v>9958.0948399999997</v>
      </c>
      <c r="O2057">
        <v>9125</v>
      </c>
      <c r="P2057">
        <v>833.09</v>
      </c>
      <c r="Q2057" s="1">
        <v>41699</v>
      </c>
      <c r="R2057" t="s">
        <v>97</v>
      </c>
      <c r="S2057" t="s">
        <v>103</v>
      </c>
      <c r="T2057">
        <v>0</v>
      </c>
    </row>
    <row r="2058" spans="1:20" x14ac:dyDescent="0.3">
      <c r="A2058" t="s">
        <v>88</v>
      </c>
      <c r="B2058">
        <v>675281</v>
      </c>
      <c r="C2058">
        <v>863025</v>
      </c>
      <c r="D2058">
        <v>3000</v>
      </c>
      <c r="E2058" t="s">
        <v>18</v>
      </c>
      <c r="F2058">
        <v>5.42</v>
      </c>
      <c r="G2058">
        <v>90.48</v>
      </c>
      <c r="H2058" t="s">
        <v>32</v>
      </c>
      <c r="I2058" s="1">
        <v>40575</v>
      </c>
      <c r="J2058" t="s">
        <v>20</v>
      </c>
      <c r="K2058" t="s">
        <v>27</v>
      </c>
      <c r="L2058" t="s">
        <v>42</v>
      </c>
      <c r="M2058">
        <v>0</v>
      </c>
      <c r="N2058">
        <v>3052.45</v>
      </c>
      <c r="O2058">
        <v>3000</v>
      </c>
      <c r="P2058">
        <v>52.45</v>
      </c>
      <c r="Q2058" s="1">
        <v>40725</v>
      </c>
      <c r="R2058" t="s">
        <v>97</v>
      </c>
      <c r="S2058" t="s">
        <v>103</v>
      </c>
      <c r="T2058">
        <v>0</v>
      </c>
    </row>
    <row r="2059" spans="1:20" x14ac:dyDescent="0.3">
      <c r="A2059" t="s">
        <v>88</v>
      </c>
      <c r="B2059">
        <v>675289</v>
      </c>
      <c r="C2059">
        <v>863035</v>
      </c>
      <c r="D2059">
        <v>5000</v>
      </c>
      <c r="E2059" t="s">
        <v>18</v>
      </c>
      <c r="F2059">
        <v>9.6300000000000008</v>
      </c>
      <c r="G2059">
        <v>160.47</v>
      </c>
      <c r="H2059" t="s">
        <v>29</v>
      </c>
      <c r="I2059" s="1">
        <v>40575</v>
      </c>
      <c r="J2059" t="s">
        <v>20</v>
      </c>
      <c r="K2059" t="s">
        <v>24</v>
      </c>
      <c r="L2059" t="s">
        <v>51</v>
      </c>
      <c r="M2059">
        <v>0</v>
      </c>
      <c r="N2059">
        <v>5775.55</v>
      </c>
      <c r="O2059">
        <v>5000</v>
      </c>
      <c r="P2059">
        <v>775.55</v>
      </c>
      <c r="Q2059" s="1">
        <v>41671</v>
      </c>
      <c r="R2059" t="s">
        <v>97</v>
      </c>
      <c r="S2059" t="s">
        <v>103</v>
      </c>
      <c r="T2059">
        <v>0</v>
      </c>
    </row>
    <row r="2060" spans="1:20" x14ac:dyDescent="0.3">
      <c r="A2060" t="s">
        <v>88</v>
      </c>
      <c r="B2060">
        <v>675283</v>
      </c>
      <c r="C2060">
        <v>863022</v>
      </c>
      <c r="D2060">
        <v>12000</v>
      </c>
      <c r="E2060" t="s">
        <v>18</v>
      </c>
      <c r="F2060">
        <v>11.11</v>
      </c>
      <c r="G2060">
        <v>393.5</v>
      </c>
      <c r="H2060" t="s">
        <v>29</v>
      </c>
      <c r="I2060" s="1">
        <v>40575</v>
      </c>
      <c r="J2060" t="s">
        <v>20</v>
      </c>
      <c r="K2060" t="s">
        <v>27</v>
      </c>
      <c r="L2060" t="s">
        <v>22</v>
      </c>
      <c r="M2060">
        <v>0</v>
      </c>
      <c r="N2060">
        <v>14165.885689999999</v>
      </c>
      <c r="O2060">
        <v>12000</v>
      </c>
      <c r="P2060">
        <v>2150.9899999999998</v>
      </c>
      <c r="Q2060" s="1">
        <v>41699</v>
      </c>
      <c r="R2060" t="s">
        <v>97</v>
      </c>
      <c r="S2060" t="s">
        <v>103</v>
      </c>
      <c r="T2060">
        <v>0</v>
      </c>
    </row>
    <row r="2061" spans="1:20" x14ac:dyDescent="0.3">
      <c r="A2061" t="s">
        <v>88</v>
      </c>
      <c r="B2061">
        <v>675276</v>
      </c>
      <c r="C2061">
        <v>863017</v>
      </c>
      <c r="D2061">
        <v>10000</v>
      </c>
      <c r="E2061" t="s">
        <v>18</v>
      </c>
      <c r="F2061">
        <v>9.6300000000000008</v>
      </c>
      <c r="G2061">
        <v>320.94</v>
      </c>
      <c r="H2061" t="s">
        <v>29</v>
      </c>
      <c r="I2061" s="1">
        <v>40575</v>
      </c>
      <c r="J2061" t="s">
        <v>20</v>
      </c>
      <c r="K2061" t="s">
        <v>47</v>
      </c>
      <c r="L2061" t="s">
        <v>35</v>
      </c>
      <c r="M2061">
        <v>0</v>
      </c>
      <c r="N2061">
        <v>10159.120000000001</v>
      </c>
      <c r="O2061">
        <v>10000</v>
      </c>
      <c r="P2061">
        <v>159.12</v>
      </c>
      <c r="Q2061" s="1">
        <v>40695</v>
      </c>
      <c r="R2061" t="s">
        <v>97</v>
      </c>
      <c r="S2061" t="s">
        <v>103</v>
      </c>
      <c r="T2061">
        <v>0</v>
      </c>
    </row>
    <row r="2062" spans="1:20" x14ac:dyDescent="0.3">
      <c r="A2062" t="s">
        <v>88</v>
      </c>
      <c r="B2062">
        <v>675269</v>
      </c>
      <c r="C2062">
        <v>863008</v>
      </c>
      <c r="D2062">
        <v>5000</v>
      </c>
      <c r="E2062" t="s">
        <v>18</v>
      </c>
      <c r="F2062">
        <v>7.29</v>
      </c>
      <c r="G2062">
        <v>155.05000000000001</v>
      </c>
      <c r="H2062" t="s">
        <v>32</v>
      </c>
      <c r="I2062" s="1">
        <v>40575</v>
      </c>
      <c r="J2062" t="s">
        <v>20</v>
      </c>
      <c r="K2062" t="s">
        <v>27</v>
      </c>
      <c r="L2062" t="s">
        <v>81</v>
      </c>
      <c r="M2062">
        <v>0</v>
      </c>
      <c r="N2062">
        <v>5581.2104440000003</v>
      </c>
      <c r="O2062">
        <v>5000</v>
      </c>
      <c r="P2062">
        <v>581.21</v>
      </c>
      <c r="Q2062" s="1">
        <v>41699</v>
      </c>
      <c r="R2062" t="s">
        <v>97</v>
      </c>
      <c r="S2062" t="s">
        <v>103</v>
      </c>
      <c r="T2062">
        <v>0</v>
      </c>
    </row>
    <row r="2063" spans="1:20" x14ac:dyDescent="0.3">
      <c r="A2063" t="s">
        <v>88</v>
      </c>
      <c r="B2063">
        <v>673216</v>
      </c>
      <c r="C2063">
        <v>860508</v>
      </c>
      <c r="D2063">
        <v>11500</v>
      </c>
      <c r="E2063" t="s">
        <v>18</v>
      </c>
      <c r="F2063">
        <v>9.6300000000000008</v>
      </c>
      <c r="G2063">
        <v>369.08</v>
      </c>
      <c r="H2063" t="s">
        <v>29</v>
      </c>
      <c r="I2063" s="1">
        <v>40575</v>
      </c>
      <c r="J2063" t="s">
        <v>20</v>
      </c>
      <c r="K2063" t="s">
        <v>21</v>
      </c>
      <c r="L2063" t="s">
        <v>58</v>
      </c>
      <c r="M2063">
        <v>0</v>
      </c>
      <c r="N2063">
        <v>13063.32</v>
      </c>
      <c r="O2063">
        <v>11500.01</v>
      </c>
      <c r="P2063">
        <v>1563.31</v>
      </c>
      <c r="Q2063" s="1">
        <v>41334</v>
      </c>
      <c r="R2063" t="s">
        <v>97</v>
      </c>
      <c r="S2063" t="s">
        <v>103</v>
      </c>
      <c r="T2063">
        <v>0</v>
      </c>
    </row>
    <row r="2064" spans="1:20" x14ac:dyDescent="0.3">
      <c r="A2064" t="s">
        <v>88</v>
      </c>
      <c r="B2064">
        <v>675248</v>
      </c>
      <c r="C2064">
        <v>862984</v>
      </c>
      <c r="D2064">
        <v>8000</v>
      </c>
      <c r="E2064" t="s">
        <v>18</v>
      </c>
      <c r="F2064">
        <v>11.11</v>
      </c>
      <c r="G2064">
        <v>262.33</v>
      </c>
      <c r="H2064" t="s">
        <v>29</v>
      </c>
      <c r="I2064" s="1">
        <v>40575</v>
      </c>
      <c r="J2064" t="s">
        <v>20</v>
      </c>
      <c r="K2064" t="s">
        <v>27</v>
      </c>
      <c r="L2064" t="s">
        <v>41</v>
      </c>
      <c r="M2064">
        <v>0</v>
      </c>
      <c r="N2064">
        <v>9435.5804189999999</v>
      </c>
      <c r="O2064">
        <v>8000</v>
      </c>
      <c r="P2064">
        <v>1435.58</v>
      </c>
      <c r="Q2064" s="1">
        <v>41699</v>
      </c>
      <c r="R2064" t="s">
        <v>97</v>
      </c>
      <c r="S2064" t="s">
        <v>103</v>
      </c>
      <c r="T2064">
        <v>0</v>
      </c>
    </row>
    <row r="2065" spans="1:20" x14ac:dyDescent="0.3">
      <c r="A2065" t="s">
        <v>88</v>
      </c>
      <c r="B2065">
        <v>675264</v>
      </c>
      <c r="C2065">
        <v>863001</v>
      </c>
      <c r="D2065">
        <v>3000</v>
      </c>
      <c r="E2065" t="s">
        <v>18</v>
      </c>
      <c r="F2065">
        <v>7.29</v>
      </c>
      <c r="G2065">
        <v>93.03</v>
      </c>
      <c r="H2065" t="s">
        <v>32</v>
      </c>
      <c r="I2065" s="1">
        <v>40575</v>
      </c>
      <c r="J2065" t="s">
        <v>20</v>
      </c>
      <c r="K2065" t="s">
        <v>24</v>
      </c>
      <c r="L2065" t="s">
        <v>42</v>
      </c>
      <c r="M2065">
        <v>0</v>
      </c>
      <c r="N2065">
        <v>3347.9395810000001</v>
      </c>
      <c r="O2065">
        <v>3000</v>
      </c>
      <c r="P2065">
        <v>347.94</v>
      </c>
      <c r="Q2065" s="1">
        <v>41699</v>
      </c>
      <c r="R2065" t="s">
        <v>97</v>
      </c>
      <c r="S2065" t="s">
        <v>103</v>
      </c>
      <c r="T2065">
        <v>0</v>
      </c>
    </row>
    <row r="2066" spans="1:20" x14ac:dyDescent="0.3">
      <c r="A2066" t="s">
        <v>88</v>
      </c>
      <c r="B2066">
        <v>673461</v>
      </c>
      <c r="C2066">
        <v>860808</v>
      </c>
      <c r="D2066">
        <v>15600</v>
      </c>
      <c r="E2066" t="s">
        <v>43</v>
      </c>
      <c r="F2066">
        <v>16.02</v>
      </c>
      <c r="G2066">
        <v>379.53</v>
      </c>
      <c r="H2066" t="s">
        <v>23</v>
      </c>
      <c r="I2066" s="1">
        <v>40575</v>
      </c>
      <c r="J2066" t="s">
        <v>20</v>
      </c>
      <c r="K2066" t="s">
        <v>30</v>
      </c>
      <c r="L2066" t="s">
        <v>41</v>
      </c>
      <c r="M2066">
        <v>0</v>
      </c>
      <c r="N2066">
        <v>15807.98</v>
      </c>
      <c r="O2066">
        <v>15600</v>
      </c>
      <c r="P2066">
        <v>207.98</v>
      </c>
      <c r="Q2066" s="1">
        <v>40634</v>
      </c>
      <c r="R2066" t="s">
        <v>97</v>
      </c>
      <c r="S2066" t="s">
        <v>103</v>
      </c>
      <c r="T2066">
        <v>0</v>
      </c>
    </row>
    <row r="2067" spans="1:20" x14ac:dyDescent="0.3">
      <c r="A2067" t="s">
        <v>88</v>
      </c>
      <c r="B2067">
        <v>675221</v>
      </c>
      <c r="C2067">
        <v>862952</v>
      </c>
      <c r="D2067">
        <v>8400</v>
      </c>
      <c r="E2067" t="s">
        <v>18</v>
      </c>
      <c r="F2067">
        <v>7.29</v>
      </c>
      <c r="G2067">
        <v>260.49</v>
      </c>
      <c r="H2067" t="s">
        <v>32</v>
      </c>
      <c r="I2067" s="1">
        <v>40575</v>
      </c>
      <c r="J2067" t="s">
        <v>20</v>
      </c>
      <c r="K2067" t="s">
        <v>21</v>
      </c>
      <c r="L2067" t="s">
        <v>28</v>
      </c>
      <c r="M2067">
        <v>0</v>
      </c>
      <c r="N2067">
        <v>9087.7800000000007</v>
      </c>
      <c r="O2067">
        <v>8400</v>
      </c>
      <c r="P2067">
        <v>687.78</v>
      </c>
      <c r="Q2067" s="1">
        <v>41122</v>
      </c>
      <c r="R2067" t="s">
        <v>97</v>
      </c>
      <c r="S2067" t="s">
        <v>103</v>
      </c>
      <c r="T2067">
        <v>0</v>
      </c>
    </row>
    <row r="2068" spans="1:20" x14ac:dyDescent="0.3">
      <c r="A2068" t="s">
        <v>88</v>
      </c>
      <c r="B2068">
        <v>675223</v>
      </c>
      <c r="C2068">
        <v>862954</v>
      </c>
      <c r="D2068">
        <v>5000</v>
      </c>
      <c r="E2068" t="s">
        <v>18</v>
      </c>
      <c r="F2068">
        <v>13.43</v>
      </c>
      <c r="G2068">
        <v>169.51</v>
      </c>
      <c r="H2068" t="s">
        <v>19</v>
      </c>
      <c r="I2068" s="1">
        <v>40575</v>
      </c>
      <c r="J2068" t="s">
        <v>20</v>
      </c>
      <c r="K2068" t="s">
        <v>47</v>
      </c>
      <c r="L2068" t="s">
        <v>37</v>
      </c>
      <c r="M2068">
        <v>0</v>
      </c>
      <c r="N2068">
        <v>6099.5751570000002</v>
      </c>
      <c r="O2068">
        <v>5000</v>
      </c>
      <c r="P2068">
        <v>1099.58</v>
      </c>
      <c r="Q2068" s="1">
        <v>41699</v>
      </c>
      <c r="R2068" t="s">
        <v>97</v>
      </c>
      <c r="S2068" t="s">
        <v>103</v>
      </c>
      <c r="T2068">
        <v>0</v>
      </c>
    </row>
    <row r="2069" spans="1:20" x14ac:dyDescent="0.3">
      <c r="A2069" t="s">
        <v>88</v>
      </c>
      <c r="B2069">
        <v>674376</v>
      </c>
      <c r="C2069">
        <v>861956</v>
      </c>
      <c r="D2069">
        <v>8000</v>
      </c>
      <c r="E2069" t="s">
        <v>43</v>
      </c>
      <c r="F2069">
        <v>10.37</v>
      </c>
      <c r="G2069">
        <v>171.44</v>
      </c>
      <c r="H2069" t="s">
        <v>29</v>
      </c>
      <c r="I2069" s="1">
        <v>40575</v>
      </c>
      <c r="J2069" t="s">
        <v>26</v>
      </c>
      <c r="K2069" t="s">
        <v>24</v>
      </c>
      <c r="L2069" t="s">
        <v>68</v>
      </c>
      <c r="M2069">
        <v>0</v>
      </c>
      <c r="N2069">
        <v>4628.38</v>
      </c>
      <c r="O2069">
        <v>3080.8</v>
      </c>
      <c r="P2069">
        <v>1525.13</v>
      </c>
      <c r="Q2069" s="1">
        <v>41426</v>
      </c>
      <c r="R2069" t="s">
        <v>97</v>
      </c>
      <c r="S2069" t="s">
        <v>104</v>
      </c>
      <c r="T2069">
        <v>1</v>
      </c>
    </row>
    <row r="2070" spans="1:20" x14ac:dyDescent="0.3">
      <c r="A2070" t="s">
        <v>88</v>
      </c>
      <c r="B2070">
        <v>675104</v>
      </c>
      <c r="C2070">
        <v>862827</v>
      </c>
      <c r="D2070">
        <v>13000</v>
      </c>
      <c r="E2070" t="s">
        <v>43</v>
      </c>
      <c r="F2070">
        <v>15.65</v>
      </c>
      <c r="G2070">
        <v>313.73</v>
      </c>
      <c r="H2070" t="s">
        <v>23</v>
      </c>
      <c r="I2070" s="1">
        <v>40575</v>
      </c>
      <c r="J2070" t="s">
        <v>20</v>
      </c>
      <c r="K2070" t="s">
        <v>27</v>
      </c>
      <c r="L2070" t="s">
        <v>77</v>
      </c>
      <c r="M2070">
        <v>0</v>
      </c>
      <c r="N2070">
        <v>18818.219969999998</v>
      </c>
      <c r="O2070">
        <v>13000</v>
      </c>
      <c r="P2070">
        <v>5802.53</v>
      </c>
      <c r="Q2070" s="1">
        <v>42339</v>
      </c>
      <c r="R2070" t="s">
        <v>97</v>
      </c>
      <c r="S2070" t="s">
        <v>103</v>
      </c>
      <c r="T2070">
        <v>0</v>
      </c>
    </row>
    <row r="2071" spans="1:20" x14ac:dyDescent="0.3">
      <c r="A2071" t="s">
        <v>88</v>
      </c>
      <c r="B2071">
        <v>660835</v>
      </c>
      <c r="C2071">
        <v>845178</v>
      </c>
      <c r="D2071">
        <v>4000</v>
      </c>
      <c r="E2071" t="s">
        <v>43</v>
      </c>
      <c r="F2071">
        <v>13.8</v>
      </c>
      <c r="G2071">
        <v>92.66</v>
      </c>
      <c r="H2071" t="s">
        <v>19</v>
      </c>
      <c r="I2071" s="1">
        <v>40575</v>
      </c>
      <c r="J2071" t="s">
        <v>26</v>
      </c>
      <c r="K2071" t="s">
        <v>49</v>
      </c>
      <c r="L2071" t="s">
        <v>28</v>
      </c>
      <c r="M2071">
        <v>0</v>
      </c>
      <c r="N2071">
        <v>91.89</v>
      </c>
      <c r="O2071">
        <v>46.27</v>
      </c>
      <c r="P2071">
        <v>45.62</v>
      </c>
      <c r="Q2071" s="1">
        <v>40634</v>
      </c>
      <c r="R2071" t="s">
        <v>97</v>
      </c>
      <c r="S2071" t="s">
        <v>104</v>
      </c>
      <c r="T2071">
        <v>1</v>
      </c>
    </row>
    <row r="2072" spans="1:20" x14ac:dyDescent="0.3">
      <c r="A2072" t="s">
        <v>88</v>
      </c>
      <c r="B2072">
        <v>675042</v>
      </c>
      <c r="C2072">
        <v>862753</v>
      </c>
      <c r="D2072">
        <v>4200</v>
      </c>
      <c r="E2072" t="s">
        <v>18</v>
      </c>
      <c r="F2072">
        <v>9.6300000000000008</v>
      </c>
      <c r="G2072">
        <v>134.80000000000001</v>
      </c>
      <c r="H2072" t="s">
        <v>29</v>
      </c>
      <c r="I2072" s="1">
        <v>40575</v>
      </c>
      <c r="J2072" t="s">
        <v>20</v>
      </c>
      <c r="K2072" t="s">
        <v>27</v>
      </c>
      <c r="L2072" t="s">
        <v>57</v>
      </c>
      <c r="M2072">
        <v>0</v>
      </c>
      <c r="N2072">
        <v>4850.8977439999999</v>
      </c>
      <c r="O2072">
        <v>4200</v>
      </c>
      <c r="P2072">
        <v>650.9</v>
      </c>
      <c r="Q2072" s="1">
        <v>41699</v>
      </c>
      <c r="R2072" t="s">
        <v>97</v>
      </c>
      <c r="S2072" t="s">
        <v>103</v>
      </c>
      <c r="T2072">
        <v>0</v>
      </c>
    </row>
    <row r="2073" spans="1:20" x14ac:dyDescent="0.3">
      <c r="A2073" t="s">
        <v>88</v>
      </c>
      <c r="B2073">
        <v>675017</v>
      </c>
      <c r="C2073">
        <v>862726</v>
      </c>
      <c r="D2073">
        <v>20000</v>
      </c>
      <c r="E2073" t="s">
        <v>43</v>
      </c>
      <c r="F2073">
        <v>14.17</v>
      </c>
      <c r="G2073">
        <v>467.13</v>
      </c>
      <c r="H2073" t="s">
        <v>19</v>
      </c>
      <c r="I2073" s="1">
        <v>40575</v>
      </c>
      <c r="J2073" t="s">
        <v>20</v>
      </c>
      <c r="K2073" t="s">
        <v>36</v>
      </c>
      <c r="L2073" t="s">
        <v>28</v>
      </c>
      <c r="M2073">
        <v>0</v>
      </c>
      <c r="N2073">
        <v>21593.52</v>
      </c>
      <c r="O2073">
        <v>20000</v>
      </c>
      <c r="P2073">
        <v>1593.52</v>
      </c>
      <c r="Q2073" s="1">
        <v>40817</v>
      </c>
      <c r="R2073" t="s">
        <v>97</v>
      </c>
      <c r="S2073" t="s">
        <v>103</v>
      </c>
      <c r="T2073">
        <v>0</v>
      </c>
    </row>
    <row r="2074" spans="1:20" x14ac:dyDescent="0.3">
      <c r="A2074" t="s">
        <v>88</v>
      </c>
      <c r="B2074">
        <v>675015</v>
      </c>
      <c r="C2074">
        <v>862721</v>
      </c>
      <c r="D2074">
        <v>2500</v>
      </c>
      <c r="E2074" t="s">
        <v>18</v>
      </c>
      <c r="F2074">
        <v>10</v>
      </c>
      <c r="G2074">
        <v>80.67</v>
      </c>
      <c r="H2074" t="s">
        <v>29</v>
      </c>
      <c r="I2074" s="1">
        <v>40575</v>
      </c>
      <c r="J2074" t="s">
        <v>20</v>
      </c>
      <c r="K2074" t="s">
        <v>27</v>
      </c>
      <c r="L2074" t="s">
        <v>41</v>
      </c>
      <c r="M2074">
        <v>0</v>
      </c>
      <c r="N2074">
        <v>2902.7850389999999</v>
      </c>
      <c r="O2074">
        <v>2500</v>
      </c>
      <c r="P2074">
        <v>402.79</v>
      </c>
      <c r="Q2074" s="1">
        <v>41699</v>
      </c>
      <c r="R2074" t="s">
        <v>97</v>
      </c>
      <c r="S2074" t="s">
        <v>103</v>
      </c>
      <c r="T2074">
        <v>0</v>
      </c>
    </row>
    <row r="2075" spans="1:20" x14ac:dyDescent="0.3">
      <c r="A2075" t="s">
        <v>88</v>
      </c>
      <c r="B2075">
        <v>674975</v>
      </c>
      <c r="C2075">
        <v>862678</v>
      </c>
      <c r="D2075">
        <v>12000</v>
      </c>
      <c r="E2075" t="s">
        <v>18</v>
      </c>
      <c r="F2075">
        <v>7.29</v>
      </c>
      <c r="G2075">
        <v>372.12</v>
      </c>
      <c r="H2075" t="s">
        <v>32</v>
      </c>
      <c r="I2075" s="1">
        <v>40575</v>
      </c>
      <c r="J2075" t="s">
        <v>20</v>
      </c>
      <c r="K2075" t="s">
        <v>27</v>
      </c>
      <c r="L2075" t="s">
        <v>52</v>
      </c>
      <c r="M2075">
        <v>0</v>
      </c>
      <c r="N2075">
        <v>13395.99841</v>
      </c>
      <c r="O2075">
        <v>12000</v>
      </c>
      <c r="P2075">
        <v>1396</v>
      </c>
      <c r="Q2075" s="1">
        <v>41730</v>
      </c>
      <c r="R2075" t="s">
        <v>97</v>
      </c>
      <c r="S2075" t="s">
        <v>103</v>
      </c>
      <c r="T2075">
        <v>0</v>
      </c>
    </row>
    <row r="2076" spans="1:20" x14ac:dyDescent="0.3">
      <c r="A2076" t="s">
        <v>88</v>
      </c>
      <c r="B2076">
        <v>672391</v>
      </c>
      <c r="C2076">
        <v>852567</v>
      </c>
      <c r="D2076">
        <v>12000</v>
      </c>
      <c r="E2076" t="s">
        <v>43</v>
      </c>
      <c r="F2076">
        <v>18.25</v>
      </c>
      <c r="G2076">
        <v>306.36</v>
      </c>
      <c r="H2076" t="s">
        <v>60</v>
      </c>
      <c r="I2076" s="1">
        <v>40575</v>
      </c>
      <c r="J2076" t="s">
        <v>26</v>
      </c>
      <c r="K2076" t="s">
        <v>30</v>
      </c>
      <c r="L2076" t="s">
        <v>41</v>
      </c>
      <c r="M2076">
        <v>0</v>
      </c>
      <c r="N2076">
        <v>3375.01</v>
      </c>
      <c r="O2076">
        <v>1180.3</v>
      </c>
      <c r="P2076">
        <v>1565.96</v>
      </c>
      <c r="Q2076" s="1">
        <v>40878</v>
      </c>
      <c r="R2076" t="s">
        <v>97</v>
      </c>
      <c r="S2076" t="s">
        <v>104</v>
      </c>
      <c r="T2076">
        <v>1</v>
      </c>
    </row>
    <row r="2077" spans="1:20" x14ac:dyDescent="0.3">
      <c r="A2077" t="s">
        <v>88</v>
      </c>
      <c r="B2077">
        <v>674931</v>
      </c>
      <c r="C2077">
        <v>862624</v>
      </c>
      <c r="D2077">
        <v>13800</v>
      </c>
      <c r="E2077" t="s">
        <v>43</v>
      </c>
      <c r="F2077">
        <v>16.02</v>
      </c>
      <c r="G2077">
        <v>335.74</v>
      </c>
      <c r="H2077" t="s">
        <v>23</v>
      </c>
      <c r="I2077" s="1">
        <v>40575</v>
      </c>
      <c r="J2077" t="s">
        <v>26</v>
      </c>
      <c r="K2077" t="s">
        <v>40</v>
      </c>
      <c r="L2077" t="s">
        <v>41</v>
      </c>
      <c r="M2077">
        <v>0</v>
      </c>
      <c r="N2077">
        <v>12758.03</v>
      </c>
      <c r="O2077">
        <v>6643.95</v>
      </c>
      <c r="P2077">
        <v>5106.95</v>
      </c>
      <c r="Q2077" s="1">
        <v>41699</v>
      </c>
      <c r="R2077" t="s">
        <v>97</v>
      </c>
      <c r="S2077" t="s">
        <v>104</v>
      </c>
      <c r="T2077">
        <v>1</v>
      </c>
    </row>
    <row r="2078" spans="1:20" x14ac:dyDescent="0.3">
      <c r="A2078" t="s">
        <v>88</v>
      </c>
      <c r="B2078">
        <v>674948</v>
      </c>
      <c r="C2078">
        <v>862646</v>
      </c>
      <c r="D2078">
        <v>21850</v>
      </c>
      <c r="E2078" t="s">
        <v>43</v>
      </c>
      <c r="F2078">
        <v>17.88</v>
      </c>
      <c r="G2078">
        <v>553.42999999999995</v>
      </c>
      <c r="H2078" t="s">
        <v>44</v>
      </c>
      <c r="I2078" s="1">
        <v>40575</v>
      </c>
      <c r="J2078" t="s">
        <v>20</v>
      </c>
      <c r="K2078" t="s">
        <v>27</v>
      </c>
      <c r="L2078" t="s">
        <v>38</v>
      </c>
      <c r="M2078">
        <v>0</v>
      </c>
      <c r="N2078">
        <v>31194.067869999999</v>
      </c>
      <c r="O2078">
        <v>21850</v>
      </c>
      <c r="P2078">
        <v>9344.07</v>
      </c>
      <c r="Q2078" s="1">
        <v>41730</v>
      </c>
      <c r="R2078" t="s">
        <v>97</v>
      </c>
      <c r="S2078" t="s">
        <v>103</v>
      </c>
      <c r="T2078">
        <v>0</v>
      </c>
    </row>
    <row r="2079" spans="1:20" x14ac:dyDescent="0.3">
      <c r="A2079" t="s">
        <v>88</v>
      </c>
      <c r="B2079">
        <v>674952</v>
      </c>
      <c r="C2079">
        <v>862648</v>
      </c>
      <c r="D2079">
        <v>25000</v>
      </c>
      <c r="E2079" t="s">
        <v>43</v>
      </c>
      <c r="F2079">
        <v>16.02</v>
      </c>
      <c r="G2079">
        <v>608.22</v>
      </c>
      <c r="H2079" t="s">
        <v>23</v>
      </c>
      <c r="I2079" s="1">
        <v>40575</v>
      </c>
      <c r="J2079" t="s">
        <v>26</v>
      </c>
      <c r="K2079" t="s">
        <v>21</v>
      </c>
      <c r="L2079" t="s">
        <v>39</v>
      </c>
      <c r="M2079">
        <v>0</v>
      </c>
      <c r="N2079">
        <v>27369.9</v>
      </c>
      <c r="O2079">
        <v>16727.759999999998</v>
      </c>
      <c r="P2079">
        <v>10547.01</v>
      </c>
      <c r="Q2079" s="1">
        <v>41974</v>
      </c>
      <c r="R2079" t="s">
        <v>97</v>
      </c>
      <c r="S2079" t="s">
        <v>104</v>
      </c>
      <c r="T2079">
        <v>1</v>
      </c>
    </row>
    <row r="2080" spans="1:20" x14ac:dyDescent="0.3">
      <c r="A2080" t="s">
        <v>88</v>
      </c>
      <c r="B2080">
        <v>674950</v>
      </c>
      <c r="C2080">
        <v>862643</v>
      </c>
      <c r="D2080">
        <v>6600</v>
      </c>
      <c r="E2080" t="s">
        <v>43</v>
      </c>
      <c r="F2080">
        <v>10.37</v>
      </c>
      <c r="G2080">
        <v>141.44</v>
      </c>
      <c r="H2080" t="s">
        <v>29</v>
      </c>
      <c r="I2080" s="1">
        <v>40575</v>
      </c>
      <c r="J2080" t="s">
        <v>20</v>
      </c>
      <c r="K2080" t="s">
        <v>21</v>
      </c>
      <c r="L2080" t="s">
        <v>76</v>
      </c>
      <c r="M2080">
        <v>0</v>
      </c>
      <c r="N2080">
        <v>7711.56</v>
      </c>
      <c r="O2080">
        <v>6599.96</v>
      </c>
      <c r="P2080">
        <v>1111.5999999999999</v>
      </c>
      <c r="Q2080" s="1">
        <v>41306</v>
      </c>
      <c r="R2080" t="s">
        <v>97</v>
      </c>
      <c r="S2080" t="s">
        <v>103</v>
      </c>
      <c r="T2080">
        <v>0</v>
      </c>
    </row>
    <row r="2081" spans="1:20" x14ac:dyDescent="0.3">
      <c r="A2081" t="s">
        <v>88</v>
      </c>
      <c r="B2081">
        <v>674652</v>
      </c>
      <c r="C2081">
        <v>862295</v>
      </c>
      <c r="D2081">
        <v>10000</v>
      </c>
      <c r="E2081" t="s">
        <v>18</v>
      </c>
      <c r="F2081">
        <v>6.92</v>
      </c>
      <c r="G2081">
        <v>308.41000000000003</v>
      </c>
      <c r="H2081" t="s">
        <v>32</v>
      </c>
      <c r="I2081" s="1">
        <v>40575</v>
      </c>
      <c r="J2081" t="s">
        <v>20</v>
      </c>
      <c r="K2081" t="s">
        <v>27</v>
      </c>
      <c r="L2081" t="s">
        <v>25</v>
      </c>
      <c r="M2081">
        <v>0</v>
      </c>
      <c r="N2081">
        <v>10498.04</v>
      </c>
      <c r="O2081">
        <v>10000</v>
      </c>
      <c r="P2081">
        <v>498.04</v>
      </c>
      <c r="Q2081" s="1">
        <v>40909</v>
      </c>
      <c r="R2081" t="s">
        <v>97</v>
      </c>
      <c r="S2081" t="s">
        <v>103</v>
      </c>
      <c r="T2081">
        <v>0</v>
      </c>
    </row>
    <row r="2082" spans="1:20" x14ac:dyDescent="0.3">
      <c r="A2082" t="s">
        <v>88</v>
      </c>
      <c r="B2082">
        <v>674220</v>
      </c>
      <c r="C2082">
        <v>861760</v>
      </c>
      <c r="D2082">
        <v>21000</v>
      </c>
      <c r="E2082" t="s">
        <v>43</v>
      </c>
      <c r="F2082">
        <v>16.77</v>
      </c>
      <c r="G2082">
        <v>519.32000000000005</v>
      </c>
      <c r="H2082" t="s">
        <v>44</v>
      </c>
      <c r="I2082" s="1">
        <v>40575</v>
      </c>
      <c r="J2082" t="s">
        <v>20</v>
      </c>
      <c r="K2082" t="s">
        <v>27</v>
      </c>
      <c r="L2082" t="s">
        <v>81</v>
      </c>
      <c r="M2082">
        <v>0</v>
      </c>
      <c r="N2082">
        <v>27832.74</v>
      </c>
      <c r="O2082">
        <v>21000</v>
      </c>
      <c r="P2082">
        <v>6832.74</v>
      </c>
      <c r="Q2082" s="1">
        <v>41456</v>
      </c>
      <c r="R2082" t="s">
        <v>97</v>
      </c>
      <c r="S2082" t="s">
        <v>103</v>
      </c>
      <c r="T2082">
        <v>0</v>
      </c>
    </row>
    <row r="2083" spans="1:20" x14ac:dyDescent="0.3">
      <c r="A2083" t="s">
        <v>88</v>
      </c>
      <c r="B2083">
        <v>674916</v>
      </c>
      <c r="C2083">
        <v>862606</v>
      </c>
      <c r="D2083">
        <v>4000</v>
      </c>
      <c r="E2083" t="s">
        <v>18</v>
      </c>
      <c r="F2083">
        <v>7.29</v>
      </c>
      <c r="G2083">
        <v>124.04</v>
      </c>
      <c r="H2083" t="s">
        <v>32</v>
      </c>
      <c r="I2083" s="1">
        <v>40575</v>
      </c>
      <c r="J2083" t="s">
        <v>20</v>
      </c>
      <c r="K2083" t="s">
        <v>30</v>
      </c>
      <c r="L2083" t="s">
        <v>39</v>
      </c>
      <c r="M2083">
        <v>0</v>
      </c>
      <c r="N2083">
        <v>4322.22</v>
      </c>
      <c r="O2083">
        <v>4000</v>
      </c>
      <c r="P2083">
        <v>322.22000000000003</v>
      </c>
      <c r="Q2083" s="1">
        <v>41122</v>
      </c>
      <c r="R2083" t="s">
        <v>97</v>
      </c>
      <c r="S2083" t="s">
        <v>103</v>
      </c>
      <c r="T2083">
        <v>0</v>
      </c>
    </row>
    <row r="2084" spans="1:20" x14ac:dyDescent="0.3">
      <c r="A2084" t="s">
        <v>88</v>
      </c>
      <c r="B2084">
        <v>674851</v>
      </c>
      <c r="C2084">
        <v>862531</v>
      </c>
      <c r="D2084">
        <v>8000</v>
      </c>
      <c r="E2084" t="s">
        <v>43</v>
      </c>
      <c r="F2084">
        <v>10.74</v>
      </c>
      <c r="G2084">
        <v>172.91</v>
      </c>
      <c r="H2084" t="s">
        <v>29</v>
      </c>
      <c r="I2084" s="1">
        <v>40575</v>
      </c>
      <c r="J2084" t="s">
        <v>20</v>
      </c>
      <c r="K2084" t="s">
        <v>27</v>
      </c>
      <c r="L2084" t="s">
        <v>52</v>
      </c>
      <c r="M2084">
        <v>0</v>
      </c>
      <c r="N2084">
        <v>10302.09532</v>
      </c>
      <c r="O2084">
        <v>8000</v>
      </c>
      <c r="P2084">
        <v>2302.1</v>
      </c>
      <c r="Q2084" s="1">
        <v>42125</v>
      </c>
      <c r="R2084" t="s">
        <v>97</v>
      </c>
      <c r="S2084" t="s">
        <v>103</v>
      </c>
      <c r="T2084">
        <v>0</v>
      </c>
    </row>
    <row r="2085" spans="1:20" x14ac:dyDescent="0.3">
      <c r="A2085" t="s">
        <v>88</v>
      </c>
      <c r="B2085">
        <v>674848</v>
      </c>
      <c r="C2085">
        <v>862528</v>
      </c>
      <c r="D2085">
        <v>15000</v>
      </c>
      <c r="E2085" t="s">
        <v>43</v>
      </c>
      <c r="F2085">
        <v>19.739999999999998</v>
      </c>
      <c r="G2085">
        <v>395.25</v>
      </c>
      <c r="H2085" t="s">
        <v>60</v>
      </c>
      <c r="I2085" s="1">
        <v>40575</v>
      </c>
      <c r="J2085" t="s">
        <v>20</v>
      </c>
      <c r="K2085" t="s">
        <v>40</v>
      </c>
      <c r="L2085" t="s">
        <v>58</v>
      </c>
      <c r="M2085">
        <v>0</v>
      </c>
      <c r="N2085">
        <v>23700.577410000002</v>
      </c>
      <c r="O2085">
        <v>15000</v>
      </c>
      <c r="P2085">
        <v>8700.58</v>
      </c>
      <c r="Q2085" s="1">
        <v>42370</v>
      </c>
      <c r="R2085" t="s">
        <v>97</v>
      </c>
      <c r="S2085" t="s">
        <v>103</v>
      </c>
      <c r="T2085">
        <v>0</v>
      </c>
    </row>
    <row r="2086" spans="1:20" x14ac:dyDescent="0.3">
      <c r="A2086" t="s">
        <v>88</v>
      </c>
      <c r="B2086">
        <v>672549</v>
      </c>
      <c r="C2086">
        <v>859736</v>
      </c>
      <c r="D2086">
        <v>35000</v>
      </c>
      <c r="E2086" t="s">
        <v>43</v>
      </c>
      <c r="F2086">
        <v>17.14</v>
      </c>
      <c r="G2086">
        <v>872.48</v>
      </c>
      <c r="H2086" t="s">
        <v>44</v>
      </c>
      <c r="I2086" s="1">
        <v>40575</v>
      </c>
      <c r="J2086" t="s">
        <v>46</v>
      </c>
      <c r="K2086" t="s">
        <v>24</v>
      </c>
      <c r="L2086" t="s">
        <v>81</v>
      </c>
      <c r="M2086">
        <v>1720.11</v>
      </c>
      <c r="N2086">
        <v>50581.79</v>
      </c>
      <c r="O2086">
        <v>33279.89</v>
      </c>
      <c r="P2086">
        <v>17301.900000000001</v>
      </c>
      <c r="Q2086" s="1">
        <v>42370</v>
      </c>
      <c r="R2086" t="s">
        <v>97</v>
      </c>
      <c r="S2086" t="s">
        <v>103</v>
      </c>
      <c r="T2086">
        <v>0</v>
      </c>
    </row>
    <row r="2087" spans="1:20" x14ac:dyDescent="0.3">
      <c r="A2087" t="s">
        <v>88</v>
      </c>
      <c r="B2087">
        <v>674747</v>
      </c>
      <c r="C2087">
        <v>862405</v>
      </c>
      <c r="D2087">
        <v>20700</v>
      </c>
      <c r="E2087" t="s">
        <v>43</v>
      </c>
      <c r="F2087">
        <v>14.91</v>
      </c>
      <c r="G2087">
        <v>491.48</v>
      </c>
      <c r="H2087" t="s">
        <v>23</v>
      </c>
      <c r="I2087" s="1">
        <v>40575</v>
      </c>
      <c r="J2087" t="s">
        <v>46</v>
      </c>
      <c r="K2087" t="s">
        <v>27</v>
      </c>
      <c r="L2087" t="s">
        <v>42</v>
      </c>
      <c r="M2087">
        <v>981.93</v>
      </c>
      <c r="N2087">
        <v>28476.19</v>
      </c>
      <c r="O2087">
        <v>19718.07</v>
      </c>
      <c r="P2087">
        <v>8758.1200000000008</v>
      </c>
      <c r="Q2087" s="1">
        <v>42370</v>
      </c>
      <c r="R2087" t="s">
        <v>97</v>
      </c>
      <c r="S2087" t="s">
        <v>103</v>
      </c>
      <c r="T2087">
        <v>0</v>
      </c>
    </row>
    <row r="2088" spans="1:20" x14ac:dyDescent="0.3">
      <c r="A2088" t="s">
        <v>88</v>
      </c>
      <c r="B2088">
        <v>674719</v>
      </c>
      <c r="C2088">
        <v>862371</v>
      </c>
      <c r="D2088">
        <v>10500</v>
      </c>
      <c r="E2088" t="s">
        <v>18</v>
      </c>
      <c r="F2088">
        <v>7.29</v>
      </c>
      <c r="G2088">
        <v>325.61</v>
      </c>
      <c r="H2088" t="s">
        <v>32</v>
      </c>
      <c r="I2088" s="1">
        <v>40575</v>
      </c>
      <c r="J2088" t="s">
        <v>20</v>
      </c>
      <c r="K2088" t="s">
        <v>47</v>
      </c>
      <c r="L2088" t="s">
        <v>38</v>
      </c>
      <c r="M2088">
        <v>0</v>
      </c>
      <c r="N2088">
        <v>11719.04178</v>
      </c>
      <c r="O2088">
        <v>10500</v>
      </c>
      <c r="P2088">
        <v>1219.04</v>
      </c>
      <c r="Q2088" s="1">
        <v>41699</v>
      </c>
      <c r="R2088" t="s">
        <v>97</v>
      </c>
      <c r="S2088" t="s">
        <v>103</v>
      </c>
      <c r="T2088">
        <v>0</v>
      </c>
    </row>
    <row r="2089" spans="1:20" x14ac:dyDescent="0.3">
      <c r="A2089" t="s">
        <v>88</v>
      </c>
      <c r="B2089">
        <v>674788</v>
      </c>
      <c r="C2089">
        <v>862453</v>
      </c>
      <c r="D2089">
        <v>5000</v>
      </c>
      <c r="E2089" t="s">
        <v>18</v>
      </c>
      <c r="F2089">
        <v>13.06</v>
      </c>
      <c r="G2089">
        <v>168.62</v>
      </c>
      <c r="H2089" t="s">
        <v>19</v>
      </c>
      <c r="I2089" s="1">
        <v>40575</v>
      </c>
      <c r="J2089" t="s">
        <v>20</v>
      </c>
      <c r="K2089" t="s">
        <v>27</v>
      </c>
      <c r="L2089" t="s">
        <v>56</v>
      </c>
      <c r="M2089">
        <v>0</v>
      </c>
      <c r="N2089">
        <v>6067.4727439999997</v>
      </c>
      <c r="O2089">
        <v>5000</v>
      </c>
      <c r="P2089">
        <v>1067.47</v>
      </c>
      <c r="Q2089" s="1">
        <v>41699</v>
      </c>
      <c r="R2089" t="s">
        <v>97</v>
      </c>
      <c r="S2089" t="s">
        <v>103</v>
      </c>
      <c r="T2089">
        <v>0</v>
      </c>
    </row>
    <row r="2090" spans="1:20" x14ac:dyDescent="0.3">
      <c r="A2090" t="s">
        <v>88</v>
      </c>
      <c r="B2090">
        <v>674749</v>
      </c>
      <c r="C2090">
        <v>862406</v>
      </c>
      <c r="D2090">
        <v>22500</v>
      </c>
      <c r="E2090" t="s">
        <v>43</v>
      </c>
      <c r="F2090">
        <v>20.48</v>
      </c>
      <c r="G2090">
        <v>602.14</v>
      </c>
      <c r="H2090" t="s">
        <v>71</v>
      </c>
      <c r="I2090" s="1">
        <v>40575</v>
      </c>
      <c r="J2090" t="s">
        <v>20</v>
      </c>
      <c r="K2090" t="s">
        <v>27</v>
      </c>
      <c r="L2090" t="s">
        <v>41</v>
      </c>
      <c r="M2090">
        <v>0</v>
      </c>
      <c r="N2090">
        <v>35944.680079999998</v>
      </c>
      <c r="O2090">
        <v>22500</v>
      </c>
      <c r="P2090">
        <v>13444.68</v>
      </c>
      <c r="Q2090" s="1">
        <v>42278</v>
      </c>
      <c r="R2090" t="s">
        <v>97</v>
      </c>
      <c r="S2090" t="s">
        <v>103</v>
      </c>
      <c r="T2090">
        <v>0</v>
      </c>
    </row>
    <row r="2091" spans="1:20" x14ac:dyDescent="0.3">
      <c r="A2091" t="s">
        <v>88</v>
      </c>
      <c r="B2091">
        <v>660042</v>
      </c>
      <c r="C2091">
        <v>844184</v>
      </c>
      <c r="D2091">
        <v>3200</v>
      </c>
      <c r="E2091" t="s">
        <v>18</v>
      </c>
      <c r="F2091">
        <v>5.79</v>
      </c>
      <c r="G2091">
        <v>97.05</v>
      </c>
      <c r="H2091" t="s">
        <v>32</v>
      </c>
      <c r="I2091" s="1">
        <v>40575</v>
      </c>
      <c r="J2091" t="s">
        <v>20</v>
      </c>
      <c r="K2091" t="s">
        <v>30</v>
      </c>
      <c r="L2091" t="s">
        <v>33</v>
      </c>
      <c r="M2091">
        <v>0</v>
      </c>
      <c r="N2091">
        <v>3492.495457</v>
      </c>
      <c r="O2091">
        <v>3200</v>
      </c>
      <c r="P2091">
        <v>292.5</v>
      </c>
      <c r="Q2091" s="1">
        <v>41699</v>
      </c>
      <c r="R2091" t="s">
        <v>97</v>
      </c>
      <c r="S2091" t="s">
        <v>103</v>
      </c>
      <c r="T2091">
        <v>0</v>
      </c>
    </row>
    <row r="2092" spans="1:20" x14ac:dyDescent="0.3">
      <c r="A2092" t="s">
        <v>88</v>
      </c>
      <c r="B2092">
        <v>674720</v>
      </c>
      <c r="C2092">
        <v>862372</v>
      </c>
      <c r="D2092">
        <v>2800</v>
      </c>
      <c r="E2092" t="s">
        <v>43</v>
      </c>
      <c r="F2092">
        <v>7.66</v>
      </c>
      <c r="G2092">
        <v>56.32</v>
      </c>
      <c r="H2092" t="s">
        <v>32</v>
      </c>
      <c r="I2092" s="1">
        <v>40575</v>
      </c>
      <c r="J2092" t="s">
        <v>20</v>
      </c>
      <c r="K2092" t="s">
        <v>30</v>
      </c>
      <c r="L2092" t="s">
        <v>41</v>
      </c>
      <c r="M2092">
        <v>0</v>
      </c>
      <c r="N2092">
        <v>3211.44</v>
      </c>
      <c r="O2092">
        <v>2800</v>
      </c>
      <c r="P2092">
        <v>411.44</v>
      </c>
      <c r="Q2092" s="1">
        <v>41487</v>
      </c>
      <c r="R2092" t="s">
        <v>97</v>
      </c>
      <c r="S2092" t="s">
        <v>103</v>
      </c>
      <c r="T2092">
        <v>0</v>
      </c>
    </row>
    <row r="2093" spans="1:20" x14ac:dyDescent="0.3">
      <c r="A2093" t="s">
        <v>88</v>
      </c>
      <c r="B2093">
        <v>674647</v>
      </c>
      <c r="C2093">
        <v>862289</v>
      </c>
      <c r="D2093">
        <v>10000</v>
      </c>
      <c r="E2093" t="s">
        <v>18</v>
      </c>
      <c r="F2093">
        <v>10.37</v>
      </c>
      <c r="G2093">
        <v>324.42</v>
      </c>
      <c r="H2093" t="s">
        <v>29</v>
      </c>
      <c r="I2093" s="1">
        <v>40575</v>
      </c>
      <c r="J2093" t="s">
        <v>20</v>
      </c>
      <c r="K2093" t="s">
        <v>24</v>
      </c>
      <c r="L2093" t="s">
        <v>81</v>
      </c>
      <c r="M2093">
        <v>0</v>
      </c>
      <c r="N2093">
        <v>11677.32849</v>
      </c>
      <c r="O2093">
        <v>10000</v>
      </c>
      <c r="P2093">
        <v>1677.33</v>
      </c>
      <c r="Q2093" s="1">
        <v>41699</v>
      </c>
      <c r="R2093" t="s">
        <v>97</v>
      </c>
      <c r="S2093" t="s">
        <v>103</v>
      </c>
      <c r="T2093">
        <v>0</v>
      </c>
    </row>
    <row r="2094" spans="1:20" x14ac:dyDescent="0.3">
      <c r="A2094" t="s">
        <v>88</v>
      </c>
      <c r="B2094">
        <v>674670</v>
      </c>
      <c r="C2094">
        <v>862316</v>
      </c>
      <c r="D2094">
        <v>5000</v>
      </c>
      <c r="E2094" t="s">
        <v>18</v>
      </c>
      <c r="F2094">
        <v>10.74</v>
      </c>
      <c r="G2094">
        <v>163.08000000000001</v>
      </c>
      <c r="H2094" t="s">
        <v>29</v>
      </c>
      <c r="I2094" s="1">
        <v>40575</v>
      </c>
      <c r="J2094" t="s">
        <v>26</v>
      </c>
      <c r="K2094" t="s">
        <v>27</v>
      </c>
      <c r="L2094" t="s">
        <v>37</v>
      </c>
      <c r="M2094">
        <v>0</v>
      </c>
      <c r="N2094">
        <v>3697.67</v>
      </c>
      <c r="O2094">
        <v>2717.21</v>
      </c>
      <c r="P2094">
        <v>849.48</v>
      </c>
      <c r="Q2094" s="1">
        <v>41456</v>
      </c>
      <c r="R2094" t="s">
        <v>97</v>
      </c>
      <c r="S2094" t="s">
        <v>104</v>
      </c>
      <c r="T2094">
        <v>1</v>
      </c>
    </row>
    <row r="2095" spans="1:20" x14ac:dyDescent="0.3">
      <c r="A2095" t="s">
        <v>88</v>
      </c>
      <c r="B2095">
        <v>663472</v>
      </c>
      <c r="C2095">
        <v>848374</v>
      </c>
      <c r="D2095">
        <v>5250</v>
      </c>
      <c r="E2095" t="s">
        <v>18</v>
      </c>
      <c r="F2095">
        <v>7.66</v>
      </c>
      <c r="G2095">
        <v>163.69999999999999</v>
      </c>
      <c r="H2095" t="s">
        <v>32</v>
      </c>
      <c r="I2095" s="1">
        <v>40575</v>
      </c>
      <c r="J2095" t="s">
        <v>26</v>
      </c>
      <c r="K2095" t="s">
        <v>59</v>
      </c>
      <c r="L2095" t="s">
        <v>74</v>
      </c>
      <c r="M2095">
        <v>0</v>
      </c>
      <c r="N2095">
        <v>829.98</v>
      </c>
      <c r="O2095">
        <v>654.54999999999995</v>
      </c>
      <c r="P2095">
        <v>160.47999999999999</v>
      </c>
      <c r="Q2095" s="1">
        <v>40756</v>
      </c>
      <c r="R2095" t="s">
        <v>97</v>
      </c>
      <c r="S2095" t="s">
        <v>104</v>
      </c>
      <c r="T2095">
        <v>1</v>
      </c>
    </row>
    <row r="2096" spans="1:20" x14ac:dyDescent="0.3">
      <c r="A2096" t="s">
        <v>88</v>
      </c>
      <c r="B2096">
        <v>674629</v>
      </c>
      <c r="C2096">
        <v>862271</v>
      </c>
      <c r="D2096">
        <v>5700</v>
      </c>
      <c r="E2096" t="s">
        <v>18</v>
      </c>
      <c r="F2096">
        <v>7.66</v>
      </c>
      <c r="G2096">
        <v>177.73</v>
      </c>
      <c r="H2096" t="s">
        <v>32</v>
      </c>
      <c r="I2096" s="1">
        <v>40575</v>
      </c>
      <c r="J2096" t="s">
        <v>20</v>
      </c>
      <c r="K2096" t="s">
        <v>27</v>
      </c>
      <c r="L2096" t="s">
        <v>58</v>
      </c>
      <c r="M2096">
        <v>0</v>
      </c>
      <c r="N2096">
        <v>5891.59</v>
      </c>
      <c r="O2096">
        <v>5700</v>
      </c>
      <c r="P2096">
        <v>191.59</v>
      </c>
      <c r="Q2096" s="1">
        <v>40787</v>
      </c>
      <c r="R2096" t="s">
        <v>97</v>
      </c>
      <c r="S2096" t="s">
        <v>103</v>
      </c>
      <c r="T2096">
        <v>0</v>
      </c>
    </row>
    <row r="2097" spans="1:20" x14ac:dyDescent="0.3">
      <c r="A2097" t="s">
        <v>88</v>
      </c>
      <c r="B2097">
        <v>665771</v>
      </c>
      <c r="C2097">
        <v>851210</v>
      </c>
      <c r="D2097">
        <v>7200</v>
      </c>
      <c r="E2097" t="s">
        <v>43</v>
      </c>
      <c r="F2097">
        <v>13.43</v>
      </c>
      <c r="G2097">
        <v>165.42</v>
      </c>
      <c r="H2097" t="s">
        <v>19</v>
      </c>
      <c r="I2097" s="1">
        <v>40575</v>
      </c>
      <c r="J2097" t="s">
        <v>20</v>
      </c>
      <c r="K2097" t="s">
        <v>53</v>
      </c>
      <c r="L2097" t="s">
        <v>81</v>
      </c>
      <c r="M2097">
        <v>0</v>
      </c>
      <c r="N2097">
        <v>8598.1200000000008</v>
      </c>
      <c r="O2097">
        <v>7200</v>
      </c>
      <c r="P2097">
        <v>1398.12</v>
      </c>
      <c r="Q2097" s="1">
        <v>41365</v>
      </c>
      <c r="R2097" t="s">
        <v>97</v>
      </c>
      <c r="S2097" t="s">
        <v>103</v>
      </c>
      <c r="T2097">
        <v>0</v>
      </c>
    </row>
    <row r="2098" spans="1:20" x14ac:dyDescent="0.3">
      <c r="A2098" t="s">
        <v>88</v>
      </c>
      <c r="B2098">
        <v>674613</v>
      </c>
      <c r="C2098">
        <v>862251</v>
      </c>
      <c r="D2098">
        <v>2200</v>
      </c>
      <c r="E2098" t="s">
        <v>18</v>
      </c>
      <c r="F2098">
        <v>7.29</v>
      </c>
      <c r="G2098">
        <v>68.23</v>
      </c>
      <c r="H2098" t="s">
        <v>32</v>
      </c>
      <c r="I2098" s="1">
        <v>40575</v>
      </c>
      <c r="J2098" t="s">
        <v>26</v>
      </c>
      <c r="K2098" t="s">
        <v>27</v>
      </c>
      <c r="L2098" t="s">
        <v>72</v>
      </c>
      <c r="M2098">
        <v>0</v>
      </c>
      <c r="N2098">
        <v>1161.97</v>
      </c>
      <c r="O2098">
        <v>916</v>
      </c>
      <c r="P2098">
        <v>172.57</v>
      </c>
      <c r="Q2098" s="1">
        <v>41091</v>
      </c>
      <c r="R2098" t="s">
        <v>97</v>
      </c>
      <c r="S2098" t="s">
        <v>104</v>
      </c>
      <c r="T2098">
        <v>1</v>
      </c>
    </row>
    <row r="2099" spans="1:20" x14ac:dyDescent="0.3">
      <c r="A2099" t="s">
        <v>88</v>
      </c>
      <c r="B2099">
        <v>661930</v>
      </c>
      <c r="C2099">
        <v>846514</v>
      </c>
      <c r="D2099">
        <v>6000</v>
      </c>
      <c r="E2099" t="s">
        <v>18</v>
      </c>
      <c r="F2099">
        <v>6.92</v>
      </c>
      <c r="G2099">
        <v>185.05</v>
      </c>
      <c r="H2099" t="s">
        <v>32</v>
      </c>
      <c r="I2099" s="1">
        <v>40575</v>
      </c>
      <c r="J2099" t="s">
        <v>20</v>
      </c>
      <c r="K2099" t="s">
        <v>24</v>
      </c>
      <c r="L2099" t="s">
        <v>25</v>
      </c>
      <c r="M2099">
        <v>0</v>
      </c>
      <c r="N2099">
        <v>6260.77</v>
      </c>
      <c r="O2099">
        <v>6000</v>
      </c>
      <c r="P2099">
        <v>260.77</v>
      </c>
      <c r="Q2099" s="1">
        <v>41030</v>
      </c>
      <c r="R2099" t="s">
        <v>97</v>
      </c>
      <c r="S2099" t="s">
        <v>103</v>
      </c>
      <c r="T2099">
        <v>0</v>
      </c>
    </row>
    <row r="2100" spans="1:20" x14ac:dyDescent="0.3">
      <c r="A2100" t="s">
        <v>88</v>
      </c>
      <c r="B2100">
        <v>674589</v>
      </c>
      <c r="C2100">
        <v>862220</v>
      </c>
      <c r="D2100">
        <v>9200</v>
      </c>
      <c r="E2100" t="s">
        <v>18</v>
      </c>
      <c r="F2100">
        <v>10</v>
      </c>
      <c r="G2100">
        <v>296.86</v>
      </c>
      <c r="H2100" t="s">
        <v>29</v>
      </c>
      <c r="I2100" s="1">
        <v>40575</v>
      </c>
      <c r="J2100" t="s">
        <v>20</v>
      </c>
      <c r="K2100" t="s">
        <v>27</v>
      </c>
      <c r="L2100" t="s">
        <v>74</v>
      </c>
      <c r="M2100">
        <v>0</v>
      </c>
      <c r="N2100">
        <v>10681.37052</v>
      </c>
      <c r="O2100">
        <v>9200</v>
      </c>
      <c r="P2100">
        <v>1481.37</v>
      </c>
      <c r="Q2100" s="1">
        <v>41699</v>
      </c>
      <c r="R2100" t="s">
        <v>97</v>
      </c>
      <c r="S2100" t="s">
        <v>103</v>
      </c>
      <c r="T2100">
        <v>0</v>
      </c>
    </row>
    <row r="2101" spans="1:20" x14ac:dyDescent="0.3">
      <c r="A2101" t="s">
        <v>88</v>
      </c>
      <c r="B2101">
        <v>674511</v>
      </c>
      <c r="C2101">
        <v>862119</v>
      </c>
      <c r="D2101">
        <v>25000</v>
      </c>
      <c r="E2101" t="s">
        <v>43</v>
      </c>
      <c r="F2101">
        <v>17.88</v>
      </c>
      <c r="G2101">
        <v>633.21</v>
      </c>
      <c r="H2101" t="s">
        <v>44</v>
      </c>
      <c r="I2101" s="1">
        <v>40575</v>
      </c>
      <c r="J2101" t="s">
        <v>46</v>
      </c>
      <c r="K2101" t="s">
        <v>40</v>
      </c>
      <c r="L2101" t="s">
        <v>41</v>
      </c>
      <c r="M2101">
        <v>1248.8800000000001</v>
      </c>
      <c r="N2101">
        <v>36706.230000000003</v>
      </c>
      <c r="O2101">
        <v>23751.13</v>
      </c>
      <c r="P2101">
        <v>12955.1</v>
      </c>
      <c r="Q2101" s="1">
        <v>42339</v>
      </c>
      <c r="R2101" t="s">
        <v>97</v>
      </c>
      <c r="S2101" t="s">
        <v>103</v>
      </c>
      <c r="T2101">
        <v>0</v>
      </c>
    </row>
    <row r="2102" spans="1:20" x14ac:dyDescent="0.3">
      <c r="A2102" t="s">
        <v>88</v>
      </c>
      <c r="B2102">
        <v>674492</v>
      </c>
      <c r="C2102">
        <v>862098</v>
      </c>
      <c r="D2102">
        <v>12250</v>
      </c>
      <c r="E2102" t="s">
        <v>18</v>
      </c>
      <c r="F2102">
        <v>10.37</v>
      </c>
      <c r="G2102">
        <v>397.41</v>
      </c>
      <c r="H2102" t="s">
        <v>29</v>
      </c>
      <c r="I2102" s="1">
        <v>40575</v>
      </c>
      <c r="J2102" t="s">
        <v>20</v>
      </c>
      <c r="K2102" t="s">
        <v>27</v>
      </c>
      <c r="L2102" t="s">
        <v>51</v>
      </c>
      <c r="M2102">
        <v>0</v>
      </c>
      <c r="N2102">
        <v>13968.78</v>
      </c>
      <c r="O2102">
        <v>12250</v>
      </c>
      <c r="P2102">
        <v>1718.78</v>
      </c>
      <c r="Q2102" s="1">
        <v>41609</v>
      </c>
      <c r="R2102" t="s">
        <v>97</v>
      </c>
      <c r="S2102" t="s">
        <v>103</v>
      </c>
      <c r="T2102">
        <v>0</v>
      </c>
    </row>
    <row r="2103" spans="1:20" x14ac:dyDescent="0.3">
      <c r="A2103" t="s">
        <v>88</v>
      </c>
      <c r="B2103">
        <v>674490</v>
      </c>
      <c r="C2103">
        <v>862095</v>
      </c>
      <c r="D2103">
        <v>14000</v>
      </c>
      <c r="E2103" t="s">
        <v>43</v>
      </c>
      <c r="F2103">
        <v>16.02</v>
      </c>
      <c r="G2103">
        <v>340.61</v>
      </c>
      <c r="H2103" t="s">
        <v>23</v>
      </c>
      <c r="I2103" s="1">
        <v>40575</v>
      </c>
      <c r="J2103" t="s">
        <v>20</v>
      </c>
      <c r="K2103" t="s">
        <v>24</v>
      </c>
      <c r="L2103" t="s">
        <v>42</v>
      </c>
      <c r="M2103">
        <v>0</v>
      </c>
      <c r="N2103">
        <v>17016.8</v>
      </c>
      <c r="O2103">
        <v>14000.02</v>
      </c>
      <c r="P2103">
        <v>3016.78</v>
      </c>
      <c r="Q2103" s="1">
        <v>41153</v>
      </c>
      <c r="R2103" t="s">
        <v>97</v>
      </c>
      <c r="S2103" t="s">
        <v>103</v>
      </c>
      <c r="T2103">
        <v>0</v>
      </c>
    </row>
    <row r="2104" spans="1:20" x14ac:dyDescent="0.3">
      <c r="A2104" t="s">
        <v>88</v>
      </c>
      <c r="B2104">
        <v>674451</v>
      </c>
      <c r="C2104">
        <v>862046</v>
      </c>
      <c r="D2104">
        <v>4200</v>
      </c>
      <c r="E2104" t="s">
        <v>43</v>
      </c>
      <c r="F2104">
        <v>16.399999999999999</v>
      </c>
      <c r="G2104">
        <v>103.04</v>
      </c>
      <c r="H2104" t="s">
        <v>44</v>
      </c>
      <c r="I2104" s="1">
        <v>40575</v>
      </c>
      <c r="J2104" t="s">
        <v>26</v>
      </c>
      <c r="K2104" t="s">
        <v>30</v>
      </c>
      <c r="L2104" t="s">
        <v>39</v>
      </c>
      <c r="M2104">
        <v>0</v>
      </c>
      <c r="N2104">
        <v>2235.88</v>
      </c>
      <c r="O2104">
        <v>1038.3900000000001</v>
      </c>
      <c r="P2104">
        <v>1016.01</v>
      </c>
      <c r="Q2104" s="1">
        <v>41214</v>
      </c>
      <c r="R2104" t="s">
        <v>97</v>
      </c>
      <c r="S2104" t="s">
        <v>104</v>
      </c>
      <c r="T2104">
        <v>1</v>
      </c>
    </row>
    <row r="2105" spans="1:20" x14ac:dyDescent="0.3">
      <c r="A2105" t="s">
        <v>88</v>
      </c>
      <c r="B2105">
        <v>660407</v>
      </c>
      <c r="C2105">
        <v>844654</v>
      </c>
      <c r="D2105">
        <v>8000</v>
      </c>
      <c r="E2105" t="s">
        <v>43</v>
      </c>
      <c r="F2105">
        <v>17.510000000000002</v>
      </c>
      <c r="G2105">
        <v>201.03</v>
      </c>
      <c r="H2105" t="s">
        <v>44</v>
      </c>
      <c r="I2105" s="1">
        <v>40575</v>
      </c>
      <c r="J2105" t="s">
        <v>20</v>
      </c>
      <c r="K2105" t="s">
        <v>40</v>
      </c>
      <c r="L2105" t="s">
        <v>41</v>
      </c>
      <c r="M2105">
        <v>0</v>
      </c>
      <c r="N2105">
        <v>12049.5</v>
      </c>
      <c r="O2105">
        <v>8000</v>
      </c>
      <c r="P2105">
        <v>4049.5</v>
      </c>
      <c r="Q2105" s="1">
        <v>42339</v>
      </c>
      <c r="R2105" t="s">
        <v>97</v>
      </c>
      <c r="S2105" t="s">
        <v>103</v>
      </c>
      <c r="T2105">
        <v>0</v>
      </c>
    </row>
    <row r="2106" spans="1:20" x14ac:dyDescent="0.3">
      <c r="A2106" t="s">
        <v>88</v>
      </c>
      <c r="B2106">
        <v>673142</v>
      </c>
      <c r="C2106">
        <v>860421</v>
      </c>
      <c r="D2106">
        <v>8000</v>
      </c>
      <c r="E2106" t="s">
        <v>43</v>
      </c>
      <c r="F2106">
        <v>15.28</v>
      </c>
      <c r="G2106">
        <v>191.5</v>
      </c>
      <c r="H2106" t="s">
        <v>23</v>
      </c>
      <c r="I2106" s="1">
        <v>40575</v>
      </c>
      <c r="J2106" t="s">
        <v>20</v>
      </c>
      <c r="K2106" t="s">
        <v>27</v>
      </c>
      <c r="L2106" t="s">
        <v>58</v>
      </c>
      <c r="M2106">
        <v>0</v>
      </c>
      <c r="N2106">
        <v>11470.72</v>
      </c>
      <c r="O2106">
        <v>8000</v>
      </c>
      <c r="P2106">
        <v>3470.72</v>
      </c>
      <c r="Q2106" s="1">
        <v>42309</v>
      </c>
      <c r="R2106" t="s">
        <v>97</v>
      </c>
      <c r="S2106" t="s">
        <v>103</v>
      </c>
      <c r="T2106">
        <v>0</v>
      </c>
    </row>
    <row r="2107" spans="1:20" x14ac:dyDescent="0.3">
      <c r="A2107" t="s">
        <v>88</v>
      </c>
      <c r="B2107">
        <v>674399</v>
      </c>
      <c r="C2107">
        <v>861982</v>
      </c>
      <c r="D2107">
        <v>25000</v>
      </c>
      <c r="E2107" t="s">
        <v>43</v>
      </c>
      <c r="F2107">
        <v>15.65</v>
      </c>
      <c r="G2107">
        <v>603.32000000000005</v>
      </c>
      <c r="H2107" t="s">
        <v>23</v>
      </c>
      <c r="I2107" s="1">
        <v>40575</v>
      </c>
      <c r="J2107" t="s">
        <v>20</v>
      </c>
      <c r="K2107" t="s">
        <v>27</v>
      </c>
      <c r="L2107" t="s">
        <v>63</v>
      </c>
      <c r="M2107">
        <v>0</v>
      </c>
      <c r="N2107">
        <v>35643.032950000001</v>
      </c>
      <c r="O2107">
        <v>25000</v>
      </c>
      <c r="P2107">
        <v>10643.03</v>
      </c>
      <c r="Q2107" s="1">
        <v>42064</v>
      </c>
      <c r="R2107" t="s">
        <v>97</v>
      </c>
      <c r="S2107" t="s">
        <v>103</v>
      </c>
      <c r="T2107">
        <v>0</v>
      </c>
    </row>
    <row r="2108" spans="1:20" x14ac:dyDescent="0.3">
      <c r="A2108" t="s">
        <v>88</v>
      </c>
      <c r="B2108">
        <v>674359</v>
      </c>
      <c r="C2108">
        <v>861930</v>
      </c>
      <c r="D2108">
        <v>14125</v>
      </c>
      <c r="E2108" t="s">
        <v>18</v>
      </c>
      <c r="F2108">
        <v>5.79</v>
      </c>
      <c r="G2108">
        <v>428.37</v>
      </c>
      <c r="H2108" t="s">
        <v>32</v>
      </c>
      <c r="I2108" s="1">
        <v>40575</v>
      </c>
      <c r="J2108" t="s">
        <v>20</v>
      </c>
      <c r="K2108" t="s">
        <v>27</v>
      </c>
      <c r="L2108" t="s">
        <v>68</v>
      </c>
      <c r="M2108">
        <v>0</v>
      </c>
      <c r="N2108">
        <v>15418.18664</v>
      </c>
      <c r="O2108">
        <v>14125</v>
      </c>
      <c r="P2108">
        <v>1293.19</v>
      </c>
      <c r="Q2108" s="1">
        <v>41699</v>
      </c>
      <c r="R2108" t="s">
        <v>97</v>
      </c>
      <c r="S2108" t="s">
        <v>103</v>
      </c>
      <c r="T2108">
        <v>0</v>
      </c>
    </row>
    <row r="2109" spans="1:20" x14ac:dyDescent="0.3">
      <c r="A2109" t="s">
        <v>88</v>
      </c>
      <c r="B2109">
        <v>674378</v>
      </c>
      <c r="C2109">
        <v>861958</v>
      </c>
      <c r="D2109">
        <v>21850</v>
      </c>
      <c r="E2109" t="s">
        <v>18</v>
      </c>
      <c r="F2109">
        <v>10</v>
      </c>
      <c r="G2109">
        <v>705.04</v>
      </c>
      <c r="H2109" t="s">
        <v>29</v>
      </c>
      <c r="I2109" s="1">
        <v>40575</v>
      </c>
      <c r="J2109" t="s">
        <v>20</v>
      </c>
      <c r="K2109" t="s">
        <v>27</v>
      </c>
      <c r="L2109" t="s">
        <v>39</v>
      </c>
      <c r="M2109">
        <v>0</v>
      </c>
      <c r="N2109">
        <v>25355.56</v>
      </c>
      <c r="O2109">
        <v>21850</v>
      </c>
      <c r="P2109">
        <v>3505.56</v>
      </c>
      <c r="Q2109" s="1">
        <v>41640</v>
      </c>
      <c r="R2109" t="s">
        <v>97</v>
      </c>
      <c r="S2109" t="s">
        <v>103</v>
      </c>
      <c r="T2109">
        <v>0</v>
      </c>
    </row>
    <row r="2110" spans="1:20" x14ac:dyDescent="0.3">
      <c r="A2110" t="s">
        <v>88</v>
      </c>
      <c r="B2110">
        <v>674320</v>
      </c>
      <c r="C2110">
        <v>861887</v>
      </c>
      <c r="D2110">
        <v>4800</v>
      </c>
      <c r="E2110" t="s">
        <v>18</v>
      </c>
      <c r="F2110">
        <v>12.68</v>
      </c>
      <c r="G2110">
        <v>161</v>
      </c>
      <c r="H2110" t="s">
        <v>19</v>
      </c>
      <c r="I2110" s="1">
        <v>40575</v>
      </c>
      <c r="J2110" t="s">
        <v>20</v>
      </c>
      <c r="K2110" t="s">
        <v>24</v>
      </c>
      <c r="L2110" t="s">
        <v>41</v>
      </c>
      <c r="M2110">
        <v>0</v>
      </c>
      <c r="N2110">
        <v>5791.84</v>
      </c>
      <c r="O2110">
        <v>4800</v>
      </c>
      <c r="P2110">
        <v>991.84</v>
      </c>
      <c r="Q2110" s="1">
        <v>41640</v>
      </c>
      <c r="R2110" t="s">
        <v>97</v>
      </c>
      <c r="S2110" t="s">
        <v>103</v>
      </c>
      <c r="T2110">
        <v>0</v>
      </c>
    </row>
    <row r="2111" spans="1:20" x14ac:dyDescent="0.3">
      <c r="A2111" t="s">
        <v>88</v>
      </c>
      <c r="B2111">
        <v>668535</v>
      </c>
      <c r="C2111">
        <v>854775</v>
      </c>
      <c r="D2111">
        <v>6000</v>
      </c>
      <c r="E2111" t="s">
        <v>18</v>
      </c>
      <c r="F2111">
        <v>7.66</v>
      </c>
      <c r="G2111">
        <v>187.08</v>
      </c>
      <c r="H2111" t="s">
        <v>32</v>
      </c>
      <c r="I2111" s="1">
        <v>40575</v>
      </c>
      <c r="J2111" t="s">
        <v>20</v>
      </c>
      <c r="K2111" t="s">
        <v>27</v>
      </c>
      <c r="L2111" t="s">
        <v>34</v>
      </c>
      <c r="M2111">
        <v>0</v>
      </c>
      <c r="N2111">
        <v>6419.68</v>
      </c>
      <c r="O2111">
        <v>6000</v>
      </c>
      <c r="P2111">
        <v>419.68</v>
      </c>
      <c r="Q2111" s="1">
        <v>41000</v>
      </c>
      <c r="R2111" t="s">
        <v>97</v>
      </c>
      <c r="S2111" t="s">
        <v>103</v>
      </c>
      <c r="T2111">
        <v>0</v>
      </c>
    </row>
    <row r="2112" spans="1:20" x14ac:dyDescent="0.3">
      <c r="A2112" t="s">
        <v>88</v>
      </c>
      <c r="B2112">
        <v>674275</v>
      </c>
      <c r="C2112">
        <v>861834</v>
      </c>
      <c r="D2112">
        <v>8875</v>
      </c>
      <c r="E2112" t="s">
        <v>43</v>
      </c>
      <c r="F2112">
        <v>7.66</v>
      </c>
      <c r="G2112">
        <v>178.52</v>
      </c>
      <c r="H2112" t="s">
        <v>32</v>
      </c>
      <c r="I2112" s="1">
        <v>40575</v>
      </c>
      <c r="J2112" t="s">
        <v>20</v>
      </c>
      <c r="K2112" t="s">
        <v>27</v>
      </c>
      <c r="L2112" t="s">
        <v>41</v>
      </c>
      <c r="M2112">
        <v>0</v>
      </c>
      <c r="N2112">
        <v>10076.92</v>
      </c>
      <c r="O2112">
        <v>8875</v>
      </c>
      <c r="P2112">
        <v>1201.92</v>
      </c>
      <c r="Q2112" s="1">
        <v>41395</v>
      </c>
      <c r="R2112" t="s">
        <v>97</v>
      </c>
      <c r="S2112" t="s">
        <v>103</v>
      </c>
      <c r="T2112">
        <v>0</v>
      </c>
    </row>
    <row r="2113" spans="1:20" x14ac:dyDescent="0.3">
      <c r="A2113" t="s">
        <v>88</v>
      </c>
      <c r="B2113">
        <v>674014</v>
      </c>
      <c r="C2113">
        <v>861499</v>
      </c>
      <c r="D2113">
        <v>18225</v>
      </c>
      <c r="E2113" t="s">
        <v>18</v>
      </c>
      <c r="F2113">
        <v>10</v>
      </c>
      <c r="G2113">
        <v>588.07000000000005</v>
      </c>
      <c r="H2113" t="s">
        <v>29</v>
      </c>
      <c r="I2113" s="1">
        <v>40575</v>
      </c>
      <c r="J2113" t="s">
        <v>20</v>
      </c>
      <c r="K2113" t="s">
        <v>27</v>
      </c>
      <c r="L2113" t="s">
        <v>58</v>
      </c>
      <c r="M2113">
        <v>0</v>
      </c>
      <c r="N2113">
        <v>21163.097819999999</v>
      </c>
      <c r="O2113">
        <v>18225</v>
      </c>
      <c r="P2113">
        <v>2938.1</v>
      </c>
      <c r="Q2113" s="1">
        <v>41699</v>
      </c>
      <c r="R2113" t="s">
        <v>97</v>
      </c>
      <c r="S2113" t="s">
        <v>103</v>
      </c>
      <c r="T2113">
        <v>0</v>
      </c>
    </row>
    <row r="2114" spans="1:20" x14ac:dyDescent="0.3">
      <c r="A2114" t="s">
        <v>88</v>
      </c>
      <c r="B2114">
        <v>674290</v>
      </c>
      <c r="C2114">
        <v>861853</v>
      </c>
      <c r="D2114">
        <v>12000</v>
      </c>
      <c r="E2114" t="s">
        <v>18</v>
      </c>
      <c r="F2114">
        <v>7.29</v>
      </c>
      <c r="G2114">
        <v>372.12</v>
      </c>
      <c r="H2114" t="s">
        <v>32</v>
      </c>
      <c r="I2114" s="1">
        <v>40575</v>
      </c>
      <c r="J2114" t="s">
        <v>20</v>
      </c>
      <c r="K2114" t="s">
        <v>24</v>
      </c>
      <c r="L2114" t="s">
        <v>51</v>
      </c>
      <c r="M2114">
        <v>0</v>
      </c>
      <c r="N2114">
        <v>13392.13294</v>
      </c>
      <c r="O2114">
        <v>12000</v>
      </c>
      <c r="P2114">
        <v>1392.13</v>
      </c>
      <c r="Q2114" s="1">
        <v>41699</v>
      </c>
      <c r="R2114" t="s">
        <v>97</v>
      </c>
      <c r="S2114" t="s">
        <v>103</v>
      </c>
      <c r="T2114">
        <v>0</v>
      </c>
    </row>
    <row r="2115" spans="1:20" x14ac:dyDescent="0.3">
      <c r="A2115" t="s">
        <v>88</v>
      </c>
      <c r="B2115">
        <v>671796</v>
      </c>
      <c r="C2115">
        <v>858769</v>
      </c>
      <c r="D2115">
        <v>25475</v>
      </c>
      <c r="E2115" t="s">
        <v>43</v>
      </c>
      <c r="F2115">
        <v>15.28</v>
      </c>
      <c r="G2115">
        <v>609.79999999999995</v>
      </c>
      <c r="H2115" t="s">
        <v>23</v>
      </c>
      <c r="I2115" s="1">
        <v>40575</v>
      </c>
      <c r="J2115" t="s">
        <v>20</v>
      </c>
      <c r="K2115" t="s">
        <v>27</v>
      </c>
      <c r="L2115" t="s">
        <v>51</v>
      </c>
      <c r="M2115">
        <v>0</v>
      </c>
      <c r="N2115">
        <v>25800.31</v>
      </c>
      <c r="O2115">
        <v>25475</v>
      </c>
      <c r="P2115">
        <v>325.31</v>
      </c>
      <c r="Q2115" s="1">
        <v>40634</v>
      </c>
      <c r="R2115" t="s">
        <v>97</v>
      </c>
      <c r="S2115" t="s">
        <v>103</v>
      </c>
      <c r="T2115">
        <v>0</v>
      </c>
    </row>
    <row r="2116" spans="1:20" x14ac:dyDescent="0.3">
      <c r="A2116" t="s">
        <v>88</v>
      </c>
      <c r="B2116">
        <v>667191</v>
      </c>
      <c r="C2116">
        <v>852982</v>
      </c>
      <c r="D2116">
        <v>10000</v>
      </c>
      <c r="E2116" t="s">
        <v>43</v>
      </c>
      <c r="F2116">
        <v>14.17</v>
      </c>
      <c r="G2116">
        <v>233.57</v>
      </c>
      <c r="H2116" t="s">
        <v>19</v>
      </c>
      <c r="I2116" s="1">
        <v>40575</v>
      </c>
      <c r="J2116" t="s">
        <v>20</v>
      </c>
      <c r="K2116" t="s">
        <v>27</v>
      </c>
      <c r="L2116" t="s">
        <v>57</v>
      </c>
      <c r="M2116">
        <v>0</v>
      </c>
      <c r="N2116">
        <v>13250.515729999999</v>
      </c>
      <c r="O2116">
        <v>10000</v>
      </c>
      <c r="P2116">
        <v>3250.52</v>
      </c>
      <c r="Q2116" s="1">
        <v>41699</v>
      </c>
      <c r="R2116" t="s">
        <v>97</v>
      </c>
      <c r="S2116" t="s">
        <v>103</v>
      </c>
      <c r="T2116">
        <v>0</v>
      </c>
    </row>
    <row r="2117" spans="1:20" x14ac:dyDescent="0.3">
      <c r="A2117" t="s">
        <v>88</v>
      </c>
      <c r="B2117">
        <v>674232</v>
      </c>
      <c r="C2117">
        <v>861776</v>
      </c>
      <c r="D2117">
        <v>7600</v>
      </c>
      <c r="E2117" t="s">
        <v>18</v>
      </c>
      <c r="F2117">
        <v>14.17</v>
      </c>
      <c r="G2117">
        <v>260.38</v>
      </c>
      <c r="H2117" t="s">
        <v>19</v>
      </c>
      <c r="I2117" s="1">
        <v>40575</v>
      </c>
      <c r="J2117" t="s">
        <v>20</v>
      </c>
      <c r="K2117" t="s">
        <v>27</v>
      </c>
      <c r="L2117" t="s">
        <v>41</v>
      </c>
      <c r="M2117">
        <v>0</v>
      </c>
      <c r="N2117">
        <v>9366.4707280000002</v>
      </c>
      <c r="O2117">
        <v>7600</v>
      </c>
      <c r="P2117">
        <v>1766.47</v>
      </c>
      <c r="Q2117" s="1">
        <v>41699</v>
      </c>
      <c r="R2117" t="s">
        <v>97</v>
      </c>
      <c r="S2117" t="s">
        <v>103</v>
      </c>
      <c r="T2117">
        <v>0</v>
      </c>
    </row>
    <row r="2118" spans="1:20" x14ac:dyDescent="0.3">
      <c r="A2118" t="s">
        <v>88</v>
      </c>
      <c r="B2118">
        <v>671073</v>
      </c>
      <c r="C2118">
        <v>857933</v>
      </c>
      <c r="D2118">
        <v>2400</v>
      </c>
      <c r="E2118" t="s">
        <v>18</v>
      </c>
      <c r="F2118">
        <v>13.8</v>
      </c>
      <c r="G2118">
        <v>81.8</v>
      </c>
      <c r="H2118" t="s">
        <v>19</v>
      </c>
      <c r="I2118" s="1">
        <v>40575</v>
      </c>
      <c r="J2118" t="s">
        <v>20</v>
      </c>
      <c r="K2118" t="s">
        <v>27</v>
      </c>
      <c r="L2118" t="s">
        <v>39</v>
      </c>
      <c r="M2118">
        <v>0</v>
      </c>
      <c r="N2118">
        <v>2943.6426339999998</v>
      </c>
      <c r="O2118">
        <v>2400</v>
      </c>
      <c r="P2118">
        <v>543.64</v>
      </c>
      <c r="Q2118" s="1">
        <v>41699</v>
      </c>
      <c r="R2118" t="s">
        <v>97</v>
      </c>
      <c r="S2118" t="s">
        <v>103</v>
      </c>
      <c r="T2118">
        <v>0</v>
      </c>
    </row>
    <row r="2119" spans="1:20" x14ac:dyDescent="0.3">
      <c r="A2119" t="s">
        <v>88</v>
      </c>
      <c r="B2119">
        <v>664388</v>
      </c>
      <c r="C2119">
        <v>849526</v>
      </c>
      <c r="D2119">
        <v>8800</v>
      </c>
      <c r="E2119" t="s">
        <v>18</v>
      </c>
      <c r="F2119">
        <v>11.11</v>
      </c>
      <c r="G2119">
        <v>288.56</v>
      </c>
      <c r="H2119" t="s">
        <v>29</v>
      </c>
      <c r="I2119" s="1">
        <v>40575</v>
      </c>
      <c r="J2119" t="s">
        <v>20</v>
      </c>
      <c r="K2119" t="s">
        <v>24</v>
      </c>
      <c r="L2119" t="s">
        <v>39</v>
      </c>
      <c r="M2119">
        <v>0</v>
      </c>
      <c r="N2119">
        <v>10180.08</v>
      </c>
      <c r="O2119">
        <v>8800</v>
      </c>
      <c r="P2119">
        <v>1380.08</v>
      </c>
      <c r="Q2119" s="1">
        <v>41395</v>
      </c>
      <c r="R2119" t="s">
        <v>97</v>
      </c>
      <c r="S2119" t="s">
        <v>103</v>
      </c>
      <c r="T2119">
        <v>0</v>
      </c>
    </row>
    <row r="2120" spans="1:20" x14ac:dyDescent="0.3">
      <c r="A2120" t="s">
        <v>88</v>
      </c>
      <c r="B2120">
        <v>674221</v>
      </c>
      <c r="C2120">
        <v>861761</v>
      </c>
      <c r="D2120">
        <v>12000</v>
      </c>
      <c r="E2120" t="s">
        <v>18</v>
      </c>
      <c r="F2120">
        <v>7.29</v>
      </c>
      <c r="G2120">
        <v>372.12</v>
      </c>
      <c r="H2120" t="s">
        <v>32</v>
      </c>
      <c r="I2120" s="1">
        <v>40575</v>
      </c>
      <c r="J2120" t="s">
        <v>20</v>
      </c>
      <c r="K2120" t="s">
        <v>27</v>
      </c>
      <c r="L2120" t="s">
        <v>81</v>
      </c>
      <c r="M2120">
        <v>0</v>
      </c>
      <c r="N2120">
        <v>13348.05</v>
      </c>
      <c r="O2120">
        <v>11999.99</v>
      </c>
      <c r="P2120">
        <v>1348.06</v>
      </c>
      <c r="Q2120" s="1">
        <v>41518</v>
      </c>
      <c r="R2120" t="s">
        <v>97</v>
      </c>
      <c r="S2120" t="s">
        <v>103</v>
      </c>
      <c r="T2120">
        <v>0</v>
      </c>
    </row>
    <row r="2121" spans="1:20" x14ac:dyDescent="0.3">
      <c r="A2121" t="s">
        <v>88</v>
      </c>
      <c r="B2121">
        <v>674215</v>
      </c>
      <c r="C2121">
        <v>861754</v>
      </c>
      <c r="D2121">
        <v>11000</v>
      </c>
      <c r="E2121" t="s">
        <v>18</v>
      </c>
      <c r="F2121">
        <v>5.42</v>
      </c>
      <c r="G2121">
        <v>331.76</v>
      </c>
      <c r="H2121" t="s">
        <v>32</v>
      </c>
      <c r="I2121" s="1">
        <v>40575</v>
      </c>
      <c r="J2121" t="s">
        <v>20</v>
      </c>
      <c r="K2121" t="s">
        <v>59</v>
      </c>
      <c r="L2121" t="s">
        <v>41</v>
      </c>
      <c r="M2121">
        <v>0</v>
      </c>
      <c r="N2121">
        <v>11743.98</v>
      </c>
      <c r="O2121">
        <v>10999.99</v>
      </c>
      <c r="P2121">
        <v>743.99</v>
      </c>
      <c r="Q2121" s="1">
        <v>41214</v>
      </c>
      <c r="R2121" t="s">
        <v>97</v>
      </c>
      <c r="S2121" t="s">
        <v>103</v>
      </c>
      <c r="T2121">
        <v>0</v>
      </c>
    </row>
    <row r="2122" spans="1:20" x14ac:dyDescent="0.3">
      <c r="A2122" t="s">
        <v>88</v>
      </c>
      <c r="B2122">
        <v>672419</v>
      </c>
      <c r="C2122">
        <v>859582</v>
      </c>
      <c r="D2122">
        <v>9000</v>
      </c>
      <c r="E2122" t="s">
        <v>18</v>
      </c>
      <c r="F2122">
        <v>10.37</v>
      </c>
      <c r="G2122">
        <v>291.98</v>
      </c>
      <c r="H2122" t="s">
        <v>29</v>
      </c>
      <c r="I2122" s="1">
        <v>40575</v>
      </c>
      <c r="J2122" t="s">
        <v>20</v>
      </c>
      <c r="K2122" t="s">
        <v>27</v>
      </c>
      <c r="L2122" t="s">
        <v>35</v>
      </c>
      <c r="M2122">
        <v>0</v>
      </c>
      <c r="N2122">
        <v>10509.748939999999</v>
      </c>
      <c r="O2122">
        <v>9000</v>
      </c>
      <c r="P2122">
        <v>1509.75</v>
      </c>
      <c r="Q2122" s="1">
        <v>41699</v>
      </c>
      <c r="R2122" t="s">
        <v>97</v>
      </c>
      <c r="S2122" t="s">
        <v>103</v>
      </c>
      <c r="T2122">
        <v>0</v>
      </c>
    </row>
    <row r="2123" spans="1:20" x14ac:dyDescent="0.3">
      <c r="A2123" t="s">
        <v>88</v>
      </c>
      <c r="B2123">
        <v>674099</v>
      </c>
      <c r="C2123">
        <v>861608</v>
      </c>
      <c r="D2123">
        <v>6000</v>
      </c>
      <c r="E2123" t="s">
        <v>43</v>
      </c>
      <c r="F2123">
        <v>16.399999999999999</v>
      </c>
      <c r="G2123">
        <v>147.19</v>
      </c>
      <c r="H2123" t="s">
        <v>44</v>
      </c>
      <c r="I2123" s="1">
        <v>40575</v>
      </c>
      <c r="J2123" t="s">
        <v>46</v>
      </c>
      <c r="K2123" t="s">
        <v>30</v>
      </c>
      <c r="L2123" t="s">
        <v>42</v>
      </c>
      <c r="M2123">
        <v>293.27999999999997</v>
      </c>
      <c r="N2123">
        <v>8528.43</v>
      </c>
      <c r="O2123">
        <v>5706.72</v>
      </c>
      <c r="P2123">
        <v>2821.71</v>
      </c>
      <c r="Q2123" s="1">
        <v>42370</v>
      </c>
      <c r="R2123" t="s">
        <v>97</v>
      </c>
      <c r="S2123" t="s">
        <v>103</v>
      </c>
      <c r="T2123">
        <v>0</v>
      </c>
    </row>
    <row r="2124" spans="1:20" x14ac:dyDescent="0.3">
      <c r="A2124" t="s">
        <v>88</v>
      </c>
      <c r="B2124">
        <v>647746</v>
      </c>
      <c r="C2124">
        <v>828701</v>
      </c>
      <c r="D2124">
        <v>12600</v>
      </c>
      <c r="E2124" t="s">
        <v>18</v>
      </c>
      <c r="F2124">
        <v>7.66</v>
      </c>
      <c r="G2124">
        <v>392.87</v>
      </c>
      <c r="H2124" t="s">
        <v>32</v>
      </c>
      <c r="I2124" s="1">
        <v>40575</v>
      </c>
      <c r="J2124" t="s">
        <v>20</v>
      </c>
      <c r="K2124" t="s">
        <v>27</v>
      </c>
      <c r="L2124" t="s">
        <v>74</v>
      </c>
      <c r="M2124">
        <v>0</v>
      </c>
      <c r="N2124">
        <v>13947.71</v>
      </c>
      <c r="O2124">
        <v>12600.01</v>
      </c>
      <c r="P2124">
        <v>1347.7</v>
      </c>
      <c r="Q2124" s="1">
        <v>41334</v>
      </c>
      <c r="R2124" t="s">
        <v>97</v>
      </c>
      <c r="S2124" t="s">
        <v>103</v>
      </c>
      <c r="T2124">
        <v>0</v>
      </c>
    </row>
    <row r="2125" spans="1:20" x14ac:dyDescent="0.3">
      <c r="A2125" t="s">
        <v>88</v>
      </c>
      <c r="B2125">
        <v>674085</v>
      </c>
      <c r="C2125">
        <v>861589</v>
      </c>
      <c r="D2125">
        <v>16000</v>
      </c>
      <c r="E2125" t="s">
        <v>18</v>
      </c>
      <c r="F2125">
        <v>10.74</v>
      </c>
      <c r="G2125">
        <v>521.86</v>
      </c>
      <c r="H2125" t="s">
        <v>29</v>
      </c>
      <c r="I2125" s="1">
        <v>40575</v>
      </c>
      <c r="J2125" t="s">
        <v>20</v>
      </c>
      <c r="K2125" t="s">
        <v>27</v>
      </c>
      <c r="L2125" t="s">
        <v>39</v>
      </c>
      <c r="M2125">
        <v>0</v>
      </c>
      <c r="N2125">
        <v>18781.32948</v>
      </c>
      <c r="O2125">
        <v>16000</v>
      </c>
      <c r="P2125">
        <v>2781.33</v>
      </c>
      <c r="Q2125" s="1">
        <v>41699</v>
      </c>
      <c r="R2125" t="s">
        <v>97</v>
      </c>
      <c r="S2125" t="s">
        <v>103</v>
      </c>
      <c r="T2125">
        <v>0</v>
      </c>
    </row>
    <row r="2126" spans="1:20" x14ac:dyDescent="0.3">
      <c r="A2126" t="s">
        <v>88</v>
      </c>
      <c r="B2126">
        <v>674088</v>
      </c>
      <c r="C2126">
        <v>861590</v>
      </c>
      <c r="D2126">
        <v>9950</v>
      </c>
      <c r="E2126" t="s">
        <v>18</v>
      </c>
      <c r="F2126">
        <v>5.42</v>
      </c>
      <c r="G2126">
        <v>300.10000000000002</v>
      </c>
      <c r="H2126" t="s">
        <v>32</v>
      </c>
      <c r="I2126" s="1">
        <v>40575</v>
      </c>
      <c r="J2126" t="s">
        <v>20</v>
      </c>
      <c r="K2126" t="s">
        <v>36</v>
      </c>
      <c r="L2126" t="s">
        <v>22</v>
      </c>
      <c r="M2126">
        <v>0</v>
      </c>
      <c r="N2126">
        <v>10782.5</v>
      </c>
      <c r="O2126">
        <v>9949.99</v>
      </c>
      <c r="P2126">
        <v>832.51</v>
      </c>
      <c r="Q2126" s="1">
        <v>41548</v>
      </c>
      <c r="R2126" t="s">
        <v>97</v>
      </c>
      <c r="S2126" t="s">
        <v>103</v>
      </c>
      <c r="T2126">
        <v>0</v>
      </c>
    </row>
    <row r="2127" spans="1:20" x14ac:dyDescent="0.3">
      <c r="A2127" t="s">
        <v>88</v>
      </c>
      <c r="B2127">
        <v>674071</v>
      </c>
      <c r="C2127">
        <v>861572</v>
      </c>
      <c r="D2127">
        <v>13300</v>
      </c>
      <c r="E2127" t="s">
        <v>43</v>
      </c>
      <c r="F2127">
        <v>16.399999999999999</v>
      </c>
      <c r="G2127">
        <v>326.27</v>
      </c>
      <c r="H2127" t="s">
        <v>44</v>
      </c>
      <c r="I2127" s="1">
        <v>40575</v>
      </c>
      <c r="J2127" t="s">
        <v>26</v>
      </c>
      <c r="K2127" t="s">
        <v>27</v>
      </c>
      <c r="L2127" t="s">
        <v>41</v>
      </c>
      <c r="M2127">
        <v>0</v>
      </c>
      <c r="N2127">
        <v>12691.57</v>
      </c>
      <c r="O2127">
        <v>6640.5</v>
      </c>
      <c r="P2127">
        <v>5105.22</v>
      </c>
      <c r="Q2127" s="1">
        <v>41730</v>
      </c>
      <c r="R2127" t="s">
        <v>97</v>
      </c>
      <c r="S2127" t="s">
        <v>104</v>
      </c>
      <c r="T2127">
        <v>1</v>
      </c>
    </row>
    <row r="2128" spans="1:20" x14ac:dyDescent="0.3">
      <c r="A2128" t="s">
        <v>88</v>
      </c>
      <c r="B2128">
        <v>673585</v>
      </c>
      <c r="C2128">
        <v>860962</v>
      </c>
      <c r="D2128">
        <v>4500</v>
      </c>
      <c r="E2128" t="s">
        <v>18</v>
      </c>
      <c r="F2128">
        <v>6.92</v>
      </c>
      <c r="G2128">
        <v>138.79</v>
      </c>
      <c r="H2128" t="s">
        <v>32</v>
      </c>
      <c r="I2128" s="1">
        <v>40575</v>
      </c>
      <c r="J2128" t="s">
        <v>20</v>
      </c>
      <c r="K2128" t="s">
        <v>47</v>
      </c>
      <c r="L2128" t="s">
        <v>22</v>
      </c>
      <c r="M2128">
        <v>0</v>
      </c>
      <c r="N2128">
        <v>4767.76</v>
      </c>
      <c r="O2128">
        <v>4500</v>
      </c>
      <c r="P2128">
        <v>267.76</v>
      </c>
      <c r="Q2128" s="1">
        <v>40969</v>
      </c>
      <c r="R2128" t="s">
        <v>97</v>
      </c>
      <c r="S2128" t="s">
        <v>103</v>
      </c>
      <c r="T2128">
        <v>0</v>
      </c>
    </row>
    <row r="2129" spans="1:20" x14ac:dyDescent="0.3">
      <c r="A2129" t="s">
        <v>88</v>
      </c>
      <c r="B2129">
        <v>673945</v>
      </c>
      <c r="C2129">
        <v>861409</v>
      </c>
      <c r="D2129">
        <v>4000</v>
      </c>
      <c r="E2129" t="s">
        <v>18</v>
      </c>
      <c r="F2129">
        <v>10</v>
      </c>
      <c r="G2129">
        <v>129.07</v>
      </c>
      <c r="H2129" t="s">
        <v>29</v>
      </c>
      <c r="I2129" s="1">
        <v>40575</v>
      </c>
      <c r="J2129" t="s">
        <v>20</v>
      </c>
      <c r="K2129" t="s">
        <v>27</v>
      </c>
      <c r="L2129" t="s">
        <v>39</v>
      </c>
      <c r="M2129">
        <v>0</v>
      </c>
      <c r="N2129">
        <v>4623.26</v>
      </c>
      <c r="O2129">
        <v>4000</v>
      </c>
      <c r="P2129">
        <v>623.26</v>
      </c>
      <c r="Q2129" s="1">
        <v>41487</v>
      </c>
      <c r="R2129" t="s">
        <v>97</v>
      </c>
      <c r="S2129" t="s">
        <v>103</v>
      </c>
      <c r="T2129">
        <v>0</v>
      </c>
    </row>
    <row r="2130" spans="1:20" x14ac:dyDescent="0.3">
      <c r="A2130" t="s">
        <v>88</v>
      </c>
      <c r="B2130">
        <v>668278</v>
      </c>
      <c r="C2130">
        <v>854440</v>
      </c>
      <c r="D2130">
        <v>8000</v>
      </c>
      <c r="E2130" t="s">
        <v>18</v>
      </c>
      <c r="F2130">
        <v>13.06</v>
      </c>
      <c r="G2130">
        <v>269.79000000000002</v>
      </c>
      <c r="H2130" t="s">
        <v>19</v>
      </c>
      <c r="I2130" s="1">
        <v>40575</v>
      </c>
      <c r="J2130" t="s">
        <v>20</v>
      </c>
      <c r="K2130" t="s">
        <v>27</v>
      </c>
      <c r="L2130" t="s">
        <v>28</v>
      </c>
      <c r="M2130">
        <v>0</v>
      </c>
      <c r="N2130">
        <v>9708.3900279999998</v>
      </c>
      <c r="O2130">
        <v>8000</v>
      </c>
      <c r="P2130">
        <v>1708.39</v>
      </c>
      <c r="Q2130" s="1">
        <v>41699</v>
      </c>
      <c r="R2130" t="s">
        <v>97</v>
      </c>
      <c r="S2130" t="s">
        <v>103</v>
      </c>
      <c r="T2130">
        <v>0</v>
      </c>
    </row>
    <row r="2131" spans="1:20" x14ac:dyDescent="0.3">
      <c r="A2131" t="s">
        <v>88</v>
      </c>
      <c r="B2131">
        <v>673932</v>
      </c>
      <c r="C2131">
        <v>861395</v>
      </c>
      <c r="D2131">
        <v>7200</v>
      </c>
      <c r="E2131" t="s">
        <v>43</v>
      </c>
      <c r="F2131">
        <v>16.02</v>
      </c>
      <c r="G2131">
        <v>175.17</v>
      </c>
      <c r="H2131" t="s">
        <v>23</v>
      </c>
      <c r="I2131" s="1">
        <v>40575</v>
      </c>
      <c r="J2131" t="s">
        <v>20</v>
      </c>
      <c r="K2131" t="s">
        <v>27</v>
      </c>
      <c r="L2131" t="s">
        <v>41</v>
      </c>
      <c r="M2131">
        <v>0</v>
      </c>
      <c r="N2131">
        <v>10406.184859999999</v>
      </c>
      <c r="O2131">
        <v>7200</v>
      </c>
      <c r="P2131">
        <v>3206.18</v>
      </c>
      <c r="Q2131" s="1">
        <v>42156</v>
      </c>
      <c r="R2131" t="s">
        <v>97</v>
      </c>
      <c r="S2131" t="s">
        <v>103</v>
      </c>
      <c r="T2131">
        <v>0</v>
      </c>
    </row>
    <row r="2132" spans="1:20" x14ac:dyDescent="0.3">
      <c r="A2132" t="s">
        <v>88</v>
      </c>
      <c r="B2132">
        <v>673901</v>
      </c>
      <c r="C2132">
        <v>861353</v>
      </c>
      <c r="D2132">
        <v>6500</v>
      </c>
      <c r="E2132" t="s">
        <v>18</v>
      </c>
      <c r="F2132">
        <v>10.74</v>
      </c>
      <c r="G2132">
        <v>212.01</v>
      </c>
      <c r="H2132" t="s">
        <v>29</v>
      </c>
      <c r="I2132" s="1">
        <v>40575</v>
      </c>
      <c r="J2132" t="s">
        <v>20</v>
      </c>
      <c r="K2132" t="s">
        <v>27</v>
      </c>
      <c r="L2132" t="s">
        <v>42</v>
      </c>
      <c r="M2132">
        <v>0</v>
      </c>
      <c r="N2132">
        <v>7413.15</v>
      </c>
      <c r="O2132">
        <v>6500</v>
      </c>
      <c r="P2132">
        <v>913.15</v>
      </c>
      <c r="Q2132" s="1">
        <v>41214</v>
      </c>
      <c r="R2132" t="s">
        <v>97</v>
      </c>
      <c r="S2132" t="s">
        <v>103</v>
      </c>
      <c r="T2132">
        <v>0</v>
      </c>
    </row>
    <row r="2133" spans="1:20" x14ac:dyDescent="0.3">
      <c r="A2133" t="s">
        <v>88</v>
      </c>
      <c r="B2133">
        <v>673900</v>
      </c>
      <c r="C2133">
        <v>861351</v>
      </c>
      <c r="D2133">
        <v>5000</v>
      </c>
      <c r="E2133" t="s">
        <v>18</v>
      </c>
      <c r="F2133">
        <v>6.92</v>
      </c>
      <c r="G2133">
        <v>154.21</v>
      </c>
      <c r="H2133" t="s">
        <v>32</v>
      </c>
      <c r="I2133" s="1">
        <v>40575</v>
      </c>
      <c r="J2133" t="s">
        <v>20</v>
      </c>
      <c r="K2133" t="s">
        <v>21</v>
      </c>
      <c r="L2133" t="s">
        <v>42</v>
      </c>
      <c r="M2133">
        <v>0</v>
      </c>
      <c r="N2133">
        <v>5424.12</v>
      </c>
      <c r="O2133">
        <v>5000</v>
      </c>
      <c r="P2133">
        <v>424.12</v>
      </c>
      <c r="Q2133" s="1">
        <v>41334</v>
      </c>
      <c r="R2133" t="s">
        <v>97</v>
      </c>
      <c r="S2133" t="s">
        <v>103</v>
      </c>
      <c r="T2133">
        <v>0</v>
      </c>
    </row>
    <row r="2134" spans="1:20" x14ac:dyDescent="0.3">
      <c r="A2134" t="s">
        <v>88</v>
      </c>
      <c r="B2134">
        <v>673841</v>
      </c>
      <c r="C2134">
        <v>861281</v>
      </c>
      <c r="D2134">
        <v>3050</v>
      </c>
      <c r="E2134" t="s">
        <v>18</v>
      </c>
      <c r="F2134">
        <v>7.29</v>
      </c>
      <c r="G2134">
        <v>94.59</v>
      </c>
      <c r="H2134" t="s">
        <v>32</v>
      </c>
      <c r="I2134" s="1">
        <v>40575</v>
      </c>
      <c r="J2134" t="s">
        <v>20</v>
      </c>
      <c r="K2134" t="s">
        <v>30</v>
      </c>
      <c r="L2134" t="s">
        <v>41</v>
      </c>
      <c r="M2134">
        <v>0</v>
      </c>
      <c r="N2134">
        <v>3169.84</v>
      </c>
      <c r="O2134">
        <v>3050</v>
      </c>
      <c r="P2134">
        <v>119.84</v>
      </c>
      <c r="Q2134" s="1">
        <v>40787</v>
      </c>
      <c r="R2134" t="s">
        <v>97</v>
      </c>
      <c r="S2134" t="s">
        <v>103</v>
      </c>
      <c r="T2134">
        <v>0</v>
      </c>
    </row>
    <row r="2135" spans="1:20" x14ac:dyDescent="0.3">
      <c r="A2135" t="s">
        <v>88</v>
      </c>
      <c r="B2135">
        <v>672227</v>
      </c>
      <c r="C2135">
        <v>859340</v>
      </c>
      <c r="D2135">
        <v>12000</v>
      </c>
      <c r="E2135" t="s">
        <v>18</v>
      </c>
      <c r="F2135">
        <v>11.11</v>
      </c>
      <c r="G2135">
        <v>393.5</v>
      </c>
      <c r="H2135" t="s">
        <v>29</v>
      </c>
      <c r="I2135" s="1">
        <v>40575</v>
      </c>
      <c r="J2135" t="s">
        <v>20</v>
      </c>
      <c r="K2135" t="s">
        <v>21</v>
      </c>
      <c r="L2135" t="s">
        <v>51</v>
      </c>
      <c r="M2135">
        <v>0</v>
      </c>
      <c r="N2135">
        <v>14154.14227</v>
      </c>
      <c r="O2135">
        <v>12000</v>
      </c>
      <c r="P2135">
        <v>2154.14</v>
      </c>
      <c r="Q2135" s="1">
        <v>41699</v>
      </c>
      <c r="R2135" t="s">
        <v>97</v>
      </c>
      <c r="S2135" t="s">
        <v>103</v>
      </c>
      <c r="T2135">
        <v>0</v>
      </c>
    </row>
    <row r="2136" spans="1:20" x14ac:dyDescent="0.3">
      <c r="A2136" t="s">
        <v>88</v>
      </c>
      <c r="B2136">
        <v>673814</v>
      </c>
      <c r="C2136">
        <v>861251</v>
      </c>
      <c r="D2136">
        <v>12000</v>
      </c>
      <c r="E2136" t="s">
        <v>18</v>
      </c>
      <c r="F2136">
        <v>7.29</v>
      </c>
      <c r="G2136">
        <v>372.12</v>
      </c>
      <c r="H2136" t="s">
        <v>32</v>
      </c>
      <c r="I2136" s="1">
        <v>40575</v>
      </c>
      <c r="J2136" t="s">
        <v>20</v>
      </c>
      <c r="K2136" t="s">
        <v>27</v>
      </c>
      <c r="L2136" t="s">
        <v>22</v>
      </c>
      <c r="M2136">
        <v>0</v>
      </c>
      <c r="N2136">
        <v>13392.97976</v>
      </c>
      <c r="O2136">
        <v>12000</v>
      </c>
      <c r="P2136">
        <v>1392.98</v>
      </c>
      <c r="Q2136" s="1">
        <v>41699</v>
      </c>
      <c r="R2136" t="s">
        <v>97</v>
      </c>
      <c r="S2136" t="s">
        <v>103</v>
      </c>
      <c r="T2136">
        <v>0</v>
      </c>
    </row>
    <row r="2137" spans="1:20" x14ac:dyDescent="0.3">
      <c r="A2137" t="s">
        <v>88</v>
      </c>
      <c r="B2137">
        <v>673800</v>
      </c>
      <c r="C2137">
        <v>861236</v>
      </c>
      <c r="D2137">
        <v>20000</v>
      </c>
      <c r="E2137" t="s">
        <v>18</v>
      </c>
      <c r="F2137">
        <v>14.54</v>
      </c>
      <c r="G2137">
        <v>688.81</v>
      </c>
      <c r="H2137" t="s">
        <v>23</v>
      </c>
      <c r="I2137" s="1">
        <v>40575</v>
      </c>
      <c r="J2137" t="s">
        <v>20</v>
      </c>
      <c r="K2137" t="s">
        <v>27</v>
      </c>
      <c r="L2137" t="s">
        <v>22</v>
      </c>
      <c r="M2137">
        <v>0</v>
      </c>
      <c r="N2137">
        <v>24792.90883</v>
      </c>
      <c r="O2137">
        <v>20000</v>
      </c>
      <c r="P2137">
        <v>4792.91</v>
      </c>
      <c r="Q2137" s="1">
        <v>41699</v>
      </c>
      <c r="R2137" t="s">
        <v>97</v>
      </c>
      <c r="S2137" t="s">
        <v>103</v>
      </c>
      <c r="T2137">
        <v>0</v>
      </c>
    </row>
    <row r="2138" spans="1:20" x14ac:dyDescent="0.3">
      <c r="A2138" t="s">
        <v>88</v>
      </c>
      <c r="B2138">
        <v>667298</v>
      </c>
      <c r="C2138">
        <v>853098</v>
      </c>
      <c r="D2138">
        <v>12000</v>
      </c>
      <c r="E2138" t="s">
        <v>18</v>
      </c>
      <c r="F2138">
        <v>6.92</v>
      </c>
      <c r="G2138">
        <v>370.09</v>
      </c>
      <c r="H2138" t="s">
        <v>32</v>
      </c>
      <c r="I2138" s="1">
        <v>40575</v>
      </c>
      <c r="J2138" t="s">
        <v>20</v>
      </c>
      <c r="K2138" t="s">
        <v>27</v>
      </c>
      <c r="L2138" t="s">
        <v>22</v>
      </c>
      <c r="M2138">
        <v>0</v>
      </c>
      <c r="N2138">
        <v>13321.739799999999</v>
      </c>
      <c r="O2138">
        <v>12000</v>
      </c>
      <c r="P2138">
        <v>1321.74</v>
      </c>
      <c r="Q2138" s="1">
        <v>41699</v>
      </c>
      <c r="R2138" t="s">
        <v>97</v>
      </c>
      <c r="S2138" t="s">
        <v>103</v>
      </c>
      <c r="T2138">
        <v>0</v>
      </c>
    </row>
    <row r="2139" spans="1:20" x14ac:dyDescent="0.3">
      <c r="A2139" t="s">
        <v>88</v>
      </c>
      <c r="B2139">
        <v>673776</v>
      </c>
      <c r="C2139">
        <v>861205</v>
      </c>
      <c r="D2139">
        <v>14625</v>
      </c>
      <c r="E2139" t="s">
        <v>18</v>
      </c>
      <c r="F2139">
        <v>12.68</v>
      </c>
      <c r="G2139">
        <v>490.53</v>
      </c>
      <c r="H2139" t="s">
        <v>19</v>
      </c>
      <c r="I2139" s="1">
        <v>40575</v>
      </c>
      <c r="J2139" t="s">
        <v>20</v>
      </c>
      <c r="K2139" t="s">
        <v>27</v>
      </c>
      <c r="L2139" t="s">
        <v>68</v>
      </c>
      <c r="M2139">
        <v>0</v>
      </c>
      <c r="N2139">
        <v>17588.02</v>
      </c>
      <c r="O2139">
        <v>14625</v>
      </c>
      <c r="P2139">
        <v>2963.02</v>
      </c>
      <c r="Q2139" s="1">
        <v>41640</v>
      </c>
      <c r="R2139" t="s">
        <v>97</v>
      </c>
      <c r="S2139" t="s">
        <v>103</v>
      </c>
      <c r="T2139">
        <v>0</v>
      </c>
    </row>
    <row r="2140" spans="1:20" x14ac:dyDescent="0.3">
      <c r="A2140" t="s">
        <v>88</v>
      </c>
      <c r="B2140">
        <v>672199</v>
      </c>
      <c r="C2140">
        <v>859307</v>
      </c>
      <c r="D2140">
        <v>4000</v>
      </c>
      <c r="E2140" t="s">
        <v>18</v>
      </c>
      <c r="F2140">
        <v>15.65</v>
      </c>
      <c r="G2140">
        <v>139.94</v>
      </c>
      <c r="H2140" t="s">
        <v>23</v>
      </c>
      <c r="I2140" s="1">
        <v>40575</v>
      </c>
      <c r="J2140" t="s">
        <v>20</v>
      </c>
      <c r="K2140" t="s">
        <v>36</v>
      </c>
      <c r="L2140" t="s">
        <v>22</v>
      </c>
      <c r="M2140">
        <v>0</v>
      </c>
      <c r="N2140">
        <v>5035.5987240000004</v>
      </c>
      <c r="O2140">
        <v>4000</v>
      </c>
      <c r="P2140">
        <v>1035.5999999999999</v>
      </c>
      <c r="Q2140" s="1">
        <v>41699</v>
      </c>
      <c r="R2140" t="s">
        <v>97</v>
      </c>
      <c r="S2140" t="s">
        <v>103</v>
      </c>
      <c r="T2140">
        <v>0</v>
      </c>
    </row>
    <row r="2141" spans="1:20" x14ac:dyDescent="0.3">
      <c r="A2141" t="s">
        <v>88</v>
      </c>
      <c r="B2141">
        <v>673491</v>
      </c>
      <c r="C2141">
        <v>860847</v>
      </c>
      <c r="D2141">
        <v>10500</v>
      </c>
      <c r="E2141" t="s">
        <v>18</v>
      </c>
      <c r="F2141">
        <v>18.25</v>
      </c>
      <c r="G2141">
        <v>380.92</v>
      </c>
      <c r="H2141" t="s">
        <v>60</v>
      </c>
      <c r="I2141" s="1">
        <v>40575</v>
      </c>
      <c r="J2141" t="s">
        <v>20</v>
      </c>
      <c r="K2141" t="s">
        <v>27</v>
      </c>
      <c r="L2141" t="s">
        <v>41</v>
      </c>
      <c r="M2141">
        <v>0</v>
      </c>
      <c r="N2141">
        <v>12294.47</v>
      </c>
      <c r="O2141">
        <v>10500</v>
      </c>
      <c r="P2141">
        <v>1794.47</v>
      </c>
      <c r="Q2141" s="1">
        <v>40969</v>
      </c>
      <c r="R2141" t="s">
        <v>97</v>
      </c>
      <c r="S2141" t="s">
        <v>103</v>
      </c>
      <c r="T2141">
        <v>0</v>
      </c>
    </row>
    <row r="2142" spans="1:20" x14ac:dyDescent="0.3">
      <c r="A2142" t="s">
        <v>88</v>
      </c>
      <c r="B2142">
        <v>673722</v>
      </c>
      <c r="C2142">
        <v>861127</v>
      </c>
      <c r="D2142">
        <v>6000</v>
      </c>
      <c r="E2142" t="s">
        <v>18</v>
      </c>
      <c r="F2142">
        <v>14.54</v>
      </c>
      <c r="G2142">
        <v>206.65</v>
      </c>
      <c r="H2142" t="s">
        <v>23</v>
      </c>
      <c r="I2142" s="1">
        <v>40575</v>
      </c>
      <c r="J2142" t="s">
        <v>20</v>
      </c>
      <c r="K2142" t="s">
        <v>27</v>
      </c>
      <c r="L2142" t="s">
        <v>56</v>
      </c>
      <c r="M2142">
        <v>0</v>
      </c>
      <c r="N2142">
        <v>7437.9710709999999</v>
      </c>
      <c r="O2142">
        <v>6000</v>
      </c>
      <c r="P2142">
        <v>1437.97</v>
      </c>
      <c r="Q2142" s="1">
        <v>41699</v>
      </c>
      <c r="R2142" t="s">
        <v>97</v>
      </c>
      <c r="S2142" t="s">
        <v>103</v>
      </c>
      <c r="T2142">
        <v>0</v>
      </c>
    </row>
    <row r="2143" spans="1:20" x14ac:dyDescent="0.3">
      <c r="A2143" t="s">
        <v>88</v>
      </c>
      <c r="B2143">
        <v>673721</v>
      </c>
      <c r="C2143">
        <v>861124</v>
      </c>
      <c r="D2143">
        <v>20000</v>
      </c>
      <c r="E2143" t="s">
        <v>18</v>
      </c>
      <c r="F2143">
        <v>10.74</v>
      </c>
      <c r="G2143">
        <v>652.32000000000005</v>
      </c>
      <c r="H2143" t="s">
        <v>29</v>
      </c>
      <c r="I2143" s="1">
        <v>40575</v>
      </c>
      <c r="J2143" t="s">
        <v>20</v>
      </c>
      <c r="K2143" t="s">
        <v>24</v>
      </c>
      <c r="L2143" t="s">
        <v>33</v>
      </c>
      <c r="M2143">
        <v>0</v>
      </c>
      <c r="N2143">
        <v>22970.12</v>
      </c>
      <c r="O2143">
        <v>20000.009999999998</v>
      </c>
      <c r="P2143">
        <v>2970.11</v>
      </c>
      <c r="Q2143" s="1">
        <v>41275</v>
      </c>
      <c r="R2143" t="s">
        <v>97</v>
      </c>
      <c r="S2143" t="s">
        <v>103</v>
      </c>
      <c r="T2143">
        <v>0</v>
      </c>
    </row>
    <row r="2144" spans="1:20" x14ac:dyDescent="0.3">
      <c r="A2144" t="s">
        <v>88</v>
      </c>
      <c r="B2144">
        <v>673712</v>
      </c>
      <c r="C2144">
        <v>861111</v>
      </c>
      <c r="D2144">
        <v>6000</v>
      </c>
      <c r="E2144" t="s">
        <v>18</v>
      </c>
      <c r="F2144">
        <v>7.66</v>
      </c>
      <c r="G2144">
        <v>187.08</v>
      </c>
      <c r="H2144" t="s">
        <v>32</v>
      </c>
      <c r="I2144" s="1">
        <v>40575</v>
      </c>
      <c r="J2144" t="s">
        <v>20</v>
      </c>
      <c r="K2144" t="s">
        <v>66</v>
      </c>
      <c r="L2144" t="s">
        <v>41</v>
      </c>
      <c r="M2144">
        <v>0</v>
      </c>
      <c r="N2144">
        <v>6075.98</v>
      </c>
      <c r="O2144">
        <v>6000</v>
      </c>
      <c r="P2144">
        <v>75.98</v>
      </c>
      <c r="Q2144" s="1">
        <v>40664</v>
      </c>
      <c r="R2144" t="s">
        <v>97</v>
      </c>
      <c r="S2144" t="s">
        <v>103</v>
      </c>
      <c r="T2144">
        <v>0</v>
      </c>
    </row>
    <row r="2145" spans="1:20" x14ac:dyDescent="0.3">
      <c r="A2145" t="s">
        <v>88</v>
      </c>
      <c r="B2145">
        <v>673632</v>
      </c>
      <c r="C2145">
        <v>861018</v>
      </c>
      <c r="D2145">
        <v>5500</v>
      </c>
      <c r="E2145" t="s">
        <v>18</v>
      </c>
      <c r="F2145">
        <v>7.66</v>
      </c>
      <c r="G2145">
        <v>171.49</v>
      </c>
      <c r="H2145" t="s">
        <v>32</v>
      </c>
      <c r="I2145" s="1">
        <v>40575</v>
      </c>
      <c r="J2145" t="s">
        <v>20</v>
      </c>
      <c r="K2145" t="s">
        <v>27</v>
      </c>
      <c r="L2145" t="s">
        <v>57</v>
      </c>
      <c r="M2145">
        <v>0</v>
      </c>
      <c r="N2145">
        <v>6170.4700869999997</v>
      </c>
      <c r="O2145">
        <v>5500</v>
      </c>
      <c r="P2145">
        <v>670.47</v>
      </c>
      <c r="Q2145" s="1">
        <v>41699</v>
      </c>
      <c r="R2145" t="s">
        <v>97</v>
      </c>
      <c r="S2145" t="s">
        <v>103</v>
      </c>
      <c r="T2145">
        <v>0</v>
      </c>
    </row>
    <row r="2146" spans="1:20" x14ac:dyDescent="0.3">
      <c r="A2146" t="s">
        <v>88</v>
      </c>
      <c r="B2146">
        <v>673602</v>
      </c>
      <c r="C2146">
        <v>860982</v>
      </c>
      <c r="D2146">
        <v>10000</v>
      </c>
      <c r="E2146" t="s">
        <v>18</v>
      </c>
      <c r="F2146">
        <v>13.43</v>
      </c>
      <c r="G2146">
        <v>339.02</v>
      </c>
      <c r="H2146" t="s">
        <v>19</v>
      </c>
      <c r="I2146" s="1">
        <v>40575</v>
      </c>
      <c r="J2146" t="s">
        <v>20</v>
      </c>
      <c r="K2146" t="s">
        <v>27</v>
      </c>
      <c r="L2146" t="s">
        <v>41</v>
      </c>
      <c r="M2146">
        <v>0</v>
      </c>
      <c r="N2146">
        <v>10328.14</v>
      </c>
      <c r="O2146">
        <v>10000</v>
      </c>
      <c r="P2146">
        <v>328.14</v>
      </c>
      <c r="Q2146" s="1">
        <v>40695</v>
      </c>
      <c r="R2146" t="s">
        <v>97</v>
      </c>
      <c r="S2146" t="s">
        <v>103</v>
      </c>
      <c r="T2146">
        <v>0</v>
      </c>
    </row>
    <row r="2147" spans="1:20" x14ac:dyDescent="0.3">
      <c r="A2147" t="s">
        <v>88</v>
      </c>
      <c r="B2147">
        <v>673620</v>
      </c>
      <c r="C2147">
        <v>861001</v>
      </c>
      <c r="D2147">
        <v>10500</v>
      </c>
      <c r="E2147" t="s">
        <v>18</v>
      </c>
      <c r="F2147">
        <v>10.74</v>
      </c>
      <c r="G2147">
        <v>342.47</v>
      </c>
      <c r="H2147" t="s">
        <v>29</v>
      </c>
      <c r="I2147" s="1">
        <v>40575</v>
      </c>
      <c r="J2147" t="s">
        <v>20</v>
      </c>
      <c r="K2147" t="s">
        <v>27</v>
      </c>
      <c r="L2147" t="s">
        <v>51</v>
      </c>
      <c r="M2147">
        <v>0</v>
      </c>
      <c r="N2147">
        <v>12325.462939999999</v>
      </c>
      <c r="O2147">
        <v>10500</v>
      </c>
      <c r="P2147">
        <v>1825.46</v>
      </c>
      <c r="Q2147" s="1">
        <v>41699</v>
      </c>
      <c r="R2147" t="s">
        <v>97</v>
      </c>
      <c r="S2147" t="s">
        <v>103</v>
      </c>
      <c r="T2147">
        <v>0</v>
      </c>
    </row>
    <row r="2148" spans="1:20" x14ac:dyDescent="0.3">
      <c r="A2148" t="s">
        <v>88</v>
      </c>
      <c r="B2148">
        <v>673623</v>
      </c>
      <c r="C2148">
        <v>861005</v>
      </c>
      <c r="D2148">
        <v>5400</v>
      </c>
      <c r="E2148" t="s">
        <v>43</v>
      </c>
      <c r="F2148">
        <v>12.68</v>
      </c>
      <c r="G2148">
        <v>121.99</v>
      </c>
      <c r="H2148" t="s">
        <v>19</v>
      </c>
      <c r="I2148" s="1">
        <v>40575</v>
      </c>
      <c r="J2148" t="s">
        <v>26</v>
      </c>
      <c r="K2148" t="s">
        <v>30</v>
      </c>
      <c r="L2148" t="s">
        <v>58</v>
      </c>
      <c r="M2148">
        <v>0</v>
      </c>
      <c r="N2148">
        <v>1697.92</v>
      </c>
      <c r="O2148">
        <v>968.5</v>
      </c>
      <c r="P2148">
        <v>729.42</v>
      </c>
      <c r="Q2148" s="1">
        <v>41030</v>
      </c>
      <c r="R2148" t="s">
        <v>97</v>
      </c>
      <c r="S2148" t="s">
        <v>104</v>
      </c>
      <c r="T2148">
        <v>1</v>
      </c>
    </row>
    <row r="2149" spans="1:20" x14ac:dyDescent="0.3">
      <c r="A2149" t="s">
        <v>88</v>
      </c>
      <c r="B2149">
        <v>673608</v>
      </c>
      <c r="C2149">
        <v>860989</v>
      </c>
      <c r="D2149">
        <v>11900</v>
      </c>
      <c r="E2149" t="s">
        <v>43</v>
      </c>
      <c r="F2149">
        <v>10.74</v>
      </c>
      <c r="G2149">
        <v>257.2</v>
      </c>
      <c r="H2149" t="s">
        <v>29</v>
      </c>
      <c r="I2149" s="1">
        <v>40575</v>
      </c>
      <c r="J2149" t="s">
        <v>46</v>
      </c>
      <c r="K2149" t="s">
        <v>49</v>
      </c>
      <c r="L2149" t="s">
        <v>42</v>
      </c>
      <c r="M2149">
        <v>510.11</v>
      </c>
      <c r="N2149">
        <v>14913.28</v>
      </c>
      <c r="O2149">
        <v>11389.88</v>
      </c>
      <c r="P2149">
        <v>3523.4</v>
      </c>
      <c r="Q2149" s="1">
        <v>42339</v>
      </c>
      <c r="R2149" t="s">
        <v>97</v>
      </c>
      <c r="S2149" t="s">
        <v>103</v>
      </c>
      <c r="T2149">
        <v>0</v>
      </c>
    </row>
    <row r="2150" spans="1:20" x14ac:dyDescent="0.3">
      <c r="A2150" t="s">
        <v>88</v>
      </c>
      <c r="B2150">
        <v>673529</v>
      </c>
      <c r="C2150">
        <v>860893</v>
      </c>
      <c r="D2150">
        <v>4500</v>
      </c>
      <c r="E2150" t="s">
        <v>18</v>
      </c>
      <c r="F2150">
        <v>6.92</v>
      </c>
      <c r="G2150">
        <v>138.79</v>
      </c>
      <c r="H2150" t="s">
        <v>32</v>
      </c>
      <c r="I2150" s="1">
        <v>40575</v>
      </c>
      <c r="J2150" t="s">
        <v>20</v>
      </c>
      <c r="K2150" t="s">
        <v>27</v>
      </c>
      <c r="L2150" t="s">
        <v>25</v>
      </c>
      <c r="M2150">
        <v>0</v>
      </c>
      <c r="N2150">
        <v>4944.57</v>
      </c>
      <c r="O2150">
        <v>4500</v>
      </c>
      <c r="P2150">
        <v>444.57</v>
      </c>
      <c r="Q2150" s="1">
        <v>41365</v>
      </c>
      <c r="R2150" t="s">
        <v>97</v>
      </c>
      <c r="S2150" t="s">
        <v>103</v>
      </c>
      <c r="T2150">
        <v>0</v>
      </c>
    </row>
    <row r="2151" spans="1:20" x14ac:dyDescent="0.3">
      <c r="A2151" t="s">
        <v>88</v>
      </c>
      <c r="B2151">
        <v>663107</v>
      </c>
      <c r="C2151">
        <v>847954</v>
      </c>
      <c r="D2151">
        <v>12000</v>
      </c>
      <c r="E2151" t="s">
        <v>43</v>
      </c>
      <c r="F2151">
        <v>13.06</v>
      </c>
      <c r="G2151">
        <v>273.41000000000003</v>
      </c>
      <c r="H2151" t="s">
        <v>19</v>
      </c>
      <c r="I2151" s="1">
        <v>40575</v>
      </c>
      <c r="J2151" t="s">
        <v>20</v>
      </c>
      <c r="K2151" t="s">
        <v>27</v>
      </c>
      <c r="L2151" t="s">
        <v>22</v>
      </c>
      <c r="M2151">
        <v>0</v>
      </c>
      <c r="N2151">
        <v>15902.404490000001</v>
      </c>
      <c r="O2151">
        <v>12000</v>
      </c>
      <c r="P2151">
        <v>3902.4</v>
      </c>
      <c r="Q2151" s="1">
        <v>41883</v>
      </c>
      <c r="R2151" t="s">
        <v>97</v>
      </c>
      <c r="S2151" t="s">
        <v>103</v>
      </c>
      <c r="T2151">
        <v>0</v>
      </c>
    </row>
    <row r="2152" spans="1:20" x14ac:dyDescent="0.3">
      <c r="A2152" t="s">
        <v>88</v>
      </c>
      <c r="B2152">
        <v>673506</v>
      </c>
      <c r="C2152">
        <v>860864</v>
      </c>
      <c r="D2152">
        <v>12000</v>
      </c>
      <c r="E2152" t="s">
        <v>18</v>
      </c>
      <c r="F2152">
        <v>11.11</v>
      </c>
      <c r="G2152">
        <v>393.5</v>
      </c>
      <c r="H2152" t="s">
        <v>29</v>
      </c>
      <c r="I2152" s="1">
        <v>40575</v>
      </c>
      <c r="J2152" t="s">
        <v>26</v>
      </c>
      <c r="K2152" t="s">
        <v>27</v>
      </c>
      <c r="L2152" t="s">
        <v>42</v>
      </c>
      <c r="M2152">
        <v>0</v>
      </c>
      <c r="N2152">
        <v>10623.14</v>
      </c>
      <c r="O2152">
        <v>8595.36</v>
      </c>
      <c r="P2152">
        <v>2027.78</v>
      </c>
      <c r="Q2152" s="1">
        <v>41456</v>
      </c>
      <c r="R2152" t="s">
        <v>97</v>
      </c>
      <c r="S2152" t="s">
        <v>104</v>
      </c>
      <c r="T2152">
        <v>1</v>
      </c>
    </row>
    <row r="2153" spans="1:20" x14ac:dyDescent="0.3">
      <c r="A2153" t="s">
        <v>88</v>
      </c>
      <c r="B2153">
        <v>673463</v>
      </c>
      <c r="C2153">
        <v>860810</v>
      </c>
      <c r="D2153">
        <v>10000</v>
      </c>
      <c r="E2153" t="s">
        <v>43</v>
      </c>
      <c r="F2153">
        <v>11.11</v>
      </c>
      <c r="G2153">
        <v>217.98</v>
      </c>
      <c r="H2153" t="s">
        <v>29</v>
      </c>
      <c r="I2153" s="1">
        <v>40575</v>
      </c>
      <c r="J2153" t="s">
        <v>20</v>
      </c>
      <c r="K2153" t="s">
        <v>27</v>
      </c>
      <c r="L2153" t="s">
        <v>41</v>
      </c>
      <c r="M2153">
        <v>0</v>
      </c>
      <c r="N2153">
        <v>12875.86845</v>
      </c>
      <c r="O2153">
        <v>10000</v>
      </c>
      <c r="P2153">
        <v>2875.87</v>
      </c>
      <c r="Q2153" s="1">
        <v>42005</v>
      </c>
      <c r="R2153" t="s">
        <v>97</v>
      </c>
      <c r="S2153" t="s">
        <v>103</v>
      </c>
      <c r="T2153">
        <v>0</v>
      </c>
    </row>
    <row r="2154" spans="1:20" x14ac:dyDescent="0.3">
      <c r="A2154" t="s">
        <v>88</v>
      </c>
      <c r="B2154">
        <v>673432</v>
      </c>
      <c r="C2154">
        <v>860776</v>
      </c>
      <c r="D2154">
        <v>13375</v>
      </c>
      <c r="E2154" t="s">
        <v>18</v>
      </c>
      <c r="F2154">
        <v>6.92</v>
      </c>
      <c r="G2154">
        <v>412.5</v>
      </c>
      <c r="H2154" t="s">
        <v>32</v>
      </c>
      <c r="I2154" s="1">
        <v>40575</v>
      </c>
      <c r="J2154" t="s">
        <v>20</v>
      </c>
      <c r="K2154" t="s">
        <v>27</v>
      </c>
      <c r="L2154" t="s">
        <v>22</v>
      </c>
      <c r="M2154">
        <v>0</v>
      </c>
      <c r="N2154">
        <v>14058.26</v>
      </c>
      <c r="O2154">
        <v>13375</v>
      </c>
      <c r="P2154">
        <v>683.26</v>
      </c>
      <c r="Q2154" s="1">
        <v>40878</v>
      </c>
      <c r="R2154" t="s">
        <v>97</v>
      </c>
      <c r="S2154" t="s">
        <v>103</v>
      </c>
      <c r="T2154">
        <v>0</v>
      </c>
    </row>
    <row r="2155" spans="1:20" x14ac:dyDescent="0.3">
      <c r="A2155" t="s">
        <v>88</v>
      </c>
      <c r="B2155">
        <v>673377</v>
      </c>
      <c r="C2155">
        <v>860707</v>
      </c>
      <c r="D2155">
        <v>10000</v>
      </c>
      <c r="E2155" t="s">
        <v>18</v>
      </c>
      <c r="F2155">
        <v>10.37</v>
      </c>
      <c r="G2155">
        <v>324.42</v>
      </c>
      <c r="H2155" t="s">
        <v>29</v>
      </c>
      <c r="I2155" s="1">
        <v>40575</v>
      </c>
      <c r="J2155" t="s">
        <v>20</v>
      </c>
      <c r="K2155" t="s">
        <v>27</v>
      </c>
      <c r="L2155" t="s">
        <v>39</v>
      </c>
      <c r="M2155">
        <v>0</v>
      </c>
      <c r="N2155">
        <v>11176.49</v>
      </c>
      <c r="O2155">
        <v>10000</v>
      </c>
      <c r="P2155">
        <v>1176.49</v>
      </c>
      <c r="Q2155" s="1">
        <v>41091</v>
      </c>
      <c r="R2155" t="s">
        <v>97</v>
      </c>
      <c r="S2155" t="s">
        <v>103</v>
      </c>
      <c r="T2155">
        <v>0</v>
      </c>
    </row>
    <row r="2156" spans="1:20" x14ac:dyDescent="0.3">
      <c r="A2156" t="s">
        <v>88</v>
      </c>
      <c r="B2156">
        <v>673363</v>
      </c>
      <c r="C2156">
        <v>860690</v>
      </c>
      <c r="D2156">
        <v>12000</v>
      </c>
      <c r="E2156" t="s">
        <v>18</v>
      </c>
      <c r="F2156">
        <v>11.11</v>
      </c>
      <c r="G2156">
        <v>393.5</v>
      </c>
      <c r="H2156" t="s">
        <v>29</v>
      </c>
      <c r="I2156" s="1">
        <v>40575</v>
      </c>
      <c r="J2156" t="s">
        <v>20</v>
      </c>
      <c r="K2156" t="s">
        <v>24</v>
      </c>
      <c r="L2156" t="s">
        <v>41</v>
      </c>
      <c r="M2156">
        <v>0</v>
      </c>
      <c r="N2156">
        <v>14153.228660000001</v>
      </c>
      <c r="O2156">
        <v>12000</v>
      </c>
      <c r="P2156">
        <v>2153.23</v>
      </c>
      <c r="Q2156" s="1">
        <v>41699</v>
      </c>
      <c r="R2156" t="s">
        <v>97</v>
      </c>
      <c r="S2156" t="s">
        <v>103</v>
      </c>
      <c r="T2156">
        <v>0</v>
      </c>
    </row>
    <row r="2157" spans="1:20" x14ac:dyDescent="0.3">
      <c r="A2157" t="s">
        <v>88</v>
      </c>
      <c r="B2157">
        <v>659735</v>
      </c>
      <c r="C2157">
        <v>843785</v>
      </c>
      <c r="D2157">
        <v>15000</v>
      </c>
      <c r="E2157" t="s">
        <v>43</v>
      </c>
      <c r="F2157">
        <v>18.989999999999998</v>
      </c>
      <c r="G2157">
        <v>389.03</v>
      </c>
      <c r="H2157" t="s">
        <v>60</v>
      </c>
      <c r="I2157" s="1">
        <v>40575</v>
      </c>
      <c r="J2157" t="s">
        <v>89</v>
      </c>
      <c r="K2157" t="s">
        <v>27</v>
      </c>
      <c r="L2157" t="s">
        <v>51</v>
      </c>
      <c r="M2157">
        <v>1171.75</v>
      </c>
      <c r="N2157">
        <v>22095.03</v>
      </c>
      <c r="O2157">
        <v>13828.27</v>
      </c>
      <c r="P2157">
        <v>8266.76</v>
      </c>
      <c r="Q2157" s="1">
        <v>42339</v>
      </c>
      <c r="R2157" t="s">
        <v>97</v>
      </c>
      <c r="S2157" t="s">
        <v>105</v>
      </c>
      <c r="T2157">
        <v>0</v>
      </c>
    </row>
    <row r="2158" spans="1:20" x14ac:dyDescent="0.3">
      <c r="A2158" t="s">
        <v>88</v>
      </c>
      <c r="B2158">
        <v>673339</v>
      </c>
      <c r="C2158">
        <v>860660</v>
      </c>
      <c r="D2158">
        <v>9000</v>
      </c>
      <c r="E2158" t="s">
        <v>18</v>
      </c>
      <c r="F2158">
        <v>12.68</v>
      </c>
      <c r="G2158">
        <v>301.87</v>
      </c>
      <c r="H2158" t="s">
        <v>19</v>
      </c>
      <c r="I2158" s="1">
        <v>40575</v>
      </c>
      <c r="J2158" t="s">
        <v>20</v>
      </c>
      <c r="K2158" t="s">
        <v>30</v>
      </c>
      <c r="L2158" t="s">
        <v>52</v>
      </c>
      <c r="M2158">
        <v>0</v>
      </c>
      <c r="N2158">
        <v>9988.42</v>
      </c>
      <c r="O2158">
        <v>9000</v>
      </c>
      <c r="P2158">
        <v>988.42</v>
      </c>
      <c r="Q2158" s="1">
        <v>40969</v>
      </c>
      <c r="R2158" t="s">
        <v>97</v>
      </c>
      <c r="S2158" t="s">
        <v>103</v>
      </c>
      <c r="T2158">
        <v>0</v>
      </c>
    </row>
    <row r="2159" spans="1:20" x14ac:dyDescent="0.3">
      <c r="A2159" t="s">
        <v>88</v>
      </c>
      <c r="B2159">
        <v>669575</v>
      </c>
      <c r="C2159">
        <v>856153</v>
      </c>
      <c r="D2159">
        <v>4800</v>
      </c>
      <c r="E2159" t="s">
        <v>18</v>
      </c>
      <c r="F2159">
        <v>5.42</v>
      </c>
      <c r="G2159">
        <v>144.77000000000001</v>
      </c>
      <c r="H2159" t="s">
        <v>32</v>
      </c>
      <c r="I2159" s="1">
        <v>40575</v>
      </c>
      <c r="J2159" t="s">
        <v>20</v>
      </c>
      <c r="K2159" t="s">
        <v>27</v>
      </c>
      <c r="L2159" t="s">
        <v>51</v>
      </c>
      <c r="M2159">
        <v>0</v>
      </c>
      <c r="N2159">
        <v>5096.6899999999996</v>
      </c>
      <c r="O2159">
        <v>4800</v>
      </c>
      <c r="P2159">
        <v>296.69</v>
      </c>
      <c r="Q2159" s="1">
        <v>41214</v>
      </c>
      <c r="R2159" t="s">
        <v>97</v>
      </c>
      <c r="S2159" t="s">
        <v>103</v>
      </c>
      <c r="T2159">
        <v>0</v>
      </c>
    </row>
    <row r="2160" spans="1:20" x14ac:dyDescent="0.3">
      <c r="A2160" t="s">
        <v>88</v>
      </c>
      <c r="B2160">
        <v>673307</v>
      </c>
      <c r="C2160">
        <v>860619</v>
      </c>
      <c r="D2160">
        <v>22000</v>
      </c>
      <c r="E2160" t="s">
        <v>43</v>
      </c>
      <c r="F2160">
        <v>17.510000000000002</v>
      </c>
      <c r="G2160">
        <v>552.80999999999995</v>
      </c>
      <c r="H2160" t="s">
        <v>44</v>
      </c>
      <c r="I2160" s="1">
        <v>40575</v>
      </c>
      <c r="J2160" t="s">
        <v>26</v>
      </c>
      <c r="K2160" t="s">
        <v>27</v>
      </c>
      <c r="L2160" t="s">
        <v>42</v>
      </c>
      <c r="M2160">
        <v>0</v>
      </c>
      <c r="N2160">
        <v>21985.27</v>
      </c>
      <c r="O2160">
        <v>11224.66</v>
      </c>
      <c r="P2160">
        <v>9229.31</v>
      </c>
      <c r="Q2160" s="1">
        <v>41760</v>
      </c>
      <c r="R2160" t="s">
        <v>97</v>
      </c>
      <c r="S2160" t="s">
        <v>104</v>
      </c>
      <c r="T2160">
        <v>1</v>
      </c>
    </row>
    <row r="2161" spans="1:20" x14ac:dyDescent="0.3">
      <c r="A2161" t="s">
        <v>88</v>
      </c>
      <c r="B2161">
        <v>670047</v>
      </c>
      <c r="C2161">
        <v>856659</v>
      </c>
      <c r="D2161">
        <v>10800</v>
      </c>
      <c r="E2161" t="s">
        <v>18</v>
      </c>
      <c r="F2161">
        <v>6.92</v>
      </c>
      <c r="G2161">
        <v>333.08</v>
      </c>
      <c r="H2161" t="s">
        <v>32</v>
      </c>
      <c r="I2161" s="1">
        <v>40575</v>
      </c>
      <c r="J2161" t="s">
        <v>20</v>
      </c>
      <c r="K2161" t="s">
        <v>24</v>
      </c>
      <c r="L2161" t="s">
        <v>41</v>
      </c>
      <c r="M2161">
        <v>0</v>
      </c>
      <c r="N2161">
        <v>11947.57</v>
      </c>
      <c r="O2161">
        <v>10800</v>
      </c>
      <c r="P2161">
        <v>1147.57</v>
      </c>
      <c r="Q2161" s="1">
        <v>41609</v>
      </c>
      <c r="R2161" t="s">
        <v>97</v>
      </c>
      <c r="S2161" t="s">
        <v>103</v>
      </c>
      <c r="T2161">
        <v>0</v>
      </c>
    </row>
    <row r="2162" spans="1:20" x14ac:dyDescent="0.3">
      <c r="A2162" t="s">
        <v>88</v>
      </c>
      <c r="B2162">
        <v>668830</v>
      </c>
      <c r="C2162">
        <v>855184</v>
      </c>
      <c r="D2162">
        <v>3000</v>
      </c>
      <c r="E2162" t="s">
        <v>18</v>
      </c>
      <c r="F2162">
        <v>7.66</v>
      </c>
      <c r="G2162">
        <v>93.54</v>
      </c>
      <c r="H2162" t="s">
        <v>32</v>
      </c>
      <c r="I2162" s="1">
        <v>40575</v>
      </c>
      <c r="J2162" t="s">
        <v>20</v>
      </c>
      <c r="K2162" t="s">
        <v>27</v>
      </c>
      <c r="L2162" t="s">
        <v>48</v>
      </c>
      <c r="M2162">
        <v>0</v>
      </c>
      <c r="N2162">
        <v>3365.2500190000001</v>
      </c>
      <c r="O2162">
        <v>3000</v>
      </c>
      <c r="P2162">
        <v>365.25</v>
      </c>
      <c r="Q2162" s="1">
        <v>41699</v>
      </c>
      <c r="R2162" t="s">
        <v>97</v>
      </c>
      <c r="S2162" t="s">
        <v>103</v>
      </c>
      <c r="T2162">
        <v>0</v>
      </c>
    </row>
    <row r="2163" spans="1:20" x14ac:dyDescent="0.3">
      <c r="A2163" t="s">
        <v>88</v>
      </c>
      <c r="B2163">
        <v>673062</v>
      </c>
      <c r="C2163">
        <v>860326</v>
      </c>
      <c r="D2163">
        <v>2000</v>
      </c>
      <c r="E2163" t="s">
        <v>18</v>
      </c>
      <c r="F2163">
        <v>6.92</v>
      </c>
      <c r="G2163">
        <v>61.69</v>
      </c>
      <c r="H2163" t="s">
        <v>32</v>
      </c>
      <c r="I2163" s="1">
        <v>40575</v>
      </c>
      <c r="J2163" t="s">
        <v>20</v>
      </c>
      <c r="K2163" t="s">
        <v>21</v>
      </c>
      <c r="L2163" t="s">
        <v>31</v>
      </c>
      <c r="M2163">
        <v>0</v>
      </c>
      <c r="N2163">
        <v>2011.8</v>
      </c>
      <c r="O2163">
        <v>2000</v>
      </c>
      <c r="P2163">
        <v>11.8</v>
      </c>
      <c r="Q2163" s="1">
        <v>40603</v>
      </c>
      <c r="R2163" t="s">
        <v>97</v>
      </c>
      <c r="S2163" t="s">
        <v>103</v>
      </c>
      <c r="T2163">
        <v>0</v>
      </c>
    </row>
    <row r="2164" spans="1:20" x14ac:dyDescent="0.3">
      <c r="A2164" t="s">
        <v>88</v>
      </c>
      <c r="B2164">
        <v>673070</v>
      </c>
      <c r="C2164">
        <v>860334</v>
      </c>
      <c r="D2164">
        <v>35000</v>
      </c>
      <c r="E2164" t="s">
        <v>43</v>
      </c>
      <c r="F2164">
        <v>17.510000000000002</v>
      </c>
      <c r="G2164">
        <v>879.47</v>
      </c>
      <c r="H2164" t="s">
        <v>44</v>
      </c>
      <c r="I2164" s="1">
        <v>40575</v>
      </c>
      <c r="J2164" t="s">
        <v>26</v>
      </c>
      <c r="K2164" t="s">
        <v>27</v>
      </c>
      <c r="L2164" t="s">
        <v>38</v>
      </c>
      <c r="M2164">
        <v>0</v>
      </c>
      <c r="N2164">
        <v>3511.24</v>
      </c>
      <c r="O2164">
        <v>1504.8</v>
      </c>
      <c r="P2164">
        <v>2006.44</v>
      </c>
      <c r="Q2164" s="1">
        <v>40695</v>
      </c>
      <c r="R2164" t="s">
        <v>97</v>
      </c>
      <c r="S2164" t="s">
        <v>104</v>
      </c>
      <c r="T2164">
        <v>1</v>
      </c>
    </row>
    <row r="2165" spans="1:20" x14ac:dyDescent="0.3">
      <c r="A2165" t="s">
        <v>88</v>
      </c>
      <c r="B2165">
        <v>673032</v>
      </c>
      <c r="C2165">
        <v>860288</v>
      </c>
      <c r="D2165">
        <v>9000</v>
      </c>
      <c r="E2165" t="s">
        <v>18</v>
      </c>
      <c r="F2165">
        <v>6.92</v>
      </c>
      <c r="G2165">
        <v>277.57</v>
      </c>
      <c r="H2165" t="s">
        <v>32</v>
      </c>
      <c r="I2165" s="1">
        <v>40575</v>
      </c>
      <c r="J2165" t="s">
        <v>20</v>
      </c>
      <c r="K2165" t="s">
        <v>47</v>
      </c>
      <c r="L2165" t="s">
        <v>31</v>
      </c>
      <c r="M2165">
        <v>0</v>
      </c>
      <c r="N2165">
        <v>9455.7099999999991</v>
      </c>
      <c r="O2165">
        <v>9000</v>
      </c>
      <c r="P2165">
        <v>455.71</v>
      </c>
      <c r="Q2165" s="1">
        <v>41061</v>
      </c>
      <c r="R2165" t="s">
        <v>97</v>
      </c>
      <c r="S2165" t="s">
        <v>103</v>
      </c>
      <c r="T2165">
        <v>0</v>
      </c>
    </row>
    <row r="2166" spans="1:20" x14ac:dyDescent="0.3">
      <c r="A2166" t="s">
        <v>88</v>
      </c>
      <c r="B2166">
        <v>673001</v>
      </c>
      <c r="C2166">
        <v>860248</v>
      </c>
      <c r="D2166">
        <v>10000</v>
      </c>
      <c r="E2166" t="s">
        <v>18</v>
      </c>
      <c r="F2166">
        <v>13.06</v>
      </c>
      <c r="G2166">
        <v>337.23</v>
      </c>
      <c r="H2166" t="s">
        <v>19</v>
      </c>
      <c r="I2166" s="1">
        <v>40575</v>
      </c>
      <c r="J2166" t="s">
        <v>26</v>
      </c>
      <c r="K2166" t="s">
        <v>27</v>
      </c>
      <c r="L2166" t="s">
        <v>41</v>
      </c>
      <c r="M2166">
        <v>0</v>
      </c>
      <c r="N2166">
        <v>1009.59</v>
      </c>
      <c r="O2166">
        <v>691.24</v>
      </c>
      <c r="P2166">
        <v>318.35000000000002</v>
      </c>
      <c r="Q2166" s="1">
        <v>40695</v>
      </c>
      <c r="R2166" t="s">
        <v>97</v>
      </c>
      <c r="S2166" t="s">
        <v>104</v>
      </c>
      <c r="T2166">
        <v>1</v>
      </c>
    </row>
    <row r="2167" spans="1:20" x14ac:dyDescent="0.3">
      <c r="A2167" t="s">
        <v>88</v>
      </c>
      <c r="B2167">
        <v>673008</v>
      </c>
      <c r="C2167">
        <v>860256</v>
      </c>
      <c r="D2167">
        <v>11000</v>
      </c>
      <c r="E2167" t="s">
        <v>18</v>
      </c>
      <c r="F2167">
        <v>5.79</v>
      </c>
      <c r="G2167">
        <v>333.6</v>
      </c>
      <c r="H2167" t="s">
        <v>32</v>
      </c>
      <c r="I2167" s="1">
        <v>40575</v>
      </c>
      <c r="J2167" t="s">
        <v>20</v>
      </c>
      <c r="K2167" t="s">
        <v>27</v>
      </c>
      <c r="L2167" t="s">
        <v>55</v>
      </c>
      <c r="M2167">
        <v>0</v>
      </c>
      <c r="N2167">
        <v>11251.52</v>
      </c>
      <c r="O2167">
        <v>11000</v>
      </c>
      <c r="P2167">
        <v>251.52</v>
      </c>
      <c r="Q2167" s="1">
        <v>40725</v>
      </c>
      <c r="R2167" t="s">
        <v>97</v>
      </c>
      <c r="S2167" t="s">
        <v>103</v>
      </c>
      <c r="T2167">
        <v>0</v>
      </c>
    </row>
    <row r="2168" spans="1:20" x14ac:dyDescent="0.3">
      <c r="A2168" t="s">
        <v>88</v>
      </c>
      <c r="B2168">
        <v>672798</v>
      </c>
      <c r="C2168">
        <v>860025</v>
      </c>
      <c r="D2168">
        <v>20000</v>
      </c>
      <c r="E2168" t="s">
        <v>18</v>
      </c>
      <c r="F2168">
        <v>10.37</v>
      </c>
      <c r="G2168">
        <v>648.83000000000004</v>
      </c>
      <c r="H2168" t="s">
        <v>29</v>
      </c>
      <c r="I2168" s="1">
        <v>40575</v>
      </c>
      <c r="J2168" t="s">
        <v>20</v>
      </c>
      <c r="K2168" t="s">
        <v>27</v>
      </c>
      <c r="L2168" t="s">
        <v>39</v>
      </c>
      <c r="M2168">
        <v>0</v>
      </c>
      <c r="N2168">
        <v>21916.79</v>
      </c>
      <c r="O2168">
        <v>19999.98</v>
      </c>
      <c r="P2168">
        <v>1916.81</v>
      </c>
      <c r="Q2168" s="1">
        <v>40969</v>
      </c>
      <c r="R2168" t="s">
        <v>97</v>
      </c>
      <c r="S2168" t="s">
        <v>103</v>
      </c>
      <c r="T2168">
        <v>0</v>
      </c>
    </row>
    <row r="2169" spans="1:20" x14ac:dyDescent="0.3">
      <c r="A2169" t="s">
        <v>88</v>
      </c>
      <c r="B2169">
        <v>672974</v>
      </c>
      <c r="C2169">
        <v>860213</v>
      </c>
      <c r="D2169">
        <v>4000</v>
      </c>
      <c r="E2169" t="s">
        <v>18</v>
      </c>
      <c r="F2169">
        <v>5.42</v>
      </c>
      <c r="G2169">
        <v>120.64</v>
      </c>
      <c r="H2169" t="s">
        <v>32</v>
      </c>
      <c r="I2169" s="1">
        <v>40575</v>
      </c>
      <c r="J2169" t="s">
        <v>20</v>
      </c>
      <c r="K2169" t="s">
        <v>24</v>
      </c>
      <c r="L2169" t="s">
        <v>42</v>
      </c>
      <c r="M2169">
        <v>0</v>
      </c>
      <c r="N2169">
        <v>4286.8999999999996</v>
      </c>
      <c r="O2169">
        <v>4000</v>
      </c>
      <c r="P2169">
        <v>286.89999999999998</v>
      </c>
      <c r="Q2169" s="1">
        <v>41244</v>
      </c>
      <c r="R2169" t="s">
        <v>97</v>
      </c>
      <c r="S2169" t="s">
        <v>103</v>
      </c>
      <c r="T2169">
        <v>0</v>
      </c>
    </row>
    <row r="2170" spans="1:20" x14ac:dyDescent="0.3">
      <c r="A2170" t="s">
        <v>88</v>
      </c>
      <c r="B2170">
        <v>672970</v>
      </c>
      <c r="C2170">
        <v>860161</v>
      </c>
      <c r="D2170">
        <v>5000</v>
      </c>
      <c r="E2170" t="s">
        <v>43</v>
      </c>
      <c r="F2170">
        <v>20.48</v>
      </c>
      <c r="G2170">
        <v>133.81</v>
      </c>
      <c r="H2170" t="s">
        <v>71</v>
      </c>
      <c r="I2170" s="1">
        <v>40575</v>
      </c>
      <c r="J2170" t="s">
        <v>46</v>
      </c>
      <c r="K2170" t="s">
        <v>36</v>
      </c>
      <c r="L2170" t="s">
        <v>42</v>
      </c>
      <c r="M2170">
        <v>277.32</v>
      </c>
      <c r="N2170">
        <v>7727.5</v>
      </c>
      <c r="O2170">
        <v>4722.68</v>
      </c>
      <c r="P2170">
        <v>3004.82</v>
      </c>
      <c r="Q2170" s="1">
        <v>42339</v>
      </c>
      <c r="R2170" t="s">
        <v>97</v>
      </c>
      <c r="S2170" t="s">
        <v>103</v>
      </c>
      <c r="T2170">
        <v>0</v>
      </c>
    </row>
    <row r="2171" spans="1:20" x14ac:dyDescent="0.3">
      <c r="A2171" t="s">
        <v>88</v>
      </c>
      <c r="B2171">
        <v>672895</v>
      </c>
      <c r="C2171">
        <v>860133</v>
      </c>
      <c r="D2171">
        <v>5000</v>
      </c>
      <c r="E2171" t="s">
        <v>18</v>
      </c>
      <c r="F2171">
        <v>7.29</v>
      </c>
      <c r="G2171">
        <v>155.05000000000001</v>
      </c>
      <c r="H2171" t="s">
        <v>32</v>
      </c>
      <c r="I2171" s="1">
        <v>40575</v>
      </c>
      <c r="J2171" t="s">
        <v>20</v>
      </c>
      <c r="K2171" t="s">
        <v>47</v>
      </c>
      <c r="L2171" t="s">
        <v>80</v>
      </c>
      <c r="M2171">
        <v>0</v>
      </c>
      <c r="N2171">
        <v>5471.58</v>
      </c>
      <c r="O2171">
        <v>5000</v>
      </c>
      <c r="P2171">
        <v>471.58</v>
      </c>
      <c r="Q2171" s="1">
        <v>41214</v>
      </c>
      <c r="R2171" t="s">
        <v>97</v>
      </c>
      <c r="S2171" t="s">
        <v>103</v>
      </c>
      <c r="T2171">
        <v>0</v>
      </c>
    </row>
    <row r="2172" spans="1:20" x14ac:dyDescent="0.3">
      <c r="A2172" t="s">
        <v>88</v>
      </c>
      <c r="B2172">
        <v>672373</v>
      </c>
      <c r="C2172">
        <v>859520</v>
      </c>
      <c r="D2172">
        <v>5500</v>
      </c>
      <c r="E2172" t="s">
        <v>18</v>
      </c>
      <c r="F2172">
        <v>10.74</v>
      </c>
      <c r="G2172">
        <v>179.39</v>
      </c>
      <c r="H2172" t="s">
        <v>29</v>
      </c>
      <c r="I2172" s="1">
        <v>40575</v>
      </c>
      <c r="J2172" t="s">
        <v>20</v>
      </c>
      <c r="K2172" t="s">
        <v>47</v>
      </c>
      <c r="L2172" t="s">
        <v>63</v>
      </c>
      <c r="M2172">
        <v>0</v>
      </c>
      <c r="N2172">
        <v>5806.02</v>
      </c>
      <c r="O2172">
        <v>5500</v>
      </c>
      <c r="P2172">
        <v>306.02</v>
      </c>
      <c r="Q2172" s="1">
        <v>40909</v>
      </c>
      <c r="R2172" t="s">
        <v>97</v>
      </c>
      <c r="S2172" t="s">
        <v>103</v>
      </c>
      <c r="T2172">
        <v>0</v>
      </c>
    </row>
    <row r="2173" spans="1:20" x14ac:dyDescent="0.3">
      <c r="A2173" t="s">
        <v>88</v>
      </c>
      <c r="B2173">
        <v>672866</v>
      </c>
      <c r="C2173">
        <v>860102</v>
      </c>
      <c r="D2173">
        <v>2000</v>
      </c>
      <c r="E2173" t="s">
        <v>18</v>
      </c>
      <c r="F2173">
        <v>7.29</v>
      </c>
      <c r="G2173">
        <v>62.02</v>
      </c>
      <c r="H2173" t="s">
        <v>32</v>
      </c>
      <c r="I2173" s="1">
        <v>40575</v>
      </c>
      <c r="J2173" t="s">
        <v>20</v>
      </c>
      <c r="K2173" t="s">
        <v>30</v>
      </c>
      <c r="L2173" t="s">
        <v>22</v>
      </c>
      <c r="M2173">
        <v>0</v>
      </c>
      <c r="N2173">
        <v>2232.5100000000002</v>
      </c>
      <c r="O2173">
        <v>2000</v>
      </c>
      <c r="P2173">
        <v>232.51</v>
      </c>
      <c r="Q2173" s="1">
        <v>41699</v>
      </c>
      <c r="R2173" t="s">
        <v>97</v>
      </c>
      <c r="S2173" t="s">
        <v>103</v>
      </c>
      <c r="T2173">
        <v>0</v>
      </c>
    </row>
    <row r="2174" spans="1:20" x14ac:dyDescent="0.3">
      <c r="A2174" t="s">
        <v>88</v>
      </c>
      <c r="B2174">
        <v>672861</v>
      </c>
      <c r="C2174">
        <v>860098</v>
      </c>
      <c r="D2174">
        <v>8000</v>
      </c>
      <c r="E2174" t="s">
        <v>18</v>
      </c>
      <c r="F2174">
        <v>7.66</v>
      </c>
      <c r="G2174">
        <v>249.44</v>
      </c>
      <c r="H2174" t="s">
        <v>32</v>
      </c>
      <c r="I2174" s="1">
        <v>40575</v>
      </c>
      <c r="J2174" t="s">
        <v>20</v>
      </c>
      <c r="K2174" t="s">
        <v>24</v>
      </c>
      <c r="L2174" t="s">
        <v>51</v>
      </c>
      <c r="M2174">
        <v>0</v>
      </c>
      <c r="N2174">
        <v>8975.3535379999994</v>
      </c>
      <c r="O2174">
        <v>8000</v>
      </c>
      <c r="P2174">
        <v>975.35</v>
      </c>
      <c r="Q2174" s="1">
        <v>41699</v>
      </c>
      <c r="R2174" t="s">
        <v>97</v>
      </c>
      <c r="S2174" t="s">
        <v>103</v>
      </c>
      <c r="T2174">
        <v>0</v>
      </c>
    </row>
    <row r="2175" spans="1:20" x14ac:dyDescent="0.3">
      <c r="A2175" t="s">
        <v>88</v>
      </c>
      <c r="B2175">
        <v>672476</v>
      </c>
      <c r="C2175">
        <v>859655</v>
      </c>
      <c r="D2175">
        <v>14825</v>
      </c>
      <c r="E2175" t="s">
        <v>43</v>
      </c>
      <c r="F2175">
        <v>10.37</v>
      </c>
      <c r="G2175">
        <v>317.7</v>
      </c>
      <c r="H2175" t="s">
        <v>29</v>
      </c>
      <c r="I2175" s="1">
        <v>40575</v>
      </c>
      <c r="J2175" t="s">
        <v>46</v>
      </c>
      <c r="K2175" t="s">
        <v>27</v>
      </c>
      <c r="L2175" t="s">
        <v>22</v>
      </c>
      <c r="M2175">
        <v>653.51</v>
      </c>
      <c r="N2175">
        <v>18388.080000000002</v>
      </c>
      <c r="O2175">
        <v>14171.44</v>
      </c>
      <c r="P2175">
        <v>4216.6400000000003</v>
      </c>
      <c r="Q2175" s="1">
        <v>42339</v>
      </c>
      <c r="R2175" t="s">
        <v>97</v>
      </c>
      <c r="S2175" t="s">
        <v>103</v>
      </c>
      <c r="T2175">
        <v>0</v>
      </c>
    </row>
    <row r="2176" spans="1:20" x14ac:dyDescent="0.3">
      <c r="A2176" t="s">
        <v>88</v>
      </c>
      <c r="B2176">
        <v>672806</v>
      </c>
      <c r="C2176">
        <v>860034</v>
      </c>
      <c r="D2176">
        <v>10000</v>
      </c>
      <c r="E2176" t="s">
        <v>18</v>
      </c>
      <c r="F2176">
        <v>7.29</v>
      </c>
      <c r="G2176">
        <v>310.10000000000002</v>
      </c>
      <c r="H2176" t="s">
        <v>32</v>
      </c>
      <c r="I2176" s="1">
        <v>40575</v>
      </c>
      <c r="J2176" t="s">
        <v>20</v>
      </c>
      <c r="K2176" t="s">
        <v>36</v>
      </c>
      <c r="L2176" t="s">
        <v>41</v>
      </c>
      <c r="M2176">
        <v>0</v>
      </c>
      <c r="N2176">
        <v>11040.77</v>
      </c>
      <c r="O2176">
        <v>10000</v>
      </c>
      <c r="P2176">
        <v>1040.77</v>
      </c>
      <c r="Q2176" s="1">
        <v>41334</v>
      </c>
      <c r="R2176" t="s">
        <v>97</v>
      </c>
      <c r="S2176" t="s">
        <v>103</v>
      </c>
      <c r="T2176">
        <v>0</v>
      </c>
    </row>
    <row r="2177" spans="1:20" x14ac:dyDescent="0.3">
      <c r="A2177" t="s">
        <v>88</v>
      </c>
      <c r="B2177">
        <v>672742</v>
      </c>
      <c r="C2177">
        <v>859954</v>
      </c>
      <c r="D2177">
        <v>6325</v>
      </c>
      <c r="E2177" t="s">
        <v>43</v>
      </c>
      <c r="F2177">
        <v>7.29</v>
      </c>
      <c r="G2177">
        <v>126.11</v>
      </c>
      <c r="H2177" t="s">
        <v>32</v>
      </c>
      <c r="I2177" s="1">
        <v>40575</v>
      </c>
      <c r="J2177" t="s">
        <v>20</v>
      </c>
      <c r="K2177" t="s">
        <v>27</v>
      </c>
      <c r="L2177" t="s">
        <v>38</v>
      </c>
      <c r="M2177">
        <v>0</v>
      </c>
      <c r="N2177">
        <v>7497.868649</v>
      </c>
      <c r="O2177">
        <v>6325</v>
      </c>
      <c r="P2177">
        <v>1172.8699999999999</v>
      </c>
      <c r="Q2177" s="1">
        <v>42005</v>
      </c>
      <c r="R2177" t="s">
        <v>97</v>
      </c>
      <c r="S2177" t="s">
        <v>103</v>
      </c>
      <c r="T2177">
        <v>0</v>
      </c>
    </row>
    <row r="2178" spans="1:20" x14ac:dyDescent="0.3">
      <c r="A2178" t="s">
        <v>88</v>
      </c>
      <c r="B2178">
        <v>672731</v>
      </c>
      <c r="C2178">
        <v>859940</v>
      </c>
      <c r="D2178">
        <v>21125</v>
      </c>
      <c r="E2178" t="s">
        <v>43</v>
      </c>
      <c r="F2178">
        <v>13.06</v>
      </c>
      <c r="G2178">
        <v>481.31</v>
      </c>
      <c r="H2178" t="s">
        <v>19</v>
      </c>
      <c r="I2178" s="1">
        <v>40575</v>
      </c>
      <c r="J2178" t="s">
        <v>20</v>
      </c>
      <c r="K2178" t="s">
        <v>27</v>
      </c>
      <c r="L2178" t="s">
        <v>38</v>
      </c>
      <c r="M2178">
        <v>0</v>
      </c>
      <c r="N2178">
        <v>25787.119999999999</v>
      </c>
      <c r="O2178">
        <v>21124.959999999999</v>
      </c>
      <c r="P2178">
        <v>4662.16</v>
      </c>
      <c r="Q2178" s="1">
        <v>41334</v>
      </c>
      <c r="R2178" t="s">
        <v>97</v>
      </c>
      <c r="S2178" t="s">
        <v>103</v>
      </c>
      <c r="T2178">
        <v>0</v>
      </c>
    </row>
    <row r="2179" spans="1:20" x14ac:dyDescent="0.3">
      <c r="A2179" t="s">
        <v>88</v>
      </c>
      <c r="B2179">
        <v>669263</v>
      </c>
      <c r="C2179">
        <v>855725</v>
      </c>
      <c r="D2179">
        <v>12000</v>
      </c>
      <c r="E2179" t="s">
        <v>43</v>
      </c>
      <c r="F2179">
        <v>14.91</v>
      </c>
      <c r="G2179">
        <v>284.92</v>
      </c>
      <c r="H2179" t="s">
        <v>23</v>
      </c>
      <c r="I2179" s="1">
        <v>40575</v>
      </c>
      <c r="J2179" t="s">
        <v>20</v>
      </c>
      <c r="K2179" t="s">
        <v>49</v>
      </c>
      <c r="L2179" t="s">
        <v>76</v>
      </c>
      <c r="M2179">
        <v>0</v>
      </c>
      <c r="N2179">
        <v>16955.763019999999</v>
      </c>
      <c r="O2179">
        <v>12000</v>
      </c>
      <c r="P2179">
        <v>4955.76</v>
      </c>
      <c r="Q2179" s="1">
        <v>42125</v>
      </c>
      <c r="R2179" t="s">
        <v>97</v>
      </c>
      <c r="S2179" t="s">
        <v>103</v>
      </c>
      <c r="T2179">
        <v>0</v>
      </c>
    </row>
    <row r="2180" spans="1:20" x14ac:dyDescent="0.3">
      <c r="A2180" t="s">
        <v>88</v>
      </c>
      <c r="B2180">
        <v>672769</v>
      </c>
      <c r="C2180">
        <v>859986</v>
      </c>
      <c r="D2180">
        <v>14000</v>
      </c>
      <c r="E2180" t="s">
        <v>43</v>
      </c>
      <c r="F2180">
        <v>10.74</v>
      </c>
      <c r="G2180">
        <v>302.58999999999997</v>
      </c>
      <c r="H2180" t="s">
        <v>29</v>
      </c>
      <c r="I2180" s="1">
        <v>40575</v>
      </c>
      <c r="J2180" t="s">
        <v>20</v>
      </c>
      <c r="K2180" t="s">
        <v>27</v>
      </c>
      <c r="L2180" t="s">
        <v>51</v>
      </c>
      <c r="M2180">
        <v>0</v>
      </c>
      <c r="N2180">
        <v>16687.89</v>
      </c>
      <c r="O2180">
        <v>14000</v>
      </c>
      <c r="P2180">
        <v>2687.89</v>
      </c>
      <c r="Q2180" s="1">
        <v>41456</v>
      </c>
      <c r="R2180" t="s">
        <v>97</v>
      </c>
      <c r="S2180" t="s">
        <v>103</v>
      </c>
      <c r="T2180">
        <v>0</v>
      </c>
    </row>
    <row r="2181" spans="1:20" x14ac:dyDescent="0.3">
      <c r="A2181" t="s">
        <v>88</v>
      </c>
      <c r="B2181">
        <v>672739</v>
      </c>
      <c r="C2181">
        <v>859950</v>
      </c>
      <c r="D2181">
        <v>12000</v>
      </c>
      <c r="E2181" t="s">
        <v>43</v>
      </c>
      <c r="F2181">
        <v>13.8</v>
      </c>
      <c r="G2181">
        <v>277.98</v>
      </c>
      <c r="H2181" t="s">
        <v>19</v>
      </c>
      <c r="I2181" s="1">
        <v>40575</v>
      </c>
      <c r="J2181" t="s">
        <v>20</v>
      </c>
      <c r="K2181" t="s">
        <v>27</v>
      </c>
      <c r="L2181" t="s">
        <v>51</v>
      </c>
      <c r="M2181">
        <v>0</v>
      </c>
      <c r="N2181">
        <v>14912.36</v>
      </c>
      <c r="O2181">
        <v>12000</v>
      </c>
      <c r="P2181">
        <v>2912.36</v>
      </c>
      <c r="Q2181" s="1">
        <v>41334</v>
      </c>
      <c r="R2181" t="s">
        <v>97</v>
      </c>
      <c r="S2181" t="s">
        <v>103</v>
      </c>
      <c r="T2181">
        <v>0</v>
      </c>
    </row>
    <row r="2182" spans="1:20" x14ac:dyDescent="0.3">
      <c r="A2182" t="s">
        <v>88</v>
      </c>
      <c r="B2182">
        <v>672083</v>
      </c>
      <c r="C2182">
        <v>859168</v>
      </c>
      <c r="D2182">
        <v>13000</v>
      </c>
      <c r="E2182" t="s">
        <v>43</v>
      </c>
      <c r="F2182">
        <v>10.37</v>
      </c>
      <c r="G2182">
        <v>278.58999999999997</v>
      </c>
      <c r="H2182" t="s">
        <v>29</v>
      </c>
      <c r="I2182" s="1">
        <v>40575</v>
      </c>
      <c r="J2182" t="s">
        <v>20</v>
      </c>
      <c r="K2182" t="s">
        <v>53</v>
      </c>
      <c r="L2182" t="s">
        <v>51</v>
      </c>
      <c r="M2182">
        <v>0</v>
      </c>
      <c r="N2182">
        <v>14612.68</v>
      </c>
      <c r="O2182">
        <v>13000</v>
      </c>
      <c r="P2182">
        <v>1612.68</v>
      </c>
      <c r="Q2182" s="1">
        <v>41061</v>
      </c>
      <c r="R2182" t="s">
        <v>97</v>
      </c>
      <c r="S2182" t="s">
        <v>103</v>
      </c>
      <c r="T2182">
        <v>0</v>
      </c>
    </row>
    <row r="2183" spans="1:20" x14ac:dyDescent="0.3">
      <c r="A2183" t="s">
        <v>88</v>
      </c>
      <c r="B2183">
        <v>672722</v>
      </c>
      <c r="C2183">
        <v>859930</v>
      </c>
      <c r="D2183">
        <v>15000</v>
      </c>
      <c r="E2183" t="s">
        <v>18</v>
      </c>
      <c r="F2183">
        <v>10.37</v>
      </c>
      <c r="G2183">
        <v>486.62</v>
      </c>
      <c r="H2183" t="s">
        <v>29</v>
      </c>
      <c r="I2183" s="1">
        <v>40575</v>
      </c>
      <c r="J2183" t="s">
        <v>20</v>
      </c>
      <c r="K2183" t="s">
        <v>27</v>
      </c>
      <c r="L2183" t="s">
        <v>51</v>
      </c>
      <c r="M2183">
        <v>0</v>
      </c>
      <c r="N2183">
        <v>17515.997729999999</v>
      </c>
      <c r="O2183">
        <v>15000</v>
      </c>
      <c r="P2183">
        <v>2516</v>
      </c>
      <c r="Q2183" s="1">
        <v>41699</v>
      </c>
      <c r="R2183" t="s">
        <v>97</v>
      </c>
      <c r="S2183" t="s">
        <v>103</v>
      </c>
      <c r="T2183">
        <v>0</v>
      </c>
    </row>
    <row r="2184" spans="1:20" x14ac:dyDescent="0.3">
      <c r="A2184" t="s">
        <v>88</v>
      </c>
      <c r="B2184">
        <v>672705</v>
      </c>
      <c r="C2184">
        <v>859907</v>
      </c>
      <c r="D2184">
        <v>1200</v>
      </c>
      <c r="E2184" t="s">
        <v>18</v>
      </c>
      <c r="F2184">
        <v>12.68</v>
      </c>
      <c r="G2184">
        <v>40.25</v>
      </c>
      <c r="H2184" t="s">
        <v>19</v>
      </c>
      <c r="I2184" s="1">
        <v>40575</v>
      </c>
      <c r="J2184" t="s">
        <v>20</v>
      </c>
      <c r="K2184" t="s">
        <v>47</v>
      </c>
      <c r="L2184" t="s">
        <v>33</v>
      </c>
      <c r="M2184">
        <v>0</v>
      </c>
      <c r="N2184">
        <v>1420.7</v>
      </c>
      <c r="O2184">
        <v>1200</v>
      </c>
      <c r="P2184">
        <v>220.7</v>
      </c>
      <c r="Q2184" s="1">
        <v>41334</v>
      </c>
      <c r="R2184" t="s">
        <v>97</v>
      </c>
      <c r="S2184" t="s">
        <v>103</v>
      </c>
      <c r="T2184">
        <v>0</v>
      </c>
    </row>
    <row r="2185" spans="1:20" x14ac:dyDescent="0.3">
      <c r="A2185" t="s">
        <v>88</v>
      </c>
      <c r="B2185">
        <v>672712</v>
      </c>
      <c r="C2185">
        <v>859915</v>
      </c>
      <c r="D2185">
        <v>20000</v>
      </c>
      <c r="E2185" t="s">
        <v>18</v>
      </c>
      <c r="F2185">
        <v>13.06</v>
      </c>
      <c r="G2185">
        <v>674.46</v>
      </c>
      <c r="H2185" t="s">
        <v>19</v>
      </c>
      <c r="I2185" s="1">
        <v>40575</v>
      </c>
      <c r="J2185" t="s">
        <v>20</v>
      </c>
      <c r="K2185" t="s">
        <v>27</v>
      </c>
      <c r="L2185" t="s">
        <v>57</v>
      </c>
      <c r="M2185">
        <v>0</v>
      </c>
      <c r="N2185">
        <v>24270.849320000001</v>
      </c>
      <c r="O2185">
        <v>20000</v>
      </c>
      <c r="P2185">
        <v>4270.8500000000004</v>
      </c>
      <c r="Q2185" s="1">
        <v>41699</v>
      </c>
      <c r="R2185" t="s">
        <v>97</v>
      </c>
      <c r="S2185" t="s">
        <v>103</v>
      </c>
      <c r="T2185">
        <v>0</v>
      </c>
    </row>
    <row r="2186" spans="1:20" x14ac:dyDescent="0.3">
      <c r="A2186" t="s">
        <v>88</v>
      </c>
      <c r="B2186">
        <v>631535</v>
      </c>
      <c r="C2186">
        <v>809026</v>
      </c>
      <c r="D2186">
        <v>7000</v>
      </c>
      <c r="E2186" t="s">
        <v>43</v>
      </c>
      <c r="F2186">
        <v>13.8</v>
      </c>
      <c r="G2186">
        <v>162.16</v>
      </c>
      <c r="H2186" t="s">
        <v>19</v>
      </c>
      <c r="I2186" s="1">
        <v>40575</v>
      </c>
      <c r="J2186" t="s">
        <v>20</v>
      </c>
      <c r="K2186" t="s">
        <v>30</v>
      </c>
      <c r="L2186" t="s">
        <v>51</v>
      </c>
      <c r="M2186">
        <v>0</v>
      </c>
      <c r="N2186">
        <v>9590.8604990000003</v>
      </c>
      <c r="O2186">
        <v>7000</v>
      </c>
      <c r="P2186">
        <v>2590.86</v>
      </c>
      <c r="Q2186" s="1">
        <v>42064</v>
      </c>
      <c r="R2186" t="s">
        <v>97</v>
      </c>
      <c r="S2186" t="s">
        <v>103</v>
      </c>
      <c r="T2186">
        <v>0</v>
      </c>
    </row>
    <row r="2187" spans="1:20" x14ac:dyDescent="0.3">
      <c r="A2187" t="s">
        <v>88</v>
      </c>
      <c r="B2187">
        <v>672671</v>
      </c>
      <c r="C2187">
        <v>859871</v>
      </c>
      <c r="D2187">
        <v>10000</v>
      </c>
      <c r="E2187" t="s">
        <v>18</v>
      </c>
      <c r="F2187">
        <v>6.92</v>
      </c>
      <c r="G2187">
        <v>308.41000000000003</v>
      </c>
      <c r="H2187" t="s">
        <v>32</v>
      </c>
      <c r="I2187" s="1">
        <v>40575</v>
      </c>
      <c r="J2187" t="s">
        <v>20</v>
      </c>
      <c r="K2187" t="s">
        <v>27</v>
      </c>
      <c r="L2187" t="s">
        <v>77</v>
      </c>
      <c r="M2187">
        <v>0</v>
      </c>
      <c r="N2187">
        <v>11101.50189</v>
      </c>
      <c r="O2187">
        <v>10000</v>
      </c>
      <c r="P2187">
        <v>1101.5</v>
      </c>
      <c r="Q2187" s="1">
        <v>41699</v>
      </c>
      <c r="R2187" t="s">
        <v>97</v>
      </c>
      <c r="S2187" t="s">
        <v>103</v>
      </c>
      <c r="T2187">
        <v>0</v>
      </c>
    </row>
    <row r="2188" spans="1:20" x14ac:dyDescent="0.3">
      <c r="A2188" t="s">
        <v>88</v>
      </c>
      <c r="B2188">
        <v>672692</v>
      </c>
      <c r="C2188">
        <v>859893</v>
      </c>
      <c r="D2188">
        <v>8500</v>
      </c>
      <c r="E2188" t="s">
        <v>18</v>
      </c>
      <c r="F2188">
        <v>13.43</v>
      </c>
      <c r="G2188">
        <v>288.17</v>
      </c>
      <c r="H2188" t="s">
        <v>19</v>
      </c>
      <c r="I2188" s="1">
        <v>40575</v>
      </c>
      <c r="J2188" t="s">
        <v>20</v>
      </c>
      <c r="K2188" t="s">
        <v>27</v>
      </c>
      <c r="L2188" t="s">
        <v>41</v>
      </c>
      <c r="M2188">
        <v>0</v>
      </c>
      <c r="N2188">
        <v>10371.032499999999</v>
      </c>
      <c r="O2188">
        <v>8500</v>
      </c>
      <c r="P2188">
        <v>1871.03</v>
      </c>
      <c r="Q2188" s="1">
        <v>41730</v>
      </c>
      <c r="R2188" t="s">
        <v>97</v>
      </c>
      <c r="S2188" t="s">
        <v>103</v>
      </c>
      <c r="T2188">
        <v>0</v>
      </c>
    </row>
    <row r="2189" spans="1:20" x14ac:dyDescent="0.3">
      <c r="A2189" t="s">
        <v>88</v>
      </c>
      <c r="B2189">
        <v>670888</v>
      </c>
      <c r="C2189">
        <v>857712</v>
      </c>
      <c r="D2189">
        <v>6000</v>
      </c>
      <c r="E2189" t="s">
        <v>18</v>
      </c>
      <c r="F2189">
        <v>7.29</v>
      </c>
      <c r="G2189">
        <v>186.06</v>
      </c>
      <c r="H2189" t="s">
        <v>32</v>
      </c>
      <c r="I2189" s="1">
        <v>40575</v>
      </c>
      <c r="J2189" t="s">
        <v>20</v>
      </c>
      <c r="K2189" t="s">
        <v>27</v>
      </c>
      <c r="L2189" t="s">
        <v>73</v>
      </c>
      <c r="M2189">
        <v>0</v>
      </c>
      <c r="N2189">
        <v>6696.1758929999996</v>
      </c>
      <c r="O2189">
        <v>6000</v>
      </c>
      <c r="P2189">
        <v>696.18</v>
      </c>
      <c r="Q2189" s="1">
        <v>41699</v>
      </c>
      <c r="R2189" t="s">
        <v>97</v>
      </c>
      <c r="S2189" t="s">
        <v>103</v>
      </c>
      <c r="T2189">
        <v>0</v>
      </c>
    </row>
    <row r="2190" spans="1:20" x14ac:dyDescent="0.3">
      <c r="A2190" t="s">
        <v>88</v>
      </c>
      <c r="B2190">
        <v>672680</v>
      </c>
      <c r="C2190">
        <v>859881</v>
      </c>
      <c r="D2190">
        <v>35000</v>
      </c>
      <c r="E2190" t="s">
        <v>43</v>
      </c>
      <c r="F2190">
        <v>16.399999999999999</v>
      </c>
      <c r="G2190">
        <v>858.59</v>
      </c>
      <c r="H2190" t="s">
        <v>44</v>
      </c>
      <c r="I2190" s="1">
        <v>40575</v>
      </c>
      <c r="J2190" t="s">
        <v>20</v>
      </c>
      <c r="K2190" t="s">
        <v>27</v>
      </c>
      <c r="L2190" t="s">
        <v>42</v>
      </c>
      <c r="M2190">
        <v>0</v>
      </c>
      <c r="N2190">
        <v>35479.480000000003</v>
      </c>
      <c r="O2190">
        <v>35000</v>
      </c>
      <c r="P2190">
        <v>479.48</v>
      </c>
      <c r="Q2190" s="1">
        <v>40603</v>
      </c>
      <c r="R2190" t="s">
        <v>97</v>
      </c>
      <c r="S2190" t="s">
        <v>103</v>
      </c>
      <c r="T2190">
        <v>0</v>
      </c>
    </row>
    <row r="2191" spans="1:20" x14ac:dyDescent="0.3">
      <c r="A2191" t="s">
        <v>88</v>
      </c>
      <c r="B2191">
        <v>672642</v>
      </c>
      <c r="C2191">
        <v>859837</v>
      </c>
      <c r="D2191">
        <v>5000</v>
      </c>
      <c r="E2191" t="s">
        <v>43</v>
      </c>
      <c r="F2191">
        <v>10.74</v>
      </c>
      <c r="G2191">
        <v>108.07</v>
      </c>
      <c r="H2191" t="s">
        <v>29</v>
      </c>
      <c r="I2191" s="1">
        <v>40575</v>
      </c>
      <c r="J2191" t="s">
        <v>20</v>
      </c>
      <c r="K2191" t="s">
        <v>27</v>
      </c>
      <c r="L2191" t="s">
        <v>52</v>
      </c>
      <c r="M2191">
        <v>0</v>
      </c>
      <c r="N2191">
        <v>5499.06</v>
      </c>
      <c r="O2191">
        <v>5000</v>
      </c>
      <c r="P2191">
        <v>499.06</v>
      </c>
      <c r="Q2191" s="1">
        <v>40969</v>
      </c>
      <c r="R2191" t="s">
        <v>97</v>
      </c>
      <c r="S2191" t="s">
        <v>103</v>
      </c>
      <c r="T2191">
        <v>0</v>
      </c>
    </row>
    <row r="2192" spans="1:20" x14ac:dyDescent="0.3">
      <c r="A2192" t="s">
        <v>88</v>
      </c>
      <c r="B2192">
        <v>672605</v>
      </c>
      <c r="C2192">
        <v>859796</v>
      </c>
      <c r="D2192">
        <v>6000</v>
      </c>
      <c r="E2192" t="s">
        <v>18</v>
      </c>
      <c r="F2192">
        <v>10</v>
      </c>
      <c r="G2192">
        <v>193.61</v>
      </c>
      <c r="H2192" t="s">
        <v>29</v>
      </c>
      <c r="I2192" s="1">
        <v>40575</v>
      </c>
      <c r="J2192" t="s">
        <v>20</v>
      </c>
      <c r="K2192" t="s">
        <v>27</v>
      </c>
      <c r="L2192" t="s">
        <v>37</v>
      </c>
      <c r="M2192">
        <v>0</v>
      </c>
      <c r="N2192">
        <v>6968.0678950000001</v>
      </c>
      <c r="O2192">
        <v>6000</v>
      </c>
      <c r="P2192">
        <v>968.07</v>
      </c>
      <c r="Q2192" s="1">
        <v>41699</v>
      </c>
      <c r="R2192" t="s">
        <v>97</v>
      </c>
      <c r="S2192" t="s">
        <v>103</v>
      </c>
      <c r="T2192">
        <v>0</v>
      </c>
    </row>
    <row r="2193" spans="1:20" x14ac:dyDescent="0.3">
      <c r="A2193" t="s">
        <v>88</v>
      </c>
      <c r="B2193">
        <v>672300</v>
      </c>
      <c r="C2193">
        <v>859432</v>
      </c>
      <c r="D2193">
        <v>7000</v>
      </c>
      <c r="E2193" t="s">
        <v>43</v>
      </c>
      <c r="F2193">
        <v>7.29</v>
      </c>
      <c r="G2193">
        <v>139.57</v>
      </c>
      <c r="H2193" t="s">
        <v>32</v>
      </c>
      <c r="I2193" s="1">
        <v>40575</v>
      </c>
      <c r="J2193" t="s">
        <v>46</v>
      </c>
      <c r="K2193" t="s">
        <v>30</v>
      </c>
      <c r="L2193" t="s">
        <v>52</v>
      </c>
      <c r="M2193">
        <v>313.29000000000002</v>
      </c>
      <c r="N2193">
        <v>8047.54</v>
      </c>
      <c r="O2193">
        <v>6686.71</v>
      </c>
      <c r="P2193">
        <v>1360.83</v>
      </c>
      <c r="Q2193" s="1">
        <v>42339</v>
      </c>
      <c r="R2193" t="s">
        <v>97</v>
      </c>
      <c r="S2193" t="s">
        <v>103</v>
      </c>
      <c r="T2193">
        <v>0</v>
      </c>
    </row>
    <row r="2194" spans="1:20" x14ac:dyDescent="0.3">
      <c r="A2194" t="s">
        <v>88</v>
      </c>
      <c r="B2194">
        <v>669492</v>
      </c>
      <c r="C2194">
        <v>856055</v>
      </c>
      <c r="D2194">
        <v>7800</v>
      </c>
      <c r="E2194" t="s">
        <v>18</v>
      </c>
      <c r="F2194">
        <v>7.29</v>
      </c>
      <c r="G2194">
        <v>241.88</v>
      </c>
      <c r="H2194" t="s">
        <v>32</v>
      </c>
      <c r="I2194" s="1">
        <v>40575</v>
      </c>
      <c r="J2194" t="s">
        <v>20</v>
      </c>
      <c r="K2194" t="s">
        <v>27</v>
      </c>
      <c r="L2194" t="s">
        <v>61</v>
      </c>
      <c r="M2194">
        <v>0</v>
      </c>
      <c r="N2194">
        <v>8439.16</v>
      </c>
      <c r="O2194">
        <v>7800</v>
      </c>
      <c r="P2194">
        <v>639.16</v>
      </c>
      <c r="Q2194" s="1">
        <v>41091</v>
      </c>
      <c r="R2194" t="s">
        <v>97</v>
      </c>
      <c r="S2194" t="s">
        <v>103</v>
      </c>
      <c r="T2194">
        <v>0</v>
      </c>
    </row>
    <row r="2195" spans="1:20" x14ac:dyDescent="0.3">
      <c r="A2195" t="s">
        <v>88</v>
      </c>
      <c r="B2195">
        <v>672501</v>
      </c>
      <c r="C2195">
        <v>859682</v>
      </c>
      <c r="D2195">
        <v>20000</v>
      </c>
      <c r="E2195" t="s">
        <v>43</v>
      </c>
      <c r="F2195">
        <v>17.510000000000002</v>
      </c>
      <c r="G2195">
        <v>502.56</v>
      </c>
      <c r="H2195" t="s">
        <v>44</v>
      </c>
      <c r="I2195" s="1">
        <v>40575</v>
      </c>
      <c r="J2195" t="s">
        <v>20</v>
      </c>
      <c r="K2195" t="s">
        <v>27</v>
      </c>
      <c r="L2195" t="s">
        <v>42</v>
      </c>
      <c r="M2195">
        <v>0</v>
      </c>
      <c r="N2195">
        <v>26693.53</v>
      </c>
      <c r="O2195">
        <v>19999.98</v>
      </c>
      <c r="P2195">
        <v>6643.41</v>
      </c>
      <c r="Q2195" s="1">
        <v>41395</v>
      </c>
      <c r="R2195" t="s">
        <v>97</v>
      </c>
      <c r="S2195" t="s">
        <v>103</v>
      </c>
      <c r="T2195">
        <v>0</v>
      </c>
    </row>
    <row r="2196" spans="1:20" x14ac:dyDescent="0.3">
      <c r="A2196" t="s">
        <v>88</v>
      </c>
      <c r="B2196">
        <v>672469</v>
      </c>
      <c r="C2196">
        <v>855741</v>
      </c>
      <c r="D2196">
        <v>10000</v>
      </c>
      <c r="E2196" t="s">
        <v>43</v>
      </c>
      <c r="F2196">
        <v>17.88</v>
      </c>
      <c r="G2196">
        <v>253.29</v>
      </c>
      <c r="H2196" t="s">
        <v>44</v>
      </c>
      <c r="I2196" s="1">
        <v>40575</v>
      </c>
      <c r="J2196" t="s">
        <v>20</v>
      </c>
      <c r="K2196" t="s">
        <v>27</v>
      </c>
      <c r="L2196" t="s">
        <v>51</v>
      </c>
      <c r="M2196">
        <v>0</v>
      </c>
      <c r="N2196">
        <v>10150.52</v>
      </c>
      <c r="O2196">
        <v>10000</v>
      </c>
      <c r="P2196">
        <v>150.52000000000001</v>
      </c>
      <c r="Q2196" s="1">
        <v>40603</v>
      </c>
      <c r="R2196" t="s">
        <v>97</v>
      </c>
      <c r="S2196" t="s">
        <v>103</v>
      </c>
      <c r="T2196">
        <v>0</v>
      </c>
    </row>
    <row r="2197" spans="1:20" x14ac:dyDescent="0.3">
      <c r="A2197" t="s">
        <v>88</v>
      </c>
      <c r="B2197">
        <v>672441</v>
      </c>
      <c r="C2197">
        <v>859610</v>
      </c>
      <c r="D2197">
        <v>5000</v>
      </c>
      <c r="E2197" t="s">
        <v>18</v>
      </c>
      <c r="F2197">
        <v>5.79</v>
      </c>
      <c r="G2197">
        <v>151.63999999999999</v>
      </c>
      <c r="H2197" t="s">
        <v>32</v>
      </c>
      <c r="I2197" s="1">
        <v>40575</v>
      </c>
      <c r="J2197" t="s">
        <v>20</v>
      </c>
      <c r="K2197" t="s">
        <v>21</v>
      </c>
      <c r="L2197" t="s">
        <v>50</v>
      </c>
      <c r="M2197">
        <v>0</v>
      </c>
      <c r="N2197">
        <v>5153.63</v>
      </c>
      <c r="O2197">
        <v>5000</v>
      </c>
      <c r="P2197">
        <v>153.63</v>
      </c>
      <c r="Q2197" s="1">
        <v>40878</v>
      </c>
      <c r="R2197" t="s">
        <v>97</v>
      </c>
      <c r="S2197" t="s">
        <v>103</v>
      </c>
      <c r="T2197">
        <v>0</v>
      </c>
    </row>
    <row r="2198" spans="1:20" x14ac:dyDescent="0.3">
      <c r="A2198" t="s">
        <v>88</v>
      </c>
      <c r="B2198">
        <v>671613</v>
      </c>
      <c r="C2198">
        <v>858579</v>
      </c>
      <c r="D2198">
        <v>4000</v>
      </c>
      <c r="E2198" t="s">
        <v>18</v>
      </c>
      <c r="F2198">
        <v>10.37</v>
      </c>
      <c r="G2198">
        <v>129.77000000000001</v>
      </c>
      <c r="H2198" t="s">
        <v>29</v>
      </c>
      <c r="I2198" s="1">
        <v>40575</v>
      </c>
      <c r="J2198" t="s">
        <v>20</v>
      </c>
      <c r="K2198" t="s">
        <v>36</v>
      </c>
      <c r="L2198" t="s">
        <v>41</v>
      </c>
      <c r="M2198">
        <v>0</v>
      </c>
      <c r="N2198">
        <v>4669.2299999999996</v>
      </c>
      <c r="O2198">
        <v>4000</v>
      </c>
      <c r="P2198">
        <v>654.25</v>
      </c>
      <c r="Q2198" s="1">
        <v>41548</v>
      </c>
      <c r="R2198" t="s">
        <v>97</v>
      </c>
      <c r="S2198" t="s">
        <v>103</v>
      </c>
      <c r="T2198">
        <v>0</v>
      </c>
    </row>
    <row r="2199" spans="1:20" x14ac:dyDescent="0.3">
      <c r="A2199" t="s">
        <v>88</v>
      </c>
      <c r="B2199">
        <v>668700</v>
      </c>
      <c r="C2199">
        <v>855013</v>
      </c>
      <c r="D2199">
        <v>12000</v>
      </c>
      <c r="E2199" t="s">
        <v>18</v>
      </c>
      <c r="F2199">
        <v>10</v>
      </c>
      <c r="G2199">
        <v>387.21</v>
      </c>
      <c r="H2199" t="s">
        <v>29</v>
      </c>
      <c r="I2199" s="1">
        <v>40575</v>
      </c>
      <c r="J2199" t="s">
        <v>20</v>
      </c>
      <c r="K2199" t="s">
        <v>27</v>
      </c>
      <c r="L2199" t="s">
        <v>41</v>
      </c>
      <c r="M2199">
        <v>0</v>
      </c>
      <c r="N2199">
        <v>13935.18</v>
      </c>
      <c r="O2199">
        <v>12000</v>
      </c>
      <c r="P2199">
        <v>1935.18</v>
      </c>
      <c r="Q2199" s="1">
        <v>41699</v>
      </c>
      <c r="R2199" t="s">
        <v>97</v>
      </c>
      <c r="S2199" t="s">
        <v>103</v>
      </c>
      <c r="T2199">
        <v>0</v>
      </c>
    </row>
    <row r="2200" spans="1:20" x14ac:dyDescent="0.3">
      <c r="A2200" t="s">
        <v>88</v>
      </c>
      <c r="B2200">
        <v>672351</v>
      </c>
      <c r="C2200">
        <v>859494</v>
      </c>
      <c r="D2200">
        <v>3000</v>
      </c>
      <c r="E2200" t="s">
        <v>18</v>
      </c>
      <c r="F2200">
        <v>9.6300000000000008</v>
      </c>
      <c r="G2200">
        <v>96.29</v>
      </c>
      <c r="H2200" t="s">
        <v>29</v>
      </c>
      <c r="I2200" s="1">
        <v>40575</v>
      </c>
      <c r="J2200" t="s">
        <v>20</v>
      </c>
      <c r="K2200" t="s">
        <v>36</v>
      </c>
      <c r="L2200" t="s">
        <v>51</v>
      </c>
      <c r="M2200">
        <v>0</v>
      </c>
      <c r="N2200">
        <v>3438.26</v>
      </c>
      <c r="O2200">
        <v>3000</v>
      </c>
      <c r="P2200">
        <v>438.26</v>
      </c>
      <c r="Q2200" s="1">
        <v>41426</v>
      </c>
      <c r="R2200" t="s">
        <v>97</v>
      </c>
      <c r="S2200" t="s">
        <v>103</v>
      </c>
      <c r="T2200">
        <v>0</v>
      </c>
    </row>
    <row r="2201" spans="1:20" x14ac:dyDescent="0.3">
      <c r="A2201" t="s">
        <v>88</v>
      </c>
      <c r="B2201">
        <v>672343</v>
      </c>
      <c r="C2201">
        <v>859486</v>
      </c>
      <c r="D2201">
        <v>10000</v>
      </c>
      <c r="E2201" t="s">
        <v>18</v>
      </c>
      <c r="F2201">
        <v>11.11</v>
      </c>
      <c r="G2201">
        <v>327.91</v>
      </c>
      <c r="H2201" t="s">
        <v>29</v>
      </c>
      <c r="I2201" s="1">
        <v>40575</v>
      </c>
      <c r="J2201" t="s">
        <v>20</v>
      </c>
      <c r="K2201" t="s">
        <v>21</v>
      </c>
      <c r="L2201" t="s">
        <v>48</v>
      </c>
      <c r="M2201">
        <v>0</v>
      </c>
      <c r="N2201">
        <v>10309.370000000001</v>
      </c>
      <c r="O2201">
        <v>10000</v>
      </c>
      <c r="P2201">
        <v>309.37</v>
      </c>
      <c r="Q2201" s="1">
        <v>40817</v>
      </c>
      <c r="R2201" t="s">
        <v>97</v>
      </c>
      <c r="S2201" t="s">
        <v>103</v>
      </c>
      <c r="T2201">
        <v>0</v>
      </c>
    </row>
    <row r="2202" spans="1:20" x14ac:dyDescent="0.3">
      <c r="A2202" t="s">
        <v>88</v>
      </c>
      <c r="B2202">
        <v>672322</v>
      </c>
      <c r="C2202">
        <v>859460</v>
      </c>
      <c r="D2202">
        <v>6000</v>
      </c>
      <c r="E2202" t="s">
        <v>18</v>
      </c>
      <c r="F2202">
        <v>5.42</v>
      </c>
      <c r="G2202">
        <v>180.96</v>
      </c>
      <c r="H2202" t="s">
        <v>32</v>
      </c>
      <c r="I2202" s="1">
        <v>40575</v>
      </c>
      <c r="J2202" t="s">
        <v>20</v>
      </c>
      <c r="K2202" t="s">
        <v>27</v>
      </c>
      <c r="L2202" t="s">
        <v>41</v>
      </c>
      <c r="M2202">
        <v>0</v>
      </c>
      <c r="N2202">
        <v>6513.88</v>
      </c>
      <c r="O2202">
        <v>6000</v>
      </c>
      <c r="P2202">
        <v>513.88</v>
      </c>
      <c r="Q2202" s="1">
        <v>41699</v>
      </c>
      <c r="R2202" t="s">
        <v>97</v>
      </c>
      <c r="S2202" t="s">
        <v>103</v>
      </c>
      <c r="T2202">
        <v>0</v>
      </c>
    </row>
    <row r="2203" spans="1:20" x14ac:dyDescent="0.3">
      <c r="A2203" t="s">
        <v>88</v>
      </c>
      <c r="B2203">
        <v>672324</v>
      </c>
      <c r="C2203">
        <v>859463</v>
      </c>
      <c r="D2203">
        <v>10000</v>
      </c>
      <c r="E2203" t="s">
        <v>18</v>
      </c>
      <c r="F2203">
        <v>10.74</v>
      </c>
      <c r="G2203">
        <v>326.16000000000003</v>
      </c>
      <c r="H2203" t="s">
        <v>29</v>
      </c>
      <c r="I2203" s="1">
        <v>40575</v>
      </c>
      <c r="J2203" t="s">
        <v>20</v>
      </c>
      <c r="K2203" t="s">
        <v>27</v>
      </c>
      <c r="L2203" t="s">
        <v>41</v>
      </c>
      <c r="M2203">
        <v>0</v>
      </c>
      <c r="N2203">
        <v>11737.06</v>
      </c>
      <c r="O2203">
        <v>10000</v>
      </c>
      <c r="P2203">
        <v>1737.06</v>
      </c>
      <c r="Q2203" s="1">
        <v>41699</v>
      </c>
      <c r="R2203" t="s">
        <v>97</v>
      </c>
      <c r="S2203" t="s">
        <v>103</v>
      </c>
      <c r="T2203">
        <v>0</v>
      </c>
    </row>
    <row r="2204" spans="1:20" x14ac:dyDescent="0.3">
      <c r="A2204" t="s">
        <v>88</v>
      </c>
      <c r="B2204">
        <v>672327</v>
      </c>
      <c r="C2204">
        <v>859462</v>
      </c>
      <c r="D2204">
        <v>12000</v>
      </c>
      <c r="E2204" t="s">
        <v>18</v>
      </c>
      <c r="F2204">
        <v>16.399999999999999</v>
      </c>
      <c r="G2204">
        <v>424.26</v>
      </c>
      <c r="H2204" t="s">
        <v>44</v>
      </c>
      <c r="I2204" s="1">
        <v>40575</v>
      </c>
      <c r="J2204" t="s">
        <v>20</v>
      </c>
      <c r="K2204" t="s">
        <v>24</v>
      </c>
      <c r="L2204" t="s">
        <v>39</v>
      </c>
      <c r="M2204">
        <v>0</v>
      </c>
      <c r="N2204">
        <v>15304.46615</v>
      </c>
      <c r="O2204">
        <v>12000</v>
      </c>
      <c r="P2204">
        <v>3270.13</v>
      </c>
      <c r="Q2204" s="1">
        <v>41730</v>
      </c>
      <c r="R2204" t="s">
        <v>97</v>
      </c>
      <c r="S2204" t="s">
        <v>103</v>
      </c>
      <c r="T2204">
        <v>0</v>
      </c>
    </row>
    <row r="2205" spans="1:20" x14ac:dyDescent="0.3">
      <c r="A2205" t="s">
        <v>88</v>
      </c>
      <c r="B2205">
        <v>669239</v>
      </c>
      <c r="C2205">
        <v>855697</v>
      </c>
      <c r="D2205">
        <v>16800</v>
      </c>
      <c r="E2205" t="s">
        <v>43</v>
      </c>
      <c r="F2205">
        <v>17.510000000000002</v>
      </c>
      <c r="G2205">
        <v>422.15</v>
      </c>
      <c r="H2205" t="s">
        <v>44</v>
      </c>
      <c r="I2205" s="1">
        <v>40575</v>
      </c>
      <c r="J2205" t="s">
        <v>20</v>
      </c>
      <c r="K2205" t="s">
        <v>27</v>
      </c>
      <c r="L2205" t="s">
        <v>61</v>
      </c>
      <c r="M2205">
        <v>0</v>
      </c>
      <c r="N2205">
        <v>23656.23069</v>
      </c>
      <c r="O2205">
        <v>16800</v>
      </c>
      <c r="P2205">
        <v>6856.23</v>
      </c>
      <c r="Q2205" s="1">
        <v>41699</v>
      </c>
      <c r="R2205" t="s">
        <v>97</v>
      </c>
      <c r="S2205" t="s">
        <v>103</v>
      </c>
      <c r="T2205">
        <v>0</v>
      </c>
    </row>
    <row r="2206" spans="1:20" x14ac:dyDescent="0.3">
      <c r="A2206" t="s">
        <v>88</v>
      </c>
      <c r="B2206">
        <v>633105</v>
      </c>
      <c r="C2206">
        <v>811058</v>
      </c>
      <c r="D2206">
        <v>16000</v>
      </c>
      <c r="E2206" t="s">
        <v>43</v>
      </c>
      <c r="F2206">
        <v>19.739999999999998</v>
      </c>
      <c r="G2206">
        <v>421.6</v>
      </c>
      <c r="H2206" t="s">
        <v>60</v>
      </c>
      <c r="I2206" s="1">
        <v>40575</v>
      </c>
      <c r="J2206" t="s">
        <v>46</v>
      </c>
      <c r="K2206" t="s">
        <v>27</v>
      </c>
      <c r="L2206" t="s">
        <v>51</v>
      </c>
      <c r="M2206">
        <v>867.2</v>
      </c>
      <c r="N2206">
        <v>24363.52</v>
      </c>
      <c r="O2206">
        <v>15132.79</v>
      </c>
      <c r="P2206">
        <v>9230.73</v>
      </c>
      <c r="Q2206" s="1">
        <v>42339</v>
      </c>
      <c r="R2206" t="s">
        <v>97</v>
      </c>
      <c r="S2206" t="s">
        <v>103</v>
      </c>
      <c r="T2206">
        <v>0</v>
      </c>
    </row>
    <row r="2207" spans="1:20" x14ac:dyDescent="0.3">
      <c r="A2207" t="s">
        <v>88</v>
      </c>
      <c r="B2207">
        <v>669514</v>
      </c>
      <c r="C2207">
        <v>856082</v>
      </c>
      <c r="D2207">
        <v>18550</v>
      </c>
      <c r="E2207" t="s">
        <v>43</v>
      </c>
      <c r="F2207">
        <v>13.43</v>
      </c>
      <c r="G2207">
        <v>426.17</v>
      </c>
      <c r="H2207" t="s">
        <v>19</v>
      </c>
      <c r="I2207" s="1">
        <v>40575</v>
      </c>
      <c r="J2207" t="s">
        <v>20</v>
      </c>
      <c r="K2207" t="s">
        <v>27</v>
      </c>
      <c r="L2207" t="s">
        <v>57</v>
      </c>
      <c r="M2207">
        <v>0</v>
      </c>
      <c r="N2207">
        <v>25144.860530000002</v>
      </c>
      <c r="O2207">
        <v>18550</v>
      </c>
      <c r="P2207">
        <v>6594.86</v>
      </c>
      <c r="Q2207" s="1">
        <v>42005</v>
      </c>
      <c r="R2207" t="s">
        <v>97</v>
      </c>
      <c r="S2207" t="s">
        <v>103</v>
      </c>
      <c r="T2207">
        <v>0</v>
      </c>
    </row>
    <row r="2208" spans="1:20" x14ac:dyDescent="0.3">
      <c r="A2208" t="s">
        <v>88</v>
      </c>
      <c r="B2208">
        <v>672173</v>
      </c>
      <c r="C2208">
        <v>859273</v>
      </c>
      <c r="D2208">
        <v>10000</v>
      </c>
      <c r="E2208" t="s">
        <v>18</v>
      </c>
      <c r="F2208">
        <v>7.66</v>
      </c>
      <c r="G2208">
        <v>311.8</v>
      </c>
      <c r="H2208" t="s">
        <v>32</v>
      </c>
      <c r="I2208" s="1">
        <v>40575</v>
      </c>
      <c r="J2208" t="s">
        <v>20</v>
      </c>
      <c r="K2208" t="s">
        <v>27</v>
      </c>
      <c r="L2208" t="s">
        <v>62</v>
      </c>
      <c r="M2208">
        <v>0</v>
      </c>
      <c r="N2208">
        <v>10821.75</v>
      </c>
      <c r="O2208">
        <v>10000</v>
      </c>
      <c r="P2208">
        <v>821.75</v>
      </c>
      <c r="Q2208" s="1">
        <v>41061</v>
      </c>
      <c r="R2208" t="s">
        <v>97</v>
      </c>
      <c r="S2208" t="s">
        <v>103</v>
      </c>
      <c r="T2208">
        <v>0</v>
      </c>
    </row>
    <row r="2209" spans="1:20" x14ac:dyDescent="0.3">
      <c r="A2209" t="s">
        <v>88</v>
      </c>
      <c r="B2209">
        <v>671047</v>
      </c>
      <c r="C2209">
        <v>857902</v>
      </c>
      <c r="D2209">
        <v>6000</v>
      </c>
      <c r="E2209" t="s">
        <v>43</v>
      </c>
      <c r="F2209">
        <v>10.74</v>
      </c>
      <c r="G2209">
        <v>129.68</v>
      </c>
      <c r="H2209" t="s">
        <v>29</v>
      </c>
      <c r="I2209" s="1">
        <v>40575</v>
      </c>
      <c r="J2209" t="s">
        <v>20</v>
      </c>
      <c r="K2209" t="s">
        <v>59</v>
      </c>
      <c r="L2209" t="s">
        <v>28</v>
      </c>
      <c r="M2209">
        <v>0</v>
      </c>
      <c r="N2209">
        <v>7225.42</v>
      </c>
      <c r="O2209">
        <v>6000</v>
      </c>
      <c r="P2209">
        <v>1225.42</v>
      </c>
      <c r="Q2209" s="1">
        <v>41426</v>
      </c>
      <c r="R2209" t="s">
        <v>97</v>
      </c>
      <c r="S2209" t="s">
        <v>103</v>
      </c>
      <c r="T2209">
        <v>0</v>
      </c>
    </row>
    <row r="2210" spans="1:20" x14ac:dyDescent="0.3">
      <c r="A2210" t="s">
        <v>88</v>
      </c>
      <c r="B2210">
        <v>670462</v>
      </c>
      <c r="C2210">
        <v>857135</v>
      </c>
      <c r="D2210">
        <v>26500</v>
      </c>
      <c r="E2210" t="s">
        <v>43</v>
      </c>
      <c r="F2210">
        <v>16.77</v>
      </c>
      <c r="G2210">
        <v>655.33000000000004</v>
      </c>
      <c r="H2210" t="s">
        <v>44</v>
      </c>
      <c r="I2210" s="1">
        <v>40575</v>
      </c>
      <c r="J2210" t="s">
        <v>26</v>
      </c>
      <c r="K2210" t="s">
        <v>27</v>
      </c>
      <c r="L2210" t="s">
        <v>57</v>
      </c>
      <c r="M2210">
        <v>0</v>
      </c>
      <c r="N2210">
        <v>1307.52</v>
      </c>
      <c r="O2210">
        <v>572.59</v>
      </c>
      <c r="P2210">
        <v>734.93</v>
      </c>
      <c r="Q2210" s="1">
        <v>40634</v>
      </c>
      <c r="R2210" t="s">
        <v>97</v>
      </c>
      <c r="S2210" t="s">
        <v>104</v>
      </c>
      <c r="T2210">
        <v>1</v>
      </c>
    </row>
    <row r="2211" spans="1:20" x14ac:dyDescent="0.3">
      <c r="A2211" t="s">
        <v>88</v>
      </c>
      <c r="B2211">
        <v>664978</v>
      </c>
      <c r="C2211">
        <v>850244</v>
      </c>
      <c r="D2211">
        <v>20000</v>
      </c>
      <c r="E2211" t="s">
        <v>43</v>
      </c>
      <c r="F2211">
        <v>13.06</v>
      </c>
      <c r="G2211">
        <v>455.68</v>
      </c>
      <c r="H2211" t="s">
        <v>19</v>
      </c>
      <c r="I2211" s="1">
        <v>40575</v>
      </c>
      <c r="J2211" t="s">
        <v>20</v>
      </c>
      <c r="K2211" t="s">
        <v>24</v>
      </c>
      <c r="L2211" t="s">
        <v>41</v>
      </c>
      <c r="M2211">
        <v>0</v>
      </c>
      <c r="N2211">
        <v>26051.673030000002</v>
      </c>
      <c r="O2211">
        <v>20000</v>
      </c>
      <c r="P2211">
        <v>6051.67</v>
      </c>
      <c r="Q2211" s="1">
        <v>41730</v>
      </c>
      <c r="R2211" t="s">
        <v>97</v>
      </c>
      <c r="S2211" t="s">
        <v>103</v>
      </c>
      <c r="T2211">
        <v>0</v>
      </c>
    </row>
    <row r="2212" spans="1:20" x14ac:dyDescent="0.3">
      <c r="A2212" t="s">
        <v>88</v>
      </c>
      <c r="B2212">
        <v>672108</v>
      </c>
      <c r="C2212">
        <v>859196</v>
      </c>
      <c r="D2212">
        <v>15000</v>
      </c>
      <c r="E2212" t="s">
        <v>18</v>
      </c>
      <c r="F2212">
        <v>12.68</v>
      </c>
      <c r="G2212">
        <v>503.11</v>
      </c>
      <c r="H2212" t="s">
        <v>19</v>
      </c>
      <c r="I2212" s="1">
        <v>40575</v>
      </c>
      <c r="J2212" t="s">
        <v>20</v>
      </c>
      <c r="K2212" t="s">
        <v>27</v>
      </c>
      <c r="L2212" t="s">
        <v>63</v>
      </c>
      <c r="M2212">
        <v>0</v>
      </c>
      <c r="N2212">
        <v>16760.259999999998</v>
      </c>
      <c r="O2212">
        <v>15000</v>
      </c>
      <c r="P2212">
        <v>1760.26</v>
      </c>
      <c r="Q2212" s="1">
        <v>40969</v>
      </c>
      <c r="R2212" t="s">
        <v>97</v>
      </c>
      <c r="S2212" t="s">
        <v>103</v>
      </c>
      <c r="T2212">
        <v>0</v>
      </c>
    </row>
    <row r="2213" spans="1:20" x14ac:dyDescent="0.3">
      <c r="A2213" t="s">
        <v>88</v>
      </c>
      <c r="B2213">
        <v>672088</v>
      </c>
      <c r="C2213">
        <v>859174</v>
      </c>
      <c r="D2213">
        <v>12000</v>
      </c>
      <c r="E2213" t="s">
        <v>18</v>
      </c>
      <c r="F2213">
        <v>10.74</v>
      </c>
      <c r="G2213">
        <v>391.39</v>
      </c>
      <c r="H2213" t="s">
        <v>29</v>
      </c>
      <c r="I2213" s="1">
        <v>40575</v>
      </c>
      <c r="J2213" t="s">
        <v>20</v>
      </c>
      <c r="K2213" t="s">
        <v>27</v>
      </c>
      <c r="L2213" t="s">
        <v>77</v>
      </c>
      <c r="M2213">
        <v>0</v>
      </c>
      <c r="N2213">
        <v>14085.21</v>
      </c>
      <c r="O2213">
        <v>12000</v>
      </c>
      <c r="P2213">
        <v>2085.21</v>
      </c>
      <c r="Q2213" s="1">
        <v>41699</v>
      </c>
      <c r="R2213" t="s">
        <v>97</v>
      </c>
      <c r="S2213" t="s">
        <v>103</v>
      </c>
      <c r="T2213">
        <v>0</v>
      </c>
    </row>
    <row r="2214" spans="1:20" x14ac:dyDescent="0.3">
      <c r="A2214" t="s">
        <v>88</v>
      </c>
      <c r="B2214">
        <v>672089</v>
      </c>
      <c r="C2214">
        <v>859175</v>
      </c>
      <c r="D2214">
        <v>30000</v>
      </c>
      <c r="E2214" t="s">
        <v>43</v>
      </c>
      <c r="F2214">
        <v>17.88</v>
      </c>
      <c r="G2214">
        <v>759.85</v>
      </c>
      <c r="H2214" t="s">
        <v>44</v>
      </c>
      <c r="I2214" s="1">
        <v>40575</v>
      </c>
      <c r="J2214" t="s">
        <v>20</v>
      </c>
      <c r="K2214" t="s">
        <v>27</v>
      </c>
      <c r="L2214" t="s">
        <v>39</v>
      </c>
      <c r="M2214">
        <v>0</v>
      </c>
      <c r="N2214">
        <v>44975.03673</v>
      </c>
      <c r="O2214">
        <v>30000</v>
      </c>
      <c r="P2214">
        <v>14975.04</v>
      </c>
      <c r="Q2214" s="1">
        <v>42064</v>
      </c>
      <c r="R2214" t="s">
        <v>97</v>
      </c>
      <c r="S2214" t="s">
        <v>103</v>
      </c>
      <c r="T2214">
        <v>0</v>
      </c>
    </row>
    <row r="2215" spans="1:20" x14ac:dyDescent="0.3">
      <c r="A2215" t="s">
        <v>88</v>
      </c>
      <c r="B2215">
        <v>672086</v>
      </c>
      <c r="C2215">
        <v>859172</v>
      </c>
      <c r="D2215">
        <v>5000</v>
      </c>
      <c r="E2215" t="s">
        <v>43</v>
      </c>
      <c r="F2215">
        <v>12.68</v>
      </c>
      <c r="G2215">
        <v>112.95</v>
      </c>
      <c r="H2215" t="s">
        <v>19</v>
      </c>
      <c r="I2215" s="1">
        <v>40575</v>
      </c>
      <c r="J2215" t="s">
        <v>20</v>
      </c>
      <c r="K2215" t="s">
        <v>64</v>
      </c>
      <c r="L2215" t="s">
        <v>51</v>
      </c>
      <c r="M2215">
        <v>0</v>
      </c>
      <c r="N2215">
        <v>6175.42</v>
      </c>
      <c r="O2215">
        <v>5000</v>
      </c>
      <c r="P2215">
        <v>1175.42</v>
      </c>
      <c r="Q2215" s="1">
        <v>41395</v>
      </c>
      <c r="R2215" t="s">
        <v>97</v>
      </c>
      <c r="S2215" t="s">
        <v>103</v>
      </c>
      <c r="T2215">
        <v>0</v>
      </c>
    </row>
    <row r="2216" spans="1:20" x14ac:dyDescent="0.3">
      <c r="A2216" t="s">
        <v>88</v>
      </c>
      <c r="B2216">
        <v>672051</v>
      </c>
      <c r="C2216">
        <v>859133</v>
      </c>
      <c r="D2216">
        <v>25000</v>
      </c>
      <c r="E2216" t="s">
        <v>43</v>
      </c>
      <c r="F2216">
        <v>15.65</v>
      </c>
      <c r="G2216">
        <v>603.32000000000005</v>
      </c>
      <c r="H2216" t="s">
        <v>23</v>
      </c>
      <c r="I2216" s="1">
        <v>40575</v>
      </c>
      <c r="J2216" t="s">
        <v>46</v>
      </c>
      <c r="K2216" t="s">
        <v>27</v>
      </c>
      <c r="L2216" t="s">
        <v>57</v>
      </c>
      <c r="M2216">
        <v>1214.3599999999999</v>
      </c>
      <c r="N2216">
        <v>34938.199999999997</v>
      </c>
      <c r="O2216">
        <v>23785.63</v>
      </c>
      <c r="P2216">
        <v>11152.57</v>
      </c>
      <c r="Q2216" s="1">
        <v>42339</v>
      </c>
      <c r="R2216" t="s">
        <v>97</v>
      </c>
      <c r="S2216" t="s">
        <v>103</v>
      </c>
      <c r="T2216">
        <v>0</v>
      </c>
    </row>
    <row r="2217" spans="1:20" x14ac:dyDescent="0.3">
      <c r="A2217" t="s">
        <v>88</v>
      </c>
      <c r="B2217">
        <v>672042</v>
      </c>
      <c r="C2217">
        <v>859123</v>
      </c>
      <c r="D2217">
        <v>11000</v>
      </c>
      <c r="E2217" t="s">
        <v>18</v>
      </c>
      <c r="F2217">
        <v>12.68</v>
      </c>
      <c r="G2217">
        <v>368.95</v>
      </c>
      <c r="H2217" t="s">
        <v>19</v>
      </c>
      <c r="I2217" s="1">
        <v>40575</v>
      </c>
      <c r="J2217" t="s">
        <v>26</v>
      </c>
      <c r="K2217" t="s">
        <v>27</v>
      </c>
      <c r="L2217" t="s">
        <v>81</v>
      </c>
      <c r="M2217">
        <v>0</v>
      </c>
      <c r="N2217">
        <v>4795.8</v>
      </c>
      <c r="O2217">
        <v>3491.17</v>
      </c>
      <c r="P2217">
        <v>1290.49</v>
      </c>
      <c r="Q2217" s="1">
        <v>40969</v>
      </c>
      <c r="R2217" t="s">
        <v>97</v>
      </c>
      <c r="S2217" t="s">
        <v>104</v>
      </c>
      <c r="T2217">
        <v>1</v>
      </c>
    </row>
    <row r="2218" spans="1:20" x14ac:dyDescent="0.3">
      <c r="A2218" t="s">
        <v>88</v>
      </c>
      <c r="B2218">
        <v>672025</v>
      </c>
      <c r="C2218">
        <v>859104</v>
      </c>
      <c r="D2218">
        <v>20000</v>
      </c>
      <c r="E2218" t="s">
        <v>43</v>
      </c>
      <c r="F2218">
        <v>14.17</v>
      </c>
      <c r="G2218">
        <v>467.13</v>
      </c>
      <c r="H2218" t="s">
        <v>19</v>
      </c>
      <c r="I2218" s="1">
        <v>40575</v>
      </c>
      <c r="J2218" t="s">
        <v>20</v>
      </c>
      <c r="K2218" t="s">
        <v>47</v>
      </c>
      <c r="L2218" t="s">
        <v>34</v>
      </c>
      <c r="M2218">
        <v>0</v>
      </c>
      <c r="N2218">
        <v>26630.657070000001</v>
      </c>
      <c r="O2218">
        <v>20000</v>
      </c>
      <c r="P2218">
        <v>6630.66</v>
      </c>
      <c r="Q2218" s="1">
        <v>41699</v>
      </c>
      <c r="R2218" t="s">
        <v>97</v>
      </c>
      <c r="S2218" t="s">
        <v>103</v>
      </c>
      <c r="T2218">
        <v>0</v>
      </c>
    </row>
    <row r="2219" spans="1:20" x14ac:dyDescent="0.3">
      <c r="A2219" t="s">
        <v>88</v>
      </c>
      <c r="B2219">
        <v>671996</v>
      </c>
      <c r="C2219">
        <v>859068</v>
      </c>
      <c r="D2219">
        <v>5500</v>
      </c>
      <c r="E2219" t="s">
        <v>18</v>
      </c>
      <c r="F2219">
        <v>7.66</v>
      </c>
      <c r="G2219">
        <v>171.49</v>
      </c>
      <c r="H2219" t="s">
        <v>32</v>
      </c>
      <c r="I2219" s="1">
        <v>40575</v>
      </c>
      <c r="J2219" t="s">
        <v>20</v>
      </c>
      <c r="K2219" t="s">
        <v>30</v>
      </c>
      <c r="L2219" t="s">
        <v>41</v>
      </c>
      <c r="M2219">
        <v>0</v>
      </c>
      <c r="N2219">
        <v>6147.07</v>
      </c>
      <c r="O2219">
        <v>5500</v>
      </c>
      <c r="P2219">
        <v>647.07000000000005</v>
      </c>
      <c r="Q2219" s="1">
        <v>41487</v>
      </c>
      <c r="R2219" t="s">
        <v>97</v>
      </c>
      <c r="S2219" t="s">
        <v>103</v>
      </c>
      <c r="T2219">
        <v>0</v>
      </c>
    </row>
    <row r="2220" spans="1:20" x14ac:dyDescent="0.3">
      <c r="A2220" t="s">
        <v>88</v>
      </c>
      <c r="B2220">
        <v>661996</v>
      </c>
      <c r="C2220">
        <v>846596</v>
      </c>
      <c r="D2220">
        <v>9800</v>
      </c>
      <c r="E2220" t="s">
        <v>18</v>
      </c>
      <c r="F2220">
        <v>11.11</v>
      </c>
      <c r="G2220">
        <v>321.36</v>
      </c>
      <c r="H2220" t="s">
        <v>29</v>
      </c>
      <c r="I2220" s="1">
        <v>40575</v>
      </c>
      <c r="J2220" t="s">
        <v>20</v>
      </c>
      <c r="K2220" t="s">
        <v>40</v>
      </c>
      <c r="L2220" t="s">
        <v>68</v>
      </c>
      <c r="M2220">
        <v>0</v>
      </c>
      <c r="N2220">
        <v>11559.89</v>
      </c>
      <c r="O2220">
        <v>9800</v>
      </c>
      <c r="P2220">
        <v>1759.89</v>
      </c>
      <c r="Q2220" s="1">
        <v>41699</v>
      </c>
      <c r="R2220" t="s">
        <v>97</v>
      </c>
      <c r="S2220" t="s">
        <v>103</v>
      </c>
      <c r="T2220">
        <v>0</v>
      </c>
    </row>
    <row r="2221" spans="1:20" x14ac:dyDescent="0.3">
      <c r="A2221" t="s">
        <v>88</v>
      </c>
      <c r="B2221">
        <v>671966</v>
      </c>
      <c r="C2221">
        <v>859031</v>
      </c>
      <c r="D2221">
        <v>14400</v>
      </c>
      <c r="E2221" t="s">
        <v>18</v>
      </c>
      <c r="F2221">
        <v>10</v>
      </c>
      <c r="G2221">
        <v>464.65</v>
      </c>
      <c r="H2221" t="s">
        <v>29</v>
      </c>
      <c r="I2221" s="1">
        <v>40575</v>
      </c>
      <c r="J2221" t="s">
        <v>20</v>
      </c>
      <c r="K2221" t="s">
        <v>24</v>
      </c>
      <c r="L2221" t="s">
        <v>51</v>
      </c>
      <c r="M2221">
        <v>0</v>
      </c>
      <c r="N2221">
        <v>16720.46</v>
      </c>
      <c r="O2221">
        <v>14400</v>
      </c>
      <c r="P2221">
        <v>2320.46</v>
      </c>
      <c r="Q2221" s="1">
        <v>41699</v>
      </c>
      <c r="R2221" t="s">
        <v>97</v>
      </c>
      <c r="S2221" t="s">
        <v>103</v>
      </c>
      <c r="T2221">
        <v>0</v>
      </c>
    </row>
    <row r="2222" spans="1:20" x14ac:dyDescent="0.3">
      <c r="A2222" t="s">
        <v>88</v>
      </c>
      <c r="B2222">
        <v>671962</v>
      </c>
      <c r="C2222">
        <v>859025</v>
      </c>
      <c r="D2222">
        <v>16000</v>
      </c>
      <c r="E2222" t="s">
        <v>43</v>
      </c>
      <c r="F2222">
        <v>14.17</v>
      </c>
      <c r="G2222">
        <v>373.71</v>
      </c>
      <c r="H2222" t="s">
        <v>19</v>
      </c>
      <c r="I2222" s="1">
        <v>40575</v>
      </c>
      <c r="J2222" t="s">
        <v>20</v>
      </c>
      <c r="K2222" t="s">
        <v>27</v>
      </c>
      <c r="L2222" t="s">
        <v>22</v>
      </c>
      <c r="M2222">
        <v>0</v>
      </c>
      <c r="N2222">
        <v>22057.0383</v>
      </c>
      <c r="O2222">
        <v>16000</v>
      </c>
      <c r="P2222">
        <v>6057.04</v>
      </c>
      <c r="Q2222" s="1">
        <v>42005</v>
      </c>
      <c r="R2222" t="s">
        <v>97</v>
      </c>
      <c r="S2222" t="s">
        <v>103</v>
      </c>
      <c r="T2222">
        <v>0</v>
      </c>
    </row>
    <row r="2223" spans="1:20" x14ac:dyDescent="0.3">
      <c r="A2223" t="s">
        <v>88</v>
      </c>
      <c r="B2223">
        <v>671941</v>
      </c>
      <c r="C2223">
        <v>858951</v>
      </c>
      <c r="D2223">
        <v>8000</v>
      </c>
      <c r="E2223" t="s">
        <v>18</v>
      </c>
      <c r="F2223">
        <v>14.91</v>
      </c>
      <c r="G2223">
        <v>276.98</v>
      </c>
      <c r="H2223" t="s">
        <v>23</v>
      </c>
      <c r="I2223" s="1">
        <v>40575</v>
      </c>
      <c r="J2223" t="s">
        <v>20</v>
      </c>
      <c r="K2223" t="s">
        <v>36</v>
      </c>
      <c r="L2223" t="s">
        <v>37</v>
      </c>
      <c r="M2223">
        <v>0</v>
      </c>
      <c r="N2223">
        <v>8291.65</v>
      </c>
      <c r="O2223">
        <v>8000</v>
      </c>
      <c r="P2223">
        <v>291.64999999999998</v>
      </c>
      <c r="Q2223" s="1">
        <v>40664</v>
      </c>
      <c r="R2223" t="s">
        <v>97</v>
      </c>
      <c r="S2223" t="s">
        <v>103</v>
      </c>
      <c r="T2223">
        <v>0</v>
      </c>
    </row>
    <row r="2224" spans="1:20" x14ac:dyDescent="0.3">
      <c r="A2224" t="s">
        <v>88</v>
      </c>
      <c r="B2224">
        <v>671932</v>
      </c>
      <c r="C2224">
        <v>858937</v>
      </c>
      <c r="D2224">
        <v>9000</v>
      </c>
      <c r="E2224" t="s">
        <v>43</v>
      </c>
      <c r="F2224">
        <v>10.74</v>
      </c>
      <c r="G2224">
        <v>194.52</v>
      </c>
      <c r="H2224" t="s">
        <v>29</v>
      </c>
      <c r="I2224" s="1">
        <v>40575</v>
      </c>
      <c r="J2224" t="s">
        <v>26</v>
      </c>
      <c r="K2224" t="s">
        <v>27</v>
      </c>
      <c r="L2224" t="s">
        <v>42</v>
      </c>
      <c r="M2224">
        <v>0</v>
      </c>
      <c r="N2224">
        <v>8615.8799999999992</v>
      </c>
      <c r="O2224">
        <v>5776.62</v>
      </c>
      <c r="P2224">
        <v>2388.9</v>
      </c>
      <c r="Q2224" s="1">
        <v>41852</v>
      </c>
      <c r="R2224" t="s">
        <v>97</v>
      </c>
      <c r="S2224" t="s">
        <v>104</v>
      </c>
      <c r="T2224">
        <v>1</v>
      </c>
    </row>
    <row r="2225" spans="1:20" x14ac:dyDescent="0.3">
      <c r="A2225" t="s">
        <v>88</v>
      </c>
      <c r="B2225">
        <v>671912</v>
      </c>
      <c r="C2225">
        <v>858910</v>
      </c>
      <c r="D2225">
        <v>3000</v>
      </c>
      <c r="E2225" t="s">
        <v>18</v>
      </c>
      <c r="F2225">
        <v>5.79</v>
      </c>
      <c r="G2225">
        <v>90.99</v>
      </c>
      <c r="H2225" t="s">
        <v>32</v>
      </c>
      <c r="I2225" s="1">
        <v>40575</v>
      </c>
      <c r="J2225" t="s">
        <v>20</v>
      </c>
      <c r="K2225" t="s">
        <v>40</v>
      </c>
      <c r="L2225" t="s">
        <v>38</v>
      </c>
      <c r="M2225">
        <v>0</v>
      </c>
      <c r="N2225">
        <v>3274.18</v>
      </c>
      <c r="O2225">
        <v>3000</v>
      </c>
      <c r="P2225">
        <v>274.18</v>
      </c>
      <c r="Q2225" s="1">
        <v>41699</v>
      </c>
      <c r="R2225" t="s">
        <v>97</v>
      </c>
      <c r="S2225" t="s">
        <v>103</v>
      </c>
      <c r="T2225">
        <v>0</v>
      </c>
    </row>
    <row r="2226" spans="1:20" x14ac:dyDescent="0.3">
      <c r="A2226" t="s">
        <v>88</v>
      </c>
      <c r="B2226">
        <v>671891</v>
      </c>
      <c r="C2226">
        <v>858882</v>
      </c>
      <c r="D2226">
        <v>6000</v>
      </c>
      <c r="E2226" t="s">
        <v>18</v>
      </c>
      <c r="F2226">
        <v>13.06</v>
      </c>
      <c r="G2226">
        <v>202.34</v>
      </c>
      <c r="H2226" t="s">
        <v>19</v>
      </c>
      <c r="I2226" s="1">
        <v>40575</v>
      </c>
      <c r="J2226" t="s">
        <v>20</v>
      </c>
      <c r="K2226" t="s">
        <v>27</v>
      </c>
      <c r="L2226" t="s">
        <v>37</v>
      </c>
      <c r="M2226">
        <v>0</v>
      </c>
      <c r="N2226">
        <v>7282.28</v>
      </c>
      <c r="O2226">
        <v>6000</v>
      </c>
      <c r="P2226">
        <v>1282.28</v>
      </c>
      <c r="Q2226" s="1">
        <v>41699</v>
      </c>
      <c r="R2226" t="s">
        <v>97</v>
      </c>
      <c r="S2226" t="s">
        <v>103</v>
      </c>
      <c r="T2226">
        <v>0</v>
      </c>
    </row>
    <row r="2227" spans="1:20" x14ac:dyDescent="0.3">
      <c r="A2227" t="s">
        <v>88</v>
      </c>
      <c r="B2227">
        <v>671870</v>
      </c>
      <c r="C2227">
        <v>858856</v>
      </c>
      <c r="D2227">
        <v>22000</v>
      </c>
      <c r="E2227" t="s">
        <v>18</v>
      </c>
      <c r="F2227">
        <v>12.68</v>
      </c>
      <c r="G2227">
        <v>737.89</v>
      </c>
      <c r="H2227" t="s">
        <v>19</v>
      </c>
      <c r="I2227" s="1">
        <v>40575</v>
      </c>
      <c r="J2227" t="s">
        <v>20</v>
      </c>
      <c r="K2227" t="s">
        <v>27</v>
      </c>
      <c r="L2227" t="s">
        <v>41</v>
      </c>
      <c r="M2227">
        <v>0</v>
      </c>
      <c r="N2227">
        <v>23106.14</v>
      </c>
      <c r="O2227">
        <v>22000</v>
      </c>
      <c r="P2227">
        <v>1106.1400000000001</v>
      </c>
      <c r="Q2227" s="1">
        <v>40725</v>
      </c>
      <c r="R2227" t="s">
        <v>97</v>
      </c>
      <c r="S2227" t="s">
        <v>103</v>
      </c>
      <c r="T2227">
        <v>0</v>
      </c>
    </row>
    <row r="2228" spans="1:20" x14ac:dyDescent="0.3">
      <c r="A2228" t="s">
        <v>88</v>
      </c>
      <c r="B2228">
        <v>671452</v>
      </c>
      <c r="C2228">
        <v>858376</v>
      </c>
      <c r="D2228">
        <v>11400</v>
      </c>
      <c r="E2228" t="s">
        <v>43</v>
      </c>
      <c r="F2228">
        <v>14.17</v>
      </c>
      <c r="G2228">
        <v>266.27</v>
      </c>
      <c r="H2228" t="s">
        <v>19</v>
      </c>
      <c r="I2228" s="1">
        <v>40575</v>
      </c>
      <c r="J2228" t="s">
        <v>26</v>
      </c>
      <c r="K2228" t="s">
        <v>47</v>
      </c>
      <c r="L2228" t="s">
        <v>52</v>
      </c>
      <c r="M2228">
        <v>0</v>
      </c>
      <c r="N2228">
        <v>1753.23</v>
      </c>
      <c r="O2228">
        <v>534.25</v>
      </c>
      <c r="P2228">
        <v>710.94</v>
      </c>
      <c r="Q2228" s="1">
        <v>40817</v>
      </c>
      <c r="R2228" t="s">
        <v>97</v>
      </c>
      <c r="S2228" t="s">
        <v>104</v>
      </c>
      <c r="T2228">
        <v>1</v>
      </c>
    </row>
    <row r="2229" spans="1:20" x14ac:dyDescent="0.3">
      <c r="A2229" t="s">
        <v>88</v>
      </c>
      <c r="B2229">
        <v>671846</v>
      </c>
      <c r="C2229">
        <v>858829</v>
      </c>
      <c r="D2229">
        <v>6000</v>
      </c>
      <c r="E2229" t="s">
        <v>18</v>
      </c>
      <c r="F2229">
        <v>7.29</v>
      </c>
      <c r="G2229">
        <v>186.06</v>
      </c>
      <c r="H2229" t="s">
        <v>32</v>
      </c>
      <c r="I2229" s="1">
        <v>40575</v>
      </c>
      <c r="J2229" t="s">
        <v>20</v>
      </c>
      <c r="K2229" t="s">
        <v>27</v>
      </c>
      <c r="L2229" t="s">
        <v>58</v>
      </c>
      <c r="M2229">
        <v>0</v>
      </c>
      <c r="N2229">
        <v>6448.73</v>
      </c>
      <c r="O2229">
        <v>6000</v>
      </c>
      <c r="P2229">
        <v>448.73</v>
      </c>
      <c r="Q2229" s="1">
        <v>41334</v>
      </c>
      <c r="R2229" t="s">
        <v>97</v>
      </c>
      <c r="S2229" t="s">
        <v>103</v>
      </c>
      <c r="T2229">
        <v>0</v>
      </c>
    </row>
    <row r="2230" spans="1:20" x14ac:dyDescent="0.3">
      <c r="A2230" t="s">
        <v>88</v>
      </c>
      <c r="B2230">
        <v>671807</v>
      </c>
      <c r="C2230">
        <v>858783</v>
      </c>
      <c r="D2230">
        <v>2800</v>
      </c>
      <c r="E2230" t="s">
        <v>43</v>
      </c>
      <c r="F2230">
        <v>11.11</v>
      </c>
      <c r="G2230">
        <v>61.04</v>
      </c>
      <c r="H2230" t="s">
        <v>29</v>
      </c>
      <c r="I2230" s="1">
        <v>40575</v>
      </c>
      <c r="J2230" t="s">
        <v>20</v>
      </c>
      <c r="K2230" t="s">
        <v>30</v>
      </c>
      <c r="L2230" t="s">
        <v>37</v>
      </c>
      <c r="M2230">
        <v>0</v>
      </c>
      <c r="N2230">
        <v>3161.14</v>
      </c>
      <c r="O2230">
        <v>2800.04</v>
      </c>
      <c r="P2230">
        <v>361.1</v>
      </c>
      <c r="Q2230" s="1">
        <v>41091</v>
      </c>
      <c r="R2230" t="s">
        <v>97</v>
      </c>
      <c r="S2230" t="s">
        <v>103</v>
      </c>
      <c r="T2230">
        <v>0</v>
      </c>
    </row>
    <row r="2231" spans="1:20" x14ac:dyDescent="0.3">
      <c r="A2231" t="s">
        <v>88</v>
      </c>
      <c r="B2231">
        <v>671101</v>
      </c>
      <c r="C2231">
        <v>857964</v>
      </c>
      <c r="D2231">
        <v>6000</v>
      </c>
      <c r="E2231" t="s">
        <v>43</v>
      </c>
      <c r="F2231">
        <v>9.6300000000000008</v>
      </c>
      <c r="G2231">
        <v>126.4</v>
      </c>
      <c r="H2231" t="s">
        <v>29</v>
      </c>
      <c r="I2231" s="1">
        <v>40575</v>
      </c>
      <c r="J2231" t="s">
        <v>20</v>
      </c>
      <c r="K2231" t="s">
        <v>30</v>
      </c>
      <c r="L2231" t="s">
        <v>61</v>
      </c>
      <c r="M2231">
        <v>0</v>
      </c>
      <c r="N2231">
        <v>7271.74</v>
      </c>
      <c r="O2231">
        <v>6000</v>
      </c>
      <c r="P2231">
        <v>1271.74</v>
      </c>
      <c r="Q2231" s="1">
        <v>41640</v>
      </c>
      <c r="R2231" t="s">
        <v>97</v>
      </c>
      <c r="S2231" t="s">
        <v>103</v>
      </c>
      <c r="T2231">
        <v>0</v>
      </c>
    </row>
    <row r="2232" spans="1:20" x14ac:dyDescent="0.3">
      <c r="A2232" t="s">
        <v>88</v>
      </c>
      <c r="B2232">
        <v>670403</v>
      </c>
      <c r="C2232">
        <v>857056</v>
      </c>
      <c r="D2232">
        <v>10000</v>
      </c>
      <c r="E2232" t="s">
        <v>18</v>
      </c>
      <c r="F2232">
        <v>7.29</v>
      </c>
      <c r="G2232">
        <v>310.10000000000002</v>
      </c>
      <c r="H2232" t="s">
        <v>32</v>
      </c>
      <c r="I2232" s="1">
        <v>40575</v>
      </c>
      <c r="J2232" t="s">
        <v>20</v>
      </c>
      <c r="K2232" t="s">
        <v>27</v>
      </c>
      <c r="L2232" t="s">
        <v>22</v>
      </c>
      <c r="M2232">
        <v>0</v>
      </c>
      <c r="N2232">
        <v>10668.62</v>
      </c>
      <c r="O2232">
        <v>10000</v>
      </c>
      <c r="P2232">
        <v>668.62</v>
      </c>
      <c r="Q2232" s="1">
        <v>40969</v>
      </c>
      <c r="R2232" t="s">
        <v>97</v>
      </c>
      <c r="S2232" t="s">
        <v>103</v>
      </c>
      <c r="T2232">
        <v>0</v>
      </c>
    </row>
    <row r="2233" spans="1:20" x14ac:dyDescent="0.3">
      <c r="A2233" t="s">
        <v>88</v>
      </c>
      <c r="B2233">
        <v>663867</v>
      </c>
      <c r="C2233">
        <v>848886</v>
      </c>
      <c r="D2233">
        <v>14500</v>
      </c>
      <c r="E2233" t="s">
        <v>43</v>
      </c>
      <c r="F2233">
        <v>10.74</v>
      </c>
      <c r="G2233">
        <v>313.39</v>
      </c>
      <c r="H2233" t="s">
        <v>29</v>
      </c>
      <c r="I2233" s="1">
        <v>40575</v>
      </c>
      <c r="J2233" t="s">
        <v>20</v>
      </c>
      <c r="K2233" t="s">
        <v>27</v>
      </c>
      <c r="L2233" t="s">
        <v>22</v>
      </c>
      <c r="M2233">
        <v>0</v>
      </c>
      <c r="N2233">
        <v>17191.849999999999</v>
      </c>
      <c r="O2233">
        <v>14500</v>
      </c>
      <c r="P2233">
        <v>2691.85</v>
      </c>
      <c r="Q2233" s="1">
        <v>41609</v>
      </c>
      <c r="R2233" t="s">
        <v>97</v>
      </c>
      <c r="S2233" t="s">
        <v>103</v>
      </c>
      <c r="T2233">
        <v>0</v>
      </c>
    </row>
    <row r="2234" spans="1:20" x14ac:dyDescent="0.3">
      <c r="A2234" t="s">
        <v>88</v>
      </c>
      <c r="B2234">
        <v>671803</v>
      </c>
      <c r="C2234">
        <v>858778</v>
      </c>
      <c r="D2234">
        <v>15000</v>
      </c>
      <c r="E2234" t="s">
        <v>18</v>
      </c>
      <c r="F2234">
        <v>16.399999999999999</v>
      </c>
      <c r="G2234">
        <v>530.33000000000004</v>
      </c>
      <c r="H2234" t="s">
        <v>44</v>
      </c>
      <c r="I2234" s="1">
        <v>40575</v>
      </c>
      <c r="J2234" t="s">
        <v>20</v>
      </c>
      <c r="K2234" t="s">
        <v>27</v>
      </c>
      <c r="L2234" t="s">
        <v>61</v>
      </c>
      <c r="M2234">
        <v>0</v>
      </c>
      <c r="N2234">
        <v>17823.52</v>
      </c>
      <c r="O2234">
        <v>15000</v>
      </c>
      <c r="P2234">
        <v>2823.52</v>
      </c>
      <c r="Q2234" s="1">
        <v>41183</v>
      </c>
      <c r="R2234" t="s">
        <v>97</v>
      </c>
      <c r="S2234" t="s">
        <v>103</v>
      </c>
      <c r="T2234">
        <v>0</v>
      </c>
    </row>
    <row r="2235" spans="1:20" x14ac:dyDescent="0.3">
      <c r="A2235" t="s">
        <v>88</v>
      </c>
      <c r="B2235">
        <v>671782</v>
      </c>
      <c r="C2235">
        <v>858752</v>
      </c>
      <c r="D2235">
        <v>3700</v>
      </c>
      <c r="E2235" t="s">
        <v>18</v>
      </c>
      <c r="F2235">
        <v>10.37</v>
      </c>
      <c r="G2235">
        <v>120.04</v>
      </c>
      <c r="H2235" t="s">
        <v>29</v>
      </c>
      <c r="I2235" s="1">
        <v>40575</v>
      </c>
      <c r="J2235" t="s">
        <v>20</v>
      </c>
      <c r="K2235" t="s">
        <v>47</v>
      </c>
      <c r="L2235" t="s">
        <v>57</v>
      </c>
      <c r="M2235">
        <v>0</v>
      </c>
      <c r="N2235">
        <v>3959.97</v>
      </c>
      <c r="O2235">
        <v>3700</v>
      </c>
      <c r="P2235">
        <v>259.97000000000003</v>
      </c>
      <c r="Q2235" s="1">
        <v>40848</v>
      </c>
      <c r="R2235" t="s">
        <v>97</v>
      </c>
      <c r="S2235" t="s">
        <v>103</v>
      </c>
      <c r="T2235">
        <v>0</v>
      </c>
    </row>
    <row r="2236" spans="1:20" x14ac:dyDescent="0.3">
      <c r="A2236" t="s">
        <v>88</v>
      </c>
      <c r="B2236">
        <v>671761</v>
      </c>
      <c r="C2236">
        <v>858728</v>
      </c>
      <c r="D2236">
        <v>25000</v>
      </c>
      <c r="E2236" t="s">
        <v>18</v>
      </c>
      <c r="F2236">
        <v>13.8</v>
      </c>
      <c r="G2236">
        <v>852.02</v>
      </c>
      <c r="H2236" t="s">
        <v>19</v>
      </c>
      <c r="I2236" s="1">
        <v>40575</v>
      </c>
      <c r="J2236" t="s">
        <v>26</v>
      </c>
      <c r="K2236" t="s">
        <v>27</v>
      </c>
      <c r="L2236" t="s">
        <v>41</v>
      </c>
      <c r="M2236">
        <v>0</v>
      </c>
      <c r="N2236">
        <v>22151.360000000001</v>
      </c>
      <c r="O2236">
        <v>16977.48</v>
      </c>
      <c r="P2236">
        <v>5152.16</v>
      </c>
      <c r="Q2236" s="1">
        <v>41365</v>
      </c>
      <c r="R2236" t="s">
        <v>97</v>
      </c>
      <c r="S2236" t="s">
        <v>104</v>
      </c>
      <c r="T2236">
        <v>1</v>
      </c>
    </row>
    <row r="2237" spans="1:20" x14ac:dyDescent="0.3">
      <c r="A2237" t="s">
        <v>88</v>
      </c>
      <c r="B2237">
        <v>653074</v>
      </c>
      <c r="C2237">
        <v>835207</v>
      </c>
      <c r="D2237">
        <v>10000</v>
      </c>
      <c r="E2237" t="s">
        <v>43</v>
      </c>
      <c r="F2237">
        <v>10.37</v>
      </c>
      <c r="G2237">
        <v>214.3</v>
      </c>
      <c r="H2237" t="s">
        <v>29</v>
      </c>
      <c r="I2237" s="1">
        <v>40575</v>
      </c>
      <c r="J2237" t="s">
        <v>20</v>
      </c>
      <c r="K2237" t="s">
        <v>64</v>
      </c>
      <c r="L2237" t="s">
        <v>39</v>
      </c>
      <c r="M2237">
        <v>0</v>
      </c>
      <c r="N2237">
        <v>12817.160980000001</v>
      </c>
      <c r="O2237">
        <v>10000</v>
      </c>
      <c r="P2237">
        <v>2817.16</v>
      </c>
      <c r="Q2237" s="1">
        <v>42248</v>
      </c>
      <c r="R2237" t="s">
        <v>97</v>
      </c>
      <c r="S2237" t="s">
        <v>103</v>
      </c>
      <c r="T2237">
        <v>0</v>
      </c>
    </row>
    <row r="2238" spans="1:20" x14ac:dyDescent="0.3">
      <c r="A2238" t="s">
        <v>88</v>
      </c>
      <c r="B2238">
        <v>664007</v>
      </c>
      <c r="C2238">
        <v>849058</v>
      </c>
      <c r="D2238">
        <v>20000</v>
      </c>
      <c r="E2238" t="s">
        <v>43</v>
      </c>
      <c r="F2238">
        <v>13.06</v>
      </c>
      <c r="G2238">
        <v>455.68</v>
      </c>
      <c r="H2238" t="s">
        <v>19</v>
      </c>
      <c r="I2238" s="1">
        <v>40575</v>
      </c>
      <c r="J2238" t="s">
        <v>20</v>
      </c>
      <c r="K2238" t="s">
        <v>27</v>
      </c>
      <c r="L2238" t="s">
        <v>34</v>
      </c>
      <c r="M2238">
        <v>0</v>
      </c>
      <c r="N2238">
        <v>24567.97</v>
      </c>
      <c r="O2238">
        <v>20000</v>
      </c>
      <c r="P2238">
        <v>4567.97</v>
      </c>
      <c r="Q2238" s="1">
        <v>41334</v>
      </c>
      <c r="R2238" t="s">
        <v>97</v>
      </c>
      <c r="S2238" t="s">
        <v>103</v>
      </c>
      <c r="T2238">
        <v>0</v>
      </c>
    </row>
    <row r="2239" spans="1:20" x14ac:dyDescent="0.3">
      <c r="A2239" t="s">
        <v>88</v>
      </c>
      <c r="B2239">
        <v>669002</v>
      </c>
      <c r="C2239">
        <v>855410</v>
      </c>
      <c r="D2239">
        <v>14000</v>
      </c>
      <c r="E2239" t="s">
        <v>43</v>
      </c>
      <c r="F2239">
        <v>11.11</v>
      </c>
      <c r="G2239">
        <v>305.17</v>
      </c>
      <c r="H2239" t="s">
        <v>29</v>
      </c>
      <c r="I2239" s="1">
        <v>40575</v>
      </c>
      <c r="J2239" t="s">
        <v>20</v>
      </c>
      <c r="K2239" t="s">
        <v>24</v>
      </c>
      <c r="L2239" t="s">
        <v>50</v>
      </c>
      <c r="M2239">
        <v>0</v>
      </c>
      <c r="N2239">
        <v>17981.824100000002</v>
      </c>
      <c r="O2239">
        <v>14000</v>
      </c>
      <c r="P2239">
        <v>3981.82</v>
      </c>
      <c r="Q2239" s="1">
        <v>41944</v>
      </c>
      <c r="R2239" t="s">
        <v>97</v>
      </c>
      <c r="S2239" t="s">
        <v>103</v>
      </c>
      <c r="T2239">
        <v>0</v>
      </c>
    </row>
    <row r="2240" spans="1:20" x14ac:dyDescent="0.3">
      <c r="A2240" t="s">
        <v>88</v>
      </c>
      <c r="B2240">
        <v>671163</v>
      </c>
      <c r="C2240">
        <v>858048</v>
      </c>
      <c r="D2240">
        <v>10000</v>
      </c>
      <c r="E2240" t="s">
        <v>18</v>
      </c>
      <c r="F2240">
        <v>14.91</v>
      </c>
      <c r="G2240">
        <v>346.22</v>
      </c>
      <c r="H2240" t="s">
        <v>23</v>
      </c>
      <c r="I2240" s="1">
        <v>40575</v>
      </c>
      <c r="J2240" t="s">
        <v>20</v>
      </c>
      <c r="K2240" t="s">
        <v>27</v>
      </c>
      <c r="L2240" t="s">
        <v>39</v>
      </c>
      <c r="M2240">
        <v>0</v>
      </c>
      <c r="N2240">
        <v>11262.86</v>
      </c>
      <c r="O2240">
        <v>10000</v>
      </c>
      <c r="P2240">
        <v>1262.8599999999999</v>
      </c>
      <c r="Q2240" s="1">
        <v>41183</v>
      </c>
      <c r="R2240" t="s">
        <v>97</v>
      </c>
      <c r="S2240" t="s">
        <v>103</v>
      </c>
      <c r="T2240">
        <v>0</v>
      </c>
    </row>
    <row r="2241" spans="1:20" x14ac:dyDescent="0.3">
      <c r="A2241" t="s">
        <v>88</v>
      </c>
      <c r="B2241">
        <v>671552</v>
      </c>
      <c r="C2241">
        <v>858496</v>
      </c>
      <c r="D2241">
        <v>7000</v>
      </c>
      <c r="E2241" t="s">
        <v>18</v>
      </c>
      <c r="F2241">
        <v>5.42</v>
      </c>
      <c r="G2241">
        <v>211.12</v>
      </c>
      <c r="H2241" t="s">
        <v>32</v>
      </c>
      <c r="I2241" s="1">
        <v>40575</v>
      </c>
      <c r="J2241" t="s">
        <v>20</v>
      </c>
      <c r="K2241" t="s">
        <v>27</v>
      </c>
      <c r="L2241" t="s">
        <v>63</v>
      </c>
      <c r="M2241">
        <v>0</v>
      </c>
      <c r="N2241">
        <v>7599.57</v>
      </c>
      <c r="O2241">
        <v>7000</v>
      </c>
      <c r="P2241">
        <v>599.57000000000005</v>
      </c>
      <c r="Q2241" s="1">
        <v>41699</v>
      </c>
      <c r="R2241" t="s">
        <v>97</v>
      </c>
      <c r="S2241" t="s">
        <v>103</v>
      </c>
      <c r="T2241">
        <v>0</v>
      </c>
    </row>
    <row r="2242" spans="1:20" x14ac:dyDescent="0.3">
      <c r="A2242" t="s">
        <v>88</v>
      </c>
      <c r="B2242">
        <v>670763</v>
      </c>
      <c r="C2242">
        <v>857494</v>
      </c>
      <c r="D2242">
        <v>4000</v>
      </c>
      <c r="E2242" t="s">
        <v>18</v>
      </c>
      <c r="F2242">
        <v>13.43</v>
      </c>
      <c r="G2242">
        <v>135.61000000000001</v>
      </c>
      <c r="H2242" t="s">
        <v>19</v>
      </c>
      <c r="I2242" s="1">
        <v>40575</v>
      </c>
      <c r="J2242" t="s">
        <v>20</v>
      </c>
      <c r="K2242" t="s">
        <v>27</v>
      </c>
      <c r="L2242" t="s">
        <v>25</v>
      </c>
      <c r="M2242">
        <v>0</v>
      </c>
      <c r="N2242">
        <v>4750.13</v>
      </c>
      <c r="O2242">
        <v>4000</v>
      </c>
      <c r="P2242">
        <v>750.13</v>
      </c>
      <c r="Q2242" s="1">
        <v>41275</v>
      </c>
      <c r="R2242" t="s">
        <v>97</v>
      </c>
      <c r="S2242" t="s">
        <v>103</v>
      </c>
      <c r="T2242">
        <v>0</v>
      </c>
    </row>
    <row r="2243" spans="1:20" x14ac:dyDescent="0.3">
      <c r="A2243" t="s">
        <v>88</v>
      </c>
      <c r="B2243">
        <v>670118</v>
      </c>
      <c r="C2243">
        <v>856738</v>
      </c>
      <c r="D2243">
        <v>1800</v>
      </c>
      <c r="E2243" t="s">
        <v>18</v>
      </c>
      <c r="F2243">
        <v>9.6300000000000008</v>
      </c>
      <c r="G2243">
        <v>57.77</v>
      </c>
      <c r="H2243" t="s">
        <v>29</v>
      </c>
      <c r="I2243" s="1">
        <v>40575</v>
      </c>
      <c r="J2243" t="s">
        <v>20</v>
      </c>
      <c r="K2243" t="s">
        <v>36</v>
      </c>
      <c r="L2243" t="s">
        <v>56</v>
      </c>
      <c r="M2243">
        <v>0</v>
      </c>
      <c r="N2243">
        <v>2079.58</v>
      </c>
      <c r="O2243">
        <v>1800</v>
      </c>
      <c r="P2243">
        <v>279.58</v>
      </c>
      <c r="Q2243" s="1">
        <v>41671</v>
      </c>
      <c r="R2243" t="s">
        <v>97</v>
      </c>
      <c r="S2243" t="s">
        <v>103</v>
      </c>
      <c r="T2243">
        <v>0</v>
      </c>
    </row>
    <row r="2244" spans="1:20" x14ac:dyDescent="0.3">
      <c r="A2244" t="s">
        <v>88</v>
      </c>
      <c r="B2244">
        <v>661618</v>
      </c>
      <c r="C2244">
        <v>846128</v>
      </c>
      <c r="D2244">
        <v>6950</v>
      </c>
      <c r="E2244" t="s">
        <v>18</v>
      </c>
      <c r="F2244">
        <v>7.66</v>
      </c>
      <c r="G2244">
        <v>216.7</v>
      </c>
      <c r="H2244" t="s">
        <v>32</v>
      </c>
      <c r="I2244" s="1">
        <v>40575</v>
      </c>
      <c r="J2244" t="s">
        <v>26</v>
      </c>
      <c r="K2244" t="s">
        <v>27</v>
      </c>
      <c r="L2244" t="s">
        <v>69</v>
      </c>
      <c r="M2244">
        <v>0</v>
      </c>
      <c r="N2244">
        <v>1405.33</v>
      </c>
      <c r="O2244">
        <v>997.78</v>
      </c>
      <c r="P2244">
        <v>286.60000000000002</v>
      </c>
      <c r="Q2244" s="1">
        <v>40817</v>
      </c>
      <c r="R2244" t="s">
        <v>97</v>
      </c>
      <c r="S2244" t="s">
        <v>104</v>
      </c>
      <c r="T2244">
        <v>1</v>
      </c>
    </row>
    <row r="2245" spans="1:20" x14ac:dyDescent="0.3">
      <c r="A2245" t="s">
        <v>88</v>
      </c>
      <c r="B2245">
        <v>671516</v>
      </c>
      <c r="C2245">
        <v>858457</v>
      </c>
      <c r="D2245">
        <v>2500</v>
      </c>
      <c r="E2245" t="s">
        <v>43</v>
      </c>
      <c r="F2245">
        <v>17.14</v>
      </c>
      <c r="G2245">
        <v>62.32</v>
      </c>
      <c r="H2245" t="s">
        <v>44</v>
      </c>
      <c r="I2245" s="1">
        <v>40575</v>
      </c>
      <c r="J2245" t="s">
        <v>26</v>
      </c>
      <c r="K2245" t="s">
        <v>27</v>
      </c>
      <c r="L2245" t="s">
        <v>51</v>
      </c>
      <c r="M2245">
        <v>0</v>
      </c>
      <c r="N2245">
        <v>559.16999999999996</v>
      </c>
      <c r="O2245">
        <v>252.88</v>
      </c>
      <c r="P2245">
        <v>306.29000000000002</v>
      </c>
      <c r="Q2245" s="1">
        <v>40848</v>
      </c>
      <c r="R2245" t="s">
        <v>97</v>
      </c>
      <c r="S2245" t="s">
        <v>104</v>
      </c>
      <c r="T2245">
        <v>1</v>
      </c>
    </row>
    <row r="2246" spans="1:20" x14ac:dyDescent="0.3">
      <c r="A2246" t="s">
        <v>88</v>
      </c>
      <c r="B2246">
        <v>671498</v>
      </c>
      <c r="C2246">
        <v>858435</v>
      </c>
      <c r="D2246">
        <v>5650</v>
      </c>
      <c r="E2246" t="s">
        <v>18</v>
      </c>
      <c r="F2246">
        <v>14.17</v>
      </c>
      <c r="G2246">
        <v>193.58</v>
      </c>
      <c r="H2246" t="s">
        <v>19</v>
      </c>
      <c r="I2246" s="1">
        <v>40575</v>
      </c>
      <c r="J2246" t="s">
        <v>20</v>
      </c>
      <c r="K2246" t="s">
        <v>27</v>
      </c>
      <c r="L2246" t="s">
        <v>48</v>
      </c>
      <c r="M2246">
        <v>0</v>
      </c>
      <c r="N2246">
        <v>6967.37</v>
      </c>
      <c r="O2246">
        <v>5650</v>
      </c>
      <c r="P2246">
        <v>1317.37</v>
      </c>
      <c r="Q2246" s="1">
        <v>41699</v>
      </c>
      <c r="R2246" t="s">
        <v>97</v>
      </c>
      <c r="S2246" t="s">
        <v>103</v>
      </c>
      <c r="T2246">
        <v>0</v>
      </c>
    </row>
    <row r="2247" spans="1:20" x14ac:dyDescent="0.3">
      <c r="A2247" t="s">
        <v>88</v>
      </c>
      <c r="B2247">
        <v>671468</v>
      </c>
      <c r="C2247">
        <v>858396</v>
      </c>
      <c r="D2247">
        <v>16000</v>
      </c>
      <c r="E2247" t="s">
        <v>18</v>
      </c>
      <c r="F2247">
        <v>10.37</v>
      </c>
      <c r="G2247">
        <v>519.05999999999995</v>
      </c>
      <c r="H2247" t="s">
        <v>29</v>
      </c>
      <c r="I2247" s="1">
        <v>40575</v>
      </c>
      <c r="J2247" t="s">
        <v>20</v>
      </c>
      <c r="K2247" t="s">
        <v>24</v>
      </c>
      <c r="L2247" t="s">
        <v>22</v>
      </c>
      <c r="M2247">
        <v>0</v>
      </c>
      <c r="N2247">
        <v>18667.560000000001</v>
      </c>
      <c r="O2247">
        <v>16000</v>
      </c>
      <c r="P2247">
        <v>2667.56</v>
      </c>
      <c r="Q2247" s="1">
        <v>41699</v>
      </c>
      <c r="R2247" t="s">
        <v>97</v>
      </c>
      <c r="S2247" t="s">
        <v>103</v>
      </c>
      <c r="T2247">
        <v>0</v>
      </c>
    </row>
    <row r="2248" spans="1:20" x14ac:dyDescent="0.3">
      <c r="A2248" t="s">
        <v>88</v>
      </c>
      <c r="B2248">
        <v>670812</v>
      </c>
      <c r="C2248">
        <v>857560</v>
      </c>
      <c r="D2248">
        <v>10200</v>
      </c>
      <c r="E2248" t="s">
        <v>18</v>
      </c>
      <c r="F2248">
        <v>5.79</v>
      </c>
      <c r="G2248">
        <v>309.33999999999997</v>
      </c>
      <c r="H2248" t="s">
        <v>32</v>
      </c>
      <c r="I2248" s="1">
        <v>40575</v>
      </c>
      <c r="J2248" t="s">
        <v>20</v>
      </c>
      <c r="K2248" t="s">
        <v>24</v>
      </c>
      <c r="L2248" t="s">
        <v>56</v>
      </c>
      <c r="M2248">
        <v>0</v>
      </c>
      <c r="N2248">
        <v>11112.37</v>
      </c>
      <c r="O2248">
        <v>10200</v>
      </c>
      <c r="P2248">
        <v>912.37</v>
      </c>
      <c r="Q2248" s="1">
        <v>41518</v>
      </c>
      <c r="R2248" t="s">
        <v>97</v>
      </c>
      <c r="S2248" t="s">
        <v>103</v>
      </c>
      <c r="T2248">
        <v>0</v>
      </c>
    </row>
    <row r="2249" spans="1:20" x14ac:dyDescent="0.3">
      <c r="A2249" t="s">
        <v>88</v>
      </c>
      <c r="B2249">
        <v>671416</v>
      </c>
      <c r="C2249">
        <v>858334</v>
      </c>
      <c r="D2249">
        <v>24000</v>
      </c>
      <c r="E2249" t="s">
        <v>43</v>
      </c>
      <c r="F2249">
        <v>20.85</v>
      </c>
      <c r="G2249">
        <v>647.26</v>
      </c>
      <c r="H2249" t="s">
        <v>71</v>
      </c>
      <c r="I2249" s="1">
        <v>40575</v>
      </c>
      <c r="J2249" t="s">
        <v>26</v>
      </c>
      <c r="K2249" t="s">
        <v>27</v>
      </c>
      <c r="L2249" t="s">
        <v>41</v>
      </c>
      <c r="M2249">
        <v>0</v>
      </c>
      <c r="N2249">
        <v>8781.4599999999991</v>
      </c>
      <c r="O2249">
        <v>2758.89</v>
      </c>
      <c r="P2249">
        <v>5261.24</v>
      </c>
      <c r="Q2249" s="1">
        <v>41030</v>
      </c>
      <c r="R2249" t="s">
        <v>97</v>
      </c>
      <c r="S2249" t="s">
        <v>104</v>
      </c>
      <c r="T2249">
        <v>1</v>
      </c>
    </row>
    <row r="2250" spans="1:20" x14ac:dyDescent="0.3">
      <c r="A2250" t="s">
        <v>88</v>
      </c>
      <c r="B2250">
        <v>671179</v>
      </c>
      <c r="C2250">
        <v>858066</v>
      </c>
      <c r="D2250">
        <v>4675</v>
      </c>
      <c r="E2250" t="s">
        <v>18</v>
      </c>
      <c r="F2250">
        <v>10</v>
      </c>
      <c r="G2250">
        <v>150.85</v>
      </c>
      <c r="H2250" t="s">
        <v>29</v>
      </c>
      <c r="I2250" s="1">
        <v>40575</v>
      </c>
      <c r="J2250" t="s">
        <v>20</v>
      </c>
      <c r="K2250" t="s">
        <v>24</v>
      </c>
      <c r="L2250" t="s">
        <v>25</v>
      </c>
      <c r="M2250">
        <v>0</v>
      </c>
      <c r="N2250">
        <v>5413.88</v>
      </c>
      <c r="O2250">
        <v>4675</v>
      </c>
      <c r="P2250">
        <v>738.88</v>
      </c>
      <c r="Q2250" s="1">
        <v>41548</v>
      </c>
      <c r="R2250" t="s">
        <v>97</v>
      </c>
      <c r="S2250" t="s">
        <v>103</v>
      </c>
      <c r="T2250">
        <v>0</v>
      </c>
    </row>
    <row r="2251" spans="1:20" x14ac:dyDescent="0.3">
      <c r="A2251" t="s">
        <v>88</v>
      </c>
      <c r="B2251">
        <v>670765</v>
      </c>
      <c r="C2251">
        <v>857496</v>
      </c>
      <c r="D2251">
        <v>12000</v>
      </c>
      <c r="E2251" t="s">
        <v>18</v>
      </c>
      <c r="F2251">
        <v>5.79</v>
      </c>
      <c r="G2251">
        <v>363.93</v>
      </c>
      <c r="H2251" t="s">
        <v>32</v>
      </c>
      <c r="I2251" s="1">
        <v>40575</v>
      </c>
      <c r="J2251" t="s">
        <v>20</v>
      </c>
      <c r="K2251" t="s">
        <v>21</v>
      </c>
      <c r="L2251" t="s">
        <v>33</v>
      </c>
      <c r="M2251">
        <v>0</v>
      </c>
      <c r="N2251">
        <v>12874.1</v>
      </c>
      <c r="O2251">
        <v>12000</v>
      </c>
      <c r="P2251">
        <v>874.1</v>
      </c>
      <c r="Q2251" s="1">
        <v>41306</v>
      </c>
      <c r="R2251" t="s">
        <v>97</v>
      </c>
      <c r="S2251" t="s">
        <v>103</v>
      </c>
      <c r="T2251">
        <v>0</v>
      </c>
    </row>
    <row r="2252" spans="1:20" x14ac:dyDescent="0.3">
      <c r="A2252" t="s">
        <v>88</v>
      </c>
      <c r="B2252">
        <v>665323</v>
      </c>
      <c r="C2252">
        <v>850627</v>
      </c>
      <c r="D2252">
        <v>10000</v>
      </c>
      <c r="E2252" t="s">
        <v>18</v>
      </c>
      <c r="F2252">
        <v>6.92</v>
      </c>
      <c r="G2252">
        <v>308.41000000000003</v>
      </c>
      <c r="H2252" t="s">
        <v>32</v>
      </c>
      <c r="I2252" s="1">
        <v>40575</v>
      </c>
      <c r="J2252" t="s">
        <v>20</v>
      </c>
      <c r="K2252" t="s">
        <v>27</v>
      </c>
      <c r="L2252" t="s">
        <v>51</v>
      </c>
      <c r="M2252">
        <v>0</v>
      </c>
      <c r="N2252">
        <v>10967.49</v>
      </c>
      <c r="O2252">
        <v>10000</v>
      </c>
      <c r="P2252">
        <v>967.49</v>
      </c>
      <c r="Q2252" s="1">
        <v>41306</v>
      </c>
      <c r="R2252" t="s">
        <v>97</v>
      </c>
      <c r="S2252" t="s">
        <v>103</v>
      </c>
      <c r="T2252">
        <v>0</v>
      </c>
    </row>
    <row r="2253" spans="1:20" x14ac:dyDescent="0.3">
      <c r="A2253" t="s">
        <v>88</v>
      </c>
      <c r="B2253">
        <v>670357</v>
      </c>
      <c r="C2253">
        <v>857007</v>
      </c>
      <c r="D2253">
        <v>2100</v>
      </c>
      <c r="E2253" t="s">
        <v>18</v>
      </c>
      <c r="F2253">
        <v>13.06</v>
      </c>
      <c r="G2253">
        <v>70.819999999999993</v>
      </c>
      <c r="H2253" t="s">
        <v>19</v>
      </c>
      <c r="I2253" s="1">
        <v>40575</v>
      </c>
      <c r="J2253" t="s">
        <v>20</v>
      </c>
      <c r="K2253" t="s">
        <v>30</v>
      </c>
      <c r="L2253" t="s">
        <v>58</v>
      </c>
      <c r="M2253">
        <v>0</v>
      </c>
      <c r="N2253">
        <v>2522.39</v>
      </c>
      <c r="O2253">
        <v>2100</v>
      </c>
      <c r="P2253">
        <v>422.39</v>
      </c>
      <c r="Q2253" s="1">
        <v>41426</v>
      </c>
      <c r="R2253" t="s">
        <v>97</v>
      </c>
      <c r="S2253" t="s">
        <v>103</v>
      </c>
      <c r="T2253">
        <v>0</v>
      </c>
    </row>
    <row r="2254" spans="1:20" x14ac:dyDescent="0.3">
      <c r="A2254" t="s">
        <v>88</v>
      </c>
      <c r="B2254">
        <v>671365</v>
      </c>
      <c r="C2254">
        <v>858274</v>
      </c>
      <c r="D2254">
        <v>8000</v>
      </c>
      <c r="E2254" t="s">
        <v>18</v>
      </c>
      <c r="F2254">
        <v>6.92</v>
      </c>
      <c r="G2254">
        <v>246.73</v>
      </c>
      <c r="H2254" t="s">
        <v>32</v>
      </c>
      <c r="I2254" s="1">
        <v>40575</v>
      </c>
      <c r="J2254" t="s">
        <v>20</v>
      </c>
      <c r="K2254" t="s">
        <v>27</v>
      </c>
      <c r="L2254" t="s">
        <v>25</v>
      </c>
      <c r="M2254">
        <v>0</v>
      </c>
      <c r="N2254">
        <v>8774.01</v>
      </c>
      <c r="O2254">
        <v>8000</v>
      </c>
      <c r="P2254">
        <v>774.01</v>
      </c>
      <c r="Q2254" s="1">
        <v>41306</v>
      </c>
      <c r="R2254" t="s">
        <v>97</v>
      </c>
      <c r="S2254" t="s">
        <v>103</v>
      </c>
      <c r="T2254">
        <v>0</v>
      </c>
    </row>
    <row r="2255" spans="1:20" x14ac:dyDescent="0.3">
      <c r="A2255" t="s">
        <v>88</v>
      </c>
      <c r="B2255">
        <v>670037</v>
      </c>
      <c r="C2255">
        <v>856648</v>
      </c>
      <c r="D2255">
        <v>12000</v>
      </c>
      <c r="E2255" t="s">
        <v>43</v>
      </c>
      <c r="F2255">
        <v>18.25</v>
      </c>
      <c r="G2255">
        <v>306.36</v>
      </c>
      <c r="H2255" t="s">
        <v>60</v>
      </c>
      <c r="I2255" s="1">
        <v>40575</v>
      </c>
      <c r="J2255" t="s">
        <v>20</v>
      </c>
      <c r="K2255" t="s">
        <v>27</v>
      </c>
      <c r="L2255" t="s">
        <v>56</v>
      </c>
      <c r="M2255">
        <v>0</v>
      </c>
      <c r="N2255">
        <v>18359.79998</v>
      </c>
      <c r="O2255">
        <v>12000</v>
      </c>
      <c r="P2255">
        <v>6359.8</v>
      </c>
      <c r="Q2255" s="1">
        <v>42309</v>
      </c>
      <c r="R2255" t="s">
        <v>97</v>
      </c>
      <c r="S2255" t="s">
        <v>103</v>
      </c>
      <c r="T2255">
        <v>0</v>
      </c>
    </row>
    <row r="2256" spans="1:20" x14ac:dyDescent="0.3">
      <c r="A2256" t="s">
        <v>88</v>
      </c>
      <c r="B2256">
        <v>671259</v>
      </c>
      <c r="C2256">
        <v>858214</v>
      </c>
      <c r="D2256">
        <v>7500</v>
      </c>
      <c r="E2256" t="s">
        <v>43</v>
      </c>
      <c r="F2256">
        <v>12.68</v>
      </c>
      <c r="G2256">
        <v>169.43</v>
      </c>
      <c r="H2256" t="s">
        <v>19</v>
      </c>
      <c r="I2256" s="1">
        <v>40575</v>
      </c>
      <c r="J2256" t="s">
        <v>26</v>
      </c>
      <c r="K2256" t="s">
        <v>49</v>
      </c>
      <c r="L2256" t="s">
        <v>28</v>
      </c>
      <c r="M2256">
        <v>0</v>
      </c>
      <c r="N2256">
        <v>5421.46</v>
      </c>
      <c r="O2256">
        <v>3393.91</v>
      </c>
      <c r="P2256">
        <v>2027.55</v>
      </c>
      <c r="Q2256" s="1">
        <v>41609</v>
      </c>
      <c r="R2256" t="s">
        <v>97</v>
      </c>
      <c r="S2256" t="s">
        <v>104</v>
      </c>
      <c r="T2256">
        <v>1</v>
      </c>
    </row>
    <row r="2257" spans="1:20" x14ac:dyDescent="0.3">
      <c r="A2257" t="s">
        <v>88</v>
      </c>
      <c r="B2257">
        <v>671243</v>
      </c>
      <c r="C2257">
        <v>858146</v>
      </c>
      <c r="D2257">
        <v>6300</v>
      </c>
      <c r="E2257" t="s">
        <v>43</v>
      </c>
      <c r="F2257">
        <v>16.399999999999999</v>
      </c>
      <c r="G2257">
        <v>154.55000000000001</v>
      </c>
      <c r="H2257" t="s">
        <v>44</v>
      </c>
      <c r="I2257" s="1">
        <v>40575</v>
      </c>
      <c r="J2257" t="s">
        <v>20</v>
      </c>
      <c r="K2257" t="s">
        <v>27</v>
      </c>
      <c r="L2257" t="s">
        <v>41</v>
      </c>
      <c r="M2257">
        <v>0</v>
      </c>
      <c r="N2257">
        <v>7484.25</v>
      </c>
      <c r="O2257">
        <v>6300.01</v>
      </c>
      <c r="P2257">
        <v>1184.24</v>
      </c>
      <c r="Q2257" s="1">
        <v>41030</v>
      </c>
      <c r="R2257" t="s">
        <v>97</v>
      </c>
      <c r="S2257" t="s">
        <v>103</v>
      </c>
      <c r="T2257">
        <v>0</v>
      </c>
    </row>
    <row r="2258" spans="1:20" x14ac:dyDescent="0.3">
      <c r="A2258" t="s">
        <v>88</v>
      </c>
      <c r="B2258">
        <v>670653</v>
      </c>
      <c r="C2258">
        <v>857366</v>
      </c>
      <c r="D2258">
        <v>5000</v>
      </c>
      <c r="E2258" t="s">
        <v>18</v>
      </c>
      <c r="F2258">
        <v>10.74</v>
      </c>
      <c r="G2258">
        <v>163.08000000000001</v>
      </c>
      <c r="H2258" t="s">
        <v>29</v>
      </c>
      <c r="I2258" s="1">
        <v>40575</v>
      </c>
      <c r="J2258" t="s">
        <v>20</v>
      </c>
      <c r="K2258" t="s">
        <v>27</v>
      </c>
      <c r="L2258" t="s">
        <v>25</v>
      </c>
      <c r="M2258">
        <v>0</v>
      </c>
      <c r="N2258">
        <v>5828.4</v>
      </c>
      <c r="O2258">
        <v>5000</v>
      </c>
      <c r="P2258">
        <v>828.4</v>
      </c>
      <c r="Q2258" s="1">
        <v>41456</v>
      </c>
      <c r="R2258" t="s">
        <v>97</v>
      </c>
      <c r="S2258" t="s">
        <v>103</v>
      </c>
      <c r="T2258">
        <v>0</v>
      </c>
    </row>
    <row r="2259" spans="1:20" x14ac:dyDescent="0.3">
      <c r="A2259" t="s">
        <v>88</v>
      </c>
      <c r="B2259">
        <v>671238</v>
      </c>
      <c r="C2259">
        <v>858141</v>
      </c>
      <c r="D2259">
        <v>20000</v>
      </c>
      <c r="E2259" t="s">
        <v>43</v>
      </c>
      <c r="F2259">
        <v>16.399999999999999</v>
      </c>
      <c r="G2259">
        <v>490.63</v>
      </c>
      <c r="H2259" t="s">
        <v>44</v>
      </c>
      <c r="I2259" s="1">
        <v>40575</v>
      </c>
      <c r="J2259" t="s">
        <v>20</v>
      </c>
      <c r="K2259" t="s">
        <v>27</v>
      </c>
      <c r="L2259" t="s">
        <v>75</v>
      </c>
      <c r="M2259">
        <v>0</v>
      </c>
      <c r="N2259">
        <v>28877.549879999999</v>
      </c>
      <c r="O2259">
        <v>20000</v>
      </c>
      <c r="P2259">
        <v>8877.5499999999993</v>
      </c>
      <c r="Q2259" s="1">
        <v>42005</v>
      </c>
      <c r="R2259" t="s">
        <v>97</v>
      </c>
      <c r="S2259" t="s">
        <v>103</v>
      </c>
      <c r="T2259">
        <v>0</v>
      </c>
    </row>
    <row r="2260" spans="1:20" x14ac:dyDescent="0.3">
      <c r="A2260" t="s">
        <v>88</v>
      </c>
      <c r="B2260">
        <v>671210</v>
      </c>
      <c r="C2260">
        <v>858110</v>
      </c>
      <c r="D2260">
        <v>7000</v>
      </c>
      <c r="E2260" t="s">
        <v>18</v>
      </c>
      <c r="F2260">
        <v>5.79</v>
      </c>
      <c r="G2260">
        <v>212.29</v>
      </c>
      <c r="H2260" t="s">
        <v>32</v>
      </c>
      <c r="I2260" s="1">
        <v>40575</v>
      </c>
      <c r="J2260" t="s">
        <v>20</v>
      </c>
      <c r="K2260" t="s">
        <v>24</v>
      </c>
      <c r="L2260" t="s">
        <v>57</v>
      </c>
      <c r="M2260">
        <v>0</v>
      </c>
      <c r="N2260">
        <v>7639.47</v>
      </c>
      <c r="O2260">
        <v>7000</v>
      </c>
      <c r="P2260">
        <v>639.47</v>
      </c>
      <c r="Q2260" s="1">
        <v>41699</v>
      </c>
      <c r="R2260" t="s">
        <v>97</v>
      </c>
      <c r="S2260" t="s">
        <v>103</v>
      </c>
      <c r="T2260">
        <v>0</v>
      </c>
    </row>
    <row r="2261" spans="1:20" x14ac:dyDescent="0.3">
      <c r="A2261" t="s">
        <v>88</v>
      </c>
      <c r="B2261">
        <v>671197</v>
      </c>
      <c r="C2261">
        <v>858092</v>
      </c>
      <c r="D2261">
        <v>10000</v>
      </c>
      <c r="E2261" t="s">
        <v>18</v>
      </c>
      <c r="F2261">
        <v>7.66</v>
      </c>
      <c r="G2261">
        <v>311.8</v>
      </c>
      <c r="H2261" t="s">
        <v>32</v>
      </c>
      <c r="I2261" s="1">
        <v>40575</v>
      </c>
      <c r="J2261" t="s">
        <v>20</v>
      </c>
      <c r="K2261" t="s">
        <v>27</v>
      </c>
      <c r="L2261" t="s">
        <v>28</v>
      </c>
      <c r="M2261">
        <v>0</v>
      </c>
      <c r="N2261">
        <v>11069.76</v>
      </c>
      <c r="O2261">
        <v>10000</v>
      </c>
      <c r="P2261">
        <v>1069.76</v>
      </c>
      <c r="Q2261" s="1">
        <v>41306</v>
      </c>
      <c r="R2261" t="s">
        <v>97</v>
      </c>
      <c r="S2261" t="s">
        <v>103</v>
      </c>
      <c r="T2261">
        <v>0</v>
      </c>
    </row>
    <row r="2262" spans="1:20" x14ac:dyDescent="0.3">
      <c r="A2262" t="s">
        <v>88</v>
      </c>
      <c r="B2262">
        <v>671193</v>
      </c>
      <c r="C2262">
        <v>858085</v>
      </c>
      <c r="D2262">
        <v>20500</v>
      </c>
      <c r="E2262" t="s">
        <v>18</v>
      </c>
      <c r="F2262">
        <v>10</v>
      </c>
      <c r="G2262">
        <v>661.48</v>
      </c>
      <c r="H2262" t="s">
        <v>29</v>
      </c>
      <c r="I2262" s="1">
        <v>40575</v>
      </c>
      <c r="J2262" t="s">
        <v>20</v>
      </c>
      <c r="K2262" t="s">
        <v>27</v>
      </c>
      <c r="L2262" t="s">
        <v>82</v>
      </c>
      <c r="M2262">
        <v>0</v>
      </c>
      <c r="N2262">
        <v>23804.959999999999</v>
      </c>
      <c r="O2262">
        <v>20500</v>
      </c>
      <c r="P2262">
        <v>3304.96</v>
      </c>
      <c r="Q2262" s="1">
        <v>41699</v>
      </c>
      <c r="R2262" t="s">
        <v>97</v>
      </c>
      <c r="S2262" t="s">
        <v>103</v>
      </c>
      <c r="T2262">
        <v>0</v>
      </c>
    </row>
    <row r="2263" spans="1:20" x14ac:dyDescent="0.3">
      <c r="A2263" t="s">
        <v>88</v>
      </c>
      <c r="B2263">
        <v>671194</v>
      </c>
      <c r="C2263">
        <v>858087</v>
      </c>
      <c r="D2263">
        <v>8000</v>
      </c>
      <c r="E2263" t="s">
        <v>18</v>
      </c>
      <c r="F2263">
        <v>10.37</v>
      </c>
      <c r="G2263">
        <v>259.52999999999997</v>
      </c>
      <c r="H2263" t="s">
        <v>29</v>
      </c>
      <c r="I2263" s="1">
        <v>40575</v>
      </c>
      <c r="J2263" t="s">
        <v>20</v>
      </c>
      <c r="K2263" t="s">
        <v>27</v>
      </c>
      <c r="L2263" t="s">
        <v>51</v>
      </c>
      <c r="M2263">
        <v>0</v>
      </c>
      <c r="N2263">
        <v>9342.86</v>
      </c>
      <c r="O2263">
        <v>8000</v>
      </c>
      <c r="P2263">
        <v>1342.86</v>
      </c>
      <c r="Q2263" s="1">
        <v>41699</v>
      </c>
      <c r="R2263" t="s">
        <v>97</v>
      </c>
      <c r="S2263" t="s">
        <v>103</v>
      </c>
      <c r="T2263">
        <v>0</v>
      </c>
    </row>
    <row r="2264" spans="1:20" x14ac:dyDescent="0.3">
      <c r="A2264" t="s">
        <v>88</v>
      </c>
      <c r="B2264">
        <v>669256</v>
      </c>
      <c r="C2264">
        <v>855716</v>
      </c>
      <c r="D2264">
        <v>5000</v>
      </c>
      <c r="E2264" t="s">
        <v>18</v>
      </c>
      <c r="F2264">
        <v>7.66</v>
      </c>
      <c r="G2264">
        <v>155.9</v>
      </c>
      <c r="H2264" t="s">
        <v>32</v>
      </c>
      <c r="I2264" s="1">
        <v>40575</v>
      </c>
      <c r="J2264" t="s">
        <v>26</v>
      </c>
      <c r="K2264" t="s">
        <v>47</v>
      </c>
      <c r="L2264" t="s">
        <v>68</v>
      </c>
      <c r="M2264">
        <v>0</v>
      </c>
      <c r="N2264">
        <v>1629.57</v>
      </c>
      <c r="O2264">
        <v>1052.1400000000001</v>
      </c>
      <c r="P2264">
        <v>332.47</v>
      </c>
      <c r="Q2264" s="1">
        <v>40940</v>
      </c>
      <c r="R2264" t="s">
        <v>97</v>
      </c>
      <c r="S2264" t="s">
        <v>104</v>
      </c>
      <c r="T2264">
        <v>1</v>
      </c>
    </row>
    <row r="2265" spans="1:20" x14ac:dyDescent="0.3">
      <c r="A2265" t="s">
        <v>88</v>
      </c>
      <c r="B2265">
        <v>668452</v>
      </c>
      <c r="C2265">
        <v>854670</v>
      </c>
      <c r="D2265">
        <v>25000</v>
      </c>
      <c r="E2265" t="s">
        <v>43</v>
      </c>
      <c r="F2265">
        <v>18.62</v>
      </c>
      <c r="G2265">
        <v>643.29999999999995</v>
      </c>
      <c r="H2265" t="s">
        <v>60</v>
      </c>
      <c r="I2265" s="1">
        <v>40575</v>
      </c>
      <c r="J2265" t="s">
        <v>20</v>
      </c>
      <c r="K2265" t="s">
        <v>27</v>
      </c>
      <c r="L2265" t="s">
        <v>41</v>
      </c>
      <c r="M2265">
        <v>0</v>
      </c>
      <c r="N2265">
        <v>37888.70205</v>
      </c>
      <c r="O2265">
        <v>24999.99</v>
      </c>
      <c r="P2265">
        <v>12888.71</v>
      </c>
      <c r="Q2265" s="1">
        <v>42036</v>
      </c>
      <c r="R2265" t="s">
        <v>97</v>
      </c>
      <c r="S2265" t="s">
        <v>103</v>
      </c>
      <c r="T2265">
        <v>0</v>
      </c>
    </row>
    <row r="2266" spans="1:20" x14ac:dyDescent="0.3">
      <c r="A2266" t="s">
        <v>88</v>
      </c>
      <c r="B2266">
        <v>671167</v>
      </c>
      <c r="C2266">
        <v>858053</v>
      </c>
      <c r="D2266">
        <v>10000</v>
      </c>
      <c r="E2266" t="s">
        <v>18</v>
      </c>
      <c r="F2266">
        <v>5.79</v>
      </c>
      <c r="G2266">
        <v>303.27</v>
      </c>
      <c r="H2266" t="s">
        <v>32</v>
      </c>
      <c r="I2266" s="1">
        <v>40575</v>
      </c>
      <c r="J2266" t="s">
        <v>20</v>
      </c>
      <c r="K2266" t="s">
        <v>59</v>
      </c>
      <c r="L2266" t="s">
        <v>31</v>
      </c>
      <c r="M2266">
        <v>0</v>
      </c>
      <c r="N2266">
        <v>10140.98</v>
      </c>
      <c r="O2266">
        <v>10000</v>
      </c>
      <c r="P2266">
        <v>140.97999999999999</v>
      </c>
      <c r="Q2266" s="1">
        <v>40664</v>
      </c>
      <c r="R2266" t="s">
        <v>97</v>
      </c>
      <c r="S2266" t="s">
        <v>103</v>
      </c>
      <c r="T2266">
        <v>0</v>
      </c>
    </row>
    <row r="2267" spans="1:20" x14ac:dyDescent="0.3">
      <c r="A2267" t="s">
        <v>88</v>
      </c>
      <c r="B2267">
        <v>671136</v>
      </c>
      <c r="C2267">
        <v>858011</v>
      </c>
      <c r="D2267">
        <v>6000</v>
      </c>
      <c r="E2267" t="s">
        <v>18</v>
      </c>
      <c r="F2267">
        <v>13.43</v>
      </c>
      <c r="G2267">
        <v>203.41</v>
      </c>
      <c r="H2267" t="s">
        <v>19</v>
      </c>
      <c r="I2267" s="1">
        <v>40575</v>
      </c>
      <c r="J2267" t="s">
        <v>20</v>
      </c>
      <c r="K2267" t="s">
        <v>27</v>
      </c>
      <c r="L2267" t="s">
        <v>56</v>
      </c>
      <c r="M2267">
        <v>0</v>
      </c>
      <c r="N2267">
        <v>7320.51</v>
      </c>
      <c r="O2267">
        <v>6000</v>
      </c>
      <c r="P2267">
        <v>1320.51</v>
      </c>
      <c r="Q2267" s="1">
        <v>41699</v>
      </c>
      <c r="R2267" t="s">
        <v>97</v>
      </c>
      <c r="S2267" t="s">
        <v>103</v>
      </c>
      <c r="T2267">
        <v>0</v>
      </c>
    </row>
    <row r="2268" spans="1:20" x14ac:dyDescent="0.3">
      <c r="A2268" t="s">
        <v>88</v>
      </c>
      <c r="B2268">
        <v>671087</v>
      </c>
      <c r="C2268">
        <v>857947</v>
      </c>
      <c r="D2268">
        <v>10800</v>
      </c>
      <c r="E2268" t="s">
        <v>18</v>
      </c>
      <c r="F2268">
        <v>10.74</v>
      </c>
      <c r="G2268">
        <v>352.25</v>
      </c>
      <c r="H2268" t="s">
        <v>29</v>
      </c>
      <c r="I2268" s="1">
        <v>40575</v>
      </c>
      <c r="J2268" t="s">
        <v>20</v>
      </c>
      <c r="K2268" t="s">
        <v>27</v>
      </c>
      <c r="L2268" t="s">
        <v>39</v>
      </c>
      <c r="M2268">
        <v>0</v>
      </c>
      <c r="N2268">
        <v>11507.21</v>
      </c>
      <c r="O2268">
        <v>10800</v>
      </c>
      <c r="P2268">
        <v>707.21</v>
      </c>
      <c r="Q2268" s="1">
        <v>40817</v>
      </c>
      <c r="R2268" t="s">
        <v>97</v>
      </c>
      <c r="S2268" t="s">
        <v>103</v>
      </c>
      <c r="T2268">
        <v>0</v>
      </c>
    </row>
    <row r="2269" spans="1:20" x14ac:dyDescent="0.3">
      <c r="A2269" t="s">
        <v>88</v>
      </c>
      <c r="B2269">
        <v>668182</v>
      </c>
      <c r="C2269">
        <v>854287</v>
      </c>
      <c r="D2269">
        <v>5000</v>
      </c>
      <c r="E2269" t="s">
        <v>43</v>
      </c>
      <c r="F2269">
        <v>15.65</v>
      </c>
      <c r="G2269">
        <v>120.67</v>
      </c>
      <c r="H2269" t="s">
        <v>23</v>
      </c>
      <c r="I2269" s="1">
        <v>40575</v>
      </c>
      <c r="J2269" t="s">
        <v>20</v>
      </c>
      <c r="K2269" t="s">
        <v>49</v>
      </c>
      <c r="L2269" t="s">
        <v>51</v>
      </c>
      <c r="M2269">
        <v>0</v>
      </c>
      <c r="N2269">
        <v>5432.83</v>
      </c>
      <c r="O2269">
        <v>5000</v>
      </c>
      <c r="P2269">
        <v>432.83</v>
      </c>
      <c r="Q2269" s="1">
        <v>40848</v>
      </c>
      <c r="R2269" t="s">
        <v>97</v>
      </c>
      <c r="S2269" t="s">
        <v>103</v>
      </c>
      <c r="T2269">
        <v>0</v>
      </c>
    </row>
    <row r="2270" spans="1:20" x14ac:dyDescent="0.3">
      <c r="A2270" t="s">
        <v>88</v>
      </c>
      <c r="B2270">
        <v>670997</v>
      </c>
      <c r="C2270">
        <v>857842</v>
      </c>
      <c r="D2270">
        <v>12400</v>
      </c>
      <c r="E2270" t="s">
        <v>18</v>
      </c>
      <c r="F2270">
        <v>7.29</v>
      </c>
      <c r="G2270">
        <v>384.53</v>
      </c>
      <c r="H2270" t="s">
        <v>32</v>
      </c>
      <c r="I2270" s="1">
        <v>40575</v>
      </c>
      <c r="J2270" t="s">
        <v>20</v>
      </c>
      <c r="K2270" t="s">
        <v>27</v>
      </c>
      <c r="L2270" t="s">
        <v>41</v>
      </c>
      <c r="M2270">
        <v>0</v>
      </c>
      <c r="N2270">
        <v>13839.39</v>
      </c>
      <c r="O2270">
        <v>12400</v>
      </c>
      <c r="P2270">
        <v>1439.39</v>
      </c>
      <c r="Q2270" s="1">
        <v>41699</v>
      </c>
      <c r="R2270" t="s">
        <v>97</v>
      </c>
      <c r="S2270" t="s">
        <v>103</v>
      </c>
      <c r="T2270">
        <v>0</v>
      </c>
    </row>
    <row r="2271" spans="1:20" x14ac:dyDescent="0.3">
      <c r="A2271" t="s">
        <v>88</v>
      </c>
      <c r="B2271">
        <v>662335</v>
      </c>
      <c r="C2271">
        <v>847008</v>
      </c>
      <c r="D2271">
        <v>14400</v>
      </c>
      <c r="E2271" t="s">
        <v>43</v>
      </c>
      <c r="F2271">
        <v>16.399999999999999</v>
      </c>
      <c r="G2271">
        <v>353.25</v>
      </c>
      <c r="H2271" t="s">
        <v>44</v>
      </c>
      <c r="I2271" s="1">
        <v>40575</v>
      </c>
      <c r="J2271" t="s">
        <v>20</v>
      </c>
      <c r="K2271" t="s">
        <v>27</v>
      </c>
      <c r="L2271" t="s">
        <v>42</v>
      </c>
      <c r="M2271">
        <v>0</v>
      </c>
      <c r="N2271">
        <v>19745.023710000001</v>
      </c>
      <c r="O2271">
        <v>14400</v>
      </c>
      <c r="P2271">
        <v>5345.02</v>
      </c>
      <c r="Q2271" s="1">
        <v>41791</v>
      </c>
      <c r="R2271" t="s">
        <v>97</v>
      </c>
      <c r="S2271" t="s">
        <v>103</v>
      </c>
      <c r="T2271">
        <v>0</v>
      </c>
    </row>
    <row r="2272" spans="1:20" x14ac:dyDescent="0.3">
      <c r="A2272" t="s">
        <v>88</v>
      </c>
      <c r="B2272">
        <v>670978</v>
      </c>
      <c r="C2272">
        <v>857821</v>
      </c>
      <c r="D2272">
        <v>10500</v>
      </c>
      <c r="E2272" t="s">
        <v>18</v>
      </c>
      <c r="F2272">
        <v>6.92</v>
      </c>
      <c r="G2272">
        <v>323.83</v>
      </c>
      <c r="H2272" t="s">
        <v>32</v>
      </c>
      <c r="I2272" s="1">
        <v>40575</v>
      </c>
      <c r="J2272" t="s">
        <v>20</v>
      </c>
      <c r="K2272" t="s">
        <v>24</v>
      </c>
      <c r="L2272" t="s">
        <v>61</v>
      </c>
      <c r="M2272">
        <v>0</v>
      </c>
      <c r="N2272">
        <v>11657.95</v>
      </c>
      <c r="O2272">
        <v>10500</v>
      </c>
      <c r="P2272">
        <v>1157.95</v>
      </c>
      <c r="Q2272" s="1">
        <v>41699</v>
      </c>
      <c r="R2272" t="s">
        <v>97</v>
      </c>
      <c r="S2272" t="s">
        <v>103</v>
      </c>
      <c r="T2272">
        <v>0</v>
      </c>
    </row>
    <row r="2273" spans="1:20" x14ac:dyDescent="0.3">
      <c r="A2273" t="s">
        <v>88</v>
      </c>
      <c r="B2273">
        <v>670942</v>
      </c>
      <c r="C2273">
        <v>857778</v>
      </c>
      <c r="D2273">
        <v>6000</v>
      </c>
      <c r="E2273" t="s">
        <v>18</v>
      </c>
      <c r="F2273">
        <v>7.29</v>
      </c>
      <c r="G2273">
        <v>186.06</v>
      </c>
      <c r="H2273" t="s">
        <v>32</v>
      </c>
      <c r="I2273" s="1">
        <v>40575</v>
      </c>
      <c r="J2273" t="s">
        <v>20</v>
      </c>
      <c r="K2273" t="s">
        <v>49</v>
      </c>
      <c r="L2273" t="s">
        <v>54</v>
      </c>
      <c r="M2273">
        <v>0</v>
      </c>
      <c r="N2273">
        <v>6696.32</v>
      </c>
      <c r="O2273">
        <v>6000</v>
      </c>
      <c r="P2273">
        <v>696.32</v>
      </c>
      <c r="Q2273" s="1">
        <v>41699</v>
      </c>
      <c r="R2273" t="s">
        <v>97</v>
      </c>
      <c r="S2273" t="s">
        <v>103</v>
      </c>
      <c r="T2273">
        <v>0</v>
      </c>
    </row>
    <row r="2274" spans="1:20" x14ac:dyDescent="0.3">
      <c r="A2274" t="s">
        <v>88</v>
      </c>
      <c r="B2274">
        <v>670870</v>
      </c>
      <c r="C2274">
        <v>857691</v>
      </c>
      <c r="D2274">
        <v>8000</v>
      </c>
      <c r="E2274" t="s">
        <v>18</v>
      </c>
      <c r="F2274">
        <v>14.54</v>
      </c>
      <c r="G2274">
        <v>275.52999999999997</v>
      </c>
      <c r="H2274" t="s">
        <v>23</v>
      </c>
      <c r="I2274" s="1">
        <v>40575</v>
      </c>
      <c r="J2274" t="s">
        <v>26</v>
      </c>
      <c r="K2274" t="s">
        <v>27</v>
      </c>
      <c r="L2274" t="s">
        <v>34</v>
      </c>
      <c r="M2274">
        <v>0</v>
      </c>
      <c r="N2274">
        <v>7565.48</v>
      </c>
      <c r="O2274">
        <v>5659.13</v>
      </c>
      <c r="P2274">
        <v>1773.43</v>
      </c>
      <c r="Q2274" s="1">
        <v>41395</v>
      </c>
      <c r="R2274" t="s">
        <v>97</v>
      </c>
      <c r="S2274" t="s">
        <v>104</v>
      </c>
      <c r="T2274">
        <v>1</v>
      </c>
    </row>
    <row r="2275" spans="1:20" x14ac:dyDescent="0.3">
      <c r="A2275" t="s">
        <v>88</v>
      </c>
      <c r="B2275">
        <v>670159</v>
      </c>
      <c r="C2275">
        <v>856782</v>
      </c>
      <c r="D2275">
        <v>25450</v>
      </c>
      <c r="E2275" t="s">
        <v>43</v>
      </c>
      <c r="F2275">
        <v>18.62</v>
      </c>
      <c r="G2275">
        <v>654.88</v>
      </c>
      <c r="H2275" t="s">
        <v>60</v>
      </c>
      <c r="I2275" s="1">
        <v>40575</v>
      </c>
      <c r="J2275" t="s">
        <v>20</v>
      </c>
      <c r="K2275" t="s">
        <v>27</v>
      </c>
      <c r="L2275" t="s">
        <v>31</v>
      </c>
      <c r="M2275">
        <v>0</v>
      </c>
      <c r="N2275">
        <v>36387.64</v>
      </c>
      <c r="O2275">
        <v>25450</v>
      </c>
      <c r="P2275">
        <v>10937.64</v>
      </c>
      <c r="Q2275" s="1">
        <v>41640</v>
      </c>
      <c r="R2275" t="s">
        <v>97</v>
      </c>
      <c r="S2275" t="s">
        <v>103</v>
      </c>
      <c r="T2275">
        <v>0</v>
      </c>
    </row>
    <row r="2276" spans="1:20" x14ac:dyDescent="0.3">
      <c r="A2276" t="s">
        <v>88</v>
      </c>
      <c r="B2276">
        <v>670935</v>
      </c>
      <c r="C2276">
        <v>842891</v>
      </c>
      <c r="D2276">
        <v>15000</v>
      </c>
      <c r="E2276" t="s">
        <v>18</v>
      </c>
      <c r="F2276">
        <v>16.02</v>
      </c>
      <c r="G2276">
        <v>527.51</v>
      </c>
      <c r="H2276" t="s">
        <v>23</v>
      </c>
      <c r="I2276" s="1">
        <v>40575</v>
      </c>
      <c r="J2276" t="s">
        <v>20</v>
      </c>
      <c r="K2276" t="s">
        <v>27</v>
      </c>
      <c r="L2276" t="s">
        <v>51</v>
      </c>
      <c r="M2276">
        <v>0</v>
      </c>
      <c r="N2276">
        <v>18960.349999999999</v>
      </c>
      <c r="O2276">
        <v>15000</v>
      </c>
      <c r="P2276">
        <v>3936.3</v>
      </c>
      <c r="Q2276" s="1">
        <v>41609</v>
      </c>
      <c r="R2276" t="s">
        <v>97</v>
      </c>
      <c r="S2276" t="s">
        <v>103</v>
      </c>
      <c r="T2276">
        <v>0</v>
      </c>
    </row>
    <row r="2277" spans="1:20" x14ac:dyDescent="0.3">
      <c r="A2277" t="s">
        <v>88</v>
      </c>
      <c r="B2277">
        <v>669574</v>
      </c>
      <c r="C2277">
        <v>856152</v>
      </c>
      <c r="D2277">
        <v>18225</v>
      </c>
      <c r="E2277" t="s">
        <v>18</v>
      </c>
      <c r="F2277">
        <v>14.91</v>
      </c>
      <c r="G2277">
        <v>630.98</v>
      </c>
      <c r="H2277" t="s">
        <v>23</v>
      </c>
      <c r="I2277" s="1">
        <v>40575</v>
      </c>
      <c r="J2277" t="s">
        <v>20</v>
      </c>
      <c r="K2277" t="s">
        <v>27</v>
      </c>
      <c r="L2277" t="s">
        <v>33</v>
      </c>
      <c r="M2277">
        <v>0</v>
      </c>
      <c r="N2277">
        <v>22589.53</v>
      </c>
      <c r="O2277">
        <v>18225.009999999998</v>
      </c>
      <c r="P2277">
        <v>4364.5200000000004</v>
      </c>
      <c r="Q2277" s="1">
        <v>41518</v>
      </c>
      <c r="R2277" t="s">
        <v>97</v>
      </c>
      <c r="S2277" t="s">
        <v>103</v>
      </c>
      <c r="T2277">
        <v>0</v>
      </c>
    </row>
    <row r="2278" spans="1:20" x14ac:dyDescent="0.3">
      <c r="A2278" t="s">
        <v>88</v>
      </c>
      <c r="B2278">
        <v>670596</v>
      </c>
      <c r="C2278">
        <v>857297</v>
      </c>
      <c r="D2278">
        <v>10000</v>
      </c>
      <c r="E2278" t="s">
        <v>18</v>
      </c>
      <c r="F2278">
        <v>16.02</v>
      </c>
      <c r="G2278">
        <v>351.67</v>
      </c>
      <c r="H2278" t="s">
        <v>23</v>
      </c>
      <c r="I2278" s="1">
        <v>40575</v>
      </c>
      <c r="J2278" t="s">
        <v>20</v>
      </c>
      <c r="K2278" t="s">
        <v>24</v>
      </c>
      <c r="L2278" t="s">
        <v>39</v>
      </c>
      <c r="M2278">
        <v>0</v>
      </c>
      <c r="N2278">
        <v>12651.34</v>
      </c>
      <c r="O2278">
        <v>10000</v>
      </c>
      <c r="P2278">
        <v>2651.34</v>
      </c>
      <c r="Q2278" s="1">
        <v>41699</v>
      </c>
      <c r="R2278" t="s">
        <v>97</v>
      </c>
      <c r="S2278" t="s">
        <v>103</v>
      </c>
      <c r="T2278">
        <v>0</v>
      </c>
    </row>
    <row r="2279" spans="1:20" x14ac:dyDescent="0.3">
      <c r="A2279" t="s">
        <v>88</v>
      </c>
      <c r="B2279">
        <v>670906</v>
      </c>
      <c r="C2279">
        <v>857734</v>
      </c>
      <c r="D2279">
        <v>6000</v>
      </c>
      <c r="E2279" t="s">
        <v>43</v>
      </c>
      <c r="F2279">
        <v>11.11</v>
      </c>
      <c r="G2279">
        <v>130.79</v>
      </c>
      <c r="H2279" t="s">
        <v>29</v>
      </c>
      <c r="I2279" s="1">
        <v>40575</v>
      </c>
      <c r="J2279" t="s">
        <v>20</v>
      </c>
      <c r="K2279" t="s">
        <v>27</v>
      </c>
      <c r="L2279" t="s">
        <v>41</v>
      </c>
      <c r="M2279">
        <v>0</v>
      </c>
      <c r="N2279">
        <v>7418.58</v>
      </c>
      <c r="O2279">
        <v>6000</v>
      </c>
      <c r="P2279">
        <v>1418.58</v>
      </c>
      <c r="Q2279" s="1">
        <v>41609</v>
      </c>
      <c r="R2279" t="s">
        <v>97</v>
      </c>
      <c r="S2279" t="s">
        <v>103</v>
      </c>
      <c r="T2279">
        <v>0</v>
      </c>
    </row>
    <row r="2280" spans="1:20" x14ac:dyDescent="0.3">
      <c r="A2280" t="s">
        <v>88</v>
      </c>
      <c r="B2280">
        <v>670901</v>
      </c>
      <c r="C2280">
        <v>857727</v>
      </c>
      <c r="D2280">
        <v>10000</v>
      </c>
      <c r="E2280" t="s">
        <v>18</v>
      </c>
      <c r="F2280">
        <v>5.42</v>
      </c>
      <c r="G2280">
        <v>301.60000000000002</v>
      </c>
      <c r="H2280" t="s">
        <v>32</v>
      </c>
      <c r="I2280" s="1">
        <v>40575</v>
      </c>
      <c r="J2280" t="s">
        <v>20</v>
      </c>
      <c r="K2280" t="s">
        <v>24</v>
      </c>
      <c r="L2280" t="s">
        <v>58</v>
      </c>
      <c r="M2280">
        <v>0</v>
      </c>
      <c r="N2280">
        <v>10856.3</v>
      </c>
      <c r="O2280">
        <v>10000</v>
      </c>
      <c r="P2280">
        <v>856.3</v>
      </c>
      <c r="Q2280" s="1">
        <v>41699</v>
      </c>
      <c r="R2280" t="s">
        <v>97</v>
      </c>
      <c r="S2280" t="s">
        <v>103</v>
      </c>
      <c r="T2280">
        <v>0</v>
      </c>
    </row>
    <row r="2281" spans="1:20" x14ac:dyDescent="0.3">
      <c r="A2281" t="s">
        <v>88</v>
      </c>
      <c r="B2281">
        <v>661584</v>
      </c>
      <c r="C2281">
        <v>846087</v>
      </c>
      <c r="D2281">
        <v>2200</v>
      </c>
      <c r="E2281" t="s">
        <v>18</v>
      </c>
      <c r="F2281">
        <v>13.43</v>
      </c>
      <c r="G2281">
        <v>74.59</v>
      </c>
      <c r="H2281" t="s">
        <v>19</v>
      </c>
      <c r="I2281" s="1">
        <v>40575</v>
      </c>
      <c r="J2281" t="s">
        <v>20</v>
      </c>
      <c r="K2281" t="s">
        <v>30</v>
      </c>
      <c r="L2281" t="s">
        <v>57</v>
      </c>
      <c r="M2281">
        <v>0</v>
      </c>
      <c r="N2281">
        <v>2681.14</v>
      </c>
      <c r="O2281">
        <v>2200</v>
      </c>
      <c r="P2281">
        <v>481.14</v>
      </c>
      <c r="Q2281" s="1">
        <v>41609</v>
      </c>
      <c r="R2281" t="s">
        <v>97</v>
      </c>
      <c r="S2281" t="s">
        <v>103</v>
      </c>
      <c r="T2281">
        <v>0</v>
      </c>
    </row>
    <row r="2282" spans="1:20" x14ac:dyDescent="0.3">
      <c r="A2282" t="s">
        <v>88</v>
      </c>
      <c r="B2282">
        <v>670717</v>
      </c>
      <c r="C2282">
        <v>857438</v>
      </c>
      <c r="D2282">
        <v>8000</v>
      </c>
      <c r="E2282" t="s">
        <v>43</v>
      </c>
      <c r="F2282">
        <v>12.68</v>
      </c>
      <c r="G2282">
        <v>180.72</v>
      </c>
      <c r="H2282" t="s">
        <v>19</v>
      </c>
      <c r="I2282" s="1">
        <v>40575</v>
      </c>
      <c r="J2282" t="s">
        <v>20</v>
      </c>
      <c r="K2282" t="s">
        <v>64</v>
      </c>
      <c r="L2282" t="s">
        <v>33</v>
      </c>
      <c r="M2282">
        <v>0</v>
      </c>
      <c r="N2282">
        <v>10877.08</v>
      </c>
      <c r="O2282">
        <v>8000</v>
      </c>
      <c r="P2282">
        <v>2832.08</v>
      </c>
      <c r="Q2282" s="1">
        <v>42278</v>
      </c>
      <c r="R2282" t="s">
        <v>97</v>
      </c>
      <c r="S2282" t="s">
        <v>103</v>
      </c>
      <c r="T2282">
        <v>0</v>
      </c>
    </row>
    <row r="2283" spans="1:20" x14ac:dyDescent="0.3">
      <c r="A2283" t="s">
        <v>88</v>
      </c>
      <c r="B2283">
        <v>670852</v>
      </c>
      <c r="C2283">
        <v>857660</v>
      </c>
      <c r="D2283">
        <v>25000</v>
      </c>
      <c r="E2283" t="s">
        <v>18</v>
      </c>
      <c r="F2283">
        <v>11.11</v>
      </c>
      <c r="G2283">
        <v>819.78</v>
      </c>
      <c r="H2283" t="s">
        <v>29</v>
      </c>
      <c r="I2283" s="1">
        <v>40575</v>
      </c>
      <c r="J2283" t="s">
        <v>20</v>
      </c>
      <c r="K2283" t="s">
        <v>47</v>
      </c>
      <c r="L2283" t="s">
        <v>38</v>
      </c>
      <c r="M2283">
        <v>0</v>
      </c>
      <c r="N2283">
        <v>26877.87</v>
      </c>
      <c r="O2283">
        <v>24999.99</v>
      </c>
      <c r="P2283">
        <v>1877.88</v>
      </c>
      <c r="Q2283" s="1">
        <v>40848</v>
      </c>
      <c r="R2283" t="s">
        <v>97</v>
      </c>
      <c r="S2283" t="s">
        <v>103</v>
      </c>
      <c r="T2283">
        <v>0</v>
      </c>
    </row>
    <row r="2284" spans="1:20" x14ac:dyDescent="0.3">
      <c r="A2284" t="s">
        <v>88</v>
      </c>
      <c r="B2284">
        <v>665435</v>
      </c>
      <c r="C2284">
        <v>850767</v>
      </c>
      <c r="D2284">
        <v>5000</v>
      </c>
      <c r="E2284" t="s">
        <v>18</v>
      </c>
      <c r="F2284">
        <v>7.29</v>
      </c>
      <c r="G2284">
        <v>155.05000000000001</v>
      </c>
      <c r="H2284" t="s">
        <v>32</v>
      </c>
      <c r="I2284" s="1">
        <v>40575</v>
      </c>
      <c r="J2284" t="s">
        <v>20</v>
      </c>
      <c r="K2284" t="s">
        <v>21</v>
      </c>
      <c r="L2284" t="s">
        <v>57</v>
      </c>
      <c r="M2284">
        <v>0</v>
      </c>
      <c r="N2284">
        <v>5539.4</v>
      </c>
      <c r="O2284">
        <v>5000</v>
      </c>
      <c r="P2284">
        <v>539.4</v>
      </c>
      <c r="Q2284" s="1">
        <v>41395</v>
      </c>
      <c r="R2284" t="s">
        <v>97</v>
      </c>
      <c r="S2284" t="s">
        <v>103</v>
      </c>
      <c r="T2284">
        <v>0</v>
      </c>
    </row>
    <row r="2285" spans="1:20" x14ac:dyDescent="0.3">
      <c r="A2285" t="s">
        <v>88</v>
      </c>
      <c r="B2285">
        <v>670853</v>
      </c>
      <c r="C2285">
        <v>857663</v>
      </c>
      <c r="D2285">
        <v>25375</v>
      </c>
      <c r="E2285" t="s">
        <v>43</v>
      </c>
      <c r="F2285">
        <v>16.399999999999999</v>
      </c>
      <c r="G2285">
        <v>622.48</v>
      </c>
      <c r="H2285" t="s">
        <v>44</v>
      </c>
      <c r="I2285" s="1">
        <v>40575</v>
      </c>
      <c r="J2285" t="s">
        <v>20</v>
      </c>
      <c r="K2285" t="s">
        <v>27</v>
      </c>
      <c r="L2285" t="s">
        <v>78</v>
      </c>
      <c r="M2285">
        <v>0</v>
      </c>
      <c r="N2285">
        <v>35396.13897</v>
      </c>
      <c r="O2285">
        <v>25375</v>
      </c>
      <c r="P2285">
        <v>10021.14</v>
      </c>
      <c r="Q2285" s="1">
        <v>41730</v>
      </c>
      <c r="R2285" t="s">
        <v>97</v>
      </c>
      <c r="S2285" t="s">
        <v>103</v>
      </c>
      <c r="T2285">
        <v>0</v>
      </c>
    </row>
    <row r="2286" spans="1:20" x14ac:dyDescent="0.3">
      <c r="A2286" t="s">
        <v>88</v>
      </c>
      <c r="B2286">
        <v>670841</v>
      </c>
      <c r="C2286">
        <v>857647</v>
      </c>
      <c r="D2286">
        <v>4000</v>
      </c>
      <c r="E2286" t="s">
        <v>18</v>
      </c>
      <c r="F2286">
        <v>10.74</v>
      </c>
      <c r="G2286">
        <v>130.47</v>
      </c>
      <c r="H2286" t="s">
        <v>29</v>
      </c>
      <c r="I2286" s="1">
        <v>40575</v>
      </c>
      <c r="J2286" t="s">
        <v>20</v>
      </c>
      <c r="K2286" t="s">
        <v>27</v>
      </c>
      <c r="L2286" t="s">
        <v>31</v>
      </c>
      <c r="M2286">
        <v>0</v>
      </c>
      <c r="N2286">
        <v>4695.13</v>
      </c>
      <c r="O2286">
        <v>4000</v>
      </c>
      <c r="P2286">
        <v>695.13</v>
      </c>
      <c r="Q2286" s="1">
        <v>41699</v>
      </c>
      <c r="R2286" t="s">
        <v>97</v>
      </c>
      <c r="S2286" t="s">
        <v>103</v>
      </c>
      <c r="T2286">
        <v>0</v>
      </c>
    </row>
    <row r="2287" spans="1:20" x14ac:dyDescent="0.3">
      <c r="A2287" t="s">
        <v>88</v>
      </c>
      <c r="B2287">
        <v>670830</v>
      </c>
      <c r="C2287">
        <v>857634</v>
      </c>
      <c r="D2287">
        <v>6000</v>
      </c>
      <c r="E2287" t="s">
        <v>18</v>
      </c>
      <c r="F2287">
        <v>5.79</v>
      </c>
      <c r="G2287">
        <v>181.97</v>
      </c>
      <c r="H2287" t="s">
        <v>32</v>
      </c>
      <c r="I2287" s="1">
        <v>40575</v>
      </c>
      <c r="J2287" t="s">
        <v>20</v>
      </c>
      <c r="K2287" t="s">
        <v>24</v>
      </c>
      <c r="L2287" t="s">
        <v>58</v>
      </c>
      <c r="M2287">
        <v>0</v>
      </c>
      <c r="N2287">
        <v>6482.3</v>
      </c>
      <c r="O2287">
        <v>6000</v>
      </c>
      <c r="P2287">
        <v>482.3</v>
      </c>
      <c r="Q2287" s="1">
        <v>41306</v>
      </c>
      <c r="R2287" t="s">
        <v>97</v>
      </c>
      <c r="S2287" t="s">
        <v>103</v>
      </c>
      <c r="T2287">
        <v>0</v>
      </c>
    </row>
    <row r="2288" spans="1:20" x14ac:dyDescent="0.3">
      <c r="A2288" t="s">
        <v>88</v>
      </c>
      <c r="B2288">
        <v>670832</v>
      </c>
      <c r="C2288">
        <v>857637</v>
      </c>
      <c r="D2288">
        <v>15000</v>
      </c>
      <c r="E2288" t="s">
        <v>18</v>
      </c>
      <c r="F2288">
        <v>10.37</v>
      </c>
      <c r="G2288">
        <v>486.62</v>
      </c>
      <c r="H2288" t="s">
        <v>29</v>
      </c>
      <c r="I2288" s="1">
        <v>40575</v>
      </c>
      <c r="J2288" t="s">
        <v>20</v>
      </c>
      <c r="K2288" t="s">
        <v>66</v>
      </c>
      <c r="L2288" t="s">
        <v>50</v>
      </c>
      <c r="M2288">
        <v>0</v>
      </c>
      <c r="N2288">
        <v>17517.78</v>
      </c>
      <c r="O2288">
        <v>15000.01</v>
      </c>
      <c r="P2288">
        <v>2517.77</v>
      </c>
      <c r="Q2288" s="1">
        <v>41699</v>
      </c>
      <c r="R2288" t="s">
        <v>97</v>
      </c>
      <c r="S2288" t="s">
        <v>103</v>
      </c>
      <c r="T2288">
        <v>0</v>
      </c>
    </row>
    <row r="2289" spans="1:20" x14ac:dyDescent="0.3">
      <c r="A2289" t="s">
        <v>88</v>
      </c>
      <c r="B2289">
        <v>670599</v>
      </c>
      <c r="C2289">
        <v>857303</v>
      </c>
      <c r="D2289">
        <v>10000</v>
      </c>
      <c r="E2289" t="s">
        <v>18</v>
      </c>
      <c r="F2289">
        <v>12.68</v>
      </c>
      <c r="G2289">
        <v>335.41</v>
      </c>
      <c r="H2289" t="s">
        <v>19</v>
      </c>
      <c r="I2289" s="1">
        <v>40575</v>
      </c>
      <c r="J2289" t="s">
        <v>20</v>
      </c>
      <c r="K2289" t="s">
        <v>27</v>
      </c>
      <c r="L2289" t="s">
        <v>42</v>
      </c>
      <c r="M2289">
        <v>0</v>
      </c>
      <c r="N2289">
        <v>11068.07</v>
      </c>
      <c r="O2289">
        <v>9999.99</v>
      </c>
      <c r="P2289">
        <v>1068.08</v>
      </c>
      <c r="Q2289" s="1">
        <v>40940</v>
      </c>
      <c r="R2289" t="s">
        <v>97</v>
      </c>
      <c r="S2289" t="s">
        <v>103</v>
      </c>
      <c r="T2289">
        <v>0</v>
      </c>
    </row>
    <row r="2290" spans="1:20" x14ac:dyDescent="0.3">
      <c r="A2290" t="s">
        <v>88</v>
      </c>
      <c r="B2290">
        <v>670785</v>
      </c>
      <c r="C2290">
        <v>857522</v>
      </c>
      <c r="D2290">
        <v>10000</v>
      </c>
      <c r="E2290" t="s">
        <v>18</v>
      </c>
      <c r="F2290">
        <v>7.29</v>
      </c>
      <c r="G2290">
        <v>310.10000000000002</v>
      </c>
      <c r="H2290" t="s">
        <v>32</v>
      </c>
      <c r="I2290" s="1">
        <v>40575</v>
      </c>
      <c r="J2290" t="s">
        <v>20</v>
      </c>
      <c r="K2290" t="s">
        <v>40</v>
      </c>
      <c r="L2290" t="s">
        <v>51</v>
      </c>
      <c r="M2290">
        <v>0</v>
      </c>
      <c r="N2290">
        <v>11160.8</v>
      </c>
      <c r="O2290">
        <v>10000</v>
      </c>
      <c r="P2290">
        <v>1160.8</v>
      </c>
      <c r="Q2290" s="1">
        <v>41699</v>
      </c>
      <c r="R2290" t="s">
        <v>97</v>
      </c>
      <c r="S2290" t="s">
        <v>103</v>
      </c>
      <c r="T2290">
        <v>0</v>
      </c>
    </row>
    <row r="2291" spans="1:20" x14ac:dyDescent="0.3">
      <c r="A2291" t="s">
        <v>88</v>
      </c>
      <c r="B2291">
        <v>662054</v>
      </c>
      <c r="C2291">
        <v>846667</v>
      </c>
      <c r="D2291">
        <v>20000</v>
      </c>
      <c r="E2291" t="s">
        <v>43</v>
      </c>
      <c r="F2291">
        <v>13.06</v>
      </c>
      <c r="G2291">
        <v>455.68</v>
      </c>
      <c r="H2291" t="s">
        <v>19</v>
      </c>
      <c r="I2291" s="1">
        <v>40575</v>
      </c>
      <c r="J2291" t="s">
        <v>20</v>
      </c>
      <c r="K2291" t="s">
        <v>47</v>
      </c>
      <c r="L2291" t="s">
        <v>42</v>
      </c>
      <c r="M2291">
        <v>0</v>
      </c>
      <c r="N2291">
        <v>25781.42</v>
      </c>
      <c r="O2291">
        <v>20000</v>
      </c>
      <c r="P2291">
        <v>5781.42</v>
      </c>
      <c r="Q2291" s="1">
        <v>41671</v>
      </c>
      <c r="R2291" t="s">
        <v>97</v>
      </c>
      <c r="S2291" t="s">
        <v>103</v>
      </c>
      <c r="T2291">
        <v>0</v>
      </c>
    </row>
    <row r="2292" spans="1:20" x14ac:dyDescent="0.3">
      <c r="A2292" t="s">
        <v>88</v>
      </c>
      <c r="B2292">
        <v>670757</v>
      </c>
      <c r="C2292">
        <v>857488</v>
      </c>
      <c r="D2292">
        <v>21000</v>
      </c>
      <c r="E2292" t="s">
        <v>18</v>
      </c>
      <c r="F2292">
        <v>10.37</v>
      </c>
      <c r="G2292">
        <v>681.27</v>
      </c>
      <c r="H2292" t="s">
        <v>29</v>
      </c>
      <c r="I2292" s="1">
        <v>40575</v>
      </c>
      <c r="J2292" t="s">
        <v>20</v>
      </c>
      <c r="K2292" t="s">
        <v>27</v>
      </c>
      <c r="L2292" t="s">
        <v>51</v>
      </c>
      <c r="M2292">
        <v>0</v>
      </c>
      <c r="N2292">
        <v>24083.06</v>
      </c>
      <c r="O2292">
        <v>21000.02</v>
      </c>
      <c r="P2292">
        <v>3083.04</v>
      </c>
      <c r="Q2292" s="1">
        <v>41306</v>
      </c>
      <c r="R2292" t="s">
        <v>97</v>
      </c>
      <c r="S2292" t="s">
        <v>103</v>
      </c>
      <c r="T2292">
        <v>0</v>
      </c>
    </row>
    <row r="2293" spans="1:20" x14ac:dyDescent="0.3">
      <c r="A2293" t="s">
        <v>88</v>
      </c>
      <c r="B2293">
        <v>670431</v>
      </c>
      <c r="C2293">
        <v>857087</v>
      </c>
      <c r="D2293">
        <v>16000</v>
      </c>
      <c r="E2293" t="s">
        <v>43</v>
      </c>
      <c r="F2293">
        <v>17.510000000000002</v>
      </c>
      <c r="G2293">
        <v>402.05</v>
      </c>
      <c r="H2293" t="s">
        <v>44</v>
      </c>
      <c r="I2293" s="1">
        <v>40575</v>
      </c>
      <c r="J2293" t="s">
        <v>20</v>
      </c>
      <c r="K2293" t="s">
        <v>47</v>
      </c>
      <c r="L2293" t="s">
        <v>37</v>
      </c>
      <c r="M2293">
        <v>0</v>
      </c>
      <c r="N2293">
        <v>23939.94183</v>
      </c>
      <c r="O2293">
        <v>16000</v>
      </c>
      <c r="P2293">
        <v>7939.94</v>
      </c>
      <c r="Q2293" s="1">
        <v>42156</v>
      </c>
      <c r="R2293" t="s">
        <v>97</v>
      </c>
      <c r="S2293" t="s">
        <v>103</v>
      </c>
      <c r="T2293">
        <v>0</v>
      </c>
    </row>
    <row r="2294" spans="1:20" x14ac:dyDescent="0.3">
      <c r="A2294" t="s">
        <v>88</v>
      </c>
      <c r="B2294">
        <v>670673</v>
      </c>
      <c r="C2294">
        <v>857387</v>
      </c>
      <c r="D2294">
        <v>9000</v>
      </c>
      <c r="E2294" t="s">
        <v>43</v>
      </c>
      <c r="F2294">
        <v>20.85</v>
      </c>
      <c r="G2294">
        <v>242.73</v>
      </c>
      <c r="H2294" t="s">
        <v>71</v>
      </c>
      <c r="I2294" s="1">
        <v>40575</v>
      </c>
      <c r="J2294" t="s">
        <v>20</v>
      </c>
      <c r="K2294" t="s">
        <v>40</v>
      </c>
      <c r="L2294" t="s">
        <v>41</v>
      </c>
      <c r="M2294">
        <v>0</v>
      </c>
      <c r="N2294">
        <v>14536.28002</v>
      </c>
      <c r="O2294">
        <v>9000</v>
      </c>
      <c r="P2294">
        <v>5536.28</v>
      </c>
      <c r="Q2294" s="1">
        <v>42309</v>
      </c>
      <c r="R2294" t="s">
        <v>97</v>
      </c>
      <c r="S2294" t="s">
        <v>103</v>
      </c>
      <c r="T2294">
        <v>0</v>
      </c>
    </row>
    <row r="2295" spans="1:20" x14ac:dyDescent="0.3">
      <c r="A2295" t="s">
        <v>88</v>
      </c>
      <c r="B2295">
        <v>483065</v>
      </c>
      <c r="C2295">
        <v>614634</v>
      </c>
      <c r="D2295">
        <v>10000</v>
      </c>
      <c r="E2295" t="s">
        <v>18</v>
      </c>
      <c r="F2295">
        <v>7.29</v>
      </c>
      <c r="G2295">
        <v>310.10000000000002</v>
      </c>
      <c r="H2295" t="s">
        <v>32</v>
      </c>
      <c r="I2295" s="1">
        <v>40575</v>
      </c>
      <c r="J2295" t="s">
        <v>20</v>
      </c>
      <c r="K2295" t="s">
        <v>66</v>
      </c>
      <c r="L2295" t="s">
        <v>51</v>
      </c>
      <c r="M2295">
        <v>0</v>
      </c>
      <c r="N2295">
        <v>11160.56</v>
      </c>
      <c r="O2295">
        <v>10000</v>
      </c>
      <c r="P2295">
        <v>1160.56</v>
      </c>
      <c r="Q2295" s="1">
        <v>41699</v>
      </c>
      <c r="R2295" t="s">
        <v>97</v>
      </c>
      <c r="S2295" t="s">
        <v>103</v>
      </c>
      <c r="T2295">
        <v>0</v>
      </c>
    </row>
    <row r="2296" spans="1:20" x14ac:dyDescent="0.3">
      <c r="A2296" t="s">
        <v>88</v>
      </c>
      <c r="B2296">
        <v>670723</v>
      </c>
      <c r="C2296">
        <v>857446</v>
      </c>
      <c r="D2296">
        <v>12250</v>
      </c>
      <c r="E2296" t="s">
        <v>18</v>
      </c>
      <c r="F2296">
        <v>10.74</v>
      </c>
      <c r="G2296">
        <v>399.55</v>
      </c>
      <c r="H2296" t="s">
        <v>29</v>
      </c>
      <c r="I2296" s="1">
        <v>40575</v>
      </c>
      <c r="J2296" t="s">
        <v>20</v>
      </c>
      <c r="K2296" t="s">
        <v>27</v>
      </c>
      <c r="L2296" t="s">
        <v>51</v>
      </c>
      <c r="M2296">
        <v>0</v>
      </c>
      <c r="N2296">
        <v>14379.5</v>
      </c>
      <c r="O2296">
        <v>12250</v>
      </c>
      <c r="P2296">
        <v>2129.5</v>
      </c>
      <c r="Q2296" s="1">
        <v>41699</v>
      </c>
      <c r="R2296" t="s">
        <v>97</v>
      </c>
      <c r="S2296" t="s">
        <v>103</v>
      </c>
      <c r="T2296">
        <v>0</v>
      </c>
    </row>
    <row r="2297" spans="1:20" x14ac:dyDescent="0.3">
      <c r="A2297" t="s">
        <v>88</v>
      </c>
      <c r="B2297">
        <v>654211</v>
      </c>
      <c r="C2297">
        <v>836649</v>
      </c>
      <c r="D2297">
        <v>8000</v>
      </c>
      <c r="E2297" t="s">
        <v>18</v>
      </c>
      <c r="F2297">
        <v>16.77</v>
      </c>
      <c r="G2297">
        <v>284.31</v>
      </c>
      <c r="H2297" t="s">
        <v>44</v>
      </c>
      <c r="I2297" s="1">
        <v>40575</v>
      </c>
      <c r="J2297" t="s">
        <v>26</v>
      </c>
      <c r="K2297" t="s">
        <v>27</v>
      </c>
      <c r="L2297" t="s">
        <v>51</v>
      </c>
      <c r="M2297">
        <v>0</v>
      </c>
      <c r="N2297">
        <v>6234.12</v>
      </c>
      <c r="O2297">
        <v>4160.7</v>
      </c>
      <c r="P2297">
        <v>1824.3</v>
      </c>
      <c r="Q2297" s="1">
        <v>41244</v>
      </c>
      <c r="R2297" t="s">
        <v>97</v>
      </c>
      <c r="S2297" t="s">
        <v>104</v>
      </c>
      <c r="T2297">
        <v>1</v>
      </c>
    </row>
    <row r="2298" spans="1:20" x14ac:dyDescent="0.3">
      <c r="A2298" t="s">
        <v>88</v>
      </c>
      <c r="B2298">
        <v>668941</v>
      </c>
      <c r="C2298">
        <v>855336</v>
      </c>
      <c r="D2298">
        <v>12000</v>
      </c>
      <c r="E2298" t="s">
        <v>18</v>
      </c>
      <c r="F2298">
        <v>7.29</v>
      </c>
      <c r="G2298">
        <v>372.12</v>
      </c>
      <c r="H2298" t="s">
        <v>32</v>
      </c>
      <c r="I2298" s="1">
        <v>40575</v>
      </c>
      <c r="J2298" t="s">
        <v>20</v>
      </c>
      <c r="K2298" t="s">
        <v>27</v>
      </c>
      <c r="L2298" t="s">
        <v>39</v>
      </c>
      <c r="M2298">
        <v>0</v>
      </c>
      <c r="N2298">
        <v>13243.85</v>
      </c>
      <c r="O2298">
        <v>12000.01</v>
      </c>
      <c r="P2298">
        <v>1243.8399999999999</v>
      </c>
      <c r="Q2298" s="1">
        <v>41395</v>
      </c>
      <c r="R2298" t="s">
        <v>97</v>
      </c>
      <c r="S2298" t="s">
        <v>103</v>
      </c>
      <c r="T2298">
        <v>0</v>
      </c>
    </row>
    <row r="2299" spans="1:20" x14ac:dyDescent="0.3">
      <c r="A2299" t="s">
        <v>88</v>
      </c>
      <c r="B2299">
        <v>668348</v>
      </c>
      <c r="C2299">
        <v>854535</v>
      </c>
      <c r="D2299">
        <v>12000</v>
      </c>
      <c r="E2299" t="s">
        <v>43</v>
      </c>
      <c r="F2299">
        <v>15.28</v>
      </c>
      <c r="G2299">
        <v>287.25</v>
      </c>
      <c r="H2299" t="s">
        <v>23</v>
      </c>
      <c r="I2299" s="1">
        <v>40575</v>
      </c>
      <c r="J2299" t="s">
        <v>20</v>
      </c>
      <c r="K2299" t="s">
        <v>27</v>
      </c>
      <c r="L2299" t="s">
        <v>51</v>
      </c>
      <c r="M2299">
        <v>0</v>
      </c>
      <c r="N2299">
        <v>15723.4</v>
      </c>
      <c r="O2299">
        <v>12000</v>
      </c>
      <c r="P2299">
        <v>3723.4</v>
      </c>
      <c r="Q2299" s="1">
        <v>41487</v>
      </c>
      <c r="R2299" t="s">
        <v>97</v>
      </c>
      <c r="S2299" t="s">
        <v>103</v>
      </c>
      <c r="T2299">
        <v>0</v>
      </c>
    </row>
    <row r="2300" spans="1:20" x14ac:dyDescent="0.3">
      <c r="A2300" t="s">
        <v>88</v>
      </c>
      <c r="B2300">
        <v>670689</v>
      </c>
      <c r="C2300">
        <v>857408</v>
      </c>
      <c r="D2300">
        <v>8075</v>
      </c>
      <c r="E2300" t="s">
        <v>43</v>
      </c>
      <c r="F2300">
        <v>16.77</v>
      </c>
      <c r="G2300">
        <v>199.69</v>
      </c>
      <c r="H2300" t="s">
        <v>44</v>
      </c>
      <c r="I2300" s="1">
        <v>40575</v>
      </c>
      <c r="J2300" t="s">
        <v>20</v>
      </c>
      <c r="K2300" t="s">
        <v>24</v>
      </c>
      <c r="L2300" t="s">
        <v>84</v>
      </c>
      <c r="M2300">
        <v>0</v>
      </c>
      <c r="N2300">
        <v>11493.28883</v>
      </c>
      <c r="O2300">
        <v>8075</v>
      </c>
      <c r="P2300">
        <v>3403.37</v>
      </c>
      <c r="Q2300" s="1">
        <v>41821</v>
      </c>
      <c r="R2300" t="s">
        <v>97</v>
      </c>
      <c r="S2300" t="s">
        <v>103</v>
      </c>
      <c r="T2300">
        <v>0</v>
      </c>
    </row>
    <row r="2301" spans="1:20" x14ac:dyDescent="0.3">
      <c r="A2301" t="s">
        <v>88</v>
      </c>
      <c r="B2301">
        <v>668301</v>
      </c>
      <c r="C2301">
        <v>854475</v>
      </c>
      <c r="D2301">
        <v>10000</v>
      </c>
      <c r="E2301" t="s">
        <v>18</v>
      </c>
      <c r="F2301">
        <v>7.66</v>
      </c>
      <c r="G2301">
        <v>311.8</v>
      </c>
      <c r="H2301" t="s">
        <v>32</v>
      </c>
      <c r="I2301" s="1">
        <v>40575</v>
      </c>
      <c r="J2301" t="s">
        <v>20</v>
      </c>
      <c r="K2301" t="s">
        <v>27</v>
      </c>
      <c r="L2301" t="s">
        <v>39</v>
      </c>
      <c r="M2301">
        <v>0</v>
      </c>
      <c r="N2301">
        <v>11176.34</v>
      </c>
      <c r="O2301">
        <v>10000.01</v>
      </c>
      <c r="P2301">
        <v>1176.33</v>
      </c>
      <c r="Q2301" s="1">
        <v>41518</v>
      </c>
      <c r="R2301" t="s">
        <v>97</v>
      </c>
      <c r="S2301" t="s">
        <v>103</v>
      </c>
      <c r="T2301">
        <v>0</v>
      </c>
    </row>
    <row r="2302" spans="1:20" x14ac:dyDescent="0.3">
      <c r="A2302" t="s">
        <v>88</v>
      </c>
      <c r="B2302">
        <v>649158</v>
      </c>
      <c r="C2302">
        <v>830469</v>
      </c>
      <c r="D2302">
        <v>10000</v>
      </c>
      <c r="E2302" t="s">
        <v>18</v>
      </c>
      <c r="F2302">
        <v>7.66</v>
      </c>
      <c r="G2302">
        <v>311.8</v>
      </c>
      <c r="H2302" t="s">
        <v>32</v>
      </c>
      <c r="I2302" s="1">
        <v>40575</v>
      </c>
      <c r="J2302" t="s">
        <v>20</v>
      </c>
      <c r="K2302" t="s">
        <v>49</v>
      </c>
      <c r="L2302" t="s">
        <v>56</v>
      </c>
      <c r="M2302">
        <v>0</v>
      </c>
      <c r="N2302">
        <v>11217.27349</v>
      </c>
      <c r="O2302">
        <v>10000</v>
      </c>
      <c r="P2302">
        <v>1217.27</v>
      </c>
      <c r="Q2302" s="1">
        <v>41699</v>
      </c>
      <c r="R2302" t="s">
        <v>97</v>
      </c>
      <c r="S2302" t="s">
        <v>103</v>
      </c>
      <c r="T2302">
        <v>0</v>
      </c>
    </row>
    <row r="2303" spans="1:20" x14ac:dyDescent="0.3">
      <c r="A2303" t="s">
        <v>88</v>
      </c>
      <c r="B2303">
        <v>670353</v>
      </c>
      <c r="C2303">
        <v>857001</v>
      </c>
      <c r="D2303">
        <v>12000</v>
      </c>
      <c r="E2303" t="s">
        <v>43</v>
      </c>
      <c r="F2303">
        <v>15.28</v>
      </c>
      <c r="G2303">
        <v>287.25</v>
      </c>
      <c r="H2303" t="s">
        <v>23</v>
      </c>
      <c r="I2303" s="1">
        <v>40575</v>
      </c>
      <c r="J2303" t="s">
        <v>20</v>
      </c>
      <c r="K2303" t="s">
        <v>27</v>
      </c>
      <c r="L2303" t="s">
        <v>34</v>
      </c>
      <c r="M2303">
        <v>0</v>
      </c>
      <c r="N2303">
        <v>17154.014780000001</v>
      </c>
      <c r="O2303">
        <v>12000</v>
      </c>
      <c r="P2303">
        <v>5154.01</v>
      </c>
      <c r="Q2303" s="1">
        <v>42217</v>
      </c>
      <c r="R2303" t="s">
        <v>97</v>
      </c>
      <c r="S2303" t="s">
        <v>103</v>
      </c>
      <c r="T2303">
        <v>0</v>
      </c>
    </row>
    <row r="2304" spans="1:20" x14ac:dyDescent="0.3">
      <c r="A2304" t="s">
        <v>88</v>
      </c>
      <c r="B2304">
        <v>670634</v>
      </c>
      <c r="C2304">
        <v>857344</v>
      </c>
      <c r="D2304">
        <v>15000</v>
      </c>
      <c r="E2304" t="s">
        <v>18</v>
      </c>
      <c r="F2304">
        <v>10</v>
      </c>
      <c r="G2304">
        <v>484.01</v>
      </c>
      <c r="H2304" t="s">
        <v>29</v>
      </c>
      <c r="I2304" s="1">
        <v>40575</v>
      </c>
      <c r="J2304" t="s">
        <v>20</v>
      </c>
      <c r="K2304" t="s">
        <v>27</v>
      </c>
      <c r="L2304" t="s">
        <v>54</v>
      </c>
      <c r="M2304">
        <v>0</v>
      </c>
      <c r="N2304">
        <v>16383.91</v>
      </c>
      <c r="O2304">
        <v>15000</v>
      </c>
      <c r="P2304">
        <v>1383.91</v>
      </c>
      <c r="Q2304" s="1">
        <v>41000</v>
      </c>
      <c r="R2304" t="s">
        <v>97</v>
      </c>
      <c r="S2304" t="s">
        <v>103</v>
      </c>
      <c r="T2304">
        <v>0</v>
      </c>
    </row>
    <row r="2305" spans="1:20" x14ac:dyDescent="0.3">
      <c r="A2305" t="s">
        <v>88</v>
      </c>
      <c r="B2305">
        <v>642223</v>
      </c>
      <c r="C2305">
        <v>822027</v>
      </c>
      <c r="D2305">
        <v>24000</v>
      </c>
      <c r="E2305" t="s">
        <v>18</v>
      </c>
      <c r="F2305">
        <v>17.14</v>
      </c>
      <c r="G2305">
        <v>857.34</v>
      </c>
      <c r="H2305" t="s">
        <v>44</v>
      </c>
      <c r="I2305" s="1">
        <v>40575</v>
      </c>
      <c r="J2305" t="s">
        <v>20</v>
      </c>
      <c r="K2305" t="s">
        <v>30</v>
      </c>
      <c r="L2305" t="s">
        <v>58</v>
      </c>
      <c r="M2305">
        <v>0</v>
      </c>
      <c r="N2305">
        <v>28534.92</v>
      </c>
      <c r="O2305">
        <v>24000.01</v>
      </c>
      <c r="P2305">
        <v>4534.91</v>
      </c>
      <c r="Q2305" s="1">
        <v>41061</v>
      </c>
      <c r="R2305" t="s">
        <v>97</v>
      </c>
      <c r="S2305" t="s">
        <v>103</v>
      </c>
      <c r="T2305">
        <v>0</v>
      </c>
    </row>
    <row r="2306" spans="1:20" x14ac:dyDescent="0.3">
      <c r="A2306" t="s">
        <v>88</v>
      </c>
      <c r="B2306">
        <v>670547</v>
      </c>
      <c r="C2306">
        <v>857238</v>
      </c>
      <c r="D2306">
        <v>10000</v>
      </c>
      <c r="E2306" t="s">
        <v>18</v>
      </c>
      <c r="F2306">
        <v>17.88</v>
      </c>
      <c r="G2306">
        <v>360.93</v>
      </c>
      <c r="H2306" t="s">
        <v>44</v>
      </c>
      <c r="I2306" s="1">
        <v>40575</v>
      </c>
      <c r="J2306" t="s">
        <v>26</v>
      </c>
      <c r="K2306" t="s">
        <v>27</v>
      </c>
      <c r="L2306" t="s">
        <v>74</v>
      </c>
      <c r="M2306">
        <v>0</v>
      </c>
      <c r="N2306">
        <v>11747.07</v>
      </c>
      <c r="O2306">
        <v>8592.14</v>
      </c>
      <c r="P2306">
        <v>2935.22</v>
      </c>
      <c r="Q2306" s="1">
        <v>41579</v>
      </c>
      <c r="R2306" t="s">
        <v>97</v>
      </c>
      <c r="S2306" t="s">
        <v>104</v>
      </c>
      <c r="T2306">
        <v>1</v>
      </c>
    </row>
    <row r="2307" spans="1:20" x14ac:dyDescent="0.3">
      <c r="A2307" t="s">
        <v>88</v>
      </c>
      <c r="B2307">
        <v>667850</v>
      </c>
      <c r="C2307">
        <v>853783</v>
      </c>
      <c r="D2307">
        <v>1000</v>
      </c>
      <c r="E2307" t="s">
        <v>43</v>
      </c>
      <c r="F2307">
        <v>10</v>
      </c>
      <c r="G2307">
        <v>21.25</v>
      </c>
      <c r="H2307" t="s">
        <v>29</v>
      </c>
      <c r="I2307" s="1">
        <v>40575</v>
      </c>
      <c r="J2307" t="s">
        <v>20</v>
      </c>
      <c r="K2307" t="s">
        <v>27</v>
      </c>
      <c r="L2307" t="s">
        <v>54</v>
      </c>
      <c r="M2307">
        <v>0</v>
      </c>
      <c r="N2307">
        <v>1151.04</v>
      </c>
      <c r="O2307">
        <v>1000</v>
      </c>
      <c r="P2307">
        <v>151.04</v>
      </c>
      <c r="Q2307" s="1">
        <v>41214</v>
      </c>
      <c r="R2307" t="s">
        <v>97</v>
      </c>
      <c r="S2307" t="s">
        <v>103</v>
      </c>
      <c r="T2307">
        <v>0</v>
      </c>
    </row>
    <row r="2308" spans="1:20" x14ac:dyDescent="0.3">
      <c r="A2308" t="s">
        <v>88</v>
      </c>
      <c r="B2308">
        <v>670627</v>
      </c>
      <c r="C2308">
        <v>857338</v>
      </c>
      <c r="D2308">
        <v>12000</v>
      </c>
      <c r="E2308" t="s">
        <v>43</v>
      </c>
      <c r="F2308">
        <v>11.11</v>
      </c>
      <c r="G2308">
        <v>261.57</v>
      </c>
      <c r="H2308" t="s">
        <v>29</v>
      </c>
      <c r="I2308" s="1">
        <v>40575</v>
      </c>
      <c r="J2308" t="s">
        <v>46</v>
      </c>
      <c r="K2308" t="s">
        <v>21</v>
      </c>
      <c r="L2308" t="s">
        <v>39</v>
      </c>
      <c r="M2308">
        <v>547.5</v>
      </c>
      <c r="N2308">
        <v>15123.86</v>
      </c>
      <c r="O2308">
        <v>11452.47</v>
      </c>
      <c r="P2308">
        <v>3671.39</v>
      </c>
      <c r="Q2308" s="1">
        <v>42339</v>
      </c>
      <c r="R2308" t="s">
        <v>97</v>
      </c>
      <c r="S2308" t="s">
        <v>103</v>
      </c>
      <c r="T2308">
        <v>0</v>
      </c>
    </row>
    <row r="2309" spans="1:20" x14ac:dyDescent="0.3">
      <c r="A2309" t="s">
        <v>88</v>
      </c>
      <c r="B2309">
        <v>670625</v>
      </c>
      <c r="C2309">
        <v>857335</v>
      </c>
      <c r="D2309">
        <v>5050</v>
      </c>
      <c r="E2309" t="s">
        <v>18</v>
      </c>
      <c r="F2309">
        <v>5.42</v>
      </c>
      <c r="G2309">
        <v>152.31</v>
      </c>
      <c r="H2309" t="s">
        <v>32</v>
      </c>
      <c r="I2309" s="1">
        <v>40575</v>
      </c>
      <c r="J2309" t="s">
        <v>20</v>
      </c>
      <c r="K2309" t="s">
        <v>30</v>
      </c>
      <c r="L2309" t="s">
        <v>41</v>
      </c>
      <c r="M2309">
        <v>0</v>
      </c>
      <c r="N2309">
        <v>5428.13</v>
      </c>
      <c r="O2309">
        <v>5050</v>
      </c>
      <c r="P2309">
        <v>378.13</v>
      </c>
      <c r="Q2309" s="1">
        <v>41334</v>
      </c>
      <c r="R2309" t="s">
        <v>97</v>
      </c>
      <c r="S2309" t="s">
        <v>103</v>
      </c>
      <c r="T2309">
        <v>0</v>
      </c>
    </row>
    <row r="2310" spans="1:20" x14ac:dyDescent="0.3">
      <c r="A2310" t="s">
        <v>88</v>
      </c>
      <c r="B2310">
        <v>670629</v>
      </c>
      <c r="C2310">
        <v>857337</v>
      </c>
      <c r="D2310">
        <v>26000</v>
      </c>
      <c r="E2310" t="s">
        <v>43</v>
      </c>
      <c r="F2310">
        <v>18.25</v>
      </c>
      <c r="G2310">
        <v>663.78</v>
      </c>
      <c r="H2310" t="s">
        <v>60</v>
      </c>
      <c r="I2310" s="1">
        <v>40575</v>
      </c>
      <c r="J2310" t="s">
        <v>20</v>
      </c>
      <c r="K2310" t="s">
        <v>47</v>
      </c>
      <c r="L2310" t="s">
        <v>33</v>
      </c>
      <c r="M2310">
        <v>0</v>
      </c>
      <c r="N2310">
        <v>26397.93</v>
      </c>
      <c r="O2310">
        <v>26000</v>
      </c>
      <c r="P2310">
        <v>397.93</v>
      </c>
      <c r="Q2310" s="1">
        <v>40603</v>
      </c>
      <c r="R2310" t="s">
        <v>97</v>
      </c>
      <c r="S2310" t="s">
        <v>103</v>
      </c>
      <c r="T2310">
        <v>0</v>
      </c>
    </row>
    <row r="2311" spans="1:20" x14ac:dyDescent="0.3">
      <c r="A2311" t="s">
        <v>88</v>
      </c>
      <c r="B2311">
        <v>668553</v>
      </c>
      <c r="C2311">
        <v>854794</v>
      </c>
      <c r="D2311">
        <v>10800</v>
      </c>
      <c r="E2311" t="s">
        <v>43</v>
      </c>
      <c r="F2311">
        <v>19.36</v>
      </c>
      <c r="G2311">
        <v>282.31</v>
      </c>
      <c r="H2311" t="s">
        <v>60</v>
      </c>
      <c r="I2311" s="1">
        <v>40575</v>
      </c>
      <c r="J2311" t="s">
        <v>20</v>
      </c>
      <c r="K2311" t="s">
        <v>27</v>
      </c>
      <c r="L2311" t="s">
        <v>38</v>
      </c>
      <c r="M2311">
        <v>0</v>
      </c>
      <c r="N2311">
        <v>14790.35</v>
      </c>
      <c r="O2311">
        <v>10800.01</v>
      </c>
      <c r="P2311">
        <v>3990.34</v>
      </c>
      <c r="Q2311" s="1">
        <v>41395</v>
      </c>
      <c r="R2311" t="s">
        <v>97</v>
      </c>
      <c r="S2311" t="s">
        <v>103</v>
      </c>
      <c r="T2311">
        <v>0</v>
      </c>
    </row>
    <row r="2312" spans="1:20" x14ac:dyDescent="0.3">
      <c r="A2312" t="s">
        <v>88</v>
      </c>
      <c r="B2312">
        <v>670591</v>
      </c>
      <c r="C2312">
        <v>857291</v>
      </c>
      <c r="D2312">
        <v>20000</v>
      </c>
      <c r="E2312" t="s">
        <v>18</v>
      </c>
      <c r="F2312">
        <v>10.37</v>
      </c>
      <c r="G2312">
        <v>648.83000000000004</v>
      </c>
      <c r="H2312" t="s">
        <v>29</v>
      </c>
      <c r="I2312" s="1">
        <v>40575</v>
      </c>
      <c r="J2312" t="s">
        <v>20</v>
      </c>
      <c r="K2312" t="s">
        <v>24</v>
      </c>
      <c r="L2312" t="s">
        <v>41</v>
      </c>
      <c r="M2312">
        <v>0</v>
      </c>
      <c r="N2312">
        <v>23357.43</v>
      </c>
      <c r="O2312">
        <v>20000</v>
      </c>
      <c r="P2312">
        <v>3357.43</v>
      </c>
      <c r="Q2312" s="1">
        <v>41699</v>
      </c>
      <c r="R2312" t="s">
        <v>97</v>
      </c>
      <c r="S2312" t="s">
        <v>103</v>
      </c>
      <c r="T2312">
        <v>0</v>
      </c>
    </row>
    <row r="2313" spans="1:20" x14ac:dyDescent="0.3">
      <c r="A2313" t="s">
        <v>88</v>
      </c>
      <c r="B2313">
        <v>670563</v>
      </c>
      <c r="C2313">
        <v>857256</v>
      </c>
      <c r="D2313">
        <v>10000</v>
      </c>
      <c r="E2313" t="s">
        <v>43</v>
      </c>
      <c r="F2313">
        <v>9.6300000000000008</v>
      </c>
      <c r="G2313">
        <v>210.66</v>
      </c>
      <c r="H2313" t="s">
        <v>29</v>
      </c>
      <c r="I2313" s="1">
        <v>40575</v>
      </c>
      <c r="J2313" t="s">
        <v>20</v>
      </c>
      <c r="K2313" t="s">
        <v>21</v>
      </c>
      <c r="L2313" t="s">
        <v>55</v>
      </c>
      <c r="M2313">
        <v>0</v>
      </c>
      <c r="N2313">
        <v>12153.2</v>
      </c>
      <c r="O2313">
        <v>10000</v>
      </c>
      <c r="P2313">
        <v>2153.1999999999998</v>
      </c>
      <c r="Q2313" s="1">
        <v>41671</v>
      </c>
      <c r="R2313" t="s">
        <v>97</v>
      </c>
      <c r="S2313" t="s">
        <v>103</v>
      </c>
      <c r="T2313">
        <v>0</v>
      </c>
    </row>
    <row r="2314" spans="1:20" x14ac:dyDescent="0.3">
      <c r="A2314" t="s">
        <v>88</v>
      </c>
      <c r="B2314">
        <v>670582</v>
      </c>
      <c r="C2314">
        <v>857281</v>
      </c>
      <c r="D2314">
        <v>11000</v>
      </c>
      <c r="E2314" t="s">
        <v>18</v>
      </c>
      <c r="F2314">
        <v>10.74</v>
      </c>
      <c r="G2314">
        <v>358.78</v>
      </c>
      <c r="H2314" t="s">
        <v>29</v>
      </c>
      <c r="I2314" s="1">
        <v>40575</v>
      </c>
      <c r="J2314" t="s">
        <v>20</v>
      </c>
      <c r="K2314" t="s">
        <v>36</v>
      </c>
      <c r="L2314" t="s">
        <v>51</v>
      </c>
      <c r="M2314">
        <v>0</v>
      </c>
      <c r="N2314">
        <v>12912.68</v>
      </c>
      <c r="O2314">
        <v>11000</v>
      </c>
      <c r="P2314">
        <v>1912.68</v>
      </c>
      <c r="Q2314" s="1">
        <v>41671</v>
      </c>
      <c r="R2314" t="s">
        <v>97</v>
      </c>
      <c r="S2314" t="s">
        <v>103</v>
      </c>
      <c r="T2314">
        <v>0</v>
      </c>
    </row>
    <row r="2315" spans="1:20" x14ac:dyDescent="0.3">
      <c r="A2315" t="s">
        <v>88</v>
      </c>
      <c r="B2315">
        <v>670585</v>
      </c>
      <c r="C2315">
        <v>857284</v>
      </c>
      <c r="D2315">
        <v>6000</v>
      </c>
      <c r="E2315" t="s">
        <v>18</v>
      </c>
      <c r="F2315">
        <v>5.42</v>
      </c>
      <c r="G2315">
        <v>180.96</v>
      </c>
      <c r="H2315" t="s">
        <v>32</v>
      </c>
      <c r="I2315" s="1">
        <v>40575</v>
      </c>
      <c r="J2315" t="s">
        <v>20</v>
      </c>
      <c r="K2315" t="s">
        <v>27</v>
      </c>
      <c r="L2315" t="s">
        <v>51</v>
      </c>
      <c r="M2315">
        <v>0</v>
      </c>
      <c r="N2315">
        <v>6514.1172939999997</v>
      </c>
      <c r="O2315">
        <v>6000</v>
      </c>
      <c r="P2315">
        <v>514.12</v>
      </c>
      <c r="Q2315" s="1">
        <v>41699</v>
      </c>
      <c r="R2315" t="s">
        <v>97</v>
      </c>
      <c r="S2315" t="s">
        <v>103</v>
      </c>
      <c r="T2315">
        <v>0</v>
      </c>
    </row>
    <row r="2316" spans="1:20" x14ac:dyDescent="0.3">
      <c r="A2316" t="s">
        <v>88</v>
      </c>
      <c r="B2316">
        <v>670022</v>
      </c>
      <c r="C2316">
        <v>856627</v>
      </c>
      <c r="D2316">
        <v>30000</v>
      </c>
      <c r="E2316" t="s">
        <v>43</v>
      </c>
      <c r="F2316">
        <v>18.989999999999998</v>
      </c>
      <c r="G2316">
        <v>778.06</v>
      </c>
      <c r="H2316" t="s">
        <v>60</v>
      </c>
      <c r="I2316" s="1">
        <v>40575</v>
      </c>
      <c r="J2316" t="s">
        <v>26</v>
      </c>
      <c r="K2316" t="s">
        <v>36</v>
      </c>
      <c r="L2316" t="s">
        <v>81</v>
      </c>
      <c r="M2316">
        <v>0</v>
      </c>
      <c r="N2316">
        <v>29532.6</v>
      </c>
      <c r="O2316">
        <v>14032.93</v>
      </c>
      <c r="P2316">
        <v>13197.48</v>
      </c>
      <c r="Q2316" s="1">
        <v>41671</v>
      </c>
      <c r="R2316" t="s">
        <v>97</v>
      </c>
      <c r="S2316" t="s">
        <v>104</v>
      </c>
      <c r="T2316">
        <v>1</v>
      </c>
    </row>
    <row r="2317" spans="1:20" x14ac:dyDescent="0.3">
      <c r="A2317" t="s">
        <v>88</v>
      </c>
      <c r="B2317">
        <v>667833</v>
      </c>
      <c r="C2317">
        <v>853762</v>
      </c>
      <c r="D2317">
        <v>6000</v>
      </c>
      <c r="E2317" t="s">
        <v>18</v>
      </c>
      <c r="F2317">
        <v>10</v>
      </c>
      <c r="G2317">
        <v>193.61</v>
      </c>
      <c r="H2317" t="s">
        <v>29</v>
      </c>
      <c r="I2317" s="1">
        <v>40575</v>
      </c>
      <c r="J2317" t="s">
        <v>20</v>
      </c>
      <c r="K2317" t="s">
        <v>36</v>
      </c>
      <c r="L2317" t="s">
        <v>48</v>
      </c>
      <c r="M2317">
        <v>0</v>
      </c>
      <c r="N2317">
        <v>6967.01</v>
      </c>
      <c r="O2317">
        <v>6000</v>
      </c>
      <c r="P2317">
        <v>967.01</v>
      </c>
      <c r="Q2317" s="1">
        <v>41699</v>
      </c>
      <c r="R2317" t="s">
        <v>97</v>
      </c>
      <c r="S2317" t="s">
        <v>103</v>
      </c>
      <c r="T2317">
        <v>0</v>
      </c>
    </row>
    <row r="2318" spans="1:20" x14ac:dyDescent="0.3">
      <c r="A2318" t="s">
        <v>88</v>
      </c>
      <c r="B2318">
        <v>670233</v>
      </c>
      <c r="C2318">
        <v>856864</v>
      </c>
      <c r="D2318">
        <v>6000</v>
      </c>
      <c r="E2318" t="s">
        <v>18</v>
      </c>
      <c r="F2318">
        <v>10.74</v>
      </c>
      <c r="G2318">
        <v>195.7</v>
      </c>
      <c r="H2318" t="s">
        <v>29</v>
      </c>
      <c r="I2318" s="1">
        <v>40575</v>
      </c>
      <c r="J2318" t="s">
        <v>20</v>
      </c>
      <c r="K2318" t="s">
        <v>59</v>
      </c>
      <c r="L2318" t="s">
        <v>42</v>
      </c>
      <c r="M2318">
        <v>0</v>
      </c>
      <c r="N2318">
        <v>6931.93</v>
      </c>
      <c r="O2318">
        <v>6000</v>
      </c>
      <c r="P2318">
        <v>931.93</v>
      </c>
      <c r="Q2318" s="1">
        <v>41334</v>
      </c>
      <c r="R2318" t="s">
        <v>97</v>
      </c>
      <c r="S2318" t="s">
        <v>103</v>
      </c>
      <c r="T2318">
        <v>0</v>
      </c>
    </row>
    <row r="2319" spans="1:20" x14ac:dyDescent="0.3">
      <c r="A2319" t="s">
        <v>88</v>
      </c>
      <c r="B2319">
        <v>670527</v>
      </c>
      <c r="C2319">
        <v>857203</v>
      </c>
      <c r="D2319">
        <v>18500</v>
      </c>
      <c r="E2319" t="s">
        <v>18</v>
      </c>
      <c r="F2319">
        <v>16.02</v>
      </c>
      <c r="G2319">
        <v>650.59</v>
      </c>
      <c r="H2319" t="s">
        <v>23</v>
      </c>
      <c r="I2319" s="1">
        <v>40575</v>
      </c>
      <c r="J2319" t="s">
        <v>20</v>
      </c>
      <c r="K2319" t="s">
        <v>21</v>
      </c>
      <c r="L2319" t="s">
        <v>42</v>
      </c>
      <c r="M2319">
        <v>0</v>
      </c>
      <c r="N2319">
        <v>23391.733059999999</v>
      </c>
      <c r="O2319">
        <v>18500</v>
      </c>
      <c r="P2319">
        <v>4891.7299999999996</v>
      </c>
      <c r="Q2319" s="1">
        <v>41699</v>
      </c>
      <c r="R2319" t="s">
        <v>97</v>
      </c>
      <c r="S2319" t="s">
        <v>103</v>
      </c>
      <c r="T2319">
        <v>0</v>
      </c>
    </row>
    <row r="2320" spans="1:20" x14ac:dyDescent="0.3">
      <c r="A2320" t="s">
        <v>88</v>
      </c>
      <c r="B2320">
        <v>670471</v>
      </c>
      <c r="C2320">
        <v>857143</v>
      </c>
      <c r="D2320">
        <v>4000</v>
      </c>
      <c r="E2320" t="s">
        <v>18</v>
      </c>
      <c r="F2320">
        <v>10.37</v>
      </c>
      <c r="G2320">
        <v>129.77000000000001</v>
      </c>
      <c r="H2320" t="s">
        <v>29</v>
      </c>
      <c r="I2320" s="1">
        <v>40575</v>
      </c>
      <c r="J2320" t="s">
        <v>20</v>
      </c>
      <c r="K2320" t="s">
        <v>36</v>
      </c>
      <c r="L2320" t="s">
        <v>25</v>
      </c>
      <c r="M2320">
        <v>0</v>
      </c>
      <c r="N2320">
        <v>4671.34</v>
      </c>
      <c r="O2320">
        <v>4000</v>
      </c>
      <c r="P2320">
        <v>671.34</v>
      </c>
      <c r="Q2320" s="1">
        <v>41671</v>
      </c>
      <c r="R2320" t="s">
        <v>97</v>
      </c>
      <c r="S2320" t="s">
        <v>103</v>
      </c>
      <c r="T2320">
        <v>0</v>
      </c>
    </row>
    <row r="2321" spans="1:20" x14ac:dyDescent="0.3">
      <c r="A2321" t="s">
        <v>88</v>
      </c>
      <c r="B2321">
        <v>670466</v>
      </c>
      <c r="C2321">
        <v>857138</v>
      </c>
      <c r="D2321">
        <v>8000</v>
      </c>
      <c r="E2321" t="s">
        <v>18</v>
      </c>
      <c r="F2321">
        <v>7.29</v>
      </c>
      <c r="G2321">
        <v>248.08</v>
      </c>
      <c r="H2321" t="s">
        <v>32</v>
      </c>
      <c r="I2321" s="1">
        <v>40575</v>
      </c>
      <c r="J2321" t="s">
        <v>20</v>
      </c>
      <c r="K2321" t="s">
        <v>27</v>
      </c>
      <c r="L2321" t="s">
        <v>58</v>
      </c>
      <c r="M2321">
        <v>0</v>
      </c>
      <c r="N2321">
        <v>8272.9699999999993</v>
      </c>
      <c r="O2321">
        <v>8000</v>
      </c>
      <c r="P2321">
        <v>272.97000000000003</v>
      </c>
      <c r="Q2321" s="1">
        <v>40756</v>
      </c>
      <c r="R2321" t="s">
        <v>97</v>
      </c>
      <c r="S2321" t="s">
        <v>103</v>
      </c>
      <c r="T2321">
        <v>0</v>
      </c>
    </row>
    <row r="2322" spans="1:20" x14ac:dyDescent="0.3">
      <c r="A2322" t="s">
        <v>88</v>
      </c>
      <c r="B2322">
        <v>670083</v>
      </c>
      <c r="C2322">
        <v>856697</v>
      </c>
      <c r="D2322">
        <v>14900</v>
      </c>
      <c r="E2322" t="s">
        <v>43</v>
      </c>
      <c r="F2322">
        <v>10.37</v>
      </c>
      <c r="G2322">
        <v>319.31</v>
      </c>
      <c r="H2322" t="s">
        <v>29</v>
      </c>
      <c r="I2322" s="1">
        <v>40575</v>
      </c>
      <c r="J2322" t="s">
        <v>46</v>
      </c>
      <c r="K2322" t="s">
        <v>27</v>
      </c>
      <c r="L2322" t="s">
        <v>39</v>
      </c>
      <c r="M2322">
        <v>664.56</v>
      </c>
      <c r="N2322">
        <v>18481.29</v>
      </c>
      <c r="O2322">
        <v>14235.42</v>
      </c>
      <c r="P2322">
        <v>4245.87</v>
      </c>
      <c r="Q2322" s="1">
        <v>42339</v>
      </c>
      <c r="R2322" t="s">
        <v>97</v>
      </c>
      <c r="S2322" t="s">
        <v>103</v>
      </c>
      <c r="T2322">
        <v>0</v>
      </c>
    </row>
    <row r="2323" spans="1:20" x14ac:dyDescent="0.3">
      <c r="A2323" t="s">
        <v>88</v>
      </c>
      <c r="B2323">
        <v>670475</v>
      </c>
      <c r="C2323">
        <v>857149</v>
      </c>
      <c r="D2323">
        <v>3000</v>
      </c>
      <c r="E2323" t="s">
        <v>18</v>
      </c>
      <c r="F2323">
        <v>10</v>
      </c>
      <c r="G2323">
        <v>96.81</v>
      </c>
      <c r="H2323" t="s">
        <v>29</v>
      </c>
      <c r="I2323" s="1">
        <v>40575</v>
      </c>
      <c r="J2323" t="s">
        <v>26</v>
      </c>
      <c r="K2323" t="s">
        <v>64</v>
      </c>
      <c r="L2323" t="s">
        <v>51</v>
      </c>
      <c r="M2323">
        <v>0</v>
      </c>
      <c r="N2323">
        <v>695.76</v>
      </c>
      <c r="O2323">
        <v>438.48</v>
      </c>
      <c r="P2323">
        <v>140.46</v>
      </c>
      <c r="Q2323" s="1">
        <v>40756</v>
      </c>
      <c r="R2323" t="s">
        <v>97</v>
      </c>
      <c r="S2323" t="s">
        <v>104</v>
      </c>
      <c r="T2323">
        <v>1</v>
      </c>
    </row>
    <row r="2324" spans="1:20" x14ac:dyDescent="0.3">
      <c r="A2324" t="s">
        <v>88</v>
      </c>
      <c r="B2324">
        <v>670488</v>
      </c>
      <c r="C2324">
        <v>857163</v>
      </c>
      <c r="D2324">
        <v>6400</v>
      </c>
      <c r="E2324" t="s">
        <v>43</v>
      </c>
      <c r="F2324">
        <v>14.17</v>
      </c>
      <c r="G2324">
        <v>149.49</v>
      </c>
      <c r="H2324" t="s">
        <v>19</v>
      </c>
      <c r="I2324" s="1">
        <v>40575</v>
      </c>
      <c r="J2324" t="s">
        <v>46</v>
      </c>
      <c r="K2324" t="s">
        <v>40</v>
      </c>
      <c r="L2324" t="s">
        <v>39</v>
      </c>
      <c r="M2324">
        <v>305.60000000000002</v>
      </c>
      <c r="N2324">
        <v>8649.9</v>
      </c>
      <c r="O2324">
        <v>6094.4</v>
      </c>
      <c r="P2324">
        <v>2555.5</v>
      </c>
      <c r="Q2324" s="1">
        <v>42339</v>
      </c>
      <c r="R2324" t="s">
        <v>97</v>
      </c>
      <c r="S2324" t="s">
        <v>103</v>
      </c>
      <c r="T2324">
        <v>0</v>
      </c>
    </row>
    <row r="2325" spans="1:20" x14ac:dyDescent="0.3">
      <c r="A2325" t="s">
        <v>88</v>
      </c>
      <c r="B2325">
        <v>670271</v>
      </c>
      <c r="C2325">
        <v>856907</v>
      </c>
      <c r="D2325">
        <v>10200</v>
      </c>
      <c r="E2325" t="s">
        <v>18</v>
      </c>
      <c r="F2325">
        <v>10.37</v>
      </c>
      <c r="G2325">
        <v>330.91</v>
      </c>
      <c r="H2325" t="s">
        <v>29</v>
      </c>
      <c r="I2325" s="1">
        <v>40575</v>
      </c>
      <c r="J2325" t="s">
        <v>26</v>
      </c>
      <c r="K2325" t="s">
        <v>27</v>
      </c>
      <c r="L2325" t="s">
        <v>56</v>
      </c>
      <c r="M2325">
        <v>0</v>
      </c>
      <c r="N2325">
        <v>1983.06</v>
      </c>
      <c r="O2325">
        <v>1486.62</v>
      </c>
      <c r="P2325">
        <v>496.44</v>
      </c>
      <c r="Q2325" s="1">
        <v>40756</v>
      </c>
      <c r="R2325" t="s">
        <v>97</v>
      </c>
      <c r="S2325" t="s">
        <v>104</v>
      </c>
      <c r="T2325">
        <v>1</v>
      </c>
    </row>
    <row r="2326" spans="1:20" x14ac:dyDescent="0.3">
      <c r="A2326" t="s">
        <v>88</v>
      </c>
      <c r="B2326">
        <v>670409</v>
      </c>
      <c r="C2326">
        <v>857058</v>
      </c>
      <c r="D2326">
        <v>35000</v>
      </c>
      <c r="E2326" t="s">
        <v>43</v>
      </c>
      <c r="F2326">
        <v>18.989999999999998</v>
      </c>
      <c r="G2326">
        <v>907.73</v>
      </c>
      <c r="H2326" t="s">
        <v>60</v>
      </c>
      <c r="I2326" s="1">
        <v>40575</v>
      </c>
      <c r="J2326" t="s">
        <v>20</v>
      </c>
      <c r="K2326" t="s">
        <v>27</v>
      </c>
      <c r="L2326" t="s">
        <v>51</v>
      </c>
      <c r="M2326">
        <v>0</v>
      </c>
      <c r="N2326">
        <v>49088.01</v>
      </c>
      <c r="O2326">
        <v>35000</v>
      </c>
      <c r="P2326">
        <v>14088.01</v>
      </c>
      <c r="Q2326" s="1">
        <v>41518</v>
      </c>
      <c r="R2326" t="s">
        <v>97</v>
      </c>
      <c r="S2326" t="s">
        <v>103</v>
      </c>
      <c r="T2326">
        <v>0</v>
      </c>
    </row>
    <row r="2327" spans="1:20" x14ac:dyDescent="0.3">
      <c r="A2327" t="s">
        <v>88</v>
      </c>
      <c r="B2327">
        <v>670397</v>
      </c>
      <c r="C2327">
        <v>857049</v>
      </c>
      <c r="D2327">
        <v>8000</v>
      </c>
      <c r="E2327" t="s">
        <v>18</v>
      </c>
      <c r="F2327">
        <v>7.29</v>
      </c>
      <c r="G2327">
        <v>248.08</v>
      </c>
      <c r="H2327" t="s">
        <v>32</v>
      </c>
      <c r="I2327" s="1">
        <v>40575</v>
      </c>
      <c r="J2327" t="s">
        <v>20</v>
      </c>
      <c r="K2327" t="s">
        <v>27</v>
      </c>
      <c r="L2327" t="s">
        <v>33</v>
      </c>
      <c r="M2327">
        <v>0</v>
      </c>
      <c r="N2327">
        <v>8501.24</v>
      </c>
      <c r="O2327">
        <v>8000</v>
      </c>
      <c r="P2327">
        <v>501.24</v>
      </c>
      <c r="Q2327" s="1">
        <v>40940</v>
      </c>
      <c r="R2327" t="s">
        <v>97</v>
      </c>
      <c r="S2327" t="s">
        <v>103</v>
      </c>
      <c r="T2327">
        <v>0</v>
      </c>
    </row>
    <row r="2328" spans="1:20" x14ac:dyDescent="0.3">
      <c r="A2328" t="s">
        <v>88</v>
      </c>
      <c r="B2328">
        <v>670388</v>
      </c>
      <c r="C2328">
        <v>857039</v>
      </c>
      <c r="D2328">
        <v>4000</v>
      </c>
      <c r="E2328" t="s">
        <v>18</v>
      </c>
      <c r="F2328">
        <v>16.02</v>
      </c>
      <c r="G2328">
        <v>140.66999999999999</v>
      </c>
      <c r="H2328" t="s">
        <v>23</v>
      </c>
      <c r="I2328" s="1">
        <v>40575</v>
      </c>
      <c r="J2328" t="s">
        <v>20</v>
      </c>
      <c r="K2328" t="s">
        <v>21</v>
      </c>
      <c r="L2328" t="s">
        <v>51</v>
      </c>
      <c r="M2328">
        <v>0</v>
      </c>
      <c r="N2328">
        <v>5061.08</v>
      </c>
      <c r="O2328">
        <v>4000</v>
      </c>
      <c r="P2328">
        <v>1061.08</v>
      </c>
      <c r="Q2328" s="1">
        <v>41699</v>
      </c>
      <c r="R2328" t="s">
        <v>97</v>
      </c>
      <c r="S2328" t="s">
        <v>103</v>
      </c>
      <c r="T2328">
        <v>0</v>
      </c>
    </row>
    <row r="2329" spans="1:20" x14ac:dyDescent="0.3">
      <c r="A2329" t="s">
        <v>88</v>
      </c>
      <c r="B2329">
        <v>666332</v>
      </c>
      <c r="C2329">
        <v>851920</v>
      </c>
      <c r="D2329">
        <v>1600</v>
      </c>
      <c r="E2329" t="s">
        <v>43</v>
      </c>
      <c r="F2329">
        <v>17.14</v>
      </c>
      <c r="G2329">
        <v>39.89</v>
      </c>
      <c r="H2329" t="s">
        <v>44</v>
      </c>
      <c r="I2329" s="1">
        <v>40575</v>
      </c>
      <c r="J2329" t="s">
        <v>20</v>
      </c>
      <c r="K2329" t="s">
        <v>36</v>
      </c>
      <c r="L2329" t="s">
        <v>41</v>
      </c>
      <c r="M2329">
        <v>0</v>
      </c>
      <c r="N2329">
        <v>2051.8000000000002</v>
      </c>
      <c r="O2329">
        <v>1600</v>
      </c>
      <c r="P2329">
        <v>451.8</v>
      </c>
      <c r="Q2329" s="1">
        <v>41275</v>
      </c>
      <c r="R2329" t="s">
        <v>97</v>
      </c>
      <c r="S2329" t="s">
        <v>103</v>
      </c>
      <c r="T2329">
        <v>0</v>
      </c>
    </row>
    <row r="2330" spans="1:20" x14ac:dyDescent="0.3">
      <c r="A2330" t="s">
        <v>88</v>
      </c>
      <c r="B2330">
        <v>670360</v>
      </c>
      <c r="C2330">
        <v>857010</v>
      </c>
      <c r="D2330">
        <v>5500</v>
      </c>
      <c r="E2330" t="s">
        <v>18</v>
      </c>
      <c r="F2330">
        <v>10.37</v>
      </c>
      <c r="G2330">
        <v>178.43</v>
      </c>
      <c r="H2330" t="s">
        <v>29</v>
      </c>
      <c r="I2330" s="1">
        <v>40575</v>
      </c>
      <c r="J2330" t="s">
        <v>20</v>
      </c>
      <c r="K2330" t="s">
        <v>24</v>
      </c>
      <c r="L2330" t="s">
        <v>45</v>
      </c>
      <c r="M2330">
        <v>0</v>
      </c>
      <c r="N2330">
        <v>6307.4</v>
      </c>
      <c r="O2330">
        <v>5500</v>
      </c>
      <c r="P2330">
        <v>807.4</v>
      </c>
      <c r="Q2330" s="1">
        <v>41306</v>
      </c>
      <c r="R2330" t="s">
        <v>97</v>
      </c>
      <c r="S2330" t="s">
        <v>103</v>
      </c>
      <c r="T2330">
        <v>0</v>
      </c>
    </row>
    <row r="2331" spans="1:20" x14ac:dyDescent="0.3">
      <c r="A2331" t="s">
        <v>88</v>
      </c>
      <c r="B2331">
        <v>670331</v>
      </c>
      <c r="C2331">
        <v>856976</v>
      </c>
      <c r="D2331">
        <v>6400</v>
      </c>
      <c r="E2331" t="s">
        <v>18</v>
      </c>
      <c r="F2331">
        <v>14.54</v>
      </c>
      <c r="G2331">
        <v>220.42</v>
      </c>
      <c r="H2331" t="s">
        <v>23</v>
      </c>
      <c r="I2331" s="1">
        <v>40575</v>
      </c>
      <c r="J2331" t="s">
        <v>20</v>
      </c>
      <c r="K2331" t="s">
        <v>27</v>
      </c>
      <c r="L2331" t="s">
        <v>28</v>
      </c>
      <c r="M2331">
        <v>0</v>
      </c>
      <c r="N2331">
        <v>7371.76</v>
      </c>
      <c r="O2331">
        <v>6400.01</v>
      </c>
      <c r="P2331">
        <v>971.75</v>
      </c>
      <c r="Q2331" s="1">
        <v>41030</v>
      </c>
      <c r="R2331" t="s">
        <v>97</v>
      </c>
      <c r="S2331" t="s">
        <v>103</v>
      </c>
      <c r="T2331">
        <v>0</v>
      </c>
    </row>
    <row r="2332" spans="1:20" x14ac:dyDescent="0.3">
      <c r="A2332" t="s">
        <v>88</v>
      </c>
      <c r="B2332">
        <v>670280</v>
      </c>
      <c r="C2332">
        <v>856918</v>
      </c>
      <c r="D2332">
        <v>5800</v>
      </c>
      <c r="E2332" t="s">
        <v>18</v>
      </c>
      <c r="F2332">
        <v>7.29</v>
      </c>
      <c r="G2332">
        <v>179.86</v>
      </c>
      <c r="H2332" t="s">
        <v>32</v>
      </c>
      <c r="I2332" s="1">
        <v>40575</v>
      </c>
      <c r="J2332" t="s">
        <v>20</v>
      </c>
      <c r="K2332" t="s">
        <v>30</v>
      </c>
      <c r="L2332" t="s">
        <v>38</v>
      </c>
      <c r="M2332">
        <v>0</v>
      </c>
      <c r="N2332">
        <v>6057.21</v>
      </c>
      <c r="O2332">
        <v>5800</v>
      </c>
      <c r="P2332">
        <v>257.20999999999998</v>
      </c>
      <c r="Q2332" s="1">
        <v>40817</v>
      </c>
      <c r="R2332" t="s">
        <v>97</v>
      </c>
      <c r="S2332" t="s">
        <v>103</v>
      </c>
      <c r="T2332">
        <v>0</v>
      </c>
    </row>
    <row r="2333" spans="1:20" x14ac:dyDescent="0.3">
      <c r="A2333" t="s">
        <v>88</v>
      </c>
      <c r="B2333">
        <v>670308</v>
      </c>
      <c r="C2333">
        <v>856951</v>
      </c>
      <c r="D2333">
        <v>16000</v>
      </c>
      <c r="E2333" t="s">
        <v>43</v>
      </c>
      <c r="F2333">
        <v>20.11</v>
      </c>
      <c r="G2333">
        <v>424.89</v>
      </c>
      <c r="H2333" t="s">
        <v>71</v>
      </c>
      <c r="I2333" s="1">
        <v>40575</v>
      </c>
      <c r="J2333" t="s">
        <v>20</v>
      </c>
      <c r="K2333" t="s">
        <v>27</v>
      </c>
      <c r="L2333" t="s">
        <v>41</v>
      </c>
      <c r="M2333">
        <v>0</v>
      </c>
      <c r="N2333">
        <v>19028.45</v>
      </c>
      <c r="O2333">
        <v>16000</v>
      </c>
      <c r="P2333">
        <v>3028.45</v>
      </c>
      <c r="Q2333" s="1">
        <v>40940</v>
      </c>
      <c r="R2333" t="s">
        <v>97</v>
      </c>
      <c r="S2333" t="s">
        <v>103</v>
      </c>
      <c r="T2333">
        <v>0</v>
      </c>
    </row>
    <row r="2334" spans="1:20" x14ac:dyDescent="0.3">
      <c r="A2334" t="s">
        <v>88</v>
      </c>
      <c r="B2334">
        <v>665465</v>
      </c>
      <c r="C2334">
        <v>850805</v>
      </c>
      <c r="D2334">
        <v>16000</v>
      </c>
      <c r="E2334" t="s">
        <v>43</v>
      </c>
      <c r="F2334">
        <v>17.14</v>
      </c>
      <c r="G2334">
        <v>398.85</v>
      </c>
      <c r="H2334" t="s">
        <v>44</v>
      </c>
      <c r="I2334" s="1">
        <v>40575</v>
      </c>
      <c r="J2334" t="s">
        <v>20</v>
      </c>
      <c r="K2334" t="s">
        <v>27</v>
      </c>
      <c r="L2334" t="s">
        <v>58</v>
      </c>
      <c r="M2334">
        <v>0</v>
      </c>
      <c r="N2334">
        <v>23023.92698</v>
      </c>
      <c r="O2334">
        <v>16000</v>
      </c>
      <c r="P2334">
        <v>7023.93</v>
      </c>
      <c r="Q2334" s="1">
        <v>41852</v>
      </c>
      <c r="R2334" t="s">
        <v>97</v>
      </c>
      <c r="S2334" t="s">
        <v>103</v>
      </c>
      <c r="T2334">
        <v>0</v>
      </c>
    </row>
    <row r="2335" spans="1:20" x14ac:dyDescent="0.3">
      <c r="A2335" t="s">
        <v>88</v>
      </c>
      <c r="B2335">
        <v>670267</v>
      </c>
      <c r="C2335">
        <v>856903</v>
      </c>
      <c r="D2335">
        <v>12000</v>
      </c>
      <c r="E2335" t="s">
        <v>18</v>
      </c>
      <c r="F2335">
        <v>10.74</v>
      </c>
      <c r="G2335">
        <v>391.39</v>
      </c>
      <c r="H2335" t="s">
        <v>29</v>
      </c>
      <c r="I2335" s="1">
        <v>40575</v>
      </c>
      <c r="J2335" t="s">
        <v>20</v>
      </c>
      <c r="K2335" t="s">
        <v>27</v>
      </c>
      <c r="L2335" t="s">
        <v>31</v>
      </c>
      <c r="M2335">
        <v>0</v>
      </c>
      <c r="N2335">
        <v>14086.17</v>
      </c>
      <c r="O2335">
        <v>12000</v>
      </c>
      <c r="P2335">
        <v>2086.17</v>
      </c>
      <c r="Q2335" s="1">
        <v>41699</v>
      </c>
      <c r="R2335" t="s">
        <v>97</v>
      </c>
      <c r="S2335" t="s">
        <v>103</v>
      </c>
      <c r="T2335">
        <v>0</v>
      </c>
    </row>
    <row r="2336" spans="1:20" x14ac:dyDescent="0.3">
      <c r="A2336" t="s">
        <v>88</v>
      </c>
      <c r="B2336">
        <v>670226</v>
      </c>
      <c r="C2336">
        <v>856857</v>
      </c>
      <c r="D2336">
        <v>6000</v>
      </c>
      <c r="E2336" t="s">
        <v>43</v>
      </c>
      <c r="F2336">
        <v>11.11</v>
      </c>
      <c r="G2336">
        <v>130.79</v>
      </c>
      <c r="H2336" t="s">
        <v>29</v>
      </c>
      <c r="I2336" s="1">
        <v>40575</v>
      </c>
      <c r="J2336" t="s">
        <v>20</v>
      </c>
      <c r="K2336" t="s">
        <v>21</v>
      </c>
      <c r="L2336" t="s">
        <v>74</v>
      </c>
      <c r="M2336">
        <v>0</v>
      </c>
      <c r="N2336">
        <v>7081.76</v>
      </c>
      <c r="O2336">
        <v>5999.99</v>
      </c>
      <c r="P2336">
        <v>1081.77</v>
      </c>
      <c r="Q2336" s="1">
        <v>41275</v>
      </c>
      <c r="R2336" t="s">
        <v>97</v>
      </c>
      <c r="S2336" t="s">
        <v>103</v>
      </c>
      <c r="T2336">
        <v>0</v>
      </c>
    </row>
    <row r="2337" spans="1:20" x14ac:dyDescent="0.3">
      <c r="A2337" t="s">
        <v>88</v>
      </c>
      <c r="B2337">
        <v>670277</v>
      </c>
      <c r="C2337">
        <v>856915</v>
      </c>
      <c r="D2337">
        <v>1000</v>
      </c>
      <c r="E2337" t="s">
        <v>18</v>
      </c>
      <c r="F2337">
        <v>7.66</v>
      </c>
      <c r="G2337">
        <v>31.18</v>
      </c>
      <c r="H2337" t="s">
        <v>32</v>
      </c>
      <c r="I2337" s="1">
        <v>40575</v>
      </c>
      <c r="J2337" t="s">
        <v>20</v>
      </c>
      <c r="K2337" t="s">
        <v>36</v>
      </c>
      <c r="L2337" t="s">
        <v>58</v>
      </c>
      <c r="M2337">
        <v>0</v>
      </c>
      <c r="N2337">
        <v>1104.28</v>
      </c>
      <c r="O2337">
        <v>1000</v>
      </c>
      <c r="P2337">
        <v>104.28</v>
      </c>
      <c r="Q2337" s="1">
        <v>41275</v>
      </c>
      <c r="R2337" t="s">
        <v>97</v>
      </c>
      <c r="S2337" t="s">
        <v>103</v>
      </c>
      <c r="T2337">
        <v>0</v>
      </c>
    </row>
    <row r="2338" spans="1:20" x14ac:dyDescent="0.3">
      <c r="A2338" t="s">
        <v>88</v>
      </c>
      <c r="B2338">
        <v>660530</v>
      </c>
      <c r="C2338">
        <v>844808</v>
      </c>
      <c r="D2338">
        <v>20000</v>
      </c>
      <c r="E2338" t="s">
        <v>43</v>
      </c>
      <c r="F2338">
        <v>17.88</v>
      </c>
      <c r="G2338">
        <v>506.57</v>
      </c>
      <c r="H2338" t="s">
        <v>44</v>
      </c>
      <c r="I2338" s="1">
        <v>40575</v>
      </c>
      <c r="J2338" t="s">
        <v>20</v>
      </c>
      <c r="K2338" t="s">
        <v>24</v>
      </c>
      <c r="L2338" t="s">
        <v>58</v>
      </c>
      <c r="M2338">
        <v>0</v>
      </c>
      <c r="N2338">
        <v>28086.541440000001</v>
      </c>
      <c r="O2338">
        <v>20000</v>
      </c>
      <c r="P2338">
        <v>8086.54</v>
      </c>
      <c r="Q2338" s="1">
        <v>41699</v>
      </c>
      <c r="R2338" t="s">
        <v>97</v>
      </c>
      <c r="S2338" t="s">
        <v>103</v>
      </c>
      <c r="T2338">
        <v>0</v>
      </c>
    </row>
    <row r="2339" spans="1:20" x14ac:dyDescent="0.3">
      <c r="A2339" t="s">
        <v>88</v>
      </c>
      <c r="B2339">
        <v>670178</v>
      </c>
      <c r="C2339">
        <v>856804</v>
      </c>
      <c r="D2339">
        <v>30000</v>
      </c>
      <c r="E2339" t="s">
        <v>43</v>
      </c>
      <c r="F2339">
        <v>18.25</v>
      </c>
      <c r="G2339">
        <v>765.89</v>
      </c>
      <c r="H2339" t="s">
        <v>60</v>
      </c>
      <c r="I2339" s="1">
        <v>40575</v>
      </c>
      <c r="J2339" t="s">
        <v>20</v>
      </c>
      <c r="K2339" t="s">
        <v>27</v>
      </c>
      <c r="L2339" t="s">
        <v>57</v>
      </c>
      <c r="M2339">
        <v>0</v>
      </c>
      <c r="N2339">
        <v>45316.573709999997</v>
      </c>
      <c r="O2339">
        <v>30000</v>
      </c>
      <c r="P2339">
        <v>15316.57</v>
      </c>
      <c r="Q2339" s="1">
        <v>42064</v>
      </c>
      <c r="R2339" t="s">
        <v>97</v>
      </c>
      <c r="S2339" t="s">
        <v>103</v>
      </c>
      <c r="T2339">
        <v>0</v>
      </c>
    </row>
    <row r="2340" spans="1:20" x14ac:dyDescent="0.3">
      <c r="A2340" t="s">
        <v>88</v>
      </c>
      <c r="B2340">
        <v>670222</v>
      </c>
      <c r="C2340">
        <v>856851</v>
      </c>
      <c r="D2340">
        <v>24975</v>
      </c>
      <c r="E2340" t="s">
        <v>43</v>
      </c>
      <c r="F2340">
        <v>17.88</v>
      </c>
      <c r="G2340">
        <v>632.58000000000004</v>
      </c>
      <c r="H2340" t="s">
        <v>44</v>
      </c>
      <c r="I2340" s="1">
        <v>40575</v>
      </c>
      <c r="J2340" t="s">
        <v>20</v>
      </c>
      <c r="K2340" t="s">
        <v>49</v>
      </c>
      <c r="L2340" t="s">
        <v>39</v>
      </c>
      <c r="M2340">
        <v>0</v>
      </c>
      <c r="N2340">
        <v>33450.07</v>
      </c>
      <c r="O2340">
        <v>24974.98</v>
      </c>
      <c r="P2340">
        <v>8475.09</v>
      </c>
      <c r="Q2340" s="1">
        <v>41395</v>
      </c>
      <c r="R2340" t="s">
        <v>97</v>
      </c>
      <c r="S2340" t="s">
        <v>103</v>
      </c>
      <c r="T2340">
        <v>0</v>
      </c>
    </row>
    <row r="2341" spans="1:20" x14ac:dyDescent="0.3">
      <c r="A2341" t="s">
        <v>88</v>
      </c>
      <c r="B2341">
        <v>670165</v>
      </c>
      <c r="C2341">
        <v>856788</v>
      </c>
      <c r="D2341">
        <v>7000</v>
      </c>
      <c r="E2341" t="s">
        <v>18</v>
      </c>
      <c r="F2341">
        <v>17.88</v>
      </c>
      <c r="G2341">
        <v>252.65</v>
      </c>
      <c r="H2341" t="s">
        <v>44</v>
      </c>
      <c r="I2341" s="1">
        <v>40575</v>
      </c>
      <c r="J2341" t="s">
        <v>26</v>
      </c>
      <c r="K2341" t="s">
        <v>36</v>
      </c>
      <c r="L2341" t="s">
        <v>56</v>
      </c>
      <c r="M2341">
        <v>0</v>
      </c>
      <c r="N2341">
        <v>5221.2</v>
      </c>
      <c r="O2341">
        <v>1248.54</v>
      </c>
      <c r="P2341">
        <v>769.38</v>
      </c>
      <c r="Q2341" s="1">
        <v>40848</v>
      </c>
      <c r="R2341" t="s">
        <v>97</v>
      </c>
      <c r="S2341" t="s">
        <v>104</v>
      </c>
      <c r="T2341">
        <v>1</v>
      </c>
    </row>
    <row r="2342" spans="1:20" x14ac:dyDescent="0.3">
      <c r="A2342" t="s">
        <v>88</v>
      </c>
      <c r="B2342">
        <v>670099</v>
      </c>
      <c r="C2342">
        <v>856718</v>
      </c>
      <c r="D2342">
        <v>8000</v>
      </c>
      <c r="E2342" t="s">
        <v>18</v>
      </c>
      <c r="F2342">
        <v>6.92</v>
      </c>
      <c r="G2342">
        <v>246.73</v>
      </c>
      <c r="H2342" t="s">
        <v>32</v>
      </c>
      <c r="I2342" s="1">
        <v>40575</v>
      </c>
      <c r="J2342" t="s">
        <v>20</v>
      </c>
      <c r="K2342" t="s">
        <v>36</v>
      </c>
      <c r="L2342" t="s">
        <v>51</v>
      </c>
      <c r="M2342">
        <v>0</v>
      </c>
      <c r="N2342">
        <v>8873.3799999999992</v>
      </c>
      <c r="O2342">
        <v>8000</v>
      </c>
      <c r="P2342">
        <v>873.38</v>
      </c>
      <c r="Q2342" s="1">
        <v>41579</v>
      </c>
      <c r="R2342" t="s">
        <v>97</v>
      </c>
      <c r="S2342" t="s">
        <v>103</v>
      </c>
      <c r="T2342">
        <v>0</v>
      </c>
    </row>
    <row r="2343" spans="1:20" x14ac:dyDescent="0.3">
      <c r="A2343" t="s">
        <v>88</v>
      </c>
      <c r="B2343">
        <v>670192</v>
      </c>
      <c r="C2343">
        <v>856819</v>
      </c>
      <c r="D2343">
        <v>12825</v>
      </c>
      <c r="E2343" t="s">
        <v>43</v>
      </c>
      <c r="F2343">
        <v>16.77</v>
      </c>
      <c r="G2343">
        <v>317.16000000000003</v>
      </c>
      <c r="H2343" t="s">
        <v>44</v>
      </c>
      <c r="I2343" s="1">
        <v>40575</v>
      </c>
      <c r="J2343" t="s">
        <v>46</v>
      </c>
      <c r="K2343" t="s">
        <v>27</v>
      </c>
      <c r="L2343" t="s">
        <v>56</v>
      </c>
      <c r="M2343">
        <v>666.48</v>
      </c>
      <c r="N2343">
        <v>18311.97</v>
      </c>
      <c r="O2343">
        <v>12158.51</v>
      </c>
      <c r="P2343">
        <v>6153.46</v>
      </c>
      <c r="Q2343" s="1">
        <v>42339</v>
      </c>
      <c r="R2343" t="s">
        <v>97</v>
      </c>
      <c r="S2343" t="s">
        <v>103</v>
      </c>
      <c r="T2343">
        <v>0</v>
      </c>
    </row>
    <row r="2344" spans="1:20" x14ac:dyDescent="0.3">
      <c r="A2344" t="s">
        <v>88</v>
      </c>
      <c r="B2344">
        <v>667780</v>
      </c>
      <c r="C2344">
        <v>853695</v>
      </c>
      <c r="D2344">
        <v>12000</v>
      </c>
      <c r="E2344" t="s">
        <v>18</v>
      </c>
      <c r="F2344">
        <v>6.92</v>
      </c>
      <c r="G2344">
        <v>370.09</v>
      </c>
      <c r="H2344" t="s">
        <v>32</v>
      </c>
      <c r="I2344" s="1">
        <v>40575</v>
      </c>
      <c r="J2344" t="s">
        <v>20</v>
      </c>
      <c r="K2344" t="s">
        <v>27</v>
      </c>
      <c r="L2344" t="s">
        <v>81</v>
      </c>
      <c r="M2344">
        <v>0</v>
      </c>
      <c r="N2344">
        <v>13323.35</v>
      </c>
      <c r="O2344">
        <v>12000</v>
      </c>
      <c r="P2344">
        <v>1323.35</v>
      </c>
      <c r="Q2344" s="1">
        <v>41699</v>
      </c>
      <c r="R2344" t="s">
        <v>97</v>
      </c>
      <c r="S2344" t="s">
        <v>103</v>
      </c>
      <c r="T2344">
        <v>0</v>
      </c>
    </row>
    <row r="2345" spans="1:20" x14ac:dyDescent="0.3">
      <c r="A2345" t="s">
        <v>88</v>
      </c>
      <c r="B2345">
        <v>670149</v>
      </c>
      <c r="C2345">
        <v>856770</v>
      </c>
      <c r="D2345">
        <v>2000</v>
      </c>
      <c r="E2345" t="s">
        <v>18</v>
      </c>
      <c r="F2345">
        <v>10.37</v>
      </c>
      <c r="G2345">
        <v>64.89</v>
      </c>
      <c r="H2345" t="s">
        <v>29</v>
      </c>
      <c r="I2345" s="1">
        <v>40575</v>
      </c>
      <c r="J2345" t="s">
        <v>20</v>
      </c>
      <c r="K2345" t="s">
        <v>24</v>
      </c>
      <c r="L2345" t="s">
        <v>55</v>
      </c>
      <c r="M2345">
        <v>0</v>
      </c>
      <c r="N2345">
        <v>2335.77</v>
      </c>
      <c r="O2345">
        <v>2000</v>
      </c>
      <c r="P2345">
        <v>335.77</v>
      </c>
      <c r="Q2345" s="1">
        <v>41671</v>
      </c>
      <c r="R2345" t="s">
        <v>97</v>
      </c>
      <c r="S2345" t="s">
        <v>103</v>
      </c>
      <c r="T2345">
        <v>0</v>
      </c>
    </row>
    <row r="2346" spans="1:20" x14ac:dyDescent="0.3">
      <c r="A2346" t="s">
        <v>88</v>
      </c>
      <c r="B2346">
        <v>670133</v>
      </c>
      <c r="C2346">
        <v>856754</v>
      </c>
      <c r="D2346">
        <v>33000</v>
      </c>
      <c r="E2346" t="s">
        <v>43</v>
      </c>
      <c r="F2346">
        <v>16.77</v>
      </c>
      <c r="G2346">
        <v>816.06</v>
      </c>
      <c r="H2346" t="s">
        <v>44</v>
      </c>
      <c r="I2346" s="1">
        <v>40575</v>
      </c>
      <c r="J2346" t="s">
        <v>46</v>
      </c>
      <c r="K2346" t="s">
        <v>27</v>
      </c>
      <c r="L2346" t="s">
        <v>48</v>
      </c>
      <c r="M2346">
        <v>1626.73</v>
      </c>
      <c r="N2346">
        <v>47280.5</v>
      </c>
      <c r="O2346">
        <v>31373.27</v>
      </c>
      <c r="P2346">
        <v>15907.23</v>
      </c>
      <c r="Q2346" s="1">
        <v>42339</v>
      </c>
      <c r="R2346" t="s">
        <v>97</v>
      </c>
      <c r="S2346" t="s">
        <v>103</v>
      </c>
      <c r="T2346">
        <v>0</v>
      </c>
    </row>
    <row r="2347" spans="1:20" x14ac:dyDescent="0.3">
      <c r="A2347" t="s">
        <v>88</v>
      </c>
      <c r="B2347">
        <v>670124</v>
      </c>
      <c r="C2347">
        <v>856744</v>
      </c>
      <c r="D2347">
        <v>20000</v>
      </c>
      <c r="E2347" t="s">
        <v>43</v>
      </c>
      <c r="F2347">
        <v>17.510000000000002</v>
      </c>
      <c r="G2347">
        <v>502.56</v>
      </c>
      <c r="H2347" t="s">
        <v>44</v>
      </c>
      <c r="I2347" s="1">
        <v>40575</v>
      </c>
      <c r="J2347" t="s">
        <v>26</v>
      </c>
      <c r="K2347" t="s">
        <v>24</v>
      </c>
      <c r="L2347" t="s">
        <v>37</v>
      </c>
      <c r="M2347">
        <v>0</v>
      </c>
      <c r="N2347">
        <v>5527.14</v>
      </c>
      <c r="O2347">
        <v>2486.34</v>
      </c>
      <c r="P2347">
        <v>3023.23</v>
      </c>
      <c r="Q2347" s="1">
        <v>40909</v>
      </c>
      <c r="R2347" t="s">
        <v>97</v>
      </c>
      <c r="S2347" t="s">
        <v>104</v>
      </c>
      <c r="T2347">
        <v>1</v>
      </c>
    </row>
    <row r="2348" spans="1:20" x14ac:dyDescent="0.3">
      <c r="A2348" t="s">
        <v>88</v>
      </c>
      <c r="B2348">
        <v>670105</v>
      </c>
      <c r="C2348">
        <v>856723</v>
      </c>
      <c r="D2348">
        <v>3000</v>
      </c>
      <c r="E2348" t="s">
        <v>43</v>
      </c>
      <c r="F2348">
        <v>14.91</v>
      </c>
      <c r="G2348">
        <v>71.23</v>
      </c>
      <c r="H2348" t="s">
        <v>23</v>
      </c>
      <c r="I2348" s="1">
        <v>40575</v>
      </c>
      <c r="J2348" t="s">
        <v>26</v>
      </c>
      <c r="K2348" t="s">
        <v>27</v>
      </c>
      <c r="L2348" t="s">
        <v>52</v>
      </c>
      <c r="M2348">
        <v>0</v>
      </c>
      <c r="N2348">
        <v>1889.1</v>
      </c>
      <c r="O2348">
        <v>984.48</v>
      </c>
      <c r="P2348">
        <v>789.27</v>
      </c>
      <c r="Q2348" s="1">
        <v>41334</v>
      </c>
      <c r="R2348" t="s">
        <v>97</v>
      </c>
      <c r="S2348" t="s">
        <v>104</v>
      </c>
      <c r="T2348">
        <v>1</v>
      </c>
    </row>
    <row r="2349" spans="1:20" x14ac:dyDescent="0.3">
      <c r="A2349" t="s">
        <v>88</v>
      </c>
      <c r="B2349">
        <v>670092</v>
      </c>
      <c r="C2349">
        <v>856708</v>
      </c>
      <c r="D2349">
        <v>12000</v>
      </c>
      <c r="E2349" t="s">
        <v>43</v>
      </c>
      <c r="F2349">
        <v>11.11</v>
      </c>
      <c r="G2349">
        <v>261.57</v>
      </c>
      <c r="H2349" t="s">
        <v>29</v>
      </c>
      <c r="I2349" s="1">
        <v>40575</v>
      </c>
      <c r="J2349" t="s">
        <v>20</v>
      </c>
      <c r="K2349" t="s">
        <v>24</v>
      </c>
      <c r="L2349" t="s">
        <v>33</v>
      </c>
      <c r="M2349">
        <v>0</v>
      </c>
      <c r="N2349">
        <v>12643</v>
      </c>
      <c r="O2349">
        <v>12000</v>
      </c>
      <c r="P2349">
        <v>643</v>
      </c>
      <c r="Q2349" s="1">
        <v>40756</v>
      </c>
      <c r="R2349" t="s">
        <v>97</v>
      </c>
      <c r="S2349" t="s">
        <v>103</v>
      </c>
      <c r="T2349">
        <v>0</v>
      </c>
    </row>
    <row r="2350" spans="1:20" x14ac:dyDescent="0.3">
      <c r="A2350" t="s">
        <v>88</v>
      </c>
      <c r="B2350">
        <v>670030</v>
      </c>
      <c r="C2350">
        <v>856639</v>
      </c>
      <c r="D2350">
        <v>10000</v>
      </c>
      <c r="E2350" t="s">
        <v>18</v>
      </c>
      <c r="F2350">
        <v>10</v>
      </c>
      <c r="G2350">
        <v>322.68</v>
      </c>
      <c r="H2350" t="s">
        <v>29</v>
      </c>
      <c r="I2350" s="1">
        <v>40575</v>
      </c>
      <c r="J2350" t="s">
        <v>20</v>
      </c>
      <c r="K2350" t="s">
        <v>40</v>
      </c>
      <c r="L2350" t="s">
        <v>63</v>
      </c>
      <c r="M2350">
        <v>0</v>
      </c>
      <c r="N2350">
        <v>11304.47</v>
      </c>
      <c r="O2350">
        <v>10000</v>
      </c>
      <c r="P2350">
        <v>1304.47</v>
      </c>
      <c r="Q2350" s="1">
        <v>41214</v>
      </c>
      <c r="R2350" t="s">
        <v>97</v>
      </c>
      <c r="S2350" t="s">
        <v>103</v>
      </c>
      <c r="T2350">
        <v>0</v>
      </c>
    </row>
    <row r="2351" spans="1:20" x14ac:dyDescent="0.3">
      <c r="A2351" t="s">
        <v>88</v>
      </c>
      <c r="B2351">
        <v>670036</v>
      </c>
      <c r="C2351">
        <v>856647</v>
      </c>
      <c r="D2351">
        <v>12000</v>
      </c>
      <c r="E2351" t="s">
        <v>18</v>
      </c>
      <c r="F2351">
        <v>10.37</v>
      </c>
      <c r="G2351">
        <v>389.3</v>
      </c>
      <c r="H2351" t="s">
        <v>29</v>
      </c>
      <c r="I2351" s="1">
        <v>40575</v>
      </c>
      <c r="J2351" t="s">
        <v>20</v>
      </c>
      <c r="K2351" t="s">
        <v>27</v>
      </c>
      <c r="L2351" t="s">
        <v>51</v>
      </c>
      <c r="M2351">
        <v>0</v>
      </c>
      <c r="N2351">
        <v>14014.17</v>
      </c>
      <c r="O2351">
        <v>12000</v>
      </c>
      <c r="P2351">
        <v>2014.17</v>
      </c>
      <c r="Q2351" s="1">
        <v>41699</v>
      </c>
      <c r="R2351" t="s">
        <v>97</v>
      </c>
      <c r="S2351" t="s">
        <v>103</v>
      </c>
      <c r="T2351">
        <v>0</v>
      </c>
    </row>
    <row r="2352" spans="1:20" x14ac:dyDescent="0.3">
      <c r="A2352" t="s">
        <v>88</v>
      </c>
      <c r="B2352">
        <v>669582</v>
      </c>
      <c r="C2352">
        <v>856163</v>
      </c>
      <c r="D2352">
        <v>7000</v>
      </c>
      <c r="E2352" t="s">
        <v>18</v>
      </c>
      <c r="F2352">
        <v>6.92</v>
      </c>
      <c r="G2352">
        <v>215.89</v>
      </c>
      <c r="H2352" t="s">
        <v>32</v>
      </c>
      <c r="I2352" s="1">
        <v>40575</v>
      </c>
      <c r="J2352" t="s">
        <v>20</v>
      </c>
      <c r="K2352" t="s">
        <v>36</v>
      </c>
      <c r="L2352" t="s">
        <v>39</v>
      </c>
      <c r="M2352">
        <v>0</v>
      </c>
      <c r="N2352">
        <v>7746.35</v>
      </c>
      <c r="O2352">
        <v>7000.01</v>
      </c>
      <c r="P2352">
        <v>746.34</v>
      </c>
      <c r="Q2352" s="1">
        <v>41487</v>
      </c>
      <c r="R2352" t="s">
        <v>97</v>
      </c>
      <c r="S2352" t="s">
        <v>103</v>
      </c>
      <c r="T2352">
        <v>0</v>
      </c>
    </row>
    <row r="2353" spans="1:20" x14ac:dyDescent="0.3">
      <c r="A2353" t="s">
        <v>88</v>
      </c>
      <c r="B2353">
        <v>669732</v>
      </c>
      <c r="C2353">
        <v>856355</v>
      </c>
      <c r="D2353">
        <v>4000</v>
      </c>
      <c r="E2353" t="s">
        <v>18</v>
      </c>
      <c r="F2353">
        <v>10</v>
      </c>
      <c r="G2353">
        <v>129.07</v>
      </c>
      <c r="H2353" t="s">
        <v>29</v>
      </c>
      <c r="I2353" s="1">
        <v>40575</v>
      </c>
      <c r="J2353" t="s">
        <v>20</v>
      </c>
      <c r="K2353" t="s">
        <v>27</v>
      </c>
      <c r="L2353" t="s">
        <v>41</v>
      </c>
      <c r="M2353">
        <v>0</v>
      </c>
      <c r="N2353">
        <v>4347.84</v>
      </c>
      <c r="O2353">
        <v>4000</v>
      </c>
      <c r="P2353">
        <v>347.84</v>
      </c>
      <c r="Q2353" s="1">
        <v>41306</v>
      </c>
      <c r="R2353" t="s">
        <v>97</v>
      </c>
      <c r="S2353" t="s">
        <v>103</v>
      </c>
      <c r="T2353">
        <v>0</v>
      </c>
    </row>
    <row r="2354" spans="1:20" x14ac:dyDescent="0.3">
      <c r="A2354" t="s">
        <v>88</v>
      </c>
      <c r="B2354">
        <v>669735</v>
      </c>
      <c r="C2354">
        <v>856359</v>
      </c>
      <c r="D2354">
        <v>2000</v>
      </c>
      <c r="E2354" t="s">
        <v>18</v>
      </c>
      <c r="F2354">
        <v>7.29</v>
      </c>
      <c r="G2354">
        <v>62.02</v>
      </c>
      <c r="H2354" t="s">
        <v>32</v>
      </c>
      <c r="I2354" s="1">
        <v>40575</v>
      </c>
      <c r="J2354" t="s">
        <v>20</v>
      </c>
      <c r="K2354" t="s">
        <v>47</v>
      </c>
      <c r="L2354" t="s">
        <v>61</v>
      </c>
      <c r="M2354">
        <v>0</v>
      </c>
      <c r="N2354">
        <v>2232.3000000000002</v>
      </c>
      <c r="O2354">
        <v>2000</v>
      </c>
      <c r="P2354">
        <v>232.3</v>
      </c>
      <c r="Q2354" s="1">
        <v>41671</v>
      </c>
      <c r="R2354" t="s">
        <v>97</v>
      </c>
      <c r="S2354" t="s">
        <v>103</v>
      </c>
      <c r="T2354">
        <v>0</v>
      </c>
    </row>
    <row r="2355" spans="1:20" x14ac:dyDescent="0.3">
      <c r="A2355" t="s">
        <v>88</v>
      </c>
      <c r="B2355">
        <v>666045</v>
      </c>
      <c r="C2355">
        <v>851548</v>
      </c>
      <c r="D2355">
        <v>12000</v>
      </c>
      <c r="E2355" t="s">
        <v>18</v>
      </c>
      <c r="F2355">
        <v>9.6300000000000008</v>
      </c>
      <c r="G2355">
        <v>385.13</v>
      </c>
      <c r="H2355" t="s">
        <v>29</v>
      </c>
      <c r="I2355" s="1">
        <v>40575</v>
      </c>
      <c r="J2355" t="s">
        <v>20</v>
      </c>
      <c r="K2355" t="s">
        <v>27</v>
      </c>
      <c r="L2355" t="s">
        <v>34</v>
      </c>
      <c r="M2355">
        <v>0</v>
      </c>
      <c r="N2355">
        <v>13862.8</v>
      </c>
      <c r="O2355">
        <v>12000</v>
      </c>
      <c r="P2355">
        <v>1862.8</v>
      </c>
      <c r="Q2355" s="1">
        <v>41671</v>
      </c>
      <c r="R2355" t="s">
        <v>97</v>
      </c>
      <c r="S2355" t="s">
        <v>103</v>
      </c>
      <c r="T2355">
        <v>0</v>
      </c>
    </row>
    <row r="2356" spans="1:20" x14ac:dyDescent="0.3">
      <c r="A2356" t="s">
        <v>88</v>
      </c>
      <c r="B2356">
        <v>669678</v>
      </c>
      <c r="C2356">
        <v>856287</v>
      </c>
      <c r="D2356">
        <v>8800</v>
      </c>
      <c r="E2356" t="s">
        <v>43</v>
      </c>
      <c r="F2356">
        <v>9.6300000000000008</v>
      </c>
      <c r="G2356">
        <v>185.38</v>
      </c>
      <c r="H2356" t="s">
        <v>29</v>
      </c>
      <c r="I2356" s="1">
        <v>40575</v>
      </c>
      <c r="J2356" t="s">
        <v>20</v>
      </c>
      <c r="K2356" t="s">
        <v>36</v>
      </c>
      <c r="L2356" t="s">
        <v>41</v>
      </c>
      <c r="M2356">
        <v>0</v>
      </c>
      <c r="N2356">
        <v>11054.553190000001</v>
      </c>
      <c r="O2356">
        <v>8800</v>
      </c>
      <c r="P2356">
        <v>2254.5500000000002</v>
      </c>
      <c r="Q2356" s="1">
        <v>42156</v>
      </c>
      <c r="R2356" t="s">
        <v>97</v>
      </c>
      <c r="S2356" t="s">
        <v>103</v>
      </c>
      <c r="T2356">
        <v>0</v>
      </c>
    </row>
    <row r="2357" spans="1:20" x14ac:dyDescent="0.3">
      <c r="A2357" t="s">
        <v>88</v>
      </c>
      <c r="B2357">
        <v>667870</v>
      </c>
      <c r="C2357">
        <v>853808</v>
      </c>
      <c r="D2357">
        <v>12000</v>
      </c>
      <c r="E2357" t="s">
        <v>43</v>
      </c>
      <c r="F2357">
        <v>16.399999999999999</v>
      </c>
      <c r="G2357">
        <v>294.38</v>
      </c>
      <c r="H2357" t="s">
        <v>44</v>
      </c>
      <c r="I2357" s="1">
        <v>40575</v>
      </c>
      <c r="J2357" t="s">
        <v>20</v>
      </c>
      <c r="K2357" t="s">
        <v>27</v>
      </c>
      <c r="L2357" t="s">
        <v>31</v>
      </c>
      <c r="M2357">
        <v>0</v>
      </c>
      <c r="N2357">
        <v>16476.349679999999</v>
      </c>
      <c r="O2357">
        <v>12000</v>
      </c>
      <c r="P2357">
        <v>4476.3500000000004</v>
      </c>
      <c r="Q2357" s="1">
        <v>41699</v>
      </c>
      <c r="R2357" t="s">
        <v>97</v>
      </c>
      <c r="S2357" t="s">
        <v>103</v>
      </c>
      <c r="T2357">
        <v>0</v>
      </c>
    </row>
    <row r="2358" spans="1:20" x14ac:dyDescent="0.3">
      <c r="A2358" t="s">
        <v>88</v>
      </c>
      <c r="B2358">
        <v>669579</v>
      </c>
      <c r="C2358">
        <v>856160</v>
      </c>
      <c r="D2358">
        <v>30000</v>
      </c>
      <c r="E2358" t="s">
        <v>43</v>
      </c>
      <c r="F2358">
        <v>18.25</v>
      </c>
      <c r="G2358">
        <v>765.89</v>
      </c>
      <c r="H2358" t="s">
        <v>60</v>
      </c>
      <c r="I2358" s="1">
        <v>40575</v>
      </c>
      <c r="J2358" t="s">
        <v>46</v>
      </c>
      <c r="K2358" t="s">
        <v>24</v>
      </c>
      <c r="L2358" t="s">
        <v>48</v>
      </c>
      <c r="M2358">
        <v>1531.73</v>
      </c>
      <c r="N2358">
        <v>44354.52</v>
      </c>
      <c r="O2358">
        <v>28468.28</v>
      </c>
      <c r="P2358">
        <v>15886.24</v>
      </c>
      <c r="Q2358" s="1">
        <v>42339</v>
      </c>
      <c r="R2358" t="s">
        <v>97</v>
      </c>
      <c r="S2358" t="s">
        <v>103</v>
      </c>
      <c r="T2358">
        <v>0</v>
      </c>
    </row>
    <row r="2359" spans="1:20" x14ac:dyDescent="0.3">
      <c r="A2359" t="s">
        <v>88</v>
      </c>
      <c r="B2359">
        <v>669586</v>
      </c>
      <c r="C2359">
        <v>856167</v>
      </c>
      <c r="D2359">
        <v>15000</v>
      </c>
      <c r="E2359" t="s">
        <v>18</v>
      </c>
      <c r="F2359">
        <v>11.11</v>
      </c>
      <c r="G2359">
        <v>491.87</v>
      </c>
      <c r="H2359" t="s">
        <v>29</v>
      </c>
      <c r="I2359" s="1">
        <v>40575</v>
      </c>
      <c r="J2359" t="s">
        <v>20</v>
      </c>
      <c r="K2359" t="s">
        <v>24</v>
      </c>
      <c r="L2359" t="s">
        <v>41</v>
      </c>
      <c r="M2359">
        <v>0</v>
      </c>
      <c r="N2359">
        <v>15405.53</v>
      </c>
      <c r="O2359">
        <v>15000</v>
      </c>
      <c r="P2359">
        <v>405.53</v>
      </c>
      <c r="Q2359" s="1">
        <v>40664</v>
      </c>
      <c r="R2359" t="s">
        <v>97</v>
      </c>
      <c r="S2359" t="s">
        <v>103</v>
      </c>
      <c r="T2359">
        <v>0</v>
      </c>
    </row>
    <row r="2360" spans="1:20" x14ac:dyDescent="0.3">
      <c r="A2360" t="s">
        <v>88</v>
      </c>
      <c r="B2360">
        <v>669559</v>
      </c>
      <c r="C2360">
        <v>856135</v>
      </c>
      <c r="D2360">
        <v>18000</v>
      </c>
      <c r="E2360" t="s">
        <v>18</v>
      </c>
      <c r="F2360">
        <v>11.11</v>
      </c>
      <c r="G2360">
        <v>590.24</v>
      </c>
      <c r="H2360" t="s">
        <v>29</v>
      </c>
      <c r="I2360" s="1">
        <v>40575</v>
      </c>
      <c r="J2360" t="s">
        <v>20</v>
      </c>
      <c r="K2360" t="s">
        <v>24</v>
      </c>
      <c r="L2360" t="s">
        <v>41</v>
      </c>
      <c r="M2360">
        <v>0</v>
      </c>
      <c r="N2360">
        <v>21232.83</v>
      </c>
      <c r="O2360">
        <v>18000</v>
      </c>
      <c r="P2360">
        <v>3232.83</v>
      </c>
      <c r="Q2360" s="1">
        <v>41671</v>
      </c>
      <c r="R2360" t="s">
        <v>97</v>
      </c>
      <c r="S2360" t="s">
        <v>103</v>
      </c>
      <c r="T2360">
        <v>0</v>
      </c>
    </row>
    <row r="2361" spans="1:20" x14ac:dyDescent="0.3">
      <c r="A2361" t="s">
        <v>88</v>
      </c>
      <c r="B2361">
        <v>669564</v>
      </c>
      <c r="C2361">
        <v>856141</v>
      </c>
      <c r="D2361">
        <v>16000</v>
      </c>
      <c r="E2361" t="s">
        <v>43</v>
      </c>
      <c r="F2361">
        <v>11.11</v>
      </c>
      <c r="G2361">
        <v>348.76</v>
      </c>
      <c r="H2361" t="s">
        <v>29</v>
      </c>
      <c r="I2361" s="1">
        <v>40575</v>
      </c>
      <c r="J2361" t="s">
        <v>26</v>
      </c>
      <c r="K2361" t="s">
        <v>27</v>
      </c>
      <c r="L2361" t="s">
        <v>51</v>
      </c>
      <c r="M2361">
        <v>0</v>
      </c>
      <c r="N2361">
        <v>7109.6</v>
      </c>
      <c r="O2361">
        <v>4365.1000000000004</v>
      </c>
      <c r="P2361">
        <v>2609.4699999999998</v>
      </c>
      <c r="Q2361" s="1">
        <v>41214</v>
      </c>
      <c r="R2361" t="s">
        <v>97</v>
      </c>
      <c r="S2361" t="s">
        <v>104</v>
      </c>
      <c r="T2361">
        <v>1</v>
      </c>
    </row>
    <row r="2362" spans="1:20" x14ac:dyDescent="0.3">
      <c r="A2362" t="s">
        <v>88</v>
      </c>
      <c r="B2362">
        <v>669149</v>
      </c>
      <c r="C2362">
        <v>855592</v>
      </c>
      <c r="D2362">
        <v>30000</v>
      </c>
      <c r="E2362" t="s">
        <v>43</v>
      </c>
      <c r="F2362">
        <v>17.88</v>
      </c>
      <c r="G2362">
        <v>759.85</v>
      </c>
      <c r="H2362" t="s">
        <v>44</v>
      </c>
      <c r="I2362" s="1">
        <v>40575</v>
      </c>
      <c r="J2362" t="s">
        <v>26</v>
      </c>
      <c r="K2362" t="s">
        <v>27</v>
      </c>
      <c r="L2362" t="s">
        <v>54</v>
      </c>
      <c r="M2362">
        <v>0</v>
      </c>
      <c r="N2362">
        <v>24313.73</v>
      </c>
      <c r="O2362">
        <v>13145.54</v>
      </c>
      <c r="P2362">
        <v>11168.19</v>
      </c>
      <c r="Q2362" s="1">
        <v>41548</v>
      </c>
      <c r="R2362" t="s">
        <v>97</v>
      </c>
      <c r="S2362" t="s">
        <v>104</v>
      </c>
      <c r="T2362">
        <v>1</v>
      </c>
    </row>
    <row r="2363" spans="1:20" x14ac:dyDescent="0.3">
      <c r="A2363" t="s">
        <v>88</v>
      </c>
      <c r="B2363">
        <v>669546</v>
      </c>
      <c r="C2363">
        <v>856120</v>
      </c>
      <c r="D2363">
        <v>24000</v>
      </c>
      <c r="E2363" t="s">
        <v>43</v>
      </c>
      <c r="F2363">
        <v>18.62</v>
      </c>
      <c r="G2363">
        <v>617.57000000000005</v>
      </c>
      <c r="H2363" t="s">
        <v>60</v>
      </c>
      <c r="I2363" s="1">
        <v>40575</v>
      </c>
      <c r="J2363" t="s">
        <v>20</v>
      </c>
      <c r="K2363" t="s">
        <v>27</v>
      </c>
      <c r="L2363" t="s">
        <v>41</v>
      </c>
      <c r="M2363">
        <v>0</v>
      </c>
      <c r="N2363">
        <v>36808.667370000003</v>
      </c>
      <c r="O2363">
        <v>24000</v>
      </c>
      <c r="P2363">
        <v>12808.67</v>
      </c>
      <c r="Q2363" s="1">
        <v>42217</v>
      </c>
      <c r="R2363" t="s">
        <v>97</v>
      </c>
      <c r="S2363" t="s">
        <v>103</v>
      </c>
      <c r="T2363">
        <v>0</v>
      </c>
    </row>
    <row r="2364" spans="1:20" x14ac:dyDescent="0.3">
      <c r="A2364" t="s">
        <v>88</v>
      </c>
      <c r="B2364">
        <v>669210</v>
      </c>
      <c r="C2364">
        <v>855661</v>
      </c>
      <c r="D2364">
        <v>10000</v>
      </c>
      <c r="E2364" t="s">
        <v>18</v>
      </c>
      <c r="F2364">
        <v>7.29</v>
      </c>
      <c r="G2364">
        <v>310.10000000000002</v>
      </c>
      <c r="H2364" t="s">
        <v>32</v>
      </c>
      <c r="I2364" s="1">
        <v>40575</v>
      </c>
      <c r="J2364" t="s">
        <v>20</v>
      </c>
      <c r="K2364" t="s">
        <v>47</v>
      </c>
      <c r="L2364" t="s">
        <v>51</v>
      </c>
      <c r="M2364">
        <v>0</v>
      </c>
      <c r="N2364">
        <v>11161.02</v>
      </c>
      <c r="O2364">
        <v>10000</v>
      </c>
      <c r="P2364">
        <v>1161.02</v>
      </c>
      <c r="Q2364" s="1">
        <v>41671</v>
      </c>
      <c r="R2364" t="s">
        <v>97</v>
      </c>
      <c r="S2364" t="s">
        <v>103</v>
      </c>
      <c r="T2364">
        <v>0</v>
      </c>
    </row>
    <row r="2365" spans="1:20" x14ac:dyDescent="0.3">
      <c r="A2365" t="s">
        <v>88</v>
      </c>
      <c r="B2365">
        <v>667663</v>
      </c>
      <c r="C2365">
        <v>853543</v>
      </c>
      <c r="D2365">
        <v>6600</v>
      </c>
      <c r="E2365" t="s">
        <v>18</v>
      </c>
      <c r="F2365">
        <v>7.66</v>
      </c>
      <c r="G2365">
        <v>205.79</v>
      </c>
      <c r="H2365" t="s">
        <v>32</v>
      </c>
      <c r="I2365" s="1">
        <v>40575</v>
      </c>
      <c r="J2365" t="s">
        <v>20</v>
      </c>
      <c r="K2365" t="s">
        <v>27</v>
      </c>
      <c r="L2365" t="s">
        <v>33</v>
      </c>
      <c r="M2365">
        <v>0</v>
      </c>
      <c r="N2365">
        <v>7403.51</v>
      </c>
      <c r="O2365">
        <v>6600</v>
      </c>
      <c r="P2365">
        <v>803.51</v>
      </c>
      <c r="Q2365" s="1">
        <v>41671</v>
      </c>
      <c r="R2365" t="s">
        <v>97</v>
      </c>
      <c r="S2365" t="s">
        <v>103</v>
      </c>
      <c r="T2365">
        <v>0</v>
      </c>
    </row>
    <row r="2366" spans="1:20" x14ac:dyDescent="0.3">
      <c r="A2366" t="s">
        <v>88</v>
      </c>
      <c r="B2366">
        <v>669521</v>
      </c>
      <c r="C2366">
        <v>856091</v>
      </c>
      <c r="D2366">
        <v>13000</v>
      </c>
      <c r="E2366" t="s">
        <v>18</v>
      </c>
      <c r="F2366">
        <v>7.29</v>
      </c>
      <c r="G2366">
        <v>403.13</v>
      </c>
      <c r="H2366" t="s">
        <v>32</v>
      </c>
      <c r="I2366" s="1">
        <v>40575</v>
      </c>
      <c r="J2366" t="s">
        <v>20</v>
      </c>
      <c r="K2366" t="s">
        <v>27</v>
      </c>
      <c r="L2366" t="s">
        <v>51</v>
      </c>
      <c r="M2366">
        <v>0</v>
      </c>
      <c r="N2366">
        <v>14018.05</v>
      </c>
      <c r="O2366">
        <v>12999.99</v>
      </c>
      <c r="P2366">
        <v>1018.06</v>
      </c>
      <c r="Q2366" s="1">
        <v>41061</v>
      </c>
      <c r="R2366" t="s">
        <v>97</v>
      </c>
      <c r="S2366" t="s">
        <v>103</v>
      </c>
      <c r="T2366">
        <v>0</v>
      </c>
    </row>
    <row r="2367" spans="1:20" x14ac:dyDescent="0.3">
      <c r="A2367" t="s">
        <v>88</v>
      </c>
      <c r="B2367">
        <v>669503</v>
      </c>
      <c r="C2367">
        <v>856068</v>
      </c>
      <c r="D2367">
        <v>5000</v>
      </c>
      <c r="E2367" t="s">
        <v>18</v>
      </c>
      <c r="F2367">
        <v>10.74</v>
      </c>
      <c r="G2367">
        <v>163.08000000000001</v>
      </c>
      <c r="H2367" t="s">
        <v>29</v>
      </c>
      <c r="I2367" s="1">
        <v>40575</v>
      </c>
      <c r="J2367" t="s">
        <v>20</v>
      </c>
      <c r="K2367" t="s">
        <v>27</v>
      </c>
      <c r="L2367" t="s">
        <v>48</v>
      </c>
      <c r="M2367">
        <v>0</v>
      </c>
      <c r="N2367">
        <v>5501.47</v>
      </c>
      <c r="O2367">
        <v>5000</v>
      </c>
      <c r="P2367">
        <v>501.47</v>
      </c>
      <c r="Q2367" s="1">
        <v>41030</v>
      </c>
      <c r="R2367" t="s">
        <v>97</v>
      </c>
      <c r="S2367" t="s">
        <v>103</v>
      </c>
      <c r="T2367">
        <v>0</v>
      </c>
    </row>
    <row r="2368" spans="1:20" x14ac:dyDescent="0.3">
      <c r="A2368" t="s">
        <v>88</v>
      </c>
      <c r="B2368">
        <v>668787</v>
      </c>
      <c r="C2368">
        <v>855127</v>
      </c>
      <c r="D2368">
        <v>4975</v>
      </c>
      <c r="E2368" t="s">
        <v>18</v>
      </c>
      <c r="F2368">
        <v>5.79</v>
      </c>
      <c r="G2368">
        <v>150.88</v>
      </c>
      <c r="H2368" t="s">
        <v>32</v>
      </c>
      <c r="I2368" s="1">
        <v>40575</v>
      </c>
      <c r="J2368" t="s">
        <v>20</v>
      </c>
      <c r="K2368" t="s">
        <v>30</v>
      </c>
      <c r="L2368" t="s">
        <v>51</v>
      </c>
      <c r="M2368">
        <v>0</v>
      </c>
      <c r="N2368">
        <v>5429.72</v>
      </c>
      <c r="O2368">
        <v>4975</v>
      </c>
      <c r="P2368">
        <v>454.72</v>
      </c>
      <c r="Q2368" s="1">
        <v>41671</v>
      </c>
      <c r="R2368" t="s">
        <v>97</v>
      </c>
      <c r="S2368" t="s">
        <v>103</v>
      </c>
      <c r="T2368">
        <v>0</v>
      </c>
    </row>
    <row r="2369" spans="1:20" x14ac:dyDescent="0.3">
      <c r="A2369" t="s">
        <v>88</v>
      </c>
      <c r="B2369">
        <v>669498</v>
      </c>
      <c r="C2369">
        <v>856061</v>
      </c>
      <c r="D2369">
        <v>12000</v>
      </c>
      <c r="E2369" t="s">
        <v>43</v>
      </c>
      <c r="F2369">
        <v>18.25</v>
      </c>
      <c r="G2369">
        <v>306.36</v>
      </c>
      <c r="H2369" t="s">
        <v>60</v>
      </c>
      <c r="I2369" s="1">
        <v>40575</v>
      </c>
      <c r="J2369" t="s">
        <v>20</v>
      </c>
      <c r="K2369" t="s">
        <v>49</v>
      </c>
      <c r="L2369" t="s">
        <v>39</v>
      </c>
      <c r="M2369">
        <v>0</v>
      </c>
      <c r="N2369">
        <v>16498.7</v>
      </c>
      <c r="O2369">
        <v>12000</v>
      </c>
      <c r="P2369">
        <v>4498.7</v>
      </c>
      <c r="Q2369" s="1">
        <v>41487</v>
      </c>
      <c r="R2369" t="s">
        <v>97</v>
      </c>
      <c r="S2369" t="s">
        <v>103</v>
      </c>
      <c r="T2369">
        <v>0</v>
      </c>
    </row>
    <row r="2370" spans="1:20" x14ac:dyDescent="0.3">
      <c r="A2370" t="s">
        <v>88</v>
      </c>
      <c r="B2370">
        <v>669474</v>
      </c>
      <c r="C2370">
        <v>856033</v>
      </c>
      <c r="D2370">
        <v>5500</v>
      </c>
      <c r="E2370" t="s">
        <v>43</v>
      </c>
      <c r="F2370">
        <v>10.37</v>
      </c>
      <c r="G2370">
        <v>117.87</v>
      </c>
      <c r="H2370" t="s">
        <v>29</v>
      </c>
      <c r="I2370" s="1">
        <v>40575</v>
      </c>
      <c r="J2370" t="s">
        <v>20</v>
      </c>
      <c r="K2370" t="s">
        <v>47</v>
      </c>
      <c r="L2370" t="s">
        <v>51</v>
      </c>
      <c r="M2370">
        <v>0</v>
      </c>
      <c r="N2370">
        <v>6824.4641860000002</v>
      </c>
      <c r="O2370">
        <v>5500</v>
      </c>
      <c r="P2370">
        <v>1324.46</v>
      </c>
      <c r="Q2370" s="1">
        <v>41730</v>
      </c>
      <c r="R2370" t="s">
        <v>97</v>
      </c>
      <c r="S2370" t="s">
        <v>103</v>
      </c>
      <c r="T2370">
        <v>0</v>
      </c>
    </row>
    <row r="2371" spans="1:20" x14ac:dyDescent="0.3">
      <c r="A2371" t="s">
        <v>88</v>
      </c>
      <c r="B2371">
        <v>669409</v>
      </c>
      <c r="C2371">
        <v>855905</v>
      </c>
      <c r="D2371">
        <v>9000</v>
      </c>
      <c r="E2371" t="s">
        <v>18</v>
      </c>
      <c r="F2371">
        <v>7.29</v>
      </c>
      <c r="G2371">
        <v>279.08999999999997</v>
      </c>
      <c r="H2371" t="s">
        <v>32</v>
      </c>
      <c r="I2371" s="1">
        <v>40575</v>
      </c>
      <c r="J2371" t="s">
        <v>20</v>
      </c>
      <c r="K2371" t="s">
        <v>27</v>
      </c>
      <c r="L2371" t="s">
        <v>51</v>
      </c>
      <c r="M2371">
        <v>0</v>
      </c>
      <c r="N2371">
        <v>9975.8700000000008</v>
      </c>
      <c r="O2371">
        <v>8999.99</v>
      </c>
      <c r="P2371">
        <v>975.88</v>
      </c>
      <c r="Q2371" s="1">
        <v>41456</v>
      </c>
      <c r="R2371" t="s">
        <v>97</v>
      </c>
      <c r="S2371" t="s">
        <v>103</v>
      </c>
      <c r="T2371">
        <v>0</v>
      </c>
    </row>
    <row r="2372" spans="1:20" x14ac:dyDescent="0.3">
      <c r="A2372" t="s">
        <v>88</v>
      </c>
      <c r="B2372">
        <v>669436</v>
      </c>
      <c r="C2372">
        <v>855941</v>
      </c>
      <c r="D2372">
        <v>7250</v>
      </c>
      <c r="E2372" t="s">
        <v>18</v>
      </c>
      <c r="F2372">
        <v>5.42</v>
      </c>
      <c r="G2372">
        <v>218.66</v>
      </c>
      <c r="H2372" t="s">
        <v>32</v>
      </c>
      <c r="I2372" s="1">
        <v>40575</v>
      </c>
      <c r="J2372" t="s">
        <v>20</v>
      </c>
      <c r="K2372" t="s">
        <v>27</v>
      </c>
      <c r="L2372" t="s">
        <v>51</v>
      </c>
      <c r="M2372">
        <v>0</v>
      </c>
      <c r="N2372">
        <v>7812.25</v>
      </c>
      <c r="O2372">
        <v>7250</v>
      </c>
      <c r="P2372">
        <v>562.25</v>
      </c>
      <c r="Q2372" s="1">
        <v>41579</v>
      </c>
      <c r="R2372" t="s">
        <v>97</v>
      </c>
      <c r="S2372" t="s">
        <v>103</v>
      </c>
      <c r="T2372">
        <v>0</v>
      </c>
    </row>
    <row r="2373" spans="1:20" x14ac:dyDescent="0.3">
      <c r="A2373" t="s">
        <v>88</v>
      </c>
      <c r="B2373">
        <v>667130</v>
      </c>
      <c r="C2373">
        <v>852905</v>
      </c>
      <c r="D2373">
        <v>12000</v>
      </c>
      <c r="E2373" t="s">
        <v>43</v>
      </c>
      <c r="F2373">
        <v>13.8</v>
      </c>
      <c r="G2373">
        <v>277.98</v>
      </c>
      <c r="H2373" t="s">
        <v>19</v>
      </c>
      <c r="I2373" s="1">
        <v>40575</v>
      </c>
      <c r="J2373" t="s">
        <v>20</v>
      </c>
      <c r="K2373" t="s">
        <v>27</v>
      </c>
      <c r="L2373" t="s">
        <v>51</v>
      </c>
      <c r="M2373">
        <v>0</v>
      </c>
      <c r="N2373">
        <v>16240.10968</v>
      </c>
      <c r="O2373">
        <v>12000</v>
      </c>
      <c r="P2373">
        <v>4240.1099999999997</v>
      </c>
      <c r="Q2373" s="1">
        <v>41883</v>
      </c>
      <c r="R2373" t="s">
        <v>97</v>
      </c>
      <c r="S2373" t="s">
        <v>103</v>
      </c>
      <c r="T2373">
        <v>0</v>
      </c>
    </row>
    <row r="2374" spans="1:20" x14ac:dyDescent="0.3">
      <c r="A2374" t="s">
        <v>88</v>
      </c>
      <c r="B2374">
        <v>669298</v>
      </c>
      <c r="C2374">
        <v>855769</v>
      </c>
      <c r="D2374">
        <v>8100</v>
      </c>
      <c r="E2374" t="s">
        <v>18</v>
      </c>
      <c r="F2374">
        <v>7.29</v>
      </c>
      <c r="G2374">
        <v>251.18</v>
      </c>
      <c r="H2374" t="s">
        <v>32</v>
      </c>
      <c r="I2374" s="1">
        <v>40575</v>
      </c>
      <c r="J2374" t="s">
        <v>20</v>
      </c>
      <c r="K2374" t="s">
        <v>27</v>
      </c>
      <c r="L2374" t="s">
        <v>51</v>
      </c>
      <c r="M2374">
        <v>0</v>
      </c>
      <c r="N2374">
        <v>8418.17</v>
      </c>
      <c r="O2374">
        <v>8100</v>
      </c>
      <c r="P2374">
        <v>318.17</v>
      </c>
      <c r="Q2374" s="1">
        <v>40787</v>
      </c>
      <c r="R2374" t="s">
        <v>97</v>
      </c>
      <c r="S2374" t="s">
        <v>103</v>
      </c>
      <c r="T2374">
        <v>0</v>
      </c>
    </row>
    <row r="2375" spans="1:20" x14ac:dyDescent="0.3">
      <c r="A2375" t="s">
        <v>88</v>
      </c>
      <c r="B2375">
        <v>669421</v>
      </c>
      <c r="C2375">
        <v>855922</v>
      </c>
      <c r="D2375">
        <v>11200</v>
      </c>
      <c r="E2375" t="s">
        <v>43</v>
      </c>
      <c r="F2375">
        <v>10.37</v>
      </c>
      <c r="G2375">
        <v>240.02</v>
      </c>
      <c r="H2375" t="s">
        <v>29</v>
      </c>
      <c r="I2375" s="1">
        <v>40575</v>
      </c>
      <c r="J2375" t="s">
        <v>26</v>
      </c>
      <c r="K2375" t="s">
        <v>27</v>
      </c>
      <c r="L2375" t="s">
        <v>54</v>
      </c>
      <c r="M2375">
        <v>0</v>
      </c>
      <c r="N2375">
        <v>5278.94</v>
      </c>
      <c r="O2375">
        <v>3442.72</v>
      </c>
      <c r="P2375">
        <v>1820.12</v>
      </c>
      <c r="Q2375" s="1">
        <v>41244</v>
      </c>
      <c r="R2375" t="s">
        <v>97</v>
      </c>
      <c r="S2375" t="s">
        <v>104</v>
      </c>
      <c r="T2375">
        <v>1</v>
      </c>
    </row>
    <row r="2376" spans="1:20" x14ac:dyDescent="0.3">
      <c r="A2376" t="s">
        <v>88</v>
      </c>
      <c r="B2376">
        <v>669413</v>
      </c>
      <c r="C2376">
        <v>855911</v>
      </c>
      <c r="D2376">
        <v>3600</v>
      </c>
      <c r="E2376" t="s">
        <v>18</v>
      </c>
      <c r="F2376">
        <v>10.37</v>
      </c>
      <c r="G2376">
        <v>116.79</v>
      </c>
      <c r="H2376" t="s">
        <v>29</v>
      </c>
      <c r="I2376" s="1">
        <v>40575</v>
      </c>
      <c r="J2376" t="s">
        <v>20</v>
      </c>
      <c r="K2376" t="s">
        <v>21</v>
      </c>
      <c r="L2376" t="s">
        <v>72</v>
      </c>
      <c r="M2376">
        <v>0</v>
      </c>
      <c r="N2376">
        <v>4089.14</v>
      </c>
      <c r="O2376">
        <v>3600</v>
      </c>
      <c r="P2376">
        <v>489.14</v>
      </c>
      <c r="Q2376" s="1">
        <v>41214</v>
      </c>
      <c r="R2376" t="s">
        <v>97</v>
      </c>
      <c r="S2376" t="s">
        <v>103</v>
      </c>
      <c r="T2376">
        <v>0</v>
      </c>
    </row>
    <row r="2377" spans="1:20" x14ac:dyDescent="0.3">
      <c r="A2377" t="s">
        <v>88</v>
      </c>
      <c r="B2377">
        <v>647417</v>
      </c>
      <c r="C2377">
        <v>828305</v>
      </c>
      <c r="D2377">
        <v>15000</v>
      </c>
      <c r="E2377" t="s">
        <v>18</v>
      </c>
      <c r="F2377">
        <v>10.74</v>
      </c>
      <c r="G2377">
        <v>489.24</v>
      </c>
      <c r="H2377" t="s">
        <v>29</v>
      </c>
      <c r="I2377" s="1">
        <v>40575</v>
      </c>
      <c r="J2377" t="s">
        <v>26</v>
      </c>
      <c r="K2377" t="s">
        <v>27</v>
      </c>
      <c r="L2377" t="s">
        <v>51</v>
      </c>
      <c r="M2377">
        <v>0</v>
      </c>
      <c r="N2377">
        <v>9783.5300000000007</v>
      </c>
      <c r="O2377">
        <v>7719.95</v>
      </c>
      <c r="P2377">
        <v>2042.81</v>
      </c>
      <c r="Q2377" s="1">
        <v>41183</v>
      </c>
      <c r="R2377" t="s">
        <v>97</v>
      </c>
      <c r="S2377" t="s">
        <v>104</v>
      </c>
      <c r="T2377">
        <v>1</v>
      </c>
    </row>
    <row r="2378" spans="1:20" x14ac:dyDescent="0.3">
      <c r="A2378" t="s">
        <v>88</v>
      </c>
      <c r="B2378">
        <v>669400</v>
      </c>
      <c r="C2378">
        <v>855893</v>
      </c>
      <c r="D2378">
        <v>9950</v>
      </c>
      <c r="E2378" t="s">
        <v>18</v>
      </c>
      <c r="F2378">
        <v>7.29</v>
      </c>
      <c r="G2378">
        <v>308.55</v>
      </c>
      <c r="H2378" t="s">
        <v>32</v>
      </c>
      <c r="I2378" s="1">
        <v>40575</v>
      </c>
      <c r="J2378" t="s">
        <v>20</v>
      </c>
      <c r="K2378" t="s">
        <v>27</v>
      </c>
      <c r="L2378" t="s">
        <v>22</v>
      </c>
      <c r="M2378">
        <v>0</v>
      </c>
      <c r="N2378">
        <v>10499.85</v>
      </c>
      <c r="O2378">
        <v>9950</v>
      </c>
      <c r="P2378">
        <v>549.85</v>
      </c>
      <c r="Q2378" s="1">
        <v>40940</v>
      </c>
      <c r="R2378" t="s">
        <v>97</v>
      </c>
      <c r="S2378" t="s">
        <v>103</v>
      </c>
      <c r="T2378">
        <v>0</v>
      </c>
    </row>
    <row r="2379" spans="1:20" x14ac:dyDescent="0.3">
      <c r="A2379" t="s">
        <v>88</v>
      </c>
      <c r="B2379">
        <v>669394</v>
      </c>
      <c r="C2379">
        <v>855886</v>
      </c>
      <c r="D2379">
        <v>7200</v>
      </c>
      <c r="E2379" t="s">
        <v>43</v>
      </c>
      <c r="F2379">
        <v>11.11</v>
      </c>
      <c r="G2379">
        <v>156.94999999999999</v>
      </c>
      <c r="H2379" t="s">
        <v>29</v>
      </c>
      <c r="I2379" s="1">
        <v>40575</v>
      </c>
      <c r="J2379" t="s">
        <v>46</v>
      </c>
      <c r="K2379" t="s">
        <v>21</v>
      </c>
      <c r="L2379" t="s">
        <v>61</v>
      </c>
      <c r="M2379">
        <v>335.99</v>
      </c>
      <c r="N2379">
        <v>9060.76</v>
      </c>
      <c r="O2379">
        <v>6864</v>
      </c>
      <c r="P2379">
        <v>2196.7600000000002</v>
      </c>
      <c r="Q2379" s="1">
        <v>42339</v>
      </c>
      <c r="R2379" t="s">
        <v>97</v>
      </c>
      <c r="S2379" t="s">
        <v>103</v>
      </c>
      <c r="T2379">
        <v>0</v>
      </c>
    </row>
    <row r="2380" spans="1:20" x14ac:dyDescent="0.3">
      <c r="A2380" t="s">
        <v>88</v>
      </c>
      <c r="B2380">
        <v>669378</v>
      </c>
      <c r="C2380">
        <v>855868</v>
      </c>
      <c r="D2380">
        <v>25000</v>
      </c>
      <c r="E2380" t="s">
        <v>43</v>
      </c>
      <c r="F2380">
        <v>17.88</v>
      </c>
      <c r="G2380">
        <v>633.21</v>
      </c>
      <c r="H2380" t="s">
        <v>44</v>
      </c>
      <c r="I2380" s="1">
        <v>40575</v>
      </c>
      <c r="J2380" t="s">
        <v>20</v>
      </c>
      <c r="K2380" t="s">
        <v>27</v>
      </c>
      <c r="L2380" t="s">
        <v>81</v>
      </c>
      <c r="M2380">
        <v>0</v>
      </c>
      <c r="N2380">
        <v>35073.65</v>
      </c>
      <c r="O2380">
        <v>25000</v>
      </c>
      <c r="P2380">
        <v>10073.65</v>
      </c>
      <c r="Q2380" s="1">
        <v>41640</v>
      </c>
      <c r="R2380" t="s">
        <v>97</v>
      </c>
      <c r="S2380" t="s">
        <v>103</v>
      </c>
      <c r="T2380">
        <v>0</v>
      </c>
    </row>
    <row r="2381" spans="1:20" x14ac:dyDescent="0.3">
      <c r="A2381" t="s">
        <v>88</v>
      </c>
      <c r="B2381">
        <v>650638</v>
      </c>
      <c r="C2381">
        <v>832297</v>
      </c>
      <c r="D2381">
        <v>20000</v>
      </c>
      <c r="E2381" t="s">
        <v>18</v>
      </c>
      <c r="F2381">
        <v>13.06</v>
      </c>
      <c r="G2381">
        <v>674.46</v>
      </c>
      <c r="H2381" t="s">
        <v>19</v>
      </c>
      <c r="I2381" s="1">
        <v>40575</v>
      </c>
      <c r="J2381" t="s">
        <v>20</v>
      </c>
      <c r="K2381" t="s">
        <v>27</v>
      </c>
      <c r="L2381" t="s">
        <v>73</v>
      </c>
      <c r="M2381">
        <v>0</v>
      </c>
      <c r="N2381">
        <v>24271.82</v>
      </c>
      <c r="O2381">
        <v>20000</v>
      </c>
      <c r="P2381">
        <v>4271.82</v>
      </c>
      <c r="Q2381" s="1">
        <v>41671</v>
      </c>
      <c r="R2381" t="s">
        <v>97</v>
      </c>
      <c r="S2381" t="s">
        <v>103</v>
      </c>
      <c r="T2381">
        <v>0</v>
      </c>
    </row>
    <row r="2382" spans="1:20" x14ac:dyDescent="0.3">
      <c r="A2382" t="s">
        <v>88</v>
      </c>
      <c r="B2382">
        <v>669340</v>
      </c>
      <c r="C2382">
        <v>855813</v>
      </c>
      <c r="D2382">
        <v>10000</v>
      </c>
      <c r="E2382" t="s">
        <v>18</v>
      </c>
      <c r="F2382">
        <v>6.92</v>
      </c>
      <c r="G2382">
        <v>308.41000000000003</v>
      </c>
      <c r="H2382" t="s">
        <v>32</v>
      </c>
      <c r="I2382" s="1">
        <v>40575</v>
      </c>
      <c r="J2382" t="s">
        <v>20</v>
      </c>
      <c r="K2382" t="s">
        <v>27</v>
      </c>
      <c r="L2382" t="s">
        <v>42</v>
      </c>
      <c r="M2382">
        <v>0</v>
      </c>
      <c r="N2382">
        <v>11039.62</v>
      </c>
      <c r="O2382">
        <v>10000</v>
      </c>
      <c r="P2382">
        <v>1039.6199999999999</v>
      </c>
      <c r="Q2382" s="1">
        <v>41426</v>
      </c>
      <c r="R2382" t="s">
        <v>97</v>
      </c>
      <c r="S2382" t="s">
        <v>103</v>
      </c>
      <c r="T2382">
        <v>0</v>
      </c>
    </row>
    <row r="2383" spans="1:20" x14ac:dyDescent="0.3">
      <c r="A2383" t="s">
        <v>88</v>
      </c>
      <c r="B2383">
        <v>669286</v>
      </c>
      <c r="C2383">
        <v>855754</v>
      </c>
      <c r="D2383">
        <v>3000</v>
      </c>
      <c r="E2383" t="s">
        <v>18</v>
      </c>
      <c r="F2383">
        <v>10</v>
      </c>
      <c r="G2383">
        <v>96.81</v>
      </c>
      <c r="H2383" t="s">
        <v>29</v>
      </c>
      <c r="I2383" s="1">
        <v>40575</v>
      </c>
      <c r="J2383" t="s">
        <v>20</v>
      </c>
      <c r="K2383" t="s">
        <v>30</v>
      </c>
      <c r="L2383" t="s">
        <v>58</v>
      </c>
      <c r="M2383">
        <v>0</v>
      </c>
      <c r="N2383">
        <v>3483.41</v>
      </c>
      <c r="O2383">
        <v>3000</v>
      </c>
      <c r="P2383">
        <v>483.41</v>
      </c>
      <c r="Q2383" s="1">
        <v>41671</v>
      </c>
      <c r="R2383" t="s">
        <v>97</v>
      </c>
      <c r="S2383" t="s">
        <v>103</v>
      </c>
      <c r="T2383">
        <v>0</v>
      </c>
    </row>
    <row r="2384" spans="1:20" x14ac:dyDescent="0.3">
      <c r="A2384" t="s">
        <v>88</v>
      </c>
      <c r="B2384">
        <v>667877</v>
      </c>
      <c r="C2384">
        <v>853815</v>
      </c>
      <c r="D2384">
        <v>12000</v>
      </c>
      <c r="E2384" t="s">
        <v>18</v>
      </c>
      <c r="F2384">
        <v>10.74</v>
      </c>
      <c r="G2384">
        <v>391.39</v>
      </c>
      <c r="H2384" t="s">
        <v>29</v>
      </c>
      <c r="I2384" s="1">
        <v>40575</v>
      </c>
      <c r="J2384" t="s">
        <v>20</v>
      </c>
      <c r="K2384" t="s">
        <v>27</v>
      </c>
      <c r="L2384" t="s">
        <v>41</v>
      </c>
      <c r="M2384">
        <v>0</v>
      </c>
      <c r="N2384">
        <v>14083.62</v>
      </c>
      <c r="O2384">
        <v>12000</v>
      </c>
      <c r="P2384">
        <v>2083.62</v>
      </c>
      <c r="Q2384" s="1">
        <v>41671</v>
      </c>
      <c r="R2384" t="s">
        <v>97</v>
      </c>
      <c r="S2384" t="s">
        <v>103</v>
      </c>
      <c r="T2384">
        <v>0</v>
      </c>
    </row>
    <row r="2385" spans="1:20" x14ac:dyDescent="0.3">
      <c r="A2385" t="s">
        <v>88</v>
      </c>
      <c r="B2385">
        <v>667702</v>
      </c>
      <c r="C2385">
        <v>853589</v>
      </c>
      <c r="D2385">
        <v>1450</v>
      </c>
      <c r="E2385" t="s">
        <v>18</v>
      </c>
      <c r="F2385">
        <v>10.74</v>
      </c>
      <c r="G2385">
        <v>47.3</v>
      </c>
      <c r="H2385" t="s">
        <v>29</v>
      </c>
      <c r="I2385" s="1">
        <v>40575</v>
      </c>
      <c r="J2385" t="s">
        <v>20</v>
      </c>
      <c r="K2385" t="s">
        <v>27</v>
      </c>
      <c r="L2385" t="s">
        <v>33</v>
      </c>
      <c r="M2385">
        <v>0</v>
      </c>
      <c r="N2385">
        <v>1684.45</v>
      </c>
      <c r="O2385">
        <v>1450</v>
      </c>
      <c r="P2385">
        <v>234.45</v>
      </c>
      <c r="Q2385" s="1">
        <v>41456</v>
      </c>
      <c r="R2385" t="s">
        <v>97</v>
      </c>
      <c r="S2385" t="s">
        <v>103</v>
      </c>
      <c r="T2385">
        <v>0</v>
      </c>
    </row>
    <row r="2386" spans="1:20" x14ac:dyDescent="0.3">
      <c r="A2386" t="s">
        <v>88</v>
      </c>
      <c r="B2386">
        <v>669297</v>
      </c>
      <c r="C2386">
        <v>855767</v>
      </c>
      <c r="D2386">
        <v>32000</v>
      </c>
      <c r="E2386" t="s">
        <v>43</v>
      </c>
      <c r="F2386">
        <v>20.85</v>
      </c>
      <c r="G2386">
        <v>863.01</v>
      </c>
      <c r="H2386" t="s">
        <v>71</v>
      </c>
      <c r="I2386" s="1">
        <v>40575</v>
      </c>
      <c r="J2386" t="s">
        <v>20</v>
      </c>
      <c r="K2386" t="s">
        <v>27</v>
      </c>
      <c r="L2386" t="s">
        <v>25</v>
      </c>
      <c r="M2386">
        <v>0</v>
      </c>
      <c r="N2386">
        <v>44433.43</v>
      </c>
      <c r="O2386">
        <v>32000.01</v>
      </c>
      <c r="P2386">
        <v>12433.42</v>
      </c>
      <c r="Q2386" s="1">
        <v>41365</v>
      </c>
      <c r="R2386" t="s">
        <v>97</v>
      </c>
      <c r="S2386" t="s">
        <v>103</v>
      </c>
      <c r="T2386">
        <v>0</v>
      </c>
    </row>
    <row r="2387" spans="1:20" x14ac:dyDescent="0.3">
      <c r="A2387" t="s">
        <v>88</v>
      </c>
      <c r="B2387">
        <v>652636</v>
      </c>
      <c r="C2387">
        <v>834662</v>
      </c>
      <c r="D2387">
        <v>3000</v>
      </c>
      <c r="E2387" t="s">
        <v>18</v>
      </c>
      <c r="F2387">
        <v>12.68</v>
      </c>
      <c r="G2387">
        <v>100.63</v>
      </c>
      <c r="H2387" t="s">
        <v>19</v>
      </c>
      <c r="I2387" s="1">
        <v>40575</v>
      </c>
      <c r="J2387" t="s">
        <v>20</v>
      </c>
      <c r="K2387" t="s">
        <v>36</v>
      </c>
      <c r="L2387" t="s">
        <v>56</v>
      </c>
      <c r="M2387">
        <v>0</v>
      </c>
      <c r="N2387">
        <v>3619.09</v>
      </c>
      <c r="O2387">
        <v>3000</v>
      </c>
      <c r="P2387">
        <v>619.09</v>
      </c>
      <c r="Q2387" s="1">
        <v>41671</v>
      </c>
      <c r="R2387" t="s">
        <v>97</v>
      </c>
      <c r="S2387" t="s">
        <v>103</v>
      </c>
      <c r="T2387">
        <v>0</v>
      </c>
    </row>
    <row r="2388" spans="1:20" x14ac:dyDescent="0.3">
      <c r="A2388" t="s">
        <v>88</v>
      </c>
      <c r="B2388">
        <v>661207</v>
      </c>
      <c r="C2388">
        <v>845623</v>
      </c>
      <c r="D2388">
        <v>6000</v>
      </c>
      <c r="E2388" t="s">
        <v>43</v>
      </c>
      <c r="F2388">
        <v>9.6300000000000008</v>
      </c>
      <c r="G2388">
        <v>126.4</v>
      </c>
      <c r="H2388" t="s">
        <v>29</v>
      </c>
      <c r="I2388" s="1">
        <v>40575</v>
      </c>
      <c r="J2388" t="s">
        <v>20</v>
      </c>
      <c r="K2388" t="s">
        <v>30</v>
      </c>
      <c r="L2388" t="s">
        <v>42</v>
      </c>
      <c r="M2388">
        <v>0</v>
      </c>
      <c r="N2388">
        <v>6142.37</v>
      </c>
      <c r="O2388">
        <v>6000</v>
      </c>
      <c r="P2388">
        <v>142.37</v>
      </c>
      <c r="Q2388" s="1">
        <v>40664</v>
      </c>
      <c r="R2388" t="s">
        <v>97</v>
      </c>
      <c r="S2388" t="s">
        <v>103</v>
      </c>
      <c r="T2388">
        <v>0</v>
      </c>
    </row>
    <row r="2389" spans="1:20" x14ac:dyDescent="0.3">
      <c r="A2389" t="s">
        <v>88</v>
      </c>
      <c r="B2389">
        <v>669167</v>
      </c>
      <c r="C2389">
        <v>855613</v>
      </c>
      <c r="D2389">
        <v>18150</v>
      </c>
      <c r="E2389" t="s">
        <v>18</v>
      </c>
      <c r="F2389">
        <v>12.68</v>
      </c>
      <c r="G2389">
        <v>608.76</v>
      </c>
      <c r="H2389" t="s">
        <v>19</v>
      </c>
      <c r="I2389" s="1">
        <v>40575</v>
      </c>
      <c r="J2389" t="s">
        <v>20</v>
      </c>
      <c r="K2389" t="s">
        <v>24</v>
      </c>
      <c r="L2389" t="s">
        <v>28</v>
      </c>
      <c r="M2389">
        <v>0</v>
      </c>
      <c r="N2389">
        <v>21904.65</v>
      </c>
      <c r="O2389">
        <v>18150</v>
      </c>
      <c r="P2389">
        <v>3754.65</v>
      </c>
      <c r="Q2389" s="1">
        <v>41671</v>
      </c>
      <c r="R2389" t="s">
        <v>97</v>
      </c>
      <c r="S2389" t="s">
        <v>103</v>
      </c>
      <c r="T2389">
        <v>0</v>
      </c>
    </row>
    <row r="2390" spans="1:20" x14ac:dyDescent="0.3">
      <c r="A2390" t="s">
        <v>88</v>
      </c>
      <c r="B2390">
        <v>669219</v>
      </c>
      <c r="C2390">
        <v>855670</v>
      </c>
      <c r="D2390">
        <v>4000</v>
      </c>
      <c r="E2390" t="s">
        <v>18</v>
      </c>
      <c r="F2390">
        <v>13.43</v>
      </c>
      <c r="G2390">
        <v>135.61000000000001</v>
      </c>
      <c r="H2390" t="s">
        <v>19</v>
      </c>
      <c r="I2390" s="1">
        <v>40575</v>
      </c>
      <c r="J2390" t="s">
        <v>20</v>
      </c>
      <c r="K2390" t="s">
        <v>27</v>
      </c>
      <c r="L2390" t="s">
        <v>67</v>
      </c>
      <c r="M2390">
        <v>0</v>
      </c>
      <c r="N2390">
        <v>4766.78</v>
      </c>
      <c r="O2390">
        <v>4000</v>
      </c>
      <c r="P2390">
        <v>766.78</v>
      </c>
      <c r="Q2390" s="1">
        <v>41306</v>
      </c>
      <c r="R2390" t="s">
        <v>97</v>
      </c>
      <c r="S2390" t="s">
        <v>103</v>
      </c>
      <c r="T2390">
        <v>0</v>
      </c>
    </row>
    <row r="2391" spans="1:20" x14ac:dyDescent="0.3">
      <c r="A2391" t="s">
        <v>88</v>
      </c>
      <c r="B2391">
        <v>662379</v>
      </c>
      <c r="C2391">
        <v>847057</v>
      </c>
      <c r="D2391">
        <v>18000</v>
      </c>
      <c r="E2391" t="s">
        <v>43</v>
      </c>
      <c r="F2391">
        <v>19.36</v>
      </c>
      <c r="G2391">
        <v>470.51</v>
      </c>
      <c r="H2391" t="s">
        <v>60</v>
      </c>
      <c r="I2391" s="1">
        <v>40575</v>
      </c>
      <c r="J2391" t="s">
        <v>20</v>
      </c>
      <c r="K2391" t="s">
        <v>27</v>
      </c>
      <c r="L2391" t="s">
        <v>57</v>
      </c>
      <c r="M2391">
        <v>0</v>
      </c>
      <c r="N2391">
        <v>24661.49</v>
      </c>
      <c r="O2391">
        <v>17999.990000000002</v>
      </c>
      <c r="P2391">
        <v>6661.5</v>
      </c>
      <c r="Q2391" s="1">
        <v>41395</v>
      </c>
      <c r="R2391" t="s">
        <v>97</v>
      </c>
      <c r="S2391" t="s">
        <v>103</v>
      </c>
      <c r="T2391">
        <v>0</v>
      </c>
    </row>
    <row r="2392" spans="1:20" x14ac:dyDescent="0.3">
      <c r="A2392" t="s">
        <v>88</v>
      </c>
      <c r="B2392">
        <v>669203</v>
      </c>
      <c r="C2392">
        <v>855653</v>
      </c>
      <c r="D2392">
        <v>17000</v>
      </c>
      <c r="E2392" t="s">
        <v>43</v>
      </c>
      <c r="F2392">
        <v>15.65</v>
      </c>
      <c r="G2392">
        <v>410.26</v>
      </c>
      <c r="H2392" t="s">
        <v>23</v>
      </c>
      <c r="I2392" s="1">
        <v>40575</v>
      </c>
      <c r="J2392" t="s">
        <v>46</v>
      </c>
      <c r="K2392" t="s">
        <v>27</v>
      </c>
      <c r="L2392" t="s">
        <v>25</v>
      </c>
      <c r="M2392">
        <v>832.53</v>
      </c>
      <c r="N2392">
        <v>23760.74</v>
      </c>
      <c r="O2392">
        <v>16167.46</v>
      </c>
      <c r="P2392">
        <v>7575.38</v>
      </c>
      <c r="Q2392" s="1">
        <v>42339</v>
      </c>
      <c r="R2392" t="s">
        <v>97</v>
      </c>
      <c r="S2392" t="s">
        <v>103</v>
      </c>
      <c r="T2392">
        <v>0</v>
      </c>
    </row>
    <row r="2393" spans="1:20" x14ac:dyDescent="0.3">
      <c r="A2393" t="s">
        <v>88</v>
      </c>
      <c r="B2393">
        <v>668426</v>
      </c>
      <c r="C2393">
        <v>854631</v>
      </c>
      <c r="D2393">
        <v>3500</v>
      </c>
      <c r="E2393" t="s">
        <v>18</v>
      </c>
      <c r="F2393">
        <v>10.37</v>
      </c>
      <c r="G2393">
        <v>113.55</v>
      </c>
      <c r="H2393" t="s">
        <v>29</v>
      </c>
      <c r="I2393" s="1">
        <v>40575</v>
      </c>
      <c r="J2393" t="s">
        <v>20</v>
      </c>
      <c r="K2393" t="s">
        <v>30</v>
      </c>
      <c r="L2393" t="s">
        <v>39</v>
      </c>
      <c r="M2393">
        <v>0</v>
      </c>
      <c r="N2393">
        <v>3990.89</v>
      </c>
      <c r="O2393">
        <v>3500.01</v>
      </c>
      <c r="P2393">
        <v>490.88</v>
      </c>
      <c r="Q2393" s="1">
        <v>41275</v>
      </c>
      <c r="R2393" t="s">
        <v>97</v>
      </c>
      <c r="S2393" t="s">
        <v>103</v>
      </c>
      <c r="T2393">
        <v>0</v>
      </c>
    </row>
    <row r="2394" spans="1:20" x14ac:dyDescent="0.3">
      <c r="A2394" t="s">
        <v>88</v>
      </c>
      <c r="B2394">
        <v>669200</v>
      </c>
      <c r="C2394">
        <v>855651</v>
      </c>
      <c r="D2394">
        <v>5000</v>
      </c>
      <c r="E2394" t="s">
        <v>43</v>
      </c>
      <c r="F2394">
        <v>14.17</v>
      </c>
      <c r="G2394">
        <v>116.79</v>
      </c>
      <c r="H2394" t="s">
        <v>19</v>
      </c>
      <c r="I2394" s="1">
        <v>40575</v>
      </c>
      <c r="J2394" t="s">
        <v>26</v>
      </c>
      <c r="K2394" t="s">
        <v>24</v>
      </c>
      <c r="L2394" t="s">
        <v>41</v>
      </c>
      <c r="M2394">
        <v>0</v>
      </c>
      <c r="N2394">
        <v>452.82</v>
      </c>
      <c r="O2394">
        <v>115.66</v>
      </c>
      <c r="P2394">
        <v>116.88</v>
      </c>
      <c r="Q2394" s="1">
        <v>40634</v>
      </c>
      <c r="R2394" t="s">
        <v>97</v>
      </c>
      <c r="S2394" t="s">
        <v>104</v>
      </c>
      <c r="T2394">
        <v>1</v>
      </c>
    </row>
    <row r="2395" spans="1:20" x14ac:dyDescent="0.3">
      <c r="A2395" t="s">
        <v>88</v>
      </c>
      <c r="B2395">
        <v>666953</v>
      </c>
      <c r="C2395">
        <v>852684</v>
      </c>
      <c r="D2395">
        <v>10000</v>
      </c>
      <c r="E2395" t="s">
        <v>43</v>
      </c>
      <c r="F2395">
        <v>13.8</v>
      </c>
      <c r="G2395">
        <v>231.65</v>
      </c>
      <c r="H2395" t="s">
        <v>19</v>
      </c>
      <c r="I2395" s="1">
        <v>40575</v>
      </c>
      <c r="J2395" t="s">
        <v>20</v>
      </c>
      <c r="K2395" t="s">
        <v>30</v>
      </c>
      <c r="L2395" t="s">
        <v>51</v>
      </c>
      <c r="M2395">
        <v>0</v>
      </c>
      <c r="N2395">
        <v>12705.57</v>
      </c>
      <c r="O2395">
        <v>9999.99</v>
      </c>
      <c r="P2395">
        <v>2705.58</v>
      </c>
      <c r="Q2395" s="1">
        <v>41456</v>
      </c>
      <c r="R2395" t="s">
        <v>97</v>
      </c>
      <c r="S2395" t="s">
        <v>103</v>
      </c>
      <c r="T2395">
        <v>0</v>
      </c>
    </row>
    <row r="2396" spans="1:20" x14ac:dyDescent="0.3">
      <c r="A2396" t="s">
        <v>88</v>
      </c>
      <c r="B2396">
        <v>669087</v>
      </c>
      <c r="C2396">
        <v>855517</v>
      </c>
      <c r="D2396">
        <v>2900</v>
      </c>
      <c r="E2396" t="s">
        <v>43</v>
      </c>
      <c r="F2396">
        <v>13.43</v>
      </c>
      <c r="G2396">
        <v>66.63</v>
      </c>
      <c r="H2396" t="s">
        <v>19</v>
      </c>
      <c r="I2396" s="1">
        <v>40575</v>
      </c>
      <c r="J2396" t="s">
        <v>26</v>
      </c>
      <c r="K2396" t="s">
        <v>30</v>
      </c>
      <c r="L2396" t="s">
        <v>41</v>
      </c>
      <c r="M2396">
        <v>0</v>
      </c>
      <c r="N2396">
        <v>2148.38</v>
      </c>
      <c r="O2396">
        <v>1252.24</v>
      </c>
      <c r="P2396">
        <v>803.68</v>
      </c>
      <c r="Q2396" s="1">
        <v>41518</v>
      </c>
      <c r="R2396" t="s">
        <v>97</v>
      </c>
      <c r="S2396" t="s">
        <v>104</v>
      </c>
      <c r="T2396">
        <v>1</v>
      </c>
    </row>
    <row r="2397" spans="1:20" x14ac:dyDescent="0.3">
      <c r="A2397" t="s">
        <v>88</v>
      </c>
      <c r="B2397">
        <v>666337</v>
      </c>
      <c r="C2397">
        <v>851924</v>
      </c>
      <c r="D2397">
        <v>32000</v>
      </c>
      <c r="E2397" t="s">
        <v>43</v>
      </c>
      <c r="F2397">
        <v>19.739999999999998</v>
      </c>
      <c r="G2397">
        <v>843.19</v>
      </c>
      <c r="H2397" t="s">
        <v>60</v>
      </c>
      <c r="I2397" s="1">
        <v>40575</v>
      </c>
      <c r="J2397" t="s">
        <v>46</v>
      </c>
      <c r="K2397" t="s">
        <v>27</v>
      </c>
      <c r="L2397" t="s">
        <v>51</v>
      </c>
      <c r="M2397">
        <v>1683.03</v>
      </c>
      <c r="N2397">
        <v>48827.99</v>
      </c>
      <c r="O2397">
        <v>30316.97</v>
      </c>
      <c r="P2397">
        <v>18511.02</v>
      </c>
      <c r="Q2397" s="1">
        <v>42339</v>
      </c>
      <c r="R2397" t="s">
        <v>97</v>
      </c>
      <c r="S2397" t="s">
        <v>103</v>
      </c>
      <c r="T2397">
        <v>0</v>
      </c>
    </row>
    <row r="2398" spans="1:20" x14ac:dyDescent="0.3">
      <c r="A2398" t="s">
        <v>88</v>
      </c>
      <c r="B2398">
        <v>669128</v>
      </c>
      <c r="C2398">
        <v>855567</v>
      </c>
      <c r="D2398">
        <v>16000</v>
      </c>
      <c r="E2398" t="s">
        <v>43</v>
      </c>
      <c r="F2398">
        <v>15.28</v>
      </c>
      <c r="G2398">
        <v>383</v>
      </c>
      <c r="H2398" t="s">
        <v>23</v>
      </c>
      <c r="I2398" s="1">
        <v>40575</v>
      </c>
      <c r="J2398" t="s">
        <v>20</v>
      </c>
      <c r="K2398" t="s">
        <v>27</v>
      </c>
      <c r="L2398" t="s">
        <v>51</v>
      </c>
      <c r="M2398">
        <v>0</v>
      </c>
      <c r="N2398">
        <v>20590.72</v>
      </c>
      <c r="O2398">
        <v>16000</v>
      </c>
      <c r="P2398">
        <v>4590.72</v>
      </c>
      <c r="Q2398" s="1">
        <v>41395</v>
      </c>
      <c r="R2398" t="s">
        <v>97</v>
      </c>
      <c r="S2398" t="s">
        <v>103</v>
      </c>
      <c r="T2398">
        <v>0</v>
      </c>
    </row>
    <row r="2399" spans="1:20" x14ac:dyDescent="0.3">
      <c r="A2399" t="s">
        <v>88</v>
      </c>
      <c r="B2399">
        <v>669057</v>
      </c>
      <c r="C2399">
        <v>855477</v>
      </c>
      <c r="D2399">
        <v>8000</v>
      </c>
      <c r="E2399" t="s">
        <v>18</v>
      </c>
      <c r="F2399">
        <v>7.66</v>
      </c>
      <c r="G2399">
        <v>249.44</v>
      </c>
      <c r="H2399" t="s">
        <v>32</v>
      </c>
      <c r="I2399" s="1">
        <v>40575</v>
      </c>
      <c r="J2399" t="s">
        <v>20</v>
      </c>
      <c r="K2399" t="s">
        <v>27</v>
      </c>
      <c r="L2399" t="s">
        <v>42</v>
      </c>
      <c r="M2399">
        <v>0</v>
      </c>
      <c r="N2399">
        <v>8949.26</v>
      </c>
      <c r="O2399">
        <v>8000.01</v>
      </c>
      <c r="P2399">
        <v>949.25</v>
      </c>
      <c r="Q2399" s="1">
        <v>41518</v>
      </c>
      <c r="R2399" t="s">
        <v>97</v>
      </c>
      <c r="S2399" t="s">
        <v>103</v>
      </c>
      <c r="T2399">
        <v>0</v>
      </c>
    </row>
    <row r="2400" spans="1:20" x14ac:dyDescent="0.3">
      <c r="A2400" t="s">
        <v>88</v>
      </c>
      <c r="B2400">
        <v>669046</v>
      </c>
      <c r="C2400">
        <v>855460</v>
      </c>
      <c r="D2400">
        <v>11200</v>
      </c>
      <c r="E2400" t="s">
        <v>43</v>
      </c>
      <c r="F2400">
        <v>13.06</v>
      </c>
      <c r="G2400">
        <v>255.18</v>
      </c>
      <c r="H2400" t="s">
        <v>19</v>
      </c>
      <c r="I2400" s="1">
        <v>40575</v>
      </c>
      <c r="J2400" t="s">
        <v>20</v>
      </c>
      <c r="K2400" t="s">
        <v>30</v>
      </c>
      <c r="L2400" t="s">
        <v>58</v>
      </c>
      <c r="M2400">
        <v>0</v>
      </c>
      <c r="N2400">
        <v>15175.827730000001</v>
      </c>
      <c r="O2400">
        <v>11200</v>
      </c>
      <c r="P2400">
        <v>3975.83</v>
      </c>
      <c r="Q2400" s="1">
        <v>42125</v>
      </c>
      <c r="R2400" t="s">
        <v>97</v>
      </c>
      <c r="S2400" t="s">
        <v>103</v>
      </c>
      <c r="T2400">
        <v>0</v>
      </c>
    </row>
    <row r="2401" spans="1:20" x14ac:dyDescent="0.3">
      <c r="A2401" t="s">
        <v>88</v>
      </c>
      <c r="B2401">
        <v>669010</v>
      </c>
      <c r="C2401">
        <v>855421</v>
      </c>
      <c r="D2401">
        <v>8975</v>
      </c>
      <c r="E2401" t="s">
        <v>18</v>
      </c>
      <c r="F2401">
        <v>16.02</v>
      </c>
      <c r="G2401">
        <v>315.63</v>
      </c>
      <c r="H2401" t="s">
        <v>23</v>
      </c>
      <c r="I2401" s="1">
        <v>40575</v>
      </c>
      <c r="J2401" t="s">
        <v>20</v>
      </c>
      <c r="K2401" t="s">
        <v>27</v>
      </c>
      <c r="L2401" t="s">
        <v>34</v>
      </c>
      <c r="M2401">
        <v>0</v>
      </c>
      <c r="N2401">
        <v>11285.57</v>
      </c>
      <c r="O2401">
        <v>8974.99</v>
      </c>
      <c r="P2401">
        <v>2310.58</v>
      </c>
      <c r="Q2401" s="1">
        <v>41518</v>
      </c>
      <c r="R2401" t="s">
        <v>97</v>
      </c>
      <c r="S2401" t="s">
        <v>103</v>
      </c>
      <c r="T2401">
        <v>0</v>
      </c>
    </row>
    <row r="2402" spans="1:20" x14ac:dyDescent="0.3">
      <c r="A2402" t="s">
        <v>88</v>
      </c>
      <c r="B2402">
        <v>669037</v>
      </c>
      <c r="C2402">
        <v>855451</v>
      </c>
      <c r="D2402">
        <v>12000</v>
      </c>
      <c r="E2402" t="s">
        <v>43</v>
      </c>
      <c r="F2402">
        <v>14.17</v>
      </c>
      <c r="G2402">
        <v>280.27999999999997</v>
      </c>
      <c r="H2402" t="s">
        <v>19</v>
      </c>
      <c r="I2402" s="1">
        <v>40575</v>
      </c>
      <c r="J2402" t="s">
        <v>20</v>
      </c>
      <c r="K2402" t="s">
        <v>27</v>
      </c>
      <c r="L2402" t="s">
        <v>25</v>
      </c>
      <c r="M2402">
        <v>0</v>
      </c>
      <c r="N2402">
        <v>16221.02608</v>
      </c>
      <c r="O2402">
        <v>12000</v>
      </c>
      <c r="P2402">
        <v>4221.03</v>
      </c>
      <c r="Q2402" s="1">
        <v>41821</v>
      </c>
      <c r="R2402" t="s">
        <v>97</v>
      </c>
      <c r="S2402" t="s">
        <v>103</v>
      </c>
      <c r="T2402">
        <v>0</v>
      </c>
    </row>
    <row r="2403" spans="1:20" x14ac:dyDescent="0.3">
      <c r="A2403" t="s">
        <v>88</v>
      </c>
      <c r="B2403">
        <v>669015</v>
      </c>
      <c r="C2403">
        <v>855426</v>
      </c>
      <c r="D2403">
        <v>15900</v>
      </c>
      <c r="E2403" t="s">
        <v>43</v>
      </c>
      <c r="F2403">
        <v>13.43</v>
      </c>
      <c r="G2403">
        <v>365.29</v>
      </c>
      <c r="H2403" t="s">
        <v>19</v>
      </c>
      <c r="I2403" s="1">
        <v>40575</v>
      </c>
      <c r="J2403" t="s">
        <v>20</v>
      </c>
      <c r="K2403" t="s">
        <v>24</v>
      </c>
      <c r="L2403" t="s">
        <v>81</v>
      </c>
      <c r="M2403">
        <v>0</v>
      </c>
      <c r="N2403">
        <v>18749.990000000002</v>
      </c>
      <c r="O2403">
        <v>15900</v>
      </c>
      <c r="P2403">
        <v>2849.99</v>
      </c>
      <c r="Q2403" s="1">
        <v>41122</v>
      </c>
      <c r="R2403" t="s">
        <v>97</v>
      </c>
      <c r="S2403" t="s">
        <v>103</v>
      </c>
      <c r="T2403">
        <v>0</v>
      </c>
    </row>
    <row r="2404" spans="1:20" x14ac:dyDescent="0.3">
      <c r="A2404" t="s">
        <v>88</v>
      </c>
      <c r="B2404">
        <v>668994</v>
      </c>
      <c r="C2404">
        <v>855397</v>
      </c>
      <c r="D2404">
        <v>12000</v>
      </c>
      <c r="E2404" t="s">
        <v>43</v>
      </c>
      <c r="F2404">
        <v>18.25</v>
      </c>
      <c r="G2404">
        <v>306.36</v>
      </c>
      <c r="H2404" t="s">
        <v>60</v>
      </c>
      <c r="I2404" s="1">
        <v>40575</v>
      </c>
      <c r="J2404" t="s">
        <v>20</v>
      </c>
      <c r="K2404" t="s">
        <v>24</v>
      </c>
      <c r="L2404" t="s">
        <v>41</v>
      </c>
      <c r="M2404">
        <v>0</v>
      </c>
      <c r="N2404">
        <v>17475.253110000001</v>
      </c>
      <c r="O2404">
        <v>12000</v>
      </c>
      <c r="P2404">
        <v>5475.25</v>
      </c>
      <c r="Q2404" s="1">
        <v>41791</v>
      </c>
      <c r="R2404" t="s">
        <v>97</v>
      </c>
      <c r="S2404" t="s">
        <v>103</v>
      </c>
      <c r="T2404">
        <v>0</v>
      </c>
    </row>
    <row r="2405" spans="1:20" x14ac:dyDescent="0.3">
      <c r="A2405" t="s">
        <v>88</v>
      </c>
      <c r="B2405">
        <v>668218</v>
      </c>
      <c r="C2405">
        <v>854352</v>
      </c>
      <c r="D2405">
        <v>4500</v>
      </c>
      <c r="E2405" t="s">
        <v>18</v>
      </c>
      <c r="F2405">
        <v>13.43</v>
      </c>
      <c r="G2405">
        <v>152.56</v>
      </c>
      <c r="H2405" t="s">
        <v>19</v>
      </c>
      <c r="I2405" s="1">
        <v>40575</v>
      </c>
      <c r="J2405" t="s">
        <v>20</v>
      </c>
      <c r="K2405" t="s">
        <v>47</v>
      </c>
      <c r="L2405" t="s">
        <v>33</v>
      </c>
      <c r="M2405">
        <v>0</v>
      </c>
      <c r="N2405">
        <v>5094.07</v>
      </c>
      <c r="O2405">
        <v>4500</v>
      </c>
      <c r="P2405">
        <v>594.07000000000005</v>
      </c>
      <c r="Q2405" s="1">
        <v>41000</v>
      </c>
      <c r="R2405" t="s">
        <v>97</v>
      </c>
      <c r="S2405" t="s">
        <v>103</v>
      </c>
      <c r="T2405">
        <v>0</v>
      </c>
    </row>
    <row r="2406" spans="1:20" x14ac:dyDescent="0.3">
      <c r="A2406" t="s">
        <v>88</v>
      </c>
      <c r="B2406">
        <v>668983</v>
      </c>
      <c r="C2406">
        <v>855384</v>
      </c>
      <c r="D2406">
        <v>20000</v>
      </c>
      <c r="E2406" t="s">
        <v>18</v>
      </c>
      <c r="F2406">
        <v>11.11</v>
      </c>
      <c r="G2406">
        <v>655.82</v>
      </c>
      <c r="H2406" t="s">
        <v>29</v>
      </c>
      <c r="I2406" s="1">
        <v>40575</v>
      </c>
      <c r="J2406" t="s">
        <v>20</v>
      </c>
      <c r="K2406" t="s">
        <v>27</v>
      </c>
      <c r="L2406" t="s">
        <v>41</v>
      </c>
      <c r="M2406">
        <v>0</v>
      </c>
      <c r="N2406">
        <v>23596.58</v>
      </c>
      <c r="O2406">
        <v>20000</v>
      </c>
      <c r="P2406">
        <v>3596.58</v>
      </c>
      <c r="Q2406" s="1">
        <v>41671</v>
      </c>
      <c r="R2406" t="s">
        <v>97</v>
      </c>
      <c r="S2406" t="s">
        <v>103</v>
      </c>
      <c r="T2406">
        <v>0</v>
      </c>
    </row>
    <row r="2407" spans="1:20" x14ac:dyDescent="0.3">
      <c r="A2407" t="s">
        <v>88</v>
      </c>
      <c r="B2407">
        <v>668727</v>
      </c>
      <c r="C2407">
        <v>855047</v>
      </c>
      <c r="D2407">
        <v>7200</v>
      </c>
      <c r="E2407" t="s">
        <v>18</v>
      </c>
      <c r="F2407">
        <v>5.79</v>
      </c>
      <c r="G2407">
        <v>218.36</v>
      </c>
      <c r="H2407" t="s">
        <v>32</v>
      </c>
      <c r="I2407" s="1">
        <v>40575</v>
      </c>
      <c r="J2407" t="s">
        <v>20</v>
      </c>
      <c r="K2407" t="s">
        <v>27</v>
      </c>
      <c r="L2407" t="s">
        <v>61</v>
      </c>
      <c r="M2407">
        <v>0</v>
      </c>
      <c r="N2407">
        <v>7858.25</v>
      </c>
      <c r="O2407">
        <v>7200</v>
      </c>
      <c r="P2407">
        <v>658.25</v>
      </c>
      <c r="Q2407" s="1">
        <v>41671</v>
      </c>
      <c r="R2407" t="s">
        <v>97</v>
      </c>
      <c r="S2407" t="s">
        <v>103</v>
      </c>
      <c r="T2407">
        <v>0</v>
      </c>
    </row>
    <row r="2408" spans="1:20" x14ac:dyDescent="0.3">
      <c r="A2408" t="s">
        <v>88</v>
      </c>
      <c r="B2408">
        <v>668836</v>
      </c>
      <c r="C2408">
        <v>855198</v>
      </c>
      <c r="D2408">
        <v>10000</v>
      </c>
      <c r="E2408" t="s">
        <v>18</v>
      </c>
      <c r="F2408">
        <v>7.29</v>
      </c>
      <c r="G2408">
        <v>310.10000000000002</v>
      </c>
      <c r="H2408" t="s">
        <v>32</v>
      </c>
      <c r="I2408" s="1">
        <v>40575</v>
      </c>
      <c r="J2408" t="s">
        <v>20</v>
      </c>
      <c r="K2408" t="s">
        <v>24</v>
      </c>
      <c r="L2408" t="s">
        <v>61</v>
      </c>
      <c r="M2408">
        <v>0</v>
      </c>
      <c r="N2408">
        <v>11160.95</v>
      </c>
      <c r="O2408">
        <v>10000</v>
      </c>
      <c r="P2408">
        <v>1160.95</v>
      </c>
      <c r="Q2408" s="1">
        <v>41671</v>
      </c>
      <c r="R2408" t="s">
        <v>97</v>
      </c>
      <c r="S2408" t="s">
        <v>103</v>
      </c>
      <c r="T2408">
        <v>0</v>
      </c>
    </row>
    <row r="2409" spans="1:20" x14ac:dyDescent="0.3">
      <c r="A2409" t="s">
        <v>88</v>
      </c>
      <c r="B2409">
        <v>668845</v>
      </c>
      <c r="C2409">
        <v>855209</v>
      </c>
      <c r="D2409">
        <v>3000</v>
      </c>
      <c r="E2409" t="s">
        <v>18</v>
      </c>
      <c r="F2409">
        <v>11.11</v>
      </c>
      <c r="G2409">
        <v>98.38</v>
      </c>
      <c r="H2409" t="s">
        <v>29</v>
      </c>
      <c r="I2409" s="1">
        <v>40575</v>
      </c>
      <c r="J2409" t="s">
        <v>20</v>
      </c>
      <c r="K2409" t="s">
        <v>53</v>
      </c>
      <c r="L2409" t="s">
        <v>41</v>
      </c>
      <c r="M2409">
        <v>0</v>
      </c>
      <c r="N2409">
        <v>3538.12</v>
      </c>
      <c r="O2409">
        <v>3000</v>
      </c>
      <c r="P2409">
        <v>538.12</v>
      </c>
      <c r="Q2409" s="1">
        <v>41671</v>
      </c>
      <c r="R2409" t="s">
        <v>97</v>
      </c>
      <c r="S2409" t="s">
        <v>103</v>
      </c>
      <c r="T2409">
        <v>0</v>
      </c>
    </row>
    <row r="2410" spans="1:20" x14ac:dyDescent="0.3">
      <c r="A2410" t="s">
        <v>88</v>
      </c>
      <c r="B2410">
        <v>668661</v>
      </c>
      <c r="C2410">
        <v>854961</v>
      </c>
      <c r="D2410">
        <v>15850</v>
      </c>
      <c r="E2410" t="s">
        <v>18</v>
      </c>
      <c r="F2410">
        <v>11.11</v>
      </c>
      <c r="G2410">
        <v>519.74</v>
      </c>
      <c r="H2410" t="s">
        <v>29</v>
      </c>
      <c r="I2410" s="1">
        <v>40575</v>
      </c>
      <c r="J2410" t="s">
        <v>20</v>
      </c>
      <c r="K2410" t="s">
        <v>24</v>
      </c>
      <c r="L2410" t="s">
        <v>22</v>
      </c>
      <c r="M2410">
        <v>0</v>
      </c>
      <c r="N2410">
        <v>16676.48</v>
      </c>
      <c r="O2410">
        <v>15850</v>
      </c>
      <c r="P2410">
        <v>826.48</v>
      </c>
      <c r="Q2410" s="1">
        <v>40787</v>
      </c>
      <c r="R2410" t="s">
        <v>97</v>
      </c>
      <c r="S2410" t="s">
        <v>103</v>
      </c>
      <c r="T2410">
        <v>0</v>
      </c>
    </row>
    <row r="2411" spans="1:20" x14ac:dyDescent="0.3">
      <c r="A2411" t="s">
        <v>88</v>
      </c>
      <c r="B2411">
        <v>668841</v>
      </c>
      <c r="C2411">
        <v>855204</v>
      </c>
      <c r="D2411">
        <v>30000</v>
      </c>
      <c r="E2411" t="s">
        <v>43</v>
      </c>
      <c r="F2411">
        <v>16.399999999999999</v>
      </c>
      <c r="G2411">
        <v>735.94</v>
      </c>
      <c r="H2411" t="s">
        <v>44</v>
      </c>
      <c r="I2411" s="1">
        <v>40575</v>
      </c>
      <c r="J2411" t="s">
        <v>20</v>
      </c>
      <c r="K2411" t="s">
        <v>27</v>
      </c>
      <c r="L2411" t="s">
        <v>51</v>
      </c>
      <c r="M2411">
        <v>0</v>
      </c>
      <c r="N2411">
        <v>36935.31</v>
      </c>
      <c r="O2411">
        <v>29999.99</v>
      </c>
      <c r="P2411">
        <v>6935.32</v>
      </c>
      <c r="Q2411" s="1">
        <v>41306</v>
      </c>
      <c r="R2411" t="s">
        <v>97</v>
      </c>
      <c r="S2411" t="s">
        <v>103</v>
      </c>
      <c r="T2411">
        <v>0</v>
      </c>
    </row>
    <row r="2412" spans="1:20" x14ac:dyDescent="0.3">
      <c r="A2412" t="s">
        <v>88</v>
      </c>
      <c r="B2412">
        <v>668826</v>
      </c>
      <c r="C2412">
        <v>855180</v>
      </c>
      <c r="D2412">
        <v>12000</v>
      </c>
      <c r="E2412" t="s">
        <v>18</v>
      </c>
      <c r="F2412">
        <v>5.79</v>
      </c>
      <c r="G2412">
        <v>363.93</v>
      </c>
      <c r="H2412" t="s">
        <v>32</v>
      </c>
      <c r="I2412" s="1">
        <v>40575</v>
      </c>
      <c r="J2412" t="s">
        <v>20</v>
      </c>
      <c r="K2412" t="s">
        <v>27</v>
      </c>
      <c r="L2412" t="s">
        <v>25</v>
      </c>
      <c r="M2412">
        <v>0</v>
      </c>
      <c r="N2412">
        <v>13096.99</v>
      </c>
      <c r="O2412">
        <v>12000</v>
      </c>
      <c r="P2412">
        <v>1096.99</v>
      </c>
      <c r="Q2412" s="1">
        <v>41671</v>
      </c>
      <c r="R2412" t="s">
        <v>97</v>
      </c>
      <c r="S2412" t="s">
        <v>103</v>
      </c>
      <c r="T2412">
        <v>0</v>
      </c>
    </row>
    <row r="2413" spans="1:20" x14ac:dyDescent="0.3">
      <c r="A2413" t="s">
        <v>88</v>
      </c>
      <c r="B2413">
        <v>668827</v>
      </c>
      <c r="C2413">
        <v>855181</v>
      </c>
      <c r="D2413">
        <v>13250</v>
      </c>
      <c r="E2413" t="s">
        <v>18</v>
      </c>
      <c r="F2413">
        <v>10.37</v>
      </c>
      <c r="G2413">
        <v>429.85</v>
      </c>
      <c r="H2413" t="s">
        <v>29</v>
      </c>
      <c r="I2413" s="1">
        <v>40575</v>
      </c>
      <c r="J2413" t="s">
        <v>20</v>
      </c>
      <c r="K2413" t="s">
        <v>24</v>
      </c>
      <c r="L2413" t="s">
        <v>39</v>
      </c>
      <c r="M2413">
        <v>0</v>
      </c>
      <c r="N2413">
        <v>15472.71112</v>
      </c>
      <c r="O2413">
        <v>13250</v>
      </c>
      <c r="P2413">
        <v>2222.71</v>
      </c>
      <c r="Q2413" s="1">
        <v>41699</v>
      </c>
      <c r="R2413" t="s">
        <v>97</v>
      </c>
      <c r="S2413" t="s">
        <v>103</v>
      </c>
      <c r="T2413">
        <v>0</v>
      </c>
    </row>
    <row r="2414" spans="1:20" x14ac:dyDescent="0.3">
      <c r="A2414" t="s">
        <v>88</v>
      </c>
      <c r="B2414">
        <v>668685</v>
      </c>
      <c r="C2414">
        <v>854994</v>
      </c>
      <c r="D2414">
        <v>11650</v>
      </c>
      <c r="E2414" t="s">
        <v>43</v>
      </c>
      <c r="F2414">
        <v>10.74</v>
      </c>
      <c r="G2414">
        <v>251.8</v>
      </c>
      <c r="H2414" t="s">
        <v>29</v>
      </c>
      <c r="I2414" s="1">
        <v>40575</v>
      </c>
      <c r="J2414" t="s">
        <v>26</v>
      </c>
      <c r="K2414" t="s">
        <v>30</v>
      </c>
      <c r="L2414" t="s">
        <v>35</v>
      </c>
      <c r="M2414">
        <v>0</v>
      </c>
      <c r="N2414">
        <v>3020.04</v>
      </c>
      <c r="O2414">
        <v>1859.23</v>
      </c>
      <c r="P2414">
        <v>1160.81</v>
      </c>
      <c r="Q2414" s="1">
        <v>40940</v>
      </c>
      <c r="R2414" t="s">
        <v>97</v>
      </c>
      <c r="S2414" t="s">
        <v>104</v>
      </c>
      <c r="T2414">
        <v>1</v>
      </c>
    </row>
    <row r="2415" spans="1:20" x14ac:dyDescent="0.3">
      <c r="A2415" t="s">
        <v>88</v>
      </c>
      <c r="B2415">
        <v>668271</v>
      </c>
      <c r="C2415">
        <v>854430</v>
      </c>
      <c r="D2415">
        <v>3800</v>
      </c>
      <c r="E2415" t="s">
        <v>43</v>
      </c>
      <c r="F2415">
        <v>13.8</v>
      </c>
      <c r="G2415">
        <v>88.03</v>
      </c>
      <c r="H2415" t="s">
        <v>19</v>
      </c>
      <c r="I2415" s="1">
        <v>40575</v>
      </c>
      <c r="J2415" t="s">
        <v>26</v>
      </c>
      <c r="K2415" t="s">
        <v>30</v>
      </c>
      <c r="L2415" t="s">
        <v>56</v>
      </c>
      <c r="M2415">
        <v>0</v>
      </c>
      <c r="N2415">
        <v>2816.96</v>
      </c>
      <c r="O2415">
        <v>1692.45</v>
      </c>
      <c r="P2415">
        <v>1106.9100000000001</v>
      </c>
      <c r="Q2415" s="1">
        <v>41548</v>
      </c>
      <c r="R2415" t="s">
        <v>97</v>
      </c>
      <c r="S2415" t="s">
        <v>104</v>
      </c>
      <c r="T2415">
        <v>1</v>
      </c>
    </row>
    <row r="2416" spans="1:20" x14ac:dyDescent="0.3">
      <c r="A2416" t="s">
        <v>88</v>
      </c>
      <c r="B2416">
        <v>667139</v>
      </c>
      <c r="C2416">
        <v>852922</v>
      </c>
      <c r="D2416">
        <v>10000</v>
      </c>
      <c r="E2416" t="s">
        <v>18</v>
      </c>
      <c r="F2416">
        <v>10.37</v>
      </c>
      <c r="G2416">
        <v>324.42</v>
      </c>
      <c r="H2416" t="s">
        <v>29</v>
      </c>
      <c r="I2416" s="1">
        <v>40575</v>
      </c>
      <c r="J2416" t="s">
        <v>20</v>
      </c>
      <c r="K2416" t="s">
        <v>27</v>
      </c>
      <c r="L2416" t="s">
        <v>57</v>
      </c>
      <c r="M2416">
        <v>0</v>
      </c>
      <c r="N2416">
        <v>11319.95</v>
      </c>
      <c r="O2416">
        <v>10000</v>
      </c>
      <c r="P2416">
        <v>1319.95</v>
      </c>
      <c r="Q2416" s="1">
        <v>41214</v>
      </c>
      <c r="R2416" t="s">
        <v>97</v>
      </c>
      <c r="S2416" t="s">
        <v>103</v>
      </c>
      <c r="T2416">
        <v>0</v>
      </c>
    </row>
    <row r="2417" spans="1:20" x14ac:dyDescent="0.3">
      <c r="A2417" t="s">
        <v>88</v>
      </c>
      <c r="B2417">
        <v>668053</v>
      </c>
      <c r="C2417">
        <v>854085</v>
      </c>
      <c r="D2417">
        <v>4500</v>
      </c>
      <c r="E2417" t="s">
        <v>18</v>
      </c>
      <c r="F2417">
        <v>6.92</v>
      </c>
      <c r="G2417">
        <v>138.79</v>
      </c>
      <c r="H2417" t="s">
        <v>32</v>
      </c>
      <c r="I2417" s="1">
        <v>40575</v>
      </c>
      <c r="J2417" t="s">
        <v>20</v>
      </c>
      <c r="K2417" t="s">
        <v>47</v>
      </c>
      <c r="L2417" t="s">
        <v>77</v>
      </c>
      <c r="M2417">
        <v>0</v>
      </c>
      <c r="N2417">
        <v>4953.1499999999996</v>
      </c>
      <c r="O2417">
        <v>4500</v>
      </c>
      <c r="P2417">
        <v>453.15</v>
      </c>
      <c r="Q2417" s="1">
        <v>41365</v>
      </c>
      <c r="R2417" t="s">
        <v>97</v>
      </c>
      <c r="S2417" t="s">
        <v>103</v>
      </c>
      <c r="T2417">
        <v>0</v>
      </c>
    </row>
    <row r="2418" spans="1:20" x14ac:dyDescent="0.3">
      <c r="A2418" t="s">
        <v>88</v>
      </c>
      <c r="B2418">
        <v>640792</v>
      </c>
      <c r="C2418">
        <v>820284</v>
      </c>
      <c r="D2418">
        <v>13800</v>
      </c>
      <c r="E2418" t="s">
        <v>43</v>
      </c>
      <c r="F2418">
        <v>10.74</v>
      </c>
      <c r="G2418">
        <v>298.26</v>
      </c>
      <c r="H2418" t="s">
        <v>29</v>
      </c>
      <c r="I2418" s="1">
        <v>40575</v>
      </c>
      <c r="J2418" t="s">
        <v>26</v>
      </c>
      <c r="K2418" t="s">
        <v>27</v>
      </c>
      <c r="L2418" t="s">
        <v>56</v>
      </c>
      <c r="M2418">
        <v>0</v>
      </c>
      <c r="N2418">
        <v>5664.09</v>
      </c>
      <c r="O2418">
        <v>3599.95</v>
      </c>
      <c r="P2418">
        <v>2064.14</v>
      </c>
      <c r="Q2418" s="1">
        <v>41153</v>
      </c>
      <c r="R2418" t="s">
        <v>97</v>
      </c>
      <c r="S2418" t="s">
        <v>104</v>
      </c>
      <c r="T2418">
        <v>1</v>
      </c>
    </row>
    <row r="2419" spans="1:20" x14ac:dyDescent="0.3">
      <c r="A2419" t="s">
        <v>88</v>
      </c>
      <c r="B2419">
        <v>668677</v>
      </c>
      <c r="C2419">
        <v>854984</v>
      </c>
      <c r="D2419">
        <v>8000</v>
      </c>
      <c r="E2419" t="s">
        <v>18</v>
      </c>
      <c r="F2419">
        <v>7.29</v>
      </c>
      <c r="G2419">
        <v>248.08</v>
      </c>
      <c r="H2419" t="s">
        <v>32</v>
      </c>
      <c r="I2419" s="1">
        <v>40575</v>
      </c>
      <c r="J2419" t="s">
        <v>20</v>
      </c>
      <c r="K2419" t="s">
        <v>24</v>
      </c>
      <c r="L2419" t="s">
        <v>25</v>
      </c>
      <c r="M2419">
        <v>0</v>
      </c>
      <c r="N2419">
        <v>8924.42</v>
      </c>
      <c r="O2419">
        <v>8000</v>
      </c>
      <c r="P2419">
        <v>924.42</v>
      </c>
      <c r="Q2419" s="1">
        <v>41609</v>
      </c>
      <c r="R2419" t="s">
        <v>97</v>
      </c>
      <c r="S2419" t="s">
        <v>103</v>
      </c>
      <c r="T2419">
        <v>0</v>
      </c>
    </row>
    <row r="2420" spans="1:20" x14ac:dyDescent="0.3">
      <c r="A2420" t="s">
        <v>88</v>
      </c>
      <c r="B2420">
        <v>668663</v>
      </c>
      <c r="C2420">
        <v>854964</v>
      </c>
      <c r="D2420">
        <v>10000</v>
      </c>
      <c r="E2420" t="s">
        <v>18</v>
      </c>
      <c r="F2420">
        <v>10.37</v>
      </c>
      <c r="G2420">
        <v>324.42</v>
      </c>
      <c r="H2420" t="s">
        <v>29</v>
      </c>
      <c r="I2420" s="1">
        <v>40575</v>
      </c>
      <c r="J2420" t="s">
        <v>20</v>
      </c>
      <c r="K2420" t="s">
        <v>36</v>
      </c>
      <c r="L2420" t="s">
        <v>39</v>
      </c>
      <c r="M2420">
        <v>0</v>
      </c>
      <c r="N2420">
        <v>11678.42</v>
      </c>
      <c r="O2420">
        <v>10000</v>
      </c>
      <c r="P2420">
        <v>1678.42</v>
      </c>
      <c r="Q2420" s="1">
        <v>41671</v>
      </c>
      <c r="R2420" t="s">
        <v>97</v>
      </c>
      <c r="S2420" t="s">
        <v>103</v>
      </c>
      <c r="T2420">
        <v>0</v>
      </c>
    </row>
    <row r="2421" spans="1:20" x14ac:dyDescent="0.3">
      <c r="A2421" t="s">
        <v>88</v>
      </c>
      <c r="B2421">
        <v>668658</v>
      </c>
      <c r="C2421">
        <v>854958</v>
      </c>
      <c r="D2421">
        <v>10000</v>
      </c>
      <c r="E2421" t="s">
        <v>43</v>
      </c>
      <c r="F2421">
        <v>10.37</v>
      </c>
      <c r="G2421">
        <v>214.3</v>
      </c>
      <c r="H2421" t="s">
        <v>29</v>
      </c>
      <c r="I2421" s="1">
        <v>40575</v>
      </c>
      <c r="J2421" t="s">
        <v>20</v>
      </c>
      <c r="K2421" t="s">
        <v>40</v>
      </c>
      <c r="L2421" t="s">
        <v>22</v>
      </c>
      <c r="M2421">
        <v>0</v>
      </c>
      <c r="N2421">
        <v>12687.995870000001</v>
      </c>
      <c r="O2421">
        <v>10000</v>
      </c>
      <c r="P2421">
        <v>2688</v>
      </c>
      <c r="Q2421" s="1">
        <v>42005</v>
      </c>
      <c r="R2421" t="s">
        <v>97</v>
      </c>
      <c r="S2421" t="s">
        <v>103</v>
      </c>
      <c r="T2421">
        <v>0</v>
      </c>
    </row>
    <row r="2422" spans="1:20" x14ac:dyDescent="0.3">
      <c r="A2422" t="s">
        <v>88</v>
      </c>
      <c r="B2422">
        <v>668646</v>
      </c>
      <c r="C2422">
        <v>854937</v>
      </c>
      <c r="D2422">
        <v>25000</v>
      </c>
      <c r="E2422" t="s">
        <v>18</v>
      </c>
      <c r="F2422">
        <v>13.06</v>
      </c>
      <c r="G2422">
        <v>843.08</v>
      </c>
      <c r="H2422" t="s">
        <v>19</v>
      </c>
      <c r="I2422" s="1">
        <v>40575</v>
      </c>
      <c r="J2422" t="s">
        <v>20</v>
      </c>
      <c r="K2422" t="s">
        <v>27</v>
      </c>
      <c r="L2422" t="s">
        <v>51</v>
      </c>
      <c r="M2422">
        <v>0</v>
      </c>
      <c r="N2422">
        <v>30344.720000000001</v>
      </c>
      <c r="O2422">
        <v>25000</v>
      </c>
      <c r="P2422">
        <v>5344.72</v>
      </c>
      <c r="Q2422" s="1">
        <v>41671</v>
      </c>
      <c r="R2422" t="s">
        <v>97</v>
      </c>
      <c r="S2422" t="s">
        <v>103</v>
      </c>
      <c r="T2422">
        <v>0</v>
      </c>
    </row>
    <row r="2423" spans="1:20" x14ac:dyDescent="0.3">
      <c r="A2423" t="s">
        <v>88</v>
      </c>
      <c r="B2423">
        <v>668616</v>
      </c>
      <c r="C2423">
        <v>854886</v>
      </c>
      <c r="D2423">
        <v>10400</v>
      </c>
      <c r="E2423" t="s">
        <v>18</v>
      </c>
      <c r="F2423">
        <v>7.66</v>
      </c>
      <c r="G2423">
        <v>324.27</v>
      </c>
      <c r="H2423" t="s">
        <v>32</v>
      </c>
      <c r="I2423" s="1">
        <v>40575</v>
      </c>
      <c r="J2423" t="s">
        <v>20</v>
      </c>
      <c r="K2423" t="s">
        <v>27</v>
      </c>
      <c r="L2423" t="s">
        <v>51</v>
      </c>
      <c r="M2423">
        <v>0</v>
      </c>
      <c r="N2423">
        <v>11670.33</v>
      </c>
      <c r="O2423">
        <v>10400</v>
      </c>
      <c r="P2423">
        <v>1270.33</v>
      </c>
      <c r="Q2423" s="1">
        <v>41671</v>
      </c>
      <c r="R2423" t="s">
        <v>97</v>
      </c>
      <c r="S2423" t="s">
        <v>103</v>
      </c>
      <c r="T2423">
        <v>0</v>
      </c>
    </row>
    <row r="2424" spans="1:20" x14ac:dyDescent="0.3">
      <c r="A2424" t="s">
        <v>88</v>
      </c>
      <c r="B2424">
        <v>668594</v>
      </c>
      <c r="C2424">
        <v>854847</v>
      </c>
      <c r="D2424">
        <v>30000</v>
      </c>
      <c r="E2424" t="s">
        <v>43</v>
      </c>
      <c r="F2424">
        <v>17.88</v>
      </c>
      <c r="G2424">
        <v>759.85</v>
      </c>
      <c r="H2424" t="s">
        <v>44</v>
      </c>
      <c r="I2424" s="1">
        <v>40575</v>
      </c>
      <c r="J2424" t="s">
        <v>46</v>
      </c>
      <c r="K2424" t="s">
        <v>27</v>
      </c>
      <c r="L2424" t="s">
        <v>51</v>
      </c>
      <c r="M2424">
        <v>1511.43</v>
      </c>
      <c r="N2424">
        <v>44024.14</v>
      </c>
      <c r="O2424">
        <v>28488.54</v>
      </c>
      <c r="P2424">
        <v>15535.6</v>
      </c>
      <c r="Q2424" s="1">
        <v>42370</v>
      </c>
      <c r="R2424" t="s">
        <v>97</v>
      </c>
      <c r="S2424" t="s">
        <v>103</v>
      </c>
      <c r="T2424">
        <v>0</v>
      </c>
    </row>
    <row r="2425" spans="1:20" x14ac:dyDescent="0.3">
      <c r="A2425" t="s">
        <v>88</v>
      </c>
      <c r="B2425">
        <v>668586</v>
      </c>
      <c r="C2425">
        <v>854836</v>
      </c>
      <c r="D2425">
        <v>12000</v>
      </c>
      <c r="E2425" t="s">
        <v>18</v>
      </c>
      <c r="F2425">
        <v>10.37</v>
      </c>
      <c r="G2425">
        <v>389.3</v>
      </c>
      <c r="H2425" t="s">
        <v>29</v>
      </c>
      <c r="I2425" s="1">
        <v>40575</v>
      </c>
      <c r="J2425" t="s">
        <v>20</v>
      </c>
      <c r="K2425" t="s">
        <v>27</v>
      </c>
      <c r="L2425" t="s">
        <v>41</v>
      </c>
      <c r="M2425">
        <v>0</v>
      </c>
      <c r="N2425">
        <v>13526.28</v>
      </c>
      <c r="O2425">
        <v>12000.02</v>
      </c>
      <c r="P2425">
        <v>1526.26</v>
      </c>
      <c r="Q2425" s="1">
        <v>41153</v>
      </c>
      <c r="R2425" t="s">
        <v>97</v>
      </c>
      <c r="S2425" t="s">
        <v>103</v>
      </c>
      <c r="T2425">
        <v>0</v>
      </c>
    </row>
    <row r="2426" spans="1:20" x14ac:dyDescent="0.3">
      <c r="A2426" t="s">
        <v>88</v>
      </c>
      <c r="B2426">
        <v>663331</v>
      </c>
      <c r="C2426">
        <v>848213</v>
      </c>
      <c r="D2426">
        <v>18050</v>
      </c>
      <c r="E2426" t="s">
        <v>18</v>
      </c>
      <c r="F2426">
        <v>10</v>
      </c>
      <c r="G2426">
        <v>582.42999999999995</v>
      </c>
      <c r="H2426" t="s">
        <v>29</v>
      </c>
      <c r="I2426" s="1">
        <v>40575</v>
      </c>
      <c r="J2426" t="s">
        <v>20</v>
      </c>
      <c r="K2426" t="s">
        <v>27</v>
      </c>
      <c r="L2426" t="s">
        <v>57</v>
      </c>
      <c r="M2426">
        <v>0</v>
      </c>
      <c r="N2426">
        <v>20473.95</v>
      </c>
      <c r="O2426">
        <v>18050</v>
      </c>
      <c r="P2426">
        <v>2423.9499999999998</v>
      </c>
      <c r="Q2426" s="1">
        <v>41244</v>
      </c>
      <c r="R2426" t="s">
        <v>97</v>
      </c>
      <c r="S2426" t="s">
        <v>103</v>
      </c>
      <c r="T2426">
        <v>0</v>
      </c>
    </row>
    <row r="2427" spans="1:20" x14ac:dyDescent="0.3">
      <c r="A2427" t="s">
        <v>88</v>
      </c>
      <c r="B2427">
        <v>668513</v>
      </c>
      <c r="C2427">
        <v>854748</v>
      </c>
      <c r="D2427">
        <v>2600</v>
      </c>
      <c r="E2427" t="s">
        <v>18</v>
      </c>
      <c r="F2427">
        <v>6.92</v>
      </c>
      <c r="G2427">
        <v>80.19</v>
      </c>
      <c r="H2427" t="s">
        <v>32</v>
      </c>
      <c r="I2427" s="1">
        <v>40575</v>
      </c>
      <c r="J2427" t="s">
        <v>20</v>
      </c>
      <c r="K2427" t="s">
        <v>27</v>
      </c>
      <c r="L2427" t="s">
        <v>48</v>
      </c>
      <c r="M2427">
        <v>0</v>
      </c>
      <c r="N2427">
        <v>2648.77</v>
      </c>
      <c r="O2427">
        <v>2600</v>
      </c>
      <c r="P2427">
        <v>48.77</v>
      </c>
      <c r="Q2427" s="1">
        <v>40725</v>
      </c>
      <c r="R2427" t="s">
        <v>97</v>
      </c>
      <c r="S2427" t="s">
        <v>103</v>
      </c>
      <c r="T2427">
        <v>0</v>
      </c>
    </row>
    <row r="2428" spans="1:20" x14ac:dyDescent="0.3">
      <c r="A2428" t="s">
        <v>88</v>
      </c>
      <c r="B2428">
        <v>668514</v>
      </c>
      <c r="C2428">
        <v>854749</v>
      </c>
      <c r="D2428">
        <v>9850</v>
      </c>
      <c r="E2428" t="s">
        <v>18</v>
      </c>
      <c r="F2428">
        <v>9.6300000000000008</v>
      </c>
      <c r="G2428">
        <v>316.13</v>
      </c>
      <c r="H2428" t="s">
        <v>29</v>
      </c>
      <c r="I2428" s="1">
        <v>40575</v>
      </c>
      <c r="J2428" t="s">
        <v>20</v>
      </c>
      <c r="K2428" t="s">
        <v>27</v>
      </c>
      <c r="L2428" t="s">
        <v>51</v>
      </c>
      <c r="M2428">
        <v>0</v>
      </c>
      <c r="N2428">
        <v>11378.43</v>
      </c>
      <c r="O2428">
        <v>9850</v>
      </c>
      <c r="P2428">
        <v>1528.43</v>
      </c>
      <c r="Q2428" s="1">
        <v>41671</v>
      </c>
      <c r="R2428" t="s">
        <v>97</v>
      </c>
      <c r="S2428" t="s">
        <v>103</v>
      </c>
      <c r="T2428">
        <v>0</v>
      </c>
    </row>
    <row r="2429" spans="1:20" x14ac:dyDescent="0.3">
      <c r="A2429" t="s">
        <v>88</v>
      </c>
      <c r="B2429">
        <v>667351</v>
      </c>
      <c r="C2429">
        <v>853170</v>
      </c>
      <c r="D2429">
        <v>10000</v>
      </c>
      <c r="E2429" t="s">
        <v>43</v>
      </c>
      <c r="F2429">
        <v>10.37</v>
      </c>
      <c r="G2429">
        <v>214.3</v>
      </c>
      <c r="H2429" t="s">
        <v>29</v>
      </c>
      <c r="I2429" s="1">
        <v>40575</v>
      </c>
      <c r="J2429" t="s">
        <v>20</v>
      </c>
      <c r="K2429" t="s">
        <v>21</v>
      </c>
      <c r="L2429" t="s">
        <v>41</v>
      </c>
      <c r="M2429">
        <v>0</v>
      </c>
      <c r="N2429">
        <v>12327.12753</v>
      </c>
      <c r="O2429">
        <v>10000</v>
      </c>
      <c r="P2429">
        <v>2327.13</v>
      </c>
      <c r="Q2429" s="1">
        <v>41671</v>
      </c>
      <c r="R2429" t="s">
        <v>97</v>
      </c>
      <c r="S2429" t="s">
        <v>103</v>
      </c>
      <c r="T2429">
        <v>0</v>
      </c>
    </row>
    <row r="2430" spans="1:20" x14ac:dyDescent="0.3">
      <c r="A2430" t="s">
        <v>88</v>
      </c>
      <c r="B2430">
        <v>668490</v>
      </c>
      <c r="C2430">
        <v>854716</v>
      </c>
      <c r="D2430">
        <v>5200</v>
      </c>
      <c r="E2430" t="s">
        <v>18</v>
      </c>
      <c r="F2430">
        <v>5.42</v>
      </c>
      <c r="G2430">
        <v>156.84</v>
      </c>
      <c r="H2430" t="s">
        <v>32</v>
      </c>
      <c r="I2430" s="1">
        <v>40575</v>
      </c>
      <c r="J2430" t="s">
        <v>20</v>
      </c>
      <c r="K2430" t="s">
        <v>30</v>
      </c>
      <c r="L2430" t="s">
        <v>55</v>
      </c>
      <c r="M2430">
        <v>0</v>
      </c>
      <c r="N2430">
        <v>5441.18</v>
      </c>
      <c r="O2430">
        <v>5200</v>
      </c>
      <c r="P2430">
        <v>241.18</v>
      </c>
      <c r="Q2430" s="1">
        <v>40940</v>
      </c>
      <c r="R2430" t="s">
        <v>97</v>
      </c>
      <c r="S2430" t="s">
        <v>103</v>
      </c>
      <c r="T2430">
        <v>0</v>
      </c>
    </row>
    <row r="2431" spans="1:20" x14ac:dyDescent="0.3">
      <c r="A2431" t="s">
        <v>88</v>
      </c>
      <c r="B2431">
        <v>668450</v>
      </c>
      <c r="C2431">
        <v>854668</v>
      </c>
      <c r="D2431">
        <v>5000</v>
      </c>
      <c r="E2431" t="s">
        <v>18</v>
      </c>
      <c r="F2431">
        <v>5.42</v>
      </c>
      <c r="G2431">
        <v>150.80000000000001</v>
      </c>
      <c r="H2431" t="s">
        <v>32</v>
      </c>
      <c r="I2431" s="1">
        <v>40575</v>
      </c>
      <c r="J2431" t="s">
        <v>20</v>
      </c>
      <c r="K2431" t="s">
        <v>53</v>
      </c>
      <c r="L2431" t="s">
        <v>74</v>
      </c>
      <c r="M2431">
        <v>0</v>
      </c>
      <c r="N2431">
        <v>5338.02</v>
      </c>
      <c r="O2431">
        <v>5000</v>
      </c>
      <c r="P2431">
        <v>338.02</v>
      </c>
      <c r="Q2431" s="1">
        <v>41183</v>
      </c>
      <c r="R2431" t="s">
        <v>97</v>
      </c>
      <c r="S2431" t="s">
        <v>103</v>
      </c>
      <c r="T2431">
        <v>0</v>
      </c>
    </row>
    <row r="2432" spans="1:20" x14ac:dyDescent="0.3">
      <c r="A2432" t="s">
        <v>88</v>
      </c>
      <c r="B2432">
        <v>668438</v>
      </c>
      <c r="C2432">
        <v>854649</v>
      </c>
      <c r="D2432">
        <v>20000</v>
      </c>
      <c r="E2432" t="s">
        <v>18</v>
      </c>
      <c r="F2432">
        <v>10</v>
      </c>
      <c r="G2432">
        <v>645.35</v>
      </c>
      <c r="H2432" t="s">
        <v>29</v>
      </c>
      <c r="I2432" s="1">
        <v>40575</v>
      </c>
      <c r="J2432" t="s">
        <v>20</v>
      </c>
      <c r="K2432" t="s">
        <v>27</v>
      </c>
      <c r="L2432" t="s">
        <v>34</v>
      </c>
      <c r="M2432">
        <v>0</v>
      </c>
      <c r="N2432">
        <v>23221.84</v>
      </c>
      <c r="O2432">
        <v>20000</v>
      </c>
      <c r="P2432">
        <v>3221.84</v>
      </c>
      <c r="Q2432" s="1">
        <v>41640</v>
      </c>
      <c r="R2432" t="s">
        <v>97</v>
      </c>
      <c r="S2432" t="s">
        <v>103</v>
      </c>
      <c r="T2432">
        <v>0</v>
      </c>
    </row>
    <row r="2433" spans="1:20" x14ac:dyDescent="0.3">
      <c r="A2433" t="s">
        <v>88</v>
      </c>
      <c r="B2433">
        <v>668390</v>
      </c>
      <c r="C2433">
        <v>854585</v>
      </c>
      <c r="D2433">
        <v>18225</v>
      </c>
      <c r="E2433" t="s">
        <v>43</v>
      </c>
      <c r="F2433">
        <v>13.06</v>
      </c>
      <c r="G2433">
        <v>415.24</v>
      </c>
      <c r="H2433" t="s">
        <v>19</v>
      </c>
      <c r="I2433" s="1">
        <v>40575</v>
      </c>
      <c r="J2433" t="s">
        <v>20</v>
      </c>
      <c r="K2433" t="s">
        <v>27</v>
      </c>
      <c r="L2433" t="s">
        <v>34</v>
      </c>
      <c r="M2433">
        <v>0</v>
      </c>
      <c r="N2433">
        <v>24889.34996</v>
      </c>
      <c r="O2433">
        <v>18225</v>
      </c>
      <c r="P2433">
        <v>6664.35</v>
      </c>
      <c r="Q2433" s="1">
        <v>42278</v>
      </c>
      <c r="R2433" t="s">
        <v>97</v>
      </c>
      <c r="S2433" t="s">
        <v>103</v>
      </c>
      <c r="T2433">
        <v>0</v>
      </c>
    </row>
    <row r="2434" spans="1:20" x14ac:dyDescent="0.3">
      <c r="A2434" t="s">
        <v>88</v>
      </c>
      <c r="B2434">
        <v>666129</v>
      </c>
      <c r="C2434">
        <v>851650</v>
      </c>
      <c r="D2434">
        <v>18000</v>
      </c>
      <c r="E2434" t="s">
        <v>18</v>
      </c>
      <c r="F2434">
        <v>11.11</v>
      </c>
      <c r="G2434">
        <v>590.24</v>
      </c>
      <c r="H2434" t="s">
        <v>29</v>
      </c>
      <c r="I2434" s="1">
        <v>40575</v>
      </c>
      <c r="J2434" t="s">
        <v>20</v>
      </c>
      <c r="K2434" t="s">
        <v>27</v>
      </c>
      <c r="L2434" t="s">
        <v>58</v>
      </c>
      <c r="M2434">
        <v>0</v>
      </c>
      <c r="N2434">
        <v>21233.65</v>
      </c>
      <c r="O2434">
        <v>18000</v>
      </c>
      <c r="P2434">
        <v>3233.65</v>
      </c>
      <c r="Q2434" s="1">
        <v>41671</v>
      </c>
      <c r="R2434" t="s">
        <v>97</v>
      </c>
      <c r="S2434" t="s">
        <v>103</v>
      </c>
      <c r="T2434">
        <v>0</v>
      </c>
    </row>
    <row r="2435" spans="1:20" x14ac:dyDescent="0.3">
      <c r="A2435" t="s">
        <v>88</v>
      </c>
      <c r="B2435">
        <v>668342</v>
      </c>
      <c r="C2435">
        <v>854529</v>
      </c>
      <c r="D2435">
        <v>14000</v>
      </c>
      <c r="E2435" t="s">
        <v>18</v>
      </c>
      <c r="F2435">
        <v>11.11</v>
      </c>
      <c r="G2435">
        <v>459.08</v>
      </c>
      <c r="H2435" t="s">
        <v>29</v>
      </c>
      <c r="I2435" s="1">
        <v>40575</v>
      </c>
      <c r="J2435" t="s">
        <v>20</v>
      </c>
      <c r="K2435" t="s">
        <v>27</v>
      </c>
      <c r="L2435" t="s">
        <v>22</v>
      </c>
      <c r="M2435">
        <v>0</v>
      </c>
      <c r="N2435">
        <v>16092.24</v>
      </c>
      <c r="O2435">
        <v>14000</v>
      </c>
      <c r="P2435">
        <v>2092.2399999999998</v>
      </c>
      <c r="Q2435" s="1">
        <v>41244</v>
      </c>
      <c r="R2435" t="s">
        <v>97</v>
      </c>
      <c r="S2435" t="s">
        <v>103</v>
      </c>
      <c r="T2435">
        <v>0</v>
      </c>
    </row>
    <row r="2436" spans="1:20" x14ac:dyDescent="0.3">
      <c r="A2436" t="s">
        <v>88</v>
      </c>
      <c r="B2436">
        <v>651379</v>
      </c>
      <c r="C2436">
        <v>833239</v>
      </c>
      <c r="D2436">
        <v>14000</v>
      </c>
      <c r="E2436" t="s">
        <v>43</v>
      </c>
      <c r="F2436">
        <v>14.91</v>
      </c>
      <c r="G2436">
        <v>332.4</v>
      </c>
      <c r="H2436" t="s">
        <v>23</v>
      </c>
      <c r="I2436" s="1">
        <v>40575</v>
      </c>
      <c r="J2436" t="s">
        <v>20</v>
      </c>
      <c r="K2436" t="s">
        <v>27</v>
      </c>
      <c r="L2436" t="s">
        <v>41</v>
      </c>
      <c r="M2436">
        <v>0</v>
      </c>
      <c r="N2436">
        <v>18891.61535</v>
      </c>
      <c r="O2436">
        <v>14000</v>
      </c>
      <c r="P2436">
        <v>4891.62</v>
      </c>
      <c r="Q2436" s="1">
        <v>41699</v>
      </c>
      <c r="R2436" t="s">
        <v>97</v>
      </c>
      <c r="S2436" t="s">
        <v>103</v>
      </c>
      <c r="T2436">
        <v>0</v>
      </c>
    </row>
    <row r="2437" spans="1:20" x14ac:dyDescent="0.3">
      <c r="A2437" t="s">
        <v>88</v>
      </c>
      <c r="B2437">
        <v>664483</v>
      </c>
      <c r="C2437">
        <v>849637</v>
      </c>
      <c r="D2437">
        <v>18000</v>
      </c>
      <c r="E2437" t="s">
        <v>43</v>
      </c>
      <c r="F2437">
        <v>13.06</v>
      </c>
      <c r="G2437">
        <v>410.11</v>
      </c>
      <c r="H2437" t="s">
        <v>19</v>
      </c>
      <c r="I2437" s="1">
        <v>40575</v>
      </c>
      <c r="J2437" t="s">
        <v>46</v>
      </c>
      <c r="K2437" t="s">
        <v>27</v>
      </c>
      <c r="L2437" t="s">
        <v>51</v>
      </c>
      <c r="M2437">
        <v>865.97</v>
      </c>
      <c r="N2437">
        <v>23692.77</v>
      </c>
      <c r="O2437">
        <v>17134.04</v>
      </c>
      <c r="P2437">
        <v>6558.73</v>
      </c>
      <c r="Q2437" s="1">
        <v>42370</v>
      </c>
      <c r="R2437" t="s">
        <v>97</v>
      </c>
      <c r="S2437" t="s">
        <v>103</v>
      </c>
      <c r="T2437">
        <v>0</v>
      </c>
    </row>
    <row r="2438" spans="1:20" x14ac:dyDescent="0.3">
      <c r="A2438" t="s">
        <v>88</v>
      </c>
      <c r="B2438">
        <v>668304</v>
      </c>
      <c r="C2438">
        <v>854479</v>
      </c>
      <c r="D2438">
        <v>10000</v>
      </c>
      <c r="E2438" t="s">
        <v>18</v>
      </c>
      <c r="F2438">
        <v>7.66</v>
      </c>
      <c r="G2438">
        <v>311.8</v>
      </c>
      <c r="H2438" t="s">
        <v>32</v>
      </c>
      <c r="I2438" s="1">
        <v>40575</v>
      </c>
      <c r="J2438" t="s">
        <v>20</v>
      </c>
      <c r="K2438" t="s">
        <v>27</v>
      </c>
      <c r="L2438" t="s">
        <v>68</v>
      </c>
      <c r="M2438">
        <v>0</v>
      </c>
      <c r="N2438">
        <v>11217.56</v>
      </c>
      <c r="O2438">
        <v>10000</v>
      </c>
      <c r="P2438">
        <v>1217.56</v>
      </c>
      <c r="Q2438" s="1">
        <v>41671</v>
      </c>
      <c r="R2438" t="s">
        <v>97</v>
      </c>
      <c r="S2438" t="s">
        <v>103</v>
      </c>
      <c r="T2438">
        <v>0</v>
      </c>
    </row>
    <row r="2439" spans="1:20" x14ac:dyDescent="0.3">
      <c r="A2439" t="s">
        <v>88</v>
      </c>
      <c r="B2439">
        <v>668258</v>
      </c>
      <c r="C2439">
        <v>854411</v>
      </c>
      <c r="D2439">
        <v>6400</v>
      </c>
      <c r="E2439" t="s">
        <v>43</v>
      </c>
      <c r="F2439">
        <v>10</v>
      </c>
      <c r="G2439">
        <v>135.99</v>
      </c>
      <c r="H2439" t="s">
        <v>29</v>
      </c>
      <c r="I2439" s="1">
        <v>40575</v>
      </c>
      <c r="J2439" t="s">
        <v>26</v>
      </c>
      <c r="K2439" t="s">
        <v>36</v>
      </c>
      <c r="L2439" t="s">
        <v>28</v>
      </c>
      <c r="M2439">
        <v>0</v>
      </c>
      <c r="N2439">
        <v>3110.58</v>
      </c>
      <c r="O2439">
        <v>1885.59</v>
      </c>
      <c r="P2439">
        <v>966</v>
      </c>
      <c r="Q2439" s="1">
        <v>41214</v>
      </c>
      <c r="R2439" t="s">
        <v>97</v>
      </c>
      <c r="S2439" t="s">
        <v>104</v>
      </c>
      <c r="T2439">
        <v>1</v>
      </c>
    </row>
    <row r="2440" spans="1:20" x14ac:dyDescent="0.3">
      <c r="A2440" t="s">
        <v>88</v>
      </c>
      <c r="B2440">
        <v>663394</v>
      </c>
      <c r="C2440">
        <v>848285</v>
      </c>
      <c r="D2440">
        <v>8000</v>
      </c>
      <c r="E2440" t="s">
        <v>18</v>
      </c>
      <c r="F2440">
        <v>10.37</v>
      </c>
      <c r="G2440">
        <v>259.52999999999997</v>
      </c>
      <c r="H2440" t="s">
        <v>29</v>
      </c>
      <c r="I2440" s="1">
        <v>40575</v>
      </c>
      <c r="J2440" t="s">
        <v>20</v>
      </c>
      <c r="K2440" t="s">
        <v>27</v>
      </c>
      <c r="L2440" t="s">
        <v>39</v>
      </c>
      <c r="M2440">
        <v>0</v>
      </c>
      <c r="N2440">
        <v>9126.0499999999993</v>
      </c>
      <c r="O2440">
        <v>8000</v>
      </c>
      <c r="P2440">
        <v>1126.05</v>
      </c>
      <c r="Q2440" s="1">
        <v>41275</v>
      </c>
      <c r="R2440" t="s">
        <v>97</v>
      </c>
      <c r="S2440" t="s">
        <v>103</v>
      </c>
      <c r="T2440">
        <v>0</v>
      </c>
    </row>
    <row r="2441" spans="1:20" x14ac:dyDescent="0.3">
      <c r="A2441" t="s">
        <v>88</v>
      </c>
      <c r="B2441">
        <v>668225</v>
      </c>
      <c r="C2441">
        <v>854362</v>
      </c>
      <c r="D2441">
        <v>5000</v>
      </c>
      <c r="E2441" t="s">
        <v>18</v>
      </c>
      <c r="F2441">
        <v>7.29</v>
      </c>
      <c r="G2441">
        <v>155.05000000000001</v>
      </c>
      <c r="H2441" t="s">
        <v>32</v>
      </c>
      <c r="I2441" s="1">
        <v>40575</v>
      </c>
      <c r="J2441" t="s">
        <v>20</v>
      </c>
      <c r="K2441" t="s">
        <v>27</v>
      </c>
      <c r="L2441" t="s">
        <v>38</v>
      </c>
      <c r="M2441">
        <v>0</v>
      </c>
      <c r="N2441">
        <v>5580.23</v>
      </c>
      <c r="O2441">
        <v>5000</v>
      </c>
      <c r="P2441">
        <v>580.23</v>
      </c>
      <c r="Q2441" s="1">
        <v>41671</v>
      </c>
      <c r="R2441" t="s">
        <v>97</v>
      </c>
      <c r="S2441" t="s">
        <v>103</v>
      </c>
      <c r="T2441">
        <v>0</v>
      </c>
    </row>
    <row r="2442" spans="1:20" x14ac:dyDescent="0.3">
      <c r="A2442" t="s">
        <v>88</v>
      </c>
      <c r="B2442">
        <v>668111</v>
      </c>
      <c r="C2442">
        <v>854176</v>
      </c>
      <c r="D2442">
        <v>7000</v>
      </c>
      <c r="E2442" t="s">
        <v>18</v>
      </c>
      <c r="F2442">
        <v>6.92</v>
      </c>
      <c r="G2442">
        <v>215.89</v>
      </c>
      <c r="H2442" t="s">
        <v>32</v>
      </c>
      <c r="I2442" s="1">
        <v>40575</v>
      </c>
      <c r="J2442" t="s">
        <v>20</v>
      </c>
      <c r="K2442" t="s">
        <v>36</v>
      </c>
      <c r="L2442" t="s">
        <v>39</v>
      </c>
      <c r="M2442">
        <v>0</v>
      </c>
      <c r="N2442">
        <v>7627.07</v>
      </c>
      <c r="O2442">
        <v>7000</v>
      </c>
      <c r="P2442">
        <v>627.07000000000005</v>
      </c>
      <c r="Q2442" s="1">
        <v>41214</v>
      </c>
      <c r="R2442" t="s">
        <v>97</v>
      </c>
      <c r="S2442" t="s">
        <v>103</v>
      </c>
      <c r="T2442">
        <v>0</v>
      </c>
    </row>
    <row r="2443" spans="1:20" x14ac:dyDescent="0.3">
      <c r="A2443" t="s">
        <v>88</v>
      </c>
      <c r="B2443">
        <v>668166</v>
      </c>
      <c r="C2443">
        <v>854262</v>
      </c>
      <c r="D2443">
        <v>35000</v>
      </c>
      <c r="E2443" t="s">
        <v>43</v>
      </c>
      <c r="F2443">
        <v>20.48</v>
      </c>
      <c r="G2443">
        <v>936.66</v>
      </c>
      <c r="H2443" t="s">
        <v>71</v>
      </c>
      <c r="I2443" s="1">
        <v>40575</v>
      </c>
      <c r="J2443" t="s">
        <v>20</v>
      </c>
      <c r="K2443" t="s">
        <v>24</v>
      </c>
      <c r="L2443" t="s">
        <v>34</v>
      </c>
      <c r="M2443">
        <v>0</v>
      </c>
      <c r="N2443">
        <v>53438.20218</v>
      </c>
      <c r="O2443">
        <v>35000</v>
      </c>
      <c r="P2443">
        <v>18438.2</v>
      </c>
      <c r="Q2443" s="1">
        <v>41821</v>
      </c>
      <c r="R2443" t="s">
        <v>97</v>
      </c>
      <c r="S2443" t="s">
        <v>103</v>
      </c>
      <c r="T2443">
        <v>0</v>
      </c>
    </row>
    <row r="2444" spans="1:20" x14ac:dyDescent="0.3">
      <c r="A2444" t="s">
        <v>88</v>
      </c>
      <c r="B2444">
        <v>668165</v>
      </c>
      <c r="C2444">
        <v>854259</v>
      </c>
      <c r="D2444">
        <v>9000</v>
      </c>
      <c r="E2444" t="s">
        <v>43</v>
      </c>
      <c r="F2444">
        <v>11.11</v>
      </c>
      <c r="G2444">
        <v>196.18</v>
      </c>
      <c r="H2444" t="s">
        <v>29</v>
      </c>
      <c r="I2444" s="1">
        <v>40575</v>
      </c>
      <c r="J2444" t="s">
        <v>46</v>
      </c>
      <c r="K2444" t="s">
        <v>27</v>
      </c>
      <c r="L2444" t="s">
        <v>51</v>
      </c>
      <c r="M2444">
        <v>414.51</v>
      </c>
      <c r="N2444">
        <v>11337.4</v>
      </c>
      <c r="O2444">
        <v>8585.48</v>
      </c>
      <c r="P2444">
        <v>2751.92</v>
      </c>
      <c r="Q2444" s="1">
        <v>42370</v>
      </c>
      <c r="R2444" t="s">
        <v>97</v>
      </c>
      <c r="S2444" t="s">
        <v>103</v>
      </c>
      <c r="T2444">
        <v>0</v>
      </c>
    </row>
    <row r="2445" spans="1:20" x14ac:dyDescent="0.3">
      <c r="A2445" t="s">
        <v>88</v>
      </c>
      <c r="B2445">
        <v>664374</v>
      </c>
      <c r="C2445">
        <v>849506</v>
      </c>
      <c r="D2445">
        <v>10000</v>
      </c>
      <c r="E2445" t="s">
        <v>18</v>
      </c>
      <c r="F2445">
        <v>10.74</v>
      </c>
      <c r="G2445">
        <v>326.16000000000003</v>
      </c>
      <c r="H2445" t="s">
        <v>29</v>
      </c>
      <c r="I2445" s="1">
        <v>40575</v>
      </c>
      <c r="J2445" t="s">
        <v>20</v>
      </c>
      <c r="K2445" t="s">
        <v>49</v>
      </c>
      <c r="L2445" t="s">
        <v>22</v>
      </c>
      <c r="M2445">
        <v>0</v>
      </c>
      <c r="N2445">
        <v>11051.49</v>
      </c>
      <c r="O2445">
        <v>10000.01</v>
      </c>
      <c r="P2445">
        <v>1051.48</v>
      </c>
      <c r="Q2445" s="1">
        <v>41000</v>
      </c>
      <c r="R2445" t="s">
        <v>97</v>
      </c>
      <c r="S2445" t="s">
        <v>103</v>
      </c>
      <c r="T2445">
        <v>0</v>
      </c>
    </row>
    <row r="2446" spans="1:20" x14ac:dyDescent="0.3">
      <c r="A2446" t="s">
        <v>88</v>
      </c>
      <c r="B2446">
        <v>640096</v>
      </c>
      <c r="C2446">
        <v>819413</v>
      </c>
      <c r="D2446">
        <v>12800</v>
      </c>
      <c r="E2446" t="s">
        <v>18</v>
      </c>
      <c r="F2446">
        <v>5.79</v>
      </c>
      <c r="G2446">
        <v>388.19</v>
      </c>
      <c r="H2446" t="s">
        <v>32</v>
      </c>
      <c r="I2446" s="1">
        <v>40575</v>
      </c>
      <c r="J2446" t="s">
        <v>20</v>
      </c>
      <c r="K2446" t="s">
        <v>27</v>
      </c>
      <c r="L2446" t="s">
        <v>54</v>
      </c>
      <c r="M2446">
        <v>0</v>
      </c>
      <c r="N2446">
        <v>13969.52</v>
      </c>
      <c r="O2446">
        <v>12800</v>
      </c>
      <c r="P2446">
        <v>1169.52</v>
      </c>
      <c r="Q2446" s="1">
        <v>41671</v>
      </c>
      <c r="R2446" t="s">
        <v>97</v>
      </c>
      <c r="S2446" t="s">
        <v>103</v>
      </c>
      <c r="T2446">
        <v>0</v>
      </c>
    </row>
    <row r="2447" spans="1:20" x14ac:dyDescent="0.3">
      <c r="A2447" t="s">
        <v>88</v>
      </c>
      <c r="B2447">
        <v>668038</v>
      </c>
      <c r="C2447">
        <v>854069</v>
      </c>
      <c r="D2447">
        <v>20000</v>
      </c>
      <c r="E2447" t="s">
        <v>43</v>
      </c>
      <c r="F2447">
        <v>15.28</v>
      </c>
      <c r="G2447">
        <v>478.75</v>
      </c>
      <c r="H2447" t="s">
        <v>23</v>
      </c>
      <c r="I2447" s="1">
        <v>40575</v>
      </c>
      <c r="J2447" t="s">
        <v>20</v>
      </c>
      <c r="K2447" t="s">
        <v>21</v>
      </c>
      <c r="L2447" t="s">
        <v>22</v>
      </c>
      <c r="M2447">
        <v>0</v>
      </c>
      <c r="N2447">
        <v>25400.06</v>
      </c>
      <c r="O2447">
        <v>20000</v>
      </c>
      <c r="P2447">
        <v>5400.06</v>
      </c>
      <c r="Q2447" s="1">
        <v>41334</v>
      </c>
      <c r="R2447" t="s">
        <v>97</v>
      </c>
      <c r="S2447" t="s">
        <v>103</v>
      </c>
      <c r="T2447">
        <v>0</v>
      </c>
    </row>
    <row r="2448" spans="1:20" x14ac:dyDescent="0.3">
      <c r="A2448" t="s">
        <v>88</v>
      </c>
      <c r="B2448">
        <v>668144</v>
      </c>
      <c r="C2448">
        <v>854230</v>
      </c>
      <c r="D2448">
        <v>8500</v>
      </c>
      <c r="E2448" t="s">
        <v>18</v>
      </c>
      <c r="F2448">
        <v>5.79</v>
      </c>
      <c r="G2448">
        <v>257.77999999999997</v>
      </c>
      <c r="H2448" t="s">
        <v>32</v>
      </c>
      <c r="I2448" s="1">
        <v>40575</v>
      </c>
      <c r="J2448" t="s">
        <v>20</v>
      </c>
      <c r="K2448" t="s">
        <v>24</v>
      </c>
      <c r="L2448" t="s">
        <v>33</v>
      </c>
      <c r="M2448">
        <v>0</v>
      </c>
      <c r="N2448">
        <v>9269.66</v>
      </c>
      <c r="O2448">
        <v>8500</v>
      </c>
      <c r="P2448">
        <v>769.66</v>
      </c>
      <c r="Q2448" s="1">
        <v>41579</v>
      </c>
      <c r="R2448" t="s">
        <v>97</v>
      </c>
      <c r="S2448" t="s">
        <v>103</v>
      </c>
      <c r="T2448">
        <v>0</v>
      </c>
    </row>
    <row r="2449" spans="1:20" x14ac:dyDescent="0.3">
      <c r="A2449" t="s">
        <v>88</v>
      </c>
      <c r="B2449">
        <v>668106</v>
      </c>
      <c r="C2449">
        <v>854164</v>
      </c>
      <c r="D2449">
        <v>6500</v>
      </c>
      <c r="E2449" t="s">
        <v>18</v>
      </c>
      <c r="F2449">
        <v>11.11</v>
      </c>
      <c r="G2449">
        <v>213.15</v>
      </c>
      <c r="H2449" t="s">
        <v>29</v>
      </c>
      <c r="I2449" s="1">
        <v>40575</v>
      </c>
      <c r="J2449" t="s">
        <v>20</v>
      </c>
      <c r="K2449" t="s">
        <v>24</v>
      </c>
      <c r="L2449" t="s">
        <v>80</v>
      </c>
      <c r="M2449">
        <v>0</v>
      </c>
      <c r="N2449">
        <v>7079.85</v>
      </c>
      <c r="O2449">
        <v>6500</v>
      </c>
      <c r="P2449">
        <v>579.85</v>
      </c>
      <c r="Q2449" s="1">
        <v>40909</v>
      </c>
      <c r="R2449" t="s">
        <v>97</v>
      </c>
      <c r="S2449" t="s">
        <v>103</v>
      </c>
      <c r="T2449">
        <v>0</v>
      </c>
    </row>
    <row r="2450" spans="1:20" x14ac:dyDescent="0.3">
      <c r="A2450" t="s">
        <v>88</v>
      </c>
      <c r="B2450">
        <v>668101</v>
      </c>
      <c r="C2450">
        <v>854158</v>
      </c>
      <c r="D2450">
        <v>12800</v>
      </c>
      <c r="E2450" t="s">
        <v>18</v>
      </c>
      <c r="F2450">
        <v>10</v>
      </c>
      <c r="G2450">
        <v>413.02</v>
      </c>
      <c r="H2450" t="s">
        <v>29</v>
      </c>
      <c r="I2450" s="1">
        <v>40575</v>
      </c>
      <c r="J2450" t="s">
        <v>20</v>
      </c>
      <c r="K2450" t="s">
        <v>24</v>
      </c>
      <c r="L2450" t="s">
        <v>22</v>
      </c>
      <c r="M2450">
        <v>0</v>
      </c>
      <c r="N2450">
        <v>14518.54</v>
      </c>
      <c r="O2450">
        <v>12799.98</v>
      </c>
      <c r="P2450">
        <v>1718.56</v>
      </c>
      <c r="Q2450" s="1">
        <v>41244</v>
      </c>
      <c r="R2450" t="s">
        <v>97</v>
      </c>
      <c r="S2450" t="s">
        <v>103</v>
      </c>
      <c r="T2450">
        <v>0</v>
      </c>
    </row>
    <row r="2451" spans="1:20" x14ac:dyDescent="0.3">
      <c r="A2451" t="s">
        <v>88</v>
      </c>
      <c r="B2451">
        <v>668076</v>
      </c>
      <c r="C2451">
        <v>854118</v>
      </c>
      <c r="D2451">
        <v>14125</v>
      </c>
      <c r="E2451" t="s">
        <v>18</v>
      </c>
      <c r="F2451">
        <v>12.68</v>
      </c>
      <c r="G2451">
        <v>473.76</v>
      </c>
      <c r="H2451" t="s">
        <v>19</v>
      </c>
      <c r="I2451" s="1">
        <v>40575</v>
      </c>
      <c r="J2451" t="s">
        <v>20</v>
      </c>
      <c r="K2451" t="s">
        <v>27</v>
      </c>
      <c r="L2451" t="s">
        <v>42</v>
      </c>
      <c r="M2451">
        <v>0</v>
      </c>
      <c r="N2451">
        <v>17065.86</v>
      </c>
      <c r="O2451">
        <v>14125</v>
      </c>
      <c r="P2451">
        <v>2917.25</v>
      </c>
      <c r="Q2451" s="1">
        <v>41671</v>
      </c>
      <c r="R2451" t="s">
        <v>97</v>
      </c>
      <c r="S2451" t="s">
        <v>103</v>
      </c>
      <c r="T2451">
        <v>0</v>
      </c>
    </row>
    <row r="2452" spans="1:20" x14ac:dyDescent="0.3">
      <c r="A2452" t="s">
        <v>88</v>
      </c>
      <c r="B2452">
        <v>661258</v>
      </c>
      <c r="C2452">
        <v>845693</v>
      </c>
      <c r="D2452">
        <v>18250</v>
      </c>
      <c r="E2452" t="s">
        <v>43</v>
      </c>
      <c r="F2452">
        <v>21.22</v>
      </c>
      <c r="G2452">
        <v>495.99</v>
      </c>
      <c r="H2452" t="s">
        <v>71</v>
      </c>
      <c r="I2452" s="1">
        <v>40575</v>
      </c>
      <c r="J2452" t="s">
        <v>26</v>
      </c>
      <c r="K2452" t="s">
        <v>40</v>
      </c>
      <c r="L2452" t="s">
        <v>51</v>
      </c>
      <c r="M2452">
        <v>0</v>
      </c>
      <c r="N2452">
        <v>7847.61</v>
      </c>
      <c r="O2452">
        <v>2068.6999999999998</v>
      </c>
      <c r="P2452">
        <v>3409.02</v>
      </c>
      <c r="Q2452" s="1">
        <v>41000</v>
      </c>
      <c r="R2452" t="s">
        <v>97</v>
      </c>
      <c r="S2452" t="s">
        <v>104</v>
      </c>
      <c r="T2452">
        <v>1</v>
      </c>
    </row>
    <row r="2453" spans="1:20" x14ac:dyDescent="0.3">
      <c r="A2453" t="s">
        <v>88</v>
      </c>
      <c r="B2453">
        <v>668020</v>
      </c>
      <c r="C2453">
        <v>853996</v>
      </c>
      <c r="D2453">
        <v>1500</v>
      </c>
      <c r="E2453" t="s">
        <v>18</v>
      </c>
      <c r="F2453">
        <v>14.17</v>
      </c>
      <c r="G2453">
        <v>51.4</v>
      </c>
      <c r="H2453" t="s">
        <v>19</v>
      </c>
      <c r="I2453" s="1">
        <v>40575</v>
      </c>
      <c r="J2453" t="s">
        <v>20</v>
      </c>
      <c r="K2453" t="s">
        <v>21</v>
      </c>
      <c r="L2453" t="s">
        <v>34</v>
      </c>
      <c r="M2453">
        <v>0</v>
      </c>
      <c r="N2453">
        <v>1848.41</v>
      </c>
      <c r="O2453">
        <v>1500</v>
      </c>
      <c r="P2453">
        <v>348.41</v>
      </c>
      <c r="Q2453" s="1">
        <v>41671</v>
      </c>
      <c r="R2453" t="s">
        <v>97</v>
      </c>
      <c r="S2453" t="s">
        <v>103</v>
      </c>
      <c r="T2453">
        <v>0</v>
      </c>
    </row>
    <row r="2454" spans="1:20" x14ac:dyDescent="0.3">
      <c r="A2454" t="s">
        <v>88</v>
      </c>
      <c r="B2454">
        <v>667410</v>
      </c>
      <c r="C2454">
        <v>853245</v>
      </c>
      <c r="D2454">
        <v>22000</v>
      </c>
      <c r="E2454" t="s">
        <v>18</v>
      </c>
      <c r="F2454">
        <v>17.510000000000002</v>
      </c>
      <c r="G2454">
        <v>789.96</v>
      </c>
      <c r="H2454" t="s">
        <v>44</v>
      </c>
      <c r="I2454" s="1">
        <v>40575</v>
      </c>
      <c r="J2454" t="s">
        <v>20</v>
      </c>
      <c r="K2454" t="s">
        <v>27</v>
      </c>
      <c r="L2454" t="s">
        <v>48</v>
      </c>
      <c r="M2454">
        <v>0</v>
      </c>
      <c r="N2454">
        <v>28437.14</v>
      </c>
      <c r="O2454">
        <v>22000</v>
      </c>
      <c r="P2454">
        <v>6403.18</v>
      </c>
      <c r="Q2454" s="1">
        <v>41671</v>
      </c>
      <c r="R2454" t="s">
        <v>97</v>
      </c>
      <c r="S2454" t="s">
        <v>103</v>
      </c>
      <c r="T2454">
        <v>0</v>
      </c>
    </row>
    <row r="2455" spans="1:20" x14ac:dyDescent="0.3">
      <c r="A2455" t="s">
        <v>88</v>
      </c>
      <c r="B2455">
        <v>667963</v>
      </c>
      <c r="C2455">
        <v>853924</v>
      </c>
      <c r="D2455">
        <v>7000</v>
      </c>
      <c r="E2455" t="s">
        <v>18</v>
      </c>
      <c r="F2455">
        <v>7.29</v>
      </c>
      <c r="G2455">
        <v>217.07</v>
      </c>
      <c r="H2455" t="s">
        <v>32</v>
      </c>
      <c r="I2455" s="1">
        <v>40575</v>
      </c>
      <c r="J2455" t="s">
        <v>20</v>
      </c>
      <c r="K2455" t="s">
        <v>27</v>
      </c>
      <c r="L2455" t="s">
        <v>81</v>
      </c>
      <c r="M2455">
        <v>0</v>
      </c>
      <c r="N2455">
        <v>7376.33</v>
      </c>
      <c r="O2455">
        <v>6999.99</v>
      </c>
      <c r="P2455">
        <v>376.34</v>
      </c>
      <c r="Q2455" s="1">
        <v>40878</v>
      </c>
      <c r="R2455" t="s">
        <v>97</v>
      </c>
      <c r="S2455" t="s">
        <v>103</v>
      </c>
      <c r="T2455">
        <v>0</v>
      </c>
    </row>
    <row r="2456" spans="1:20" x14ac:dyDescent="0.3">
      <c r="A2456" t="s">
        <v>88</v>
      </c>
      <c r="B2456">
        <v>664027</v>
      </c>
      <c r="C2456">
        <v>849081</v>
      </c>
      <c r="D2456">
        <v>6000</v>
      </c>
      <c r="E2456" t="s">
        <v>18</v>
      </c>
      <c r="F2456">
        <v>5.79</v>
      </c>
      <c r="G2456">
        <v>181.97</v>
      </c>
      <c r="H2456" t="s">
        <v>32</v>
      </c>
      <c r="I2456" s="1">
        <v>40575</v>
      </c>
      <c r="J2456" t="s">
        <v>20</v>
      </c>
      <c r="K2456" t="s">
        <v>21</v>
      </c>
      <c r="L2456" t="s">
        <v>42</v>
      </c>
      <c r="M2456">
        <v>0</v>
      </c>
      <c r="N2456">
        <v>6547.75</v>
      </c>
      <c r="O2456">
        <v>6000</v>
      </c>
      <c r="P2456">
        <v>547.75</v>
      </c>
      <c r="Q2456" s="1">
        <v>41640</v>
      </c>
      <c r="R2456" t="s">
        <v>97</v>
      </c>
      <c r="S2456" t="s">
        <v>103</v>
      </c>
      <c r="T2456">
        <v>0</v>
      </c>
    </row>
    <row r="2457" spans="1:20" x14ac:dyDescent="0.3">
      <c r="A2457" t="s">
        <v>88</v>
      </c>
      <c r="B2457">
        <v>667962</v>
      </c>
      <c r="C2457">
        <v>853923</v>
      </c>
      <c r="D2457">
        <v>12000</v>
      </c>
      <c r="E2457" t="s">
        <v>18</v>
      </c>
      <c r="F2457">
        <v>7.29</v>
      </c>
      <c r="G2457">
        <v>372.12</v>
      </c>
      <c r="H2457" t="s">
        <v>32</v>
      </c>
      <c r="I2457" s="1">
        <v>40575</v>
      </c>
      <c r="J2457" t="s">
        <v>20</v>
      </c>
      <c r="K2457" t="s">
        <v>24</v>
      </c>
      <c r="L2457" t="s">
        <v>35</v>
      </c>
      <c r="M2457">
        <v>0</v>
      </c>
      <c r="N2457">
        <v>12281.65</v>
      </c>
      <c r="O2457">
        <v>12000</v>
      </c>
      <c r="P2457">
        <v>281.64999999999998</v>
      </c>
      <c r="Q2457" s="1">
        <v>40695</v>
      </c>
      <c r="R2457" t="s">
        <v>97</v>
      </c>
      <c r="S2457" t="s">
        <v>103</v>
      </c>
      <c r="T2457">
        <v>0</v>
      </c>
    </row>
    <row r="2458" spans="1:20" x14ac:dyDescent="0.3">
      <c r="A2458" t="s">
        <v>88</v>
      </c>
      <c r="B2458">
        <v>667961</v>
      </c>
      <c r="C2458">
        <v>853921</v>
      </c>
      <c r="D2458">
        <v>13500</v>
      </c>
      <c r="E2458" t="s">
        <v>18</v>
      </c>
      <c r="F2458">
        <v>13.43</v>
      </c>
      <c r="G2458">
        <v>457.67</v>
      </c>
      <c r="H2458" t="s">
        <v>19</v>
      </c>
      <c r="I2458" s="1">
        <v>40575</v>
      </c>
      <c r="J2458" t="s">
        <v>26</v>
      </c>
      <c r="K2458" t="s">
        <v>24</v>
      </c>
      <c r="L2458" t="s">
        <v>61</v>
      </c>
      <c r="M2458">
        <v>0</v>
      </c>
      <c r="N2458">
        <v>6423.01</v>
      </c>
      <c r="O2458">
        <v>927.21</v>
      </c>
      <c r="P2458">
        <v>441.57</v>
      </c>
      <c r="Q2458" s="1">
        <v>40664</v>
      </c>
      <c r="R2458" t="s">
        <v>97</v>
      </c>
      <c r="S2458" t="s">
        <v>104</v>
      </c>
      <c r="T2458">
        <v>1</v>
      </c>
    </row>
    <row r="2459" spans="1:20" x14ac:dyDescent="0.3">
      <c r="A2459" t="s">
        <v>88</v>
      </c>
      <c r="B2459">
        <v>667933</v>
      </c>
      <c r="C2459">
        <v>853887</v>
      </c>
      <c r="D2459">
        <v>20000</v>
      </c>
      <c r="E2459" t="s">
        <v>18</v>
      </c>
      <c r="F2459">
        <v>14.17</v>
      </c>
      <c r="G2459">
        <v>685.21</v>
      </c>
      <c r="H2459" t="s">
        <v>19</v>
      </c>
      <c r="I2459" s="1">
        <v>40575</v>
      </c>
      <c r="J2459" t="s">
        <v>26</v>
      </c>
      <c r="K2459" t="s">
        <v>27</v>
      </c>
      <c r="L2459" t="s">
        <v>22</v>
      </c>
      <c r="M2459">
        <v>0</v>
      </c>
      <c r="N2459">
        <v>21737.31</v>
      </c>
      <c r="O2459">
        <v>3735.69</v>
      </c>
      <c r="P2459">
        <v>1733.27</v>
      </c>
      <c r="Q2459" s="1">
        <v>40817</v>
      </c>
      <c r="R2459" t="s">
        <v>97</v>
      </c>
      <c r="S2459" t="s">
        <v>104</v>
      </c>
      <c r="T2459">
        <v>1</v>
      </c>
    </row>
    <row r="2460" spans="1:20" x14ac:dyDescent="0.3">
      <c r="A2460" t="s">
        <v>88</v>
      </c>
      <c r="B2460">
        <v>667916</v>
      </c>
      <c r="C2460">
        <v>853863</v>
      </c>
      <c r="D2460">
        <v>6000</v>
      </c>
      <c r="E2460" t="s">
        <v>18</v>
      </c>
      <c r="F2460">
        <v>5.42</v>
      </c>
      <c r="G2460">
        <v>180.96</v>
      </c>
      <c r="H2460" t="s">
        <v>32</v>
      </c>
      <c r="I2460" s="1">
        <v>40575</v>
      </c>
      <c r="J2460" t="s">
        <v>20</v>
      </c>
      <c r="K2460" t="s">
        <v>30</v>
      </c>
      <c r="L2460" t="s">
        <v>51</v>
      </c>
      <c r="M2460">
        <v>0</v>
      </c>
      <c r="N2460">
        <v>6514.23</v>
      </c>
      <c r="O2460">
        <v>6000</v>
      </c>
      <c r="P2460">
        <v>514.23</v>
      </c>
      <c r="Q2460" s="1">
        <v>41671</v>
      </c>
      <c r="R2460" t="s">
        <v>97</v>
      </c>
      <c r="S2460" t="s">
        <v>103</v>
      </c>
      <c r="T2460">
        <v>0</v>
      </c>
    </row>
    <row r="2461" spans="1:20" x14ac:dyDescent="0.3">
      <c r="A2461" t="s">
        <v>88</v>
      </c>
      <c r="B2461">
        <v>667864</v>
      </c>
      <c r="C2461">
        <v>853799</v>
      </c>
      <c r="D2461">
        <v>2000</v>
      </c>
      <c r="E2461" t="s">
        <v>18</v>
      </c>
      <c r="F2461">
        <v>10.37</v>
      </c>
      <c r="G2461">
        <v>64.89</v>
      </c>
      <c r="H2461" t="s">
        <v>29</v>
      </c>
      <c r="I2461" s="1">
        <v>40575</v>
      </c>
      <c r="J2461" t="s">
        <v>20</v>
      </c>
      <c r="K2461" t="s">
        <v>27</v>
      </c>
      <c r="L2461" t="s">
        <v>73</v>
      </c>
      <c r="M2461">
        <v>0</v>
      </c>
      <c r="N2461">
        <v>2335.69</v>
      </c>
      <c r="O2461">
        <v>2000</v>
      </c>
      <c r="P2461">
        <v>335.69</v>
      </c>
      <c r="Q2461" s="1">
        <v>41671</v>
      </c>
      <c r="R2461" t="s">
        <v>97</v>
      </c>
      <c r="S2461" t="s">
        <v>103</v>
      </c>
      <c r="T2461">
        <v>0</v>
      </c>
    </row>
    <row r="2462" spans="1:20" x14ac:dyDescent="0.3">
      <c r="A2462" t="s">
        <v>88</v>
      </c>
      <c r="B2462">
        <v>666729</v>
      </c>
      <c r="C2462">
        <v>852394</v>
      </c>
      <c r="D2462">
        <v>10000</v>
      </c>
      <c r="E2462" t="s">
        <v>43</v>
      </c>
      <c r="F2462">
        <v>13.8</v>
      </c>
      <c r="G2462">
        <v>231.65</v>
      </c>
      <c r="H2462" t="s">
        <v>19</v>
      </c>
      <c r="I2462" s="1">
        <v>40575</v>
      </c>
      <c r="J2462" t="s">
        <v>20</v>
      </c>
      <c r="K2462" t="s">
        <v>36</v>
      </c>
      <c r="L2462" t="s">
        <v>58</v>
      </c>
      <c r="M2462">
        <v>0</v>
      </c>
      <c r="N2462">
        <v>13573.680249999999</v>
      </c>
      <c r="O2462">
        <v>10000</v>
      </c>
      <c r="P2462">
        <v>3573.68</v>
      </c>
      <c r="Q2462" s="1">
        <v>41944</v>
      </c>
      <c r="R2462" t="s">
        <v>97</v>
      </c>
      <c r="S2462" t="s">
        <v>103</v>
      </c>
      <c r="T2462">
        <v>0</v>
      </c>
    </row>
    <row r="2463" spans="1:20" x14ac:dyDescent="0.3">
      <c r="A2463" t="s">
        <v>88</v>
      </c>
      <c r="B2463">
        <v>667824</v>
      </c>
      <c r="C2463">
        <v>853747</v>
      </c>
      <c r="D2463">
        <v>18000</v>
      </c>
      <c r="E2463" t="s">
        <v>43</v>
      </c>
      <c r="F2463">
        <v>12.68</v>
      </c>
      <c r="G2463">
        <v>406.62</v>
      </c>
      <c r="H2463" t="s">
        <v>19</v>
      </c>
      <c r="I2463" s="1">
        <v>40575</v>
      </c>
      <c r="J2463" t="s">
        <v>20</v>
      </c>
      <c r="K2463" t="s">
        <v>21</v>
      </c>
      <c r="L2463" t="s">
        <v>22</v>
      </c>
      <c r="M2463">
        <v>0</v>
      </c>
      <c r="N2463">
        <v>23451.66044</v>
      </c>
      <c r="O2463">
        <v>18000</v>
      </c>
      <c r="P2463">
        <v>5451.66</v>
      </c>
      <c r="Q2463" s="1">
        <v>41760</v>
      </c>
      <c r="R2463" t="s">
        <v>97</v>
      </c>
      <c r="S2463" t="s">
        <v>103</v>
      </c>
      <c r="T2463">
        <v>0</v>
      </c>
    </row>
    <row r="2464" spans="1:20" x14ac:dyDescent="0.3">
      <c r="A2464" t="s">
        <v>88</v>
      </c>
      <c r="B2464">
        <v>667788</v>
      </c>
      <c r="C2464">
        <v>853705</v>
      </c>
      <c r="D2464">
        <v>2000</v>
      </c>
      <c r="E2464" t="s">
        <v>18</v>
      </c>
      <c r="F2464">
        <v>7.66</v>
      </c>
      <c r="G2464">
        <v>62.36</v>
      </c>
      <c r="H2464" t="s">
        <v>32</v>
      </c>
      <c r="I2464" s="1">
        <v>40575</v>
      </c>
      <c r="J2464" t="s">
        <v>20</v>
      </c>
      <c r="K2464" t="s">
        <v>30</v>
      </c>
      <c r="L2464" t="s">
        <v>41</v>
      </c>
      <c r="M2464">
        <v>0</v>
      </c>
      <c r="N2464">
        <v>2243.42</v>
      </c>
      <c r="O2464">
        <v>2000</v>
      </c>
      <c r="P2464">
        <v>243.42</v>
      </c>
      <c r="Q2464" s="1">
        <v>41671</v>
      </c>
      <c r="R2464" t="s">
        <v>97</v>
      </c>
      <c r="S2464" t="s">
        <v>103</v>
      </c>
      <c r="T2464">
        <v>0</v>
      </c>
    </row>
    <row r="2465" spans="1:20" x14ac:dyDescent="0.3">
      <c r="A2465" t="s">
        <v>88</v>
      </c>
      <c r="B2465">
        <v>665308</v>
      </c>
      <c r="C2465">
        <v>850609</v>
      </c>
      <c r="D2465">
        <v>7350</v>
      </c>
      <c r="E2465" t="s">
        <v>43</v>
      </c>
      <c r="F2465">
        <v>13.43</v>
      </c>
      <c r="G2465">
        <v>168.86</v>
      </c>
      <c r="H2465" t="s">
        <v>19</v>
      </c>
      <c r="I2465" s="1">
        <v>40575</v>
      </c>
      <c r="J2465" t="s">
        <v>20</v>
      </c>
      <c r="K2465" t="s">
        <v>27</v>
      </c>
      <c r="L2465" t="s">
        <v>76</v>
      </c>
      <c r="M2465">
        <v>0</v>
      </c>
      <c r="N2465">
        <v>9566.7900000000009</v>
      </c>
      <c r="O2465">
        <v>7350</v>
      </c>
      <c r="P2465">
        <v>2216.79</v>
      </c>
      <c r="Q2465" s="1">
        <v>41640</v>
      </c>
      <c r="R2465" t="s">
        <v>97</v>
      </c>
      <c r="S2465" t="s">
        <v>103</v>
      </c>
      <c r="T2465">
        <v>0</v>
      </c>
    </row>
    <row r="2466" spans="1:20" x14ac:dyDescent="0.3">
      <c r="A2466" t="s">
        <v>88</v>
      </c>
      <c r="B2466">
        <v>664941</v>
      </c>
      <c r="C2466">
        <v>850201</v>
      </c>
      <c r="D2466">
        <v>6000</v>
      </c>
      <c r="E2466" t="s">
        <v>18</v>
      </c>
      <c r="F2466">
        <v>13.06</v>
      </c>
      <c r="G2466">
        <v>202.34</v>
      </c>
      <c r="H2466" t="s">
        <v>19</v>
      </c>
      <c r="I2466" s="1">
        <v>40575</v>
      </c>
      <c r="J2466" t="s">
        <v>20</v>
      </c>
      <c r="K2466" t="s">
        <v>21</v>
      </c>
      <c r="L2466" t="s">
        <v>22</v>
      </c>
      <c r="M2466">
        <v>0</v>
      </c>
      <c r="N2466">
        <v>6727.16</v>
      </c>
      <c r="O2466">
        <v>6000</v>
      </c>
      <c r="P2466">
        <v>727.16</v>
      </c>
      <c r="Q2466" s="1">
        <v>40969</v>
      </c>
      <c r="R2466" t="s">
        <v>97</v>
      </c>
      <c r="S2466" t="s">
        <v>103</v>
      </c>
      <c r="T2466">
        <v>0</v>
      </c>
    </row>
    <row r="2467" spans="1:20" x14ac:dyDescent="0.3">
      <c r="A2467" t="s">
        <v>88</v>
      </c>
      <c r="B2467">
        <v>667685</v>
      </c>
      <c r="C2467">
        <v>853567</v>
      </c>
      <c r="D2467">
        <v>15000</v>
      </c>
      <c r="E2467" t="s">
        <v>18</v>
      </c>
      <c r="F2467">
        <v>12.68</v>
      </c>
      <c r="G2467">
        <v>503.11</v>
      </c>
      <c r="H2467" t="s">
        <v>19</v>
      </c>
      <c r="I2467" s="1">
        <v>40575</v>
      </c>
      <c r="J2467" t="s">
        <v>20</v>
      </c>
      <c r="K2467" t="s">
        <v>27</v>
      </c>
      <c r="L2467" t="s">
        <v>41</v>
      </c>
      <c r="M2467">
        <v>0</v>
      </c>
      <c r="N2467">
        <v>18418.31381</v>
      </c>
      <c r="O2467">
        <v>15000</v>
      </c>
      <c r="P2467">
        <v>3379.55</v>
      </c>
      <c r="Q2467" s="1">
        <v>41671</v>
      </c>
      <c r="R2467" t="s">
        <v>97</v>
      </c>
      <c r="S2467" t="s">
        <v>103</v>
      </c>
      <c r="T2467">
        <v>0</v>
      </c>
    </row>
    <row r="2468" spans="1:20" x14ac:dyDescent="0.3">
      <c r="A2468" t="s">
        <v>88</v>
      </c>
      <c r="B2468">
        <v>667758</v>
      </c>
      <c r="C2468">
        <v>853662</v>
      </c>
      <c r="D2468">
        <v>7200</v>
      </c>
      <c r="E2468" t="s">
        <v>18</v>
      </c>
      <c r="F2468">
        <v>5.79</v>
      </c>
      <c r="G2468">
        <v>218.36</v>
      </c>
      <c r="H2468" t="s">
        <v>32</v>
      </c>
      <c r="I2468" s="1">
        <v>40575</v>
      </c>
      <c r="J2468" t="s">
        <v>20</v>
      </c>
      <c r="K2468" t="s">
        <v>40</v>
      </c>
      <c r="L2468" t="s">
        <v>51</v>
      </c>
      <c r="M2468">
        <v>0</v>
      </c>
      <c r="N2468">
        <v>7858.16</v>
      </c>
      <c r="O2468">
        <v>7200</v>
      </c>
      <c r="P2468">
        <v>658.16</v>
      </c>
      <c r="Q2468" s="1">
        <v>41671</v>
      </c>
      <c r="R2468" t="s">
        <v>97</v>
      </c>
      <c r="S2468" t="s">
        <v>103</v>
      </c>
      <c r="T2468">
        <v>0</v>
      </c>
    </row>
    <row r="2469" spans="1:20" x14ac:dyDescent="0.3">
      <c r="A2469" t="s">
        <v>88</v>
      </c>
      <c r="B2469">
        <v>667752</v>
      </c>
      <c r="C2469">
        <v>853655</v>
      </c>
      <c r="D2469">
        <v>8000</v>
      </c>
      <c r="E2469" t="s">
        <v>18</v>
      </c>
      <c r="F2469">
        <v>14.91</v>
      </c>
      <c r="G2469">
        <v>276.98</v>
      </c>
      <c r="H2469" t="s">
        <v>23</v>
      </c>
      <c r="I2469" s="1">
        <v>40575</v>
      </c>
      <c r="J2469" t="s">
        <v>20</v>
      </c>
      <c r="K2469" t="s">
        <v>27</v>
      </c>
      <c r="L2469" t="s">
        <v>63</v>
      </c>
      <c r="M2469">
        <v>0</v>
      </c>
      <c r="N2469">
        <v>8811.6</v>
      </c>
      <c r="O2469">
        <v>8000</v>
      </c>
      <c r="P2469">
        <v>811.6</v>
      </c>
      <c r="Q2469" s="1">
        <v>40848</v>
      </c>
      <c r="R2469" t="s">
        <v>97</v>
      </c>
      <c r="S2469" t="s">
        <v>103</v>
      </c>
      <c r="T2469">
        <v>0</v>
      </c>
    </row>
    <row r="2470" spans="1:20" x14ac:dyDescent="0.3">
      <c r="A2470" t="s">
        <v>88</v>
      </c>
      <c r="B2470">
        <v>651815</v>
      </c>
      <c r="C2470">
        <v>833720</v>
      </c>
      <c r="D2470">
        <v>7500</v>
      </c>
      <c r="E2470" t="s">
        <v>43</v>
      </c>
      <c r="F2470">
        <v>16.02</v>
      </c>
      <c r="G2470">
        <v>182.47</v>
      </c>
      <c r="H2470" t="s">
        <v>23</v>
      </c>
      <c r="I2470" s="1">
        <v>40575</v>
      </c>
      <c r="J2470" t="s">
        <v>20</v>
      </c>
      <c r="K2470" t="s">
        <v>27</v>
      </c>
      <c r="L2470" t="s">
        <v>41</v>
      </c>
      <c r="M2470">
        <v>0</v>
      </c>
      <c r="N2470">
        <v>9513.77</v>
      </c>
      <c r="O2470">
        <v>7500</v>
      </c>
      <c r="P2470">
        <v>2013.77</v>
      </c>
      <c r="Q2470" s="1">
        <v>41456</v>
      </c>
      <c r="R2470" t="s">
        <v>97</v>
      </c>
      <c r="S2470" t="s">
        <v>103</v>
      </c>
      <c r="T2470">
        <v>0</v>
      </c>
    </row>
    <row r="2471" spans="1:20" x14ac:dyDescent="0.3">
      <c r="A2471" t="s">
        <v>88</v>
      </c>
      <c r="B2471">
        <v>667712</v>
      </c>
      <c r="C2471">
        <v>853599</v>
      </c>
      <c r="D2471">
        <v>12000</v>
      </c>
      <c r="E2471" t="s">
        <v>18</v>
      </c>
      <c r="F2471">
        <v>7.66</v>
      </c>
      <c r="G2471">
        <v>374.16</v>
      </c>
      <c r="H2471" t="s">
        <v>32</v>
      </c>
      <c r="I2471" s="1">
        <v>40575</v>
      </c>
      <c r="J2471" t="s">
        <v>20</v>
      </c>
      <c r="K2471" t="s">
        <v>24</v>
      </c>
      <c r="L2471" t="s">
        <v>58</v>
      </c>
      <c r="M2471">
        <v>0</v>
      </c>
      <c r="N2471">
        <v>13447.34</v>
      </c>
      <c r="O2471">
        <v>12000</v>
      </c>
      <c r="P2471">
        <v>1447.34</v>
      </c>
      <c r="Q2471" s="1">
        <v>41579</v>
      </c>
      <c r="R2471" t="s">
        <v>97</v>
      </c>
      <c r="S2471" t="s">
        <v>103</v>
      </c>
      <c r="T2471">
        <v>0</v>
      </c>
    </row>
    <row r="2472" spans="1:20" x14ac:dyDescent="0.3">
      <c r="A2472" t="s">
        <v>88</v>
      </c>
      <c r="B2472">
        <v>667593</v>
      </c>
      <c r="C2472">
        <v>853454</v>
      </c>
      <c r="D2472">
        <v>8000</v>
      </c>
      <c r="E2472" t="s">
        <v>18</v>
      </c>
      <c r="F2472">
        <v>9.6300000000000008</v>
      </c>
      <c r="G2472">
        <v>256.76</v>
      </c>
      <c r="H2472" t="s">
        <v>29</v>
      </c>
      <c r="I2472" s="1">
        <v>40575</v>
      </c>
      <c r="J2472" t="s">
        <v>20</v>
      </c>
      <c r="K2472" t="s">
        <v>27</v>
      </c>
      <c r="L2472" t="s">
        <v>42</v>
      </c>
      <c r="M2472">
        <v>0</v>
      </c>
      <c r="N2472">
        <v>9033.75</v>
      </c>
      <c r="O2472">
        <v>8000</v>
      </c>
      <c r="P2472">
        <v>1033.75</v>
      </c>
      <c r="Q2472" s="1">
        <v>41244</v>
      </c>
      <c r="R2472" t="s">
        <v>97</v>
      </c>
      <c r="S2472" t="s">
        <v>103</v>
      </c>
      <c r="T2472">
        <v>0</v>
      </c>
    </row>
    <row r="2473" spans="1:20" x14ac:dyDescent="0.3">
      <c r="A2473" t="s">
        <v>88</v>
      </c>
      <c r="B2473">
        <v>667654</v>
      </c>
      <c r="C2473">
        <v>853533</v>
      </c>
      <c r="D2473">
        <v>12000</v>
      </c>
      <c r="E2473" t="s">
        <v>18</v>
      </c>
      <c r="F2473">
        <v>10.74</v>
      </c>
      <c r="G2473">
        <v>391.39</v>
      </c>
      <c r="H2473" t="s">
        <v>29</v>
      </c>
      <c r="I2473" s="1">
        <v>40575</v>
      </c>
      <c r="J2473" t="s">
        <v>20</v>
      </c>
      <c r="K2473" t="s">
        <v>27</v>
      </c>
      <c r="L2473" t="s">
        <v>25</v>
      </c>
      <c r="M2473">
        <v>0</v>
      </c>
      <c r="N2473">
        <v>14051.64</v>
      </c>
      <c r="O2473">
        <v>12000</v>
      </c>
      <c r="P2473">
        <v>2051.64</v>
      </c>
      <c r="Q2473" s="1">
        <v>41548</v>
      </c>
      <c r="R2473" t="s">
        <v>97</v>
      </c>
      <c r="S2473" t="s">
        <v>103</v>
      </c>
      <c r="T2473">
        <v>0</v>
      </c>
    </row>
    <row r="2474" spans="1:20" x14ac:dyDescent="0.3">
      <c r="A2474" t="s">
        <v>88</v>
      </c>
      <c r="B2474">
        <v>667646</v>
      </c>
      <c r="C2474">
        <v>853524</v>
      </c>
      <c r="D2474">
        <v>4000</v>
      </c>
      <c r="E2474" t="s">
        <v>18</v>
      </c>
      <c r="F2474">
        <v>5.42</v>
      </c>
      <c r="G2474">
        <v>120.64</v>
      </c>
      <c r="H2474" t="s">
        <v>32</v>
      </c>
      <c r="I2474" s="1">
        <v>40575</v>
      </c>
      <c r="J2474" t="s">
        <v>20</v>
      </c>
      <c r="K2474" t="s">
        <v>24</v>
      </c>
      <c r="L2474" t="s">
        <v>41</v>
      </c>
      <c r="M2474">
        <v>0</v>
      </c>
      <c r="N2474">
        <v>4342.6899999999996</v>
      </c>
      <c r="O2474">
        <v>4000</v>
      </c>
      <c r="P2474">
        <v>342.69</v>
      </c>
      <c r="Q2474" s="1">
        <v>41671</v>
      </c>
      <c r="R2474" t="s">
        <v>97</v>
      </c>
      <c r="S2474" t="s">
        <v>103</v>
      </c>
      <c r="T2474">
        <v>0</v>
      </c>
    </row>
    <row r="2475" spans="1:20" x14ac:dyDescent="0.3">
      <c r="A2475" t="s">
        <v>88</v>
      </c>
      <c r="B2475">
        <v>667637</v>
      </c>
      <c r="C2475">
        <v>853515</v>
      </c>
      <c r="D2475">
        <v>1200</v>
      </c>
      <c r="E2475" t="s">
        <v>18</v>
      </c>
      <c r="F2475">
        <v>7.66</v>
      </c>
      <c r="G2475">
        <v>37.42</v>
      </c>
      <c r="H2475" t="s">
        <v>32</v>
      </c>
      <c r="I2475" s="1">
        <v>40575</v>
      </c>
      <c r="J2475" t="s">
        <v>20</v>
      </c>
      <c r="K2475" t="s">
        <v>64</v>
      </c>
      <c r="L2475" t="s">
        <v>57</v>
      </c>
      <c r="M2475">
        <v>0</v>
      </c>
      <c r="N2475">
        <v>1344.98</v>
      </c>
      <c r="O2475">
        <v>1200</v>
      </c>
      <c r="P2475">
        <v>144.97999999999999</v>
      </c>
      <c r="Q2475" s="1">
        <v>41579</v>
      </c>
      <c r="R2475" t="s">
        <v>97</v>
      </c>
      <c r="S2475" t="s">
        <v>103</v>
      </c>
      <c r="T2475">
        <v>0</v>
      </c>
    </row>
    <row r="2476" spans="1:20" x14ac:dyDescent="0.3">
      <c r="A2476" t="s">
        <v>88</v>
      </c>
      <c r="B2476">
        <v>667624</v>
      </c>
      <c r="C2476">
        <v>853498</v>
      </c>
      <c r="D2476">
        <v>13700</v>
      </c>
      <c r="E2476" t="s">
        <v>43</v>
      </c>
      <c r="F2476">
        <v>19.36</v>
      </c>
      <c r="G2476">
        <v>358.11</v>
      </c>
      <c r="H2476" t="s">
        <v>60</v>
      </c>
      <c r="I2476" s="1">
        <v>40575</v>
      </c>
      <c r="J2476" t="s">
        <v>26</v>
      </c>
      <c r="K2476" t="s">
        <v>36</v>
      </c>
      <c r="L2476" t="s">
        <v>58</v>
      </c>
      <c r="M2476">
        <v>0</v>
      </c>
      <c r="N2476">
        <v>2089.58</v>
      </c>
      <c r="O2476">
        <v>706.21</v>
      </c>
      <c r="P2476">
        <v>1080.0899999999999</v>
      </c>
      <c r="Q2476" s="1">
        <v>40725</v>
      </c>
      <c r="R2476" t="s">
        <v>97</v>
      </c>
      <c r="S2476" t="s">
        <v>104</v>
      </c>
      <c r="T2476">
        <v>1</v>
      </c>
    </row>
    <row r="2477" spans="1:20" x14ac:dyDescent="0.3">
      <c r="A2477" t="s">
        <v>88</v>
      </c>
      <c r="B2477">
        <v>667320</v>
      </c>
      <c r="C2477">
        <v>853134</v>
      </c>
      <c r="D2477">
        <v>10000</v>
      </c>
      <c r="E2477" t="s">
        <v>18</v>
      </c>
      <c r="F2477">
        <v>17.14</v>
      </c>
      <c r="G2477">
        <v>357.23</v>
      </c>
      <c r="H2477" t="s">
        <v>44</v>
      </c>
      <c r="I2477" s="1">
        <v>40575</v>
      </c>
      <c r="J2477" t="s">
        <v>26</v>
      </c>
      <c r="K2477" t="s">
        <v>27</v>
      </c>
      <c r="L2477" t="s">
        <v>25</v>
      </c>
      <c r="M2477">
        <v>0</v>
      </c>
      <c r="N2477">
        <v>1426</v>
      </c>
      <c r="O2477">
        <v>874.35</v>
      </c>
      <c r="P2477">
        <v>551.65</v>
      </c>
      <c r="Q2477" s="1">
        <v>40695</v>
      </c>
      <c r="R2477" t="s">
        <v>97</v>
      </c>
      <c r="S2477" t="s">
        <v>104</v>
      </c>
      <c r="T2477">
        <v>1</v>
      </c>
    </row>
    <row r="2478" spans="1:20" x14ac:dyDescent="0.3">
      <c r="A2478" t="s">
        <v>88</v>
      </c>
      <c r="B2478">
        <v>666283</v>
      </c>
      <c r="C2478">
        <v>851854</v>
      </c>
      <c r="D2478">
        <v>4800</v>
      </c>
      <c r="E2478" t="s">
        <v>43</v>
      </c>
      <c r="F2478">
        <v>10.74</v>
      </c>
      <c r="G2478">
        <v>103.75</v>
      </c>
      <c r="H2478" t="s">
        <v>29</v>
      </c>
      <c r="I2478" s="1">
        <v>40575</v>
      </c>
      <c r="J2478" t="s">
        <v>26</v>
      </c>
      <c r="K2478" t="s">
        <v>59</v>
      </c>
      <c r="L2478" t="s">
        <v>42</v>
      </c>
      <c r="M2478">
        <v>0</v>
      </c>
      <c r="N2478">
        <v>829.52</v>
      </c>
      <c r="O2478">
        <v>501.54</v>
      </c>
      <c r="P2478">
        <v>327.98</v>
      </c>
      <c r="Q2478" s="1">
        <v>40817</v>
      </c>
      <c r="R2478" t="s">
        <v>97</v>
      </c>
      <c r="S2478" t="s">
        <v>104</v>
      </c>
      <c r="T2478">
        <v>1</v>
      </c>
    </row>
    <row r="2479" spans="1:20" x14ac:dyDescent="0.3">
      <c r="A2479" t="s">
        <v>88</v>
      </c>
      <c r="B2479">
        <v>667392</v>
      </c>
      <c r="C2479">
        <v>853224</v>
      </c>
      <c r="D2479">
        <v>18000</v>
      </c>
      <c r="E2479" t="s">
        <v>18</v>
      </c>
      <c r="F2479">
        <v>19.739999999999998</v>
      </c>
      <c r="G2479">
        <v>666.57</v>
      </c>
      <c r="H2479" t="s">
        <v>60</v>
      </c>
      <c r="I2479" s="1">
        <v>40575</v>
      </c>
      <c r="J2479" t="s">
        <v>26</v>
      </c>
      <c r="K2479" t="s">
        <v>27</v>
      </c>
      <c r="L2479" t="s">
        <v>25</v>
      </c>
      <c r="M2479">
        <v>0</v>
      </c>
      <c r="N2479">
        <v>15560.01</v>
      </c>
      <c r="O2479">
        <v>8166</v>
      </c>
      <c r="P2479">
        <v>4498.42</v>
      </c>
      <c r="Q2479" s="1">
        <v>41183</v>
      </c>
      <c r="R2479" t="s">
        <v>97</v>
      </c>
      <c r="S2479" t="s">
        <v>104</v>
      </c>
      <c r="T2479">
        <v>1</v>
      </c>
    </row>
    <row r="2480" spans="1:20" x14ac:dyDescent="0.3">
      <c r="A2480" t="s">
        <v>88</v>
      </c>
      <c r="B2480">
        <v>667352</v>
      </c>
      <c r="C2480">
        <v>853171</v>
      </c>
      <c r="D2480">
        <v>1500</v>
      </c>
      <c r="E2480" t="s">
        <v>18</v>
      </c>
      <c r="F2480">
        <v>12.68</v>
      </c>
      <c r="G2480">
        <v>50.32</v>
      </c>
      <c r="H2480" t="s">
        <v>19</v>
      </c>
      <c r="I2480" s="1">
        <v>40575</v>
      </c>
      <c r="J2480" t="s">
        <v>20</v>
      </c>
      <c r="K2480" t="s">
        <v>36</v>
      </c>
      <c r="L2480" t="s">
        <v>51</v>
      </c>
      <c r="M2480">
        <v>0</v>
      </c>
      <c r="N2480">
        <v>1809.83</v>
      </c>
      <c r="O2480">
        <v>1500</v>
      </c>
      <c r="P2480">
        <v>309.83</v>
      </c>
      <c r="Q2480" s="1">
        <v>41671</v>
      </c>
      <c r="R2480" t="s">
        <v>97</v>
      </c>
      <c r="S2480" t="s">
        <v>103</v>
      </c>
      <c r="T2480">
        <v>0</v>
      </c>
    </row>
    <row r="2481" spans="1:20" x14ac:dyDescent="0.3">
      <c r="A2481" t="s">
        <v>88</v>
      </c>
      <c r="B2481">
        <v>666636</v>
      </c>
      <c r="C2481">
        <v>852280</v>
      </c>
      <c r="D2481">
        <v>5000</v>
      </c>
      <c r="E2481" t="s">
        <v>18</v>
      </c>
      <c r="F2481">
        <v>5.79</v>
      </c>
      <c r="G2481">
        <v>151.63999999999999</v>
      </c>
      <c r="H2481" t="s">
        <v>32</v>
      </c>
      <c r="I2481" s="1">
        <v>40575</v>
      </c>
      <c r="J2481" t="s">
        <v>20</v>
      </c>
      <c r="K2481" t="s">
        <v>21</v>
      </c>
      <c r="L2481" t="s">
        <v>77</v>
      </c>
      <c r="M2481">
        <v>0</v>
      </c>
      <c r="N2481">
        <v>5457.3</v>
      </c>
      <c r="O2481">
        <v>5000</v>
      </c>
      <c r="P2481">
        <v>457.3</v>
      </c>
      <c r="Q2481" s="1">
        <v>41671</v>
      </c>
      <c r="R2481" t="s">
        <v>97</v>
      </c>
      <c r="S2481" t="s">
        <v>103</v>
      </c>
      <c r="T2481">
        <v>0</v>
      </c>
    </row>
    <row r="2482" spans="1:20" x14ac:dyDescent="0.3">
      <c r="A2482" t="s">
        <v>88</v>
      </c>
      <c r="B2482">
        <v>666024</v>
      </c>
      <c r="C2482">
        <v>851521</v>
      </c>
      <c r="D2482">
        <v>14400</v>
      </c>
      <c r="E2482" t="s">
        <v>18</v>
      </c>
      <c r="F2482">
        <v>10.37</v>
      </c>
      <c r="G2482">
        <v>467.16</v>
      </c>
      <c r="H2482" t="s">
        <v>29</v>
      </c>
      <c r="I2482" s="1">
        <v>40575</v>
      </c>
      <c r="J2482" t="s">
        <v>20</v>
      </c>
      <c r="K2482" t="s">
        <v>27</v>
      </c>
      <c r="L2482" t="s">
        <v>68</v>
      </c>
      <c r="M2482">
        <v>0</v>
      </c>
      <c r="N2482">
        <v>16092.78</v>
      </c>
      <c r="O2482">
        <v>14400</v>
      </c>
      <c r="P2482">
        <v>1692.78</v>
      </c>
      <c r="Q2482" s="1">
        <v>41306</v>
      </c>
      <c r="R2482" t="s">
        <v>97</v>
      </c>
      <c r="S2482" t="s">
        <v>103</v>
      </c>
      <c r="T2482">
        <v>0</v>
      </c>
    </row>
    <row r="2483" spans="1:20" x14ac:dyDescent="0.3">
      <c r="A2483" t="s">
        <v>88</v>
      </c>
      <c r="B2483">
        <v>667214</v>
      </c>
      <c r="C2483">
        <v>853012</v>
      </c>
      <c r="D2483">
        <v>12000</v>
      </c>
      <c r="E2483" t="s">
        <v>18</v>
      </c>
      <c r="F2483">
        <v>7.29</v>
      </c>
      <c r="G2483">
        <v>372.12</v>
      </c>
      <c r="H2483" t="s">
        <v>32</v>
      </c>
      <c r="I2483" s="1">
        <v>40575</v>
      </c>
      <c r="J2483" t="s">
        <v>20</v>
      </c>
      <c r="K2483" t="s">
        <v>27</v>
      </c>
      <c r="L2483" t="s">
        <v>56</v>
      </c>
      <c r="M2483">
        <v>0</v>
      </c>
      <c r="N2483">
        <v>13359.51</v>
      </c>
      <c r="O2483">
        <v>11999.99</v>
      </c>
      <c r="P2483">
        <v>1359.52</v>
      </c>
      <c r="Q2483" s="1">
        <v>41518</v>
      </c>
      <c r="R2483" t="s">
        <v>97</v>
      </c>
      <c r="S2483" t="s">
        <v>103</v>
      </c>
      <c r="T2483">
        <v>0</v>
      </c>
    </row>
    <row r="2484" spans="1:20" x14ac:dyDescent="0.3">
      <c r="A2484" t="s">
        <v>88</v>
      </c>
      <c r="B2484">
        <v>667291</v>
      </c>
      <c r="C2484">
        <v>853106</v>
      </c>
      <c r="D2484">
        <v>1600</v>
      </c>
      <c r="E2484" t="s">
        <v>43</v>
      </c>
      <c r="F2484">
        <v>10.74</v>
      </c>
      <c r="G2484">
        <v>34.590000000000003</v>
      </c>
      <c r="H2484" t="s">
        <v>29</v>
      </c>
      <c r="I2484" s="1">
        <v>40575</v>
      </c>
      <c r="J2484" t="s">
        <v>46</v>
      </c>
      <c r="K2484" t="s">
        <v>47</v>
      </c>
      <c r="L2484" t="s">
        <v>51</v>
      </c>
      <c r="M2484">
        <v>34.299999999999997</v>
      </c>
      <c r="N2484">
        <v>2039.73</v>
      </c>
      <c r="O2484">
        <v>1565.7</v>
      </c>
      <c r="P2484">
        <v>474.03</v>
      </c>
      <c r="Q2484" s="1">
        <v>42370</v>
      </c>
      <c r="R2484" t="s">
        <v>97</v>
      </c>
      <c r="S2484" t="s">
        <v>103</v>
      </c>
      <c r="T2484">
        <v>0</v>
      </c>
    </row>
    <row r="2485" spans="1:20" x14ac:dyDescent="0.3">
      <c r="A2485" t="s">
        <v>88</v>
      </c>
      <c r="B2485">
        <v>528329</v>
      </c>
      <c r="C2485">
        <v>683281</v>
      </c>
      <c r="D2485">
        <v>5500</v>
      </c>
      <c r="E2485" t="s">
        <v>43</v>
      </c>
      <c r="F2485">
        <v>10.74</v>
      </c>
      <c r="G2485">
        <v>118.88</v>
      </c>
      <c r="H2485" t="s">
        <v>29</v>
      </c>
      <c r="I2485" s="1">
        <v>40575</v>
      </c>
      <c r="J2485" t="s">
        <v>46</v>
      </c>
      <c r="K2485" t="s">
        <v>49</v>
      </c>
      <c r="L2485" t="s">
        <v>25</v>
      </c>
      <c r="M2485">
        <v>119.13</v>
      </c>
      <c r="N2485">
        <v>7011.04</v>
      </c>
      <c r="O2485">
        <v>5380.87</v>
      </c>
      <c r="P2485">
        <v>1630.17</v>
      </c>
      <c r="Q2485" s="1">
        <v>42370</v>
      </c>
      <c r="R2485" t="s">
        <v>97</v>
      </c>
      <c r="S2485" t="s">
        <v>103</v>
      </c>
      <c r="T2485">
        <v>0</v>
      </c>
    </row>
    <row r="2486" spans="1:20" x14ac:dyDescent="0.3">
      <c r="A2486" t="s">
        <v>88</v>
      </c>
      <c r="B2486">
        <v>667247</v>
      </c>
      <c r="C2486">
        <v>853054</v>
      </c>
      <c r="D2486">
        <v>4200</v>
      </c>
      <c r="E2486" t="s">
        <v>18</v>
      </c>
      <c r="F2486">
        <v>10</v>
      </c>
      <c r="G2486">
        <v>135.53</v>
      </c>
      <c r="H2486" t="s">
        <v>29</v>
      </c>
      <c r="I2486" s="1">
        <v>40575</v>
      </c>
      <c r="J2486" t="s">
        <v>20</v>
      </c>
      <c r="K2486" t="s">
        <v>59</v>
      </c>
      <c r="L2486" t="s">
        <v>41</v>
      </c>
      <c r="M2486">
        <v>0</v>
      </c>
      <c r="N2486">
        <v>4877.0200000000004</v>
      </c>
      <c r="O2486">
        <v>4200</v>
      </c>
      <c r="P2486">
        <v>677.02</v>
      </c>
      <c r="Q2486" s="1">
        <v>41671</v>
      </c>
      <c r="R2486" t="s">
        <v>97</v>
      </c>
      <c r="S2486" t="s">
        <v>103</v>
      </c>
      <c r="T2486">
        <v>0</v>
      </c>
    </row>
    <row r="2487" spans="1:20" x14ac:dyDescent="0.3">
      <c r="A2487" t="s">
        <v>88</v>
      </c>
      <c r="B2487">
        <v>666481</v>
      </c>
      <c r="C2487">
        <v>852088</v>
      </c>
      <c r="D2487">
        <v>15000</v>
      </c>
      <c r="E2487" t="s">
        <v>18</v>
      </c>
      <c r="F2487">
        <v>10</v>
      </c>
      <c r="G2487">
        <v>484.01</v>
      </c>
      <c r="H2487" t="s">
        <v>29</v>
      </c>
      <c r="I2487" s="1">
        <v>40575</v>
      </c>
      <c r="J2487" t="s">
        <v>20</v>
      </c>
      <c r="K2487" t="s">
        <v>27</v>
      </c>
      <c r="L2487" t="s">
        <v>41</v>
      </c>
      <c r="M2487">
        <v>0</v>
      </c>
      <c r="N2487">
        <v>17416.5</v>
      </c>
      <c r="O2487">
        <v>15000</v>
      </c>
      <c r="P2487">
        <v>2416.5</v>
      </c>
      <c r="Q2487" s="1">
        <v>41671</v>
      </c>
      <c r="R2487" t="s">
        <v>97</v>
      </c>
      <c r="S2487" t="s">
        <v>103</v>
      </c>
      <c r="T2487">
        <v>0</v>
      </c>
    </row>
    <row r="2488" spans="1:20" x14ac:dyDescent="0.3">
      <c r="A2488" t="s">
        <v>88</v>
      </c>
      <c r="B2488">
        <v>666026</v>
      </c>
      <c r="C2488">
        <v>851524</v>
      </c>
      <c r="D2488">
        <v>2000</v>
      </c>
      <c r="E2488" t="s">
        <v>18</v>
      </c>
      <c r="F2488">
        <v>10.37</v>
      </c>
      <c r="G2488">
        <v>64.89</v>
      </c>
      <c r="H2488" t="s">
        <v>29</v>
      </c>
      <c r="I2488" s="1">
        <v>40575</v>
      </c>
      <c r="J2488" t="s">
        <v>20</v>
      </c>
      <c r="K2488" t="s">
        <v>47</v>
      </c>
      <c r="L2488" t="s">
        <v>81</v>
      </c>
      <c r="M2488">
        <v>0</v>
      </c>
      <c r="N2488">
        <v>2335.7600000000002</v>
      </c>
      <c r="O2488">
        <v>2000</v>
      </c>
      <c r="P2488">
        <v>335.76</v>
      </c>
      <c r="Q2488" s="1">
        <v>41671</v>
      </c>
      <c r="R2488" t="s">
        <v>97</v>
      </c>
      <c r="S2488" t="s">
        <v>103</v>
      </c>
      <c r="T2488">
        <v>0</v>
      </c>
    </row>
    <row r="2489" spans="1:20" x14ac:dyDescent="0.3">
      <c r="A2489" t="s">
        <v>88</v>
      </c>
      <c r="B2489">
        <v>667200</v>
      </c>
      <c r="C2489">
        <v>852993</v>
      </c>
      <c r="D2489">
        <v>12000</v>
      </c>
      <c r="E2489" t="s">
        <v>18</v>
      </c>
      <c r="F2489">
        <v>10.74</v>
      </c>
      <c r="G2489">
        <v>391.39</v>
      </c>
      <c r="H2489" t="s">
        <v>29</v>
      </c>
      <c r="I2489" s="1">
        <v>40575</v>
      </c>
      <c r="J2489" t="s">
        <v>20</v>
      </c>
      <c r="K2489" t="s">
        <v>27</v>
      </c>
      <c r="L2489" t="s">
        <v>48</v>
      </c>
      <c r="M2489">
        <v>0</v>
      </c>
      <c r="N2489">
        <v>13666.45</v>
      </c>
      <c r="O2489">
        <v>12000.01</v>
      </c>
      <c r="P2489">
        <v>1666.44</v>
      </c>
      <c r="Q2489" s="1">
        <v>41122</v>
      </c>
      <c r="R2489" t="s">
        <v>97</v>
      </c>
      <c r="S2489" t="s">
        <v>103</v>
      </c>
      <c r="T2489">
        <v>0</v>
      </c>
    </row>
    <row r="2490" spans="1:20" x14ac:dyDescent="0.3">
      <c r="A2490" t="s">
        <v>88</v>
      </c>
      <c r="B2490">
        <v>667189</v>
      </c>
      <c r="C2490">
        <v>852980</v>
      </c>
      <c r="D2490">
        <v>7200</v>
      </c>
      <c r="E2490" t="s">
        <v>18</v>
      </c>
      <c r="F2490">
        <v>11.11</v>
      </c>
      <c r="G2490">
        <v>236.1</v>
      </c>
      <c r="H2490" t="s">
        <v>29</v>
      </c>
      <c r="I2490" s="1">
        <v>40575</v>
      </c>
      <c r="J2490" t="s">
        <v>20</v>
      </c>
      <c r="K2490" t="s">
        <v>24</v>
      </c>
      <c r="L2490" t="s">
        <v>41</v>
      </c>
      <c r="M2490">
        <v>0</v>
      </c>
      <c r="N2490">
        <v>8492.2800000000007</v>
      </c>
      <c r="O2490">
        <v>7200</v>
      </c>
      <c r="P2490">
        <v>1292.28</v>
      </c>
      <c r="Q2490" s="1">
        <v>41671</v>
      </c>
      <c r="R2490" t="s">
        <v>97</v>
      </c>
      <c r="S2490" t="s">
        <v>103</v>
      </c>
      <c r="T2490">
        <v>0</v>
      </c>
    </row>
    <row r="2491" spans="1:20" x14ac:dyDescent="0.3">
      <c r="A2491" t="s">
        <v>88</v>
      </c>
      <c r="B2491">
        <v>667193</v>
      </c>
      <c r="C2491">
        <v>852985</v>
      </c>
      <c r="D2491">
        <v>20500</v>
      </c>
      <c r="E2491" t="s">
        <v>43</v>
      </c>
      <c r="F2491">
        <v>15.28</v>
      </c>
      <c r="G2491">
        <v>490.72</v>
      </c>
      <c r="H2491" t="s">
        <v>23</v>
      </c>
      <c r="I2491" s="1">
        <v>40575</v>
      </c>
      <c r="J2491" t="s">
        <v>20</v>
      </c>
      <c r="K2491" t="s">
        <v>27</v>
      </c>
      <c r="L2491" t="s">
        <v>42</v>
      </c>
      <c r="M2491">
        <v>0</v>
      </c>
      <c r="N2491">
        <v>27841.349549999999</v>
      </c>
      <c r="O2491">
        <v>20500.009999999998</v>
      </c>
      <c r="P2491">
        <v>7341.34</v>
      </c>
      <c r="Q2491" s="1">
        <v>41699</v>
      </c>
      <c r="R2491" t="s">
        <v>97</v>
      </c>
      <c r="S2491" t="s">
        <v>103</v>
      </c>
      <c r="T2491">
        <v>0</v>
      </c>
    </row>
    <row r="2492" spans="1:20" x14ac:dyDescent="0.3">
      <c r="A2492" t="s">
        <v>88</v>
      </c>
      <c r="B2492">
        <v>667144</v>
      </c>
      <c r="C2492">
        <v>852929</v>
      </c>
      <c r="D2492">
        <v>6500</v>
      </c>
      <c r="E2492" t="s">
        <v>18</v>
      </c>
      <c r="F2492">
        <v>11.11</v>
      </c>
      <c r="G2492">
        <v>213.15</v>
      </c>
      <c r="H2492" t="s">
        <v>29</v>
      </c>
      <c r="I2492" s="1">
        <v>40575</v>
      </c>
      <c r="J2492" t="s">
        <v>20</v>
      </c>
      <c r="K2492" t="s">
        <v>36</v>
      </c>
      <c r="L2492" t="s">
        <v>54</v>
      </c>
      <c r="M2492">
        <v>0</v>
      </c>
      <c r="N2492">
        <v>7357.09</v>
      </c>
      <c r="O2492">
        <v>6500</v>
      </c>
      <c r="P2492">
        <v>857.09</v>
      </c>
      <c r="Q2492" s="1">
        <v>41306</v>
      </c>
      <c r="R2492" t="s">
        <v>97</v>
      </c>
      <c r="S2492" t="s">
        <v>103</v>
      </c>
      <c r="T2492">
        <v>0</v>
      </c>
    </row>
    <row r="2493" spans="1:20" x14ac:dyDescent="0.3">
      <c r="A2493" t="s">
        <v>88</v>
      </c>
      <c r="B2493">
        <v>645507</v>
      </c>
      <c r="C2493">
        <v>825970</v>
      </c>
      <c r="D2493">
        <v>14875</v>
      </c>
      <c r="E2493" t="s">
        <v>43</v>
      </c>
      <c r="F2493">
        <v>15.65</v>
      </c>
      <c r="G2493">
        <v>358.98</v>
      </c>
      <c r="H2493" t="s">
        <v>23</v>
      </c>
      <c r="I2493" s="1">
        <v>40575</v>
      </c>
      <c r="J2493" t="s">
        <v>20</v>
      </c>
      <c r="K2493" t="s">
        <v>24</v>
      </c>
      <c r="L2493" t="s">
        <v>34</v>
      </c>
      <c r="M2493">
        <v>0</v>
      </c>
      <c r="N2493">
        <v>18153.95</v>
      </c>
      <c r="O2493">
        <v>14875</v>
      </c>
      <c r="P2493">
        <v>3278.95</v>
      </c>
      <c r="Q2493" s="1">
        <v>41153</v>
      </c>
      <c r="R2493" t="s">
        <v>97</v>
      </c>
      <c r="S2493" t="s">
        <v>103</v>
      </c>
      <c r="T2493">
        <v>0</v>
      </c>
    </row>
    <row r="2494" spans="1:20" x14ac:dyDescent="0.3">
      <c r="A2494" t="s">
        <v>88</v>
      </c>
      <c r="B2494">
        <v>666590</v>
      </c>
      <c r="C2494">
        <v>852214</v>
      </c>
      <c r="D2494">
        <v>25000</v>
      </c>
      <c r="E2494" t="s">
        <v>18</v>
      </c>
      <c r="F2494">
        <v>11.11</v>
      </c>
      <c r="G2494">
        <v>819.78</v>
      </c>
      <c r="H2494" t="s">
        <v>29</v>
      </c>
      <c r="I2494" s="1">
        <v>40575</v>
      </c>
      <c r="J2494" t="s">
        <v>20</v>
      </c>
      <c r="K2494" t="s">
        <v>24</v>
      </c>
      <c r="L2494" t="s">
        <v>77</v>
      </c>
      <c r="M2494">
        <v>0</v>
      </c>
      <c r="N2494">
        <v>27865.16</v>
      </c>
      <c r="O2494">
        <v>25000</v>
      </c>
      <c r="P2494">
        <v>2865.16</v>
      </c>
      <c r="Q2494" s="1">
        <v>41030</v>
      </c>
      <c r="R2494" t="s">
        <v>97</v>
      </c>
      <c r="S2494" t="s">
        <v>103</v>
      </c>
      <c r="T2494">
        <v>0</v>
      </c>
    </row>
    <row r="2495" spans="1:20" x14ac:dyDescent="0.3">
      <c r="A2495" t="s">
        <v>88</v>
      </c>
      <c r="B2495">
        <v>667062</v>
      </c>
      <c r="C2495">
        <v>852822</v>
      </c>
      <c r="D2495">
        <v>20000</v>
      </c>
      <c r="E2495" t="s">
        <v>43</v>
      </c>
      <c r="F2495">
        <v>16.02</v>
      </c>
      <c r="G2495">
        <v>486.58</v>
      </c>
      <c r="H2495" t="s">
        <v>23</v>
      </c>
      <c r="I2495" s="1">
        <v>40575</v>
      </c>
      <c r="J2495" t="s">
        <v>20</v>
      </c>
      <c r="K2495" t="s">
        <v>24</v>
      </c>
      <c r="L2495" t="s">
        <v>41</v>
      </c>
      <c r="M2495">
        <v>0</v>
      </c>
      <c r="N2495">
        <v>28374.935969999999</v>
      </c>
      <c r="O2495">
        <v>20000</v>
      </c>
      <c r="P2495">
        <v>8374.94</v>
      </c>
      <c r="Q2495" s="1">
        <v>41913</v>
      </c>
      <c r="R2495" t="s">
        <v>97</v>
      </c>
      <c r="S2495" t="s">
        <v>103</v>
      </c>
      <c r="T2495">
        <v>0</v>
      </c>
    </row>
    <row r="2496" spans="1:20" x14ac:dyDescent="0.3">
      <c r="A2496" t="s">
        <v>88</v>
      </c>
      <c r="B2496">
        <v>667056</v>
      </c>
      <c r="C2496">
        <v>852814</v>
      </c>
      <c r="D2496">
        <v>15000</v>
      </c>
      <c r="E2496" t="s">
        <v>43</v>
      </c>
      <c r="F2496">
        <v>16.399999999999999</v>
      </c>
      <c r="G2496">
        <v>367.97</v>
      </c>
      <c r="H2496" t="s">
        <v>44</v>
      </c>
      <c r="I2496" s="1">
        <v>40575</v>
      </c>
      <c r="J2496" t="s">
        <v>20</v>
      </c>
      <c r="K2496" t="s">
        <v>24</v>
      </c>
      <c r="L2496" t="s">
        <v>69</v>
      </c>
      <c r="M2496">
        <v>0</v>
      </c>
      <c r="N2496">
        <v>17439.63</v>
      </c>
      <c r="O2496">
        <v>15000</v>
      </c>
      <c r="P2496">
        <v>2439.63</v>
      </c>
      <c r="Q2496" s="1">
        <v>40969</v>
      </c>
      <c r="R2496" t="s">
        <v>97</v>
      </c>
      <c r="S2496" t="s">
        <v>103</v>
      </c>
      <c r="T2496">
        <v>0</v>
      </c>
    </row>
    <row r="2497" spans="1:20" x14ac:dyDescent="0.3">
      <c r="A2497" t="s">
        <v>88</v>
      </c>
      <c r="B2497">
        <v>666999</v>
      </c>
      <c r="C2497">
        <v>852744</v>
      </c>
      <c r="D2497">
        <v>1200</v>
      </c>
      <c r="E2497" t="s">
        <v>18</v>
      </c>
      <c r="F2497">
        <v>7.29</v>
      </c>
      <c r="G2497">
        <v>37.22</v>
      </c>
      <c r="H2497" t="s">
        <v>32</v>
      </c>
      <c r="I2497" s="1">
        <v>40575</v>
      </c>
      <c r="J2497" t="s">
        <v>20</v>
      </c>
      <c r="K2497" t="s">
        <v>24</v>
      </c>
      <c r="L2497" t="s">
        <v>35</v>
      </c>
      <c r="M2497">
        <v>0</v>
      </c>
      <c r="N2497">
        <v>1339.17</v>
      </c>
      <c r="O2497">
        <v>1200</v>
      </c>
      <c r="P2497">
        <v>139.16999999999999</v>
      </c>
      <c r="Q2497" s="1">
        <v>41671</v>
      </c>
      <c r="R2497" t="s">
        <v>97</v>
      </c>
      <c r="S2497" t="s">
        <v>103</v>
      </c>
      <c r="T2497">
        <v>0</v>
      </c>
    </row>
    <row r="2498" spans="1:20" x14ac:dyDescent="0.3">
      <c r="A2498" t="s">
        <v>88</v>
      </c>
      <c r="B2498">
        <v>666990</v>
      </c>
      <c r="C2498">
        <v>852731</v>
      </c>
      <c r="D2498">
        <v>16000</v>
      </c>
      <c r="E2498" t="s">
        <v>18</v>
      </c>
      <c r="F2498">
        <v>10.74</v>
      </c>
      <c r="G2498">
        <v>521.86</v>
      </c>
      <c r="H2498" t="s">
        <v>29</v>
      </c>
      <c r="I2498" s="1">
        <v>40575</v>
      </c>
      <c r="J2498" t="s">
        <v>20</v>
      </c>
      <c r="K2498" t="s">
        <v>24</v>
      </c>
      <c r="L2498" t="s">
        <v>41</v>
      </c>
      <c r="M2498">
        <v>0</v>
      </c>
      <c r="N2498">
        <v>18433.830000000002</v>
      </c>
      <c r="O2498">
        <v>16000</v>
      </c>
      <c r="P2498">
        <v>2433.83</v>
      </c>
      <c r="Q2498" s="1">
        <v>41306</v>
      </c>
      <c r="R2498" t="s">
        <v>97</v>
      </c>
      <c r="S2498" t="s">
        <v>103</v>
      </c>
      <c r="T2498">
        <v>0</v>
      </c>
    </row>
    <row r="2499" spans="1:20" x14ac:dyDescent="0.3">
      <c r="A2499" t="s">
        <v>88</v>
      </c>
      <c r="B2499">
        <v>666996</v>
      </c>
      <c r="C2499">
        <v>852743</v>
      </c>
      <c r="D2499">
        <v>18000</v>
      </c>
      <c r="E2499" t="s">
        <v>43</v>
      </c>
      <c r="F2499">
        <v>16.77</v>
      </c>
      <c r="G2499">
        <v>445.13</v>
      </c>
      <c r="H2499" t="s">
        <v>44</v>
      </c>
      <c r="I2499" s="1">
        <v>40575</v>
      </c>
      <c r="J2499" t="s">
        <v>26</v>
      </c>
      <c r="K2499" t="s">
        <v>27</v>
      </c>
      <c r="L2499" t="s">
        <v>61</v>
      </c>
      <c r="M2499">
        <v>0</v>
      </c>
      <c r="N2499">
        <v>17027.419999999998</v>
      </c>
      <c r="O2499">
        <v>9969.9</v>
      </c>
      <c r="P2499">
        <v>7016.19</v>
      </c>
      <c r="Q2499" s="1">
        <v>41791</v>
      </c>
      <c r="R2499" t="s">
        <v>97</v>
      </c>
      <c r="S2499" t="s">
        <v>104</v>
      </c>
      <c r="T2499">
        <v>1</v>
      </c>
    </row>
    <row r="2500" spans="1:20" x14ac:dyDescent="0.3">
      <c r="A2500" t="s">
        <v>88</v>
      </c>
      <c r="B2500">
        <v>666976</v>
      </c>
      <c r="C2500">
        <v>852712</v>
      </c>
      <c r="D2500">
        <v>8400</v>
      </c>
      <c r="E2500" t="s">
        <v>43</v>
      </c>
      <c r="F2500">
        <v>10.37</v>
      </c>
      <c r="G2500">
        <v>180.01</v>
      </c>
      <c r="H2500" t="s">
        <v>29</v>
      </c>
      <c r="I2500" s="1">
        <v>40575</v>
      </c>
      <c r="J2500" t="s">
        <v>46</v>
      </c>
      <c r="K2500" t="s">
        <v>47</v>
      </c>
      <c r="L2500" t="s">
        <v>56</v>
      </c>
      <c r="M2500">
        <v>199.89</v>
      </c>
      <c r="N2500">
        <v>10589.63</v>
      </c>
      <c r="O2500">
        <v>8200.1</v>
      </c>
      <c r="P2500">
        <v>2389.5300000000002</v>
      </c>
      <c r="Q2500" s="1">
        <v>42370</v>
      </c>
      <c r="R2500" t="s">
        <v>97</v>
      </c>
      <c r="S2500" t="s">
        <v>103</v>
      </c>
      <c r="T2500">
        <v>0</v>
      </c>
    </row>
    <row r="2501" spans="1:20" x14ac:dyDescent="0.3">
      <c r="A2501" t="s">
        <v>88</v>
      </c>
      <c r="B2501">
        <v>666970</v>
      </c>
      <c r="C2501">
        <v>852704</v>
      </c>
      <c r="D2501">
        <v>5000</v>
      </c>
      <c r="E2501" t="s">
        <v>18</v>
      </c>
      <c r="F2501">
        <v>10.37</v>
      </c>
      <c r="G2501">
        <v>162.21</v>
      </c>
      <c r="H2501" t="s">
        <v>29</v>
      </c>
      <c r="I2501" s="1">
        <v>40575</v>
      </c>
      <c r="J2501" t="s">
        <v>20</v>
      </c>
      <c r="K2501" t="s">
        <v>40</v>
      </c>
      <c r="L2501" t="s">
        <v>31</v>
      </c>
      <c r="M2501">
        <v>0</v>
      </c>
      <c r="N2501">
        <v>5839.25</v>
      </c>
      <c r="O2501">
        <v>4999.99</v>
      </c>
      <c r="P2501">
        <v>839.26</v>
      </c>
      <c r="Q2501" s="1">
        <v>41671</v>
      </c>
      <c r="R2501" t="s">
        <v>97</v>
      </c>
      <c r="S2501" t="s">
        <v>103</v>
      </c>
      <c r="T2501">
        <v>0</v>
      </c>
    </row>
    <row r="2502" spans="1:20" x14ac:dyDescent="0.3">
      <c r="A2502" t="s">
        <v>88</v>
      </c>
      <c r="B2502">
        <v>666959</v>
      </c>
      <c r="C2502">
        <v>852691</v>
      </c>
      <c r="D2502">
        <v>12000</v>
      </c>
      <c r="E2502" t="s">
        <v>43</v>
      </c>
      <c r="F2502">
        <v>10.37</v>
      </c>
      <c r="G2502">
        <v>257.16000000000003</v>
      </c>
      <c r="H2502" t="s">
        <v>29</v>
      </c>
      <c r="I2502" s="1">
        <v>40575</v>
      </c>
      <c r="J2502" t="s">
        <v>20</v>
      </c>
      <c r="K2502" t="s">
        <v>27</v>
      </c>
      <c r="L2502" t="s">
        <v>41</v>
      </c>
      <c r="M2502">
        <v>0</v>
      </c>
      <c r="N2502">
        <v>14781.647129999999</v>
      </c>
      <c r="O2502">
        <v>12000</v>
      </c>
      <c r="P2502">
        <v>2781.65</v>
      </c>
      <c r="Q2502" s="1">
        <v>42095</v>
      </c>
      <c r="R2502" t="s">
        <v>97</v>
      </c>
      <c r="S2502" t="s">
        <v>103</v>
      </c>
      <c r="T2502">
        <v>0</v>
      </c>
    </row>
    <row r="2503" spans="1:20" x14ac:dyDescent="0.3">
      <c r="A2503" t="s">
        <v>88</v>
      </c>
      <c r="B2503">
        <v>666941</v>
      </c>
      <c r="C2503">
        <v>852671</v>
      </c>
      <c r="D2503">
        <v>6500</v>
      </c>
      <c r="E2503" t="s">
        <v>18</v>
      </c>
      <c r="F2503">
        <v>7.66</v>
      </c>
      <c r="G2503">
        <v>202.67</v>
      </c>
      <c r="H2503" t="s">
        <v>32</v>
      </c>
      <c r="I2503" s="1">
        <v>40575</v>
      </c>
      <c r="J2503" t="s">
        <v>20</v>
      </c>
      <c r="K2503" t="s">
        <v>27</v>
      </c>
      <c r="L2503" t="s">
        <v>67</v>
      </c>
      <c r="M2503">
        <v>0</v>
      </c>
      <c r="N2503">
        <v>7292.11</v>
      </c>
      <c r="O2503">
        <v>6500</v>
      </c>
      <c r="P2503">
        <v>792.11</v>
      </c>
      <c r="Q2503" s="1">
        <v>41671</v>
      </c>
      <c r="R2503" t="s">
        <v>97</v>
      </c>
      <c r="S2503" t="s">
        <v>103</v>
      </c>
      <c r="T2503">
        <v>0</v>
      </c>
    </row>
    <row r="2504" spans="1:20" x14ac:dyDescent="0.3">
      <c r="A2504" t="s">
        <v>88</v>
      </c>
      <c r="B2504">
        <v>660762</v>
      </c>
      <c r="C2504">
        <v>845085</v>
      </c>
      <c r="D2504">
        <v>13600</v>
      </c>
      <c r="E2504" t="s">
        <v>18</v>
      </c>
      <c r="F2504">
        <v>7.29</v>
      </c>
      <c r="G2504">
        <v>421.74</v>
      </c>
      <c r="H2504" t="s">
        <v>32</v>
      </c>
      <c r="I2504" s="1">
        <v>40575</v>
      </c>
      <c r="J2504" t="s">
        <v>20</v>
      </c>
      <c r="K2504" t="s">
        <v>21</v>
      </c>
      <c r="L2504" t="s">
        <v>42</v>
      </c>
      <c r="M2504">
        <v>0</v>
      </c>
      <c r="N2504">
        <v>15180.65</v>
      </c>
      <c r="O2504">
        <v>13600</v>
      </c>
      <c r="P2504">
        <v>1580.65</v>
      </c>
      <c r="Q2504" s="1">
        <v>41671</v>
      </c>
      <c r="R2504" t="s">
        <v>97</v>
      </c>
      <c r="S2504" t="s">
        <v>103</v>
      </c>
      <c r="T2504">
        <v>0</v>
      </c>
    </row>
    <row r="2505" spans="1:20" x14ac:dyDescent="0.3">
      <c r="A2505" t="s">
        <v>88</v>
      </c>
      <c r="B2505">
        <v>666920</v>
      </c>
      <c r="C2505">
        <v>852649</v>
      </c>
      <c r="D2505">
        <v>20000</v>
      </c>
      <c r="E2505" t="s">
        <v>18</v>
      </c>
      <c r="F2505">
        <v>10.37</v>
      </c>
      <c r="G2505">
        <v>648.83000000000004</v>
      </c>
      <c r="H2505" t="s">
        <v>29</v>
      </c>
      <c r="I2505" s="1">
        <v>40575</v>
      </c>
      <c r="J2505" t="s">
        <v>20</v>
      </c>
      <c r="K2505" t="s">
        <v>24</v>
      </c>
      <c r="L2505" t="s">
        <v>37</v>
      </c>
      <c r="M2505">
        <v>0</v>
      </c>
      <c r="N2505">
        <v>22716.7</v>
      </c>
      <c r="O2505">
        <v>20000</v>
      </c>
      <c r="P2505">
        <v>2716.7</v>
      </c>
      <c r="Q2505" s="1">
        <v>41214</v>
      </c>
      <c r="R2505" t="s">
        <v>97</v>
      </c>
      <c r="S2505" t="s">
        <v>103</v>
      </c>
      <c r="T2505">
        <v>0</v>
      </c>
    </row>
    <row r="2506" spans="1:20" x14ac:dyDescent="0.3">
      <c r="A2506" t="s">
        <v>88</v>
      </c>
      <c r="B2506">
        <v>653378</v>
      </c>
      <c r="C2506">
        <v>835567</v>
      </c>
      <c r="D2506">
        <v>10750</v>
      </c>
      <c r="E2506" t="s">
        <v>18</v>
      </c>
      <c r="F2506">
        <v>11.11</v>
      </c>
      <c r="G2506">
        <v>352.51</v>
      </c>
      <c r="H2506" t="s">
        <v>29</v>
      </c>
      <c r="I2506" s="1">
        <v>40575</v>
      </c>
      <c r="J2506" t="s">
        <v>26</v>
      </c>
      <c r="K2506" t="s">
        <v>40</v>
      </c>
      <c r="L2506" t="s">
        <v>35</v>
      </c>
      <c r="M2506">
        <v>0</v>
      </c>
      <c r="N2506">
        <v>9517.4699999999993</v>
      </c>
      <c r="O2506">
        <v>7703.26</v>
      </c>
      <c r="P2506">
        <v>1814.21</v>
      </c>
      <c r="Q2506" s="1">
        <v>41426</v>
      </c>
      <c r="R2506" t="s">
        <v>97</v>
      </c>
      <c r="S2506" t="s">
        <v>104</v>
      </c>
      <c r="T2506">
        <v>1</v>
      </c>
    </row>
    <row r="2507" spans="1:20" x14ac:dyDescent="0.3">
      <c r="A2507" t="s">
        <v>88</v>
      </c>
      <c r="B2507">
        <v>664437</v>
      </c>
      <c r="C2507">
        <v>849585</v>
      </c>
      <c r="D2507">
        <v>9600</v>
      </c>
      <c r="E2507" t="s">
        <v>18</v>
      </c>
      <c r="F2507">
        <v>11.11</v>
      </c>
      <c r="G2507">
        <v>314.8</v>
      </c>
      <c r="H2507" t="s">
        <v>29</v>
      </c>
      <c r="I2507" s="1">
        <v>40575</v>
      </c>
      <c r="J2507" t="s">
        <v>20</v>
      </c>
      <c r="K2507" t="s">
        <v>27</v>
      </c>
      <c r="L2507" t="s">
        <v>56</v>
      </c>
      <c r="M2507">
        <v>0</v>
      </c>
      <c r="N2507">
        <v>9689.9599999999991</v>
      </c>
      <c r="O2507">
        <v>9600</v>
      </c>
      <c r="P2507">
        <v>89.96</v>
      </c>
      <c r="Q2507" s="1">
        <v>40603</v>
      </c>
      <c r="R2507" t="s">
        <v>97</v>
      </c>
      <c r="S2507" t="s">
        <v>103</v>
      </c>
      <c r="T2507">
        <v>0</v>
      </c>
    </row>
    <row r="2508" spans="1:20" x14ac:dyDescent="0.3">
      <c r="A2508" t="s">
        <v>88</v>
      </c>
      <c r="B2508">
        <v>666898</v>
      </c>
      <c r="C2508">
        <v>852614</v>
      </c>
      <c r="D2508">
        <v>15000</v>
      </c>
      <c r="E2508" t="s">
        <v>43</v>
      </c>
      <c r="F2508">
        <v>16.399999999999999</v>
      </c>
      <c r="G2508">
        <v>367.97</v>
      </c>
      <c r="H2508" t="s">
        <v>44</v>
      </c>
      <c r="I2508" s="1">
        <v>40575</v>
      </c>
      <c r="J2508" t="s">
        <v>46</v>
      </c>
      <c r="K2508" t="s">
        <v>27</v>
      </c>
      <c r="L2508" t="s">
        <v>56</v>
      </c>
      <c r="M2508">
        <v>390.26</v>
      </c>
      <c r="N2508">
        <v>21661.63</v>
      </c>
      <c r="O2508">
        <v>14609.74</v>
      </c>
      <c r="P2508">
        <v>7051.89</v>
      </c>
      <c r="Q2508" s="1">
        <v>42370</v>
      </c>
      <c r="R2508" t="s">
        <v>97</v>
      </c>
      <c r="S2508" t="s">
        <v>103</v>
      </c>
      <c r="T2508">
        <v>0</v>
      </c>
    </row>
    <row r="2509" spans="1:20" x14ac:dyDescent="0.3">
      <c r="A2509" t="s">
        <v>88</v>
      </c>
      <c r="B2509">
        <v>666424</v>
      </c>
      <c r="C2509">
        <v>852021</v>
      </c>
      <c r="D2509">
        <v>6000</v>
      </c>
      <c r="E2509" t="s">
        <v>43</v>
      </c>
      <c r="F2509">
        <v>16.77</v>
      </c>
      <c r="G2509">
        <v>148.38</v>
      </c>
      <c r="H2509" t="s">
        <v>44</v>
      </c>
      <c r="I2509" s="1">
        <v>40575</v>
      </c>
      <c r="J2509" t="s">
        <v>46</v>
      </c>
      <c r="K2509" t="s">
        <v>47</v>
      </c>
      <c r="L2509" t="s">
        <v>52</v>
      </c>
      <c r="M2509">
        <v>166.4</v>
      </c>
      <c r="N2509">
        <v>8717.7000000000007</v>
      </c>
      <c r="O2509">
        <v>5833.6</v>
      </c>
      <c r="P2509">
        <v>2884.1</v>
      </c>
      <c r="Q2509" s="1">
        <v>42370</v>
      </c>
      <c r="R2509" t="s">
        <v>97</v>
      </c>
      <c r="S2509" t="s">
        <v>103</v>
      </c>
      <c r="T2509">
        <v>0</v>
      </c>
    </row>
    <row r="2510" spans="1:20" x14ac:dyDescent="0.3">
      <c r="A2510" t="s">
        <v>88</v>
      </c>
      <c r="B2510">
        <v>666847</v>
      </c>
      <c r="C2510">
        <v>852543</v>
      </c>
      <c r="D2510">
        <v>2000</v>
      </c>
      <c r="E2510" t="s">
        <v>43</v>
      </c>
      <c r="F2510">
        <v>12.68</v>
      </c>
      <c r="G2510">
        <v>45.18</v>
      </c>
      <c r="H2510" t="s">
        <v>19</v>
      </c>
      <c r="I2510" s="1">
        <v>40575</v>
      </c>
      <c r="J2510" t="s">
        <v>26</v>
      </c>
      <c r="K2510" t="s">
        <v>36</v>
      </c>
      <c r="L2510" t="s">
        <v>41</v>
      </c>
      <c r="M2510">
        <v>0</v>
      </c>
      <c r="N2510">
        <v>629.72</v>
      </c>
      <c r="O2510">
        <v>359.19</v>
      </c>
      <c r="P2510">
        <v>270.52999999999997</v>
      </c>
      <c r="Q2510" s="1">
        <v>41000</v>
      </c>
      <c r="R2510" t="s">
        <v>97</v>
      </c>
      <c r="S2510" t="s">
        <v>104</v>
      </c>
      <c r="T2510">
        <v>1</v>
      </c>
    </row>
    <row r="2511" spans="1:20" x14ac:dyDescent="0.3">
      <c r="A2511" t="s">
        <v>88</v>
      </c>
      <c r="B2511">
        <v>666835</v>
      </c>
      <c r="C2511">
        <v>852525</v>
      </c>
      <c r="D2511">
        <v>4000</v>
      </c>
      <c r="E2511" t="s">
        <v>43</v>
      </c>
      <c r="F2511">
        <v>16.02</v>
      </c>
      <c r="G2511">
        <v>97.32</v>
      </c>
      <c r="H2511" t="s">
        <v>23</v>
      </c>
      <c r="I2511" s="1">
        <v>40575</v>
      </c>
      <c r="J2511" t="s">
        <v>20</v>
      </c>
      <c r="K2511" t="s">
        <v>27</v>
      </c>
      <c r="L2511" t="s">
        <v>31</v>
      </c>
      <c r="M2511">
        <v>0</v>
      </c>
      <c r="N2511">
        <v>4398.34</v>
      </c>
      <c r="O2511">
        <v>4000</v>
      </c>
      <c r="P2511">
        <v>398.34</v>
      </c>
      <c r="Q2511" s="1">
        <v>40909</v>
      </c>
      <c r="R2511" t="s">
        <v>97</v>
      </c>
      <c r="S2511" t="s">
        <v>103</v>
      </c>
      <c r="T2511">
        <v>0</v>
      </c>
    </row>
    <row r="2512" spans="1:20" x14ac:dyDescent="0.3">
      <c r="A2512" t="s">
        <v>88</v>
      </c>
      <c r="B2512">
        <v>658148</v>
      </c>
      <c r="C2512">
        <v>841665</v>
      </c>
      <c r="D2512">
        <v>17000</v>
      </c>
      <c r="E2512" t="s">
        <v>43</v>
      </c>
      <c r="F2512">
        <v>12.68</v>
      </c>
      <c r="G2512">
        <v>384.03</v>
      </c>
      <c r="H2512" t="s">
        <v>19</v>
      </c>
      <c r="I2512" s="1">
        <v>40575</v>
      </c>
      <c r="J2512" t="s">
        <v>20</v>
      </c>
      <c r="K2512" t="s">
        <v>24</v>
      </c>
      <c r="L2512" t="s">
        <v>41</v>
      </c>
      <c r="M2512">
        <v>0</v>
      </c>
      <c r="N2512">
        <v>22554.856199999998</v>
      </c>
      <c r="O2512">
        <v>17000</v>
      </c>
      <c r="P2512">
        <v>5554.86</v>
      </c>
      <c r="Q2512" s="1">
        <v>41944</v>
      </c>
      <c r="R2512" t="s">
        <v>97</v>
      </c>
      <c r="S2512" t="s">
        <v>103</v>
      </c>
      <c r="T2512">
        <v>0</v>
      </c>
    </row>
    <row r="2513" spans="1:20" x14ac:dyDescent="0.3">
      <c r="A2513" t="s">
        <v>88</v>
      </c>
      <c r="B2513">
        <v>666779</v>
      </c>
      <c r="C2513">
        <v>852452</v>
      </c>
      <c r="D2513">
        <v>10000</v>
      </c>
      <c r="E2513" t="s">
        <v>18</v>
      </c>
      <c r="F2513">
        <v>9.6300000000000008</v>
      </c>
      <c r="G2513">
        <v>320.94</v>
      </c>
      <c r="H2513" t="s">
        <v>29</v>
      </c>
      <c r="I2513" s="1">
        <v>40575</v>
      </c>
      <c r="J2513" t="s">
        <v>20</v>
      </c>
      <c r="K2513" t="s">
        <v>27</v>
      </c>
      <c r="L2513" t="s">
        <v>81</v>
      </c>
      <c r="M2513">
        <v>0</v>
      </c>
      <c r="N2513">
        <v>11440.24</v>
      </c>
      <c r="O2513">
        <v>10000</v>
      </c>
      <c r="P2513">
        <v>1440.24</v>
      </c>
      <c r="Q2513" s="1">
        <v>41426</v>
      </c>
      <c r="R2513" t="s">
        <v>97</v>
      </c>
      <c r="S2513" t="s">
        <v>103</v>
      </c>
      <c r="T2513">
        <v>0</v>
      </c>
    </row>
    <row r="2514" spans="1:20" x14ac:dyDescent="0.3">
      <c r="A2514" t="s">
        <v>88</v>
      </c>
      <c r="B2514">
        <v>660405</v>
      </c>
      <c r="C2514">
        <v>844650</v>
      </c>
      <c r="D2514">
        <v>13300</v>
      </c>
      <c r="E2514" t="s">
        <v>18</v>
      </c>
      <c r="F2514">
        <v>7.66</v>
      </c>
      <c r="G2514">
        <v>414.7</v>
      </c>
      <c r="H2514" t="s">
        <v>32</v>
      </c>
      <c r="I2514" s="1">
        <v>40575</v>
      </c>
      <c r="J2514" t="s">
        <v>20</v>
      </c>
      <c r="K2514" t="s">
        <v>27</v>
      </c>
      <c r="L2514" t="s">
        <v>39</v>
      </c>
      <c r="M2514">
        <v>0</v>
      </c>
      <c r="N2514">
        <v>14867.38</v>
      </c>
      <c r="O2514">
        <v>13300</v>
      </c>
      <c r="P2514">
        <v>1567.38</v>
      </c>
      <c r="Q2514" s="1">
        <v>41487</v>
      </c>
      <c r="R2514" t="s">
        <v>97</v>
      </c>
      <c r="S2514" t="s">
        <v>103</v>
      </c>
      <c r="T2514">
        <v>0</v>
      </c>
    </row>
    <row r="2515" spans="1:20" x14ac:dyDescent="0.3">
      <c r="A2515" t="s">
        <v>88</v>
      </c>
      <c r="B2515">
        <v>656074</v>
      </c>
      <c r="C2515">
        <v>839121</v>
      </c>
      <c r="D2515">
        <v>14400</v>
      </c>
      <c r="E2515" t="s">
        <v>18</v>
      </c>
      <c r="F2515">
        <v>7.66</v>
      </c>
      <c r="G2515">
        <v>448.99</v>
      </c>
      <c r="H2515" t="s">
        <v>32</v>
      </c>
      <c r="I2515" s="1">
        <v>40575</v>
      </c>
      <c r="J2515" t="s">
        <v>20</v>
      </c>
      <c r="K2515" t="s">
        <v>27</v>
      </c>
      <c r="L2515" t="s">
        <v>51</v>
      </c>
      <c r="M2515">
        <v>0</v>
      </c>
      <c r="N2515">
        <v>15239.81</v>
      </c>
      <c r="O2515">
        <v>14400</v>
      </c>
      <c r="P2515">
        <v>839.81</v>
      </c>
      <c r="Q2515" s="1">
        <v>40909</v>
      </c>
      <c r="R2515" t="s">
        <v>97</v>
      </c>
      <c r="S2515" t="s">
        <v>103</v>
      </c>
      <c r="T2515">
        <v>0</v>
      </c>
    </row>
    <row r="2516" spans="1:20" x14ac:dyDescent="0.3">
      <c r="A2516" t="s">
        <v>88</v>
      </c>
      <c r="B2516">
        <v>666742</v>
      </c>
      <c r="C2516">
        <v>852409</v>
      </c>
      <c r="D2516">
        <v>8500</v>
      </c>
      <c r="E2516" t="s">
        <v>18</v>
      </c>
      <c r="F2516">
        <v>10</v>
      </c>
      <c r="G2516">
        <v>274.27999999999997</v>
      </c>
      <c r="H2516" t="s">
        <v>29</v>
      </c>
      <c r="I2516" s="1">
        <v>40575</v>
      </c>
      <c r="J2516" t="s">
        <v>20</v>
      </c>
      <c r="K2516" t="s">
        <v>27</v>
      </c>
      <c r="L2516" t="s">
        <v>39</v>
      </c>
      <c r="M2516">
        <v>0</v>
      </c>
      <c r="N2516">
        <v>8898.9599999999991</v>
      </c>
      <c r="O2516">
        <v>8500</v>
      </c>
      <c r="P2516">
        <v>398.96</v>
      </c>
      <c r="Q2516" s="1">
        <v>40756</v>
      </c>
      <c r="R2516" t="s">
        <v>97</v>
      </c>
      <c r="S2516" t="s">
        <v>103</v>
      </c>
      <c r="T2516">
        <v>0</v>
      </c>
    </row>
    <row r="2517" spans="1:20" x14ac:dyDescent="0.3">
      <c r="A2517" t="s">
        <v>88</v>
      </c>
      <c r="B2517">
        <v>666725</v>
      </c>
      <c r="C2517">
        <v>852389</v>
      </c>
      <c r="D2517">
        <v>16000</v>
      </c>
      <c r="E2517" t="s">
        <v>18</v>
      </c>
      <c r="F2517">
        <v>13.06</v>
      </c>
      <c r="G2517">
        <v>539.57000000000005</v>
      </c>
      <c r="H2517" t="s">
        <v>19</v>
      </c>
      <c r="I2517" s="1">
        <v>40575</v>
      </c>
      <c r="J2517" t="s">
        <v>20</v>
      </c>
      <c r="K2517" t="s">
        <v>53</v>
      </c>
      <c r="L2517" t="s">
        <v>39</v>
      </c>
      <c r="M2517">
        <v>0</v>
      </c>
      <c r="N2517">
        <v>19413.8</v>
      </c>
      <c r="O2517">
        <v>16000</v>
      </c>
      <c r="P2517">
        <v>3413.8</v>
      </c>
      <c r="Q2517" s="1">
        <v>41640</v>
      </c>
      <c r="R2517" t="s">
        <v>97</v>
      </c>
      <c r="S2517" t="s">
        <v>103</v>
      </c>
      <c r="T2517">
        <v>0</v>
      </c>
    </row>
    <row r="2518" spans="1:20" x14ac:dyDescent="0.3">
      <c r="A2518" t="s">
        <v>88</v>
      </c>
      <c r="B2518">
        <v>666717</v>
      </c>
      <c r="C2518">
        <v>852380</v>
      </c>
      <c r="D2518">
        <v>14400</v>
      </c>
      <c r="E2518" t="s">
        <v>18</v>
      </c>
      <c r="F2518">
        <v>6.92</v>
      </c>
      <c r="G2518">
        <v>444.11</v>
      </c>
      <c r="H2518" t="s">
        <v>32</v>
      </c>
      <c r="I2518" s="1">
        <v>40575</v>
      </c>
      <c r="J2518" t="s">
        <v>20</v>
      </c>
      <c r="K2518" t="s">
        <v>24</v>
      </c>
      <c r="L2518" t="s">
        <v>48</v>
      </c>
      <c r="M2518">
        <v>0</v>
      </c>
      <c r="N2518">
        <v>15949.33</v>
      </c>
      <c r="O2518">
        <v>14400</v>
      </c>
      <c r="P2518">
        <v>1549.33</v>
      </c>
      <c r="Q2518" s="1">
        <v>41518</v>
      </c>
      <c r="R2518" t="s">
        <v>97</v>
      </c>
      <c r="S2518" t="s">
        <v>103</v>
      </c>
      <c r="T2518">
        <v>0</v>
      </c>
    </row>
    <row r="2519" spans="1:20" x14ac:dyDescent="0.3">
      <c r="A2519" t="s">
        <v>88</v>
      </c>
      <c r="B2519">
        <v>666719</v>
      </c>
      <c r="C2519">
        <v>852382</v>
      </c>
      <c r="D2519">
        <v>9000</v>
      </c>
      <c r="E2519" t="s">
        <v>43</v>
      </c>
      <c r="F2519">
        <v>20.48</v>
      </c>
      <c r="G2519">
        <v>240.86</v>
      </c>
      <c r="H2519" t="s">
        <v>71</v>
      </c>
      <c r="I2519" s="1">
        <v>40575</v>
      </c>
      <c r="J2519" t="s">
        <v>20</v>
      </c>
      <c r="K2519" t="s">
        <v>36</v>
      </c>
      <c r="L2519" t="s">
        <v>41</v>
      </c>
      <c r="M2519">
        <v>0</v>
      </c>
      <c r="N2519">
        <v>11748.48</v>
      </c>
      <c r="O2519">
        <v>8999.99</v>
      </c>
      <c r="P2519">
        <v>2748.49</v>
      </c>
      <c r="Q2519" s="1">
        <v>41214</v>
      </c>
      <c r="R2519" t="s">
        <v>97</v>
      </c>
      <c r="S2519" t="s">
        <v>103</v>
      </c>
      <c r="T2519">
        <v>0</v>
      </c>
    </row>
    <row r="2520" spans="1:20" x14ac:dyDescent="0.3">
      <c r="A2520" t="s">
        <v>88</v>
      </c>
      <c r="B2520">
        <v>666703</v>
      </c>
      <c r="C2520">
        <v>852363</v>
      </c>
      <c r="D2520">
        <v>9600</v>
      </c>
      <c r="E2520" t="s">
        <v>43</v>
      </c>
      <c r="F2520">
        <v>14.91</v>
      </c>
      <c r="G2520">
        <v>227.94</v>
      </c>
      <c r="H2520" t="s">
        <v>23</v>
      </c>
      <c r="I2520" s="1">
        <v>40575</v>
      </c>
      <c r="J2520" t="s">
        <v>46</v>
      </c>
      <c r="K2520" t="s">
        <v>27</v>
      </c>
      <c r="L2520" t="s">
        <v>37</v>
      </c>
      <c r="M2520">
        <v>242.32</v>
      </c>
      <c r="N2520">
        <v>13418.22</v>
      </c>
      <c r="O2520">
        <v>9357.68</v>
      </c>
      <c r="P2520">
        <v>4060.54</v>
      </c>
      <c r="Q2520" s="1">
        <v>42370</v>
      </c>
      <c r="R2520" t="s">
        <v>97</v>
      </c>
      <c r="S2520" t="s">
        <v>103</v>
      </c>
      <c r="T2520">
        <v>0</v>
      </c>
    </row>
    <row r="2521" spans="1:20" x14ac:dyDescent="0.3">
      <c r="A2521" t="s">
        <v>88</v>
      </c>
      <c r="B2521">
        <v>666705</v>
      </c>
      <c r="C2521">
        <v>852365</v>
      </c>
      <c r="D2521">
        <v>9050</v>
      </c>
      <c r="E2521" t="s">
        <v>18</v>
      </c>
      <c r="F2521">
        <v>7.29</v>
      </c>
      <c r="G2521">
        <v>280.64</v>
      </c>
      <c r="H2521" t="s">
        <v>32</v>
      </c>
      <c r="I2521" s="1">
        <v>40575</v>
      </c>
      <c r="J2521" t="s">
        <v>20</v>
      </c>
      <c r="K2521" t="s">
        <v>24</v>
      </c>
      <c r="L2521" t="s">
        <v>31</v>
      </c>
      <c r="M2521">
        <v>0</v>
      </c>
      <c r="N2521">
        <v>9903.2900000000009</v>
      </c>
      <c r="O2521">
        <v>9049.99</v>
      </c>
      <c r="P2521">
        <v>853.3</v>
      </c>
      <c r="Q2521" s="1">
        <v>41244</v>
      </c>
      <c r="R2521" t="s">
        <v>97</v>
      </c>
      <c r="S2521" t="s">
        <v>103</v>
      </c>
      <c r="T2521">
        <v>0</v>
      </c>
    </row>
    <row r="2522" spans="1:20" x14ac:dyDescent="0.3">
      <c r="A2522" t="s">
        <v>88</v>
      </c>
      <c r="B2522">
        <v>666496</v>
      </c>
      <c r="C2522">
        <v>852104</v>
      </c>
      <c r="D2522">
        <v>5200</v>
      </c>
      <c r="E2522" t="s">
        <v>43</v>
      </c>
      <c r="F2522">
        <v>15.28</v>
      </c>
      <c r="G2522">
        <v>124.48</v>
      </c>
      <c r="H2522" t="s">
        <v>23</v>
      </c>
      <c r="I2522" s="1">
        <v>40575</v>
      </c>
      <c r="J2522" t="s">
        <v>20</v>
      </c>
      <c r="K2522" t="s">
        <v>30</v>
      </c>
      <c r="L2522" t="s">
        <v>57</v>
      </c>
      <c r="M2522">
        <v>0</v>
      </c>
      <c r="N2522">
        <v>7072.3720199999998</v>
      </c>
      <c r="O2522">
        <v>5200</v>
      </c>
      <c r="P2522">
        <v>1872.37</v>
      </c>
      <c r="Q2522" s="1">
        <v>41699</v>
      </c>
      <c r="R2522" t="s">
        <v>97</v>
      </c>
      <c r="S2522" t="s">
        <v>103</v>
      </c>
      <c r="T2522">
        <v>0</v>
      </c>
    </row>
    <row r="2523" spans="1:20" x14ac:dyDescent="0.3">
      <c r="A2523" t="s">
        <v>88</v>
      </c>
      <c r="B2523">
        <v>666653</v>
      </c>
      <c r="C2523">
        <v>852301</v>
      </c>
      <c r="D2523">
        <v>3600</v>
      </c>
      <c r="E2523" t="s">
        <v>18</v>
      </c>
      <c r="F2523">
        <v>12.68</v>
      </c>
      <c r="G2523">
        <v>120.75</v>
      </c>
      <c r="H2523" t="s">
        <v>19</v>
      </c>
      <c r="I2523" s="1">
        <v>40575</v>
      </c>
      <c r="J2523" t="s">
        <v>20</v>
      </c>
      <c r="K2523" t="s">
        <v>27</v>
      </c>
      <c r="L2523" t="s">
        <v>41</v>
      </c>
      <c r="M2523">
        <v>0</v>
      </c>
      <c r="N2523">
        <v>4343.5</v>
      </c>
      <c r="O2523">
        <v>3600</v>
      </c>
      <c r="P2523">
        <v>743.5</v>
      </c>
      <c r="Q2523" s="1">
        <v>41671</v>
      </c>
      <c r="R2523" t="s">
        <v>97</v>
      </c>
      <c r="S2523" t="s">
        <v>103</v>
      </c>
      <c r="T2523">
        <v>0</v>
      </c>
    </row>
    <row r="2524" spans="1:20" x14ac:dyDescent="0.3">
      <c r="A2524" t="s">
        <v>88</v>
      </c>
      <c r="B2524">
        <v>664309</v>
      </c>
      <c r="C2524">
        <v>849419</v>
      </c>
      <c r="D2524">
        <v>11200</v>
      </c>
      <c r="E2524" t="s">
        <v>18</v>
      </c>
      <c r="F2524">
        <v>5.79</v>
      </c>
      <c r="G2524">
        <v>339.67</v>
      </c>
      <c r="H2524" t="s">
        <v>32</v>
      </c>
      <c r="I2524" s="1">
        <v>40575</v>
      </c>
      <c r="J2524" t="s">
        <v>20</v>
      </c>
      <c r="K2524" t="s">
        <v>27</v>
      </c>
      <c r="L2524" t="s">
        <v>34</v>
      </c>
      <c r="M2524">
        <v>0</v>
      </c>
      <c r="N2524">
        <v>11835.27</v>
      </c>
      <c r="O2524">
        <v>11200</v>
      </c>
      <c r="P2524">
        <v>635.27</v>
      </c>
      <c r="Q2524" s="1">
        <v>41122</v>
      </c>
      <c r="R2524" t="s">
        <v>97</v>
      </c>
      <c r="S2524" t="s">
        <v>103</v>
      </c>
      <c r="T2524">
        <v>0</v>
      </c>
    </row>
    <row r="2525" spans="1:20" x14ac:dyDescent="0.3">
      <c r="A2525" t="s">
        <v>88</v>
      </c>
      <c r="B2525">
        <v>666662</v>
      </c>
      <c r="C2525">
        <v>852311</v>
      </c>
      <c r="D2525">
        <v>12000</v>
      </c>
      <c r="E2525" t="s">
        <v>18</v>
      </c>
      <c r="F2525">
        <v>9.6300000000000008</v>
      </c>
      <c r="G2525">
        <v>385.13</v>
      </c>
      <c r="H2525" t="s">
        <v>29</v>
      </c>
      <c r="I2525" s="1">
        <v>40575</v>
      </c>
      <c r="J2525" t="s">
        <v>20</v>
      </c>
      <c r="K2525" t="s">
        <v>24</v>
      </c>
      <c r="L2525" t="s">
        <v>31</v>
      </c>
      <c r="M2525">
        <v>0</v>
      </c>
      <c r="N2525">
        <v>13362.92</v>
      </c>
      <c r="O2525">
        <v>12000</v>
      </c>
      <c r="P2525">
        <v>1362.92</v>
      </c>
      <c r="Q2525" s="1">
        <v>41153</v>
      </c>
      <c r="R2525" t="s">
        <v>97</v>
      </c>
      <c r="S2525" t="s">
        <v>103</v>
      </c>
      <c r="T2525">
        <v>0</v>
      </c>
    </row>
    <row r="2526" spans="1:20" x14ac:dyDescent="0.3">
      <c r="A2526" t="s">
        <v>88</v>
      </c>
      <c r="B2526">
        <v>662951</v>
      </c>
      <c r="C2526">
        <v>847769</v>
      </c>
      <c r="D2526">
        <v>10000</v>
      </c>
      <c r="E2526" t="s">
        <v>18</v>
      </c>
      <c r="F2526">
        <v>16.399999999999999</v>
      </c>
      <c r="G2526">
        <v>353.55</v>
      </c>
      <c r="H2526" t="s">
        <v>44</v>
      </c>
      <c r="I2526" s="1">
        <v>40575</v>
      </c>
      <c r="J2526" t="s">
        <v>20</v>
      </c>
      <c r="K2526" t="s">
        <v>27</v>
      </c>
      <c r="L2526" t="s">
        <v>33</v>
      </c>
      <c r="M2526">
        <v>0</v>
      </c>
      <c r="N2526">
        <v>12723.09</v>
      </c>
      <c r="O2526">
        <v>10000</v>
      </c>
      <c r="P2526">
        <v>2723.09</v>
      </c>
      <c r="Q2526" s="1">
        <v>41671</v>
      </c>
      <c r="R2526" t="s">
        <v>97</v>
      </c>
      <c r="S2526" t="s">
        <v>103</v>
      </c>
      <c r="T2526">
        <v>0</v>
      </c>
    </row>
    <row r="2527" spans="1:20" x14ac:dyDescent="0.3">
      <c r="A2527" t="s">
        <v>88</v>
      </c>
      <c r="B2527">
        <v>666647</v>
      </c>
      <c r="C2527">
        <v>852292</v>
      </c>
      <c r="D2527">
        <v>16050</v>
      </c>
      <c r="E2527" t="s">
        <v>18</v>
      </c>
      <c r="F2527">
        <v>17.14</v>
      </c>
      <c r="G2527">
        <v>573.35</v>
      </c>
      <c r="H2527" t="s">
        <v>44</v>
      </c>
      <c r="I2527" s="1">
        <v>40575</v>
      </c>
      <c r="J2527" t="s">
        <v>20</v>
      </c>
      <c r="K2527" t="s">
        <v>27</v>
      </c>
      <c r="L2527" t="s">
        <v>57</v>
      </c>
      <c r="M2527">
        <v>0</v>
      </c>
      <c r="N2527">
        <v>20658.34</v>
      </c>
      <c r="O2527">
        <v>16050</v>
      </c>
      <c r="P2527">
        <v>4579.7299999999996</v>
      </c>
      <c r="Q2527" s="1">
        <v>41671</v>
      </c>
      <c r="R2527" t="s">
        <v>97</v>
      </c>
      <c r="S2527" t="s">
        <v>103</v>
      </c>
      <c r="T2527">
        <v>0</v>
      </c>
    </row>
    <row r="2528" spans="1:20" x14ac:dyDescent="0.3">
      <c r="A2528" t="s">
        <v>88</v>
      </c>
      <c r="B2528">
        <v>666646</v>
      </c>
      <c r="C2528">
        <v>852291</v>
      </c>
      <c r="D2528">
        <v>3850</v>
      </c>
      <c r="E2528" t="s">
        <v>18</v>
      </c>
      <c r="F2528">
        <v>11.11</v>
      </c>
      <c r="G2528">
        <v>126.25</v>
      </c>
      <c r="H2528" t="s">
        <v>29</v>
      </c>
      <c r="I2528" s="1">
        <v>40575</v>
      </c>
      <c r="J2528" t="s">
        <v>20</v>
      </c>
      <c r="K2528" t="s">
        <v>40</v>
      </c>
      <c r="L2528" t="s">
        <v>70</v>
      </c>
      <c r="M2528">
        <v>0</v>
      </c>
      <c r="N2528">
        <v>4542.8999999999996</v>
      </c>
      <c r="O2528">
        <v>3850</v>
      </c>
      <c r="P2528">
        <v>692.9</v>
      </c>
      <c r="Q2528" s="1">
        <v>41671</v>
      </c>
      <c r="R2528" t="s">
        <v>97</v>
      </c>
      <c r="S2528" t="s">
        <v>103</v>
      </c>
      <c r="T2528">
        <v>0</v>
      </c>
    </row>
    <row r="2529" spans="1:20" x14ac:dyDescent="0.3">
      <c r="A2529" t="s">
        <v>88</v>
      </c>
      <c r="B2529">
        <v>666648</v>
      </c>
      <c r="C2529">
        <v>852295</v>
      </c>
      <c r="D2529">
        <v>2000</v>
      </c>
      <c r="E2529" t="s">
        <v>18</v>
      </c>
      <c r="F2529">
        <v>7.66</v>
      </c>
      <c r="G2529">
        <v>62.36</v>
      </c>
      <c r="H2529" t="s">
        <v>32</v>
      </c>
      <c r="I2529" s="1">
        <v>40575</v>
      </c>
      <c r="J2529" t="s">
        <v>20</v>
      </c>
      <c r="K2529" t="s">
        <v>47</v>
      </c>
      <c r="L2529" t="s">
        <v>51</v>
      </c>
      <c r="M2529">
        <v>0</v>
      </c>
      <c r="N2529">
        <v>2243.8200000000002</v>
      </c>
      <c r="O2529">
        <v>2000</v>
      </c>
      <c r="P2529">
        <v>243.82</v>
      </c>
      <c r="Q2529" s="1">
        <v>41671</v>
      </c>
      <c r="R2529" t="s">
        <v>97</v>
      </c>
      <c r="S2529" t="s">
        <v>103</v>
      </c>
      <c r="T2529">
        <v>0</v>
      </c>
    </row>
    <row r="2530" spans="1:20" x14ac:dyDescent="0.3">
      <c r="A2530" t="s">
        <v>88</v>
      </c>
      <c r="B2530">
        <v>666012</v>
      </c>
      <c r="C2530">
        <v>851504</v>
      </c>
      <c r="D2530">
        <v>14000</v>
      </c>
      <c r="E2530" t="s">
        <v>18</v>
      </c>
      <c r="F2530">
        <v>9.6300000000000008</v>
      </c>
      <c r="G2530">
        <v>449.32</v>
      </c>
      <c r="H2530" t="s">
        <v>29</v>
      </c>
      <c r="I2530" s="1">
        <v>40575</v>
      </c>
      <c r="J2530" t="s">
        <v>20</v>
      </c>
      <c r="K2530" t="s">
        <v>24</v>
      </c>
      <c r="L2530" t="s">
        <v>41</v>
      </c>
      <c r="M2530">
        <v>0</v>
      </c>
      <c r="N2530">
        <v>16129.32</v>
      </c>
      <c r="O2530">
        <v>14000</v>
      </c>
      <c r="P2530">
        <v>2129.3200000000002</v>
      </c>
      <c r="Q2530" s="1">
        <v>41609</v>
      </c>
      <c r="R2530" t="s">
        <v>97</v>
      </c>
      <c r="S2530" t="s">
        <v>103</v>
      </c>
      <c r="T2530">
        <v>0</v>
      </c>
    </row>
    <row r="2531" spans="1:20" x14ac:dyDescent="0.3">
      <c r="A2531" t="s">
        <v>88</v>
      </c>
      <c r="B2531">
        <v>666622</v>
      </c>
      <c r="C2531">
        <v>852264</v>
      </c>
      <c r="D2531">
        <v>25000</v>
      </c>
      <c r="E2531" t="s">
        <v>43</v>
      </c>
      <c r="F2531">
        <v>18.989999999999998</v>
      </c>
      <c r="G2531">
        <v>648.38</v>
      </c>
      <c r="H2531" t="s">
        <v>60</v>
      </c>
      <c r="I2531" s="1">
        <v>40575</v>
      </c>
      <c r="J2531" t="s">
        <v>26</v>
      </c>
      <c r="K2531" t="s">
        <v>36</v>
      </c>
      <c r="L2531" t="s">
        <v>39</v>
      </c>
      <c r="M2531">
        <v>0</v>
      </c>
      <c r="N2531">
        <v>29285.68</v>
      </c>
      <c r="O2531">
        <v>14793.06</v>
      </c>
      <c r="P2531">
        <v>13087.28</v>
      </c>
      <c r="Q2531" s="1">
        <v>42005</v>
      </c>
      <c r="R2531" t="s">
        <v>97</v>
      </c>
      <c r="S2531" t="s">
        <v>104</v>
      </c>
      <c r="T2531">
        <v>1</v>
      </c>
    </row>
    <row r="2532" spans="1:20" x14ac:dyDescent="0.3">
      <c r="A2532" t="s">
        <v>88</v>
      </c>
      <c r="B2532">
        <v>666584</v>
      </c>
      <c r="C2532">
        <v>852207</v>
      </c>
      <c r="D2532">
        <v>6000</v>
      </c>
      <c r="E2532" t="s">
        <v>18</v>
      </c>
      <c r="F2532">
        <v>10.74</v>
      </c>
      <c r="G2532">
        <v>195.7</v>
      </c>
      <c r="H2532" t="s">
        <v>29</v>
      </c>
      <c r="I2532" s="1">
        <v>40575</v>
      </c>
      <c r="J2532" t="s">
        <v>20</v>
      </c>
      <c r="K2532" t="s">
        <v>27</v>
      </c>
      <c r="L2532" t="s">
        <v>73</v>
      </c>
      <c r="M2532">
        <v>0</v>
      </c>
      <c r="N2532">
        <v>7042.53</v>
      </c>
      <c r="O2532">
        <v>6000</v>
      </c>
      <c r="P2532">
        <v>1042.53</v>
      </c>
      <c r="Q2532" s="1">
        <v>41671</v>
      </c>
      <c r="R2532" t="s">
        <v>97</v>
      </c>
      <c r="S2532" t="s">
        <v>103</v>
      </c>
      <c r="T2532">
        <v>0</v>
      </c>
    </row>
    <row r="2533" spans="1:20" x14ac:dyDescent="0.3">
      <c r="A2533" t="s">
        <v>88</v>
      </c>
      <c r="B2533">
        <v>666607</v>
      </c>
      <c r="C2533">
        <v>852242</v>
      </c>
      <c r="D2533">
        <v>4450</v>
      </c>
      <c r="E2533" t="s">
        <v>18</v>
      </c>
      <c r="F2533">
        <v>10.37</v>
      </c>
      <c r="G2533">
        <v>144.37</v>
      </c>
      <c r="H2533" t="s">
        <v>29</v>
      </c>
      <c r="I2533" s="1">
        <v>40575</v>
      </c>
      <c r="J2533" t="s">
        <v>20</v>
      </c>
      <c r="K2533" t="s">
        <v>24</v>
      </c>
      <c r="L2533" t="s">
        <v>63</v>
      </c>
      <c r="M2533">
        <v>0</v>
      </c>
      <c r="N2533">
        <v>5196.99</v>
      </c>
      <c r="O2533">
        <v>4450</v>
      </c>
      <c r="P2533">
        <v>746.99</v>
      </c>
      <c r="Q2533" s="1">
        <v>41671</v>
      </c>
      <c r="R2533" t="s">
        <v>97</v>
      </c>
      <c r="S2533" t="s">
        <v>103</v>
      </c>
      <c r="T2533">
        <v>0</v>
      </c>
    </row>
    <row r="2534" spans="1:20" x14ac:dyDescent="0.3">
      <c r="A2534" t="s">
        <v>88</v>
      </c>
      <c r="B2534">
        <v>666599</v>
      </c>
      <c r="C2534">
        <v>852228</v>
      </c>
      <c r="D2534">
        <v>12000</v>
      </c>
      <c r="E2534" t="s">
        <v>18</v>
      </c>
      <c r="F2534">
        <v>9.6300000000000008</v>
      </c>
      <c r="G2534">
        <v>385.13</v>
      </c>
      <c r="H2534" t="s">
        <v>29</v>
      </c>
      <c r="I2534" s="1">
        <v>40575</v>
      </c>
      <c r="J2534" t="s">
        <v>20</v>
      </c>
      <c r="K2534" t="s">
        <v>27</v>
      </c>
      <c r="L2534" t="s">
        <v>37</v>
      </c>
      <c r="M2534">
        <v>0</v>
      </c>
      <c r="N2534">
        <v>13861.78</v>
      </c>
      <c r="O2534">
        <v>12000</v>
      </c>
      <c r="P2534">
        <v>1861.78</v>
      </c>
      <c r="Q2534" s="1">
        <v>41671</v>
      </c>
      <c r="R2534" t="s">
        <v>97</v>
      </c>
      <c r="S2534" t="s">
        <v>103</v>
      </c>
      <c r="T2534">
        <v>0</v>
      </c>
    </row>
    <row r="2535" spans="1:20" x14ac:dyDescent="0.3">
      <c r="A2535" t="s">
        <v>88</v>
      </c>
      <c r="B2535">
        <v>666595</v>
      </c>
      <c r="C2535">
        <v>852224</v>
      </c>
      <c r="D2535">
        <v>14400</v>
      </c>
      <c r="E2535" t="s">
        <v>18</v>
      </c>
      <c r="F2535">
        <v>12.68</v>
      </c>
      <c r="G2535">
        <v>482.98</v>
      </c>
      <c r="H2535" t="s">
        <v>19</v>
      </c>
      <c r="I2535" s="1">
        <v>40575</v>
      </c>
      <c r="J2535" t="s">
        <v>20</v>
      </c>
      <c r="K2535" t="s">
        <v>27</v>
      </c>
      <c r="L2535" t="s">
        <v>76</v>
      </c>
      <c r="M2535">
        <v>0</v>
      </c>
      <c r="N2535">
        <v>15725.28</v>
      </c>
      <c r="O2535">
        <v>14399.99</v>
      </c>
      <c r="P2535">
        <v>1325.29</v>
      </c>
      <c r="Q2535" s="1">
        <v>40878</v>
      </c>
      <c r="R2535" t="s">
        <v>97</v>
      </c>
      <c r="S2535" t="s">
        <v>103</v>
      </c>
      <c r="T2535">
        <v>0</v>
      </c>
    </row>
    <row r="2536" spans="1:20" x14ac:dyDescent="0.3">
      <c r="A2536" t="s">
        <v>88</v>
      </c>
      <c r="B2536">
        <v>666437</v>
      </c>
      <c r="C2536">
        <v>852038</v>
      </c>
      <c r="D2536">
        <v>20000</v>
      </c>
      <c r="E2536" t="s">
        <v>18</v>
      </c>
      <c r="F2536">
        <v>14.91</v>
      </c>
      <c r="G2536">
        <v>692.43</v>
      </c>
      <c r="H2536" t="s">
        <v>23</v>
      </c>
      <c r="I2536" s="1">
        <v>40575</v>
      </c>
      <c r="J2536" t="s">
        <v>20</v>
      </c>
      <c r="K2536" t="s">
        <v>27</v>
      </c>
      <c r="L2536" t="s">
        <v>41</v>
      </c>
      <c r="M2536">
        <v>0</v>
      </c>
      <c r="N2536">
        <v>24549.82</v>
      </c>
      <c r="O2536">
        <v>20000.03</v>
      </c>
      <c r="P2536">
        <v>4549.79</v>
      </c>
      <c r="Q2536" s="1">
        <v>41395</v>
      </c>
      <c r="R2536" t="s">
        <v>97</v>
      </c>
      <c r="S2536" t="s">
        <v>103</v>
      </c>
      <c r="T2536">
        <v>0</v>
      </c>
    </row>
    <row r="2537" spans="1:20" x14ac:dyDescent="0.3">
      <c r="A2537" t="s">
        <v>88</v>
      </c>
      <c r="B2537">
        <v>666465</v>
      </c>
      <c r="C2537">
        <v>852070</v>
      </c>
      <c r="D2537">
        <v>1000</v>
      </c>
      <c r="E2537" t="s">
        <v>18</v>
      </c>
      <c r="F2537">
        <v>7.29</v>
      </c>
      <c r="G2537">
        <v>31.01</v>
      </c>
      <c r="H2537" t="s">
        <v>32</v>
      </c>
      <c r="I2537" s="1">
        <v>40575</v>
      </c>
      <c r="J2537" t="s">
        <v>20</v>
      </c>
      <c r="K2537" t="s">
        <v>47</v>
      </c>
      <c r="L2537" t="s">
        <v>63</v>
      </c>
      <c r="M2537">
        <v>0</v>
      </c>
      <c r="N2537">
        <v>1074.6500000000001</v>
      </c>
      <c r="O2537">
        <v>1000</v>
      </c>
      <c r="P2537">
        <v>74.650000000000006</v>
      </c>
      <c r="Q2537" s="1">
        <v>41030</v>
      </c>
      <c r="R2537" t="s">
        <v>97</v>
      </c>
      <c r="S2537" t="s">
        <v>103</v>
      </c>
      <c r="T2537">
        <v>0</v>
      </c>
    </row>
    <row r="2538" spans="1:20" x14ac:dyDescent="0.3">
      <c r="A2538" t="s">
        <v>88</v>
      </c>
      <c r="B2538">
        <v>666533</v>
      </c>
      <c r="C2538">
        <v>852148</v>
      </c>
      <c r="D2538">
        <v>12000</v>
      </c>
      <c r="E2538" t="s">
        <v>18</v>
      </c>
      <c r="F2538">
        <v>10.37</v>
      </c>
      <c r="G2538">
        <v>389.3</v>
      </c>
      <c r="H2538" t="s">
        <v>29</v>
      </c>
      <c r="I2538" s="1">
        <v>40575</v>
      </c>
      <c r="J2538" t="s">
        <v>20</v>
      </c>
      <c r="K2538" t="s">
        <v>24</v>
      </c>
      <c r="L2538" t="s">
        <v>69</v>
      </c>
      <c r="M2538">
        <v>0</v>
      </c>
      <c r="N2538">
        <v>13922.91</v>
      </c>
      <c r="O2538">
        <v>11999.99</v>
      </c>
      <c r="P2538">
        <v>1922.92</v>
      </c>
      <c r="Q2538" s="1">
        <v>41456</v>
      </c>
      <c r="R2538" t="s">
        <v>97</v>
      </c>
      <c r="S2538" t="s">
        <v>103</v>
      </c>
      <c r="T2538">
        <v>0</v>
      </c>
    </row>
    <row r="2539" spans="1:20" x14ac:dyDescent="0.3">
      <c r="A2539" t="s">
        <v>88</v>
      </c>
      <c r="B2539">
        <v>666530</v>
      </c>
      <c r="C2539">
        <v>852143</v>
      </c>
      <c r="D2539">
        <v>7200</v>
      </c>
      <c r="E2539" t="s">
        <v>43</v>
      </c>
      <c r="F2539">
        <v>7.66</v>
      </c>
      <c r="G2539">
        <v>144.83000000000001</v>
      </c>
      <c r="H2539" t="s">
        <v>32</v>
      </c>
      <c r="I2539" s="1">
        <v>40575</v>
      </c>
      <c r="J2539" t="s">
        <v>20</v>
      </c>
      <c r="K2539" t="s">
        <v>27</v>
      </c>
      <c r="L2539" t="s">
        <v>22</v>
      </c>
      <c r="M2539">
        <v>0</v>
      </c>
      <c r="N2539">
        <v>8117.17</v>
      </c>
      <c r="O2539">
        <v>7200</v>
      </c>
      <c r="P2539">
        <v>917.17</v>
      </c>
      <c r="Q2539" s="1">
        <v>41306</v>
      </c>
      <c r="R2539" t="s">
        <v>97</v>
      </c>
      <c r="S2539" t="s">
        <v>103</v>
      </c>
      <c r="T2539">
        <v>0</v>
      </c>
    </row>
    <row r="2540" spans="1:20" x14ac:dyDescent="0.3">
      <c r="A2540" t="s">
        <v>88</v>
      </c>
      <c r="B2540">
        <v>666473</v>
      </c>
      <c r="C2540">
        <v>852079</v>
      </c>
      <c r="D2540">
        <v>4500</v>
      </c>
      <c r="E2540" t="s">
        <v>18</v>
      </c>
      <c r="F2540">
        <v>5.42</v>
      </c>
      <c r="G2540">
        <v>135.72</v>
      </c>
      <c r="H2540" t="s">
        <v>32</v>
      </c>
      <c r="I2540" s="1">
        <v>40575</v>
      </c>
      <c r="J2540" t="s">
        <v>20</v>
      </c>
      <c r="K2540" t="s">
        <v>24</v>
      </c>
      <c r="L2540" t="s">
        <v>25</v>
      </c>
      <c r="M2540">
        <v>0</v>
      </c>
      <c r="N2540">
        <v>4885.33</v>
      </c>
      <c r="O2540">
        <v>4500</v>
      </c>
      <c r="P2540">
        <v>385.33</v>
      </c>
      <c r="Q2540" s="1">
        <v>41671</v>
      </c>
      <c r="R2540" t="s">
        <v>97</v>
      </c>
      <c r="S2540" t="s">
        <v>103</v>
      </c>
      <c r="T2540">
        <v>0</v>
      </c>
    </row>
    <row r="2541" spans="1:20" x14ac:dyDescent="0.3">
      <c r="A2541" t="s">
        <v>88</v>
      </c>
      <c r="B2541">
        <v>666388</v>
      </c>
      <c r="C2541">
        <v>851979</v>
      </c>
      <c r="D2541">
        <v>6500</v>
      </c>
      <c r="E2541" t="s">
        <v>18</v>
      </c>
      <c r="F2541">
        <v>10.74</v>
      </c>
      <c r="G2541">
        <v>212.01</v>
      </c>
      <c r="H2541" t="s">
        <v>29</v>
      </c>
      <c r="I2541" s="1">
        <v>40575</v>
      </c>
      <c r="J2541" t="s">
        <v>20</v>
      </c>
      <c r="K2541" t="s">
        <v>40</v>
      </c>
      <c r="L2541" t="s">
        <v>57</v>
      </c>
      <c r="M2541">
        <v>0</v>
      </c>
      <c r="N2541">
        <v>7441.47</v>
      </c>
      <c r="O2541">
        <v>6499.99</v>
      </c>
      <c r="P2541">
        <v>941.48</v>
      </c>
      <c r="Q2541" s="1">
        <v>41244</v>
      </c>
      <c r="R2541" t="s">
        <v>97</v>
      </c>
      <c r="S2541" t="s">
        <v>103</v>
      </c>
      <c r="T2541">
        <v>0</v>
      </c>
    </row>
    <row r="2542" spans="1:20" x14ac:dyDescent="0.3">
      <c r="A2542" t="s">
        <v>88</v>
      </c>
      <c r="B2542">
        <v>666468</v>
      </c>
      <c r="C2542">
        <v>852074</v>
      </c>
      <c r="D2542">
        <v>12000</v>
      </c>
      <c r="E2542" t="s">
        <v>43</v>
      </c>
      <c r="F2542">
        <v>18.989999999999998</v>
      </c>
      <c r="G2542">
        <v>311.23</v>
      </c>
      <c r="H2542" t="s">
        <v>60</v>
      </c>
      <c r="I2542" s="1">
        <v>40575</v>
      </c>
      <c r="J2542" t="s">
        <v>20</v>
      </c>
      <c r="K2542" t="s">
        <v>27</v>
      </c>
      <c r="L2542" t="s">
        <v>50</v>
      </c>
      <c r="M2542">
        <v>0</v>
      </c>
      <c r="N2542">
        <v>18263.45882</v>
      </c>
      <c r="O2542">
        <v>12000</v>
      </c>
      <c r="P2542">
        <v>6263.46</v>
      </c>
      <c r="Q2542" s="1">
        <v>42005</v>
      </c>
      <c r="R2542" t="s">
        <v>97</v>
      </c>
      <c r="S2542" t="s">
        <v>103</v>
      </c>
      <c r="T2542">
        <v>0</v>
      </c>
    </row>
    <row r="2543" spans="1:20" x14ac:dyDescent="0.3">
      <c r="A2543" t="s">
        <v>88</v>
      </c>
      <c r="B2543">
        <v>665781</v>
      </c>
      <c r="C2543">
        <v>851223</v>
      </c>
      <c r="D2543">
        <v>8000</v>
      </c>
      <c r="E2543" t="s">
        <v>18</v>
      </c>
      <c r="F2543">
        <v>5.42</v>
      </c>
      <c r="G2543">
        <v>241.28</v>
      </c>
      <c r="H2543" t="s">
        <v>32</v>
      </c>
      <c r="I2543" s="1">
        <v>40575</v>
      </c>
      <c r="J2543" t="s">
        <v>20</v>
      </c>
      <c r="K2543" t="s">
        <v>36</v>
      </c>
      <c r="L2543" t="s">
        <v>22</v>
      </c>
      <c r="M2543">
        <v>0</v>
      </c>
      <c r="N2543">
        <v>8505.11</v>
      </c>
      <c r="O2543">
        <v>8000</v>
      </c>
      <c r="P2543">
        <v>505.11</v>
      </c>
      <c r="Q2543" s="1">
        <v>41122</v>
      </c>
      <c r="R2543" t="s">
        <v>97</v>
      </c>
      <c r="S2543" t="s">
        <v>103</v>
      </c>
      <c r="T2543">
        <v>0</v>
      </c>
    </row>
    <row r="2544" spans="1:20" x14ac:dyDescent="0.3">
      <c r="A2544" t="s">
        <v>88</v>
      </c>
      <c r="B2544">
        <v>666345</v>
      </c>
      <c r="C2544">
        <v>851934</v>
      </c>
      <c r="D2544">
        <v>6000</v>
      </c>
      <c r="E2544" t="s">
        <v>43</v>
      </c>
      <c r="F2544">
        <v>20.48</v>
      </c>
      <c r="G2544">
        <v>160.58000000000001</v>
      </c>
      <c r="H2544" t="s">
        <v>71</v>
      </c>
      <c r="I2544" s="1">
        <v>40575</v>
      </c>
      <c r="J2544" t="s">
        <v>20</v>
      </c>
      <c r="K2544" t="s">
        <v>27</v>
      </c>
      <c r="L2544" t="s">
        <v>39</v>
      </c>
      <c r="M2544">
        <v>0</v>
      </c>
      <c r="N2544">
        <v>9498.7526300000009</v>
      </c>
      <c r="O2544">
        <v>6000</v>
      </c>
      <c r="P2544">
        <v>3498.75</v>
      </c>
      <c r="Q2544" s="1">
        <v>42095</v>
      </c>
      <c r="R2544" t="s">
        <v>97</v>
      </c>
      <c r="S2544" t="s">
        <v>103</v>
      </c>
      <c r="T2544">
        <v>0</v>
      </c>
    </row>
    <row r="2545" spans="1:20" x14ac:dyDescent="0.3">
      <c r="A2545" t="s">
        <v>88</v>
      </c>
      <c r="B2545">
        <v>666407</v>
      </c>
      <c r="C2545">
        <v>852002</v>
      </c>
      <c r="D2545">
        <v>10800</v>
      </c>
      <c r="E2545" t="s">
        <v>18</v>
      </c>
      <c r="F2545">
        <v>10.74</v>
      </c>
      <c r="G2545">
        <v>352.25</v>
      </c>
      <c r="H2545" t="s">
        <v>29</v>
      </c>
      <c r="I2545" s="1">
        <v>40575</v>
      </c>
      <c r="J2545" t="s">
        <v>20</v>
      </c>
      <c r="K2545" t="s">
        <v>49</v>
      </c>
      <c r="L2545" t="s">
        <v>22</v>
      </c>
      <c r="M2545">
        <v>0</v>
      </c>
      <c r="N2545">
        <v>12676.518620000001</v>
      </c>
      <c r="O2545">
        <v>10800</v>
      </c>
      <c r="P2545">
        <v>1876.52</v>
      </c>
      <c r="Q2545" s="1">
        <v>41699</v>
      </c>
      <c r="R2545" t="s">
        <v>97</v>
      </c>
      <c r="S2545" t="s">
        <v>103</v>
      </c>
      <c r="T2545">
        <v>0</v>
      </c>
    </row>
    <row r="2546" spans="1:20" x14ac:dyDescent="0.3">
      <c r="A2546" t="s">
        <v>88</v>
      </c>
      <c r="B2546">
        <v>666443</v>
      </c>
      <c r="C2546">
        <v>852046</v>
      </c>
      <c r="D2546">
        <v>25000</v>
      </c>
      <c r="E2546" t="s">
        <v>18</v>
      </c>
      <c r="F2546">
        <v>10.74</v>
      </c>
      <c r="G2546">
        <v>815.4</v>
      </c>
      <c r="H2546" t="s">
        <v>29</v>
      </c>
      <c r="I2546" s="1">
        <v>40575</v>
      </c>
      <c r="J2546" t="s">
        <v>20</v>
      </c>
      <c r="K2546" t="s">
        <v>27</v>
      </c>
      <c r="L2546" t="s">
        <v>51</v>
      </c>
      <c r="M2546">
        <v>0</v>
      </c>
      <c r="N2546">
        <v>27320.83</v>
      </c>
      <c r="O2546">
        <v>24999.99</v>
      </c>
      <c r="P2546">
        <v>2320.84</v>
      </c>
      <c r="Q2546" s="1">
        <v>40940</v>
      </c>
      <c r="R2546" t="s">
        <v>97</v>
      </c>
      <c r="S2546" t="s">
        <v>103</v>
      </c>
      <c r="T2546">
        <v>0</v>
      </c>
    </row>
    <row r="2547" spans="1:20" x14ac:dyDescent="0.3">
      <c r="A2547" t="s">
        <v>88</v>
      </c>
      <c r="B2547">
        <v>666427</v>
      </c>
      <c r="C2547">
        <v>852025</v>
      </c>
      <c r="D2547">
        <v>3000</v>
      </c>
      <c r="E2547" t="s">
        <v>43</v>
      </c>
      <c r="F2547">
        <v>18.62</v>
      </c>
      <c r="G2547">
        <v>77.2</v>
      </c>
      <c r="H2547" t="s">
        <v>60</v>
      </c>
      <c r="I2547" s="1">
        <v>40575</v>
      </c>
      <c r="J2547" t="s">
        <v>20</v>
      </c>
      <c r="K2547" t="s">
        <v>21</v>
      </c>
      <c r="L2547" t="s">
        <v>39</v>
      </c>
      <c r="M2547">
        <v>0</v>
      </c>
      <c r="N2547">
        <v>4480.1480840000004</v>
      </c>
      <c r="O2547">
        <v>3000</v>
      </c>
      <c r="P2547">
        <v>1480.15</v>
      </c>
      <c r="Q2547" s="1">
        <v>41913</v>
      </c>
      <c r="R2547" t="s">
        <v>97</v>
      </c>
      <c r="S2547" t="s">
        <v>103</v>
      </c>
      <c r="T2547">
        <v>0</v>
      </c>
    </row>
    <row r="2548" spans="1:20" x14ac:dyDescent="0.3">
      <c r="A2548" t="s">
        <v>88</v>
      </c>
      <c r="B2548">
        <v>666395</v>
      </c>
      <c r="C2548">
        <v>851989</v>
      </c>
      <c r="D2548">
        <v>12000</v>
      </c>
      <c r="E2548" t="s">
        <v>18</v>
      </c>
      <c r="F2548">
        <v>10</v>
      </c>
      <c r="G2548">
        <v>387.21</v>
      </c>
      <c r="H2548" t="s">
        <v>29</v>
      </c>
      <c r="I2548" s="1">
        <v>40575</v>
      </c>
      <c r="J2548" t="s">
        <v>20</v>
      </c>
      <c r="K2548" t="s">
        <v>36</v>
      </c>
      <c r="L2548" t="s">
        <v>38</v>
      </c>
      <c r="M2548">
        <v>0</v>
      </c>
      <c r="N2548">
        <v>13932.55</v>
      </c>
      <c r="O2548">
        <v>12000</v>
      </c>
      <c r="P2548">
        <v>1932.55</v>
      </c>
      <c r="Q2548" s="1">
        <v>41640</v>
      </c>
      <c r="R2548" t="s">
        <v>97</v>
      </c>
      <c r="S2548" t="s">
        <v>103</v>
      </c>
      <c r="T2548">
        <v>0</v>
      </c>
    </row>
    <row r="2549" spans="1:20" x14ac:dyDescent="0.3">
      <c r="A2549" t="s">
        <v>88</v>
      </c>
      <c r="B2549">
        <v>665200</v>
      </c>
      <c r="C2549">
        <v>850490</v>
      </c>
      <c r="D2549">
        <v>4000</v>
      </c>
      <c r="E2549" t="s">
        <v>43</v>
      </c>
      <c r="F2549">
        <v>15.65</v>
      </c>
      <c r="G2549">
        <v>96.53</v>
      </c>
      <c r="H2549" t="s">
        <v>23</v>
      </c>
      <c r="I2549" s="1">
        <v>40575</v>
      </c>
      <c r="J2549" t="s">
        <v>20</v>
      </c>
      <c r="K2549" t="s">
        <v>24</v>
      </c>
      <c r="L2549" t="s">
        <v>41</v>
      </c>
      <c r="M2549">
        <v>0</v>
      </c>
      <c r="N2549">
        <v>4695.8</v>
      </c>
      <c r="O2549">
        <v>4000</v>
      </c>
      <c r="P2549">
        <v>695.8</v>
      </c>
      <c r="Q2549" s="1">
        <v>41030</v>
      </c>
      <c r="R2549" t="s">
        <v>97</v>
      </c>
      <c r="S2549" t="s">
        <v>103</v>
      </c>
      <c r="T2549">
        <v>0</v>
      </c>
    </row>
    <row r="2550" spans="1:20" x14ac:dyDescent="0.3">
      <c r="A2550" t="s">
        <v>88</v>
      </c>
      <c r="B2550">
        <v>666366</v>
      </c>
      <c r="C2550">
        <v>851957</v>
      </c>
      <c r="D2550">
        <v>6400</v>
      </c>
      <c r="E2550" t="s">
        <v>43</v>
      </c>
      <c r="F2550">
        <v>17.14</v>
      </c>
      <c r="G2550">
        <v>159.54</v>
      </c>
      <c r="H2550" t="s">
        <v>44</v>
      </c>
      <c r="I2550" s="1">
        <v>40575</v>
      </c>
      <c r="J2550" t="s">
        <v>20</v>
      </c>
      <c r="K2550" t="s">
        <v>27</v>
      </c>
      <c r="L2550" t="s">
        <v>42</v>
      </c>
      <c r="M2550">
        <v>0</v>
      </c>
      <c r="N2550">
        <v>6491.86</v>
      </c>
      <c r="O2550">
        <v>6400</v>
      </c>
      <c r="P2550">
        <v>91.86</v>
      </c>
      <c r="Q2550" s="1">
        <v>40603</v>
      </c>
      <c r="R2550" t="s">
        <v>97</v>
      </c>
      <c r="S2550" t="s">
        <v>103</v>
      </c>
      <c r="T2550">
        <v>0</v>
      </c>
    </row>
    <row r="2551" spans="1:20" x14ac:dyDescent="0.3">
      <c r="A2551" t="s">
        <v>88</v>
      </c>
      <c r="B2551">
        <v>666364</v>
      </c>
      <c r="C2551">
        <v>851954</v>
      </c>
      <c r="D2551">
        <v>5000</v>
      </c>
      <c r="E2551" t="s">
        <v>18</v>
      </c>
      <c r="F2551">
        <v>15.28</v>
      </c>
      <c r="G2551">
        <v>174.02</v>
      </c>
      <c r="H2551" t="s">
        <v>23</v>
      </c>
      <c r="I2551" s="1">
        <v>40575</v>
      </c>
      <c r="J2551" t="s">
        <v>26</v>
      </c>
      <c r="K2551" t="s">
        <v>27</v>
      </c>
      <c r="L2551" t="s">
        <v>37</v>
      </c>
      <c r="M2551">
        <v>0</v>
      </c>
      <c r="N2551">
        <v>1392</v>
      </c>
      <c r="O2551">
        <v>923.08</v>
      </c>
      <c r="P2551">
        <v>468.92</v>
      </c>
      <c r="Q2551" s="1">
        <v>40817</v>
      </c>
      <c r="R2551" t="s">
        <v>97</v>
      </c>
      <c r="S2551" t="s">
        <v>104</v>
      </c>
      <c r="T2551">
        <v>1</v>
      </c>
    </row>
    <row r="2552" spans="1:20" x14ac:dyDescent="0.3">
      <c r="A2552" t="s">
        <v>88</v>
      </c>
      <c r="B2552">
        <v>652750</v>
      </c>
      <c r="C2552">
        <v>834799</v>
      </c>
      <c r="D2552">
        <v>15000</v>
      </c>
      <c r="E2552" t="s">
        <v>43</v>
      </c>
      <c r="F2552">
        <v>12.68</v>
      </c>
      <c r="G2552">
        <v>338.85</v>
      </c>
      <c r="H2552" t="s">
        <v>19</v>
      </c>
      <c r="I2552" s="1">
        <v>40575</v>
      </c>
      <c r="J2552" t="s">
        <v>26</v>
      </c>
      <c r="K2552" t="s">
        <v>27</v>
      </c>
      <c r="L2552" t="s">
        <v>42</v>
      </c>
      <c r="M2552">
        <v>0</v>
      </c>
      <c r="N2552">
        <v>7080.92</v>
      </c>
      <c r="O2552">
        <v>3753.51</v>
      </c>
      <c r="P2552">
        <v>2683.45</v>
      </c>
      <c r="Q2552" s="1">
        <v>41183</v>
      </c>
      <c r="R2552" t="s">
        <v>97</v>
      </c>
      <c r="S2552" t="s">
        <v>104</v>
      </c>
      <c r="T2552">
        <v>1</v>
      </c>
    </row>
    <row r="2553" spans="1:20" x14ac:dyDescent="0.3">
      <c r="A2553" t="s">
        <v>88</v>
      </c>
      <c r="B2553">
        <v>666334</v>
      </c>
      <c r="C2553">
        <v>851922</v>
      </c>
      <c r="D2553">
        <v>15000</v>
      </c>
      <c r="E2553" t="s">
        <v>43</v>
      </c>
      <c r="F2553">
        <v>15.65</v>
      </c>
      <c r="G2553">
        <v>361.99</v>
      </c>
      <c r="H2553" t="s">
        <v>23</v>
      </c>
      <c r="I2553" s="1">
        <v>40575</v>
      </c>
      <c r="J2553" t="s">
        <v>20</v>
      </c>
      <c r="K2553" t="s">
        <v>36</v>
      </c>
      <c r="L2553" t="s">
        <v>39</v>
      </c>
      <c r="M2553">
        <v>0</v>
      </c>
      <c r="N2553">
        <v>21518.037489999999</v>
      </c>
      <c r="O2553">
        <v>15000</v>
      </c>
      <c r="P2553">
        <v>6518.04</v>
      </c>
      <c r="Q2553" s="1">
        <v>42125</v>
      </c>
      <c r="R2553" t="s">
        <v>97</v>
      </c>
      <c r="S2553" t="s">
        <v>103</v>
      </c>
      <c r="T2553">
        <v>0</v>
      </c>
    </row>
    <row r="2554" spans="1:20" x14ac:dyDescent="0.3">
      <c r="A2554" t="s">
        <v>88</v>
      </c>
      <c r="B2554">
        <v>664718</v>
      </c>
      <c r="C2554">
        <v>849921</v>
      </c>
      <c r="D2554">
        <v>9600</v>
      </c>
      <c r="E2554" t="s">
        <v>18</v>
      </c>
      <c r="F2554">
        <v>10</v>
      </c>
      <c r="G2554">
        <v>309.77</v>
      </c>
      <c r="H2554" t="s">
        <v>29</v>
      </c>
      <c r="I2554" s="1">
        <v>40575</v>
      </c>
      <c r="J2554" t="s">
        <v>20</v>
      </c>
      <c r="K2554" t="s">
        <v>27</v>
      </c>
      <c r="L2554" t="s">
        <v>33</v>
      </c>
      <c r="M2554">
        <v>0</v>
      </c>
      <c r="N2554">
        <v>11206.97</v>
      </c>
      <c r="O2554">
        <v>9600.01</v>
      </c>
      <c r="P2554">
        <v>1606.96</v>
      </c>
      <c r="Q2554" s="1">
        <v>41548</v>
      </c>
      <c r="R2554" t="s">
        <v>97</v>
      </c>
      <c r="S2554" t="s">
        <v>103</v>
      </c>
      <c r="T2554">
        <v>0</v>
      </c>
    </row>
    <row r="2555" spans="1:20" x14ac:dyDescent="0.3">
      <c r="A2555" t="s">
        <v>88</v>
      </c>
      <c r="B2555">
        <v>659948</v>
      </c>
      <c r="C2555">
        <v>844062</v>
      </c>
      <c r="D2555">
        <v>3600</v>
      </c>
      <c r="E2555" t="s">
        <v>18</v>
      </c>
      <c r="F2555">
        <v>10.37</v>
      </c>
      <c r="G2555">
        <v>116.79</v>
      </c>
      <c r="H2555" t="s">
        <v>29</v>
      </c>
      <c r="I2555" s="1">
        <v>40575</v>
      </c>
      <c r="J2555" t="s">
        <v>26</v>
      </c>
      <c r="K2555" t="s">
        <v>36</v>
      </c>
      <c r="L2555" t="s">
        <v>42</v>
      </c>
      <c r="M2555">
        <v>0</v>
      </c>
      <c r="N2555">
        <v>4197.99</v>
      </c>
      <c r="O2555">
        <v>2482.29</v>
      </c>
      <c r="P2555">
        <v>550.02</v>
      </c>
      <c r="Q2555" s="1">
        <v>41365</v>
      </c>
      <c r="R2555" t="s">
        <v>97</v>
      </c>
      <c r="S2555" t="s">
        <v>104</v>
      </c>
      <c r="T2555">
        <v>1</v>
      </c>
    </row>
    <row r="2556" spans="1:20" x14ac:dyDescent="0.3">
      <c r="A2556" t="s">
        <v>88</v>
      </c>
      <c r="B2556">
        <v>665844</v>
      </c>
      <c r="C2556">
        <v>851311</v>
      </c>
      <c r="D2556">
        <v>5500</v>
      </c>
      <c r="E2556" t="s">
        <v>43</v>
      </c>
      <c r="F2556">
        <v>13.43</v>
      </c>
      <c r="G2556">
        <v>126.36</v>
      </c>
      <c r="H2556" t="s">
        <v>19</v>
      </c>
      <c r="I2556" s="1">
        <v>40575</v>
      </c>
      <c r="J2556" t="s">
        <v>26</v>
      </c>
      <c r="K2556" t="s">
        <v>24</v>
      </c>
      <c r="L2556" t="s">
        <v>79</v>
      </c>
      <c r="M2556">
        <v>0</v>
      </c>
      <c r="N2556">
        <v>1382.26</v>
      </c>
      <c r="O2556">
        <v>749.95</v>
      </c>
      <c r="P2556">
        <v>632.30999999999995</v>
      </c>
      <c r="Q2556" s="1">
        <v>40909</v>
      </c>
      <c r="R2556" t="s">
        <v>97</v>
      </c>
      <c r="S2556" t="s">
        <v>104</v>
      </c>
      <c r="T2556">
        <v>1</v>
      </c>
    </row>
    <row r="2557" spans="1:20" x14ac:dyDescent="0.3">
      <c r="A2557" t="s">
        <v>88</v>
      </c>
      <c r="B2557">
        <v>666295</v>
      </c>
      <c r="C2557">
        <v>851869</v>
      </c>
      <c r="D2557">
        <v>10000</v>
      </c>
      <c r="E2557" t="s">
        <v>18</v>
      </c>
      <c r="F2557">
        <v>7.29</v>
      </c>
      <c r="G2557">
        <v>310.10000000000002</v>
      </c>
      <c r="H2557" t="s">
        <v>32</v>
      </c>
      <c r="I2557" s="1">
        <v>40575</v>
      </c>
      <c r="J2557" t="s">
        <v>20</v>
      </c>
      <c r="K2557" t="s">
        <v>27</v>
      </c>
      <c r="L2557" t="s">
        <v>81</v>
      </c>
      <c r="M2557">
        <v>0</v>
      </c>
      <c r="N2557">
        <v>11040.2</v>
      </c>
      <c r="O2557">
        <v>9999.99</v>
      </c>
      <c r="P2557">
        <v>1040.21</v>
      </c>
      <c r="Q2557" s="1">
        <v>41334</v>
      </c>
      <c r="R2557" t="s">
        <v>97</v>
      </c>
      <c r="S2557" t="s">
        <v>103</v>
      </c>
      <c r="T2557">
        <v>0</v>
      </c>
    </row>
    <row r="2558" spans="1:20" x14ac:dyDescent="0.3">
      <c r="A2558" t="s">
        <v>88</v>
      </c>
      <c r="B2558">
        <v>666299</v>
      </c>
      <c r="C2558">
        <v>851875</v>
      </c>
      <c r="D2558">
        <v>10000</v>
      </c>
      <c r="E2558" t="s">
        <v>18</v>
      </c>
      <c r="F2558">
        <v>10.37</v>
      </c>
      <c r="G2558">
        <v>324.42</v>
      </c>
      <c r="H2558" t="s">
        <v>29</v>
      </c>
      <c r="I2558" s="1">
        <v>40575</v>
      </c>
      <c r="J2558" t="s">
        <v>20</v>
      </c>
      <c r="K2558" t="s">
        <v>27</v>
      </c>
      <c r="L2558" t="s">
        <v>42</v>
      </c>
      <c r="M2558">
        <v>0</v>
      </c>
      <c r="N2558">
        <v>11678.53</v>
      </c>
      <c r="O2558">
        <v>10000</v>
      </c>
      <c r="P2558">
        <v>1678.53</v>
      </c>
      <c r="Q2558" s="1">
        <v>41671</v>
      </c>
      <c r="R2558" t="s">
        <v>97</v>
      </c>
      <c r="S2558" t="s">
        <v>103</v>
      </c>
      <c r="T2558">
        <v>0</v>
      </c>
    </row>
    <row r="2559" spans="1:20" x14ac:dyDescent="0.3">
      <c r="A2559" t="s">
        <v>88</v>
      </c>
      <c r="B2559">
        <v>665939</v>
      </c>
      <c r="C2559">
        <v>851423</v>
      </c>
      <c r="D2559">
        <v>10000</v>
      </c>
      <c r="E2559" t="s">
        <v>43</v>
      </c>
      <c r="F2559">
        <v>20.85</v>
      </c>
      <c r="G2559">
        <v>269.7</v>
      </c>
      <c r="H2559" t="s">
        <v>71</v>
      </c>
      <c r="I2559" s="1">
        <v>40575</v>
      </c>
      <c r="J2559" t="s">
        <v>20</v>
      </c>
      <c r="K2559" t="s">
        <v>49</v>
      </c>
      <c r="L2559" t="s">
        <v>51</v>
      </c>
      <c r="M2559">
        <v>0</v>
      </c>
      <c r="N2559">
        <v>12977.89</v>
      </c>
      <c r="O2559">
        <v>10000</v>
      </c>
      <c r="P2559">
        <v>2977.89</v>
      </c>
      <c r="Q2559" s="1">
        <v>41153</v>
      </c>
      <c r="R2559" t="s">
        <v>97</v>
      </c>
      <c r="S2559" t="s">
        <v>103</v>
      </c>
      <c r="T2559">
        <v>0</v>
      </c>
    </row>
    <row r="2560" spans="1:20" x14ac:dyDescent="0.3">
      <c r="A2560" t="s">
        <v>88</v>
      </c>
      <c r="B2560">
        <v>666244</v>
      </c>
      <c r="C2560">
        <v>851805</v>
      </c>
      <c r="D2560">
        <v>3850</v>
      </c>
      <c r="E2560" t="s">
        <v>18</v>
      </c>
      <c r="F2560">
        <v>12.68</v>
      </c>
      <c r="G2560">
        <v>129.13</v>
      </c>
      <c r="H2560" t="s">
        <v>19</v>
      </c>
      <c r="I2560" s="1">
        <v>40575</v>
      </c>
      <c r="J2560" t="s">
        <v>20</v>
      </c>
      <c r="K2560" t="s">
        <v>24</v>
      </c>
      <c r="L2560" t="s">
        <v>25</v>
      </c>
      <c r="M2560">
        <v>0</v>
      </c>
      <c r="N2560">
        <v>4328.97</v>
      </c>
      <c r="O2560">
        <v>3849.99</v>
      </c>
      <c r="P2560">
        <v>478.98</v>
      </c>
      <c r="Q2560" s="1">
        <v>41030</v>
      </c>
      <c r="R2560" t="s">
        <v>97</v>
      </c>
      <c r="S2560" t="s">
        <v>103</v>
      </c>
      <c r="T2560">
        <v>0</v>
      </c>
    </row>
    <row r="2561" spans="1:20" x14ac:dyDescent="0.3">
      <c r="A2561" t="s">
        <v>88</v>
      </c>
      <c r="B2561">
        <v>666215</v>
      </c>
      <c r="C2561">
        <v>851767</v>
      </c>
      <c r="D2561">
        <v>7200</v>
      </c>
      <c r="E2561" t="s">
        <v>18</v>
      </c>
      <c r="F2561">
        <v>5.42</v>
      </c>
      <c r="G2561">
        <v>217.16</v>
      </c>
      <c r="H2561" t="s">
        <v>32</v>
      </c>
      <c r="I2561" s="1">
        <v>40575</v>
      </c>
      <c r="J2561" t="s">
        <v>20</v>
      </c>
      <c r="K2561" t="s">
        <v>27</v>
      </c>
      <c r="L2561" t="s">
        <v>41</v>
      </c>
      <c r="M2561">
        <v>0</v>
      </c>
      <c r="N2561">
        <v>7789.2</v>
      </c>
      <c r="O2561">
        <v>7200</v>
      </c>
      <c r="P2561">
        <v>589.20000000000005</v>
      </c>
      <c r="Q2561" s="1">
        <v>41456</v>
      </c>
      <c r="R2561" t="s">
        <v>97</v>
      </c>
      <c r="S2561" t="s">
        <v>103</v>
      </c>
      <c r="T2561">
        <v>0</v>
      </c>
    </row>
    <row r="2562" spans="1:20" x14ac:dyDescent="0.3">
      <c r="A2562" t="s">
        <v>88</v>
      </c>
      <c r="B2562">
        <v>666196</v>
      </c>
      <c r="C2562">
        <v>851743</v>
      </c>
      <c r="D2562">
        <v>4000</v>
      </c>
      <c r="E2562" t="s">
        <v>18</v>
      </c>
      <c r="F2562">
        <v>5.42</v>
      </c>
      <c r="G2562">
        <v>120.64</v>
      </c>
      <c r="H2562" t="s">
        <v>32</v>
      </c>
      <c r="I2562" s="1">
        <v>40575</v>
      </c>
      <c r="J2562" t="s">
        <v>20</v>
      </c>
      <c r="K2562" t="s">
        <v>27</v>
      </c>
      <c r="L2562" t="s">
        <v>34</v>
      </c>
      <c r="M2562">
        <v>0</v>
      </c>
      <c r="N2562">
        <v>4072.5</v>
      </c>
      <c r="O2562">
        <v>4000</v>
      </c>
      <c r="P2562">
        <v>72.5</v>
      </c>
      <c r="Q2562" s="1">
        <v>40848</v>
      </c>
      <c r="R2562" t="s">
        <v>97</v>
      </c>
      <c r="S2562" t="s">
        <v>103</v>
      </c>
      <c r="T2562">
        <v>0</v>
      </c>
    </row>
    <row r="2563" spans="1:20" x14ac:dyDescent="0.3">
      <c r="A2563" t="s">
        <v>88</v>
      </c>
      <c r="B2563">
        <v>666169</v>
      </c>
      <c r="C2563">
        <v>851704</v>
      </c>
      <c r="D2563">
        <v>25000</v>
      </c>
      <c r="E2563" t="s">
        <v>43</v>
      </c>
      <c r="F2563">
        <v>17.14</v>
      </c>
      <c r="G2563">
        <v>623.20000000000005</v>
      </c>
      <c r="H2563" t="s">
        <v>44</v>
      </c>
      <c r="I2563" s="1">
        <v>40575</v>
      </c>
      <c r="J2563" t="s">
        <v>46</v>
      </c>
      <c r="K2563" t="s">
        <v>27</v>
      </c>
      <c r="L2563" t="s">
        <v>48</v>
      </c>
      <c r="M2563">
        <v>641.82000000000005</v>
      </c>
      <c r="N2563">
        <v>36717.629999999997</v>
      </c>
      <c r="O2563">
        <v>24358.17</v>
      </c>
      <c r="P2563">
        <v>12359.46</v>
      </c>
      <c r="Q2563" s="1">
        <v>42370</v>
      </c>
      <c r="R2563" t="s">
        <v>97</v>
      </c>
      <c r="S2563" t="s">
        <v>103</v>
      </c>
      <c r="T2563">
        <v>0</v>
      </c>
    </row>
    <row r="2564" spans="1:20" x14ac:dyDescent="0.3">
      <c r="A2564" t="s">
        <v>88</v>
      </c>
      <c r="B2564">
        <v>666141</v>
      </c>
      <c r="C2564">
        <v>851664</v>
      </c>
      <c r="D2564">
        <v>4800</v>
      </c>
      <c r="E2564" t="s">
        <v>18</v>
      </c>
      <c r="F2564">
        <v>11.11</v>
      </c>
      <c r="G2564">
        <v>157.4</v>
      </c>
      <c r="H2564" t="s">
        <v>29</v>
      </c>
      <c r="I2564" s="1">
        <v>40575</v>
      </c>
      <c r="J2564" t="s">
        <v>20</v>
      </c>
      <c r="K2564" t="s">
        <v>30</v>
      </c>
      <c r="L2564" t="s">
        <v>51</v>
      </c>
      <c r="M2564">
        <v>0</v>
      </c>
      <c r="N2564">
        <v>5049.9799999999996</v>
      </c>
      <c r="O2564">
        <v>4800</v>
      </c>
      <c r="P2564">
        <v>249.98</v>
      </c>
      <c r="Q2564" s="1">
        <v>40756</v>
      </c>
      <c r="R2564" t="s">
        <v>97</v>
      </c>
      <c r="S2564" t="s">
        <v>103</v>
      </c>
      <c r="T2564">
        <v>0</v>
      </c>
    </row>
    <row r="2565" spans="1:20" x14ac:dyDescent="0.3">
      <c r="A2565" t="s">
        <v>88</v>
      </c>
      <c r="B2565">
        <v>666036</v>
      </c>
      <c r="C2565">
        <v>851540</v>
      </c>
      <c r="D2565">
        <v>7200</v>
      </c>
      <c r="E2565" t="s">
        <v>43</v>
      </c>
      <c r="F2565">
        <v>15.65</v>
      </c>
      <c r="G2565">
        <v>173.76</v>
      </c>
      <c r="H2565" t="s">
        <v>23</v>
      </c>
      <c r="I2565" s="1">
        <v>40575</v>
      </c>
      <c r="J2565" t="s">
        <v>20</v>
      </c>
      <c r="K2565" t="s">
        <v>27</v>
      </c>
      <c r="L2565" t="s">
        <v>48</v>
      </c>
      <c r="M2565">
        <v>0</v>
      </c>
      <c r="N2565">
        <v>8412.39</v>
      </c>
      <c r="O2565">
        <v>7200</v>
      </c>
      <c r="P2565">
        <v>1212.3900000000001</v>
      </c>
      <c r="Q2565" s="1">
        <v>41000</v>
      </c>
      <c r="R2565" t="s">
        <v>97</v>
      </c>
      <c r="S2565" t="s">
        <v>103</v>
      </c>
      <c r="T2565">
        <v>0</v>
      </c>
    </row>
    <row r="2566" spans="1:20" x14ac:dyDescent="0.3">
      <c r="A2566" t="s">
        <v>88</v>
      </c>
      <c r="B2566">
        <v>666097</v>
      </c>
      <c r="C2566">
        <v>851611</v>
      </c>
      <c r="D2566">
        <v>10000</v>
      </c>
      <c r="E2566" t="s">
        <v>18</v>
      </c>
      <c r="F2566">
        <v>15.65</v>
      </c>
      <c r="G2566">
        <v>349.85</v>
      </c>
      <c r="H2566" t="s">
        <v>23</v>
      </c>
      <c r="I2566" s="1">
        <v>40575</v>
      </c>
      <c r="J2566" t="s">
        <v>20</v>
      </c>
      <c r="K2566" t="s">
        <v>27</v>
      </c>
      <c r="L2566" t="s">
        <v>56</v>
      </c>
      <c r="M2566">
        <v>0</v>
      </c>
      <c r="N2566">
        <v>12583.58</v>
      </c>
      <c r="O2566">
        <v>10000</v>
      </c>
      <c r="P2566">
        <v>2583.58</v>
      </c>
      <c r="Q2566" s="1">
        <v>41640</v>
      </c>
      <c r="R2566" t="s">
        <v>97</v>
      </c>
      <c r="S2566" t="s">
        <v>103</v>
      </c>
      <c r="T2566">
        <v>0</v>
      </c>
    </row>
    <row r="2567" spans="1:20" x14ac:dyDescent="0.3">
      <c r="A2567" t="s">
        <v>88</v>
      </c>
      <c r="B2567">
        <v>664637</v>
      </c>
      <c r="C2567">
        <v>849822</v>
      </c>
      <c r="D2567">
        <v>10000</v>
      </c>
      <c r="E2567" t="s">
        <v>18</v>
      </c>
      <c r="F2567">
        <v>14.91</v>
      </c>
      <c r="G2567">
        <v>346.22</v>
      </c>
      <c r="H2567" t="s">
        <v>23</v>
      </c>
      <c r="I2567" s="1">
        <v>40575</v>
      </c>
      <c r="J2567" t="s">
        <v>20</v>
      </c>
      <c r="K2567" t="s">
        <v>27</v>
      </c>
      <c r="L2567" t="s">
        <v>58</v>
      </c>
      <c r="M2567">
        <v>0</v>
      </c>
      <c r="N2567">
        <v>12455.57</v>
      </c>
      <c r="O2567">
        <v>10000</v>
      </c>
      <c r="P2567">
        <v>2455.5700000000002</v>
      </c>
      <c r="Q2567" s="1">
        <v>41671</v>
      </c>
      <c r="R2567" t="s">
        <v>97</v>
      </c>
      <c r="S2567" t="s">
        <v>103</v>
      </c>
      <c r="T2567">
        <v>0</v>
      </c>
    </row>
    <row r="2568" spans="1:20" x14ac:dyDescent="0.3">
      <c r="A2568" t="s">
        <v>88</v>
      </c>
      <c r="B2568">
        <v>666077</v>
      </c>
      <c r="C2568">
        <v>851589</v>
      </c>
      <c r="D2568">
        <v>7200</v>
      </c>
      <c r="E2568" t="s">
        <v>18</v>
      </c>
      <c r="F2568">
        <v>7.29</v>
      </c>
      <c r="G2568">
        <v>223.28</v>
      </c>
      <c r="H2568" t="s">
        <v>32</v>
      </c>
      <c r="I2568" s="1">
        <v>40575</v>
      </c>
      <c r="J2568" t="s">
        <v>20</v>
      </c>
      <c r="K2568" t="s">
        <v>27</v>
      </c>
      <c r="L2568" t="s">
        <v>35</v>
      </c>
      <c r="M2568">
        <v>0</v>
      </c>
      <c r="N2568">
        <v>8035.49</v>
      </c>
      <c r="O2568">
        <v>7200</v>
      </c>
      <c r="P2568">
        <v>835.49</v>
      </c>
      <c r="Q2568" s="1">
        <v>41671</v>
      </c>
      <c r="R2568" t="s">
        <v>97</v>
      </c>
      <c r="S2568" t="s">
        <v>103</v>
      </c>
      <c r="T2568">
        <v>0</v>
      </c>
    </row>
    <row r="2569" spans="1:20" x14ac:dyDescent="0.3">
      <c r="A2569" t="s">
        <v>88</v>
      </c>
      <c r="B2569">
        <v>666052</v>
      </c>
      <c r="C2569">
        <v>851559</v>
      </c>
      <c r="D2569">
        <v>8000</v>
      </c>
      <c r="E2569" t="s">
        <v>18</v>
      </c>
      <c r="F2569">
        <v>6.92</v>
      </c>
      <c r="G2569">
        <v>246.73</v>
      </c>
      <c r="H2569" t="s">
        <v>32</v>
      </c>
      <c r="I2569" s="1">
        <v>40575</v>
      </c>
      <c r="J2569" t="s">
        <v>20</v>
      </c>
      <c r="K2569" t="s">
        <v>47</v>
      </c>
      <c r="L2569" t="s">
        <v>58</v>
      </c>
      <c r="M2569">
        <v>0</v>
      </c>
      <c r="N2569">
        <v>8831.7099999999991</v>
      </c>
      <c r="O2569">
        <v>8000</v>
      </c>
      <c r="P2569">
        <v>831.71</v>
      </c>
      <c r="Q2569" s="1">
        <v>41426</v>
      </c>
      <c r="R2569" t="s">
        <v>97</v>
      </c>
      <c r="S2569" t="s">
        <v>103</v>
      </c>
      <c r="T2569">
        <v>0</v>
      </c>
    </row>
    <row r="2570" spans="1:20" x14ac:dyDescent="0.3">
      <c r="A2570" t="s">
        <v>88</v>
      </c>
      <c r="B2570">
        <v>664858</v>
      </c>
      <c r="C2570">
        <v>850098</v>
      </c>
      <c r="D2570">
        <v>15000</v>
      </c>
      <c r="E2570" t="s">
        <v>43</v>
      </c>
      <c r="F2570">
        <v>13.8</v>
      </c>
      <c r="G2570">
        <v>347.48</v>
      </c>
      <c r="H2570" t="s">
        <v>19</v>
      </c>
      <c r="I2570" s="1">
        <v>40575</v>
      </c>
      <c r="J2570" t="s">
        <v>20</v>
      </c>
      <c r="K2570" t="s">
        <v>30</v>
      </c>
      <c r="L2570" t="s">
        <v>34</v>
      </c>
      <c r="M2570">
        <v>0</v>
      </c>
      <c r="N2570">
        <v>20243.735909999999</v>
      </c>
      <c r="O2570">
        <v>15000</v>
      </c>
      <c r="P2570">
        <v>5243.74</v>
      </c>
      <c r="Q2570" s="1">
        <v>41883</v>
      </c>
      <c r="R2570" t="s">
        <v>97</v>
      </c>
      <c r="S2570" t="s">
        <v>103</v>
      </c>
      <c r="T2570">
        <v>0</v>
      </c>
    </row>
    <row r="2571" spans="1:20" x14ac:dyDescent="0.3">
      <c r="A2571" t="s">
        <v>88</v>
      </c>
      <c r="B2571">
        <v>664168</v>
      </c>
      <c r="C2571">
        <v>849251</v>
      </c>
      <c r="D2571">
        <v>5000</v>
      </c>
      <c r="E2571" t="s">
        <v>18</v>
      </c>
      <c r="F2571">
        <v>11.11</v>
      </c>
      <c r="G2571">
        <v>163.96</v>
      </c>
      <c r="H2571" t="s">
        <v>29</v>
      </c>
      <c r="I2571" s="1">
        <v>40575</v>
      </c>
      <c r="J2571" t="s">
        <v>20</v>
      </c>
      <c r="K2571" t="s">
        <v>47</v>
      </c>
      <c r="L2571" t="s">
        <v>51</v>
      </c>
      <c r="M2571">
        <v>0</v>
      </c>
      <c r="N2571">
        <v>5896.47</v>
      </c>
      <c r="O2571">
        <v>5000</v>
      </c>
      <c r="P2571">
        <v>896.47</v>
      </c>
      <c r="Q2571" s="1">
        <v>41671</v>
      </c>
      <c r="R2571" t="s">
        <v>97</v>
      </c>
      <c r="S2571" t="s">
        <v>103</v>
      </c>
      <c r="T2571">
        <v>0</v>
      </c>
    </row>
    <row r="2572" spans="1:20" x14ac:dyDescent="0.3">
      <c r="A2572" t="s">
        <v>88</v>
      </c>
      <c r="B2572">
        <v>665951</v>
      </c>
      <c r="C2572">
        <v>851439</v>
      </c>
      <c r="D2572">
        <v>15000</v>
      </c>
      <c r="E2572" t="s">
        <v>18</v>
      </c>
      <c r="F2572">
        <v>17.88</v>
      </c>
      <c r="G2572">
        <v>541.39</v>
      </c>
      <c r="H2572" t="s">
        <v>44</v>
      </c>
      <c r="I2572" s="1">
        <v>40575</v>
      </c>
      <c r="J2572" t="s">
        <v>20</v>
      </c>
      <c r="K2572" t="s">
        <v>49</v>
      </c>
      <c r="L2572" t="s">
        <v>28</v>
      </c>
      <c r="M2572">
        <v>0</v>
      </c>
      <c r="N2572">
        <v>19461.41</v>
      </c>
      <c r="O2572">
        <v>15000</v>
      </c>
      <c r="P2572">
        <v>4461.41</v>
      </c>
      <c r="Q2572" s="1">
        <v>41609</v>
      </c>
      <c r="R2572" t="s">
        <v>97</v>
      </c>
      <c r="S2572" t="s">
        <v>103</v>
      </c>
      <c r="T2572">
        <v>0</v>
      </c>
    </row>
    <row r="2573" spans="1:20" x14ac:dyDescent="0.3">
      <c r="A2573" t="s">
        <v>88</v>
      </c>
      <c r="B2573">
        <v>665972</v>
      </c>
      <c r="C2573">
        <v>851461</v>
      </c>
      <c r="D2573">
        <v>6500</v>
      </c>
      <c r="E2573" t="s">
        <v>18</v>
      </c>
      <c r="F2573">
        <v>7.29</v>
      </c>
      <c r="G2573">
        <v>201.57</v>
      </c>
      <c r="H2573" t="s">
        <v>32</v>
      </c>
      <c r="I2573" s="1">
        <v>40575</v>
      </c>
      <c r="J2573" t="s">
        <v>20</v>
      </c>
      <c r="K2573" t="s">
        <v>27</v>
      </c>
      <c r="L2573" t="s">
        <v>57</v>
      </c>
      <c r="M2573">
        <v>0</v>
      </c>
      <c r="N2573">
        <v>7188.76</v>
      </c>
      <c r="O2573">
        <v>6500.01</v>
      </c>
      <c r="P2573">
        <v>688.75</v>
      </c>
      <c r="Q2573" s="1">
        <v>41365</v>
      </c>
      <c r="R2573" t="s">
        <v>97</v>
      </c>
      <c r="S2573" t="s">
        <v>103</v>
      </c>
      <c r="T2573">
        <v>0</v>
      </c>
    </row>
    <row r="2574" spans="1:20" x14ac:dyDescent="0.3">
      <c r="A2574" t="s">
        <v>88</v>
      </c>
      <c r="B2574">
        <v>664023</v>
      </c>
      <c r="C2574">
        <v>849077</v>
      </c>
      <c r="D2574">
        <v>25000</v>
      </c>
      <c r="E2574" t="s">
        <v>18</v>
      </c>
      <c r="F2574">
        <v>13.06</v>
      </c>
      <c r="G2574">
        <v>843.08</v>
      </c>
      <c r="H2574" t="s">
        <v>19</v>
      </c>
      <c r="I2574" s="1">
        <v>40575</v>
      </c>
      <c r="J2574" t="s">
        <v>20</v>
      </c>
      <c r="K2574" t="s">
        <v>36</v>
      </c>
      <c r="L2574" t="s">
        <v>39</v>
      </c>
      <c r="M2574">
        <v>0</v>
      </c>
      <c r="N2574">
        <v>30339.52</v>
      </c>
      <c r="O2574">
        <v>24999.99</v>
      </c>
      <c r="P2574">
        <v>5339.53</v>
      </c>
      <c r="Q2574" s="1">
        <v>41671</v>
      </c>
      <c r="R2574" t="s">
        <v>97</v>
      </c>
      <c r="S2574" t="s">
        <v>103</v>
      </c>
      <c r="T2574">
        <v>0</v>
      </c>
    </row>
    <row r="2575" spans="1:20" x14ac:dyDescent="0.3">
      <c r="A2575" t="s">
        <v>88</v>
      </c>
      <c r="B2575">
        <v>665941</v>
      </c>
      <c r="C2575">
        <v>851425</v>
      </c>
      <c r="D2575">
        <v>5000</v>
      </c>
      <c r="E2575" t="s">
        <v>18</v>
      </c>
      <c r="F2575">
        <v>13.06</v>
      </c>
      <c r="G2575">
        <v>168.62</v>
      </c>
      <c r="H2575" t="s">
        <v>19</v>
      </c>
      <c r="I2575" s="1">
        <v>40575</v>
      </c>
      <c r="J2575" t="s">
        <v>20</v>
      </c>
      <c r="K2575" t="s">
        <v>21</v>
      </c>
      <c r="L2575" t="s">
        <v>51</v>
      </c>
      <c r="M2575">
        <v>0</v>
      </c>
      <c r="N2575">
        <v>6068.5</v>
      </c>
      <c r="O2575">
        <v>5000</v>
      </c>
      <c r="P2575">
        <v>1068.5</v>
      </c>
      <c r="Q2575" s="1">
        <v>41671</v>
      </c>
      <c r="R2575" t="s">
        <v>97</v>
      </c>
      <c r="S2575" t="s">
        <v>103</v>
      </c>
      <c r="T2575">
        <v>0</v>
      </c>
    </row>
    <row r="2576" spans="1:20" x14ac:dyDescent="0.3">
      <c r="A2576" t="s">
        <v>88</v>
      </c>
      <c r="B2576">
        <v>665932</v>
      </c>
      <c r="C2576">
        <v>851413</v>
      </c>
      <c r="D2576">
        <v>7000</v>
      </c>
      <c r="E2576" t="s">
        <v>18</v>
      </c>
      <c r="F2576">
        <v>13.06</v>
      </c>
      <c r="G2576">
        <v>236.07</v>
      </c>
      <c r="H2576" t="s">
        <v>19</v>
      </c>
      <c r="I2576" s="1">
        <v>40575</v>
      </c>
      <c r="J2576" t="s">
        <v>20</v>
      </c>
      <c r="K2576" t="s">
        <v>27</v>
      </c>
      <c r="L2576" t="s">
        <v>38</v>
      </c>
      <c r="M2576">
        <v>0</v>
      </c>
      <c r="N2576">
        <v>7899.86</v>
      </c>
      <c r="O2576">
        <v>7000</v>
      </c>
      <c r="P2576">
        <v>899.86</v>
      </c>
      <c r="Q2576" s="1">
        <v>41000</v>
      </c>
      <c r="R2576" t="s">
        <v>97</v>
      </c>
      <c r="S2576" t="s">
        <v>103</v>
      </c>
      <c r="T2576">
        <v>0</v>
      </c>
    </row>
    <row r="2577" spans="1:20" x14ac:dyDescent="0.3">
      <c r="A2577" t="s">
        <v>88</v>
      </c>
      <c r="B2577">
        <v>665826</v>
      </c>
      <c r="C2577">
        <v>851284</v>
      </c>
      <c r="D2577">
        <v>14400</v>
      </c>
      <c r="E2577" t="s">
        <v>18</v>
      </c>
      <c r="F2577">
        <v>12.68</v>
      </c>
      <c r="G2577">
        <v>482.98</v>
      </c>
      <c r="H2577" t="s">
        <v>19</v>
      </c>
      <c r="I2577" s="1">
        <v>40575</v>
      </c>
      <c r="J2577" t="s">
        <v>20</v>
      </c>
      <c r="K2577" t="s">
        <v>27</v>
      </c>
      <c r="L2577" t="s">
        <v>41</v>
      </c>
      <c r="M2577">
        <v>0</v>
      </c>
      <c r="N2577">
        <v>17379.68</v>
      </c>
      <c r="O2577">
        <v>14400</v>
      </c>
      <c r="P2577">
        <v>2979.68</v>
      </c>
      <c r="Q2577" s="1">
        <v>41671</v>
      </c>
      <c r="R2577" t="s">
        <v>97</v>
      </c>
      <c r="S2577" t="s">
        <v>103</v>
      </c>
      <c r="T2577">
        <v>0</v>
      </c>
    </row>
    <row r="2578" spans="1:20" x14ac:dyDescent="0.3">
      <c r="A2578" t="s">
        <v>88</v>
      </c>
      <c r="B2578">
        <v>665860</v>
      </c>
      <c r="C2578">
        <v>851329</v>
      </c>
      <c r="D2578">
        <v>4800</v>
      </c>
      <c r="E2578" t="s">
        <v>18</v>
      </c>
      <c r="F2578">
        <v>9.6300000000000008</v>
      </c>
      <c r="G2578">
        <v>154.06</v>
      </c>
      <c r="H2578" t="s">
        <v>29</v>
      </c>
      <c r="I2578" s="1">
        <v>40575</v>
      </c>
      <c r="J2578" t="s">
        <v>26</v>
      </c>
      <c r="K2578" t="s">
        <v>27</v>
      </c>
      <c r="L2578" t="s">
        <v>42</v>
      </c>
      <c r="M2578">
        <v>0</v>
      </c>
      <c r="N2578">
        <v>3497.44</v>
      </c>
      <c r="O2578">
        <v>2761.51</v>
      </c>
      <c r="P2578">
        <v>619.89</v>
      </c>
      <c r="Q2578" s="1">
        <v>41244</v>
      </c>
      <c r="R2578" t="s">
        <v>97</v>
      </c>
      <c r="S2578" t="s">
        <v>104</v>
      </c>
      <c r="T2578">
        <v>1</v>
      </c>
    </row>
    <row r="2579" spans="1:20" x14ac:dyDescent="0.3">
      <c r="A2579" t="s">
        <v>88</v>
      </c>
      <c r="B2579">
        <v>664694</v>
      </c>
      <c r="C2579">
        <v>849887</v>
      </c>
      <c r="D2579">
        <v>6500</v>
      </c>
      <c r="E2579" t="s">
        <v>18</v>
      </c>
      <c r="F2579">
        <v>6.92</v>
      </c>
      <c r="G2579">
        <v>200.47</v>
      </c>
      <c r="H2579" t="s">
        <v>32</v>
      </c>
      <c r="I2579" s="1">
        <v>40575</v>
      </c>
      <c r="J2579" t="s">
        <v>20</v>
      </c>
      <c r="K2579" t="s">
        <v>47</v>
      </c>
      <c r="L2579" t="s">
        <v>68</v>
      </c>
      <c r="M2579">
        <v>0</v>
      </c>
      <c r="N2579">
        <v>7142.1</v>
      </c>
      <c r="O2579">
        <v>6500</v>
      </c>
      <c r="P2579">
        <v>642.1</v>
      </c>
      <c r="Q2579" s="1">
        <v>41334</v>
      </c>
      <c r="R2579" t="s">
        <v>97</v>
      </c>
      <c r="S2579" t="s">
        <v>103</v>
      </c>
      <c r="T2579">
        <v>0</v>
      </c>
    </row>
    <row r="2580" spans="1:20" x14ac:dyDescent="0.3">
      <c r="A2580" t="s">
        <v>88</v>
      </c>
      <c r="B2580">
        <v>665693</v>
      </c>
      <c r="C2580">
        <v>851107</v>
      </c>
      <c r="D2580">
        <v>6400</v>
      </c>
      <c r="E2580" t="s">
        <v>18</v>
      </c>
      <c r="F2580">
        <v>16.399999999999999</v>
      </c>
      <c r="G2580">
        <v>226.28</v>
      </c>
      <c r="H2580" t="s">
        <v>44</v>
      </c>
      <c r="I2580" s="1">
        <v>40575</v>
      </c>
      <c r="J2580" t="s">
        <v>26</v>
      </c>
      <c r="K2580" t="s">
        <v>24</v>
      </c>
      <c r="L2580" t="s">
        <v>41</v>
      </c>
      <c r="M2580">
        <v>0</v>
      </c>
      <c r="N2580">
        <v>1167.19</v>
      </c>
      <c r="O2580">
        <v>565.44000000000005</v>
      </c>
      <c r="P2580">
        <v>337.6</v>
      </c>
      <c r="Q2580" s="1">
        <v>40695</v>
      </c>
      <c r="R2580" t="s">
        <v>97</v>
      </c>
      <c r="S2580" t="s">
        <v>104</v>
      </c>
      <c r="T2580">
        <v>1</v>
      </c>
    </row>
    <row r="2581" spans="1:20" x14ac:dyDescent="0.3">
      <c r="A2581" t="s">
        <v>88</v>
      </c>
      <c r="B2581">
        <v>665076</v>
      </c>
      <c r="C2581">
        <v>850346</v>
      </c>
      <c r="D2581">
        <v>10000</v>
      </c>
      <c r="E2581" t="s">
        <v>18</v>
      </c>
      <c r="F2581">
        <v>16.399999999999999</v>
      </c>
      <c r="G2581">
        <v>353.55</v>
      </c>
      <c r="H2581" t="s">
        <v>44</v>
      </c>
      <c r="I2581" s="1">
        <v>40575</v>
      </c>
      <c r="J2581" t="s">
        <v>20</v>
      </c>
      <c r="K2581" t="s">
        <v>27</v>
      </c>
      <c r="L2581" t="s">
        <v>42</v>
      </c>
      <c r="M2581">
        <v>0</v>
      </c>
      <c r="N2581">
        <v>12721.34</v>
      </c>
      <c r="O2581">
        <v>10000</v>
      </c>
      <c r="P2581">
        <v>2721.34</v>
      </c>
      <c r="Q2581" s="1">
        <v>41671</v>
      </c>
      <c r="R2581" t="s">
        <v>97</v>
      </c>
      <c r="S2581" t="s">
        <v>103</v>
      </c>
      <c r="T2581">
        <v>0</v>
      </c>
    </row>
    <row r="2582" spans="1:20" x14ac:dyDescent="0.3">
      <c r="A2582" t="s">
        <v>88</v>
      </c>
      <c r="B2582">
        <v>665748</v>
      </c>
      <c r="C2582">
        <v>851179</v>
      </c>
      <c r="D2582">
        <v>8000</v>
      </c>
      <c r="E2582" t="s">
        <v>18</v>
      </c>
      <c r="F2582">
        <v>7.29</v>
      </c>
      <c r="G2582">
        <v>248.08</v>
      </c>
      <c r="H2582" t="s">
        <v>32</v>
      </c>
      <c r="I2582" s="1">
        <v>40575</v>
      </c>
      <c r="J2582" t="s">
        <v>26</v>
      </c>
      <c r="K2582" t="s">
        <v>47</v>
      </c>
      <c r="L2582" t="s">
        <v>25</v>
      </c>
      <c r="M2582">
        <v>0</v>
      </c>
      <c r="N2582">
        <v>5491.96</v>
      </c>
      <c r="O2582">
        <v>4978.62</v>
      </c>
      <c r="P2582">
        <v>498.38</v>
      </c>
      <c r="Q2582" s="1">
        <v>41061</v>
      </c>
      <c r="R2582" t="s">
        <v>97</v>
      </c>
      <c r="S2582" t="s">
        <v>104</v>
      </c>
      <c r="T2582">
        <v>1</v>
      </c>
    </row>
    <row r="2583" spans="1:20" x14ac:dyDescent="0.3">
      <c r="A2583" t="s">
        <v>88</v>
      </c>
      <c r="B2583">
        <v>660332</v>
      </c>
      <c r="C2583">
        <v>844559</v>
      </c>
      <c r="D2583">
        <v>6375</v>
      </c>
      <c r="E2583" t="s">
        <v>18</v>
      </c>
      <c r="F2583">
        <v>10.74</v>
      </c>
      <c r="G2583">
        <v>207.93</v>
      </c>
      <c r="H2583" t="s">
        <v>29</v>
      </c>
      <c r="I2583" s="1">
        <v>40575</v>
      </c>
      <c r="J2583" t="s">
        <v>20</v>
      </c>
      <c r="K2583" t="s">
        <v>27</v>
      </c>
      <c r="L2583" t="s">
        <v>28</v>
      </c>
      <c r="M2583">
        <v>0</v>
      </c>
      <c r="N2583">
        <v>6883.06</v>
      </c>
      <c r="O2583">
        <v>6374.99</v>
      </c>
      <c r="P2583">
        <v>508.07</v>
      </c>
      <c r="Q2583" s="1">
        <v>40878</v>
      </c>
      <c r="R2583" t="s">
        <v>97</v>
      </c>
      <c r="S2583" t="s">
        <v>103</v>
      </c>
      <c r="T2583">
        <v>0</v>
      </c>
    </row>
    <row r="2584" spans="1:20" x14ac:dyDescent="0.3">
      <c r="A2584" t="s">
        <v>88</v>
      </c>
      <c r="B2584">
        <v>665722</v>
      </c>
      <c r="C2584">
        <v>851136</v>
      </c>
      <c r="D2584">
        <v>10000</v>
      </c>
      <c r="E2584" t="s">
        <v>43</v>
      </c>
      <c r="F2584">
        <v>10.37</v>
      </c>
      <c r="G2584">
        <v>214.3</v>
      </c>
      <c r="H2584" t="s">
        <v>29</v>
      </c>
      <c r="I2584" s="1">
        <v>40575</v>
      </c>
      <c r="J2584" t="s">
        <v>20</v>
      </c>
      <c r="K2584" t="s">
        <v>21</v>
      </c>
      <c r="L2584" t="s">
        <v>37</v>
      </c>
      <c r="M2584">
        <v>0</v>
      </c>
      <c r="N2584">
        <v>12514.34605</v>
      </c>
      <c r="O2584">
        <v>10000</v>
      </c>
      <c r="P2584">
        <v>2514.35</v>
      </c>
      <c r="Q2584" s="1">
        <v>41821</v>
      </c>
      <c r="R2584" t="s">
        <v>97</v>
      </c>
      <c r="S2584" t="s">
        <v>103</v>
      </c>
      <c r="T2584">
        <v>0</v>
      </c>
    </row>
    <row r="2585" spans="1:20" x14ac:dyDescent="0.3">
      <c r="A2585" t="s">
        <v>88</v>
      </c>
      <c r="B2585">
        <v>665705</v>
      </c>
      <c r="C2585">
        <v>851124</v>
      </c>
      <c r="D2585">
        <v>9500</v>
      </c>
      <c r="E2585" t="s">
        <v>18</v>
      </c>
      <c r="F2585">
        <v>7.29</v>
      </c>
      <c r="G2585">
        <v>294.60000000000002</v>
      </c>
      <c r="H2585" t="s">
        <v>32</v>
      </c>
      <c r="I2585" s="1">
        <v>40575</v>
      </c>
      <c r="J2585" t="s">
        <v>20</v>
      </c>
      <c r="K2585" t="s">
        <v>36</v>
      </c>
      <c r="L2585" t="s">
        <v>55</v>
      </c>
      <c r="M2585">
        <v>0</v>
      </c>
      <c r="N2585">
        <v>10602.64</v>
      </c>
      <c r="O2585">
        <v>9500</v>
      </c>
      <c r="P2585">
        <v>1102.6400000000001</v>
      </c>
      <c r="Q2585" s="1">
        <v>41671</v>
      </c>
      <c r="R2585" t="s">
        <v>97</v>
      </c>
      <c r="S2585" t="s">
        <v>103</v>
      </c>
      <c r="T2585">
        <v>0</v>
      </c>
    </row>
    <row r="2586" spans="1:20" x14ac:dyDescent="0.3">
      <c r="A2586" t="s">
        <v>88</v>
      </c>
      <c r="B2586">
        <v>665665</v>
      </c>
      <c r="C2586">
        <v>851075</v>
      </c>
      <c r="D2586">
        <v>6000</v>
      </c>
      <c r="E2586" t="s">
        <v>18</v>
      </c>
      <c r="F2586">
        <v>7.66</v>
      </c>
      <c r="G2586">
        <v>187.08</v>
      </c>
      <c r="H2586" t="s">
        <v>32</v>
      </c>
      <c r="I2586" s="1">
        <v>40575</v>
      </c>
      <c r="J2586" t="s">
        <v>20</v>
      </c>
      <c r="K2586" t="s">
        <v>27</v>
      </c>
      <c r="L2586" t="s">
        <v>34</v>
      </c>
      <c r="M2586">
        <v>0</v>
      </c>
      <c r="N2586">
        <v>6728.67</v>
      </c>
      <c r="O2586">
        <v>6000</v>
      </c>
      <c r="P2586">
        <v>728.67</v>
      </c>
      <c r="Q2586" s="1">
        <v>41640</v>
      </c>
      <c r="R2586" t="s">
        <v>97</v>
      </c>
      <c r="S2586" t="s">
        <v>103</v>
      </c>
      <c r="T2586">
        <v>0</v>
      </c>
    </row>
    <row r="2587" spans="1:20" x14ac:dyDescent="0.3">
      <c r="A2587" t="s">
        <v>88</v>
      </c>
      <c r="B2587">
        <v>665644</v>
      </c>
      <c r="C2587">
        <v>851048</v>
      </c>
      <c r="D2587">
        <v>6200</v>
      </c>
      <c r="E2587" t="s">
        <v>18</v>
      </c>
      <c r="F2587">
        <v>21.59</v>
      </c>
      <c r="G2587">
        <v>235.47</v>
      </c>
      <c r="H2587" t="s">
        <v>71</v>
      </c>
      <c r="I2587" s="1">
        <v>40575</v>
      </c>
      <c r="J2587" t="s">
        <v>26</v>
      </c>
      <c r="K2587" t="s">
        <v>40</v>
      </c>
      <c r="L2587" t="s">
        <v>22</v>
      </c>
      <c r="M2587">
        <v>0</v>
      </c>
      <c r="N2587">
        <v>3052.51</v>
      </c>
      <c r="O2587">
        <v>1789.07</v>
      </c>
      <c r="P2587">
        <v>1263.44</v>
      </c>
      <c r="Q2587" s="1">
        <v>40969</v>
      </c>
      <c r="R2587" t="s">
        <v>97</v>
      </c>
      <c r="S2587" t="s">
        <v>104</v>
      </c>
      <c r="T2587">
        <v>1</v>
      </c>
    </row>
    <row r="2588" spans="1:20" x14ac:dyDescent="0.3">
      <c r="A2588" t="s">
        <v>88</v>
      </c>
      <c r="B2588">
        <v>663412</v>
      </c>
      <c r="C2588">
        <v>848304</v>
      </c>
      <c r="D2588">
        <v>25000</v>
      </c>
      <c r="E2588" t="s">
        <v>18</v>
      </c>
      <c r="F2588">
        <v>19.739999999999998</v>
      </c>
      <c r="G2588">
        <v>925.79</v>
      </c>
      <c r="H2588" t="s">
        <v>60</v>
      </c>
      <c r="I2588" s="1">
        <v>40575</v>
      </c>
      <c r="J2588" t="s">
        <v>20</v>
      </c>
      <c r="K2588" t="s">
        <v>27</v>
      </c>
      <c r="L2588" t="s">
        <v>22</v>
      </c>
      <c r="M2588">
        <v>0</v>
      </c>
      <c r="N2588">
        <v>33309.89</v>
      </c>
      <c r="O2588">
        <v>25000</v>
      </c>
      <c r="P2588">
        <v>8309.89</v>
      </c>
      <c r="Q2588" s="1">
        <v>41671</v>
      </c>
      <c r="R2588" t="s">
        <v>97</v>
      </c>
      <c r="S2588" t="s">
        <v>103</v>
      </c>
      <c r="T2588">
        <v>0</v>
      </c>
    </row>
    <row r="2589" spans="1:20" x14ac:dyDescent="0.3">
      <c r="A2589" t="s">
        <v>88</v>
      </c>
      <c r="B2589">
        <v>665607</v>
      </c>
      <c r="C2589">
        <v>851009</v>
      </c>
      <c r="D2589">
        <v>15000</v>
      </c>
      <c r="E2589" t="s">
        <v>43</v>
      </c>
      <c r="F2589">
        <v>19.739999999999998</v>
      </c>
      <c r="G2589">
        <v>395.25</v>
      </c>
      <c r="H2589" t="s">
        <v>60</v>
      </c>
      <c r="I2589" s="1">
        <v>40575</v>
      </c>
      <c r="J2589" t="s">
        <v>20</v>
      </c>
      <c r="K2589" t="s">
        <v>21</v>
      </c>
      <c r="L2589" t="s">
        <v>51</v>
      </c>
      <c r="M2589">
        <v>0</v>
      </c>
      <c r="N2589">
        <v>18762.560000000001</v>
      </c>
      <c r="O2589">
        <v>15000.01</v>
      </c>
      <c r="P2589">
        <v>3762.55</v>
      </c>
      <c r="Q2589" s="1">
        <v>41244</v>
      </c>
      <c r="R2589" t="s">
        <v>97</v>
      </c>
      <c r="S2589" t="s">
        <v>103</v>
      </c>
      <c r="T2589">
        <v>0</v>
      </c>
    </row>
    <row r="2590" spans="1:20" x14ac:dyDescent="0.3">
      <c r="A2590" t="s">
        <v>88</v>
      </c>
      <c r="B2590">
        <v>665568</v>
      </c>
      <c r="C2590">
        <v>850949</v>
      </c>
      <c r="D2590">
        <v>25000</v>
      </c>
      <c r="E2590" t="s">
        <v>18</v>
      </c>
      <c r="F2590">
        <v>16.02</v>
      </c>
      <c r="G2590">
        <v>879.18</v>
      </c>
      <c r="H2590" t="s">
        <v>23</v>
      </c>
      <c r="I2590" s="1">
        <v>40575</v>
      </c>
      <c r="J2590" t="s">
        <v>20</v>
      </c>
      <c r="K2590" t="s">
        <v>66</v>
      </c>
      <c r="L2590" t="s">
        <v>37</v>
      </c>
      <c r="M2590">
        <v>0</v>
      </c>
      <c r="N2590">
        <v>31624.53</v>
      </c>
      <c r="O2590">
        <v>25000</v>
      </c>
      <c r="P2590">
        <v>6624.53</v>
      </c>
      <c r="Q2590" s="1">
        <v>41671</v>
      </c>
      <c r="R2590" t="s">
        <v>97</v>
      </c>
      <c r="S2590" t="s">
        <v>103</v>
      </c>
      <c r="T2590">
        <v>0</v>
      </c>
    </row>
    <row r="2591" spans="1:20" x14ac:dyDescent="0.3">
      <c r="A2591" t="s">
        <v>88</v>
      </c>
      <c r="B2591">
        <v>600814</v>
      </c>
      <c r="C2591">
        <v>771039</v>
      </c>
      <c r="D2591">
        <v>10000</v>
      </c>
      <c r="E2591" t="s">
        <v>18</v>
      </c>
      <c r="F2591">
        <v>15.28</v>
      </c>
      <c r="G2591">
        <v>348.03</v>
      </c>
      <c r="H2591" t="s">
        <v>23</v>
      </c>
      <c r="I2591" s="1">
        <v>40575</v>
      </c>
      <c r="J2591" t="s">
        <v>20</v>
      </c>
      <c r="K2591" t="s">
        <v>27</v>
      </c>
      <c r="L2591" t="s">
        <v>25</v>
      </c>
      <c r="M2591">
        <v>0</v>
      </c>
      <c r="N2591">
        <v>10374.629999999999</v>
      </c>
      <c r="O2591">
        <v>10000</v>
      </c>
      <c r="P2591">
        <v>374.63</v>
      </c>
      <c r="Q2591" s="1">
        <v>40664</v>
      </c>
      <c r="R2591" t="s">
        <v>97</v>
      </c>
      <c r="S2591" t="s">
        <v>103</v>
      </c>
      <c r="T2591">
        <v>0</v>
      </c>
    </row>
    <row r="2592" spans="1:20" x14ac:dyDescent="0.3">
      <c r="A2592" t="s">
        <v>88</v>
      </c>
      <c r="B2592">
        <v>665552</v>
      </c>
      <c r="C2592">
        <v>850923</v>
      </c>
      <c r="D2592">
        <v>22500</v>
      </c>
      <c r="E2592" t="s">
        <v>18</v>
      </c>
      <c r="F2592">
        <v>18.989999999999998</v>
      </c>
      <c r="G2592">
        <v>824.65</v>
      </c>
      <c r="H2592" t="s">
        <v>60</v>
      </c>
      <c r="I2592" s="1">
        <v>40575</v>
      </c>
      <c r="J2592" t="s">
        <v>20</v>
      </c>
      <c r="K2592" t="s">
        <v>27</v>
      </c>
      <c r="L2592" t="s">
        <v>56</v>
      </c>
      <c r="M2592">
        <v>0</v>
      </c>
      <c r="N2592">
        <v>27863.85</v>
      </c>
      <c r="O2592">
        <v>22500.01</v>
      </c>
      <c r="P2592">
        <v>5363.84</v>
      </c>
      <c r="Q2592" s="1">
        <v>41153</v>
      </c>
      <c r="R2592" t="s">
        <v>97</v>
      </c>
      <c r="S2592" t="s">
        <v>103</v>
      </c>
      <c r="T2592">
        <v>0</v>
      </c>
    </row>
    <row r="2593" spans="1:20" x14ac:dyDescent="0.3">
      <c r="A2593" t="s">
        <v>88</v>
      </c>
      <c r="B2593">
        <v>665531</v>
      </c>
      <c r="C2593">
        <v>850895</v>
      </c>
      <c r="D2593">
        <v>12000</v>
      </c>
      <c r="E2593" t="s">
        <v>18</v>
      </c>
      <c r="F2593">
        <v>6.92</v>
      </c>
      <c r="G2593">
        <v>370.09</v>
      </c>
      <c r="H2593" t="s">
        <v>32</v>
      </c>
      <c r="I2593" s="1">
        <v>40575</v>
      </c>
      <c r="J2593" t="s">
        <v>20</v>
      </c>
      <c r="K2593" t="s">
        <v>24</v>
      </c>
      <c r="L2593" t="s">
        <v>28</v>
      </c>
      <c r="M2593">
        <v>0</v>
      </c>
      <c r="N2593">
        <v>13323.3</v>
      </c>
      <c r="O2593">
        <v>12000</v>
      </c>
      <c r="P2593">
        <v>1323.3</v>
      </c>
      <c r="Q2593" s="1">
        <v>41671</v>
      </c>
      <c r="R2593" t="s">
        <v>97</v>
      </c>
      <c r="S2593" t="s">
        <v>103</v>
      </c>
      <c r="T2593">
        <v>0</v>
      </c>
    </row>
    <row r="2594" spans="1:20" x14ac:dyDescent="0.3">
      <c r="A2594" t="s">
        <v>88</v>
      </c>
      <c r="B2594">
        <v>656152</v>
      </c>
      <c r="C2594">
        <v>839228</v>
      </c>
      <c r="D2594">
        <v>6000</v>
      </c>
      <c r="E2594" t="s">
        <v>43</v>
      </c>
      <c r="F2594">
        <v>15.65</v>
      </c>
      <c r="G2594">
        <v>144.80000000000001</v>
      </c>
      <c r="H2594" t="s">
        <v>23</v>
      </c>
      <c r="I2594" s="1">
        <v>40575</v>
      </c>
      <c r="J2594" t="s">
        <v>46</v>
      </c>
      <c r="K2594" t="s">
        <v>36</v>
      </c>
      <c r="L2594" t="s">
        <v>34</v>
      </c>
      <c r="M2594">
        <v>148.97999999999999</v>
      </c>
      <c r="N2594">
        <v>8532.0400000000009</v>
      </c>
      <c r="O2594">
        <v>5851.03</v>
      </c>
      <c r="P2594">
        <v>2681.01</v>
      </c>
      <c r="Q2594" s="1">
        <v>42370</v>
      </c>
      <c r="R2594" t="s">
        <v>97</v>
      </c>
      <c r="S2594" t="s">
        <v>103</v>
      </c>
      <c r="T2594">
        <v>0</v>
      </c>
    </row>
    <row r="2595" spans="1:20" x14ac:dyDescent="0.3">
      <c r="A2595" t="s">
        <v>88</v>
      </c>
      <c r="B2595">
        <v>650298</v>
      </c>
      <c r="C2595">
        <v>831865</v>
      </c>
      <c r="D2595">
        <v>25000</v>
      </c>
      <c r="E2595" t="s">
        <v>43</v>
      </c>
      <c r="F2595">
        <v>15.28</v>
      </c>
      <c r="G2595">
        <v>598.42999999999995</v>
      </c>
      <c r="H2595" t="s">
        <v>23</v>
      </c>
      <c r="I2595" s="1">
        <v>40575</v>
      </c>
      <c r="J2595" t="s">
        <v>20</v>
      </c>
      <c r="K2595" t="s">
        <v>24</v>
      </c>
      <c r="L2595" t="s">
        <v>55</v>
      </c>
      <c r="M2595">
        <v>0</v>
      </c>
      <c r="N2595">
        <v>33965.970209999999</v>
      </c>
      <c r="O2595">
        <v>25000</v>
      </c>
      <c r="P2595">
        <v>8965.9699999999993</v>
      </c>
      <c r="Q2595" s="1">
        <v>41699</v>
      </c>
      <c r="R2595" t="s">
        <v>97</v>
      </c>
      <c r="S2595" t="s">
        <v>103</v>
      </c>
      <c r="T2595">
        <v>0</v>
      </c>
    </row>
    <row r="2596" spans="1:20" x14ac:dyDescent="0.3">
      <c r="A2596" t="s">
        <v>88</v>
      </c>
      <c r="B2596">
        <v>665520</v>
      </c>
      <c r="C2596">
        <v>850880</v>
      </c>
      <c r="D2596">
        <v>12000</v>
      </c>
      <c r="E2596" t="s">
        <v>18</v>
      </c>
      <c r="F2596">
        <v>7.66</v>
      </c>
      <c r="G2596">
        <v>374.16</v>
      </c>
      <c r="H2596" t="s">
        <v>32</v>
      </c>
      <c r="I2596" s="1">
        <v>40575</v>
      </c>
      <c r="J2596" t="s">
        <v>20</v>
      </c>
      <c r="K2596" t="s">
        <v>27</v>
      </c>
      <c r="L2596" t="s">
        <v>50</v>
      </c>
      <c r="M2596">
        <v>0</v>
      </c>
      <c r="N2596">
        <v>13282.68</v>
      </c>
      <c r="O2596">
        <v>12000</v>
      </c>
      <c r="P2596">
        <v>1282.68</v>
      </c>
      <c r="Q2596" s="1">
        <v>41306</v>
      </c>
      <c r="R2596" t="s">
        <v>97</v>
      </c>
      <c r="S2596" t="s">
        <v>103</v>
      </c>
      <c r="T2596">
        <v>0</v>
      </c>
    </row>
    <row r="2597" spans="1:20" x14ac:dyDescent="0.3">
      <c r="A2597" t="s">
        <v>88</v>
      </c>
      <c r="B2597">
        <v>664456</v>
      </c>
      <c r="C2597">
        <v>849605</v>
      </c>
      <c r="D2597">
        <v>8125</v>
      </c>
      <c r="E2597" t="s">
        <v>18</v>
      </c>
      <c r="F2597">
        <v>12.68</v>
      </c>
      <c r="G2597">
        <v>272.52</v>
      </c>
      <c r="H2597" t="s">
        <v>19</v>
      </c>
      <c r="I2597" s="1">
        <v>40575</v>
      </c>
      <c r="J2597" t="s">
        <v>20</v>
      </c>
      <c r="K2597" t="s">
        <v>27</v>
      </c>
      <c r="L2597" t="s">
        <v>33</v>
      </c>
      <c r="M2597">
        <v>0</v>
      </c>
      <c r="N2597">
        <v>9805.14</v>
      </c>
      <c r="O2597">
        <v>8125</v>
      </c>
      <c r="P2597">
        <v>1680.14</v>
      </c>
      <c r="Q2597" s="1">
        <v>41671</v>
      </c>
      <c r="R2597" t="s">
        <v>97</v>
      </c>
      <c r="S2597" t="s">
        <v>103</v>
      </c>
      <c r="T2597">
        <v>0</v>
      </c>
    </row>
    <row r="2598" spans="1:20" x14ac:dyDescent="0.3">
      <c r="A2598" t="s">
        <v>88</v>
      </c>
      <c r="B2598">
        <v>665497</v>
      </c>
      <c r="C2598">
        <v>850851</v>
      </c>
      <c r="D2598">
        <v>3500</v>
      </c>
      <c r="E2598" t="s">
        <v>18</v>
      </c>
      <c r="F2598">
        <v>15.28</v>
      </c>
      <c r="G2598">
        <v>121.81</v>
      </c>
      <c r="H2598" t="s">
        <v>23</v>
      </c>
      <c r="I2598" s="1">
        <v>40575</v>
      </c>
      <c r="J2598" t="s">
        <v>20</v>
      </c>
      <c r="K2598" t="s">
        <v>36</v>
      </c>
      <c r="L2598" t="s">
        <v>54</v>
      </c>
      <c r="M2598">
        <v>0</v>
      </c>
      <c r="N2598">
        <v>3588.2</v>
      </c>
      <c r="O2598">
        <v>3500</v>
      </c>
      <c r="P2598">
        <v>88.2</v>
      </c>
      <c r="Q2598" s="1">
        <v>40634</v>
      </c>
      <c r="R2598" t="s">
        <v>97</v>
      </c>
      <c r="S2598" t="s">
        <v>103</v>
      </c>
      <c r="T2598">
        <v>0</v>
      </c>
    </row>
    <row r="2599" spans="1:20" x14ac:dyDescent="0.3">
      <c r="A2599" t="s">
        <v>88</v>
      </c>
      <c r="B2599">
        <v>665503</v>
      </c>
      <c r="C2599">
        <v>850858</v>
      </c>
      <c r="D2599">
        <v>4200</v>
      </c>
      <c r="E2599" t="s">
        <v>18</v>
      </c>
      <c r="F2599">
        <v>7.29</v>
      </c>
      <c r="G2599">
        <v>130.25</v>
      </c>
      <c r="H2599" t="s">
        <v>32</v>
      </c>
      <c r="I2599" s="1">
        <v>40575</v>
      </c>
      <c r="J2599" t="s">
        <v>20</v>
      </c>
      <c r="K2599" t="s">
        <v>30</v>
      </c>
      <c r="L2599" t="s">
        <v>41</v>
      </c>
      <c r="M2599">
        <v>0</v>
      </c>
      <c r="N2599">
        <v>4688.95</v>
      </c>
      <c r="O2599">
        <v>4200</v>
      </c>
      <c r="P2599">
        <v>488.95</v>
      </c>
      <c r="Q2599" s="1">
        <v>41671</v>
      </c>
      <c r="R2599" t="s">
        <v>97</v>
      </c>
      <c r="S2599" t="s">
        <v>103</v>
      </c>
      <c r="T2599">
        <v>0</v>
      </c>
    </row>
    <row r="2600" spans="1:20" x14ac:dyDescent="0.3">
      <c r="A2600" t="s">
        <v>88</v>
      </c>
      <c r="B2600">
        <v>665482</v>
      </c>
      <c r="C2600">
        <v>850829</v>
      </c>
      <c r="D2600">
        <v>13000</v>
      </c>
      <c r="E2600" t="s">
        <v>18</v>
      </c>
      <c r="F2600">
        <v>10</v>
      </c>
      <c r="G2600">
        <v>419.48</v>
      </c>
      <c r="H2600" t="s">
        <v>29</v>
      </c>
      <c r="I2600" s="1">
        <v>40575</v>
      </c>
      <c r="J2600" t="s">
        <v>20</v>
      </c>
      <c r="K2600" t="s">
        <v>24</v>
      </c>
      <c r="L2600" t="s">
        <v>41</v>
      </c>
      <c r="M2600">
        <v>0</v>
      </c>
      <c r="N2600">
        <v>14470.76</v>
      </c>
      <c r="O2600">
        <v>13000.01</v>
      </c>
      <c r="P2600">
        <v>1470.75</v>
      </c>
      <c r="Q2600" s="1">
        <v>41091</v>
      </c>
      <c r="R2600" t="s">
        <v>97</v>
      </c>
      <c r="S2600" t="s">
        <v>103</v>
      </c>
      <c r="T2600">
        <v>0</v>
      </c>
    </row>
    <row r="2601" spans="1:20" x14ac:dyDescent="0.3">
      <c r="A2601" t="s">
        <v>88</v>
      </c>
      <c r="B2601">
        <v>665472</v>
      </c>
      <c r="C2601">
        <v>850812</v>
      </c>
      <c r="D2601">
        <v>17000</v>
      </c>
      <c r="E2601" t="s">
        <v>18</v>
      </c>
      <c r="F2601">
        <v>10.37</v>
      </c>
      <c r="G2601">
        <v>551.51</v>
      </c>
      <c r="H2601" t="s">
        <v>29</v>
      </c>
      <c r="I2601" s="1">
        <v>40575</v>
      </c>
      <c r="J2601" t="s">
        <v>20</v>
      </c>
      <c r="K2601" t="s">
        <v>27</v>
      </c>
      <c r="L2601" t="s">
        <v>41</v>
      </c>
      <c r="M2601">
        <v>0</v>
      </c>
      <c r="N2601">
        <v>19853.689999999999</v>
      </c>
      <c r="O2601">
        <v>17000</v>
      </c>
      <c r="P2601">
        <v>2853.69</v>
      </c>
      <c r="Q2601" s="1">
        <v>41671</v>
      </c>
      <c r="R2601" t="s">
        <v>97</v>
      </c>
      <c r="S2601" t="s">
        <v>103</v>
      </c>
      <c r="T2601">
        <v>0</v>
      </c>
    </row>
    <row r="2602" spans="1:20" x14ac:dyDescent="0.3">
      <c r="A2602" t="s">
        <v>88</v>
      </c>
      <c r="B2602">
        <v>665470</v>
      </c>
      <c r="C2602">
        <v>850810</v>
      </c>
      <c r="D2602">
        <v>8400</v>
      </c>
      <c r="E2602" t="s">
        <v>18</v>
      </c>
      <c r="F2602">
        <v>11.11</v>
      </c>
      <c r="G2602">
        <v>275.45</v>
      </c>
      <c r="H2602" t="s">
        <v>29</v>
      </c>
      <c r="I2602" s="1">
        <v>40575</v>
      </c>
      <c r="J2602" t="s">
        <v>20</v>
      </c>
      <c r="K2602" t="s">
        <v>27</v>
      </c>
      <c r="L2602" t="s">
        <v>34</v>
      </c>
      <c r="M2602">
        <v>0</v>
      </c>
      <c r="N2602">
        <v>9906.51</v>
      </c>
      <c r="O2602">
        <v>8400</v>
      </c>
      <c r="P2602">
        <v>1506.51</v>
      </c>
      <c r="Q2602" s="1">
        <v>41671</v>
      </c>
      <c r="R2602" t="s">
        <v>97</v>
      </c>
      <c r="S2602" t="s">
        <v>103</v>
      </c>
      <c r="T2602">
        <v>0</v>
      </c>
    </row>
    <row r="2603" spans="1:20" x14ac:dyDescent="0.3">
      <c r="A2603" t="s">
        <v>88</v>
      </c>
      <c r="B2603">
        <v>665402</v>
      </c>
      <c r="C2603">
        <v>850723</v>
      </c>
      <c r="D2603">
        <v>1000</v>
      </c>
      <c r="E2603" t="s">
        <v>18</v>
      </c>
      <c r="F2603">
        <v>13.06</v>
      </c>
      <c r="G2603">
        <v>33.729999999999997</v>
      </c>
      <c r="H2603" t="s">
        <v>19</v>
      </c>
      <c r="I2603" s="1">
        <v>40575</v>
      </c>
      <c r="J2603" t="s">
        <v>26</v>
      </c>
      <c r="K2603" t="s">
        <v>21</v>
      </c>
      <c r="L2603" t="s">
        <v>34</v>
      </c>
      <c r="M2603">
        <v>0</v>
      </c>
      <c r="N2603">
        <v>843.9</v>
      </c>
      <c r="O2603">
        <v>620.71</v>
      </c>
      <c r="P2603">
        <v>186.57</v>
      </c>
      <c r="Q2603" s="1">
        <v>41306</v>
      </c>
      <c r="R2603" t="s">
        <v>97</v>
      </c>
      <c r="S2603" t="s">
        <v>104</v>
      </c>
      <c r="T2603">
        <v>1</v>
      </c>
    </row>
    <row r="2604" spans="1:20" x14ac:dyDescent="0.3">
      <c r="A2604" t="s">
        <v>88</v>
      </c>
      <c r="B2604">
        <v>664751</v>
      </c>
      <c r="C2604">
        <v>849963</v>
      </c>
      <c r="D2604">
        <v>5525</v>
      </c>
      <c r="E2604" t="s">
        <v>18</v>
      </c>
      <c r="F2604">
        <v>14.54</v>
      </c>
      <c r="G2604">
        <v>190.29</v>
      </c>
      <c r="H2604" t="s">
        <v>23</v>
      </c>
      <c r="I2604" s="1">
        <v>40575</v>
      </c>
      <c r="J2604" t="s">
        <v>20</v>
      </c>
      <c r="K2604" t="s">
        <v>27</v>
      </c>
      <c r="L2604" t="s">
        <v>39</v>
      </c>
      <c r="M2604">
        <v>0</v>
      </c>
      <c r="N2604">
        <v>6849.09</v>
      </c>
      <c r="O2604">
        <v>5525</v>
      </c>
      <c r="P2604">
        <v>1324.09</v>
      </c>
      <c r="Q2604" s="1">
        <v>41671</v>
      </c>
      <c r="R2604" t="s">
        <v>97</v>
      </c>
      <c r="S2604" t="s">
        <v>103</v>
      </c>
      <c r="T2604">
        <v>0</v>
      </c>
    </row>
    <row r="2605" spans="1:20" x14ac:dyDescent="0.3">
      <c r="A2605" t="s">
        <v>88</v>
      </c>
      <c r="B2605">
        <v>660949</v>
      </c>
      <c r="C2605">
        <v>845314</v>
      </c>
      <c r="D2605">
        <v>15000</v>
      </c>
      <c r="E2605" t="s">
        <v>43</v>
      </c>
      <c r="F2605">
        <v>14.17</v>
      </c>
      <c r="G2605">
        <v>350.35</v>
      </c>
      <c r="H2605" t="s">
        <v>19</v>
      </c>
      <c r="I2605" s="1">
        <v>40575</v>
      </c>
      <c r="J2605" t="s">
        <v>26</v>
      </c>
      <c r="K2605" t="s">
        <v>27</v>
      </c>
      <c r="L2605" t="s">
        <v>58</v>
      </c>
      <c r="M2605">
        <v>0</v>
      </c>
      <c r="N2605">
        <v>1049.07</v>
      </c>
      <c r="O2605">
        <v>524.85</v>
      </c>
      <c r="P2605">
        <v>524.22</v>
      </c>
      <c r="Q2605" s="1">
        <v>40664</v>
      </c>
      <c r="R2605" t="s">
        <v>97</v>
      </c>
      <c r="S2605" t="s">
        <v>104</v>
      </c>
      <c r="T2605">
        <v>1</v>
      </c>
    </row>
    <row r="2606" spans="1:20" x14ac:dyDescent="0.3">
      <c r="A2606" t="s">
        <v>88</v>
      </c>
      <c r="B2606">
        <v>665245</v>
      </c>
      <c r="C2606">
        <v>850540</v>
      </c>
      <c r="D2606">
        <v>8000</v>
      </c>
      <c r="E2606" t="s">
        <v>18</v>
      </c>
      <c r="F2606">
        <v>5.42</v>
      </c>
      <c r="G2606">
        <v>241.28</v>
      </c>
      <c r="H2606" t="s">
        <v>32</v>
      </c>
      <c r="I2606" s="1">
        <v>40575</v>
      </c>
      <c r="J2606" t="s">
        <v>20</v>
      </c>
      <c r="K2606" t="s">
        <v>47</v>
      </c>
      <c r="L2606" t="s">
        <v>58</v>
      </c>
      <c r="M2606">
        <v>0</v>
      </c>
      <c r="N2606">
        <v>8685.08</v>
      </c>
      <c r="O2606">
        <v>8000</v>
      </c>
      <c r="P2606">
        <v>685.08</v>
      </c>
      <c r="Q2606" s="1">
        <v>41671</v>
      </c>
      <c r="R2606" t="s">
        <v>97</v>
      </c>
      <c r="S2606" t="s">
        <v>103</v>
      </c>
      <c r="T2606">
        <v>0</v>
      </c>
    </row>
    <row r="2607" spans="1:20" x14ac:dyDescent="0.3">
      <c r="A2607" t="s">
        <v>88</v>
      </c>
      <c r="B2607">
        <v>665359</v>
      </c>
      <c r="C2607">
        <v>850670</v>
      </c>
      <c r="D2607">
        <v>1500</v>
      </c>
      <c r="E2607" t="s">
        <v>18</v>
      </c>
      <c r="F2607">
        <v>9.6300000000000008</v>
      </c>
      <c r="G2607">
        <v>48.15</v>
      </c>
      <c r="H2607" t="s">
        <v>29</v>
      </c>
      <c r="I2607" s="1">
        <v>40575</v>
      </c>
      <c r="J2607" t="s">
        <v>20</v>
      </c>
      <c r="K2607" t="s">
        <v>36</v>
      </c>
      <c r="L2607" t="s">
        <v>31</v>
      </c>
      <c r="M2607">
        <v>0</v>
      </c>
      <c r="N2607">
        <v>1574.89</v>
      </c>
      <c r="O2607">
        <v>1500</v>
      </c>
      <c r="P2607">
        <v>74.89</v>
      </c>
      <c r="Q2607" s="1">
        <v>40817</v>
      </c>
      <c r="R2607" t="s">
        <v>97</v>
      </c>
      <c r="S2607" t="s">
        <v>103</v>
      </c>
      <c r="T2607">
        <v>0</v>
      </c>
    </row>
    <row r="2608" spans="1:20" x14ac:dyDescent="0.3">
      <c r="A2608" t="s">
        <v>88</v>
      </c>
      <c r="B2608">
        <v>658561</v>
      </c>
      <c r="C2608">
        <v>842246</v>
      </c>
      <c r="D2608">
        <v>15000</v>
      </c>
      <c r="E2608" t="s">
        <v>18</v>
      </c>
      <c r="F2608">
        <v>11.11</v>
      </c>
      <c r="G2608">
        <v>491.87</v>
      </c>
      <c r="H2608" t="s">
        <v>29</v>
      </c>
      <c r="I2608" s="1">
        <v>40575</v>
      </c>
      <c r="J2608" t="s">
        <v>20</v>
      </c>
      <c r="K2608" t="s">
        <v>36</v>
      </c>
      <c r="L2608" t="s">
        <v>33</v>
      </c>
      <c r="M2608">
        <v>0</v>
      </c>
      <c r="N2608">
        <v>17700.060000000001</v>
      </c>
      <c r="O2608">
        <v>15000</v>
      </c>
      <c r="P2608">
        <v>2700.06</v>
      </c>
      <c r="Q2608" s="1">
        <v>41671</v>
      </c>
      <c r="R2608" t="s">
        <v>97</v>
      </c>
      <c r="S2608" t="s">
        <v>103</v>
      </c>
      <c r="T2608">
        <v>0</v>
      </c>
    </row>
    <row r="2609" spans="1:20" x14ac:dyDescent="0.3">
      <c r="A2609" t="s">
        <v>88</v>
      </c>
      <c r="B2609">
        <v>665330</v>
      </c>
      <c r="C2609">
        <v>850633</v>
      </c>
      <c r="D2609">
        <v>7875</v>
      </c>
      <c r="E2609" t="s">
        <v>18</v>
      </c>
      <c r="F2609">
        <v>14.91</v>
      </c>
      <c r="G2609">
        <v>272.64999999999998</v>
      </c>
      <c r="H2609" t="s">
        <v>23</v>
      </c>
      <c r="I2609" s="1">
        <v>40575</v>
      </c>
      <c r="J2609" t="s">
        <v>20</v>
      </c>
      <c r="K2609" t="s">
        <v>27</v>
      </c>
      <c r="L2609" t="s">
        <v>51</v>
      </c>
      <c r="M2609">
        <v>0</v>
      </c>
      <c r="N2609">
        <v>9561.4500000000007</v>
      </c>
      <c r="O2609">
        <v>7875</v>
      </c>
      <c r="P2609">
        <v>1686.45</v>
      </c>
      <c r="Q2609" s="1">
        <v>41306</v>
      </c>
      <c r="R2609" t="s">
        <v>97</v>
      </c>
      <c r="S2609" t="s">
        <v>103</v>
      </c>
      <c r="T2609">
        <v>0</v>
      </c>
    </row>
    <row r="2610" spans="1:20" x14ac:dyDescent="0.3">
      <c r="A2610" t="s">
        <v>88</v>
      </c>
      <c r="B2610">
        <v>665294</v>
      </c>
      <c r="C2610">
        <v>850593</v>
      </c>
      <c r="D2610">
        <v>9000</v>
      </c>
      <c r="E2610" t="s">
        <v>18</v>
      </c>
      <c r="F2610">
        <v>5.79</v>
      </c>
      <c r="G2610">
        <v>272.95</v>
      </c>
      <c r="H2610" t="s">
        <v>32</v>
      </c>
      <c r="I2610" s="1">
        <v>40575</v>
      </c>
      <c r="J2610" t="s">
        <v>20</v>
      </c>
      <c r="K2610" t="s">
        <v>30</v>
      </c>
      <c r="L2610" t="s">
        <v>57</v>
      </c>
      <c r="M2610">
        <v>0</v>
      </c>
      <c r="N2610">
        <v>9823.4599999999991</v>
      </c>
      <c r="O2610">
        <v>9000</v>
      </c>
      <c r="P2610">
        <v>823.46</v>
      </c>
      <c r="Q2610" s="1">
        <v>41671</v>
      </c>
      <c r="R2610" t="s">
        <v>97</v>
      </c>
      <c r="S2610" t="s">
        <v>103</v>
      </c>
      <c r="T2610">
        <v>0</v>
      </c>
    </row>
    <row r="2611" spans="1:20" x14ac:dyDescent="0.3">
      <c r="A2611" t="s">
        <v>88</v>
      </c>
      <c r="B2611">
        <v>625982</v>
      </c>
      <c r="C2611">
        <v>802167</v>
      </c>
      <c r="D2611">
        <v>4975</v>
      </c>
      <c r="E2611" t="s">
        <v>18</v>
      </c>
      <c r="F2611">
        <v>10.37</v>
      </c>
      <c r="G2611">
        <v>161.4</v>
      </c>
      <c r="H2611" t="s">
        <v>29</v>
      </c>
      <c r="I2611" s="1">
        <v>40575</v>
      </c>
      <c r="J2611" t="s">
        <v>20</v>
      </c>
      <c r="K2611" t="s">
        <v>27</v>
      </c>
      <c r="L2611" t="s">
        <v>51</v>
      </c>
      <c r="M2611">
        <v>0</v>
      </c>
      <c r="N2611">
        <v>5585.14</v>
      </c>
      <c r="O2611">
        <v>4975</v>
      </c>
      <c r="P2611">
        <v>610.14</v>
      </c>
      <c r="Q2611" s="1">
        <v>41122</v>
      </c>
      <c r="R2611" t="s">
        <v>97</v>
      </c>
      <c r="S2611" t="s">
        <v>103</v>
      </c>
      <c r="T2611">
        <v>0</v>
      </c>
    </row>
    <row r="2612" spans="1:20" x14ac:dyDescent="0.3">
      <c r="A2612" t="s">
        <v>88</v>
      </c>
      <c r="B2612">
        <v>664218</v>
      </c>
      <c r="C2612">
        <v>849289</v>
      </c>
      <c r="D2612">
        <v>20000</v>
      </c>
      <c r="E2612" t="s">
        <v>18</v>
      </c>
      <c r="F2612">
        <v>11.11</v>
      </c>
      <c r="G2612">
        <v>655.82</v>
      </c>
      <c r="H2612" t="s">
        <v>29</v>
      </c>
      <c r="I2612" s="1">
        <v>40575</v>
      </c>
      <c r="J2612" t="s">
        <v>20</v>
      </c>
      <c r="K2612" t="s">
        <v>27</v>
      </c>
      <c r="L2612" t="s">
        <v>61</v>
      </c>
      <c r="M2612">
        <v>0</v>
      </c>
      <c r="N2612">
        <v>23595.13</v>
      </c>
      <c r="O2612">
        <v>20000</v>
      </c>
      <c r="P2612">
        <v>3595.13</v>
      </c>
      <c r="Q2612" s="1">
        <v>41671</v>
      </c>
      <c r="R2612" t="s">
        <v>97</v>
      </c>
      <c r="S2612" t="s">
        <v>103</v>
      </c>
      <c r="T2612">
        <v>0</v>
      </c>
    </row>
    <row r="2613" spans="1:20" x14ac:dyDescent="0.3">
      <c r="A2613" t="s">
        <v>88</v>
      </c>
      <c r="B2613">
        <v>665236</v>
      </c>
      <c r="C2613">
        <v>850531</v>
      </c>
      <c r="D2613">
        <v>12000</v>
      </c>
      <c r="E2613" t="s">
        <v>43</v>
      </c>
      <c r="F2613">
        <v>12.68</v>
      </c>
      <c r="G2613">
        <v>271.08</v>
      </c>
      <c r="H2613" t="s">
        <v>19</v>
      </c>
      <c r="I2613" s="1">
        <v>40575</v>
      </c>
      <c r="J2613" t="s">
        <v>20</v>
      </c>
      <c r="K2613" t="s">
        <v>27</v>
      </c>
      <c r="L2613" t="s">
        <v>51</v>
      </c>
      <c r="M2613">
        <v>0</v>
      </c>
      <c r="N2613">
        <v>15199.79</v>
      </c>
      <c r="O2613">
        <v>12000</v>
      </c>
      <c r="P2613">
        <v>3199.79</v>
      </c>
      <c r="Q2613" s="1">
        <v>41548</v>
      </c>
      <c r="R2613" t="s">
        <v>97</v>
      </c>
      <c r="S2613" t="s">
        <v>103</v>
      </c>
      <c r="T2613">
        <v>0</v>
      </c>
    </row>
    <row r="2614" spans="1:20" x14ac:dyDescent="0.3">
      <c r="A2614" t="s">
        <v>88</v>
      </c>
      <c r="B2614">
        <v>661446</v>
      </c>
      <c r="C2614">
        <v>845917</v>
      </c>
      <c r="D2614">
        <v>18000</v>
      </c>
      <c r="E2614" t="s">
        <v>43</v>
      </c>
      <c r="F2614">
        <v>20.48</v>
      </c>
      <c r="G2614">
        <v>481.72</v>
      </c>
      <c r="H2614" t="s">
        <v>71</v>
      </c>
      <c r="I2614" s="1">
        <v>40575</v>
      </c>
      <c r="J2614" t="s">
        <v>20</v>
      </c>
      <c r="K2614" t="s">
        <v>27</v>
      </c>
      <c r="L2614" t="s">
        <v>28</v>
      </c>
      <c r="M2614">
        <v>0</v>
      </c>
      <c r="N2614">
        <v>28441.90281</v>
      </c>
      <c r="O2614">
        <v>18000</v>
      </c>
      <c r="P2614">
        <v>10441.9</v>
      </c>
      <c r="Q2614" s="1">
        <v>42095</v>
      </c>
      <c r="R2614" t="s">
        <v>97</v>
      </c>
      <c r="S2614" t="s">
        <v>103</v>
      </c>
      <c r="T2614">
        <v>0</v>
      </c>
    </row>
    <row r="2615" spans="1:20" x14ac:dyDescent="0.3">
      <c r="A2615" t="s">
        <v>88</v>
      </c>
      <c r="B2615">
        <v>665272</v>
      </c>
      <c r="C2615">
        <v>850568</v>
      </c>
      <c r="D2615">
        <v>10000</v>
      </c>
      <c r="E2615" t="s">
        <v>18</v>
      </c>
      <c r="F2615">
        <v>7.66</v>
      </c>
      <c r="G2615">
        <v>311.8</v>
      </c>
      <c r="H2615" t="s">
        <v>32</v>
      </c>
      <c r="I2615" s="1">
        <v>40575</v>
      </c>
      <c r="J2615" t="s">
        <v>20</v>
      </c>
      <c r="K2615" t="s">
        <v>27</v>
      </c>
      <c r="L2615" t="s">
        <v>39</v>
      </c>
      <c r="M2615">
        <v>0</v>
      </c>
      <c r="N2615">
        <v>10893.51</v>
      </c>
      <c r="O2615">
        <v>10000</v>
      </c>
      <c r="P2615">
        <v>893.51</v>
      </c>
      <c r="Q2615" s="1">
        <v>41122</v>
      </c>
      <c r="R2615" t="s">
        <v>97</v>
      </c>
      <c r="S2615" t="s">
        <v>103</v>
      </c>
      <c r="T2615">
        <v>0</v>
      </c>
    </row>
    <row r="2616" spans="1:20" x14ac:dyDescent="0.3">
      <c r="A2616" t="s">
        <v>88</v>
      </c>
      <c r="B2616">
        <v>665251</v>
      </c>
      <c r="C2616">
        <v>850546</v>
      </c>
      <c r="D2616">
        <v>16000</v>
      </c>
      <c r="E2616" t="s">
        <v>43</v>
      </c>
      <c r="F2616">
        <v>14.91</v>
      </c>
      <c r="G2616">
        <v>379.89</v>
      </c>
      <c r="H2616" t="s">
        <v>23</v>
      </c>
      <c r="I2616" s="1">
        <v>40575</v>
      </c>
      <c r="J2616" t="s">
        <v>20</v>
      </c>
      <c r="K2616" t="s">
        <v>27</v>
      </c>
      <c r="L2616" t="s">
        <v>28</v>
      </c>
      <c r="M2616">
        <v>0</v>
      </c>
      <c r="N2616">
        <v>22104.448469999999</v>
      </c>
      <c r="O2616">
        <v>16000</v>
      </c>
      <c r="P2616">
        <v>6104.45</v>
      </c>
      <c r="Q2616" s="1">
        <v>41883</v>
      </c>
      <c r="R2616" t="s">
        <v>97</v>
      </c>
      <c r="S2616" t="s">
        <v>103</v>
      </c>
      <c r="T2616">
        <v>0</v>
      </c>
    </row>
    <row r="2617" spans="1:20" x14ac:dyDescent="0.3">
      <c r="A2617" t="s">
        <v>88</v>
      </c>
      <c r="B2617">
        <v>665270</v>
      </c>
      <c r="C2617">
        <v>850565</v>
      </c>
      <c r="D2617">
        <v>10000</v>
      </c>
      <c r="E2617" t="s">
        <v>18</v>
      </c>
      <c r="F2617">
        <v>7.66</v>
      </c>
      <c r="G2617">
        <v>311.8</v>
      </c>
      <c r="H2617" t="s">
        <v>32</v>
      </c>
      <c r="I2617" s="1">
        <v>40575</v>
      </c>
      <c r="J2617" t="s">
        <v>20</v>
      </c>
      <c r="K2617" t="s">
        <v>53</v>
      </c>
      <c r="L2617" t="s">
        <v>74</v>
      </c>
      <c r="M2617">
        <v>0</v>
      </c>
      <c r="N2617">
        <v>11218.64</v>
      </c>
      <c r="O2617">
        <v>10000</v>
      </c>
      <c r="P2617">
        <v>1218.6400000000001</v>
      </c>
      <c r="Q2617" s="1">
        <v>41671</v>
      </c>
      <c r="R2617" t="s">
        <v>97</v>
      </c>
      <c r="S2617" t="s">
        <v>103</v>
      </c>
      <c r="T2617">
        <v>0</v>
      </c>
    </row>
    <row r="2618" spans="1:20" x14ac:dyDescent="0.3">
      <c r="A2618" t="s">
        <v>88</v>
      </c>
      <c r="B2618">
        <v>664845</v>
      </c>
      <c r="C2618">
        <v>850083</v>
      </c>
      <c r="D2618">
        <v>4000</v>
      </c>
      <c r="E2618" t="s">
        <v>18</v>
      </c>
      <c r="F2618">
        <v>7.29</v>
      </c>
      <c r="G2618">
        <v>124.04</v>
      </c>
      <c r="H2618" t="s">
        <v>32</v>
      </c>
      <c r="I2618" s="1">
        <v>40575</v>
      </c>
      <c r="J2618" t="s">
        <v>20</v>
      </c>
      <c r="K2618" t="s">
        <v>36</v>
      </c>
      <c r="L2618" t="s">
        <v>56</v>
      </c>
      <c r="M2618">
        <v>0</v>
      </c>
      <c r="N2618">
        <v>4387.93</v>
      </c>
      <c r="O2618">
        <v>4000</v>
      </c>
      <c r="P2618">
        <v>387.93</v>
      </c>
      <c r="Q2618" s="1">
        <v>41244</v>
      </c>
      <c r="R2618" t="s">
        <v>97</v>
      </c>
      <c r="S2618" t="s">
        <v>103</v>
      </c>
      <c r="T2618">
        <v>0</v>
      </c>
    </row>
    <row r="2619" spans="1:20" x14ac:dyDescent="0.3">
      <c r="A2619" t="s">
        <v>88</v>
      </c>
      <c r="B2619">
        <v>664561</v>
      </c>
      <c r="C2619">
        <v>849732</v>
      </c>
      <c r="D2619">
        <v>8050</v>
      </c>
      <c r="E2619" t="s">
        <v>18</v>
      </c>
      <c r="F2619">
        <v>10</v>
      </c>
      <c r="G2619">
        <v>259.76</v>
      </c>
      <c r="H2619" t="s">
        <v>29</v>
      </c>
      <c r="I2619" s="1">
        <v>40575</v>
      </c>
      <c r="J2619" t="s">
        <v>20</v>
      </c>
      <c r="K2619" t="s">
        <v>27</v>
      </c>
      <c r="L2619" t="s">
        <v>51</v>
      </c>
      <c r="M2619">
        <v>0</v>
      </c>
      <c r="N2619">
        <v>9345.1188129999991</v>
      </c>
      <c r="O2619">
        <v>8050</v>
      </c>
      <c r="P2619">
        <v>1295.1199999999999</v>
      </c>
      <c r="Q2619" s="1">
        <v>41699</v>
      </c>
      <c r="R2619" t="s">
        <v>97</v>
      </c>
      <c r="S2619" t="s">
        <v>103</v>
      </c>
      <c r="T2619">
        <v>0</v>
      </c>
    </row>
    <row r="2620" spans="1:20" x14ac:dyDescent="0.3">
      <c r="A2620" t="s">
        <v>88</v>
      </c>
      <c r="B2620">
        <v>665071</v>
      </c>
      <c r="C2620">
        <v>850340</v>
      </c>
      <c r="D2620">
        <v>8000</v>
      </c>
      <c r="E2620" t="s">
        <v>18</v>
      </c>
      <c r="F2620">
        <v>5.79</v>
      </c>
      <c r="G2620">
        <v>242.62</v>
      </c>
      <c r="H2620" t="s">
        <v>32</v>
      </c>
      <c r="I2620" s="1">
        <v>40575</v>
      </c>
      <c r="J2620" t="s">
        <v>20</v>
      </c>
      <c r="K2620" t="s">
        <v>21</v>
      </c>
      <c r="L2620" t="s">
        <v>81</v>
      </c>
      <c r="M2620">
        <v>0</v>
      </c>
      <c r="N2620">
        <v>8669.08</v>
      </c>
      <c r="O2620">
        <v>8000</v>
      </c>
      <c r="P2620">
        <v>669.08</v>
      </c>
      <c r="Q2620" s="1">
        <v>41365</v>
      </c>
      <c r="R2620" t="s">
        <v>97</v>
      </c>
      <c r="S2620" t="s">
        <v>103</v>
      </c>
      <c r="T2620">
        <v>0</v>
      </c>
    </row>
    <row r="2621" spans="1:20" x14ac:dyDescent="0.3">
      <c r="A2621" t="s">
        <v>88</v>
      </c>
      <c r="B2621">
        <v>665198</v>
      </c>
      <c r="C2621">
        <v>815713</v>
      </c>
      <c r="D2621">
        <v>18000</v>
      </c>
      <c r="E2621" t="s">
        <v>18</v>
      </c>
      <c r="F2621">
        <v>6.91</v>
      </c>
      <c r="G2621">
        <v>555.04999999999995</v>
      </c>
      <c r="H2621" t="s">
        <v>32</v>
      </c>
      <c r="I2621" s="1">
        <v>40575</v>
      </c>
      <c r="J2621" t="s">
        <v>26</v>
      </c>
      <c r="K2621" t="s">
        <v>59</v>
      </c>
      <c r="L2621" t="s">
        <v>31</v>
      </c>
      <c r="M2621">
        <v>0</v>
      </c>
      <c r="N2621">
        <v>13158.17</v>
      </c>
      <c r="O2621">
        <v>11061.93</v>
      </c>
      <c r="P2621">
        <v>1698.24</v>
      </c>
      <c r="Q2621" s="1">
        <v>41275</v>
      </c>
      <c r="R2621" t="s">
        <v>97</v>
      </c>
      <c r="S2621" t="s">
        <v>104</v>
      </c>
      <c r="T2621">
        <v>1</v>
      </c>
    </row>
    <row r="2622" spans="1:20" x14ac:dyDescent="0.3">
      <c r="A2622" t="s">
        <v>88</v>
      </c>
      <c r="B2622">
        <v>665169</v>
      </c>
      <c r="C2622">
        <v>850455</v>
      </c>
      <c r="D2622">
        <v>10000</v>
      </c>
      <c r="E2622" t="s">
        <v>18</v>
      </c>
      <c r="F2622">
        <v>5.79</v>
      </c>
      <c r="G2622">
        <v>303.27</v>
      </c>
      <c r="H2622" t="s">
        <v>32</v>
      </c>
      <c r="I2622" s="1">
        <v>40575</v>
      </c>
      <c r="J2622" t="s">
        <v>20</v>
      </c>
      <c r="K2622" t="s">
        <v>27</v>
      </c>
      <c r="L2622" t="s">
        <v>50</v>
      </c>
      <c r="M2622">
        <v>0</v>
      </c>
      <c r="N2622">
        <v>10913.2</v>
      </c>
      <c r="O2622">
        <v>10000</v>
      </c>
      <c r="P2622">
        <v>913.2</v>
      </c>
      <c r="Q2622" s="1">
        <v>41671</v>
      </c>
      <c r="R2622" t="s">
        <v>97</v>
      </c>
      <c r="S2622" t="s">
        <v>103</v>
      </c>
      <c r="T2622">
        <v>0</v>
      </c>
    </row>
    <row r="2623" spans="1:20" x14ac:dyDescent="0.3">
      <c r="A2623" t="s">
        <v>88</v>
      </c>
      <c r="B2623">
        <v>665160</v>
      </c>
      <c r="C2623">
        <v>850445</v>
      </c>
      <c r="D2623">
        <v>4000</v>
      </c>
      <c r="E2623" t="s">
        <v>18</v>
      </c>
      <c r="F2623">
        <v>14.17</v>
      </c>
      <c r="G2623">
        <v>137.05000000000001</v>
      </c>
      <c r="H2623" t="s">
        <v>19</v>
      </c>
      <c r="I2623" s="1">
        <v>40575</v>
      </c>
      <c r="J2623" t="s">
        <v>26</v>
      </c>
      <c r="K2623" t="s">
        <v>21</v>
      </c>
      <c r="L2623" t="s">
        <v>25</v>
      </c>
      <c r="M2623">
        <v>0</v>
      </c>
      <c r="N2623">
        <v>1796.43</v>
      </c>
      <c r="O2623">
        <v>1107.1300000000001</v>
      </c>
      <c r="P2623">
        <v>533.51</v>
      </c>
      <c r="Q2623" s="1">
        <v>41091</v>
      </c>
      <c r="R2623" t="s">
        <v>97</v>
      </c>
      <c r="S2623" t="s">
        <v>104</v>
      </c>
      <c r="T2623">
        <v>1</v>
      </c>
    </row>
    <row r="2624" spans="1:20" x14ac:dyDescent="0.3">
      <c r="A2624" t="s">
        <v>88</v>
      </c>
      <c r="B2624">
        <v>665143</v>
      </c>
      <c r="C2624">
        <v>844239</v>
      </c>
      <c r="D2624">
        <v>7000</v>
      </c>
      <c r="E2624" t="s">
        <v>43</v>
      </c>
      <c r="F2624">
        <v>7.29</v>
      </c>
      <c r="G2624">
        <v>139.57</v>
      </c>
      <c r="H2624" t="s">
        <v>32</v>
      </c>
      <c r="I2624" s="1">
        <v>40575</v>
      </c>
      <c r="J2624" t="s">
        <v>46</v>
      </c>
      <c r="K2624" t="s">
        <v>24</v>
      </c>
      <c r="L2624" t="s">
        <v>39</v>
      </c>
      <c r="M2624">
        <v>158.66999999999999</v>
      </c>
      <c r="N2624">
        <v>8208.7099999999991</v>
      </c>
      <c r="O2624">
        <v>6841.33</v>
      </c>
      <c r="P2624">
        <v>1367.38</v>
      </c>
      <c r="Q2624" s="1">
        <v>42370</v>
      </c>
      <c r="R2624" t="s">
        <v>97</v>
      </c>
      <c r="S2624" t="s">
        <v>103</v>
      </c>
      <c r="T2624">
        <v>0</v>
      </c>
    </row>
    <row r="2625" spans="1:20" x14ac:dyDescent="0.3">
      <c r="A2625" t="s">
        <v>88</v>
      </c>
      <c r="B2625">
        <v>664618</v>
      </c>
      <c r="C2625">
        <v>849798</v>
      </c>
      <c r="D2625">
        <v>10000</v>
      </c>
      <c r="E2625" t="s">
        <v>18</v>
      </c>
      <c r="F2625">
        <v>5.79</v>
      </c>
      <c r="G2625">
        <v>303.27</v>
      </c>
      <c r="H2625" t="s">
        <v>32</v>
      </c>
      <c r="I2625" s="1">
        <v>40575</v>
      </c>
      <c r="J2625" t="s">
        <v>20</v>
      </c>
      <c r="K2625" t="s">
        <v>27</v>
      </c>
      <c r="L2625" t="s">
        <v>61</v>
      </c>
      <c r="M2625">
        <v>0</v>
      </c>
      <c r="N2625">
        <v>10785.21</v>
      </c>
      <c r="O2625">
        <v>10000</v>
      </c>
      <c r="P2625">
        <v>785.21</v>
      </c>
      <c r="Q2625" s="1">
        <v>41275</v>
      </c>
      <c r="R2625" t="s">
        <v>97</v>
      </c>
      <c r="S2625" t="s">
        <v>103</v>
      </c>
      <c r="T2625">
        <v>0</v>
      </c>
    </row>
    <row r="2626" spans="1:20" x14ac:dyDescent="0.3">
      <c r="A2626" t="s">
        <v>88</v>
      </c>
      <c r="B2626">
        <v>648333</v>
      </c>
      <c r="C2626">
        <v>829437</v>
      </c>
      <c r="D2626">
        <v>10000</v>
      </c>
      <c r="E2626" t="s">
        <v>18</v>
      </c>
      <c r="F2626">
        <v>10</v>
      </c>
      <c r="G2626">
        <v>322.68</v>
      </c>
      <c r="H2626" t="s">
        <v>29</v>
      </c>
      <c r="I2626" s="1">
        <v>40575</v>
      </c>
      <c r="J2626" t="s">
        <v>20</v>
      </c>
      <c r="K2626" t="s">
        <v>27</v>
      </c>
      <c r="L2626" t="s">
        <v>51</v>
      </c>
      <c r="M2626">
        <v>0</v>
      </c>
      <c r="N2626">
        <v>11030.87</v>
      </c>
      <c r="O2626">
        <v>10000</v>
      </c>
      <c r="P2626">
        <v>1030.8699999999999</v>
      </c>
      <c r="Q2626" s="1">
        <v>41030</v>
      </c>
      <c r="R2626" t="s">
        <v>97</v>
      </c>
      <c r="S2626" t="s">
        <v>103</v>
      </c>
      <c r="T2626">
        <v>0</v>
      </c>
    </row>
    <row r="2627" spans="1:20" x14ac:dyDescent="0.3">
      <c r="A2627" t="s">
        <v>88</v>
      </c>
      <c r="B2627">
        <v>663899</v>
      </c>
      <c r="C2627">
        <v>848925</v>
      </c>
      <c r="D2627">
        <v>5000</v>
      </c>
      <c r="E2627" t="s">
        <v>18</v>
      </c>
      <c r="F2627">
        <v>10</v>
      </c>
      <c r="G2627">
        <v>161.34</v>
      </c>
      <c r="H2627" t="s">
        <v>29</v>
      </c>
      <c r="I2627" s="1">
        <v>40575</v>
      </c>
      <c r="J2627" t="s">
        <v>20</v>
      </c>
      <c r="K2627" t="s">
        <v>24</v>
      </c>
      <c r="L2627" t="s">
        <v>72</v>
      </c>
      <c r="M2627">
        <v>0</v>
      </c>
      <c r="N2627">
        <v>5802.79</v>
      </c>
      <c r="O2627">
        <v>4999.99</v>
      </c>
      <c r="P2627">
        <v>802.8</v>
      </c>
      <c r="Q2627" s="1">
        <v>41609</v>
      </c>
      <c r="R2627" t="s">
        <v>97</v>
      </c>
      <c r="S2627" t="s">
        <v>103</v>
      </c>
      <c r="T2627">
        <v>0</v>
      </c>
    </row>
    <row r="2628" spans="1:20" x14ac:dyDescent="0.3">
      <c r="A2628" t="s">
        <v>88</v>
      </c>
      <c r="B2628">
        <v>664737</v>
      </c>
      <c r="C2628">
        <v>849946</v>
      </c>
      <c r="D2628">
        <v>2600</v>
      </c>
      <c r="E2628" t="s">
        <v>18</v>
      </c>
      <c r="F2628">
        <v>7.66</v>
      </c>
      <c r="G2628">
        <v>81.069999999999993</v>
      </c>
      <c r="H2628" t="s">
        <v>32</v>
      </c>
      <c r="I2628" s="1">
        <v>40575</v>
      </c>
      <c r="J2628" t="s">
        <v>20</v>
      </c>
      <c r="K2628" t="s">
        <v>47</v>
      </c>
      <c r="L2628" t="s">
        <v>84</v>
      </c>
      <c r="M2628">
        <v>0</v>
      </c>
      <c r="N2628">
        <v>2916.26</v>
      </c>
      <c r="O2628">
        <v>2600</v>
      </c>
      <c r="P2628">
        <v>316.26</v>
      </c>
      <c r="Q2628" s="1">
        <v>41671</v>
      </c>
      <c r="R2628" t="s">
        <v>97</v>
      </c>
      <c r="S2628" t="s">
        <v>103</v>
      </c>
      <c r="T2628">
        <v>0</v>
      </c>
    </row>
    <row r="2629" spans="1:20" x14ac:dyDescent="0.3">
      <c r="A2629" t="s">
        <v>88</v>
      </c>
      <c r="B2629">
        <v>665074</v>
      </c>
      <c r="C2629">
        <v>850344</v>
      </c>
      <c r="D2629">
        <v>11000</v>
      </c>
      <c r="E2629" t="s">
        <v>43</v>
      </c>
      <c r="F2629">
        <v>10.37</v>
      </c>
      <c r="G2629">
        <v>235.73</v>
      </c>
      <c r="H2629" t="s">
        <v>29</v>
      </c>
      <c r="I2629" s="1">
        <v>40575</v>
      </c>
      <c r="J2629" t="s">
        <v>20</v>
      </c>
      <c r="K2629" t="s">
        <v>21</v>
      </c>
      <c r="L2629" t="s">
        <v>41</v>
      </c>
      <c r="M2629">
        <v>0</v>
      </c>
      <c r="N2629">
        <v>11096.08</v>
      </c>
      <c r="O2629">
        <v>11000</v>
      </c>
      <c r="P2629">
        <v>96.08</v>
      </c>
      <c r="Q2629" s="1">
        <v>40603</v>
      </c>
      <c r="R2629" t="s">
        <v>97</v>
      </c>
      <c r="S2629" t="s">
        <v>103</v>
      </c>
      <c r="T2629">
        <v>0</v>
      </c>
    </row>
    <row r="2630" spans="1:20" x14ac:dyDescent="0.3">
      <c r="A2630" t="s">
        <v>88</v>
      </c>
      <c r="B2630">
        <v>645689</v>
      </c>
      <c r="C2630">
        <v>826182</v>
      </c>
      <c r="D2630">
        <v>25000</v>
      </c>
      <c r="E2630" t="s">
        <v>18</v>
      </c>
      <c r="F2630">
        <v>15.65</v>
      </c>
      <c r="G2630">
        <v>874.62</v>
      </c>
      <c r="H2630" t="s">
        <v>23</v>
      </c>
      <c r="I2630" s="1">
        <v>40575</v>
      </c>
      <c r="J2630" t="s">
        <v>20</v>
      </c>
      <c r="K2630" t="s">
        <v>21</v>
      </c>
      <c r="L2630" t="s">
        <v>57</v>
      </c>
      <c r="M2630">
        <v>0</v>
      </c>
      <c r="N2630">
        <v>31471.98</v>
      </c>
      <c r="O2630">
        <v>25000</v>
      </c>
      <c r="P2630">
        <v>6471.98</v>
      </c>
      <c r="Q2630" s="1">
        <v>41671</v>
      </c>
      <c r="R2630" t="s">
        <v>97</v>
      </c>
      <c r="S2630" t="s">
        <v>103</v>
      </c>
      <c r="T2630">
        <v>0</v>
      </c>
    </row>
    <row r="2631" spans="1:20" x14ac:dyDescent="0.3">
      <c r="A2631" t="s">
        <v>88</v>
      </c>
      <c r="B2631">
        <v>665019</v>
      </c>
      <c r="C2631">
        <v>850286</v>
      </c>
      <c r="D2631">
        <v>24000</v>
      </c>
      <c r="E2631" t="s">
        <v>18</v>
      </c>
      <c r="F2631">
        <v>15.28</v>
      </c>
      <c r="G2631">
        <v>835.27</v>
      </c>
      <c r="H2631" t="s">
        <v>23</v>
      </c>
      <c r="I2631" s="1">
        <v>40575</v>
      </c>
      <c r="J2631" t="s">
        <v>20</v>
      </c>
      <c r="K2631" t="s">
        <v>27</v>
      </c>
      <c r="L2631" t="s">
        <v>56</v>
      </c>
      <c r="M2631">
        <v>0</v>
      </c>
      <c r="N2631">
        <v>30071.99</v>
      </c>
      <c r="O2631">
        <v>24000</v>
      </c>
      <c r="P2631">
        <v>6071.99</v>
      </c>
      <c r="Q2631" s="1">
        <v>41671</v>
      </c>
      <c r="R2631" t="s">
        <v>97</v>
      </c>
      <c r="S2631" t="s">
        <v>103</v>
      </c>
      <c r="T2631">
        <v>0</v>
      </c>
    </row>
    <row r="2632" spans="1:20" x14ac:dyDescent="0.3">
      <c r="A2632" t="s">
        <v>88</v>
      </c>
      <c r="B2632">
        <v>665020</v>
      </c>
      <c r="C2632">
        <v>850287</v>
      </c>
      <c r="D2632">
        <v>8500</v>
      </c>
      <c r="E2632" t="s">
        <v>18</v>
      </c>
      <c r="F2632">
        <v>6.92</v>
      </c>
      <c r="G2632">
        <v>262.14999999999998</v>
      </c>
      <c r="H2632" t="s">
        <v>32</v>
      </c>
      <c r="I2632" s="1">
        <v>40575</v>
      </c>
      <c r="J2632" t="s">
        <v>20</v>
      </c>
      <c r="K2632" t="s">
        <v>30</v>
      </c>
      <c r="L2632" t="s">
        <v>51</v>
      </c>
      <c r="M2632">
        <v>0</v>
      </c>
      <c r="N2632">
        <v>9437.19</v>
      </c>
      <c r="O2632">
        <v>8500</v>
      </c>
      <c r="P2632">
        <v>937.19</v>
      </c>
      <c r="Q2632" s="1">
        <v>41671</v>
      </c>
      <c r="R2632" t="s">
        <v>97</v>
      </c>
      <c r="S2632" t="s">
        <v>103</v>
      </c>
      <c r="T2632">
        <v>0</v>
      </c>
    </row>
    <row r="2633" spans="1:20" x14ac:dyDescent="0.3">
      <c r="A2633" t="s">
        <v>88</v>
      </c>
      <c r="B2633">
        <v>665015</v>
      </c>
      <c r="C2633">
        <v>850277</v>
      </c>
      <c r="D2633">
        <v>4500</v>
      </c>
      <c r="E2633" t="s">
        <v>18</v>
      </c>
      <c r="F2633">
        <v>13.43</v>
      </c>
      <c r="G2633">
        <v>152.56</v>
      </c>
      <c r="H2633" t="s">
        <v>19</v>
      </c>
      <c r="I2633" s="1">
        <v>40575</v>
      </c>
      <c r="J2633" t="s">
        <v>20</v>
      </c>
      <c r="K2633" t="s">
        <v>30</v>
      </c>
      <c r="L2633" t="s">
        <v>41</v>
      </c>
      <c r="M2633">
        <v>0</v>
      </c>
      <c r="N2633">
        <v>5516.58</v>
      </c>
      <c r="O2633">
        <v>4500</v>
      </c>
      <c r="P2633">
        <v>1016.58</v>
      </c>
      <c r="Q2633" s="1">
        <v>41671</v>
      </c>
      <c r="R2633" t="s">
        <v>97</v>
      </c>
      <c r="S2633" t="s">
        <v>103</v>
      </c>
      <c r="T2633">
        <v>0</v>
      </c>
    </row>
    <row r="2634" spans="1:20" x14ac:dyDescent="0.3">
      <c r="A2634" t="s">
        <v>88</v>
      </c>
      <c r="B2634">
        <v>664913</v>
      </c>
      <c r="C2634">
        <v>850167</v>
      </c>
      <c r="D2634">
        <v>12000</v>
      </c>
      <c r="E2634" t="s">
        <v>18</v>
      </c>
      <c r="F2634">
        <v>7.29</v>
      </c>
      <c r="G2634">
        <v>372.12</v>
      </c>
      <c r="H2634" t="s">
        <v>32</v>
      </c>
      <c r="I2634" s="1">
        <v>40575</v>
      </c>
      <c r="J2634" t="s">
        <v>20</v>
      </c>
      <c r="K2634" t="s">
        <v>36</v>
      </c>
      <c r="L2634" t="s">
        <v>51</v>
      </c>
      <c r="M2634">
        <v>0</v>
      </c>
      <c r="N2634">
        <v>12074.41</v>
      </c>
      <c r="O2634">
        <v>12000</v>
      </c>
      <c r="P2634">
        <v>74.41</v>
      </c>
      <c r="Q2634" s="1">
        <v>40603</v>
      </c>
      <c r="R2634" t="s">
        <v>97</v>
      </c>
      <c r="S2634" t="s">
        <v>103</v>
      </c>
      <c r="T2634">
        <v>0</v>
      </c>
    </row>
    <row r="2635" spans="1:20" x14ac:dyDescent="0.3">
      <c r="A2635" t="s">
        <v>88</v>
      </c>
      <c r="B2635">
        <v>665009</v>
      </c>
      <c r="C2635">
        <v>847982</v>
      </c>
      <c r="D2635">
        <v>5000</v>
      </c>
      <c r="E2635" t="s">
        <v>43</v>
      </c>
      <c r="F2635">
        <v>10.74</v>
      </c>
      <c r="G2635">
        <v>108.07</v>
      </c>
      <c r="H2635" t="s">
        <v>29</v>
      </c>
      <c r="I2635" s="1">
        <v>40575</v>
      </c>
      <c r="J2635" t="s">
        <v>20</v>
      </c>
      <c r="K2635" t="s">
        <v>30</v>
      </c>
      <c r="L2635" t="s">
        <v>41</v>
      </c>
      <c r="M2635">
        <v>0</v>
      </c>
      <c r="N2635">
        <v>5573.35</v>
      </c>
      <c r="O2635">
        <v>5000</v>
      </c>
      <c r="P2635">
        <v>573.35</v>
      </c>
      <c r="Q2635" s="1">
        <v>41000</v>
      </c>
      <c r="R2635" t="s">
        <v>97</v>
      </c>
      <c r="S2635" t="s">
        <v>103</v>
      </c>
      <c r="T2635">
        <v>0</v>
      </c>
    </row>
    <row r="2636" spans="1:20" x14ac:dyDescent="0.3">
      <c r="A2636" t="s">
        <v>88</v>
      </c>
      <c r="B2636">
        <v>664207</v>
      </c>
      <c r="C2636">
        <v>849300</v>
      </c>
      <c r="D2636">
        <v>13050</v>
      </c>
      <c r="E2636" t="s">
        <v>18</v>
      </c>
      <c r="F2636">
        <v>7.66</v>
      </c>
      <c r="G2636">
        <v>406.9</v>
      </c>
      <c r="H2636" t="s">
        <v>32</v>
      </c>
      <c r="I2636" s="1">
        <v>40575</v>
      </c>
      <c r="J2636" t="s">
        <v>20</v>
      </c>
      <c r="K2636" t="s">
        <v>27</v>
      </c>
      <c r="L2636" t="s">
        <v>51</v>
      </c>
      <c r="M2636">
        <v>0</v>
      </c>
      <c r="N2636">
        <v>14639.4</v>
      </c>
      <c r="O2636">
        <v>13050</v>
      </c>
      <c r="P2636">
        <v>1589.4</v>
      </c>
      <c r="Q2636" s="1">
        <v>41671</v>
      </c>
      <c r="R2636" t="s">
        <v>97</v>
      </c>
      <c r="S2636" t="s">
        <v>103</v>
      </c>
      <c r="T2636">
        <v>0</v>
      </c>
    </row>
    <row r="2637" spans="1:20" x14ac:dyDescent="0.3">
      <c r="A2637" t="s">
        <v>88</v>
      </c>
      <c r="B2637">
        <v>664914</v>
      </c>
      <c r="C2637">
        <v>850168</v>
      </c>
      <c r="D2637">
        <v>12000</v>
      </c>
      <c r="E2637" t="s">
        <v>18</v>
      </c>
      <c r="F2637">
        <v>10</v>
      </c>
      <c r="G2637">
        <v>387.21</v>
      </c>
      <c r="H2637" t="s">
        <v>29</v>
      </c>
      <c r="I2637" s="1">
        <v>40575</v>
      </c>
      <c r="J2637" t="s">
        <v>20</v>
      </c>
      <c r="K2637" t="s">
        <v>27</v>
      </c>
      <c r="L2637" t="s">
        <v>56</v>
      </c>
      <c r="M2637">
        <v>0</v>
      </c>
      <c r="N2637">
        <v>13778.29</v>
      </c>
      <c r="O2637">
        <v>12000</v>
      </c>
      <c r="P2637">
        <v>1778.29</v>
      </c>
      <c r="Q2637" s="1">
        <v>41487</v>
      </c>
      <c r="R2637" t="s">
        <v>97</v>
      </c>
      <c r="S2637" t="s">
        <v>103</v>
      </c>
      <c r="T2637">
        <v>0</v>
      </c>
    </row>
    <row r="2638" spans="1:20" x14ac:dyDescent="0.3">
      <c r="A2638" t="s">
        <v>88</v>
      </c>
      <c r="B2638">
        <v>664886</v>
      </c>
      <c r="C2638">
        <v>850135</v>
      </c>
      <c r="D2638">
        <v>12500</v>
      </c>
      <c r="E2638" t="s">
        <v>18</v>
      </c>
      <c r="F2638">
        <v>11.11</v>
      </c>
      <c r="G2638">
        <v>409.89</v>
      </c>
      <c r="H2638" t="s">
        <v>29</v>
      </c>
      <c r="I2638" s="1">
        <v>40575</v>
      </c>
      <c r="J2638" t="s">
        <v>20</v>
      </c>
      <c r="K2638" t="s">
        <v>27</v>
      </c>
      <c r="L2638" t="s">
        <v>52</v>
      </c>
      <c r="M2638">
        <v>0</v>
      </c>
      <c r="N2638">
        <v>14744.56</v>
      </c>
      <c r="O2638">
        <v>12500</v>
      </c>
      <c r="P2638">
        <v>2244.56</v>
      </c>
      <c r="Q2638" s="1">
        <v>41671</v>
      </c>
      <c r="R2638" t="s">
        <v>97</v>
      </c>
      <c r="S2638" t="s">
        <v>103</v>
      </c>
      <c r="T2638">
        <v>0</v>
      </c>
    </row>
    <row r="2639" spans="1:20" x14ac:dyDescent="0.3">
      <c r="A2639" t="s">
        <v>88</v>
      </c>
      <c r="B2639">
        <v>663317</v>
      </c>
      <c r="C2639">
        <v>848194</v>
      </c>
      <c r="D2639">
        <v>15000</v>
      </c>
      <c r="E2639" t="s">
        <v>18</v>
      </c>
      <c r="F2639">
        <v>16.399999999999999</v>
      </c>
      <c r="G2639">
        <v>530.33000000000004</v>
      </c>
      <c r="H2639" t="s">
        <v>44</v>
      </c>
      <c r="I2639" s="1">
        <v>40575</v>
      </c>
      <c r="J2639" t="s">
        <v>20</v>
      </c>
      <c r="K2639" t="s">
        <v>27</v>
      </c>
      <c r="L2639" t="s">
        <v>41</v>
      </c>
      <c r="M2639">
        <v>0</v>
      </c>
      <c r="N2639">
        <v>18177.16</v>
      </c>
      <c r="O2639">
        <v>15000</v>
      </c>
      <c r="P2639">
        <v>3177.16</v>
      </c>
      <c r="Q2639" s="1">
        <v>41183</v>
      </c>
      <c r="R2639" t="s">
        <v>97</v>
      </c>
      <c r="S2639" t="s">
        <v>103</v>
      </c>
      <c r="T2639">
        <v>0</v>
      </c>
    </row>
    <row r="2640" spans="1:20" x14ac:dyDescent="0.3">
      <c r="A2640" t="s">
        <v>88</v>
      </c>
      <c r="B2640">
        <v>648247</v>
      </c>
      <c r="C2640">
        <v>829327</v>
      </c>
      <c r="D2640">
        <v>12500</v>
      </c>
      <c r="E2640" t="s">
        <v>18</v>
      </c>
      <c r="F2640">
        <v>7.29</v>
      </c>
      <c r="G2640">
        <v>387.63</v>
      </c>
      <c r="H2640" t="s">
        <v>32</v>
      </c>
      <c r="I2640" s="1">
        <v>40575</v>
      </c>
      <c r="J2640" t="s">
        <v>20</v>
      </c>
      <c r="K2640" t="s">
        <v>24</v>
      </c>
      <c r="L2640" t="s">
        <v>28</v>
      </c>
      <c r="M2640">
        <v>0</v>
      </c>
      <c r="N2640">
        <v>13950.83</v>
      </c>
      <c r="O2640">
        <v>12500</v>
      </c>
      <c r="P2640">
        <v>1450.83</v>
      </c>
      <c r="Q2640" s="1">
        <v>41671</v>
      </c>
      <c r="R2640" t="s">
        <v>97</v>
      </c>
      <c r="S2640" t="s">
        <v>103</v>
      </c>
      <c r="T2640">
        <v>0</v>
      </c>
    </row>
    <row r="2641" spans="1:20" x14ac:dyDescent="0.3">
      <c r="A2641" t="s">
        <v>88</v>
      </c>
      <c r="B2641">
        <v>651301</v>
      </c>
      <c r="C2641">
        <v>833147</v>
      </c>
      <c r="D2641">
        <v>8000</v>
      </c>
      <c r="E2641" t="s">
        <v>43</v>
      </c>
      <c r="F2641">
        <v>18.25</v>
      </c>
      <c r="G2641">
        <v>204.24</v>
      </c>
      <c r="H2641" t="s">
        <v>60</v>
      </c>
      <c r="I2641" s="1">
        <v>40575</v>
      </c>
      <c r="J2641" t="s">
        <v>20</v>
      </c>
      <c r="K2641" t="s">
        <v>59</v>
      </c>
      <c r="L2641" t="s">
        <v>58</v>
      </c>
      <c r="M2641">
        <v>0</v>
      </c>
      <c r="N2641">
        <v>8123.33</v>
      </c>
      <c r="O2641">
        <v>8000</v>
      </c>
      <c r="P2641">
        <v>123.33</v>
      </c>
      <c r="Q2641" s="1">
        <v>40603</v>
      </c>
      <c r="R2641" t="s">
        <v>97</v>
      </c>
      <c r="S2641" t="s">
        <v>103</v>
      </c>
      <c r="T2641">
        <v>0</v>
      </c>
    </row>
    <row r="2642" spans="1:20" x14ac:dyDescent="0.3">
      <c r="A2642" t="s">
        <v>88</v>
      </c>
      <c r="B2642">
        <v>664660</v>
      </c>
      <c r="C2642">
        <v>849849</v>
      </c>
      <c r="D2642">
        <v>3000</v>
      </c>
      <c r="E2642" t="s">
        <v>18</v>
      </c>
      <c r="F2642">
        <v>5.42</v>
      </c>
      <c r="G2642">
        <v>90.48</v>
      </c>
      <c r="H2642" t="s">
        <v>32</v>
      </c>
      <c r="I2642" s="1">
        <v>40575</v>
      </c>
      <c r="J2642" t="s">
        <v>20</v>
      </c>
      <c r="K2642" t="s">
        <v>30</v>
      </c>
      <c r="L2642" t="s">
        <v>31</v>
      </c>
      <c r="M2642">
        <v>0</v>
      </c>
      <c r="N2642">
        <v>3098.55</v>
      </c>
      <c r="O2642">
        <v>3000</v>
      </c>
      <c r="P2642">
        <v>98.55</v>
      </c>
      <c r="Q2642" s="1">
        <v>40817</v>
      </c>
      <c r="R2642" t="s">
        <v>97</v>
      </c>
      <c r="S2642" t="s">
        <v>103</v>
      </c>
      <c r="T2642">
        <v>0</v>
      </c>
    </row>
    <row r="2643" spans="1:20" x14ac:dyDescent="0.3">
      <c r="A2643" t="s">
        <v>88</v>
      </c>
      <c r="B2643">
        <v>656081</v>
      </c>
      <c r="C2643">
        <v>839131</v>
      </c>
      <c r="D2643">
        <v>17425</v>
      </c>
      <c r="E2643" t="s">
        <v>43</v>
      </c>
      <c r="F2643">
        <v>11.11</v>
      </c>
      <c r="G2643">
        <v>379.82</v>
      </c>
      <c r="H2643" t="s">
        <v>29</v>
      </c>
      <c r="I2643" s="1">
        <v>40575</v>
      </c>
      <c r="J2643" t="s">
        <v>46</v>
      </c>
      <c r="K2643" t="s">
        <v>27</v>
      </c>
      <c r="L2643" t="s">
        <v>57</v>
      </c>
      <c r="M2643">
        <v>419.89</v>
      </c>
      <c r="N2643">
        <v>22343.38</v>
      </c>
      <c r="O2643">
        <v>17005.099999999999</v>
      </c>
      <c r="P2643">
        <v>5338.28</v>
      </c>
      <c r="Q2643" s="1">
        <v>42370</v>
      </c>
      <c r="R2643" t="s">
        <v>97</v>
      </c>
      <c r="S2643" t="s">
        <v>103</v>
      </c>
      <c r="T2643">
        <v>0</v>
      </c>
    </row>
    <row r="2644" spans="1:20" x14ac:dyDescent="0.3">
      <c r="A2644" t="s">
        <v>88</v>
      </c>
      <c r="B2644">
        <v>664779</v>
      </c>
      <c r="C2644">
        <v>850001</v>
      </c>
      <c r="D2644">
        <v>15000</v>
      </c>
      <c r="E2644" t="s">
        <v>18</v>
      </c>
      <c r="F2644">
        <v>10.37</v>
      </c>
      <c r="G2644">
        <v>486.62</v>
      </c>
      <c r="H2644" t="s">
        <v>29</v>
      </c>
      <c r="I2644" s="1">
        <v>40575</v>
      </c>
      <c r="J2644" t="s">
        <v>20</v>
      </c>
      <c r="K2644" t="s">
        <v>24</v>
      </c>
      <c r="L2644" t="s">
        <v>48</v>
      </c>
      <c r="M2644">
        <v>0</v>
      </c>
      <c r="N2644">
        <v>16437.169999999998</v>
      </c>
      <c r="O2644">
        <v>15000</v>
      </c>
      <c r="P2644">
        <v>1437.17</v>
      </c>
      <c r="Q2644" s="1">
        <v>40969</v>
      </c>
      <c r="R2644" t="s">
        <v>97</v>
      </c>
      <c r="S2644" t="s">
        <v>103</v>
      </c>
      <c r="T2644">
        <v>0</v>
      </c>
    </row>
    <row r="2645" spans="1:20" x14ac:dyDescent="0.3">
      <c r="A2645" t="s">
        <v>88</v>
      </c>
      <c r="B2645">
        <v>664756</v>
      </c>
      <c r="C2645">
        <v>849970</v>
      </c>
      <c r="D2645">
        <v>11700</v>
      </c>
      <c r="E2645" t="s">
        <v>18</v>
      </c>
      <c r="F2645">
        <v>12.68</v>
      </c>
      <c r="G2645">
        <v>392.42</v>
      </c>
      <c r="H2645" t="s">
        <v>19</v>
      </c>
      <c r="I2645" s="1">
        <v>40575</v>
      </c>
      <c r="J2645" t="s">
        <v>20</v>
      </c>
      <c r="K2645" t="s">
        <v>24</v>
      </c>
      <c r="L2645" t="s">
        <v>41</v>
      </c>
      <c r="M2645">
        <v>0</v>
      </c>
      <c r="N2645">
        <v>14118.42</v>
      </c>
      <c r="O2645">
        <v>11700</v>
      </c>
      <c r="P2645">
        <v>2418.42</v>
      </c>
      <c r="Q2645" s="1">
        <v>41671</v>
      </c>
      <c r="R2645" t="s">
        <v>97</v>
      </c>
      <c r="S2645" t="s">
        <v>103</v>
      </c>
      <c r="T2645">
        <v>0</v>
      </c>
    </row>
    <row r="2646" spans="1:20" x14ac:dyDescent="0.3">
      <c r="A2646" t="s">
        <v>88</v>
      </c>
      <c r="B2646">
        <v>664738</v>
      </c>
      <c r="C2646">
        <v>849947</v>
      </c>
      <c r="D2646">
        <v>2000</v>
      </c>
      <c r="E2646" t="s">
        <v>18</v>
      </c>
      <c r="F2646">
        <v>6.92</v>
      </c>
      <c r="G2646">
        <v>61.69</v>
      </c>
      <c r="H2646" t="s">
        <v>32</v>
      </c>
      <c r="I2646" s="1">
        <v>40575</v>
      </c>
      <c r="J2646" t="s">
        <v>20</v>
      </c>
      <c r="K2646" t="s">
        <v>30</v>
      </c>
      <c r="L2646" t="s">
        <v>38</v>
      </c>
      <c r="M2646">
        <v>0</v>
      </c>
      <c r="N2646">
        <v>2142.09</v>
      </c>
      <c r="O2646">
        <v>2000</v>
      </c>
      <c r="P2646">
        <v>142.09</v>
      </c>
      <c r="Q2646" s="1">
        <v>41030</v>
      </c>
      <c r="R2646" t="s">
        <v>97</v>
      </c>
      <c r="S2646" t="s">
        <v>103</v>
      </c>
      <c r="T2646">
        <v>0</v>
      </c>
    </row>
    <row r="2647" spans="1:20" x14ac:dyDescent="0.3">
      <c r="A2647" t="s">
        <v>88</v>
      </c>
      <c r="B2647">
        <v>664740</v>
      </c>
      <c r="C2647">
        <v>849949</v>
      </c>
      <c r="D2647">
        <v>7200</v>
      </c>
      <c r="E2647" t="s">
        <v>18</v>
      </c>
      <c r="F2647">
        <v>10.37</v>
      </c>
      <c r="G2647">
        <v>233.58</v>
      </c>
      <c r="H2647" t="s">
        <v>29</v>
      </c>
      <c r="I2647" s="1">
        <v>40575</v>
      </c>
      <c r="J2647" t="s">
        <v>20</v>
      </c>
      <c r="K2647" t="s">
        <v>27</v>
      </c>
      <c r="L2647" t="s">
        <v>39</v>
      </c>
      <c r="M2647">
        <v>0</v>
      </c>
      <c r="N2647">
        <v>8408.4699999999993</v>
      </c>
      <c r="O2647">
        <v>7199.99</v>
      </c>
      <c r="P2647">
        <v>1208.48</v>
      </c>
      <c r="Q2647" s="1">
        <v>41671</v>
      </c>
      <c r="R2647" t="s">
        <v>97</v>
      </c>
      <c r="S2647" t="s">
        <v>103</v>
      </c>
      <c r="T2647">
        <v>0</v>
      </c>
    </row>
    <row r="2648" spans="1:20" x14ac:dyDescent="0.3">
      <c r="A2648" t="s">
        <v>88</v>
      </c>
      <c r="B2648">
        <v>664688</v>
      </c>
      <c r="C2648">
        <v>849881</v>
      </c>
      <c r="D2648">
        <v>25000</v>
      </c>
      <c r="E2648" t="s">
        <v>43</v>
      </c>
      <c r="F2648">
        <v>16.399999999999999</v>
      </c>
      <c r="G2648">
        <v>613.28</v>
      </c>
      <c r="H2648" t="s">
        <v>44</v>
      </c>
      <c r="I2648" s="1">
        <v>40575</v>
      </c>
      <c r="J2648" t="s">
        <v>26</v>
      </c>
      <c r="K2648" t="s">
        <v>40</v>
      </c>
      <c r="L2648" t="s">
        <v>41</v>
      </c>
      <c r="M2648">
        <v>0</v>
      </c>
      <c r="N2648">
        <v>15120.81</v>
      </c>
      <c r="O2648">
        <v>7265.95</v>
      </c>
      <c r="P2648">
        <v>6838.49</v>
      </c>
      <c r="Q2648" s="1">
        <v>41306</v>
      </c>
      <c r="R2648" t="s">
        <v>97</v>
      </c>
      <c r="S2648" t="s">
        <v>104</v>
      </c>
      <c r="T2648">
        <v>1</v>
      </c>
    </row>
    <row r="2649" spans="1:20" x14ac:dyDescent="0.3">
      <c r="A2649" t="s">
        <v>88</v>
      </c>
      <c r="B2649">
        <v>664680</v>
      </c>
      <c r="C2649">
        <v>849871</v>
      </c>
      <c r="D2649">
        <v>12000</v>
      </c>
      <c r="E2649" t="s">
        <v>43</v>
      </c>
      <c r="F2649">
        <v>10.37</v>
      </c>
      <c r="G2649">
        <v>257.16000000000003</v>
      </c>
      <c r="H2649" t="s">
        <v>29</v>
      </c>
      <c r="I2649" s="1">
        <v>40575</v>
      </c>
      <c r="J2649" t="s">
        <v>26</v>
      </c>
      <c r="K2649" t="s">
        <v>40</v>
      </c>
      <c r="L2649" t="s">
        <v>76</v>
      </c>
      <c r="M2649">
        <v>0</v>
      </c>
      <c r="N2649">
        <v>6170.98</v>
      </c>
      <c r="O2649">
        <v>4056.39</v>
      </c>
      <c r="P2649">
        <v>2114.59</v>
      </c>
      <c r="Q2649" s="1">
        <v>41334</v>
      </c>
      <c r="R2649" t="s">
        <v>97</v>
      </c>
      <c r="S2649" t="s">
        <v>104</v>
      </c>
      <c r="T2649">
        <v>1</v>
      </c>
    </row>
    <row r="2650" spans="1:20" x14ac:dyDescent="0.3">
      <c r="A2650" t="s">
        <v>88</v>
      </c>
      <c r="B2650">
        <v>664666</v>
      </c>
      <c r="C2650">
        <v>849855</v>
      </c>
      <c r="D2650">
        <v>8775</v>
      </c>
      <c r="E2650" t="s">
        <v>18</v>
      </c>
      <c r="F2650">
        <v>7.29</v>
      </c>
      <c r="G2650">
        <v>272.12</v>
      </c>
      <c r="H2650" t="s">
        <v>32</v>
      </c>
      <c r="I2650" s="1">
        <v>40575</v>
      </c>
      <c r="J2650" t="s">
        <v>20</v>
      </c>
      <c r="K2650" t="s">
        <v>24</v>
      </c>
      <c r="L2650" t="s">
        <v>41</v>
      </c>
      <c r="M2650">
        <v>0</v>
      </c>
      <c r="N2650">
        <v>9792.33</v>
      </c>
      <c r="O2650">
        <v>8775</v>
      </c>
      <c r="P2650">
        <v>1017.33</v>
      </c>
      <c r="Q2650" s="1">
        <v>41640</v>
      </c>
      <c r="R2650" t="s">
        <v>97</v>
      </c>
      <c r="S2650" t="s">
        <v>103</v>
      </c>
      <c r="T2650">
        <v>0</v>
      </c>
    </row>
    <row r="2651" spans="1:20" x14ac:dyDescent="0.3">
      <c r="A2651" t="s">
        <v>88</v>
      </c>
      <c r="B2651">
        <v>663454</v>
      </c>
      <c r="C2651">
        <v>848353</v>
      </c>
      <c r="D2651">
        <v>25000</v>
      </c>
      <c r="E2651" t="s">
        <v>43</v>
      </c>
      <c r="F2651">
        <v>17.88</v>
      </c>
      <c r="G2651">
        <v>633.21</v>
      </c>
      <c r="H2651" t="s">
        <v>44</v>
      </c>
      <c r="I2651" s="1">
        <v>40575</v>
      </c>
      <c r="J2651" t="s">
        <v>20</v>
      </c>
      <c r="K2651" t="s">
        <v>40</v>
      </c>
      <c r="L2651" t="s">
        <v>41</v>
      </c>
      <c r="M2651">
        <v>0</v>
      </c>
      <c r="N2651">
        <v>32622.71</v>
      </c>
      <c r="O2651">
        <v>25000</v>
      </c>
      <c r="P2651">
        <v>7622.71</v>
      </c>
      <c r="Q2651" s="1">
        <v>41671</v>
      </c>
      <c r="R2651" t="s">
        <v>97</v>
      </c>
      <c r="S2651" t="s">
        <v>103</v>
      </c>
      <c r="T2651">
        <v>0</v>
      </c>
    </row>
    <row r="2652" spans="1:20" x14ac:dyDescent="0.3">
      <c r="A2652" t="s">
        <v>88</v>
      </c>
      <c r="B2652">
        <v>664592</v>
      </c>
      <c r="C2652">
        <v>849765</v>
      </c>
      <c r="D2652">
        <v>4200</v>
      </c>
      <c r="E2652" t="s">
        <v>43</v>
      </c>
      <c r="F2652">
        <v>10.74</v>
      </c>
      <c r="G2652">
        <v>90.78</v>
      </c>
      <c r="H2652" t="s">
        <v>29</v>
      </c>
      <c r="I2652" s="1">
        <v>40575</v>
      </c>
      <c r="J2652" t="s">
        <v>26</v>
      </c>
      <c r="K2652" t="s">
        <v>83</v>
      </c>
      <c r="L2652" t="s">
        <v>58</v>
      </c>
      <c r="M2652">
        <v>0</v>
      </c>
      <c r="N2652">
        <v>4738.26</v>
      </c>
      <c r="O2652">
        <v>3586.42</v>
      </c>
      <c r="P2652">
        <v>1136.8399999999999</v>
      </c>
      <c r="Q2652" s="1">
        <v>41944</v>
      </c>
      <c r="R2652" t="s">
        <v>97</v>
      </c>
      <c r="S2652" t="s">
        <v>104</v>
      </c>
      <c r="T2652">
        <v>1</v>
      </c>
    </row>
    <row r="2653" spans="1:20" x14ac:dyDescent="0.3">
      <c r="A2653" t="s">
        <v>88</v>
      </c>
      <c r="B2653">
        <v>664583</v>
      </c>
      <c r="C2653">
        <v>849756</v>
      </c>
      <c r="D2653">
        <v>18000</v>
      </c>
      <c r="E2653" t="s">
        <v>43</v>
      </c>
      <c r="F2653">
        <v>16.02</v>
      </c>
      <c r="G2653">
        <v>437.92</v>
      </c>
      <c r="H2653" t="s">
        <v>23</v>
      </c>
      <c r="I2653" s="1">
        <v>40575</v>
      </c>
      <c r="J2653" t="s">
        <v>65</v>
      </c>
      <c r="K2653" t="s">
        <v>21</v>
      </c>
      <c r="L2653" t="s">
        <v>35</v>
      </c>
      <c r="M2653">
        <v>920.36</v>
      </c>
      <c r="N2653">
        <v>25303.99</v>
      </c>
      <c r="O2653">
        <v>17079.650000000001</v>
      </c>
      <c r="P2653">
        <v>8224.34</v>
      </c>
      <c r="Q2653" s="1">
        <v>42370</v>
      </c>
      <c r="R2653" t="s">
        <v>97</v>
      </c>
      <c r="S2653" t="s">
        <v>103</v>
      </c>
      <c r="T2653">
        <v>0</v>
      </c>
    </row>
    <row r="2654" spans="1:20" x14ac:dyDescent="0.3">
      <c r="A2654" t="s">
        <v>88</v>
      </c>
      <c r="B2654">
        <v>664575</v>
      </c>
      <c r="C2654">
        <v>849748</v>
      </c>
      <c r="D2654">
        <v>25000</v>
      </c>
      <c r="E2654" t="s">
        <v>43</v>
      </c>
      <c r="F2654">
        <v>16.77</v>
      </c>
      <c r="G2654">
        <v>618.23</v>
      </c>
      <c r="H2654" t="s">
        <v>44</v>
      </c>
      <c r="I2654" s="1">
        <v>40575</v>
      </c>
      <c r="J2654" t="s">
        <v>46</v>
      </c>
      <c r="K2654" t="s">
        <v>66</v>
      </c>
      <c r="L2654" t="s">
        <v>34</v>
      </c>
      <c r="M2654">
        <v>667.97</v>
      </c>
      <c r="N2654">
        <v>36368.839999999997</v>
      </c>
      <c r="O2654">
        <v>24332.03</v>
      </c>
      <c r="P2654">
        <v>12036.81</v>
      </c>
      <c r="Q2654" s="1">
        <v>42370</v>
      </c>
      <c r="R2654" t="s">
        <v>97</v>
      </c>
      <c r="S2654" t="s">
        <v>103</v>
      </c>
      <c r="T2654">
        <v>0</v>
      </c>
    </row>
    <row r="2655" spans="1:20" x14ac:dyDescent="0.3">
      <c r="A2655" t="s">
        <v>88</v>
      </c>
      <c r="B2655">
        <v>662106</v>
      </c>
      <c r="C2655">
        <v>846736</v>
      </c>
      <c r="D2655">
        <v>12000</v>
      </c>
      <c r="E2655" t="s">
        <v>18</v>
      </c>
      <c r="F2655">
        <v>7.66</v>
      </c>
      <c r="G2655">
        <v>374.16</v>
      </c>
      <c r="H2655" t="s">
        <v>32</v>
      </c>
      <c r="I2655" s="1">
        <v>40575</v>
      </c>
      <c r="J2655" t="s">
        <v>20</v>
      </c>
      <c r="K2655" t="s">
        <v>27</v>
      </c>
      <c r="L2655" t="s">
        <v>50</v>
      </c>
      <c r="M2655">
        <v>0</v>
      </c>
      <c r="N2655">
        <v>13446.07</v>
      </c>
      <c r="O2655">
        <v>12000</v>
      </c>
      <c r="P2655">
        <v>1446.07</v>
      </c>
      <c r="Q2655" s="1">
        <v>41671</v>
      </c>
      <c r="R2655" t="s">
        <v>97</v>
      </c>
      <c r="S2655" t="s">
        <v>103</v>
      </c>
      <c r="T2655">
        <v>0</v>
      </c>
    </row>
    <row r="2656" spans="1:20" x14ac:dyDescent="0.3">
      <c r="A2656" t="s">
        <v>88</v>
      </c>
      <c r="B2656">
        <v>654018</v>
      </c>
      <c r="C2656">
        <v>836423</v>
      </c>
      <c r="D2656">
        <v>16000</v>
      </c>
      <c r="E2656" t="s">
        <v>18</v>
      </c>
      <c r="F2656">
        <v>10.74</v>
      </c>
      <c r="G2656">
        <v>521.86</v>
      </c>
      <c r="H2656" t="s">
        <v>29</v>
      </c>
      <c r="I2656" s="1">
        <v>40575</v>
      </c>
      <c r="J2656" t="s">
        <v>20</v>
      </c>
      <c r="K2656" t="s">
        <v>27</v>
      </c>
      <c r="L2656" t="s">
        <v>51</v>
      </c>
      <c r="M2656">
        <v>0</v>
      </c>
      <c r="N2656">
        <v>18181.45</v>
      </c>
      <c r="O2656">
        <v>16000</v>
      </c>
      <c r="P2656">
        <v>2181.4499999999998</v>
      </c>
      <c r="Q2656" s="1">
        <v>41183</v>
      </c>
      <c r="R2656" t="s">
        <v>97</v>
      </c>
      <c r="S2656" t="s">
        <v>103</v>
      </c>
      <c r="T2656">
        <v>0</v>
      </c>
    </row>
    <row r="2657" spans="1:20" x14ac:dyDescent="0.3">
      <c r="A2657" t="s">
        <v>88</v>
      </c>
      <c r="B2657">
        <v>651414</v>
      </c>
      <c r="C2657">
        <v>833278</v>
      </c>
      <c r="D2657">
        <v>14000</v>
      </c>
      <c r="E2657" t="s">
        <v>18</v>
      </c>
      <c r="F2657">
        <v>6.92</v>
      </c>
      <c r="G2657">
        <v>431.77</v>
      </c>
      <c r="H2657" t="s">
        <v>32</v>
      </c>
      <c r="I2657" s="1">
        <v>40575</v>
      </c>
      <c r="J2657" t="s">
        <v>20</v>
      </c>
      <c r="K2657" t="s">
        <v>24</v>
      </c>
      <c r="L2657" t="s">
        <v>42</v>
      </c>
      <c r="M2657">
        <v>0</v>
      </c>
      <c r="N2657">
        <v>15543.74</v>
      </c>
      <c r="O2657">
        <v>14000</v>
      </c>
      <c r="P2657">
        <v>1543.74</v>
      </c>
      <c r="Q2657" s="1">
        <v>41671</v>
      </c>
      <c r="R2657" t="s">
        <v>97</v>
      </c>
      <c r="S2657" t="s">
        <v>103</v>
      </c>
      <c r="T2657">
        <v>0</v>
      </c>
    </row>
    <row r="2658" spans="1:20" x14ac:dyDescent="0.3">
      <c r="A2658" t="s">
        <v>88</v>
      </c>
      <c r="B2658">
        <v>647778</v>
      </c>
      <c r="C2658">
        <v>828739</v>
      </c>
      <c r="D2658">
        <v>22000</v>
      </c>
      <c r="E2658" t="s">
        <v>43</v>
      </c>
      <c r="F2658">
        <v>16.77</v>
      </c>
      <c r="G2658">
        <v>544.04</v>
      </c>
      <c r="H2658" t="s">
        <v>44</v>
      </c>
      <c r="I2658" s="1">
        <v>40575</v>
      </c>
      <c r="J2658" t="s">
        <v>46</v>
      </c>
      <c r="K2658" t="s">
        <v>49</v>
      </c>
      <c r="L2658" t="s">
        <v>39</v>
      </c>
      <c r="M2658">
        <v>600.44000000000005</v>
      </c>
      <c r="N2658">
        <v>31983.71</v>
      </c>
      <c r="O2658">
        <v>21399.56</v>
      </c>
      <c r="P2658">
        <v>10584.15</v>
      </c>
      <c r="Q2658" s="1">
        <v>42370</v>
      </c>
      <c r="R2658" t="s">
        <v>97</v>
      </c>
      <c r="S2658" t="s">
        <v>103</v>
      </c>
      <c r="T2658">
        <v>0</v>
      </c>
    </row>
    <row r="2659" spans="1:20" x14ac:dyDescent="0.3">
      <c r="A2659" t="s">
        <v>88</v>
      </c>
      <c r="B2659">
        <v>664538</v>
      </c>
      <c r="C2659">
        <v>849702</v>
      </c>
      <c r="D2659">
        <v>8000</v>
      </c>
      <c r="E2659" t="s">
        <v>43</v>
      </c>
      <c r="F2659">
        <v>10.37</v>
      </c>
      <c r="G2659">
        <v>171.44</v>
      </c>
      <c r="H2659" t="s">
        <v>29</v>
      </c>
      <c r="I2659" s="1">
        <v>40575</v>
      </c>
      <c r="J2659" t="s">
        <v>46</v>
      </c>
      <c r="K2659" t="s">
        <v>49</v>
      </c>
      <c r="L2659" t="s">
        <v>39</v>
      </c>
      <c r="M2659">
        <v>193.1</v>
      </c>
      <c r="N2659">
        <v>10080.08</v>
      </c>
      <c r="O2659">
        <v>7806.9</v>
      </c>
      <c r="P2659">
        <v>2273.1799999999998</v>
      </c>
      <c r="Q2659" s="1">
        <v>42370</v>
      </c>
      <c r="R2659" t="s">
        <v>97</v>
      </c>
      <c r="S2659" t="s">
        <v>103</v>
      </c>
      <c r="T2659">
        <v>0</v>
      </c>
    </row>
    <row r="2660" spans="1:20" x14ac:dyDescent="0.3">
      <c r="A2660" t="s">
        <v>88</v>
      </c>
      <c r="B2660">
        <v>654074</v>
      </c>
      <c r="C2660">
        <v>836491</v>
      </c>
      <c r="D2660">
        <v>17500</v>
      </c>
      <c r="E2660" t="s">
        <v>43</v>
      </c>
      <c r="F2660">
        <v>14.17</v>
      </c>
      <c r="G2660">
        <v>408.74</v>
      </c>
      <c r="H2660" t="s">
        <v>19</v>
      </c>
      <c r="I2660" s="1">
        <v>40575</v>
      </c>
      <c r="J2660" t="s">
        <v>20</v>
      </c>
      <c r="K2660" t="s">
        <v>24</v>
      </c>
      <c r="L2660" t="s">
        <v>55</v>
      </c>
      <c r="M2660">
        <v>0</v>
      </c>
      <c r="N2660">
        <v>23887.74237</v>
      </c>
      <c r="O2660">
        <v>17500</v>
      </c>
      <c r="P2660">
        <v>6387.74</v>
      </c>
      <c r="Q2660" s="1">
        <v>41913</v>
      </c>
      <c r="R2660" t="s">
        <v>97</v>
      </c>
      <c r="S2660" t="s">
        <v>103</v>
      </c>
      <c r="T2660">
        <v>0</v>
      </c>
    </row>
    <row r="2661" spans="1:20" x14ac:dyDescent="0.3">
      <c r="A2661" t="s">
        <v>88</v>
      </c>
      <c r="B2661">
        <v>664532</v>
      </c>
      <c r="C2661">
        <v>849696</v>
      </c>
      <c r="D2661">
        <v>7800</v>
      </c>
      <c r="E2661" t="s">
        <v>43</v>
      </c>
      <c r="F2661">
        <v>14.91</v>
      </c>
      <c r="G2661">
        <v>185.2</v>
      </c>
      <c r="H2661" t="s">
        <v>23</v>
      </c>
      <c r="I2661" s="1">
        <v>40575</v>
      </c>
      <c r="J2661" t="s">
        <v>20</v>
      </c>
      <c r="K2661" t="s">
        <v>36</v>
      </c>
      <c r="L2661" t="s">
        <v>81</v>
      </c>
      <c r="M2661">
        <v>0</v>
      </c>
      <c r="N2661">
        <v>9858.0400000000009</v>
      </c>
      <c r="O2661">
        <v>7800</v>
      </c>
      <c r="P2661">
        <v>2058.04</v>
      </c>
      <c r="Q2661" s="1">
        <v>41395</v>
      </c>
      <c r="R2661" t="s">
        <v>97</v>
      </c>
      <c r="S2661" t="s">
        <v>103</v>
      </c>
      <c r="T2661">
        <v>0</v>
      </c>
    </row>
    <row r="2662" spans="1:20" x14ac:dyDescent="0.3">
      <c r="A2662" t="s">
        <v>88</v>
      </c>
      <c r="B2662">
        <v>664512</v>
      </c>
      <c r="C2662">
        <v>849671</v>
      </c>
      <c r="D2662">
        <v>25000</v>
      </c>
      <c r="E2662" t="s">
        <v>43</v>
      </c>
      <c r="F2662">
        <v>16.02</v>
      </c>
      <c r="G2662">
        <v>608.22</v>
      </c>
      <c r="H2662" t="s">
        <v>23</v>
      </c>
      <c r="I2662" s="1">
        <v>40575</v>
      </c>
      <c r="J2662" t="s">
        <v>26</v>
      </c>
      <c r="K2662" t="s">
        <v>27</v>
      </c>
      <c r="L2662" t="s">
        <v>25</v>
      </c>
      <c r="M2662">
        <v>0</v>
      </c>
      <c r="N2662">
        <v>3037.88</v>
      </c>
      <c r="O2662">
        <v>1401.28</v>
      </c>
      <c r="P2662">
        <v>1622.12</v>
      </c>
      <c r="Q2662" s="1">
        <v>40725</v>
      </c>
      <c r="R2662" t="s">
        <v>97</v>
      </c>
      <c r="S2662" t="s">
        <v>104</v>
      </c>
      <c r="T2662">
        <v>1</v>
      </c>
    </row>
    <row r="2663" spans="1:20" x14ac:dyDescent="0.3">
      <c r="A2663" t="s">
        <v>88</v>
      </c>
      <c r="B2663">
        <v>655011</v>
      </c>
      <c r="C2663">
        <v>837729</v>
      </c>
      <c r="D2663">
        <v>12000</v>
      </c>
      <c r="E2663" t="s">
        <v>18</v>
      </c>
      <c r="F2663">
        <v>13.43</v>
      </c>
      <c r="G2663">
        <v>406.82</v>
      </c>
      <c r="H2663" t="s">
        <v>19</v>
      </c>
      <c r="I2663" s="1">
        <v>40575</v>
      </c>
      <c r="J2663" t="s">
        <v>20</v>
      </c>
      <c r="K2663" t="s">
        <v>24</v>
      </c>
      <c r="L2663" t="s">
        <v>57</v>
      </c>
      <c r="M2663">
        <v>0</v>
      </c>
      <c r="N2663">
        <v>14637.71</v>
      </c>
      <c r="O2663">
        <v>12000</v>
      </c>
      <c r="P2663">
        <v>2637.71</v>
      </c>
      <c r="Q2663" s="1">
        <v>41671</v>
      </c>
      <c r="R2663" t="s">
        <v>97</v>
      </c>
      <c r="S2663" t="s">
        <v>103</v>
      </c>
      <c r="T2663">
        <v>0</v>
      </c>
    </row>
    <row r="2664" spans="1:20" x14ac:dyDescent="0.3">
      <c r="A2664" t="s">
        <v>88</v>
      </c>
      <c r="B2664">
        <v>664482</v>
      </c>
      <c r="C2664">
        <v>849636</v>
      </c>
      <c r="D2664">
        <v>25000</v>
      </c>
      <c r="E2664" t="s">
        <v>43</v>
      </c>
      <c r="F2664">
        <v>15.65</v>
      </c>
      <c r="G2664">
        <v>603.32000000000005</v>
      </c>
      <c r="H2664" t="s">
        <v>23</v>
      </c>
      <c r="I2664" s="1">
        <v>40575</v>
      </c>
      <c r="J2664" t="s">
        <v>46</v>
      </c>
      <c r="K2664" t="s">
        <v>21</v>
      </c>
      <c r="L2664" t="s">
        <v>51</v>
      </c>
      <c r="M2664">
        <v>623.11</v>
      </c>
      <c r="N2664">
        <v>35545.82</v>
      </c>
      <c r="O2664">
        <v>24376.880000000001</v>
      </c>
      <c r="P2664">
        <v>11168.94</v>
      </c>
      <c r="Q2664" s="1">
        <v>42370</v>
      </c>
      <c r="R2664" t="s">
        <v>97</v>
      </c>
      <c r="S2664" t="s">
        <v>103</v>
      </c>
      <c r="T2664">
        <v>0</v>
      </c>
    </row>
    <row r="2665" spans="1:20" x14ac:dyDescent="0.3">
      <c r="A2665" t="s">
        <v>88</v>
      </c>
      <c r="B2665">
        <v>664424</v>
      </c>
      <c r="C2665">
        <v>849567</v>
      </c>
      <c r="D2665">
        <v>15000</v>
      </c>
      <c r="E2665" t="s">
        <v>18</v>
      </c>
      <c r="F2665">
        <v>7.66</v>
      </c>
      <c r="G2665">
        <v>467.7</v>
      </c>
      <c r="H2665" t="s">
        <v>32</v>
      </c>
      <c r="I2665" s="1">
        <v>40575</v>
      </c>
      <c r="J2665" t="s">
        <v>20</v>
      </c>
      <c r="K2665" t="s">
        <v>24</v>
      </c>
      <c r="L2665" t="s">
        <v>51</v>
      </c>
      <c r="M2665">
        <v>0</v>
      </c>
      <c r="N2665">
        <v>16828.91</v>
      </c>
      <c r="O2665">
        <v>15000</v>
      </c>
      <c r="P2665">
        <v>1828.91</v>
      </c>
      <c r="Q2665" s="1">
        <v>41671</v>
      </c>
      <c r="R2665" t="s">
        <v>97</v>
      </c>
      <c r="S2665" t="s">
        <v>103</v>
      </c>
      <c r="T2665">
        <v>0</v>
      </c>
    </row>
    <row r="2666" spans="1:20" x14ac:dyDescent="0.3">
      <c r="A2666" t="s">
        <v>88</v>
      </c>
      <c r="B2666">
        <v>663995</v>
      </c>
      <c r="C2666">
        <v>849044</v>
      </c>
      <c r="D2666">
        <v>5200</v>
      </c>
      <c r="E2666" t="s">
        <v>18</v>
      </c>
      <c r="F2666">
        <v>13.06</v>
      </c>
      <c r="G2666">
        <v>175.36</v>
      </c>
      <c r="H2666" t="s">
        <v>19</v>
      </c>
      <c r="I2666" s="1">
        <v>40575</v>
      </c>
      <c r="J2666" t="s">
        <v>20</v>
      </c>
      <c r="K2666" t="s">
        <v>27</v>
      </c>
      <c r="L2666" t="s">
        <v>38</v>
      </c>
      <c r="M2666">
        <v>0</v>
      </c>
      <c r="N2666">
        <v>5789.13</v>
      </c>
      <c r="O2666">
        <v>5200</v>
      </c>
      <c r="P2666">
        <v>589.13</v>
      </c>
      <c r="Q2666" s="1">
        <v>40940</v>
      </c>
      <c r="R2666" t="s">
        <v>97</v>
      </c>
      <c r="S2666" t="s">
        <v>103</v>
      </c>
      <c r="T2666">
        <v>0</v>
      </c>
    </row>
    <row r="2667" spans="1:20" x14ac:dyDescent="0.3">
      <c r="A2667" t="s">
        <v>88</v>
      </c>
      <c r="B2667">
        <v>664288</v>
      </c>
      <c r="C2667">
        <v>849391</v>
      </c>
      <c r="D2667">
        <v>6000</v>
      </c>
      <c r="E2667" t="s">
        <v>18</v>
      </c>
      <c r="F2667">
        <v>10.37</v>
      </c>
      <c r="G2667">
        <v>194.65</v>
      </c>
      <c r="H2667" t="s">
        <v>29</v>
      </c>
      <c r="I2667" s="1">
        <v>40575</v>
      </c>
      <c r="J2667" t="s">
        <v>20</v>
      </c>
      <c r="K2667" t="s">
        <v>66</v>
      </c>
      <c r="L2667" t="s">
        <v>37</v>
      </c>
      <c r="M2667">
        <v>0</v>
      </c>
      <c r="N2667">
        <v>6981.83</v>
      </c>
      <c r="O2667">
        <v>5999.99</v>
      </c>
      <c r="P2667">
        <v>981.84</v>
      </c>
      <c r="Q2667" s="1">
        <v>41518</v>
      </c>
      <c r="R2667" t="s">
        <v>97</v>
      </c>
      <c r="S2667" t="s">
        <v>103</v>
      </c>
      <c r="T2667">
        <v>0</v>
      </c>
    </row>
    <row r="2668" spans="1:20" x14ac:dyDescent="0.3">
      <c r="A2668" t="s">
        <v>88</v>
      </c>
      <c r="B2668">
        <v>664404</v>
      </c>
      <c r="C2668">
        <v>849545</v>
      </c>
      <c r="D2668">
        <v>15000</v>
      </c>
      <c r="E2668" t="s">
        <v>18</v>
      </c>
      <c r="F2668">
        <v>18.62</v>
      </c>
      <c r="G2668">
        <v>546.97</v>
      </c>
      <c r="H2668" t="s">
        <v>60</v>
      </c>
      <c r="I2668" s="1">
        <v>40575</v>
      </c>
      <c r="J2668" t="s">
        <v>20</v>
      </c>
      <c r="K2668" t="s">
        <v>27</v>
      </c>
      <c r="L2668" t="s">
        <v>39</v>
      </c>
      <c r="M2668">
        <v>0</v>
      </c>
      <c r="N2668">
        <v>19685.54</v>
      </c>
      <c r="O2668">
        <v>15000</v>
      </c>
      <c r="P2668">
        <v>4685.54</v>
      </c>
      <c r="Q2668" s="1">
        <v>41671</v>
      </c>
      <c r="R2668" t="s">
        <v>97</v>
      </c>
      <c r="S2668" t="s">
        <v>103</v>
      </c>
      <c r="T2668">
        <v>0</v>
      </c>
    </row>
    <row r="2669" spans="1:20" x14ac:dyDescent="0.3">
      <c r="A2669" t="s">
        <v>88</v>
      </c>
      <c r="B2669">
        <v>664384</v>
      </c>
      <c r="C2669">
        <v>849520</v>
      </c>
      <c r="D2669">
        <v>10000</v>
      </c>
      <c r="E2669" t="s">
        <v>18</v>
      </c>
      <c r="F2669">
        <v>7.29</v>
      </c>
      <c r="G2669">
        <v>310.10000000000002</v>
      </c>
      <c r="H2669" t="s">
        <v>32</v>
      </c>
      <c r="I2669" s="1">
        <v>40575</v>
      </c>
      <c r="J2669" t="s">
        <v>20</v>
      </c>
      <c r="K2669" t="s">
        <v>27</v>
      </c>
      <c r="L2669" t="s">
        <v>52</v>
      </c>
      <c r="M2669">
        <v>0</v>
      </c>
      <c r="N2669">
        <v>10996.04</v>
      </c>
      <c r="O2669">
        <v>10000</v>
      </c>
      <c r="P2669">
        <v>996.04</v>
      </c>
      <c r="Q2669" s="1">
        <v>41275</v>
      </c>
      <c r="R2669" t="s">
        <v>97</v>
      </c>
      <c r="S2669" t="s">
        <v>103</v>
      </c>
      <c r="T2669">
        <v>0</v>
      </c>
    </row>
    <row r="2670" spans="1:20" x14ac:dyDescent="0.3">
      <c r="A2670" t="s">
        <v>88</v>
      </c>
      <c r="B2670">
        <v>664402</v>
      </c>
      <c r="C2670">
        <v>849543</v>
      </c>
      <c r="D2670">
        <v>8000</v>
      </c>
      <c r="E2670" t="s">
        <v>18</v>
      </c>
      <c r="F2670">
        <v>9.6300000000000008</v>
      </c>
      <c r="G2670">
        <v>256.76</v>
      </c>
      <c r="H2670" t="s">
        <v>29</v>
      </c>
      <c r="I2670" s="1">
        <v>40575</v>
      </c>
      <c r="J2670" t="s">
        <v>20</v>
      </c>
      <c r="K2670" t="s">
        <v>30</v>
      </c>
      <c r="L2670" t="s">
        <v>41</v>
      </c>
      <c r="M2670">
        <v>0</v>
      </c>
      <c r="N2670">
        <v>9151.43</v>
      </c>
      <c r="O2670">
        <v>8000</v>
      </c>
      <c r="P2670">
        <v>1151.43</v>
      </c>
      <c r="Q2670" s="1">
        <v>41487</v>
      </c>
      <c r="R2670" t="s">
        <v>97</v>
      </c>
      <c r="S2670" t="s">
        <v>103</v>
      </c>
      <c r="T2670">
        <v>0</v>
      </c>
    </row>
    <row r="2671" spans="1:20" x14ac:dyDescent="0.3">
      <c r="A2671" t="s">
        <v>88</v>
      </c>
      <c r="B2671">
        <v>664395</v>
      </c>
      <c r="C2671">
        <v>849535</v>
      </c>
      <c r="D2671">
        <v>2000</v>
      </c>
      <c r="E2671" t="s">
        <v>18</v>
      </c>
      <c r="F2671">
        <v>5.79</v>
      </c>
      <c r="G2671">
        <v>60.66</v>
      </c>
      <c r="H2671" t="s">
        <v>32</v>
      </c>
      <c r="I2671" s="1">
        <v>40575</v>
      </c>
      <c r="J2671" t="s">
        <v>20</v>
      </c>
      <c r="K2671" t="s">
        <v>47</v>
      </c>
      <c r="L2671" t="s">
        <v>61</v>
      </c>
      <c r="M2671">
        <v>0</v>
      </c>
      <c r="N2671">
        <v>2174.64</v>
      </c>
      <c r="O2671">
        <v>2000</v>
      </c>
      <c r="P2671">
        <v>174.64</v>
      </c>
      <c r="Q2671" s="1">
        <v>41456</v>
      </c>
      <c r="R2671" t="s">
        <v>97</v>
      </c>
      <c r="S2671" t="s">
        <v>103</v>
      </c>
      <c r="T2671">
        <v>0</v>
      </c>
    </row>
    <row r="2672" spans="1:20" x14ac:dyDescent="0.3">
      <c r="A2672" t="s">
        <v>88</v>
      </c>
      <c r="B2672">
        <v>662970</v>
      </c>
      <c r="C2672">
        <v>847792</v>
      </c>
      <c r="D2672">
        <v>11700</v>
      </c>
      <c r="E2672" t="s">
        <v>18</v>
      </c>
      <c r="F2672">
        <v>7.66</v>
      </c>
      <c r="G2672">
        <v>364.81</v>
      </c>
      <c r="H2672" t="s">
        <v>32</v>
      </c>
      <c r="I2672" s="1">
        <v>40575</v>
      </c>
      <c r="J2672" t="s">
        <v>20</v>
      </c>
      <c r="K2672" t="s">
        <v>27</v>
      </c>
      <c r="L2672" t="s">
        <v>61</v>
      </c>
      <c r="M2672">
        <v>0</v>
      </c>
      <c r="N2672">
        <v>13039.36</v>
      </c>
      <c r="O2672">
        <v>11700</v>
      </c>
      <c r="P2672">
        <v>1339.36</v>
      </c>
      <c r="Q2672" s="1">
        <v>41426</v>
      </c>
      <c r="R2672" t="s">
        <v>97</v>
      </c>
      <c r="S2672" t="s">
        <v>103</v>
      </c>
      <c r="T2672">
        <v>0</v>
      </c>
    </row>
    <row r="2673" spans="1:20" x14ac:dyDescent="0.3">
      <c r="A2673" t="s">
        <v>88</v>
      </c>
      <c r="B2673">
        <v>664146</v>
      </c>
      <c r="C2673">
        <v>849225</v>
      </c>
      <c r="D2673">
        <v>9000</v>
      </c>
      <c r="E2673" t="s">
        <v>18</v>
      </c>
      <c r="F2673">
        <v>5.79</v>
      </c>
      <c r="G2673">
        <v>272.95</v>
      </c>
      <c r="H2673" t="s">
        <v>32</v>
      </c>
      <c r="I2673" s="1">
        <v>40575</v>
      </c>
      <c r="J2673" t="s">
        <v>20</v>
      </c>
      <c r="K2673" t="s">
        <v>21</v>
      </c>
      <c r="L2673" t="s">
        <v>31</v>
      </c>
      <c r="M2673">
        <v>0</v>
      </c>
      <c r="N2673">
        <v>9752.2099999999991</v>
      </c>
      <c r="O2673">
        <v>9000</v>
      </c>
      <c r="P2673">
        <v>752.21</v>
      </c>
      <c r="Q2673" s="1">
        <v>41365</v>
      </c>
      <c r="R2673" t="s">
        <v>97</v>
      </c>
      <c r="S2673" t="s">
        <v>103</v>
      </c>
      <c r="T2673">
        <v>0</v>
      </c>
    </row>
    <row r="2674" spans="1:20" x14ac:dyDescent="0.3">
      <c r="A2674" t="s">
        <v>88</v>
      </c>
      <c r="B2674">
        <v>637553</v>
      </c>
      <c r="C2674">
        <v>816678</v>
      </c>
      <c r="D2674">
        <v>12000</v>
      </c>
      <c r="E2674" t="s">
        <v>18</v>
      </c>
      <c r="F2674">
        <v>7.29</v>
      </c>
      <c r="G2674">
        <v>372.12</v>
      </c>
      <c r="H2674" t="s">
        <v>32</v>
      </c>
      <c r="I2674" s="1">
        <v>40575</v>
      </c>
      <c r="J2674" t="s">
        <v>20</v>
      </c>
      <c r="K2674" t="s">
        <v>66</v>
      </c>
      <c r="L2674" t="s">
        <v>81</v>
      </c>
      <c r="M2674">
        <v>0</v>
      </c>
      <c r="N2674">
        <v>13393.79</v>
      </c>
      <c r="O2674">
        <v>12000</v>
      </c>
      <c r="P2674">
        <v>1393.79</v>
      </c>
      <c r="Q2674" s="1">
        <v>41671</v>
      </c>
      <c r="R2674" t="s">
        <v>97</v>
      </c>
      <c r="S2674" t="s">
        <v>103</v>
      </c>
      <c r="T2674">
        <v>0</v>
      </c>
    </row>
    <row r="2675" spans="1:20" x14ac:dyDescent="0.3">
      <c r="A2675" t="s">
        <v>88</v>
      </c>
      <c r="B2675">
        <v>664271</v>
      </c>
      <c r="C2675">
        <v>849370</v>
      </c>
      <c r="D2675">
        <v>4000</v>
      </c>
      <c r="E2675" t="s">
        <v>18</v>
      </c>
      <c r="F2675">
        <v>10.37</v>
      </c>
      <c r="G2675">
        <v>129.77000000000001</v>
      </c>
      <c r="H2675" t="s">
        <v>29</v>
      </c>
      <c r="I2675" s="1">
        <v>40575</v>
      </c>
      <c r="J2675" t="s">
        <v>20</v>
      </c>
      <c r="K2675" t="s">
        <v>64</v>
      </c>
      <c r="L2675" t="s">
        <v>51</v>
      </c>
      <c r="M2675">
        <v>0</v>
      </c>
      <c r="N2675">
        <v>4623.51</v>
      </c>
      <c r="O2675">
        <v>3999.99</v>
      </c>
      <c r="P2675">
        <v>623.52</v>
      </c>
      <c r="Q2675" s="1">
        <v>41548</v>
      </c>
      <c r="R2675" t="s">
        <v>97</v>
      </c>
      <c r="S2675" t="s">
        <v>103</v>
      </c>
      <c r="T2675">
        <v>0</v>
      </c>
    </row>
    <row r="2676" spans="1:20" x14ac:dyDescent="0.3">
      <c r="A2676" t="s">
        <v>88</v>
      </c>
      <c r="B2676">
        <v>664276</v>
      </c>
      <c r="C2676">
        <v>849375</v>
      </c>
      <c r="D2676">
        <v>5500</v>
      </c>
      <c r="E2676" t="s">
        <v>18</v>
      </c>
      <c r="F2676">
        <v>17.510000000000002</v>
      </c>
      <c r="G2676">
        <v>197.49</v>
      </c>
      <c r="H2676" t="s">
        <v>44</v>
      </c>
      <c r="I2676" s="1">
        <v>40575</v>
      </c>
      <c r="J2676" t="s">
        <v>20</v>
      </c>
      <c r="K2676" t="s">
        <v>27</v>
      </c>
      <c r="L2676" t="s">
        <v>41</v>
      </c>
      <c r="M2676">
        <v>0</v>
      </c>
      <c r="N2676">
        <v>7006.29</v>
      </c>
      <c r="O2676">
        <v>5500</v>
      </c>
      <c r="P2676">
        <v>1506.29</v>
      </c>
      <c r="Q2676" s="1">
        <v>41426</v>
      </c>
      <c r="R2676" t="s">
        <v>97</v>
      </c>
      <c r="S2676" t="s">
        <v>103</v>
      </c>
      <c r="T2676">
        <v>0</v>
      </c>
    </row>
    <row r="2677" spans="1:20" x14ac:dyDescent="0.3">
      <c r="A2677" t="s">
        <v>88</v>
      </c>
      <c r="B2677">
        <v>664231</v>
      </c>
      <c r="C2677">
        <v>849324</v>
      </c>
      <c r="D2677">
        <v>18000</v>
      </c>
      <c r="E2677" t="s">
        <v>18</v>
      </c>
      <c r="F2677">
        <v>10</v>
      </c>
      <c r="G2677">
        <v>580.80999999999995</v>
      </c>
      <c r="H2677" t="s">
        <v>29</v>
      </c>
      <c r="I2677" s="1">
        <v>40575</v>
      </c>
      <c r="J2677" t="s">
        <v>20</v>
      </c>
      <c r="K2677" t="s">
        <v>40</v>
      </c>
      <c r="L2677" t="s">
        <v>55</v>
      </c>
      <c r="M2677">
        <v>0</v>
      </c>
      <c r="N2677">
        <v>20873.68</v>
      </c>
      <c r="O2677">
        <v>18000</v>
      </c>
      <c r="P2677">
        <v>2873.68</v>
      </c>
      <c r="Q2677" s="1">
        <v>41579</v>
      </c>
      <c r="R2677" t="s">
        <v>97</v>
      </c>
      <c r="S2677" t="s">
        <v>103</v>
      </c>
      <c r="T2677">
        <v>0</v>
      </c>
    </row>
    <row r="2678" spans="1:20" x14ac:dyDescent="0.3">
      <c r="A2678" t="s">
        <v>88</v>
      </c>
      <c r="B2678">
        <v>663839</v>
      </c>
      <c r="C2678">
        <v>848849</v>
      </c>
      <c r="D2678">
        <v>12000</v>
      </c>
      <c r="E2678" t="s">
        <v>43</v>
      </c>
      <c r="F2678">
        <v>14.91</v>
      </c>
      <c r="G2678">
        <v>284.92</v>
      </c>
      <c r="H2678" t="s">
        <v>23</v>
      </c>
      <c r="I2678" s="1">
        <v>40575</v>
      </c>
      <c r="J2678" t="s">
        <v>20</v>
      </c>
      <c r="K2678" t="s">
        <v>47</v>
      </c>
      <c r="L2678" t="s">
        <v>22</v>
      </c>
      <c r="M2678">
        <v>0</v>
      </c>
      <c r="N2678">
        <v>16731.327590000001</v>
      </c>
      <c r="O2678">
        <v>12000</v>
      </c>
      <c r="P2678">
        <v>4731.33</v>
      </c>
      <c r="Q2678" s="1">
        <v>41974</v>
      </c>
      <c r="R2678" t="s">
        <v>97</v>
      </c>
      <c r="S2678" t="s">
        <v>103</v>
      </c>
      <c r="T2678">
        <v>0</v>
      </c>
    </row>
    <row r="2679" spans="1:20" x14ac:dyDescent="0.3">
      <c r="A2679" t="s">
        <v>88</v>
      </c>
      <c r="B2679">
        <v>663606</v>
      </c>
      <c r="C2679">
        <v>848574</v>
      </c>
      <c r="D2679">
        <v>8000</v>
      </c>
      <c r="E2679" t="s">
        <v>18</v>
      </c>
      <c r="F2679">
        <v>7.29</v>
      </c>
      <c r="G2679">
        <v>248.08</v>
      </c>
      <c r="H2679" t="s">
        <v>32</v>
      </c>
      <c r="I2679" s="1">
        <v>40575</v>
      </c>
      <c r="J2679" t="s">
        <v>20</v>
      </c>
      <c r="K2679" t="s">
        <v>30</v>
      </c>
      <c r="L2679" t="s">
        <v>42</v>
      </c>
      <c r="M2679">
        <v>0</v>
      </c>
      <c r="N2679">
        <v>8567.06</v>
      </c>
      <c r="O2679">
        <v>8000.01</v>
      </c>
      <c r="P2679">
        <v>567.04999999999995</v>
      </c>
      <c r="Q2679" s="1">
        <v>41030</v>
      </c>
      <c r="R2679" t="s">
        <v>97</v>
      </c>
      <c r="S2679" t="s">
        <v>103</v>
      </c>
      <c r="T2679">
        <v>0</v>
      </c>
    </row>
    <row r="2680" spans="1:20" x14ac:dyDescent="0.3">
      <c r="A2680" t="s">
        <v>88</v>
      </c>
      <c r="B2680">
        <v>643213</v>
      </c>
      <c r="C2680">
        <v>823176</v>
      </c>
      <c r="D2680">
        <v>25000</v>
      </c>
      <c r="E2680" t="s">
        <v>43</v>
      </c>
      <c r="F2680">
        <v>18.25</v>
      </c>
      <c r="G2680">
        <v>638.25</v>
      </c>
      <c r="H2680" t="s">
        <v>60</v>
      </c>
      <c r="I2680" s="1">
        <v>40575</v>
      </c>
      <c r="J2680" t="s">
        <v>26</v>
      </c>
      <c r="K2680" t="s">
        <v>27</v>
      </c>
      <c r="L2680" t="s">
        <v>41</v>
      </c>
      <c r="M2680">
        <v>0</v>
      </c>
      <c r="N2680">
        <v>25371.1</v>
      </c>
      <c r="O2680">
        <v>12622.02</v>
      </c>
      <c r="P2680">
        <v>10993.23</v>
      </c>
      <c r="Q2680" s="1">
        <v>41730</v>
      </c>
      <c r="R2680" t="s">
        <v>97</v>
      </c>
      <c r="S2680" t="s">
        <v>104</v>
      </c>
      <c r="T2680">
        <v>1</v>
      </c>
    </row>
    <row r="2681" spans="1:20" x14ac:dyDescent="0.3">
      <c r="A2681" t="s">
        <v>88</v>
      </c>
      <c r="B2681">
        <v>664211</v>
      </c>
      <c r="C2681">
        <v>849302</v>
      </c>
      <c r="D2681">
        <v>6500</v>
      </c>
      <c r="E2681" t="s">
        <v>18</v>
      </c>
      <c r="F2681">
        <v>7.29</v>
      </c>
      <c r="G2681">
        <v>201.57</v>
      </c>
      <c r="H2681" t="s">
        <v>32</v>
      </c>
      <c r="I2681" s="1">
        <v>40575</v>
      </c>
      <c r="J2681" t="s">
        <v>20</v>
      </c>
      <c r="K2681" t="s">
        <v>21</v>
      </c>
      <c r="L2681" t="s">
        <v>86</v>
      </c>
      <c r="M2681">
        <v>0</v>
      </c>
      <c r="N2681">
        <v>7130.8</v>
      </c>
      <c r="O2681">
        <v>6500</v>
      </c>
      <c r="P2681">
        <v>630.79999999999995</v>
      </c>
      <c r="Q2681" s="1">
        <v>41275</v>
      </c>
      <c r="R2681" t="s">
        <v>97</v>
      </c>
      <c r="S2681" t="s">
        <v>103</v>
      </c>
      <c r="T2681">
        <v>0</v>
      </c>
    </row>
    <row r="2682" spans="1:20" x14ac:dyDescent="0.3">
      <c r="A2682" t="s">
        <v>88</v>
      </c>
      <c r="B2682">
        <v>664202</v>
      </c>
      <c r="C2682">
        <v>849294</v>
      </c>
      <c r="D2682">
        <v>6000</v>
      </c>
      <c r="E2682" t="s">
        <v>18</v>
      </c>
      <c r="F2682">
        <v>12.68</v>
      </c>
      <c r="G2682">
        <v>201.25</v>
      </c>
      <c r="H2682" t="s">
        <v>19</v>
      </c>
      <c r="I2682" s="1">
        <v>40575</v>
      </c>
      <c r="J2682" t="s">
        <v>26</v>
      </c>
      <c r="K2682" t="s">
        <v>24</v>
      </c>
      <c r="L2682" t="s">
        <v>41</v>
      </c>
      <c r="M2682">
        <v>0</v>
      </c>
      <c r="N2682">
        <v>4829.83</v>
      </c>
      <c r="O2682">
        <v>3728.32</v>
      </c>
      <c r="P2682">
        <v>1082.24</v>
      </c>
      <c r="Q2682" s="1">
        <v>41306</v>
      </c>
      <c r="R2682" t="s">
        <v>97</v>
      </c>
      <c r="S2682" t="s">
        <v>104</v>
      </c>
      <c r="T2682">
        <v>1</v>
      </c>
    </row>
    <row r="2683" spans="1:20" x14ac:dyDescent="0.3">
      <c r="A2683" t="s">
        <v>88</v>
      </c>
      <c r="B2683">
        <v>664185</v>
      </c>
      <c r="C2683">
        <v>849269</v>
      </c>
      <c r="D2683">
        <v>13000</v>
      </c>
      <c r="E2683" t="s">
        <v>18</v>
      </c>
      <c r="F2683">
        <v>10.37</v>
      </c>
      <c r="G2683">
        <v>421.74</v>
      </c>
      <c r="H2683" t="s">
        <v>29</v>
      </c>
      <c r="I2683" s="1">
        <v>40575</v>
      </c>
      <c r="J2683" t="s">
        <v>20</v>
      </c>
      <c r="K2683" t="s">
        <v>27</v>
      </c>
      <c r="L2683" t="s">
        <v>41</v>
      </c>
      <c r="M2683">
        <v>0</v>
      </c>
      <c r="N2683">
        <v>15161.07</v>
      </c>
      <c r="O2683">
        <v>12999.99</v>
      </c>
      <c r="P2683">
        <v>2161.08</v>
      </c>
      <c r="Q2683" s="1">
        <v>41579</v>
      </c>
      <c r="R2683" t="s">
        <v>97</v>
      </c>
      <c r="S2683" t="s">
        <v>103</v>
      </c>
      <c r="T2683">
        <v>0</v>
      </c>
    </row>
    <row r="2684" spans="1:20" x14ac:dyDescent="0.3">
      <c r="A2684" t="s">
        <v>88</v>
      </c>
      <c r="B2684">
        <v>664132</v>
      </c>
      <c r="C2684">
        <v>849208</v>
      </c>
      <c r="D2684">
        <v>15000</v>
      </c>
      <c r="E2684" t="s">
        <v>18</v>
      </c>
      <c r="F2684">
        <v>7.66</v>
      </c>
      <c r="G2684">
        <v>467.7</v>
      </c>
      <c r="H2684" t="s">
        <v>32</v>
      </c>
      <c r="I2684" s="1">
        <v>40575</v>
      </c>
      <c r="J2684" t="s">
        <v>20</v>
      </c>
      <c r="K2684" t="s">
        <v>40</v>
      </c>
      <c r="L2684" t="s">
        <v>86</v>
      </c>
      <c r="M2684">
        <v>0</v>
      </c>
      <c r="N2684">
        <v>16830.169999999998</v>
      </c>
      <c r="O2684">
        <v>15000</v>
      </c>
      <c r="P2684">
        <v>1830.17</v>
      </c>
      <c r="Q2684" s="1">
        <v>41671</v>
      </c>
      <c r="R2684" t="s">
        <v>97</v>
      </c>
      <c r="S2684" t="s">
        <v>103</v>
      </c>
      <c r="T2684">
        <v>0</v>
      </c>
    </row>
    <row r="2685" spans="1:20" x14ac:dyDescent="0.3">
      <c r="A2685" t="s">
        <v>88</v>
      </c>
      <c r="B2685">
        <v>662659</v>
      </c>
      <c r="C2685">
        <v>847410</v>
      </c>
      <c r="D2685">
        <v>6550</v>
      </c>
      <c r="E2685" t="s">
        <v>18</v>
      </c>
      <c r="F2685">
        <v>5.79</v>
      </c>
      <c r="G2685">
        <v>198.65</v>
      </c>
      <c r="H2685" t="s">
        <v>32</v>
      </c>
      <c r="I2685" s="1">
        <v>40575</v>
      </c>
      <c r="J2685" t="s">
        <v>20</v>
      </c>
      <c r="K2685" t="s">
        <v>27</v>
      </c>
      <c r="L2685" t="s">
        <v>57</v>
      </c>
      <c r="M2685">
        <v>0</v>
      </c>
      <c r="N2685">
        <v>7148.34</v>
      </c>
      <c r="O2685">
        <v>6550</v>
      </c>
      <c r="P2685">
        <v>598.34</v>
      </c>
      <c r="Q2685" s="1">
        <v>41671</v>
      </c>
      <c r="R2685" t="s">
        <v>97</v>
      </c>
      <c r="S2685" t="s">
        <v>103</v>
      </c>
      <c r="T2685">
        <v>0</v>
      </c>
    </row>
    <row r="2686" spans="1:20" x14ac:dyDescent="0.3">
      <c r="A2686" t="s">
        <v>88</v>
      </c>
      <c r="B2686">
        <v>663080</v>
      </c>
      <c r="C2686">
        <v>847923</v>
      </c>
      <c r="D2686">
        <v>5800</v>
      </c>
      <c r="E2686" t="s">
        <v>18</v>
      </c>
      <c r="F2686">
        <v>10.37</v>
      </c>
      <c r="G2686">
        <v>188.16</v>
      </c>
      <c r="H2686" t="s">
        <v>29</v>
      </c>
      <c r="I2686" s="1">
        <v>40575</v>
      </c>
      <c r="J2686" t="s">
        <v>20</v>
      </c>
      <c r="K2686" t="s">
        <v>24</v>
      </c>
      <c r="L2686" t="s">
        <v>51</v>
      </c>
      <c r="M2686">
        <v>0</v>
      </c>
      <c r="N2686">
        <v>6773.73</v>
      </c>
      <c r="O2686">
        <v>5799.99</v>
      </c>
      <c r="P2686">
        <v>973.74</v>
      </c>
      <c r="Q2686" s="1">
        <v>41671</v>
      </c>
      <c r="R2686" t="s">
        <v>97</v>
      </c>
      <c r="S2686" t="s">
        <v>103</v>
      </c>
      <c r="T2686">
        <v>0</v>
      </c>
    </row>
    <row r="2687" spans="1:20" x14ac:dyDescent="0.3">
      <c r="A2687" t="s">
        <v>88</v>
      </c>
      <c r="B2687">
        <v>664117</v>
      </c>
      <c r="C2687">
        <v>849188</v>
      </c>
      <c r="D2687">
        <v>10000</v>
      </c>
      <c r="E2687" t="s">
        <v>18</v>
      </c>
      <c r="F2687">
        <v>10.74</v>
      </c>
      <c r="G2687">
        <v>326.16000000000003</v>
      </c>
      <c r="H2687" t="s">
        <v>29</v>
      </c>
      <c r="I2687" s="1">
        <v>40575</v>
      </c>
      <c r="J2687" t="s">
        <v>20</v>
      </c>
      <c r="K2687" t="s">
        <v>27</v>
      </c>
      <c r="L2687" t="s">
        <v>41</v>
      </c>
      <c r="M2687">
        <v>0</v>
      </c>
      <c r="N2687">
        <v>11363</v>
      </c>
      <c r="O2687">
        <v>9999.99</v>
      </c>
      <c r="P2687">
        <v>1363.01</v>
      </c>
      <c r="Q2687" s="1">
        <v>41183</v>
      </c>
      <c r="R2687" t="s">
        <v>97</v>
      </c>
      <c r="S2687" t="s">
        <v>103</v>
      </c>
      <c r="T2687">
        <v>0</v>
      </c>
    </row>
    <row r="2688" spans="1:20" x14ac:dyDescent="0.3">
      <c r="A2688" t="s">
        <v>88</v>
      </c>
      <c r="B2688">
        <v>655882</v>
      </c>
      <c r="C2688">
        <v>838873</v>
      </c>
      <c r="D2688">
        <v>4200</v>
      </c>
      <c r="E2688" t="s">
        <v>43</v>
      </c>
      <c r="F2688">
        <v>9.6300000000000008</v>
      </c>
      <c r="G2688">
        <v>88.48</v>
      </c>
      <c r="H2688" t="s">
        <v>29</v>
      </c>
      <c r="I2688" s="1">
        <v>40575</v>
      </c>
      <c r="J2688" t="s">
        <v>20</v>
      </c>
      <c r="K2688" t="s">
        <v>47</v>
      </c>
      <c r="L2688" t="s">
        <v>38</v>
      </c>
      <c r="M2688">
        <v>0</v>
      </c>
      <c r="N2688">
        <v>4784.13</v>
      </c>
      <c r="O2688">
        <v>4200.01</v>
      </c>
      <c r="P2688">
        <v>584.12</v>
      </c>
      <c r="Q2688" s="1">
        <v>41183</v>
      </c>
      <c r="R2688" t="s">
        <v>97</v>
      </c>
      <c r="S2688" t="s">
        <v>103</v>
      </c>
      <c r="T2688">
        <v>0</v>
      </c>
    </row>
    <row r="2689" spans="1:20" x14ac:dyDescent="0.3">
      <c r="A2689" t="s">
        <v>88</v>
      </c>
      <c r="B2689">
        <v>664100</v>
      </c>
      <c r="C2689">
        <v>849162</v>
      </c>
      <c r="D2689">
        <v>20000</v>
      </c>
      <c r="E2689" t="s">
        <v>43</v>
      </c>
      <c r="F2689">
        <v>14.17</v>
      </c>
      <c r="G2689">
        <v>467.13</v>
      </c>
      <c r="H2689" t="s">
        <v>19</v>
      </c>
      <c r="I2689" s="1">
        <v>40575</v>
      </c>
      <c r="J2689" t="s">
        <v>26</v>
      </c>
      <c r="K2689" t="s">
        <v>40</v>
      </c>
      <c r="L2689" t="s">
        <v>41</v>
      </c>
      <c r="M2689">
        <v>0</v>
      </c>
      <c r="N2689">
        <v>1862.72</v>
      </c>
      <c r="O2689">
        <v>937.43</v>
      </c>
      <c r="P2689">
        <v>925.29</v>
      </c>
      <c r="Q2689" s="1">
        <v>40695</v>
      </c>
      <c r="R2689" t="s">
        <v>97</v>
      </c>
      <c r="S2689" t="s">
        <v>104</v>
      </c>
      <c r="T2689">
        <v>1</v>
      </c>
    </row>
    <row r="2690" spans="1:20" x14ac:dyDescent="0.3">
      <c r="A2690" t="s">
        <v>88</v>
      </c>
      <c r="B2690">
        <v>664050</v>
      </c>
      <c r="C2690">
        <v>849108</v>
      </c>
      <c r="D2690">
        <v>10000</v>
      </c>
      <c r="E2690" t="s">
        <v>18</v>
      </c>
      <c r="F2690">
        <v>5.79</v>
      </c>
      <c r="G2690">
        <v>303.27</v>
      </c>
      <c r="H2690" t="s">
        <v>32</v>
      </c>
      <c r="I2690" s="1">
        <v>40575</v>
      </c>
      <c r="J2690" t="s">
        <v>20</v>
      </c>
      <c r="K2690" t="s">
        <v>47</v>
      </c>
      <c r="L2690" t="s">
        <v>58</v>
      </c>
      <c r="M2690">
        <v>0</v>
      </c>
      <c r="N2690">
        <v>10915.11</v>
      </c>
      <c r="O2690">
        <v>10000</v>
      </c>
      <c r="P2690">
        <v>915.11</v>
      </c>
      <c r="Q2690" s="1">
        <v>41671</v>
      </c>
      <c r="R2690" t="s">
        <v>97</v>
      </c>
      <c r="S2690" t="s">
        <v>103</v>
      </c>
      <c r="T2690">
        <v>0</v>
      </c>
    </row>
    <row r="2691" spans="1:20" x14ac:dyDescent="0.3">
      <c r="A2691" t="s">
        <v>88</v>
      </c>
      <c r="B2691">
        <v>664046</v>
      </c>
      <c r="C2691">
        <v>849104</v>
      </c>
      <c r="D2691">
        <v>12000</v>
      </c>
      <c r="E2691" t="s">
        <v>43</v>
      </c>
      <c r="F2691">
        <v>10.74</v>
      </c>
      <c r="G2691">
        <v>259.36</v>
      </c>
      <c r="H2691" t="s">
        <v>29</v>
      </c>
      <c r="I2691" s="1">
        <v>40575</v>
      </c>
      <c r="J2691" t="s">
        <v>20</v>
      </c>
      <c r="K2691" t="s">
        <v>64</v>
      </c>
      <c r="L2691" t="s">
        <v>76</v>
      </c>
      <c r="M2691">
        <v>0</v>
      </c>
      <c r="N2691">
        <v>14810.8</v>
      </c>
      <c r="O2691">
        <v>12000</v>
      </c>
      <c r="P2691">
        <v>2810.8</v>
      </c>
      <c r="Q2691" s="1">
        <v>41609</v>
      </c>
      <c r="R2691" t="s">
        <v>97</v>
      </c>
      <c r="S2691" t="s">
        <v>103</v>
      </c>
      <c r="T2691">
        <v>0</v>
      </c>
    </row>
    <row r="2692" spans="1:20" x14ac:dyDescent="0.3">
      <c r="A2692" t="s">
        <v>88</v>
      </c>
      <c r="B2692">
        <v>663059</v>
      </c>
      <c r="C2692">
        <v>847889</v>
      </c>
      <c r="D2692">
        <v>5000</v>
      </c>
      <c r="E2692" t="s">
        <v>43</v>
      </c>
      <c r="F2692">
        <v>10.37</v>
      </c>
      <c r="G2692">
        <v>107.15</v>
      </c>
      <c r="H2692" t="s">
        <v>29</v>
      </c>
      <c r="I2692" s="1">
        <v>40575</v>
      </c>
      <c r="J2692" t="s">
        <v>46</v>
      </c>
      <c r="K2692" t="s">
        <v>30</v>
      </c>
      <c r="L2692" t="s">
        <v>34</v>
      </c>
      <c r="M2692">
        <v>117.58</v>
      </c>
      <c r="N2692">
        <v>6305.29</v>
      </c>
      <c r="O2692">
        <v>4882.41</v>
      </c>
      <c r="P2692">
        <v>1422.88</v>
      </c>
      <c r="Q2692" s="1">
        <v>42370</v>
      </c>
      <c r="R2692" t="s">
        <v>97</v>
      </c>
      <c r="S2692" t="s">
        <v>103</v>
      </c>
      <c r="T2692">
        <v>0</v>
      </c>
    </row>
    <row r="2693" spans="1:20" x14ac:dyDescent="0.3">
      <c r="A2693" t="s">
        <v>88</v>
      </c>
      <c r="B2693">
        <v>662416</v>
      </c>
      <c r="C2693">
        <v>847100</v>
      </c>
      <c r="D2693">
        <v>8875</v>
      </c>
      <c r="E2693" t="s">
        <v>18</v>
      </c>
      <c r="F2693">
        <v>10.74</v>
      </c>
      <c r="G2693">
        <v>289.47000000000003</v>
      </c>
      <c r="H2693" t="s">
        <v>29</v>
      </c>
      <c r="I2693" s="1">
        <v>40575</v>
      </c>
      <c r="J2693" t="s">
        <v>26</v>
      </c>
      <c r="K2693" t="s">
        <v>36</v>
      </c>
      <c r="L2693" t="s">
        <v>41</v>
      </c>
      <c r="M2693">
        <v>0</v>
      </c>
      <c r="N2693">
        <v>3262.31</v>
      </c>
      <c r="O2693">
        <v>2180.7600000000002</v>
      </c>
      <c r="P2693">
        <v>707.29</v>
      </c>
      <c r="Q2693" s="1">
        <v>40878</v>
      </c>
      <c r="R2693" t="s">
        <v>97</v>
      </c>
      <c r="S2693" t="s">
        <v>104</v>
      </c>
      <c r="T2693">
        <v>1</v>
      </c>
    </row>
    <row r="2694" spans="1:20" x14ac:dyDescent="0.3">
      <c r="A2694" t="s">
        <v>88</v>
      </c>
      <c r="B2694">
        <v>664025</v>
      </c>
      <c r="C2694">
        <v>849079</v>
      </c>
      <c r="D2694">
        <v>8000</v>
      </c>
      <c r="E2694" t="s">
        <v>18</v>
      </c>
      <c r="F2694">
        <v>10.37</v>
      </c>
      <c r="G2694">
        <v>259.52999999999997</v>
      </c>
      <c r="H2694" t="s">
        <v>29</v>
      </c>
      <c r="I2694" s="1">
        <v>40575</v>
      </c>
      <c r="J2694" t="s">
        <v>20</v>
      </c>
      <c r="K2694" t="s">
        <v>27</v>
      </c>
      <c r="L2694" t="s">
        <v>56</v>
      </c>
      <c r="M2694">
        <v>0</v>
      </c>
      <c r="N2694">
        <v>9342.9599999999991</v>
      </c>
      <c r="O2694">
        <v>7999.99</v>
      </c>
      <c r="P2694">
        <v>1342.97</v>
      </c>
      <c r="Q2694" s="1">
        <v>41671</v>
      </c>
      <c r="R2694" t="s">
        <v>97</v>
      </c>
      <c r="S2694" t="s">
        <v>103</v>
      </c>
      <c r="T2694">
        <v>0</v>
      </c>
    </row>
    <row r="2695" spans="1:20" x14ac:dyDescent="0.3">
      <c r="A2695" t="s">
        <v>88</v>
      </c>
      <c r="B2695">
        <v>664000</v>
      </c>
      <c r="C2695">
        <v>849050</v>
      </c>
      <c r="D2695">
        <v>14400</v>
      </c>
      <c r="E2695" t="s">
        <v>18</v>
      </c>
      <c r="F2695">
        <v>13.8</v>
      </c>
      <c r="G2695">
        <v>490.77</v>
      </c>
      <c r="H2695" t="s">
        <v>19</v>
      </c>
      <c r="I2695" s="1">
        <v>40575</v>
      </c>
      <c r="J2695" t="s">
        <v>26</v>
      </c>
      <c r="K2695" t="s">
        <v>24</v>
      </c>
      <c r="L2695" t="s">
        <v>74</v>
      </c>
      <c r="M2695">
        <v>0</v>
      </c>
      <c r="N2695">
        <v>9814.2199999999993</v>
      </c>
      <c r="O2695">
        <v>7257.56</v>
      </c>
      <c r="P2695">
        <v>2547.2399999999998</v>
      </c>
      <c r="Q2695" s="1">
        <v>41183</v>
      </c>
      <c r="R2695" t="s">
        <v>97</v>
      </c>
      <c r="S2695" t="s">
        <v>104</v>
      </c>
      <c r="T2695">
        <v>1</v>
      </c>
    </row>
    <row r="2696" spans="1:20" x14ac:dyDescent="0.3">
      <c r="A2696" t="s">
        <v>88</v>
      </c>
      <c r="B2696">
        <v>663996</v>
      </c>
      <c r="C2696">
        <v>849045</v>
      </c>
      <c r="D2696">
        <v>7000</v>
      </c>
      <c r="E2696" t="s">
        <v>18</v>
      </c>
      <c r="F2696">
        <v>5.79</v>
      </c>
      <c r="G2696">
        <v>212.29</v>
      </c>
      <c r="H2696" t="s">
        <v>32</v>
      </c>
      <c r="I2696" s="1">
        <v>40575</v>
      </c>
      <c r="J2696" t="s">
        <v>26</v>
      </c>
      <c r="K2696" t="s">
        <v>47</v>
      </c>
      <c r="L2696" t="s">
        <v>38</v>
      </c>
      <c r="M2696">
        <v>0</v>
      </c>
      <c r="N2696">
        <v>4422.88</v>
      </c>
      <c r="O2696">
        <v>4039.78</v>
      </c>
      <c r="P2696">
        <v>371.9</v>
      </c>
      <c r="Q2696" s="1">
        <v>40969</v>
      </c>
      <c r="R2696" t="s">
        <v>97</v>
      </c>
      <c r="S2696" t="s">
        <v>104</v>
      </c>
      <c r="T2696">
        <v>1</v>
      </c>
    </row>
    <row r="2697" spans="1:20" x14ac:dyDescent="0.3">
      <c r="A2697" t="s">
        <v>88</v>
      </c>
      <c r="B2697">
        <v>663969</v>
      </c>
      <c r="C2697">
        <v>849011</v>
      </c>
      <c r="D2697">
        <v>16725</v>
      </c>
      <c r="E2697" t="s">
        <v>18</v>
      </c>
      <c r="F2697">
        <v>10.74</v>
      </c>
      <c r="G2697">
        <v>545.5</v>
      </c>
      <c r="H2697" t="s">
        <v>29</v>
      </c>
      <c r="I2697" s="1">
        <v>40575</v>
      </c>
      <c r="J2697" t="s">
        <v>20</v>
      </c>
      <c r="K2697" t="s">
        <v>27</v>
      </c>
      <c r="L2697" t="s">
        <v>69</v>
      </c>
      <c r="M2697">
        <v>0</v>
      </c>
      <c r="N2697">
        <v>19309.580000000002</v>
      </c>
      <c r="O2697">
        <v>16725</v>
      </c>
      <c r="P2697">
        <v>2584.58</v>
      </c>
      <c r="Q2697" s="1">
        <v>41334</v>
      </c>
      <c r="R2697" t="s">
        <v>97</v>
      </c>
      <c r="S2697" t="s">
        <v>103</v>
      </c>
      <c r="T2697">
        <v>0</v>
      </c>
    </row>
    <row r="2698" spans="1:20" x14ac:dyDescent="0.3">
      <c r="A2698" t="s">
        <v>88</v>
      </c>
      <c r="B2698">
        <v>663981</v>
      </c>
      <c r="C2698">
        <v>849027</v>
      </c>
      <c r="D2698">
        <v>20000</v>
      </c>
      <c r="E2698" t="s">
        <v>18</v>
      </c>
      <c r="F2698">
        <v>11.11</v>
      </c>
      <c r="G2698">
        <v>655.82</v>
      </c>
      <c r="H2698" t="s">
        <v>29</v>
      </c>
      <c r="I2698" s="1">
        <v>40575</v>
      </c>
      <c r="J2698" t="s">
        <v>20</v>
      </c>
      <c r="K2698" t="s">
        <v>27</v>
      </c>
      <c r="L2698" t="s">
        <v>41</v>
      </c>
      <c r="M2698">
        <v>0</v>
      </c>
      <c r="N2698">
        <v>23469.72</v>
      </c>
      <c r="O2698">
        <v>20000</v>
      </c>
      <c r="P2698">
        <v>3469.72</v>
      </c>
      <c r="Q2698" s="1">
        <v>41487</v>
      </c>
      <c r="R2698" t="s">
        <v>97</v>
      </c>
      <c r="S2698" t="s">
        <v>103</v>
      </c>
      <c r="T2698">
        <v>0</v>
      </c>
    </row>
    <row r="2699" spans="1:20" x14ac:dyDescent="0.3">
      <c r="A2699" t="s">
        <v>88</v>
      </c>
      <c r="B2699">
        <v>663913</v>
      </c>
      <c r="C2699">
        <v>848940</v>
      </c>
      <c r="D2699">
        <v>9000</v>
      </c>
      <c r="E2699" t="s">
        <v>43</v>
      </c>
      <c r="F2699">
        <v>10.37</v>
      </c>
      <c r="G2699">
        <v>192.87</v>
      </c>
      <c r="H2699" t="s">
        <v>29</v>
      </c>
      <c r="I2699" s="1">
        <v>40575</v>
      </c>
      <c r="J2699" t="s">
        <v>20</v>
      </c>
      <c r="K2699" t="s">
        <v>24</v>
      </c>
      <c r="L2699" t="s">
        <v>81</v>
      </c>
      <c r="M2699">
        <v>0</v>
      </c>
      <c r="N2699">
        <v>11319.096100000001</v>
      </c>
      <c r="O2699">
        <v>9000</v>
      </c>
      <c r="P2699">
        <v>2319.1</v>
      </c>
      <c r="Q2699" s="1">
        <v>41883</v>
      </c>
      <c r="R2699" t="s">
        <v>97</v>
      </c>
      <c r="S2699" t="s">
        <v>103</v>
      </c>
      <c r="T2699">
        <v>0</v>
      </c>
    </row>
    <row r="2700" spans="1:20" x14ac:dyDescent="0.3">
      <c r="A2700" t="s">
        <v>88</v>
      </c>
      <c r="B2700">
        <v>663895</v>
      </c>
      <c r="C2700">
        <v>848918</v>
      </c>
      <c r="D2700">
        <v>25000</v>
      </c>
      <c r="E2700" t="s">
        <v>18</v>
      </c>
      <c r="F2700">
        <v>13.43</v>
      </c>
      <c r="G2700">
        <v>847.54</v>
      </c>
      <c r="H2700" t="s">
        <v>19</v>
      </c>
      <c r="I2700" s="1">
        <v>40575</v>
      </c>
      <c r="J2700" t="s">
        <v>20</v>
      </c>
      <c r="K2700" t="s">
        <v>40</v>
      </c>
      <c r="L2700" t="s">
        <v>52</v>
      </c>
      <c r="M2700">
        <v>0</v>
      </c>
      <c r="N2700">
        <v>30499.13</v>
      </c>
      <c r="O2700">
        <v>25000</v>
      </c>
      <c r="P2700">
        <v>5499.13</v>
      </c>
      <c r="Q2700" s="1">
        <v>41671</v>
      </c>
      <c r="R2700" t="s">
        <v>97</v>
      </c>
      <c r="S2700" t="s">
        <v>103</v>
      </c>
      <c r="T2700">
        <v>0</v>
      </c>
    </row>
    <row r="2701" spans="1:20" x14ac:dyDescent="0.3">
      <c r="A2701" t="s">
        <v>88</v>
      </c>
      <c r="B2701">
        <v>663901</v>
      </c>
      <c r="C2701">
        <v>848923</v>
      </c>
      <c r="D2701">
        <v>10000</v>
      </c>
      <c r="E2701" t="s">
        <v>43</v>
      </c>
      <c r="F2701">
        <v>18.62</v>
      </c>
      <c r="G2701">
        <v>257.32</v>
      </c>
      <c r="H2701" t="s">
        <v>60</v>
      </c>
      <c r="I2701" s="1">
        <v>40575</v>
      </c>
      <c r="J2701" t="s">
        <v>46</v>
      </c>
      <c r="K2701" t="s">
        <v>27</v>
      </c>
      <c r="L2701" t="s">
        <v>58</v>
      </c>
      <c r="M2701">
        <v>270.64</v>
      </c>
      <c r="N2701">
        <v>15148.24</v>
      </c>
      <c r="O2701">
        <v>9729.35</v>
      </c>
      <c r="P2701">
        <v>5418.89</v>
      </c>
      <c r="Q2701" s="1">
        <v>42370</v>
      </c>
      <c r="R2701" t="s">
        <v>97</v>
      </c>
      <c r="S2701" t="s">
        <v>103</v>
      </c>
      <c r="T2701">
        <v>0</v>
      </c>
    </row>
    <row r="2702" spans="1:20" x14ac:dyDescent="0.3">
      <c r="A2702" t="s">
        <v>88</v>
      </c>
      <c r="B2702">
        <v>663744</v>
      </c>
      <c r="C2702">
        <v>848734</v>
      </c>
      <c r="D2702">
        <v>7000</v>
      </c>
      <c r="E2702" t="s">
        <v>18</v>
      </c>
      <c r="F2702">
        <v>10.74</v>
      </c>
      <c r="G2702">
        <v>228.32</v>
      </c>
      <c r="H2702" t="s">
        <v>29</v>
      </c>
      <c r="I2702" s="1">
        <v>40575</v>
      </c>
      <c r="J2702" t="s">
        <v>20</v>
      </c>
      <c r="K2702" t="s">
        <v>24</v>
      </c>
      <c r="L2702" t="s">
        <v>70</v>
      </c>
      <c r="M2702">
        <v>0</v>
      </c>
      <c r="N2702">
        <v>7852.15</v>
      </c>
      <c r="O2702">
        <v>7000</v>
      </c>
      <c r="P2702">
        <v>852.15</v>
      </c>
      <c r="Q2702" s="1">
        <v>41091</v>
      </c>
      <c r="R2702" t="s">
        <v>97</v>
      </c>
      <c r="S2702" t="s">
        <v>103</v>
      </c>
      <c r="T2702">
        <v>0</v>
      </c>
    </row>
    <row r="2703" spans="1:20" x14ac:dyDescent="0.3">
      <c r="A2703" t="s">
        <v>88</v>
      </c>
      <c r="B2703">
        <v>663742</v>
      </c>
      <c r="C2703">
        <v>848732</v>
      </c>
      <c r="D2703">
        <v>6000</v>
      </c>
      <c r="E2703" t="s">
        <v>43</v>
      </c>
      <c r="F2703">
        <v>12.68</v>
      </c>
      <c r="G2703">
        <v>135.54</v>
      </c>
      <c r="H2703" t="s">
        <v>19</v>
      </c>
      <c r="I2703" s="1">
        <v>40575</v>
      </c>
      <c r="J2703" t="s">
        <v>46</v>
      </c>
      <c r="K2703" t="s">
        <v>47</v>
      </c>
      <c r="L2703" t="s">
        <v>41</v>
      </c>
      <c r="M2703">
        <v>147.82</v>
      </c>
      <c r="N2703">
        <v>7975.26</v>
      </c>
      <c r="O2703">
        <v>5852.18</v>
      </c>
      <c r="P2703">
        <v>2123.08</v>
      </c>
      <c r="Q2703" s="1">
        <v>42370</v>
      </c>
      <c r="R2703" t="s">
        <v>97</v>
      </c>
      <c r="S2703" t="s">
        <v>103</v>
      </c>
      <c r="T2703">
        <v>0</v>
      </c>
    </row>
    <row r="2704" spans="1:20" x14ac:dyDescent="0.3">
      <c r="A2704" t="s">
        <v>88</v>
      </c>
      <c r="B2704">
        <v>663723</v>
      </c>
      <c r="C2704">
        <v>848707</v>
      </c>
      <c r="D2704">
        <v>6000</v>
      </c>
      <c r="E2704" t="s">
        <v>18</v>
      </c>
      <c r="F2704">
        <v>11.11</v>
      </c>
      <c r="G2704">
        <v>196.75</v>
      </c>
      <c r="H2704" t="s">
        <v>29</v>
      </c>
      <c r="I2704" s="1">
        <v>40575</v>
      </c>
      <c r="J2704" t="s">
        <v>20</v>
      </c>
      <c r="K2704" t="s">
        <v>27</v>
      </c>
      <c r="L2704" t="s">
        <v>38</v>
      </c>
      <c r="M2704">
        <v>0</v>
      </c>
      <c r="N2704">
        <v>7075.97</v>
      </c>
      <c r="O2704">
        <v>6000</v>
      </c>
      <c r="P2704">
        <v>1075.97</v>
      </c>
      <c r="Q2704" s="1">
        <v>41671</v>
      </c>
      <c r="R2704" t="s">
        <v>97</v>
      </c>
      <c r="S2704" t="s">
        <v>103</v>
      </c>
      <c r="T2704">
        <v>0</v>
      </c>
    </row>
    <row r="2705" spans="1:20" x14ac:dyDescent="0.3">
      <c r="A2705" t="s">
        <v>88</v>
      </c>
      <c r="B2705">
        <v>663698</v>
      </c>
      <c r="C2705">
        <v>846433</v>
      </c>
      <c r="D2705">
        <v>12000</v>
      </c>
      <c r="E2705" t="s">
        <v>18</v>
      </c>
      <c r="F2705">
        <v>10.37</v>
      </c>
      <c r="G2705">
        <v>389.3</v>
      </c>
      <c r="H2705" t="s">
        <v>29</v>
      </c>
      <c r="I2705" s="1">
        <v>40575</v>
      </c>
      <c r="J2705" t="s">
        <v>20</v>
      </c>
      <c r="K2705" t="s">
        <v>36</v>
      </c>
      <c r="L2705" t="s">
        <v>57</v>
      </c>
      <c r="M2705">
        <v>0</v>
      </c>
      <c r="N2705">
        <v>14014.35</v>
      </c>
      <c r="O2705">
        <v>11999.98</v>
      </c>
      <c r="P2705">
        <v>2014.37</v>
      </c>
      <c r="Q2705" s="1">
        <v>41671</v>
      </c>
      <c r="R2705" t="s">
        <v>97</v>
      </c>
      <c r="S2705" t="s">
        <v>103</v>
      </c>
      <c r="T2705">
        <v>0</v>
      </c>
    </row>
    <row r="2706" spans="1:20" x14ac:dyDescent="0.3">
      <c r="A2706" t="s">
        <v>88</v>
      </c>
      <c r="B2706">
        <v>663655</v>
      </c>
      <c r="C2706">
        <v>848625</v>
      </c>
      <c r="D2706">
        <v>8000</v>
      </c>
      <c r="E2706" t="s">
        <v>43</v>
      </c>
      <c r="F2706">
        <v>11.11</v>
      </c>
      <c r="G2706">
        <v>174.38</v>
      </c>
      <c r="H2706" t="s">
        <v>29</v>
      </c>
      <c r="I2706" s="1">
        <v>40575</v>
      </c>
      <c r="J2706" t="s">
        <v>20</v>
      </c>
      <c r="K2706" t="s">
        <v>40</v>
      </c>
      <c r="L2706" t="s">
        <v>81</v>
      </c>
      <c r="M2706">
        <v>0</v>
      </c>
      <c r="N2706">
        <v>10239.47055</v>
      </c>
      <c r="O2706">
        <v>8000</v>
      </c>
      <c r="P2706">
        <v>2239.4699999999998</v>
      </c>
      <c r="Q2706" s="1">
        <v>42278</v>
      </c>
      <c r="R2706" t="s">
        <v>97</v>
      </c>
      <c r="S2706" t="s">
        <v>103</v>
      </c>
      <c r="T2706">
        <v>0</v>
      </c>
    </row>
    <row r="2707" spans="1:20" x14ac:dyDescent="0.3">
      <c r="A2707" t="s">
        <v>88</v>
      </c>
      <c r="B2707">
        <v>663040</v>
      </c>
      <c r="C2707">
        <v>847876</v>
      </c>
      <c r="D2707">
        <v>25000</v>
      </c>
      <c r="E2707" t="s">
        <v>18</v>
      </c>
      <c r="F2707">
        <v>13.43</v>
      </c>
      <c r="G2707">
        <v>847.54</v>
      </c>
      <c r="H2707" t="s">
        <v>19</v>
      </c>
      <c r="I2707" s="1">
        <v>40575</v>
      </c>
      <c r="J2707" t="s">
        <v>20</v>
      </c>
      <c r="K2707" t="s">
        <v>27</v>
      </c>
      <c r="L2707" t="s">
        <v>34</v>
      </c>
      <c r="M2707">
        <v>0</v>
      </c>
      <c r="N2707">
        <v>28835.1</v>
      </c>
      <c r="O2707">
        <v>25000</v>
      </c>
      <c r="P2707">
        <v>3835.1</v>
      </c>
      <c r="Q2707" s="1">
        <v>41091</v>
      </c>
      <c r="R2707" t="s">
        <v>97</v>
      </c>
      <c r="S2707" t="s">
        <v>103</v>
      </c>
      <c r="T2707">
        <v>0</v>
      </c>
    </row>
    <row r="2708" spans="1:20" x14ac:dyDescent="0.3">
      <c r="A2708" t="s">
        <v>88</v>
      </c>
      <c r="B2708">
        <v>663626</v>
      </c>
      <c r="C2708">
        <v>848595</v>
      </c>
      <c r="D2708">
        <v>9000</v>
      </c>
      <c r="E2708" t="s">
        <v>18</v>
      </c>
      <c r="F2708">
        <v>6.92</v>
      </c>
      <c r="G2708">
        <v>277.57</v>
      </c>
      <c r="H2708" t="s">
        <v>32</v>
      </c>
      <c r="I2708" s="1">
        <v>40575</v>
      </c>
      <c r="J2708" t="s">
        <v>20</v>
      </c>
      <c r="K2708" t="s">
        <v>24</v>
      </c>
      <c r="L2708" t="s">
        <v>41</v>
      </c>
      <c r="M2708">
        <v>0</v>
      </c>
      <c r="N2708">
        <v>9992.51</v>
      </c>
      <c r="O2708">
        <v>9000</v>
      </c>
      <c r="P2708">
        <v>992.51</v>
      </c>
      <c r="Q2708" s="1">
        <v>41671</v>
      </c>
      <c r="R2708" t="s">
        <v>97</v>
      </c>
      <c r="S2708" t="s">
        <v>103</v>
      </c>
      <c r="T2708">
        <v>0</v>
      </c>
    </row>
    <row r="2709" spans="1:20" x14ac:dyDescent="0.3">
      <c r="A2709" t="s">
        <v>88</v>
      </c>
      <c r="B2709">
        <v>663385</v>
      </c>
      <c r="C2709">
        <v>848274</v>
      </c>
      <c r="D2709">
        <v>5000</v>
      </c>
      <c r="E2709" t="s">
        <v>18</v>
      </c>
      <c r="F2709">
        <v>16.399999999999999</v>
      </c>
      <c r="G2709">
        <v>176.78</v>
      </c>
      <c r="H2709" t="s">
        <v>44</v>
      </c>
      <c r="I2709" s="1">
        <v>40575</v>
      </c>
      <c r="J2709" t="s">
        <v>26</v>
      </c>
      <c r="K2709" t="s">
        <v>36</v>
      </c>
      <c r="L2709" t="s">
        <v>41</v>
      </c>
      <c r="M2709">
        <v>0</v>
      </c>
      <c r="N2709">
        <v>4734.83</v>
      </c>
      <c r="O2709">
        <v>3339.73</v>
      </c>
      <c r="P2709">
        <v>1243.0999999999999</v>
      </c>
      <c r="Q2709" s="1">
        <v>41365</v>
      </c>
      <c r="R2709" t="s">
        <v>97</v>
      </c>
      <c r="S2709" t="s">
        <v>104</v>
      </c>
      <c r="T2709">
        <v>1</v>
      </c>
    </row>
    <row r="2710" spans="1:20" x14ac:dyDescent="0.3">
      <c r="A2710" t="s">
        <v>88</v>
      </c>
      <c r="B2710">
        <v>663607</v>
      </c>
      <c r="C2710">
        <v>848575</v>
      </c>
      <c r="D2710">
        <v>9600</v>
      </c>
      <c r="E2710" t="s">
        <v>18</v>
      </c>
      <c r="F2710">
        <v>14.17</v>
      </c>
      <c r="G2710">
        <v>328.9</v>
      </c>
      <c r="H2710" t="s">
        <v>19</v>
      </c>
      <c r="I2710" s="1">
        <v>40575</v>
      </c>
      <c r="J2710" t="s">
        <v>20</v>
      </c>
      <c r="K2710" t="s">
        <v>24</v>
      </c>
      <c r="L2710" t="s">
        <v>51</v>
      </c>
      <c r="M2710">
        <v>0</v>
      </c>
      <c r="N2710">
        <v>10928.86</v>
      </c>
      <c r="O2710">
        <v>9600</v>
      </c>
      <c r="P2710">
        <v>1328.86</v>
      </c>
      <c r="Q2710" s="1">
        <v>41183</v>
      </c>
      <c r="R2710" t="s">
        <v>97</v>
      </c>
      <c r="S2710" t="s">
        <v>103</v>
      </c>
      <c r="T2710">
        <v>0</v>
      </c>
    </row>
    <row r="2711" spans="1:20" x14ac:dyDescent="0.3">
      <c r="A2711" t="s">
        <v>88</v>
      </c>
      <c r="B2711">
        <v>663515</v>
      </c>
      <c r="C2711">
        <v>848421</v>
      </c>
      <c r="D2711">
        <v>12000</v>
      </c>
      <c r="E2711" t="s">
        <v>43</v>
      </c>
      <c r="F2711">
        <v>12.68</v>
      </c>
      <c r="G2711">
        <v>271.08</v>
      </c>
      <c r="H2711" t="s">
        <v>19</v>
      </c>
      <c r="I2711" s="1">
        <v>40575</v>
      </c>
      <c r="J2711" t="s">
        <v>20</v>
      </c>
      <c r="K2711" t="s">
        <v>47</v>
      </c>
      <c r="L2711" t="s">
        <v>39</v>
      </c>
      <c r="M2711">
        <v>0</v>
      </c>
      <c r="N2711">
        <v>16060.166279999999</v>
      </c>
      <c r="O2711">
        <v>12000</v>
      </c>
      <c r="P2711">
        <v>4060.17</v>
      </c>
      <c r="Q2711" s="1">
        <v>42036</v>
      </c>
      <c r="R2711" t="s">
        <v>97</v>
      </c>
      <c r="S2711" t="s">
        <v>103</v>
      </c>
      <c r="T2711">
        <v>0</v>
      </c>
    </row>
    <row r="2712" spans="1:20" x14ac:dyDescent="0.3">
      <c r="A2712" t="s">
        <v>88</v>
      </c>
      <c r="B2712">
        <v>661329</v>
      </c>
      <c r="C2712">
        <v>845777</v>
      </c>
      <c r="D2712">
        <v>3250</v>
      </c>
      <c r="E2712" t="s">
        <v>18</v>
      </c>
      <c r="F2712">
        <v>10.74</v>
      </c>
      <c r="G2712">
        <v>106.01</v>
      </c>
      <c r="H2712" t="s">
        <v>29</v>
      </c>
      <c r="I2712" s="1">
        <v>40575</v>
      </c>
      <c r="J2712" t="s">
        <v>26</v>
      </c>
      <c r="K2712" t="s">
        <v>27</v>
      </c>
      <c r="L2712" t="s">
        <v>82</v>
      </c>
      <c r="M2712">
        <v>0</v>
      </c>
      <c r="N2712">
        <v>2544.08</v>
      </c>
      <c r="O2712">
        <v>2040.73</v>
      </c>
      <c r="P2712">
        <v>492.95</v>
      </c>
      <c r="Q2712" s="1">
        <v>41306</v>
      </c>
      <c r="R2712" t="s">
        <v>97</v>
      </c>
      <c r="S2712" t="s">
        <v>104</v>
      </c>
      <c r="T2712">
        <v>1</v>
      </c>
    </row>
    <row r="2713" spans="1:20" x14ac:dyDescent="0.3">
      <c r="A2713" t="s">
        <v>88</v>
      </c>
      <c r="B2713">
        <v>663592</v>
      </c>
      <c r="C2713">
        <v>848558</v>
      </c>
      <c r="D2713">
        <v>20000</v>
      </c>
      <c r="E2713" t="s">
        <v>18</v>
      </c>
      <c r="F2713">
        <v>15.28</v>
      </c>
      <c r="G2713">
        <v>696.06</v>
      </c>
      <c r="H2713" t="s">
        <v>23</v>
      </c>
      <c r="I2713" s="1">
        <v>40575</v>
      </c>
      <c r="J2713" t="s">
        <v>20</v>
      </c>
      <c r="K2713" t="s">
        <v>27</v>
      </c>
      <c r="L2713" t="s">
        <v>77</v>
      </c>
      <c r="M2713">
        <v>0</v>
      </c>
      <c r="N2713">
        <v>24820.48</v>
      </c>
      <c r="O2713">
        <v>20000</v>
      </c>
      <c r="P2713">
        <v>4820.4799999999996</v>
      </c>
      <c r="Q2713" s="1">
        <v>41456</v>
      </c>
      <c r="R2713" t="s">
        <v>97</v>
      </c>
      <c r="S2713" t="s">
        <v>103</v>
      </c>
      <c r="T2713">
        <v>0</v>
      </c>
    </row>
    <row r="2714" spans="1:20" x14ac:dyDescent="0.3">
      <c r="A2714" t="s">
        <v>88</v>
      </c>
      <c r="B2714">
        <v>663381</v>
      </c>
      <c r="C2714">
        <v>848268</v>
      </c>
      <c r="D2714">
        <v>14675</v>
      </c>
      <c r="E2714" t="s">
        <v>18</v>
      </c>
      <c r="F2714">
        <v>9.6300000000000008</v>
      </c>
      <c r="G2714">
        <v>470.98</v>
      </c>
      <c r="H2714" t="s">
        <v>29</v>
      </c>
      <c r="I2714" s="1">
        <v>40575</v>
      </c>
      <c r="J2714" t="s">
        <v>20</v>
      </c>
      <c r="K2714" t="s">
        <v>27</v>
      </c>
      <c r="L2714" t="s">
        <v>57</v>
      </c>
      <c r="M2714">
        <v>0</v>
      </c>
      <c r="N2714">
        <v>16883.650000000001</v>
      </c>
      <c r="O2714">
        <v>14675</v>
      </c>
      <c r="P2714">
        <v>2208.65</v>
      </c>
      <c r="Q2714" s="1">
        <v>41579</v>
      </c>
      <c r="R2714" t="s">
        <v>97</v>
      </c>
      <c r="S2714" t="s">
        <v>103</v>
      </c>
      <c r="T2714">
        <v>0</v>
      </c>
    </row>
    <row r="2715" spans="1:20" x14ac:dyDescent="0.3">
      <c r="A2715" t="s">
        <v>88</v>
      </c>
      <c r="B2715">
        <v>663508</v>
      </c>
      <c r="C2715">
        <v>848412</v>
      </c>
      <c r="D2715">
        <v>4200</v>
      </c>
      <c r="E2715" t="s">
        <v>18</v>
      </c>
      <c r="F2715">
        <v>14.17</v>
      </c>
      <c r="G2715">
        <v>143.9</v>
      </c>
      <c r="H2715" t="s">
        <v>19</v>
      </c>
      <c r="I2715" s="1">
        <v>40575</v>
      </c>
      <c r="J2715" t="s">
        <v>20</v>
      </c>
      <c r="K2715" t="s">
        <v>24</v>
      </c>
      <c r="L2715" t="s">
        <v>33</v>
      </c>
      <c r="M2715">
        <v>0</v>
      </c>
      <c r="N2715">
        <v>4714.68</v>
      </c>
      <c r="O2715">
        <v>4200</v>
      </c>
      <c r="P2715">
        <v>514.67999999999995</v>
      </c>
      <c r="Q2715" s="1">
        <v>40969</v>
      </c>
      <c r="R2715" t="s">
        <v>97</v>
      </c>
      <c r="S2715" t="s">
        <v>103</v>
      </c>
      <c r="T2715">
        <v>0</v>
      </c>
    </row>
    <row r="2716" spans="1:20" x14ac:dyDescent="0.3">
      <c r="A2716" t="s">
        <v>88</v>
      </c>
      <c r="B2716">
        <v>647611</v>
      </c>
      <c r="C2716">
        <v>828539</v>
      </c>
      <c r="D2716">
        <v>15000</v>
      </c>
      <c r="E2716" t="s">
        <v>43</v>
      </c>
      <c r="F2716">
        <v>17.14</v>
      </c>
      <c r="G2716">
        <v>373.92</v>
      </c>
      <c r="H2716" t="s">
        <v>44</v>
      </c>
      <c r="I2716" s="1">
        <v>40575</v>
      </c>
      <c r="J2716" t="s">
        <v>46</v>
      </c>
      <c r="K2716" t="s">
        <v>24</v>
      </c>
      <c r="L2716" t="s">
        <v>50</v>
      </c>
      <c r="M2716">
        <v>389.14</v>
      </c>
      <c r="N2716">
        <v>22021.82</v>
      </c>
      <c r="O2716">
        <v>14610.86</v>
      </c>
      <c r="P2716">
        <v>7410.96</v>
      </c>
      <c r="Q2716" s="1">
        <v>42370</v>
      </c>
      <c r="R2716" t="s">
        <v>97</v>
      </c>
      <c r="S2716" t="s">
        <v>103</v>
      </c>
      <c r="T2716">
        <v>0</v>
      </c>
    </row>
    <row r="2717" spans="1:20" x14ac:dyDescent="0.3">
      <c r="A2717" t="s">
        <v>88</v>
      </c>
      <c r="B2717">
        <v>663524</v>
      </c>
      <c r="C2717">
        <v>848422</v>
      </c>
      <c r="D2717">
        <v>13225</v>
      </c>
      <c r="E2717" t="s">
        <v>18</v>
      </c>
      <c r="F2717">
        <v>10.37</v>
      </c>
      <c r="G2717">
        <v>429.04</v>
      </c>
      <c r="H2717" t="s">
        <v>29</v>
      </c>
      <c r="I2717" s="1">
        <v>40575</v>
      </c>
      <c r="J2717" t="s">
        <v>20</v>
      </c>
      <c r="K2717" t="s">
        <v>27</v>
      </c>
      <c r="L2717" t="s">
        <v>48</v>
      </c>
      <c r="M2717">
        <v>0</v>
      </c>
      <c r="N2717">
        <v>15445.07</v>
      </c>
      <c r="O2717">
        <v>13224.99</v>
      </c>
      <c r="P2717">
        <v>2220.08</v>
      </c>
      <c r="Q2717" s="1">
        <v>41671</v>
      </c>
      <c r="R2717" t="s">
        <v>97</v>
      </c>
      <c r="S2717" t="s">
        <v>103</v>
      </c>
      <c r="T2717">
        <v>0</v>
      </c>
    </row>
    <row r="2718" spans="1:20" x14ac:dyDescent="0.3">
      <c r="A2718" t="s">
        <v>88</v>
      </c>
      <c r="B2718">
        <v>663493</v>
      </c>
      <c r="C2718">
        <v>848397</v>
      </c>
      <c r="D2718">
        <v>2250</v>
      </c>
      <c r="E2718" t="s">
        <v>43</v>
      </c>
      <c r="F2718">
        <v>13.43</v>
      </c>
      <c r="G2718">
        <v>51.7</v>
      </c>
      <c r="H2718" t="s">
        <v>19</v>
      </c>
      <c r="I2718" s="1">
        <v>40575</v>
      </c>
      <c r="J2718" t="s">
        <v>26</v>
      </c>
      <c r="K2718" t="s">
        <v>27</v>
      </c>
      <c r="L2718" t="s">
        <v>57</v>
      </c>
      <c r="M2718">
        <v>0</v>
      </c>
      <c r="N2718">
        <v>2792.65</v>
      </c>
      <c r="O2718">
        <v>2187.62</v>
      </c>
      <c r="P2718">
        <v>584.79999999999995</v>
      </c>
      <c r="Q2718" s="1">
        <v>41699</v>
      </c>
      <c r="R2718" t="s">
        <v>97</v>
      </c>
      <c r="S2718" t="s">
        <v>104</v>
      </c>
      <c r="T2718">
        <v>1</v>
      </c>
    </row>
    <row r="2719" spans="1:20" x14ac:dyDescent="0.3">
      <c r="A2719" t="s">
        <v>88</v>
      </c>
      <c r="B2719">
        <v>662445</v>
      </c>
      <c r="C2719">
        <v>847135</v>
      </c>
      <c r="D2719">
        <v>7200</v>
      </c>
      <c r="E2719" t="s">
        <v>18</v>
      </c>
      <c r="F2719">
        <v>7.29</v>
      </c>
      <c r="G2719">
        <v>223.28</v>
      </c>
      <c r="H2719" t="s">
        <v>32</v>
      </c>
      <c r="I2719" s="1">
        <v>40575</v>
      </c>
      <c r="J2719" t="s">
        <v>20</v>
      </c>
      <c r="K2719" t="s">
        <v>24</v>
      </c>
      <c r="L2719" t="s">
        <v>50</v>
      </c>
      <c r="M2719">
        <v>0</v>
      </c>
      <c r="N2719">
        <v>7681.59</v>
      </c>
      <c r="O2719">
        <v>7200.01</v>
      </c>
      <c r="P2719">
        <v>481.58</v>
      </c>
      <c r="Q2719" s="1">
        <v>41000</v>
      </c>
      <c r="R2719" t="s">
        <v>97</v>
      </c>
      <c r="S2719" t="s">
        <v>103</v>
      </c>
      <c r="T2719">
        <v>0</v>
      </c>
    </row>
    <row r="2720" spans="1:20" x14ac:dyDescent="0.3">
      <c r="A2720" t="s">
        <v>88</v>
      </c>
      <c r="B2720">
        <v>657244</v>
      </c>
      <c r="C2720">
        <v>840614</v>
      </c>
      <c r="D2720">
        <v>20000</v>
      </c>
      <c r="E2720" t="s">
        <v>18</v>
      </c>
      <c r="F2720">
        <v>15.65</v>
      </c>
      <c r="G2720">
        <v>699.69</v>
      </c>
      <c r="H2720" t="s">
        <v>23</v>
      </c>
      <c r="I2720" s="1">
        <v>40575</v>
      </c>
      <c r="J2720" t="s">
        <v>20</v>
      </c>
      <c r="K2720" t="s">
        <v>27</v>
      </c>
      <c r="L2720" t="s">
        <v>41</v>
      </c>
      <c r="M2720">
        <v>0</v>
      </c>
      <c r="N2720">
        <v>25091.27</v>
      </c>
      <c r="O2720">
        <v>20000</v>
      </c>
      <c r="P2720">
        <v>5091.2700000000004</v>
      </c>
      <c r="Q2720" s="1">
        <v>41671</v>
      </c>
      <c r="R2720" t="s">
        <v>97</v>
      </c>
      <c r="S2720" t="s">
        <v>103</v>
      </c>
      <c r="T2720">
        <v>0</v>
      </c>
    </row>
    <row r="2721" spans="1:20" x14ac:dyDescent="0.3">
      <c r="A2721" t="s">
        <v>88</v>
      </c>
      <c r="B2721">
        <v>663451</v>
      </c>
      <c r="C2721">
        <v>848348</v>
      </c>
      <c r="D2721">
        <v>6400</v>
      </c>
      <c r="E2721" t="s">
        <v>18</v>
      </c>
      <c r="F2721">
        <v>5.79</v>
      </c>
      <c r="G2721">
        <v>194.1</v>
      </c>
      <c r="H2721" t="s">
        <v>32</v>
      </c>
      <c r="I2721" s="1">
        <v>40575</v>
      </c>
      <c r="J2721" t="s">
        <v>20</v>
      </c>
      <c r="K2721" t="s">
        <v>27</v>
      </c>
      <c r="L2721" t="s">
        <v>41</v>
      </c>
      <c r="M2721">
        <v>0</v>
      </c>
      <c r="N2721">
        <v>6985.38</v>
      </c>
      <c r="O2721">
        <v>6400</v>
      </c>
      <c r="P2721">
        <v>585.38</v>
      </c>
      <c r="Q2721" s="1">
        <v>41671</v>
      </c>
      <c r="R2721" t="s">
        <v>97</v>
      </c>
      <c r="S2721" t="s">
        <v>103</v>
      </c>
      <c r="T2721">
        <v>0</v>
      </c>
    </row>
    <row r="2722" spans="1:20" x14ac:dyDescent="0.3">
      <c r="A2722" t="s">
        <v>88</v>
      </c>
      <c r="B2722">
        <v>663422</v>
      </c>
      <c r="C2722">
        <v>848319</v>
      </c>
      <c r="D2722">
        <v>10000</v>
      </c>
      <c r="E2722" t="s">
        <v>18</v>
      </c>
      <c r="F2722">
        <v>11.11</v>
      </c>
      <c r="G2722">
        <v>327.91</v>
      </c>
      <c r="H2722" t="s">
        <v>29</v>
      </c>
      <c r="I2722" s="1">
        <v>40575</v>
      </c>
      <c r="J2722" t="s">
        <v>20</v>
      </c>
      <c r="K2722" t="s">
        <v>30</v>
      </c>
      <c r="L2722" t="s">
        <v>34</v>
      </c>
      <c r="M2722">
        <v>0</v>
      </c>
      <c r="N2722">
        <v>10093.91</v>
      </c>
      <c r="O2722">
        <v>10000</v>
      </c>
      <c r="P2722">
        <v>93.91</v>
      </c>
      <c r="Q2722" s="1">
        <v>40603</v>
      </c>
      <c r="R2722" t="s">
        <v>97</v>
      </c>
      <c r="S2722" t="s">
        <v>103</v>
      </c>
      <c r="T2722">
        <v>0</v>
      </c>
    </row>
    <row r="2723" spans="1:20" x14ac:dyDescent="0.3">
      <c r="A2723" t="s">
        <v>88</v>
      </c>
      <c r="B2723">
        <v>636225</v>
      </c>
      <c r="C2723">
        <v>815044</v>
      </c>
      <c r="D2723">
        <v>15000</v>
      </c>
      <c r="E2723" t="s">
        <v>18</v>
      </c>
      <c r="F2723">
        <v>14.17</v>
      </c>
      <c r="G2723">
        <v>513.91</v>
      </c>
      <c r="H2723" t="s">
        <v>19</v>
      </c>
      <c r="I2723" s="1">
        <v>40575</v>
      </c>
      <c r="J2723" t="s">
        <v>20</v>
      </c>
      <c r="K2723" t="s">
        <v>40</v>
      </c>
      <c r="L2723" t="s">
        <v>63</v>
      </c>
      <c r="M2723">
        <v>0</v>
      </c>
      <c r="N2723">
        <v>18490.810000000001</v>
      </c>
      <c r="O2723">
        <v>14999.99</v>
      </c>
      <c r="P2723">
        <v>3490.82</v>
      </c>
      <c r="Q2723" s="1">
        <v>41671</v>
      </c>
      <c r="R2723" t="s">
        <v>97</v>
      </c>
      <c r="S2723" t="s">
        <v>103</v>
      </c>
      <c r="T2723">
        <v>0</v>
      </c>
    </row>
    <row r="2724" spans="1:20" x14ac:dyDescent="0.3">
      <c r="A2724" t="s">
        <v>88</v>
      </c>
      <c r="B2724">
        <v>663413</v>
      </c>
      <c r="C2724">
        <v>848305</v>
      </c>
      <c r="D2724">
        <v>3700</v>
      </c>
      <c r="E2724" t="s">
        <v>18</v>
      </c>
      <c r="F2724">
        <v>10.74</v>
      </c>
      <c r="G2724">
        <v>120.68</v>
      </c>
      <c r="H2724" t="s">
        <v>29</v>
      </c>
      <c r="I2724" s="1">
        <v>40575</v>
      </c>
      <c r="J2724" t="s">
        <v>20</v>
      </c>
      <c r="K2724" t="s">
        <v>24</v>
      </c>
      <c r="L2724" t="s">
        <v>51</v>
      </c>
      <c r="M2724">
        <v>0</v>
      </c>
      <c r="N2724">
        <v>3733.41</v>
      </c>
      <c r="O2724">
        <v>3700</v>
      </c>
      <c r="P2724">
        <v>33.409999999999997</v>
      </c>
      <c r="Q2724" s="1">
        <v>40603</v>
      </c>
      <c r="R2724" t="s">
        <v>97</v>
      </c>
      <c r="S2724" t="s">
        <v>103</v>
      </c>
      <c r="T2724">
        <v>0</v>
      </c>
    </row>
    <row r="2725" spans="1:20" x14ac:dyDescent="0.3">
      <c r="A2725" t="s">
        <v>88</v>
      </c>
      <c r="B2725">
        <v>663397</v>
      </c>
      <c r="C2725">
        <v>848287</v>
      </c>
      <c r="D2725">
        <v>3000</v>
      </c>
      <c r="E2725" t="s">
        <v>18</v>
      </c>
      <c r="F2725">
        <v>15.28</v>
      </c>
      <c r="G2725">
        <v>104.41</v>
      </c>
      <c r="H2725" t="s">
        <v>23</v>
      </c>
      <c r="I2725" s="1">
        <v>40575</v>
      </c>
      <c r="J2725" t="s">
        <v>20</v>
      </c>
      <c r="K2725" t="s">
        <v>40</v>
      </c>
      <c r="L2725" t="s">
        <v>28</v>
      </c>
      <c r="M2725">
        <v>0</v>
      </c>
      <c r="N2725">
        <v>3759.2</v>
      </c>
      <c r="O2725">
        <v>3000</v>
      </c>
      <c r="P2725">
        <v>759.2</v>
      </c>
      <c r="Q2725" s="1">
        <v>41671</v>
      </c>
      <c r="R2725" t="s">
        <v>97</v>
      </c>
      <c r="S2725" t="s">
        <v>103</v>
      </c>
      <c r="T2725">
        <v>0</v>
      </c>
    </row>
    <row r="2726" spans="1:20" x14ac:dyDescent="0.3">
      <c r="A2726" t="s">
        <v>88</v>
      </c>
      <c r="B2726">
        <v>662956</v>
      </c>
      <c r="C2726">
        <v>847775</v>
      </c>
      <c r="D2726">
        <v>10000</v>
      </c>
      <c r="E2726" t="s">
        <v>43</v>
      </c>
      <c r="F2726">
        <v>17.88</v>
      </c>
      <c r="G2726">
        <v>253.29</v>
      </c>
      <c r="H2726" t="s">
        <v>44</v>
      </c>
      <c r="I2726" s="1">
        <v>40575</v>
      </c>
      <c r="J2726" t="s">
        <v>46</v>
      </c>
      <c r="K2726" t="s">
        <v>49</v>
      </c>
      <c r="L2726" t="s">
        <v>39</v>
      </c>
      <c r="M2726">
        <v>265.32</v>
      </c>
      <c r="N2726">
        <v>14913.51</v>
      </c>
      <c r="O2726">
        <v>9734.68</v>
      </c>
      <c r="P2726">
        <v>5178.83</v>
      </c>
      <c r="Q2726" s="1">
        <v>42370</v>
      </c>
      <c r="R2726" t="s">
        <v>97</v>
      </c>
      <c r="S2726" t="s">
        <v>103</v>
      </c>
      <c r="T2726">
        <v>0</v>
      </c>
    </row>
    <row r="2727" spans="1:20" x14ac:dyDescent="0.3">
      <c r="A2727" t="s">
        <v>88</v>
      </c>
      <c r="B2727">
        <v>663318</v>
      </c>
      <c r="C2727">
        <v>848195</v>
      </c>
      <c r="D2727">
        <v>7500</v>
      </c>
      <c r="E2727" t="s">
        <v>43</v>
      </c>
      <c r="F2727">
        <v>11.11</v>
      </c>
      <c r="G2727">
        <v>163.47999999999999</v>
      </c>
      <c r="H2727" t="s">
        <v>29</v>
      </c>
      <c r="I2727" s="1">
        <v>40575</v>
      </c>
      <c r="J2727" t="s">
        <v>46</v>
      </c>
      <c r="K2727" t="s">
        <v>27</v>
      </c>
      <c r="L2727" t="s">
        <v>51</v>
      </c>
      <c r="M2727">
        <v>178.61</v>
      </c>
      <c r="N2727">
        <v>9620.84</v>
      </c>
      <c r="O2727">
        <v>7321.4</v>
      </c>
      <c r="P2727">
        <v>2299.44</v>
      </c>
      <c r="Q2727" s="1">
        <v>42370</v>
      </c>
      <c r="R2727" t="s">
        <v>97</v>
      </c>
      <c r="S2727" t="s">
        <v>103</v>
      </c>
      <c r="T2727">
        <v>0</v>
      </c>
    </row>
    <row r="2728" spans="1:20" x14ac:dyDescent="0.3">
      <c r="A2728" t="s">
        <v>88</v>
      </c>
      <c r="B2728">
        <v>663302</v>
      </c>
      <c r="C2728">
        <v>848173</v>
      </c>
      <c r="D2728">
        <v>2500</v>
      </c>
      <c r="E2728" t="s">
        <v>18</v>
      </c>
      <c r="F2728">
        <v>12.68</v>
      </c>
      <c r="G2728">
        <v>83.86</v>
      </c>
      <c r="H2728" t="s">
        <v>19</v>
      </c>
      <c r="I2728" s="1">
        <v>40575</v>
      </c>
      <c r="J2728" t="s">
        <v>20</v>
      </c>
      <c r="K2728" t="s">
        <v>27</v>
      </c>
      <c r="L2728" t="s">
        <v>25</v>
      </c>
      <c r="M2728">
        <v>0</v>
      </c>
      <c r="N2728">
        <v>3003.64</v>
      </c>
      <c r="O2728">
        <v>2500</v>
      </c>
      <c r="P2728">
        <v>503.64</v>
      </c>
      <c r="Q2728" s="1">
        <v>41518</v>
      </c>
      <c r="R2728" t="s">
        <v>97</v>
      </c>
      <c r="S2728" t="s">
        <v>103</v>
      </c>
      <c r="T2728">
        <v>0</v>
      </c>
    </row>
    <row r="2729" spans="1:20" x14ac:dyDescent="0.3">
      <c r="A2729" t="s">
        <v>88</v>
      </c>
      <c r="B2729">
        <v>656828</v>
      </c>
      <c r="C2729">
        <v>840042</v>
      </c>
      <c r="D2729">
        <v>15000</v>
      </c>
      <c r="E2729" t="s">
        <v>43</v>
      </c>
      <c r="F2729">
        <v>20.11</v>
      </c>
      <c r="G2729">
        <v>398.33</v>
      </c>
      <c r="H2729" t="s">
        <v>71</v>
      </c>
      <c r="I2729" s="1">
        <v>40575</v>
      </c>
      <c r="J2729" t="s">
        <v>26</v>
      </c>
      <c r="K2729" t="s">
        <v>27</v>
      </c>
      <c r="L2729" t="s">
        <v>76</v>
      </c>
      <c r="M2729">
        <v>0</v>
      </c>
      <c r="N2729">
        <v>15481.45</v>
      </c>
      <c r="O2729">
        <v>6985.48</v>
      </c>
      <c r="P2729">
        <v>7354.41</v>
      </c>
      <c r="Q2729" s="1">
        <v>41699</v>
      </c>
      <c r="R2729" t="s">
        <v>97</v>
      </c>
      <c r="S2729" t="s">
        <v>104</v>
      </c>
      <c r="T2729">
        <v>1</v>
      </c>
    </row>
    <row r="2730" spans="1:20" x14ac:dyDescent="0.3">
      <c r="A2730" t="s">
        <v>88</v>
      </c>
      <c r="B2730">
        <v>662664</v>
      </c>
      <c r="C2730">
        <v>847417</v>
      </c>
      <c r="D2730">
        <v>25000</v>
      </c>
      <c r="E2730" t="s">
        <v>18</v>
      </c>
      <c r="F2730">
        <v>10.74</v>
      </c>
      <c r="G2730">
        <v>815.4</v>
      </c>
      <c r="H2730" t="s">
        <v>29</v>
      </c>
      <c r="I2730" s="1">
        <v>40575</v>
      </c>
      <c r="J2730" t="s">
        <v>26</v>
      </c>
      <c r="K2730" t="s">
        <v>40</v>
      </c>
      <c r="L2730" t="s">
        <v>58</v>
      </c>
      <c r="M2730">
        <v>0</v>
      </c>
      <c r="N2730">
        <v>11414.97</v>
      </c>
      <c r="O2730">
        <v>8766.39</v>
      </c>
      <c r="P2730">
        <v>2628.07</v>
      </c>
      <c r="Q2730" s="1">
        <v>41000</v>
      </c>
      <c r="R2730" t="s">
        <v>97</v>
      </c>
      <c r="S2730" t="s">
        <v>104</v>
      </c>
      <c r="T2730">
        <v>1</v>
      </c>
    </row>
    <row r="2731" spans="1:20" x14ac:dyDescent="0.3">
      <c r="A2731" t="s">
        <v>88</v>
      </c>
      <c r="B2731">
        <v>663103</v>
      </c>
      <c r="C2731">
        <v>847947</v>
      </c>
      <c r="D2731">
        <v>6000</v>
      </c>
      <c r="E2731" t="s">
        <v>18</v>
      </c>
      <c r="F2731">
        <v>13.06</v>
      </c>
      <c r="G2731">
        <v>202.34</v>
      </c>
      <c r="H2731" t="s">
        <v>19</v>
      </c>
      <c r="I2731" s="1">
        <v>40575</v>
      </c>
      <c r="J2731" t="s">
        <v>20</v>
      </c>
      <c r="K2731" t="s">
        <v>21</v>
      </c>
      <c r="L2731" t="s">
        <v>58</v>
      </c>
      <c r="M2731">
        <v>0</v>
      </c>
      <c r="N2731">
        <v>7213.41</v>
      </c>
      <c r="O2731">
        <v>6000.01</v>
      </c>
      <c r="P2731">
        <v>1198.44</v>
      </c>
      <c r="Q2731" s="1">
        <v>41456</v>
      </c>
      <c r="R2731" t="s">
        <v>97</v>
      </c>
      <c r="S2731" t="s">
        <v>103</v>
      </c>
      <c r="T2731">
        <v>0</v>
      </c>
    </row>
    <row r="2732" spans="1:20" x14ac:dyDescent="0.3">
      <c r="A2732" t="s">
        <v>88</v>
      </c>
      <c r="B2732">
        <v>663272</v>
      </c>
      <c r="C2732">
        <v>848138</v>
      </c>
      <c r="D2732">
        <v>9200</v>
      </c>
      <c r="E2732" t="s">
        <v>43</v>
      </c>
      <c r="F2732">
        <v>16.02</v>
      </c>
      <c r="G2732">
        <v>223.83</v>
      </c>
      <c r="H2732" t="s">
        <v>23</v>
      </c>
      <c r="I2732" s="1">
        <v>40575</v>
      </c>
      <c r="J2732" t="s">
        <v>26</v>
      </c>
      <c r="K2732" t="s">
        <v>40</v>
      </c>
      <c r="L2732" t="s">
        <v>22</v>
      </c>
      <c r="M2732">
        <v>0</v>
      </c>
      <c r="N2732">
        <v>11654.16</v>
      </c>
      <c r="O2732">
        <v>7489.11</v>
      </c>
      <c r="P2732">
        <v>4108.8900000000003</v>
      </c>
      <c r="Q2732" s="1">
        <v>42156</v>
      </c>
      <c r="R2732" t="s">
        <v>97</v>
      </c>
      <c r="S2732" t="s">
        <v>104</v>
      </c>
      <c r="T2732">
        <v>1</v>
      </c>
    </row>
    <row r="2733" spans="1:20" x14ac:dyDescent="0.3">
      <c r="A2733" t="s">
        <v>88</v>
      </c>
      <c r="B2733">
        <v>663270</v>
      </c>
      <c r="C2733">
        <v>848131</v>
      </c>
      <c r="D2733">
        <v>12750</v>
      </c>
      <c r="E2733" t="s">
        <v>43</v>
      </c>
      <c r="F2733">
        <v>13.06</v>
      </c>
      <c r="G2733">
        <v>290.5</v>
      </c>
      <c r="H2733" t="s">
        <v>19</v>
      </c>
      <c r="I2733" s="1">
        <v>40575</v>
      </c>
      <c r="J2733" t="s">
        <v>20</v>
      </c>
      <c r="K2733" t="s">
        <v>27</v>
      </c>
      <c r="L2733" t="s">
        <v>38</v>
      </c>
      <c r="M2733">
        <v>0</v>
      </c>
      <c r="N2733">
        <v>16907.52203</v>
      </c>
      <c r="O2733">
        <v>12750</v>
      </c>
      <c r="P2733">
        <v>4142.6499999999996</v>
      </c>
      <c r="Q2733" s="1">
        <v>41852</v>
      </c>
      <c r="R2733" t="s">
        <v>97</v>
      </c>
      <c r="S2733" t="s">
        <v>103</v>
      </c>
      <c r="T2733">
        <v>0</v>
      </c>
    </row>
    <row r="2734" spans="1:20" x14ac:dyDescent="0.3">
      <c r="A2734" t="s">
        <v>88</v>
      </c>
      <c r="B2734">
        <v>663263</v>
      </c>
      <c r="C2734">
        <v>848128</v>
      </c>
      <c r="D2734">
        <v>20000</v>
      </c>
      <c r="E2734" t="s">
        <v>18</v>
      </c>
      <c r="F2734">
        <v>18.989999999999998</v>
      </c>
      <c r="G2734">
        <v>733.02</v>
      </c>
      <c r="H2734" t="s">
        <v>60</v>
      </c>
      <c r="I2734" s="1">
        <v>40575</v>
      </c>
      <c r="J2734" t="s">
        <v>20</v>
      </c>
      <c r="K2734" t="s">
        <v>40</v>
      </c>
      <c r="L2734" t="s">
        <v>51</v>
      </c>
      <c r="M2734">
        <v>0</v>
      </c>
      <c r="N2734">
        <v>26370.400000000001</v>
      </c>
      <c r="O2734">
        <v>20000</v>
      </c>
      <c r="P2734">
        <v>6370.4</v>
      </c>
      <c r="Q2734" s="1">
        <v>41671</v>
      </c>
      <c r="R2734" t="s">
        <v>97</v>
      </c>
      <c r="S2734" t="s">
        <v>103</v>
      </c>
      <c r="T2734">
        <v>0</v>
      </c>
    </row>
    <row r="2735" spans="1:20" x14ac:dyDescent="0.3">
      <c r="A2735" t="s">
        <v>88</v>
      </c>
      <c r="B2735">
        <v>663249</v>
      </c>
      <c r="C2735">
        <v>848111</v>
      </c>
      <c r="D2735">
        <v>18000</v>
      </c>
      <c r="E2735" t="s">
        <v>18</v>
      </c>
      <c r="F2735">
        <v>10.74</v>
      </c>
      <c r="G2735">
        <v>587.09</v>
      </c>
      <c r="H2735" t="s">
        <v>29</v>
      </c>
      <c r="I2735" s="1">
        <v>40575</v>
      </c>
      <c r="J2735" t="s">
        <v>20</v>
      </c>
      <c r="K2735" t="s">
        <v>27</v>
      </c>
      <c r="L2735" t="s">
        <v>56</v>
      </c>
      <c r="M2735">
        <v>0</v>
      </c>
      <c r="N2735">
        <v>21129.57</v>
      </c>
      <c r="O2735">
        <v>17999.98</v>
      </c>
      <c r="P2735">
        <v>3129.59</v>
      </c>
      <c r="Q2735" s="1">
        <v>41671</v>
      </c>
      <c r="R2735" t="s">
        <v>97</v>
      </c>
      <c r="S2735" t="s">
        <v>103</v>
      </c>
      <c r="T2735">
        <v>0</v>
      </c>
    </row>
    <row r="2736" spans="1:20" x14ac:dyDescent="0.3">
      <c r="A2736" t="s">
        <v>88</v>
      </c>
      <c r="B2736">
        <v>663246</v>
      </c>
      <c r="C2736">
        <v>848107</v>
      </c>
      <c r="D2736">
        <v>17000</v>
      </c>
      <c r="E2736" t="s">
        <v>18</v>
      </c>
      <c r="F2736">
        <v>15.65</v>
      </c>
      <c r="G2736">
        <v>594.74</v>
      </c>
      <c r="H2736" t="s">
        <v>23</v>
      </c>
      <c r="I2736" s="1">
        <v>40575</v>
      </c>
      <c r="J2736" t="s">
        <v>20</v>
      </c>
      <c r="K2736" t="s">
        <v>40</v>
      </c>
      <c r="L2736" t="s">
        <v>58</v>
      </c>
      <c r="M2736">
        <v>0</v>
      </c>
      <c r="N2736">
        <v>21410.27</v>
      </c>
      <c r="O2736">
        <v>17000</v>
      </c>
      <c r="P2736">
        <v>4410.2700000000004</v>
      </c>
      <c r="Q2736" s="1">
        <v>41671</v>
      </c>
      <c r="R2736" t="s">
        <v>97</v>
      </c>
      <c r="S2736" t="s">
        <v>103</v>
      </c>
      <c r="T2736">
        <v>0</v>
      </c>
    </row>
    <row r="2737" spans="1:20" x14ac:dyDescent="0.3">
      <c r="A2737" t="s">
        <v>88</v>
      </c>
      <c r="B2737">
        <v>658934</v>
      </c>
      <c r="C2737">
        <v>842712</v>
      </c>
      <c r="D2737">
        <v>25000</v>
      </c>
      <c r="E2737" t="s">
        <v>43</v>
      </c>
      <c r="F2737">
        <v>15.65</v>
      </c>
      <c r="G2737">
        <v>603.32000000000005</v>
      </c>
      <c r="H2737" t="s">
        <v>23</v>
      </c>
      <c r="I2737" s="1">
        <v>40575</v>
      </c>
      <c r="J2737" t="s">
        <v>20</v>
      </c>
      <c r="K2737" t="s">
        <v>27</v>
      </c>
      <c r="L2737" t="s">
        <v>28</v>
      </c>
      <c r="M2737">
        <v>0</v>
      </c>
      <c r="N2737">
        <v>33169.08</v>
      </c>
      <c r="O2737">
        <v>25000</v>
      </c>
      <c r="P2737">
        <v>8169.08</v>
      </c>
      <c r="Q2737" s="1">
        <v>41518</v>
      </c>
      <c r="R2737" t="s">
        <v>97</v>
      </c>
      <c r="S2737" t="s">
        <v>103</v>
      </c>
      <c r="T2737">
        <v>0</v>
      </c>
    </row>
    <row r="2738" spans="1:20" x14ac:dyDescent="0.3">
      <c r="A2738" t="s">
        <v>88</v>
      </c>
      <c r="B2738">
        <v>663164</v>
      </c>
      <c r="C2738">
        <v>831156</v>
      </c>
      <c r="D2738">
        <v>22000</v>
      </c>
      <c r="E2738" t="s">
        <v>43</v>
      </c>
      <c r="F2738">
        <v>15.65</v>
      </c>
      <c r="G2738">
        <v>530.91999999999996</v>
      </c>
      <c r="H2738" t="s">
        <v>23</v>
      </c>
      <c r="I2738" s="1">
        <v>40575</v>
      </c>
      <c r="J2738" t="s">
        <v>26</v>
      </c>
      <c r="K2738" t="s">
        <v>27</v>
      </c>
      <c r="L2738" t="s">
        <v>41</v>
      </c>
      <c r="M2738">
        <v>0</v>
      </c>
      <c r="N2738">
        <v>18622.91</v>
      </c>
      <c r="O2738">
        <v>9290.65</v>
      </c>
      <c r="P2738">
        <v>7560.26</v>
      </c>
      <c r="Q2738" s="1">
        <v>41579</v>
      </c>
      <c r="R2738" t="s">
        <v>97</v>
      </c>
      <c r="S2738" t="s">
        <v>104</v>
      </c>
      <c r="T2738">
        <v>1</v>
      </c>
    </row>
    <row r="2739" spans="1:20" x14ac:dyDescent="0.3">
      <c r="A2739" t="s">
        <v>88</v>
      </c>
      <c r="B2739">
        <v>662383</v>
      </c>
      <c r="C2739">
        <v>847061</v>
      </c>
      <c r="D2739">
        <v>10000</v>
      </c>
      <c r="E2739" t="s">
        <v>43</v>
      </c>
      <c r="F2739">
        <v>17.14</v>
      </c>
      <c r="G2739">
        <v>249.28</v>
      </c>
      <c r="H2739" t="s">
        <v>44</v>
      </c>
      <c r="I2739" s="1">
        <v>40575</v>
      </c>
      <c r="J2739" t="s">
        <v>46</v>
      </c>
      <c r="K2739" t="s">
        <v>47</v>
      </c>
      <c r="L2739" t="s">
        <v>33</v>
      </c>
      <c r="M2739">
        <v>155.44999999999999</v>
      </c>
      <c r="N2739">
        <v>14707.52</v>
      </c>
      <c r="O2739">
        <v>9844.5499999999993</v>
      </c>
      <c r="P2739">
        <v>4862.97</v>
      </c>
      <c r="Q2739" s="1">
        <v>42339</v>
      </c>
      <c r="R2739" t="s">
        <v>97</v>
      </c>
      <c r="S2739" t="s">
        <v>103</v>
      </c>
      <c r="T2739">
        <v>0</v>
      </c>
    </row>
    <row r="2740" spans="1:20" x14ac:dyDescent="0.3">
      <c r="A2740" t="s">
        <v>88</v>
      </c>
      <c r="B2740">
        <v>663049</v>
      </c>
      <c r="C2740">
        <v>847888</v>
      </c>
      <c r="D2740">
        <v>25000</v>
      </c>
      <c r="E2740" t="s">
        <v>18</v>
      </c>
      <c r="F2740">
        <v>15.28</v>
      </c>
      <c r="G2740">
        <v>870.07</v>
      </c>
      <c r="H2740" t="s">
        <v>23</v>
      </c>
      <c r="I2740" s="1">
        <v>40575</v>
      </c>
      <c r="J2740" t="s">
        <v>20</v>
      </c>
      <c r="K2740" t="s">
        <v>27</v>
      </c>
      <c r="L2740" t="s">
        <v>34</v>
      </c>
      <c r="M2740">
        <v>0</v>
      </c>
      <c r="N2740">
        <v>31325.360000000001</v>
      </c>
      <c r="O2740">
        <v>25000</v>
      </c>
      <c r="P2740">
        <v>6325.36</v>
      </c>
      <c r="Q2740" s="1">
        <v>41671</v>
      </c>
      <c r="R2740" t="s">
        <v>97</v>
      </c>
      <c r="S2740" t="s">
        <v>103</v>
      </c>
      <c r="T2740">
        <v>0</v>
      </c>
    </row>
    <row r="2741" spans="1:20" x14ac:dyDescent="0.3">
      <c r="A2741" t="s">
        <v>88</v>
      </c>
      <c r="B2741">
        <v>660801</v>
      </c>
      <c r="C2741">
        <v>845136</v>
      </c>
      <c r="D2741">
        <v>15000</v>
      </c>
      <c r="E2741" t="s">
        <v>18</v>
      </c>
      <c r="F2741">
        <v>16.02</v>
      </c>
      <c r="G2741">
        <v>527.51</v>
      </c>
      <c r="H2741" t="s">
        <v>23</v>
      </c>
      <c r="I2741" s="1">
        <v>40575</v>
      </c>
      <c r="J2741" t="s">
        <v>20</v>
      </c>
      <c r="K2741" t="s">
        <v>36</v>
      </c>
      <c r="L2741" t="s">
        <v>33</v>
      </c>
      <c r="M2741">
        <v>0</v>
      </c>
      <c r="N2741">
        <v>17093.669999999998</v>
      </c>
      <c r="O2741">
        <v>14999.98</v>
      </c>
      <c r="P2741">
        <v>2093.69</v>
      </c>
      <c r="Q2741" s="1">
        <v>40940</v>
      </c>
      <c r="R2741" t="s">
        <v>97</v>
      </c>
      <c r="S2741" t="s">
        <v>103</v>
      </c>
      <c r="T2741">
        <v>0</v>
      </c>
    </row>
    <row r="2742" spans="1:20" x14ac:dyDescent="0.3">
      <c r="A2742" t="s">
        <v>88</v>
      </c>
      <c r="B2742">
        <v>662969</v>
      </c>
      <c r="C2742">
        <v>847790</v>
      </c>
      <c r="D2742">
        <v>1400</v>
      </c>
      <c r="E2742" t="s">
        <v>43</v>
      </c>
      <c r="F2742">
        <v>13.8</v>
      </c>
      <c r="G2742">
        <v>32.44</v>
      </c>
      <c r="H2742" t="s">
        <v>19</v>
      </c>
      <c r="I2742" s="1">
        <v>40575</v>
      </c>
      <c r="J2742" t="s">
        <v>46</v>
      </c>
      <c r="K2742" t="s">
        <v>47</v>
      </c>
      <c r="L2742" t="s">
        <v>62</v>
      </c>
      <c r="M2742">
        <v>37.08</v>
      </c>
      <c r="N2742">
        <v>1904.6</v>
      </c>
      <c r="O2742">
        <v>1362.93</v>
      </c>
      <c r="P2742">
        <v>541.66999999999996</v>
      </c>
      <c r="Q2742" s="1">
        <v>42370</v>
      </c>
      <c r="R2742" t="s">
        <v>97</v>
      </c>
      <c r="S2742" t="s">
        <v>103</v>
      </c>
      <c r="T2742">
        <v>0</v>
      </c>
    </row>
    <row r="2743" spans="1:20" x14ac:dyDescent="0.3">
      <c r="A2743" t="s">
        <v>88</v>
      </c>
      <c r="B2743">
        <v>662967</v>
      </c>
      <c r="C2743">
        <v>847788</v>
      </c>
      <c r="D2743">
        <v>10000</v>
      </c>
      <c r="E2743" t="s">
        <v>43</v>
      </c>
      <c r="F2743">
        <v>12.68</v>
      </c>
      <c r="G2743">
        <v>225.9</v>
      </c>
      <c r="H2743" t="s">
        <v>19</v>
      </c>
      <c r="I2743" s="1">
        <v>40575</v>
      </c>
      <c r="J2743" t="s">
        <v>20</v>
      </c>
      <c r="K2743" t="s">
        <v>21</v>
      </c>
      <c r="L2743" t="s">
        <v>51</v>
      </c>
      <c r="M2743">
        <v>0</v>
      </c>
      <c r="N2743">
        <v>13455.71</v>
      </c>
      <c r="O2743">
        <v>10000</v>
      </c>
      <c r="P2743">
        <v>3455.71</v>
      </c>
      <c r="Q2743" s="1">
        <v>42339</v>
      </c>
      <c r="R2743" t="s">
        <v>97</v>
      </c>
      <c r="S2743" t="s">
        <v>103</v>
      </c>
      <c r="T2743">
        <v>0</v>
      </c>
    </row>
    <row r="2744" spans="1:20" x14ac:dyDescent="0.3">
      <c r="A2744" t="s">
        <v>88</v>
      </c>
      <c r="B2744">
        <v>662943</v>
      </c>
      <c r="C2744">
        <v>847760</v>
      </c>
      <c r="D2744">
        <v>8375</v>
      </c>
      <c r="E2744" t="s">
        <v>43</v>
      </c>
      <c r="F2744">
        <v>12.68</v>
      </c>
      <c r="G2744">
        <v>189.19</v>
      </c>
      <c r="H2744" t="s">
        <v>19</v>
      </c>
      <c r="I2744" s="1">
        <v>40575</v>
      </c>
      <c r="J2744" t="s">
        <v>20</v>
      </c>
      <c r="K2744" t="s">
        <v>27</v>
      </c>
      <c r="L2744" t="s">
        <v>41</v>
      </c>
      <c r="M2744">
        <v>0</v>
      </c>
      <c r="N2744">
        <v>11184.446610000001</v>
      </c>
      <c r="O2744">
        <v>8375</v>
      </c>
      <c r="P2744">
        <v>2809.45</v>
      </c>
      <c r="Q2744" s="1">
        <v>42064</v>
      </c>
      <c r="R2744" t="s">
        <v>97</v>
      </c>
      <c r="S2744" t="s">
        <v>103</v>
      </c>
      <c r="T2744">
        <v>0</v>
      </c>
    </row>
    <row r="2745" spans="1:20" x14ac:dyDescent="0.3">
      <c r="A2745" t="s">
        <v>88</v>
      </c>
      <c r="B2745">
        <v>644787</v>
      </c>
      <c r="C2745">
        <v>825073</v>
      </c>
      <c r="D2745">
        <v>20000</v>
      </c>
      <c r="E2745" t="s">
        <v>18</v>
      </c>
      <c r="F2745">
        <v>14.54</v>
      </c>
      <c r="G2745">
        <v>688.81</v>
      </c>
      <c r="H2745" t="s">
        <v>23</v>
      </c>
      <c r="I2745" s="1">
        <v>40575</v>
      </c>
      <c r="J2745" t="s">
        <v>20</v>
      </c>
      <c r="K2745" t="s">
        <v>27</v>
      </c>
      <c r="L2745" t="s">
        <v>22</v>
      </c>
      <c r="M2745">
        <v>0</v>
      </c>
      <c r="N2745">
        <v>24792.839309999999</v>
      </c>
      <c r="O2745">
        <v>20000</v>
      </c>
      <c r="P2745">
        <v>4792.84</v>
      </c>
      <c r="Q2745" s="1">
        <v>41699</v>
      </c>
      <c r="R2745" t="s">
        <v>97</v>
      </c>
      <c r="S2745" t="s">
        <v>103</v>
      </c>
      <c r="T2745">
        <v>0</v>
      </c>
    </row>
    <row r="2746" spans="1:20" x14ac:dyDescent="0.3">
      <c r="A2746" t="s">
        <v>88</v>
      </c>
      <c r="B2746">
        <v>662938</v>
      </c>
      <c r="C2746">
        <v>847753</v>
      </c>
      <c r="D2746">
        <v>6400</v>
      </c>
      <c r="E2746" t="s">
        <v>18</v>
      </c>
      <c r="F2746">
        <v>5.79</v>
      </c>
      <c r="G2746">
        <v>194.1</v>
      </c>
      <c r="H2746" t="s">
        <v>32</v>
      </c>
      <c r="I2746" s="1">
        <v>40575</v>
      </c>
      <c r="J2746" t="s">
        <v>20</v>
      </c>
      <c r="K2746" t="s">
        <v>30</v>
      </c>
      <c r="L2746" t="s">
        <v>41</v>
      </c>
      <c r="M2746">
        <v>0</v>
      </c>
      <c r="N2746">
        <v>6801.48</v>
      </c>
      <c r="O2746">
        <v>6400</v>
      </c>
      <c r="P2746">
        <v>401.48</v>
      </c>
      <c r="Q2746" s="1">
        <v>41122</v>
      </c>
      <c r="R2746" t="s">
        <v>97</v>
      </c>
      <c r="S2746" t="s">
        <v>103</v>
      </c>
      <c r="T2746">
        <v>0</v>
      </c>
    </row>
    <row r="2747" spans="1:20" x14ac:dyDescent="0.3">
      <c r="A2747" t="s">
        <v>88</v>
      </c>
      <c r="B2747">
        <v>662891</v>
      </c>
      <c r="C2747">
        <v>847701</v>
      </c>
      <c r="D2747">
        <v>10000</v>
      </c>
      <c r="E2747" t="s">
        <v>18</v>
      </c>
      <c r="F2747">
        <v>7.29</v>
      </c>
      <c r="G2747">
        <v>310.10000000000002</v>
      </c>
      <c r="H2747" t="s">
        <v>32</v>
      </c>
      <c r="I2747" s="1">
        <v>40575</v>
      </c>
      <c r="J2747" t="s">
        <v>20</v>
      </c>
      <c r="K2747" t="s">
        <v>27</v>
      </c>
      <c r="L2747" t="s">
        <v>31</v>
      </c>
      <c r="M2747">
        <v>0</v>
      </c>
      <c r="N2747">
        <v>11159.81</v>
      </c>
      <c r="O2747">
        <v>10000</v>
      </c>
      <c r="P2747">
        <v>1159.81</v>
      </c>
      <c r="Q2747" s="1">
        <v>41671</v>
      </c>
      <c r="R2747" t="s">
        <v>97</v>
      </c>
      <c r="S2747" t="s">
        <v>103</v>
      </c>
      <c r="T2747">
        <v>0</v>
      </c>
    </row>
    <row r="2748" spans="1:20" x14ac:dyDescent="0.3">
      <c r="A2748" t="s">
        <v>88</v>
      </c>
      <c r="B2748">
        <v>662888</v>
      </c>
      <c r="C2748">
        <v>847697</v>
      </c>
      <c r="D2748">
        <v>6000</v>
      </c>
      <c r="E2748" t="s">
        <v>43</v>
      </c>
      <c r="F2748">
        <v>10.37</v>
      </c>
      <c r="G2748">
        <v>128.58000000000001</v>
      </c>
      <c r="H2748" t="s">
        <v>29</v>
      </c>
      <c r="I2748" s="1">
        <v>40575</v>
      </c>
      <c r="J2748" t="s">
        <v>20</v>
      </c>
      <c r="K2748" t="s">
        <v>30</v>
      </c>
      <c r="L2748" t="s">
        <v>48</v>
      </c>
      <c r="M2748">
        <v>0</v>
      </c>
      <c r="N2748">
        <v>7666.6572740000001</v>
      </c>
      <c r="O2748">
        <v>6000</v>
      </c>
      <c r="P2748">
        <v>1651.73</v>
      </c>
      <c r="Q2748" s="1">
        <v>42095</v>
      </c>
      <c r="R2748" t="s">
        <v>97</v>
      </c>
      <c r="S2748" t="s">
        <v>103</v>
      </c>
      <c r="T2748">
        <v>0</v>
      </c>
    </row>
    <row r="2749" spans="1:20" x14ac:dyDescent="0.3">
      <c r="A2749" t="s">
        <v>88</v>
      </c>
      <c r="B2749">
        <v>662770</v>
      </c>
      <c r="C2749">
        <v>847549</v>
      </c>
      <c r="D2749">
        <v>12000</v>
      </c>
      <c r="E2749" t="s">
        <v>18</v>
      </c>
      <c r="F2749">
        <v>10.37</v>
      </c>
      <c r="G2749">
        <v>389.3</v>
      </c>
      <c r="H2749" t="s">
        <v>29</v>
      </c>
      <c r="I2749" s="1">
        <v>40575</v>
      </c>
      <c r="J2749" t="s">
        <v>20</v>
      </c>
      <c r="K2749" t="s">
        <v>24</v>
      </c>
      <c r="L2749" t="s">
        <v>31</v>
      </c>
      <c r="M2749">
        <v>0</v>
      </c>
      <c r="N2749">
        <v>12104.6</v>
      </c>
      <c r="O2749">
        <v>12000</v>
      </c>
      <c r="P2749">
        <v>104.6</v>
      </c>
      <c r="Q2749" s="1">
        <v>40603</v>
      </c>
      <c r="R2749" t="s">
        <v>97</v>
      </c>
      <c r="S2749" t="s">
        <v>103</v>
      </c>
      <c r="T2749">
        <v>0</v>
      </c>
    </row>
    <row r="2750" spans="1:20" x14ac:dyDescent="0.3">
      <c r="A2750" t="s">
        <v>88</v>
      </c>
      <c r="B2750">
        <v>662576</v>
      </c>
      <c r="C2750">
        <v>847313</v>
      </c>
      <c r="D2750">
        <v>13000</v>
      </c>
      <c r="E2750" t="s">
        <v>43</v>
      </c>
      <c r="F2750">
        <v>18.25</v>
      </c>
      <c r="G2750">
        <v>331.89</v>
      </c>
      <c r="H2750" t="s">
        <v>60</v>
      </c>
      <c r="I2750" s="1">
        <v>40575</v>
      </c>
      <c r="J2750" t="s">
        <v>20</v>
      </c>
      <c r="K2750" t="s">
        <v>24</v>
      </c>
      <c r="L2750" t="s">
        <v>51</v>
      </c>
      <c r="M2750">
        <v>0</v>
      </c>
      <c r="N2750">
        <v>19483.545839999999</v>
      </c>
      <c r="O2750">
        <v>13000</v>
      </c>
      <c r="P2750">
        <v>6483.55</v>
      </c>
      <c r="Q2750" s="1">
        <v>42005</v>
      </c>
      <c r="R2750" t="s">
        <v>97</v>
      </c>
      <c r="S2750" t="s">
        <v>103</v>
      </c>
      <c r="T2750">
        <v>0</v>
      </c>
    </row>
    <row r="2751" spans="1:20" x14ac:dyDescent="0.3">
      <c r="A2751" t="s">
        <v>88</v>
      </c>
      <c r="B2751">
        <v>662849</v>
      </c>
      <c r="C2751">
        <v>847651</v>
      </c>
      <c r="D2751">
        <v>20000</v>
      </c>
      <c r="E2751" t="s">
        <v>18</v>
      </c>
      <c r="F2751">
        <v>11.11</v>
      </c>
      <c r="G2751">
        <v>655.82</v>
      </c>
      <c r="H2751" t="s">
        <v>29</v>
      </c>
      <c r="I2751" s="1">
        <v>40575</v>
      </c>
      <c r="J2751" t="s">
        <v>20</v>
      </c>
      <c r="K2751" t="s">
        <v>24</v>
      </c>
      <c r="L2751" t="s">
        <v>41</v>
      </c>
      <c r="M2751">
        <v>0</v>
      </c>
      <c r="N2751">
        <v>21644.720000000001</v>
      </c>
      <c r="O2751">
        <v>20000.02</v>
      </c>
      <c r="P2751">
        <v>1644.7</v>
      </c>
      <c r="Q2751" s="1">
        <v>40878</v>
      </c>
      <c r="R2751" t="s">
        <v>97</v>
      </c>
      <c r="S2751" t="s">
        <v>103</v>
      </c>
      <c r="T2751">
        <v>0</v>
      </c>
    </row>
    <row r="2752" spans="1:20" x14ac:dyDescent="0.3">
      <c r="A2752" t="s">
        <v>88</v>
      </c>
      <c r="B2752">
        <v>650283</v>
      </c>
      <c r="C2752">
        <v>831845</v>
      </c>
      <c r="D2752">
        <v>18000</v>
      </c>
      <c r="E2752" t="s">
        <v>18</v>
      </c>
      <c r="F2752">
        <v>11.11</v>
      </c>
      <c r="G2752">
        <v>590.24</v>
      </c>
      <c r="H2752" t="s">
        <v>29</v>
      </c>
      <c r="I2752" s="1">
        <v>40575</v>
      </c>
      <c r="J2752" t="s">
        <v>20</v>
      </c>
      <c r="K2752" t="s">
        <v>27</v>
      </c>
      <c r="L2752" t="s">
        <v>28</v>
      </c>
      <c r="M2752">
        <v>0</v>
      </c>
      <c r="N2752">
        <v>19727.61</v>
      </c>
      <c r="O2752">
        <v>18000.02</v>
      </c>
      <c r="P2752">
        <v>1727.59</v>
      </c>
      <c r="Q2752" s="1">
        <v>40969</v>
      </c>
      <c r="R2752" t="s">
        <v>97</v>
      </c>
      <c r="S2752" t="s">
        <v>103</v>
      </c>
      <c r="T2752">
        <v>0</v>
      </c>
    </row>
    <row r="2753" spans="1:20" x14ac:dyDescent="0.3">
      <c r="A2753" t="s">
        <v>88</v>
      </c>
      <c r="B2753">
        <v>662846</v>
      </c>
      <c r="C2753">
        <v>847648</v>
      </c>
      <c r="D2753">
        <v>9600</v>
      </c>
      <c r="E2753" t="s">
        <v>43</v>
      </c>
      <c r="F2753">
        <v>17.510000000000002</v>
      </c>
      <c r="G2753">
        <v>241.23</v>
      </c>
      <c r="H2753" t="s">
        <v>44</v>
      </c>
      <c r="I2753" s="1">
        <v>40575</v>
      </c>
      <c r="J2753" t="s">
        <v>26</v>
      </c>
      <c r="K2753" t="s">
        <v>40</v>
      </c>
      <c r="L2753" t="s">
        <v>41</v>
      </c>
      <c r="M2753">
        <v>0</v>
      </c>
      <c r="N2753">
        <v>4773.05</v>
      </c>
      <c r="O2753">
        <v>2054.5700000000002</v>
      </c>
      <c r="P2753">
        <v>2265.4299999999998</v>
      </c>
      <c r="Q2753" s="1">
        <v>41122</v>
      </c>
      <c r="R2753" t="s">
        <v>97</v>
      </c>
      <c r="S2753" t="s">
        <v>104</v>
      </c>
      <c r="T2753">
        <v>1</v>
      </c>
    </row>
    <row r="2754" spans="1:20" x14ac:dyDescent="0.3">
      <c r="A2754" t="s">
        <v>88</v>
      </c>
      <c r="B2754">
        <v>662813</v>
      </c>
      <c r="C2754">
        <v>847604</v>
      </c>
      <c r="D2754">
        <v>10000</v>
      </c>
      <c r="E2754" t="s">
        <v>18</v>
      </c>
      <c r="F2754">
        <v>10</v>
      </c>
      <c r="G2754">
        <v>322.68</v>
      </c>
      <c r="H2754" t="s">
        <v>29</v>
      </c>
      <c r="I2754" s="1">
        <v>40575</v>
      </c>
      <c r="J2754" t="s">
        <v>20</v>
      </c>
      <c r="K2754" t="s">
        <v>27</v>
      </c>
      <c r="L2754" t="s">
        <v>41</v>
      </c>
      <c r="M2754">
        <v>0</v>
      </c>
      <c r="N2754">
        <v>11611.54</v>
      </c>
      <c r="O2754">
        <v>9999.98</v>
      </c>
      <c r="P2754">
        <v>1611.56</v>
      </c>
      <c r="Q2754" s="1">
        <v>41671</v>
      </c>
      <c r="R2754" t="s">
        <v>97</v>
      </c>
      <c r="S2754" t="s">
        <v>103</v>
      </c>
      <c r="T2754">
        <v>0</v>
      </c>
    </row>
    <row r="2755" spans="1:20" x14ac:dyDescent="0.3">
      <c r="A2755" t="s">
        <v>88</v>
      </c>
      <c r="B2755">
        <v>660772</v>
      </c>
      <c r="C2755">
        <v>845102</v>
      </c>
      <c r="D2755">
        <v>12000</v>
      </c>
      <c r="E2755" t="s">
        <v>43</v>
      </c>
      <c r="F2755">
        <v>18.62</v>
      </c>
      <c r="G2755">
        <v>308.79000000000002</v>
      </c>
      <c r="H2755" t="s">
        <v>60</v>
      </c>
      <c r="I2755" s="1">
        <v>40575</v>
      </c>
      <c r="J2755" t="s">
        <v>20</v>
      </c>
      <c r="K2755" t="s">
        <v>24</v>
      </c>
      <c r="L2755" t="s">
        <v>82</v>
      </c>
      <c r="M2755">
        <v>0</v>
      </c>
      <c r="N2755">
        <v>15834.78</v>
      </c>
      <c r="O2755">
        <v>11999.99</v>
      </c>
      <c r="P2755">
        <v>3834.79</v>
      </c>
      <c r="Q2755" s="1">
        <v>41306</v>
      </c>
      <c r="R2755" t="s">
        <v>97</v>
      </c>
      <c r="S2755" t="s">
        <v>103</v>
      </c>
      <c r="T2755">
        <v>0</v>
      </c>
    </row>
    <row r="2756" spans="1:20" x14ac:dyDescent="0.3">
      <c r="A2756" t="s">
        <v>88</v>
      </c>
      <c r="B2756">
        <v>662771</v>
      </c>
      <c r="C2756">
        <v>847550</v>
      </c>
      <c r="D2756">
        <v>10000</v>
      </c>
      <c r="E2756" t="s">
        <v>43</v>
      </c>
      <c r="F2756">
        <v>18.25</v>
      </c>
      <c r="G2756">
        <v>255.3</v>
      </c>
      <c r="H2756" t="s">
        <v>60</v>
      </c>
      <c r="I2756" s="1">
        <v>40575</v>
      </c>
      <c r="J2756" t="s">
        <v>20</v>
      </c>
      <c r="K2756" t="s">
        <v>40</v>
      </c>
      <c r="L2756" t="s">
        <v>56</v>
      </c>
      <c r="M2756">
        <v>0</v>
      </c>
      <c r="N2756">
        <v>10152.06</v>
      </c>
      <c r="O2756">
        <v>10000</v>
      </c>
      <c r="P2756">
        <v>152.06</v>
      </c>
      <c r="Q2756" s="1">
        <v>40603</v>
      </c>
      <c r="R2756" t="s">
        <v>97</v>
      </c>
      <c r="S2756" t="s">
        <v>103</v>
      </c>
      <c r="T2756">
        <v>0</v>
      </c>
    </row>
    <row r="2757" spans="1:20" x14ac:dyDescent="0.3">
      <c r="A2757" t="s">
        <v>88</v>
      </c>
      <c r="B2757">
        <v>662673</v>
      </c>
      <c r="C2757">
        <v>847429</v>
      </c>
      <c r="D2757">
        <v>25000</v>
      </c>
      <c r="E2757" t="s">
        <v>18</v>
      </c>
      <c r="F2757">
        <v>10.37</v>
      </c>
      <c r="G2757">
        <v>811.03</v>
      </c>
      <c r="H2757" t="s">
        <v>29</v>
      </c>
      <c r="I2757" s="1">
        <v>40575</v>
      </c>
      <c r="J2757" t="s">
        <v>20</v>
      </c>
      <c r="K2757" t="s">
        <v>27</v>
      </c>
      <c r="L2757" t="s">
        <v>39</v>
      </c>
      <c r="M2757">
        <v>0</v>
      </c>
      <c r="N2757">
        <v>29050.880000000001</v>
      </c>
      <c r="O2757">
        <v>24999.96</v>
      </c>
      <c r="P2757">
        <v>4050.92</v>
      </c>
      <c r="Q2757" s="1">
        <v>41487</v>
      </c>
      <c r="R2757" t="s">
        <v>97</v>
      </c>
      <c r="S2757" t="s">
        <v>103</v>
      </c>
      <c r="T2757">
        <v>0</v>
      </c>
    </row>
    <row r="2758" spans="1:20" x14ac:dyDescent="0.3">
      <c r="A2758" t="s">
        <v>88</v>
      </c>
      <c r="B2758">
        <v>662678</v>
      </c>
      <c r="C2758">
        <v>847434</v>
      </c>
      <c r="D2758">
        <v>12000</v>
      </c>
      <c r="E2758" t="s">
        <v>43</v>
      </c>
      <c r="F2758">
        <v>11.11</v>
      </c>
      <c r="G2758">
        <v>261.57</v>
      </c>
      <c r="H2758" t="s">
        <v>29</v>
      </c>
      <c r="I2758" s="1">
        <v>40575</v>
      </c>
      <c r="J2758" t="s">
        <v>20</v>
      </c>
      <c r="K2758" t="s">
        <v>36</v>
      </c>
      <c r="L2758" t="s">
        <v>51</v>
      </c>
      <c r="M2758">
        <v>0</v>
      </c>
      <c r="N2758">
        <v>15657.90475</v>
      </c>
      <c r="O2758">
        <v>12000</v>
      </c>
      <c r="P2758">
        <v>3642.98</v>
      </c>
      <c r="Q2758" s="1">
        <v>42248</v>
      </c>
      <c r="R2758" t="s">
        <v>97</v>
      </c>
      <c r="S2758" t="s">
        <v>103</v>
      </c>
      <c r="T2758">
        <v>0</v>
      </c>
    </row>
    <row r="2759" spans="1:20" x14ac:dyDescent="0.3">
      <c r="A2759" t="s">
        <v>88</v>
      </c>
      <c r="B2759">
        <v>662688</v>
      </c>
      <c r="C2759">
        <v>847444</v>
      </c>
      <c r="D2759">
        <v>6625</v>
      </c>
      <c r="E2759" t="s">
        <v>43</v>
      </c>
      <c r="F2759">
        <v>10.74</v>
      </c>
      <c r="G2759">
        <v>143.19</v>
      </c>
      <c r="H2759" t="s">
        <v>29</v>
      </c>
      <c r="I2759" s="1">
        <v>40575</v>
      </c>
      <c r="J2759" t="s">
        <v>46</v>
      </c>
      <c r="K2759" t="s">
        <v>27</v>
      </c>
      <c r="L2759" t="s">
        <v>81</v>
      </c>
      <c r="M2759">
        <v>143.59</v>
      </c>
      <c r="N2759">
        <v>8445.33</v>
      </c>
      <c r="O2759">
        <v>6481.41</v>
      </c>
      <c r="P2759">
        <v>1963.92</v>
      </c>
      <c r="Q2759" s="1">
        <v>42370</v>
      </c>
      <c r="R2759" t="s">
        <v>97</v>
      </c>
      <c r="S2759" t="s">
        <v>103</v>
      </c>
      <c r="T2759">
        <v>0</v>
      </c>
    </row>
    <row r="2760" spans="1:20" x14ac:dyDescent="0.3">
      <c r="A2760" t="s">
        <v>88</v>
      </c>
      <c r="B2760">
        <v>662743</v>
      </c>
      <c r="C2760">
        <v>847514</v>
      </c>
      <c r="D2760">
        <v>25000</v>
      </c>
      <c r="E2760" t="s">
        <v>18</v>
      </c>
      <c r="F2760">
        <v>15.28</v>
      </c>
      <c r="G2760">
        <v>870.07</v>
      </c>
      <c r="H2760" t="s">
        <v>23</v>
      </c>
      <c r="I2760" s="1">
        <v>40575</v>
      </c>
      <c r="J2760" t="s">
        <v>20</v>
      </c>
      <c r="K2760" t="s">
        <v>40</v>
      </c>
      <c r="L2760" t="s">
        <v>68</v>
      </c>
      <c r="M2760">
        <v>0</v>
      </c>
      <c r="N2760">
        <v>30329.74</v>
      </c>
      <c r="O2760">
        <v>25000.01</v>
      </c>
      <c r="P2760">
        <v>5329.73</v>
      </c>
      <c r="Q2760" s="1">
        <v>41275</v>
      </c>
      <c r="R2760" t="s">
        <v>97</v>
      </c>
      <c r="S2760" t="s">
        <v>103</v>
      </c>
      <c r="T2760">
        <v>0</v>
      </c>
    </row>
    <row r="2761" spans="1:20" x14ac:dyDescent="0.3">
      <c r="A2761" t="s">
        <v>88</v>
      </c>
      <c r="B2761">
        <v>662734</v>
      </c>
      <c r="C2761">
        <v>847503</v>
      </c>
      <c r="D2761">
        <v>8000</v>
      </c>
      <c r="E2761" t="s">
        <v>18</v>
      </c>
      <c r="F2761">
        <v>7.29</v>
      </c>
      <c r="G2761">
        <v>248.08</v>
      </c>
      <c r="H2761" t="s">
        <v>32</v>
      </c>
      <c r="I2761" s="1">
        <v>40575</v>
      </c>
      <c r="J2761" t="s">
        <v>20</v>
      </c>
      <c r="K2761" t="s">
        <v>27</v>
      </c>
      <c r="L2761" t="s">
        <v>55</v>
      </c>
      <c r="M2761">
        <v>0</v>
      </c>
      <c r="N2761">
        <v>8596.58</v>
      </c>
      <c r="O2761">
        <v>8000</v>
      </c>
      <c r="P2761">
        <v>596.58000000000004</v>
      </c>
      <c r="Q2761" s="1">
        <v>41030</v>
      </c>
      <c r="R2761" t="s">
        <v>97</v>
      </c>
      <c r="S2761" t="s">
        <v>103</v>
      </c>
      <c r="T2761">
        <v>0</v>
      </c>
    </row>
    <row r="2762" spans="1:20" x14ac:dyDescent="0.3">
      <c r="A2762" t="s">
        <v>88</v>
      </c>
      <c r="B2762">
        <v>662719</v>
      </c>
      <c r="C2762">
        <v>847485</v>
      </c>
      <c r="D2762">
        <v>17050</v>
      </c>
      <c r="E2762" t="s">
        <v>43</v>
      </c>
      <c r="F2762">
        <v>15.65</v>
      </c>
      <c r="G2762">
        <v>411.46</v>
      </c>
      <c r="H2762" t="s">
        <v>23</v>
      </c>
      <c r="I2762" s="1">
        <v>40575</v>
      </c>
      <c r="J2762" t="s">
        <v>26</v>
      </c>
      <c r="K2762" t="s">
        <v>27</v>
      </c>
      <c r="L2762" t="s">
        <v>33</v>
      </c>
      <c r="M2762">
        <v>0</v>
      </c>
      <c r="N2762">
        <v>20765.259999999998</v>
      </c>
      <c r="O2762">
        <v>11181.02</v>
      </c>
      <c r="P2762">
        <v>6934</v>
      </c>
      <c r="Q2762" s="1">
        <v>41913</v>
      </c>
      <c r="R2762" t="s">
        <v>97</v>
      </c>
      <c r="S2762" t="s">
        <v>104</v>
      </c>
      <c r="T2762">
        <v>1</v>
      </c>
    </row>
    <row r="2763" spans="1:20" x14ac:dyDescent="0.3">
      <c r="A2763" t="s">
        <v>88</v>
      </c>
      <c r="B2763">
        <v>658546</v>
      </c>
      <c r="C2763">
        <v>842227</v>
      </c>
      <c r="D2763">
        <v>8000</v>
      </c>
      <c r="E2763" t="s">
        <v>18</v>
      </c>
      <c r="F2763">
        <v>10.37</v>
      </c>
      <c r="G2763">
        <v>259.52999999999997</v>
      </c>
      <c r="H2763" t="s">
        <v>29</v>
      </c>
      <c r="I2763" s="1">
        <v>40575</v>
      </c>
      <c r="J2763" t="s">
        <v>20</v>
      </c>
      <c r="K2763" t="s">
        <v>27</v>
      </c>
      <c r="L2763" t="s">
        <v>70</v>
      </c>
      <c r="M2763">
        <v>0</v>
      </c>
      <c r="N2763">
        <v>8946.9</v>
      </c>
      <c r="O2763">
        <v>8000.01</v>
      </c>
      <c r="P2763">
        <v>946.89</v>
      </c>
      <c r="Q2763" s="1">
        <v>41214</v>
      </c>
      <c r="R2763" t="s">
        <v>97</v>
      </c>
      <c r="S2763" t="s">
        <v>103</v>
      </c>
      <c r="T2763">
        <v>0</v>
      </c>
    </row>
    <row r="2764" spans="1:20" x14ac:dyDescent="0.3">
      <c r="A2764" t="s">
        <v>88</v>
      </c>
      <c r="B2764">
        <v>662696</v>
      </c>
      <c r="C2764">
        <v>826320</v>
      </c>
      <c r="D2764">
        <v>2400</v>
      </c>
      <c r="E2764" t="s">
        <v>18</v>
      </c>
      <c r="F2764">
        <v>12.23</v>
      </c>
      <c r="G2764">
        <v>79.98</v>
      </c>
      <c r="H2764" t="s">
        <v>19</v>
      </c>
      <c r="I2764" s="1">
        <v>40575</v>
      </c>
      <c r="J2764" t="s">
        <v>20</v>
      </c>
      <c r="K2764" t="s">
        <v>27</v>
      </c>
      <c r="L2764" t="s">
        <v>41</v>
      </c>
      <c r="M2764">
        <v>0</v>
      </c>
      <c r="N2764">
        <v>2878.46</v>
      </c>
      <c r="O2764">
        <v>2400</v>
      </c>
      <c r="P2764">
        <v>478.46</v>
      </c>
      <c r="Q2764" s="1">
        <v>41671</v>
      </c>
      <c r="R2764" t="s">
        <v>97</v>
      </c>
      <c r="S2764" t="s">
        <v>103</v>
      </c>
      <c r="T2764">
        <v>0</v>
      </c>
    </row>
    <row r="2765" spans="1:20" x14ac:dyDescent="0.3">
      <c r="A2765" t="s">
        <v>88</v>
      </c>
      <c r="B2765">
        <v>622766</v>
      </c>
      <c r="C2765">
        <v>798133</v>
      </c>
      <c r="D2765">
        <v>20000</v>
      </c>
      <c r="E2765" t="s">
        <v>43</v>
      </c>
      <c r="F2765">
        <v>12.68</v>
      </c>
      <c r="G2765">
        <v>451.8</v>
      </c>
      <c r="H2765" t="s">
        <v>19</v>
      </c>
      <c r="I2765" s="1">
        <v>40575</v>
      </c>
      <c r="J2765" t="s">
        <v>20</v>
      </c>
      <c r="K2765" t="s">
        <v>40</v>
      </c>
      <c r="L2765" t="s">
        <v>39</v>
      </c>
      <c r="M2765">
        <v>0</v>
      </c>
      <c r="N2765">
        <v>26156.807250000002</v>
      </c>
      <c r="O2765">
        <v>20000</v>
      </c>
      <c r="P2765">
        <v>6156.81</v>
      </c>
      <c r="Q2765" s="1">
        <v>41791</v>
      </c>
      <c r="R2765" t="s">
        <v>97</v>
      </c>
      <c r="S2765" t="s">
        <v>103</v>
      </c>
      <c r="T2765">
        <v>0</v>
      </c>
    </row>
    <row r="2766" spans="1:20" x14ac:dyDescent="0.3">
      <c r="A2766" t="s">
        <v>88</v>
      </c>
      <c r="B2766">
        <v>662601</v>
      </c>
      <c r="C2766">
        <v>847339</v>
      </c>
      <c r="D2766">
        <v>13000</v>
      </c>
      <c r="E2766" t="s">
        <v>43</v>
      </c>
      <c r="F2766">
        <v>10.74</v>
      </c>
      <c r="G2766">
        <v>280.97000000000003</v>
      </c>
      <c r="H2766" t="s">
        <v>29</v>
      </c>
      <c r="I2766" s="1">
        <v>40575</v>
      </c>
      <c r="J2766" t="s">
        <v>20</v>
      </c>
      <c r="K2766" t="s">
        <v>36</v>
      </c>
      <c r="L2766" t="s">
        <v>33</v>
      </c>
      <c r="M2766">
        <v>0</v>
      </c>
      <c r="N2766">
        <v>15922</v>
      </c>
      <c r="O2766">
        <v>12999.99</v>
      </c>
      <c r="P2766">
        <v>2922.01</v>
      </c>
      <c r="Q2766" s="1">
        <v>41548</v>
      </c>
      <c r="R2766" t="s">
        <v>97</v>
      </c>
      <c r="S2766" t="s">
        <v>103</v>
      </c>
      <c r="T2766">
        <v>0</v>
      </c>
    </row>
    <row r="2767" spans="1:20" x14ac:dyDescent="0.3">
      <c r="A2767" t="s">
        <v>88</v>
      </c>
      <c r="B2767">
        <v>662660</v>
      </c>
      <c r="C2767">
        <v>847411</v>
      </c>
      <c r="D2767">
        <v>20000</v>
      </c>
      <c r="E2767" t="s">
        <v>18</v>
      </c>
      <c r="F2767">
        <v>13.43</v>
      </c>
      <c r="G2767">
        <v>678.03</v>
      </c>
      <c r="H2767" t="s">
        <v>19</v>
      </c>
      <c r="I2767" s="1">
        <v>40575</v>
      </c>
      <c r="J2767" t="s">
        <v>26</v>
      </c>
      <c r="K2767" t="s">
        <v>27</v>
      </c>
      <c r="L2767" t="s">
        <v>41</v>
      </c>
      <c r="M2767">
        <v>0</v>
      </c>
      <c r="N2767">
        <v>22001.18</v>
      </c>
      <c r="O2767">
        <v>4264.3999999999996</v>
      </c>
      <c r="P2767">
        <v>1821.85</v>
      </c>
      <c r="Q2767" s="1">
        <v>40848</v>
      </c>
      <c r="R2767" t="s">
        <v>97</v>
      </c>
      <c r="S2767" t="s">
        <v>104</v>
      </c>
      <c r="T2767">
        <v>1</v>
      </c>
    </row>
    <row r="2768" spans="1:20" x14ac:dyDescent="0.3">
      <c r="A2768" t="s">
        <v>88</v>
      </c>
      <c r="B2768">
        <v>662662</v>
      </c>
      <c r="C2768">
        <v>847413</v>
      </c>
      <c r="D2768">
        <v>7000</v>
      </c>
      <c r="E2768" t="s">
        <v>18</v>
      </c>
      <c r="F2768">
        <v>7.29</v>
      </c>
      <c r="G2768">
        <v>217.07</v>
      </c>
      <c r="H2768" t="s">
        <v>32</v>
      </c>
      <c r="I2768" s="1">
        <v>40575</v>
      </c>
      <c r="J2768" t="s">
        <v>20</v>
      </c>
      <c r="K2768" t="s">
        <v>27</v>
      </c>
      <c r="L2768" t="s">
        <v>52</v>
      </c>
      <c r="M2768">
        <v>0</v>
      </c>
      <c r="N2768">
        <v>7812.49</v>
      </c>
      <c r="O2768">
        <v>7000</v>
      </c>
      <c r="P2768">
        <v>812.49</v>
      </c>
      <c r="Q2768" s="1">
        <v>41671</v>
      </c>
      <c r="R2768" t="s">
        <v>97</v>
      </c>
      <c r="S2768" t="s">
        <v>103</v>
      </c>
      <c r="T2768">
        <v>0</v>
      </c>
    </row>
    <row r="2769" spans="1:20" x14ac:dyDescent="0.3">
      <c r="A2769" t="s">
        <v>88</v>
      </c>
      <c r="B2769">
        <v>662657</v>
      </c>
      <c r="C2769">
        <v>847408</v>
      </c>
      <c r="D2769">
        <v>12000</v>
      </c>
      <c r="E2769" t="s">
        <v>18</v>
      </c>
      <c r="F2769">
        <v>7.66</v>
      </c>
      <c r="G2769">
        <v>374.16</v>
      </c>
      <c r="H2769" t="s">
        <v>32</v>
      </c>
      <c r="I2769" s="1">
        <v>40575</v>
      </c>
      <c r="J2769" t="s">
        <v>20</v>
      </c>
      <c r="K2769" t="s">
        <v>27</v>
      </c>
      <c r="L2769" t="s">
        <v>51</v>
      </c>
      <c r="M2769">
        <v>0</v>
      </c>
      <c r="N2769">
        <v>13461.1</v>
      </c>
      <c r="O2769">
        <v>12000</v>
      </c>
      <c r="P2769">
        <v>1461.1</v>
      </c>
      <c r="Q2769" s="1">
        <v>41671</v>
      </c>
      <c r="R2769" t="s">
        <v>97</v>
      </c>
      <c r="S2769" t="s">
        <v>103</v>
      </c>
      <c r="T2769">
        <v>0</v>
      </c>
    </row>
    <row r="2770" spans="1:20" x14ac:dyDescent="0.3">
      <c r="A2770" t="s">
        <v>88</v>
      </c>
      <c r="B2770">
        <v>662625</v>
      </c>
      <c r="C2770">
        <v>847370</v>
      </c>
      <c r="D2770">
        <v>20400</v>
      </c>
      <c r="E2770" t="s">
        <v>18</v>
      </c>
      <c r="F2770">
        <v>10.37</v>
      </c>
      <c r="G2770">
        <v>661.81</v>
      </c>
      <c r="H2770" t="s">
        <v>29</v>
      </c>
      <c r="I2770" s="1">
        <v>40575</v>
      </c>
      <c r="J2770" t="s">
        <v>20</v>
      </c>
      <c r="K2770" t="s">
        <v>27</v>
      </c>
      <c r="L2770" t="s">
        <v>42</v>
      </c>
      <c r="M2770">
        <v>0</v>
      </c>
      <c r="N2770">
        <v>23171.39</v>
      </c>
      <c r="O2770">
        <v>20399.98</v>
      </c>
      <c r="P2770">
        <v>2771.41</v>
      </c>
      <c r="Q2770" s="1">
        <v>41214</v>
      </c>
      <c r="R2770" t="s">
        <v>97</v>
      </c>
      <c r="S2770" t="s">
        <v>103</v>
      </c>
      <c r="T2770">
        <v>0</v>
      </c>
    </row>
    <row r="2771" spans="1:20" x14ac:dyDescent="0.3">
      <c r="A2771" t="s">
        <v>88</v>
      </c>
      <c r="B2771">
        <v>662636</v>
      </c>
      <c r="C2771">
        <v>835135</v>
      </c>
      <c r="D2771">
        <v>12000</v>
      </c>
      <c r="E2771" t="s">
        <v>43</v>
      </c>
      <c r="F2771">
        <v>13.8</v>
      </c>
      <c r="G2771">
        <v>277.98</v>
      </c>
      <c r="H2771" t="s">
        <v>19</v>
      </c>
      <c r="I2771" s="1">
        <v>40575</v>
      </c>
      <c r="J2771" t="s">
        <v>20</v>
      </c>
      <c r="K2771" t="s">
        <v>21</v>
      </c>
      <c r="L2771" t="s">
        <v>41</v>
      </c>
      <c r="M2771">
        <v>0</v>
      </c>
      <c r="N2771">
        <v>15493.26</v>
      </c>
      <c r="O2771">
        <v>12000</v>
      </c>
      <c r="P2771">
        <v>3493.26</v>
      </c>
      <c r="Q2771" s="1">
        <v>41548</v>
      </c>
      <c r="R2771" t="s">
        <v>97</v>
      </c>
      <c r="S2771" t="s">
        <v>103</v>
      </c>
      <c r="T2771">
        <v>0</v>
      </c>
    </row>
    <row r="2772" spans="1:20" x14ac:dyDescent="0.3">
      <c r="A2772" t="s">
        <v>88</v>
      </c>
      <c r="B2772">
        <v>658311</v>
      </c>
      <c r="C2772">
        <v>841927</v>
      </c>
      <c r="D2772">
        <v>8000</v>
      </c>
      <c r="E2772" t="s">
        <v>18</v>
      </c>
      <c r="F2772">
        <v>5.42</v>
      </c>
      <c r="G2772">
        <v>241.28</v>
      </c>
      <c r="H2772" t="s">
        <v>32</v>
      </c>
      <c r="I2772" s="1">
        <v>40575</v>
      </c>
      <c r="J2772" t="s">
        <v>20</v>
      </c>
      <c r="K2772" t="s">
        <v>21</v>
      </c>
      <c r="L2772" t="s">
        <v>63</v>
      </c>
      <c r="M2772">
        <v>0</v>
      </c>
      <c r="N2772">
        <v>8684.94</v>
      </c>
      <c r="O2772">
        <v>8000</v>
      </c>
      <c r="P2772">
        <v>684.94</v>
      </c>
      <c r="Q2772" s="1">
        <v>41671</v>
      </c>
      <c r="R2772" t="s">
        <v>97</v>
      </c>
      <c r="S2772" t="s">
        <v>103</v>
      </c>
      <c r="T2772">
        <v>0</v>
      </c>
    </row>
    <row r="2773" spans="1:20" x14ac:dyDescent="0.3">
      <c r="A2773" t="s">
        <v>88</v>
      </c>
      <c r="B2773">
        <v>662604</v>
      </c>
      <c r="C2773">
        <v>847343</v>
      </c>
      <c r="D2773">
        <v>12000</v>
      </c>
      <c r="E2773" t="s">
        <v>18</v>
      </c>
      <c r="F2773">
        <v>15.65</v>
      </c>
      <c r="G2773">
        <v>419.82</v>
      </c>
      <c r="H2773" t="s">
        <v>23</v>
      </c>
      <c r="I2773" s="1">
        <v>40575</v>
      </c>
      <c r="J2773" t="s">
        <v>20</v>
      </c>
      <c r="K2773" t="s">
        <v>27</v>
      </c>
      <c r="L2773" t="s">
        <v>42</v>
      </c>
      <c r="M2773">
        <v>0</v>
      </c>
      <c r="N2773">
        <v>15104.37</v>
      </c>
      <c r="O2773">
        <v>12000</v>
      </c>
      <c r="P2773">
        <v>3104.37</v>
      </c>
      <c r="Q2773" s="1">
        <v>41671</v>
      </c>
      <c r="R2773" t="s">
        <v>97</v>
      </c>
      <c r="S2773" t="s">
        <v>103</v>
      </c>
      <c r="T2773">
        <v>0</v>
      </c>
    </row>
    <row r="2774" spans="1:20" x14ac:dyDescent="0.3">
      <c r="A2774" t="s">
        <v>88</v>
      </c>
      <c r="B2774">
        <v>662596</v>
      </c>
      <c r="C2774">
        <v>847334</v>
      </c>
      <c r="D2774">
        <v>6000</v>
      </c>
      <c r="E2774" t="s">
        <v>43</v>
      </c>
      <c r="F2774">
        <v>7.66</v>
      </c>
      <c r="G2774">
        <v>120.69</v>
      </c>
      <c r="H2774" t="s">
        <v>32</v>
      </c>
      <c r="I2774" s="1">
        <v>40575</v>
      </c>
      <c r="J2774" t="s">
        <v>20</v>
      </c>
      <c r="K2774" t="s">
        <v>53</v>
      </c>
      <c r="L2774" t="s">
        <v>41</v>
      </c>
      <c r="M2774">
        <v>0</v>
      </c>
      <c r="N2774">
        <v>7148.0198700000001</v>
      </c>
      <c r="O2774">
        <v>6000</v>
      </c>
      <c r="P2774">
        <v>1148.02</v>
      </c>
      <c r="Q2774" s="1">
        <v>41944</v>
      </c>
      <c r="R2774" t="s">
        <v>97</v>
      </c>
      <c r="S2774" t="s">
        <v>103</v>
      </c>
      <c r="T2774">
        <v>0</v>
      </c>
    </row>
    <row r="2775" spans="1:20" x14ac:dyDescent="0.3">
      <c r="A2775" t="s">
        <v>88</v>
      </c>
      <c r="B2775">
        <v>662580</v>
      </c>
      <c r="C2775">
        <v>847317</v>
      </c>
      <c r="D2775">
        <v>2000</v>
      </c>
      <c r="E2775" t="s">
        <v>18</v>
      </c>
      <c r="F2775">
        <v>10.74</v>
      </c>
      <c r="G2775">
        <v>65.239999999999995</v>
      </c>
      <c r="H2775" t="s">
        <v>29</v>
      </c>
      <c r="I2775" s="1">
        <v>40575</v>
      </c>
      <c r="J2775" t="s">
        <v>20</v>
      </c>
      <c r="K2775" t="s">
        <v>27</v>
      </c>
      <c r="L2775" t="s">
        <v>61</v>
      </c>
      <c r="M2775">
        <v>0</v>
      </c>
      <c r="N2775">
        <v>2347.5100000000002</v>
      </c>
      <c r="O2775">
        <v>2000</v>
      </c>
      <c r="P2775">
        <v>347.51</v>
      </c>
      <c r="Q2775" s="1">
        <v>41671</v>
      </c>
      <c r="R2775" t="s">
        <v>97</v>
      </c>
      <c r="S2775" t="s">
        <v>103</v>
      </c>
      <c r="T2775">
        <v>0</v>
      </c>
    </row>
    <row r="2776" spans="1:20" x14ac:dyDescent="0.3">
      <c r="A2776" t="s">
        <v>88</v>
      </c>
      <c r="B2776">
        <v>662414</v>
      </c>
      <c r="C2776">
        <v>847098</v>
      </c>
      <c r="D2776">
        <v>8000</v>
      </c>
      <c r="E2776" t="s">
        <v>18</v>
      </c>
      <c r="F2776">
        <v>9.6300000000000008</v>
      </c>
      <c r="G2776">
        <v>256.76</v>
      </c>
      <c r="H2776" t="s">
        <v>29</v>
      </c>
      <c r="I2776" s="1">
        <v>40575</v>
      </c>
      <c r="J2776" t="s">
        <v>20</v>
      </c>
      <c r="K2776" t="s">
        <v>27</v>
      </c>
      <c r="L2776" t="s">
        <v>33</v>
      </c>
      <c r="M2776">
        <v>0</v>
      </c>
      <c r="N2776">
        <v>9241.0300000000007</v>
      </c>
      <c r="O2776">
        <v>8000</v>
      </c>
      <c r="P2776">
        <v>1241.03</v>
      </c>
      <c r="Q2776" s="1">
        <v>41671</v>
      </c>
      <c r="R2776" t="s">
        <v>97</v>
      </c>
      <c r="S2776" t="s">
        <v>103</v>
      </c>
      <c r="T2776">
        <v>0</v>
      </c>
    </row>
    <row r="2777" spans="1:20" x14ac:dyDescent="0.3">
      <c r="A2777" t="s">
        <v>88</v>
      </c>
      <c r="B2777">
        <v>662552</v>
      </c>
      <c r="C2777">
        <v>847281</v>
      </c>
      <c r="D2777">
        <v>8500</v>
      </c>
      <c r="E2777" t="s">
        <v>43</v>
      </c>
      <c r="F2777">
        <v>10.74</v>
      </c>
      <c r="G2777">
        <v>183.72</v>
      </c>
      <c r="H2777" t="s">
        <v>29</v>
      </c>
      <c r="I2777" s="1">
        <v>40575</v>
      </c>
      <c r="J2777" t="s">
        <v>20</v>
      </c>
      <c r="K2777" t="s">
        <v>27</v>
      </c>
      <c r="L2777" t="s">
        <v>34</v>
      </c>
      <c r="M2777">
        <v>0</v>
      </c>
      <c r="N2777">
        <v>9989.27</v>
      </c>
      <c r="O2777">
        <v>8499.9699999999993</v>
      </c>
      <c r="P2777">
        <v>1489.3</v>
      </c>
      <c r="Q2777" s="1">
        <v>41275</v>
      </c>
      <c r="R2777" t="s">
        <v>97</v>
      </c>
      <c r="S2777" t="s">
        <v>103</v>
      </c>
      <c r="T2777">
        <v>0</v>
      </c>
    </row>
    <row r="2778" spans="1:20" x14ac:dyDescent="0.3">
      <c r="A2778" t="s">
        <v>88</v>
      </c>
      <c r="B2778">
        <v>662462</v>
      </c>
      <c r="C2778">
        <v>847155</v>
      </c>
      <c r="D2778">
        <v>9600</v>
      </c>
      <c r="E2778" t="s">
        <v>18</v>
      </c>
      <c r="F2778">
        <v>5.79</v>
      </c>
      <c r="G2778">
        <v>291.14</v>
      </c>
      <c r="H2778" t="s">
        <v>32</v>
      </c>
      <c r="I2778" s="1">
        <v>40575</v>
      </c>
      <c r="J2778" t="s">
        <v>20</v>
      </c>
      <c r="K2778" t="s">
        <v>21</v>
      </c>
      <c r="L2778" t="s">
        <v>57</v>
      </c>
      <c r="M2778">
        <v>0</v>
      </c>
      <c r="N2778">
        <v>10478.040000000001</v>
      </c>
      <c r="O2778">
        <v>9600</v>
      </c>
      <c r="P2778">
        <v>878.04</v>
      </c>
      <c r="Q2778" s="1">
        <v>41671</v>
      </c>
      <c r="R2778" t="s">
        <v>97</v>
      </c>
      <c r="S2778" t="s">
        <v>103</v>
      </c>
      <c r="T2778">
        <v>0</v>
      </c>
    </row>
    <row r="2779" spans="1:20" x14ac:dyDescent="0.3">
      <c r="A2779" t="s">
        <v>88</v>
      </c>
      <c r="B2779">
        <v>662418</v>
      </c>
      <c r="C2779">
        <v>847102</v>
      </c>
      <c r="D2779">
        <v>25000</v>
      </c>
      <c r="E2779" t="s">
        <v>18</v>
      </c>
      <c r="F2779">
        <v>13.43</v>
      </c>
      <c r="G2779">
        <v>847.54</v>
      </c>
      <c r="H2779" t="s">
        <v>19</v>
      </c>
      <c r="I2779" s="1">
        <v>40575</v>
      </c>
      <c r="J2779" t="s">
        <v>20</v>
      </c>
      <c r="K2779" t="s">
        <v>40</v>
      </c>
      <c r="L2779" t="s">
        <v>76</v>
      </c>
      <c r="M2779">
        <v>0</v>
      </c>
      <c r="N2779">
        <v>30499.94</v>
      </c>
      <c r="O2779">
        <v>25000</v>
      </c>
      <c r="P2779">
        <v>5499.94</v>
      </c>
      <c r="Q2779" s="1">
        <v>41671</v>
      </c>
      <c r="R2779" t="s">
        <v>97</v>
      </c>
      <c r="S2779" t="s">
        <v>103</v>
      </c>
      <c r="T2779">
        <v>0</v>
      </c>
    </row>
    <row r="2780" spans="1:20" x14ac:dyDescent="0.3">
      <c r="A2780" t="s">
        <v>88</v>
      </c>
      <c r="B2780">
        <v>658208</v>
      </c>
      <c r="C2780">
        <v>841739</v>
      </c>
      <c r="D2780">
        <v>25000</v>
      </c>
      <c r="E2780" t="s">
        <v>43</v>
      </c>
      <c r="F2780">
        <v>17.510000000000002</v>
      </c>
      <c r="G2780">
        <v>628.20000000000005</v>
      </c>
      <c r="H2780" t="s">
        <v>44</v>
      </c>
      <c r="I2780" s="1">
        <v>40575</v>
      </c>
      <c r="J2780" t="s">
        <v>20</v>
      </c>
      <c r="K2780" t="s">
        <v>47</v>
      </c>
      <c r="L2780" t="s">
        <v>33</v>
      </c>
      <c r="M2780">
        <v>0</v>
      </c>
      <c r="N2780">
        <v>30904.36</v>
      </c>
      <c r="O2780">
        <v>24999.99</v>
      </c>
      <c r="P2780">
        <v>5904.37</v>
      </c>
      <c r="Q2780" s="1">
        <v>41122</v>
      </c>
      <c r="R2780" t="s">
        <v>97</v>
      </c>
      <c r="S2780" t="s">
        <v>103</v>
      </c>
      <c r="T2780">
        <v>0</v>
      </c>
    </row>
    <row r="2781" spans="1:20" x14ac:dyDescent="0.3">
      <c r="A2781" t="s">
        <v>88</v>
      </c>
      <c r="B2781">
        <v>662361</v>
      </c>
      <c r="C2781">
        <v>847036</v>
      </c>
      <c r="D2781">
        <v>7000</v>
      </c>
      <c r="E2781" t="s">
        <v>18</v>
      </c>
      <c r="F2781">
        <v>5.79</v>
      </c>
      <c r="G2781">
        <v>212.29</v>
      </c>
      <c r="H2781" t="s">
        <v>32</v>
      </c>
      <c r="I2781" s="1">
        <v>40575</v>
      </c>
      <c r="J2781" t="s">
        <v>20</v>
      </c>
      <c r="K2781" t="s">
        <v>27</v>
      </c>
      <c r="L2781" t="s">
        <v>42</v>
      </c>
      <c r="M2781">
        <v>0</v>
      </c>
      <c r="N2781">
        <v>7640.7</v>
      </c>
      <c r="O2781">
        <v>7000</v>
      </c>
      <c r="P2781">
        <v>640.70000000000005</v>
      </c>
      <c r="Q2781" s="1">
        <v>41671</v>
      </c>
      <c r="R2781" t="s">
        <v>97</v>
      </c>
      <c r="S2781" t="s">
        <v>103</v>
      </c>
      <c r="T2781">
        <v>0</v>
      </c>
    </row>
    <row r="2782" spans="1:20" x14ac:dyDescent="0.3">
      <c r="A2782" t="s">
        <v>88</v>
      </c>
      <c r="B2782">
        <v>661850</v>
      </c>
      <c r="C2782">
        <v>846406</v>
      </c>
      <c r="D2782">
        <v>10000</v>
      </c>
      <c r="E2782" t="s">
        <v>18</v>
      </c>
      <c r="F2782">
        <v>5.79</v>
      </c>
      <c r="G2782">
        <v>303.27</v>
      </c>
      <c r="H2782" t="s">
        <v>32</v>
      </c>
      <c r="I2782" s="1">
        <v>40575</v>
      </c>
      <c r="J2782" t="s">
        <v>20</v>
      </c>
      <c r="K2782" t="s">
        <v>53</v>
      </c>
      <c r="L2782" t="s">
        <v>41</v>
      </c>
      <c r="M2782">
        <v>0</v>
      </c>
      <c r="N2782">
        <v>10820.39</v>
      </c>
      <c r="O2782">
        <v>10000</v>
      </c>
      <c r="P2782">
        <v>820.39</v>
      </c>
      <c r="Q2782" s="1">
        <v>41334</v>
      </c>
      <c r="R2782" t="s">
        <v>97</v>
      </c>
      <c r="S2782" t="s">
        <v>103</v>
      </c>
      <c r="T2782">
        <v>0</v>
      </c>
    </row>
    <row r="2783" spans="1:20" x14ac:dyDescent="0.3">
      <c r="A2783" t="s">
        <v>88</v>
      </c>
      <c r="B2783">
        <v>662356</v>
      </c>
      <c r="C2783">
        <v>847030</v>
      </c>
      <c r="D2783">
        <v>11800</v>
      </c>
      <c r="E2783" t="s">
        <v>18</v>
      </c>
      <c r="F2783">
        <v>6.92</v>
      </c>
      <c r="G2783">
        <v>363.92</v>
      </c>
      <c r="H2783" t="s">
        <v>32</v>
      </c>
      <c r="I2783" s="1">
        <v>40575</v>
      </c>
      <c r="J2783" t="s">
        <v>20</v>
      </c>
      <c r="K2783" t="s">
        <v>27</v>
      </c>
      <c r="L2783" t="s">
        <v>41</v>
      </c>
      <c r="M2783">
        <v>0</v>
      </c>
      <c r="N2783">
        <v>12954.76</v>
      </c>
      <c r="O2783">
        <v>11800</v>
      </c>
      <c r="P2783">
        <v>1154.76</v>
      </c>
      <c r="Q2783" s="1">
        <v>41518</v>
      </c>
      <c r="R2783" t="s">
        <v>97</v>
      </c>
      <c r="S2783" t="s">
        <v>103</v>
      </c>
      <c r="T2783">
        <v>0</v>
      </c>
    </row>
    <row r="2784" spans="1:20" x14ac:dyDescent="0.3">
      <c r="A2784" t="s">
        <v>88</v>
      </c>
      <c r="B2784">
        <v>662349</v>
      </c>
      <c r="C2784">
        <v>847023</v>
      </c>
      <c r="D2784">
        <v>14500</v>
      </c>
      <c r="E2784" t="s">
        <v>18</v>
      </c>
      <c r="F2784">
        <v>7.29</v>
      </c>
      <c r="G2784">
        <v>449.65</v>
      </c>
      <c r="H2784" t="s">
        <v>32</v>
      </c>
      <c r="I2784" s="1">
        <v>40575</v>
      </c>
      <c r="J2784" t="s">
        <v>20</v>
      </c>
      <c r="K2784" t="s">
        <v>24</v>
      </c>
      <c r="L2784" t="s">
        <v>39</v>
      </c>
      <c r="M2784">
        <v>0</v>
      </c>
      <c r="N2784">
        <v>16175.31</v>
      </c>
      <c r="O2784">
        <v>14500</v>
      </c>
      <c r="P2784">
        <v>1675.31</v>
      </c>
      <c r="Q2784" s="1">
        <v>41671</v>
      </c>
      <c r="R2784" t="s">
        <v>97</v>
      </c>
      <c r="S2784" t="s">
        <v>103</v>
      </c>
      <c r="T2784">
        <v>0</v>
      </c>
    </row>
    <row r="2785" spans="1:20" x14ac:dyDescent="0.3">
      <c r="A2785" t="s">
        <v>88</v>
      </c>
      <c r="B2785">
        <v>661459</v>
      </c>
      <c r="C2785">
        <v>845936</v>
      </c>
      <c r="D2785">
        <v>6500</v>
      </c>
      <c r="E2785" t="s">
        <v>18</v>
      </c>
      <c r="F2785">
        <v>7.29</v>
      </c>
      <c r="G2785">
        <v>201.57</v>
      </c>
      <c r="H2785" t="s">
        <v>32</v>
      </c>
      <c r="I2785" s="1">
        <v>40575</v>
      </c>
      <c r="J2785" t="s">
        <v>20</v>
      </c>
      <c r="K2785" t="s">
        <v>30</v>
      </c>
      <c r="L2785" t="s">
        <v>28</v>
      </c>
      <c r="M2785">
        <v>0</v>
      </c>
      <c r="N2785">
        <v>7254.11</v>
      </c>
      <c r="O2785">
        <v>6500</v>
      </c>
      <c r="P2785">
        <v>754.11</v>
      </c>
      <c r="Q2785" s="1">
        <v>41671</v>
      </c>
      <c r="R2785" t="s">
        <v>97</v>
      </c>
      <c r="S2785" t="s">
        <v>103</v>
      </c>
      <c r="T2785">
        <v>0</v>
      </c>
    </row>
    <row r="2786" spans="1:20" x14ac:dyDescent="0.3">
      <c r="A2786" t="s">
        <v>88</v>
      </c>
      <c r="B2786">
        <v>662247</v>
      </c>
      <c r="C2786">
        <v>831043</v>
      </c>
      <c r="D2786">
        <v>25000</v>
      </c>
      <c r="E2786" t="s">
        <v>18</v>
      </c>
      <c r="F2786">
        <v>10.74</v>
      </c>
      <c r="G2786">
        <v>815.4</v>
      </c>
      <c r="H2786" t="s">
        <v>29</v>
      </c>
      <c r="I2786" s="1">
        <v>40575</v>
      </c>
      <c r="J2786" t="s">
        <v>20</v>
      </c>
      <c r="K2786" t="s">
        <v>59</v>
      </c>
      <c r="L2786" t="s">
        <v>57</v>
      </c>
      <c r="M2786">
        <v>0</v>
      </c>
      <c r="N2786">
        <v>27164.7</v>
      </c>
      <c r="O2786">
        <v>24999.99</v>
      </c>
      <c r="P2786">
        <v>2164.71</v>
      </c>
      <c r="Q2786" s="1">
        <v>41183</v>
      </c>
      <c r="R2786" t="s">
        <v>97</v>
      </c>
      <c r="S2786" t="s">
        <v>103</v>
      </c>
      <c r="T2786">
        <v>0</v>
      </c>
    </row>
    <row r="2787" spans="1:20" x14ac:dyDescent="0.3">
      <c r="A2787" t="s">
        <v>88</v>
      </c>
      <c r="B2787">
        <v>652178</v>
      </c>
      <c r="C2787">
        <v>834135</v>
      </c>
      <c r="D2787">
        <v>8800</v>
      </c>
      <c r="E2787" t="s">
        <v>18</v>
      </c>
      <c r="F2787">
        <v>10</v>
      </c>
      <c r="G2787">
        <v>283.95999999999998</v>
      </c>
      <c r="H2787" t="s">
        <v>29</v>
      </c>
      <c r="I2787" s="1">
        <v>40575</v>
      </c>
      <c r="J2787" t="s">
        <v>20</v>
      </c>
      <c r="K2787" t="s">
        <v>27</v>
      </c>
      <c r="L2787" t="s">
        <v>39</v>
      </c>
      <c r="M2787">
        <v>0</v>
      </c>
      <c r="N2787">
        <v>10040.61</v>
      </c>
      <c r="O2787">
        <v>8799.9599999999991</v>
      </c>
      <c r="P2787">
        <v>1240.6500000000001</v>
      </c>
      <c r="Q2787" s="1">
        <v>41306</v>
      </c>
      <c r="R2787" t="s">
        <v>97</v>
      </c>
      <c r="S2787" t="s">
        <v>103</v>
      </c>
      <c r="T2787">
        <v>0</v>
      </c>
    </row>
    <row r="2788" spans="1:20" x14ac:dyDescent="0.3">
      <c r="A2788" t="s">
        <v>88</v>
      </c>
      <c r="B2788">
        <v>661062</v>
      </c>
      <c r="C2788">
        <v>844015</v>
      </c>
      <c r="D2788">
        <v>15000</v>
      </c>
      <c r="E2788" t="s">
        <v>18</v>
      </c>
      <c r="F2788">
        <v>15.28</v>
      </c>
      <c r="G2788">
        <v>522.04</v>
      </c>
      <c r="H2788" t="s">
        <v>23</v>
      </c>
      <c r="I2788" s="1">
        <v>40575</v>
      </c>
      <c r="J2788" t="s">
        <v>20</v>
      </c>
      <c r="K2788" t="s">
        <v>40</v>
      </c>
      <c r="L2788" t="s">
        <v>41</v>
      </c>
      <c r="M2788">
        <v>0</v>
      </c>
      <c r="N2788">
        <v>18795.23</v>
      </c>
      <c r="O2788">
        <v>15000</v>
      </c>
      <c r="P2788">
        <v>3795.23</v>
      </c>
      <c r="Q2788" s="1">
        <v>41671</v>
      </c>
      <c r="R2788" t="s">
        <v>97</v>
      </c>
      <c r="S2788" t="s">
        <v>103</v>
      </c>
      <c r="T2788">
        <v>0</v>
      </c>
    </row>
    <row r="2789" spans="1:20" x14ac:dyDescent="0.3">
      <c r="A2789" t="s">
        <v>88</v>
      </c>
      <c r="B2789">
        <v>646473</v>
      </c>
      <c r="C2789">
        <v>827140</v>
      </c>
      <c r="D2789">
        <v>12000</v>
      </c>
      <c r="E2789" t="s">
        <v>18</v>
      </c>
      <c r="F2789">
        <v>10.37</v>
      </c>
      <c r="G2789">
        <v>389.3</v>
      </c>
      <c r="H2789" t="s">
        <v>29</v>
      </c>
      <c r="I2789" s="1">
        <v>40575</v>
      </c>
      <c r="J2789" t="s">
        <v>20</v>
      </c>
      <c r="K2789" t="s">
        <v>24</v>
      </c>
      <c r="L2789" t="s">
        <v>51</v>
      </c>
      <c r="M2789">
        <v>0</v>
      </c>
      <c r="N2789">
        <v>14014.3</v>
      </c>
      <c r="O2789">
        <v>11999.97</v>
      </c>
      <c r="P2789">
        <v>2014.33</v>
      </c>
      <c r="Q2789" s="1">
        <v>41671</v>
      </c>
      <c r="R2789" t="s">
        <v>97</v>
      </c>
      <c r="S2789" t="s">
        <v>103</v>
      </c>
      <c r="T2789">
        <v>0</v>
      </c>
    </row>
    <row r="2790" spans="1:20" x14ac:dyDescent="0.3">
      <c r="A2790" t="s">
        <v>88</v>
      </c>
      <c r="B2790">
        <v>662208</v>
      </c>
      <c r="C2790">
        <v>846862</v>
      </c>
      <c r="D2790">
        <v>16750</v>
      </c>
      <c r="E2790" t="s">
        <v>18</v>
      </c>
      <c r="F2790">
        <v>16.399999999999999</v>
      </c>
      <c r="G2790">
        <v>592.20000000000005</v>
      </c>
      <c r="H2790" t="s">
        <v>44</v>
      </c>
      <c r="I2790" s="1">
        <v>40575</v>
      </c>
      <c r="J2790" t="s">
        <v>20</v>
      </c>
      <c r="K2790" t="s">
        <v>27</v>
      </c>
      <c r="L2790" t="s">
        <v>48</v>
      </c>
      <c r="M2790">
        <v>0</v>
      </c>
      <c r="N2790">
        <v>20185.060000000001</v>
      </c>
      <c r="O2790">
        <v>16750</v>
      </c>
      <c r="P2790">
        <v>3435.06</v>
      </c>
      <c r="Q2790" s="1">
        <v>41244</v>
      </c>
      <c r="R2790" t="s">
        <v>97</v>
      </c>
      <c r="S2790" t="s">
        <v>103</v>
      </c>
      <c r="T2790">
        <v>0</v>
      </c>
    </row>
    <row r="2791" spans="1:20" x14ac:dyDescent="0.3">
      <c r="A2791" t="s">
        <v>88</v>
      </c>
      <c r="B2791">
        <v>662157</v>
      </c>
      <c r="C2791">
        <v>846795</v>
      </c>
      <c r="D2791">
        <v>10000</v>
      </c>
      <c r="E2791" t="s">
        <v>18</v>
      </c>
      <c r="F2791">
        <v>17.14</v>
      </c>
      <c r="G2791">
        <v>357.23</v>
      </c>
      <c r="H2791" t="s">
        <v>44</v>
      </c>
      <c r="I2791" s="1">
        <v>40575</v>
      </c>
      <c r="J2791" t="s">
        <v>20</v>
      </c>
      <c r="K2791" t="s">
        <v>27</v>
      </c>
      <c r="L2791" t="s">
        <v>56</v>
      </c>
      <c r="M2791">
        <v>0</v>
      </c>
      <c r="N2791">
        <v>10981.3</v>
      </c>
      <c r="O2791">
        <v>10000</v>
      </c>
      <c r="P2791">
        <v>981.3</v>
      </c>
      <c r="Q2791" s="1">
        <v>40817</v>
      </c>
      <c r="R2791" t="s">
        <v>97</v>
      </c>
      <c r="S2791" t="s">
        <v>103</v>
      </c>
      <c r="T2791">
        <v>0</v>
      </c>
    </row>
    <row r="2792" spans="1:20" x14ac:dyDescent="0.3">
      <c r="A2792" t="s">
        <v>88</v>
      </c>
      <c r="B2792">
        <v>661548</v>
      </c>
      <c r="C2792">
        <v>846036</v>
      </c>
      <c r="D2792">
        <v>8000</v>
      </c>
      <c r="E2792" t="s">
        <v>18</v>
      </c>
      <c r="F2792">
        <v>6.92</v>
      </c>
      <c r="G2792">
        <v>246.73</v>
      </c>
      <c r="H2792" t="s">
        <v>32</v>
      </c>
      <c r="I2792" s="1">
        <v>40575</v>
      </c>
      <c r="J2792" t="s">
        <v>20</v>
      </c>
      <c r="K2792" t="s">
        <v>27</v>
      </c>
      <c r="L2792" t="s">
        <v>51</v>
      </c>
      <c r="M2792">
        <v>0</v>
      </c>
      <c r="N2792">
        <v>8047.01</v>
      </c>
      <c r="O2792">
        <v>8000</v>
      </c>
      <c r="P2792">
        <v>47.01</v>
      </c>
      <c r="Q2792" s="1">
        <v>40603</v>
      </c>
      <c r="R2792" t="s">
        <v>97</v>
      </c>
      <c r="S2792" t="s">
        <v>103</v>
      </c>
      <c r="T2792">
        <v>0</v>
      </c>
    </row>
    <row r="2793" spans="1:20" x14ac:dyDescent="0.3">
      <c r="A2793" t="s">
        <v>88</v>
      </c>
      <c r="B2793">
        <v>662180</v>
      </c>
      <c r="C2793">
        <v>846824</v>
      </c>
      <c r="D2793">
        <v>6000</v>
      </c>
      <c r="E2793" t="s">
        <v>18</v>
      </c>
      <c r="F2793">
        <v>7.29</v>
      </c>
      <c r="G2793">
        <v>186.06</v>
      </c>
      <c r="H2793" t="s">
        <v>32</v>
      </c>
      <c r="I2793" s="1">
        <v>40575</v>
      </c>
      <c r="J2793" t="s">
        <v>20</v>
      </c>
      <c r="K2793" t="s">
        <v>21</v>
      </c>
      <c r="L2793" t="s">
        <v>81</v>
      </c>
      <c r="M2793">
        <v>0</v>
      </c>
      <c r="N2793">
        <v>6488.35</v>
      </c>
      <c r="O2793">
        <v>6000</v>
      </c>
      <c r="P2793">
        <v>473.39</v>
      </c>
      <c r="Q2793" s="1">
        <v>41091</v>
      </c>
      <c r="R2793" t="s">
        <v>97</v>
      </c>
      <c r="S2793" t="s">
        <v>103</v>
      </c>
      <c r="T2793">
        <v>0</v>
      </c>
    </row>
    <row r="2794" spans="1:20" x14ac:dyDescent="0.3">
      <c r="A2794" t="s">
        <v>88</v>
      </c>
      <c r="B2794">
        <v>655993</v>
      </c>
      <c r="C2794">
        <v>839011</v>
      </c>
      <c r="D2794">
        <v>2375</v>
      </c>
      <c r="E2794" t="s">
        <v>18</v>
      </c>
      <c r="F2794">
        <v>10</v>
      </c>
      <c r="G2794">
        <v>76.64</v>
      </c>
      <c r="H2794" t="s">
        <v>29</v>
      </c>
      <c r="I2794" s="1">
        <v>40575</v>
      </c>
      <c r="J2794" t="s">
        <v>26</v>
      </c>
      <c r="K2794" t="s">
        <v>64</v>
      </c>
      <c r="L2794" t="s">
        <v>41</v>
      </c>
      <c r="M2794">
        <v>0</v>
      </c>
      <c r="N2794">
        <v>76.33</v>
      </c>
      <c r="O2794">
        <v>56.62</v>
      </c>
      <c r="P2794">
        <v>19.71</v>
      </c>
      <c r="Q2794" s="1">
        <v>40603</v>
      </c>
      <c r="R2794" t="s">
        <v>97</v>
      </c>
      <c r="S2794" t="s">
        <v>104</v>
      </c>
      <c r="T2794">
        <v>1</v>
      </c>
    </row>
    <row r="2795" spans="1:20" x14ac:dyDescent="0.3">
      <c r="A2795" t="s">
        <v>88</v>
      </c>
      <c r="B2795">
        <v>662167</v>
      </c>
      <c r="C2795">
        <v>846808</v>
      </c>
      <c r="D2795">
        <v>17000</v>
      </c>
      <c r="E2795" t="s">
        <v>43</v>
      </c>
      <c r="F2795">
        <v>12.68</v>
      </c>
      <c r="G2795">
        <v>384.03</v>
      </c>
      <c r="H2795" t="s">
        <v>19</v>
      </c>
      <c r="I2795" s="1">
        <v>40575</v>
      </c>
      <c r="J2795" t="s">
        <v>26</v>
      </c>
      <c r="K2795" t="s">
        <v>27</v>
      </c>
      <c r="L2795" t="s">
        <v>48</v>
      </c>
      <c r="M2795">
        <v>0</v>
      </c>
      <c r="N2795">
        <v>16897.32</v>
      </c>
      <c r="O2795">
        <v>11338.66</v>
      </c>
      <c r="P2795">
        <v>5502.86</v>
      </c>
      <c r="Q2795" s="1">
        <v>41913</v>
      </c>
      <c r="R2795" t="s">
        <v>97</v>
      </c>
      <c r="S2795" t="s">
        <v>104</v>
      </c>
      <c r="T2795">
        <v>1</v>
      </c>
    </row>
    <row r="2796" spans="1:20" x14ac:dyDescent="0.3">
      <c r="A2796" t="s">
        <v>88</v>
      </c>
      <c r="B2796">
        <v>662146</v>
      </c>
      <c r="C2796">
        <v>846783</v>
      </c>
      <c r="D2796">
        <v>10000</v>
      </c>
      <c r="E2796" t="s">
        <v>18</v>
      </c>
      <c r="F2796">
        <v>11.11</v>
      </c>
      <c r="G2796">
        <v>327.91</v>
      </c>
      <c r="H2796" t="s">
        <v>29</v>
      </c>
      <c r="I2796" s="1">
        <v>40575</v>
      </c>
      <c r="J2796" t="s">
        <v>20</v>
      </c>
      <c r="K2796" t="s">
        <v>27</v>
      </c>
      <c r="L2796" t="s">
        <v>31</v>
      </c>
      <c r="M2796">
        <v>0</v>
      </c>
      <c r="N2796">
        <v>11793.14</v>
      </c>
      <c r="O2796">
        <v>10000</v>
      </c>
      <c r="P2796">
        <v>1793.14</v>
      </c>
      <c r="Q2796" s="1">
        <v>41671</v>
      </c>
      <c r="R2796" t="s">
        <v>97</v>
      </c>
      <c r="S2796" t="s">
        <v>103</v>
      </c>
      <c r="T2796">
        <v>0</v>
      </c>
    </row>
    <row r="2797" spans="1:20" x14ac:dyDescent="0.3">
      <c r="A2797" t="s">
        <v>88</v>
      </c>
      <c r="B2797">
        <v>662126</v>
      </c>
      <c r="C2797">
        <v>846756</v>
      </c>
      <c r="D2797">
        <v>20000</v>
      </c>
      <c r="E2797" t="s">
        <v>43</v>
      </c>
      <c r="F2797">
        <v>16.02</v>
      </c>
      <c r="G2797">
        <v>486.58</v>
      </c>
      <c r="H2797" t="s">
        <v>23</v>
      </c>
      <c r="I2797" s="1">
        <v>40575</v>
      </c>
      <c r="J2797" t="s">
        <v>20</v>
      </c>
      <c r="K2797" t="s">
        <v>27</v>
      </c>
      <c r="L2797" t="s">
        <v>39</v>
      </c>
      <c r="M2797">
        <v>0</v>
      </c>
      <c r="N2797">
        <v>25301.21</v>
      </c>
      <c r="O2797">
        <v>20000.009999999998</v>
      </c>
      <c r="P2797">
        <v>5301.2</v>
      </c>
      <c r="Q2797" s="1">
        <v>41275</v>
      </c>
      <c r="R2797" t="s">
        <v>97</v>
      </c>
      <c r="S2797" t="s">
        <v>103</v>
      </c>
      <c r="T2797">
        <v>0</v>
      </c>
    </row>
    <row r="2798" spans="1:20" x14ac:dyDescent="0.3">
      <c r="A2798" t="s">
        <v>88</v>
      </c>
      <c r="B2798">
        <v>662135</v>
      </c>
      <c r="C2798">
        <v>846769</v>
      </c>
      <c r="D2798">
        <v>25000</v>
      </c>
      <c r="E2798" t="s">
        <v>43</v>
      </c>
      <c r="F2798">
        <v>16.02</v>
      </c>
      <c r="G2798">
        <v>608.22</v>
      </c>
      <c r="H2798" t="s">
        <v>23</v>
      </c>
      <c r="I2798" s="1">
        <v>40575</v>
      </c>
      <c r="J2798" t="s">
        <v>26</v>
      </c>
      <c r="K2798" t="s">
        <v>27</v>
      </c>
      <c r="L2798" t="s">
        <v>77</v>
      </c>
      <c r="M2798">
        <v>0</v>
      </c>
      <c r="N2798">
        <v>3899.31</v>
      </c>
      <c r="O2798">
        <v>1647.81</v>
      </c>
      <c r="P2798">
        <v>2251.5</v>
      </c>
      <c r="Q2798" s="1">
        <v>40787</v>
      </c>
      <c r="R2798" t="s">
        <v>97</v>
      </c>
      <c r="S2798" t="s">
        <v>104</v>
      </c>
      <c r="T2798">
        <v>1</v>
      </c>
    </row>
    <row r="2799" spans="1:20" x14ac:dyDescent="0.3">
      <c r="A2799" t="s">
        <v>88</v>
      </c>
      <c r="B2799">
        <v>662034</v>
      </c>
      <c r="C2799">
        <v>846641</v>
      </c>
      <c r="D2799">
        <v>14125</v>
      </c>
      <c r="E2799" t="s">
        <v>43</v>
      </c>
      <c r="F2799">
        <v>10.37</v>
      </c>
      <c r="G2799">
        <v>302.7</v>
      </c>
      <c r="H2799" t="s">
        <v>29</v>
      </c>
      <c r="I2799" s="1">
        <v>40575</v>
      </c>
      <c r="J2799" t="s">
        <v>26</v>
      </c>
      <c r="K2799" t="s">
        <v>27</v>
      </c>
      <c r="L2799" t="s">
        <v>38</v>
      </c>
      <c r="M2799">
        <v>0</v>
      </c>
      <c r="N2799">
        <v>11264.06</v>
      </c>
      <c r="O2799">
        <v>7054.8</v>
      </c>
      <c r="P2799">
        <v>3234.28</v>
      </c>
      <c r="Q2799" s="1">
        <v>41640</v>
      </c>
      <c r="R2799" t="s">
        <v>97</v>
      </c>
      <c r="S2799" t="s">
        <v>104</v>
      </c>
      <c r="T2799">
        <v>1</v>
      </c>
    </row>
    <row r="2800" spans="1:20" x14ac:dyDescent="0.3">
      <c r="A2800" t="s">
        <v>88</v>
      </c>
      <c r="B2800">
        <v>662029</v>
      </c>
      <c r="C2800">
        <v>846637</v>
      </c>
      <c r="D2800">
        <v>17000</v>
      </c>
      <c r="E2800" t="s">
        <v>18</v>
      </c>
      <c r="F2800">
        <v>7.66</v>
      </c>
      <c r="G2800">
        <v>530.05999999999995</v>
      </c>
      <c r="H2800" t="s">
        <v>32</v>
      </c>
      <c r="I2800" s="1">
        <v>40575</v>
      </c>
      <c r="J2800" t="s">
        <v>20</v>
      </c>
      <c r="K2800" t="s">
        <v>47</v>
      </c>
      <c r="L2800" t="s">
        <v>51</v>
      </c>
      <c r="M2800">
        <v>0</v>
      </c>
      <c r="N2800">
        <v>19077.04</v>
      </c>
      <c r="O2800">
        <v>17000</v>
      </c>
      <c r="P2800">
        <v>2077.04</v>
      </c>
      <c r="Q2800" s="1">
        <v>41671</v>
      </c>
      <c r="R2800" t="s">
        <v>97</v>
      </c>
      <c r="S2800" t="s">
        <v>103</v>
      </c>
      <c r="T2800">
        <v>0</v>
      </c>
    </row>
    <row r="2801" spans="1:20" x14ac:dyDescent="0.3">
      <c r="A2801" t="s">
        <v>88</v>
      </c>
      <c r="B2801">
        <v>661174</v>
      </c>
      <c r="C2801">
        <v>845577</v>
      </c>
      <c r="D2801">
        <v>12000</v>
      </c>
      <c r="E2801" t="s">
        <v>43</v>
      </c>
      <c r="F2801">
        <v>13.06</v>
      </c>
      <c r="G2801">
        <v>273.41000000000003</v>
      </c>
      <c r="H2801" t="s">
        <v>19</v>
      </c>
      <c r="I2801" s="1">
        <v>40575</v>
      </c>
      <c r="J2801" t="s">
        <v>20</v>
      </c>
      <c r="K2801" t="s">
        <v>49</v>
      </c>
      <c r="L2801" t="s">
        <v>41</v>
      </c>
      <c r="M2801">
        <v>0</v>
      </c>
      <c r="N2801">
        <v>14562.33</v>
      </c>
      <c r="O2801">
        <v>12000</v>
      </c>
      <c r="P2801">
        <v>2562.33</v>
      </c>
      <c r="Q2801" s="1">
        <v>41275</v>
      </c>
      <c r="R2801" t="s">
        <v>97</v>
      </c>
      <c r="S2801" t="s">
        <v>103</v>
      </c>
      <c r="T2801">
        <v>0</v>
      </c>
    </row>
    <row r="2802" spans="1:20" x14ac:dyDescent="0.3">
      <c r="A2802" t="s">
        <v>88</v>
      </c>
      <c r="B2802">
        <v>662024</v>
      </c>
      <c r="C2802">
        <v>846629</v>
      </c>
      <c r="D2802">
        <v>19200</v>
      </c>
      <c r="E2802" t="s">
        <v>43</v>
      </c>
      <c r="F2802">
        <v>17.14</v>
      </c>
      <c r="G2802">
        <v>478.62</v>
      </c>
      <c r="H2802" t="s">
        <v>44</v>
      </c>
      <c r="I2802" s="1">
        <v>40575</v>
      </c>
      <c r="J2802" t="s">
        <v>20</v>
      </c>
      <c r="K2802" t="s">
        <v>21</v>
      </c>
      <c r="L2802" t="s">
        <v>41</v>
      </c>
      <c r="M2802">
        <v>0</v>
      </c>
      <c r="N2802">
        <v>23683.82</v>
      </c>
      <c r="O2802">
        <v>19200</v>
      </c>
      <c r="P2802">
        <v>4459.9399999999996</v>
      </c>
      <c r="Q2802" s="1">
        <v>41275</v>
      </c>
      <c r="R2802" t="s">
        <v>97</v>
      </c>
      <c r="S2802" t="s">
        <v>103</v>
      </c>
      <c r="T2802">
        <v>0</v>
      </c>
    </row>
    <row r="2803" spans="1:20" x14ac:dyDescent="0.3">
      <c r="A2803" t="s">
        <v>88</v>
      </c>
      <c r="B2803">
        <v>661983</v>
      </c>
      <c r="C2803">
        <v>846580</v>
      </c>
      <c r="D2803">
        <v>7000</v>
      </c>
      <c r="E2803" t="s">
        <v>18</v>
      </c>
      <c r="F2803">
        <v>7.29</v>
      </c>
      <c r="G2803">
        <v>217.07</v>
      </c>
      <c r="H2803" t="s">
        <v>32</v>
      </c>
      <c r="I2803" s="1">
        <v>40575</v>
      </c>
      <c r="J2803" t="s">
        <v>20</v>
      </c>
      <c r="K2803" t="s">
        <v>47</v>
      </c>
      <c r="L2803" t="s">
        <v>51</v>
      </c>
      <c r="M2803">
        <v>0</v>
      </c>
      <c r="N2803">
        <v>7084</v>
      </c>
      <c r="O2803">
        <v>7000</v>
      </c>
      <c r="P2803">
        <v>84</v>
      </c>
      <c r="Q2803" s="1">
        <v>40664</v>
      </c>
      <c r="R2803" t="s">
        <v>97</v>
      </c>
      <c r="S2803" t="s">
        <v>103</v>
      </c>
      <c r="T2803">
        <v>0</v>
      </c>
    </row>
    <row r="2804" spans="1:20" x14ac:dyDescent="0.3">
      <c r="A2804" t="s">
        <v>88</v>
      </c>
      <c r="B2804">
        <v>661952</v>
      </c>
      <c r="C2804">
        <v>846543</v>
      </c>
      <c r="D2804">
        <v>2000</v>
      </c>
      <c r="E2804" t="s">
        <v>18</v>
      </c>
      <c r="F2804">
        <v>14.91</v>
      </c>
      <c r="G2804">
        <v>69.25</v>
      </c>
      <c r="H2804" t="s">
        <v>23</v>
      </c>
      <c r="I2804" s="1">
        <v>40575</v>
      </c>
      <c r="J2804" t="s">
        <v>26</v>
      </c>
      <c r="K2804" t="s">
        <v>27</v>
      </c>
      <c r="L2804" t="s">
        <v>61</v>
      </c>
      <c r="M2804">
        <v>0</v>
      </c>
      <c r="N2804">
        <v>2052.7800000000002</v>
      </c>
      <c r="O2804">
        <v>1522.01</v>
      </c>
      <c r="P2804">
        <v>503.51</v>
      </c>
      <c r="Q2804" s="1">
        <v>41548</v>
      </c>
      <c r="R2804" t="s">
        <v>97</v>
      </c>
      <c r="S2804" t="s">
        <v>104</v>
      </c>
      <c r="T2804">
        <v>1</v>
      </c>
    </row>
    <row r="2805" spans="1:20" x14ac:dyDescent="0.3">
      <c r="A2805" t="s">
        <v>88</v>
      </c>
      <c r="B2805">
        <v>657487</v>
      </c>
      <c r="C2805">
        <v>840848</v>
      </c>
      <c r="D2805">
        <v>4500</v>
      </c>
      <c r="E2805" t="s">
        <v>18</v>
      </c>
      <c r="F2805">
        <v>12.68</v>
      </c>
      <c r="G2805">
        <v>150.94</v>
      </c>
      <c r="H2805" t="s">
        <v>19</v>
      </c>
      <c r="I2805" s="1">
        <v>40575</v>
      </c>
      <c r="J2805" t="s">
        <v>20</v>
      </c>
      <c r="K2805" t="s">
        <v>36</v>
      </c>
      <c r="L2805" t="s">
        <v>42</v>
      </c>
      <c r="M2805">
        <v>0</v>
      </c>
      <c r="N2805">
        <v>5385.1</v>
      </c>
      <c r="O2805">
        <v>4500.01</v>
      </c>
      <c r="P2805">
        <v>885.09</v>
      </c>
      <c r="Q2805" s="1">
        <v>41456</v>
      </c>
      <c r="R2805" t="s">
        <v>97</v>
      </c>
      <c r="S2805" t="s">
        <v>103</v>
      </c>
      <c r="T2805">
        <v>0</v>
      </c>
    </row>
    <row r="2806" spans="1:20" x14ac:dyDescent="0.3">
      <c r="A2806" t="s">
        <v>88</v>
      </c>
      <c r="B2806">
        <v>661905</v>
      </c>
      <c r="C2806">
        <v>846485</v>
      </c>
      <c r="D2806">
        <v>7200</v>
      </c>
      <c r="E2806" t="s">
        <v>18</v>
      </c>
      <c r="F2806">
        <v>5.79</v>
      </c>
      <c r="G2806">
        <v>218.36</v>
      </c>
      <c r="H2806" t="s">
        <v>32</v>
      </c>
      <c r="I2806" s="1">
        <v>40575</v>
      </c>
      <c r="J2806" t="s">
        <v>20</v>
      </c>
      <c r="K2806" t="s">
        <v>27</v>
      </c>
      <c r="L2806" t="s">
        <v>51</v>
      </c>
      <c r="M2806">
        <v>0</v>
      </c>
      <c r="N2806">
        <v>7682.58</v>
      </c>
      <c r="O2806">
        <v>7200</v>
      </c>
      <c r="P2806">
        <v>482.58</v>
      </c>
      <c r="Q2806" s="1">
        <v>41153</v>
      </c>
      <c r="R2806" t="s">
        <v>97</v>
      </c>
      <c r="S2806" t="s">
        <v>103</v>
      </c>
      <c r="T2806">
        <v>0</v>
      </c>
    </row>
    <row r="2807" spans="1:20" x14ac:dyDescent="0.3">
      <c r="A2807" t="s">
        <v>88</v>
      </c>
      <c r="B2807">
        <v>661900</v>
      </c>
      <c r="C2807">
        <v>814393</v>
      </c>
      <c r="D2807">
        <v>12800</v>
      </c>
      <c r="E2807" t="s">
        <v>18</v>
      </c>
      <c r="F2807">
        <v>6.92</v>
      </c>
      <c r="G2807">
        <v>394.76</v>
      </c>
      <c r="H2807" t="s">
        <v>32</v>
      </c>
      <c r="I2807" s="1">
        <v>40575</v>
      </c>
      <c r="J2807" t="s">
        <v>20</v>
      </c>
      <c r="K2807" t="s">
        <v>24</v>
      </c>
      <c r="L2807" t="s">
        <v>37</v>
      </c>
      <c r="M2807">
        <v>0</v>
      </c>
      <c r="N2807">
        <v>14176.87</v>
      </c>
      <c r="O2807">
        <v>12800</v>
      </c>
      <c r="P2807">
        <v>1376.87</v>
      </c>
      <c r="Q2807" s="1">
        <v>41579</v>
      </c>
      <c r="R2807" t="s">
        <v>97</v>
      </c>
      <c r="S2807" t="s">
        <v>103</v>
      </c>
      <c r="T2807">
        <v>0</v>
      </c>
    </row>
    <row r="2808" spans="1:20" x14ac:dyDescent="0.3">
      <c r="A2808" t="s">
        <v>88</v>
      </c>
      <c r="B2808">
        <v>650887</v>
      </c>
      <c r="C2808">
        <v>832606</v>
      </c>
      <c r="D2808">
        <v>16000</v>
      </c>
      <c r="E2808" t="s">
        <v>43</v>
      </c>
      <c r="F2808">
        <v>17.88</v>
      </c>
      <c r="G2808">
        <v>405.26</v>
      </c>
      <c r="H2808" t="s">
        <v>44</v>
      </c>
      <c r="I2808" s="1">
        <v>40575</v>
      </c>
      <c r="J2808" t="s">
        <v>20</v>
      </c>
      <c r="K2808" t="s">
        <v>24</v>
      </c>
      <c r="L2808" t="s">
        <v>41</v>
      </c>
      <c r="M2808">
        <v>0</v>
      </c>
      <c r="N2808">
        <v>24173.315200000001</v>
      </c>
      <c r="O2808">
        <v>16000</v>
      </c>
      <c r="P2808">
        <v>8173.32</v>
      </c>
      <c r="Q2808" s="1">
        <v>42217</v>
      </c>
      <c r="R2808" t="s">
        <v>97</v>
      </c>
      <c r="S2808" t="s">
        <v>103</v>
      </c>
      <c r="T2808">
        <v>0</v>
      </c>
    </row>
    <row r="2809" spans="1:20" x14ac:dyDescent="0.3">
      <c r="A2809" t="s">
        <v>88</v>
      </c>
      <c r="B2809">
        <v>661805</v>
      </c>
      <c r="C2809">
        <v>846352</v>
      </c>
      <c r="D2809">
        <v>7200</v>
      </c>
      <c r="E2809" t="s">
        <v>18</v>
      </c>
      <c r="F2809">
        <v>6.92</v>
      </c>
      <c r="G2809">
        <v>222.06</v>
      </c>
      <c r="H2809" t="s">
        <v>32</v>
      </c>
      <c r="I2809" s="1">
        <v>40575</v>
      </c>
      <c r="J2809" t="s">
        <v>20</v>
      </c>
      <c r="K2809" t="s">
        <v>24</v>
      </c>
      <c r="L2809" t="s">
        <v>51</v>
      </c>
      <c r="M2809">
        <v>0</v>
      </c>
      <c r="N2809">
        <v>7994.22</v>
      </c>
      <c r="O2809">
        <v>7200</v>
      </c>
      <c r="P2809">
        <v>794.22</v>
      </c>
      <c r="Q2809" s="1">
        <v>41671</v>
      </c>
      <c r="R2809" t="s">
        <v>97</v>
      </c>
      <c r="S2809" t="s">
        <v>103</v>
      </c>
      <c r="T2809">
        <v>0</v>
      </c>
    </row>
    <row r="2810" spans="1:20" x14ac:dyDescent="0.3">
      <c r="A2810" t="s">
        <v>88</v>
      </c>
      <c r="B2810">
        <v>661743</v>
      </c>
      <c r="C2810">
        <v>846275</v>
      </c>
      <c r="D2810">
        <v>7000</v>
      </c>
      <c r="E2810" t="s">
        <v>43</v>
      </c>
      <c r="F2810">
        <v>13.8</v>
      </c>
      <c r="G2810">
        <v>162.16</v>
      </c>
      <c r="H2810" t="s">
        <v>19</v>
      </c>
      <c r="I2810" s="1">
        <v>40575</v>
      </c>
      <c r="J2810" t="s">
        <v>20</v>
      </c>
      <c r="K2810" t="s">
        <v>27</v>
      </c>
      <c r="L2810" t="s">
        <v>41</v>
      </c>
      <c r="M2810">
        <v>0</v>
      </c>
      <c r="N2810">
        <v>7684.95</v>
      </c>
      <c r="O2810">
        <v>7000.01</v>
      </c>
      <c r="P2810">
        <v>684.94</v>
      </c>
      <c r="Q2810" s="1">
        <v>40848</v>
      </c>
      <c r="R2810" t="s">
        <v>97</v>
      </c>
      <c r="S2810" t="s">
        <v>103</v>
      </c>
      <c r="T2810">
        <v>0</v>
      </c>
    </row>
    <row r="2811" spans="1:20" x14ac:dyDescent="0.3">
      <c r="A2811" t="s">
        <v>88</v>
      </c>
      <c r="B2811">
        <v>661746</v>
      </c>
      <c r="C2811">
        <v>846281</v>
      </c>
      <c r="D2811">
        <v>10000</v>
      </c>
      <c r="E2811" t="s">
        <v>18</v>
      </c>
      <c r="F2811">
        <v>5.79</v>
      </c>
      <c r="G2811">
        <v>303.27</v>
      </c>
      <c r="H2811" t="s">
        <v>32</v>
      </c>
      <c r="I2811" s="1">
        <v>40575</v>
      </c>
      <c r="J2811" t="s">
        <v>20</v>
      </c>
      <c r="K2811" t="s">
        <v>27</v>
      </c>
      <c r="L2811" t="s">
        <v>28</v>
      </c>
      <c r="M2811">
        <v>0</v>
      </c>
      <c r="N2811">
        <v>10913.4</v>
      </c>
      <c r="O2811">
        <v>10000</v>
      </c>
      <c r="P2811">
        <v>913.4</v>
      </c>
      <c r="Q2811" s="1">
        <v>41671</v>
      </c>
      <c r="R2811" t="s">
        <v>97</v>
      </c>
      <c r="S2811" t="s">
        <v>103</v>
      </c>
      <c r="T2811">
        <v>0</v>
      </c>
    </row>
    <row r="2812" spans="1:20" x14ac:dyDescent="0.3">
      <c r="A2812" t="s">
        <v>88</v>
      </c>
      <c r="B2812">
        <v>660157</v>
      </c>
      <c r="C2812">
        <v>844333</v>
      </c>
      <c r="D2812">
        <v>10050</v>
      </c>
      <c r="E2812" t="s">
        <v>43</v>
      </c>
      <c r="F2812">
        <v>13.06</v>
      </c>
      <c r="G2812">
        <v>228.98</v>
      </c>
      <c r="H2812" t="s">
        <v>19</v>
      </c>
      <c r="I2812" s="1">
        <v>40575</v>
      </c>
      <c r="J2812" t="s">
        <v>26</v>
      </c>
      <c r="K2812" t="s">
        <v>21</v>
      </c>
      <c r="L2812" t="s">
        <v>22</v>
      </c>
      <c r="M2812">
        <v>0</v>
      </c>
      <c r="N2812">
        <v>4579.41</v>
      </c>
      <c r="O2812">
        <v>2637.5</v>
      </c>
      <c r="P2812">
        <v>1941.91</v>
      </c>
      <c r="Q2812" s="1">
        <v>41214</v>
      </c>
      <c r="R2812" t="s">
        <v>97</v>
      </c>
      <c r="S2812" t="s">
        <v>104</v>
      </c>
      <c r="T2812">
        <v>1</v>
      </c>
    </row>
    <row r="2813" spans="1:20" x14ac:dyDescent="0.3">
      <c r="A2813" t="s">
        <v>88</v>
      </c>
      <c r="B2813">
        <v>649014</v>
      </c>
      <c r="C2813">
        <v>830303</v>
      </c>
      <c r="D2813">
        <v>18400</v>
      </c>
      <c r="E2813" t="s">
        <v>18</v>
      </c>
      <c r="F2813">
        <v>9.6300000000000008</v>
      </c>
      <c r="G2813">
        <v>590.53</v>
      </c>
      <c r="H2813" t="s">
        <v>29</v>
      </c>
      <c r="I2813" s="1">
        <v>40575</v>
      </c>
      <c r="J2813" t="s">
        <v>20</v>
      </c>
      <c r="K2813" t="s">
        <v>47</v>
      </c>
      <c r="L2813" t="s">
        <v>42</v>
      </c>
      <c r="M2813">
        <v>0</v>
      </c>
      <c r="N2813">
        <v>21255.51</v>
      </c>
      <c r="O2813">
        <v>18400</v>
      </c>
      <c r="P2813">
        <v>2855.51</v>
      </c>
      <c r="Q2813" s="1">
        <v>41671</v>
      </c>
      <c r="R2813" t="s">
        <v>97</v>
      </c>
      <c r="S2813" t="s">
        <v>103</v>
      </c>
      <c r="T2813">
        <v>0</v>
      </c>
    </row>
    <row r="2814" spans="1:20" x14ac:dyDescent="0.3">
      <c r="A2814" t="s">
        <v>88</v>
      </c>
      <c r="B2814">
        <v>661495</v>
      </c>
      <c r="C2814">
        <v>845976</v>
      </c>
      <c r="D2814">
        <v>25000</v>
      </c>
      <c r="E2814" t="s">
        <v>18</v>
      </c>
      <c r="F2814">
        <v>11.11</v>
      </c>
      <c r="G2814">
        <v>819.78</v>
      </c>
      <c r="H2814" t="s">
        <v>29</v>
      </c>
      <c r="I2814" s="1">
        <v>40575</v>
      </c>
      <c r="J2814" t="s">
        <v>20</v>
      </c>
      <c r="K2814" t="s">
        <v>27</v>
      </c>
      <c r="L2814" t="s">
        <v>58</v>
      </c>
      <c r="M2814">
        <v>0</v>
      </c>
      <c r="N2814">
        <v>28406.95</v>
      </c>
      <c r="O2814">
        <v>24999.98</v>
      </c>
      <c r="P2814">
        <v>3406.97</v>
      </c>
      <c r="Q2814" s="1">
        <v>41153</v>
      </c>
      <c r="R2814" t="s">
        <v>97</v>
      </c>
      <c r="S2814" t="s">
        <v>103</v>
      </c>
      <c r="T2814">
        <v>0</v>
      </c>
    </row>
    <row r="2815" spans="1:20" x14ac:dyDescent="0.3">
      <c r="A2815" t="s">
        <v>88</v>
      </c>
      <c r="B2815">
        <v>619498</v>
      </c>
      <c r="C2815">
        <v>794020</v>
      </c>
      <c r="D2815">
        <v>25000</v>
      </c>
      <c r="E2815" t="s">
        <v>43</v>
      </c>
      <c r="F2815">
        <v>20.85</v>
      </c>
      <c r="G2815">
        <v>674.23</v>
      </c>
      <c r="H2815" t="s">
        <v>71</v>
      </c>
      <c r="I2815" s="1">
        <v>40575</v>
      </c>
      <c r="J2815" t="s">
        <v>20</v>
      </c>
      <c r="K2815" t="s">
        <v>40</v>
      </c>
      <c r="L2815" t="s">
        <v>34</v>
      </c>
      <c r="M2815">
        <v>0</v>
      </c>
      <c r="N2815">
        <v>31030.93</v>
      </c>
      <c r="O2815">
        <v>24999.99</v>
      </c>
      <c r="P2815">
        <v>6030.94</v>
      </c>
      <c r="Q2815" s="1">
        <v>41030</v>
      </c>
      <c r="R2815" t="s">
        <v>97</v>
      </c>
      <c r="S2815" t="s">
        <v>103</v>
      </c>
      <c r="T2815">
        <v>0</v>
      </c>
    </row>
    <row r="2816" spans="1:20" x14ac:dyDescent="0.3">
      <c r="A2816" t="s">
        <v>88</v>
      </c>
      <c r="B2816">
        <v>661218</v>
      </c>
      <c r="C2816">
        <v>845643</v>
      </c>
      <c r="D2816">
        <v>9975</v>
      </c>
      <c r="E2816" t="s">
        <v>43</v>
      </c>
      <c r="F2816">
        <v>13.8</v>
      </c>
      <c r="G2816">
        <v>231.07</v>
      </c>
      <c r="H2816" t="s">
        <v>19</v>
      </c>
      <c r="I2816" s="1">
        <v>40575</v>
      </c>
      <c r="J2816" t="s">
        <v>46</v>
      </c>
      <c r="K2816" t="s">
        <v>36</v>
      </c>
      <c r="L2816" t="s">
        <v>56</v>
      </c>
      <c r="M2816">
        <v>267.16000000000003</v>
      </c>
      <c r="N2816">
        <v>13570.85</v>
      </c>
      <c r="O2816">
        <v>9707.83</v>
      </c>
      <c r="P2816">
        <v>3863.02</v>
      </c>
      <c r="Q2816" s="1">
        <v>42370</v>
      </c>
      <c r="R2816" t="s">
        <v>97</v>
      </c>
      <c r="S2816" t="s">
        <v>103</v>
      </c>
      <c r="T2816">
        <v>0</v>
      </c>
    </row>
    <row r="2817" spans="1:20" x14ac:dyDescent="0.3">
      <c r="A2817" t="s">
        <v>88</v>
      </c>
      <c r="B2817">
        <v>660822</v>
      </c>
      <c r="C2817">
        <v>845161</v>
      </c>
      <c r="D2817">
        <v>15000</v>
      </c>
      <c r="E2817" t="s">
        <v>18</v>
      </c>
      <c r="F2817">
        <v>13.43</v>
      </c>
      <c r="G2817">
        <v>508.53</v>
      </c>
      <c r="H2817" t="s">
        <v>19</v>
      </c>
      <c r="I2817" s="1">
        <v>40575</v>
      </c>
      <c r="J2817" t="s">
        <v>26</v>
      </c>
      <c r="K2817" t="s">
        <v>27</v>
      </c>
      <c r="L2817" t="s">
        <v>51</v>
      </c>
      <c r="M2817">
        <v>0</v>
      </c>
      <c r="N2817">
        <v>6609.61</v>
      </c>
      <c r="O2817">
        <v>4723.72</v>
      </c>
      <c r="P2817">
        <v>1866.63</v>
      </c>
      <c r="Q2817" s="1">
        <v>41000</v>
      </c>
      <c r="R2817" t="s">
        <v>97</v>
      </c>
      <c r="S2817" t="s">
        <v>104</v>
      </c>
      <c r="T2817">
        <v>1</v>
      </c>
    </row>
    <row r="2818" spans="1:20" x14ac:dyDescent="0.3">
      <c r="A2818" t="s">
        <v>88</v>
      </c>
      <c r="B2818">
        <v>661262</v>
      </c>
      <c r="C2818">
        <v>845698</v>
      </c>
      <c r="D2818">
        <v>18000</v>
      </c>
      <c r="E2818" t="s">
        <v>43</v>
      </c>
      <c r="F2818">
        <v>14.17</v>
      </c>
      <c r="G2818">
        <v>420.42</v>
      </c>
      <c r="H2818" t="s">
        <v>19</v>
      </c>
      <c r="I2818" s="1">
        <v>40575</v>
      </c>
      <c r="J2818" t="s">
        <v>26</v>
      </c>
      <c r="K2818" t="s">
        <v>27</v>
      </c>
      <c r="L2818" t="s">
        <v>34</v>
      </c>
      <c r="M2818">
        <v>0</v>
      </c>
      <c r="N2818">
        <v>18613.849999999999</v>
      </c>
      <c r="O2818">
        <v>11193.98</v>
      </c>
      <c r="P2818">
        <v>6422.35</v>
      </c>
      <c r="Q2818" s="1">
        <v>41852</v>
      </c>
      <c r="R2818" t="s">
        <v>97</v>
      </c>
      <c r="S2818" t="s">
        <v>104</v>
      </c>
      <c r="T2818">
        <v>1</v>
      </c>
    </row>
    <row r="2819" spans="1:20" x14ac:dyDescent="0.3">
      <c r="A2819" t="s">
        <v>88</v>
      </c>
      <c r="B2819">
        <v>660797</v>
      </c>
      <c r="C2819">
        <v>845133</v>
      </c>
      <c r="D2819">
        <v>20000</v>
      </c>
      <c r="E2819" t="s">
        <v>43</v>
      </c>
      <c r="F2819">
        <v>18.25</v>
      </c>
      <c r="G2819">
        <v>510.6</v>
      </c>
      <c r="H2819" t="s">
        <v>60</v>
      </c>
      <c r="I2819" s="1">
        <v>40575</v>
      </c>
      <c r="J2819" t="s">
        <v>20</v>
      </c>
      <c r="K2819" t="s">
        <v>27</v>
      </c>
      <c r="L2819" t="s">
        <v>34</v>
      </c>
      <c r="M2819">
        <v>0</v>
      </c>
      <c r="N2819">
        <v>24692.42</v>
      </c>
      <c r="O2819">
        <v>20000</v>
      </c>
      <c r="P2819">
        <v>4692.42</v>
      </c>
      <c r="Q2819" s="1">
        <v>41091</v>
      </c>
      <c r="R2819" t="s">
        <v>97</v>
      </c>
      <c r="S2819" t="s">
        <v>103</v>
      </c>
      <c r="T2819">
        <v>0</v>
      </c>
    </row>
    <row r="2820" spans="1:20" x14ac:dyDescent="0.3">
      <c r="A2820" t="s">
        <v>88</v>
      </c>
      <c r="B2820">
        <v>661180</v>
      </c>
      <c r="C2820">
        <v>845586</v>
      </c>
      <c r="D2820">
        <v>25000</v>
      </c>
      <c r="E2820" t="s">
        <v>18</v>
      </c>
      <c r="F2820">
        <v>13.8</v>
      </c>
      <c r="G2820">
        <v>852.02</v>
      </c>
      <c r="H2820" t="s">
        <v>19</v>
      </c>
      <c r="I2820" s="1">
        <v>40575</v>
      </c>
      <c r="J2820" t="s">
        <v>20</v>
      </c>
      <c r="K2820" t="s">
        <v>40</v>
      </c>
      <c r="L2820" t="s">
        <v>48</v>
      </c>
      <c r="M2820">
        <v>0</v>
      </c>
      <c r="N2820">
        <v>29328.37</v>
      </c>
      <c r="O2820">
        <v>24999.99</v>
      </c>
      <c r="P2820">
        <v>4328.38</v>
      </c>
      <c r="Q2820" s="1">
        <v>41183</v>
      </c>
      <c r="R2820" t="s">
        <v>97</v>
      </c>
      <c r="S2820" t="s">
        <v>103</v>
      </c>
      <c r="T2820">
        <v>0</v>
      </c>
    </row>
    <row r="2821" spans="1:20" x14ac:dyDescent="0.3">
      <c r="A2821" t="s">
        <v>88</v>
      </c>
      <c r="B2821">
        <v>652036</v>
      </c>
      <c r="C2821">
        <v>833981</v>
      </c>
      <c r="D2821">
        <v>15000</v>
      </c>
      <c r="E2821" t="s">
        <v>43</v>
      </c>
      <c r="F2821">
        <v>18.989999999999998</v>
      </c>
      <c r="G2821">
        <v>389.03</v>
      </c>
      <c r="H2821" t="s">
        <v>60</v>
      </c>
      <c r="I2821" s="1">
        <v>40575</v>
      </c>
      <c r="J2821" t="s">
        <v>20</v>
      </c>
      <c r="K2821" t="s">
        <v>27</v>
      </c>
      <c r="L2821" t="s">
        <v>74</v>
      </c>
      <c r="M2821">
        <v>0</v>
      </c>
      <c r="N2821">
        <v>18664.5</v>
      </c>
      <c r="O2821">
        <v>15000</v>
      </c>
      <c r="P2821">
        <v>3664.5</v>
      </c>
      <c r="Q2821" s="1">
        <v>41091</v>
      </c>
      <c r="R2821" t="s">
        <v>97</v>
      </c>
      <c r="S2821" t="s">
        <v>103</v>
      </c>
      <c r="T2821">
        <v>0</v>
      </c>
    </row>
    <row r="2822" spans="1:20" x14ac:dyDescent="0.3">
      <c r="A2822" t="s">
        <v>88</v>
      </c>
      <c r="B2822">
        <v>660912</v>
      </c>
      <c r="C2822">
        <v>845272</v>
      </c>
      <c r="D2822">
        <v>8400</v>
      </c>
      <c r="E2822" t="s">
        <v>18</v>
      </c>
      <c r="F2822">
        <v>14.91</v>
      </c>
      <c r="G2822">
        <v>290.82</v>
      </c>
      <c r="H2822" t="s">
        <v>23</v>
      </c>
      <c r="I2822" s="1">
        <v>40575</v>
      </c>
      <c r="J2822" t="s">
        <v>26</v>
      </c>
      <c r="K2822" t="s">
        <v>40</v>
      </c>
      <c r="L2822" t="s">
        <v>35</v>
      </c>
      <c r="M2822">
        <v>0</v>
      </c>
      <c r="N2822">
        <v>3584.1</v>
      </c>
      <c r="O2822">
        <v>1758.53</v>
      </c>
      <c r="P2822">
        <v>851.58</v>
      </c>
      <c r="Q2822" s="1">
        <v>40848</v>
      </c>
      <c r="R2822" t="s">
        <v>97</v>
      </c>
      <c r="S2822" t="s">
        <v>104</v>
      </c>
      <c r="T2822">
        <v>1</v>
      </c>
    </row>
    <row r="2823" spans="1:20" x14ac:dyDescent="0.3">
      <c r="A2823" t="s">
        <v>88</v>
      </c>
      <c r="B2823">
        <v>660921</v>
      </c>
      <c r="C2823">
        <v>845282</v>
      </c>
      <c r="D2823">
        <v>10000</v>
      </c>
      <c r="E2823" t="s">
        <v>18</v>
      </c>
      <c r="F2823">
        <v>7.66</v>
      </c>
      <c r="G2823">
        <v>311.8</v>
      </c>
      <c r="H2823" t="s">
        <v>32</v>
      </c>
      <c r="I2823" s="1">
        <v>40575</v>
      </c>
      <c r="J2823" t="s">
        <v>20</v>
      </c>
      <c r="K2823" t="s">
        <v>30</v>
      </c>
      <c r="L2823" t="s">
        <v>54</v>
      </c>
      <c r="M2823">
        <v>0</v>
      </c>
      <c r="N2823">
        <v>11218.07</v>
      </c>
      <c r="O2823">
        <v>10000</v>
      </c>
      <c r="P2823">
        <v>1218.07</v>
      </c>
      <c r="Q2823" s="1">
        <v>41671</v>
      </c>
      <c r="R2823" t="s">
        <v>97</v>
      </c>
      <c r="S2823" t="s">
        <v>103</v>
      </c>
      <c r="T2823">
        <v>0</v>
      </c>
    </row>
    <row r="2824" spans="1:20" x14ac:dyDescent="0.3">
      <c r="A2824" t="s">
        <v>88</v>
      </c>
      <c r="B2824">
        <v>660892</v>
      </c>
      <c r="C2824">
        <v>845243</v>
      </c>
      <c r="D2824">
        <v>6000</v>
      </c>
      <c r="E2824" t="s">
        <v>18</v>
      </c>
      <c r="F2824">
        <v>5.79</v>
      </c>
      <c r="G2824">
        <v>181.97</v>
      </c>
      <c r="H2824" t="s">
        <v>32</v>
      </c>
      <c r="I2824" s="1">
        <v>40575</v>
      </c>
      <c r="J2824" t="s">
        <v>20</v>
      </c>
      <c r="K2824" t="s">
        <v>59</v>
      </c>
      <c r="L2824" t="s">
        <v>51</v>
      </c>
      <c r="M2824">
        <v>0</v>
      </c>
      <c r="N2824">
        <v>6473.35</v>
      </c>
      <c r="O2824">
        <v>6000</v>
      </c>
      <c r="P2824">
        <v>473.35</v>
      </c>
      <c r="Q2824" s="1">
        <v>41365</v>
      </c>
      <c r="R2824" t="s">
        <v>97</v>
      </c>
      <c r="S2824" t="s">
        <v>103</v>
      </c>
      <c r="T2824">
        <v>0</v>
      </c>
    </row>
    <row r="2825" spans="1:20" x14ac:dyDescent="0.3">
      <c r="A2825" t="s">
        <v>88</v>
      </c>
      <c r="B2825">
        <v>660819</v>
      </c>
      <c r="C2825">
        <v>845158</v>
      </c>
      <c r="D2825">
        <v>10000</v>
      </c>
      <c r="E2825" t="s">
        <v>18</v>
      </c>
      <c r="F2825">
        <v>13.06</v>
      </c>
      <c r="G2825">
        <v>337.23</v>
      </c>
      <c r="H2825" t="s">
        <v>19</v>
      </c>
      <c r="I2825" s="1">
        <v>40575</v>
      </c>
      <c r="J2825" t="s">
        <v>26</v>
      </c>
      <c r="K2825" t="s">
        <v>30</v>
      </c>
      <c r="L2825" t="s">
        <v>41</v>
      </c>
      <c r="M2825">
        <v>0</v>
      </c>
      <c r="N2825">
        <v>2409.2600000000002</v>
      </c>
      <c r="O2825">
        <v>1405.66</v>
      </c>
      <c r="P2825">
        <v>614.05999999999995</v>
      </c>
      <c r="Q2825" s="1">
        <v>40756</v>
      </c>
      <c r="R2825" t="s">
        <v>97</v>
      </c>
      <c r="S2825" t="s">
        <v>104</v>
      </c>
      <c r="T2825">
        <v>1</v>
      </c>
    </row>
    <row r="2826" spans="1:20" x14ac:dyDescent="0.3">
      <c r="A2826" t="s">
        <v>88</v>
      </c>
      <c r="B2826">
        <v>660798</v>
      </c>
      <c r="C2826">
        <v>845134</v>
      </c>
      <c r="D2826">
        <v>25000</v>
      </c>
      <c r="E2826" t="s">
        <v>43</v>
      </c>
      <c r="F2826">
        <v>21.59</v>
      </c>
      <c r="G2826">
        <v>684.66</v>
      </c>
      <c r="H2826" t="s">
        <v>71</v>
      </c>
      <c r="I2826" s="1">
        <v>40575</v>
      </c>
      <c r="J2826" t="s">
        <v>26</v>
      </c>
      <c r="K2826" t="s">
        <v>40</v>
      </c>
      <c r="L2826" t="s">
        <v>51</v>
      </c>
      <c r="M2826">
        <v>0</v>
      </c>
      <c r="N2826">
        <v>12808.82</v>
      </c>
      <c r="O2826">
        <v>4612.37</v>
      </c>
      <c r="P2826">
        <v>7025.45</v>
      </c>
      <c r="Q2826" s="1">
        <v>41122</v>
      </c>
      <c r="R2826" t="s">
        <v>97</v>
      </c>
      <c r="S2826" t="s">
        <v>104</v>
      </c>
      <c r="T2826">
        <v>1</v>
      </c>
    </row>
    <row r="2827" spans="1:20" x14ac:dyDescent="0.3">
      <c r="A2827" t="s">
        <v>88</v>
      </c>
      <c r="B2827">
        <v>658339</v>
      </c>
      <c r="C2827">
        <v>841965</v>
      </c>
      <c r="D2827">
        <v>14000</v>
      </c>
      <c r="E2827" t="s">
        <v>18</v>
      </c>
      <c r="F2827">
        <v>10</v>
      </c>
      <c r="G2827">
        <v>451.75</v>
      </c>
      <c r="H2827" t="s">
        <v>29</v>
      </c>
      <c r="I2827" s="1">
        <v>40575</v>
      </c>
      <c r="J2827" t="s">
        <v>20</v>
      </c>
      <c r="K2827" t="s">
        <v>27</v>
      </c>
      <c r="L2827" t="s">
        <v>41</v>
      </c>
      <c r="M2827">
        <v>0</v>
      </c>
      <c r="N2827">
        <v>16239.92</v>
      </c>
      <c r="O2827">
        <v>14000</v>
      </c>
      <c r="P2827">
        <v>2239.92</v>
      </c>
      <c r="Q2827" s="1">
        <v>41671</v>
      </c>
      <c r="R2827" t="s">
        <v>97</v>
      </c>
      <c r="S2827" t="s">
        <v>103</v>
      </c>
      <c r="T2827">
        <v>0</v>
      </c>
    </row>
    <row r="2828" spans="1:20" x14ac:dyDescent="0.3">
      <c r="A2828" t="s">
        <v>88</v>
      </c>
      <c r="B2828">
        <v>655377</v>
      </c>
      <c r="C2828">
        <v>838201</v>
      </c>
      <c r="D2828">
        <v>16000</v>
      </c>
      <c r="E2828" t="s">
        <v>18</v>
      </c>
      <c r="F2828">
        <v>9.6300000000000008</v>
      </c>
      <c r="G2828">
        <v>513.51</v>
      </c>
      <c r="H2828" t="s">
        <v>29</v>
      </c>
      <c r="I2828" s="1">
        <v>40575</v>
      </c>
      <c r="J2828" t="s">
        <v>20</v>
      </c>
      <c r="K2828" t="s">
        <v>49</v>
      </c>
      <c r="L2828" t="s">
        <v>58</v>
      </c>
      <c r="M2828">
        <v>0</v>
      </c>
      <c r="N2828">
        <v>16254.6</v>
      </c>
      <c r="O2828">
        <v>16000</v>
      </c>
      <c r="P2828">
        <v>254.6</v>
      </c>
      <c r="Q2828" s="1">
        <v>40634</v>
      </c>
      <c r="R2828" t="s">
        <v>97</v>
      </c>
      <c r="S2828" t="s">
        <v>103</v>
      </c>
      <c r="T2828">
        <v>0</v>
      </c>
    </row>
    <row r="2829" spans="1:20" x14ac:dyDescent="0.3">
      <c r="A2829" t="s">
        <v>88</v>
      </c>
      <c r="B2829">
        <v>660390</v>
      </c>
      <c r="C2829">
        <v>844631</v>
      </c>
      <c r="D2829">
        <v>2400</v>
      </c>
      <c r="E2829" t="s">
        <v>43</v>
      </c>
      <c r="F2829">
        <v>17.14</v>
      </c>
      <c r="G2829">
        <v>59.83</v>
      </c>
      <c r="H2829" t="s">
        <v>44</v>
      </c>
      <c r="I2829" s="1">
        <v>40575</v>
      </c>
      <c r="J2829" t="s">
        <v>46</v>
      </c>
      <c r="K2829" t="s">
        <v>27</v>
      </c>
      <c r="L2829" t="s">
        <v>61</v>
      </c>
      <c r="M2829">
        <v>62.69</v>
      </c>
      <c r="N2829">
        <v>3522.77</v>
      </c>
      <c r="O2829">
        <v>2337.31</v>
      </c>
      <c r="P2829">
        <v>1185.46</v>
      </c>
      <c r="Q2829" s="1">
        <v>42370</v>
      </c>
      <c r="R2829" t="s">
        <v>97</v>
      </c>
      <c r="S2829" t="s">
        <v>103</v>
      </c>
      <c r="T2829">
        <v>0</v>
      </c>
    </row>
    <row r="2830" spans="1:20" x14ac:dyDescent="0.3">
      <c r="A2830" t="s">
        <v>88</v>
      </c>
      <c r="B2830">
        <v>660734</v>
      </c>
      <c r="C2830">
        <v>845052</v>
      </c>
      <c r="D2830">
        <v>2300</v>
      </c>
      <c r="E2830" t="s">
        <v>18</v>
      </c>
      <c r="F2830">
        <v>13.43</v>
      </c>
      <c r="G2830">
        <v>77.98</v>
      </c>
      <c r="H2830" t="s">
        <v>19</v>
      </c>
      <c r="I2830" s="1">
        <v>40575</v>
      </c>
      <c r="J2830" t="s">
        <v>26</v>
      </c>
      <c r="K2830" t="s">
        <v>27</v>
      </c>
      <c r="L2830" t="s">
        <v>39</v>
      </c>
      <c r="M2830">
        <v>0</v>
      </c>
      <c r="N2830">
        <v>330.1</v>
      </c>
      <c r="O2830">
        <v>158.03</v>
      </c>
      <c r="P2830">
        <v>75.25</v>
      </c>
      <c r="Q2830" s="1">
        <v>40664</v>
      </c>
      <c r="R2830" t="s">
        <v>97</v>
      </c>
      <c r="S2830" t="s">
        <v>104</v>
      </c>
      <c r="T2830">
        <v>1</v>
      </c>
    </row>
    <row r="2831" spans="1:20" x14ac:dyDescent="0.3">
      <c r="A2831" t="s">
        <v>88</v>
      </c>
      <c r="B2831">
        <v>660629</v>
      </c>
      <c r="C2831">
        <v>844925</v>
      </c>
      <c r="D2831">
        <v>12500</v>
      </c>
      <c r="E2831" t="s">
        <v>18</v>
      </c>
      <c r="F2831">
        <v>10.37</v>
      </c>
      <c r="G2831">
        <v>405.52</v>
      </c>
      <c r="H2831" t="s">
        <v>29</v>
      </c>
      <c r="I2831" s="1">
        <v>40575</v>
      </c>
      <c r="J2831" t="s">
        <v>20</v>
      </c>
      <c r="K2831" t="s">
        <v>27</v>
      </c>
      <c r="L2831" t="s">
        <v>51</v>
      </c>
      <c r="M2831">
        <v>0</v>
      </c>
      <c r="N2831">
        <v>14090.07</v>
      </c>
      <c r="O2831">
        <v>12500</v>
      </c>
      <c r="P2831">
        <v>1590.07</v>
      </c>
      <c r="Q2831" s="1">
        <v>41153</v>
      </c>
      <c r="R2831" t="s">
        <v>97</v>
      </c>
      <c r="S2831" t="s">
        <v>103</v>
      </c>
      <c r="T2831">
        <v>0</v>
      </c>
    </row>
    <row r="2832" spans="1:20" x14ac:dyDescent="0.3">
      <c r="A2832" t="s">
        <v>88</v>
      </c>
      <c r="B2832">
        <v>659863</v>
      </c>
      <c r="C2832">
        <v>843954</v>
      </c>
      <c r="D2832">
        <v>13000</v>
      </c>
      <c r="E2832" t="s">
        <v>18</v>
      </c>
      <c r="F2832">
        <v>7.29</v>
      </c>
      <c r="G2832">
        <v>403.13</v>
      </c>
      <c r="H2832" t="s">
        <v>32</v>
      </c>
      <c r="I2832" s="1">
        <v>40575</v>
      </c>
      <c r="J2832" t="s">
        <v>20</v>
      </c>
      <c r="K2832" t="s">
        <v>24</v>
      </c>
      <c r="L2832" t="s">
        <v>41</v>
      </c>
      <c r="M2832">
        <v>0</v>
      </c>
      <c r="N2832">
        <v>14452.22</v>
      </c>
      <c r="O2832">
        <v>13000</v>
      </c>
      <c r="P2832">
        <v>1452.22</v>
      </c>
      <c r="Q2832" s="1">
        <v>41487</v>
      </c>
      <c r="R2832" t="s">
        <v>97</v>
      </c>
      <c r="S2832" t="s">
        <v>103</v>
      </c>
      <c r="T2832">
        <v>0</v>
      </c>
    </row>
    <row r="2833" spans="1:20" x14ac:dyDescent="0.3">
      <c r="A2833" t="s">
        <v>88</v>
      </c>
      <c r="B2833">
        <v>660615</v>
      </c>
      <c r="C2833">
        <v>844908</v>
      </c>
      <c r="D2833">
        <v>20000</v>
      </c>
      <c r="E2833" t="s">
        <v>43</v>
      </c>
      <c r="F2833">
        <v>16.77</v>
      </c>
      <c r="G2833">
        <v>494.59</v>
      </c>
      <c r="H2833" t="s">
        <v>44</v>
      </c>
      <c r="I2833" s="1">
        <v>40575</v>
      </c>
      <c r="J2833" t="s">
        <v>26</v>
      </c>
      <c r="K2833" t="s">
        <v>40</v>
      </c>
      <c r="L2833" t="s">
        <v>39</v>
      </c>
      <c r="M2833">
        <v>0</v>
      </c>
      <c r="N2833">
        <v>3806.71</v>
      </c>
      <c r="O2833">
        <v>1333.99</v>
      </c>
      <c r="P2833">
        <v>1628.03</v>
      </c>
      <c r="Q2833" s="1">
        <v>40756</v>
      </c>
      <c r="R2833" t="s">
        <v>97</v>
      </c>
      <c r="S2833" t="s">
        <v>104</v>
      </c>
      <c r="T2833">
        <v>1</v>
      </c>
    </row>
    <row r="2834" spans="1:20" x14ac:dyDescent="0.3">
      <c r="A2834" t="s">
        <v>88</v>
      </c>
      <c r="B2834">
        <v>660534</v>
      </c>
      <c r="C2834">
        <v>844812</v>
      </c>
      <c r="D2834">
        <v>7200</v>
      </c>
      <c r="E2834" t="s">
        <v>18</v>
      </c>
      <c r="F2834">
        <v>7.29</v>
      </c>
      <c r="G2834">
        <v>223.28</v>
      </c>
      <c r="H2834" t="s">
        <v>32</v>
      </c>
      <c r="I2834" s="1">
        <v>40575</v>
      </c>
      <c r="J2834" t="s">
        <v>20</v>
      </c>
      <c r="K2834" t="s">
        <v>27</v>
      </c>
      <c r="L2834" t="s">
        <v>37</v>
      </c>
      <c r="M2834">
        <v>0</v>
      </c>
      <c r="N2834">
        <v>8035.5</v>
      </c>
      <c r="O2834">
        <v>7200</v>
      </c>
      <c r="P2834">
        <v>835.5</v>
      </c>
      <c r="Q2834" s="1">
        <v>41671</v>
      </c>
      <c r="R2834" t="s">
        <v>97</v>
      </c>
      <c r="S2834" t="s">
        <v>103</v>
      </c>
      <c r="T2834">
        <v>0</v>
      </c>
    </row>
    <row r="2835" spans="1:20" x14ac:dyDescent="0.3">
      <c r="A2835" t="s">
        <v>88</v>
      </c>
      <c r="B2835">
        <v>660441</v>
      </c>
      <c r="C2835">
        <v>844691</v>
      </c>
      <c r="D2835">
        <v>20000</v>
      </c>
      <c r="E2835" t="s">
        <v>43</v>
      </c>
      <c r="F2835">
        <v>16.399999999999999</v>
      </c>
      <c r="G2835">
        <v>490.63</v>
      </c>
      <c r="H2835" t="s">
        <v>44</v>
      </c>
      <c r="I2835" s="1">
        <v>40575</v>
      </c>
      <c r="J2835" t="s">
        <v>20</v>
      </c>
      <c r="K2835" t="s">
        <v>27</v>
      </c>
      <c r="L2835" t="s">
        <v>81</v>
      </c>
      <c r="M2835">
        <v>0</v>
      </c>
      <c r="N2835">
        <v>29473.63</v>
      </c>
      <c r="O2835">
        <v>20000</v>
      </c>
      <c r="P2835">
        <v>9424.57</v>
      </c>
      <c r="Q2835" s="1">
        <v>42339</v>
      </c>
      <c r="R2835" t="s">
        <v>97</v>
      </c>
      <c r="S2835" t="s">
        <v>103</v>
      </c>
      <c r="T2835">
        <v>0</v>
      </c>
    </row>
    <row r="2836" spans="1:20" x14ac:dyDescent="0.3">
      <c r="A2836" t="s">
        <v>88</v>
      </c>
      <c r="B2836">
        <v>660403</v>
      </c>
      <c r="C2836">
        <v>844648</v>
      </c>
      <c r="D2836">
        <v>18000</v>
      </c>
      <c r="E2836" t="s">
        <v>18</v>
      </c>
      <c r="F2836">
        <v>14.54</v>
      </c>
      <c r="G2836">
        <v>619.92999999999995</v>
      </c>
      <c r="H2836" t="s">
        <v>23</v>
      </c>
      <c r="I2836" s="1">
        <v>40575</v>
      </c>
      <c r="J2836" t="s">
        <v>20</v>
      </c>
      <c r="K2836" t="s">
        <v>27</v>
      </c>
      <c r="L2836" t="s">
        <v>54</v>
      </c>
      <c r="M2836">
        <v>0</v>
      </c>
      <c r="N2836">
        <v>20732.669999999998</v>
      </c>
      <c r="O2836">
        <v>17999.990000000002</v>
      </c>
      <c r="P2836">
        <v>2732.68</v>
      </c>
      <c r="Q2836" s="1">
        <v>41061</v>
      </c>
      <c r="R2836" t="s">
        <v>97</v>
      </c>
      <c r="S2836" t="s">
        <v>103</v>
      </c>
      <c r="T2836">
        <v>0</v>
      </c>
    </row>
    <row r="2837" spans="1:20" x14ac:dyDescent="0.3">
      <c r="A2837" t="s">
        <v>88</v>
      </c>
      <c r="B2837">
        <v>659782</v>
      </c>
      <c r="C2837">
        <v>843845</v>
      </c>
      <c r="D2837">
        <v>15000</v>
      </c>
      <c r="E2837" t="s">
        <v>43</v>
      </c>
      <c r="F2837">
        <v>14.91</v>
      </c>
      <c r="G2837">
        <v>356.15</v>
      </c>
      <c r="H2837" t="s">
        <v>23</v>
      </c>
      <c r="I2837" s="1">
        <v>40575</v>
      </c>
      <c r="J2837" t="s">
        <v>20</v>
      </c>
      <c r="K2837" t="s">
        <v>27</v>
      </c>
      <c r="L2837" t="s">
        <v>34</v>
      </c>
      <c r="M2837">
        <v>0</v>
      </c>
      <c r="N2837">
        <v>18002.2</v>
      </c>
      <c r="O2837">
        <v>15000</v>
      </c>
      <c r="P2837">
        <v>3002.2</v>
      </c>
      <c r="Q2837" s="1">
        <v>41122</v>
      </c>
      <c r="R2837" t="s">
        <v>97</v>
      </c>
      <c r="S2837" t="s">
        <v>103</v>
      </c>
      <c r="T2837">
        <v>0</v>
      </c>
    </row>
    <row r="2838" spans="1:20" x14ac:dyDescent="0.3">
      <c r="A2838" t="s">
        <v>88</v>
      </c>
      <c r="B2838">
        <v>656389</v>
      </c>
      <c r="C2838">
        <v>839520</v>
      </c>
      <c r="D2838">
        <v>25000</v>
      </c>
      <c r="E2838" t="s">
        <v>43</v>
      </c>
      <c r="F2838">
        <v>15.28</v>
      </c>
      <c r="G2838">
        <v>598.42999999999995</v>
      </c>
      <c r="H2838" t="s">
        <v>23</v>
      </c>
      <c r="I2838" s="1">
        <v>40575</v>
      </c>
      <c r="J2838" t="s">
        <v>46</v>
      </c>
      <c r="K2838" t="s">
        <v>21</v>
      </c>
      <c r="L2838" t="s">
        <v>58</v>
      </c>
      <c r="M2838">
        <v>638.52</v>
      </c>
      <c r="N2838">
        <v>35224.54</v>
      </c>
      <c r="O2838">
        <v>24361.49</v>
      </c>
      <c r="P2838">
        <v>10863.05</v>
      </c>
      <c r="Q2838" s="1">
        <v>42370</v>
      </c>
      <c r="R2838" t="s">
        <v>97</v>
      </c>
      <c r="S2838" t="s">
        <v>103</v>
      </c>
      <c r="T2838">
        <v>0</v>
      </c>
    </row>
    <row r="2839" spans="1:20" x14ac:dyDescent="0.3">
      <c r="A2839" t="s">
        <v>88</v>
      </c>
      <c r="B2839">
        <v>659646</v>
      </c>
      <c r="C2839">
        <v>843675</v>
      </c>
      <c r="D2839">
        <v>25000</v>
      </c>
      <c r="E2839" t="s">
        <v>43</v>
      </c>
      <c r="F2839">
        <v>16.02</v>
      </c>
      <c r="G2839">
        <v>608.22</v>
      </c>
      <c r="H2839" t="s">
        <v>23</v>
      </c>
      <c r="I2839" s="1">
        <v>40575</v>
      </c>
      <c r="J2839" t="s">
        <v>46</v>
      </c>
      <c r="K2839" t="s">
        <v>40</v>
      </c>
      <c r="L2839" t="s">
        <v>39</v>
      </c>
      <c r="M2839">
        <v>627.78</v>
      </c>
      <c r="N2839">
        <v>35836.01</v>
      </c>
      <c r="O2839">
        <v>24372.21</v>
      </c>
      <c r="P2839">
        <v>11463.8</v>
      </c>
      <c r="Q2839" s="1">
        <v>42370</v>
      </c>
      <c r="R2839" t="s">
        <v>97</v>
      </c>
      <c r="S2839" t="s">
        <v>103</v>
      </c>
      <c r="T2839">
        <v>0</v>
      </c>
    </row>
    <row r="2840" spans="1:20" x14ac:dyDescent="0.3">
      <c r="A2840" t="s">
        <v>88</v>
      </c>
      <c r="B2840">
        <v>657326</v>
      </c>
      <c r="C2840">
        <v>840658</v>
      </c>
      <c r="D2840">
        <v>12000</v>
      </c>
      <c r="E2840" t="s">
        <v>18</v>
      </c>
      <c r="F2840">
        <v>17.88</v>
      </c>
      <c r="G2840">
        <v>433.11</v>
      </c>
      <c r="H2840" t="s">
        <v>44</v>
      </c>
      <c r="I2840" s="1">
        <v>40575</v>
      </c>
      <c r="J2840" t="s">
        <v>26</v>
      </c>
      <c r="K2840" t="s">
        <v>40</v>
      </c>
      <c r="L2840" t="s">
        <v>31</v>
      </c>
      <c r="M2840">
        <v>0</v>
      </c>
      <c r="N2840">
        <v>6055.42</v>
      </c>
      <c r="O2840">
        <v>3921.32</v>
      </c>
      <c r="P2840">
        <v>2134.1</v>
      </c>
      <c r="Q2840" s="1">
        <v>41000</v>
      </c>
      <c r="R2840" t="s">
        <v>97</v>
      </c>
      <c r="S2840" t="s">
        <v>104</v>
      </c>
      <c r="T2840">
        <v>1</v>
      </c>
    </row>
    <row r="2841" spans="1:20" x14ac:dyDescent="0.3">
      <c r="A2841" t="s">
        <v>88</v>
      </c>
      <c r="B2841">
        <v>657666</v>
      </c>
      <c r="C2841">
        <v>841080</v>
      </c>
      <c r="D2841">
        <v>24250</v>
      </c>
      <c r="E2841" t="s">
        <v>18</v>
      </c>
      <c r="F2841">
        <v>16.399999999999999</v>
      </c>
      <c r="G2841">
        <v>857.36</v>
      </c>
      <c r="H2841" t="s">
        <v>44</v>
      </c>
      <c r="I2841" s="1">
        <v>40575</v>
      </c>
      <c r="J2841" t="s">
        <v>20</v>
      </c>
      <c r="K2841" t="s">
        <v>27</v>
      </c>
      <c r="L2841" t="s">
        <v>54</v>
      </c>
      <c r="M2841">
        <v>0</v>
      </c>
      <c r="N2841">
        <v>30876.618450000002</v>
      </c>
      <c r="O2841">
        <v>24250</v>
      </c>
      <c r="P2841">
        <v>6583.82</v>
      </c>
      <c r="Q2841" s="1">
        <v>41699</v>
      </c>
      <c r="R2841" t="s">
        <v>97</v>
      </c>
      <c r="S2841" t="s">
        <v>103</v>
      </c>
      <c r="T2841">
        <v>0</v>
      </c>
    </row>
    <row r="2842" spans="1:20" x14ac:dyDescent="0.3">
      <c r="A2842" t="s">
        <v>88</v>
      </c>
      <c r="B2842">
        <v>659210</v>
      </c>
      <c r="C2842">
        <v>843110</v>
      </c>
      <c r="D2842">
        <v>21000</v>
      </c>
      <c r="E2842" t="s">
        <v>43</v>
      </c>
      <c r="F2842">
        <v>14.91</v>
      </c>
      <c r="G2842">
        <v>498.6</v>
      </c>
      <c r="H2842" t="s">
        <v>23</v>
      </c>
      <c r="I2842" s="1">
        <v>40575</v>
      </c>
      <c r="J2842" t="s">
        <v>20</v>
      </c>
      <c r="K2842" t="s">
        <v>59</v>
      </c>
      <c r="L2842" t="s">
        <v>41</v>
      </c>
      <c r="M2842">
        <v>0</v>
      </c>
      <c r="N2842">
        <v>21378.82</v>
      </c>
      <c r="O2842">
        <v>21000.01</v>
      </c>
      <c r="P2842">
        <v>378.81</v>
      </c>
      <c r="Q2842" s="1">
        <v>40787</v>
      </c>
      <c r="R2842" t="s">
        <v>97</v>
      </c>
      <c r="S2842" t="s">
        <v>103</v>
      </c>
      <c r="T2842">
        <v>0</v>
      </c>
    </row>
    <row r="2843" spans="1:20" x14ac:dyDescent="0.3">
      <c r="A2843" t="s">
        <v>88</v>
      </c>
      <c r="B2843">
        <v>648424</v>
      </c>
      <c r="C2843">
        <v>829551</v>
      </c>
      <c r="D2843">
        <v>10000</v>
      </c>
      <c r="E2843" t="s">
        <v>18</v>
      </c>
      <c r="F2843">
        <v>10.37</v>
      </c>
      <c r="G2843">
        <v>324.42</v>
      </c>
      <c r="H2843" t="s">
        <v>29</v>
      </c>
      <c r="I2843" s="1">
        <v>40575</v>
      </c>
      <c r="J2843" t="s">
        <v>20</v>
      </c>
      <c r="K2843" t="s">
        <v>36</v>
      </c>
      <c r="L2843" t="s">
        <v>22</v>
      </c>
      <c r="M2843">
        <v>0</v>
      </c>
      <c r="N2843">
        <v>11678.66</v>
      </c>
      <c r="O2843">
        <v>10000</v>
      </c>
      <c r="P2843">
        <v>1678.66</v>
      </c>
      <c r="Q2843" s="1">
        <v>41671</v>
      </c>
      <c r="R2843" t="s">
        <v>97</v>
      </c>
      <c r="S2843" t="s">
        <v>103</v>
      </c>
      <c r="T2843">
        <v>0</v>
      </c>
    </row>
    <row r="2844" spans="1:20" x14ac:dyDescent="0.3">
      <c r="A2844" t="s">
        <v>88</v>
      </c>
      <c r="B2844">
        <v>658322</v>
      </c>
      <c r="C2844">
        <v>841942</v>
      </c>
      <c r="D2844">
        <v>8000</v>
      </c>
      <c r="E2844" t="s">
        <v>18</v>
      </c>
      <c r="F2844">
        <v>10.37</v>
      </c>
      <c r="G2844">
        <v>259.52999999999997</v>
      </c>
      <c r="H2844" t="s">
        <v>29</v>
      </c>
      <c r="I2844" s="1">
        <v>40575</v>
      </c>
      <c r="J2844" t="s">
        <v>20</v>
      </c>
      <c r="K2844" t="s">
        <v>27</v>
      </c>
      <c r="L2844" t="s">
        <v>52</v>
      </c>
      <c r="M2844">
        <v>0</v>
      </c>
      <c r="N2844">
        <v>9342.8700000000008</v>
      </c>
      <c r="O2844">
        <v>8000</v>
      </c>
      <c r="P2844">
        <v>1342.87</v>
      </c>
      <c r="Q2844" s="1">
        <v>41671</v>
      </c>
      <c r="R2844" t="s">
        <v>97</v>
      </c>
      <c r="S2844" t="s">
        <v>103</v>
      </c>
      <c r="T2844">
        <v>0</v>
      </c>
    </row>
    <row r="2845" spans="1:20" x14ac:dyDescent="0.3">
      <c r="A2845" t="s">
        <v>88</v>
      </c>
      <c r="B2845">
        <v>651337</v>
      </c>
      <c r="C2845">
        <v>833186</v>
      </c>
      <c r="D2845">
        <v>20000</v>
      </c>
      <c r="E2845" t="s">
        <v>43</v>
      </c>
      <c r="F2845">
        <v>13.8</v>
      </c>
      <c r="G2845">
        <v>463.3</v>
      </c>
      <c r="H2845" t="s">
        <v>19</v>
      </c>
      <c r="I2845" s="1">
        <v>40575</v>
      </c>
      <c r="J2845" t="s">
        <v>20</v>
      </c>
      <c r="K2845" t="s">
        <v>21</v>
      </c>
      <c r="L2845" t="s">
        <v>42</v>
      </c>
      <c r="M2845">
        <v>0</v>
      </c>
      <c r="N2845">
        <v>24849.94</v>
      </c>
      <c r="O2845">
        <v>20000.009999999998</v>
      </c>
      <c r="P2845">
        <v>4849.93</v>
      </c>
      <c r="Q2845" s="1">
        <v>41334</v>
      </c>
      <c r="R2845" t="s">
        <v>97</v>
      </c>
      <c r="S2845" t="s">
        <v>103</v>
      </c>
      <c r="T2845">
        <v>0</v>
      </c>
    </row>
    <row r="2846" spans="1:20" x14ac:dyDescent="0.3">
      <c r="A2846" t="s">
        <v>88</v>
      </c>
      <c r="B2846">
        <v>658571</v>
      </c>
      <c r="C2846">
        <v>842256</v>
      </c>
      <c r="D2846">
        <v>10000</v>
      </c>
      <c r="E2846" t="s">
        <v>18</v>
      </c>
      <c r="F2846">
        <v>13.8</v>
      </c>
      <c r="G2846">
        <v>340.81</v>
      </c>
      <c r="H2846" t="s">
        <v>19</v>
      </c>
      <c r="I2846" s="1">
        <v>40575</v>
      </c>
      <c r="J2846" t="s">
        <v>20</v>
      </c>
      <c r="K2846" t="s">
        <v>27</v>
      </c>
      <c r="L2846" t="s">
        <v>57</v>
      </c>
      <c r="M2846">
        <v>0</v>
      </c>
      <c r="N2846">
        <v>11769.13</v>
      </c>
      <c r="O2846">
        <v>10000</v>
      </c>
      <c r="P2846">
        <v>1769.13</v>
      </c>
      <c r="Q2846" s="1">
        <v>41183</v>
      </c>
      <c r="R2846" t="s">
        <v>97</v>
      </c>
      <c r="S2846" t="s">
        <v>103</v>
      </c>
      <c r="T2846">
        <v>0</v>
      </c>
    </row>
    <row r="2847" spans="1:20" x14ac:dyDescent="0.3">
      <c r="A2847" t="s">
        <v>88</v>
      </c>
      <c r="B2847">
        <v>658665</v>
      </c>
      <c r="C2847">
        <v>842370</v>
      </c>
      <c r="D2847">
        <v>12000</v>
      </c>
      <c r="E2847" t="s">
        <v>43</v>
      </c>
      <c r="F2847">
        <v>14.91</v>
      </c>
      <c r="G2847">
        <v>284.92</v>
      </c>
      <c r="H2847" t="s">
        <v>23</v>
      </c>
      <c r="I2847" s="1">
        <v>40575</v>
      </c>
      <c r="J2847" t="s">
        <v>46</v>
      </c>
      <c r="K2847" t="s">
        <v>66</v>
      </c>
      <c r="L2847" t="s">
        <v>52</v>
      </c>
      <c r="M2847">
        <v>171.65</v>
      </c>
      <c r="N2847">
        <v>16894.79</v>
      </c>
      <c r="O2847">
        <v>11828.34</v>
      </c>
      <c r="P2847">
        <v>5066.45</v>
      </c>
      <c r="Q2847" s="1">
        <v>42370</v>
      </c>
      <c r="R2847" t="s">
        <v>97</v>
      </c>
      <c r="S2847" t="s">
        <v>103</v>
      </c>
      <c r="T2847">
        <v>0</v>
      </c>
    </row>
    <row r="2848" spans="1:20" x14ac:dyDescent="0.3">
      <c r="A2848" t="s">
        <v>88</v>
      </c>
      <c r="B2848">
        <v>658549</v>
      </c>
      <c r="C2848">
        <v>842231</v>
      </c>
      <c r="D2848">
        <v>10000</v>
      </c>
      <c r="E2848" t="s">
        <v>18</v>
      </c>
      <c r="F2848">
        <v>7.29</v>
      </c>
      <c r="G2848">
        <v>310.10000000000002</v>
      </c>
      <c r="H2848" t="s">
        <v>32</v>
      </c>
      <c r="I2848" s="1">
        <v>40575</v>
      </c>
      <c r="J2848" t="s">
        <v>20</v>
      </c>
      <c r="K2848" t="s">
        <v>40</v>
      </c>
      <c r="L2848" t="s">
        <v>41</v>
      </c>
      <c r="M2848">
        <v>0</v>
      </c>
      <c r="N2848">
        <v>11177.59283</v>
      </c>
      <c r="O2848">
        <v>10000</v>
      </c>
      <c r="P2848">
        <v>1177.5899999999999</v>
      </c>
      <c r="Q2848" s="1">
        <v>41699</v>
      </c>
      <c r="R2848" t="s">
        <v>97</v>
      </c>
      <c r="S2848" t="s">
        <v>103</v>
      </c>
      <c r="T2848">
        <v>0</v>
      </c>
    </row>
    <row r="2849" spans="1:20" x14ac:dyDescent="0.3">
      <c r="A2849" t="s">
        <v>88</v>
      </c>
      <c r="B2849">
        <v>658355</v>
      </c>
      <c r="C2849">
        <v>841985</v>
      </c>
      <c r="D2849">
        <v>1800</v>
      </c>
      <c r="E2849" t="s">
        <v>18</v>
      </c>
      <c r="F2849">
        <v>10</v>
      </c>
      <c r="G2849">
        <v>58.09</v>
      </c>
      <c r="H2849" t="s">
        <v>29</v>
      </c>
      <c r="I2849" s="1">
        <v>40575</v>
      </c>
      <c r="J2849" t="s">
        <v>26</v>
      </c>
      <c r="K2849" t="s">
        <v>36</v>
      </c>
      <c r="L2849" t="s">
        <v>39</v>
      </c>
      <c r="M2849">
        <v>0</v>
      </c>
      <c r="N2849">
        <v>1206.9000000000001</v>
      </c>
      <c r="O2849">
        <v>929.86</v>
      </c>
      <c r="P2849">
        <v>227.34</v>
      </c>
      <c r="Q2849" s="1">
        <v>41183</v>
      </c>
      <c r="R2849" t="s">
        <v>97</v>
      </c>
      <c r="S2849" t="s">
        <v>104</v>
      </c>
      <c r="T2849">
        <v>1</v>
      </c>
    </row>
    <row r="2850" spans="1:20" x14ac:dyDescent="0.3">
      <c r="A2850" t="s">
        <v>88</v>
      </c>
      <c r="B2850">
        <v>656858</v>
      </c>
      <c r="C2850">
        <v>840080</v>
      </c>
      <c r="D2850">
        <v>11000</v>
      </c>
      <c r="E2850" t="s">
        <v>18</v>
      </c>
      <c r="F2850">
        <v>7.29</v>
      </c>
      <c r="G2850">
        <v>341.11</v>
      </c>
      <c r="H2850" t="s">
        <v>32</v>
      </c>
      <c r="I2850" s="1">
        <v>40575</v>
      </c>
      <c r="J2850" t="s">
        <v>20</v>
      </c>
      <c r="K2850" t="s">
        <v>24</v>
      </c>
      <c r="L2850" t="s">
        <v>41</v>
      </c>
      <c r="M2850">
        <v>0</v>
      </c>
      <c r="N2850">
        <v>12167.13</v>
      </c>
      <c r="O2850">
        <v>11000.01</v>
      </c>
      <c r="P2850">
        <v>1167.1199999999999</v>
      </c>
      <c r="Q2850" s="1">
        <v>41365</v>
      </c>
      <c r="R2850" t="s">
        <v>97</v>
      </c>
      <c r="S2850" t="s">
        <v>103</v>
      </c>
      <c r="T2850">
        <v>0</v>
      </c>
    </row>
    <row r="2851" spans="1:20" x14ac:dyDescent="0.3">
      <c r="A2851" t="s">
        <v>88</v>
      </c>
      <c r="B2851">
        <v>645367</v>
      </c>
      <c r="C2851">
        <v>825798</v>
      </c>
      <c r="D2851">
        <v>20000</v>
      </c>
      <c r="E2851" t="s">
        <v>43</v>
      </c>
      <c r="F2851">
        <v>14.17</v>
      </c>
      <c r="G2851">
        <v>467.13</v>
      </c>
      <c r="H2851" t="s">
        <v>19</v>
      </c>
      <c r="I2851" s="1">
        <v>40575</v>
      </c>
      <c r="J2851" t="s">
        <v>46</v>
      </c>
      <c r="K2851" t="s">
        <v>49</v>
      </c>
      <c r="L2851" t="s">
        <v>56</v>
      </c>
      <c r="M2851">
        <v>488.51</v>
      </c>
      <c r="N2851">
        <v>27516.75</v>
      </c>
      <c r="O2851">
        <v>19511.490000000002</v>
      </c>
      <c r="P2851">
        <v>8005.26</v>
      </c>
      <c r="Q2851" s="1">
        <v>42370</v>
      </c>
      <c r="R2851" t="s">
        <v>97</v>
      </c>
      <c r="S2851" t="s">
        <v>103</v>
      </c>
      <c r="T2851">
        <v>0</v>
      </c>
    </row>
    <row r="2852" spans="1:20" x14ac:dyDescent="0.3">
      <c r="A2852" t="s">
        <v>88</v>
      </c>
      <c r="B2852">
        <v>657682</v>
      </c>
      <c r="C2852">
        <v>841098</v>
      </c>
      <c r="D2852">
        <v>12000</v>
      </c>
      <c r="E2852" t="s">
        <v>43</v>
      </c>
      <c r="F2852">
        <v>13.06</v>
      </c>
      <c r="G2852">
        <v>273.41000000000003</v>
      </c>
      <c r="H2852" t="s">
        <v>19</v>
      </c>
      <c r="I2852" s="1">
        <v>40575</v>
      </c>
      <c r="J2852" t="s">
        <v>20</v>
      </c>
      <c r="K2852" t="s">
        <v>24</v>
      </c>
      <c r="L2852" t="s">
        <v>51</v>
      </c>
      <c r="M2852">
        <v>0</v>
      </c>
      <c r="N2852">
        <v>15431.99</v>
      </c>
      <c r="O2852">
        <v>12000</v>
      </c>
      <c r="P2852">
        <v>3431.99</v>
      </c>
      <c r="Q2852" s="1">
        <v>41609</v>
      </c>
      <c r="R2852" t="s">
        <v>97</v>
      </c>
      <c r="S2852" t="s">
        <v>103</v>
      </c>
      <c r="T2852">
        <v>0</v>
      </c>
    </row>
    <row r="2853" spans="1:20" x14ac:dyDescent="0.3">
      <c r="A2853" t="s">
        <v>88</v>
      </c>
      <c r="B2853">
        <v>657771</v>
      </c>
      <c r="C2853">
        <v>817108</v>
      </c>
      <c r="D2853">
        <v>20000</v>
      </c>
      <c r="E2853" t="s">
        <v>18</v>
      </c>
      <c r="F2853">
        <v>6.17</v>
      </c>
      <c r="G2853">
        <v>609.99</v>
      </c>
      <c r="H2853" t="s">
        <v>32</v>
      </c>
      <c r="I2853" s="1">
        <v>40575</v>
      </c>
      <c r="J2853" t="s">
        <v>20</v>
      </c>
      <c r="K2853" t="s">
        <v>21</v>
      </c>
      <c r="L2853" t="s">
        <v>39</v>
      </c>
      <c r="M2853">
        <v>0</v>
      </c>
      <c r="N2853">
        <v>21247.73</v>
      </c>
      <c r="O2853">
        <v>20000</v>
      </c>
      <c r="P2853">
        <v>1247.73</v>
      </c>
      <c r="Q2853" s="1">
        <v>41275</v>
      </c>
      <c r="R2853" t="s">
        <v>97</v>
      </c>
      <c r="S2853" t="s">
        <v>103</v>
      </c>
      <c r="T2853">
        <v>0</v>
      </c>
    </row>
    <row r="2854" spans="1:20" x14ac:dyDescent="0.3">
      <c r="A2854" t="s">
        <v>88</v>
      </c>
      <c r="B2854">
        <v>657671</v>
      </c>
      <c r="C2854">
        <v>841086</v>
      </c>
      <c r="D2854">
        <v>17000</v>
      </c>
      <c r="E2854" t="s">
        <v>43</v>
      </c>
      <c r="F2854">
        <v>12.68</v>
      </c>
      <c r="G2854">
        <v>384.03</v>
      </c>
      <c r="H2854" t="s">
        <v>19</v>
      </c>
      <c r="I2854" s="1">
        <v>40575</v>
      </c>
      <c r="J2854" t="s">
        <v>46</v>
      </c>
      <c r="K2854" t="s">
        <v>27</v>
      </c>
      <c r="L2854" t="s">
        <v>51</v>
      </c>
      <c r="M2854">
        <v>412.57</v>
      </c>
      <c r="N2854">
        <v>22606.29</v>
      </c>
      <c r="O2854">
        <v>16587.419999999998</v>
      </c>
      <c r="P2854">
        <v>6018.87</v>
      </c>
      <c r="Q2854" s="1">
        <v>42370</v>
      </c>
      <c r="R2854" t="s">
        <v>97</v>
      </c>
      <c r="S2854" t="s">
        <v>103</v>
      </c>
      <c r="T2854">
        <v>0</v>
      </c>
    </row>
    <row r="2855" spans="1:20" x14ac:dyDescent="0.3">
      <c r="A2855" t="s">
        <v>88</v>
      </c>
      <c r="B2855">
        <v>655730</v>
      </c>
      <c r="C2855">
        <v>838679</v>
      </c>
      <c r="D2855">
        <v>20000</v>
      </c>
      <c r="E2855" t="s">
        <v>43</v>
      </c>
      <c r="F2855">
        <v>13.06</v>
      </c>
      <c r="G2855">
        <v>455.68</v>
      </c>
      <c r="H2855" t="s">
        <v>19</v>
      </c>
      <c r="I2855" s="1">
        <v>40575</v>
      </c>
      <c r="J2855" t="s">
        <v>20</v>
      </c>
      <c r="K2855" t="s">
        <v>27</v>
      </c>
      <c r="L2855" t="s">
        <v>51</v>
      </c>
      <c r="M2855">
        <v>0</v>
      </c>
      <c r="N2855">
        <v>27254.890650000001</v>
      </c>
      <c r="O2855">
        <v>20000</v>
      </c>
      <c r="P2855">
        <v>7254.89</v>
      </c>
      <c r="Q2855" s="1">
        <v>42278</v>
      </c>
      <c r="R2855" t="s">
        <v>97</v>
      </c>
      <c r="S2855" t="s">
        <v>103</v>
      </c>
      <c r="T2855">
        <v>0</v>
      </c>
    </row>
    <row r="2856" spans="1:20" x14ac:dyDescent="0.3">
      <c r="A2856" t="s">
        <v>88</v>
      </c>
      <c r="B2856">
        <v>657219</v>
      </c>
      <c r="C2856">
        <v>840532</v>
      </c>
      <c r="D2856">
        <v>22750</v>
      </c>
      <c r="E2856" t="s">
        <v>43</v>
      </c>
      <c r="F2856">
        <v>18.62</v>
      </c>
      <c r="G2856">
        <v>585.41</v>
      </c>
      <c r="H2856" t="s">
        <v>60</v>
      </c>
      <c r="I2856" s="1">
        <v>40575</v>
      </c>
      <c r="J2856" t="s">
        <v>26</v>
      </c>
      <c r="K2856" t="s">
        <v>27</v>
      </c>
      <c r="L2856" t="s">
        <v>41</v>
      </c>
      <c r="M2856">
        <v>0</v>
      </c>
      <c r="N2856">
        <v>2967.76</v>
      </c>
      <c r="O2856">
        <v>1196.26</v>
      </c>
      <c r="P2856">
        <v>1743.39</v>
      </c>
      <c r="Q2856" s="1">
        <v>40848</v>
      </c>
      <c r="R2856" t="s">
        <v>97</v>
      </c>
      <c r="S2856" t="s">
        <v>104</v>
      </c>
      <c r="T2856">
        <v>1</v>
      </c>
    </row>
    <row r="2857" spans="1:20" x14ac:dyDescent="0.3">
      <c r="A2857" t="s">
        <v>88</v>
      </c>
      <c r="B2857">
        <v>657053</v>
      </c>
      <c r="C2857">
        <v>840330</v>
      </c>
      <c r="D2857">
        <v>7000</v>
      </c>
      <c r="E2857" t="s">
        <v>18</v>
      </c>
      <c r="F2857">
        <v>7.66</v>
      </c>
      <c r="G2857">
        <v>218.26</v>
      </c>
      <c r="H2857" t="s">
        <v>32</v>
      </c>
      <c r="I2857" s="1">
        <v>40575</v>
      </c>
      <c r="J2857" t="s">
        <v>26</v>
      </c>
      <c r="K2857" t="s">
        <v>24</v>
      </c>
      <c r="L2857" t="s">
        <v>39</v>
      </c>
      <c r="M2857">
        <v>0</v>
      </c>
      <c r="N2857">
        <v>3422.11</v>
      </c>
      <c r="O2857">
        <v>2703.93</v>
      </c>
      <c r="P2857">
        <v>546.72</v>
      </c>
      <c r="Q2857" s="1">
        <v>41030</v>
      </c>
      <c r="R2857" t="s">
        <v>97</v>
      </c>
      <c r="S2857" t="s">
        <v>104</v>
      </c>
      <c r="T2857">
        <v>1</v>
      </c>
    </row>
    <row r="2858" spans="1:20" x14ac:dyDescent="0.3">
      <c r="A2858" t="s">
        <v>88</v>
      </c>
      <c r="B2858">
        <v>656917</v>
      </c>
      <c r="C2858">
        <v>840152</v>
      </c>
      <c r="D2858">
        <v>16000</v>
      </c>
      <c r="E2858" t="s">
        <v>43</v>
      </c>
      <c r="F2858">
        <v>16.399999999999999</v>
      </c>
      <c r="G2858">
        <v>392.5</v>
      </c>
      <c r="H2858" t="s">
        <v>44</v>
      </c>
      <c r="I2858" s="1">
        <v>40575</v>
      </c>
      <c r="J2858" t="s">
        <v>46</v>
      </c>
      <c r="K2858" t="s">
        <v>24</v>
      </c>
      <c r="L2858" t="s">
        <v>86</v>
      </c>
      <c r="M2858">
        <v>409.05</v>
      </c>
      <c r="N2858">
        <v>23126.44</v>
      </c>
      <c r="O2858">
        <v>15590.94</v>
      </c>
      <c r="P2858">
        <v>7535.5</v>
      </c>
      <c r="Q2858" s="1">
        <v>42370</v>
      </c>
      <c r="R2858" t="s">
        <v>97</v>
      </c>
      <c r="S2858" t="s">
        <v>103</v>
      </c>
      <c r="T2858">
        <v>0</v>
      </c>
    </row>
    <row r="2859" spans="1:20" x14ac:dyDescent="0.3">
      <c r="A2859" t="s">
        <v>88</v>
      </c>
      <c r="B2859">
        <v>656792</v>
      </c>
      <c r="C2859">
        <v>839995</v>
      </c>
      <c r="D2859">
        <v>12000</v>
      </c>
      <c r="E2859" t="s">
        <v>18</v>
      </c>
      <c r="F2859">
        <v>7.29</v>
      </c>
      <c r="G2859">
        <v>372.12</v>
      </c>
      <c r="H2859" t="s">
        <v>32</v>
      </c>
      <c r="I2859" s="1">
        <v>40575</v>
      </c>
      <c r="J2859" t="s">
        <v>20</v>
      </c>
      <c r="K2859" t="s">
        <v>40</v>
      </c>
      <c r="L2859" t="s">
        <v>34</v>
      </c>
      <c r="M2859">
        <v>0</v>
      </c>
      <c r="N2859">
        <v>13394.67</v>
      </c>
      <c r="O2859">
        <v>12000</v>
      </c>
      <c r="P2859">
        <v>1394.67</v>
      </c>
      <c r="Q2859" s="1">
        <v>41671</v>
      </c>
      <c r="R2859" t="s">
        <v>97</v>
      </c>
      <c r="S2859" t="s">
        <v>103</v>
      </c>
      <c r="T2859">
        <v>0</v>
      </c>
    </row>
    <row r="2860" spans="1:20" x14ac:dyDescent="0.3">
      <c r="A2860" t="s">
        <v>88</v>
      </c>
      <c r="B2860">
        <v>642940</v>
      </c>
      <c r="C2860">
        <v>822865</v>
      </c>
      <c r="D2860">
        <v>5000</v>
      </c>
      <c r="E2860" t="s">
        <v>18</v>
      </c>
      <c r="F2860">
        <v>5.42</v>
      </c>
      <c r="G2860">
        <v>150.80000000000001</v>
      </c>
      <c r="H2860" t="s">
        <v>32</v>
      </c>
      <c r="I2860" s="1">
        <v>40575</v>
      </c>
      <c r="J2860" t="s">
        <v>20</v>
      </c>
      <c r="K2860" t="s">
        <v>36</v>
      </c>
      <c r="L2860" t="s">
        <v>39</v>
      </c>
      <c r="M2860">
        <v>0</v>
      </c>
      <c r="N2860">
        <v>5428.19</v>
      </c>
      <c r="O2860">
        <v>5000</v>
      </c>
      <c r="P2860">
        <v>428.19</v>
      </c>
      <c r="Q2860" s="1">
        <v>41671</v>
      </c>
      <c r="R2860" t="s">
        <v>97</v>
      </c>
      <c r="S2860" t="s">
        <v>103</v>
      </c>
      <c r="T2860">
        <v>0</v>
      </c>
    </row>
    <row r="2861" spans="1:20" x14ac:dyDescent="0.3">
      <c r="A2861" t="s">
        <v>88</v>
      </c>
      <c r="B2861">
        <v>654310</v>
      </c>
      <c r="C2861">
        <v>836776</v>
      </c>
      <c r="D2861">
        <v>9600</v>
      </c>
      <c r="E2861" t="s">
        <v>43</v>
      </c>
      <c r="F2861">
        <v>10.74</v>
      </c>
      <c r="G2861">
        <v>207.49</v>
      </c>
      <c r="H2861" t="s">
        <v>29</v>
      </c>
      <c r="I2861" s="1">
        <v>40575</v>
      </c>
      <c r="J2861" t="s">
        <v>26</v>
      </c>
      <c r="K2861" t="s">
        <v>27</v>
      </c>
      <c r="L2861" t="s">
        <v>41</v>
      </c>
      <c r="M2861">
        <v>0</v>
      </c>
      <c r="N2861">
        <v>1672.51</v>
      </c>
      <c r="O2861">
        <v>1001.92</v>
      </c>
      <c r="P2861">
        <v>655.6</v>
      </c>
      <c r="Q2861" s="1">
        <v>40817</v>
      </c>
      <c r="R2861" t="s">
        <v>97</v>
      </c>
      <c r="S2861" t="s">
        <v>104</v>
      </c>
      <c r="T2861">
        <v>1</v>
      </c>
    </row>
    <row r="2862" spans="1:20" x14ac:dyDescent="0.3">
      <c r="A2862" t="s">
        <v>88</v>
      </c>
      <c r="B2862">
        <v>654043</v>
      </c>
      <c r="C2862">
        <v>836454</v>
      </c>
      <c r="D2862">
        <v>1000</v>
      </c>
      <c r="E2862" t="s">
        <v>18</v>
      </c>
      <c r="F2862">
        <v>7.29</v>
      </c>
      <c r="G2862">
        <v>31.01</v>
      </c>
      <c r="H2862" t="s">
        <v>32</v>
      </c>
      <c r="I2862" s="1">
        <v>40575</v>
      </c>
      <c r="J2862" t="s">
        <v>26</v>
      </c>
      <c r="K2862" t="s">
        <v>27</v>
      </c>
      <c r="L2862" t="s">
        <v>41</v>
      </c>
      <c r="M2862">
        <v>0</v>
      </c>
      <c r="N2862">
        <v>92.73</v>
      </c>
      <c r="O2862">
        <v>75.02</v>
      </c>
      <c r="P2862">
        <v>17.71</v>
      </c>
      <c r="Q2862" s="1">
        <v>40664</v>
      </c>
      <c r="R2862" t="s">
        <v>97</v>
      </c>
      <c r="S2862" t="s">
        <v>104</v>
      </c>
      <c r="T2862">
        <v>1</v>
      </c>
    </row>
    <row r="2863" spans="1:20" x14ac:dyDescent="0.3">
      <c r="A2863" t="s">
        <v>90</v>
      </c>
      <c r="B2863">
        <v>662747</v>
      </c>
      <c r="C2863">
        <v>847520</v>
      </c>
      <c r="D2863">
        <v>4000</v>
      </c>
      <c r="E2863" t="s">
        <v>18</v>
      </c>
      <c r="F2863">
        <v>10.74</v>
      </c>
      <c r="G2863">
        <v>130.47</v>
      </c>
      <c r="H2863" t="s">
        <v>29</v>
      </c>
      <c r="I2863" s="1">
        <v>40544</v>
      </c>
      <c r="J2863" t="s">
        <v>20</v>
      </c>
      <c r="K2863" t="s">
        <v>27</v>
      </c>
      <c r="L2863" t="s">
        <v>68</v>
      </c>
      <c r="M2863">
        <v>0</v>
      </c>
      <c r="N2863">
        <v>4486.83</v>
      </c>
      <c r="O2863">
        <v>3999.99</v>
      </c>
      <c r="P2863">
        <v>486.84</v>
      </c>
      <c r="Q2863" s="1">
        <v>41091</v>
      </c>
      <c r="R2863" t="s">
        <v>98</v>
      </c>
      <c r="S2863" t="s">
        <v>103</v>
      </c>
      <c r="T2863">
        <v>0</v>
      </c>
    </row>
    <row r="2864" spans="1:20" x14ac:dyDescent="0.3">
      <c r="A2864" t="s">
        <v>90</v>
      </c>
      <c r="B2864">
        <v>662722</v>
      </c>
      <c r="C2864">
        <v>847488</v>
      </c>
      <c r="D2864">
        <v>3600</v>
      </c>
      <c r="E2864" t="s">
        <v>18</v>
      </c>
      <c r="F2864">
        <v>6.92</v>
      </c>
      <c r="G2864">
        <v>111.03</v>
      </c>
      <c r="H2864" t="s">
        <v>32</v>
      </c>
      <c r="I2864" s="1">
        <v>40544</v>
      </c>
      <c r="J2864" t="s">
        <v>20</v>
      </c>
      <c r="K2864" t="s">
        <v>24</v>
      </c>
      <c r="L2864" t="s">
        <v>22</v>
      </c>
      <c r="M2864">
        <v>0</v>
      </c>
      <c r="N2864">
        <v>3997</v>
      </c>
      <c r="O2864">
        <v>3600</v>
      </c>
      <c r="P2864">
        <v>397</v>
      </c>
      <c r="Q2864" s="1">
        <v>41671</v>
      </c>
      <c r="R2864" t="s">
        <v>98</v>
      </c>
      <c r="S2864" t="s">
        <v>103</v>
      </c>
      <c r="T2864">
        <v>0</v>
      </c>
    </row>
    <row r="2865" spans="1:20" x14ac:dyDescent="0.3">
      <c r="A2865" t="s">
        <v>90</v>
      </c>
      <c r="B2865">
        <v>662674</v>
      </c>
      <c r="C2865">
        <v>847431</v>
      </c>
      <c r="D2865">
        <v>8000</v>
      </c>
      <c r="E2865" t="s">
        <v>18</v>
      </c>
      <c r="F2865">
        <v>12.68</v>
      </c>
      <c r="G2865">
        <v>268.33</v>
      </c>
      <c r="H2865" t="s">
        <v>19</v>
      </c>
      <c r="I2865" s="1">
        <v>40544</v>
      </c>
      <c r="J2865" t="s">
        <v>20</v>
      </c>
      <c r="K2865" t="s">
        <v>27</v>
      </c>
      <c r="L2865" t="s">
        <v>48</v>
      </c>
      <c r="M2865">
        <v>0</v>
      </c>
      <c r="N2865">
        <v>9474.8799999999992</v>
      </c>
      <c r="O2865">
        <v>7999.99</v>
      </c>
      <c r="P2865">
        <v>1474.89</v>
      </c>
      <c r="Q2865" s="1">
        <v>41334</v>
      </c>
      <c r="R2865" t="s">
        <v>98</v>
      </c>
      <c r="S2865" t="s">
        <v>103</v>
      </c>
      <c r="T2865">
        <v>0</v>
      </c>
    </row>
    <row r="2866" spans="1:20" x14ac:dyDescent="0.3">
      <c r="A2866" t="s">
        <v>90</v>
      </c>
      <c r="B2866">
        <v>662638</v>
      </c>
      <c r="C2866">
        <v>847387</v>
      </c>
      <c r="D2866">
        <v>2500</v>
      </c>
      <c r="E2866" t="s">
        <v>43</v>
      </c>
      <c r="F2866">
        <v>7.66</v>
      </c>
      <c r="G2866">
        <v>50.29</v>
      </c>
      <c r="H2866" t="s">
        <v>32</v>
      </c>
      <c r="I2866" s="1">
        <v>40544</v>
      </c>
      <c r="J2866" t="s">
        <v>46</v>
      </c>
      <c r="K2866" t="s">
        <v>47</v>
      </c>
      <c r="L2866" t="s">
        <v>28</v>
      </c>
      <c r="M2866">
        <v>55.4</v>
      </c>
      <c r="N2866">
        <v>2959.55</v>
      </c>
      <c r="O2866">
        <v>2444.6</v>
      </c>
      <c r="P2866">
        <v>514.95000000000005</v>
      </c>
      <c r="Q2866" s="1">
        <v>42370</v>
      </c>
      <c r="R2866" t="s">
        <v>98</v>
      </c>
      <c r="S2866" t="s">
        <v>103</v>
      </c>
      <c r="T2866">
        <v>0</v>
      </c>
    </row>
    <row r="2867" spans="1:20" x14ac:dyDescent="0.3">
      <c r="A2867" t="s">
        <v>90</v>
      </c>
      <c r="B2867">
        <v>660576</v>
      </c>
      <c r="C2867">
        <v>844861</v>
      </c>
      <c r="D2867">
        <v>4400</v>
      </c>
      <c r="E2867" t="s">
        <v>18</v>
      </c>
      <c r="F2867">
        <v>13.8</v>
      </c>
      <c r="G2867">
        <v>149.96</v>
      </c>
      <c r="H2867" t="s">
        <v>19</v>
      </c>
      <c r="I2867" s="1">
        <v>40544</v>
      </c>
      <c r="J2867" t="s">
        <v>20</v>
      </c>
      <c r="K2867" t="s">
        <v>36</v>
      </c>
      <c r="L2867" t="s">
        <v>39</v>
      </c>
      <c r="M2867">
        <v>0</v>
      </c>
      <c r="N2867">
        <v>5094.7299999999996</v>
      </c>
      <c r="O2867">
        <v>4400</v>
      </c>
      <c r="P2867">
        <v>694.73</v>
      </c>
      <c r="Q2867" s="1">
        <v>41091</v>
      </c>
      <c r="R2867" t="s">
        <v>98</v>
      </c>
      <c r="S2867" t="s">
        <v>103</v>
      </c>
      <c r="T2867">
        <v>0</v>
      </c>
    </row>
    <row r="2868" spans="1:20" x14ac:dyDescent="0.3">
      <c r="A2868" t="s">
        <v>90</v>
      </c>
      <c r="B2868">
        <v>662564</v>
      </c>
      <c r="C2868">
        <v>847295</v>
      </c>
      <c r="D2868">
        <v>10000</v>
      </c>
      <c r="E2868" t="s">
        <v>18</v>
      </c>
      <c r="F2868">
        <v>16.02</v>
      </c>
      <c r="G2868">
        <v>351.67</v>
      </c>
      <c r="H2868" t="s">
        <v>23</v>
      </c>
      <c r="I2868" s="1">
        <v>40544</v>
      </c>
      <c r="J2868" t="s">
        <v>20</v>
      </c>
      <c r="K2868" t="s">
        <v>27</v>
      </c>
      <c r="L2868" t="s">
        <v>34</v>
      </c>
      <c r="M2868">
        <v>0</v>
      </c>
      <c r="N2868">
        <v>10897.35</v>
      </c>
      <c r="O2868">
        <v>10000</v>
      </c>
      <c r="P2868">
        <v>897.35</v>
      </c>
      <c r="Q2868" s="1">
        <v>40940</v>
      </c>
      <c r="R2868" t="s">
        <v>98</v>
      </c>
      <c r="S2868" t="s">
        <v>103</v>
      </c>
      <c r="T2868">
        <v>0</v>
      </c>
    </row>
    <row r="2869" spans="1:20" x14ac:dyDescent="0.3">
      <c r="A2869" t="s">
        <v>90</v>
      </c>
      <c r="B2869">
        <v>660413</v>
      </c>
      <c r="C2869">
        <v>844660</v>
      </c>
      <c r="D2869">
        <v>4000</v>
      </c>
      <c r="E2869" t="s">
        <v>18</v>
      </c>
      <c r="F2869">
        <v>13.8</v>
      </c>
      <c r="G2869">
        <v>136.33000000000001</v>
      </c>
      <c r="H2869" t="s">
        <v>19</v>
      </c>
      <c r="I2869" s="1">
        <v>40544</v>
      </c>
      <c r="J2869" t="s">
        <v>20</v>
      </c>
      <c r="K2869" t="s">
        <v>36</v>
      </c>
      <c r="L2869" t="s">
        <v>39</v>
      </c>
      <c r="M2869">
        <v>0</v>
      </c>
      <c r="N2869">
        <v>4906.38</v>
      </c>
      <c r="O2869">
        <v>4000</v>
      </c>
      <c r="P2869">
        <v>906.38</v>
      </c>
      <c r="Q2869" s="1">
        <v>41671</v>
      </c>
      <c r="R2869" t="s">
        <v>98</v>
      </c>
      <c r="S2869" t="s">
        <v>103</v>
      </c>
      <c r="T2869">
        <v>0</v>
      </c>
    </row>
    <row r="2870" spans="1:20" x14ac:dyDescent="0.3">
      <c r="A2870" t="s">
        <v>90</v>
      </c>
      <c r="B2870">
        <v>662367</v>
      </c>
      <c r="C2870">
        <v>847043</v>
      </c>
      <c r="D2870">
        <v>5500</v>
      </c>
      <c r="E2870" t="s">
        <v>18</v>
      </c>
      <c r="F2870">
        <v>7.66</v>
      </c>
      <c r="G2870">
        <v>171.49</v>
      </c>
      <c r="H2870" t="s">
        <v>32</v>
      </c>
      <c r="I2870" s="1">
        <v>40544</v>
      </c>
      <c r="J2870" t="s">
        <v>26</v>
      </c>
      <c r="K2870" t="s">
        <v>27</v>
      </c>
      <c r="L2870" t="s">
        <v>41</v>
      </c>
      <c r="M2870">
        <v>0</v>
      </c>
      <c r="N2870">
        <v>2356.6</v>
      </c>
      <c r="O2870">
        <v>1832.38</v>
      </c>
      <c r="P2870">
        <v>384.77</v>
      </c>
      <c r="Q2870" s="1">
        <v>40969</v>
      </c>
      <c r="R2870" t="s">
        <v>98</v>
      </c>
      <c r="S2870" t="s">
        <v>104</v>
      </c>
      <c r="T2870">
        <v>1</v>
      </c>
    </row>
    <row r="2871" spans="1:20" x14ac:dyDescent="0.3">
      <c r="A2871" t="s">
        <v>90</v>
      </c>
      <c r="B2871">
        <v>662350</v>
      </c>
      <c r="C2871">
        <v>847024</v>
      </c>
      <c r="D2871">
        <v>2500</v>
      </c>
      <c r="E2871" t="s">
        <v>18</v>
      </c>
      <c r="F2871">
        <v>7.66</v>
      </c>
      <c r="G2871">
        <v>77.95</v>
      </c>
      <c r="H2871" t="s">
        <v>32</v>
      </c>
      <c r="I2871" s="1">
        <v>40544</v>
      </c>
      <c r="J2871" t="s">
        <v>26</v>
      </c>
      <c r="K2871" t="s">
        <v>30</v>
      </c>
      <c r="L2871" t="s">
        <v>37</v>
      </c>
      <c r="M2871">
        <v>0</v>
      </c>
      <c r="N2871">
        <v>1479</v>
      </c>
      <c r="O2871">
        <v>1170.49</v>
      </c>
      <c r="P2871">
        <v>223.07</v>
      </c>
      <c r="Q2871" s="1">
        <v>41122</v>
      </c>
      <c r="R2871" t="s">
        <v>98</v>
      </c>
      <c r="S2871" t="s">
        <v>104</v>
      </c>
      <c r="T2871">
        <v>1</v>
      </c>
    </row>
    <row r="2872" spans="1:20" x14ac:dyDescent="0.3">
      <c r="A2872" t="s">
        <v>90</v>
      </c>
      <c r="B2872">
        <v>662323</v>
      </c>
      <c r="C2872">
        <v>846995</v>
      </c>
      <c r="D2872">
        <v>1000</v>
      </c>
      <c r="E2872" t="s">
        <v>18</v>
      </c>
      <c r="F2872">
        <v>10.74</v>
      </c>
      <c r="G2872">
        <v>32.619999999999997</v>
      </c>
      <c r="H2872" t="s">
        <v>29</v>
      </c>
      <c r="I2872" s="1">
        <v>40544</v>
      </c>
      <c r="J2872" t="s">
        <v>20</v>
      </c>
      <c r="K2872" t="s">
        <v>27</v>
      </c>
      <c r="L2872" t="s">
        <v>31</v>
      </c>
      <c r="M2872">
        <v>0</v>
      </c>
      <c r="N2872">
        <v>1173.67</v>
      </c>
      <c r="O2872">
        <v>1000</v>
      </c>
      <c r="P2872">
        <v>173.67</v>
      </c>
      <c r="Q2872" s="1">
        <v>41671</v>
      </c>
      <c r="R2872" t="s">
        <v>98</v>
      </c>
      <c r="S2872" t="s">
        <v>103</v>
      </c>
      <c r="T2872">
        <v>0</v>
      </c>
    </row>
    <row r="2873" spans="1:20" x14ac:dyDescent="0.3">
      <c r="A2873" t="s">
        <v>90</v>
      </c>
      <c r="B2873">
        <v>662268</v>
      </c>
      <c r="C2873">
        <v>846931</v>
      </c>
      <c r="D2873">
        <v>6000</v>
      </c>
      <c r="E2873" t="s">
        <v>18</v>
      </c>
      <c r="F2873">
        <v>5.42</v>
      </c>
      <c r="G2873">
        <v>180.96</v>
      </c>
      <c r="H2873" t="s">
        <v>32</v>
      </c>
      <c r="I2873" s="1">
        <v>40544</v>
      </c>
      <c r="J2873" t="s">
        <v>20</v>
      </c>
      <c r="K2873" t="s">
        <v>27</v>
      </c>
      <c r="L2873" t="s">
        <v>58</v>
      </c>
      <c r="M2873">
        <v>0</v>
      </c>
      <c r="N2873">
        <v>6514.25</v>
      </c>
      <c r="O2873">
        <v>6000</v>
      </c>
      <c r="P2873">
        <v>514.25</v>
      </c>
      <c r="Q2873" s="1">
        <v>41671</v>
      </c>
      <c r="R2873" t="s">
        <v>98</v>
      </c>
      <c r="S2873" t="s">
        <v>103</v>
      </c>
      <c r="T2873">
        <v>0</v>
      </c>
    </row>
    <row r="2874" spans="1:20" x14ac:dyDescent="0.3">
      <c r="A2874" t="s">
        <v>90</v>
      </c>
      <c r="B2874">
        <v>662255</v>
      </c>
      <c r="C2874">
        <v>846914</v>
      </c>
      <c r="D2874">
        <v>8500</v>
      </c>
      <c r="E2874" t="s">
        <v>18</v>
      </c>
      <c r="F2874">
        <v>6.92</v>
      </c>
      <c r="G2874">
        <v>262.14999999999998</v>
      </c>
      <c r="H2874" t="s">
        <v>32</v>
      </c>
      <c r="I2874" s="1">
        <v>40544</v>
      </c>
      <c r="J2874" t="s">
        <v>26</v>
      </c>
      <c r="K2874" t="s">
        <v>27</v>
      </c>
      <c r="L2874" t="s">
        <v>79</v>
      </c>
      <c r="M2874">
        <v>0</v>
      </c>
      <c r="N2874">
        <v>8431.31</v>
      </c>
      <c r="O2874">
        <v>7206.61</v>
      </c>
      <c r="P2874">
        <v>914.15</v>
      </c>
      <c r="Q2874" s="1">
        <v>41518</v>
      </c>
      <c r="R2874" t="s">
        <v>98</v>
      </c>
      <c r="S2874" t="s">
        <v>104</v>
      </c>
      <c r="T2874">
        <v>1</v>
      </c>
    </row>
    <row r="2875" spans="1:20" x14ac:dyDescent="0.3">
      <c r="A2875" t="s">
        <v>90</v>
      </c>
      <c r="B2875">
        <v>662142</v>
      </c>
      <c r="C2875">
        <v>846777</v>
      </c>
      <c r="D2875">
        <v>3800</v>
      </c>
      <c r="E2875" t="s">
        <v>18</v>
      </c>
      <c r="F2875">
        <v>7.29</v>
      </c>
      <c r="G2875">
        <v>117.84</v>
      </c>
      <c r="H2875" t="s">
        <v>32</v>
      </c>
      <c r="I2875" s="1">
        <v>40544</v>
      </c>
      <c r="J2875" t="s">
        <v>26</v>
      </c>
      <c r="K2875" t="s">
        <v>27</v>
      </c>
      <c r="L2875" t="s">
        <v>57</v>
      </c>
      <c r="M2875">
        <v>0</v>
      </c>
      <c r="N2875">
        <v>2118.4</v>
      </c>
      <c r="O2875">
        <v>1686.81</v>
      </c>
      <c r="P2875">
        <v>310.86</v>
      </c>
      <c r="Q2875" s="1">
        <v>41091</v>
      </c>
      <c r="R2875" t="s">
        <v>98</v>
      </c>
      <c r="S2875" t="s">
        <v>104</v>
      </c>
      <c r="T2875">
        <v>1</v>
      </c>
    </row>
    <row r="2876" spans="1:20" x14ac:dyDescent="0.3">
      <c r="A2876" t="s">
        <v>90</v>
      </c>
      <c r="B2876">
        <v>660607</v>
      </c>
      <c r="C2876">
        <v>844896</v>
      </c>
      <c r="D2876">
        <v>3500</v>
      </c>
      <c r="E2876" t="s">
        <v>18</v>
      </c>
      <c r="F2876">
        <v>7.29</v>
      </c>
      <c r="G2876">
        <v>108.54</v>
      </c>
      <c r="H2876" t="s">
        <v>32</v>
      </c>
      <c r="I2876" s="1">
        <v>40544</v>
      </c>
      <c r="J2876" t="s">
        <v>20</v>
      </c>
      <c r="K2876" t="s">
        <v>36</v>
      </c>
      <c r="L2876" t="s">
        <v>41</v>
      </c>
      <c r="M2876">
        <v>0</v>
      </c>
      <c r="N2876">
        <v>3820.26</v>
      </c>
      <c r="O2876">
        <v>3500</v>
      </c>
      <c r="P2876">
        <v>320.26</v>
      </c>
      <c r="Q2876" s="1">
        <v>41183</v>
      </c>
      <c r="R2876" t="s">
        <v>98</v>
      </c>
      <c r="S2876" t="s">
        <v>103</v>
      </c>
      <c r="T2876">
        <v>0</v>
      </c>
    </row>
    <row r="2877" spans="1:20" x14ac:dyDescent="0.3">
      <c r="A2877" t="s">
        <v>90</v>
      </c>
      <c r="B2877">
        <v>661886</v>
      </c>
      <c r="C2877">
        <v>846458</v>
      </c>
      <c r="D2877">
        <v>6000</v>
      </c>
      <c r="E2877" t="s">
        <v>43</v>
      </c>
      <c r="F2877">
        <v>15.28</v>
      </c>
      <c r="G2877">
        <v>143.63</v>
      </c>
      <c r="H2877" t="s">
        <v>23</v>
      </c>
      <c r="I2877" s="1">
        <v>40544</v>
      </c>
      <c r="J2877" t="s">
        <v>46</v>
      </c>
      <c r="K2877" t="s">
        <v>27</v>
      </c>
      <c r="L2877" t="s">
        <v>48</v>
      </c>
      <c r="M2877">
        <v>160.44999999999999</v>
      </c>
      <c r="N2877">
        <v>8441.14</v>
      </c>
      <c r="O2877">
        <v>5839.54</v>
      </c>
      <c r="P2877">
        <v>2601.6</v>
      </c>
      <c r="Q2877" s="1">
        <v>42370</v>
      </c>
      <c r="R2877" t="s">
        <v>98</v>
      </c>
      <c r="S2877" t="s">
        <v>103</v>
      </c>
      <c r="T2877">
        <v>0</v>
      </c>
    </row>
    <row r="2878" spans="1:20" x14ac:dyDescent="0.3">
      <c r="A2878" t="s">
        <v>90</v>
      </c>
      <c r="B2878">
        <v>661835</v>
      </c>
      <c r="C2878">
        <v>846390</v>
      </c>
      <c r="D2878">
        <v>25000</v>
      </c>
      <c r="E2878" t="s">
        <v>18</v>
      </c>
      <c r="F2878">
        <v>13.8</v>
      </c>
      <c r="G2878">
        <v>852.02</v>
      </c>
      <c r="H2878" t="s">
        <v>19</v>
      </c>
      <c r="I2878" s="1">
        <v>40544</v>
      </c>
      <c r="J2878" t="s">
        <v>20</v>
      </c>
      <c r="K2878" t="s">
        <v>21</v>
      </c>
      <c r="L2878" t="s">
        <v>51</v>
      </c>
      <c r="M2878">
        <v>0</v>
      </c>
      <c r="N2878">
        <v>30677.197039999999</v>
      </c>
      <c r="O2878">
        <v>25000</v>
      </c>
      <c r="P2878">
        <v>5677.2</v>
      </c>
      <c r="Q2878" s="1">
        <v>41699</v>
      </c>
      <c r="R2878" t="s">
        <v>98</v>
      </c>
      <c r="S2878" t="s">
        <v>103</v>
      </c>
      <c r="T2878">
        <v>0</v>
      </c>
    </row>
    <row r="2879" spans="1:20" x14ac:dyDescent="0.3">
      <c r="A2879" t="s">
        <v>90</v>
      </c>
      <c r="B2879">
        <v>661434</v>
      </c>
      <c r="C2879">
        <v>845902</v>
      </c>
      <c r="D2879">
        <v>1500</v>
      </c>
      <c r="E2879" t="s">
        <v>18</v>
      </c>
      <c r="F2879">
        <v>11.11</v>
      </c>
      <c r="G2879">
        <v>49.19</v>
      </c>
      <c r="H2879" t="s">
        <v>29</v>
      </c>
      <c r="I2879" s="1">
        <v>40544</v>
      </c>
      <c r="J2879" t="s">
        <v>20</v>
      </c>
      <c r="K2879" t="s">
        <v>36</v>
      </c>
      <c r="L2879" t="s">
        <v>39</v>
      </c>
      <c r="M2879">
        <v>0</v>
      </c>
      <c r="N2879">
        <v>1513.96</v>
      </c>
      <c r="O2879">
        <v>1500</v>
      </c>
      <c r="P2879">
        <v>13.96</v>
      </c>
      <c r="Q2879" s="1">
        <v>40603</v>
      </c>
      <c r="R2879" t="s">
        <v>98</v>
      </c>
      <c r="S2879" t="s">
        <v>103</v>
      </c>
      <c r="T2879">
        <v>0</v>
      </c>
    </row>
    <row r="2880" spans="1:20" x14ac:dyDescent="0.3">
      <c r="A2880" t="s">
        <v>90</v>
      </c>
      <c r="B2880">
        <v>661768</v>
      </c>
      <c r="C2880">
        <v>846309</v>
      </c>
      <c r="D2880">
        <v>3600</v>
      </c>
      <c r="E2880" t="s">
        <v>43</v>
      </c>
      <c r="F2880">
        <v>10</v>
      </c>
      <c r="G2880">
        <v>76.489999999999995</v>
      </c>
      <c r="H2880" t="s">
        <v>29</v>
      </c>
      <c r="I2880" s="1">
        <v>40544</v>
      </c>
      <c r="J2880" t="s">
        <v>20</v>
      </c>
      <c r="K2880" t="s">
        <v>30</v>
      </c>
      <c r="L2880" t="s">
        <v>58</v>
      </c>
      <c r="M2880">
        <v>0</v>
      </c>
      <c r="N2880">
        <v>4533.0784219999996</v>
      </c>
      <c r="O2880">
        <v>3600</v>
      </c>
      <c r="P2880">
        <v>933.08</v>
      </c>
      <c r="Q2880" s="1">
        <v>42370</v>
      </c>
      <c r="R2880" t="s">
        <v>98</v>
      </c>
      <c r="S2880" t="s">
        <v>103</v>
      </c>
      <c r="T2880">
        <v>0</v>
      </c>
    </row>
    <row r="2881" spans="1:20" x14ac:dyDescent="0.3">
      <c r="A2881" t="s">
        <v>90</v>
      </c>
      <c r="B2881">
        <v>658615</v>
      </c>
      <c r="C2881">
        <v>842306</v>
      </c>
      <c r="D2881">
        <v>17000</v>
      </c>
      <c r="E2881" t="s">
        <v>43</v>
      </c>
      <c r="F2881">
        <v>13.06</v>
      </c>
      <c r="G2881">
        <v>387.33</v>
      </c>
      <c r="H2881" t="s">
        <v>19</v>
      </c>
      <c r="I2881" s="1">
        <v>40544</v>
      </c>
      <c r="J2881" t="s">
        <v>20</v>
      </c>
      <c r="K2881" t="s">
        <v>27</v>
      </c>
      <c r="L2881" t="s">
        <v>22</v>
      </c>
      <c r="M2881">
        <v>0</v>
      </c>
      <c r="N2881">
        <v>21974.94</v>
      </c>
      <c r="O2881">
        <v>17000</v>
      </c>
      <c r="P2881">
        <v>4974.9399999999996</v>
      </c>
      <c r="Q2881" s="1">
        <v>41640</v>
      </c>
      <c r="R2881" t="s">
        <v>98</v>
      </c>
      <c r="S2881" t="s">
        <v>103</v>
      </c>
      <c r="T2881">
        <v>0</v>
      </c>
    </row>
    <row r="2882" spans="1:20" x14ac:dyDescent="0.3">
      <c r="A2882" t="s">
        <v>90</v>
      </c>
      <c r="B2882">
        <v>661748</v>
      </c>
      <c r="C2882">
        <v>846283</v>
      </c>
      <c r="D2882">
        <v>6400</v>
      </c>
      <c r="E2882" t="s">
        <v>18</v>
      </c>
      <c r="F2882">
        <v>10.37</v>
      </c>
      <c r="G2882">
        <v>207.63</v>
      </c>
      <c r="H2882" t="s">
        <v>29</v>
      </c>
      <c r="I2882" s="1">
        <v>40544</v>
      </c>
      <c r="J2882" t="s">
        <v>20</v>
      </c>
      <c r="K2882" t="s">
        <v>27</v>
      </c>
      <c r="L2882" t="s">
        <v>77</v>
      </c>
      <c r="M2882">
        <v>0</v>
      </c>
      <c r="N2882">
        <v>7146.43</v>
      </c>
      <c r="O2882">
        <v>6400</v>
      </c>
      <c r="P2882">
        <v>746.43</v>
      </c>
      <c r="Q2882" s="1">
        <v>41122</v>
      </c>
      <c r="R2882" t="s">
        <v>98</v>
      </c>
      <c r="S2882" t="s">
        <v>103</v>
      </c>
      <c r="T2882">
        <v>0</v>
      </c>
    </row>
    <row r="2883" spans="1:20" x14ac:dyDescent="0.3">
      <c r="A2883" t="s">
        <v>90</v>
      </c>
      <c r="B2883">
        <v>661624</v>
      </c>
      <c r="C2883">
        <v>846134</v>
      </c>
      <c r="D2883">
        <v>25000</v>
      </c>
      <c r="E2883" t="s">
        <v>18</v>
      </c>
      <c r="F2883">
        <v>14.17</v>
      </c>
      <c r="G2883">
        <v>856.51</v>
      </c>
      <c r="H2883" t="s">
        <v>19</v>
      </c>
      <c r="I2883" s="1">
        <v>40544</v>
      </c>
      <c r="J2883" t="s">
        <v>20</v>
      </c>
      <c r="K2883" t="s">
        <v>21</v>
      </c>
      <c r="L2883" t="s">
        <v>58</v>
      </c>
      <c r="M2883">
        <v>0</v>
      </c>
      <c r="N2883">
        <v>30823.05</v>
      </c>
      <c r="O2883">
        <v>25000</v>
      </c>
      <c r="P2883">
        <v>5823.05</v>
      </c>
      <c r="Q2883" s="1">
        <v>41671</v>
      </c>
      <c r="R2883" t="s">
        <v>98</v>
      </c>
      <c r="S2883" t="s">
        <v>103</v>
      </c>
      <c r="T2883">
        <v>0</v>
      </c>
    </row>
    <row r="2884" spans="1:20" x14ac:dyDescent="0.3">
      <c r="A2884" t="s">
        <v>90</v>
      </c>
      <c r="B2884">
        <v>661726</v>
      </c>
      <c r="C2884">
        <v>846257</v>
      </c>
      <c r="D2884">
        <v>6500</v>
      </c>
      <c r="E2884" t="s">
        <v>18</v>
      </c>
      <c r="F2884">
        <v>11.11</v>
      </c>
      <c r="G2884">
        <v>213.15</v>
      </c>
      <c r="H2884" t="s">
        <v>29</v>
      </c>
      <c r="I2884" s="1">
        <v>40544</v>
      </c>
      <c r="J2884" t="s">
        <v>20</v>
      </c>
      <c r="K2884" t="s">
        <v>27</v>
      </c>
      <c r="L2884" t="s">
        <v>37</v>
      </c>
      <c r="M2884">
        <v>0</v>
      </c>
      <c r="N2884">
        <v>7668.58</v>
      </c>
      <c r="O2884">
        <v>6500</v>
      </c>
      <c r="P2884">
        <v>1168.58</v>
      </c>
      <c r="Q2884" s="1">
        <v>41671</v>
      </c>
      <c r="R2884" t="s">
        <v>98</v>
      </c>
      <c r="S2884" t="s">
        <v>103</v>
      </c>
      <c r="T2884">
        <v>0</v>
      </c>
    </row>
    <row r="2885" spans="1:20" x14ac:dyDescent="0.3">
      <c r="A2885" t="s">
        <v>90</v>
      </c>
      <c r="B2885">
        <v>661219</v>
      </c>
      <c r="C2885">
        <v>845644</v>
      </c>
      <c r="D2885">
        <v>10250</v>
      </c>
      <c r="E2885" t="s">
        <v>43</v>
      </c>
      <c r="F2885">
        <v>10</v>
      </c>
      <c r="G2885">
        <v>217.79</v>
      </c>
      <c r="H2885" t="s">
        <v>29</v>
      </c>
      <c r="I2885" s="1">
        <v>40544</v>
      </c>
      <c r="J2885" t="s">
        <v>26</v>
      </c>
      <c r="K2885" t="s">
        <v>40</v>
      </c>
      <c r="L2885" t="s">
        <v>58</v>
      </c>
      <c r="M2885">
        <v>0</v>
      </c>
      <c r="N2885">
        <v>9834.66</v>
      </c>
      <c r="O2885">
        <v>6804.85</v>
      </c>
      <c r="P2885">
        <v>2550.4</v>
      </c>
      <c r="Q2885" s="1">
        <v>41883</v>
      </c>
      <c r="R2885" t="s">
        <v>98</v>
      </c>
      <c r="S2885" t="s">
        <v>104</v>
      </c>
      <c r="T2885">
        <v>1</v>
      </c>
    </row>
    <row r="2886" spans="1:20" x14ac:dyDescent="0.3">
      <c r="A2886" t="s">
        <v>90</v>
      </c>
      <c r="B2886">
        <v>655149</v>
      </c>
      <c r="C2886">
        <v>837922</v>
      </c>
      <c r="D2886">
        <v>1800</v>
      </c>
      <c r="E2886" t="s">
        <v>18</v>
      </c>
      <c r="F2886">
        <v>5.42</v>
      </c>
      <c r="G2886">
        <v>54.29</v>
      </c>
      <c r="H2886" t="s">
        <v>32</v>
      </c>
      <c r="I2886" s="1">
        <v>40544</v>
      </c>
      <c r="J2886" t="s">
        <v>20</v>
      </c>
      <c r="K2886" t="s">
        <v>27</v>
      </c>
      <c r="L2886" t="s">
        <v>35</v>
      </c>
      <c r="M2886">
        <v>0</v>
      </c>
      <c r="N2886">
        <v>1940.63</v>
      </c>
      <c r="O2886">
        <v>1800</v>
      </c>
      <c r="P2886">
        <v>140.63</v>
      </c>
      <c r="Q2886" s="1">
        <v>41365</v>
      </c>
      <c r="R2886" t="s">
        <v>98</v>
      </c>
      <c r="S2886" t="s">
        <v>103</v>
      </c>
      <c r="T2886">
        <v>0</v>
      </c>
    </row>
    <row r="2887" spans="1:20" x14ac:dyDescent="0.3">
      <c r="A2887" t="s">
        <v>90</v>
      </c>
      <c r="B2887">
        <v>661665</v>
      </c>
      <c r="C2887">
        <v>846180</v>
      </c>
      <c r="D2887">
        <v>1200</v>
      </c>
      <c r="E2887" t="s">
        <v>18</v>
      </c>
      <c r="F2887">
        <v>10.37</v>
      </c>
      <c r="G2887">
        <v>38.93</v>
      </c>
      <c r="H2887" t="s">
        <v>29</v>
      </c>
      <c r="I2887" s="1">
        <v>40544</v>
      </c>
      <c r="J2887" t="s">
        <v>20</v>
      </c>
      <c r="K2887" t="s">
        <v>27</v>
      </c>
      <c r="L2887" t="s">
        <v>41</v>
      </c>
      <c r="M2887">
        <v>0</v>
      </c>
      <c r="N2887">
        <v>1249.4100000000001</v>
      </c>
      <c r="O2887">
        <v>1200</v>
      </c>
      <c r="P2887">
        <v>49.41</v>
      </c>
      <c r="Q2887" s="1">
        <v>40725</v>
      </c>
      <c r="R2887" t="s">
        <v>98</v>
      </c>
      <c r="S2887" t="s">
        <v>103</v>
      </c>
      <c r="T2887">
        <v>0</v>
      </c>
    </row>
    <row r="2888" spans="1:20" x14ac:dyDescent="0.3">
      <c r="A2888" t="s">
        <v>90</v>
      </c>
      <c r="B2888">
        <v>657990</v>
      </c>
      <c r="C2888">
        <v>841465</v>
      </c>
      <c r="D2888">
        <v>7500</v>
      </c>
      <c r="E2888" t="s">
        <v>43</v>
      </c>
      <c r="F2888">
        <v>10</v>
      </c>
      <c r="G2888">
        <v>159.36000000000001</v>
      </c>
      <c r="H2888" t="s">
        <v>29</v>
      </c>
      <c r="I2888" s="1">
        <v>40544</v>
      </c>
      <c r="J2888" t="s">
        <v>20</v>
      </c>
      <c r="K2888" t="s">
        <v>27</v>
      </c>
      <c r="L2888" t="s">
        <v>54</v>
      </c>
      <c r="M2888">
        <v>0</v>
      </c>
      <c r="N2888">
        <v>8844.2000000000007</v>
      </c>
      <c r="O2888">
        <v>7500</v>
      </c>
      <c r="P2888">
        <v>1344.2</v>
      </c>
      <c r="Q2888" s="1">
        <v>41365</v>
      </c>
      <c r="R2888" t="s">
        <v>98</v>
      </c>
      <c r="S2888" t="s">
        <v>103</v>
      </c>
      <c r="T2888">
        <v>0</v>
      </c>
    </row>
    <row r="2889" spans="1:20" x14ac:dyDescent="0.3">
      <c r="A2889" t="s">
        <v>90</v>
      </c>
      <c r="B2889">
        <v>661658</v>
      </c>
      <c r="C2889">
        <v>846172</v>
      </c>
      <c r="D2889">
        <v>5600</v>
      </c>
      <c r="E2889" t="s">
        <v>18</v>
      </c>
      <c r="F2889">
        <v>13.43</v>
      </c>
      <c r="G2889">
        <v>189.85</v>
      </c>
      <c r="H2889" t="s">
        <v>19</v>
      </c>
      <c r="I2889" s="1">
        <v>40544</v>
      </c>
      <c r="J2889" t="s">
        <v>20</v>
      </c>
      <c r="K2889" t="s">
        <v>27</v>
      </c>
      <c r="L2889" t="s">
        <v>42</v>
      </c>
      <c r="M2889">
        <v>0</v>
      </c>
      <c r="N2889">
        <v>6830.26</v>
      </c>
      <c r="O2889">
        <v>5600</v>
      </c>
      <c r="P2889">
        <v>1230.26</v>
      </c>
      <c r="Q2889" s="1">
        <v>41671</v>
      </c>
      <c r="R2889" t="s">
        <v>98</v>
      </c>
      <c r="S2889" t="s">
        <v>103</v>
      </c>
      <c r="T2889">
        <v>0</v>
      </c>
    </row>
    <row r="2890" spans="1:20" x14ac:dyDescent="0.3">
      <c r="A2890" t="s">
        <v>90</v>
      </c>
      <c r="B2890">
        <v>661620</v>
      </c>
      <c r="C2890">
        <v>846130</v>
      </c>
      <c r="D2890">
        <v>5600</v>
      </c>
      <c r="E2890" t="s">
        <v>18</v>
      </c>
      <c r="F2890">
        <v>9.6300000000000008</v>
      </c>
      <c r="G2890">
        <v>179.73</v>
      </c>
      <c r="H2890" t="s">
        <v>29</v>
      </c>
      <c r="I2890" s="1">
        <v>40544</v>
      </c>
      <c r="J2890" t="s">
        <v>20</v>
      </c>
      <c r="K2890" t="s">
        <v>27</v>
      </c>
      <c r="L2890" t="s">
        <v>28</v>
      </c>
      <c r="M2890">
        <v>0</v>
      </c>
      <c r="N2890">
        <v>6448.08</v>
      </c>
      <c r="O2890">
        <v>5600</v>
      </c>
      <c r="P2890">
        <v>848.08</v>
      </c>
      <c r="Q2890" s="1">
        <v>41518</v>
      </c>
      <c r="R2890" t="s">
        <v>98</v>
      </c>
      <c r="S2890" t="s">
        <v>103</v>
      </c>
      <c r="T2890">
        <v>0</v>
      </c>
    </row>
    <row r="2891" spans="1:20" x14ac:dyDescent="0.3">
      <c r="A2891" t="s">
        <v>90</v>
      </c>
      <c r="B2891">
        <v>654792</v>
      </c>
      <c r="C2891">
        <v>837368</v>
      </c>
      <c r="D2891">
        <v>5000</v>
      </c>
      <c r="E2891" t="s">
        <v>18</v>
      </c>
      <c r="F2891">
        <v>6.92</v>
      </c>
      <c r="G2891">
        <v>154.21</v>
      </c>
      <c r="H2891" t="s">
        <v>32</v>
      </c>
      <c r="I2891" s="1">
        <v>40544</v>
      </c>
      <c r="J2891" t="s">
        <v>20</v>
      </c>
      <c r="K2891" t="s">
        <v>36</v>
      </c>
      <c r="L2891" t="s">
        <v>41</v>
      </c>
      <c r="M2891">
        <v>0</v>
      </c>
      <c r="N2891">
        <v>5551.32</v>
      </c>
      <c r="O2891">
        <v>5000</v>
      </c>
      <c r="P2891">
        <v>551.32000000000005</v>
      </c>
      <c r="Q2891" s="1">
        <v>41671</v>
      </c>
      <c r="R2891" t="s">
        <v>98</v>
      </c>
      <c r="S2891" t="s">
        <v>103</v>
      </c>
      <c r="T2891">
        <v>0</v>
      </c>
    </row>
    <row r="2892" spans="1:20" x14ac:dyDescent="0.3">
      <c r="A2892" t="s">
        <v>90</v>
      </c>
      <c r="B2892">
        <v>661564</v>
      </c>
      <c r="C2892">
        <v>846060</v>
      </c>
      <c r="D2892">
        <v>13250</v>
      </c>
      <c r="E2892" t="s">
        <v>18</v>
      </c>
      <c r="F2892">
        <v>16.399999999999999</v>
      </c>
      <c r="G2892">
        <v>468.46</v>
      </c>
      <c r="H2892" t="s">
        <v>44</v>
      </c>
      <c r="I2892" s="1">
        <v>40544</v>
      </c>
      <c r="J2892" t="s">
        <v>20</v>
      </c>
      <c r="K2892" t="s">
        <v>27</v>
      </c>
      <c r="L2892" t="s">
        <v>41</v>
      </c>
      <c r="M2892">
        <v>0</v>
      </c>
      <c r="N2892">
        <v>16685.09</v>
      </c>
      <c r="O2892">
        <v>13250.01</v>
      </c>
      <c r="P2892">
        <v>3435.08</v>
      </c>
      <c r="Q2892" s="1">
        <v>41456</v>
      </c>
      <c r="R2892" t="s">
        <v>98</v>
      </c>
      <c r="S2892" t="s">
        <v>103</v>
      </c>
      <c r="T2892">
        <v>0</v>
      </c>
    </row>
    <row r="2893" spans="1:20" x14ac:dyDescent="0.3">
      <c r="A2893" t="s">
        <v>90</v>
      </c>
      <c r="B2893">
        <v>660199</v>
      </c>
      <c r="C2893">
        <v>844387</v>
      </c>
      <c r="D2893">
        <v>4800</v>
      </c>
      <c r="E2893" t="s">
        <v>18</v>
      </c>
      <c r="F2893">
        <v>5.79</v>
      </c>
      <c r="G2893">
        <v>145.57</v>
      </c>
      <c r="H2893" t="s">
        <v>32</v>
      </c>
      <c r="I2893" s="1">
        <v>40544</v>
      </c>
      <c r="J2893" t="s">
        <v>20</v>
      </c>
      <c r="K2893" t="s">
        <v>30</v>
      </c>
      <c r="L2893" t="s">
        <v>42</v>
      </c>
      <c r="M2893">
        <v>0</v>
      </c>
      <c r="N2893">
        <v>5238.71</v>
      </c>
      <c r="O2893">
        <v>4800</v>
      </c>
      <c r="P2893">
        <v>438.71</v>
      </c>
      <c r="Q2893" s="1">
        <v>41671</v>
      </c>
      <c r="R2893" t="s">
        <v>98</v>
      </c>
      <c r="S2893" t="s">
        <v>103</v>
      </c>
      <c r="T2893">
        <v>0</v>
      </c>
    </row>
    <row r="2894" spans="1:20" x14ac:dyDescent="0.3">
      <c r="A2894" t="s">
        <v>90</v>
      </c>
      <c r="B2894">
        <v>660256</v>
      </c>
      <c r="C2894">
        <v>844461</v>
      </c>
      <c r="D2894">
        <v>1800</v>
      </c>
      <c r="E2894" t="s">
        <v>43</v>
      </c>
      <c r="F2894">
        <v>10.37</v>
      </c>
      <c r="G2894">
        <v>38.58</v>
      </c>
      <c r="H2894" t="s">
        <v>29</v>
      </c>
      <c r="I2894" s="1">
        <v>40544</v>
      </c>
      <c r="J2894" t="s">
        <v>20</v>
      </c>
      <c r="K2894" t="s">
        <v>59</v>
      </c>
      <c r="L2894" t="s">
        <v>39</v>
      </c>
      <c r="M2894">
        <v>0</v>
      </c>
      <c r="N2894">
        <v>1815.74</v>
      </c>
      <c r="O2894">
        <v>1800</v>
      </c>
      <c r="P2894">
        <v>15.74</v>
      </c>
      <c r="Q2894" s="1">
        <v>40603</v>
      </c>
      <c r="R2894" t="s">
        <v>98</v>
      </c>
      <c r="S2894" t="s">
        <v>103</v>
      </c>
      <c r="T2894">
        <v>0</v>
      </c>
    </row>
    <row r="2895" spans="1:20" x14ac:dyDescent="0.3">
      <c r="A2895" t="s">
        <v>90</v>
      </c>
      <c r="B2895">
        <v>661496</v>
      </c>
      <c r="C2895">
        <v>845977</v>
      </c>
      <c r="D2895">
        <v>13550</v>
      </c>
      <c r="E2895" t="s">
        <v>43</v>
      </c>
      <c r="F2895">
        <v>18.62</v>
      </c>
      <c r="G2895">
        <v>348.67</v>
      </c>
      <c r="H2895" t="s">
        <v>60</v>
      </c>
      <c r="I2895" s="1">
        <v>40544</v>
      </c>
      <c r="J2895" t="s">
        <v>20</v>
      </c>
      <c r="K2895" t="s">
        <v>27</v>
      </c>
      <c r="L2895" t="s">
        <v>76</v>
      </c>
      <c r="M2895">
        <v>0</v>
      </c>
      <c r="N2895">
        <v>19137.169999999998</v>
      </c>
      <c r="O2895">
        <v>13550</v>
      </c>
      <c r="P2895">
        <v>5587.17</v>
      </c>
      <c r="Q2895" s="1">
        <v>41579</v>
      </c>
      <c r="R2895" t="s">
        <v>98</v>
      </c>
      <c r="S2895" t="s">
        <v>103</v>
      </c>
      <c r="T2895">
        <v>0</v>
      </c>
    </row>
    <row r="2896" spans="1:20" x14ac:dyDescent="0.3">
      <c r="A2896" t="s">
        <v>90</v>
      </c>
      <c r="B2896">
        <v>661538</v>
      </c>
      <c r="C2896">
        <v>846026</v>
      </c>
      <c r="D2896">
        <v>6000</v>
      </c>
      <c r="E2896" t="s">
        <v>18</v>
      </c>
      <c r="F2896">
        <v>10</v>
      </c>
      <c r="G2896">
        <v>193.61</v>
      </c>
      <c r="H2896" t="s">
        <v>29</v>
      </c>
      <c r="I2896" s="1">
        <v>40544</v>
      </c>
      <c r="J2896" t="s">
        <v>20</v>
      </c>
      <c r="K2896" t="s">
        <v>27</v>
      </c>
      <c r="L2896" t="s">
        <v>51</v>
      </c>
      <c r="M2896">
        <v>0</v>
      </c>
      <c r="N2896">
        <v>6905.63</v>
      </c>
      <c r="O2896">
        <v>5999.99</v>
      </c>
      <c r="P2896">
        <v>905.64</v>
      </c>
      <c r="Q2896" s="1">
        <v>41609</v>
      </c>
      <c r="R2896" t="s">
        <v>98</v>
      </c>
      <c r="S2896" t="s">
        <v>103</v>
      </c>
      <c r="T2896">
        <v>0</v>
      </c>
    </row>
    <row r="2897" spans="1:20" x14ac:dyDescent="0.3">
      <c r="A2897" t="s">
        <v>90</v>
      </c>
      <c r="B2897">
        <v>654619</v>
      </c>
      <c r="C2897">
        <v>837161</v>
      </c>
      <c r="D2897">
        <v>10000</v>
      </c>
      <c r="E2897" t="s">
        <v>43</v>
      </c>
      <c r="F2897">
        <v>7.66</v>
      </c>
      <c r="G2897">
        <v>201.15</v>
      </c>
      <c r="H2897" t="s">
        <v>32</v>
      </c>
      <c r="I2897" s="1">
        <v>40544</v>
      </c>
      <c r="J2897" t="s">
        <v>46</v>
      </c>
      <c r="K2897" t="s">
        <v>27</v>
      </c>
      <c r="L2897" t="s">
        <v>81</v>
      </c>
      <c r="M2897">
        <v>205.26</v>
      </c>
      <c r="N2897">
        <v>11859.93</v>
      </c>
      <c r="O2897">
        <v>9794.74</v>
      </c>
      <c r="P2897">
        <v>2065.19</v>
      </c>
      <c r="Q2897" s="1">
        <v>42370</v>
      </c>
      <c r="R2897" t="s">
        <v>98</v>
      </c>
      <c r="S2897" t="s">
        <v>103</v>
      </c>
      <c r="T2897">
        <v>0</v>
      </c>
    </row>
    <row r="2898" spans="1:20" x14ac:dyDescent="0.3">
      <c r="A2898" t="s">
        <v>90</v>
      </c>
      <c r="B2898">
        <v>661521</v>
      </c>
      <c r="C2898">
        <v>846006</v>
      </c>
      <c r="D2898">
        <v>25000</v>
      </c>
      <c r="E2898" t="s">
        <v>43</v>
      </c>
      <c r="F2898">
        <v>18.62</v>
      </c>
      <c r="G2898">
        <v>643.29999999999995</v>
      </c>
      <c r="H2898" t="s">
        <v>60</v>
      </c>
      <c r="I2898" s="1">
        <v>40544</v>
      </c>
      <c r="J2898" t="s">
        <v>26</v>
      </c>
      <c r="K2898" t="s">
        <v>27</v>
      </c>
      <c r="L2898" t="s">
        <v>39</v>
      </c>
      <c r="M2898">
        <v>0</v>
      </c>
      <c r="N2898">
        <v>10243.370000000001</v>
      </c>
      <c r="O2898">
        <v>2733.73</v>
      </c>
      <c r="P2898">
        <v>4340.58</v>
      </c>
      <c r="Q2898" s="1">
        <v>40940</v>
      </c>
      <c r="R2898" t="s">
        <v>98</v>
      </c>
      <c r="S2898" t="s">
        <v>104</v>
      </c>
      <c r="T2898">
        <v>1</v>
      </c>
    </row>
    <row r="2899" spans="1:20" x14ac:dyDescent="0.3">
      <c r="A2899" t="s">
        <v>90</v>
      </c>
      <c r="B2899">
        <v>661452</v>
      </c>
      <c r="C2899">
        <v>845924</v>
      </c>
      <c r="D2899">
        <v>12200</v>
      </c>
      <c r="E2899" t="s">
        <v>18</v>
      </c>
      <c r="F2899">
        <v>15.28</v>
      </c>
      <c r="G2899">
        <v>424.6</v>
      </c>
      <c r="H2899" t="s">
        <v>23</v>
      </c>
      <c r="I2899" s="1">
        <v>40544</v>
      </c>
      <c r="J2899" t="s">
        <v>20</v>
      </c>
      <c r="K2899" t="s">
        <v>27</v>
      </c>
      <c r="L2899" t="s">
        <v>67</v>
      </c>
      <c r="M2899">
        <v>0</v>
      </c>
      <c r="N2899">
        <v>13594.55</v>
      </c>
      <c r="O2899">
        <v>12200</v>
      </c>
      <c r="P2899">
        <v>1394.55</v>
      </c>
      <c r="Q2899" s="1">
        <v>40878</v>
      </c>
      <c r="R2899" t="s">
        <v>98</v>
      </c>
      <c r="S2899" t="s">
        <v>103</v>
      </c>
      <c r="T2899">
        <v>0</v>
      </c>
    </row>
    <row r="2900" spans="1:20" x14ac:dyDescent="0.3">
      <c r="A2900" t="s">
        <v>90</v>
      </c>
      <c r="B2900">
        <v>661467</v>
      </c>
      <c r="C2900">
        <v>845945</v>
      </c>
      <c r="D2900">
        <v>20000</v>
      </c>
      <c r="E2900" t="s">
        <v>18</v>
      </c>
      <c r="F2900">
        <v>12.68</v>
      </c>
      <c r="G2900">
        <v>670.81</v>
      </c>
      <c r="H2900" t="s">
        <v>19</v>
      </c>
      <c r="I2900" s="1">
        <v>40544</v>
      </c>
      <c r="J2900" t="s">
        <v>20</v>
      </c>
      <c r="K2900" t="s">
        <v>40</v>
      </c>
      <c r="L2900" t="s">
        <v>41</v>
      </c>
      <c r="M2900">
        <v>0</v>
      </c>
      <c r="N2900">
        <v>23135.59</v>
      </c>
      <c r="O2900">
        <v>20000</v>
      </c>
      <c r="P2900">
        <v>3135.59</v>
      </c>
      <c r="Q2900" s="1">
        <v>41395</v>
      </c>
      <c r="R2900" t="s">
        <v>98</v>
      </c>
      <c r="S2900" t="s">
        <v>103</v>
      </c>
      <c r="T2900">
        <v>0</v>
      </c>
    </row>
    <row r="2901" spans="1:20" x14ac:dyDescent="0.3">
      <c r="A2901" t="s">
        <v>90</v>
      </c>
      <c r="B2901">
        <v>661268</v>
      </c>
      <c r="C2901">
        <v>845705</v>
      </c>
      <c r="D2901">
        <v>7500</v>
      </c>
      <c r="E2901" t="s">
        <v>43</v>
      </c>
      <c r="F2901">
        <v>16.399999999999999</v>
      </c>
      <c r="G2901">
        <v>183.99</v>
      </c>
      <c r="H2901" t="s">
        <v>44</v>
      </c>
      <c r="I2901" s="1">
        <v>40544</v>
      </c>
      <c r="J2901" t="s">
        <v>20</v>
      </c>
      <c r="K2901" t="s">
        <v>27</v>
      </c>
      <c r="L2901" t="s">
        <v>34</v>
      </c>
      <c r="M2901">
        <v>0</v>
      </c>
      <c r="N2901">
        <v>10135.32</v>
      </c>
      <c r="O2901">
        <v>7500</v>
      </c>
      <c r="P2901">
        <v>2635.32</v>
      </c>
      <c r="Q2901" s="1">
        <v>41548</v>
      </c>
      <c r="R2901" t="s">
        <v>98</v>
      </c>
      <c r="S2901" t="s">
        <v>103</v>
      </c>
      <c r="T2901">
        <v>0</v>
      </c>
    </row>
    <row r="2902" spans="1:20" x14ac:dyDescent="0.3">
      <c r="A2902" t="s">
        <v>90</v>
      </c>
      <c r="B2902">
        <v>661448</v>
      </c>
      <c r="C2902">
        <v>845919</v>
      </c>
      <c r="D2902">
        <v>7200</v>
      </c>
      <c r="E2902" t="s">
        <v>18</v>
      </c>
      <c r="F2902">
        <v>7.29</v>
      </c>
      <c r="G2902">
        <v>223.28</v>
      </c>
      <c r="H2902" t="s">
        <v>32</v>
      </c>
      <c r="I2902" s="1">
        <v>40544</v>
      </c>
      <c r="J2902" t="s">
        <v>20</v>
      </c>
      <c r="K2902" t="s">
        <v>27</v>
      </c>
      <c r="L2902" t="s">
        <v>48</v>
      </c>
      <c r="M2902">
        <v>0</v>
      </c>
      <c r="N2902">
        <v>7988.79</v>
      </c>
      <c r="O2902">
        <v>7200</v>
      </c>
      <c r="P2902">
        <v>788.79</v>
      </c>
      <c r="Q2902" s="1">
        <v>41426</v>
      </c>
      <c r="R2902" t="s">
        <v>98</v>
      </c>
      <c r="S2902" t="s">
        <v>103</v>
      </c>
      <c r="T2902">
        <v>0</v>
      </c>
    </row>
    <row r="2903" spans="1:20" x14ac:dyDescent="0.3">
      <c r="A2903" t="s">
        <v>90</v>
      </c>
      <c r="B2903">
        <v>661431</v>
      </c>
      <c r="C2903">
        <v>845897</v>
      </c>
      <c r="D2903">
        <v>8000</v>
      </c>
      <c r="E2903" t="s">
        <v>18</v>
      </c>
      <c r="F2903">
        <v>15.65</v>
      </c>
      <c r="G2903">
        <v>279.88</v>
      </c>
      <c r="H2903" t="s">
        <v>23</v>
      </c>
      <c r="I2903" s="1">
        <v>40544</v>
      </c>
      <c r="J2903" t="s">
        <v>20</v>
      </c>
      <c r="K2903" t="s">
        <v>27</v>
      </c>
      <c r="L2903" t="s">
        <v>70</v>
      </c>
      <c r="M2903">
        <v>0</v>
      </c>
      <c r="N2903">
        <v>10049.129999999999</v>
      </c>
      <c r="O2903">
        <v>8000</v>
      </c>
      <c r="P2903">
        <v>2049.13</v>
      </c>
      <c r="Q2903" s="1">
        <v>41579</v>
      </c>
      <c r="R2903" t="s">
        <v>98</v>
      </c>
      <c r="S2903" t="s">
        <v>103</v>
      </c>
      <c r="T2903">
        <v>0</v>
      </c>
    </row>
    <row r="2904" spans="1:20" x14ac:dyDescent="0.3">
      <c r="A2904" t="s">
        <v>90</v>
      </c>
      <c r="B2904">
        <v>661389</v>
      </c>
      <c r="C2904">
        <v>827649</v>
      </c>
      <c r="D2904">
        <v>15000</v>
      </c>
      <c r="E2904" t="s">
        <v>43</v>
      </c>
      <c r="F2904">
        <v>9.99</v>
      </c>
      <c r="G2904">
        <v>318.64</v>
      </c>
      <c r="H2904" t="s">
        <v>29</v>
      </c>
      <c r="I2904" s="1">
        <v>40544</v>
      </c>
      <c r="J2904" t="s">
        <v>20</v>
      </c>
      <c r="K2904" t="s">
        <v>59</v>
      </c>
      <c r="L2904" t="s">
        <v>38</v>
      </c>
      <c r="M2904">
        <v>0</v>
      </c>
      <c r="N2904">
        <v>15370.15</v>
      </c>
      <c r="O2904">
        <v>15000</v>
      </c>
      <c r="P2904">
        <v>370.15</v>
      </c>
      <c r="Q2904" s="1">
        <v>40664</v>
      </c>
      <c r="R2904" t="s">
        <v>98</v>
      </c>
      <c r="S2904" t="s">
        <v>103</v>
      </c>
      <c r="T2904">
        <v>0</v>
      </c>
    </row>
    <row r="2905" spans="1:20" x14ac:dyDescent="0.3">
      <c r="A2905" t="s">
        <v>90</v>
      </c>
      <c r="B2905">
        <v>661368</v>
      </c>
      <c r="C2905">
        <v>845825</v>
      </c>
      <c r="D2905">
        <v>5300</v>
      </c>
      <c r="E2905" t="s">
        <v>18</v>
      </c>
      <c r="F2905">
        <v>5.42</v>
      </c>
      <c r="G2905">
        <v>159.85</v>
      </c>
      <c r="H2905" t="s">
        <v>32</v>
      </c>
      <c r="I2905" s="1">
        <v>40544</v>
      </c>
      <c r="J2905" t="s">
        <v>20</v>
      </c>
      <c r="K2905" t="s">
        <v>27</v>
      </c>
      <c r="L2905" t="s">
        <v>54</v>
      </c>
      <c r="M2905">
        <v>0</v>
      </c>
      <c r="N2905">
        <v>5753.95</v>
      </c>
      <c r="O2905">
        <v>5300</v>
      </c>
      <c r="P2905">
        <v>453.95</v>
      </c>
      <c r="Q2905" s="1">
        <v>41671</v>
      </c>
      <c r="R2905" t="s">
        <v>98</v>
      </c>
      <c r="S2905" t="s">
        <v>103</v>
      </c>
      <c r="T2905">
        <v>0</v>
      </c>
    </row>
    <row r="2906" spans="1:20" x14ac:dyDescent="0.3">
      <c r="A2906" t="s">
        <v>90</v>
      </c>
      <c r="B2906">
        <v>661374</v>
      </c>
      <c r="C2906">
        <v>845833</v>
      </c>
      <c r="D2906">
        <v>8000</v>
      </c>
      <c r="E2906" t="s">
        <v>18</v>
      </c>
      <c r="F2906">
        <v>10</v>
      </c>
      <c r="G2906">
        <v>258.14</v>
      </c>
      <c r="H2906" t="s">
        <v>29</v>
      </c>
      <c r="I2906" s="1">
        <v>40544</v>
      </c>
      <c r="J2906" t="s">
        <v>20</v>
      </c>
      <c r="K2906" t="s">
        <v>24</v>
      </c>
      <c r="L2906" t="s">
        <v>39</v>
      </c>
      <c r="M2906">
        <v>0</v>
      </c>
      <c r="N2906">
        <v>9231.02</v>
      </c>
      <c r="O2906">
        <v>8000</v>
      </c>
      <c r="P2906">
        <v>1231.02</v>
      </c>
      <c r="Q2906" s="1">
        <v>41456</v>
      </c>
      <c r="R2906" t="s">
        <v>98</v>
      </c>
      <c r="S2906" t="s">
        <v>103</v>
      </c>
      <c r="T2906">
        <v>0</v>
      </c>
    </row>
    <row r="2907" spans="1:20" x14ac:dyDescent="0.3">
      <c r="A2907" t="s">
        <v>90</v>
      </c>
      <c r="B2907">
        <v>658918</v>
      </c>
      <c r="C2907">
        <v>842691</v>
      </c>
      <c r="D2907">
        <v>12000</v>
      </c>
      <c r="E2907" t="s">
        <v>18</v>
      </c>
      <c r="F2907">
        <v>7.66</v>
      </c>
      <c r="G2907">
        <v>374.16</v>
      </c>
      <c r="H2907" t="s">
        <v>32</v>
      </c>
      <c r="I2907" s="1">
        <v>40544</v>
      </c>
      <c r="J2907" t="s">
        <v>20</v>
      </c>
      <c r="K2907" t="s">
        <v>27</v>
      </c>
      <c r="L2907" t="s">
        <v>51</v>
      </c>
      <c r="M2907">
        <v>0</v>
      </c>
      <c r="N2907">
        <v>13467.32</v>
      </c>
      <c r="O2907">
        <v>12000</v>
      </c>
      <c r="P2907">
        <v>1467.32</v>
      </c>
      <c r="Q2907" s="1">
        <v>41671</v>
      </c>
      <c r="R2907" t="s">
        <v>98</v>
      </c>
      <c r="S2907" t="s">
        <v>103</v>
      </c>
      <c r="T2907">
        <v>0</v>
      </c>
    </row>
    <row r="2908" spans="1:20" x14ac:dyDescent="0.3">
      <c r="A2908" t="s">
        <v>90</v>
      </c>
      <c r="B2908">
        <v>661361</v>
      </c>
      <c r="C2908">
        <v>845814</v>
      </c>
      <c r="D2908">
        <v>9600</v>
      </c>
      <c r="E2908" t="s">
        <v>43</v>
      </c>
      <c r="F2908">
        <v>12.68</v>
      </c>
      <c r="G2908">
        <v>216.87</v>
      </c>
      <c r="H2908" t="s">
        <v>19</v>
      </c>
      <c r="I2908" s="1">
        <v>40544</v>
      </c>
      <c r="J2908" t="s">
        <v>26</v>
      </c>
      <c r="K2908" t="s">
        <v>27</v>
      </c>
      <c r="L2908" t="s">
        <v>51</v>
      </c>
      <c r="M2908">
        <v>0</v>
      </c>
      <c r="N2908">
        <v>1510.25</v>
      </c>
      <c r="O2908">
        <v>829.77</v>
      </c>
      <c r="P2908">
        <v>680.48</v>
      </c>
      <c r="Q2908" s="1">
        <v>40787</v>
      </c>
      <c r="R2908" t="s">
        <v>98</v>
      </c>
      <c r="S2908" t="s">
        <v>104</v>
      </c>
      <c r="T2908">
        <v>1</v>
      </c>
    </row>
    <row r="2909" spans="1:20" x14ac:dyDescent="0.3">
      <c r="A2909" t="s">
        <v>90</v>
      </c>
      <c r="B2909">
        <v>661328</v>
      </c>
      <c r="C2909">
        <v>845776</v>
      </c>
      <c r="D2909">
        <v>6000</v>
      </c>
      <c r="E2909" t="s">
        <v>18</v>
      </c>
      <c r="F2909">
        <v>9.6300000000000008</v>
      </c>
      <c r="G2909">
        <v>192.57</v>
      </c>
      <c r="H2909" t="s">
        <v>29</v>
      </c>
      <c r="I2909" s="1">
        <v>40544</v>
      </c>
      <c r="J2909" t="s">
        <v>20</v>
      </c>
      <c r="K2909" t="s">
        <v>27</v>
      </c>
      <c r="L2909" t="s">
        <v>42</v>
      </c>
      <c r="M2909">
        <v>0</v>
      </c>
      <c r="N2909">
        <v>6930.99</v>
      </c>
      <c r="O2909">
        <v>6000</v>
      </c>
      <c r="P2909">
        <v>930.99</v>
      </c>
      <c r="Q2909" s="1">
        <v>41671</v>
      </c>
      <c r="R2909" t="s">
        <v>98</v>
      </c>
      <c r="S2909" t="s">
        <v>103</v>
      </c>
      <c r="T2909">
        <v>0</v>
      </c>
    </row>
    <row r="2910" spans="1:20" x14ac:dyDescent="0.3">
      <c r="A2910" t="s">
        <v>90</v>
      </c>
      <c r="B2910">
        <v>661323</v>
      </c>
      <c r="C2910">
        <v>845769</v>
      </c>
      <c r="D2910">
        <v>12000</v>
      </c>
      <c r="E2910" t="s">
        <v>18</v>
      </c>
      <c r="F2910">
        <v>10.74</v>
      </c>
      <c r="G2910">
        <v>391.39</v>
      </c>
      <c r="H2910" t="s">
        <v>29</v>
      </c>
      <c r="I2910" s="1">
        <v>40544</v>
      </c>
      <c r="J2910" t="s">
        <v>20</v>
      </c>
      <c r="K2910" t="s">
        <v>40</v>
      </c>
      <c r="L2910" t="s">
        <v>58</v>
      </c>
      <c r="M2910">
        <v>0</v>
      </c>
      <c r="N2910">
        <v>14087.94</v>
      </c>
      <c r="O2910">
        <v>12000</v>
      </c>
      <c r="P2910">
        <v>2087.94</v>
      </c>
      <c r="Q2910" s="1">
        <v>41671</v>
      </c>
      <c r="R2910" t="s">
        <v>98</v>
      </c>
      <c r="S2910" t="s">
        <v>103</v>
      </c>
      <c r="T2910">
        <v>0</v>
      </c>
    </row>
    <row r="2911" spans="1:20" x14ac:dyDescent="0.3">
      <c r="A2911" t="s">
        <v>90</v>
      </c>
      <c r="B2911">
        <v>655111</v>
      </c>
      <c r="C2911">
        <v>837877</v>
      </c>
      <c r="D2911">
        <v>19000</v>
      </c>
      <c r="E2911" t="s">
        <v>43</v>
      </c>
      <c r="F2911">
        <v>16.02</v>
      </c>
      <c r="G2911">
        <v>462.25</v>
      </c>
      <c r="H2911" t="s">
        <v>23</v>
      </c>
      <c r="I2911" s="1">
        <v>40544</v>
      </c>
      <c r="J2911" t="s">
        <v>26</v>
      </c>
      <c r="K2911" t="s">
        <v>27</v>
      </c>
      <c r="L2911" t="s">
        <v>39</v>
      </c>
      <c r="M2911">
        <v>0</v>
      </c>
      <c r="N2911">
        <v>3117.32</v>
      </c>
      <c r="O2911">
        <v>1067.54</v>
      </c>
      <c r="P2911">
        <v>1235.76</v>
      </c>
      <c r="Q2911" s="1">
        <v>40725</v>
      </c>
      <c r="R2911" t="s">
        <v>98</v>
      </c>
      <c r="S2911" t="s">
        <v>104</v>
      </c>
      <c r="T2911">
        <v>1</v>
      </c>
    </row>
    <row r="2912" spans="1:20" x14ac:dyDescent="0.3">
      <c r="A2912" t="s">
        <v>90</v>
      </c>
      <c r="B2912">
        <v>661230</v>
      </c>
      <c r="C2912">
        <v>845655</v>
      </c>
      <c r="D2912">
        <v>20000</v>
      </c>
      <c r="E2912" t="s">
        <v>18</v>
      </c>
      <c r="F2912">
        <v>13.8</v>
      </c>
      <c r="G2912">
        <v>681.62</v>
      </c>
      <c r="H2912" t="s">
        <v>19</v>
      </c>
      <c r="I2912" s="1">
        <v>40544</v>
      </c>
      <c r="J2912" t="s">
        <v>20</v>
      </c>
      <c r="K2912" t="s">
        <v>49</v>
      </c>
      <c r="L2912" t="s">
        <v>51</v>
      </c>
      <c r="M2912">
        <v>0</v>
      </c>
      <c r="N2912">
        <v>24419.22</v>
      </c>
      <c r="O2912">
        <v>19999.990000000002</v>
      </c>
      <c r="P2912">
        <v>4419.2299999999996</v>
      </c>
      <c r="Q2912" s="1">
        <v>41518</v>
      </c>
      <c r="R2912" t="s">
        <v>98</v>
      </c>
      <c r="S2912" t="s">
        <v>103</v>
      </c>
      <c r="T2912">
        <v>0</v>
      </c>
    </row>
    <row r="2913" spans="1:20" x14ac:dyDescent="0.3">
      <c r="A2913" t="s">
        <v>90</v>
      </c>
      <c r="B2913">
        <v>661225</v>
      </c>
      <c r="C2913">
        <v>845650</v>
      </c>
      <c r="D2913">
        <v>10000</v>
      </c>
      <c r="E2913" t="s">
        <v>18</v>
      </c>
      <c r="F2913">
        <v>5.79</v>
      </c>
      <c r="G2913">
        <v>303.27</v>
      </c>
      <c r="H2913" t="s">
        <v>32</v>
      </c>
      <c r="I2913" s="1">
        <v>40544</v>
      </c>
      <c r="J2913" t="s">
        <v>20</v>
      </c>
      <c r="K2913" t="s">
        <v>27</v>
      </c>
      <c r="L2913" t="s">
        <v>42</v>
      </c>
      <c r="M2913">
        <v>0</v>
      </c>
      <c r="N2913">
        <v>10647.98</v>
      </c>
      <c r="O2913">
        <v>9999.99</v>
      </c>
      <c r="P2913">
        <v>647.99</v>
      </c>
      <c r="Q2913" s="1">
        <v>41091</v>
      </c>
      <c r="R2913" t="s">
        <v>98</v>
      </c>
      <c r="S2913" t="s">
        <v>103</v>
      </c>
      <c r="T2913">
        <v>0</v>
      </c>
    </row>
    <row r="2914" spans="1:20" x14ac:dyDescent="0.3">
      <c r="A2914" t="s">
        <v>90</v>
      </c>
      <c r="B2914">
        <v>661137</v>
      </c>
      <c r="C2914">
        <v>845531</v>
      </c>
      <c r="D2914">
        <v>12000</v>
      </c>
      <c r="E2914" t="s">
        <v>18</v>
      </c>
      <c r="F2914">
        <v>10.74</v>
      </c>
      <c r="G2914">
        <v>391.39</v>
      </c>
      <c r="H2914" t="s">
        <v>29</v>
      </c>
      <c r="I2914" s="1">
        <v>40544</v>
      </c>
      <c r="J2914" t="s">
        <v>20</v>
      </c>
      <c r="K2914" t="s">
        <v>27</v>
      </c>
      <c r="L2914" t="s">
        <v>86</v>
      </c>
      <c r="M2914">
        <v>0</v>
      </c>
      <c r="N2914">
        <v>12905.87</v>
      </c>
      <c r="O2914">
        <v>12000</v>
      </c>
      <c r="P2914">
        <v>905.87</v>
      </c>
      <c r="Q2914" s="1">
        <v>40909</v>
      </c>
      <c r="R2914" t="s">
        <v>98</v>
      </c>
      <c r="S2914" t="s">
        <v>103</v>
      </c>
      <c r="T2914">
        <v>0</v>
      </c>
    </row>
    <row r="2915" spans="1:20" x14ac:dyDescent="0.3">
      <c r="A2915" t="s">
        <v>90</v>
      </c>
      <c r="B2915">
        <v>658843</v>
      </c>
      <c r="C2915">
        <v>842599</v>
      </c>
      <c r="D2915">
        <v>6000</v>
      </c>
      <c r="E2915" t="s">
        <v>18</v>
      </c>
      <c r="F2915">
        <v>7.66</v>
      </c>
      <c r="G2915">
        <v>187.08</v>
      </c>
      <c r="H2915" t="s">
        <v>32</v>
      </c>
      <c r="I2915" s="1">
        <v>40544</v>
      </c>
      <c r="J2915" t="s">
        <v>20</v>
      </c>
      <c r="K2915" t="s">
        <v>27</v>
      </c>
      <c r="L2915" t="s">
        <v>35</v>
      </c>
      <c r="M2915">
        <v>0</v>
      </c>
      <c r="N2915">
        <v>6732.91</v>
      </c>
      <c r="O2915">
        <v>6000</v>
      </c>
      <c r="P2915">
        <v>732.91</v>
      </c>
      <c r="Q2915" s="1">
        <v>41671</v>
      </c>
      <c r="R2915" t="s">
        <v>98</v>
      </c>
      <c r="S2915" t="s">
        <v>103</v>
      </c>
      <c r="T2915">
        <v>0</v>
      </c>
    </row>
    <row r="2916" spans="1:20" x14ac:dyDescent="0.3">
      <c r="A2916" t="s">
        <v>90</v>
      </c>
      <c r="B2916">
        <v>661153</v>
      </c>
      <c r="C2916">
        <v>845553</v>
      </c>
      <c r="D2916">
        <v>5375</v>
      </c>
      <c r="E2916" t="s">
        <v>18</v>
      </c>
      <c r="F2916">
        <v>11.11</v>
      </c>
      <c r="G2916">
        <v>176.26</v>
      </c>
      <c r="H2916" t="s">
        <v>29</v>
      </c>
      <c r="I2916" s="1">
        <v>40544</v>
      </c>
      <c r="J2916" t="s">
        <v>20</v>
      </c>
      <c r="K2916" t="s">
        <v>40</v>
      </c>
      <c r="L2916" t="s">
        <v>38</v>
      </c>
      <c r="M2916">
        <v>0</v>
      </c>
      <c r="N2916">
        <v>6341.1</v>
      </c>
      <c r="O2916">
        <v>5375</v>
      </c>
      <c r="P2916">
        <v>966.1</v>
      </c>
      <c r="Q2916" s="1">
        <v>41671</v>
      </c>
      <c r="R2916" t="s">
        <v>98</v>
      </c>
      <c r="S2916" t="s">
        <v>103</v>
      </c>
      <c r="T2916">
        <v>0</v>
      </c>
    </row>
    <row r="2917" spans="1:20" x14ac:dyDescent="0.3">
      <c r="A2917" t="s">
        <v>90</v>
      </c>
      <c r="B2917">
        <v>660470</v>
      </c>
      <c r="C2917">
        <v>844728</v>
      </c>
      <c r="D2917">
        <v>12000</v>
      </c>
      <c r="E2917" t="s">
        <v>18</v>
      </c>
      <c r="F2917">
        <v>7.66</v>
      </c>
      <c r="G2917">
        <v>374.16</v>
      </c>
      <c r="H2917" t="s">
        <v>32</v>
      </c>
      <c r="I2917" s="1">
        <v>40544</v>
      </c>
      <c r="J2917" t="s">
        <v>20</v>
      </c>
      <c r="K2917" t="s">
        <v>24</v>
      </c>
      <c r="L2917" t="s">
        <v>37</v>
      </c>
      <c r="M2917">
        <v>0</v>
      </c>
      <c r="N2917">
        <v>12795.89</v>
      </c>
      <c r="O2917">
        <v>12000</v>
      </c>
      <c r="P2917">
        <v>795.89</v>
      </c>
      <c r="Q2917" s="1">
        <v>41000</v>
      </c>
      <c r="R2917" t="s">
        <v>98</v>
      </c>
      <c r="S2917" t="s">
        <v>103</v>
      </c>
      <c r="T2917">
        <v>0</v>
      </c>
    </row>
    <row r="2918" spans="1:20" x14ac:dyDescent="0.3">
      <c r="A2918" t="s">
        <v>90</v>
      </c>
      <c r="B2918">
        <v>661158</v>
      </c>
      <c r="C2918">
        <v>845559</v>
      </c>
      <c r="D2918">
        <v>5000</v>
      </c>
      <c r="E2918" t="s">
        <v>18</v>
      </c>
      <c r="F2918">
        <v>5.42</v>
      </c>
      <c r="G2918">
        <v>150.80000000000001</v>
      </c>
      <c r="H2918" t="s">
        <v>32</v>
      </c>
      <c r="I2918" s="1">
        <v>40544</v>
      </c>
      <c r="J2918" t="s">
        <v>20</v>
      </c>
      <c r="K2918" t="s">
        <v>30</v>
      </c>
      <c r="L2918" t="s">
        <v>31</v>
      </c>
      <c r="M2918">
        <v>0</v>
      </c>
      <c r="N2918">
        <v>5428.41</v>
      </c>
      <c r="O2918">
        <v>5000</v>
      </c>
      <c r="P2918">
        <v>428.41</v>
      </c>
      <c r="Q2918" s="1">
        <v>41671</v>
      </c>
      <c r="R2918" t="s">
        <v>98</v>
      </c>
      <c r="S2918" t="s">
        <v>103</v>
      </c>
      <c r="T2918">
        <v>0</v>
      </c>
    </row>
    <row r="2919" spans="1:20" x14ac:dyDescent="0.3">
      <c r="A2919" t="s">
        <v>90</v>
      </c>
      <c r="B2919">
        <v>661138</v>
      </c>
      <c r="C2919">
        <v>845532</v>
      </c>
      <c r="D2919">
        <v>5000</v>
      </c>
      <c r="E2919" t="s">
        <v>18</v>
      </c>
      <c r="F2919">
        <v>7.29</v>
      </c>
      <c r="G2919">
        <v>155.05000000000001</v>
      </c>
      <c r="H2919" t="s">
        <v>32</v>
      </c>
      <c r="I2919" s="1">
        <v>40544</v>
      </c>
      <c r="J2919" t="s">
        <v>20</v>
      </c>
      <c r="K2919" t="s">
        <v>47</v>
      </c>
      <c r="L2919" t="s">
        <v>34</v>
      </c>
      <c r="M2919">
        <v>0</v>
      </c>
      <c r="N2919">
        <v>5497.41</v>
      </c>
      <c r="O2919">
        <v>5000</v>
      </c>
      <c r="P2919">
        <v>497.41</v>
      </c>
      <c r="Q2919" s="1">
        <v>41275</v>
      </c>
      <c r="R2919" t="s">
        <v>98</v>
      </c>
      <c r="S2919" t="s">
        <v>103</v>
      </c>
      <c r="T2919">
        <v>0</v>
      </c>
    </row>
    <row r="2920" spans="1:20" x14ac:dyDescent="0.3">
      <c r="A2920" t="s">
        <v>90</v>
      </c>
      <c r="B2920">
        <v>661111</v>
      </c>
      <c r="C2920">
        <v>845498</v>
      </c>
      <c r="D2920">
        <v>25000</v>
      </c>
      <c r="E2920" t="s">
        <v>43</v>
      </c>
      <c r="F2920">
        <v>15.65</v>
      </c>
      <c r="G2920">
        <v>603.32000000000005</v>
      </c>
      <c r="H2920" t="s">
        <v>23</v>
      </c>
      <c r="I2920" s="1">
        <v>40544</v>
      </c>
      <c r="J2920" t="s">
        <v>46</v>
      </c>
      <c r="K2920" t="s">
        <v>27</v>
      </c>
      <c r="L2920" t="s">
        <v>38</v>
      </c>
      <c r="M2920">
        <v>621.99</v>
      </c>
      <c r="N2920">
        <v>35547.4</v>
      </c>
      <c r="O2920">
        <v>24378.02</v>
      </c>
      <c r="P2920">
        <v>11169.38</v>
      </c>
      <c r="Q2920" s="1">
        <v>42370</v>
      </c>
      <c r="R2920" t="s">
        <v>98</v>
      </c>
      <c r="S2920" t="s">
        <v>103</v>
      </c>
      <c r="T2920">
        <v>0</v>
      </c>
    </row>
    <row r="2921" spans="1:20" x14ac:dyDescent="0.3">
      <c r="A2921" t="s">
        <v>90</v>
      </c>
      <c r="B2921">
        <v>661116</v>
      </c>
      <c r="C2921">
        <v>845504</v>
      </c>
      <c r="D2921">
        <v>3000</v>
      </c>
      <c r="E2921" t="s">
        <v>18</v>
      </c>
      <c r="F2921">
        <v>11.11</v>
      </c>
      <c r="G2921">
        <v>98.38</v>
      </c>
      <c r="H2921" t="s">
        <v>29</v>
      </c>
      <c r="I2921" s="1">
        <v>40544</v>
      </c>
      <c r="J2921" t="s">
        <v>20</v>
      </c>
      <c r="K2921" t="s">
        <v>40</v>
      </c>
      <c r="L2921" t="s">
        <v>58</v>
      </c>
      <c r="M2921">
        <v>0</v>
      </c>
      <c r="N2921">
        <v>3513.4</v>
      </c>
      <c r="O2921">
        <v>3000</v>
      </c>
      <c r="P2921">
        <v>513.4</v>
      </c>
      <c r="Q2921" s="1">
        <v>41456</v>
      </c>
      <c r="R2921" t="s">
        <v>98</v>
      </c>
      <c r="S2921" t="s">
        <v>103</v>
      </c>
      <c r="T2921">
        <v>0</v>
      </c>
    </row>
    <row r="2922" spans="1:20" x14ac:dyDescent="0.3">
      <c r="A2922" t="s">
        <v>90</v>
      </c>
      <c r="B2922">
        <v>661059</v>
      </c>
      <c r="C2922">
        <v>845437</v>
      </c>
      <c r="D2922">
        <v>12000</v>
      </c>
      <c r="E2922" t="s">
        <v>18</v>
      </c>
      <c r="F2922">
        <v>7.29</v>
      </c>
      <c r="G2922">
        <v>372.12</v>
      </c>
      <c r="H2922" t="s">
        <v>32</v>
      </c>
      <c r="I2922" s="1">
        <v>40544</v>
      </c>
      <c r="J2922" t="s">
        <v>20</v>
      </c>
      <c r="K2922" t="s">
        <v>49</v>
      </c>
      <c r="L2922" t="s">
        <v>57</v>
      </c>
      <c r="M2922">
        <v>0</v>
      </c>
      <c r="N2922">
        <v>13395.23</v>
      </c>
      <c r="O2922">
        <v>12000</v>
      </c>
      <c r="P2922">
        <v>1395.23</v>
      </c>
      <c r="Q2922" s="1">
        <v>41671</v>
      </c>
      <c r="R2922" t="s">
        <v>98</v>
      </c>
      <c r="S2922" t="s">
        <v>103</v>
      </c>
      <c r="T2922">
        <v>0</v>
      </c>
    </row>
    <row r="2923" spans="1:20" x14ac:dyDescent="0.3">
      <c r="A2923" t="s">
        <v>90</v>
      </c>
      <c r="B2923">
        <v>661052</v>
      </c>
      <c r="C2923">
        <v>845430</v>
      </c>
      <c r="D2923">
        <v>5000</v>
      </c>
      <c r="E2923" t="s">
        <v>18</v>
      </c>
      <c r="F2923">
        <v>6.92</v>
      </c>
      <c r="G2923">
        <v>154.21</v>
      </c>
      <c r="H2923" t="s">
        <v>32</v>
      </c>
      <c r="I2923" s="1">
        <v>40544</v>
      </c>
      <c r="J2923" t="s">
        <v>20</v>
      </c>
      <c r="K2923" t="s">
        <v>27</v>
      </c>
      <c r="L2923" t="s">
        <v>56</v>
      </c>
      <c r="M2923">
        <v>0</v>
      </c>
      <c r="N2923">
        <v>5551.42</v>
      </c>
      <c r="O2923">
        <v>5000</v>
      </c>
      <c r="P2923">
        <v>551.41999999999996</v>
      </c>
      <c r="Q2923" s="1">
        <v>41671</v>
      </c>
      <c r="R2923" t="s">
        <v>98</v>
      </c>
      <c r="S2923" t="s">
        <v>103</v>
      </c>
      <c r="T2923">
        <v>0</v>
      </c>
    </row>
    <row r="2924" spans="1:20" x14ac:dyDescent="0.3">
      <c r="A2924" t="s">
        <v>90</v>
      </c>
      <c r="B2924">
        <v>661049</v>
      </c>
      <c r="C2924">
        <v>845427</v>
      </c>
      <c r="D2924">
        <v>3000</v>
      </c>
      <c r="E2924" t="s">
        <v>43</v>
      </c>
      <c r="F2924">
        <v>14.91</v>
      </c>
      <c r="G2924">
        <v>71.23</v>
      </c>
      <c r="H2924" t="s">
        <v>23</v>
      </c>
      <c r="I2924" s="1">
        <v>40544</v>
      </c>
      <c r="J2924" t="s">
        <v>20</v>
      </c>
      <c r="K2924" t="s">
        <v>49</v>
      </c>
      <c r="L2924" t="s">
        <v>41</v>
      </c>
      <c r="M2924">
        <v>0</v>
      </c>
      <c r="N2924">
        <v>3909.41</v>
      </c>
      <c r="O2924">
        <v>3000</v>
      </c>
      <c r="P2924">
        <v>909.41</v>
      </c>
      <c r="Q2924" s="1">
        <v>41487</v>
      </c>
      <c r="R2924" t="s">
        <v>98</v>
      </c>
      <c r="S2924" t="s">
        <v>103</v>
      </c>
      <c r="T2924">
        <v>0</v>
      </c>
    </row>
    <row r="2925" spans="1:20" x14ac:dyDescent="0.3">
      <c r="A2925" t="s">
        <v>90</v>
      </c>
      <c r="B2925">
        <v>649075</v>
      </c>
      <c r="C2925">
        <v>830379</v>
      </c>
      <c r="D2925">
        <v>6000</v>
      </c>
      <c r="E2925" t="s">
        <v>18</v>
      </c>
      <c r="F2925">
        <v>10.74</v>
      </c>
      <c r="G2925">
        <v>195.7</v>
      </c>
      <c r="H2925" t="s">
        <v>29</v>
      </c>
      <c r="I2925" s="1">
        <v>40544</v>
      </c>
      <c r="J2925" t="s">
        <v>20</v>
      </c>
      <c r="K2925" t="s">
        <v>30</v>
      </c>
      <c r="L2925" t="s">
        <v>37</v>
      </c>
      <c r="M2925">
        <v>0</v>
      </c>
      <c r="N2925">
        <v>7042.6</v>
      </c>
      <c r="O2925">
        <v>6000</v>
      </c>
      <c r="P2925">
        <v>1042.5999999999999</v>
      </c>
      <c r="Q2925" s="1">
        <v>41671</v>
      </c>
      <c r="R2925" t="s">
        <v>98</v>
      </c>
      <c r="S2925" t="s">
        <v>103</v>
      </c>
      <c r="T2925">
        <v>0</v>
      </c>
    </row>
    <row r="2926" spans="1:20" x14ac:dyDescent="0.3">
      <c r="A2926" t="s">
        <v>90</v>
      </c>
      <c r="B2926">
        <v>661005</v>
      </c>
      <c r="C2926">
        <v>845379</v>
      </c>
      <c r="D2926">
        <v>9625</v>
      </c>
      <c r="E2926" t="s">
        <v>18</v>
      </c>
      <c r="F2926">
        <v>10.74</v>
      </c>
      <c r="G2926">
        <v>313.93</v>
      </c>
      <c r="H2926" t="s">
        <v>29</v>
      </c>
      <c r="I2926" s="1">
        <v>40544</v>
      </c>
      <c r="J2926" t="s">
        <v>20</v>
      </c>
      <c r="K2926" t="s">
        <v>27</v>
      </c>
      <c r="L2926" t="s">
        <v>54</v>
      </c>
      <c r="M2926">
        <v>0</v>
      </c>
      <c r="N2926">
        <v>11054.45</v>
      </c>
      <c r="O2926">
        <v>9625.01</v>
      </c>
      <c r="P2926">
        <v>1429.44</v>
      </c>
      <c r="Q2926" s="1">
        <v>41275</v>
      </c>
      <c r="R2926" t="s">
        <v>98</v>
      </c>
      <c r="S2926" t="s">
        <v>103</v>
      </c>
      <c r="T2926">
        <v>0</v>
      </c>
    </row>
    <row r="2927" spans="1:20" x14ac:dyDescent="0.3">
      <c r="A2927" t="s">
        <v>90</v>
      </c>
      <c r="B2927">
        <v>657660</v>
      </c>
      <c r="C2927">
        <v>841073</v>
      </c>
      <c r="D2927">
        <v>19200</v>
      </c>
      <c r="E2927" t="s">
        <v>43</v>
      </c>
      <c r="F2927">
        <v>19.36</v>
      </c>
      <c r="G2927">
        <v>501.87</v>
      </c>
      <c r="H2927" t="s">
        <v>60</v>
      </c>
      <c r="I2927" s="1">
        <v>40544</v>
      </c>
      <c r="J2927" t="s">
        <v>46</v>
      </c>
      <c r="K2927" t="s">
        <v>27</v>
      </c>
      <c r="L2927" t="s">
        <v>57</v>
      </c>
      <c r="M2927">
        <v>512.07000000000005</v>
      </c>
      <c r="N2927">
        <v>29573.11</v>
      </c>
      <c r="O2927">
        <v>18687.93</v>
      </c>
      <c r="P2927">
        <v>10885.18</v>
      </c>
      <c r="Q2927" s="1">
        <v>42370</v>
      </c>
      <c r="R2927" t="s">
        <v>98</v>
      </c>
      <c r="S2927" t="s">
        <v>103</v>
      </c>
      <c r="T2927">
        <v>0</v>
      </c>
    </row>
    <row r="2928" spans="1:20" x14ac:dyDescent="0.3">
      <c r="A2928" t="s">
        <v>90</v>
      </c>
      <c r="B2928">
        <v>660991</v>
      </c>
      <c r="C2928">
        <v>845357</v>
      </c>
      <c r="D2928">
        <v>14000</v>
      </c>
      <c r="E2928" t="s">
        <v>18</v>
      </c>
      <c r="F2928">
        <v>10.37</v>
      </c>
      <c r="G2928">
        <v>454.18</v>
      </c>
      <c r="H2928" t="s">
        <v>29</v>
      </c>
      <c r="I2928" s="1">
        <v>40544</v>
      </c>
      <c r="J2928" t="s">
        <v>20</v>
      </c>
      <c r="K2928" t="s">
        <v>27</v>
      </c>
      <c r="L2928" t="s">
        <v>56</v>
      </c>
      <c r="M2928">
        <v>0</v>
      </c>
      <c r="N2928">
        <v>16218.92</v>
      </c>
      <c r="O2928">
        <v>14000</v>
      </c>
      <c r="P2928">
        <v>2218.92</v>
      </c>
      <c r="Q2928" s="1">
        <v>41395</v>
      </c>
      <c r="R2928" t="s">
        <v>98</v>
      </c>
      <c r="S2928" t="s">
        <v>103</v>
      </c>
      <c r="T2928">
        <v>0</v>
      </c>
    </row>
    <row r="2929" spans="1:20" x14ac:dyDescent="0.3">
      <c r="A2929" t="s">
        <v>90</v>
      </c>
      <c r="B2929">
        <v>660987</v>
      </c>
      <c r="C2929">
        <v>845359</v>
      </c>
      <c r="D2929">
        <v>12000</v>
      </c>
      <c r="E2929" t="s">
        <v>18</v>
      </c>
      <c r="F2929">
        <v>7.29</v>
      </c>
      <c r="G2929">
        <v>372.12</v>
      </c>
      <c r="H2929" t="s">
        <v>32</v>
      </c>
      <c r="I2929" s="1">
        <v>40544</v>
      </c>
      <c r="J2929" t="s">
        <v>20</v>
      </c>
      <c r="K2929" t="s">
        <v>27</v>
      </c>
      <c r="L2929" t="s">
        <v>41</v>
      </c>
      <c r="M2929">
        <v>0</v>
      </c>
      <c r="N2929">
        <v>13296.12</v>
      </c>
      <c r="O2929">
        <v>12000.01</v>
      </c>
      <c r="P2929">
        <v>1296.1099999999999</v>
      </c>
      <c r="Q2929" s="1">
        <v>41395</v>
      </c>
      <c r="R2929" t="s">
        <v>98</v>
      </c>
      <c r="S2929" t="s">
        <v>103</v>
      </c>
      <c r="T2929">
        <v>0</v>
      </c>
    </row>
    <row r="2930" spans="1:20" x14ac:dyDescent="0.3">
      <c r="A2930" t="s">
        <v>90</v>
      </c>
      <c r="B2930">
        <v>659024</v>
      </c>
      <c r="C2930">
        <v>842880</v>
      </c>
      <c r="D2930">
        <v>2000</v>
      </c>
      <c r="E2930" t="s">
        <v>43</v>
      </c>
      <c r="F2930">
        <v>13.8</v>
      </c>
      <c r="G2930">
        <v>46.33</v>
      </c>
      <c r="H2930" t="s">
        <v>19</v>
      </c>
      <c r="I2930" s="1">
        <v>40544</v>
      </c>
      <c r="J2930" t="s">
        <v>20</v>
      </c>
      <c r="K2930" t="s">
        <v>47</v>
      </c>
      <c r="L2930" t="s">
        <v>73</v>
      </c>
      <c r="M2930">
        <v>0</v>
      </c>
      <c r="N2930">
        <v>2536.77</v>
      </c>
      <c r="O2930">
        <v>2000</v>
      </c>
      <c r="P2930">
        <v>536.77</v>
      </c>
      <c r="Q2930" s="1">
        <v>41487</v>
      </c>
      <c r="R2930" t="s">
        <v>98</v>
      </c>
      <c r="S2930" t="s">
        <v>103</v>
      </c>
      <c r="T2930">
        <v>0</v>
      </c>
    </row>
    <row r="2931" spans="1:20" x14ac:dyDescent="0.3">
      <c r="A2931" t="s">
        <v>90</v>
      </c>
      <c r="B2931">
        <v>657025</v>
      </c>
      <c r="C2931">
        <v>840295</v>
      </c>
      <c r="D2931">
        <v>13800</v>
      </c>
      <c r="E2931" t="s">
        <v>43</v>
      </c>
      <c r="F2931">
        <v>15.65</v>
      </c>
      <c r="G2931">
        <v>333.03</v>
      </c>
      <c r="H2931" t="s">
        <v>23</v>
      </c>
      <c r="I2931" s="1">
        <v>40544</v>
      </c>
      <c r="J2931" t="s">
        <v>46</v>
      </c>
      <c r="K2931" t="s">
        <v>30</v>
      </c>
      <c r="L2931" t="s">
        <v>38</v>
      </c>
      <c r="M2931">
        <v>348.42</v>
      </c>
      <c r="N2931">
        <v>19613.810000000001</v>
      </c>
      <c r="O2931">
        <v>13451.57</v>
      </c>
      <c r="P2931">
        <v>6162.24</v>
      </c>
      <c r="Q2931" s="1">
        <v>42370</v>
      </c>
      <c r="R2931" t="s">
        <v>98</v>
      </c>
      <c r="S2931" t="s">
        <v>103</v>
      </c>
      <c r="T2931">
        <v>0</v>
      </c>
    </row>
    <row r="2932" spans="1:20" x14ac:dyDescent="0.3">
      <c r="A2932" t="s">
        <v>90</v>
      </c>
      <c r="B2932">
        <v>660929</v>
      </c>
      <c r="C2932">
        <v>845292</v>
      </c>
      <c r="D2932">
        <v>12000</v>
      </c>
      <c r="E2932" t="s">
        <v>43</v>
      </c>
      <c r="F2932">
        <v>10.37</v>
      </c>
      <c r="G2932">
        <v>257.16000000000003</v>
      </c>
      <c r="H2932" t="s">
        <v>29</v>
      </c>
      <c r="I2932" s="1">
        <v>40544</v>
      </c>
      <c r="J2932" t="s">
        <v>46</v>
      </c>
      <c r="K2932" t="s">
        <v>59</v>
      </c>
      <c r="L2932" t="s">
        <v>58</v>
      </c>
      <c r="M2932">
        <v>272.83999999999997</v>
      </c>
      <c r="N2932">
        <v>15146.16</v>
      </c>
      <c r="O2932">
        <v>11727.15</v>
      </c>
      <c r="P2932">
        <v>3419.01</v>
      </c>
      <c r="Q2932" s="1">
        <v>42370</v>
      </c>
      <c r="R2932" t="s">
        <v>98</v>
      </c>
      <c r="S2932" t="s">
        <v>103</v>
      </c>
      <c r="T2932">
        <v>0</v>
      </c>
    </row>
    <row r="2933" spans="1:20" x14ac:dyDescent="0.3">
      <c r="A2933" t="s">
        <v>90</v>
      </c>
      <c r="B2933">
        <v>657410</v>
      </c>
      <c r="C2933">
        <v>840756</v>
      </c>
      <c r="D2933">
        <v>4000</v>
      </c>
      <c r="E2933" t="s">
        <v>43</v>
      </c>
      <c r="F2933">
        <v>13.06</v>
      </c>
      <c r="G2933">
        <v>91.14</v>
      </c>
      <c r="H2933" t="s">
        <v>19</v>
      </c>
      <c r="I2933" s="1">
        <v>40544</v>
      </c>
      <c r="J2933" t="s">
        <v>20</v>
      </c>
      <c r="K2933" t="s">
        <v>27</v>
      </c>
      <c r="L2933" t="s">
        <v>41</v>
      </c>
      <c r="M2933">
        <v>0</v>
      </c>
      <c r="N2933">
        <v>5378.4892030000001</v>
      </c>
      <c r="O2933">
        <v>4000</v>
      </c>
      <c r="P2933">
        <v>1378.49</v>
      </c>
      <c r="Q2933" s="1">
        <v>42005</v>
      </c>
      <c r="R2933" t="s">
        <v>98</v>
      </c>
      <c r="S2933" t="s">
        <v>103</v>
      </c>
      <c r="T2933">
        <v>0</v>
      </c>
    </row>
    <row r="2934" spans="1:20" x14ac:dyDescent="0.3">
      <c r="A2934" t="s">
        <v>90</v>
      </c>
      <c r="B2934">
        <v>658968</v>
      </c>
      <c r="C2934">
        <v>842800</v>
      </c>
      <c r="D2934">
        <v>5600</v>
      </c>
      <c r="E2934" t="s">
        <v>18</v>
      </c>
      <c r="F2934">
        <v>10.37</v>
      </c>
      <c r="G2934">
        <v>181.68</v>
      </c>
      <c r="H2934" t="s">
        <v>29</v>
      </c>
      <c r="I2934" s="1">
        <v>40544</v>
      </c>
      <c r="J2934" t="s">
        <v>20</v>
      </c>
      <c r="K2934" t="s">
        <v>27</v>
      </c>
      <c r="L2934" t="s">
        <v>39</v>
      </c>
      <c r="M2934">
        <v>0</v>
      </c>
      <c r="N2934">
        <v>6460.37</v>
      </c>
      <c r="O2934">
        <v>5599.99</v>
      </c>
      <c r="P2934">
        <v>860.38</v>
      </c>
      <c r="Q2934" s="1">
        <v>41426</v>
      </c>
      <c r="R2934" t="s">
        <v>98</v>
      </c>
      <c r="S2934" t="s">
        <v>103</v>
      </c>
      <c r="T2934">
        <v>0</v>
      </c>
    </row>
    <row r="2935" spans="1:20" x14ac:dyDescent="0.3">
      <c r="A2935" t="s">
        <v>90</v>
      </c>
      <c r="B2935">
        <v>660889</v>
      </c>
      <c r="C2935">
        <v>845240</v>
      </c>
      <c r="D2935">
        <v>8000</v>
      </c>
      <c r="E2935" t="s">
        <v>18</v>
      </c>
      <c r="F2935">
        <v>5.79</v>
      </c>
      <c r="G2935">
        <v>242.62</v>
      </c>
      <c r="H2935" t="s">
        <v>32</v>
      </c>
      <c r="I2935" s="1">
        <v>40544</v>
      </c>
      <c r="J2935" t="s">
        <v>26</v>
      </c>
      <c r="K2935" t="s">
        <v>40</v>
      </c>
      <c r="L2935" t="s">
        <v>22</v>
      </c>
      <c r="M2935">
        <v>0</v>
      </c>
      <c r="N2935">
        <v>1523.92</v>
      </c>
      <c r="O2935">
        <v>408.15</v>
      </c>
      <c r="P2935">
        <v>76.05</v>
      </c>
      <c r="Q2935" s="1">
        <v>40634</v>
      </c>
      <c r="R2935" t="s">
        <v>98</v>
      </c>
      <c r="S2935" t="s">
        <v>104</v>
      </c>
      <c r="T2935">
        <v>1</v>
      </c>
    </row>
    <row r="2936" spans="1:20" x14ac:dyDescent="0.3">
      <c r="A2936" t="s">
        <v>90</v>
      </c>
      <c r="B2936">
        <v>660817</v>
      </c>
      <c r="C2936">
        <v>845145</v>
      </c>
      <c r="D2936">
        <v>6000</v>
      </c>
      <c r="E2936" t="s">
        <v>43</v>
      </c>
      <c r="F2936">
        <v>7.29</v>
      </c>
      <c r="G2936">
        <v>119.63</v>
      </c>
      <c r="H2936" t="s">
        <v>32</v>
      </c>
      <c r="I2936" s="1">
        <v>40544</v>
      </c>
      <c r="J2936" t="s">
        <v>20</v>
      </c>
      <c r="K2936" t="s">
        <v>66</v>
      </c>
      <c r="L2936" t="s">
        <v>58</v>
      </c>
      <c r="M2936">
        <v>0</v>
      </c>
      <c r="N2936">
        <v>6839.05</v>
      </c>
      <c r="O2936">
        <v>6000</v>
      </c>
      <c r="P2936">
        <v>839.05</v>
      </c>
      <c r="Q2936" s="1">
        <v>41487</v>
      </c>
      <c r="R2936" t="s">
        <v>98</v>
      </c>
      <c r="S2936" t="s">
        <v>103</v>
      </c>
      <c r="T2936">
        <v>0</v>
      </c>
    </row>
    <row r="2937" spans="1:20" x14ac:dyDescent="0.3">
      <c r="A2937" t="s">
        <v>90</v>
      </c>
      <c r="B2937">
        <v>660869</v>
      </c>
      <c r="C2937">
        <v>845219</v>
      </c>
      <c r="D2937">
        <v>7750</v>
      </c>
      <c r="E2937" t="s">
        <v>18</v>
      </c>
      <c r="F2937">
        <v>10.37</v>
      </c>
      <c r="G2937">
        <v>251.42</v>
      </c>
      <c r="H2937" t="s">
        <v>29</v>
      </c>
      <c r="I2937" s="1">
        <v>40544</v>
      </c>
      <c r="J2937" t="s">
        <v>20</v>
      </c>
      <c r="K2937" t="s">
        <v>27</v>
      </c>
      <c r="L2937" t="s">
        <v>51</v>
      </c>
      <c r="M2937">
        <v>0</v>
      </c>
      <c r="N2937">
        <v>8790.5</v>
      </c>
      <c r="O2937">
        <v>7749.99</v>
      </c>
      <c r="P2937">
        <v>1040.51</v>
      </c>
      <c r="Q2937" s="1">
        <v>41334</v>
      </c>
      <c r="R2937" t="s">
        <v>98</v>
      </c>
      <c r="S2937" t="s">
        <v>103</v>
      </c>
      <c r="T2937">
        <v>0</v>
      </c>
    </row>
    <row r="2938" spans="1:20" x14ac:dyDescent="0.3">
      <c r="A2938" t="s">
        <v>90</v>
      </c>
      <c r="B2938">
        <v>660862</v>
      </c>
      <c r="C2938">
        <v>829072</v>
      </c>
      <c r="D2938">
        <v>24250</v>
      </c>
      <c r="E2938" t="s">
        <v>43</v>
      </c>
      <c r="F2938">
        <v>12.61</v>
      </c>
      <c r="G2938">
        <v>546.94000000000005</v>
      </c>
      <c r="H2938" t="s">
        <v>19</v>
      </c>
      <c r="I2938" s="1">
        <v>40544</v>
      </c>
      <c r="J2938" t="s">
        <v>26</v>
      </c>
      <c r="K2938" t="s">
        <v>21</v>
      </c>
      <c r="L2938" t="s">
        <v>39</v>
      </c>
      <c r="M2938">
        <v>0</v>
      </c>
      <c r="N2938">
        <v>3278.82</v>
      </c>
      <c r="O2938">
        <v>1797.83</v>
      </c>
      <c r="P2938">
        <v>1480.99</v>
      </c>
      <c r="Q2938" s="1">
        <v>40756</v>
      </c>
      <c r="R2938" t="s">
        <v>98</v>
      </c>
      <c r="S2938" t="s">
        <v>104</v>
      </c>
      <c r="T2938">
        <v>1</v>
      </c>
    </row>
    <row r="2939" spans="1:20" x14ac:dyDescent="0.3">
      <c r="A2939" t="s">
        <v>90</v>
      </c>
      <c r="B2939">
        <v>660850</v>
      </c>
      <c r="C2939">
        <v>845202</v>
      </c>
      <c r="D2939">
        <v>8000</v>
      </c>
      <c r="E2939" t="s">
        <v>18</v>
      </c>
      <c r="F2939">
        <v>10</v>
      </c>
      <c r="G2939">
        <v>258.14</v>
      </c>
      <c r="H2939" t="s">
        <v>29</v>
      </c>
      <c r="I2939" s="1">
        <v>40544</v>
      </c>
      <c r="J2939" t="s">
        <v>20</v>
      </c>
      <c r="K2939" t="s">
        <v>27</v>
      </c>
      <c r="L2939" t="s">
        <v>56</v>
      </c>
      <c r="M2939">
        <v>0</v>
      </c>
      <c r="N2939">
        <v>9103.43</v>
      </c>
      <c r="O2939">
        <v>7999.99</v>
      </c>
      <c r="P2939">
        <v>1103.44</v>
      </c>
      <c r="Q2939" s="1">
        <v>41275</v>
      </c>
      <c r="R2939" t="s">
        <v>98</v>
      </c>
      <c r="S2939" t="s">
        <v>103</v>
      </c>
      <c r="T2939">
        <v>0</v>
      </c>
    </row>
    <row r="2940" spans="1:20" x14ac:dyDescent="0.3">
      <c r="A2940" t="s">
        <v>90</v>
      </c>
      <c r="B2940">
        <v>660830</v>
      </c>
      <c r="C2940">
        <v>845173</v>
      </c>
      <c r="D2940">
        <v>6800</v>
      </c>
      <c r="E2940" t="s">
        <v>18</v>
      </c>
      <c r="F2940">
        <v>13.06</v>
      </c>
      <c r="G2940">
        <v>229.32</v>
      </c>
      <c r="H2940" t="s">
        <v>19</v>
      </c>
      <c r="I2940" s="1">
        <v>40544</v>
      </c>
      <c r="J2940" t="s">
        <v>20</v>
      </c>
      <c r="K2940" t="s">
        <v>30</v>
      </c>
      <c r="L2940" t="s">
        <v>51</v>
      </c>
      <c r="M2940">
        <v>0</v>
      </c>
      <c r="N2940">
        <v>7881.17</v>
      </c>
      <c r="O2940">
        <v>6800.01</v>
      </c>
      <c r="P2940">
        <v>1081.1600000000001</v>
      </c>
      <c r="Q2940" s="1">
        <v>41183</v>
      </c>
      <c r="R2940" t="s">
        <v>98</v>
      </c>
      <c r="S2940" t="s">
        <v>103</v>
      </c>
      <c r="T2940">
        <v>0</v>
      </c>
    </row>
    <row r="2941" spans="1:20" x14ac:dyDescent="0.3">
      <c r="A2941" t="s">
        <v>90</v>
      </c>
      <c r="B2941">
        <v>660786</v>
      </c>
      <c r="C2941">
        <v>845118</v>
      </c>
      <c r="D2941">
        <v>18000</v>
      </c>
      <c r="E2941" t="s">
        <v>18</v>
      </c>
      <c r="F2941">
        <v>10.37</v>
      </c>
      <c r="G2941">
        <v>583.95000000000005</v>
      </c>
      <c r="H2941" t="s">
        <v>29</v>
      </c>
      <c r="I2941" s="1">
        <v>40544</v>
      </c>
      <c r="J2941" t="s">
        <v>20</v>
      </c>
      <c r="K2941" t="s">
        <v>27</v>
      </c>
      <c r="L2941" t="s">
        <v>69</v>
      </c>
      <c r="M2941">
        <v>0</v>
      </c>
      <c r="N2941">
        <v>18307.84</v>
      </c>
      <c r="O2941">
        <v>17999.990000000002</v>
      </c>
      <c r="P2941">
        <v>307.85000000000002</v>
      </c>
      <c r="Q2941" s="1">
        <v>40664</v>
      </c>
      <c r="R2941" t="s">
        <v>98</v>
      </c>
      <c r="S2941" t="s">
        <v>103</v>
      </c>
      <c r="T2941">
        <v>0</v>
      </c>
    </row>
    <row r="2942" spans="1:20" x14ac:dyDescent="0.3">
      <c r="A2942" t="s">
        <v>90</v>
      </c>
      <c r="B2942">
        <v>641983</v>
      </c>
      <c r="C2942">
        <v>821748</v>
      </c>
      <c r="D2942">
        <v>13475</v>
      </c>
      <c r="E2942" t="s">
        <v>43</v>
      </c>
      <c r="F2942">
        <v>15.28</v>
      </c>
      <c r="G2942">
        <v>322.56</v>
      </c>
      <c r="H2942" t="s">
        <v>23</v>
      </c>
      <c r="I2942" s="1">
        <v>40544</v>
      </c>
      <c r="J2942" t="s">
        <v>20</v>
      </c>
      <c r="K2942" t="s">
        <v>27</v>
      </c>
      <c r="L2942" t="s">
        <v>58</v>
      </c>
      <c r="M2942">
        <v>0</v>
      </c>
      <c r="N2942">
        <v>18046.54</v>
      </c>
      <c r="O2942">
        <v>13475</v>
      </c>
      <c r="P2942">
        <v>4571.54</v>
      </c>
      <c r="Q2942" s="1">
        <v>41609</v>
      </c>
      <c r="R2942" t="s">
        <v>98</v>
      </c>
      <c r="S2942" t="s">
        <v>103</v>
      </c>
      <c r="T2942">
        <v>0</v>
      </c>
    </row>
    <row r="2943" spans="1:20" x14ac:dyDescent="0.3">
      <c r="A2943" t="s">
        <v>90</v>
      </c>
      <c r="B2943">
        <v>660519</v>
      </c>
      <c r="C2943">
        <v>844795</v>
      </c>
      <c r="D2943">
        <v>2500</v>
      </c>
      <c r="E2943" t="s">
        <v>18</v>
      </c>
      <c r="F2943">
        <v>5.42</v>
      </c>
      <c r="G2943">
        <v>75.400000000000006</v>
      </c>
      <c r="H2943" t="s">
        <v>32</v>
      </c>
      <c r="I2943" s="1">
        <v>40544</v>
      </c>
      <c r="J2943" t="s">
        <v>20</v>
      </c>
      <c r="K2943" t="s">
        <v>47</v>
      </c>
      <c r="L2943" t="s">
        <v>41</v>
      </c>
      <c r="M2943">
        <v>0</v>
      </c>
      <c r="N2943">
        <v>2713.33</v>
      </c>
      <c r="O2943">
        <v>2500</v>
      </c>
      <c r="P2943">
        <v>213.33</v>
      </c>
      <c r="Q2943" s="1">
        <v>41640</v>
      </c>
      <c r="R2943" t="s">
        <v>98</v>
      </c>
      <c r="S2943" t="s">
        <v>103</v>
      </c>
      <c r="T2943">
        <v>0</v>
      </c>
    </row>
    <row r="2944" spans="1:20" x14ac:dyDescent="0.3">
      <c r="A2944" t="s">
        <v>90</v>
      </c>
      <c r="B2944">
        <v>657058</v>
      </c>
      <c r="C2944">
        <v>840336</v>
      </c>
      <c r="D2944">
        <v>4000</v>
      </c>
      <c r="E2944" t="s">
        <v>18</v>
      </c>
      <c r="F2944">
        <v>12.68</v>
      </c>
      <c r="G2944">
        <v>134.16999999999999</v>
      </c>
      <c r="H2944" t="s">
        <v>19</v>
      </c>
      <c r="I2944" s="1">
        <v>40544</v>
      </c>
      <c r="J2944" t="s">
        <v>20</v>
      </c>
      <c r="K2944" t="s">
        <v>27</v>
      </c>
      <c r="L2944" t="s">
        <v>50</v>
      </c>
      <c r="M2944">
        <v>0</v>
      </c>
      <c r="N2944">
        <v>4827.4799999999996</v>
      </c>
      <c r="O2944">
        <v>4000</v>
      </c>
      <c r="P2944">
        <v>827.48</v>
      </c>
      <c r="Q2944" s="1">
        <v>41671</v>
      </c>
      <c r="R2944" t="s">
        <v>98</v>
      </c>
      <c r="S2944" t="s">
        <v>103</v>
      </c>
      <c r="T2944">
        <v>0</v>
      </c>
    </row>
    <row r="2945" spans="1:20" x14ac:dyDescent="0.3">
      <c r="A2945" t="s">
        <v>90</v>
      </c>
      <c r="B2945">
        <v>660724</v>
      </c>
      <c r="C2945">
        <v>845039</v>
      </c>
      <c r="D2945">
        <v>9000</v>
      </c>
      <c r="E2945" t="s">
        <v>43</v>
      </c>
      <c r="F2945">
        <v>10.37</v>
      </c>
      <c r="G2945">
        <v>192.87</v>
      </c>
      <c r="H2945" t="s">
        <v>29</v>
      </c>
      <c r="I2945" s="1">
        <v>40544</v>
      </c>
      <c r="J2945" t="s">
        <v>20</v>
      </c>
      <c r="K2945" t="s">
        <v>27</v>
      </c>
      <c r="L2945" t="s">
        <v>56</v>
      </c>
      <c r="M2945">
        <v>0</v>
      </c>
      <c r="N2945">
        <v>10508.86</v>
      </c>
      <c r="O2945">
        <v>9000</v>
      </c>
      <c r="P2945">
        <v>1508.86</v>
      </c>
      <c r="Q2945" s="1">
        <v>41548</v>
      </c>
      <c r="R2945" t="s">
        <v>98</v>
      </c>
      <c r="S2945" t="s">
        <v>103</v>
      </c>
      <c r="T2945">
        <v>0</v>
      </c>
    </row>
    <row r="2946" spans="1:20" x14ac:dyDescent="0.3">
      <c r="A2946" t="s">
        <v>90</v>
      </c>
      <c r="B2946">
        <v>649668</v>
      </c>
      <c r="C2946">
        <v>831106</v>
      </c>
      <c r="D2946">
        <v>16000</v>
      </c>
      <c r="E2946" t="s">
        <v>43</v>
      </c>
      <c r="F2946">
        <v>13.43</v>
      </c>
      <c r="G2946">
        <v>367.59</v>
      </c>
      <c r="H2946" t="s">
        <v>19</v>
      </c>
      <c r="I2946" s="1">
        <v>40544</v>
      </c>
      <c r="J2946" t="s">
        <v>20</v>
      </c>
      <c r="K2946" t="s">
        <v>21</v>
      </c>
      <c r="L2946" t="s">
        <v>37</v>
      </c>
      <c r="M2946">
        <v>0</v>
      </c>
      <c r="N2946">
        <v>20447.509999999998</v>
      </c>
      <c r="O2946">
        <v>16000</v>
      </c>
      <c r="P2946">
        <v>4447.51</v>
      </c>
      <c r="Q2946" s="1">
        <v>41518</v>
      </c>
      <c r="R2946" t="s">
        <v>98</v>
      </c>
      <c r="S2946" t="s">
        <v>103</v>
      </c>
      <c r="T2946">
        <v>0</v>
      </c>
    </row>
    <row r="2947" spans="1:20" x14ac:dyDescent="0.3">
      <c r="A2947" t="s">
        <v>90</v>
      </c>
      <c r="B2947">
        <v>660683</v>
      </c>
      <c r="C2947">
        <v>844984</v>
      </c>
      <c r="D2947">
        <v>10000</v>
      </c>
      <c r="E2947" t="s">
        <v>18</v>
      </c>
      <c r="F2947">
        <v>11.11</v>
      </c>
      <c r="G2947">
        <v>327.91</v>
      </c>
      <c r="H2947" t="s">
        <v>29</v>
      </c>
      <c r="I2947" s="1">
        <v>40544</v>
      </c>
      <c r="J2947" t="s">
        <v>20</v>
      </c>
      <c r="K2947" t="s">
        <v>21</v>
      </c>
      <c r="L2947" t="s">
        <v>35</v>
      </c>
      <c r="M2947">
        <v>0</v>
      </c>
      <c r="N2947">
        <v>11800.21</v>
      </c>
      <c r="O2947">
        <v>10000</v>
      </c>
      <c r="P2947">
        <v>1800.21</v>
      </c>
      <c r="Q2947" s="1">
        <v>41671</v>
      </c>
      <c r="R2947" t="s">
        <v>98</v>
      </c>
      <c r="S2947" t="s">
        <v>103</v>
      </c>
      <c r="T2947">
        <v>0</v>
      </c>
    </row>
    <row r="2948" spans="1:20" x14ac:dyDescent="0.3">
      <c r="A2948" t="s">
        <v>90</v>
      </c>
      <c r="B2948">
        <v>660681</v>
      </c>
      <c r="C2948">
        <v>844986</v>
      </c>
      <c r="D2948">
        <v>9000</v>
      </c>
      <c r="E2948" t="s">
        <v>43</v>
      </c>
      <c r="F2948">
        <v>15.28</v>
      </c>
      <c r="G2948">
        <v>215.44</v>
      </c>
      <c r="H2948" t="s">
        <v>23</v>
      </c>
      <c r="I2948" s="1">
        <v>40544</v>
      </c>
      <c r="J2948" t="s">
        <v>20</v>
      </c>
      <c r="K2948" t="s">
        <v>30</v>
      </c>
      <c r="L2948" t="s">
        <v>35</v>
      </c>
      <c r="M2948">
        <v>0</v>
      </c>
      <c r="N2948">
        <v>12052.76</v>
      </c>
      <c r="O2948">
        <v>9000</v>
      </c>
      <c r="P2948">
        <v>3052.76</v>
      </c>
      <c r="Q2948" s="1">
        <v>41609</v>
      </c>
      <c r="R2948" t="s">
        <v>98</v>
      </c>
      <c r="S2948" t="s">
        <v>103</v>
      </c>
      <c r="T2948">
        <v>0</v>
      </c>
    </row>
    <row r="2949" spans="1:20" x14ac:dyDescent="0.3">
      <c r="A2949" t="s">
        <v>90</v>
      </c>
      <c r="B2949">
        <v>658710</v>
      </c>
      <c r="C2949">
        <v>842430</v>
      </c>
      <c r="D2949">
        <v>10000</v>
      </c>
      <c r="E2949" t="s">
        <v>18</v>
      </c>
      <c r="F2949">
        <v>10.37</v>
      </c>
      <c r="G2949">
        <v>324.42</v>
      </c>
      <c r="H2949" t="s">
        <v>29</v>
      </c>
      <c r="I2949" s="1">
        <v>40544</v>
      </c>
      <c r="J2949" t="s">
        <v>20</v>
      </c>
      <c r="K2949" t="s">
        <v>36</v>
      </c>
      <c r="L2949" t="s">
        <v>42</v>
      </c>
      <c r="M2949">
        <v>0</v>
      </c>
      <c r="N2949">
        <v>11678.54</v>
      </c>
      <c r="O2949">
        <v>10000</v>
      </c>
      <c r="P2949">
        <v>1678.54</v>
      </c>
      <c r="Q2949" s="1">
        <v>41671</v>
      </c>
      <c r="R2949" t="s">
        <v>98</v>
      </c>
      <c r="S2949" t="s">
        <v>103</v>
      </c>
      <c r="T2949">
        <v>0</v>
      </c>
    </row>
    <row r="2950" spans="1:20" x14ac:dyDescent="0.3">
      <c r="A2950" t="s">
        <v>90</v>
      </c>
      <c r="B2950">
        <v>659790</v>
      </c>
      <c r="C2950">
        <v>843856</v>
      </c>
      <c r="D2950">
        <v>16750</v>
      </c>
      <c r="E2950" t="s">
        <v>43</v>
      </c>
      <c r="F2950">
        <v>16.399999999999999</v>
      </c>
      <c r="G2950">
        <v>410.9</v>
      </c>
      <c r="H2950" t="s">
        <v>44</v>
      </c>
      <c r="I2950" s="1">
        <v>40544</v>
      </c>
      <c r="J2950" t="s">
        <v>20</v>
      </c>
      <c r="K2950" t="s">
        <v>27</v>
      </c>
      <c r="L2950" t="s">
        <v>37</v>
      </c>
      <c r="M2950">
        <v>0</v>
      </c>
      <c r="N2950">
        <v>18083.599999999999</v>
      </c>
      <c r="O2950">
        <v>16750</v>
      </c>
      <c r="P2950">
        <v>1333.6</v>
      </c>
      <c r="Q2950" s="1">
        <v>40756</v>
      </c>
      <c r="R2950" t="s">
        <v>98</v>
      </c>
      <c r="S2950" t="s">
        <v>103</v>
      </c>
      <c r="T2950">
        <v>0</v>
      </c>
    </row>
    <row r="2951" spans="1:20" x14ac:dyDescent="0.3">
      <c r="A2951" t="s">
        <v>90</v>
      </c>
      <c r="B2951">
        <v>659221</v>
      </c>
      <c r="C2951">
        <v>843127</v>
      </c>
      <c r="D2951">
        <v>9000</v>
      </c>
      <c r="E2951" t="s">
        <v>18</v>
      </c>
      <c r="F2951">
        <v>7.66</v>
      </c>
      <c r="G2951">
        <v>280.62</v>
      </c>
      <c r="H2951" t="s">
        <v>32</v>
      </c>
      <c r="I2951" s="1">
        <v>40544</v>
      </c>
      <c r="J2951" t="s">
        <v>26</v>
      </c>
      <c r="K2951" t="s">
        <v>30</v>
      </c>
      <c r="L2951" t="s">
        <v>81</v>
      </c>
      <c r="M2951">
        <v>0</v>
      </c>
      <c r="N2951">
        <v>8945.16</v>
      </c>
      <c r="O2951">
        <v>7863.44</v>
      </c>
      <c r="P2951">
        <v>1081.72</v>
      </c>
      <c r="Q2951" s="1">
        <v>41548</v>
      </c>
      <c r="R2951" t="s">
        <v>98</v>
      </c>
      <c r="S2951" t="s">
        <v>104</v>
      </c>
      <c r="T2951">
        <v>1</v>
      </c>
    </row>
    <row r="2952" spans="1:20" x14ac:dyDescent="0.3">
      <c r="A2952" t="s">
        <v>90</v>
      </c>
      <c r="B2952">
        <v>651356</v>
      </c>
      <c r="C2952">
        <v>833205</v>
      </c>
      <c r="D2952">
        <v>11400</v>
      </c>
      <c r="E2952" t="s">
        <v>43</v>
      </c>
      <c r="F2952">
        <v>12.68</v>
      </c>
      <c r="G2952">
        <v>257.52999999999997</v>
      </c>
      <c r="H2952" t="s">
        <v>19</v>
      </c>
      <c r="I2952" s="1">
        <v>40544</v>
      </c>
      <c r="J2952" t="s">
        <v>20</v>
      </c>
      <c r="K2952" t="s">
        <v>27</v>
      </c>
      <c r="L2952" t="s">
        <v>25</v>
      </c>
      <c r="M2952">
        <v>0</v>
      </c>
      <c r="N2952">
        <v>15006.27022</v>
      </c>
      <c r="O2952">
        <v>11400</v>
      </c>
      <c r="P2952">
        <v>3606.27</v>
      </c>
      <c r="Q2952" s="1">
        <v>41852</v>
      </c>
      <c r="R2952" t="s">
        <v>98</v>
      </c>
      <c r="S2952" t="s">
        <v>103</v>
      </c>
      <c r="T2952">
        <v>0</v>
      </c>
    </row>
    <row r="2953" spans="1:20" x14ac:dyDescent="0.3">
      <c r="A2953" t="s">
        <v>90</v>
      </c>
      <c r="B2953">
        <v>660567</v>
      </c>
      <c r="C2953">
        <v>844851</v>
      </c>
      <c r="D2953">
        <v>11000</v>
      </c>
      <c r="E2953" t="s">
        <v>18</v>
      </c>
      <c r="F2953">
        <v>16.02</v>
      </c>
      <c r="G2953">
        <v>386.84</v>
      </c>
      <c r="H2953" t="s">
        <v>23</v>
      </c>
      <c r="I2953" s="1">
        <v>40544</v>
      </c>
      <c r="J2953" t="s">
        <v>20</v>
      </c>
      <c r="K2953" t="s">
        <v>49</v>
      </c>
      <c r="L2953" t="s">
        <v>42</v>
      </c>
      <c r="M2953">
        <v>0</v>
      </c>
      <c r="N2953">
        <v>13917.73</v>
      </c>
      <c r="O2953">
        <v>11000</v>
      </c>
      <c r="P2953">
        <v>2917.73</v>
      </c>
      <c r="Q2953" s="1">
        <v>41671</v>
      </c>
      <c r="R2953" t="s">
        <v>98</v>
      </c>
      <c r="S2953" t="s">
        <v>103</v>
      </c>
      <c r="T2953">
        <v>0</v>
      </c>
    </row>
    <row r="2954" spans="1:20" x14ac:dyDescent="0.3">
      <c r="A2954" t="s">
        <v>90</v>
      </c>
      <c r="B2954">
        <v>660531</v>
      </c>
      <c r="C2954">
        <v>844809</v>
      </c>
      <c r="D2954">
        <v>5000</v>
      </c>
      <c r="E2954" t="s">
        <v>18</v>
      </c>
      <c r="F2954">
        <v>5.42</v>
      </c>
      <c r="G2954">
        <v>150.80000000000001</v>
      </c>
      <c r="H2954" t="s">
        <v>32</v>
      </c>
      <c r="I2954" s="1">
        <v>40544</v>
      </c>
      <c r="J2954" t="s">
        <v>20</v>
      </c>
      <c r="K2954" t="s">
        <v>47</v>
      </c>
      <c r="L2954" t="s">
        <v>77</v>
      </c>
      <c r="M2954">
        <v>0</v>
      </c>
      <c r="N2954">
        <v>5418.46</v>
      </c>
      <c r="O2954">
        <v>5000</v>
      </c>
      <c r="P2954">
        <v>418.46</v>
      </c>
      <c r="Q2954" s="1">
        <v>41518</v>
      </c>
      <c r="R2954" t="s">
        <v>98</v>
      </c>
      <c r="S2954" t="s">
        <v>103</v>
      </c>
      <c r="T2954">
        <v>0</v>
      </c>
    </row>
    <row r="2955" spans="1:20" x14ac:dyDescent="0.3">
      <c r="A2955" t="s">
        <v>90</v>
      </c>
      <c r="B2955">
        <v>660278</v>
      </c>
      <c r="C2955">
        <v>844490</v>
      </c>
      <c r="D2955">
        <v>7000</v>
      </c>
      <c r="E2955" t="s">
        <v>18</v>
      </c>
      <c r="F2955">
        <v>7.29</v>
      </c>
      <c r="G2955">
        <v>217.07</v>
      </c>
      <c r="H2955" t="s">
        <v>32</v>
      </c>
      <c r="I2955" s="1">
        <v>40544</v>
      </c>
      <c r="J2955" t="s">
        <v>20</v>
      </c>
      <c r="K2955" t="s">
        <v>24</v>
      </c>
      <c r="L2955" t="s">
        <v>58</v>
      </c>
      <c r="M2955">
        <v>0</v>
      </c>
      <c r="N2955">
        <v>7812.33</v>
      </c>
      <c r="O2955">
        <v>7000</v>
      </c>
      <c r="P2955">
        <v>812.33</v>
      </c>
      <c r="Q2955" s="1">
        <v>41671</v>
      </c>
      <c r="R2955" t="s">
        <v>98</v>
      </c>
      <c r="S2955" t="s">
        <v>103</v>
      </c>
      <c r="T2955">
        <v>0</v>
      </c>
    </row>
    <row r="2956" spans="1:20" x14ac:dyDescent="0.3">
      <c r="A2956" t="s">
        <v>90</v>
      </c>
      <c r="B2956">
        <v>660473</v>
      </c>
      <c r="C2956">
        <v>844733</v>
      </c>
      <c r="D2956">
        <v>1000</v>
      </c>
      <c r="E2956" t="s">
        <v>18</v>
      </c>
      <c r="F2956">
        <v>9.6300000000000008</v>
      </c>
      <c r="G2956">
        <v>32.1</v>
      </c>
      <c r="H2956" t="s">
        <v>29</v>
      </c>
      <c r="I2956" s="1">
        <v>40544</v>
      </c>
      <c r="J2956" t="s">
        <v>20</v>
      </c>
      <c r="K2956" t="s">
        <v>24</v>
      </c>
      <c r="L2956" t="s">
        <v>58</v>
      </c>
      <c r="M2956">
        <v>0</v>
      </c>
      <c r="N2956">
        <v>1155.19</v>
      </c>
      <c r="O2956">
        <v>1000</v>
      </c>
      <c r="P2956">
        <v>155.19</v>
      </c>
      <c r="Q2956" s="1">
        <v>41671</v>
      </c>
      <c r="R2956" t="s">
        <v>98</v>
      </c>
      <c r="S2956" t="s">
        <v>103</v>
      </c>
      <c r="T2956">
        <v>0</v>
      </c>
    </row>
    <row r="2957" spans="1:20" x14ac:dyDescent="0.3">
      <c r="A2957" t="s">
        <v>90</v>
      </c>
      <c r="B2957">
        <v>660464</v>
      </c>
      <c r="C2957">
        <v>844722</v>
      </c>
      <c r="D2957">
        <v>4800</v>
      </c>
      <c r="E2957" t="s">
        <v>43</v>
      </c>
      <c r="F2957">
        <v>13.06</v>
      </c>
      <c r="G2957">
        <v>109.37</v>
      </c>
      <c r="H2957" t="s">
        <v>19</v>
      </c>
      <c r="I2957" s="1">
        <v>40544</v>
      </c>
      <c r="J2957" t="s">
        <v>20</v>
      </c>
      <c r="K2957" t="s">
        <v>30</v>
      </c>
      <c r="L2957" t="s">
        <v>41</v>
      </c>
      <c r="M2957">
        <v>0</v>
      </c>
      <c r="N2957">
        <v>6416.0242689999995</v>
      </c>
      <c r="O2957">
        <v>4800</v>
      </c>
      <c r="P2957">
        <v>1616.02</v>
      </c>
      <c r="Q2957" s="1">
        <v>41944</v>
      </c>
      <c r="R2957" t="s">
        <v>98</v>
      </c>
      <c r="S2957" t="s">
        <v>103</v>
      </c>
      <c r="T2957">
        <v>0</v>
      </c>
    </row>
    <row r="2958" spans="1:20" x14ac:dyDescent="0.3">
      <c r="A2958" t="s">
        <v>90</v>
      </c>
      <c r="B2958">
        <v>643919</v>
      </c>
      <c r="C2958">
        <v>824042</v>
      </c>
      <c r="D2958">
        <v>7000</v>
      </c>
      <c r="E2958" t="s">
        <v>18</v>
      </c>
      <c r="F2958">
        <v>5.79</v>
      </c>
      <c r="G2958">
        <v>212.29</v>
      </c>
      <c r="H2958" t="s">
        <v>32</v>
      </c>
      <c r="I2958" s="1">
        <v>40544</v>
      </c>
      <c r="J2958" t="s">
        <v>26</v>
      </c>
      <c r="K2958" t="s">
        <v>24</v>
      </c>
      <c r="L2958" t="s">
        <v>41</v>
      </c>
      <c r="M2958">
        <v>0</v>
      </c>
      <c r="N2958">
        <v>6239.75</v>
      </c>
      <c r="O2958">
        <v>5525.6</v>
      </c>
      <c r="P2958">
        <v>612.25</v>
      </c>
      <c r="Q2958" s="1">
        <v>41456</v>
      </c>
      <c r="R2958" t="s">
        <v>98</v>
      </c>
      <c r="S2958" t="s">
        <v>104</v>
      </c>
      <c r="T2958">
        <v>1</v>
      </c>
    </row>
    <row r="2959" spans="1:20" x14ac:dyDescent="0.3">
      <c r="A2959" t="s">
        <v>90</v>
      </c>
      <c r="B2959">
        <v>660438</v>
      </c>
      <c r="C2959">
        <v>844688</v>
      </c>
      <c r="D2959">
        <v>16000</v>
      </c>
      <c r="E2959" t="s">
        <v>18</v>
      </c>
      <c r="F2959">
        <v>14.54</v>
      </c>
      <c r="G2959">
        <v>551.04999999999995</v>
      </c>
      <c r="H2959" t="s">
        <v>23</v>
      </c>
      <c r="I2959" s="1">
        <v>40544</v>
      </c>
      <c r="J2959" t="s">
        <v>26</v>
      </c>
      <c r="K2959" t="s">
        <v>27</v>
      </c>
      <c r="L2959" t="s">
        <v>41</v>
      </c>
      <c r="M2959">
        <v>0</v>
      </c>
      <c r="N2959">
        <v>550.6</v>
      </c>
      <c r="O2959">
        <v>356.89</v>
      </c>
      <c r="P2959">
        <v>193.71</v>
      </c>
      <c r="Q2959" s="1">
        <v>40603</v>
      </c>
      <c r="R2959" t="s">
        <v>98</v>
      </c>
      <c r="S2959" t="s">
        <v>104</v>
      </c>
      <c r="T2959">
        <v>1</v>
      </c>
    </row>
    <row r="2960" spans="1:20" x14ac:dyDescent="0.3">
      <c r="A2960" t="s">
        <v>90</v>
      </c>
      <c r="B2960">
        <v>646965</v>
      </c>
      <c r="C2960">
        <v>827750</v>
      </c>
      <c r="D2960">
        <v>15000</v>
      </c>
      <c r="E2960" t="s">
        <v>18</v>
      </c>
      <c r="F2960">
        <v>11.11</v>
      </c>
      <c r="G2960">
        <v>491.87</v>
      </c>
      <c r="H2960" t="s">
        <v>29</v>
      </c>
      <c r="I2960" s="1">
        <v>40544</v>
      </c>
      <c r="J2960" t="s">
        <v>20</v>
      </c>
      <c r="K2960" t="s">
        <v>49</v>
      </c>
      <c r="L2960" t="s">
        <v>25</v>
      </c>
      <c r="M2960">
        <v>0</v>
      </c>
      <c r="N2960">
        <v>17692.830000000002</v>
      </c>
      <c r="O2960">
        <v>15000</v>
      </c>
      <c r="P2960">
        <v>2692.83</v>
      </c>
      <c r="Q2960" s="1">
        <v>41671</v>
      </c>
      <c r="R2960" t="s">
        <v>98</v>
      </c>
      <c r="S2960" t="s">
        <v>103</v>
      </c>
      <c r="T2960">
        <v>0</v>
      </c>
    </row>
    <row r="2961" spans="1:20" x14ac:dyDescent="0.3">
      <c r="A2961" t="s">
        <v>90</v>
      </c>
      <c r="B2961">
        <v>543957</v>
      </c>
      <c r="C2961">
        <v>701758</v>
      </c>
      <c r="D2961">
        <v>12800</v>
      </c>
      <c r="E2961" t="s">
        <v>18</v>
      </c>
      <c r="F2961">
        <v>7.29</v>
      </c>
      <c r="G2961">
        <v>396.93</v>
      </c>
      <c r="H2961" t="s">
        <v>32</v>
      </c>
      <c r="I2961" s="1">
        <v>40544</v>
      </c>
      <c r="J2961" t="s">
        <v>20</v>
      </c>
      <c r="K2961" t="s">
        <v>24</v>
      </c>
      <c r="L2961" t="s">
        <v>33</v>
      </c>
      <c r="M2961">
        <v>0</v>
      </c>
      <c r="N2961">
        <v>14280.3</v>
      </c>
      <c r="O2961">
        <v>12800</v>
      </c>
      <c r="P2961">
        <v>1480.3</v>
      </c>
      <c r="Q2961" s="1">
        <v>41609</v>
      </c>
      <c r="R2961" t="s">
        <v>98</v>
      </c>
      <c r="S2961" t="s">
        <v>103</v>
      </c>
      <c r="T2961">
        <v>0</v>
      </c>
    </row>
    <row r="2962" spans="1:20" x14ac:dyDescent="0.3">
      <c r="A2962" t="s">
        <v>90</v>
      </c>
      <c r="B2962">
        <v>660394</v>
      </c>
      <c r="C2962">
        <v>844634</v>
      </c>
      <c r="D2962">
        <v>1000</v>
      </c>
      <c r="E2962" t="s">
        <v>18</v>
      </c>
      <c r="F2962">
        <v>10</v>
      </c>
      <c r="G2962">
        <v>32.270000000000003</v>
      </c>
      <c r="H2962" t="s">
        <v>29</v>
      </c>
      <c r="I2962" s="1">
        <v>40544</v>
      </c>
      <c r="J2962" t="s">
        <v>26</v>
      </c>
      <c r="K2962" t="s">
        <v>24</v>
      </c>
      <c r="L2962" t="s">
        <v>45</v>
      </c>
      <c r="M2962">
        <v>0</v>
      </c>
      <c r="N2962">
        <v>160.75</v>
      </c>
      <c r="O2962">
        <v>121.24</v>
      </c>
      <c r="P2962">
        <v>39.51</v>
      </c>
      <c r="Q2962" s="1">
        <v>40725</v>
      </c>
      <c r="R2962" t="s">
        <v>98</v>
      </c>
      <c r="S2962" t="s">
        <v>104</v>
      </c>
      <c r="T2962">
        <v>1</v>
      </c>
    </row>
    <row r="2963" spans="1:20" x14ac:dyDescent="0.3">
      <c r="A2963" t="s">
        <v>90</v>
      </c>
      <c r="B2963">
        <v>660367</v>
      </c>
      <c r="C2963">
        <v>844601</v>
      </c>
      <c r="D2963">
        <v>13400</v>
      </c>
      <c r="E2963" t="s">
        <v>18</v>
      </c>
      <c r="F2963">
        <v>13.06</v>
      </c>
      <c r="G2963">
        <v>451.89</v>
      </c>
      <c r="H2963" t="s">
        <v>19</v>
      </c>
      <c r="I2963" s="1">
        <v>40544</v>
      </c>
      <c r="J2963" t="s">
        <v>20</v>
      </c>
      <c r="K2963" t="s">
        <v>27</v>
      </c>
      <c r="L2963" t="s">
        <v>55</v>
      </c>
      <c r="M2963">
        <v>0</v>
      </c>
      <c r="N2963">
        <v>16263.54</v>
      </c>
      <c r="O2963">
        <v>13400</v>
      </c>
      <c r="P2963">
        <v>2863.54</v>
      </c>
      <c r="Q2963" s="1">
        <v>41671</v>
      </c>
      <c r="R2963" t="s">
        <v>98</v>
      </c>
      <c r="S2963" t="s">
        <v>103</v>
      </c>
      <c r="T2963">
        <v>0</v>
      </c>
    </row>
    <row r="2964" spans="1:20" x14ac:dyDescent="0.3">
      <c r="A2964" t="s">
        <v>90</v>
      </c>
      <c r="B2964">
        <v>660364</v>
      </c>
      <c r="C2964">
        <v>844598</v>
      </c>
      <c r="D2964">
        <v>2400</v>
      </c>
      <c r="E2964" t="s">
        <v>18</v>
      </c>
      <c r="F2964">
        <v>6.92</v>
      </c>
      <c r="G2964">
        <v>74.02</v>
      </c>
      <c r="H2964" t="s">
        <v>32</v>
      </c>
      <c r="I2964" s="1">
        <v>40544</v>
      </c>
      <c r="J2964" t="s">
        <v>20</v>
      </c>
      <c r="K2964" t="s">
        <v>30</v>
      </c>
      <c r="L2964" t="s">
        <v>41</v>
      </c>
      <c r="M2964">
        <v>0</v>
      </c>
      <c r="N2964">
        <v>2571.7399999999998</v>
      </c>
      <c r="O2964">
        <v>2400</v>
      </c>
      <c r="P2964">
        <v>171.74</v>
      </c>
      <c r="Q2964" s="1">
        <v>41061</v>
      </c>
      <c r="R2964" t="s">
        <v>98</v>
      </c>
      <c r="S2964" t="s">
        <v>103</v>
      </c>
      <c r="T2964">
        <v>0</v>
      </c>
    </row>
    <row r="2965" spans="1:20" x14ac:dyDescent="0.3">
      <c r="A2965" t="s">
        <v>90</v>
      </c>
      <c r="B2965">
        <v>660366</v>
      </c>
      <c r="C2965">
        <v>844600</v>
      </c>
      <c r="D2965">
        <v>9600</v>
      </c>
      <c r="E2965" t="s">
        <v>18</v>
      </c>
      <c r="F2965">
        <v>5.42</v>
      </c>
      <c r="G2965">
        <v>289.54000000000002</v>
      </c>
      <c r="H2965" t="s">
        <v>32</v>
      </c>
      <c r="I2965" s="1">
        <v>40544</v>
      </c>
      <c r="J2965" t="s">
        <v>20</v>
      </c>
      <c r="K2965" t="s">
        <v>21</v>
      </c>
      <c r="L2965" t="s">
        <v>81</v>
      </c>
      <c r="M2965">
        <v>0</v>
      </c>
      <c r="N2965">
        <v>10181.67</v>
      </c>
      <c r="O2965">
        <v>9600</v>
      </c>
      <c r="P2965">
        <v>581.66999999999996</v>
      </c>
      <c r="Q2965" s="1">
        <v>41091</v>
      </c>
      <c r="R2965" t="s">
        <v>98</v>
      </c>
      <c r="S2965" t="s">
        <v>103</v>
      </c>
      <c r="T2965">
        <v>0</v>
      </c>
    </row>
    <row r="2966" spans="1:20" x14ac:dyDescent="0.3">
      <c r="A2966" t="s">
        <v>90</v>
      </c>
      <c r="B2966">
        <v>660327</v>
      </c>
      <c r="C2966">
        <v>844553</v>
      </c>
      <c r="D2966">
        <v>3000</v>
      </c>
      <c r="E2966" t="s">
        <v>18</v>
      </c>
      <c r="F2966">
        <v>10.37</v>
      </c>
      <c r="G2966">
        <v>97.33</v>
      </c>
      <c r="H2966" t="s">
        <v>29</v>
      </c>
      <c r="I2966" s="1">
        <v>40544</v>
      </c>
      <c r="J2966" t="s">
        <v>20</v>
      </c>
      <c r="K2966" t="s">
        <v>36</v>
      </c>
      <c r="L2966" t="s">
        <v>37</v>
      </c>
      <c r="M2966">
        <v>0</v>
      </c>
      <c r="N2966">
        <v>3503.57</v>
      </c>
      <c r="O2966">
        <v>3000</v>
      </c>
      <c r="P2966">
        <v>503.57</v>
      </c>
      <c r="Q2966" s="1">
        <v>41671</v>
      </c>
      <c r="R2966" t="s">
        <v>98</v>
      </c>
      <c r="S2966" t="s">
        <v>103</v>
      </c>
      <c r="T2966">
        <v>0</v>
      </c>
    </row>
    <row r="2967" spans="1:20" x14ac:dyDescent="0.3">
      <c r="A2967" t="s">
        <v>90</v>
      </c>
      <c r="B2967">
        <v>660306</v>
      </c>
      <c r="C2967">
        <v>844527</v>
      </c>
      <c r="D2967">
        <v>6800</v>
      </c>
      <c r="E2967" t="s">
        <v>18</v>
      </c>
      <c r="F2967">
        <v>9.6300000000000008</v>
      </c>
      <c r="G2967">
        <v>218.24</v>
      </c>
      <c r="H2967" t="s">
        <v>29</v>
      </c>
      <c r="I2967" s="1">
        <v>40544</v>
      </c>
      <c r="J2967" t="s">
        <v>20</v>
      </c>
      <c r="K2967" t="s">
        <v>21</v>
      </c>
      <c r="L2967" t="s">
        <v>81</v>
      </c>
      <c r="M2967">
        <v>0</v>
      </c>
      <c r="N2967">
        <v>7854.99</v>
      </c>
      <c r="O2967">
        <v>6800</v>
      </c>
      <c r="P2967">
        <v>1054.99</v>
      </c>
      <c r="Q2967" s="1">
        <v>41671</v>
      </c>
      <c r="R2967" t="s">
        <v>98</v>
      </c>
      <c r="S2967" t="s">
        <v>103</v>
      </c>
      <c r="T2967">
        <v>0</v>
      </c>
    </row>
    <row r="2968" spans="1:20" x14ac:dyDescent="0.3">
      <c r="A2968" t="s">
        <v>90</v>
      </c>
      <c r="B2968">
        <v>659869</v>
      </c>
      <c r="C2968">
        <v>843965</v>
      </c>
      <c r="D2968">
        <v>24000</v>
      </c>
      <c r="E2968" t="s">
        <v>43</v>
      </c>
      <c r="F2968">
        <v>16.02</v>
      </c>
      <c r="G2968">
        <v>583.89</v>
      </c>
      <c r="H2968" t="s">
        <v>23</v>
      </c>
      <c r="I2968" s="1">
        <v>40544</v>
      </c>
      <c r="J2968" t="s">
        <v>26</v>
      </c>
      <c r="K2968" t="s">
        <v>24</v>
      </c>
      <c r="L2968" t="s">
        <v>54</v>
      </c>
      <c r="M2968">
        <v>0</v>
      </c>
      <c r="N2968">
        <v>21843.01</v>
      </c>
      <c r="O2968">
        <v>7730.63</v>
      </c>
      <c r="P2968">
        <v>6865.25</v>
      </c>
      <c r="Q2968" s="1">
        <v>41365</v>
      </c>
      <c r="R2968" t="s">
        <v>98</v>
      </c>
      <c r="S2968" t="s">
        <v>104</v>
      </c>
      <c r="T2968">
        <v>1</v>
      </c>
    </row>
    <row r="2969" spans="1:20" x14ac:dyDescent="0.3">
      <c r="A2969" t="s">
        <v>90</v>
      </c>
      <c r="B2969">
        <v>660294</v>
      </c>
      <c r="C2969">
        <v>844511</v>
      </c>
      <c r="D2969">
        <v>10000</v>
      </c>
      <c r="E2969" t="s">
        <v>18</v>
      </c>
      <c r="F2969">
        <v>7.66</v>
      </c>
      <c r="G2969">
        <v>311.8</v>
      </c>
      <c r="H2969" t="s">
        <v>32</v>
      </c>
      <c r="I2969" s="1">
        <v>40544</v>
      </c>
      <c r="J2969" t="s">
        <v>20</v>
      </c>
      <c r="K2969" t="s">
        <v>59</v>
      </c>
      <c r="L2969" t="s">
        <v>69</v>
      </c>
      <c r="M2969">
        <v>0</v>
      </c>
      <c r="N2969">
        <v>11220.95</v>
      </c>
      <c r="O2969">
        <v>10000</v>
      </c>
      <c r="P2969">
        <v>1220.95</v>
      </c>
      <c r="Q2969" s="1">
        <v>41671</v>
      </c>
      <c r="R2969" t="s">
        <v>98</v>
      </c>
      <c r="S2969" t="s">
        <v>103</v>
      </c>
      <c r="T2969">
        <v>0</v>
      </c>
    </row>
    <row r="2970" spans="1:20" x14ac:dyDescent="0.3">
      <c r="A2970" t="s">
        <v>90</v>
      </c>
      <c r="B2970">
        <v>660257</v>
      </c>
      <c r="C2970">
        <v>844462</v>
      </c>
      <c r="D2970">
        <v>6000</v>
      </c>
      <c r="E2970" t="s">
        <v>18</v>
      </c>
      <c r="F2970">
        <v>7.66</v>
      </c>
      <c r="G2970">
        <v>187.08</v>
      </c>
      <c r="H2970" t="s">
        <v>32</v>
      </c>
      <c r="I2970" s="1">
        <v>40544</v>
      </c>
      <c r="J2970" t="s">
        <v>20</v>
      </c>
      <c r="K2970" t="s">
        <v>27</v>
      </c>
      <c r="L2970" t="s">
        <v>34</v>
      </c>
      <c r="M2970">
        <v>0</v>
      </c>
      <c r="N2970">
        <v>6730.95</v>
      </c>
      <c r="O2970">
        <v>6000</v>
      </c>
      <c r="P2970">
        <v>730.95</v>
      </c>
      <c r="Q2970" s="1">
        <v>41671</v>
      </c>
      <c r="R2970" t="s">
        <v>98</v>
      </c>
      <c r="S2970" t="s">
        <v>103</v>
      </c>
      <c r="T2970">
        <v>0</v>
      </c>
    </row>
    <row r="2971" spans="1:20" x14ac:dyDescent="0.3">
      <c r="A2971" t="s">
        <v>90</v>
      </c>
      <c r="B2971">
        <v>660249</v>
      </c>
      <c r="C2971">
        <v>844452</v>
      </c>
      <c r="D2971">
        <v>2000</v>
      </c>
      <c r="E2971" t="s">
        <v>18</v>
      </c>
      <c r="F2971">
        <v>10.74</v>
      </c>
      <c r="G2971">
        <v>65.239999999999995</v>
      </c>
      <c r="H2971" t="s">
        <v>29</v>
      </c>
      <c r="I2971" s="1">
        <v>40544</v>
      </c>
      <c r="J2971" t="s">
        <v>20</v>
      </c>
      <c r="K2971" t="s">
        <v>36</v>
      </c>
      <c r="L2971" t="s">
        <v>34</v>
      </c>
      <c r="M2971">
        <v>0</v>
      </c>
      <c r="N2971">
        <v>2322.13</v>
      </c>
      <c r="O2971">
        <v>2000</v>
      </c>
      <c r="P2971">
        <v>322.13</v>
      </c>
      <c r="Q2971" s="1">
        <v>41395</v>
      </c>
      <c r="R2971" t="s">
        <v>98</v>
      </c>
      <c r="S2971" t="s">
        <v>103</v>
      </c>
      <c r="T2971">
        <v>0</v>
      </c>
    </row>
    <row r="2972" spans="1:20" x14ac:dyDescent="0.3">
      <c r="A2972" t="s">
        <v>90</v>
      </c>
      <c r="B2972">
        <v>651473</v>
      </c>
      <c r="C2972">
        <v>833345</v>
      </c>
      <c r="D2972">
        <v>14500</v>
      </c>
      <c r="E2972" t="s">
        <v>43</v>
      </c>
      <c r="F2972">
        <v>11.11</v>
      </c>
      <c r="G2972">
        <v>316.07</v>
      </c>
      <c r="H2972" t="s">
        <v>29</v>
      </c>
      <c r="I2972" s="1">
        <v>40544</v>
      </c>
      <c r="J2972" t="s">
        <v>46</v>
      </c>
      <c r="K2972" t="s">
        <v>27</v>
      </c>
      <c r="L2972" t="s">
        <v>57</v>
      </c>
      <c r="M2972">
        <v>327.13</v>
      </c>
      <c r="N2972">
        <v>18626.53</v>
      </c>
      <c r="O2972">
        <v>14172.86</v>
      </c>
      <c r="P2972">
        <v>4453.67</v>
      </c>
      <c r="Q2972" s="1">
        <v>42370</v>
      </c>
      <c r="R2972" t="s">
        <v>98</v>
      </c>
      <c r="S2972" t="s">
        <v>103</v>
      </c>
      <c r="T2972">
        <v>0</v>
      </c>
    </row>
    <row r="2973" spans="1:20" x14ac:dyDescent="0.3">
      <c r="A2973" t="s">
        <v>90</v>
      </c>
      <c r="B2973">
        <v>660184</v>
      </c>
      <c r="C2973">
        <v>844358</v>
      </c>
      <c r="D2973">
        <v>9600</v>
      </c>
      <c r="E2973" t="s">
        <v>43</v>
      </c>
      <c r="F2973">
        <v>10</v>
      </c>
      <c r="G2973">
        <v>203.98</v>
      </c>
      <c r="H2973" t="s">
        <v>29</v>
      </c>
      <c r="I2973" s="1">
        <v>40544</v>
      </c>
      <c r="J2973" t="s">
        <v>20</v>
      </c>
      <c r="K2973" t="s">
        <v>24</v>
      </c>
      <c r="L2973" t="s">
        <v>61</v>
      </c>
      <c r="M2973">
        <v>0</v>
      </c>
      <c r="N2973">
        <v>10064.27</v>
      </c>
      <c r="O2973">
        <v>9600</v>
      </c>
      <c r="P2973">
        <v>464.27</v>
      </c>
      <c r="Q2973" s="1">
        <v>40756</v>
      </c>
      <c r="R2973" t="s">
        <v>98</v>
      </c>
      <c r="S2973" t="s">
        <v>103</v>
      </c>
      <c r="T2973">
        <v>0</v>
      </c>
    </row>
    <row r="2974" spans="1:20" x14ac:dyDescent="0.3">
      <c r="A2974" t="s">
        <v>90</v>
      </c>
      <c r="B2974">
        <v>660162</v>
      </c>
      <c r="C2974">
        <v>844338</v>
      </c>
      <c r="D2974">
        <v>14400</v>
      </c>
      <c r="E2974" t="s">
        <v>18</v>
      </c>
      <c r="F2974">
        <v>10</v>
      </c>
      <c r="G2974">
        <v>464.65</v>
      </c>
      <c r="H2974" t="s">
        <v>29</v>
      </c>
      <c r="I2974" s="1">
        <v>40544</v>
      </c>
      <c r="J2974" t="s">
        <v>20</v>
      </c>
      <c r="K2974" t="s">
        <v>27</v>
      </c>
      <c r="L2974" t="s">
        <v>77</v>
      </c>
      <c r="M2974">
        <v>0</v>
      </c>
      <c r="N2974">
        <v>16720.419999999998</v>
      </c>
      <c r="O2974">
        <v>14400</v>
      </c>
      <c r="P2974">
        <v>2320.42</v>
      </c>
      <c r="Q2974" s="1">
        <v>41671</v>
      </c>
      <c r="R2974" t="s">
        <v>98</v>
      </c>
      <c r="S2974" t="s">
        <v>103</v>
      </c>
      <c r="T2974">
        <v>0</v>
      </c>
    </row>
    <row r="2975" spans="1:20" x14ac:dyDescent="0.3">
      <c r="A2975" t="s">
        <v>90</v>
      </c>
      <c r="B2975">
        <v>652420</v>
      </c>
      <c r="C2975">
        <v>834410</v>
      </c>
      <c r="D2975">
        <v>23000</v>
      </c>
      <c r="E2975" t="s">
        <v>43</v>
      </c>
      <c r="F2975">
        <v>16.02</v>
      </c>
      <c r="G2975">
        <v>559.55999999999995</v>
      </c>
      <c r="H2975" t="s">
        <v>23</v>
      </c>
      <c r="I2975" s="1">
        <v>40544</v>
      </c>
      <c r="J2975" t="s">
        <v>20</v>
      </c>
      <c r="K2975" t="s">
        <v>27</v>
      </c>
      <c r="L2975" t="s">
        <v>63</v>
      </c>
      <c r="M2975">
        <v>0</v>
      </c>
      <c r="N2975">
        <v>24205.59</v>
      </c>
      <c r="O2975">
        <v>23000.01</v>
      </c>
      <c r="P2975">
        <v>1205.58</v>
      </c>
      <c r="Q2975" s="1">
        <v>40695</v>
      </c>
      <c r="R2975" t="s">
        <v>98</v>
      </c>
      <c r="S2975" t="s">
        <v>103</v>
      </c>
      <c r="T2975">
        <v>0</v>
      </c>
    </row>
    <row r="2976" spans="1:20" x14ac:dyDescent="0.3">
      <c r="A2976" t="s">
        <v>90</v>
      </c>
      <c r="B2976">
        <v>660114</v>
      </c>
      <c r="C2976">
        <v>844274</v>
      </c>
      <c r="D2976">
        <v>25000</v>
      </c>
      <c r="E2976" t="s">
        <v>43</v>
      </c>
      <c r="F2976">
        <v>16.02</v>
      </c>
      <c r="G2976">
        <v>608.22</v>
      </c>
      <c r="H2976" t="s">
        <v>23</v>
      </c>
      <c r="I2976" s="1">
        <v>40544</v>
      </c>
      <c r="J2976" t="s">
        <v>26</v>
      </c>
      <c r="K2976" t="s">
        <v>40</v>
      </c>
      <c r="L2976" t="s">
        <v>25</v>
      </c>
      <c r="M2976">
        <v>0</v>
      </c>
      <c r="N2976">
        <v>29084.49</v>
      </c>
      <c r="O2976">
        <v>17247.11</v>
      </c>
      <c r="P2976">
        <v>10669.81</v>
      </c>
      <c r="Q2976" s="1">
        <v>41974</v>
      </c>
      <c r="R2976" t="s">
        <v>98</v>
      </c>
      <c r="S2976" t="s">
        <v>104</v>
      </c>
      <c r="T2976">
        <v>1</v>
      </c>
    </row>
    <row r="2977" spans="1:20" x14ac:dyDescent="0.3">
      <c r="A2977" t="s">
        <v>90</v>
      </c>
      <c r="B2977">
        <v>659645</v>
      </c>
      <c r="C2977">
        <v>843674</v>
      </c>
      <c r="D2977">
        <v>6500</v>
      </c>
      <c r="E2977" t="s">
        <v>43</v>
      </c>
      <c r="F2977">
        <v>15.65</v>
      </c>
      <c r="G2977">
        <v>156.87</v>
      </c>
      <c r="H2977" t="s">
        <v>23</v>
      </c>
      <c r="I2977" s="1">
        <v>40544</v>
      </c>
      <c r="J2977" t="s">
        <v>46</v>
      </c>
      <c r="K2977" t="s">
        <v>47</v>
      </c>
      <c r="L2977" t="s">
        <v>22</v>
      </c>
      <c r="M2977">
        <v>160.12</v>
      </c>
      <c r="N2977">
        <v>9244.89</v>
      </c>
      <c r="O2977">
        <v>6339.86</v>
      </c>
      <c r="P2977">
        <v>2905.03</v>
      </c>
      <c r="Q2977" s="1">
        <v>42370</v>
      </c>
      <c r="R2977" t="s">
        <v>98</v>
      </c>
      <c r="S2977" t="s">
        <v>103</v>
      </c>
      <c r="T2977">
        <v>0</v>
      </c>
    </row>
    <row r="2978" spans="1:20" x14ac:dyDescent="0.3">
      <c r="A2978" t="s">
        <v>90</v>
      </c>
      <c r="B2978">
        <v>660063</v>
      </c>
      <c r="C2978">
        <v>844213</v>
      </c>
      <c r="D2978">
        <v>1200</v>
      </c>
      <c r="E2978" t="s">
        <v>18</v>
      </c>
      <c r="F2978">
        <v>10.37</v>
      </c>
      <c r="G2978">
        <v>38.93</v>
      </c>
      <c r="H2978" t="s">
        <v>29</v>
      </c>
      <c r="I2978" s="1">
        <v>40544</v>
      </c>
      <c r="J2978" t="s">
        <v>20</v>
      </c>
      <c r="K2978" t="s">
        <v>47</v>
      </c>
      <c r="L2978" t="s">
        <v>34</v>
      </c>
      <c r="M2978">
        <v>0</v>
      </c>
      <c r="N2978">
        <v>1258.56</v>
      </c>
      <c r="O2978">
        <v>1200</v>
      </c>
      <c r="P2978">
        <v>58.56</v>
      </c>
      <c r="Q2978" s="1">
        <v>41122</v>
      </c>
      <c r="R2978" t="s">
        <v>98</v>
      </c>
      <c r="S2978" t="s">
        <v>103</v>
      </c>
      <c r="T2978">
        <v>0</v>
      </c>
    </row>
    <row r="2979" spans="1:20" x14ac:dyDescent="0.3">
      <c r="A2979" t="s">
        <v>90</v>
      </c>
      <c r="B2979">
        <v>659426</v>
      </c>
      <c r="C2979">
        <v>843376</v>
      </c>
      <c r="D2979">
        <v>12000</v>
      </c>
      <c r="E2979" t="s">
        <v>43</v>
      </c>
      <c r="F2979">
        <v>10.37</v>
      </c>
      <c r="G2979">
        <v>257.16000000000003</v>
      </c>
      <c r="H2979" t="s">
        <v>29</v>
      </c>
      <c r="I2979" s="1">
        <v>40544</v>
      </c>
      <c r="J2979" t="s">
        <v>20</v>
      </c>
      <c r="K2979" t="s">
        <v>27</v>
      </c>
      <c r="L2979" t="s">
        <v>51</v>
      </c>
      <c r="M2979">
        <v>0</v>
      </c>
      <c r="N2979">
        <v>14159.98</v>
      </c>
      <c r="O2979">
        <v>11999.99</v>
      </c>
      <c r="P2979">
        <v>2159.9899999999998</v>
      </c>
      <c r="Q2979" s="1">
        <v>41334</v>
      </c>
      <c r="R2979" t="s">
        <v>98</v>
      </c>
      <c r="S2979" t="s">
        <v>103</v>
      </c>
      <c r="T2979">
        <v>0</v>
      </c>
    </row>
    <row r="2980" spans="1:20" x14ac:dyDescent="0.3">
      <c r="A2980" t="s">
        <v>90</v>
      </c>
      <c r="B2980">
        <v>650783</v>
      </c>
      <c r="C2980">
        <v>832480</v>
      </c>
      <c r="D2980">
        <v>18000</v>
      </c>
      <c r="E2980" t="s">
        <v>18</v>
      </c>
      <c r="F2980">
        <v>12.68</v>
      </c>
      <c r="G2980">
        <v>603.73</v>
      </c>
      <c r="H2980" t="s">
        <v>19</v>
      </c>
      <c r="I2980" s="1">
        <v>40544</v>
      </c>
      <c r="J2980" t="s">
        <v>20</v>
      </c>
      <c r="K2980" t="s">
        <v>27</v>
      </c>
      <c r="L2980" t="s">
        <v>58</v>
      </c>
      <c r="M2980">
        <v>0</v>
      </c>
      <c r="N2980">
        <v>21449.08</v>
      </c>
      <c r="O2980">
        <v>18000.009999999998</v>
      </c>
      <c r="P2980">
        <v>3449.07</v>
      </c>
      <c r="Q2980" s="1">
        <v>41518</v>
      </c>
      <c r="R2980" t="s">
        <v>98</v>
      </c>
      <c r="S2980" t="s">
        <v>103</v>
      </c>
      <c r="T2980">
        <v>0</v>
      </c>
    </row>
    <row r="2981" spans="1:20" x14ac:dyDescent="0.3">
      <c r="A2981" t="s">
        <v>90</v>
      </c>
      <c r="B2981">
        <v>660024</v>
      </c>
      <c r="C2981">
        <v>844160</v>
      </c>
      <c r="D2981">
        <v>10000</v>
      </c>
      <c r="E2981" t="s">
        <v>18</v>
      </c>
      <c r="F2981">
        <v>7.29</v>
      </c>
      <c r="G2981">
        <v>310.10000000000002</v>
      </c>
      <c r="H2981" t="s">
        <v>32</v>
      </c>
      <c r="I2981" s="1">
        <v>40544</v>
      </c>
      <c r="J2981" t="s">
        <v>20</v>
      </c>
      <c r="K2981" t="s">
        <v>27</v>
      </c>
      <c r="L2981" t="s">
        <v>57</v>
      </c>
      <c r="M2981">
        <v>0</v>
      </c>
      <c r="N2981">
        <v>11162.29</v>
      </c>
      <c r="O2981">
        <v>10000</v>
      </c>
      <c r="P2981">
        <v>1162.29</v>
      </c>
      <c r="Q2981" s="1">
        <v>41671</v>
      </c>
      <c r="R2981" t="s">
        <v>98</v>
      </c>
      <c r="S2981" t="s">
        <v>103</v>
      </c>
      <c r="T2981">
        <v>0</v>
      </c>
    </row>
    <row r="2982" spans="1:20" x14ac:dyDescent="0.3">
      <c r="A2982" t="s">
        <v>90</v>
      </c>
      <c r="B2982">
        <v>597795</v>
      </c>
      <c r="C2982">
        <v>767286</v>
      </c>
      <c r="D2982">
        <v>10000</v>
      </c>
      <c r="E2982" t="s">
        <v>18</v>
      </c>
      <c r="F2982">
        <v>7.29</v>
      </c>
      <c r="G2982">
        <v>310.10000000000002</v>
      </c>
      <c r="H2982" t="s">
        <v>32</v>
      </c>
      <c r="I2982" s="1">
        <v>40544</v>
      </c>
      <c r="J2982" t="s">
        <v>20</v>
      </c>
      <c r="K2982" t="s">
        <v>27</v>
      </c>
      <c r="L2982" t="s">
        <v>39</v>
      </c>
      <c r="M2982">
        <v>0</v>
      </c>
      <c r="N2982">
        <v>11162.66</v>
      </c>
      <c r="O2982">
        <v>10000</v>
      </c>
      <c r="P2982">
        <v>1162.6600000000001</v>
      </c>
      <c r="Q2982" s="1">
        <v>41671</v>
      </c>
      <c r="R2982" t="s">
        <v>98</v>
      </c>
      <c r="S2982" t="s">
        <v>103</v>
      </c>
      <c r="T2982">
        <v>0</v>
      </c>
    </row>
    <row r="2983" spans="1:20" x14ac:dyDescent="0.3">
      <c r="A2983" t="s">
        <v>90</v>
      </c>
      <c r="B2983">
        <v>660009</v>
      </c>
      <c r="C2983">
        <v>844141</v>
      </c>
      <c r="D2983">
        <v>20000</v>
      </c>
      <c r="E2983" t="s">
        <v>18</v>
      </c>
      <c r="F2983">
        <v>11.11</v>
      </c>
      <c r="G2983">
        <v>655.82</v>
      </c>
      <c r="H2983" t="s">
        <v>29</v>
      </c>
      <c r="I2983" s="1">
        <v>40544</v>
      </c>
      <c r="J2983" t="s">
        <v>20</v>
      </c>
      <c r="K2983" t="s">
        <v>27</v>
      </c>
      <c r="L2983" t="s">
        <v>51</v>
      </c>
      <c r="M2983">
        <v>0</v>
      </c>
      <c r="N2983">
        <v>20541.13</v>
      </c>
      <c r="O2983">
        <v>20000.009999999998</v>
      </c>
      <c r="P2983">
        <v>541.12</v>
      </c>
      <c r="Q2983" s="1">
        <v>40664</v>
      </c>
      <c r="R2983" t="s">
        <v>98</v>
      </c>
      <c r="S2983" t="s">
        <v>103</v>
      </c>
      <c r="T2983">
        <v>0</v>
      </c>
    </row>
    <row r="2984" spans="1:20" x14ac:dyDescent="0.3">
      <c r="A2984" t="s">
        <v>90</v>
      </c>
      <c r="B2984">
        <v>659954</v>
      </c>
      <c r="C2984">
        <v>844072</v>
      </c>
      <c r="D2984">
        <v>2725</v>
      </c>
      <c r="E2984" t="s">
        <v>18</v>
      </c>
      <c r="F2984">
        <v>9.6300000000000008</v>
      </c>
      <c r="G2984">
        <v>87.46</v>
      </c>
      <c r="H2984" t="s">
        <v>29</v>
      </c>
      <c r="I2984" s="1">
        <v>40544</v>
      </c>
      <c r="J2984" t="s">
        <v>20</v>
      </c>
      <c r="K2984" t="s">
        <v>24</v>
      </c>
      <c r="L2984" t="s">
        <v>76</v>
      </c>
      <c r="M2984">
        <v>0</v>
      </c>
      <c r="N2984">
        <v>3021.58</v>
      </c>
      <c r="O2984">
        <v>2725</v>
      </c>
      <c r="P2984">
        <v>296.58</v>
      </c>
      <c r="Q2984" s="1">
        <v>41091</v>
      </c>
      <c r="R2984" t="s">
        <v>98</v>
      </c>
      <c r="S2984" t="s">
        <v>103</v>
      </c>
      <c r="T2984">
        <v>0</v>
      </c>
    </row>
    <row r="2985" spans="1:20" x14ac:dyDescent="0.3">
      <c r="A2985" t="s">
        <v>90</v>
      </c>
      <c r="B2985">
        <v>658390</v>
      </c>
      <c r="C2985">
        <v>842032</v>
      </c>
      <c r="D2985">
        <v>9000</v>
      </c>
      <c r="E2985" t="s">
        <v>18</v>
      </c>
      <c r="F2985">
        <v>5.79</v>
      </c>
      <c r="G2985">
        <v>272.95</v>
      </c>
      <c r="H2985" t="s">
        <v>32</v>
      </c>
      <c r="I2985" s="1">
        <v>40544</v>
      </c>
      <c r="J2985" t="s">
        <v>20</v>
      </c>
      <c r="K2985" t="s">
        <v>24</v>
      </c>
      <c r="L2985" t="s">
        <v>41</v>
      </c>
      <c r="M2985">
        <v>0</v>
      </c>
      <c r="N2985">
        <v>9807.61</v>
      </c>
      <c r="O2985">
        <v>9000</v>
      </c>
      <c r="P2985">
        <v>807.61</v>
      </c>
      <c r="Q2985" s="1">
        <v>41548</v>
      </c>
      <c r="R2985" t="s">
        <v>98</v>
      </c>
      <c r="S2985" t="s">
        <v>103</v>
      </c>
      <c r="T2985">
        <v>0</v>
      </c>
    </row>
    <row r="2986" spans="1:20" x14ac:dyDescent="0.3">
      <c r="A2986" t="s">
        <v>90</v>
      </c>
      <c r="B2986">
        <v>659884</v>
      </c>
      <c r="C2986">
        <v>843981</v>
      </c>
      <c r="D2986">
        <v>5000</v>
      </c>
      <c r="E2986" t="s">
        <v>18</v>
      </c>
      <c r="F2986">
        <v>6.92</v>
      </c>
      <c r="G2986">
        <v>154.21</v>
      </c>
      <c r="H2986" t="s">
        <v>32</v>
      </c>
      <c r="I2986" s="1">
        <v>40544</v>
      </c>
      <c r="J2986" t="s">
        <v>20</v>
      </c>
      <c r="K2986" t="s">
        <v>27</v>
      </c>
      <c r="L2986" t="s">
        <v>25</v>
      </c>
      <c r="M2986">
        <v>0</v>
      </c>
      <c r="N2986">
        <v>5551.37</v>
      </c>
      <c r="O2986">
        <v>5000</v>
      </c>
      <c r="P2986">
        <v>551.37</v>
      </c>
      <c r="Q2986" s="1">
        <v>41671</v>
      </c>
      <c r="R2986" t="s">
        <v>98</v>
      </c>
      <c r="S2986" t="s">
        <v>103</v>
      </c>
      <c r="T2986">
        <v>0</v>
      </c>
    </row>
    <row r="2987" spans="1:20" x14ac:dyDescent="0.3">
      <c r="A2987" t="s">
        <v>90</v>
      </c>
      <c r="B2987">
        <v>659857</v>
      </c>
      <c r="C2987">
        <v>843945</v>
      </c>
      <c r="D2987">
        <v>10000</v>
      </c>
      <c r="E2987" t="s">
        <v>18</v>
      </c>
      <c r="F2987">
        <v>7.66</v>
      </c>
      <c r="G2987">
        <v>311.8</v>
      </c>
      <c r="H2987" t="s">
        <v>32</v>
      </c>
      <c r="I2987" s="1">
        <v>40544</v>
      </c>
      <c r="J2987" t="s">
        <v>20</v>
      </c>
      <c r="K2987" t="s">
        <v>59</v>
      </c>
      <c r="L2987" t="s">
        <v>38</v>
      </c>
      <c r="M2987">
        <v>0</v>
      </c>
      <c r="N2987">
        <v>11019.53</v>
      </c>
      <c r="O2987">
        <v>10000</v>
      </c>
      <c r="P2987">
        <v>1019.53</v>
      </c>
      <c r="Q2987" s="1">
        <v>41244</v>
      </c>
      <c r="R2987" t="s">
        <v>98</v>
      </c>
      <c r="S2987" t="s">
        <v>103</v>
      </c>
      <c r="T2987">
        <v>0</v>
      </c>
    </row>
    <row r="2988" spans="1:20" x14ac:dyDescent="0.3">
      <c r="A2988" t="s">
        <v>90</v>
      </c>
      <c r="B2988">
        <v>659850</v>
      </c>
      <c r="C2988">
        <v>843935</v>
      </c>
      <c r="D2988">
        <v>4000</v>
      </c>
      <c r="E2988" t="s">
        <v>18</v>
      </c>
      <c r="F2988">
        <v>7.29</v>
      </c>
      <c r="G2988">
        <v>124.04</v>
      </c>
      <c r="H2988" t="s">
        <v>32</v>
      </c>
      <c r="I2988" s="1">
        <v>40544</v>
      </c>
      <c r="J2988" t="s">
        <v>20</v>
      </c>
      <c r="K2988" t="s">
        <v>27</v>
      </c>
      <c r="L2988" t="s">
        <v>25</v>
      </c>
      <c r="M2988">
        <v>0</v>
      </c>
      <c r="N2988">
        <v>4270.55</v>
      </c>
      <c r="O2988">
        <v>4000</v>
      </c>
      <c r="P2988">
        <v>270.55</v>
      </c>
      <c r="Q2988" s="1">
        <v>41244</v>
      </c>
      <c r="R2988" t="s">
        <v>98</v>
      </c>
      <c r="S2988" t="s">
        <v>103</v>
      </c>
      <c r="T2988">
        <v>0</v>
      </c>
    </row>
    <row r="2989" spans="1:20" x14ac:dyDescent="0.3">
      <c r="A2989" t="s">
        <v>90</v>
      </c>
      <c r="B2989">
        <v>659800</v>
      </c>
      <c r="C2989">
        <v>843871</v>
      </c>
      <c r="D2989">
        <v>7500</v>
      </c>
      <c r="E2989" t="s">
        <v>18</v>
      </c>
      <c r="F2989">
        <v>10</v>
      </c>
      <c r="G2989">
        <v>242.01</v>
      </c>
      <c r="H2989" t="s">
        <v>29</v>
      </c>
      <c r="I2989" s="1">
        <v>40544</v>
      </c>
      <c r="J2989" t="s">
        <v>20</v>
      </c>
      <c r="K2989" t="s">
        <v>24</v>
      </c>
      <c r="L2989" t="s">
        <v>41</v>
      </c>
      <c r="M2989">
        <v>0</v>
      </c>
      <c r="N2989">
        <v>8669.1200000000008</v>
      </c>
      <c r="O2989">
        <v>7500</v>
      </c>
      <c r="P2989">
        <v>1169.1199999999999</v>
      </c>
      <c r="Q2989" s="1">
        <v>41640</v>
      </c>
      <c r="R2989" t="s">
        <v>98</v>
      </c>
      <c r="S2989" t="s">
        <v>103</v>
      </c>
      <c r="T2989">
        <v>0</v>
      </c>
    </row>
    <row r="2990" spans="1:20" x14ac:dyDescent="0.3">
      <c r="A2990" t="s">
        <v>90</v>
      </c>
      <c r="B2990">
        <v>659691</v>
      </c>
      <c r="C2990">
        <v>843732</v>
      </c>
      <c r="D2990">
        <v>6300</v>
      </c>
      <c r="E2990" t="s">
        <v>18</v>
      </c>
      <c r="F2990">
        <v>14.91</v>
      </c>
      <c r="G2990">
        <v>218.12</v>
      </c>
      <c r="H2990" t="s">
        <v>23</v>
      </c>
      <c r="I2990" s="1">
        <v>40544</v>
      </c>
      <c r="J2990" t="s">
        <v>20</v>
      </c>
      <c r="K2990" t="s">
        <v>27</v>
      </c>
      <c r="L2990" t="s">
        <v>41</v>
      </c>
      <c r="M2990">
        <v>0</v>
      </c>
      <c r="N2990">
        <v>7849.05</v>
      </c>
      <c r="O2990">
        <v>6300</v>
      </c>
      <c r="P2990">
        <v>1549.05</v>
      </c>
      <c r="Q2990" s="1">
        <v>41671</v>
      </c>
      <c r="R2990" t="s">
        <v>98</v>
      </c>
      <c r="S2990" t="s">
        <v>103</v>
      </c>
      <c r="T2990">
        <v>0</v>
      </c>
    </row>
    <row r="2991" spans="1:20" x14ac:dyDescent="0.3">
      <c r="A2991" t="s">
        <v>90</v>
      </c>
      <c r="B2991">
        <v>659745</v>
      </c>
      <c r="C2991">
        <v>843801</v>
      </c>
      <c r="D2991">
        <v>5000</v>
      </c>
      <c r="E2991" t="s">
        <v>18</v>
      </c>
      <c r="F2991">
        <v>10.74</v>
      </c>
      <c r="G2991">
        <v>163.08000000000001</v>
      </c>
      <c r="H2991" t="s">
        <v>29</v>
      </c>
      <c r="I2991" s="1">
        <v>40544</v>
      </c>
      <c r="J2991" t="s">
        <v>26</v>
      </c>
      <c r="K2991" t="s">
        <v>36</v>
      </c>
      <c r="L2991" t="s">
        <v>41</v>
      </c>
      <c r="M2991">
        <v>0</v>
      </c>
      <c r="N2991">
        <v>813.55</v>
      </c>
      <c r="O2991">
        <v>600.97</v>
      </c>
      <c r="P2991">
        <v>212.58</v>
      </c>
      <c r="Q2991" s="1">
        <v>40725</v>
      </c>
      <c r="R2991" t="s">
        <v>98</v>
      </c>
      <c r="S2991" t="s">
        <v>104</v>
      </c>
      <c r="T2991">
        <v>1</v>
      </c>
    </row>
    <row r="2992" spans="1:20" x14ac:dyDescent="0.3">
      <c r="A2992" t="s">
        <v>90</v>
      </c>
      <c r="B2992">
        <v>659704</v>
      </c>
      <c r="C2992">
        <v>843749</v>
      </c>
      <c r="D2992">
        <v>4000</v>
      </c>
      <c r="E2992" t="s">
        <v>18</v>
      </c>
      <c r="F2992">
        <v>10.74</v>
      </c>
      <c r="G2992">
        <v>130.47</v>
      </c>
      <c r="H2992" t="s">
        <v>29</v>
      </c>
      <c r="I2992" s="1">
        <v>40544</v>
      </c>
      <c r="J2992" t="s">
        <v>20</v>
      </c>
      <c r="K2992" t="s">
        <v>49</v>
      </c>
      <c r="L2992" t="s">
        <v>25</v>
      </c>
      <c r="M2992">
        <v>0</v>
      </c>
      <c r="N2992">
        <v>4695.13</v>
      </c>
      <c r="O2992">
        <v>4000</v>
      </c>
      <c r="P2992">
        <v>695.13</v>
      </c>
      <c r="Q2992" s="1">
        <v>41671</v>
      </c>
      <c r="R2992" t="s">
        <v>98</v>
      </c>
      <c r="S2992" t="s">
        <v>103</v>
      </c>
      <c r="T2992">
        <v>0</v>
      </c>
    </row>
    <row r="2993" spans="1:20" x14ac:dyDescent="0.3">
      <c r="A2993" t="s">
        <v>90</v>
      </c>
      <c r="B2993">
        <v>659702</v>
      </c>
      <c r="C2993">
        <v>843747</v>
      </c>
      <c r="D2993">
        <v>6000</v>
      </c>
      <c r="E2993" t="s">
        <v>18</v>
      </c>
      <c r="F2993">
        <v>14.54</v>
      </c>
      <c r="G2993">
        <v>206.65</v>
      </c>
      <c r="H2993" t="s">
        <v>23</v>
      </c>
      <c r="I2993" s="1">
        <v>40544</v>
      </c>
      <c r="J2993" t="s">
        <v>20</v>
      </c>
      <c r="K2993" t="s">
        <v>24</v>
      </c>
      <c r="L2993" t="s">
        <v>79</v>
      </c>
      <c r="M2993">
        <v>0</v>
      </c>
      <c r="N2993">
        <v>7439.76</v>
      </c>
      <c r="O2993">
        <v>6000</v>
      </c>
      <c r="P2993">
        <v>1439.76</v>
      </c>
      <c r="Q2993" s="1">
        <v>41671</v>
      </c>
      <c r="R2993" t="s">
        <v>98</v>
      </c>
      <c r="S2993" t="s">
        <v>103</v>
      </c>
      <c r="T2993">
        <v>0</v>
      </c>
    </row>
    <row r="2994" spans="1:20" x14ac:dyDescent="0.3">
      <c r="A2994" t="s">
        <v>90</v>
      </c>
      <c r="B2994">
        <v>553429</v>
      </c>
      <c r="C2994">
        <v>713075</v>
      </c>
      <c r="D2994">
        <v>10200</v>
      </c>
      <c r="E2994" t="s">
        <v>18</v>
      </c>
      <c r="F2994">
        <v>12.68</v>
      </c>
      <c r="G2994">
        <v>342.11</v>
      </c>
      <c r="H2994" t="s">
        <v>19</v>
      </c>
      <c r="I2994" s="1">
        <v>40544</v>
      </c>
      <c r="J2994" t="s">
        <v>20</v>
      </c>
      <c r="K2994" t="s">
        <v>27</v>
      </c>
      <c r="L2994" t="s">
        <v>51</v>
      </c>
      <c r="M2994">
        <v>0</v>
      </c>
      <c r="N2994">
        <v>12310.32</v>
      </c>
      <c r="O2994">
        <v>10200</v>
      </c>
      <c r="P2994">
        <v>2110.3200000000002</v>
      </c>
      <c r="Q2994" s="1">
        <v>41671</v>
      </c>
      <c r="R2994" t="s">
        <v>98</v>
      </c>
      <c r="S2994" t="s">
        <v>103</v>
      </c>
      <c r="T2994">
        <v>0</v>
      </c>
    </row>
    <row r="2995" spans="1:20" x14ac:dyDescent="0.3">
      <c r="A2995" t="s">
        <v>90</v>
      </c>
      <c r="B2995">
        <v>659698</v>
      </c>
      <c r="C2995">
        <v>843740</v>
      </c>
      <c r="D2995">
        <v>14000</v>
      </c>
      <c r="E2995" t="s">
        <v>18</v>
      </c>
      <c r="F2995">
        <v>10.37</v>
      </c>
      <c r="G2995">
        <v>454.18</v>
      </c>
      <c r="H2995" t="s">
        <v>29</v>
      </c>
      <c r="I2995" s="1">
        <v>40544</v>
      </c>
      <c r="J2995" t="s">
        <v>20</v>
      </c>
      <c r="K2995" t="s">
        <v>24</v>
      </c>
      <c r="L2995" t="s">
        <v>56</v>
      </c>
      <c r="M2995">
        <v>0</v>
      </c>
      <c r="N2995">
        <v>16350.16</v>
      </c>
      <c r="O2995">
        <v>13999.99</v>
      </c>
      <c r="P2995">
        <v>2350.17</v>
      </c>
      <c r="Q2995" s="1">
        <v>41671</v>
      </c>
      <c r="R2995" t="s">
        <v>98</v>
      </c>
      <c r="S2995" t="s">
        <v>103</v>
      </c>
      <c r="T2995">
        <v>0</v>
      </c>
    </row>
    <row r="2996" spans="1:20" x14ac:dyDescent="0.3">
      <c r="A2996" t="s">
        <v>90</v>
      </c>
      <c r="B2996">
        <v>642720</v>
      </c>
      <c r="C2996">
        <v>822581</v>
      </c>
      <c r="D2996">
        <v>5000</v>
      </c>
      <c r="E2996" t="s">
        <v>18</v>
      </c>
      <c r="F2996">
        <v>17.510000000000002</v>
      </c>
      <c r="G2996">
        <v>179.54</v>
      </c>
      <c r="H2996" t="s">
        <v>44</v>
      </c>
      <c r="I2996" s="1">
        <v>40544</v>
      </c>
      <c r="J2996" t="s">
        <v>20</v>
      </c>
      <c r="K2996" t="s">
        <v>64</v>
      </c>
      <c r="L2996" t="s">
        <v>41</v>
      </c>
      <c r="M2996">
        <v>0</v>
      </c>
      <c r="N2996">
        <v>6010.28</v>
      </c>
      <c r="O2996">
        <v>5000</v>
      </c>
      <c r="P2996">
        <v>1010.28</v>
      </c>
      <c r="Q2996" s="1">
        <v>41122</v>
      </c>
      <c r="R2996" t="s">
        <v>98</v>
      </c>
      <c r="S2996" t="s">
        <v>103</v>
      </c>
      <c r="T2996">
        <v>0</v>
      </c>
    </row>
    <row r="2997" spans="1:20" x14ac:dyDescent="0.3">
      <c r="A2997" t="s">
        <v>90</v>
      </c>
      <c r="B2997">
        <v>659649</v>
      </c>
      <c r="C2997">
        <v>843678</v>
      </c>
      <c r="D2997">
        <v>2000</v>
      </c>
      <c r="E2997" t="s">
        <v>18</v>
      </c>
      <c r="F2997">
        <v>5.42</v>
      </c>
      <c r="G2997">
        <v>60.32</v>
      </c>
      <c r="H2997" t="s">
        <v>32</v>
      </c>
      <c r="I2997" s="1">
        <v>40544</v>
      </c>
      <c r="J2997" t="s">
        <v>20</v>
      </c>
      <c r="K2997" t="s">
        <v>36</v>
      </c>
      <c r="L2997" t="s">
        <v>39</v>
      </c>
      <c r="M2997">
        <v>0</v>
      </c>
      <c r="N2997">
        <v>2171.23</v>
      </c>
      <c r="O2997">
        <v>2000</v>
      </c>
      <c r="P2997">
        <v>171.23</v>
      </c>
      <c r="Q2997" s="1">
        <v>41671</v>
      </c>
      <c r="R2997" t="s">
        <v>98</v>
      </c>
      <c r="S2997" t="s">
        <v>103</v>
      </c>
      <c r="T2997">
        <v>0</v>
      </c>
    </row>
    <row r="2998" spans="1:20" x14ac:dyDescent="0.3">
      <c r="A2998" t="s">
        <v>90</v>
      </c>
      <c r="B2998">
        <v>659611</v>
      </c>
      <c r="C2998">
        <v>843638</v>
      </c>
      <c r="D2998">
        <v>6300</v>
      </c>
      <c r="E2998" t="s">
        <v>43</v>
      </c>
      <c r="F2998">
        <v>13.06</v>
      </c>
      <c r="G2998">
        <v>143.54</v>
      </c>
      <c r="H2998" t="s">
        <v>19</v>
      </c>
      <c r="I2998" s="1">
        <v>40544</v>
      </c>
      <c r="J2998" t="s">
        <v>20</v>
      </c>
      <c r="K2998" t="s">
        <v>21</v>
      </c>
      <c r="L2998" t="s">
        <v>58</v>
      </c>
      <c r="M2998">
        <v>0</v>
      </c>
      <c r="N2998">
        <v>8586.6173369999997</v>
      </c>
      <c r="O2998">
        <v>6300</v>
      </c>
      <c r="P2998">
        <v>2286.62</v>
      </c>
      <c r="Q2998" s="1">
        <v>42248</v>
      </c>
      <c r="R2998" t="s">
        <v>98</v>
      </c>
      <c r="S2998" t="s">
        <v>103</v>
      </c>
      <c r="T2998">
        <v>0</v>
      </c>
    </row>
    <row r="2999" spans="1:20" x14ac:dyDescent="0.3">
      <c r="A2999" t="s">
        <v>90</v>
      </c>
      <c r="B2999">
        <v>659597</v>
      </c>
      <c r="C2999">
        <v>843618</v>
      </c>
      <c r="D2999">
        <v>15150</v>
      </c>
      <c r="E2999" t="s">
        <v>18</v>
      </c>
      <c r="F2999">
        <v>14.54</v>
      </c>
      <c r="G2999">
        <v>521.78</v>
      </c>
      <c r="H2999" t="s">
        <v>23</v>
      </c>
      <c r="I2999" s="1">
        <v>40544</v>
      </c>
      <c r="J2999" t="s">
        <v>20</v>
      </c>
      <c r="K2999" t="s">
        <v>27</v>
      </c>
      <c r="L2999" t="s">
        <v>56</v>
      </c>
      <c r="M2999">
        <v>0</v>
      </c>
      <c r="N2999">
        <v>18408.009999999998</v>
      </c>
      <c r="O2999">
        <v>15150.01</v>
      </c>
      <c r="P2999">
        <v>3258</v>
      </c>
      <c r="Q2999" s="1">
        <v>41456</v>
      </c>
      <c r="R2999" t="s">
        <v>98</v>
      </c>
      <c r="S2999" t="s">
        <v>103</v>
      </c>
      <c r="T2999">
        <v>0</v>
      </c>
    </row>
    <row r="3000" spans="1:20" x14ac:dyDescent="0.3">
      <c r="A3000" t="s">
        <v>90</v>
      </c>
      <c r="B3000">
        <v>659533</v>
      </c>
      <c r="C3000">
        <v>843529</v>
      </c>
      <c r="D3000">
        <v>15250</v>
      </c>
      <c r="E3000" t="s">
        <v>43</v>
      </c>
      <c r="F3000">
        <v>16.77</v>
      </c>
      <c r="G3000">
        <v>377.12</v>
      </c>
      <c r="H3000" t="s">
        <v>44</v>
      </c>
      <c r="I3000" s="1">
        <v>40544</v>
      </c>
      <c r="J3000" t="s">
        <v>26</v>
      </c>
      <c r="K3000" t="s">
        <v>53</v>
      </c>
      <c r="L3000" t="s">
        <v>42</v>
      </c>
      <c r="M3000">
        <v>0</v>
      </c>
      <c r="N3000">
        <v>19954.7</v>
      </c>
      <c r="O3000">
        <v>12733.96</v>
      </c>
      <c r="P3000">
        <v>7220.74</v>
      </c>
      <c r="Q3000" s="1">
        <v>42186</v>
      </c>
      <c r="R3000" t="s">
        <v>98</v>
      </c>
      <c r="S3000" t="s">
        <v>104</v>
      </c>
      <c r="T3000">
        <v>1</v>
      </c>
    </row>
    <row r="3001" spans="1:20" x14ac:dyDescent="0.3">
      <c r="A3001" t="s">
        <v>90</v>
      </c>
      <c r="B3001">
        <v>659493</v>
      </c>
      <c r="C3001">
        <v>843469</v>
      </c>
      <c r="D3001">
        <v>15600</v>
      </c>
      <c r="E3001" t="s">
        <v>43</v>
      </c>
      <c r="F3001">
        <v>16.77</v>
      </c>
      <c r="G3001">
        <v>385.78</v>
      </c>
      <c r="H3001" t="s">
        <v>44</v>
      </c>
      <c r="I3001" s="1">
        <v>40544</v>
      </c>
      <c r="J3001" t="s">
        <v>46</v>
      </c>
      <c r="K3001" t="s">
        <v>27</v>
      </c>
      <c r="L3001" t="s">
        <v>31</v>
      </c>
      <c r="M3001">
        <v>417.12</v>
      </c>
      <c r="N3001">
        <v>22699.35</v>
      </c>
      <c r="O3001">
        <v>15182.88</v>
      </c>
      <c r="P3001">
        <v>7516.47</v>
      </c>
      <c r="Q3001" s="1">
        <v>42370</v>
      </c>
      <c r="R3001" t="s">
        <v>98</v>
      </c>
      <c r="S3001" t="s">
        <v>103</v>
      </c>
      <c r="T3001">
        <v>0</v>
      </c>
    </row>
    <row r="3002" spans="1:20" x14ac:dyDescent="0.3">
      <c r="A3002" t="s">
        <v>90</v>
      </c>
      <c r="B3002">
        <v>659483</v>
      </c>
      <c r="C3002">
        <v>843454</v>
      </c>
      <c r="D3002">
        <v>7500</v>
      </c>
      <c r="E3002" t="s">
        <v>18</v>
      </c>
      <c r="F3002">
        <v>16.399999999999999</v>
      </c>
      <c r="G3002">
        <v>265.17</v>
      </c>
      <c r="H3002" t="s">
        <v>44</v>
      </c>
      <c r="I3002" s="1">
        <v>40544</v>
      </c>
      <c r="J3002" t="s">
        <v>20</v>
      </c>
      <c r="K3002" t="s">
        <v>27</v>
      </c>
      <c r="L3002" t="s">
        <v>41</v>
      </c>
      <c r="M3002">
        <v>0</v>
      </c>
      <c r="N3002">
        <v>9541.74</v>
      </c>
      <c r="O3002">
        <v>7500</v>
      </c>
      <c r="P3002">
        <v>2041.74</v>
      </c>
      <c r="Q3002" s="1">
        <v>41671</v>
      </c>
      <c r="R3002" t="s">
        <v>98</v>
      </c>
      <c r="S3002" t="s">
        <v>103</v>
      </c>
      <c r="T3002">
        <v>0</v>
      </c>
    </row>
    <row r="3003" spans="1:20" x14ac:dyDescent="0.3">
      <c r="A3003" t="s">
        <v>90</v>
      </c>
      <c r="B3003">
        <v>658399</v>
      </c>
      <c r="C3003">
        <v>842042</v>
      </c>
      <c r="D3003">
        <v>5000</v>
      </c>
      <c r="E3003" t="s">
        <v>43</v>
      </c>
      <c r="F3003">
        <v>13.43</v>
      </c>
      <c r="G3003">
        <v>114.87</v>
      </c>
      <c r="H3003" t="s">
        <v>19</v>
      </c>
      <c r="I3003" s="1">
        <v>40544</v>
      </c>
      <c r="J3003" t="s">
        <v>26</v>
      </c>
      <c r="K3003" t="s">
        <v>27</v>
      </c>
      <c r="L3003" t="s">
        <v>56</v>
      </c>
      <c r="M3003">
        <v>0</v>
      </c>
      <c r="N3003">
        <v>2618.35</v>
      </c>
      <c r="O3003">
        <v>1378.33</v>
      </c>
      <c r="P3003">
        <v>1020.71</v>
      </c>
      <c r="Q3003" s="1">
        <v>41214</v>
      </c>
      <c r="R3003" t="s">
        <v>98</v>
      </c>
      <c r="S3003" t="s">
        <v>104</v>
      </c>
      <c r="T3003">
        <v>1</v>
      </c>
    </row>
    <row r="3004" spans="1:20" x14ac:dyDescent="0.3">
      <c r="A3004" t="s">
        <v>90</v>
      </c>
      <c r="B3004">
        <v>659466</v>
      </c>
      <c r="C3004">
        <v>843426</v>
      </c>
      <c r="D3004">
        <v>9875</v>
      </c>
      <c r="E3004" t="s">
        <v>18</v>
      </c>
      <c r="F3004">
        <v>7.29</v>
      </c>
      <c r="G3004">
        <v>306.23</v>
      </c>
      <c r="H3004" t="s">
        <v>32</v>
      </c>
      <c r="I3004" s="1">
        <v>40544</v>
      </c>
      <c r="J3004" t="s">
        <v>20</v>
      </c>
      <c r="K3004" t="s">
        <v>27</v>
      </c>
      <c r="L3004" t="s">
        <v>52</v>
      </c>
      <c r="M3004">
        <v>0</v>
      </c>
      <c r="N3004">
        <v>10950.33</v>
      </c>
      <c r="O3004">
        <v>9875</v>
      </c>
      <c r="P3004">
        <v>1075.33</v>
      </c>
      <c r="Q3004" s="1">
        <v>41640</v>
      </c>
      <c r="R3004" t="s">
        <v>98</v>
      </c>
      <c r="S3004" t="s">
        <v>103</v>
      </c>
      <c r="T3004">
        <v>0</v>
      </c>
    </row>
    <row r="3005" spans="1:20" x14ac:dyDescent="0.3">
      <c r="A3005" t="s">
        <v>90</v>
      </c>
      <c r="B3005">
        <v>658167</v>
      </c>
      <c r="C3005">
        <v>841687</v>
      </c>
      <c r="D3005">
        <v>8500</v>
      </c>
      <c r="E3005" t="s">
        <v>18</v>
      </c>
      <c r="F3005">
        <v>9.6300000000000008</v>
      </c>
      <c r="G3005">
        <v>272.8</v>
      </c>
      <c r="H3005" t="s">
        <v>29</v>
      </c>
      <c r="I3005" s="1">
        <v>40544</v>
      </c>
      <c r="J3005" t="s">
        <v>20</v>
      </c>
      <c r="K3005" t="s">
        <v>21</v>
      </c>
      <c r="L3005" t="s">
        <v>41</v>
      </c>
      <c r="M3005">
        <v>0</v>
      </c>
      <c r="N3005">
        <v>9425.5400000000009</v>
      </c>
      <c r="O3005">
        <v>8499.99</v>
      </c>
      <c r="P3005">
        <v>925.55</v>
      </c>
      <c r="Q3005" s="1">
        <v>41091</v>
      </c>
      <c r="R3005" t="s">
        <v>98</v>
      </c>
      <c r="S3005" t="s">
        <v>103</v>
      </c>
      <c r="T3005">
        <v>0</v>
      </c>
    </row>
    <row r="3006" spans="1:20" x14ac:dyDescent="0.3">
      <c r="A3006" t="s">
        <v>90</v>
      </c>
      <c r="B3006">
        <v>658704</v>
      </c>
      <c r="C3006">
        <v>842422</v>
      </c>
      <c r="D3006">
        <v>15250</v>
      </c>
      <c r="E3006" t="s">
        <v>18</v>
      </c>
      <c r="F3006">
        <v>14.17</v>
      </c>
      <c r="G3006">
        <v>522.47</v>
      </c>
      <c r="H3006" t="s">
        <v>19</v>
      </c>
      <c r="I3006" s="1">
        <v>40544</v>
      </c>
      <c r="J3006" t="s">
        <v>20</v>
      </c>
      <c r="K3006" t="s">
        <v>24</v>
      </c>
      <c r="L3006" t="s">
        <v>51</v>
      </c>
      <c r="M3006">
        <v>0</v>
      </c>
      <c r="N3006">
        <v>18712.5</v>
      </c>
      <c r="O3006">
        <v>15249.98</v>
      </c>
      <c r="P3006">
        <v>3462.52</v>
      </c>
      <c r="Q3006" s="1">
        <v>41518</v>
      </c>
      <c r="R3006" t="s">
        <v>98</v>
      </c>
      <c r="S3006" t="s">
        <v>103</v>
      </c>
      <c r="T3006">
        <v>0</v>
      </c>
    </row>
    <row r="3007" spans="1:20" x14ac:dyDescent="0.3">
      <c r="A3007" t="s">
        <v>90</v>
      </c>
      <c r="B3007">
        <v>649145</v>
      </c>
      <c r="C3007">
        <v>830454</v>
      </c>
      <c r="D3007">
        <v>12000</v>
      </c>
      <c r="E3007" t="s">
        <v>18</v>
      </c>
      <c r="F3007">
        <v>10.37</v>
      </c>
      <c r="G3007">
        <v>389.3</v>
      </c>
      <c r="H3007" t="s">
        <v>29</v>
      </c>
      <c r="I3007" s="1">
        <v>40544</v>
      </c>
      <c r="J3007" t="s">
        <v>20</v>
      </c>
      <c r="K3007" t="s">
        <v>27</v>
      </c>
      <c r="L3007" t="s">
        <v>69</v>
      </c>
      <c r="M3007">
        <v>0</v>
      </c>
      <c r="N3007">
        <v>13343.48</v>
      </c>
      <c r="O3007">
        <v>12000</v>
      </c>
      <c r="P3007">
        <v>1343.48</v>
      </c>
      <c r="Q3007" s="1">
        <v>41214</v>
      </c>
      <c r="R3007" t="s">
        <v>98</v>
      </c>
      <c r="S3007" t="s">
        <v>103</v>
      </c>
      <c r="T3007">
        <v>0</v>
      </c>
    </row>
    <row r="3008" spans="1:20" x14ac:dyDescent="0.3">
      <c r="A3008" t="s">
        <v>90</v>
      </c>
      <c r="B3008">
        <v>656799</v>
      </c>
      <c r="C3008">
        <v>840004</v>
      </c>
      <c r="D3008">
        <v>24250</v>
      </c>
      <c r="E3008" t="s">
        <v>18</v>
      </c>
      <c r="F3008">
        <v>16.02</v>
      </c>
      <c r="G3008">
        <v>852.8</v>
      </c>
      <c r="H3008" t="s">
        <v>23</v>
      </c>
      <c r="I3008" s="1">
        <v>40544</v>
      </c>
      <c r="J3008" t="s">
        <v>20</v>
      </c>
      <c r="K3008" t="s">
        <v>47</v>
      </c>
      <c r="L3008" t="s">
        <v>58</v>
      </c>
      <c r="M3008">
        <v>0</v>
      </c>
      <c r="N3008">
        <v>29570.43</v>
      </c>
      <c r="O3008">
        <v>24250</v>
      </c>
      <c r="P3008">
        <v>5320.43</v>
      </c>
      <c r="Q3008" s="1">
        <v>41244</v>
      </c>
      <c r="R3008" t="s">
        <v>98</v>
      </c>
      <c r="S3008" t="s">
        <v>103</v>
      </c>
      <c r="T3008">
        <v>0</v>
      </c>
    </row>
    <row r="3009" spans="1:20" x14ac:dyDescent="0.3">
      <c r="A3009" t="s">
        <v>90</v>
      </c>
      <c r="B3009">
        <v>659409</v>
      </c>
      <c r="C3009">
        <v>843354</v>
      </c>
      <c r="D3009">
        <v>12000</v>
      </c>
      <c r="E3009" t="s">
        <v>18</v>
      </c>
      <c r="F3009">
        <v>10</v>
      </c>
      <c r="G3009">
        <v>387.21</v>
      </c>
      <c r="H3009" t="s">
        <v>29</v>
      </c>
      <c r="I3009" s="1">
        <v>40544</v>
      </c>
      <c r="J3009" t="s">
        <v>20</v>
      </c>
      <c r="K3009" t="s">
        <v>27</v>
      </c>
      <c r="L3009" t="s">
        <v>74</v>
      </c>
      <c r="M3009">
        <v>0</v>
      </c>
      <c r="N3009">
        <v>13935.78</v>
      </c>
      <c r="O3009">
        <v>11999.99</v>
      </c>
      <c r="P3009">
        <v>1935.79</v>
      </c>
      <c r="Q3009" s="1">
        <v>41671</v>
      </c>
      <c r="R3009" t="s">
        <v>98</v>
      </c>
      <c r="S3009" t="s">
        <v>103</v>
      </c>
      <c r="T3009">
        <v>0</v>
      </c>
    </row>
    <row r="3010" spans="1:20" x14ac:dyDescent="0.3">
      <c r="A3010" t="s">
        <v>90</v>
      </c>
      <c r="B3010">
        <v>659394</v>
      </c>
      <c r="C3010">
        <v>843337</v>
      </c>
      <c r="D3010">
        <v>3000</v>
      </c>
      <c r="E3010" t="s">
        <v>18</v>
      </c>
      <c r="F3010">
        <v>16.02</v>
      </c>
      <c r="G3010">
        <v>105.51</v>
      </c>
      <c r="H3010" t="s">
        <v>23</v>
      </c>
      <c r="I3010" s="1">
        <v>40544</v>
      </c>
      <c r="J3010" t="s">
        <v>20</v>
      </c>
      <c r="K3010" t="s">
        <v>47</v>
      </c>
      <c r="L3010" t="s">
        <v>38</v>
      </c>
      <c r="M3010">
        <v>0</v>
      </c>
      <c r="N3010">
        <v>3787.15</v>
      </c>
      <c r="O3010">
        <v>3000</v>
      </c>
      <c r="P3010">
        <v>787.15</v>
      </c>
      <c r="Q3010" s="1">
        <v>41579</v>
      </c>
      <c r="R3010" t="s">
        <v>98</v>
      </c>
      <c r="S3010" t="s">
        <v>103</v>
      </c>
      <c r="T3010">
        <v>0</v>
      </c>
    </row>
    <row r="3011" spans="1:20" x14ac:dyDescent="0.3">
      <c r="A3011" t="s">
        <v>90</v>
      </c>
      <c r="B3011">
        <v>659365</v>
      </c>
      <c r="C3011">
        <v>843297</v>
      </c>
      <c r="D3011">
        <v>4500</v>
      </c>
      <c r="E3011" t="s">
        <v>18</v>
      </c>
      <c r="F3011">
        <v>5.79</v>
      </c>
      <c r="G3011">
        <v>136.47999999999999</v>
      </c>
      <c r="H3011" t="s">
        <v>32</v>
      </c>
      <c r="I3011" s="1">
        <v>40544</v>
      </c>
      <c r="J3011" t="s">
        <v>20</v>
      </c>
      <c r="K3011" t="s">
        <v>24</v>
      </c>
      <c r="L3011" t="s">
        <v>81</v>
      </c>
      <c r="M3011">
        <v>0</v>
      </c>
      <c r="N3011">
        <v>4779</v>
      </c>
      <c r="O3011">
        <v>4500</v>
      </c>
      <c r="P3011">
        <v>279</v>
      </c>
      <c r="Q3011" s="1">
        <v>41153</v>
      </c>
      <c r="R3011" t="s">
        <v>98</v>
      </c>
      <c r="S3011" t="s">
        <v>103</v>
      </c>
      <c r="T3011">
        <v>0</v>
      </c>
    </row>
    <row r="3012" spans="1:20" x14ac:dyDescent="0.3">
      <c r="A3012" t="s">
        <v>90</v>
      </c>
      <c r="B3012">
        <v>644660</v>
      </c>
      <c r="C3012">
        <v>824919</v>
      </c>
      <c r="D3012">
        <v>12000</v>
      </c>
      <c r="E3012" t="s">
        <v>18</v>
      </c>
      <c r="F3012">
        <v>5.79</v>
      </c>
      <c r="G3012">
        <v>363.93</v>
      </c>
      <c r="H3012" t="s">
        <v>32</v>
      </c>
      <c r="I3012" s="1">
        <v>40544</v>
      </c>
      <c r="J3012" t="s">
        <v>20</v>
      </c>
      <c r="K3012" t="s">
        <v>40</v>
      </c>
      <c r="L3012" t="s">
        <v>58</v>
      </c>
      <c r="M3012">
        <v>0</v>
      </c>
      <c r="N3012">
        <v>13099.37</v>
      </c>
      <c r="O3012">
        <v>12000</v>
      </c>
      <c r="P3012">
        <v>1099.3699999999999</v>
      </c>
      <c r="Q3012" s="1">
        <v>41671</v>
      </c>
      <c r="R3012" t="s">
        <v>98</v>
      </c>
      <c r="S3012" t="s">
        <v>103</v>
      </c>
      <c r="T3012">
        <v>0</v>
      </c>
    </row>
    <row r="3013" spans="1:20" x14ac:dyDescent="0.3">
      <c r="A3013" t="s">
        <v>90</v>
      </c>
      <c r="B3013">
        <v>658070</v>
      </c>
      <c r="C3013">
        <v>841565</v>
      </c>
      <c r="D3013">
        <v>11500</v>
      </c>
      <c r="E3013" t="s">
        <v>18</v>
      </c>
      <c r="F3013">
        <v>7.29</v>
      </c>
      <c r="G3013">
        <v>356.62</v>
      </c>
      <c r="H3013" t="s">
        <v>32</v>
      </c>
      <c r="I3013" s="1">
        <v>40544</v>
      </c>
      <c r="J3013" t="s">
        <v>20</v>
      </c>
      <c r="K3013" t="s">
        <v>24</v>
      </c>
      <c r="L3013" t="s">
        <v>37</v>
      </c>
      <c r="M3013">
        <v>0</v>
      </c>
      <c r="N3013">
        <v>12835.36</v>
      </c>
      <c r="O3013">
        <v>11500</v>
      </c>
      <c r="P3013">
        <v>1335.36</v>
      </c>
      <c r="Q3013" s="1">
        <v>41671</v>
      </c>
      <c r="R3013" t="s">
        <v>98</v>
      </c>
      <c r="S3013" t="s">
        <v>103</v>
      </c>
      <c r="T3013">
        <v>0</v>
      </c>
    </row>
    <row r="3014" spans="1:20" x14ac:dyDescent="0.3">
      <c r="A3014" t="s">
        <v>90</v>
      </c>
      <c r="B3014">
        <v>659352</v>
      </c>
      <c r="C3014">
        <v>843278</v>
      </c>
      <c r="D3014">
        <v>10000</v>
      </c>
      <c r="E3014" t="s">
        <v>18</v>
      </c>
      <c r="F3014">
        <v>5.79</v>
      </c>
      <c r="G3014">
        <v>303.27</v>
      </c>
      <c r="H3014" t="s">
        <v>32</v>
      </c>
      <c r="I3014" s="1">
        <v>40544</v>
      </c>
      <c r="J3014" t="s">
        <v>20</v>
      </c>
      <c r="K3014" t="s">
        <v>27</v>
      </c>
      <c r="L3014" t="s">
        <v>35</v>
      </c>
      <c r="M3014">
        <v>0</v>
      </c>
      <c r="N3014">
        <v>10864.94</v>
      </c>
      <c r="O3014">
        <v>10000</v>
      </c>
      <c r="P3014">
        <v>864.94</v>
      </c>
      <c r="Q3014" s="1">
        <v>41426</v>
      </c>
      <c r="R3014" t="s">
        <v>98</v>
      </c>
      <c r="S3014" t="s">
        <v>103</v>
      </c>
      <c r="T3014">
        <v>0</v>
      </c>
    </row>
    <row r="3015" spans="1:20" x14ac:dyDescent="0.3">
      <c r="A3015" t="s">
        <v>90</v>
      </c>
      <c r="B3015">
        <v>659318</v>
      </c>
      <c r="C3015">
        <v>843241</v>
      </c>
      <c r="D3015">
        <v>8000</v>
      </c>
      <c r="E3015" t="s">
        <v>18</v>
      </c>
      <c r="F3015">
        <v>5.79</v>
      </c>
      <c r="G3015">
        <v>242.62</v>
      </c>
      <c r="H3015" t="s">
        <v>32</v>
      </c>
      <c r="I3015" s="1">
        <v>40544</v>
      </c>
      <c r="J3015" t="s">
        <v>20</v>
      </c>
      <c r="K3015" t="s">
        <v>47</v>
      </c>
      <c r="L3015" t="s">
        <v>68</v>
      </c>
      <c r="M3015">
        <v>0</v>
      </c>
      <c r="N3015">
        <v>8447.83</v>
      </c>
      <c r="O3015">
        <v>8000</v>
      </c>
      <c r="P3015">
        <v>447.83</v>
      </c>
      <c r="Q3015" s="1">
        <v>41000</v>
      </c>
      <c r="R3015" t="s">
        <v>98</v>
      </c>
      <c r="S3015" t="s">
        <v>103</v>
      </c>
      <c r="T3015">
        <v>0</v>
      </c>
    </row>
    <row r="3016" spans="1:20" x14ac:dyDescent="0.3">
      <c r="A3016" t="s">
        <v>90</v>
      </c>
      <c r="B3016">
        <v>658464</v>
      </c>
      <c r="C3016">
        <v>842125</v>
      </c>
      <c r="D3016">
        <v>7200</v>
      </c>
      <c r="E3016" t="s">
        <v>43</v>
      </c>
      <c r="F3016">
        <v>13.06</v>
      </c>
      <c r="G3016">
        <v>164.05</v>
      </c>
      <c r="H3016" t="s">
        <v>19</v>
      </c>
      <c r="I3016" s="1">
        <v>40544</v>
      </c>
      <c r="J3016" t="s">
        <v>46</v>
      </c>
      <c r="K3016" t="s">
        <v>36</v>
      </c>
      <c r="L3016" t="s">
        <v>48</v>
      </c>
      <c r="M3016">
        <v>187.12</v>
      </c>
      <c r="N3016">
        <v>9638.99</v>
      </c>
      <c r="O3016">
        <v>7012.88</v>
      </c>
      <c r="P3016">
        <v>2626.11</v>
      </c>
      <c r="Q3016" s="1">
        <v>42370</v>
      </c>
      <c r="R3016" t="s">
        <v>98</v>
      </c>
      <c r="S3016" t="s">
        <v>103</v>
      </c>
      <c r="T3016">
        <v>0</v>
      </c>
    </row>
    <row r="3017" spans="1:20" x14ac:dyDescent="0.3">
      <c r="A3017" t="s">
        <v>90</v>
      </c>
      <c r="B3017">
        <v>659310</v>
      </c>
      <c r="C3017">
        <v>843230</v>
      </c>
      <c r="D3017">
        <v>16000</v>
      </c>
      <c r="E3017" t="s">
        <v>18</v>
      </c>
      <c r="F3017">
        <v>11.11</v>
      </c>
      <c r="G3017">
        <v>524.66</v>
      </c>
      <c r="H3017" t="s">
        <v>29</v>
      </c>
      <c r="I3017" s="1">
        <v>40544</v>
      </c>
      <c r="J3017" t="s">
        <v>20</v>
      </c>
      <c r="K3017" t="s">
        <v>27</v>
      </c>
      <c r="L3017" t="s">
        <v>57</v>
      </c>
      <c r="M3017">
        <v>0</v>
      </c>
      <c r="N3017">
        <v>18665.599999999999</v>
      </c>
      <c r="O3017">
        <v>16000</v>
      </c>
      <c r="P3017">
        <v>2665.6</v>
      </c>
      <c r="Q3017" s="1">
        <v>41395</v>
      </c>
      <c r="R3017" t="s">
        <v>98</v>
      </c>
      <c r="S3017" t="s">
        <v>103</v>
      </c>
      <c r="T3017">
        <v>0</v>
      </c>
    </row>
    <row r="3018" spans="1:20" x14ac:dyDescent="0.3">
      <c r="A3018" t="s">
        <v>90</v>
      </c>
      <c r="B3018">
        <v>659299</v>
      </c>
      <c r="C3018">
        <v>826874</v>
      </c>
      <c r="D3018">
        <v>4800</v>
      </c>
      <c r="E3018" t="s">
        <v>18</v>
      </c>
      <c r="F3018">
        <v>10.36</v>
      </c>
      <c r="G3018">
        <v>155.69999999999999</v>
      </c>
      <c r="H3018" t="s">
        <v>29</v>
      </c>
      <c r="I3018" s="1">
        <v>40544</v>
      </c>
      <c r="J3018" t="s">
        <v>20</v>
      </c>
      <c r="K3018" t="s">
        <v>59</v>
      </c>
      <c r="L3018" t="s">
        <v>28</v>
      </c>
      <c r="M3018">
        <v>0</v>
      </c>
      <c r="N3018">
        <v>5487.43</v>
      </c>
      <c r="O3018">
        <v>4800.01</v>
      </c>
      <c r="P3018">
        <v>687.42</v>
      </c>
      <c r="Q3018" s="1">
        <v>41275</v>
      </c>
      <c r="R3018" t="s">
        <v>98</v>
      </c>
      <c r="S3018" t="s">
        <v>103</v>
      </c>
      <c r="T3018">
        <v>0</v>
      </c>
    </row>
    <row r="3019" spans="1:20" x14ac:dyDescent="0.3">
      <c r="A3019" t="s">
        <v>90</v>
      </c>
      <c r="B3019">
        <v>659280</v>
      </c>
      <c r="C3019">
        <v>843198</v>
      </c>
      <c r="D3019">
        <v>3600</v>
      </c>
      <c r="E3019" t="s">
        <v>18</v>
      </c>
      <c r="F3019">
        <v>16.02</v>
      </c>
      <c r="G3019">
        <v>126.61</v>
      </c>
      <c r="H3019" t="s">
        <v>23</v>
      </c>
      <c r="I3019" s="1">
        <v>40544</v>
      </c>
      <c r="J3019" t="s">
        <v>26</v>
      </c>
      <c r="K3019" t="s">
        <v>36</v>
      </c>
      <c r="L3019" t="s">
        <v>41</v>
      </c>
      <c r="M3019">
        <v>0</v>
      </c>
      <c r="N3019">
        <v>1539.96</v>
      </c>
      <c r="O3019">
        <v>904.43</v>
      </c>
      <c r="P3019">
        <v>466.21</v>
      </c>
      <c r="Q3019" s="1">
        <v>40909</v>
      </c>
      <c r="R3019" t="s">
        <v>98</v>
      </c>
      <c r="S3019" t="s">
        <v>104</v>
      </c>
      <c r="T3019">
        <v>1</v>
      </c>
    </row>
    <row r="3020" spans="1:20" x14ac:dyDescent="0.3">
      <c r="A3020" t="s">
        <v>90</v>
      </c>
      <c r="B3020">
        <v>659238</v>
      </c>
      <c r="C3020">
        <v>843146</v>
      </c>
      <c r="D3020">
        <v>25000</v>
      </c>
      <c r="E3020" t="s">
        <v>18</v>
      </c>
      <c r="F3020">
        <v>16.02</v>
      </c>
      <c r="G3020">
        <v>879.18</v>
      </c>
      <c r="H3020" t="s">
        <v>23</v>
      </c>
      <c r="I3020" s="1">
        <v>40544</v>
      </c>
      <c r="J3020" t="s">
        <v>20</v>
      </c>
      <c r="K3020" t="s">
        <v>27</v>
      </c>
      <c r="L3020" t="s">
        <v>51</v>
      </c>
      <c r="M3020">
        <v>0</v>
      </c>
      <c r="N3020">
        <v>29394.06</v>
      </c>
      <c r="O3020">
        <v>24999.98</v>
      </c>
      <c r="P3020">
        <v>4394.08</v>
      </c>
      <c r="Q3020" s="1">
        <v>41061</v>
      </c>
      <c r="R3020" t="s">
        <v>98</v>
      </c>
      <c r="S3020" t="s">
        <v>103</v>
      </c>
      <c r="T3020">
        <v>0</v>
      </c>
    </row>
    <row r="3021" spans="1:20" x14ac:dyDescent="0.3">
      <c r="A3021" t="s">
        <v>90</v>
      </c>
      <c r="B3021">
        <v>659208</v>
      </c>
      <c r="C3021">
        <v>843108</v>
      </c>
      <c r="D3021">
        <v>3000</v>
      </c>
      <c r="E3021" t="s">
        <v>18</v>
      </c>
      <c r="F3021">
        <v>10.37</v>
      </c>
      <c r="G3021">
        <v>97.33</v>
      </c>
      <c r="H3021" t="s">
        <v>29</v>
      </c>
      <c r="I3021" s="1">
        <v>40544</v>
      </c>
      <c r="J3021" t="s">
        <v>20</v>
      </c>
      <c r="K3021" t="s">
        <v>30</v>
      </c>
      <c r="L3021" t="s">
        <v>41</v>
      </c>
      <c r="M3021">
        <v>0</v>
      </c>
      <c r="N3021">
        <v>3503.62</v>
      </c>
      <c r="O3021">
        <v>3000</v>
      </c>
      <c r="P3021">
        <v>503.62</v>
      </c>
      <c r="Q3021" s="1">
        <v>41671</v>
      </c>
      <c r="R3021" t="s">
        <v>98</v>
      </c>
      <c r="S3021" t="s">
        <v>103</v>
      </c>
      <c r="T3021">
        <v>0</v>
      </c>
    </row>
    <row r="3022" spans="1:20" x14ac:dyDescent="0.3">
      <c r="A3022" t="s">
        <v>90</v>
      </c>
      <c r="B3022">
        <v>659199</v>
      </c>
      <c r="C3022">
        <v>843098</v>
      </c>
      <c r="D3022">
        <v>3500</v>
      </c>
      <c r="E3022" t="s">
        <v>18</v>
      </c>
      <c r="F3022">
        <v>11.11</v>
      </c>
      <c r="G3022">
        <v>114.77</v>
      </c>
      <c r="H3022" t="s">
        <v>29</v>
      </c>
      <c r="I3022" s="1">
        <v>40544</v>
      </c>
      <c r="J3022" t="s">
        <v>20</v>
      </c>
      <c r="K3022" t="s">
        <v>24</v>
      </c>
      <c r="L3022" t="s">
        <v>42</v>
      </c>
      <c r="M3022">
        <v>0</v>
      </c>
      <c r="N3022">
        <v>4128.1899999999996</v>
      </c>
      <c r="O3022">
        <v>3500</v>
      </c>
      <c r="P3022">
        <v>628.19000000000005</v>
      </c>
      <c r="Q3022" s="1">
        <v>41671</v>
      </c>
      <c r="R3022" t="s">
        <v>98</v>
      </c>
      <c r="S3022" t="s">
        <v>103</v>
      </c>
      <c r="T3022">
        <v>0</v>
      </c>
    </row>
    <row r="3023" spans="1:20" x14ac:dyDescent="0.3">
      <c r="A3023" t="s">
        <v>90</v>
      </c>
      <c r="B3023">
        <v>659209</v>
      </c>
      <c r="C3023">
        <v>843109</v>
      </c>
      <c r="D3023">
        <v>9600</v>
      </c>
      <c r="E3023" t="s">
        <v>43</v>
      </c>
      <c r="F3023">
        <v>13.43</v>
      </c>
      <c r="G3023">
        <v>220.55</v>
      </c>
      <c r="H3023" t="s">
        <v>19</v>
      </c>
      <c r="I3023" s="1">
        <v>40544</v>
      </c>
      <c r="J3023" t="s">
        <v>20</v>
      </c>
      <c r="K3023" t="s">
        <v>49</v>
      </c>
      <c r="L3023" t="s">
        <v>54</v>
      </c>
      <c r="M3023">
        <v>0</v>
      </c>
      <c r="N3023">
        <v>11088.96</v>
      </c>
      <c r="O3023">
        <v>9600</v>
      </c>
      <c r="P3023">
        <v>1488.96</v>
      </c>
      <c r="Q3023" s="1">
        <v>41091</v>
      </c>
      <c r="R3023" t="s">
        <v>98</v>
      </c>
      <c r="S3023" t="s">
        <v>103</v>
      </c>
      <c r="T3023">
        <v>0</v>
      </c>
    </row>
    <row r="3024" spans="1:20" x14ac:dyDescent="0.3">
      <c r="A3024" t="s">
        <v>90</v>
      </c>
      <c r="B3024">
        <v>656256</v>
      </c>
      <c r="C3024">
        <v>839356</v>
      </c>
      <c r="D3024">
        <v>8000</v>
      </c>
      <c r="E3024" t="s">
        <v>18</v>
      </c>
      <c r="F3024">
        <v>10.37</v>
      </c>
      <c r="G3024">
        <v>259.52999999999997</v>
      </c>
      <c r="H3024" t="s">
        <v>29</v>
      </c>
      <c r="I3024" s="1">
        <v>40544</v>
      </c>
      <c r="J3024" t="s">
        <v>20</v>
      </c>
      <c r="K3024" t="s">
        <v>27</v>
      </c>
      <c r="L3024" t="s">
        <v>41</v>
      </c>
      <c r="M3024">
        <v>0</v>
      </c>
      <c r="N3024">
        <v>8972.5300000000007</v>
      </c>
      <c r="O3024">
        <v>8000</v>
      </c>
      <c r="P3024">
        <v>972.53</v>
      </c>
      <c r="Q3024" s="1">
        <v>41456</v>
      </c>
      <c r="R3024" t="s">
        <v>98</v>
      </c>
      <c r="S3024" t="s">
        <v>103</v>
      </c>
      <c r="T3024">
        <v>0</v>
      </c>
    </row>
    <row r="3025" spans="1:20" x14ac:dyDescent="0.3">
      <c r="A3025" t="s">
        <v>90</v>
      </c>
      <c r="B3025">
        <v>659193</v>
      </c>
      <c r="C3025">
        <v>843091</v>
      </c>
      <c r="D3025">
        <v>20000</v>
      </c>
      <c r="E3025" t="s">
        <v>18</v>
      </c>
      <c r="F3025">
        <v>13.06</v>
      </c>
      <c r="G3025">
        <v>674.46</v>
      </c>
      <c r="H3025" t="s">
        <v>19</v>
      </c>
      <c r="I3025" s="1">
        <v>40544</v>
      </c>
      <c r="J3025" t="s">
        <v>20</v>
      </c>
      <c r="K3025" t="s">
        <v>49</v>
      </c>
      <c r="L3025" t="s">
        <v>48</v>
      </c>
      <c r="M3025">
        <v>0</v>
      </c>
      <c r="N3025">
        <v>24273.69</v>
      </c>
      <c r="O3025">
        <v>19999.990000000002</v>
      </c>
      <c r="P3025">
        <v>4273.7</v>
      </c>
      <c r="Q3025" s="1">
        <v>41671</v>
      </c>
      <c r="R3025" t="s">
        <v>98</v>
      </c>
      <c r="S3025" t="s">
        <v>103</v>
      </c>
      <c r="T3025">
        <v>0</v>
      </c>
    </row>
    <row r="3026" spans="1:20" x14ac:dyDescent="0.3">
      <c r="A3026" t="s">
        <v>90</v>
      </c>
      <c r="B3026">
        <v>658711</v>
      </c>
      <c r="C3026">
        <v>842431</v>
      </c>
      <c r="D3026">
        <v>13000</v>
      </c>
      <c r="E3026" t="s">
        <v>18</v>
      </c>
      <c r="F3026">
        <v>6.92</v>
      </c>
      <c r="G3026">
        <v>400.93</v>
      </c>
      <c r="H3026" t="s">
        <v>32</v>
      </c>
      <c r="I3026" s="1">
        <v>40544</v>
      </c>
      <c r="J3026" t="s">
        <v>20</v>
      </c>
      <c r="K3026" t="s">
        <v>27</v>
      </c>
      <c r="L3026" t="s">
        <v>41</v>
      </c>
      <c r="M3026">
        <v>0</v>
      </c>
      <c r="N3026">
        <v>14433.43</v>
      </c>
      <c r="O3026">
        <v>13000</v>
      </c>
      <c r="P3026">
        <v>1433.43</v>
      </c>
      <c r="Q3026" s="1">
        <v>41671</v>
      </c>
      <c r="R3026" t="s">
        <v>98</v>
      </c>
      <c r="S3026" t="s">
        <v>103</v>
      </c>
      <c r="T3026">
        <v>0</v>
      </c>
    </row>
    <row r="3027" spans="1:20" x14ac:dyDescent="0.3">
      <c r="A3027" t="s">
        <v>90</v>
      </c>
      <c r="B3027">
        <v>659177</v>
      </c>
      <c r="C3027">
        <v>843072</v>
      </c>
      <c r="D3027">
        <v>10800</v>
      </c>
      <c r="E3027" t="s">
        <v>43</v>
      </c>
      <c r="F3027">
        <v>14.17</v>
      </c>
      <c r="G3027">
        <v>252.25</v>
      </c>
      <c r="H3027" t="s">
        <v>19</v>
      </c>
      <c r="I3027" s="1">
        <v>40544</v>
      </c>
      <c r="J3027" t="s">
        <v>26</v>
      </c>
      <c r="K3027" t="s">
        <v>27</v>
      </c>
      <c r="L3027" t="s">
        <v>28</v>
      </c>
      <c r="M3027">
        <v>0</v>
      </c>
      <c r="N3027">
        <v>5044.17</v>
      </c>
      <c r="O3027">
        <v>2786.55</v>
      </c>
      <c r="P3027">
        <v>2243.0500000000002</v>
      </c>
      <c r="Q3027" s="1">
        <v>41183</v>
      </c>
      <c r="R3027" t="s">
        <v>98</v>
      </c>
      <c r="S3027" t="s">
        <v>104</v>
      </c>
      <c r="T3027">
        <v>1</v>
      </c>
    </row>
    <row r="3028" spans="1:20" x14ac:dyDescent="0.3">
      <c r="A3028" t="s">
        <v>90</v>
      </c>
      <c r="B3028">
        <v>657891</v>
      </c>
      <c r="C3028">
        <v>841338</v>
      </c>
      <c r="D3028">
        <v>17600</v>
      </c>
      <c r="E3028" t="s">
        <v>43</v>
      </c>
      <c r="F3028">
        <v>11.11</v>
      </c>
      <c r="G3028">
        <v>383.64</v>
      </c>
      <c r="H3028" t="s">
        <v>29</v>
      </c>
      <c r="I3028" s="1">
        <v>40544</v>
      </c>
      <c r="J3028" t="s">
        <v>26</v>
      </c>
      <c r="K3028" t="s">
        <v>27</v>
      </c>
      <c r="L3028" t="s">
        <v>51</v>
      </c>
      <c r="M3028">
        <v>0</v>
      </c>
      <c r="N3028">
        <v>8822.57</v>
      </c>
      <c r="O3028">
        <v>5599.98</v>
      </c>
      <c r="P3028">
        <v>3222.59</v>
      </c>
      <c r="Q3028" s="1">
        <v>41306</v>
      </c>
      <c r="R3028" t="s">
        <v>98</v>
      </c>
      <c r="S3028" t="s">
        <v>104</v>
      </c>
      <c r="T3028">
        <v>1</v>
      </c>
    </row>
    <row r="3029" spans="1:20" x14ac:dyDescent="0.3">
      <c r="A3029" t="s">
        <v>90</v>
      </c>
      <c r="B3029">
        <v>659157</v>
      </c>
      <c r="C3029">
        <v>839225</v>
      </c>
      <c r="D3029">
        <v>2000</v>
      </c>
      <c r="E3029" t="s">
        <v>18</v>
      </c>
      <c r="F3029">
        <v>13.43</v>
      </c>
      <c r="G3029">
        <v>67.81</v>
      </c>
      <c r="H3029" t="s">
        <v>19</v>
      </c>
      <c r="I3029" s="1">
        <v>40544</v>
      </c>
      <c r="J3029" t="s">
        <v>20</v>
      </c>
      <c r="K3029" t="s">
        <v>36</v>
      </c>
      <c r="L3029" t="s">
        <v>48</v>
      </c>
      <c r="M3029">
        <v>0</v>
      </c>
      <c r="N3029">
        <v>2440.7800000000002</v>
      </c>
      <c r="O3029">
        <v>2000</v>
      </c>
      <c r="P3029">
        <v>440.78</v>
      </c>
      <c r="Q3029" s="1">
        <v>41671</v>
      </c>
      <c r="R3029" t="s">
        <v>98</v>
      </c>
      <c r="S3029" t="s">
        <v>103</v>
      </c>
      <c r="T3029">
        <v>0</v>
      </c>
    </row>
    <row r="3030" spans="1:20" x14ac:dyDescent="0.3">
      <c r="A3030" t="s">
        <v>90</v>
      </c>
      <c r="B3030">
        <v>659105</v>
      </c>
      <c r="C3030">
        <v>842988</v>
      </c>
      <c r="D3030">
        <v>25000</v>
      </c>
      <c r="E3030" t="s">
        <v>18</v>
      </c>
      <c r="F3030">
        <v>13.06</v>
      </c>
      <c r="G3030">
        <v>843.08</v>
      </c>
      <c r="H3030" t="s">
        <v>19</v>
      </c>
      <c r="I3030" s="1">
        <v>40544</v>
      </c>
      <c r="J3030" t="s">
        <v>20</v>
      </c>
      <c r="K3030" t="s">
        <v>36</v>
      </c>
      <c r="L3030" t="s">
        <v>81</v>
      </c>
      <c r="M3030">
        <v>0</v>
      </c>
      <c r="N3030">
        <v>28565.31</v>
      </c>
      <c r="O3030">
        <v>25000</v>
      </c>
      <c r="P3030">
        <v>3565.31</v>
      </c>
      <c r="Q3030" s="1">
        <v>41061</v>
      </c>
      <c r="R3030" t="s">
        <v>98</v>
      </c>
      <c r="S3030" t="s">
        <v>103</v>
      </c>
      <c r="T3030">
        <v>0</v>
      </c>
    </row>
    <row r="3031" spans="1:20" x14ac:dyDescent="0.3">
      <c r="A3031" t="s">
        <v>90</v>
      </c>
      <c r="B3031">
        <v>659102</v>
      </c>
      <c r="C3031">
        <v>842985</v>
      </c>
      <c r="D3031">
        <v>13600</v>
      </c>
      <c r="E3031" t="s">
        <v>18</v>
      </c>
      <c r="F3031">
        <v>11.11</v>
      </c>
      <c r="G3031">
        <v>445.96</v>
      </c>
      <c r="H3031" t="s">
        <v>29</v>
      </c>
      <c r="I3031" s="1">
        <v>40544</v>
      </c>
      <c r="J3031" t="s">
        <v>20</v>
      </c>
      <c r="K3031" t="s">
        <v>47</v>
      </c>
      <c r="L3031" t="s">
        <v>41</v>
      </c>
      <c r="M3031">
        <v>0</v>
      </c>
      <c r="N3031">
        <v>15449.99</v>
      </c>
      <c r="O3031">
        <v>13600.01</v>
      </c>
      <c r="P3031">
        <v>1849.98</v>
      </c>
      <c r="Q3031" s="1">
        <v>41153</v>
      </c>
      <c r="R3031" t="s">
        <v>98</v>
      </c>
      <c r="S3031" t="s">
        <v>103</v>
      </c>
      <c r="T3031">
        <v>0</v>
      </c>
    </row>
    <row r="3032" spans="1:20" x14ac:dyDescent="0.3">
      <c r="A3032" t="s">
        <v>90</v>
      </c>
      <c r="B3032">
        <v>658935</v>
      </c>
      <c r="C3032">
        <v>842725</v>
      </c>
      <c r="D3032">
        <v>25000</v>
      </c>
      <c r="E3032" t="s">
        <v>43</v>
      </c>
      <c r="F3032">
        <v>17.14</v>
      </c>
      <c r="G3032">
        <v>623.20000000000005</v>
      </c>
      <c r="H3032" t="s">
        <v>44</v>
      </c>
      <c r="I3032" s="1">
        <v>40544</v>
      </c>
      <c r="J3032" t="s">
        <v>20</v>
      </c>
      <c r="K3032" t="s">
        <v>27</v>
      </c>
      <c r="L3032" t="s">
        <v>58</v>
      </c>
      <c r="M3032">
        <v>0</v>
      </c>
      <c r="N3032">
        <v>34633.07</v>
      </c>
      <c r="O3032">
        <v>25000</v>
      </c>
      <c r="P3032">
        <v>9633.07</v>
      </c>
      <c r="Q3032" s="1">
        <v>41609</v>
      </c>
      <c r="R3032" t="s">
        <v>98</v>
      </c>
      <c r="S3032" t="s">
        <v>103</v>
      </c>
      <c r="T3032">
        <v>0</v>
      </c>
    </row>
    <row r="3033" spans="1:20" x14ac:dyDescent="0.3">
      <c r="A3033" t="s">
        <v>90</v>
      </c>
      <c r="B3033">
        <v>659099</v>
      </c>
      <c r="C3033">
        <v>842982</v>
      </c>
      <c r="D3033">
        <v>25000</v>
      </c>
      <c r="E3033" t="s">
        <v>43</v>
      </c>
      <c r="F3033">
        <v>16.02</v>
      </c>
      <c r="G3033">
        <v>608.22</v>
      </c>
      <c r="H3033" t="s">
        <v>23</v>
      </c>
      <c r="I3033" s="1">
        <v>40544</v>
      </c>
      <c r="J3033" t="s">
        <v>26</v>
      </c>
      <c r="K3033" t="s">
        <v>27</v>
      </c>
      <c r="L3033" t="s">
        <v>51</v>
      </c>
      <c r="M3033">
        <v>0</v>
      </c>
      <c r="N3033">
        <v>17029.68</v>
      </c>
      <c r="O3033">
        <v>9226.73</v>
      </c>
      <c r="P3033">
        <v>7802.95</v>
      </c>
      <c r="Q3033" s="1">
        <v>41456</v>
      </c>
      <c r="R3033" t="s">
        <v>98</v>
      </c>
      <c r="S3033" t="s">
        <v>104</v>
      </c>
      <c r="T3033">
        <v>1</v>
      </c>
    </row>
    <row r="3034" spans="1:20" x14ac:dyDescent="0.3">
      <c r="A3034" t="s">
        <v>90</v>
      </c>
      <c r="B3034">
        <v>659056</v>
      </c>
      <c r="C3034">
        <v>842921</v>
      </c>
      <c r="D3034">
        <v>20000</v>
      </c>
      <c r="E3034" t="s">
        <v>43</v>
      </c>
      <c r="F3034">
        <v>16.399999999999999</v>
      </c>
      <c r="G3034">
        <v>490.63</v>
      </c>
      <c r="H3034" t="s">
        <v>44</v>
      </c>
      <c r="I3034" s="1">
        <v>40544</v>
      </c>
      <c r="J3034" t="s">
        <v>46</v>
      </c>
      <c r="K3034" t="s">
        <v>36</v>
      </c>
      <c r="L3034" t="s">
        <v>41</v>
      </c>
      <c r="M3034">
        <v>498.61</v>
      </c>
      <c r="N3034">
        <v>28920.17</v>
      </c>
      <c r="O3034">
        <v>19501.39</v>
      </c>
      <c r="P3034">
        <v>9418.7800000000007</v>
      </c>
      <c r="Q3034" s="1">
        <v>42370</v>
      </c>
      <c r="R3034" t="s">
        <v>98</v>
      </c>
      <c r="S3034" t="s">
        <v>103</v>
      </c>
      <c r="T3034">
        <v>0</v>
      </c>
    </row>
    <row r="3035" spans="1:20" x14ac:dyDescent="0.3">
      <c r="A3035" t="s">
        <v>90</v>
      </c>
      <c r="B3035">
        <v>658545</v>
      </c>
      <c r="C3035">
        <v>842224</v>
      </c>
      <c r="D3035">
        <v>6600</v>
      </c>
      <c r="E3035" t="s">
        <v>43</v>
      </c>
      <c r="F3035">
        <v>15.65</v>
      </c>
      <c r="G3035">
        <v>159.28</v>
      </c>
      <c r="H3035" t="s">
        <v>23</v>
      </c>
      <c r="I3035" s="1">
        <v>40544</v>
      </c>
      <c r="J3035" t="s">
        <v>46</v>
      </c>
      <c r="K3035" t="s">
        <v>40</v>
      </c>
      <c r="L3035" t="s">
        <v>25</v>
      </c>
      <c r="M3035">
        <v>164.9</v>
      </c>
      <c r="N3035">
        <v>9383.48</v>
      </c>
      <c r="O3035">
        <v>6435.1</v>
      </c>
      <c r="P3035">
        <v>2948.38</v>
      </c>
      <c r="Q3035" s="1">
        <v>42370</v>
      </c>
      <c r="R3035" t="s">
        <v>98</v>
      </c>
      <c r="S3035" t="s">
        <v>103</v>
      </c>
      <c r="T3035">
        <v>0</v>
      </c>
    </row>
    <row r="3036" spans="1:20" x14ac:dyDescent="0.3">
      <c r="A3036" t="s">
        <v>90</v>
      </c>
      <c r="B3036">
        <v>659026</v>
      </c>
      <c r="C3036">
        <v>842879</v>
      </c>
      <c r="D3036">
        <v>13000</v>
      </c>
      <c r="E3036" t="s">
        <v>43</v>
      </c>
      <c r="F3036">
        <v>12.68</v>
      </c>
      <c r="G3036">
        <v>293.67</v>
      </c>
      <c r="H3036" t="s">
        <v>19</v>
      </c>
      <c r="I3036" s="1">
        <v>40544</v>
      </c>
      <c r="J3036" t="s">
        <v>20</v>
      </c>
      <c r="K3036" t="s">
        <v>27</v>
      </c>
      <c r="L3036" t="s">
        <v>41</v>
      </c>
      <c r="M3036">
        <v>0</v>
      </c>
      <c r="N3036">
        <v>14871.31</v>
      </c>
      <c r="O3036">
        <v>13000</v>
      </c>
      <c r="P3036">
        <v>1871.31</v>
      </c>
      <c r="Q3036" s="1">
        <v>41030</v>
      </c>
      <c r="R3036" t="s">
        <v>98</v>
      </c>
      <c r="S3036" t="s">
        <v>103</v>
      </c>
      <c r="T3036">
        <v>0</v>
      </c>
    </row>
    <row r="3037" spans="1:20" x14ac:dyDescent="0.3">
      <c r="A3037" t="s">
        <v>90</v>
      </c>
      <c r="B3037">
        <v>658796</v>
      </c>
      <c r="C3037">
        <v>842541</v>
      </c>
      <c r="D3037">
        <v>10000</v>
      </c>
      <c r="E3037" t="s">
        <v>18</v>
      </c>
      <c r="F3037">
        <v>7.29</v>
      </c>
      <c r="G3037">
        <v>310.10000000000002</v>
      </c>
      <c r="H3037" t="s">
        <v>32</v>
      </c>
      <c r="I3037" s="1">
        <v>40544</v>
      </c>
      <c r="J3037" t="s">
        <v>20</v>
      </c>
      <c r="K3037" t="s">
        <v>21</v>
      </c>
      <c r="L3037" t="s">
        <v>41</v>
      </c>
      <c r="M3037">
        <v>0</v>
      </c>
      <c r="N3037">
        <v>10692.76</v>
      </c>
      <c r="O3037">
        <v>9999.99</v>
      </c>
      <c r="P3037">
        <v>692.77</v>
      </c>
      <c r="Q3037" s="1">
        <v>41030</v>
      </c>
      <c r="R3037" t="s">
        <v>98</v>
      </c>
      <c r="S3037" t="s">
        <v>103</v>
      </c>
      <c r="T3037">
        <v>0</v>
      </c>
    </row>
    <row r="3038" spans="1:20" x14ac:dyDescent="0.3">
      <c r="A3038" t="s">
        <v>90</v>
      </c>
      <c r="B3038">
        <v>658982</v>
      </c>
      <c r="C3038">
        <v>842823</v>
      </c>
      <c r="D3038">
        <v>9500</v>
      </c>
      <c r="E3038" t="s">
        <v>18</v>
      </c>
      <c r="F3038">
        <v>10.37</v>
      </c>
      <c r="G3038">
        <v>308.2</v>
      </c>
      <c r="H3038" t="s">
        <v>29</v>
      </c>
      <c r="I3038" s="1">
        <v>40544</v>
      </c>
      <c r="J3038" t="s">
        <v>20</v>
      </c>
      <c r="K3038" t="s">
        <v>36</v>
      </c>
      <c r="L3038" t="s">
        <v>55</v>
      </c>
      <c r="M3038">
        <v>0</v>
      </c>
      <c r="N3038">
        <v>10894.71</v>
      </c>
      <c r="O3038">
        <v>9499.99</v>
      </c>
      <c r="P3038">
        <v>1394.72</v>
      </c>
      <c r="Q3038" s="1">
        <v>41306</v>
      </c>
      <c r="R3038" t="s">
        <v>98</v>
      </c>
      <c r="S3038" t="s">
        <v>103</v>
      </c>
      <c r="T3038">
        <v>0</v>
      </c>
    </row>
    <row r="3039" spans="1:20" x14ac:dyDescent="0.3">
      <c r="A3039" t="s">
        <v>90</v>
      </c>
      <c r="B3039">
        <v>658974</v>
      </c>
      <c r="C3039">
        <v>842809</v>
      </c>
      <c r="D3039">
        <v>14000</v>
      </c>
      <c r="E3039" t="s">
        <v>43</v>
      </c>
      <c r="F3039">
        <v>15.28</v>
      </c>
      <c r="G3039">
        <v>335.13</v>
      </c>
      <c r="H3039" t="s">
        <v>23</v>
      </c>
      <c r="I3039" s="1">
        <v>40544</v>
      </c>
      <c r="J3039" t="s">
        <v>46</v>
      </c>
      <c r="K3039" t="s">
        <v>27</v>
      </c>
      <c r="L3039" t="s">
        <v>58</v>
      </c>
      <c r="M3039">
        <v>371.19</v>
      </c>
      <c r="N3039">
        <v>19702.830000000002</v>
      </c>
      <c r="O3039">
        <v>13628.8</v>
      </c>
      <c r="P3039">
        <v>6074.03</v>
      </c>
      <c r="Q3039" s="1">
        <v>42370</v>
      </c>
      <c r="R3039" t="s">
        <v>98</v>
      </c>
      <c r="S3039" t="s">
        <v>103</v>
      </c>
      <c r="T3039">
        <v>0</v>
      </c>
    </row>
    <row r="3040" spans="1:20" x14ac:dyDescent="0.3">
      <c r="A3040" t="s">
        <v>90</v>
      </c>
      <c r="B3040">
        <v>658960</v>
      </c>
      <c r="C3040">
        <v>842789</v>
      </c>
      <c r="D3040">
        <v>5600</v>
      </c>
      <c r="E3040" t="s">
        <v>43</v>
      </c>
      <c r="F3040">
        <v>12.68</v>
      </c>
      <c r="G3040">
        <v>126.51</v>
      </c>
      <c r="H3040" t="s">
        <v>19</v>
      </c>
      <c r="I3040" s="1">
        <v>40544</v>
      </c>
      <c r="J3040" t="s">
        <v>26</v>
      </c>
      <c r="K3040" t="s">
        <v>24</v>
      </c>
      <c r="L3040" t="s">
        <v>33</v>
      </c>
      <c r="M3040">
        <v>0</v>
      </c>
      <c r="N3040">
        <v>5278.44</v>
      </c>
      <c r="O3040">
        <v>3797.56</v>
      </c>
      <c r="P3040">
        <v>1463.56</v>
      </c>
      <c r="Q3040" s="1">
        <v>41518</v>
      </c>
      <c r="R3040" t="s">
        <v>98</v>
      </c>
      <c r="S3040" t="s">
        <v>104</v>
      </c>
      <c r="T3040">
        <v>1</v>
      </c>
    </row>
    <row r="3041" spans="1:20" x14ac:dyDescent="0.3">
      <c r="A3041" t="s">
        <v>90</v>
      </c>
      <c r="B3041">
        <v>655655</v>
      </c>
      <c r="C3041">
        <v>838572</v>
      </c>
      <c r="D3041">
        <v>10000</v>
      </c>
      <c r="E3041" t="s">
        <v>18</v>
      </c>
      <c r="F3041">
        <v>5.79</v>
      </c>
      <c r="G3041">
        <v>303.27</v>
      </c>
      <c r="H3041" t="s">
        <v>32</v>
      </c>
      <c r="I3041" s="1">
        <v>40544</v>
      </c>
      <c r="J3041" t="s">
        <v>20</v>
      </c>
      <c r="K3041" t="s">
        <v>36</v>
      </c>
      <c r="L3041" t="s">
        <v>42</v>
      </c>
      <c r="M3041">
        <v>0</v>
      </c>
      <c r="N3041">
        <v>10786.51</v>
      </c>
      <c r="O3041">
        <v>9999.99</v>
      </c>
      <c r="P3041">
        <v>786.52</v>
      </c>
      <c r="Q3041" s="1">
        <v>41275</v>
      </c>
      <c r="R3041" t="s">
        <v>98</v>
      </c>
      <c r="S3041" t="s">
        <v>103</v>
      </c>
      <c r="T3041">
        <v>0</v>
      </c>
    </row>
    <row r="3042" spans="1:20" x14ac:dyDescent="0.3">
      <c r="A3042" t="s">
        <v>90</v>
      </c>
      <c r="B3042">
        <v>656243</v>
      </c>
      <c r="C3042">
        <v>839341</v>
      </c>
      <c r="D3042">
        <v>8000</v>
      </c>
      <c r="E3042" t="s">
        <v>18</v>
      </c>
      <c r="F3042">
        <v>10.74</v>
      </c>
      <c r="G3042">
        <v>260.93</v>
      </c>
      <c r="H3042" t="s">
        <v>29</v>
      </c>
      <c r="I3042" s="1">
        <v>40544</v>
      </c>
      <c r="J3042" t="s">
        <v>20</v>
      </c>
      <c r="K3042" t="s">
        <v>27</v>
      </c>
      <c r="L3042" t="s">
        <v>25</v>
      </c>
      <c r="M3042">
        <v>0</v>
      </c>
      <c r="N3042">
        <v>9391.69</v>
      </c>
      <c r="O3042">
        <v>8000</v>
      </c>
      <c r="P3042">
        <v>1391.69</v>
      </c>
      <c r="Q3042" s="1">
        <v>41671</v>
      </c>
      <c r="R3042" t="s">
        <v>98</v>
      </c>
      <c r="S3042" t="s">
        <v>103</v>
      </c>
      <c r="T3042">
        <v>0</v>
      </c>
    </row>
    <row r="3043" spans="1:20" x14ac:dyDescent="0.3">
      <c r="A3043" t="s">
        <v>90</v>
      </c>
      <c r="B3043">
        <v>657556</v>
      </c>
      <c r="C3043">
        <v>840933</v>
      </c>
      <c r="D3043">
        <v>10000</v>
      </c>
      <c r="E3043" t="s">
        <v>43</v>
      </c>
      <c r="F3043">
        <v>10.37</v>
      </c>
      <c r="G3043">
        <v>214.3</v>
      </c>
      <c r="H3043" t="s">
        <v>29</v>
      </c>
      <c r="I3043" s="1">
        <v>40544</v>
      </c>
      <c r="J3043" t="s">
        <v>20</v>
      </c>
      <c r="K3043" t="s">
        <v>27</v>
      </c>
      <c r="L3043" t="s">
        <v>56</v>
      </c>
      <c r="M3043">
        <v>0</v>
      </c>
      <c r="N3043">
        <v>12855.1</v>
      </c>
      <c r="O3043">
        <v>10000</v>
      </c>
      <c r="P3043">
        <v>2855.1</v>
      </c>
      <c r="Q3043" s="1">
        <v>42339</v>
      </c>
      <c r="R3043" t="s">
        <v>98</v>
      </c>
      <c r="S3043" t="s">
        <v>103</v>
      </c>
      <c r="T3043">
        <v>0</v>
      </c>
    </row>
    <row r="3044" spans="1:20" x14ac:dyDescent="0.3">
      <c r="A3044" t="s">
        <v>90</v>
      </c>
      <c r="B3044">
        <v>658883</v>
      </c>
      <c r="C3044">
        <v>842646</v>
      </c>
      <c r="D3044">
        <v>15000</v>
      </c>
      <c r="E3044" t="s">
        <v>43</v>
      </c>
      <c r="F3044">
        <v>13.43</v>
      </c>
      <c r="G3044">
        <v>344.61</v>
      </c>
      <c r="H3044" t="s">
        <v>19</v>
      </c>
      <c r="I3044" s="1">
        <v>40544</v>
      </c>
      <c r="J3044" t="s">
        <v>20</v>
      </c>
      <c r="K3044" t="s">
        <v>49</v>
      </c>
      <c r="L3044" t="s">
        <v>68</v>
      </c>
      <c r="M3044">
        <v>0</v>
      </c>
      <c r="N3044">
        <v>20455.054599999999</v>
      </c>
      <c r="O3044">
        <v>15000</v>
      </c>
      <c r="P3044">
        <v>5455.05</v>
      </c>
      <c r="Q3044" s="1">
        <v>42125</v>
      </c>
      <c r="R3044" t="s">
        <v>98</v>
      </c>
      <c r="S3044" t="s">
        <v>103</v>
      </c>
      <c r="T3044">
        <v>0</v>
      </c>
    </row>
    <row r="3045" spans="1:20" x14ac:dyDescent="0.3">
      <c r="A3045" t="s">
        <v>90</v>
      </c>
      <c r="B3045">
        <v>658834</v>
      </c>
      <c r="C3045">
        <v>842588</v>
      </c>
      <c r="D3045">
        <v>10000</v>
      </c>
      <c r="E3045" t="s">
        <v>43</v>
      </c>
      <c r="F3045">
        <v>12.68</v>
      </c>
      <c r="G3045">
        <v>225.9</v>
      </c>
      <c r="H3045" t="s">
        <v>19</v>
      </c>
      <c r="I3045" s="1">
        <v>40544</v>
      </c>
      <c r="J3045" t="s">
        <v>20</v>
      </c>
      <c r="K3045" t="s">
        <v>24</v>
      </c>
      <c r="L3045" t="s">
        <v>41</v>
      </c>
      <c r="M3045">
        <v>0</v>
      </c>
      <c r="N3045">
        <v>12789.68</v>
      </c>
      <c r="O3045">
        <v>10000</v>
      </c>
      <c r="P3045">
        <v>2789.68</v>
      </c>
      <c r="Q3045" s="1">
        <v>41640</v>
      </c>
      <c r="R3045" t="s">
        <v>98</v>
      </c>
      <c r="S3045" t="s">
        <v>103</v>
      </c>
      <c r="T3045">
        <v>0</v>
      </c>
    </row>
    <row r="3046" spans="1:20" x14ac:dyDescent="0.3">
      <c r="A3046" t="s">
        <v>90</v>
      </c>
      <c r="B3046">
        <v>647605</v>
      </c>
      <c r="C3046">
        <v>828532</v>
      </c>
      <c r="D3046">
        <v>5000</v>
      </c>
      <c r="E3046" t="s">
        <v>18</v>
      </c>
      <c r="F3046">
        <v>5.79</v>
      </c>
      <c r="G3046">
        <v>151.63999999999999</v>
      </c>
      <c r="H3046" t="s">
        <v>32</v>
      </c>
      <c r="I3046" s="1">
        <v>40544</v>
      </c>
      <c r="J3046" t="s">
        <v>20</v>
      </c>
      <c r="K3046" t="s">
        <v>47</v>
      </c>
      <c r="L3046" t="s">
        <v>39</v>
      </c>
      <c r="M3046">
        <v>0</v>
      </c>
      <c r="N3046">
        <v>5457.07</v>
      </c>
      <c r="O3046">
        <v>5000</v>
      </c>
      <c r="P3046">
        <v>457.07</v>
      </c>
      <c r="Q3046" s="1">
        <v>41671</v>
      </c>
      <c r="R3046" t="s">
        <v>98</v>
      </c>
      <c r="S3046" t="s">
        <v>103</v>
      </c>
      <c r="T3046">
        <v>0</v>
      </c>
    </row>
    <row r="3047" spans="1:20" x14ac:dyDescent="0.3">
      <c r="A3047" t="s">
        <v>90</v>
      </c>
      <c r="B3047">
        <v>658821</v>
      </c>
      <c r="C3047">
        <v>842573</v>
      </c>
      <c r="D3047">
        <v>7750</v>
      </c>
      <c r="E3047" t="s">
        <v>18</v>
      </c>
      <c r="F3047">
        <v>7.66</v>
      </c>
      <c r="G3047">
        <v>241.65</v>
      </c>
      <c r="H3047" t="s">
        <v>32</v>
      </c>
      <c r="I3047" s="1">
        <v>40544</v>
      </c>
      <c r="J3047" t="s">
        <v>20</v>
      </c>
      <c r="K3047" t="s">
        <v>24</v>
      </c>
      <c r="L3047" t="s">
        <v>41</v>
      </c>
      <c r="M3047">
        <v>0</v>
      </c>
      <c r="N3047">
        <v>8695.6200000000008</v>
      </c>
      <c r="O3047">
        <v>7750</v>
      </c>
      <c r="P3047">
        <v>945.62</v>
      </c>
      <c r="Q3047" s="1">
        <v>41671</v>
      </c>
      <c r="R3047" t="s">
        <v>98</v>
      </c>
      <c r="S3047" t="s">
        <v>103</v>
      </c>
      <c r="T3047">
        <v>0</v>
      </c>
    </row>
    <row r="3048" spans="1:20" x14ac:dyDescent="0.3">
      <c r="A3048" t="s">
        <v>90</v>
      </c>
      <c r="B3048">
        <v>658815</v>
      </c>
      <c r="C3048">
        <v>842562</v>
      </c>
      <c r="D3048">
        <v>23000</v>
      </c>
      <c r="E3048" t="s">
        <v>43</v>
      </c>
      <c r="F3048">
        <v>17.14</v>
      </c>
      <c r="G3048">
        <v>573.35</v>
      </c>
      <c r="H3048" t="s">
        <v>44</v>
      </c>
      <c r="I3048" s="1">
        <v>40544</v>
      </c>
      <c r="J3048" t="s">
        <v>20</v>
      </c>
      <c r="K3048" t="s">
        <v>27</v>
      </c>
      <c r="L3048" t="s">
        <v>22</v>
      </c>
      <c r="M3048">
        <v>0</v>
      </c>
      <c r="N3048">
        <v>31095.23</v>
      </c>
      <c r="O3048">
        <v>23000</v>
      </c>
      <c r="P3048">
        <v>8095.23</v>
      </c>
      <c r="Q3048" s="1">
        <v>41487</v>
      </c>
      <c r="R3048" t="s">
        <v>98</v>
      </c>
      <c r="S3048" t="s">
        <v>103</v>
      </c>
      <c r="T3048">
        <v>0</v>
      </c>
    </row>
    <row r="3049" spans="1:20" x14ac:dyDescent="0.3">
      <c r="A3049" t="s">
        <v>90</v>
      </c>
      <c r="B3049">
        <v>658784</v>
      </c>
      <c r="C3049">
        <v>842524</v>
      </c>
      <c r="D3049">
        <v>12000</v>
      </c>
      <c r="E3049" t="s">
        <v>18</v>
      </c>
      <c r="F3049">
        <v>7.29</v>
      </c>
      <c r="G3049">
        <v>372.12</v>
      </c>
      <c r="H3049" t="s">
        <v>32</v>
      </c>
      <c r="I3049" s="1">
        <v>40544</v>
      </c>
      <c r="J3049" t="s">
        <v>20</v>
      </c>
      <c r="K3049" t="s">
        <v>49</v>
      </c>
      <c r="L3049" t="s">
        <v>57</v>
      </c>
      <c r="M3049">
        <v>0</v>
      </c>
      <c r="N3049">
        <v>13392.81</v>
      </c>
      <c r="O3049">
        <v>12000</v>
      </c>
      <c r="P3049">
        <v>1392.81</v>
      </c>
      <c r="Q3049" s="1">
        <v>41640</v>
      </c>
      <c r="R3049" t="s">
        <v>98</v>
      </c>
      <c r="S3049" t="s">
        <v>103</v>
      </c>
      <c r="T3049">
        <v>0</v>
      </c>
    </row>
    <row r="3050" spans="1:20" x14ac:dyDescent="0.3">
      <c r="A3050" t="s">
        <v>90</v>
      </c>
      <c r="B3050">
        <v>655857</v>
      </c>
      <c r="C3050">
        <v>838841</v>
      </c>
      <c r="D3050">
        <v>25000</v>
      </c>
      <c r="E3050" t="s">
        <v>18</v>
      </c>
      <c r="F3050">
        <v>10.74</v>
      </c>
      <c r="G3050">
        <v>815.4</v>
      </c>
      <c r="H3050" t="s">
        <v>29</v>
      </c>
      <c r="I3050" s="1">
        <v>40544</v>
      </c>
      <c r="J3050" t="s">
        <v>20</v>
      </c>
      <c r="K3050" t="s">
        <v>27</v>
      </c>
      <c r="L3050" t="s">
        <v>41</v>
      </c>
      <c r="M3050">
        <v>0</v>
      </c>
      <c r="N3050">
        <v>27478.2</v>
      </c>
      <c r="O3050">
        <v>25000</v>
      </c>
      <c r="P3050">
        <v>2478.1999999999998</v>
      </c>
      <c r="Q3050" s="1">
        <v>41000</v>
      </c>
      <c r="R3050" t="s">
        <v>98</v>
      </c>
      <c r="S3050" t="s">
        <v>103</v>
      </c>
      <c r="T3050">
        <v>0</v>
      </c>
    </row>
    <row r="3051" spans="1:20" x14ac:dyDescent="0.3">
      <c r="A3051" t="s">
        <v>90</v>
      </c>
      <c r="B3051">
        <v>658701</v>
      </c>
      <c r="C3051">
        <v>842418</v>
      </c>
      <c r="D3051">
        <v>22000</v>
      </c>
      <c r="E3051" t="s">
        <v>43</v>
      </c>
      <c r="F3051">
        <v>17.88</v>
      </c>
      <c r="G3051">
        <v>557.23</v>
      </c>
      <c r="H3051" t="s">
        <v>44</v>
      </c>
      <c r="I3051" s="1">
        <v>40544</v>
      </c>
      <c r="J3051" t="s">
        <v>26</v>
      </c>
      <c r="K3051" t="s">
        <v>27</v>
      </c>
      <c r="L3051" t="s">
        <v>42</v>
      </c>
      <c r="M3051">
        <v>0</v>
      </c>
      <c r="N3051">
        <v>28802.74</v>
      </c>
      <c r="O3051">
        <v>16718.68</v>
      </c>
      <c r="P3051">
        <v>11077.56</v>
      </c>
      <c r="Q3051" s="1">
        <v>42125</v>
      </c>
      <c r="R3051" t="s">
        <v>98</v>
      </c>
      <c r="S3051" t="s">
        <v>104</v>
      </c>
      <c r="T3051">
        <v>1</v>
      </c>
    </row>
    <row r="3052" spans="1:20" x14ac:dyDescent="0.3">
      <c r="A3052" t="s">
        <v>90</v>
      </c>
      <c r="B3052">
        <v>655958</v>
      </c>
      <c r="C3052">
        <v>838968</v>
      </c>
      <c r="D3052">
        <v>25000</v>
      </c>
      <c r="E3052" t="s">
        <v>18</v>
      </c>
      <c r="F3052">
        <v>16.399999999999999</v>
      </c>
      <c r="G3052">
        <v>883.88</v>
      </c>
      <c r="H3052" t="s">
        <v>44</v>
      </c>
      <c r="I3052" s="1">
        <v>40544</v>
      </c>
      <c r="J3052" t="s">
        <v>26</v>
      </c>
      <c r="K3052" t="s">
        <v>27</v>
      </c>
      <c r="L3052" t="s">
        <v>67</v>
      </c>
      <c r="M3052">
        <v>0</v>
      </c>
      <c r="N3052">
        <v>12955.5</v>
      </c>
      <c r="O3052">
        <v>8288.58</v>
      </c>
      <c r="P3052">
        <v>4063.34</v>
      </c>
      <c r="Q3052" s="1">
        <v>41000</v>
      </c>
      <c r="R3052" t="s">
        <v>98</v>
      </c>
      <c r="S3052" t="s">
        <v>104</v>
      </c>
      <c r="T3052">
        <v>1</v>
      </c>
    </row>
    <row r="3053" spans="1:20" x14ac:dyDescent="0.3">
      <c r="A3053" t="s">
        <v>90</v>
      </c>
      <c r="B3053">
        <v>643706</v>
      </c>
      <c r="C3053">
        <v>823788</v>
      </c>
      <c r="D3053">
        <v>14400</v>
      </c>
      <c r="E3053" t="s">
        <v>18</v>
      </c>
      <c r="F3053">
        <v>10.74</v>
      </c>
      <c r="G3053">
        <v>469.67</v>
      </c>
      <c r="H3053" t="s">
        <v>29</v>
      </c>
      <c r="I3053" s="1">
        <v>40544</v>
      </c>
      <c r="J3053" t="s">
        <v>20</v>
      </c>
      <c r="K3053" t="s">
        <v>24</v>
      </c>
      <c r="L3053" t="s">
        <v>42</v>
      </c>
      <c r="M3053">
        <v>0</v>
      </c>
      <c r="N3053">
        <v>16908.29</v>
      </c>
      <c r="O3053">
        <v>14399.99</v>
      </c>
      <c r="P3053">
        <v>2508.3000000000002</v>
      </c>
      <c r="Q3053" s="1">
        <v>41671</v>
      </c>
      <c r="R3053" t="s">
        <v>98</v>
      </c>
      <c r="S3053" t="s">
        <v>103</v>
      </c>
      <c r="T3053">
        <v>0</v>
      </c>
    </row>
    <row r="3054" spans="1:20" x14ac:dyDescent="0.3">
      <c r="A3054" t="s">
        <v>90</v>
      </c>
      <c r="B3054">
        <v>651689</v>
      </c>
      <c r="C3054">
        <v>833605</v>
      </c>
      <c r="D3054">
        <v>20000</v>
      </c>
      <c r="E3054" t="s">
        <v>43</v>
      </c>
      <c r="F3054">
        <v>13.8</v>
      </c>
      <c r="G3054">
        <v>463.3</v>
      </c>
      <c r="H3054" t="s">
        <v>19</v>
      </c>
      <c r="I3054" s="1">
        <v>40544</v>
      </c>
      <c r="J3054" t="s">
        <v>20</v>
      </c>
      <c r="K3054" t="s">
        <v>36</v>
      </c>
      <c r="L3054" t="s">
        <v>56</v>
      </c>
      <c r="M3054">
        <v>0</v>
      </c>
      <c r="N3054">
        <v>27790.47</v>
      </c>
      <c r="O3054">
        <v>20000</v>
      </c>
      <c r="P3054">
        <v>7790.47</v>
      </c>
      <c r="Q3054" s="1">
        <v>42339</v>
      </c>
      <c r="R3054" t="s">
        <v>98</v>
      </c>
      <c r="S3054" t="s">
        <v>103</v>
      </c>
      <c r="T3054">
        <v>0</v>
      </c>
    </row>
    <row r="3055" spans="1:20" x14ac:dyDescent="0.3">
      <c r="A3055" t="s">
        <v>90</v>
      </c>
      <c r="B3055">
        <v>658628</v>
      </c>
      <c r="C3055">
        <v>842323</v>
      </c>
      <c r="D3055">
        <v>6500</v>
      </c>
      <c r="E3055" t="s">
        <v>18</v>
      </c>
      <c r="F3055">
        <v>5.42</v>
      </c>
      <c r="G3055">
        <v>196.04</v>
      </c>
      <c r="H3055" t="s">
        <v>32</v>
      </c>
      <c r="I3055" s="1">
        <v>40544</v>
      </c>
      <c r="J3055" t="s">
        <v>20</v>
      </c>
      <c r="K3055" t="s">
        <v>21</v>
      </c>
      <c r="L3055" t="s">
        <v>58</v>
      </c>
      <c r="M3055">
        <v>0</v>
      </c>
      <c r="N3055">
        <v>7056.6</v>
      </c>
      <c r="O3055">
        <v>6500</v>
      </c>
      <c r="P3055">
        <v>556.6</v>
      </c>
      <c r="Q3055" s="1">
        <v>41671</v>
      </c>
      <c r="R3055" t="s">
        <v>98</v>
      </c>
      <c r="S3055" t="s">
        <v>103</v>
      </c>
      <c r="T3055">
        <v>0</v>
      </c>
    </row>
    <row r="3056" spans="1:20" x14ac:dyDescent="0.3">
      <c r="A3056" t="s">
        <v>90</v>
      </c>
      <c r="B3056">
        <v>658517</v>
      </c>
      <c r="C3056">
        <v>842189</v>
      </c>
      <c r="D3056">
        <v>18250</v>
      </c>
      <c r="E3056" t="s">
        <v>43</v>
      </c>
      <c r="F3056">
        <v>17.14</v>
      </c>
      <c r="G3056">
        <v>454.94</v>
      </c>
      <c r="H3056" t="s">
        <v>44</v>
      </c>
      <c r="I3056" s="1">
        <v>40544</v>
      </c>
      <c r="J3056" t="s">
        <v>20</v>
      </c>
      <c r="K3056" t="s">
        <v>27</v>
      </c>
      <c r="L3056" t="s">
        <v>63</v>
      </c>
      <c r="M3056">
        <v>0</v>
      </c>
      <c r="N3056">
        <v>27143.92224</v>
      </c>
      <c r="O3056">
        <v>18250</v>
      </c>
      <c r="P3056">
        <v>8893.92</v>
      </c>
      <c r="Q3056" s="1">
        <v>42217</v>
      </c>
      <c r="R3056" t="s">
        <v>98</v>
      </c>
      <c r="S3056" t="s">
        <v>103</v>
      </c>
      <c r="T3056">
        <v>0</v>
      </c>
    </row>
    <row r="3057" spans="1:20" x14ac:dyDescent="0.3">
      <c r="A3057" t="s">
        <v>90</v>
      </c>
      <c r="B3057">
        <v>648708</v>
      </c>
      <c r="C3057">
        <v>829915</v>
      </c>
      <c r="D3057">
        <v>14400</v>
      </c>
      <c r="E3057" t="s">
        <v>43</v>
      </c>
      <c r="F3057">
        <v>11.11</v>
      </c>
      <c r="G3057">
        <v>313.89</v>
      </c>
      <c r="H3057" t="s">
        <v>29</v>
      </c>
      <c r="I3057" s="1">
        <v>40544</v>
      </c>
      <c r="J3057" t="s">
        <v>46</v>
      </c>
      <c r="K3057" t="s">
        <v>27</v>
      </c>
      <c r="L3057" t="s">
        <v>28</v>
      </c>
      <c r="M3057">
        <v>326.94</v>
      </c>
      <c r="N3057">
        <v>18495.03</v>
      </c>
      <c r="O3057">
        <v>14073.04</v>
      </c>
      <c r="P3057">
        <v>4421.99</v>
      </c>
      <c r="Q3057" s="1">
        <v>42370</v>
      </c>
      <c r="R3057" t="s">
        <v>98</v>
      </c>
      <c r="S3057" t="s">
        <v>103</v>
      </c>
      <c r="T3057">
        <v>0</v>
      </c>
    </row>
    <row r="3058" spans="1:20" x14ac:dyDescent="0.3">
      <c r="A3058" t="s">
        <v>90</v>
      </c>
      <c r="B3058">
        <v>658553</v>
      </c>
      <c r="C3058">
        <v>842237</v>
      </c>
      <c r="D3058">
        <v>13500</v>
      </c>
      <c r="E3058" t="s">
        <v>18</v>
      </c>
      <c r="F3058">
        <v>10</v>
      </c>
      <c r="G3058">
        <v>435.61</v>
      </c>
      <c r="H3058" t="s">
        <v>29</v>
      </c>
      <c r="I3058" s="1">
        <v>40544</v>
      </c>
      <c r="J3058" t="s">
        <v>20</v>
      </c>
      <c r="K3058" t="s">
        <v>27</v>
      </c>
      <c r="L3058" t="s">
        <v>37</v>
      </c>
      <c r="M3058">
        <v>0</v>
      </c>
      <c r="N3058">
        <v>15362.17</v>
      </c>
      <c r="O3058">
        <v>13499.99</v>
      </c>
      <c r="P3058">
        <v>1862.18</v>
      </c>
      <c r="Q3058" s="1">
        <v>41275</v>
      </c>
      <c r="R3058" t="s">
        <v>98</v>
      </c>
      <c r="S3058" t="s">
        <v>103</v>
      </c>
      <c r="T3058">
        <v>0</v>
      </c>
    </row>
    <row r="3059" spans="1:20" x14ac:dyDescent="0.3">
      <c r="A3059" t="s">
        <v>90</v>
      </c>
      <c r="B3059">
        <v>658588</v>
      </c>
      <c r="C3059">
        <v>842278</v>
      </c>
      <c r="D3059">
        <v>8500</v>
      </c>
      <c r="E3059" t="s">
        <v>43</v>
      </c>
      <c r="F3059">
        <v>17.14</v>
      </c>
      <c r="G3059">
        <v>211.89</v>
      </c>
      <c r="H3059" t="s">
        <v>44</v>
      </c>
      <c r="I3059" s="1">
        <v>40544</v>
      </c>
      <c r="J3059" t="s">
        <v>20</v>
      </c>
      <c r="K3059" t="s">
        <v>27</v>
      </c>
      <c r="L3059" t="s">
        <v>51</v>
      </c>
      <c r="M3059">
        <v>0</v>
      </c>
      <c r="N3059">
        <v>12180.975049999999</v>
      </c>
      <c r="O3059">
        <v>8500</v>
      </c>
      <c r="P3059">
        <v>3680.98</v>
      </c>
      <c r="Q3059" s="1">
        <v>41821</v>
      </c>
      <c r="R3059" t="s">
        <v>98</v>
      </c>
      <c r="S3059" t="s">
        <v>103</v>
      </c>
      <c r="T3059">
        <v>0</v>
      </c>
    </row>
    <row r="3060" spans="1:20" x14ac:dyDescent="0.3">
      <c r="A3060" t="s">
        <v>90</v>
      </c>
      <c r="B3060">
        <v>653286</v>
      </c>
      <c r="C3060">
        <v>835466</v>
      </c>
      <c r="D3060">
        <v>5000</v>
      </c>
      <c r="E3060" t="s">
        <v>18</v>
      </c>
      <c r="F3060">
        <v>7.66</v>
      </c>
      <c r="G3060">
        <v>155.9</v>
      </c>
      <c r="H3060" t="s">
        <v>32</v>
      </c>
      <c r="I3060" s="1">
        <v>40544</v>
      </c>
      <c r="J3060" t="s">
        <v>20</v>
      </c>
      <c r="K3060" t="s">
        <v>40</v>
      </c>
      <c r="L3060" t="s">
        <v>41</v>
      </c>
      <c r="M3060">
        <v>0</v>
      </c>
      <c r="N3060">
        <v>5608.47</v>
      </c>
      <c r="O3060">
        <v>5000</v>
      </c>
      <c r="P3060">
        <v>608.47</v>
      </c>
      <c r="Q3060" s="1">
        <v>41671</v>
      </c>
      <c r="R3060" t="s">
        <v>98</v>
      </c>
      <c r="S3060" t="s">
        <v>103</v>
      </c>
      <c r="T3060">
        <v>0</v>
      </c>
    </row>
    <row r="3061" spans="1:20" x14ac:dyDescent="0.3">
      <c r="A3061" t="s">
        <v>90</v>
      </c>
      <c r="B3061">
        <v>658585</v>
      </c>
      <c r="C3061">
        <v>842274</v>
      </c>
      <c r="D3061">
        <v>9600</v>
      </c>
      <c r="E3061" t="s">
        <v>18</v>
      </c>
      <c r="F3061">
        <v>5.79</v>
      </c>
      <c r="G3061">
        <v>291.14</v>
      </c>
      <c r="H3061" t="s">
        <v>32</v>
      </c>
      <c r="I3061" s="1">
        <v>40544</v>
      </c>
      <c r="J3061" t="s">
        <v>20</v>
      </c>
      <c r="K3061" t="s">
        <v>66</v>
      </c>
      <c r="L3061" t="s">
        <v>81</v>
      </c>
      <c r="M3061">
        <v>0</v>
      </c>
      <c r="N3061">
        <v>10449.65</v>
      </c>
      <c r="O3061">
        <v>9600</v>
      </c>
      <c r="P3061">
        <v>849.65</v>
      </c>
      <c r="Q3061" s="1">
        <v>41487</v>
      </c>
      <c r="R3061" t="s">
        <v>98</v>
      </c>
      <c r="S3061" t="s">
        <v>103</v>
      </c>
      <c r="T3061">
        <v>0</v>
      </c>
    </row>
    <row r="3062" spans="1:20" x14ac:dyDescent="0.3">
      <c r="A3062" t="s">
        <v>90</v>
      </c>
      <c r="B3062">
        <v>658565</v>
      </c>
      <c r="C3062">
        <v>842250</v>
      </c>
      <c r="D3062">
        <v>3600</v>
      </c>
      <c r="E3062" t="s">
        <v>18</v>
      </c>
      <c r="F3062">
        <v>9.6300000000000008</v>
      </c>
      <c r="G3062">
        <v>115.54</v>
      </c>
      <c r="H3062" t="s">
        <v>29</v>
      </c>
      <c r="I3062" s="1">
        <v>40544</v>
      </c>
      <c r="J3062" t="s">
        <v>20</v>
      </c>
      <c r="K3062" t="s">
        <v>27</v>
      </c>
      <c r="L3062" t="s">
        <v>39</v>
      </c>
      <c r="M3062">
        <v>0</v>
      </c>
      <c r="N3062">
        <v>3807.11</v>
      </c>
      <c r="O3062">
        <v>3600.01</v>
      </c>
      <c r="P3062">
        <v>207.1</v>
      </c>
      <c r="Q3062" s="1">
        <v>40969</v>
      </c>
      <c r="R3062" t="s">
        <v>98</v>
      </c>
      <c r="S3062" t="s">
        <v>103</v>
      </c>
      <c r="T3062">
        <v>0</v>
      </c>
    </row>
    <row r="3063" spans="1:20" x14ac:dyDescent="0.3">
      <c r="A3063" t="s">
        <v>90</v>
      </c>
      <c r="B3063">
        <v>658473</v>
      </c>
      <c r="C3063">
        <v>842135</v>
      </c>
      <c r="D3063">
        <v>20000</v>
      </c>
      <c r="E3063" t="s">
        <v>18</v>
      </c>
      <c r="F3063">
        <v>11.11</v>
      </c>
      <c r="G3063">
        <v>655.82</v>
      </c>
      <c r="H3063" t="s">
        <v>29</v>
      </c>
      <c r="I3063" s="1">
        <v>40544</v>
      </c>
      <c r="J3063" t="s">
        <v>20</v>
      </c>
      <c r="K3063" t="s">
        <v>24</v>
      </c>
      <c r="L3063" t="s">
        <v>55</v>
      </c>
      <c r="M3063">
        <v>0</v>
      </c>
      <c r="N3063">
        <v>23351.83</v>
      </c>
      <c r="O3063">
        <v>20000</v>
      </c>
      <c r="P3063">
        <v>3351.83</v>
      </c>
      <c r="Q3063" s="1">
        <v>41426</v>
      </c>
      <c r="R3063" t="s">
        <v>98</v>
      </c>
      <c r="S3063" t="s">
        <v>103</v>
      </c>
      <c r="T3063">
        <v>0</v>
      </c>
    </row>
    <row r="3064" spans="1:20" x14ac:dyDescent="0.3">
      <c r="A3064" t="s">
        <v>90</v>
      </c>
      <c r="B3064">
        <v>657428</v>
      </c>
      <c r="C3064">
        <v>840775</v>
      </c>
      <c r="D3064">
        <v>4800</v>
      </c>
      <c r="E3064" t="s">
        <v>43</v>
      </c>
      <c r="F3064">
        <v>15.65</v>
      </c>
      <c r="G3064">
        <v>115.84</v>
      </c>
      <c r="H3064" t="s">
        <v>23</v>
      </c>
      <c r="I3064" s="1">
        <v>40544</v>
      </c>
      <c r="J3064" t="s">
        <v>20</v>
      </c>
      <c r="K3064" t="s">
        <v>47</v>
      </c>
      <c r="L3064" t="s">
        <v>31</v>
      </c>
      <c r="M3064">
        <v>0</v>
      </c>
      <c r="N3064">
        <v>5556.17</v>
      </c>
      <c r="O3064">
        <v>4800</v>
      </c>
      <c r="P3064">
        <v>756.17</v>
      </c>
      <c r="Q3064" s="1">
        <v>40969</v>
      </c>
      <c r="R3064" t="s">
        <v>98</v>
      </c>
      <c r="S3064" t="s">
        <v>103</v>
      </c>
      <c r="T3064">
        <v>0</v>
      </c>
    </row>
    <row r="3065" spans="1:20" x14ac:dyDescent="0.3">
      <c r="A3065" t="s">
        <v>90</v>
      </c>
      <c r="B3065">
        <v>658485</v>
      </c>
      <c r="C3065">
        <v>842149</v>
      </c>
      <c r="D3065">
        <v>6700</v>
      </c>
      <c r="E3065" t="s">
        <v>18</v>
      </c>
      <c r="F3065">
        <v>7.66</v>
      </c>
      <c r="G3065">
        <v>208.91</v>
      </c>
      <c r="H3065" t="s">
        <v>32</v>
      </c>
      <c r="I3065" s="1">
        <v>40544</v>
      </c>
      <c r="J3065" t="s">
        <v>26</v>
      </c>
      <c r="K3065" t="s">
        <v>36</v>
      </c>
      <c r="L3065" t="s">
        <v>51</v>
      </c>
      <c r="M3065">
        <v>0</v>
      </c>
      <c r="N3065">
        <v>5988.53</v>
      </c>
      <c r="O3065">
        <v>5062.07</v>
      </c>
      <c r="P3065">
        <v>788.82</v>
      </c>
      <c r="Q3065" s="1">
        <v>41456</v>
      </c>
      <c r="R3065" t="s">
        <v>98</v>
      </c>
      <c r="S3065" t="s">
        <v>104</v>
      </c>
      <c r="T3065">
        <v>1</v>
      </c>
    </row>
    <row r="3066" spans="1:20" x14ac:dyDescent="0.3">
      <c r="A3066" t="s">
        <v>90</v>
      </c>
      <c r="B3066">
        <v>658407</v>
      </c>
      <c r="C3066">
        <v>842051</v>
      </c>
      <c r="D3066">
        <v>10000</v>
      </c>
      <c r="E3066" t="s">
        <v>18</v>
      </c>
      <c r="F3066">
        <v>5.79</v>
      </c>
      <c r="G3066">
        <v>303.27</v>
      </c>
      <c r="H3066" t="s">
        <v>32</v>
      </c>
      <c r="I3066" s="1">
        <v>40544</v>
      </c>
      <c r="J3066" t="s">
        <v>20</v>
      </c>
      <c r="K3066" t="s">
        <v>30</v>
      </c>
      <c r="L3066" t="s">
        <v>41</v>
      </c>
      <c r="M3066">
        <v>0</v>
      </c>
      <c r="N3066">
        <v>10914.71</v>
      </c>
      <c r="O3066">
        <v>10000</v>
      </c>
      <c r="P3066">
        <v>914.71</v>
      </c>
      <c r="Q3066" s="1">
        <v>41671</v>
      </c>
      <c r="R3066" t="s">
        <v>98</v>
      </c>
      <c r="S3066" t="s">
        <v>103</v>
      </c>
      <c r="T3066">
        <v>0</v>
      </c>
    </row>
    <row r="3067" spans="1:20" x14ac:dyDescent="0.3">
      <c r="A3067" t="s">
        <v>90</v>
      </c>
      <c r="B3067">
        <v>658224</v>
      </c>
      <c r="C3067">
        <v>841755</v>
      </c>
      <c r="D3067">
        <v>12000</v>
      </c>
      <c r="E3067" t="s">
        <v>18</v>
      </c>
      <c r="F3067">
        <v>7.29</v>
      </c>
      <c r="G3067">
        <v>372.12</v>
      </c>
      <c r="H3067" t="s">
        <v>32</v>
      </c>
      <c r="I3067" s="1">
        <v>40544</v>
      </c>
      <c r="J3067" t="s">
        <v>20</v>
      </c>
      <c r="K3067" t="s">
        <v>36</v>
      </c>
      <c r="L3067" t="s">
        <v>33</v>
      </c>
      <c r="M3067">
        <v>0</v>
      </c>
      <c r="N3067">
        <v>12751.87</v>
      </c>
      <c r="O3067">
        <v>12000.01</v>
      </c>
      <c r="P3067">
        <v>751.86</v>
      </c>
      <c r="Q3067" s="1">
        <v>40940</v>
      </c>
      <c r="R3067" t="s">
        <v>98</v>
      </c>
      <c r="S3067" t="s">
        <v>103</v>
      </c>
      <c r="T3067">
        <v>0</v>
      </c>
    </row>
    <row r="3068" spans="1:20" x14ac:dyDescent="0.3">
      <c r="A3068" t="s">
        <v>90</v>
      </c>
      <c r="B3068">
        <v>658457</v>
      </c>
      <c r="C3068">
        <v>842115</v>
      </c>
      <c r="D3068">
        <v>2000</v>
      </c>
      <c r="E3068" t="s">
        <v>18</v>
      </c>
      <c r="F3068">
        <v>10.74</v>
      </c>
      <c r="G3068">
        <v>65.239999999999995</v>
      </c>
      <c r="H3068" t="s">
        <v>29</v>
      </c>
      <c r="I3068" s="1">
        <v>40544</v>
      </c>
      <c r="J3068" t="s">
        <v>20</v>
      </c>
      <c r="K3068" t="s">
        <v>36</v>
      </c>
      <c r="L3068" t="s">
        <v>51</v>
      </c>
      <c r="M3068">
        <v>0</v>
      </c>
      <c r="N3068">
        <v>2335.59</v>
      </c>
      <c r="O3068">
        <v>1999.99</v>
      </c>
      <c r="P3068">
        <v>335.6</v>
      </c>
      <c r="Q3068" s="1">
        <v>41487</v>
      </c>
      <c r="R3068" t="s">
        <v>98</v>
      </c>
      <c r="S3068" t="s">
        <v>103</v>
      </c>
      <c r="T3068">
        <v>0</v>
      </c>
    </row>
    <row r="3069" spans="1:20" x14ac:dyDescent="0.3">
      <c r="A3069" t="s">
        <v>90</v>
      </c>
      <c r="B3069">
        <v>656493</v>
      </c>
      <c r="C3069">
        <v>839646</v>
      </c>
      <c r="D3069">
        <v>8000</v>
      </c>
      <c r="E3069" t="s">
        <v>18</v>
      </c>
      <c r="F3069">
        <v>13.43</v>
      </c>
      <c r="G3069">
        <v>271.22000000000003</v>
      </c>
      <c r="H3069" t="s">
        <v>19</v>
      </c>
      <c r="I3069" s="1">
        <v>40544</v>
      </c>
      <c r="J3069" t="s">
        <v>20</v>
      </c>
      <c r="K3069" t="s">
        <v>47</v>
      </c>
      <c r="L3069" t="s">
        <v>51</v>
      </c>
      <c r="M3069">
        <v>0</v>
      </c>
      <c r="N3069">
        <v>8177.27</v>
      </c>
      <c r="O3069">
        <v>8000</v>
      </c>
      <c r="P3069">
        <v>177.27</v>
      </c>
      <c r="Q3069" s="1">
        <v>40664</v>
      </c>
      <c r="R3069" t="s">
        <v>98</v>
      </c>
      <c r="S3069" t="s">
        <v>103</v>
      </c>
      <c r="T3069">
        <v>0</v>
      </c>
    </row>
    <row r="3070" spans="1:20" x14ac:dyDescent="0.3">
      <c r="A3070" t="s">
        <v>90</v>
      </c>
      <c r="B3070">
        <v>658430</v>
      </c>
      <c r="C3070">
        <v>842080</v>
      </c>
      <c r="D3070">
        <v>25000</v>
      </c>
      <c r="E3070" t="s">
        <v>18</v>
      </c>
      <c r="F3070">
        <v>13.8</v>
      </c>
      <c r="G3070">
        <v>852.02</v>
      </c>
      <c r="H3070" t="s">
        <v>19</v>
      </c>
      <c r="I3070" s="1">
        <v>40544</v>
      </c>
      <c r="J3070" t="s">
        <v>20</v>
      </c>
      <c r="K3070" t="s">
        <v>40</v>
      </c>
      <c r="L3070" t="s">
        <v>33</v>
      </c>
      <c r="M3070">
        <v>0</v>
      </c>
      <c r="N3070">
        <v>30667.32</v>
      </c>
      <c r="O3070">
        <v>25000</v>
      </c>
      <c r="P3070">
        <v>5667.32</v>
      </c>
      <c r="Q3070" s="1">
        <v>41671</v>
      </c>
      <c r="R3070" t="s">
        <v>98</v>
      </c>
      <c r="S3070" t="s">
        <v>103</v>
      </c>
      <c r="T3070">
        <v>0</v>
      </c>
    </row>
    <row r="3071" spans="1:20" x14ac:dyDescent="0.3">
      <c r="A3071" t="s">
        <v>90</v>
      </c>
      <c r="B3071">
        <v>658423</v>
      </c>
      <c r="C3071">
        <v>842070</v>
      </c>
      <c r="D3071">
        <v>3000</v>
      </c>
      <c r="E3071" t="s">
        <v>18</v>
      </c>
      <c r="F3071">
        <v>5.79</v>
      </c>
      <c r="G3071">
        <v>90.99</v>
      </c>
      <c r="H3071" t="s">
        <v>32</v>
      </c>
      <c r="I3071" s="1">
        <v>40544</v>
      </c>
      <c r="J3071" t="s">
        <v>20</v>
      </c>
      <c r="K3071" t="s">
        <v>36</v>
      </c>
      <c r="L3071" t="s">
        <v>58</v>
      </c>
      <c r="M3071">
        <v>0</v>
      </c>
      <c r="N3071">
        <v>3178.18</v>
      </c>
      <c r="O3071">
        <v>3000</v>
      </c>
      <c r="P3071">
        <v>178.18</v>
      </c>
      <c r="Q3071" s="1">
        <v>41000</v>
      </c>
      <c r="R3071" t="s">
        <v>98</v>
      </c>
      <c r="S3071" t="s">
        <v>103</v>
      </c>
      <c r="T3071">
        <v>0</v>
      </c>
    </row>
    <row r="3072" spans="1:20" x14ac:dyDescent="0.3">
      <c r="A3072" t="s">
        <v>90</v>
      </c>
      <c r="B3072">
        <v>658408</v>
      </c>
      <c r="C3072">
        <v>842053</v>
      </c>
      <c r="D3072">
        <v>6000</v>
      </c>
      <c r="E3072" t="s">
        <v>18</v>
      </c>
      <c r="F3072">
        <v>14.17</v>
      </c>
      <c r="G3072">
        <v>205.57</v>
      </c>
      <c r="H3072" t="s">
        <v>19</v>
      </c>
      <c r="I3072" s="1">
        <v>40544</v>
      </c>
      <c r="J3072" t="s">
        <v>20</v>
      </c>
      <c r="K3072" t="s">
        <v>27</v>
      </c>
      <c r="L3072" t="s">
        <v>51</v>
      </c>
      <c r="M3072">
        <v>0</v>
      </c>
      <c r="N3072">
        <v>7397.19</v>
      </c>
      <c r="O3072">
        <v>6000</v>
      </c>
      <c r="P3072">
        <v>1397.19</v>
      </c>
      <c r="Q3072" s="1">
        <v>41671</v>
      </c>
      <c r="R3072" t="s">
        <v>98</v>
      </c>
      <c r="S3072" t="s">
        <v>103</v>
      </c>
      <c r="T3072">
        <v>0</v>
      </c>
    </row>
    <row r="3073" spans="1:20" x14ac:dyDescent="0.3">
      <c r="A3073" t="s">
        <v>90</v>
      </c>
      <c r="B3073">
        <v>653909</v>
      </c>
      <c r="C3073">
        <v>836283</v>
      </c>
      <c r="D3073">
        <v>12000</v>
      </c>
      <c r="E3073" t="s">
        <v>18</v>
      </c>
      <c r="F3073">
        <v>6.92</v>
      </c>
      <c r="G3073">
        <v>370.09</v>
      </c>
      <c r="H3073" t="s">
        <v>32</v>
      </c>
      <c r="I3073" s="1">
        <v>40544</v>
      </c>
      <c r="J3073" t="s">
        <v>20</v>
      </c>
      <c r="K3073" t="s">
        <v>24</v>
      </c>
      <c r="L3073" t="s">
        <v>31</v>
      </c>
      <c r="M3073">
        <v>0</v>
      </c>
      <c r="N3073">
        <v>13291.41</v>
      </c>
      <c r="O3073">
        <v>12000.01</v>
      </c>
      <c r="P3073">
        <v>1291.4000000000001</v>
      </c>
      <c r="Q3073" s="1">
        <v>41518</v>
      </c>
      <c r="R3073" t="s">
        <v>98</v>
      </c>
      <c r="S3073" t="s">
        <v>103</v>
      </c>
      <c r="T3073">
        <v>0</v>
      </c>
    </row>
    <row r="3074" spans="1:20" x14ac:dyDescent="0.3">
      <c r="A3074" t="s">
        <v>90</v>
      </c>
      <c r="B3074">
        <v>658342</v>
      </c>
      <c r="C3074">
        <v>841969</v>
      </c>
      <c r="D3074">
        <v>9000</v>
      </c>
      <c r="E3074" t="s">
        <v>43</v>
      </c>
      <c r="F3074">
        <v>11.11</v>
      </c>
      <c r="G3074">
        <v>196.18</v>
      </c>
      <c r="H3074" t="s">
        <v>29</v>
      </c>
      <c r="I3074" s="1">
        <v>40544</v>
      </c>
      <c r="J3074" t="s">
        <v>46</v>
      </c>
      <c r="K3074" t="s">
        <v>30</v>
      </c>
      <c r="L3074" t="s">
        <v>56</v>
      </c>
      <c r="M3074">
        <v>215.58</v>
      </c>
      <c r="N3074">
        <v>11542.94</v>
      </c>
      <c r="O3074">
        <v>8784.43</v>
      </c>
      <c r="P3074">
        <v>2758.51</v>
      </c>
      <c r="Q3074" s="1">
        <v>42370</v>
      </c>
      <c r="R3074" t="s">
        <v>98</v>
      </c>
      <c r="S3074" t="s">
        <v>103</v>
      </c>
      <c r="T3074">
        <v>0</v>
      </c>
    </row>
    <row r="3075" spans="1:20" x14ac:dyDescent="0.3">
      <c r="A3075" t="s">
        <v>90</v>
      </c>
      <c r="B3075">
        <v>658265</v>
      </c>
      <c r="C3075">
        <v>841811</v>
      </c>
      <c r="D3075">
        <v>9600</v>
      </c>
      <c r="E3075" t="s">
        <v>43</v>
      </c>
      <c r="F3075">
        <v>12.68</v>
      </c>
      <c r="G3075">
        <v>216.87</v>
      </c>
      <c r="H3075" t="s">
        <v>19</v>
      </c>
      <c r="I3075" s="1">
        <v>40544</v>
      </c>
      <c r="J3075" t="s">
        <v>20</v>
      </c>
      <c r="K3075" t="s">
        <v>27</v>
      </c>
      <c r="L3075" t="s">
        <v>62</v>
      </c>
      <c r="M3075">
        <v>0</v>
      </c>
      <c r="N3075">
        <v>13004.17001</v>
      </c>
      <c r="O3075">
        <v>9600</v>
      </c>
      <c r="P3075">
        <v>3404.17</v>
      </c>
      <c r="Q3075" s="1">
        <v>42309</v>
      </c>
      <c r="R3075" t="s">
        <v>98</v>
      </c>
      <c r="S3075" t="s">
        <v>103</v>
      </c>
      <c r="T3075">
        <v>0</v>
      </c>
    </row>
    <row r="3076" spans="1:20" x14ac:dyDescent="0.3">
      <c r="A3076" t="s">
        <v>90</v>
      </c>
      <c r="B3076">
        <v>656945</v>
      </c>
      <c r="C3076">
        <v>840187</v>
      </c>
      <c r="D3076">
        <v>5500</v>
      </c>
      <c r="E3076" t="s">
        <v>43</v>
      </c>
      <c r="F3076">
        <v>13.43</v>
      </c>
      <c r="G3076">
        <v>126.36</v>
      </c>
      <c r="H3076" t="s">
        <v>19</v>
      </c>
      <c r="I3076" s="1">
        <v>40544</v>
      </c>
      <c r="J3076" t="s">
        <v>26</v>
      </c>
      <c r="K3076" t="s">
        <v>64</v>
      </c>
      <c r="L3076" t="s">
        <v>25</v>
      </c>
      <c r="M3076">
        <v>0</v>
      </c>
      <c r="N3076">
        <v>1006.88</v>
      </c>
      <c r="O3076">
        <v>537.08000000000004</v>
      </c>
      <c r="P3076">
        <v>469.8</v>
      </c>
      <c r="Q3076" s="1">
        <v>40817</v>
      </c>
      <c r="R3076" t="s">
        <v>98</v>
      </c>
      <c r="S3076" t="s">
        <v>104</v>
      </c>
      <c r="T3076">
        <v>1</v>
      </c>
    </row>
    <row r="3077" spans="1:20" x14ac:dyDescent="0.3">
      <c r="A3077" t="s">
        <v>90</v>
      </c>
      <c r="B3077">
        <v>658285</v>
      </c>
      <c r="C3077">
        <v>841842</v>
      </c>
      <c r="D3077">
        <v>15000</v>
      </c>
      <c r="E3077" t="s">
        <v>18</v>
      </c>
      <c r="F3077">
        <v>16.399999999999999</v>
      </c>
      <c r="G3077">
        <v>530.33000000000004</v>
      </c>
      <c r="H3077" t="s">
        <v>44</v>
      </c>
      <c r="I3077" s="1">
        <v>40544</v>
      </c>
      <c r="J3077" t="s">
        <v>20</v>
      </c>
      <c r="K3077" t="s">
        <v>27</v>
      </c>
      <c r="L3077" t="s">
        <v>51</v>
      </c>
      <c r="M3077">
        <v>0</v>
      </c>
      <c r="N3077">
        <v>19115.66</v>
      </c>
      <c r="O3077">
        <v>15000</v>
      </c>
      <c r="P3077">
        <v>4090.47</v>
      </c>
      <c r="Q3077" s="1">
        <v>41671</v>
      </c>
      <c r="R3077" t="s">
        <v>98</v>
      </c>
      <c r="S3077" t="s">
        <v>103</v>
      </c>
      <c r="T3077">
        <v>0</v>
      </c>
    </row>
    <row r="3078" spans="1:20" x14ac:dyDescent="0.3">
      <c r="A3078" t="s">
        <v>90</v>
      </c>
      <c r="B3078">
        <v>658256</v>
      </c>
      <c r="C3078">
        <v>841798</v>
      </c>
      <c r="D3078">
        <v>6000</v>
      </c>
      <c r="E3078" t="s">
        <v>18</v>
      </c>
      <c r="F3078">
        <v>5.42</v>
      </c>
      <c r="G3078">
        <v>180.96</v>
      </c>
      <c r="H3078" t="s">
        <v>32</v>
      </c>
      <c r="I3078" s="1">
        <v>40544</v>
      </c>
      <c r="J3078" t="s">
        <v>20</v>
      </c>
      <c r="K3078" t="s">
        <v>24</v>
      </c>
      <c r="L3078" t="s">
        <v>51</v>
      </c>
      <c r="M3078">
        <v>0</v>
      </c>
      <c r="N3078">
        <v>6513.78</v>
      </c>
      <c r="O3078">
        <v>6000</v>
      </c>
      <c r="P3078">
        <v>513.78</v>
      </c>
      <c r="Q3078" s="1">
        <v>41671</v>
      </c>
      <c r="R3078" t="s">
        <v>98</v>
      </c>
      <c r="S3078" t="s">
        <v>103</v>
      </c>
      <c r="T3078">
        <v>0</v>
      </c>
    </row>
    <row r="3079" spans="1:20" x14ac:dyDescent="0.3">
      <c r="A3079" t="s">
        <v>90</v>
      </c>
      <c r="B3079">
        <v>658247</v>
      </c>
      <c r="C3079">
        <v>841786</v>
      </c>
      <c r="D3079">
        <v>12000</v>
      </c>
      <c r="E3079" t="s">
        <v>18</v>
      </c>
      <c r="F3079">
        <v>9.6300000000000008</v>
      </c>
      <c r="G3079">
        <v>385.13</v>
      </c>
      <c r="H3079" t="s">
        <v>29</v>
      </c>
      <c r="I3079" s="1">
        <v>40544</v>
      </c>
      <c r="J3079" t="s">
        <v>20</v>
      </c>
      <c r="K3079" t="s">
        <v>27</v>
      </c>
      <c r="L3079" t="s">
        <v>57</v>
      </c>
      <c r="M3079">
        <v>0</v>
      </c>
      <c r="N3079">
        <v>13412.77</v>
      </c>
      <c r="O3079">
        <v>12000.01</v>
      </c>
      <c r="P3079">
        <v>1412.76</v>
      </c>
      <c r="Q3079" s="1">
        <v>41153</v>
      </c>
      <c r="R3079" t="s">
        <v>98</v>
      </c>
      <c r="S3079" t="s">
        <v>103</v>
      </c>
      <c r="T3079">
        <v>0</v>
      </c>
    </row>
    <row r="3080" spans="1:20" x14ac:dyDescent="0.3">
      <c r="A3080" t="s">
        <v>90</v>
      </c>
      <c r="B3080">
        <v>658251</v>
      </c>
      <c r="C3080">
        <v>841791</v>
      </c>
      <c r="D3080">
        <v>10000</v>
      </c>
      <c r="E3080" t="s">
        <v>18</v>
      </c>
      <c r="F3080">
        <v>10</v>
      </c>
      <c r="G3080">
        <v>322.68</v>
      </c>
      <c r="H3080" t="s">
        <v>29</v>
      </c>
      <c r="I3080" s="1">
        <v>40544</v>
      </c>
      <c r="J3080" t="s">
        <v>20</v>
      </c>
      <c r="K3080" t="s">
        <v>24</v>
      </c>
      <c r="L3080" t="s">
        <v>51</v>
      </c>
      <c r="M3080">
        <v>0</v>
      </c>
      <c r="N3080">
        <v>11612.53</v>
      </c>
      <c r="O3080">
        <v>9999.99</v>
      </c>
      <c r="P3080">
        <v>1612.54</v>
      </c>
      <c r="Q3080" s="1">
        <v>41671</v>
      </c>
      <c r="R3080" t="s">
        <v>98</v>
      </c>
      <c r="S3080" t="s">
        <v>103</v>
      </c>
      <c r="T3080">
        <v>0</v>
      </c>
    </row>
    <row r="3081" spans="1:20" x14ac:dyDescent="0.3">
      <c r="A3081" t="s">
        <v>90</v>
      </c>
      <c r="B3081">
        <v>658238</v>
      </c>
      <c r="C3081">
        <v>841775</v>
      </c>
      <c r="D3081">
        <v>25000</v>
      </c>
      <c r="E3081" t="s">
        <v>43</v>
      </c>
      <c r="F3081">
        <v>17.510000000000002</v>
      </c>
      <c r="G3081">
        <v>628.20000000000005</v>
      </c>
      <c r="H3081" t="s">
        <v>44</v>
      </c>
      <c r="I3081" s="1">
        <v>40544</v>
      </c>
      <c r="J3081" t="s">
        <v>26</v>
      </c>
      <c r="K3081" t="s">
        <v>40</v>
      </c>
      <c r="L3081" t="s">
        <v>42</v>
      </c>
      <c r="M3081">
        <v>0</v>
      </c>
      <c r="N3081">
        <v>32038.2</v>
      </c>
      <c r="O3081">
        <v>19700.62</v>
      </c>
      <c r="P3081">
        <v>12282.86</v>
      </c>
      <c r="Q3081" s="1">
        <v>42125</v>
      </c>
      <c r="R3081" t="s">
        <v>98</v>
      </c>
      <c r="S3081" t="s">
        <v>104</v>
      </c>
      <c r="T3081">
        <v>1</v>
      </c>
    </row>
    <row r="3082" spans="1:20" x14ac:dyDescent="0.3">
      <c r="A3082" t="s">
        <v>90</v>
      </c>
      <c r="B3082">
        <v>658227</v>
      </c>
      <c r="C3082">
        <v>841761</v>
      </c>
      <c r="D3082">
        <v>7200</v>
      </c>
      <c r="E3082" t="s">
        <v>43</v>
      </c>
      <c r="F3082">
        <v>15.28</v>
      </c>
      <c r="G3082">
        <v>172.35</v>
      </c>
      <c r="H3082" t="s">
        <v>23</v>
      </c>
      <c r="I3082" s="1">
        <v>40544</v>
      </c>
      <c r="J3082" t="s">
        <v>20</v>
      </c>
      <c r="K3082" t="s">
        <v>27</v>
      </c>
      <c r="L3082" t="s">
        <v>57</v>
      </c>
      <c r="M3082">
        <v>0</v>
      </c>
      <c r="N3082">
        <v>10147.885689999999</v>
      </c>
      <c r="O3082">
        <v>7200</v>
      </c>
      <c r="P3082">
        <v>2947.89</v>
      </c>
      <c r="Q3082" s="1">
        <v>42005</v>
      </c>
      <c r="R3082" t="s">
        <v>98</v>
      </c>
      <c r="S3082" t="s">
        <v>103</v>
      </c>
      <c r="T3082">
        <v>0</v>
      </c>
    </row>
    <row r="3083" spans="1:20" x14ac:dyDescent="0.3">
      <c r="A3083" t="s">
        <v>90</v>
      </c>
      <c r="B3083">
        <v>658186</v>
      </c>
      <c r="C3083">
        <v>841715</v>
      </c>
      <c r="D3083">
        <v>20000</v>
      </c>
      <c r="E3083" t="s">
        <v>18</v>
      </c>
      <c r="F3083">
        <v>10.37</v>
      </c>
      <c r="G3083">
        <v>648.83000000000004</v>
      </c>
      <c r="H3083" t="s">
        <v>29</v>
      </c>
      <c r="I3083" s="1">
        <v>40544</v>
      </c>
      <c r="J3083" t="s">
        <v>20</v>
      </c>
      <c r="K3083" t="s">
        <v>27</v>
      </c>
      <c r="L3083" t="s">
        <v>54</v>
      </c>
      <c r="M3083">
        <v>0</v>
      </c>
      <c r="N3083">
        <v>23357.35</v>
      </c>
      <c r="O3083">
        <v>19999.990000000002</v>
      </c>
      <c r="P3083">
        <v>3357.36</v>
      </c>
      <c r="Q3083" s="1">
        <v>41671</v>
      </c>
      <c r="R3083" t="s">
        <v>98</v>
      </c>
      <c r="S3083" t="s">
        <v>103</v>
      </c>
      <c r="T3083">
        <v>0</v>
      </c>
    </row>
    <row r="3084" spans="1:20" x14ac:dyDescent="0.3">
      <c r="A3084" t="s">
        <v>90</v>
      </c>
      <c r="B3084">
        <v>658204</v>
      </c>
      <c r="C3084">
        <v>841735</v>
      </c>
      <c r="D3084">
        <v>10000</v>
      </c>
      <c r="E3084" t="s">
        <v>18</v>
      </c>
      <c r="F3084">
        <v>6.92</v>
      </c>
      <c r="G3084">
        <v>308.41000000000003</v>
      </c>
      <c r="H3084" t="s">
        <v>32</v>
      </c>
      <c r="I3084" s="1">
        <v>40544</v>
      </c>
      <c r="J3084" t="s">
        <v>26</v>
      </c>
      <c r="K3084" t="s">
        <v>24</v>
      </c>
      <c r="L3084" t="s">
        <v>81</v>
      </c>
      <c r="M3084">
        <v>0</v>
      </c>
      <c r="N3084">
        <v>10392.379999999999</v>
      </c>
      <c r="O3084">
        <v>9080.51</v>
      </c>
      <c r="P3084">
        <v>1091.4100000000001</v>
      </c>
      <c r="Q3084" s="1">
        <v>41579</v>
      </c>
      <c r="R3084" t="s">
        <v>98</v>
      </c>
      <c r="S3084" t="s">
        <v>104</v>
      </c>
      <c r="T3084">
        <v>1</v>
      </c>
    </row>
    <row r="3085" spans="1:20" x14ac:dyDescent="0.3">
      <c r="A3085" t="s">
        <v>90</v>
      </c>
      <c r="B3085">
        <v>658182</v>
      </c>
      <c r="C3085">
        <v>841708</v>
      </c>
      <c r="D3085">
        <v>6500</v>
      </c>
      <c r="E3085" t="s">
        <v>18</v>
      </c>
      <c r="F3085">
        <v>5.79</v>
      </c>
      <c r="G3085">
        <v>197.13</v>
      </c>
      <c r="H3085" t="s">
        <v>32</v>
      </c>
      <c r="I3085" s="1">
        <v>40544</v>
      </c>
      <c r="J3085" t="s">
        <v>20</v>
      </c>
      <c r="K3085" t="s">
        <v>24</v>
      </c>
      <c r="L3085" t="s">
        <v>58</v>
      </c>
      <c r="M3085">
        <v>0</v>
      </c>
      <c r="N3085">
        <v>7033.31</v>
      </c>
      <c r="O3085">
        <v>6500</v>
      </c>
      <c r="P3085">
        <v>533.30999999999995</v>
      </c>
      <c r="Q3085" s="1">
        <v>41334</v>
      </c>
      <c r="R3085" t="s">
        <v>98</v>
      </c>
      <c r="S3085" t="s">
        <v>103</v>
      </c>
      <c r="T3085">
        <v>0</v>
      </c>
    </row>
    <row r="3086" spans="1:20" x14ac:dyDescent="0.3">
      <c r="A3086" t="s">
        <v>90</v>
      </c>
      <c r="B3086">
        <v>658170</v>
      </c>
      <c r="C3086">
        <v>841693</v>
      </c>
      <c r="D3086">
        <v>1500</v>
      </c>
      <c r="E3086" t="s">
        <v>43</v>
      </c>
      <c r="F3086">
        <v>12.68</v>
      </c>
      <c r="G3086">
        <v>33.89</v>
      </c>
      <c r="H3086" t="s">
        <v>19</v>
      </c>
      <c r="I3086" s="1">
        <v>40544</v>
      </c>
      <c r="J3086" t="s">
        <v>20</v>
      </c>
      <c r="K3086" t="s">
        <v>53</v>
      </c>
      <c r="L3086" t="s">
        <v>52</v>
      </c>
      <c r="M3086">
        <v>0</v>
      </c>
      <c r="N3086">
        <v>1635.26</v>
      </c>
      <c r="O3086">
        <v>1500</v>
      </c>
      <c r="P3086">
        <v>135.26</v>
      </c>
      <c r="Q3086" s="1">
        <v>40848</v>
      </c>
      <c r="R3086" t="s">
        <v>98</v>
      </c>
      <c r="S3086" t="s">
        <v>103</v>
      </c>
      <c r="T3086">
        <v>0</v>
      </c>
    </row>
    <row r="3087" spans="1:20" x14ac:dyDescent="0.3">
      <c r="A3087" t="s">
        <v>90</v>
      </c>
      <c r="B3087">
        <v>643165</v>
      </c>
      <c r="C3087">
        <v>823122</v>
      </c>
      <c r="D3087">
        <v>5200</v>
      </c>
      <c r="E3087" t="s">
        <v>18</v>
      </c>
      <c r="F3087">
        <v>13.43</v>
      </c>
      <c r="G3087">
        <v>176.29</v>
      </c>
      <c r="H3087" t="s">
        <v>19</v>
      </c>
      <c r="I3087" s="1">
        <v>40544</v>
      </c>
      <c r="J3087" t="s">
        <v>20</v>
      </c>
      <c r="K3087" t="s">
        <v>24</v>
      </c>
      <c r="L3087" t="s">
        <v>61</v>
      </c>
      <c r="M3087">
        <v>0</v>
      </c>
      <c r="N3087">
        <v>5962.27</v>
      </c>
      <c r="O3087">
        <v>5200.01</v>
      </c>
      <c r="P3087">
        <v>762.26</v>
      </c>
      <c r="Q3087" s="1">
        <v>41061</v>
      </c>
      <c r="R3087" t="s">
        <v>98</v>
      </c>
      <c r="S3087" t="s">
        <v>103</v>
      </c>
      <c r="T3087">
        <v>0</v>
      </c>
    </row>
    <row r="3088" spans="1:20" x14ac:dyDescent="0.3">
      <c r="A3088" t="s">
        <v>90</v>
      </c>
      <c r="B3088">
        <v>658019</v>
      </c>
      <c r="C3088">
        <v>841498</v>
      </c>
      <c r="D3088">
        <v>5000</v>
      </c>
      <c r="E3088" t="s">
        <v>43</v>
      </c>
      <c r="F3088">
        <v>10.74</v>
      </c>
      <c r="G3088">
        <v>108.07</v>
      </c>
      <c r="H3088" t="s">
        <v>29</v>
      </c>
      <c r="I3088" s="1">
        <v>40544</v>
      </c>
      <c r="J3088" t="s">
        <v>20</v>
      </c>
      <c r="K3088" t="s">
        <v>30</v>
      </c>
      <c r="L3088" t="s">
        <v>58</v>
      </c>
      <c r="M3088">
        <v>0</v>
      </c>
      <c r="N3088">
        <v>6461.62</v>
      </c>
      <c r="O3088">
        <v>5000</v>
      </c>
      <c r="P3088">
        <v>1461.62</v>
      </c>
      <c r="Q3088" s="1">
        <v>42309</v>
      </c>
      <c r="R3088" t="s">
        <v>98</v>
      </c>
      <c r="S3088" t="s">
        <v>103</v>
      </c>
      <c r="T3088">
        <v>0</v>
      </c>
    </row>
    <row r="3089" spans="1:20" x14ac:dyDescent="0.3">
      <c r="A3089" t="s">
        <v>90</v>
      </c>
      <c r="B3089">
        <v>657997</v>
      </c>
      <c r="C3089">
        <v>841473</v>
      </c>
      <c r="D3089">
        <v>20000</v>
      </c>
      <c r="E3089" t="s">
        <v>18</v>
      </c>
      <c r="F3089">
        <v>11.11</v>
      </c>
      <c r="G3089">
        <v>655.82</v>
      </c>
      <c r="H3089" t="s">
        <v>29</v>
      </c>
      <c r="I3089" s="1">
        <v>40544</v>
      </c>
      <c r="J3089" t="s">
        <v>20</v>
      </c>
      <c r="K3089" t="s">
        <v>27</v>
      </c>
      <c r="L3089" t="s">
        <v>41</v>
      </c>
      <c r="M3089">
        <v>0</v>
      </c>
      <c r="N3089">
        <v>23576.59</v>
      </c>
      <c r="O3089">
        <v>20000</v>
      </c>
      <c r="P3089">
        <v>3576.59</v>
      </c>
      <c r="Q3089" s="1">
        <v>41609</v>
      </c>
      <c r="R3089" t="s">
        <v>98</v>
      </c>
      <c r="S3089" t="s">
        <v>103</v>
      </c>
      <c r="T3089">
        <v>0</v>
      </c>
    </row>
    <row r="3090" spans="1:20" x14ac:dyDescent="0.3">
      <c r="A3090" t="s">
        <v>90</v>
      </c>
      <c r="B3090">
        <v>657962</v>
      </c>
      <c r="C3090">
        <v>841431</v>
      </c>
      <c r="D3090">
        <v>8400</v>
      </c>
      <c r="E3090" t="s">
        <v>18</v>
      </c>
      <c r="F3090">
        <v>7.29</v>
      </c>
      <c r="G3090">
        <v>260.49</v>
      </c>
      <c r="H3090" t="s">
        <v>32</v>
      </c>
      <c r="I3090" s="1">
        <v>40544</v>
      </c>
      <c r="J3090" t="s">
        <v>20</v>
      </c>
      <c r="K3090" t="s">
        <v>40</v>
      </c>
      <c r="L3090" t="s">
        <v>25</v>
      </c>
      <c r="M3090">
        <v>0</v>
      </c>
      <c r="N3090">
        <v>9376.33</v>
      </c>
      <c r="O3090">
        <v>8400</v>
      </c>
      <c r="P3090">
        <v>976.33</v>
      </c>
      <c r="Q3090" s="1">
        <v>41671</v>
      </c>
      <c r="R3090" t="s">
        <v>98</v>
      </c>
      <c r="S3090" t="s">
        <v>103</v>
      </c>
      <c r="T3090">
        <v>0</v>
      </c>
    </row>
    <row r="3091" spans="1:20" x14ac:dyDescent="0.3">
      <c r="A3091" t="s">
        <v>90</v>
      </c>
      <c r="B3091">
        <v>657934</v>
      </c>
      <c r="C3091">
        <v>841394</v>
      </c>
      <c r="D3091">
        <v>10000</v>
      </c>
      <c r="E3091" t="s">
        <v>18</v>
      </c>
      <c r="F3091">
        <v>7.66</v>
      </c>
      <c r="G3091">
        <v>311.8</v>
      </c>
      <c r="H3091" t="s">
        <v>32</v>
      </c>
      <c r="I3091" s="1">
        <v>40544</v>
      </c>
      <c r="J3091" t="s">
        <v>20</v>
      </c>
      <c r="K3091" t="s">
        <v>40</v>
      </c>
      <c r="L3091" t="s">
        <v>39</v>
      </c>
      <c r="M3091">
        <v>0</v>
      </c>
      <c r="N3091">
        <v>11221.24</v>
      </c>
      <c r="O3091">
        <v>10000</v>
      </c>
      <c r="P3091">
        <v>1221.24</v>
      </c>
      <c r="Q3091" s="1">
        <v>41671</v>
      </c>
      <c r="R3091" t="s">
        <v>98</v>
      </c>
      <c r="S3091" t="s">
        <v>103</v>
      </c>
      <c r="T3091">
        <v>0</v>
      </c>
    </row>
    <row r="3092" spans="1:20" x14ac:dyDescent="0.3">
      <c r="A3092" t="s">
        <v>90</v>
      </c>
      <c r="B3092">
        <v>657924</v>
      </c>
      <c r="C3092">
        <v>841380</v>
      </c>
      <c r="D3092">
        <v>14000</v>
      </c>
      <c r="E3092" t="s">
        <v>18</v>
      </c>
      <c r="F3092">
        <v>17.510000000000002</v>
      </c>
      <c r="G3092">
        <v>502.7</v>
      </c>
      <c r="H3092" t="s">
        <v>44</v>
      </c>
      <c r="I3092" s="1">
        <v>40544</v>
      </c>
      <c r="J3092" t="s">
        <v>20</v>
      </c>
      <c r="K3092" t="s">
        <v>24</v>
      </c>
      <c r="L3092" t="s">
        <v>70</v>
      </c>
      <c r="M3092">
        <v>0</v>
      </c>
      <c r="N3092">
        <v>18084.27</v>
      </c>
      <c r="O3092">
        <v>14000</v>
      </c>
      <c r="P3092">
        <v>4084.27</v>
      </c>
      <c r="Q3092" s="1">
        <v>41671</v>
      </c>
      <c r="R3092" t="s">
        <v>98</v>
      </c>
      <c r="S3092" t="s">
        <v>103</v>
      </c>
      <c r="T3092">
        <v>0</v>
      </c>
    </row>
    <row r="3093" spans="1:20" x14ac:dyDescent="0.3">
      <c r="A3093" t="s">
        <v>90</v>
      </c>
      <c r="B3093">
        <v>657915</v>
      </c>
      <c r="C3093">
        <v>841370</v>
      </c>
      <c r="D3093">
        <v>22000</v>
      </c>
      <c r="E3093" t="s">
        <v>43</v>
      </c>
      <c r="F3093">
        <v>13.06</v>
      </c>
      <c r="G3093">
        <v>501.25</v>
      </c>
      <c r="H3093" t="s">
        <v>19</v>
      </c>
      <c r="I3093" s="1">
        <v>40544</v>
      </c>
      <c r="J3093" t="s">
        <v>20</v>
      </c>
      <c r="K3093" t="s">
        <v>27</v>
      </c>
      <c r="L3093" t="s">
        <v>39</v>
      </c>
      <c r="M3093">
        <v>0</v>
      </c>
      <c r="N3093">
        <v>27769.27</v>
      </c>
      <c r="O3093">
        <v>21999.99</v>
      </c>
      <c r="P3093">
        <v>5769.28</v>
      </c>
      <c r="Q3093" s="1">
        <v>41487</v>
      </c>
      <c r="R3093" t="s">
        <v>98</v>
      </c>
      <c r="S3093" t="s">
        <v>103</v>
      </c>
      <c r="T3093">
        <v>0</v>
      </c>
    </row>
    <row r="3094" spans="1:20" x14ac:dyDescent="0.3">
      <c r="A3094" t="s">
        <v>90</v>
      </c>
      <c r="B3094">
        <v>657900</v>
      </c>
      <c r="C3094">
        <v>841348</v>
      </c>
      <c r="D3094">
        <v>3000</v>
      </c>
      <c r="E3094" t="s">
        <v>18</v>
      </c>
      <c r="F3094">
        <v>11.11</v>
      </c>
      <c r="G3094">
        <v>98.38</v>
      </c>
      <c r="H3094" t="s">
        <v>29</v>
      </c>
      <c r="I3094" s="1">
        <v>40544</v>
      </c>
      <c r="J3094" t="s">
        <v>26</v>
      </c>
      <c r="K3094" t="s">
        <v>59</v>
      </c>
      <c r="L3094" t="s">
        <v>69</v>
      </c>
      <c r="M3094">
        <v>0</v>
      </c>
      <c r="N3094">
        <v>2330.88</v>
      </c>
      <c r="O3094">
        <v>1786.62</v>
      </c>
      <c r="P3094">
        <v>458.64</v>
      </c>
      <c r="Q3094" s="1">
        <v>41275</v>
      </c>
      <c r="R3094" t="s">
        <v>98</v>
      </c>
      <c r="S3094" t="s">
        <v>104</v>
      </c>
      <c r="T3094">
        <v>1</v>
      </c>
    </row>
    <row r="3095" spans="1:20" x14ac:dyDescent="0.3">
      <c r="A3095" t="s">
        <v>90</v>
      </c>
      <c r="B3095">
        <v>657863</v>
      </c>
      <c r="C3095">
        <v>841311</v>
      </c>
      <c r="D3095">
        <v>7000</v>
      </c>
      <c r="E3095" t="s">
        <v>18</v>
      </c>
      <c r="F3095">
        <v>6.92</v>
      </c>
      <c r="G3095">
        <v>215.89</v>
      </c>
      <c r="H3095" t="s">
        <v>32</v>
      </c>
      <c r="I3095" s="1">
        <v>40544</v>
      </c>
      <c r="J3095" t="s">
        <v>20</v>
      </c>
      <c r="K3095" t="s">
        <v>24</v>
      </c>
      <c r="L3095" t="s">
        <v>41</v>
      </c>
      <c r="M3095">
        <v>0</v>
      </c>
      <c r="N3095">
        <v>7771.91</v>
      </c>
      <c r="O3095">
        <v>7000</v>
      </c>
      <c r="P3095">
        <v>771.91</v>
      </c>
      <c r="Q3095" s="1">
        <v>41671</v>
      </c>
      <c r="R3095" t="s">
        <v>98</v>
      </c>
      <c r="S3095" t="s">
        <v>103</v>
      </c>
      <c r="T3095">
        <v>0</v>
      </c>
    </row>
    <row r="3096" spans="1:20" x14ac:dyDescent="0.3">
      <c r="A3096" t="s">
        <v>90</v>
      </c>
      <c r="B3096">
        <v>654878</v>
      </c>
      <c r="C3096">
        <v>837469</v>
      </c>
      <c r="D3096">
        <v>8000</v>
      </c>
      <c r="E3096" t="s">
        <v>18</v>
      </c>
      <c r="F3096">
        <v>6.92</v>
      </c>
      <c r="G3096">
        <v>246.73</v>
      </c>
      <c r="H3096" t="s">
        <v>32</v>
      </c>
      <c r="I3096" s="1">
        <v>40544</v>
      </c>
      <c r="J3096" t="s">
        <v>20</v>
      </c>
      <c r="K3096" t="s">
        <v>36</v>
      </c>
      <c r="L3096" t="s">
        <v>35</v>
      </c>
      <c r="M3096">
        <v>0</v>
      </c>
      <c r="N3096">
        <v>8805.52</v>
      </c>
      <c r="O3096">
        <v>8000</v>
      </c>
      <c r="P3096">
        <v>805.52</v>
      </c>
      <c r="Q3096" s="1">
        <v>41365</v>
      </c>
      <c r="R3096" t="s">
        <v>98</v>
      </c>
      <c r="S3096" t="s">
        <v>103</v>
      </c>
      <c r="T3096">
        <v>0</v>
      </c>
    </row>
    <row r="3097" spans="1:20" x14ac:dyDescent="0.3">
      <c r="A3097" t="s">
        <v>90</v>
      </c>
      <c r="B3097">
        <v>657769</v>
      </c>
      <c r="C3097">
        <v>841198</v>
      </c>
      <c r="D3097">
        <v>10000</v>
      </c>
      <c r="E3097" t="s">
        <v>43</v>
      </c>
      <c r="F3097">
        <v>14.17</v>
      </c>
      <c r="G3097">
        <v>233.57</v>
      </c>
      <c r="H3097" t="s">
        <v>19</v>
      </c>
      <c r="I3097" s="1">
        <v>40544</v>
      </c>
      <c r="J3097" t="s">
        <v>20</v>
      </c>
      <c r="K3097" t="s">
        <v>27</v>
      </c>
      <c r="L3097" t="s">
        <v>74</v>
      </c>
      <c r="M3097">
        <v>0</v>
      </c>
      <c r="N3097">
        <v>13694.228789999999</v>
      </c>
      <c r="O3097">
        <v>10000</v>
      </c>
      <c r="P3097">
        <v>3694.23</v>
      </c>
      <c r="Q3097" s="1">
        <v>41944</v>
      </c>
      <c r="R3097" t="s">
        <v>98</v>
      </c>
      <c r="S3097" t="s">
        <v>103</v>
      </c>
      <c r="T3097">
        <v>0</v>
      </c>
    </row>
    <row r="3098" spans="1:20" x14ac:dyDescent="0.3">
      <c r="A3098" t="s">
        <v>90</v>
      </c>
      <c r="B3098">
        <v>657767</v>
      </c>
      <c r="C3098">
        <v>841196</v>
      </c>
      <c r="D3098">
        <v>8400</v>
      </c>
      <c r="E3098" t="s">
        <v>43</v>
      </c>
      <c r="F3098">
        <v>14.91</v>
      </c>
      <c r="G3098">
        <v>199.44</v>
      </c>
      <c r="H3098" t="s">
        <v>23</v>
      </c>
      <c r="I3098" s="1">
        <v>40544</v>
      </c>
      <c r="J3098" t="s">
        <v>20</v>
      </c>
      <c r="K3098" t="s">
        <v>27</v>
      </c>
      <c r="L3098" t="s">
        <v>41</v>
      </c>
      <c r="M3098">
        <v>0</v>
      </c>
      <c r="N3098">
        <v>10775.36</v>
      </c>
      <c r="O3098">
        <v>8400</v>
      </c>
      <c r="P3098">
        <v>2375.36</v>
      </c>
      <c r="Q3098" s="1">
        <v>41518</v>
      </c>
      <c r="R3098" t="s">
        <v>98</v>
      </c>
      <c r="S3098" t="s">
        <v>103</v>
      </c>
      <c r="T3098">
        <v>0</v>
      </c>
    </row>
    <row r="3099" spans="1:20" x14ac:dyDescent="0.3">
      <c r="A3099" t="s">
        <v>90</v>
      </c>
      <c r="B3099">
        <v>657589</v>
      </c>
      <c r="C3099">
        <v>840974</v>
      </c>
      <c r="D3099">
        <v>3800</v>
      </c>
      <c r="E3099" t="s">
        <v>18</v>
      </c>
      <c r="F3099">
        <v>15.28</v>
      </c>
      <c r="G3099">
        <v>132.25</v>
      </c>
      <c r="H3099" t="s">
        <v>23</v>
      </c>
      <c r="I3099" s="1">
        <v>40544</v>
      </c>
      <c r="J3099" t="s">
        <v>26</v>
      </c>
      <c r="K3099" t="s">
        <v>27</v>
      </c>
      <c r="L3099" t="s">
        <v>51</v>
      </c>
      <c r="M3099">
        <v>0</v>
      </c>
      <c r="N3099">
        <v>3885.58</v>
      </c>
      <c r="O3099">
        <v>2919.44</v>
      </c>
      <c r="P3099">
        <v>915.52</v>
      </c>
      <c r="Q3099" s="1">
        <v>41456</v>
      </c>
      <c r="R3099" t="s">
        <v>98</v>
      </c>
      <c r="S3099" t="s">
        <v>104</v>
      </c>
      <c r="T3099">
        <v>1</v>
      </c>
    </row>
    <row r="3100" spans="1:20" x14ac:dyDescent="0.3">
      <c r="A3100" t="s">
        <v>90</v>
      </c>
      <c r="B3100">
        <v>654586</v>
      </c>
      <c r="C3100">
        <v>837126</v>
      </c>
      <c r="D3100">
        <v>15000</v>
      </c>
      <c r="E3100" t="s">
        <v>43</v>
      </c>
      <c r="F3100">
        <v>15.65</v>
      </c>
      <c r="G3100">
        <v>361.99</v>
      </c>
      <c r="H3100" t="s">
        <v>23</v>
      </c>
      <c r="I3100" s="1">
        <v>40544</v>
      </c>
      <c r="J3100" t="s">
        <v>20</v>
      </c>
      <c r="K3100" t="s">
        <v>27</v>
      </c>
      <c r="L3100" t="s">
        <v>33</v>
      </c>
      <c r="M3100">
        <v>0</v>
      </c>
      <c r="N3100">
        <v>21112.236659999999</v>
      </c>
      <c r="O3100">
        <v>15000</v>
      </c>
      <c r="P3100">
        <v>6112.24</v>
      </c>
      <c r="Q3100" s="1">
        <v>41913</v>
      </c>
      <c r="R3100" t="s">
        <v>98</v>
      </c>
      <c r="S3100" t="s">
        <v>103</v>
      </c>
      <c r="T3100">
        <v>0</v>
      </c>
    </row>
    <row r="3101" spans="1:20" x14ac:dyDescent="0.3">
      <c r="A3101" t="s">
        <v>90</v>
      </c>
      <c r="B3101">
        <v>657727</v>
      </c>
      <c r="C3101">
        <v>841149</v>
      </c>
      <c r="D3101">
        <v>9250</v>
      </c>
      <c r="E3101" t="s">
        <v>43</v>
      </c>
      <c r="F3101">
        <v>17.510000000000002</v>
      </c>
      <c r="G3101">
        <v>232.44</v>
      </c>
      <c r="H3101" t="s">
        <v>44</v>
      </c>
      <c r="I3101" s="1">
        <v>40544</v>
      </c>
      <c r="J3101" t="s">
        <v>20</v>
      </c>
      <c r="K3101" t="s">
        <v>27</v>
      </c>
      <c r="L3101" t="s">
        <v>51</v>
      </c>
      <c r="M3101">
        <v>0</v>
      </c>
      <c r="N3101">
        <v>12730.91</v>
      </c>
      <c r="O3101">
        <v>9250</v>
      </c>
      <c r="P3101">
        <v>3480.91</v>
      </c>
      <c r="Q3101" s="1">
        <v>41579</v>
      </c>
      <c r="R3101" t="s">
        <v>98</v>
      </c>
      <c r="S3101" t="s">
        <v>103</v>
      </c>
      <c r="T3101">
        <v>0</v>
      </c>
    </row>
    <row r="3102" spans="1:20" x14ac:dyDescent="0.3">
      <c r="A3102" t="s">
        <v>90</v>
      </c>
      <c r="B3102">
        <v>657718</v>
      </c>
      <c r="C3102">
        <v>841138</v>
      </c>
      <c r="D3102">
        <v>8000</v>
      </c>
      <c r="E3102" t="s">
        <v>18</v>
      </c>
      <c r="F3102">
        <v>12.68</v>
      </c>
      <c r="G3102">
        <v>268.33</v>
      </c>
      <c r="H3102" t="s">
        <v>19</v>
      </c>
      <c r="I3102" s="1">
        <v>40544</v>
      </c>
      <c r="J3102" t="s">
        <v>20</v>
      </c>
      <c r="K3102" t="s">
        <v>27</v>
      </c>
      <c r="L3102" t="s">
        <v>22</v>
      </c>
      <c r="M3102">
        <v>0</v>
      </c>
      <c r="N3102">
        <v>8817.7800000000007</v>
      </c>
      <c r="O3102">
        <v>8000</v>
      </c>
      <c r="P3102">
        <v>817.78</v>
      </c>
      <c r="Q3102" s="1">
        <v>40909</v>
      </c>
      <c r="R3102" t="s">
        <v>98</v>
      </c>
      <c r="S3102" t="s">
        <v>103</v>
      </c>
      <c r="T3102">
        <v>0</v>
      </c>
    </row>
    <row r="3103" spans="1:20" x14ac:dyDescent="0.3">
      <c r="A3103" t="s">
        <v>90</v>
      </c>
      <c r="B3103">
        <v>646675</v>
      </c>
      <c r="C3103">
        <v>827388</v>
      </c>
      <c r="D3103">
        <v>15000</v>
      </c>
      <c r="E3103" t="s">
        <v>18</v>
      </c>
      <c r="F3103">
        <v>9.6300000000000008</v>
      </c>
      <c r="G3103">
        <v>481.41</v>
      </c>
      <c r="H3103" t="s">
        <v>29</v>
      </c>
      <c r="I3103" s="1">
        <v>40544</v>
      </c>
      <c r="J3103" t="s">
        <v>20</v>
      </c>
      <c r="K3103" t="s">
        <v>27</v>
      </c>
      <c r="L3103" t="s">
        <v>31</v>
      </c>
      <c r="M3103">
        <v>0</v>
      </c>
      <c r="N3103">
        <v>17123.39</v>
      </c>
      <c r="O3103">
        <v>15000.01</v>
      </c>
      <c r="P3103">
        <v>2123.38</v>
      </c>
      <c r="Q3103" s="1">
        <v>41365</v>
      </c>
      <c r="R3103" t="s">
        <v>98</v>
      </c>
      <c r="S3103" t="s">
        <v>103</v>
      </c>
      <c r="T3103">
        <v>0</v>
      </c>
    </row>
    <row r="3104" spans="1:20" x14ac:dyDescent="0.3">
      <c r="A3104" t="s">
        <v>90</v>
      </c>
      <c r="B3104">
        <v>656399</v>
      </c>
      <c r="C3104">
        <v>839530</v>
      </c>
      <c r="D3104">
        <v>8000</v>
      </c>
      <c r="E3104" t="s">
        <v>18</v>
      </c>
      <c r="F3104">
        <v>11.11</v>
      </c>
      <c r="G3104">
        <v>262.33</v>
      </c>
      <c r="H3104" t="s">
        <v>29</v>
      </c>
      <c r="I3104" s="1">
        <v>40544</v>
      </c>
      <c r="J3104" t="s">
        <v>20</v>
      </c>
      <c r="K3104" t="s">
        <v>27</v>
      </c>
      <c r="L3104" t="s">
        <v>56</v>
      </c>
      <c r="M3104">
        <v>0</v>
      </c>
      <c r="N3104">
        <v>9434.64</v>
      </c>
      <c r="O3104">
        <v>8000</v>
      </c>
      <c r="P3104">
        <v>1434.64</v>
      </c>
      <c r="Q3104" s="1">
        <v>41671</v>
      </c>
      <c r="R3104" t="s">
        <v>98</v>
      </c>
      <c r="S3104" t="s">
        <v>103</v>
      </c>
      <c r="T3104">
        <v>0</v>
      </c>
    </row>
    <row r="3105" spans="1:20" x14ac:dyDescent="0.3">
      <c r="A3105" t="s">
        <v>90</v>
      </c>
      <c r="B3105">
        <v>657622</v>
      </c>
      <c r="C3105">
        <v>841020</v>
      </c>
      <c r="D3105">
        <v>6200</v>
      </c>
      <c r="E3105" t="s">
        <v>18</v>
      </c>
      <c r="F3105">
        <v>14.91</v>
      </c>
      <c r="G3105">
        <v>214.66</v>
      </c>
      <c r="H3105" t="s">
        <v>23</v>
      </c>
      <c r="I3105" s="1">
        <v>40544</v>
      </c>
      <c r="J3105" t="s">
        <v>20</v>
      </c>
      <c r="K3105" t="s">
        <v>27</v>
      </c>
      <c r="L3105" t="s">
        <v>74</v>
      </c>
      <c r="M3105">
        <v>0</v>
      </c>
      <c r="N3105">
        <v>7558.63</v>
      </c>
      <c r="O3105">
        <v>6200</v>
      </c>
      <c r="P3105">
        <v>1358.63</v>
      </c>
      <c r="Q3105" s="1">
        <v>41334</v>
      </c>
      <c r="R3105" t="s">
        <v>98</v>
      </c>
      <c r="S3105" t="s">
        <v>103</v>
      </c>
      <c r="T3105">
        <v>0</v>
      </c>
    </row>
    <row r="3106" spans="1:20" x14ac:dyDescent="0.3">
      <c r="A3106" t="s">
        <v>90</v>
      </c>
      <c r="B3106">
        <v>657705</v>
      </c>
      <c r="C3106">
        <v>841123</v>
      </c>
      <c r="D3106">
        <v>12250</v>
      </c>
      <c r="E3106" t="s">
        <v>18</v>
      </c>
      <c r="F3106">
        <v>7.66</v>
      </c>
      <c r="G3106">
        <v>381.96</v>
      </c>
      <c r="H3106" t="s">
        <v>32</v>
      </c>
      <c r="I3106" s="1">
        <v>40544</v>
      </c>
      <c r="J3106" t="s">
        <v>20</v>
      </c>
      <c r="K3106" t="s">
        <v>21</v>
      </c>
      <c r="L3106" t="s">
        <v>31</v>
      </c>
      <c r="M3106">
        <v>0</v>
      </c>
      <c r="N3106">
        <v>13749.92</v>
      </c>
      <c r="O3106">
        <v>12250</v>
      </c>
      <c r="P3106">
        <v>1499.92</v>
      </c>
      <c r="Q3106" s="1">
        <v>41640</v>
      </c>
      <c r="R3106" t="s">
        <v>98</v>
      </c>
      <c r="S3106" t="s">
        <v>103</v>
      </c>
      <c r="T3106">
        <v>0</v>
      </c>
    </row>
    <row r="3107" spans="1:20" x14ac:dyDescent="0.3">
      <c r="A3107" t="s">
        <v>90</v>
      </c>
      <c r="B3107">
        <v>654700</v>
      </c>
      <c r="C3107">
        <v>837261</v>
      </c>
      <c r="D3107">
        <v>5000</v>
      </c>
      <c r="E3107" t="s">
        <v>18</v>
      </c>
      <c r="F3107">
        <v>9.6300000000000008</v>
      </c>
      <c r="G3107">
        <v>160.47</v>
      </c>
      <c r="H3107" t="s">
        <v>29</v>
      </c>
      <c r="I3107" s="1">
        <v>40544</v>
      </c>
      <c r="J3107" t="s">
        <v>20</v>
      </c>
      <c r="K3107" t="s">
        <v>36</v>
      </c>
      <c r="L3107" t="s">
        <v>38</v>
      </c>
      <c r="M3107">
        <v>0</v>
      </c>
      <c r="N3107">
        <v>5628.4</v>
      </c>
      <c r="O3107">
        <v>5000</v>
      </c>
      <c r="P3107">
        <v>628.4</v>
      </c>
      <c r="Q3107" s="1">
        <v>41214</v>
      </c>
      <c r="R3107" t="s">
        <v>98</v>
      </c>
      <c r="S3107" t="s">
        <v>103</v>
      </c>
      <c r="T3107">
        <v>0</v>
      </c>
    </row>
    <row r="3108" spans="1:20" x14ac:dyDescent="0.3">
      <c r="A3108" t="s">
        <v>90</v>
      </c>
      <c r="B3108">
        <v>657690</v>
      </c>
      <c r="C3108">
        <v>841106</v>
      </c>
      <c r="D3108">
        <v>5000</v>
      </c>
      <c r="E3108" t="s">
        <v>43</v>
      </c>
      <c r="F3108">
        <v>14.17</v>
      </c>
      <c r="G3108">
        <v>116.79</v>
      </c>
      <c r="H3108" t="s">
        <v>19</v>
      </c>
      <c r="I3108" s="1">
        <v>40544</v>
      </c>
      <c r="J3108" t="s">
        <v>20</v>
      </c>
      <c r="K3108" t="s">
        <v>27</v>
      </c>
      <c r="L3108" t="s">
        <v>42</v>
      </c>
      <c r="M3108">
        <v>0</v>
      </c>
      <c r="N3108">
        <v>6624.86</v>
      </c>
      <c r="O3108">
        <v>5000</v>
      </c>
      <c r="P3108">
        <v>1624.86</v>
      </c>
      <c r="Q3108" s="1">
        <v>41671</v>
      </c>
      <c r="R3108" t="s">
        <v>98</v>
      </c>
      <c r="S3108" t="s">
        <v>103</v>
      </c>
      <c r="T3108">
        <v>0</v>
      </c>
    </row>
    <row r="3109" spans="1:20" x14ac:dyDescent="0.3">
      <c r="A3109" t="s">
        <v>90</v>
      </c>
      <c r="B3109">
        <v>647506</v>
      </c>
      <c r="C3109">
        <v>828411</v>
      </c>
      <c r="D3109">
        <v>5000</v>
      </c>
      <c r="E3109" t="s">
        <v>18</v>
      </c>
      <c r="F3109">
        <v>15.28</v>
      </c>
      <c r="G3109">
        <v>174.02</v>
      </c>
      <c r="H3109" t="s">
        <v>23</v>
      </c>
      <c r="I3109" s="1">
        <v>40544</v>
      </c>
      <c r="J3109" t="s">
        <v>20</v>
      </c>
      <c r="K3109" t="s">
        <v>36</v>
      </c>
      <c r="L3109" t="s">
        <v>52</v>
      </c>
      <c r="M3109">
        <v>0</v>
      </c>
      <c r="N3109">
        <v>6264.89</v>
      </c>
      <c r="O3109">
        <v>5000</v>
      </c>
      <c r="P3109">
        <v>1264.8900000000001</v>
      </c>
      <c r="Q3109" s="1">
        <v>41671</v>
      </c>
      <c r="R3109" t="s">
        <v>98</v>
      </c>
      <c r="S3109" t="s">
        <v>103</v>
      </c>
      <c r="T3109">
        <v>0</v>
      </c>
    </row>
    <row r="3110" spans="1:20" x14ac:dyDescent="0.3">
      <c r="A3110" t="s">
        <v>90</v>
      </c>
      <c r="B3110">
        <v>652276</v>
      </c>
      <c r="C3110">
        <v>834243</v>
      </c>
      <c r="D3110">
        <v>10000</v>
      </c>
      <c r="E3110" t="s">
        <v>18</v>
      </c>
      <c r="F3110">
        <v>10.74</v>
      </c>
      <c r="G3110">
        <v>326.16000000000003</v>
      </c>
      <c r="H3110" t="s">
        <v>29</v>
      </c>
      <c r="I3110" s="1">
        <v>40544</v>
      </c>
      <c r="J3110" t="s">
        <v>20</v>
      </c>
      <c r="K3110" t="s">
        <v>24</v>
      </c>
      <c r="L3110" t="s">
        <v>41</v>
      </c>
      <c r="M3110">
        <v>0</v>
      </c>
      <c r="N3110">
        <v>11658.45</v>
      </c>
      <c r="O3110">
        <v>10000</v>
      </c>
      <c r="P3110">
        <v>1658.45</v>
      </c>
      <c r="Q3110" s="1">
        <v>41456</v>
      </c>
      <c r="R3110" t="s">
        <v>98</v>
      </c>
      <c r="S3110" t="s">
        <v>103</v>
      </c>
      <c r="T3110">
        <v>0</v>
      </c>
    </row>
    <row r="3111" spans="1:20" x14ac:dyDescent="0.3">
      <c r="A3111" t="s">
        <v>90</v>
      </c>
      <c r="B3111">
        <v>657052</v>
      </c>
      <c r="C3111">
        <v>840329</v>
      </c>
      <c r="D3111">
        <v>14000</v>
      </c>
      <c r="E3111" t="s">
        <v>18</v>
      </c>
      <c r="F3111">
        <v>11.11</v>
      </c>
      <c r="G3111">
        <v>459.08</v>
      </c>
      <c r="H3111" t="s">
        <v>29</v>
      </c>
      <c r="I3111" s="1">
        <v>40544</v>
      </c>
      <c r="J3111" t="s">
        <v>20</v>
      </c>
      <c r="K3111" t="s">
        <v>27</v>
      </c>
      <c r="L3111" t="s">
        <v>51</v>
      </c>
      <c r="M3111">
        <v>0</v>
      </c>
      <c r="N3111">
        <v>15685.49</v>
      </c>
      <c r="O3111">
        <v>14000</v>
      </c>
      <c r="P3111">
        <v>1685.49</v>
      </c>
      <c r="Q3111" s="1">
        <v>41061</v>
      </c>
      <c r="R3111" t="s">
        <v>98</v>
      </c>
      <c r="S3111" t="s">
        <v>103</v>
      </c>
      <c r="T3111">
        <v>0</v>
      </c>
    </row>
    <row r="3112" spans="1:20" x14ac:dyDescent="0.3">
      <c r="A3112" t="s">
        <v>90</v>
      </c>
      <c r="B3112">
        <v>657631</v>
      </c>
      <c r="C3112">
        <v>841030</v>
      </c>
      <c r="D3112">
        <v>12300</v>
      </c>
      <c r="E3112" t="s">
        <v>18</v>
      </c>
      <c r="F3112">
        <v>10.74</v>
      </c>
      <c r="G3112">
        <v>401.18</v>
      </c>
      <c r="H3112" t="s">
        <v>29</v>
      </c>
      <c r="I3112" s="1">
        <v>40544</v>
      </c>
      <c r="J3112" t="s">
        <v>20</v>
      </c>
      <c r="K3112" t="s">
        <v>27</v>
      </c>
      <c r="L3112" t="s">
        <v>48</v>
      </c>
      <c r="M3112">
        <v>0</v>
      </c>
      <c r="N3112">
        <v>14196.1</v>
      </c>
      <c r="O3112">
        <v>12300</v>
      </c>
      <c r="P3112">
        <v>1896.1</v>
      </c>
      <c r="Q3112" s="1">
        <v>41395</v>
      </c>
      <c r="R3112" t="s">
        <v>98</v>
      </c>
      <c r="S3112" t="s">
        <v>103</v>
      </c>
      <c r="T3112">
        <v>0</v>
      </c>
    </row>
    <row r="3113" spans="1:20" x14ac:dyDescent="0.3">
      <c r="A3113" t="s">
        <v>90</v>
      </c>
      <c r="B3113">
        <v>651627</v>
      </c>
      <c r="C3113">
        <v>833529</v>
      </c>
      <c r="D3113">
        <v>10000</v>
      </c>
      <c r="E3113" t="s">
        <v>18</v>
      </c>
      <c r="F3113">
        <v>7.29</v>
      </c>
      <c r="G3113">
        <v>310.10000000000002</v>
      </c>
      <c r="H3113" t="s">
        <v>32</v>
      </c>
      <c r="I3113" s="1">
        <v>40544</v>
      </c>
      <c r="J3113" t="s">
        <v>20</v>
      </c>
      <c r="K3113" t="s">
        <v>27</v>
      </c>
      <c r="L3113" t="s">
        <v>56</v>
      </c>
      <c r="M3113">
        <v>0</v>
      </c>
      <c r="N3113">
        <v>11161.4</v>
      </c>
      <c r="O3113">
        <v>10000</v>
      </c>
      <c r="P3113">
        <v>1161.4000000000001</v>
      </c>
      <c r="Q3113" s="1">
        <v>41671</v>
      </c>
      <c r="R3113" t="s">
        <v>98</v>
      </c>
      <c r="S3113" t="s">
        <v>103</v>
      </c>
      <c r="T3113">
        <v>0</v>
      </c>
    </row>
    <row r="3114" spans="1:20" x14ac:dyDescent="0.3">
      <c r="A3114" t="s">
        <v>90</v>
      </c>
      <c r="B3114">
        <v>657610</v>
      </c>
      <c r="C3114">
        <v>841005</v>
      </c>
      <c r="D3114">
        <v>10000</v>
      </c>
      <c r="E3114" t="s">
        <v>18</v>
      </c>
      <c r="F3114">
        <v>18.25</v>
      </c>
      <c r="G3114">
        <v>362.78</v>
      </c>
      <c r="H3114" t="s">
        <v>60</v>
      </c>
      <c r="I3114" s="1">
        <v>40544</v>
      </c>
      <c r="J3114" t="s">
        <v>20</v>
      </c>
      <c r="K3114" t="s">
        <v>27</v>
      </c>
      <c r="L3114" t="s">
        <v>25</v>
      </c>
      <c r="M3114">
        <v>0</v>
      </c>
      <c r="N3114">
        <v>13051.94</v>
      </c>
      <c r="O3114">
        <v>10000</v>
      </c>
      <c r="P3114">
        <v>3051.94</v>
      </c>
      <c r="Q3114" s="1">
        <v>41671</v>
      </c>
      <c r="R3114" t="s">
        <v>98</v>
      </c>
      <c r="S3114" t="s">
        <v>103</v>
      </c>
      <c r="T3114">
        <v>0</v>
      </c>
    </row>
    <row r="3115" spans="1:20" x14ac:dyDescent="0.3">
      <c r="A3115" t="s">
        <v>90</v>
      </c>
      <c r="B3115">
        <v>639812</v>
      </c>
      <c r="C3115">
        <v>819077</v>
      </c>
      <c r="D3115">
        <v>8400</v>
      </c>
      <c r="E3115" t="s">
        <v>18</v>
      </c>
      <c r="F3115">
        <v>10.74</v>
      </c>
      <c r="G3115">
        <v>273.98</v>
      </c>
      <c r="H3115" t="s">
        <v>29</v>
      </c>
      <c r="I3115" s="1">
        <v>40544</v>
      </c>
      <c r="J3115" t="s">
        <v>20</v>
      </c>
      <c r="K3115" t="s">
        <v>27</v>
      </c>
      <c r="L3115" t="s">
        <v>38</v>
      </c>
      <c r="M3115">
        <v>0</v>
      </c>
      <c r="N3115">
        <v>9860.41</v>
      </c>
      <c r="O3115">
        <v>8400</v>
      </c>
      <c r="P3115">
        <v>1460.41</v>
      </c>
      <c r="Q3115" s="1">
        <v>41671</v>
      </c>
      <c r="R3115" t="s">
        <v>98</v>
      </c>
      <c r="S3115" t="s">
        <v>103</v>
      </c>
      <c r="T3115">
        <v>0</v>
      </c>
    </row>
    <row r="3116" spans="1:20" x14ac:dyDescent="0.3">
      <c r="A3116" t="s">
        <v>90</v>
      </c>
      <c r="B3116">
        <v>639370</v>
      </c>
      <c r="C3116">
        <v>818548</v>
      </c>
      <c r="D3116">
        <v>25000</v>
      </c>
      <c r="E3116" t="s">
        <v>43</v>
      </c>
      <c r="F3116">
        <v>20.85</v>
      </c>
      <c r="G3116">
        <v>674.23</v>
      </c>
      <c r="H3116" t="s">
        <v>71</v>
      </c>
      <c r="I3116" s="1">
        <v>40544</v>
      </c>
      <c r="J3116" t="s">
        <v>46</v>
      </c>
      <c r="K3116" t="s">
        <v>24</v>
      </c>
      <c r="L3116" t="s">
        <v>58</v>
      </c>
      <c r="M3116">
        <v>674.47</v>
      </c>
      <c r="N3116">
        <v>39754.730000000003</v>
      </c>
      <c r="O3116">
        <v>24325.53</v>
      </c>
      <c r="P3116">
        <v>15429.2</v>
      </c>
      <c r="Q3116" s="1">
        <v>42370</v>
      </c>
      <c r="R3116" t="s">
        <v>98</v>
      </c>
      <c r="S3116" t="s">
        <v>103</v>
      </c>
      <c r="T3116">
        <v>0</v>
      </c>
    </row>
    <row r="3117" spans="1:20" x14ac:dyDescent="0.3">
      <c r="A3117" t="s">
        <v>90</v>
      </c>
      <c r="B3117">
        <v>657563</v>
      </c>
      <c r="C3117">
        <v>840944</v>
      </c>
      <c r="D3117">
        <v>13475</v>
      </c>
      <c r="E3117" t="s">
        <v>43</v>
      </c>
      <c r="F3117">
        <v>10.74</v>
      </c>
      <c r="G3117">
        <v>291.24</v>
      </c>
      <c r="H3117" t="s">
        <v>29</v>
      </c>
      <c r="I3117" s="1">
        <v>40544</v>
      </c>
      <c r="J3117" t="s">
        <v>46</v>
      </c>
      <c r="K3117" t="s">
        <v>24</v>
      </c>
      <c r="L3117" t="s">
        <v>34</v>
      </c>
      <c r="M3117">
        <v>292.42</v>
      </c>
      <c r="N3117">
        <v>17179.2</v>
      </c>
      <c r="O3117">
        <v>13182.58</v>
      </c>
      <c r="P3117">
        <v>3996.62</v>
      </c>
      <c r="Q3117" s="1">
        <v>42370</v>
      </c>
      <c r="R3117" t="s">
        <v>98</v>
      </c>
      <c r="S3117" t="s">
        <v>103</v>
      </c>
      <c r="T3117">
        <v>0</v>
      </c>
    </row>
    <row r="3118" spans="1:20" x14ac:dyDescent="0.3">
      <c r="A3118" t="s">
        <v>90</v>
      </c>
      <c r="B3118">
        <v>657342</v>
      </c>
      <c r="C3118">
        <v>840674</v>
      </c>
      <c r="D3118">
        <v>7200</v>
      </c>
      <c r="E3118" t="s">
        <v>18</v>
      </c>
      <c r="F3118">
        <v>7.66</v>
      </c>
      <c r="G3118">
        <v>224.5</v>
      </c>
      <c r="H3118" t="s">
        <v>32</v>
      </c>
      <c r="I3118" s="1">
        <v>40544</v>
      </c>
      <c r="J3118" t="s">
        <v>20</v>
      </c>
      <c r="K3118" t="s">
        <v>36</v>
      </c>
      <c r="L3118" t="s">
        <v>41</v>
      </c>
      <c r="M3118">
        <v>0</v>
      </c>
      <c r="N3118">
        <v>8077.67</v>
      </c>
      <c r="O3118">
        <v>7200</v>
      </c>
      <c r="P3118">
        <v>877.67</v>
      </c>
      <c r="Q3118" s="1">
        <v>41671</v>
      </c>
      <c r="R3118" t="s">
        <v>98</v>
      </c>
      <c r="S3118" t="s">
        <v>103</v>
      </c>
      <c r="T3118">
        <v>0</v>
      </c>
    </row>
    <row r="3119" spans="1:20" x14ac:dyDescent="0.3">
      <c r="A3119" t="s">
        <v>90</v>
      </c>
      <c r="B3119">
        <v>657546</v>
      </c>
      <c r="C3119">
        <v>840921</v>
      </c>
      <c r="D3119">
        <v>11000</v>
      </c>
      <c r="E3119" t="s">
        <v>18</v>
      </c>
      <c r="F3119">
        <v>7.29</v>
      </c>
      <c r="G3119">
        <v>341.11</v>
      </c>
      <c r="H3119" t="s">
        <v>32</v>
      </c>
      <c r="I3119" s="1">
        <v>40544</v>
      </c>
      <c r="J3119" t="s">
        <v>20</v>
      </c>
      <c r="K3119" t="s">
        <v>27</v>
      </c>
      <c r="L3119" t="s">
        <v>81</v>
      </c>
      <c r="M3119">
        <v>0</v>
      </c>
      <c r="N3119">
        <v>12235.39</v>
      </c>
      <c r="O3119">
        <v>11000</v>
      </c>
      <c r="P3119">
        <v>1235.3900000000001</v>
      </c>
      <c r="Q3119" s="1">
        <v>41487</v>
      </c>
      <c r="R3119" t="s">
        <v>98</v>
      </c>
      <c r="S3119" t="s">
        <v>103</v>
      </c>
      <c r="T3119">
        <v>0</v>
      </c>
    </row>
    <row r="3120" spans="1:20" x14ac:dyDescent="0.3">
      <c r="A3120" t="s">
        <v>90</v>
      </c>
      <c r="B3120">
        <v>637670</v>
      </c>
      <c r="C3120">
        <v>816833</v>
      </c>
      <c r="D3120">
        <v>14500</v>
      </c>
      <c r="E3120" t="s">
        <v>43</v>
      </c>
      <c r="F3120">
        <v>10</v>
      </c>
      <c r="G3120">
        <v>308.08999999999997</v>
      </c>
      <c r="H3120" t="s">
        <v>29</v>
      </c>
      <c r="I3120" s="1">
        <v>40544</v>
      </c>
      <c r="J3120" t="s">
        <v>20</v>
      </c>
      <c r="K3120" t="s">
        <v>27</v>
      </c>
      <c r="L3120" t="s">
        <v>35</v>
      </c>
      <c r="M3120">
        <v>0</v>
      </c>
      <c r="N3120">
        <v>17454.22</v>
      </c>
      <c r="O3120">
        <v>14500</v>
      </c>
      <c r="P3120">
        <v>2954.22</v>
      </c>
      <c r="Q3120" s="1">
        <v>41518</v>
      </c>
      <c r="R3120" t="s">
        <v>98</v>
      </c>
      <c r="S3120" t="s">
        <v>103</v>
      </c>
      <c r="T3120">
        <v>0</v>
      </c>
    </row>
    <row r="3121" spans="1:20" x14ac:dyDescent="0.3">
      <c r="A3121" t="s">
        <v>90</v>
      </c>
      <c r="B3121">
        <v>656864</v>
      </c>
      <c r="C3121">
        <v>840087</v>
      </c>
      <c r="D3121">
        <v>6000</v>
      </c>
      <c r="E3121" t="s">
        <v>18</v>
      </c>
      <c r="F3121">
        <v>7.66</v>
      </c>
      <c r="G3121">
        <v>187.08</v>
      </c>
      <c r="H3121" t="s">
        <v>32</v>
      </c>
      <c r="I3121" s="1">
        <v>40544</v>
      </c>
      <c r="J3121" t="s">
        <v>20</v>
      </c>
      <c r="K3121" t="s">
        <v>21</v>
      </c>
      <c r="L3121" t="s">
        <v>51</v>
      </c>
      <c r="M3121">
        <v>0</v>
      </c>
      <c r="N3121">
        <v>6730.16</v>
      </c>
      <c r="O3121">
        <v>6000</v>
      </c>
      <c r="P3121">
        <v>730.16</v>
      </c>
      <c r="Q3121" s="1">
        <v>41671</v>
      </c>
      <c r="R3121" t="s">
        <v>98</v>
      </c>
      <c r="S3121" t="s">
        <v>103</v>
      </c>
      <c r="T3121">
        <v>0</v>
      </c>
    </row>
    <row r="3122" spans="1:20" x14ac:dyDescent="0.3">
      <c r="A3122" t="s">
        <v>90</v>
      </c>
      <c r="B3122">
        <v>657476</v>
      </c>
      <c r="C3122">
        <v>840833</v>
      </c>
      <c r="D3122">
        <v>4375</v>
      </c>
      <c r="E3122" t="s">
        <v>18</v>
      </c>
      <c r="F3122">
        <v>9.6300000000000008</v>
      </c>
      <c r="G3122">
        <v>140.41999999999999</v>
      </c>
      <c r="H3122" t="s">
        <v>29</v>
      </c>
      <c r="I3122" s="1">
        <v>40544</v>
      </c>
      <c r="J3122" t="s">
        <v>20</v>
      </c>
      <c r="K3122" t="s">
        <v>47</v>
      </c>
      <c r="L3122" t="s">
        <v>78</v>
      </c>
      <c r="M3122">
        <v>0</v>
      </c>
      <c r="N3122">
        <v>4714.59</v>
      </c>
      <c r="O3122">
        <v>4375</v>
      </c>
      <c r="P3122">
        <v>339.59</v>
      </c>
      <c r="Q3122" s="1">
        <v>40969</v>
      </c>
      <c r="R3122" t="s">
        <v>98</v>
      </c>
      <c r="S3122" t="s">
        <v>103</v>
      </c>
      <c r="T3122">
        <v>0</v>
      </c>
    </row>
    <row r="3123" spans="1:20" x14ac:dyDescent="0.3">
      <c r="A3123" t="s">
        <v>90</v>
      </c>
      <c r="B3123">
        <v>657465</v>
      </c>
      <c r="C3123">
        <v>840820</v>
      </c>
      <c r="D3123">
        <v>10000</v>
      </c>
      <c r="E3123" t="s">
        <v>18</v>
      </c>
      <c r="F3123">
        <v>10.37</v>
      </c>
      <c r="G3123">
        <v>324.42</v>
      </c>
      <c r="H3123" t="s">
        <v>29</v>
      </c>
      <c r="I3123" s="1">
        <v>40544</v>
      </c>
      <c r="J3123" t="s">
        <v>20</v>
      </c>
      <c r="K3123" t="s">
        <v>27</v>
      </c>
      <c r="L3123" t="s">
        <v>41</v>
      </c>
      <c r="M3123">
        <v>0</v>
      </c>
      <c r="N3123">
        <v>10087.450000000001</v>
      </c>
      <c r="O3123">
        <v>10000</v>
      </c>
      <c r="P3123">
        <v>87.45</v>
      </c>
      <c r="Q3123" s="1">
        <v>40603</v>
      </c>
      <c r="R3123" t="s">
        <v>98</v>
      </c>
      <c r="S3123" t="s">
        <v>103</v>
      </c>
      <c r="T3123">
        <v>0</v>
      </c>
    </row>
    <row r="3124" spans="1:20" x14ac:dyDescent="0.3">
      <c r="A3124" t="s">
        <v>90</v>
      </c>
      <c r="B3124">
        <v>657427</v>
      </c>
      <c r="C3124">
        <v>840774</v>
      </c>
      <c r="D3124">
        <v>10000</v>
      </c>
      <c r="E3124" t="s">
        <v>43</v>
      </c>
      <c r="F3124">
        <v>15.28</v>
      </c>
      <c r="G3124">
        <v>239.38</v>
      </c>
      <c r="H3124" t="s">
        <v>23</v>
      </c>
      <c r="I3124" s="1">
        <v>40544</v>
      </c>
      <c r="J3124" t="s">
        <v>20</v>
      </c>
      <c r="K3124" t="s">
        <v>27</v>
      </c>
      <c r="L3124" t="s">
        <v>41</v>
      </c>
      <c r="M3124">
        <v>0</v>
      </c>
      <c r="N3124">
        <v>14155.89472</v>
      </c>
      <c r="O3124">
        <v>10000</v>
      </c>
      <c r="P3124">
        <v>4155.8900000000003</v>
      </c>
      <c r="Q3124" s="1">
        <v>42064</v>
      </c>
      <c r="R3124" t="s">
        <v>98</v>
      </c>
      <c r="S3124" t="s">
        <v>103</v>
      </c>
      <c r="T3124">
        <v>0</v>
      </c>
    </row>
    <row r="3125" spans="1:20" x14ac:dyDescent="0.3">
      <c r="A3125" t="s">
        <v>90</v>
      </c>
      <c r="B3125">
        <v>657408</v>
      </c>
      <c r="C3125">
        <v>840752</v>
      </c>
      <c r="D3125">
        <v>3000</v>
      </c>
      <c r="E3125" t="s">
        <v>18</v>
      </c>
      <c r="F3125">
        <v>7.29</v>
      </c>
      <c r="G3125">
        <v>93.03</v>
      </c>
      <c r="H3125" t="s">
        <v>32</v>
      </c>
      <c r="I3125" s="1">
        <v>40544</v>
      </c>
      <c r="J3125" t="s">
        <v>20</v>
      </c>
      <c r="K3125" t="s">
        <v>30</v>
      </c>
      <c r="L3125" t="s">
        <v>41</v>
      </c>
      <c r="M3125">
        <v>0</v>
      </c>
      <c r="N3125">
        <v>3348.61</v>
      </c>
      <c r="O3125">
        <v>3000</v>
      </c>
      <c r="P3125">
        <v>348.61</v>
      </c>
      <c r="Q3125" s="1">
        <v>41671</v>
      </c>
      <c r="R3125" t="s">
        <v>98</v>
      </c>
      <c r="S3125" t="s">
        <v>103</v>
      </c>
      <c r="T3125">
        <v>0</v>
      </c>
    </row>
    <row r="3126" spans="1:20" x14ac:dyDescent="0.3">
      <c r="A3126" t="s">
        <v>90</v>
      </c>
      <c r="B3126">
        <v>657411</v>
      </c>
      <c r="C3126">
        <v>840757</v>
      </c>
      <c r="D3126">
        <v>7700</v>
      </c>
      <c r="E3126" t="s">
        <v>18</v>
      </c>
      <c r="F3126">
        <v>10.74</v>
      </c>
      <c r="G3126">
        <v>251.15</v>
      </c>
      <c r="H3126" t="s">
        <v>29</v>
      </c>
      <c r="I3126" s="1">
        <v>40544</v>
      </c>
      <c r="J3126" t="s">
        <v>20</v>
      </c>
      <c r="K3126" t="s">
        <v>27</v>
      </c>
      <c r="L3126" t="s">
        <v>25</v>
      </c>
      <c r="M3126">
        <v>0</v>
      </c>
      <c r="N3126">
        <v>8920.1299999999992</v>
      </c>
      <c r="O3126">
        <v>7700</v>
      </c>
      <c r="P3126">
        <v>1220.1300000000001</v>
      </c>
      <c r="Q3126" s="1">
        <v>41365</v>
      </c>
      <c r="R3126" t="s">
        <v>98</v>
      </c>
      <c r="S3126" t="s">
        <v>103</v>
      </c>
      <c r="T3126">
        <v>0</v>
      </c>
    </row>
    <row r="3127" spans="1:20" x14ac:dyDescent="0.3">
      <c r="A3127" t="s">
        <v>90</v>
      </c>
      <c r="B3127">
        <v>657404</v>
      </c>
      <c r="C3127">
        <v>840747</v>
      </c>
      <c r="D3127">
        <v>9000</v>
      </c>
      <c r="E3127" t="s">
        <v>18</v>
      </c>
      <c r="F3127">
        <v>5.79</v>
      </c>
      <c r="G3127">
        <v>272.95</v>
      </c>
      <c r="H3127" t="s">
        <v>32</v>
      </c>
      <c r="I3127" s="1">
        <v>40544</v>
      </c>
      <c r="J3127" t="s">
        <v>20</v>
      </c>
      <c r="K3127" t="s">
        <v>27</v>
      </c>
      <c r="L3127" t="s">
        <v>58</v>
      </c>
      <c r="M3127">
        <v>0</v>
      </c>
      <c r="N3127">
        <v>9800.5300000000007</v>
      </c>
      <c r="O3127">
        <v>9000</v>
      </c>
      <c r="P3127">
        <v>800.53</v>
      </c>
      <c r="Q3127" s="1">
        <v>41640</v>
      </c>
      <c r="R3127" t="s">
        <v>98</v>
      </c>
      <c r="S3127" t="s">
        <v>103</v>
      </c>
      <c r="T3127">
        <v>0</v>
      </c>
    </row>
    <row r="3128" spans="1:20" x14ac:dyDescent="0.3">
      <c r="A3128" t="s">
        <v>90</v>
      </c>
      <c r="B3128">
        <v>624787</v>
      </c>
      <c r="C3128">
        <v>800729</v>
      </c>
      <c r="D3128">
        <v>20000</v>
      </c>
      <c r="E3128" t="s">
        <v>43</v>
      </c>
      <c r="F3128">
        <v>16.399999999999999</v>
      </c>
      <c r="G3128">
        <v>490.63</v>
      </c>
      <c r="H3128" t="s">
        <v>44</v>
      </c>
      <c r="I3128" s="1">
        <v>40544</v>
      </c>
      <c r="J3128" t="s">
        <v>26</v>
      </c>
      <c r="K3128" t="s">
        <v>27</v>
      </c>
      <c r="L3128" t="s">
        <v>38</v>
      </c>
      <c r="M3128">
        <v>0</v>
      </c>
      <c r="N3128">
        <v>14717.89</v>
      </c>
      <c r="O3128">
        <v>7976.38</v>
      </c>
      <c r="P3128">
        <v>6741.51</v>
      </c>
      <c r="Q3128" s="1">
        <v>41518</v>
      </c>
      <c r="R3128" t="s">
        <v>98</v>
      </c>
      <c r="S3128" t="s">
        <v>104</v>
      </c>
      <c r="T3128">
        <v>1</v>
      </c>
    </row>
    <row r="3129" spans="1:20" x14ac:dyDescent="0.3">
      <c r="A3129" t="s">
        <v>90</v>
      </c>
      <c r="B3129">
        <v>657388</v>
      </c>
      <c r="C3129">
        <v>840726</v>
      </c>
      <c r="D3129">
        <v>10000</v>
      </c>
      <c r="E3129" t="s">
        <v>18</v>
      </c>
      <c r="F3129">
        <v>14.54</v>
      </c>
      <c r="G3129">
        <v>344.41</v>
      </c>
      <c r="H3129" t="s">
        <v>23</v>
      </c>
      <c r="I3129" s="1">
        <v>40544</v>
      </c>
      <c r="J3129" t="s">
        <v>26</v>
      </c>
      <c r="K3129" t="s">
        <v>27</v>
      </c>
      <c r="L3129" t="s">
        <v>41</v>
      </c>
      <c r="M3129">
        <v>0</v>
      </c>
      <c r="N3129">
        <v>5314.8</v>
      </c>
      <c r="O3129">
        <v>3404.41</v>
      </c>
      <c r="P3129">
        <v>1910.39</v>
      </c>
      <c r="Q3129" s="1">
        <v>41153</v>
      </c>
      <c r="R3129" t="s">
        <v>98</v>
      </c>
      <c r="S3129" t="s">
        <v>104</v>
      </c>
      <c r="T3129">
        <v>1</v>
      </c>
    </row>
    <row r="3130" spans="1:20" x14ac:dyDescent="0.3">
      <c r="A3130" t="s">
        <v>90</v>
      </c>
      <c r="B3130">
        <v>657378</v>
      </c>
      <c r="C3130">
        <v>840715</v>
      </c>
      <c r="D3130">
        <v>25000</v>
      </c>
      <c r="E3130" t="s">
        <v>18</v>
      </c>
      <c r="F3130">
        <v>10.74</v>
      </c>
      <c r="G3130">
        <v>815.4</v>
      </c>
      <c r="H3130" t="s">
        <v>29</v>
      </c>
      <c r="I3130" s="1">
        <v>40544</v>
      </c>
      <c r="J3130" t="s">
        <v>20</v>
      </c>
      <c r="K3130" t="s">
        <v>24</v>
      </c>
      <c r="L3130" t="s">
        <v>22</v>
      </c>
      <c r="M3130">
        <v>0</v>
      </c>
      <c r="N3130">
        <v>26261.919999999998</v>
      </c>
      <c r="O3130">
        <v>25000</v>
      </c>
      <c r="P3130">
        <v>1261.92</v>
      </c>
      <c r="Q3130" s="1">
        <v>40756</v>
      </c>
      <c r="R3130" t="s">
        <v>98</v>
      </c>
      <c r="S3130" t="s">
        <v>103</v>
      </c>
      <c r="T3130">
        <v>0</v>
      </c>
    </row>
    <row r="3131" spans="1:20" x14ac:dyDescent="0.3">
      <c r="A3131" t="s">
        <v>90</v>
      </c>
      <c r="B3131">
        <v>657350</v>
      </c>
      <c r="C3131">
        <v>840685</v>
      </c>
      <c r="D3131">
        <v>10000</v>
      </c>
      <c r="E3131" t="s">
        <v>18</v>
      </c>
      <c r="F3131">
        <v>6.92</v>
      </c>
      <c r="G3131">
        <v>308.41000000000003</v>
      </c>
      <c r="H3131" t="s">
        <v>32</v>
      </c>
      <c r="I3131" s="1">
        <v>40544</v>
      </c>
      <c r="J3131" t="s">
        <v>20</v>
      </c>
      <c r="K3131" t="s">
        <v>40</v>
      </c>
      <c r="L3131" t="s">
        <v>58</v>
      </c>
      <c r="M3131">
        <v>0</v>
      </c>
      <c r="N3131">
        <v>11102.62</v>
      </c>
      <c r="O3131">
        <v>10000</v>
      </c>
      <c r="P3131">
        <v>1102.6199999999999</v>
      </c>
      <c r="Q3131" s="1">
        <v>41671</v>
      </c>
      <c r="R3131" t="s">
        <v>98</v>
      </c>
      <c r="S3131" t="s">
        <v>103</v>
      </c>
      <c r="T3131">
        <v>0</v>
      </c>
    </row>
    <row r="3132" spans="1:20" x14ac:dyDescent="0.3">
      <c r="A3132" t="s">
        <v>90</v>
      </c>
      <c r="B3132">
        <v>657358</v>
      </c>
      <c r="C3132">
        <v>840694</v>
      </c>
      <c r="D3132">
        <v>20000</v>
      </c>
      <c r="E3132" t="s">
        <v>18</v>
      </c>
      <c r="F3132">
        <v>14.54</v>
      </c>
      <c r="G3132">
        <v>688.81</v>
      </c>
      <c r="H3132" t="s">
        <v>23</v>
      </c>
      <c r="I3132" s="1">
        <v>40544</v>
      </c>
      <c r="J3132" t="s">
        <v>20</v>
      </c>
      <c r="K3132" t="s">
        <v>27</v>
      </c>
      <c r="L3132" t="s">
        <v>34</v>
      </c>
      <c r="M3132">
        <v>0</v>
      </c>
      <c r="N3132">
        <v>24793.8</v>
      </c>
      <c r="O3132">
        <v>20000.009999999998</v>
      </c>
      <c r="P3132">
        <v>4793.79</v>
      </c>
      <c r="Q3132" s="1">
        <v>41671</v>
      </c>
      <c r="R3132" t="s">
        <v>98</v>
      </c>
      <c r="S3132" t="s">
        <v>103</v>
      </c>
      <c r="T3132">
        <v>0</v>
      </c>
    </row>
    <row r="3133" spans="1:20" x14ac:dyDescent="0.3">
      <c r="A3133" t="s">
        <v>90</v>
      </c>
      <c r="B3133">
        <v>657352</v>
      </c>
      <c r="C3133">
        <v>840687</v>
      </c>
      <c r="D3133">
        <v>17000</v>
      </c>
      <c r="E3133" t="s">
        <v>18</v>
      </c>
      <c r="F3133">
        <v>10</v>
      </c>
      <c r="G3133">
        <v>548.54999999999995</v>
      </c>
      <c r="H3133" t="s">
        <v>29</v>
      </c>
      <c r="I3133" s="1">
        <v>40544</v>
      </c>
      <c r="J3133" t="s">
        <v>20</v>
      </c>
      <c r="K3133" t="s">
        <v>47</v>
      </c>
      <c r="L3133" t="s">
        <v>52</v>
      </c>
      <c r="M3133">
        <v>0</v>
      </c>
      <c r="N3133">
        <v>19500.32</v>
      </c>
      <c r="O3133">
        <v>17000.02</v>
      </c>
      <c r="P3133">
        <v>2500.3000000000002</v>
      </c>
      <c r="Q3133" s="1">
        <v>41395</v>
      </c>
      <c r="R3133" t="s">
        <v>98</v>
      </c>
      <c r="S3133" t="s">
        <v>103</v>
      </c>
      <c r="T3133">
        <v>0</v>
      </c>
    </row>
    <row r="3134" spans="1:20" x14ac:dyDescent="0.3">
      <c r="A3134" t="s">
        <v>90</v>
      </c>
      <c r="B3134">
        <v>633190</v>
      </c>
      <c r="C3134">
        <v>811163</v>
      </c>
      <c r="D3134">
        <v>10000</v>
      </c>
      <c r="E3134" t="s">
        <v>43</v>
      </c>
      <c r="F3134">
        <v>13.06</v>
      </c>
      <c r="G3134">
        <v>227.84</v>
      </c>
      <c r="H3134" t="s">
        <v>19</v>
      </c>
      <c r="I3134" s="1">
        <v>40544</v>
      </c>
      <c r="J3134" t="s">
        <v>20</v>
      </c>
      <c r="K3134" t="s">
        <v>27</v>
      </c>
      <c r="L3134" t="s">
        <v>41</v>
      </c>
      <c r="M3134">
        <v>0</v>
      </c>
      <c r="N3134">
        <v>13122.86634</v>
      </c>
      <c r="O3134">
        <v>10000</v>
      </c>
      <c r="P3134">
        <v>3122.87</v>
      </c>
      <c r="Q3134" s="1">
        <v>41760</v>
      </c>
      <c r="R3134" t="s">
        <v>98</v>
      </c>
      <c r="S3134" t="s">
        <v>103</v>
      </c>
      <c r="T3134">
        <v>0</v>
      </c>
    </row>
    <row r="3135" spans="1:20" x14ac:dyDescent="0.3">
      <c r="A3135" t="s">
        <v>90</v>
      </c>
      <c r="B3135">
        <v>656295</v>
      </c>
      <c r="C3135">
        <v>839404</v>
      </c>
      <c r="D3135">
        <v>15000</v>
      </c>
      <c r="E3135" t="s">
        <v>43</v>
      </c>
      <c r="F3135">
        <v>20.11</v>
      </c>
      <c r="G3135">
        <v>398.33</v>
      </c>
      <c r="H3135" t="s">
        <v>71</v>
      </c>
      <c r="I3135" s="1">
        <v>40544</v>
      </c>
      <c r="J3135" t="s">
        <v>20</v>
      </c>
      <c r="K3135" t="s">
        <v>21</v>
      </c>
      <c r="L3135" t="s">
        <v>31</v>
      </c>
      <c r="M3135">
        <v>0</v>
      </c>
      <c r="N3135">
        <v>17460.939999999999</v>
      </c>
      <c r="O3135">
        <v>15000.01</v>
      </c>
      <c r="P3135">
        <v>2460.9299999999998</v>
      </c>
      <c r="Q3135" s="1">
        <v>40940</v>
      </c>
      <c r="R3135" t="s">
        <v>98</v>
      </c>
      <c r="S3135" t="s">
        <v>103</v>
      </c>
      <c r="T3135">
        <v>0</v>
      </c>
    </row>
    <row r="3136" spans="1:20" x14ac:dyDescent="0.3">
      <c r="A3136" t="s">
        <v>90</v>
      </c>
      <c r="B3136">
        <v>657325</v>
      </c>
      <c r="C3136">
        <v>840656</v>
      </c>
      <c r="D3136">
        <v>10750</v>
      </c>
      <c r="E3136" t="s">
        <v>18</v>
      </c>
      <c r="F3136">
        <v>12.68</v>
      </c>
      <c r="G3136">
        <v>360.56</v>
      </c>
      <c r="H3136" t="s">
        <v>19</v>
      </c>
      <c r="I3136" s="1">
        <v>40544</v>
      </c>
      <c r="J3136" t="s">
        <v>26</v>
      </c>
      <c r="K3136" t="s">
        <v>47</v>
      </c>
      <c r="L3136" t="s">
        <v>28</v>
      </c>
      <c r="M3136">
        <v>0</v>
      </c>
      <c r="N3136">
        <v>10617.54</v>
      </c>
      <c r="O3136">
        <v>5148.62</v>
      </c>
      <c r="P3136">
        <v>1678.27</v>
      </c>
      <c r="Q3136" s="1">
        <v>41153</v>
      </c>
      <c r="R3136" t="s">
        <v>98</v>
      </c>
      <c r="S3136" t="s">
        <v>104</v>
      </c>
      <c r="T3136">
        <v>1</v>
      </c>
    </row>
    <row r="3137" spans="1:20" x14ac:dyDescent="0.3">
      <c r="A3137" t="s">
        <v>90</v>
      </c>
      <c r="B3137">
        <v>657334</v>
      </c>
      <c r="C3137">
        <v>464033</v>
      </c>
      <c r="D3137">
        <v>7200</v>
      </c>
      <c r="E3137" t="s">
        <v>18</v>
      </c>
      <c r="F3137">
        <v>6.91</v>
      </c>
      <c r="G3137">
        <v>222.02</v>
      </c>
      <c r="H3137" t="s">
        <v>32</v>
      </c>
      <c r="I3137" s="1">
        <v>40544</v>
      </c>
      <c r="J3137" t="s">
        <v>26</v>
      </c>
      <c r="K3137" t="s">
        <v>27</v>
      </c>
      <c r="L3137" t="s">
        <v>31</v>
      </c>
      <c r="M3137">
        <v>0</v>
      </c>
      <c r="N3137">
        <v>7028.47</v>
      </c>
      <c r="O3137">
        <v>6103.91</v>
      </c>
      <c r="P3137">
        <v>773.13</v>
      </c>
      <c r="Q3137" s="1">
        <v>41518</v>
      </c>
      <c r="R3137" t="s">
        <v>98</v>
      </c>
      <c r="S3137" t="s">
        <v>104</v>
      </c>
      <c r="T3137">
        <v>1</v>
      </c>
    </row>
    <row r="3138" spans="1:20" x14ac:dyDescent="0.3">
      <c r="A3138" t="s">
        <v>90</v>
      </c>
      <c r="B3138">
        <v>657319</v>
      </c>
      <c r="C3138">
        <v>840645</v>
      </c>
      <c r="D3138">
        <v>20000</v>
      </c>
      <c r="E3138" t="s">
        <v>43</v>
      </c>
      <c r="F3138">
        <v>14.91</v>
      </c>
      <c r="G3138">
        <v>474.86</v>
      </c>
      <c r="H3138" t="s">
        <v>23</v>
      </c>
      <c r="I3138" s="1">
        <v>40544</v>
      </c>
      <c r="J3138" t="s">
        <v>20</v>
      </c>
      <c r="K3138" t="s">
        <v>27</v>
      </c>
      <c r="L3138" t="s">
        <v>51</v>
      </c>
      <c r="M3138">
        <v>0</v>
      </c>
      <c r="N3138">
        <v>21444.98</v>
      </c>
      <c r="O3138">
        <v>20000</v>
      </c>
      <c r="P3138">
        <v>1444.98</v>
      </c>
      <c r="Q3138" s="1">
        <v>40756</v>
      </c>
      <c r="R3138" t="s">
        <v>98</v>
      </c>
      <c r="S3138" t="s">
        <v>103</v>
      </c>
      <c r="T3138">
        <v>0</v>
      </c>
    </row>
    <row r="3139" spans="1:20" x14ac:dyDescent="0.3">
      <c r="A3139" t="s">
        <v>90</v>
      </c>
      <c r="B3139">
        <v>657321</v>
      </c>
      <c r="C3139">
        <v>840647</v>
      </c>
      <c r="D3139">
        <v>6000</v>
      </c>
      <c r="E3139" t="s">
        <v>18</v>
      </c>
      <c r="F3139">
        <v>5.42</v>
      </c>
      <c r="G3139">
        <v>180.96</v>
      </c>
      <c r="H3139" t="s">
        <v>32</v>
      </c>
      <c r="I3139" s="1">
        <v>40544</v>
      </c>
      <c r="J3139" t="s">
        <v>20</v>
      </c>
      <c r="K3139" t="s">
        <v>27</v>
      </c>
      <c r="L3139" t="s">
        <v>42</v>
      </c>
      <c r="M3139">
        <v>0</v>
      </c>
      <c r="N3139">
        <v>6514.28</v>
      </c>
      <c r="O3139">
        <v>6000</v>
      </c>
      <c r="P3139">
        <v>514.28</v>
      </c>
      <c r="Q3139" s="1">
        <v>41671</v>
      </c>
      <c r="R3139" t="s">
        <v>98</v>
      </c>
      <c r="S3139" t="s">
        <v>103</v>
      </c>
      <c r="T3139">
        <v>0</v>
      </c>
    </row>
    <row r="3140" spans="1:20" x14ac:dyDescent="0.3">
      <c r="A3140" t="s">
        <v>90</v>
      </c>
      <c r="B3140">
        <v>655646</v>
      </c>
      <c r="C3140">
        <v>838557</v>
      </c>
      <c r="D3140">
        <v>12000</v>
      </c>
      <c r="E3140" t="s">
        <v>43</v>
      </c>
      <c r="F3140">
        <v>13.43</v>
      </c>
      <c r="G3140">
        <v>275.69</v>
      </c>
      <c r="H3140" t="s">
        <v>19</v>
      </c>
      <c r="I3140" s="1">
        <v>40544</v>
      </c>
      <c r="J3140" t="s">
        <v>20</v>
      </c>
      <c r="K3140" t="s">
        <v>24</v>
      </c>
      <c r="L3140" t="s">
        <v>34</v>
      </c>
      <c r="M3140">
        <v>0</v>
      </c>
      <c r="N3140">
        <v>16525.88998</v>
      </c>
      <c r="O3140">
        <v>12000</v>
      </c>
      <c r="P3140">
        <v>4525.8900000000003</v>
      </c>
      <c r="Q3140" s="1">
        <v>42309</v>
      </c>
      <c r="R3140" t="s">
        <v>98</v>
      </c>
      <c r="S3140" t="s">
        <v>103</v>
      </c>
      <c r="T3140">
        <v>0</v>
      </c>
    </row>
    <row r="3141" spans="1:20" x14ac:dyDescent="0.3">
      <c r="A3141" t="s">
        <v>90</v>
      </c>
      <c r="B3141">
        <v>657075</v>
      </c>
      <c r="C3141">
        <v>840355</v>
      </c>
      <c r="D3141">
        <v>12150</v>
      </c>
      <c r="E3141" t="s">
        <v>18</v>
      </c>
      <c r="F3141">
        <v>10.37</v>
      </c>
      <c r="G3141">
        <v>394.17</v>
      </c>
      <c r="H3141" t="s">
        <v>29</v>
      </c>
      <c r="I3141" s="1">
        <v>40544</v>
      </c>
      <c r="J3141" t="s">
        <v>20</v>
      </c>
      <c r="K3141" t="s">
        <v>27</v>
      </c>
      <c r="L3141" t="s">
        <v>48</v>
      </c>
      <c r="M3141">
        <v>0</v>
      </c>
      <c r="N3141">
        <v>13972.32</v>
      </c>
      <c r="O3141">
        <v>12150</v>
      </c>
      <c r="P3141">
        <v>1822.32</v>
      </c>
      <c r="Q3141" s="1">
        <v>41334</v>
      </c>
      <c r="R3141" t="s">
        <v>98</v>
      </c>
      <c r="S3141" t="s">
        <v>103</v>
      </c>
      <c r="T3141">
        <v>0</v>
      </c>
    </row>
    <row r="3142" spans="1:20" x14ac:dyDescent="0.3">
      <c r="A3142" t="s">
        <v>90</v>
      </c>
      <c r="B3142">
        <v>657199</v>
      </c>
      <c r="C3142">
        <v>840508</v>
      </c>
      <c r="D3142">
        <v>3500</v>
      </c>
      <c r="E3142" t="s">
        <v>18</v>
      </c>
      <c r="F3142">
        <v>7.29</v>
      </c>
      <c r="G3142">
        <v>108.54</v>
      </c>
      <c r="H3142" t="s">
        <v>32</v>
      </c>
      <c r="I3142" s="1">
        <v>40544</v>
      </c>
      <c r="J3142" t="s">
        <v>20</v>
      </c>
      <c r="K3142" t="s">
        <v>30</v>
      </c>
      <c r="L3142" t="s">
        <v>42</v>
      </c>
      <c r="M3142">
        <v>0</v>
      </c>
      <c r="N3142">
        <v>3751.35</v>
      </c>
      <c r="O3142">
        <v>3500</v>
      </c>
      <c r="P3142">
        <v>251.35</v>
      </c>
      <c r="Q3142" s="1">
        <v>41275</v>
      </c>
      <c r="R3142" t="s">
        <v>98</v>
      </c>
      <c r="S3142" t="s">
        <v>103</v>
      </c>
      <c r="T3142">
        <v>0</v>
      </c>
    </row>
    <row r="3143" spans="1:20" x14ac:dyDescent="0.3">
      <c r="A3143" t="s">
        <v>90</v>
      </c>
      <c r="B3143">
        <v>657220</v>
      </c>
      <c r="C3143">
        <v>840533</v>
      </c>
      <c r="D3143">
        <v>6500</v>
      </c>
      <c r="E3143" t="s">
        <v>18</v>
      </c>
      <c r="F3143">
        <v>5.79</v>
      </c>
      <c r="G3143">
        <v>197.13</v>
      </c>
      <c r="H3143" t="s">
        <v>32</v>
      </c>
      <c r="I3143" s="1">
        <v>40544</v>
      </c>
      <c r="J3143" t="s">
        <v>20</v>
      </c>
      <c r="K3143" t="s">
        <v>49</v>
      </c>
      <c r="L3143" t="s">
        <v>57</v>
      </c>
      <c r="M3143">
        <v>0</v>
      </c>
      <c r="N3143">
        <v>7094.16</v>
      </c>
      <c r="O3143">
        <v>6500</v>
      </c>
      <c r="P3143">
        <v>594.16</v>
      </c>
      <c r="Q3143" s="1">
        <v>41671</v>
      </c>
      <c r="R3143" t="s">
        <v>98</v>
      </c>
      <c r="S3143" t="s">
        <v>103</v>
      </c>
      <c r="T3143">
        <v>0</v>
      </c>
    </row>
    <row r="3144" spans="1:20" x14ac:dyDescent="0.3">
      <c r="A3144" t="s">
        <v>90</v>
      </c>
      <c r="B3144">
        <v>657208</v>
      </c>
      <c r="C3144">
        <v>840519</v>
      </c>
      <c r="D3144">
        <v>25000</v>
      </c>
      <c r="E3144" t="s">
        <v>18</v>
      </c>
      <c r="F3144">
        <v>16.02</v>
      </c>
      <c r="G3144">
        <v>879.18</v>
      </c>
      <c r="H3144" t="s">
        <v>23</v>
      </c>
      <c r="I3144" s="1">
        <v>40544</v>
      </c>
      <c r="J3144" t="s">
        <v>26</v>
      </c>
      <c r="K3144" t="s">
        <v>40</v>
      </c>
      <c r="L3144" t="s">
        <v>42</v>
      </c>
      <c r="M3144">
        <v>0</v>
      </c>
      <c r="N3144">
        <v>12029.99</v>
      </c>
      <c r="O3144">
        <v>7660.72</v>
      </c>
      <c r="P3144">
        <v>3765.37</v>
      </c>
      <c r="Q3144" s="1">
        <v>41000</v>
      </c>
      <c r="R3144" t="s">
        <v>98</v>
      </c>
      <c r="S3144" t="s">
        <v>104</v>
      </c>
      <c r="T3144">
        <v>1</v>
      </c>
    </row>
    <row r="3145" spans="1:20" x14ac:dyDescent="0.3">
      <c r="A3145" t="s">
        <v>90</v>
      </c>
      <c r="B3145">
        <v>657197</v>
      </c>
      <c r="C3145">
        <v>840504</v>
      </c>
      <c r="D3145">
        <v>10000</v>
      </c>
      <c r="E3145" t="s">
        <v>18</v>
      </c>
      <c r="F3145">
        <v>5.79</v>
      </c>
      <c r="G3145">
        <v>303.27</v>
      </c>
      <c r="H3145" t="s">
        <v>32</v>
      </c>
      <c r="I3145" s="1">
        <v>40544</v>
      </c>
      <c r="J3145" t="s">
        <v>20</v>
      </c>
      <c r="K3145" t="s">
        <v>24</v>
      </c>
      <c r="L3145" t="s">
        <v>41</v>
      </c>
      <c r="M3145">
        <v>0</v>
      </c>
      <c r="N3145">
        <v>10766.02</v>
      </c>
      <c r="O3145">
        <v>10000</v>
      </c>
      <c r="P3145">
        <v>766.02</v>
      </c>
      <c r="Q3145" s="1">
        <v>41244</v>
      </c>
      <c r="R3145" t="s">
        <v>98</v>
      </c>
      <c r="S3145" t="s">
        <v>103</v>
      </c>
      <c r="T3145">
        <v>0</v>
      </c>
    </row>
    <row r="3146" spans="1:20" x14ac:dyDescent="0.3">
      <c r="A3146" t="s">
        <v>90</v>
      </c>
      <c r="B3146">
        <v>648886</v>
      </c>
      <c r="C3146">
        <v>830149</v>
      </c>
      <c r="D3146">
        <v>20000</v>
      </c>
      <c r="E3146" t="s">
        <v>18</v>
      </c>
      <c r="F3146">
        <v>13.06</v>
      </c>
      <c r="G3146">
        <v>674.46</v>
      </c>
      <c r="H3146" t="s">
        <v>19</v>
      </c>
      <c r="I3146" s="1">
        <v>40544</v>
      </c>
      <c r="J3146" t="s">
        <v>20</v>
      </c>
      <c r="K3146" t="s">
        <v>24</v>
      </c>
      <c r="L3146" t="s">
        <v>39</v>
      </c>
      <c r="M3146">
        <v>0</v>
      </c>
      <c r="N3146">
        <v>22981.94</v>
      </c>
      <c r="O3146">
        <v>20000</v>
      </c>
      <c r="P3146">
        <v>2981.94</v>
      </c>
      <c r="Q3146" s="1">
        <v>41091</v>
      </c>
      <c r="R3146" t="s">
        <v>98</v>
      </c>
      <c r="S3146" t="s">
        <v>103</v>
      </c>
      <c r="T3146">
        <v>0</v>
      </c>
    </row>
    <row r="3147" spans="1:20" x14ac:dyDescent="0.3">
      <c r="A3147" t="s">
        <v>90</v>
      </c>
      <c r="B3147">
        <v>657172</v>
      </c>
      <c r="C3147">
        <v>840459</v>
      </c>
      <c r="D3147">
        <v>13250</v>
      </c>
      <c r="E3147" t="s">
        <v>43</v>
      </c>
      <c r="F3147">
        <v>13.43</v>
      </c>
      <c r="G3147">
        <v>304.41000000000003</v>
      </c>
      <c r="H3147" t="s">
        <v>19</v>
      </c>
      <c r="I3147" s="1">
        <v>40544</v>
      </c>
      <c r="J3147" t="s">
        <v>20</v>
      </c>
      <c r="K3147" t="s">
        <v>27</v>
      </c>
      <c r="L3147" t="s">
        <v>63</v>
      </c>
      <c r="M3147">
        <v>0</v>
      </c>
      <c r="N3147">
        <v>18165.86666</v>
      </c>
      <c r="O3147">
        <v>13250</v>
      </c>
      <c r="P3147">
        <v>4915.87</v>
      </c>
      <c r="Q3147" s="1">
        <v>42186</v>
      </c>
      <c r="R3147" t="s">
        <v>98</v>
      </c>
      <c r="S3147" t="s">
        <v>103</v>
      </c>
      <c r="T3147">
        <v>0</v>
      </c>
    </row>
    <row r="3148" spans="1:20" x14ac:dyDescent="0.3">
      <c r="A3148" t="s">
        <v>90</v>
      </c>
      <c r="B3148">
        <v>657167</v>
      </c>
      <c r="C3148">
        <v>840467</v>
      </c>
      <c r="D3148">
        <v>11000</v>
      </c>
      <c r="E3148" t="s">
        <v>43</v>
      </c>
      <c r="F3148">
        <v>13.06</v>
      </c>
      <c r="G3148">
        <v>250.63</v>
      </c>
      <c r="H3148" t="s">
        <v>19</v>
      </c>
      <c r="I3148" s="1">
        <v>40544</v>
      </c>
      <c r="J3148" t="s">
        <v>46</v>
      </c>
      <c r="K3148" t="s">
        <v>36</v>
      </c>
      <c r="L3148" t="s">
        <v>51</v>
      </c>
      <c r="M3148">
        <v>287.95999999999998</v>
      </c>
      <c r="N3148">
        <v>14723.09</v>
      </c>
      <c r="O3148">
        <v>10712.04</v>
      </c>
      <c r="P3148">
        <v>4011.05</v>
      </c>
      <c r="Q3148" s="1">
        <v>42370</v>
      </c>
      <c r="R3148" t="s">
        <v>98</v>
      </c>
      <c r="S3148" t="s">
        <v>103</v>
      </c>
      <c r="T3148">
        <v>0</v>
      </c>
    </row>
    <row r="3149" spans="1:20" x14ac:dyDescent="0.3">
      <c r="A3149" t="s">
        <v>90</v>
      </c>
      <c r="B3149">
        <v>657142</v>
      </c>
      <c r="C3149">
        <v>840439</v>
      </c>
      <c r="D3149">
        <v>15000</v>
      </c>
      <c r="E3149" t="s">
        <v>18</v>
      </c>
      <c r="F3149">
        <v>10.74</v>
      </c>
      <c r="G3149">
        <v>489.24</v>
      </c>
      <c r="H3149" t="s">
        <v>29</v>
      </c>
      <c r="I3149" s="1">
        <v>40544</v>
      </c>
      <c r="J3149" t="s">
        <v>20</v>
      </c>
      <c r="K3149" t="s">
        <v>40</v>
      </c>
      <c r="L3149" t="s">
        <v>67</v>
      </c>
      <c r="M3149">
        <v>0</v>
      </c>
      <c r="N3149">
        <v>17417.57</v>
      </c>
      <c r="O3149">
        <v>15000.01</v>
      </c>
      <c r="P3149">
        <v>2417.56</v>
      </c>
      <c r="Q3149" s="1">
        <v>41395</v>
      </c>
      <c r="R3149" t="s">
        <v>98</v>
      </c>
      <c r="S3149" t="s">
        <v>103</v>
      </c>
      <c r="T3149">
        <v>0</v>
      </c>
    </row>
    <row r="3150" spans="1:20" x14ac:dyDescent="0.3">
      <c r="A3150" t="s">
        <v>90</v>
      </c>
      <c r="B3150">
        <v>657132</v>
      </c>
      <c r="C3150">
        <v>840426</v>
      </c>
      <c r="D3150">
        <v>3000</v>
      </c>
      <c r="E3150" t="s">
        <v>18</v>
      </c>
      <c r="F3150">
        <v>16.399999999999999</v>
      </c>
      <c r="G3150">
        <v>106.07</v>
      </c>
      <c r="H3150" t="s">
        <v>44</v>
      </c>
      <c r="I3150" s="1">
        <v>40544</v>
      </c>
      <c r="J3150" t="s">
        <v>20</v>
      </c>
      <c r="K3150" t="s">
        <v>47</v>
      </c>
      <c r="L3150" t="s">
        <v>41</v>
      </c>
      <c r="M3150">
        <v>0</v>
      </c>
      <c r="N3150">
        <v>3877.7991579999998</v>
      </c>
      <c r="O3150">
        <v>3000</v>
      </c>
      <c r="P3150">
        <v>862.89</v>
      </c>
      <c r="Q3150" s="1">
        <v>41699</v>
      </c>
      <c r="R3150" t="s">
        <v>98</v>
      </c>
      <c r="S3150" t="s">
        <v>103</v>
      </c>
      <c r="T3150">
        <v>0</v>
      </c>
    </row>
    <row r="3151" spans="1:20" x14ac:dyDescent="0.3">
      <c r="A3151" t="s">
        <v>90</v>
      </c>
      <c r="B3151">
        <v>657107</v>
      </c>
      <c r="C3151">
        <v>840398</v>
      </c>
      <c r="D3151">
        <v>4000</v>
      </c>
      <c r="E3151" t="s">
        <v>43</v>
      </c>
      <c r="F3151">
        <v>11.11</v>
      </c>
      <c r="G3151">
        <v>87.19</v>
      </c>
      <c r="H3151" t="s">
        <v>29</v>
      </c>
      <c r="I3151" s="1">
        <v>40544</v>
      </c>
      <c r="J3151" t="s">
        <v>20</v>
      </c>
      <c r="K3151" t="s">
        <v>27</v>
      </c>
      <c r="L3151" t="s">
        <v>51</v>
      </c>
      <c r="M3151">
        <v>0</v>
      </c>
      <c r="N3151">
        <v>5192.3599999999997</v>
      </c>
      <c r="O3151">
        <v>4000</v>
      </c>
      <c r="P3151">
        <v>1192.3599999999999</v>
      </c>
      <c r="Q3151" s="1">
        <v>42309</v>
      </c>
      <c r="R3151" t="s">
        <v>98</v>
      </c>
      <c r="S3151" t="s">
        <v>103</v>
      </c>
      <c r="T3151">
        <v>0</v>
      </c>
    </row>
    <row r="3152" spans="1:20" x14ac:dyDescent="0.3">
      <c r="A3152" t="s">
        <v>90</v>
      </c>
      <c r="B3152">
        <v>653891</v>
      </c>
      <c r="C3152">
        <v>836268</v>
      </c>
      <c r="D3152">
        <v>21000</v>
      </c>
      <c r="E3152" t="s">
        <v>43</v>
      </c>
      <c r="F3152">
        <v>17.510000000000002</v>
      </c>
      <c r="G3152">
        <v>527.69000000000005</v>
      </c>
      <c r="H3152" t="s">
        <v>44</v>
      </c>
      <c r="I3152" s="1">
        <v>40544</v>
      </c>
      <c r="J3152" t="s">
        <v>26</v>
      </c>
      <c r="K3152" t="s">
        <v>27</v>
      </c>
      <c r="L3152" t="s">
        <v>57</v>
      </c>
      <c r="M3152">
        <v>0</v>
      </c>
      <c r="N3152">
        <v>8969.11</v>
      </c>
      <c r="O3152">
        <v>4212.43</v>
      </c>
      <c r="P3152">
        <v>4756.68</v>
      </c>
      <c r="Q3152" s="1">
        <v>41122</v>
      </c>
      <c r="R3152" t="s">
        <v>98</v>
      </c>
      <c r="S3152" t="s">
        <v>104</v>
      </c>
      <c r="T3152">
        <v>1</v>
      </c>
    </row>
    <row r="3153" spans="1:20" x14ac:dyDescent="0.3">
      <c r="A3153" t="s">
        <v>90</v>
      </c>
      <c r="B3153">
        <v>657093</v>
      </c>
      <c r="C3153">
        <v>840380</v>
      </c>
      <c r="D3153">
        <v>12000</v>
      </c>
      <c r="E3153" t="s">
        <v>18</v>
      </c>
      <c r="F3153">
        <v>7.29</v>
      </c>
      <c r="G3153">
        <v>372.12</v>
      </c>
      <c r="H3153" t="s">
        <v>32</v>
      </c>
      <c r="I3153" s="1">
        <v>40544</v>
      </c>
      <c r="J3153" t="s">
        <v>20</v>
      </c>
      <c r="K3153" t="s">
        <v>27</v>
      </c>
      <c r="L3153" t="s">
        <v>33</v>
      </c>
      <c r="M3153">
        <v>0</v>
      </c>
      <c r="N3153">
        <v>13347.92</v>
      </c>
      <c r="O3153">
        <v>12000</v>
      </c>
      <c r="P3153">
        <v>1347.92</v>
      </c>
      <c r="Q3153" s="1">
        <v>41487</v>
      </c>
      <c r="R3153" t="s">
        <v>98</v>
      </c>
      <c r="S3153" t="s">
        <v>103</v>
      </c>
      <c r="T3153">
        <v>0</v>
      </c>
    </row>
    <row r="3154" spans="1:20" x14ac:dyDescent="0.3">
      <c r="A3154" t="s">
        <v>90</v>
      </c>
      <c r="B3154">
        <v>657036</v>
      </c>
      <c r="C3154">
        <v>840309</v>
      </c>
      <c r="D3154">
        <v>10000</v>
      </c>
      <c r="E3154" t="s">
        <v>18</v>
      </c>
      <c r="F3154">
        <v>7.29</v>
      </c>
      <c r="G3154">
        <v>310.10000000000002</v>
      </c>
      <c r="H3154" t="s">
        <v>32</v>
      </c>
      <c r="I3154" s="1">
        <v>40544</v>
      </c>
      <c r="J3154" t="s">
        <v>20</v>
      </c>
      <c r="K3154" t="s">
        <v>47</v>
      </c>
      <c r="L3154" t="s">
        <v>74</v>
      </c>
      <c r="M3154">
        <v>0</v>
      </c>
      <c r="N3154">
        <v>10626.15</v>
      </c>
      <c r="O3154">
        <v>10000</v>
      </c>
      <c r="P3154">
        <v>626.15</v>
      </c>
      <c r="Q3154" s="1">
        <v>40940</v>
      </c>
      <c r="R3154" t="s">
        <v>98</v>
      </c>
      <c r="S3154" t="s">
        <v>103</v>
      </c>
      <c r="T3154">
        <v>0</v>
      </c>
    </row>
    <row r="3155" spans="1:20" x14ac:dyDescent="0.3">
      <c r="A3155" t="s">
        <v>90</v>
      </c>
      <c r="B3155">
        <v>649688</v>
      </c>
      <c r="C3155">
        <v>831132</v>
      </c>
      <c r="D3155">
        <v>9250</v>
      </c>
      <c r="E3155" t="s">
        <v>18</v>
      </c>
      <c r="F3155">
        <v>15.65</v>
      </c>
      <c r="G3155">
        <v>323.61</v>
      </c>
      <c r="H3155" t="s">
        <v>23</v>
      </c>
      <c r="I3155" s="1">
        <v>40544</v>
      </c>
      <c r="J3155" t="s">
        <v>26</v>
      </c>
      <c r="K3155" t="s">
        <v>27</v>
      </c>
      <c r="L3155" t="s">
        <v>33</v>
      </c>
      <c r="M3155">
        <v>0</v>
      </c>
      <c r="N3155">
        <v>7662.59</v>
      </c>
      <c r="O3155">
        <v>5389.28</v>
      </c>
      <c r="P3155">
        <v>2034.2</v>
      </c>
      <c r="Q3155" s="1">
        <v>41275</v>
      </c>
      <c r="R3155" t="s">
        <v>98</v>
      </c>
      <c r="S3155" t="s">
        <v>104</v>
      </c>
      <c r="T3155">
        <v>1</v>
      </c>
    </row>
    <row r="3156" spans="1:20" x14ac:dyDescent="0.3">
      <c r="A3156" t="s">
        <v>90</v>
      </c>
      <c r="B3156">
        <v>649582</v>
      </c>
      <c r="C3156">
        <v>831005</v>
      </c>
      <c r="D3156">
        <v>22000</v>
      </c>
      <c r="E3156" t="s">
        <v>18</v>
      </c>
      <c r="F3156">
        <v>19.36</v>
      </c>
      <c r="G3156">
        <v>810.45</v>
      </c>
      <c r="H3156" t="s">
        <v>60</v>
      </c>
      <c r="I3156" s="1">
        <v>40544</v>
      </c>
      <c r="J3156" t="s">
        <v>20</v>
      </c>
      <c r="K3156" t="s">
        <v>27</v>
      </c>
      <c r="L3156" t="s">
        <v>41</v>
      </c>
      <c r="M3156">
        <v>0</v>
      </c>
      <c r="N3156">
        <v>28548.03</v>
      </c>
      <c r="O3156">
        <v>22000</v>
      </c>
      <c r="P3156">
        <v>6507.55</v>
      </c>
      <c r="Q3156" s="1">
        <v>41365</v>
      </c>
      <c r="R3156" t="s">
        <v>98</v>
      </c>
      <c r="S3156" t="s">
        <v>103</v>
      </c>
      <c r="T3156">
        <v>0</v>
      </c>
    </row>
    <row r="3157" spans="1:20" x14ac:dyDescent="0.3">
      <c r="A3157" t="s">
        <v>90</v>
      </c>
      <c r="B3157">
        <v>641523</v>
      </c>
      <c r="C3157">
        <v>821196</v>
      </c>
      <c r="D3157">
        <v>5600</v>
      </c>
      <c r="E3157" t="s">
        <v>18</v>
      </c>
      <c r="F3157">
        <v>13.06</v>
      </c>
      <c r="G3157">
        <v>188.85</v>
      </c>
      <c r="H3157" t="s">
        <v>19</v>
      </c>
      <c r="I3157" s="1">
        <v>40544</v>
      </c>
      <c r="J3157" t="s">
        <v>20</v>
      </c>
      <c r="K3157" t="s">
        <v>27</v>
      </c>
      <c r="L3157" t="s">
        <v>57</v>
      </c>
      <c r="M3157">
        <v>0</v>
      </c>
      <c r="N3157">
        <v>6796.73</v>
      </c>
      <c r="O3157">
        <v>5600</v>
      </c>
      <c r="P3157">
        <v>1196.73</v>
      </c>
      <c r="Q3157" s="1">
        <v>41671</v>
      </c>
      <c r="R3157" t="s">
        <v>98</v>
      </c>
      <c r="S3157" t="s">
        <v>103</v>
      </c>
      <c r="T3157">
        <v>0</v>
      </c>
    </row>
    <row r="3158" spans="1:20" x14ac:dyDescent="0.3">
      <c r="A3158" t="s">
        <v>90</v>
      </c>
      <c r="B3158">
        <v>657067</v>
      </c>
      <c r="C3158">
        <v>834012</v>
      </c>
      <c r="D3158">
        <v>4800</v>
      </c>
      <c r="E3158" t="s">
        <v>43</v>
      </c>
      <c r="F3158">
        <v>16.02</v>
      </c>
      <c r="G3158">
        <v>116.78</v>
      </c>
      <c r="H3158" t="s">
        <v>23</v>
      </c>
      <c r="I3158" s="1">
        <v>40544</v>
      </c>
      <c r="J3158" t="s">
        <v>20</v>
      </c>
      <c r="K3158" t="s">
        <v>27</v>
      </c>
      <c r="L3158" t="s">
        <v>25</v>
      </c>
      <c r="M3158">
        <v>0</v>
      </c>
      <c r="N3158">
        <v>6802.14174</v>
      </c>
      <c r="O3158">
        <v>4800</v>
      </c>
      <c r="P3158">
        <v>2002.14</v>
      </c>
      <c r="Q3158" s="1">
        <v>41913</v>
      </c>
      <c r="R3158" t="s">
        <v>98</v>
      </c>
      <c r="S3158" t="s">
        <v>103</v>
      </c>
      <c r="T3158">
        <v>0</v>
      </c>
    </row>
    <row r="3159" spans="1:20" x14ac:dyDescent="0.3">
      <c r="A3159" t="s">
        <v>90</v>
      </c>
      <c r="B3159">
        <v>657044</v>
      </c>
      <c r="C3159">
        <v>840320</v>
      </c>
      <c r="D3159">
        <v>15000</v>
      </c>
      <c r="E3159" t="s">
        <v>43</v>
      </c>
      <c r="F3159">
        <v>12.68</v>
      </c>
      <c r="G3159">
        <v>338.85</v>
      </c>
      <c r="H3159" t="s">
        <v>19</v>
      </c>
      <c r="I3159" s="1">
        <v>40544</v>
      </c>
      <c r="J3159" t="s">
        <v>20</v>
      </c>
      <c r="K3159" t="s">
        <v>27</v>
      </c>
      <c r="L3159" t="s">
        <v>58</v>
      </c>
      <c r="M3159">
        <v>0</v>
      </c>
      <c r="N3159">
        <v>19335.73</v>
      </c>
      <c r="O3159">
        <v>15000</v>
      </c>
      <c r="P3159">
        <v>4335.7299999999996</v>
      </c>
      <c r="Q3159" s="1">
        <v>41671</v>
      </c>
      <c r="R3159" t="s">
        <v>98</v>
      </c>
      <c r="S3159" t="s">
        <v>103</v>
      </c>
      <c r="T3159">
        <v>0</v>
      </c>
    </row>
    <row r="3160" spans="1:20" x14ac:dyDescent="0.3">
      <c r="A3160" t="s">
        <v>90</v>
      </c>
      <c r="B3160">
        <v>657043</v>
      </c>
      <c r="C3160">
        <v>840321</v>
      </c>
      <c r="D3160">
        <v>9000</v>
      </c>
      <c r="E3160" t="s">
        <v>18</v>
      </c>
      <c r="F3160">
        <v>13.8</v>
      </c>
      <c r="G3160">
        <v>306.73</v>
      </c>
      <c r="H3160" t="s">
        <v>19</v>
      </c>
      <c r="I3160" s="1">
        <v>40544</v>
      </c>
      <c r="J3160" t="s">
        <v>20</v>
      </c>
      <c r="K3160" t="s">
        <v>27</v>
      </c>
      <c r="L3160" t="s">
        <v>41</v>
      </c>
      <c r="M3160">
        <v>0</v>
      </c>
      <c r="N3160">
        <v>11038.97</v>
      </c>
      <c r="O3160">
        <v>9000</v>
      </c>
      <c r="P3160">
        <v>2038.97</v>
      </c>
      <c r="Q3160" s="1">
        <v>41671</v>
      </c>
      <c r="R3160" t="s">
        <v>98</v>
      </c>
      <c r="S3160" t="s">
        <v>103</v>
      </c>
      <c r="T3160">
        <v>0</v>
      </c>
    </row>
    <row r="3161" spans="1:20" x14ac:dyDescent="0.3">
      <c r="A3161" t="s">
        <v>90</v>
      </c>
      <c r="B3161">
        <v>654549</v>
      </c>
      <c r="C3161">
        <v>837078</v>
      </c>
      <c r="D3161">
        <v>12000</v>
      </c>
      <c r="E3161" t="s">
        <v>18</v>
      </c>
      <c r="F3161">
        <v>10.37</v>
      </c>
      <c r="G3161">
        <v>389.3</v>
      </c>
      <c r="H3161" t="s">
        <v>29</v>
      </c>
      <c r="I3161" s="1">
        <v>40544</v>
      </c>
      <c r="J3161" t="s">
        <v>20</v>
      </c>
      <c r="K3161" t="s">
        <v>27</v>
      </c>
      <c r="L3161" t="s">
        <v>41</v>
      </c>
      <c r="M3161">
        <v>0</v>
      </c>
      <c r="N3161">
        <v>13721.2</v>
      </c>
      <c r="O3161">
        <v>12000</v>
      </c>
      <c r="P3161">
        <v>1721.2</v>
      </c>
      <c r="Q3161" s="1">
        <v>41275</v>
      </c>
      <c r="R3161" t="s">
        <v>98</v>
      </c>
      <c r="S3161" t="s">
        <v>103</v>
      </c>
      <c r="T3161">
        <v>0</v>
      </c>
    </row>
    <row r="3162" spans="1:20" x14ac:dyDescent="0.3">
      <c r="A3162" t="s">
        <v>90</v>
      </c>
      <c r="B3162">
        <v>657037</v>
      </c>
      <c r="C3162">
        <v>840310</v>
      </c>
      <c r="D3162">
        <v>18000</v>
      </c>
      <c r="E3162" t="s">
        <v>18</v>
      </c>
      <c r="F3162">
        <v>10.74</v>
      </c>
      <c r="G3162">
        <v>587.09</v>
      </c>
      <c r="H3162" t="s">
        <v>29</v>
      </c>
      <c r="I3162" s="1">
        <v>40544</v>
      </c>
      <c r="J3162" t="s">
        <v>20</v>
      </c>
      <c r="K3162" t="s">
        <v>27</v>
      </c>
      <c r="L3162" t="s">
        <v>56</v>
      </c>
      <c r="M3162">
        <v>0</v>
      </c>
      <c r="N3162">
        <v>21127.66</v>
      </c>
      <c r="O3162">
        <v>18000</v>
      </c>
      <c r="P3162">
        <v>3127.66</v>
      </c>
      <c r="Q3162" s="1">
        <v>41671</v>
      </c>
      <c r="R3162" t="s">
        <v>98</v>
      </c>
      <c r="S3162" t="s">
        <v>103</v>
      </c>
      <c r="T3162">
        <v>0</v>
      </c>
    </row>
    <row r="3163" spans="1:20" x14ac:dyDescent="0.3">
      <c r="A3163" t="s">
        <v>90</v>
      </c>
      <c r="B3163">
        <v>657031</v>
      </c>
      <c r="C3163">
        <v>840303</v>
      </c>
      <c r="D3163">
        <v>18000</v>
      </c>
      <c r="E3163" t="s">
        <v>43</v>
      </c>
      <c r="F3163">
        <v>16.399999999999999</v>
      </c>
      <c r="G3163">
        <v>441.56</v>
      </c>
      <c r="H3163" t="s">
        <v>44</v>
      </c>
      <c r="I3163" s="1">
        <v>40544</v>
      </c>
      <c r="J3163" t="s">
        <v>20</v>
      </c>
      <c r="K3163" t="s">
        <v>27</v>
      </c>
      <c r="L3163" t="s">
        <v>58</v>
      </c>
      <c r="M3163">
        <v>0</v>
      </c>
      <c r="N3163">
        <v>25527.509020000001</v>
      </c>
      <c r="O3163">
        <v>18000</v>
      </c>
      <c r="P3163">
        <v>7527.51</v>
      </c>
      <c r="Q3163" s="1">
        <v>41852</v>
      </c>
      <c r="R3163" t="s">
        <v>98</v>
      </c>
      <c r="S3163" t="s">
        <v>103</v>
      </c>
      <c r="T3163">
        <v>0</v>
      </c>
    </row>
    <row r="3164" spans="1:20" x14ac:dyDescent="0.3">
      <c r="A3164" t="s">
        <v>90</v>
      </c>
      <c r="B3164">
        <v>656937</v>
      </c>
      <c r="C3164">
        <v>840178</v>
      </c>
      <c r="D3164">
        <v>4000</v>
      </c>
      <c r="E3164" t="s">
        <v>18</v>
      </c>
      <c r="F3164">
        <v>10.37</v>
      </c>
      <c r="G3164">
        <v>129.77000000000001</v>
      </c>
      <c r="H3164" t="s">
        <v>29</v>
      </c>
      <c r="I3164" s="1">
        <v>40544</v>
      </c>
      <c r="J3164" t="s">
        <v>20</v>
      </c>
      <c r="K3164" t="s">
        <v>64</v>
      </c>
      <c r="L3164" t="s">
        <v>37</v>
      </c>
      <c r="M3164">
        <v>0</v>
      </c>
      <c r="N3164">
        <v>4670.68</v>
      </c>
      <c r="O3164">
        <v>4000</v>
      </c>
      <c r="P3164">
        <v>655.7</v>
      </c>
      <c r="Q3164" s="1">
        <v>41518</v>
      </c>
      <c r="R3164" t="s">
        <v>98</v>
      </c>
      <c r="S3164" t="s">
        <v>103</v>
      </c>
      <c r="T3164">
        <v>0</v>
      </c>
    </row>
    <row r="3165" spans="1:20" x14ac:dyDescent="0.3">
      <c r="A3165" t="s">
        <v>90</v>
      </c>
      <c r="B3165">
        <v>638221</v>
      </c>
      <c r="C3165">
        <v>817551</v>
      </c>
      <c r="D3165">
        <v>5000</v>
      </c>
      <c r="E3165" t="s">
        <v>18</v>
      </c>
      <c r="F3165">
        <v>14.91</v>
      </c>
      <c r="G3165">
        <v>173.11</v>
      </c>
      <c r="H3165" t="s">
        <v>23</v>
      </c>
      <c r="I3165" s="1">
        <v>40544</v>
      </c>
      <c r="J3165" t="s">
        <v>20</v>
      </c>
      <c r="K3165" t="s">
        <v>36</v>
      </c>
      <c r="L3165" t="s">
        <v>51</v>
      </c>
      <c r="M3165">
        <v>0</v>
      </c>
      <c r="N3165">
        <v>6229.15</v>
      </c>
      <c r="O3165">
        <v>5000</v>
      </c>
      <c r="P3165">
        <v>1229.1500000000001</v>
      </c>
      <c r="Q3165" s="1">
        <v>41671</v>
      </c>
      <c r="R3165" t="s">
        <v>98</v>
      </c>
      <c r="S3165" t="s">
        <v>103</v>
      </c>
      <c r="T3165">
        <v>0</v>
      </c>
    </row>
    <row r="3166" spans="1:20" x14ac:dyDescent="0.3">
      <c r="A3166" t="s">
        <v>90</v>
      </c>
      <c r="B3166">
        <v>656918</v>
      </c>
      <c r="C3166">
        <v>840155</v>
      </c>
      <c r="D3166">
        <v>15000</v>
      </c>
      <c r="E3166" t="s">
        <v>43</v>
      </c>
      <c r="F3166">
        <v>20.11</v>
      </c>
      <c r="G3166">
        <v>398.33</v>
      </c>
      <c r="H3166" t="s">
        <v>71</v>
      </c>
      <c r="I3166" s="1">
        <v>40544</v>
      </c>
      <c r="J3166" t="s">
        <v>26</v>
      </c>
      <c r="K3166" t="s">
        <v>27</v>
      </c>
      <c r="L3166" t="s">
        <v>42</v>
      </c>
      <c r="M3166">
        <v>0</v>
      </c>
      <c r="N3166">
        <v>14025.6</v>
      </c>
      <c r="O3166">
        <v>6137.16</v>
      </c>
      <c r="P3166">
        <v>6608.06</v>
      </c>
      <c r="Q3166" s="1">
        <v>41579</v>
      </c>
      <c r="R3166" t="s">
        <v>98</v>
      </c>
      <c r="S3166" t="s">
        <v>104</v>
      </c>
      <c r="T3166">
        <v>1</v>
      </c>
    </row>
    <row r="3167" spans="1:20" x14ac:dyDescent="0.3">
      <c r="A3167" t="s">
        <v>90</v>
      </c>
      <c r="B3167">
        <v>656851</v>
      </c>
      <c r="C3167">
        <v>840072</v>
      </c>
      <c r="D3167">
        <v>15000</v>
      </c>
      <c r="E3167" t="s">
        <v>18</v>
      </c>
      <c r="F3167">
        <v>9.6300000000000008</v>
      </c>
      <c r="G3167">
        <v>481.41</v>
      </c>
      <c r="H3167" t="s">
        <v>29</v>
      </c>
      <c r="I3167" s="1">
        <v>40544</v>
      </c>
      <c r="J3167" t="s">
        <v>20</v>
      </c>
      <c r="K3167" t="s">
        <v>36</v>
      </c>
      <c r="L3167" t="s">
        <v>51</v>
      </c>
      <c r="M3167">
        <v>0</v>
      </c>
      <c r="N3167">
        <v>17328.38</v>
      </c>
      <c r="O3167">
        <v>15000</v>
      </c>
      <c r="P3167">
        <v>2328.38</v>
      </c>
      <c r="Q3167" s="1">
        <v>41671</v>
      </c>
      <c r="R3167" t="s">
        <v>98</v>
      </c>
      <c r="S3167" t="s">
        <v>103</v>
      </c>
      <c r="T3167">
        <v>0</v>
      </c>
    </row>
    <row r="3168" spans="1:20" x14ac:dyDescent="0.3">
      <c r="A3168" t="s">
        <v>90</v>
      </c>
      <c r="B3168">
        <v>657003</v>
      </c>
      <c r="C3168">
        <v>840267</v>
      </c>
      <c r="D3168">
        <v>1200</v>
      </c>
      <c r="E3168" t="s">
        <v>18</v>
      </c>
      <c r="F3168">
        <v>13.8</v>
      </c>
      <c r="G3168">
        <v>40.9</v>
      </c>
      <c r="H3168" t="s">
        <v>19</v>
      </c>
      <c r="I3168" s="1">
        <v>40544</v>
      </c>
      <c r="J3168" t="s">
        <v>20</v>
      </c>
      <c r="K3168" t="s">
        <v>47</v>
      </c>
      <c r="L3168" t="s">
        <v>51</v>
      </c>
      <c r="M3168">
        <v>0</v>
      </c>
      <c r="N3168">
        <v>1381.08</v>
      </c>
      <c r="O3168">
        <v>1200</v>
      </c>
      <c r="P3168">
        <v>181.08</v>
      </c>
      <c r="Q3168" s="1">
        <v>41061</v>
      </c>
      <c r="R3168" t="s">
        <v>98</v>
      </c>
      <c r="S3168" t="s">
        <v>103</v>
      </c>
      <c r="T3168">
        <v>0</v>
      </c>
    </row>
    <row r="3169" spans="1:20" x14ac:dyDescent="0.3">
      <c r="A3169" t="s">
        <v>90</v>
      </c>
      <c r="B3169">
        <v>657010</v>
      </c>
      <c r="C3169">
        <v>832739</v>
      </c>
      <c r="D3169">
        <v>10000</v>
      </c>
      <c r="E3169" t="s">
        <v>18</v>
      </c>
      <c r="F3169">
        <v>11.11</v>
      </c>
      <c r="G3169">
        <v>327.91</v>
      </c>
      <c r="H3169" t="s">
        <v>29</v>
      </c>
      <c r="I3169" s="1">
        <v>40544</v>
      </c>
      <c r="J3169" t="s">
        <v>20</v>
      </c>
      <c r="K3169" t="s">
        <v>47</v>
      </c>
      <c r="L3169" t="s">
        <v>41</v>
      </c>
      <c r="M3169">
        <v>0</v>
      </c>
      <c r="N3169">
        <v>11804.24</v>
      </c>
      <c r="O3169">
        <v>10000</v>
      </c>
      <c r="P3169">
        <v>1787.92</v>
      </c>
      <c r="Q3169" s="1">
        <v>41609</v>
      </c>
      <c r="R3169" t="s">
        <v>98</v>
      </c>
      <c r="S3169" t="s">
        <v>103</v>
      </c>
      <c r="T3169">
        <v>0</v>
      </c>
    </row>
    <row r="3170" spans="1:20" x14ac:dyDescent="0.3">
      <c r="A3170" t="s">
        <v>90</v>
      </c>
      <c r="B3170">
        <v>656967</v>
      </c>
      <c r="C3170">
        <v>840221</v>
      </c>
      <c r="D3170">
        <v>8750</v>
      </c>
      <c r="E3170" t="s">
        <v>18</v>
      </c>
      <c r="F3170">
        <v>12.68</v>
      </c>
      <c r="G3170">
        <v>293.48</v>
      </c>
      <c r="H3170" t="s">
        <v>19</v>
      </c>
      <c r="I3170" s="1">
        <v>40544</v>
      </c>
      <c r="J3170" t="s">
        <v>20</v>
      </c>
      <c r="K3170" t="s">
        <v>27</v>
      </c>
      <c r="L3170" t="s">
        <v>42</v>
      </c>
      <c r="M3170">
        <v>0</v>
      </c>
      <c r="N3170">
        <v>10558.79</v>
      </c>
      <c r="O3170">
        <v>8750</v>
      </c>
      <c r="P3170">
        <v>1808.79</v>
      </c>
      <c r="Q3170" s="1">
        <v>41671</v>
      </c>
      <c r="R3170" t="s">
        <v>98</v>
      </c>
      <c r="S3170" t="s">
        <v>103</v>
      </c>
      <c r="T3170">
        <v>0</v>
      </c>
    </row>
    <row r="3171" spans="1:20" x14ac:dyDescent="0.3">
      <c r="A3171" t="s">
        <v>90</v>
      </c>
      <c r="B3171">
        <v>656964</v>
      </c>
      <c r="C3171">
        <v>840218</v>
      </c>
      <c r="D3171">
        <v>4800</v>
      </c>
      <c r="E3171" t="s">
        <v>18</v>
      </c>
      <c r="F3171">
        <v>5.79</v>
      </c>
      <c r="G3171">
        <v>145.57</v>
      </c>
      <c r="H3171" t="s">
        <v>32</v>
      </c>
      <c r="I3171" s="1">
        <v>40544</v>
      </c>
      <c r="J3171" t="s">
        <v>20</v>
      </c>
      <c r="K3171" t="s">
        <v>36</v>
      </c>
      <c r="L3171" t="s">
        <v>76</v>
      </c>
      <c r="M3171">
        <v>0</v>
      </c>
      <c r="N3171">
        <v>5238.6499999999996</v>
      </c>
      <c r="O3171">
        <v>4800</v>
      </c>
      <c r="P3171">
        <v>438.65</v>
      </c>
      <c r="Q3171" s="1">
        <v>41671</v>
      </c>
      <c r="R3171" t="s">
        <v>98</v>
      </c>
      <c r="S3171" t="s">
        <v>103</v>
      </c>
      <c r="T3171">
        <v>0</v>
      </c>
    </row>
    <row r="3172" spans="1:20" x14ac:dyDescent="0.3">
      <c r="A3172" t="s">
        <v>90</v>
      </c>
      <c r="B3172">
        <v>651942</v>
      </c>
      <c r="C3172">
        <v>833879</v>
      </c>
      <c r="D3172">
        <v>17500</v>
      </c>
      <c r="E3172" t="s">
        <v>18</v>
      </c>
      <c r="F3172">
        <v>11.11</v>
      </c>
      <c r="G3172">
        <v>573.84</v>
      </c>
      <c r="H3172" t="s">
        <v>29</v>
      </c>
      <c r="I3172" s="1">
        <v>40544</v>
      </c>
      <c r="J3172" t="s">
        <v>20</v>
      </c>
      <c r="K3172" t="s">
        <v>27</v>
      </c>
      <c r="L3172" t="s">
        <v>31</v>
      </c>
      <c r="M3172">
        <v>0</v>
      </c>
      <c r="N3172">
        <v>20647.439999999999</v>
      </c>
      <c r="O3172">
        <v>17500</v>
      </c>
      <c r="P3172">
        <v>3147.44</v>
      </c>
      <c r="Q3172" s="1">
        <v>41671</v>
      </c>
      <c r="R3172" t="s">
        <v>98</v>
      </c>
      <c r="S3172" t="s">
        <v>103</v>
      </c>
      <c r="T3172">
        <v>0</v>
      </c>
    </row>
    <row r="3173" spans="1:20" x14ac:dyDescent="0.3">
      <c r="A3173" t="s">
        <v>90</v>
      </c>
      <c r="B3173">
        <v>654689</v>
      </c>
      <c r="C3173">
        <v>837247</v>
      </c>
      <c r="D3173">
        <v>10000</v>
      </c>
      <c r="E3173" t="s">
        <v>18</v>
      </c>
      <c r="F3173">
        <v>10.37</v>
      </c>
      <c r="G3173">
        <v>324.42</v>
      </c>
      <c r="H3173" t="s">
        <v>29</v>
      </c>
      <c r="I3173" s="1">
        <v>40544</v>
      </c>
      <c r="J3173" t="s">
        <v>20</v>
      </c>
      <c r="K3173" t="s">
        <v>27</v>
      </c>
      <c r="L3173" t="s">
        <v>68</v>
      </c>
      <c r="M3173">
        <v>0</v>
      </c>
      <c r="N3173">
        <v>10632.24</v>
      </c>
      <c r="O3173">
        <v>10000</v>
      </c>
      <c r="P3173">
        <v>632.24</v>
      </c>
      <c r="Q3173" s="1">
        <v>40817</v>
      </c>
      <c r="R3173" t="s">
        <v>98</v>
      </c>
      <c r="S3173" t="s">
        <v>103</v>
      </c>
      <c r="T3173">
        <v>0</v>
      </c>
    </row>
    <row r="3174" spans="1:20" x14ac:dyDescent="0.3">
      <c r="A3174" t="s">
        <v>90</v>
      </c>
      <c r="B3174">
        <v>656877</v>
      </c>
      <c r="C3174">
        <v>840102</v>
      </c>
      <c r="D3174">
        <v>9250</v>
      </c>
      <c r="E3174" t="s">
        <v>43</v>
      </c>
      <c r="F3174">
        <v>16.399999999999999</v>
      </c>
      <c r="G3174">
        <v>226.92</v>
      </c>
      <c r="H3174" t="s">
        <v>44</v>
      </c>
      <c r="I3174" s="1">
        <v>40544</v>
      </c>
      <c r="J3174" t="s">
        <v>20</v>
      </c>
      <c r="K3174" t="s">
        <v>27</v>
      </c>
      <c r="L3174" t="s">
        <v>34</v>
      </c>
      <c r="M3174">
        <v>0</v>
      </c>
      <c r="N3174">
        <v>10219.41</v>
      </c>
      <c r="O3174">
        <v>9250</v>
      </c>
      <c r="P3174">
        <v>969.41</v>
      </c>
      <c r="Q3174" s="1">
        <v>40817</v>
      </c>
      <c r="R3174" t="s">
        <v>98</v>
      </c>
      <c r="S3174" t="s">
        <v>103</v>
      </c>
      <c r="T3174">
        <v>0</v>
      </c>
    </row>
    <row r="3175" spans="1:20" x14ac:dyDescent="0.3">
      <c r="A3175" t="s">
        <v>90</v>
      </c>
      <c r="B3175">
        <v>656099</v>
      </c>
      <c r="C3175">
        <v>839152</v>
      </c>
      <c r="D3175">
        <v>4800</v>
      </c>
      <c r="E3175" t="s">
        <v>18</v>
      </c>
      <c r="F3175">
        <v>13.06</v>
      </c>
      <c r="G3175">
        <v>161.87</v>
      </c>
      <c r="H3175" t="s">
        <v>19</v>
      </c>
      <c r="I3175" s="1">
        <v>40544</v>
      </c>
      <c r="J3175" t="s">
        <v>20</v>
      </c>
      <c r="K3175" t="s">
        <v>27</v>
      </c>
      <c r="L3175" t="s">
        <v>75</v>
      </c>
      <c r="M3175">
        <v>0</v>
      </c>
      <c r="N3175">
        <v>5714.97</v>
      </c>
      <c r="O3175">
        <v>4800</v>
      </c>
      <c r="P3175">
        <v>914.97</v>
      </c>
      <c r="Q3175" s="1">
        <v>41334</v>
      </c>
      <c r="R3175" t="s">
        <v>98</v>
      </c>
      <c r="S3175" t="s">
        <v>103</v>
      </c>
      <c r="T3175">
        <v>0</v>
      </c>
    </row>
    <row r="3176" spans="1:20" x14ac:dyDescent="0.3">
      <c r="A3176" t="s">
        <v>90</v>
      </c>
      <c r="B3176">
        <v>655601</v>
      </c>
      <c r="C3176">
        <v>838494</v>
      </c>
      <c r="D3176">
        <v>8500</v>
      </c>
      <c r="E3176" t="s">
        <v>18</v>
      </c>
      <c r="F3176">
        <v>9.6300000000000008</v>
      </c>
      <c r="G3176">
        <v>272.8</v>
      </c>
      <c r="H3176" t="s">
        <v>29</v>
      </c>
      <c r="I3176" s="1">
        <v>40544</v>
      </c>
      <c r="J3176" t="s">
        <v>20</v>
      </c>
      <c r="K3176" t="s">
        <v>24</v>
      </c>
      <c r="L3176" t="s">
        <v>51</v>
      </c>
      <c r="M3176">
        <v>0</v>
      </c>
      <c r="N3176">
        <v>9818.92</v>
      </c>
      <c r="O3176">
        <v>8500</v>
      </c>
      <c r="P3176">
        <v>1318.92</v>
      </c>
      <c r="Q3176" s="1">
        <v>41671</v>
      </c>
      <c r="R3176" t="s">
        <v>98</v>
      </c>
      <c r="S3176" t="s">
        <v>103</v>
      </c>
      <c r="T3176">
        <v>0</v>
      </c>
    </row>
    <row r="3177" spans="1:20" x14ac:dyDescent="0.3">
      <c r="A3177" t="s">
        <v>90</v>
      </c>
      <c r="B3177">
        <v>656846</v>
      </c>
      <c r="C3177">
        <v>840065</v>
      </c>
      <c r="D3177">
        <v>7000</v>
      </c>
      <c r="E3177" t="s">
        <v>18</v>
      </c>
      <c r="F3177">
        <v>9.6300000000000008</v>
      </c>
      <c r="G3177">
        <v>224.66</v>
      </c>
      <c r="H3177" t="s">
        <v>29</v>
      </c>
      <c r="I3177" s="1">
        <v>40544</v>
      </c>
      <c r="J3177" t="s">
        <v>20</v>
      </c>
      <c r="K3177" t="s">
        <v>30</v>
      </c>
      <c r="L3177" t="s">
        <v>62</v>
      </c>
      <c r="M3177">
        <v>0</v>
      </c>
      <c r="N3177">
        <v>8086.19</v>
      </c>
      <c r="O3177">
        <v>7000</v>
      </c>
      <c r="P3177">
        <v>1086.19</v>
      </c>
      <c r="Q3177" s="1">
        <v>41671</v>
      </c>
      <c r="R3177" t="s">
        <v>98</v>
      </c>
      <c r="S3177" t="s">
        <v>103</v>
      </c>
      <c r="T3177">
        <v>0</v>
      </c>
    </row>
    <row r="3178" spans="1:20" x14ac:dyDescent="0.3">
      <c r="A3178" t="s">
        <v>90</v>
      </c>
      <c r="B3178">
        <v>651893</v>
      </c>
      <c r="C3178">
        <v>833821</v>
      </c>
      <c r="D3178">
        <v>10000</v>
      </c>
      <c r="E3178" t="s">
        <v>18</v>
      </c>
      <c r="F3178">
        <v>10.37</v>
      </c>
      <c r="G3178">
        <v>324.42</v>
      </c>
      <c r="H3178" t="s">
        <v>29</v>
      </c>
      <c r="I3178" s="1">
        <v>40544</v>
      </c>
      <c r="J3178" t="s">
        <v>26</v>
      </c>
      <c r="K3178" t="s">
        <v>27</v>
      </c>
      <c r="L3178" t="s">
        <v>76</v>
      </c>
      <c r="M3178">
        <v>0</v>
      </c>
      <c r="N3178">
        <v>10047.41</v>
      </c>
      <c r="O3178">
        <v>8411.4</v>
      </c>
      <c r="P3178">
        <v>1636.01</v>
      </c>
      <c r="Q3178" s="1">
        <v>41518</v>
      </c>
      <c r="R3178" t="s">
        <v>98</v>
      </c>
      <c r="S3178" t="s">
        <v>104</v>
      </c>
      <c r="T3178">
        <v>1</v>
      </c>
    </row>
    <row r="3179" spans="1:20" x14ac:dyDescent="0.3">
      <c r="A3179" t="s">
        <v>90</v>
      </c>
      <c r="B3179">
        <v>656790</v>
      </c>
      <c r="C3179">
        <v>839993</v>
      </c>
      <c r="D3179">
        <v>11000</v>
      </c>
      <c r="E3179" t="s">
        <v>43</v>
      </c>
      <c r="F3179">
        <v>14.91</v>
      </c>
      <c r="G3179">
        <v>261.17</v>
      </c>
      <c r="H3179" t="s">
        <v>23</v>
      </c>
      <c r="I3179" s="1">
        <v>40544</v>
      </c>
      <c r="J3179" t="s">
        <v>26</v>
      </c>
      <c r="K3179" t="s">
        <v>27</v>
      </c>
      <c r="L3179" t="s">
        <v>67</v>
      </c>
      <c r="M3179">
        <v>0</v>
      </c>
      <c r="N3179">
        <v>5440.99</v>
      </c>
      <c r="O3179">
        <v>2641.08</v>
      </c>
      <c r="P3179">
        <v>2305.38</v>
      </c>
      <c r="Q3179" s="1">
        <v>41153</v>
      </c>
      <c r="R3179" t="s">
        <v>98</v>
      </c>
      <c r="S3179" t="s">
        <v>104</v>
      </c>
      <c r="T3179">
        <v>1</v>
      </c>
    </row>
    <row r="3180" spans="1:20" x14ac:dyDescent="0.3">
      <c r="A3180" t="s">
        <v>90</v>
      </c>
      <c r="B3180">
        <v>655764</v>
      </c>
      <c r="C3180">
        <v>838723</v>
      </c>
      <c r="D3180">
        <v>20000</v>
      </c>
      <c r="E3180" t="s">
        <v>18</v>
      </c>
      <c r="F3180">
        <v>13.06</v>
      </c>
      <c r="G3180">
        <v>674.46</v>
      </c>
      <c r="H3180" t="s">
        <v>19</v>
      </c>
      <c r="I3180" s="1">
        <v>40544</v>
      </c>
      <c r="J3180" t="s">
        <v>20</v>
      </c>
      <c r="K3180" t="s">
        <v>27</v>
      </c>
      <c r="L3180" t="s">
        <v>51</v>
      </c>
      <c r="M3180">
        <v>0</v>
      </c>
      <c r="N3180">
        <v>23812.15</v>
      </c>
      <c r="O3180">
        <v>20000</v>
      </c>
      <c r="P3180">
        <v>3812.15</v>
      </c>
      <c r="Q3180" s="1">
        <v>41365</v>
      </c>
      <c r="R3180" t="s">
        <v>98</v>
      </c>
      <c r="S3180" t="s">
        <v>103</v>
      </c>
      <c r="T3180">
        <v>0</v>
      </c>
    </row>
    <row r="3181" spans="1:20" x14ac:dyDescent="0.3">
      <c r="A3181" t="s">
        <v>90</v>
      </c>
      <c r="B3181">
        <v>656660</v>
      </c>
      <c r="C3181">
        <v>839862</v>
      </c>
      <c r="D3181">
        <v>5000</v>
      </c>
      <c r="E3181" t="s">
        <v>18</v>
      </c>
      <c r="F3181">
        <v>6.92</v>
      </c>
      <c r="G3181">
        <v>154.21</v>
      </c>
      <c r="H3181" t="s">
        <v>32</v>
      </c>
      <c r="I3181" s="1">
        <v>40544</v>
      </c>
      <c r="J3181" t="s">
        <v>20</v>
      </c>
      <c r="K3181" t="s">
        <v>36</v>
      </c>
      <c r="L3181" t="s">
        <v>51</v>
      </c>
      <c r="M3181">
        <v>0</v>
      </c>
      <c r="N3181">
        <v>5355.09</v>
      </c>
      <c r="O3181">
        <v>5000</v>
      </c>
      <c r="P3181">
        <v>355.09</v>
      </c>
      <c r="Q3181" s="1">
        <v>41030</v>
      </c>
      <c r="R3181" t="s">
        <v>98</v>
      </c>
      <c r="S3181" t="s">
        <v>103</v>
      </c>
      <c r="T3181">
        <v>0</v>
      </c>
    </row>
    <row r="3182" spans="1:20" x14ac:dyDescent="0.3">
      <c r="A3182" t="s">
        <v>90</v>
      </c>
      <c r="B3182">
        <v>656652</v>
      </c>
      <c r="C3182">
        <v>839850</v>
      </c>
      <c r="D3182">
        <v>20000</v>
      </c>
      <c r="E3182" t="s">
        <v>18</v>
      </c>
      <c r="F3182">
        <v>15.28</v>
      </c>
      <c r="G3182">
        <v>696.06</v>
      </c>
      <c r="H3182" t="s">
        <v>23</v>
      </c>
      <c r="I3182" s="1">
        <v>40544</v>
      </c>
      <c r="J3182" t="s">
        <v>20</v>
      </c>
      <c r="K3182" t="s">
        <v>27</v>
      </c>
      <c r="L3182" t="s">
        <v>41</v>
      </c>
      <c r="M3182">
        <v>0</v>
      </c>
      <c r="N3182">
        <v>25031.83</v>
      </c>
      <c r="O3182">
        <v>20000</v>
      </c>
      <c r="P3182">
        <v>5031.83</v>
      </c>
      <c r="Q3182" s="1">
        <v>41609</v>
      </c>
      <c r="R3182" t="s">
        <v>98</v>
      </c>
      <c r="S3182" t="s">
        <v>103</v>
      </c>
      <c r="T3182">
        <v>0</v>
      </c>
    </row>
    <row r="3183" spans="1:20" x14ac:dyDescent="0.3">
      <c r="A3183" t="s">
        <v>90</v>
      </c>
      <c r="B3183">
        <v>656642</v>
      </c>
      <c r="C3183">
        <v>839834</v>
      </c>
      <c r="D3183">
        <v>20000</v>
      </c>
      <c r="E3183" t="s">
        <v>43</v>
      </c>
      <c r="F3183">
        <v>16.399999999999999</v>
      </c>
      <c r="G3183">
        <v>490.63</v>
      </c>
      <c r="H3183" t="s">
        <v>44</v>
      </c>
      <c r="I3183" s="1">
        <v>40544</v>
      </c>
      <c r="J3183" t="s">
        <v>26</v>
      </c>
      <c r="K3183" t="s">
        <v>27</v>
      </c>
      <c r="L3183" t="s">
        <v>41</v>
      </c>
      <c r="M3183">
        <v>0</v>
      </c>
      <c r="N3183">
        <v>978.9</v>
      </c>
      <c r="O3183">
        <v>436.51</v>
      </c>
      <c r="P3183">
        <v>542.39</v>
      </c>
      <c r="Q3183" s="1">
        <v>40634</v>
      </c>
      <c r="R3183" t="s">
        <v>98</v>
      </c>
      <c r="S3183" t="s">
        <v>104</v>
      </c>
      <c r="T3183">
        <v>1</v>
      </c>
    </row>
    <row r="3184" spans="1:20" x14ac:dyDescent="0.3">
      <c r="A3184" t="s">
        <v>90</v>
      </c>
      <c r="B3184">
        <v>651566</v>
      </c>
      <c r="C3184">
        <v>833456</v>
      </c>
      <c r="D3184">
        <v>7000</v>
      </c>
      <c r="E3184" t="s">
        <v>18</v>
      </c>
      <c r="F3184">
        <v>12.68</v>
      </c>
      <c r="G3184">
        <v>234.79</v>
      </c>
      <c r="H3184" t="s">
        <v>19</v>
      </c>
      <c r="I3184" s="1">
        <v>40544</v>
      </c>
      <c r="J3184" t="s">
        <v>20</v>
      </c>
      <c r="K3184" t="s">
        <v>27</v>
      </c>
      <c r="L3184" t="s">
        <v>57</v>
      </c>
      <c r="M3184">
        <v>0</v>
      </c>
      <c r="N3184">
        <v>8448.7900000000009</v>
      </c>
      <c r="O3184">
        <v>7000</v>
      </c>
      <c r="P3184">
        <v>1448.79</v>
      </c>
      <c r="Q3184" s="1">
        <v>41671</v>
      </c>
      <c r="R3184" t="s">
        <v>98</v>
      </c>
      <c r="S3184" t="s">
        <v>103</v>
      </c>
      <c r="T3184">
        <v>0</v>
      </c>
    </row>
    <row r="3185" spans="1:20" x14ac:dyDescent="0.3">
      <c r="A3185" t="s">
        <v>90</v>
      </c>
      <c r="B3185">
        <v>655043</v>
      </c>
      <c r="C3185">
        <v>837781</v>
      </c>
      <c r="D3185">
        <v>6000</v>
      </c>
      <c r="E3185" t="s">
        <v>18</v>
      </c>
      <c r="F3185">
        <v>7.66</v>
      </c>
      <c r="G3185">
        <v>187.08</v>
      </c>
      <c r="H3185" t="s">
        <v>32</v>
      </c>
      <c r="I3185" s="1">
        <v>40544</v>
      </c>
      <c r="J3185" t="s">
        <v>20</v>
      </c>
      <c r="K3185" t="s">
        <v>47</v>
      </c>
      <c r="L3185" t="s">
        <v>42</v>
      </c>
      <c r="M3185">
        <v>0</v>
      </c>
      <c r="N3185">
        <v>6713.1</v>
      </c>
      <c r="O3185">
        <v>6000</v>
      </c>
      <c r="P3185">
        <v>713.1</v>
      </c>
      <c r="Q3185" s="1">
        <v>41518</v>
      </c>
      <c r="R3185" t="s">
        <v>98</v>
      </c>
      <c r="S3185" t="s">
        <v>103</v>
      </c>
      <c r="T3185">
        <v>0</v>
      </c>
    </row>
    <row r="3186" spans="1:20" x14ac:dyDescent="0.3">
      <c r="A3186" t="s">
        <v>90</v>
      </c>
      <c r="B3186">
        <v>656520</v>
      </c>
      <c r="C3186">
        <v>839676</v>
      </c>
      <c r="D3186">
        <v>25000</v>
      </c>
      <c r="E3186" t="s">
        <v>18</v>
      </c>
      <c r="F3186">
        <v>10.74</v>
      </c>
      <c r="G3186">
        <v>815.4</v>
      </c>
      <c r="H3186" t="s">
        <v>29</v>
      </c>
      <c r="I3186" s="1">
        <v>40544</v>
      </c>
      <c r="J3186" t="s">
        <v>20</v>
      </c>
      <c r="K3186" t="s">
        <v>27</v>
      </c>
      <c r="L3186" t="s">
        <v>34</v>
      </c>
      <c r="M3186">
        <v>0</v>
      </c>
      <c r="N3186">
        <v>28886.97</v>
      </c>
      <c r="O3186">
        <v>25000.01</v>
      </c>
      <c r="P3186">
        <v>3886.96</v>
      </c>
      <c r="Q3186" s="1">
        <v>41306</v>
      </c>
      <c r="R3186" t="s">
        <v>98</v>
      </c>
      <c r="S3186" t="s">
        <v>103</v>
      </c>
      <c r="T3186">
        <v>0</v>
      </c>
    </row>
    <row r="3187" spans="1:20" x14ac:dyDescent="0.3">
      <c r="A3187" t="s">
        <v>90</v>
      </c>
      <c r="B3187">
        <v>656522</v>
      </c>
      <c r="C3187">
        <v>839679</v>
      </c>
      <c r="D3187">
        <v>10000</v>
      </c>
      <c r="E3187" t="s">
        <v>18</v>
      </c>
      <c r="F3187">
        <v>12.68</v>
      </c>
      <c r="G3187">
        <v>335.41</v>
      </c>
      <c r="H3187" t="s">
        <v>19</v>
      </c>
      <c r="I3187" s="1">
        <v>40544</v>
      </c>
      <c r="J3187" t="s">
        <v>20</v>
      </c>
      <c r="K3187" t="s">
        <v>27</v>
      </c>
      <c r="L3187" t="s">
        <v>56</v>
      </c>
      <c r="M3187">
        <v>0</v>
      </c>
      <c r="N3187">
        <v>11919.79</v>
      </c>
      <c r="O3187">
        <v>10000</v>
      </c>
      <c r="P3187">
        <v>1919.79</v>
      </c>
      <c r="Q3187" s="1">
        <v>41487</v>
      </c>
      <c r="R3187" t="s">
        <v>98</v>
      </c>
      <c r="S3187" t="s">
        <v>103</v>
      </c>
      <c r="T3187">
        <v>0</v>
      </c>
    </row>
    <row r="3188" spans="1:20" x14ac:dyDescent="0.3">
      <c r="A3188" t="s">
        <v>90</v>
      </c>
      <c r="B3188">
        <v>656487</v>
      </c>
      <c r="C3188">
        <v>839639</v>
      </c>
      <c r="D3188">
        <v>18000</v>
      </c>
      <c r="E3188" t="s">
        <v>18</v>
      </c>
      <c r="F3188">
        <v>13.8</v>
      </c>
      <c r="G3188">
        <v>613.46</v>
      </c>
      <c r="H3188" t="s">
        <v>19</v>
      </c>
      <c r="I3188" s="1">
        <v>40544</v>
      </c>
      <c r="J3188" t="s">
        <v>20</v>
      </c>
      <c r="K3188" t="s">
        <v>27</v>
      </c>
      <c r="L3188" t="s">
        <v>68</v>
      </c>
      <c r="M3188">
        <v>0</v>
      </c>
      <c r="N3188">
        <v>22078.91</v>
      </c>
      <c r="O3188">
        <v>18000</v>
      </c>
      <c r="P3188">
        <v>4078.91</v>
      </c>
      <c r="Q3188" s="1">
        <v>41671</v>
      </c>
      <c r="R3188" t="s">
        <v>98</v>
      </c>
      <c r="S3188" t="s">
        <v>103</v>
      </c>
      <c r="T3188">
        <v>0</v>
      </c>
    </row>
    <row r="3189" spans="1:20" x14ac:dyDescent="0.3">
      <c r="A3189" t="s">
        <v>90</v>
      </c>
      <c r="B3189">
        <v>656423</v>
      </c>
      <c r="C3189">
        <v>839559</v>
      </c>
      <c r="D3189">
        <v>11000</v>
      </c>
      <c r="E3189" t="s">
        <v>43</v>
      </c>
      <c r="F3189">
        <v>13.06</v>
      </c>
      <c r="G3189">
        <v>250.63</v>
      </c>
      <c r="H3189" t="s">
        <v>19</v>
      </c>
      <c r="I3189" s="1">
        <v>40544</v>
      </c>
      <c r="J3189" t="s">
        <v>46</v>
      </c>
      <c r="K3189" t="s">
        <v>27</v>
      </c>
      <c r="L3189" t="s">
        <v>41</v>
      </c>
      <c r="M3189">
        <v>276.12</v>
      </c>
      <c r="N3189">
        <v>14737.75</v>
      </c>
      <c r="O3189">
        <v>10723.88</v>
      </c>
      <c r="P3189">
        <v>4013.87</v>
      </c>
      <c r="Q3189" s="1">
        <v>42370</v>
      </c>
      <c r="R3189" t="s">
        <v>98</v>
      </c>
      <c r="S3189" t="s">
        <v>103</v>
      </c>
      <c r="T3189">
        <v>0</v>
      </c>
    </row>
    <row r="3190" spans="1:20" x14ac:dyDescent="0.3">
      <c r="A3190" t="s">
        <v>90</v>
      </c>
      <c r="B3190">
        <v>656300</v>
      </c>
      <c r="C3190">
        <v>839409</v>
      </c>
      <c r="D3190">
        <v>8000</v>
      </c>
      <c r="E3190" t="s">
        <v>43</v>
      </c>
      <c r="F3190">
        <v>15.65</v>
      </c>
      <c r="G3190">
        <v>193.06</v>
      </c>
      <c r="H3190" t="s">
        <v>23</v>
      </c>
      <c r="I3190" s="1">
        <v>40544</v>
      </c>
      <c r="J3190" t="s">
        <v>26</v>
      </c>
      <c r="K3190" t="s">
        <v>27</v>
      </c>
      <c r="L3190" t="s">
        <v>37</v>
      </c>
      <c r="M3190">
        <v>0</v>
      </c>
      <c r="N3190">
        <v>1539.12</v>
      </c>
      <c r="O3190">
        <v>740.49</v>
      </c>
      <c r="P3190">
        <v>798.63</v>
      </c>
      <c r="Q3190" s="1">
        <v>40817</v>
      </c>
      <c r="R3190" t="s">
        <v>98</v>
      </c>
      <c r="S3190" t="s">
        <v>104</v>
      </c>
      <c r="T3190">
        <v>1</v>
      </c>
    </row>
    <row r="3191" spans="1:20" x14ac:dyDescent="0.3">
      <c r="A3191" t="s">
        <v>90</v>
      </c>
      <c r="B3191">
        <v>655520</v>
      </c>
      <c r="C3191">
        <v>838380</v>
      </c>
      <c r="D3191">
        <v>6000</v>
      </c>
      <c r="E3191" t="s">
        <v>43</v>
      </c>
      <c r="F3191">
        <v>16.77</v>
      </c>
      <c r="G3191">
        <v>148.38</v>
      </c>
      <c r="H3191" t="s">
        <v>44</v>
      </c>
      <c r="I3191" s="1">
        <v>40544</v>
      </c>
      <c r="J3191" t="s">
        <v>20</v>
      </c>
      <c r="K3191" t="s">
        <v>36</v>
      </c>
      <c r="L3191" t="s">
        <v>58</v>
      </c>
      <c r="M3191">
        <v>0</v>
      </c>
      <c r="N3191">
        <v>8816.7145579999997</v>
      </c>
      <c r="O3191">
        <v>6000</v>
      </c>
      <c r="P3191">
        <v>2816.71</v>
      </c>
      <c r="Q3191" s="1">
        <v>42156</v>
      </c>
      <c r="R3191" t="s">
        <v>98</v>
      </c>
      <c r="S3191" t="s">
        <v>103</v>
      </c>
      <c r="T3191">
        <v>0</v>
      </c>
    </row>
    <row r="3192" spans="1:20" x14ac:dyDescent="0.3">
      <c r="A3192" t="s">
        <v>90</v>
      </c>
      <c r="B3192">
        <v>656308</v>
      </c>
      <c r="C3192">
        <v>839418</v>
      </c>
      <c r="D3192">
        <v>12000</v>
      </c>
      <c r="E3192" t="s">
        <v>18</v>
      </c>
      <c r="F3192">
        <v>12.68</v>
      </c>
      <c r="G3192">
        <v>402.49</v>
      </c>
      <c r="H3192" t="s">
        <v>19</v>
      </c>
      <c r="I3192" s="1">
        <v>40544</v>
      </c>
      <c r="J3192" t="s">
        <v>20</v>
      </c>
      <c r="K3192" t="s">
        <v>27</v>
      </c>
      <c r="L3192" t="s">
        <v>28</v>
      </c>
      <c r="M3192">
        <v>0</v>
      </c>
      <c r="N3192">
        <v>14215.72</v>
      </c>
      <c r="O3192">
        <v>12000.01</v>
      </c>
      <c r="P3192">
        <v>2215.71</v>
      </c>
      <c r="Q3192" s="1">
        <v>41334</v>
      </c>
      <c r="R3192" t="s">
        <v>98</v>
      </c>
      <c r="S3192" t="s">
        <v>103</v>
      </c>
      <c r="T3192">
        <v>0</v>
      </c>
    </row>
    <row r="3193" spans="1:20" x14ac:dyDescent="0.3">
      <c r="A3193" t="s">
        <v>90</v>
      </c>
      <c r="B3193">
        <v>655887</v>
      </c>
      <c r="C3193">
        <v>838878</v>
      </c>
      <c r="D3193">
        <v>14500</v>
      </c>
      <c r="E3193" t="s">
        <v>18</v>
      </c>
      <c r="F3193">
        <v>7.29</v>
      </c>
      <c r="G3193">
        <v>449.65</v>
      </c>
      <c r="H3193" t="s">
        <v>32</v>
      </c>
      <c r="I3193" s="1">
        <v>40544</v>
      </c>
      <c r="J3193" t="s">
        <v>20</v>
      </c>
      <c r="K3193" t="s">
        <v>27</v>
      </c>
      <c r="L3193" t="s">
        <v>61</v>
      </c>
      <c r="M3193">
        <v>0</v>
      </c>
      <c r="N3193">
        <v>16185.06</v>
      </c>
      <c r="O3193">
        <v>14500</v>
      </c>
      <c r="P3193">
        <v>1685.06</v>
      </c>
      <c r="Q3193" s="1">
        <v>41671</v>
      </c>
      <c r="R3193" t="s">
        <v>98</v>
      </c>
      <c r="S3193" t="s">
        <v>103</v>
      </c>
      <c r="T3193">
        <v>0</v>
      </c>
    </row>
    <row r="3194" spans="1:20" x14ac:dyDescent="0.3">
      <c r="A3194" t="s">
        <v>90</v>
      </c>
      <c r="B3194">
        <v>654046</v>
      </c>
      <c r="C3194">
        <v>836458</v>
      </c>
      <c r="D3194">
        <v>20000</v>
      </c>
      <c r="E3194" t="s">
        <v>18</v>
      </c>
      <c r="F3194">
        <v>14.54</v>
      </c>
      <c r="G3194">
        <v>688.81</v>
      </c>
      <c r="H3194" t="s">
        <v>23</v>
      </c>
      <c r="I3194" s="1">
        <v>40544</v>
      </c>
      <c r="J3194" t="s">
        <v>20</v>
      </c>
      <c r="K3194" t="s">
        <v>27</v>
      </c>
      <c r="L3194" t="s">
        <v>41</v>
      </c>
      <c r="M3194">
        <v>0</v>
      </c>
      <c r="N3194">
        <v>24794.34</v>
      </c>
      <c r="O3194">
        <v>20000</v>
      </c>
      <c r="P3194">
        <v>4794.34</v>
      </c>
      <c r="Q3194" s="1">
        <v>41671</v>
      </c>
      <c r="R3194" t="s">
        <v>98</v>
      </c>
      <c r="S3194" t="s">
        <v>103</v>
      </c>
      <c r="T3194">
        <v>0</v>
      </c>
    </row>
    <row r="3195" spans="1:20" x14ac:dyDescent="0.3">
      <c r="A3195" t="s">
        <v>90</v>
      </c>
      <c r="B3195">
        <v>656171</v>
      </c>
      <c r="C3195">
        <v>839253</v>
      </c>
      <c r="D3195">
        <v>20000</v>
      </c>
      <c r="E3195" t="s">
        <v>18</v>
      </c>
      <c r="F3195">
        <v>15.65</v>
      </c>
      <c r="G3195">
        <v>699.69</v>
      </c>
      <c r="H3195" t="s">
        <v>23</v>
      </c>
      <c r="I3195" s="1">
        <v>40544</v>
      </c>
      <c r="J3195" t="s">
        <v>20</v>
      </c>
      <c r="K3195" t="s">
        <v>27</v>
      </c>
      <c r="L3195" t="s">
        <v>58</v>
      </c>
      <c r="M3195">
        <v>0</v>
      </c>
      <c r="N3195">
        <v>25070.880000000001</v>
      </c>
      <c r="O3195">
        <v>20000</v>
      </c>
      <c r="P3195">
        <v>5070.88</v>
      </c>
      <c r="Q3195" s="1">
        <v>41548</v>
      </c>
      <c r="R3195" t="s">
        <v>98</v>
      </c>
      <c r="S3195" t="s">
        <v>103</v>
      </c>
      <c r="T3195">
        <v>0</v>
      </c>
    </row>
    <row r="3196" spans="1:20" x14ac:dyDescent="0.3">
      <c r="A3196" t="s">
        <v>90</v>
      </c>
      <c r="B3196">
        <v>656319</v>
      </c>
      <c r="C3196">
        <v>839434</v>
      </c>
      <c r="D3196">
        <v>8000</v>
      </c>
      <c r="E3196" t="s">
        <v>18</v>
      </c>
      <c r="F3196">
        <v>5.79</v>
      </c>
      <c r="G3196">
        <v>242.62</v>
      </c>
      <c r="H3196" t="s">
        <v>32</v>
      </c>
      <c r="I3196" s="1">
        <v>40544</v>
      </c>
      <c r="J3196" t="s">
        <v>20</v>
      </c>
      <c r="K3196" t="s">
        <v>30</v>
      </c>
      <c r="L3196" t="s">
        <v>22</v>
      </c>
      <c r="M3196">
        <v>0</v>
      </c>
      <c r="N3196">
        <v>8731.8700000000008</v>
      </c>
      <c r="O3196">
        <v>8000</v>
      </c>
      <c r="P3196">
        <v>731.87</v>
      </c>
      <c r="Q3196" s="1">
        <v>41671</v>
      </c>
      <c r="R3196" t="s">
        <v>98</v>
      </c>
      <c r="S3196" t="s">
        <v>103</v>
      </c>
      <c r="T3196">
        <v>0</v>
      </c>
    </row>
    <row r="3197" spans="1:20" x14ac:dyDescent="0.3">
      <c r="A3197" t="s">
        <v>90</v>
      </c>
      <c r="B3197">
        <v>656273</v>
      </c>
      <c r="C3197">
        <v>839379</v>
      </c>
      <c r="D3197">
        <v>10000</v>
      </c>
      <c r="E3197" t="s">
        <v>43</v>
      </c>
      <c r="F3197">
        <v>18.989999999999998</v>
      </c>
      <c r="G3197">
        <v>259.36</v>
      </c>
      <c r="H3197" t="s">
        <v>60</v>
      </c>
      <c r="I3197" s="1">
        <v>40544</v>
      </c>
      <c r="J3197" t="s">
        <v>26</v>
      </c>
      <c r="K3197" t="s">
        <v>27</v>
      </c>
      <c r="L3197" t="s">
        <v>51</v>
      </c>
      <c r="M3197">
        <v>0</v>
      </c>
      <c r="N3197">
        <v>8662.65</v>
      </c>
      <c r="O3197">
        <v>3822.59</v>
      </c>
      <c r="P3197">
        <v>3956.68</v>
      </c>
      <c r="Q3197" s="1">
        <v>41518</v>
      </c>
      <c r="R3197" t="s">
        <v>98</v>
      </c>
      <c r="S3197" t="s">
        <v>104</v>
      </c>
      <c r="T3197">
        <v>1</v>
      </c>
    </row>
    <row r="3198" spans="1:20" x14ac:dyDescent="0.3">
      <c r="A3198" t="s">
        <v>90</v>
      </c>
      <c r="B3198">
        <v>656304</v>
      </c>
      <c r="C3198">
        <v>839414</v>
      </c>
      <c r="D3198">
        <v>10000</v>
      </c>
      <c r="E3198" t="s">
        <v>43</v>
      </c>
      <c r="F3198">
        <v>13.43</v>
      </c>
      <c r="G3198">
        <v>229.74</v>
      </c>
      <c r="H3198" t="s">
        <v>19</v>
      </c>
      <c r="I3198" s="1">
        <v>40544</v>
      </c>
      <c r="J3198" t="s">
        <v>20</v>
      </c>
      <c r="K3198" t="s">
        <v>24</v>
      </c>
      <c r="L3198" t="s">
        <v>33</v>
      </c>
      <c r="M3198">
        <v>0</v>
      </c>
      <c r="N3198">
        <v>12771.59</v>
      </c>
      <c r="O3198">
        <v>10000.01</v>
      </c>
      <c r="P3198">
        <v>2771.58</v>
      </c>
      <c r="Q3198" s="1">
        <v>41518</v>
      </c>
      <c r="R3198" t="s">
        <v>98</v>
      </c>
      <c r="S3198" t="s">
        <v>103</v>
      </c>
      <c r="T3198">
        <v>0</v>
      </c>
    </row>
    <row r="3199" spans="1:20" x14ac:dyDescent="0.3">
      <c r="A3199" t="s">
        <v>90</v>
      </c>
      <c r="B3199">
        <v>656302</v>
      </c>
      <c r="C3199">
        <v>839412</v>
      </c>
      <c r="D3199">
        <v>7750</v>
      </c>
      <c r="E3199" t="s">
        <v>18</v>
      </c>
      <c r="F3199">
        <v>10</v>
      </c>
      <c r="G3199">
        <v>250.08</v>
      </c>
      <c r="H3199" t="s">
        <v>29</v>
      </c>
      <c r="I3199" s="1">
        <v>40544</v>
      </c>
      <c r="J3199" t="s">
        <v>20</v>
      </c>
      <c r="K3199" t="s">
        <v>27</v>
      </c>
      <c r="L3199" t="s">
        <v>61</v>
      </c>
      <c r="M3199">
        <v>0</v>
      </c>
      <c r="N3199">
        <v>8942.3799999999992</v>
      </c>
      <c r="O3199">
        <v>7749.99</v>
      </c>
      <c r="P3199">
        <v>1192.3900000000001</v>
      </c>
      <c r="Q3199" s="1">
        <v>41456</v>
      </c>
      <c r="R3199" t="s">
        <v>98</v>
      </c>
      <c r="S3199" t="s">
        <v>103</v>
      </c>
      <c r="T3199">
        <v>0</v>
      </c>
    </row>
    <row r="3200" spans="1:20" x14ac:dyDescent="0.3">
      <c r="A3200" t="s">
        <v>90</v>
      </c>
      <c r="B3200">
        <v>656292</v>
      </c>
      <c r="C3200">
        <v>839401</v>
      </c>
      <c r="D3200">
        <v>6000</v>
      </c>
      <c r="E3200" t="s">
        <v>18</v>
      </c>
      <c r="F3200">
        <v>6.92</v>
      </c>
      <c r="G3200">
        <v>185.05</v>
      </c>
      <c r="H3200" t="s">
        <v>32</v>
      </c>
      <c r="I3200" s="1">
        <v>40544</v>
      </c>
      <c r="J3200" t="s">
        <v>20</v>
      </c>
      <c r="K3200" t="s">
        <v>27</v>
      </c>
      <c r="L3200" t="s">
        <v>76</v>
      </c>
      <c r="M3200">
        <v>0</v>
      </c>
      <c r="N3200">
        <v>6661.66</v>
      </c>
      <c r="O3200">
        <v>6000</v>
      </c>
      <c r="P3200">
        <v>661.66</v>
      </c>
      <c r="Q3200" s="1">
        <v>41671</v>
      </c>
      <c r="R3200" t="s">
        <v>98</v>
      </c>
      <c r="S3200" t="s">
        <v>103</v>
      </c>
      <c r="T3200">
        <v>0</v>
      </c>
    </row>
    <row r="3201" spans="1:20" x14ac:dyDescent="0.3">
      <c r="A3201" t="s">
        <v>90</v>
      </c>
      <c r="B3201">
        <v>656009</v>
      </c>
      <c r="C3201">
        <v>839031</v>
      </c>
      <c r="D3201">
        <v>14000</v>
      </c>
      <c r="E3201" t="s">
        <v>43</v>
      </c>
      <c r="F3201">
        <v>13.06</v>
      </c>
      <c r="G3201">
        <v>318.98</v>
      </c>
      <c r="H3201" t="s">
        <v>19</v>
      </c>
      <c r="I3201" s="1">
        <v>40544</v>
      </c>
      <c r="J3201" t="s">
        <v>26</v>
      </c>
      <c r="K3201" t="s">
        <v>27</v>
      </c>
      <c r="L3201" t="s">
        <v>41</v>
      </c>
      <c r="M3201">
        <v>0</v>
      </c>
      <c r="N3201">
        <v>1609.89</v>
      </c>
      <c r="O3201">
        <v>332.74</v>
      </c>
      <c r="P3201">
        <v>300.83999999999997</v>
      </c>
      <c r="Q3201" s="1">
        <v>40634</v>
      </c>
      <c r="R3201" t="s">
        <v>98</v>
      </c>
      <c r="S3201" t="s">
        <v>104</v>
      </c>
      <c r="T3201">
        <v>1</v>
      </c>
    </row>
    <row r="3202" spans="1:20" x14ac:dyDescent="0.3">
      <c r="A3202" t="s">
        <v>90</v>
      </c>
      <c r="B3202">
        <v>656269</v>
      </c>
      <c r="C3202">
        <v>839374</v>
      </c>
      <c r="D3202">
        <v>10750</v>
      </c>
      <c r="E3202" t="s">
        <v>18</v>
      </c>
      <c r="F3202">
        <v>5.79</v>
      </c>
      <c r="G3202">
        <v>326.02</v>
      </c>
      <c r="H3202" t="s">
        <v>32</v>
      </c>
      <c r="I3202" s="1">
        <v>40544</v>
      </c>
      <c r="J3202" t="s">
        <v>20</v>
      </c>
      <c r="K3202" t="s">
        <v>27</v>
      </c>
      <c r="L3202" t="s">
        <v>31</v>
      </c>
      <c r="M3202">
        <v>0</v>
      </c>
      <c r="N3202">
        <v>11733.13</v>
      </c>
      <c r="O3202">
        <v>10750</v>
      </c>
      <c r="P3202">
        <v>983.13</v>
      </c>
      <c r="Q3202" s="1">
        <v>41671</v>
      </c>
      <c r="R3202" t="s">
        <v>98</v>
      </c>
      <c r="S3202" t="s">
        <v>103</v>
      </c>
      <c r="T3202">
        <v>0</v>
      </c>
    </row>
    <row r="3203" spans="1:20" x14ac:dyDescent="0.3">
      <c r="A3203" t="s">
        <v>90</v>
      </c>
      <c r="B3203">
        <v>656055</v>
      </c>
      <c r="C3203">
        <v>839094</v>
      </c>
      <c r="D3203">
        <v>7500</v>
      </c>
      <c r="E3203" t="s">
        <v>43</v>
      </c>
      <c r="F3203">
        <v>14.91</v>
      </c>
      <c r="G3203">
        <v>178.08</v>
      </c>
      <c r="H3203" t="s">
        <v>23</v>
      </c>
      <c r="I3203" s="1">
        <v>40544</v>
      </c>
      <c r="J3203" t="s">
        <v>26</v>
      </c>
      <c r="K3203" t="s">
        <v>27</v>
      </c>
      <c r="L3203" t="s">
        <v>41</v>
      </c>
      <c r="M3203">
        <v>0</v>
      </c>
      <c r="N3203">
        <v>5519.43</v>
      </c>
      <c r="O3203">
        <v>3174.91</v>
      </c>
      <c r="P3203">
        <v>2325.42</v>
      </c>
      <c r="Q3203" s="1">
        <v>41518</v>
      </c>
      <c r="R3203" t="s">
        <v>98</v>
      </c>
      <c r="S3203" t="s">
        <v>104</v>
      </c>
      <c r="T3203">
        <v>1</v>
      </c>
    </row>
    <row r="3204" spans="1:20" x14ac:dyDescent="0.3">
      <c r="A3204" t="s">
        <v>90</v>
      </c>
      <c r="B3204">
        <v>645962</v>
      </c>
      <c r="C3204">
        <v>826498</v>
      </c>
      <c r="D3204">
        <v>14600</v>
      </c>
      <c r="E3204" t="s">
        <v>43</v>
      </c>
      <c r="F3204">
        <v>15.65</v>
      </c>
      <c r="G3204">
        <v>352.34</v>
      </c>
      <c r="H3204" t="s">
        <v>23</v>
      </c>
      <c r="I3204" s="1">
        <v>40544</v>
      </c>
      <c r="J3204" t="s">
        <v>20</v>
      </c>
      <c r="K3204" t="s">
        <v>27</v>
      </c>
      <c r="L3204" t="s">
        <v>41</v>
      </c>
      <c r="M3204">
        <v>0</v>
      </c>
      <c r="N3204">
        <v>15541.73</v>
      </c>
      <c r="O3204">
        <v>14599.99</v>
      </c>
      <c r="P3204">
        <v>941.74</v>
      </c>
      <c r="Q3204" s="1">
        <v>40756</v>
      </c>
      <c r="R3204" t="s">
        <v>98</v>
      </c>
      <c r="S3204" t="s">
        <v>103</v>
      </c>
      <c r="T3204">
        <v>0</v>
      </c>
    </row>
    <row r="3205" spans="1:20" x14ac:dyDescent="0.3">
      <c r="A3205" t="s">
        <v>90</v>
      </c>
      <c r="B3205">
        <v>656251</v>
      </c>
      <c r="C3205">
        <v>839350</v>
      </c>
      <c r="D3205">
        <v>15000</v>
      </c>
      <c r="E3205" t="s">
        <v>18</v>
      </c>
      <c r="F3205">
        <v>12.68</v>
      </c>
      <c r="G3205">
        <v>503.11</v>
      </c>
      <c r="H3205" t="s">
        <v>19</v>
      </c>
      <c r="I3205" s="1">
        <v>40544</v>
      </c>
      <c r="J3205" t="s">
        <v>20</v>
      </c>
      <c r="K3205" t="s">
        <v>27</v>
      </c>
      <c r="L3205" t="s">
        <v>42</v>
      </c>
      <c r="M3205">
        <v>0</v>
      </c>
      <c r="N3205">
        <v>18050.810000000001</v>
      </c>
      <c r="O3205">
        <v>15000.01</v>
      </c>
      <c r="P3205">
        <v>3050.8</v>
      </c>
      <c r="Q3205" s="1">
        <v>41548</v>
      </c>
      <c r="R3205" t="s">
        <v>98</v>
      </c>
      <c r="S3205" t="s">
        <v>103</v>
      </c>
      <c r="T3205">
        <v>0</v>
      </c>
    </row>
    <row r="3206" spans="1:20" x14ac:dyDescent="0.3">
      <c r="A3206" t="s">
        <v>90</v>
      </c>
      <c r="B3206">
        <v>654844</v>
      </c>
      <c r="C3206">
        <v>837430</v>
      </c>
      <c r="D3206">
        <v>8000</v>
      </c>
      <c r="E3206" t="s">
        <v>43</v>
      </c>
      <c r="F3206">
        <v>16.77</v>
      </c>
      <c r="G3206">
        <v>197.84</v>
      </c>
      <c r="H3206" t="s">
        <v>44</v>
      </c>
      <c r="I3206" s="1">
        <v>40544</v>
      </c>
      <c r="J3206" t="s">
        <v>20</v>
      </c>
      <c r="K3206" t="s">
        <v>36</v>
      </c>
      <c r="L3206" t="s">
        <v>56</v>
      </c>
      <c r="M3206">
        <v>0</v>
      </c>
      <c r="N3206">
        <v>11599.021189999999</v>
      </c>
      <c r="O3206">
        <v>8000</v>
      </c>
      <c r="P3206">
        <v>3599.02</v>
      </c>
      <c r="Q3206" s="1">
        <v>41974</v>
      </c>
      <c r="R3206" t="s">
        <v>98</v>
      </c>
      <c r="S3206" t="s">
        <v>103</v>
      </c>
      <c r="T3206">
        <v>0</v>
      </c>
    </row>
    <row r="3207" spans="1:20" x14ac:dyDescent="0.3">
      <c r="A3207" t="s">
        <v>90</v>
      </c>
      <c r="B3207">
        <v>656227</v>
      </c>
      <c r="C3207">
        <v>839322</v>
      </c>
      <c r="D3207">
        <v>6000</v>
      </c>
      <c r="E3207" t="s">
        <v>18</v>
      </c>
      <c r="F3207">
        <v>14.54</v>
      </c>
      <c r="G3207">
        <v>206.65</v>
      </c>
      <c r="H3207" t="s">
        <v>23</v>
      </c>
      <c r="I3207" s="1">
        <v>40544</v>
      </c>
      <c r="J3207" t="s">
        <v>20</v>
      </c>
      <c r="K3207" t="s">
        <v>27</v>
      </c>
      <c r="L3207" t="s">
        <v>58</v>
      </c>
      <c r="M3207">
        <v>0</v>
      </c>
      <c r="N3207">
        <v>7437.9</v>
      </c>
      <c r="O3207">
        <v>6000</v>
      </c>
      <c r="P3207">
        <v>1437.9</v>
      </c>
      <c r="Q3207" s="1">
        <v>41671</v>
      </c>
      <c r="R3207" t="s">
        <v>98</v>
      </c>
      <c r="S3207" t="s">
        <v>103</v>
      </c>
      <c r="T3207">
        <v>0</v>
      </c>
    </row>
    <row r="3208" spans="1:20" x14ac:dyDescent="0.3">
      <c r="A3208" t="s">
        <v>90</v>
      </c>
      <c r="B3208">
        <v>656213</v>
      </c>
      <c r="C3208">
        <v>839304</v>
      </c>
      <c r="D3208">
        <v>12000</v>
      </c>
      <c r="E3208" t="s">
        <v>43</v>
      </c>
      <c r="F3208">
        <v>11.11</v>
      </c>
      <c r="G3208">
        <v>261.57</v>
      </c>
      <c r="H3208" t="s">
        <v>29</v>
      </c>
      <c r="I3208" s="1">
        <v>40544</v>
      </c>
      <c r="J3208" t="s">
        <v>20</v>
      </c>
      <c r="K3208" t="s">
        <v>27</v>
      </c>
      <c r="L3208" t="s">
        <v>55</v>
      </c>
      <c r="M3208">
        <v>0</v>
      </c>
      <c r="N3208">
        <v>15329.515600000001</v>
      </c>
      <c r="O3208">
        <v>12000</v>
      </c>
      <c r="P3208">
        <v>3329.52</v>
      </c>
      <c r="Q3208" s="1">
        <v>41883</v>
      </c>
      <c r="R3208" t="s">
        <v>98</v>
      </c>
      <c r="S3208" t="s">
        <v>103</v>
      </c>
      <c r="T3208">
        <v>0</v>
      </c>
    </row>
    <row r="3209" spans="1:20" x14ac:dyDescent="0.3">
      <c r="A3209" t="s">
        <v>90</v>
      </c>
      <c r="B3209">
        <v>656202</v>
      </c>
      <c r="C3209">
        <v>839292</v>
      </c>
      <c r="D3209">
        <v>16800</v>
      </c>
      <c r="E3209" t="s">
        <v>43</v>
      </c>
      <c r="F3209">
        <v>13.43</v>
      </c>
      <c r="G3209">
        <v>385.96</v>
      </c>
      <c r="H3209" t="s">
        <v>19</v>
      </c>
      <c r="I3209" s="1">
        <v>40544</v>
      </c>
      <c r="J3209" t="s">
        <v>20</v>
      </c>
      <c r="K3209" t="s">
        <v>27</v>
      </c>
      <c r="L3209" t="s">
        <v>56</v>
      </c>
      <c r="M3209">
        <v>0</v>
      </c>
      <c r="N3209">
        <v>22659.839469999999</v>
      </c>
      <c r="O3209">
        <v>16800</v>
      </c>
      <c r="P3209">
        <v>5859.84</v>
      </c>
      <c r="Q3209" s="1">
        <v>41944</v>
      </c>
      <c r="R3209" t="s">
        <v>98</v>
      </c>
      <c r="S3209" t="s">
        <v>103</v>
      </c>
      <c r="T3209">
        <v>0</v>
      </c>
    </row>
    <row r="3210" spans="1:20" x14ac:dyDescent="0.3">
      <c r="A3210" t="s">
        <v>90</v>
      </c>
      <c r="B3210">
        <v>656207</v>
      </c>
      <c r="C3210">
        <v>839297</v>
      </c>
      <c r="D3210">
        <v>10000</v>
      </c>
      <c r="E3210" t="s">
        <v>43</v>
      </c>
      <c r="F3210">
        <v>14.91</v>
      </c>
      <c r="G3210">
        <v>237.43</v>
      </c>
      <c r="H3210" t="s">
        <v>23</v>
      </c>
      <c r="I3210" s="1">
        <v>40544</v>
      </c>
      <c r="J3210" t="s">
        <v>20</v>
      </c>
      <c r="K3210" t="s">
        <v>27</v>
      </c>
      <c r="L3210" t="s">
        <v>74</v>
      </c>
      <c r="M3210">
        <v>0</v>
      </c>
      <c r="N3210">
        <v>14030.841200000001</v>
      </c>
      <c r="O3210">
        <v>9999.99</v>
      </c>
      <c r="P3210">
        <v>4030.85</v>
      </c>
      <c r="Q3210" s="1">
        <v>42036</v>
      </c>
      <c r="R3210" t="s">
        <v>98</v>
      </c>
      <c r="S3210" t="s">
        <v>103</v>
      </c>
      <c r="T3210">
        <v>0</v>
      </c>
    </row>
    <row r="3211" spans="1:20" x14ac:dyDescent="0.3">
      <c r="A3211" t="s">
        <v>90</v>
      </c>
      <c r="B3211">
        <v>656215</v>
      </c>
      <c r="C3211">
        <v>839306</v>
      </c>
      <c r="D3211">
        <v>5000</v>
      </c>
      <c r="E3211" t="s">
        <v>18</v>
      </c>
      <c r="F3211">
        <v>7.29</v>
      </c>
      <c r="G3211">
        <v>155.05000000000001</v>
      </c>
      <c r="H3211" t="s">
        <v>32</v>
      </c>
      <c r="I3211" s="1">
        <v>40544</v>
      </c>
      <c r="J3211" t="s">
        <v>20</v>
      </c>
      <c r="K3211" t="s">
        <v>59</v>
      </c>
      <c r="L3211" t="s">
        <v>22</v>
      </c>
      <c r="M3211">
        <v>0</v>
      </c>
      <c r="N3211">
        <v>5354.86</v>
      </c>
      <c r="O3211">
        <v>5000</v>
      </c>
      <c r="P3211">
        <v>354.86</v>
      </c>
      <c r="Q3211" s="1">
        <v>41214</v>
      </c>
      <c r="R3211" t="s">
        <v>98</v>
      </c>
      <c r="S3211" t="s">
        <v>103</v>
      </c>
      <c r="T3211">
        <v>0</v>
      </c>
    </row>
    <row r="3212" spans="1:20" x14ac:dyDescent="0.3">
      <c r="A3212" t="s">
        <v>90</v>
      </c>
      <c r="B3212">
        <v>656165</v>
      </c>
      <c r="C3212">
        <v>839241</v>
      </c>
      <c r="D3212">
        <v>10000</v>
      </c>
      <c r="E3212" t="s">
        <v>43</v>
      </c>
      <c r="F3212">
        <v>15.65</v>
      </c>
      <c r="G3212">
        <v>241.33</v>
      </c>
      <c r="H3212" t="s">
        <v>23</v>
      </c>
      <c r="I3212" s="1">
        <v>40544</v>
      </c>
      <c r="J3212" t="s">
        <v>20</v>
      </c>
      <c r="K3212" t="s">
        <v>27</v>
      </c>
      <c r="L3212" t="s">
        <v>39</v>
      </c>
      <c r="M3212">
        <v>0</v>
      </c>
      <c r="N3212">
        <v>12579.13</v>
      </c>
      <c r="O3212">
        <v>10000</v>
      </c>
      <c r="P3212">
        <v>2579.13</v>
      </c>
      <c r="Q3212" s="1">
        <v>41671</v>
      </c>
      <c r="R3212" t="s">
        <v>98</v>
      </c>
      <c r="S3212" t="s">
        <v>103</v>
      </c>
      <c r="T3212">
        <v>0</v>
      </c>
    </row>
    <row r="3213" spans="1:20" x14ac:dyDescent="0.3">
      <c r="A3213" t="s">
        <v>90</v>
      </c>
      <c r="B3213">
        <v>656157</v>
      </c>
      <c r="C3213">
        <v>839232</v>
      </c>
      <c r="D3213">
        <v>7000</v>
      </c>
      <c r="E3213" t="s">
        <v>43</v>
      </c>
      <c r="F3213">
        <v>13.43</v>
      </c>
      <c r="G3213">
        <v>160.82</v>
      </c>
      <c r="H3213" t="s">
        <v>19</v>
      </c>
      <c r="I3213" s="1">
        <v>40544</v>
      </c>
      <c r="J3213" t="s">
        <v>26</v>
      </c>
      <c r="K3213" t="s">
        <v>27</v>
      </c>
      <c r="L3213" t="s">
        <v>51</v>
      </c>
      <c r="M3213">
        <v>0</v>
      </c>
      <c r="N3213">
        <v>4764.3999999999996</v>
      </c>
      <c r="O3213">
        <v>2685.94</v>
      </c>
      <c r="P3213">
        <v>1808.49</v>
      </c>
      <c r="Q3213" s="1">
        <v>41395</v>
      </c>
      <c r="R3213" t="s">
        <v>98</v>
      </c>
      <c r="S3213" t="s">
        <v>104</v>
      </c>
      <c r="T3213">
        <v>1</v>
      </c>
    </row>
    <row r="3214" spans="1:20" x14ac:dyDescent="0.3">
      <c r="A3214" t="s">
        <v>90</v>
      </c>
      <c r="B3214">
        <v>656144</v>
      </c>
      <c r="C3214">
        <v>839216</v>
      </c>
      <c r="D3214">
        <v>13600</v>
      </c>
      <c r="E3214" t="s">
        <v>18</v>
      </c>
      <c r="F3214">
        <v>7.29</v>
      </c>
      <c r="G3214">
        <v>421.74</v>
      </c>
      <c r="H3214" t="s">
        <v>32</v>
      </c>
      <c r="I3214" s="1">
        <v>40544</v>
      </c>
      <c r="J3214" t="s">
        <v>20</v>
      </c>
      <c r="K3214" t="s">
        <v>49</v>
      </c>
      <c r="L3214" t="s">
        <v>56</v>
      </c>
      <c r="M3214">
        <v>0</v>
      </c>
      <c r="N3214">
        <v>14760.93</v>
      </c>
      <c r="O3214">
        <v>13600</v>
      </c>
      <c r="P3214">
        <v>1160.93</v>
      </c>
      <c r="Q3214" s="1">
        <v>41153</v>
      </c>
      <c r="R3214" t="s">
        <v>98</v>
      </c>
      <c r="S3214" t="s">
        <v>103</v>
      </c>
      <c r="T3214">
        <v>0</v>
      </c>
    </row>
    <row r="3215" spans="1:20" x14ac:dyDescent="0.3">
      <c r="A3215" t="s">
        <v>90</v>
      </c>
      <c r="B3215">
        <v>656137</v>
      </c>
      <c r="C3215">
        <v>839205</v>
      </c>
      <c r="D3215">
        <v>10000</v>
      </c>
      <c r="E3215" t="s">
        <v>18</v>
      </c>
      <c r="F3215">
        <v>14.54</v>
      </c>
      <c r="G3215">
        <v>344.41</v>
      </c>
      <c r="H3215" t="s">
        <v>23</v>
      </c>
      <c r="I3215" s="1">
        <v>40544</v>
      </c>
      <c r="J3215" t="s">
        <v>20</v>
      </c>
      <c r="K3215" t="s">
        <v>49</v>
      </c>
      <c r="L3215" t="s">
        <v>51</v>
      </c>
      <c r="M3215">
        <v>0</v>
      </c>
      <c r="N3215">
        <v>10782.22</v>
      </c>
      <c r="O3215">
        <v>10000</v>
      </c>
      <c r="P3215">
        <v>782.22</v>
      </c>
      <c r="Q3215" s="1">
        <v>40969</v>
      </c>
      <c r="R3215" t="s">
        <v>98</v>
      </c>
      <c r="S3215" t="s">
        <v>103</v>
      </c>
      <c r="T3215">
        <v>0</v>
      </c>
    </row>
    <row r="3216" spans="1:20" x14ac:dyDescent="0.3">
      <c r="A3216" t="s">
        <v>90</v>
      </c>
      <c r="B3216">
        <v>656096</v>
      </c>
      <c r="C3216">
        <v>839148</v>
      </c>
      <c r="D3216">
        <v>10000</v>
      </c>
      <c r="E3216" t="s">
        <v>18</v>
      </c>
      <c r="F3216">
        <v>5.42</v>
      </c>
      <c r="G3216">
        <v>301.60000000000002</v>
      </c>
      <c r="H3216" t="s">
        <v>32</v>
      </c>
      <c r="I3216" s="1">
        <v>40544</v>
      </c>
      <c r="J3216" t="s">
        <v>20</v>
      </c>
      <c r="K3216" t="s">
        <v>27</v>
      </c>
      <c r="L3216" t="s">
        <v>34</v>
      </c>
      <c r="M3216">
        <v>0</v>
      </c>
      <c r="N3216">
        <v>10856.59</v>
      </c>
      <c r="O3216">
        <v>10000</v>
      </c>
      <c r="P3216">
        <v>856.59</v>
      </c>
      <c r="Q3216" s="1">
        <v>41671</v>
      </c>
      <c r="R3216" t="s">
        <v>98</v>
      </c>
      <c r="S3216" t="s">
        <v>103</v>
      </c>
      <c r="T3216">
        <v>0</v>
      </c>
    </row>
    <row r="3217" spans="1:20" x14ac:dyDescent="0.3">
      <c r="A3217" t="s">
        <v>90</v>
      </c>
      <c r="B3217">
        <v>656057</v>
      </c>
      <c r="C3217">
        <v>839096</v>
      </c>
      <c r="D3217">
        <v>13000</v>
      </c>
      <c r="E3217" t="s">
        <v>18</v>
      </c>
      <c r="F3217">
        <v>7.66</v>
      </c>
      <c r="G3217">
        <v>405.34</v>
      </c>
      <c r="H3217" t="s">
        <v>32</v>
      </c>
      <c r="I3217" s="1">
        <v>40544</v>
      </c>
      <c r="J3217" t="s">
        <v>26</v>
      </c>
      <c r="K3217" t="s">
        <v>40</v>
      </c>
      <c r="L3217" t="s">
        <v>63</v>
      </c>
      <c r="M3217">
        <v>0</v>
      </c>
      <c r="N3217">
        <v>3707.11</v>
      </c>
      <c r="O3217">
        <v>2625.24</v>
      </c>
      <c r="P3217">
        <v>602.76</v>
      </c>
      <c r="Q3217" s="1">
        <v>40817</v>
      </c>
      <c r="R3217" t="s">
        <v>98</v>
      </c>
      <c r="S3217" t="s">
        <v>104</v>
      </c>
      <c r="T3217">
        <v>1</v>
      </c>
    </row>
    <row r="3218" spans="1:20" x14ac:dyDescent="0.3">
      <c r="A3218" t="s">
        <v>90</v>
      </c>
      <c r="B3218">
        <v>656053</v>
      </c>
      <c r="C3218">
        <v>839090</v>
      </c>
      <c r="D3218">
        <v>10000</v>
      </c>
      <c r="E3218" t="s">
        <v>18</v>
      </c>
      <c r="F3218">
        <v>7.29</v>
      </c>
      <c r="G3218">
        <v>310.10000000000002</v>
      </c>
      <c r="H3218" t="s">
        <v>32</v>
      </c>
      <c r="I3218" s="1">
        <v>40544</v>
      </c>
      <c r="J3218" t="s">
        <v>20</v>
      </c>
      <c r="K3218" t="s">
        <v>40</v>
      </c>
      <c r="L3218" t="s">
        <v>58</v>
      </c>
      <c r="M3218">
        <v>0</v>
      </c>
      <c r="N3218">
        <v>10727.65</v>
      </c>
      <c r="O3218">
        <v>10000</v>
      </c>
      <c r="P3218">
        <v>727.65</v>
      </c>
      <c r="Q3218" s="1">
        <v>41091</v>
      </c>
      <c r="R3218" t="s">
        <v>98</v>
      </c>
      <c r="S3218" t="s">
        <v>103</v>
      </c>
      <c r="T3218">
        <v>0</v>
      </c>
    </row>
    <row r="3219" spans="1:20" x14ac:dyDescent="0.3">
      <c r="A3219" t="s">
        <v>90</v>
      </c>
      <c r="B3219">
        <v>656039</v>
      </c>
      <c r="C3219">
        <v>839070</v>
      </c>
      <c r="D3219">
        <v>16000</v>
      </c>
      <c r="E3219" t="s">
        <v>18</v>
      </c>
      <c r="F3219">
        <v>10.37</v>
      </c>
      <c r="G3219">
        <v>519.05999999999995</v>
      </c>
      <c r="H3219" t="s">
        <v>29</v>
      </c>
      <c r="I3219" s="1">
        <v>40544</v>
      </c>
      <c r="J3219" t="s">
        <v>20</v>
      </c>
      <c r="K3219" t="s">
        <v>21</v>
      </c>
      <c r="L3219" t="s">
        <v>25</v>
      </c>
      <c r="M3219">
        <v>0</v>
      </c>
      <c r="N3219">
        <v>16534.38</v>
      </c>
      <c r="O3219">
        <v>16000</v>
      </c>
      <c r="P3219">
        <v>534.38</v>
      </c>
      <c r="Q3219" s="1">
        <v>40695</v>
      </c>
      <c r="R3219" t="s">
        <v>98</v>
      </c>
      <c r="S3219" t="s">
        <v>103</v>
      </c>
      <c r="T3219">
        <v>0</v>
      </c>
    </row>
    <row r="3220" spans="1:20" x14ac:dyDescent="0.3">
      <c r="A3220" t="s">
        <v>90</v>
      </c>
      <c r="B3220">
        <v>656013</v>
      </c>
      <c r="C3220">
        <v>839036</v>
      </c>
      <c r="D3220">
        <v>12000</v>
      </c>
      <c r="E3220" t="s">
        <v>43</v>
      </c>
      <c r="F3220">
        <v>10.74</v>
      </c>
      <c r="G3220">
        <v>259.36</v>
      </c>
      <c r="H3220" t="s">
        <v>29</v>
      </c>
      <c r="I3220" s="1">
        <v>40544</v>
      </c>
      <c r="J3220" t="s">
        <v>20</v>
      </c>
      <c r="K3220" t="s">
        <v>27</v>
      </c>
      <c r="L3220" t="s">
        <v>33</v>
      </c>
      <c r="M3220">
        <v>0</v>
      </c>
      <c r="N3220">
        <v>14577.33</v>
      </c>
      <c r="O3220">
        <v>11999.99</v>
      </c>
      <c r="P3220">
        <v>2577.34</v>
      </c>
      <c r="Q3220" s="1">
        <v>41487</v>
      </c>
      <c r="R3220" t="s">
        <v>98</v>
      </c>
      <c r="S3220" t="s">
        <v>103</v>
      </c>
      <c r="T3220">
        <v>0</v>
      </c>
    </row>
    <row r="3221" spans="1:20" x14ac:dyDescent="0.3">
      <c r="A3221" t="s">
        <v>90</v>
      </c>
      <c r="B3221">
        <v>656002</v>
      </c>
      <c r="C3221">
        <v>839022</v>
      </c>
      <c r="D3221">
        <v>7000</v>
      </c>
      <c r="E3221" t="s">
        <v>18</v>
      </c>
      <c r="F3221">
        <v>7.66</v>
      </c>
      <c r="G3221">
        <v>218.26</v>
      </c>
      <c r="H3221" t="s">
        <v>32</v>
      </c>
      <c r="I3221" s="1">
        <v>40544</v>
      </c>
      <c r="J3221" t="s">
        <v>20</v>
      </c>
      <c r="K3221" t="s">
        <v>24</v>
      </c>
      <c r="L3221" t="s">
        <v>58</v>
      </c>
      <c r="M3221">
        <v>0</v>
      </c>
      <c r="N3221">
        <v>7845</v>
      </c>
      <c r="O3221">
        <v>7000</v>
      </c>
      <c r="P3221">
        <v>845</v>
      </c>
      <c r="Q3221" s="1">
        <v>41671</v>
      </c>
      <c r="R3221" t="s">
        <v>98</v>
      </c>
      <c r="S3221" t="s">
        <v>103</v>
      </c>
      <c r="T3221">
        <v>0</v>
      </c>
    </row>
    <row r="3222" spans="1:20" x14ac:dyDescent="0.3">
      <c r="A3222" t="s">
        <v>90</v>
      </c>
      <c r="B3222">
        <v>654709</v>
      </c>
      <c r="C3222">
        <v>837271</v>
      </c>
      <c r="D3222">
        <v>5500</v>
      </c>
      <c r="E3222" t="s">
        <v>18</v>
      </c>
      <c r="F3222">
        <v>10.37</v>
      </c>
      <c r="G3222">
        <v>178.43</v>
      </c>
      <c r="H3222" t="s">
        <v>29</v>
      </c>
      <c r="I3222" s="1">
        <v>40544</v>
      </c>
      <c r="J3222" t="s">
        <v>20</v>
      </c>
      <c r="K3222" t="s">
        <v>27</v>
      </c>
      <c r="L3222" t="s">
        <v>61</v>
      </c>
      <c r="M3222">
        <v>0</v>
      </c>
      <c r="N3222">
        <v>6381.33</v>
      </c>
      <c r="O3222">
        <v>5500</v>
      </c>
      <c r="P3222">
        <v>881.33</v>
      </c>
      <c r="Q3222" s="1">
        <v>41456</v>
      </c>
      <c r="R3222" t="s">
        <v>98</v>
      </c>
      <c r="S3222" t="s">
        <v>103</v>
      </c>
      <c r="T3222">
        <v>0</v>
      </c>
    </row>
    <row r="3223" spans="1:20" x14ac:dyDescent="0.3">
      <c r="A3223" t="s">
        <v>90</v>
      </c>
      <c r="B3223">
        <v>655990</v>
      </c>
      <c r="C3223">
        <v>839007</v>
      </c>
      <c r="D3223">
        <v>12500</v>
      </c>
      <c r="E3223" t="s">
        <v>18</v>
      </c>
      <c r="F3223">
        <v>7.29</v>
      </c>
      <c r="G3223">
        <v>387.63</v>
      </c>
      <c r="H3223" t="s">
        <v>32</v>
      </c>
      <c r="I3223" s="1">
        <v>40544</v>
      </c>
      <c r="J3223" t="s">
        <v>20</v>
      </c>
      <c r="K3223" t="s">
        <v>27</v>
      </c>
      <c r="L3223" t="s">
        <v>48</v>
      </c>
      <c r="M3223">
        <v>0</v>
      </c>
      <c r="N3223">
        <v>13407.44</v>
      </c>
      <c r="O3223">
        <v>12500</v>
      </c>
      <c r="P3223">
        <v>907.44</v>
      </c>
      <c r="Q3223" s="1">
        <v>41061</v>
      </c>
      <c r="R3223" t="s">
        <v>98</v>
      </c>
      <c r="S3223" t="s">
        <v>103</v>
      </c>
      <c r="T3223">
        <v>0</v>
      </c>
    </row>
    <row r="3224" spans="1:20" x14ac:dyDescent="0.3">
      <c r="A3224" t="s">
        <v>90</v>
      </c>
      <c r="B3224">
        <v>655940</v>
      </c>
      <c r="C3224">
        <v>838947</v>
      </c>
      <c r="D3224">
        <v>4000</v>
      </c>
      <c r="E3224" t="s">
        <v>18</v>
      </c>
      <c r="F3224">
        <v>10</v>
      </c>
      <c r="G3224">
        <v>129.07</v>
      </c>
      <c r="H3224" t="s">
        <v>29</v>
      </c>
      <c r="I3224" s="1">
        <v>40544</v>
      </c>
      <c r="J3224" t="s">
        <v>20</v>
      </c>
      <c r="K3224" t="s">
        <v>27</v>
      </c>
      <c r="L3224" t="s">
        <v>25</v>
      </c>
      <c r="M3224">
        <v>0</v>
      </c>
      <c r="N3224">
        <v>4644.3</v>
      </c>
      <c r="O3224">
        <v>4000</v>
      </c>
      <c r="P3224">
        <v>644.29999999999995</v>
      </c>
      <c r="Q3224" s="1">
        <v>41671</v>
      </c>
      <c r="R3224" t="s">
        <v>98</v>
      </c>
      <c r="S3224" t="s">
        <v>103</v>
      </c>
      <c r="T3224">
        <v>0</v>
      </c>
    </row>
    <row r="3225" spans="1:20" x14ac:dyDescent="0.3">
      <c r="A3225" t="s">
        <v>90</v>
      </c>
      <c r="B3225">
        <v>655892</v>
      </c>
      <c r="C3225">
        <v>838883</v>
      </c>
      <c r="D3225">
        <v>6450</v>
      </c>
      <c r="E3225" t="s">
        <v>18</v>
      </c>
      <c r="F3225">
        <v>10.37</v>
      </c>
      <c r="G3225">
        <v>209.25</v>
      </c>
      <c r="H3225" t="s">
        <v>29</v>
      </c>
      <c r="I3225" s="1">
        <v>40544</v>
      </c>
      <c r="J3225" t="s">
        <v>20</v>
      </c>
      <c r="K3225" t="s">
        <v>27</v>
      </c>
      <c r="L3225" t="s">
        <v>51</v>
      </c>
      <c r="M3225">
        <v>0</v>
      </c>
      <c r="N3225">
        <v>7298.82</v>
      </c>
      <c r="O3225">
        <v>6450</v>
      </c>
      <c r="P3225">
        <v>848.82</v>
      </c>
      <c r="Q3225" s="1">
        <v>41183</v>
      </c>
      <c r="R3225" t="s">
        <v>98</v>
      </c>
      <c r="S3225" t="s">
        <v>103</v>
      </c>
      <c r="T3225">
        <v>0</v>
      </c>
    </row>
    <row r="3226" spans="1:20" x14ac:dyDescent="0.3">
      <c r="A3226" t="s">
        <v>90</v>
      </c>
      <c r="B3226">
        <v>655893</v>
      </c>
      <c r="C3226">
        <v>838884</v>
      </c>
      <c r="D3226">
        <v>5000</v>
      </c>
      <c r="E3226" t="s">
        <v>18</v>
      </c>
      <c r="F3226">
        <v>7.29</v>
      </c>
      <c r="G3226">
        <v>155.05000000000001</v>
      </c>
      <c r="H3226" t="s">
        <v>32</v>
      </c>
      <c r="I3226" s="1">
        <v>40544</v>
      </c>
      <c r="J3226" t="s">
        <v>20</v>
      </c>
      <c r="K3226" t="s">
        <v>64</v>
      </c>
      <c r="L3226" t="s">
        <v>41</v>
      </c>
      <c r="M3226">
        <v>0</v>
      </c>
      <c r="N3226">
        <v>5268.85</v>
      </c>
      <c r="O3226">
        <v>5000</v>
      </c>
      <c r="P3226">
        <v>268.85000000000002</v>
      </c>
      <c r="Q3226" s="1">
        <v>40878</v>
      </c>
      <c r="R3226" t="s">
        <v>98</v>
      </c>
      <c r="S3226" t="s">
        <v>103</v>
      </c>
      <c r="T3226">
        <v>0</v>
      </c>
    </row>
    <row r="3227" spans="1:20" x14ac:dyDescent="0.3">
      <c r="A3227" t="s">
        <v>90</v>
      </c>
      <c r="B3227">
        <v>654518</v>
      </c>
      <c r="C3227">
        <v>837039</v>
      </c>
      <c r="D3227">
        <v>4000</v>
      </c>
      <c r="E3227" t="s">
        <v>43</v>
      </c>
      <c r="F3227">
        <v>13.8</v>
      </c>
      <c r="G3227">
        <v>92.66</v>
      </c>
      <c r="H3227" t="s">
        <v>19</v>
      </c>
      <c r="I3227" s="1">
        <v>40544</v>
      </c>
      <c r="J3227" t="s">
        <v>26</v>
      </c>
      <c r="K3227" t="s">
        <v>27</v>
      </c>
      <c r="L3227" t="s">
        <v>58</v>
      </c>
      <c r="M3227">
        <v>0</v>
      </c>
      <c r="N3227">
        <v>2289.75</v>
      </c>
      <c r="O3227">
        <v>1210.78</v>
      </c>
      <c r="P3227">
        <v>903.38</v>
      </c>
      <c r="Q3227" s="1">
        <v>41275</v>
      </c>
      <c r="R3227" t="s">
        <v>98</v>
      </c>
      <c r="S3227" t="s">
        <v>104</v>
      </c>
      <c r="T3227">
        <v>1</v>
      </c>
    </row>
    <row r="3228" spans="1:20" x14ac:dyDescent="0.3">
      <c r="A3228" t="s">
        <v>90</v>
      </c>
      <c r="B3228">
        <v>655822</v>
      </c>
      <c r="C3228">
        <v>838797</v>
      </c>
      <c r="D3228">
        <v>7000</v>
      </c>
      <c r="E3228" t="s">
        <v>43</v>
      </c>
      <c r="F3228">
        <v>14.17</v>
      </c>
      <c r="G3228">
        <v>163.5</v>
      </c>
      <c r="H3228" t="s">
        <v>19</v>
      </c>
      <c r="I3228" s="1">
        <v>40544</v>
      </c>
      <c r="J3228" t="s">
        <v>20</v>
      </c>
      <c r="K3228" t="s">
        <v>30</v>
      </c>
      <c r="L3228" t="s">
        <v>42</v>
      </c>
      <c r="M3228">
        <v>0</v>
      </c>
      <c r="N3228">
        <v>9805.3000040000006</v>
      </c>
      <c r="O3228">
        <v>7000</v>
      </c>
      <c r="P3228">
        <v>2805.3</v>
      </c>
      <c r="Q3228" s="1">
        <v>42339</v>
      </c>
      <c r="R3228" t="s">
        <v>98</v>
      </c>
      <c r="S3228" t="s">
        <v>103</v>
      </c>
      <c r="T3228">
        <v>0</v>
      </c>
    </row>
    <row r="3229" spans="1:20" x14ac:dyDescent="0.3">
      <c r="A3229" t="s">
        <v>90</v>
      </c>
      <c r="B3229">
        <v>655752</v>
      </c>
      <c r="C3229">
        <v>838700</v>
      </c>
      <c r="D3229">
        <v>25000</v>
      </c>
      <c r="E3229" t="s">
        <v>43</v>
      </c>
      <c r="F3229">
        <v>17.14</v>
      </c>
      <c r="G3229">
        <v>623.20000000000005</v>
      </c>
      <c r="H3229" t="s">
        <v>44</v>
      </c>
      <c r="I3229" s="1">
        <v>40544</v>
      </c>
      <c r="J3229" t="s">
        <v>46</v>
      </c>
      <c r="K3229" t="s">
        <v>27</v>
      </c>
      <c r="L3229" t="s">
        <v>51</v>
      </c>
      <c r="M3229">
        <v>647.19000000000005</v>
      </c>
      <c r="N3229">
        <v>36694.93</v>
      </c>
      <c r="O3229">
        <v>24352.82</v>
      </c>
      <c r="P3229">
        <v>12342.11</v>
      </c>
      <c r="Q3229" s="1">
        <v>42370</v>
      </c>
      <c r="R3229" t="s">
        <v>98</v>
      </c>
      <c r="S3229" t="s">
        <v>103</v>
      </c>
      <c r="T3229">
        <v>0</v>
      </c>
    </row>
    <row r="3230" spans="1:20" x14ac:dyDescent="0.3">
      <c r="A3230" t="s">
        <v>90</v>
      </c>
      <c r="B3230">
        <v>655691</v>
      </c>
      <c r="C3230">
        <v>838623</v>
      </c>
      <c r="D3230">
        <v>20000</v>
      </c>
      <c r="E3230" t="s">
        <v>18</v>
      </c>
      <c r="F3230">
        <v>10.74</v>
      </c>
      <c r="G3230">
        <v>652.32000000000005</v>
      </c>
      <c r="H3230" t="s">
        <v>29</v>
      </c>
      <c r="I3230" s="1">
        <v>40544</v>
      </c>
      <c r="J3230" t="s">
        <v>26</v>
      </c>
      <c r="K3230" t="s">
        <v>47</v>
      </c>
      <c r="L3230" t="s">
        <v>51</v>
      </c>
      <c r="M3230">
        <v>0</v>
      </c>
      <c r="N3230">
        <v>10852.82</v>
      </c>
      <c r="O3230">
        <v>8090.41</v>
      </c>
      <c r="P3230">
        <v>2330.0700000000002</v>
      </c>
      <c r="Q3230" s="1">
        <v>41061</v>
      </c>
      <c r="R3230" t="s">
        <v>98</v>
      </c>
      <c r="S3230" t="s">
        <v>104</v>
      </c>
      <c r="T3230">
        <v>1</v>
      </c>
    </row>
    <row r="3231" spans="1:20" x14ac:dyDescent="0.3">
      <c r="A3231" t="s">
        <v>90</v>
      </c>
      <c r="B3231">
        <v>655674</v>
      </c>
      <c r="C3231">
        <v>838603</v>
      </c>
      <c r="D3231">
        <v>5000</v>
      </c>
      <c r="E3231" t="s">
        <v>18</v>
      </c>
      <c r="F3231">
        <v>10.74</v>
      </c>
      <c r="G3231">
        <v>163.08000000000001</v>
      </c>
      <c r="H3231" t="s">
        <v>29</v>
      </c>
      <c r="I3231" s="1">
        <v>40544</v>
      </c>
      <c r="J3231" t="s">
        <v>20</v>
      </c>
      <c r="K3231" t="s">
        <v>27</v>
      </c>
      <c r="L3231" t="s">
        <v>51</v>
      </c>
      <c r="M3231">
        <v>0</v>
      </c>
      <c r="N3231">
        <v>5622.27</v>
      </c>
      <c r="O3231">
        <v>5000</v>
      </c>
      <c r="P3231">
        <v>622.27</v>
      </c>
      <c r="Q3231" s="1">
        <v>41306</v>
      </c>
      <c r="R3231" t="s">
        <v>98</v>
      </c>
      <c r="S3231" t="s">
        <v>103</v>
      </c>
      <c r="T3231">
        <v>0</v>
      </c>
    </row>
    <row r="3232" spans="1:20" x14ac:dyDescent="0.3">
      <c r="A3232" t="s">
        <v>90</v>
      </c>
      <c r="B3232">
        <v>655675</v>
      </c>
      <c r="C3232">
        <v>838604</v>
      </c>
      <c r="D3232">
        <v>10000</v>
      </c>
      <c r="E3232" t="s">
        <v>18</v>
      </c>
      <c r="F3232">
        <v>5.42</v>
      </c>
      <c r="G3232">
        <v>301.60000000000002</v>
      </c>
      <c r="H3232" t="s">
        <v>32</v>
      </c>
      <c r="I3232" s="1">
        <v>40544</v>
      </c>
      <c r="J3232" t="s">
        <v>20</v>
      </c>
      <c r="K3232" t="s">
        <v>47</v>
      </c>
      <c r="L3232" t="s">
        <v>28</v>
      </c>
      <c r="M3232">
        <v>0</v>
      </c>
      <c r="N3232">
        <v>10432.11</v>
      </c>
      <c r="O3232">
        <v>10000</v>
      </c>
      <c r="P3232">
        <v>432.11</v>
      </c>
      <c r="Q3232" s="1">
        <v>40909</v>
      </c>
      <c r="R3232" t="s">
        <v>98</v>
      </c>
      <c r="S3232" t="s">
        <v>103</v>
      </c>
      <c r="T3232">
        <v>0</v>
      </c>
    </row>
    <row r="3233" spans="1:20" x14ac:dyDescent="0.3">
      <c r="A3233" t="s">
        <v>90</v>
      </c>
      <c r="B3233">
        <v>652280</v>
      </c>
      <c r="C3233">
        <v>834252</v>
      </c>
      <c r="D3233">
        <v>12000</v>
      </c>
      <c r="E3233" t="s">
        <v>18</v>
      </c>
      <c r="F3233">
        <v>6.92</v>
      </c>
      <c r="G3233">
        <v>370.09</v>
      </c>
      <c r="H3233" t="s">
        <v>32</v>
      </c>
      <c r="I3233" s="1">
        <v>40544</v>
      </c>
      <c r="J3233" t="s">
        <v>20</v>
      </c>
      <c r="K3233" t="s">
        <v>27</v>
      </c>
      <c r="L3233" t="s">
        <v>57</v>
      </c>
      <c r="M3233">
        <v>0</v>
      </c>
      <c r="N3233">
        <v>13185.48</v>
      </c>
      <c r="O3233">
        <v>12000</v>
      </c>
      <c r="P3233">
        <v>1185.48</v>
      </c>
      <c r="Q3233" s="1">
        <v>41334</v>
      </c>
      <c r="R3233" t="s">
        <v>98</v>
      </c>
      <c r="S3233" t="s">
        <v>103</v>
      </c>
      <c r="T3233">
        <v>0</v>
      </c>
    </row>
    <row r="3234" spans="1:20" x14ac:dyDescent="0.3">
      <c r="A3234" t="s">
        <v>90</v>
      </c>
      <c r="B3234">
        <v>638959</v>
      </c>
      <c r="C3234">
        <v>818533</v>
      </c>
      <c r="D3234">
        <v>8000</v>
      </c>
      <c r="E3234" t="s">
        <v>18</v>
      </c>
      <c r="F3234">
        <v>5.42</v>
      </c>
      <c r="G3234">
        <v>241.28</v>
      </c>
      <c r="H3234" t="s">
        <v>32</v>
      </c>
      <c r="I3234" s="1">
        <v>40544</v>
      </c>
      <c r="J3234" t="s">
        <v>20</v>
      </c>
      <c r="K3234" t="s">
        <v>27</v>
      </c>
      <c r="L3234" t="s">
        <v>31</v>
      </c>
      <c r="M3234">
        <v>0</v>
      </c>
      <c r="N3234">
        <v>8366.01</v>
      </c>
      <c r="O3234">
        <v>8000.01</v>
      </c>
      <c r="P3234">
        <v>366</v>
      </c>
      <c r="Q3234" s="1">
        <v>41061</v>
      </c>
      <c r="R3234" t="s">
        <v>98</v>
      </c>
      <c r="S3234" t="s">
        <v>103</v>
      </c>
      <c r="T3234">
        <v>0</v>
      </c>
    </row>
    <row r="3235" spans="1:20" x14ac:dyDescent="0.3">
      <c r="A3235" t="s">
        <v>90</v>
      </c>
      <c r="B3235">
        <v>655197</v>
      </c>
      <c r="C3235">
        <v>837980</v>
      </c>
      <c r="D3235">
        <v>5525</v>
      </c>
      <c r="E3235" t="s">
        <v>18</v>
      </c>
      <c r="F3235">
        <v>12.68</v>
      </c>
      <c r="G3235">
        <v>185.31</v>
      </c>
      <c r="H3235" t="s">
        <v>19</v>
      </c>
      <c r="I3235" s="1">
        <v>40544</v>
      </c>
      <c r="J3235" t="s">
        <v>20</v>
      </c>
      <c r="K3235" t="s">
        <v>36</v>
      </c>
      <c r="L3235" t="s">
        <v>56</v>
      </c>
      <c r="M3235">
        <v>0</v>
      </c>
      <c r="N3235">
        <v>6667.39</v>
      </c>
      <c r="O3235">
        <v>5525</v>
      </c>
      <c r="P3235">
        <v>1142.3900000000001</v>
      </c>
      <c r="Q3235" s="1">
        <v>41671</v>
      </c>
      <c r="R3235" t="s">
        <v>98</v>
      </c>
      <c r="S3235" t="s">
        <v>103</v>
      </c>
      <c r="T3235">
        <v>0</v>
      </c>
    </row>
    <row r="3236" spans="1:20" x14ac:dyDescent="0.3">
      <c r="A3236" t="s">
        <v>90</v>
      </c>
      <c r="B3236">
        <v>655604</v>
      </c>
      <c r="C3236">
        <v>838501</v>
      </c>
      <c r="D3236">
        <v>20000</v>
      </c>
      <c r="E3236" t="s">
        <v>18</v>
      </c>
      <c r="F3236">
        <v>17.510000000000002</v>
      </c>
      <c r="G3236">
        <v>718.15</v>
      </c>
      <c r="H3236" t="s">
        <v>44</v>
      </c>
      <c r="I3236" s="1">
        <v>40544</v>
      </c>
      <c r="J3236" t="s">
        <v>20</v>
      </c>
      <c r="K3236" t="s">
        <v>27</v>
      </c>
      <c r="L3236" t="s">
        <v>25</v>
      </c>
      <c r="M3236">
        <v>0</v>
      </c>
      <c r="N3236">
        <v>23065.57</v>
      </c>
      <c r="O3236">
        <v>20000</v>
      </c>
      <c r="P3236">
        <v>3065.57</v>
      </c>
      <c r="Q3236" s="1">
        <v>40940</v>
      </c>
      <c r="R3236" t="s">
        <v>98</v>
      </c>
      <c r="S3236" t="s">
        <v>103</v>
      </c>
      <c r="T3236">
        <v>0</v>
      </c>
    </row>
    <row r="3237" spans="1:20" x14ac:dyDescent="0.3">
      <c r="A3237" t="s">
        <v>90</v>
      </c>
      <c r="B3237">
        <v>636114</v>
      </c>
      <c r="C3237">
        <v>814895</v>
      </c>
      <c r="D3237">
        <v>6900</v>
      </c>
      <c r="E3237" t="s">
        <v>43</v>
      </c>
      <c r="F3237">
        <v>10.37</v>
      </c>
      <c r="G3237">
        <v>147.87</v>
      </c>
      <c r="H3237" t="s">
        <v>29</v>
      </c>
      <c r="I3237" s="1">
        <v>40544</v>
      </c>
      <c r="J3237" t="s">
        <v>20</v>
      </c>
      <c r="K3237" t="s">
        <v>27</v>
      </c>
      <c r="L3237" t="s">
        <v>56</v>
      </c>
      <c r="M3237">
        <v>0</v>
      </c>
      <c r="N3237">
        <v>7133.38</v>
      </c>
      <c r="O3237">
        <v>6900</v>
      </c>
      <c r="P3237">
        <v>233.38</v>
      </c>
      <c r="Q3237" s="1">
        <v>40695</v>
      </c>
      <c r="R3237" t="s">
        <v>98</v>
      </c>
      <c r="S3237" t="s">
        <v>103</v>
      </c>
      <c r="T3237">
        <v>0</v>
      </c>
    </row>
    <row r="3238" spans="1:20" x14ac:dyDescent="0.3">
      <c r="A3238" t="s">
        <v>90</v>
      </c>
      <c r="B3238">
        <v>655383</v>
      </c>
      <c r="C3238">
        <v>838207</v>
      </c>
      <c r="D3238">
        <v>15250</v>
      </c>
      <c r="E3238" t="s">
        <v>18</v>
      </c>
      <c r="F3238">
        <v>9.6300000000000008</v>
      </c>
      <c r="G3238">
        <v>489.43</v>
      </c>
      <c r="H3238" t="s">
        <v>29</v>
      </c>
      <c r="I3238" s="1">
        <v>40544</v>
      </c>
      <c r="J3238" t="s">
        <v>20</v>
      </c>
      <c r="K3238" t="s">
        <v>27</v>
      </c>
      <c r="L3238" t="s">
        <v>42</v>
      </c>
      <c r="M3238">
        <v>0</v>
      </c>
      <c r="N3238">
        <v>17614.759999999998</v>
      </c>
      <c r="O3238">
        <v>15250</v>
      </c>
      <c r="P3238">
        <v>2364.7600000000002</v>
      </c>
      <c r="Q3238" s="1">
        <v>41671</v>
      </c>
      <c r="R3238" t="s">
        <v>98</v>
      </c>
      <c r="S3238" t="s">
        <v>103</v>
      </c>
      <c r="T3238">
        <v>0</v>
      </c>
    </row>
    <row r="3239" spans="1:20" x14ac:dyDescent="0.3">
      <c r="A3239" t="s">
        <v>90</v>
      </c>
      <c r="B3239">
        <v>655533</v>
      </c>
      <c r="C3239">
        <v>838395</v>
      </c>
      <c r="D3239">
        <v>15000</v>
      </c>
      <c r="E3239" t="s">
        <v>43</v>
      </c>
      <c r="F3239">
        <v>14.91</v>
      </c>
      <c r="G3239">
        <v>356.15</v>
      </c>
      <c r="H3239" t="s">
        <v>23</v>
      </c>
      <c r="I3239" s="1">
        <v>40544</v>
      </c>
      <c r="J3239" t="s">
        <v>20</v>
      </c>
      <c r="K3239" t="s">
        <v>27</v>
      </c>
      <c r="L3239" t="s">
        <v>51</v>
      </c>
      <c r="M3239">
        <v>0</v>
      </c>
      <c r="N3239">
        <v>20419.95477</v>
      </c>
      <c r="O3239">
        <v>15000</v>
      </c>
      <c r="P3239">
        <v>5419.95</v>
      </c>
      <c r="Q3239" s="1">
        <v>41760</v>
      </c>
      <c r="R3239" t="s">
        <v>98</v>
      </c>
      <c r="S3239" t="s">
        <v>103</v>
      </c>
      <c r="T3239">
        <v>0</v>
      </c>
    </row>
    <row r="3240" spans="1:20" x14ac:dyDescent="0.3">
      <c r="A3240" t="s">
        <v>90</v>
      </c>
      <c r="B3240">
        <v>654907</v>
      </c>
      <c r="C3240">
        <v>837511</v>
      </c>
      <c r="D3240">
        <v>12200</v>
      </c>
      <c r="E3240" t="s">
        <v>18</v>
      </c>
      <c r="F3240">
        <v>7.29</v>
      </c>
      <c r="G3240">
        <v>378.33</v>
      </c>
      <c r="H3240" t="s">
        <v>32</v>
      </c>
      <c r="I3240" s="1">
        <v>40544</v>
      </c>
      <c r="J3240" t="s">
        <v>20</v>
      </c>
      <c r="K3240" t="s">
        <v>24</v>
      </c>
      <c r="L3240" t="s">
        <v>63</v>
      </c>
      <c r="M3240">
        <v>0</v>
      </c>
      <c r="N3240">
        <v>13583.7</v>
      </c>
      <c r="O3240">
        <v>12200</v>
      </c>
      <c r="P3240">
        <v>1383.7</v>
      </c>
      <c r="Q3240" s="1">
        <v>41518</v>
      </c>
      <c r="R3240" t="s">
        <v>98</v>
      </c>
      <c r="S3240" t="s">
        <v>103</v>
      </c>
      <c r="T3240">
        <v>0</v>
      </c>
    </row>
    <row r="3241" spans="1:20" x14ac:dyDescent="0.3">
      <c r="A3241" t="s">
        <v>90</v>
      </c>
      <c r="B3241">
        <v>654177</v>
      </c>
      <c r="C3241">
        <v>836612</v>
      </c>
      <c r="D3241">
        <v>17500</v>
      </c>
      <c r="E3241" t="s">
        <v>43</v>
      </c>
      <c r="F3241">
        <v>14.91</v>
      </c>
      <c r="G3241">
        <v>415.5</v>
      </c>
      <c r="H3241" t="s">
        <v>23</v>
      </c>
      <c r="I3241" s="1">
        <v>40544</v>
      </c>
      <c r="J3241" t="s">
        <v>46</v>
      </c>
      <c r="K3241" t="s">
        <v>27</v>
      </c>
      <c r="L3241" t="s">
        <v>41</v>
      </c>
      <c r="M3241">
        <v>427.16</v>
      </c>
      <c r="N3241">
        <v>24486.06</v>
      </c>
      <c r="O3241">
        <v>17072.849999999999</v>
      </c>
      <c r="P3241">
        <v>7413.21</v>
      </c>
      <c r="Q3241" s="1">
        <v>42370</v>
      </c>
      <c r="R3241" t="s">
        <v>98</v>
      </c>
      <c r="S3241" t="s">
        <v>103</v>
      </c>
      <c r="T3241">
        <v>0</v>
      </c>
    </row>
    <row r="3242" spans="1:20" x14ac:dyDescent="0.3">
      <c r="A3242" t="s">
        <v>90</v>
      </c>
      <c r="B3242">
        <v>655392</v>
      </c>
      <c r="C3242">
        <v>838222</v>
      </c>
      <c r="D3242">
        <v>5000</v>
      </c>
      <c r="E3242" t="s">
        <v>18</v>
      </c>
      <c r="F3242">
        <v>7.66</v>
      </c>
      <c r="G3242">
        <v>155.9</v>
      </c>
      <c r="H3242" t="s">
        <v>32</v>
      </c>
      <c r="I3242" s="1">
        <v>40544</v>
      </c>
      <c r="J3242" t="s">
        <v>20</v>
      </c>
      <c r="K3242" t="s">
        <v>24</v>
      </c>
      <c r="L3242" t="s">
        <v>72</v>
      </c>
      <c r="M3242">
        <v>0</v>
      </c>
      <c r="N3242">
        <v>5607.97</v>
      </c>
      <c r="O3242">
        <v>5000</v>
      </c>
      <c r="P3242">
        <v>607.97</v>
      </c>
      <c r="Q3242" s="1">
        <v>41671</v>
      </c>
      <c r="R3242" t="s">
        <v>98</v>
      </c>
      <c r="S3242" t="s">
        <v>103</v>
      </c>
      <c r="T3242">
        <v>0</v>
      </c>
    </row>
    <row r="3243" spans="1:20" x14ac:dyDescent="0.3">
      <c r="A3243" t="s">
        <v>90</v>
      </c>
      <c r="B3243">
        <v>655306</v>
      </c>
      <c r="C3243">
        <v>838108</v>
      </c>
      <c r="D3243">
        <v>10000</v>
      </c>
      <c r="E3243" t="s">
        <v>18</v>
      </c>
      <c r="F3243">
        <v>10</v>
      </c>
      <c r="G3243">
        <v>322.68</v>
      </c>
      <c r="H3243" t="s">
        <v>29</v>
      </c>
      <c r="I3243" s="1">
        <v>40544</v>
      </c>
      <c r="J3243" t="s">
        <v>20</v>
      </c>
      <c r="K3243" t="s">
        <v>40</v>
      </c>
      <c r="L3243" t="s">
        <v>28</v>
      </c>
      <c r="M3243">
        <v>0</v>
      </c>
      <c r="N3243">
        <v>11606.04</v>
      </c>
      <c r="O3243">
        <v>10000</v>
      </c>
      <c r="P3243">
        <v>1589.96</v>
      </c>
      <c r="Q3243" s="1">
        <v>41518</v>
      </c>
      <c r="R3243" t="s">
        <v>98</v>
      </c>
      <c r="S3243" t="s">
        <v>103</v>
      </c>
      <c r="T3243">
        <v>0</v>
      </c>
    </row>
    <row r="3244" spans="1:20" x14ac:dyDescent="0.3">
      <c r="A3244" t="s">
        <v>90</v>
      </c>
      <c r="B3244">
        <v>655370</v>
      </c>
      <c r="C3244">
        <v>838192</v>
      </c>
      <c r="D3244">
        <v>3500</v>
      </c>
      <c r="E3244" t="s">
        <v>18</v>
      </c>
      <c r="F3244">
        <v>9.6300000000000008</v>
      </c>
      <c r="G3244">
        <v>112.33</v>
      </c>
      <c r="H3244" t="s">
        <v>29</v>
      </c>
      <c r="I3244" s="1">
        <v>40544</v>
      </c>
      <c r="J3244" t="s">
        <v>20</v>
      </c>
      <c r="K3244" t="s">
        <v>83</v>
      </c>
      <c r="L3244" t="s">
        <v>58</v>
      </c>
      <c r="M3244">
        <v>0</v>
      </c>
      <c r="N3244">
        <v>3658.22</v>
      </c>
      <c r="O3244">
        <v>3500</v>
      </c>
      <c r="P3244">
        <v>158.22</v>
      </c>
      <c r="Q3244" s="1">
        <v>40756</v>
      </c>
      <c r="R3244" t="s">
        <v>98</v>
      </c>
      <c r="S3244" t="s">
        <v>103</v>
      </c>
      <c r="T3244">
        <v>0</v>
      </c>
    </row>
    <row r="3245" spans="1:20" x14ac:dyDescent="0.3">
      <c r="A3245" t="s">
        <v>90</v>
      </c>
      <c r="B3245">
        <v>655357</v>
      </c>
      <c r="C3245">
        <v>838175</v>
      </c>
      <c r="D3245">
        <v>20000</v>
      </c>
      <c r="E3245" t="s">
        <v>18</v>
      </c>
      <c r="F3245">
        <v>11.11</v>
      </c>
      <c r="G3245">
        <v>655.82</v>
      </c>
      <c r="H3245" t="s">
        <v>29</v>
      </c>
      <c r="I3245" s="1">
        <v>40544</v>
      </c>
      <c r="J3245" t="s">
        <v>20</v>
      </c>
      <c r="K3245" t="s">
        <v>21</v>
      </c>
      <c r="L3245" t="s">
        <v>41</v>
      </c>
      <c r="M3245">
        <v>0</v>
      </c>
      <c r="N3245">
        <v>23339.35</v>
      </c>
      <c r="O3245">
        <v>20000</v>
      </c>
      <c r="P3245">
        <v>3339.35</v>
      </c>
      <c r="Q3245" s="1">
        <v>41365</v>
      </c>
      <c r="R3245" t="s">
        <v>98</v>
      </c>
      <c r="S3245" t="s">
        <v>103</v>
      </c>
      <c r="T3245">
        <v>0</v>
      </c>
    </row>
    <row r="3246" spans="1:20" x14ac:dyDescent="0.3">
      <c r="A3246" t="s">
        <v>90</v>
      </c>
      <c r="B3246">
        <v>624702</v>
      </c>
      <c r="C3246">
        <v>800579</v>
      </c>
      <c r="D3246">
        <v>7000</v>
      </c>
      <c r="E3246" t="s">
        <v>18</v>
      </c>
      <c r="F3246">
        <v>5.42</v>
      </c>
      <c r="G3246">
        <v>211.12</v>
      </c>
      <c r="H3246" t="s">
        <v>32</v>
      </c>
      <c r="I3246" s="1">
        <v>40544</v>
      </c>
      <c r="J3246" t="s">
        <v>20</v>
      </c>
      <c r="K3246" t="s">
        <v>47</v>
      </c>
      <c r="L3246" t="s">
        <v>57</v>
      </c>
      <c r="M3246">
        <v>0</v>
      </c>
      <c r="N3246">
        <v>7548.14</v>
      </c>
      <c r="O3246">
        <v>7000</v>
      </c>
      <c r="P3246">
        <v>548.14</v>
      </c>
      <c r="Q3246" s="1">
        <v>41365</v>
      </c>
      <c r="R3246" t="s">
        <v>98</v>
      </c>
      <c r="S3246" t="s">
        <v>103</v>
      </c>
      <c r="T3246">
        <v>0</v>
      </c>
    </row>
    <row r="3247" spans="1:20" x14ac:dyDescent="0.3">
      <c r="A3247" t="s">
        <v>90</v>
      </c>
      <c r="B3247">
        <v>655334</v>
      </c>
      <c r="C3247">
        <v>838143</v>
      </c>
      <c r="D3247">
        <v>5000</v>
      </c>
      <c r="E3247" t="s">
        <v>18</v>
      </c>
      <c r="F3247">
        <v>7.66</v>
      </c>
      <c r="G3247">
        <v>155.9</v>
      </c>
      <c r="H3247" t="s">
        <v>32</v>
      </c>
      <c r="I3247" s="1">
        <v>40544</v>
      </c>
      <c r="J3247" t="s">
        <v>20</v>
      </c>
      <c r="K3247" t="s">
        <v>27</v>
      </c>
      <c r="L3247" t="s">
        <v>39</v>
      </c>
      <c r="M3247">
        <v>0</v>
      </c>
      <c r="N3247">
        <v>5507.51</v>
      </c>
      <c r="O3247">
        <v>5000</v>
      </c>
      <c r="P3247">
        <v>507.51</v>
      </c>
      <c r="Q3247" s="1">
        <v>41306</v>
      </c>
      <c r="R3247" t="s">
        <v>98</v>
      </c>
      <c r="S3247" t="s">
        <v>103</v>
      </c>
      <c r="T3247">
        <v>0</v>
      </c>
    </row>
    <row r="3248" spans="1:20" x14ac:dyDescent="0.3">
      <c r="A3248" t="s">
        <v>90</v>
      </c>
      <c r="B3248">
        <v>655284</v>
      </c>
      <c r="C3248">
        <v>838086</v>
      </c>
      <c r="D3248">
        <v>8000</v>
      </c>
      <c r="E3248" t="s">
        <v>18</v>
      </c>
      <c r="F3248">
        <v>12.68</v>
      </c>
      <c r="G3248">
        <v>268.33</v>
      </c>
      <c r="H3248" t="s">
        <v>19</v>
      </c>
      <c r="I3248" s="1">
        <v>40544</v>
      </c>
      <c r="J3248" t="s">
        <v>20</v>
      </c>
      <c r="K3248" t="s">
        <v>27</v>
      </c>
      <c r="L3248" t="s">
        <v>58</v>
      </c>
      <c r="M3248">
        <v>0</v>
      </c>
      <c r="N3248">
        <v>9477.9699999999993</v>
      </c>
      <c r="O3248">
        <v>8000</v>
      </c>
      <c r="P3248">
        <v>1477.97</v>
      </c>
      <c r="Q3248" s="1">
        <v>41334</v>
      </c>
      <c r="R3248" t="s">
        <v>98</v>
      </c>
      <c r="S3248" t="s">
        <v>103</v>
      </c>
      <c r="T3248">
        <v>0</v>
      </c>
    </row>
    <row r="3249" spans="1:20" x14ac:dyDescent="0.3">
      <c r="A3249" t="s">
        <v>90</v>
      </c>
      <c r="B3249">
        <v>655264</v>
      </c>
      <c r="C3249">
        <v>838062</v>
      </c>
      <c r="D3249">
        <v>11000</v>
      </c>
      <c r="E3249" t="s">
        <v>43</v>
      </c>
      <c r="F3249">
        <v>10.74</v>
      </c>
      <c r="G3249">
        <v>237.75</v>
      </c>
      <c r="H3249" t="s">
        <v>29</v>
      </c>
      <c r="I3249" s="1">
        <v>40544</v>
      </c>
      <c r="J3249" t="s">
        <v>20</v>
      </c>
      <c r="K3249" t="s">
        <v>24</v>
      </c>
      <c r="L3249" t="s">
        <v>57</v>
      </c>
      <c r="M3249">
        <v>0</v>
      </c>
      <c r="N3249">
        <v>13525.18</v>
      </c>
      <c r="O3249">
        <v>11000</v>
      </c>
      <c r="P3249">
        <v>2525.1799999999998</v>
      </c>
      <c r="Q3249" s="1">
        <v>41579</v>
      </c>
      <c r="R3249" t="s">
        <v>98</v>
      </c>
      <c r="S3249" t="s">
        <v>103</v>
      </c>
      <c r="T3249">
        <v>0</v>
      </c>
    </row>
    <row r="3250" spans="1:20" x14ac:dyDescent="0.3">
      <c r="A3250" t="s">
        <v>90</v>
      </c>
      <c r="B3250">
        <v>646043</v>
      </c>
      <c r="C3250">
        <v>826590</v>
      </c>
      <c r="D3250">
        <v>10000</v>
      </c>
      <c r="E3250" t="s">
        <v>18</v>
      </c>
      <c r="F3250">
        <v>5.79</v>
      </c>
      <c r="G3250">
        <v>303.27</v>
      </c>
      <c r="H3250" t="s">
        <v>32</v>
      </c>
      <c r="I3250" s="1">
        <v>40544</v>
      </c>
      <c r="J3250" t="s">
        <v>20</v>
      </c>
      <c r="K3250" t="s">
        <v>27</v>
      </c>
      <c r="L3250" t="s">
        <v>41</v>
      </c>
      <c r="M3250">
        <v>0</v>
      </c>
      <c r="N3250">
        <v>10836.86</v>
      </c>
      <c r="O3250">
        <v>10000</v>
      </c>
      <c r="P3250">
        <v>836.86</v>
      </c>
      <c r="Q3250" s="1">
        <v>41365</v>
      </c>
      <c r="R3250" t="s">
        <v>98</v>
      </c>
      <c r="S3250" t="s">
        <v>103</v>
      </c>
      <c r="T3250">
        <v>0</v>
      </c>
    </row>
    <row r="3251" spans="1:20" x14ac:dyDescent="0.3">
      <c r="A3251" t="s">
        <v>90</v>
      </c>
      <c r="B3251">
        <v>654672</v>
      </c>
      <c r="C3251">
        <v>837223</v>
      </c>
      <c r="D3251">
        <v>8000</v>
      </c>
      <c r="E3251" t="s">
        <v>43</v>
      </c>
      <c r="F3251">
        <v>16.399999999999999</v>
      </c>
      <c r="G3251">
        <v>196.25</v>
      </c>
      <c r="H3251" t="s">
        <v>44</v>
      </c>
      <c r="I3251" s="1">
        <v>40544</v>
      </c>
      <c r="J3251" t="s">
        <v>46</v>
      </c>
      <c r="K3251" t="s">
        <v>27</v>
      </c>
      <c r="L3251" t="s">
        <v>41</v>
      </c>
      <c r="M3251">
        <v>208.8</v>
      </c>
      <c r="N3251">
        <v>11551.75</v>
      </c>
      <c r="O3251">
        <v>7791.19</v>
      </c>
      <c r="P3251">
        <v>3760.56</v>
      </c>
      <c r="Q3251" s="1">
        <v>42370</v>
      </c>
      <c r="R3251" t="s">
        <v>98</v>
      </c>
      <c r="S3251" t="s">
        <v>103</v>
      </c>
      <c r="T3251">
        <v>0</v>
      </c>
    </row>
    <row r="3252" spans="1:20" x14ac:dyDescent="0.3">
      <c r="A3252" t="s">
        <v>90</v>
      </c>
      <c r="B3252">
        <v>655164</v>
      </c>
      <c r="C3252">
        <v>837938</v>
      </c>
      <c r="D3252">
        <v>7000</v>
      </c>
      <c r="E3252" t="s">
        <v>43</v>
      </c>
      <c r="F3252">
        <v>13.43</v>
      </c>
      <c r="G3252">
        <v>160.82</v>
      </c>
      <c r="H3252" t="s">
        <v>19</v>
      </c>
      <c r="I3252" s="1">
        <v>40544</v>
      </c>
      <c r="J3252" t="s">
        <v>46</v>
      </c>
      <c r="K3252" t="s">
        <v>27</v>
      </c>
      <c r="L3252" t="s">
        <v>67</v>
      </c>
      <c r="M3252">
        <v>167.75</v>
      </c>
      <c r="N3252">
        <v>9475.06</v>
      </c>
      <c r="O3252">
        <v>6832.25</v>
      </c>
      <c r="P3252">
        <v>2642.81</v>
      </c>
      <c r="Q3252" s="1">
        <v>42370</v>
      </c>
      <c r="R3252" t="s">
        <v>98</v>
      </c>
      <c r="S3252" t="s">
        <v>103</v>
      </c>
      <c r="T3252">
        <v>0</v>
      </c>
    </row>
    <row r="3253" spans="1:20" x14ac:dyDescent="0.3">
      <c r="A3253" t="s">
        <v>90</v>
      </c>
      <c r="B3253">
        <v>653721</v>
      </c>
      <c r="C3253">
        <v>836015</v>
      </c>
      <c r="D3253">
        <v>8000</v>
      </c>
      <c r="E3253" t="s">
        <v>18</v>
      </c>
      <c r="F3253">
        <v>7.29</v>
      </c>
      <c r="G3253">
        <v>248.08</v>
      </c>
      <c r="H3253" t="s">
        <v>32</v>
      </c>
      <c r="I3253" s="1">
        <v>40544</v>
      </c>
      <c r="J3253" t="s">
        <v>20</v>
      </c>
      <c r="K3253" t="s">
        <v>27</v>
      </c>
      <c r="L3253" t="s">
        <v>34</v>
      </c>
      <c r="M3253">
        <v>0</v>
      </c>
      <c r="N3253">
        <v>8832.4599999999991</v>
      </c>
      <c r="O3253">
        <v>8000</v>
      </c>
      <c r="P3253">
        <v>832.46</v>
      </c>
      <c r="Q3253" s="1">
        <v>41334</v>
      </c>
      <c r="R3253" t="s">
        <v>98</v>
      </c>
      <c r="S3253" t="s">
        <v>103</v>
      </c>
      <c r="T3253">
        <v>0</v>
      </c>
    </row>
    <row r="3254" spans="1:20" x14ac:dyDescent="0.3">
      <c r="A3254" t="s">
        <v>90</v>
      </c>
      <c r="B3254">
        <v>644409</v>
      </c>
      <c r="C3254">
        <v>824609</v>
      </c>
      <c r="D3254">
        <v>10000</v>
      </c>
      <c r="E3254" t="s">
        <v>18</v>
      </c>
      <c r="F3254">
        <v>7.66</v>
      </c>
      <c r="G3254">
        <v>311.8</v>
      </c>
      <c r="H3254" t="s">
        <v>32</v>
      </c>
      <c r="I3254" s="1">
        <v>40544</v>
      </c>
      <c r="J3254" t="s">
        <v>20</v>
      </c>
      <c r="K3254" t="s">
        <v>24</v>
      </c>
      <c r="L3254" t="s">
        <v>37</v>
      </c>
      <c r="M3254">
        <v>0</v>
      </c>
      <c r="N3254">
        <v>11221.02</v>
      </c>
      <c r="O3254">
        <v>10000</v>
      </c>
      <c r="P3254">
        <v>1221.02</v>
      </c>
      <c r="Q3254" s="1">
        <v>41671</v>
      </c>
      <c r="R3254" t="s">
        <v>98</v>
      </c>
      <c r="S3254" t="s">
        <v>103</v>
      </c>
      <c r="T3254">
        <v>0</v>
      </c>
    </row>
    <row r="3255" spans="1:20" x14ac:dyDescent="0.3">
      <c r="A3255" t="s">
        <v>90</v>
      </c>
      <c r="B3255">
        <v>655115</v>
      </c>
      <c r="C3255">
        <v>837884</v>
      </c>
      <c r="D3255">
        <v>4000</v>
      </c>
      <c r="E3255" t="s">
        <v>43</v>
      </c>
      <c r="F3255">
        <v>13.43</v>
      </c>
      <c r="G3255">
        <v>91.9</v>
      </c>
      <c r="H3255" t="s">
        <v>19</v>
      </c>
      <c r="I3255" s="1">
        <v>40544</v>
      </c>
      <c r="J3255" t="s">
        <v>26</v>
      </c>
      <c r="K3255" t="s">
        <v>27</v>
      </c>
      <c r="L3255" t="s">
        <v>28</v>
      </c>
      <c r="M3255">
        <v>0</v>
      </c>
      <c r="N3255">
        <v>449.2</v>
      </c>
      <c r="O3255">
        <v>142.51</v>
      </c>
      <c r="P3255">
        <v>132.26</v>
      </c>
      <c r="Q3255" s="1">
        <v>40664</v>
      </c>
      <c r="R3255" t="s">
        <v>98</v>
      </c>
      <c r="S3255" t="s">
        <v>104</v>
      </c>
      <c r="T3255">
        <v>1</v>
      </c>
    </row>
    <row r="3256" spans="1:20" x14ac:dyDescent="0.3">
      <c r="A3256" t="s">
        <v>90</v>
      </c>
      <c r="B3256">
        <v>655057</v>
      </c>
      <c r="C3256">
        <v>837800</v>
      </c>
      <c r="D3256">
        <v>10000</v>
      </c>
      <c r="E3256" t="s">
        <v>18</v>
      </c>
      <c r="F3256">
        <v>6.92</v>
      </c>
      <c r="G3256">
        <v>308.41000000000003</v>
      </c>
      <c r="H3256" t="s">
        <v>32</v>
      </c>
      <c r="I3256" s="1">
        <v>40544</v>
      </c>
      <c r="J3256" t="s">
        <v>20</v>
      </c>
      <c r="K3256" t="s">
        <v>27</v>
      </c>
      <c r="L3256" t="s">
        <v>51</v>
      </c>
      <c r="M3256">
        <v>0</v>
      </c>
      <c r="N3256">
        <v>11102.74</v>
      </c>
      <c r="O3256">
        <v>10000</v>
      </c>
      <c r="P3256">
        <v>1102.74</v>
      </c>
      <c r="Q3256" s="1">
        <v>41671</v>
      </c>
      <c r="R3256" t="s">
        <v>98</v>
      </c>
      <c r="S3256" t="s">
        <v>103</v>
      </c>
      <c r="T3256">
        <v>0</v>
      </c>
    </row>
    <row r="3257" spans="1:20" x14ac:dyDescent="0.3">
      <c r="A3257" t="s">
        <v>90</v>
      </c>
      <c r="B3257">
        <v>655063</v>
      </c>
      <c r="C3257">
        <v>837806</v>
      </c>
      <c r="D3257">
        <v>21000</v>
      </c>
      <c r="E3257" t="s">
        <v>18</v>
      </c>
      <c r="F3257">
        <v>10.74</v>
      </c>
      <c r="G3257">
        <v>684.94</v>
      </c>
      <c r="H3257" t="s">
        <v>29</v>
      </c>
      <c r="I3257" s="1">
        <v>40544</v>
      </c>
      <c r="J3257" t="s">
        <v>20</v>
      </c>
      <c r="K3257" t="s">
        <v>24</v>
      </c>
      <c r="L3257" t="s">
        <v>58</v>
      </c>
      <c r="M3257">
        <v>0</v>
      </c>
      <c r="N3257">
        <v>24263.47</v>
      </c>
      <c r="O3257">
        <v>20999.99</v>
      </c>
      <c r="P3257">
        <v>3263.48</v>
      </c>
      <c r="Q3257" s="1">
        <v>41334</v>
      </c>
      <c r="R3257" t="s">
        <v>98</v>
      </c>
      <c r="S3257" t="s">
        <v>103</v>
      </c>
      <c r="T3257">
        <v>0</v>
      </c>
    </row>
    <row r="3258" spans="1:20" x14ac:dyDescent="0.3">
      <c r="A3258" t="s">
        <v>90</v>
      </c>
      <c r="B3258">
        <v>655000</v>
      </c>
      <c r="C3258">
        <v>837707</v>
      </c>
      <c r="D3258">
        <v>20000</v>
      </c>
      <c r="E3258" t="s">
        <v>43</v>
      </c>
      <c r="F3258">
        <v>16.02</v>
      </c>
      <c r="G3258">
        <v>486.58</v>
      </c>
      <c r="H3258" t="s">
        <v>23</v>
      </c>
      <c r="I3258" s="1">
        <v>40544</v>
      </c>
      <c r="J3258" t="s">
        <v>20</v>
      </c>
      <c r="K3258" t="s">
        <v>27</v>
      </c>
      <c r="L3258" t="s">
        <v>22</v>
      </c>
      <c r="M3258">
        <v>0</v>
      </c>
      <c r="N3258">
        <v>22991.24</v>
      </c>
      <c r="O3258">
        <v>20000.009999999998</v>
      </c>
      <c r="P3258">
        <v>2991.23</v>
      </c>
      <c r="Q3258" s="1">
        <v>40940</v>
      </c>
      <c r="R3258" t="s">
        <v>98</v>
      </c>
      <c r="S3258" t="s">
        <v>103</v>
      </c>
      <c r="T3258">
        <v>0</v>
      </c>
    </row>
    <row r="3259" spans="1:20" x14ac:dyDescent="0.3">
      <c r="A3259" t="s">
        <v>90</v>
      </c>
      <c r="B3259">
        <v>640372</v>
      </c>
      <c r="C3259">
        <v>819741</v>
      </c>
      <c r="D3259">
        <v>20000</v>
      </c>
      <c r="E3259" t="s">
        <v>18</v>
      </c>
      <c r="F3259">
        <v>14.54</v>
      </c>
      <c r="G3259">
        <v>688.81</v>
      </c>
      <c r="H3259" t="s">
        <v>23</v>
      </c>
      <c r="I3259" s="1">
        <v>40544</v>
      </c>
      <c r="J3259" t="s">
        <v>26</v>
      </c>
      <c r="K3259" t="s">
        <v>24</v>
      </c>
      <c r="L3259" t="s">
        <v>58</v>
      </c>
      <c r="M3259">
        <v>0</v>
      </c>
      <c r="N3259">
        <v>16130.52</v>
      </c>
      <c r="O3259">
        <v>9467.14</v>
      </c>
      <c r="P3259">
        <v>3609.61</v>
      </c>
      <c r="Q3259" s="1">
        <v>41153</v>
      </c>
      <c r="R3259" t="s">
        <v>98</v>
      </c>
      <c r="S3259" t="s">
        <v>104</v>
      </c>
      <c r="T3259">
        <v>1</v>
      </c>
    </row>
    <row r="3260" spans="1:20" x14ac:dyDescent="0.3">
      <c r="A3260" t="s">
        <v>90</v>
      </c>
      <c r="B3260">
        <v>655023</v>
      </c>
      <c r="C3260">
        <v>837746</v>
      </c>
      <c r="D3260">
        <v>13750</v>
      </c>
      <c r="E3260" t="s">
        <v>18</v>
      </c>
      <c r="F3260">
        <v>6.92</v>
      </c>
      <c r="G3260">
        <v>424.06</v>
      </c>
      <c r="H3260" t="s">
        <v>32</v>
      </c>
      <c r="I3260" s="1">
        <v>40544</v>
      </c>
      <c r="J3260" t="s">
        <v>20</v>
      </c>
      <c r="K3260" t="s">
        <v>21</v>
      </c>
      <c r="L3260" t="s">
        <v>51</v>
      </c>
      <c r="M3260">
        <v>0</v>
      </c>
      <c r="N3260">
        <v>15017.51</v>
      </c>
      <c r="O3260">
        <v>13750.01</v>
      </c>
      <c r="P3260">
        <v>1267.5</v>
      </c>
      <c r="Q3260" s="1">
        <v>41244</v>
      </c>
      <c r="R3260" t="s">
        <v>98</v>
      </c>
      <c r="S3260" t="s">
        <v>103</v>
      </c>
      <c r="T3260">
        <v>0</v>
      </c>
    </row>
    <row r="3261" spans="1:20" x14ac:dyDescent="0.3">
      <c r="A3261" t="s">
        <v>90</v>
      </c>
      <c r="B3261">
        <v>655016</v>
      </c>
      <c r="C3261">
        <v>837737</v>
      </c>
      <c r="D3261">
        <v>4200</v>
      </c>
      <c r="E3261" t="s">
        <v>43</v>
      </c>
      <c r="F3261">
        <v>14.17</v>
      </c>
      <c r="G3261">
        <v>98.1</v>
      </c>
      <c r="H3261" t="s">
        <v>19</v>
      </c>
      <c r="I3261" s="1">
        <v>40544</v>
      </c>
      <c r="J3261" t="s">
        <v>46</v>
      </c>
      <c r="K3261" t="s">
        <v>53</v>
      </c>
      <c r="L3261" t="s">
        <v>57</v>
      </c>
      <c r="M3261">
        <v>100.25</v>
      </c>
      <c r="N3261">
        <v>5782.14</v>
      </c>
      <c r="O3261">
        <v>4099.76</v>
      </c>
      <c r="P3261">
        <v>1682.38</v>
      </c>
      <c r="Q3261" s="1">
        <v>42370</v>
      </c>
      <c r="R3261" t="s">
        <v>98</v>
      </c>
      <c r="S3261" t="s">
        <v>103</v>
      </c>
      <c r="T3261">
        <v>0</v>
      </c>
    </row>
    <row r="3262" spans="1:20" x14ac:dyDescent="0.3">
      <c r="A3262" t="s">
        <v>90</v>
      </c>
      <c r="B3262">
        <v>654995</v>
      </c>
      <c r="C3262">
        <v>837687</v>
      </c>
      <c r="D3262">
        <v>3200</v>
      </c>
      <c r="E3262" t="s">
        <v>18</v>
      </c>
      <c r="F3262">
        <v>11.11</v>
      </c>
      <c r="G3262">
        <v>104.94</v>
      </c>
      <c r="H3262" t="s">
        <v>29</v>
      </c>
      <c r="I3262" s="1">
        <v>40544</v>
      </c>
      <c r="J3262" t="s">
        <v>20</v>
      </c>
      <c r="K3262" t="s">
        <v>36</v>
      </c>
      <c r="L3262" t="s">
        <v>22</v>
      </c>
      <c r="M3262">
        <v>0</v>
      </c>
      <c r="N3262">
        <v>3566.92</v>
      </c>
      <c r="O3262">
        <v>3200</v>
      </c>
      <c r="P3262">
        <v>366.92</v>
      </c>
      <c r="Q3262" s="1">
        <v>41061</v>
      </c>
      <c r="R3262" t="s">
        <v>98</v>
      </c>
      <c r="S3262" t="s">
        <v>103</v>
      </c>
      <c r="T3262">
        <v>0</v>
      </c>
    </row>
    <row r="3263" spans="1:20" x14ac:dyDescent="0.3">
      <c r="A3263" t="s">
        <v>90</v>
      </c>
      <c r="B3263">
        <v>654916</v>
      </c>
      <c r="C3263">
        <v>837523</v>
      </c>
      <c r="D3263">
        <v>5500</v>
      </c>
      <c r="E3263" t="s">
        <v>18</v>
      </c>
      <c r="F3263">
        <v>14.54</v>
      </c>
      <c r="G3263">
        <v>189.43</v>
      </c>
      <c r="H3263" t="s">
        <v>23</v>
      </c>
      <c r="I3263" s="1">
        <v>40544</v>
      </c>
      <c r="J3263" t="s">
        <v>20</v>
      </c>
      <c r="K3263" t="s">
        <v>36</v>
      </c>
      <c r="L3263" t="s">
        <v>31</v>
      </c>
      <c r="M3263">
        <v>0</v>
      </c>
      <c r="N3263">
        <v>6818.45</v>
      </c>
      <c r="O3263">
        <v>5500</v>
      </c>
      <c r="P3263">
        <v>1318.45</v>
      </c>
      <c r="Q3263" s="1">
        <v>41640</v>
      </c>
      <c r="R3263" t="s">
        <v>98</v>
      </c>
      <c r="S3263" t="s">
        <v>103</v>
      </c>
      <c r="T3263">
        <v>0</v>
      </c>
    </row>
    <row r="3264" spans="1:20" x14ac:dyDescent="0.3">
      <c r="A3264" t="s">
        <v>90</v>
      </c>
      <c r="B3264">
        <v>654915</v>
      </c>
      <c r="C3264">
        <v>837522</v>
      </c>
      <c r="D3264">
        <v>22000</v>
      </c>
      <c r="E3264" t="s">
        <v>43</v>
      </c>
      <c r="F3264">
        <v>16.02</v>
      </c>
      <c r="G3264">
        <v>535.24</v>
      </c>
      <c r="H3264" t="s">
        <v>23</v>
      </c>
      <c r="I3264" s="1">
        <v>40544</v>
      </c>
      <c r="J3264" t="s">
        <v>20</v>
      </c>
      <c r="K3264" t="s">
        <v>30</v>
      </c>
      <c r="L3264" t="s">
        <v>31</v>
      </c>
      <c r="M3264">
        <v>0</v>
      </c>
      <c r="N3264">
        <v>25037.29</v>
      </c>
      <c r="O3264">
        <v>22000</v>
      </c>
      <c r="P3264">
        <v>3037.29</v>
      </c>
      <c r="Q3264" s="1">
        <v>40878</v>
      </c>
      <c r="R3264" t="s">
        <v>98</v>
      </c>
      <c r="S3264" t="s">
        <v>103</v>
      </c>
      <c r="T3264">
        <v>0</v>
      </c>
    </row>
    <row r="3265" spans="1:20" x14ac:dyDescent="0.3">
      <c r="A3265" t="s">
        <v>90</v>
      </c>
      <c r="B3265">
        <v>654898</v>
      </c>
      <c r="C3265">
        <v>837502</v>
      </c>
      <c r="D3265">
        <v>14000</v>
      </c>
      <c r="E3265" t="s">
        <v>18</v>
      </c>
      <c r="F3265">
        <v>10.37</v>
      </c>
      <c r="G3265">
        <v>454.18</v>
      </c>
      <c r="H3265" t="s">
        <v>29</v>
      </c>
      <c r="I3265" s="1">
        <v>40544</v>
      </c>
      <c r="J3265" t="s">
        <v>26</v>
      </c>
      <c r="K3265" t="s">
        <v>27</v>
      </c>
      <c r="L3265" t="s">
        <v>41</v>
      </c>
      <c r="M3265">
        <v>0</v>
      </c>
      <c r="N3265">
        <v>14457.37</v>
      </c>
      <c r="O3265">
        <v>12127.06</v>
      </c>
      <c r="P3265">
        <v>2295.94</v>
      </c>
      <c r="Q3265" s="1">
        <v>41456</v>
      </c>
      <c r="R3265" t="s">
        <v>98</v>
      </c>
      <c r="S3265" t="s">
        <v>104</v>
      </c>
      <c r="T3265">
        <v>1</v>
      </c>
    </row>
    <row r="3266" spans="1:20" x14ac:dyDescent="0.3">
      <c r="A3266" t="s">
        <v>90</v>
      </c>
      <c r="B3266">
        <v>654859</v>
      </c>
      <c r="C3266">
        <v>837447</v>
      </c>
      <c r="D3266">
        <v>10000</v>
      </c>
      <c r="E3266" t="s">
        <v>43</v>
      </c>
      <c r="F3266">
        <v>19.36</v>
      </c>
      <c r="G3266">
        <v>261.39999999999998</v>
      </c>
      <c r="H3266" t="s">
        <v>60</v>
      </c>
      <c r="I3266" s="1">
        <v>40544</v>
      </c>
      <c r="J3266" t="s">
        <v>26</v>
      </c>
      <c r="K3266" t="s">
        <v>27</v>
      </c>
      <c r="L3266" t="s">
        <v>41</v>
      </c>
      <c r="M3266">
        <v>0</v>
      </c>
      <c r="N3266">
        <v>5401.34</v>
      </c>
      <c r="O3266">
        <v>2114.46</v>
      </c>
      <c r="P3266">
        <v>3286.88</v>
      </c>
      <c r="Q3266" s="1">
        <v>41244</v>
      </c>
      <c r="R3266" t="s">
        <v>98</v>
      </c>
      <c r="S3266" t="s">
        <v>104</v>
      </c>
      <c r="T3266">
        <v>1</v>
      </c>
    </row>
    <row r="3267" spans="1:20" x14ac:dyDescent="0.3">
      <c r="A3267" t="s">
        <v>90</v>
      </c>
      <c r="B3267">
        <v>654824</v>
      </c>
      <c r="C3267">
        <v>837407</v>
      </c>
      <c r="D3267">
        <v>18000</v>
      </c>
      <c r="E3267" t="s">
        <v>18</v>
      </c>
      <c r="F3267">
        <v>11.11</v>
      </c>
      <c r="G3267">
        <v>590.24</v>
      </c>
      <c r="H3267" t="s">
        <v>29</v>
      </c>
      <c r="I3267" s="1">
        <v>40544</v>
      </c>
      <c r="J3267" t="s">
        <v>20</v>
      </c>
      <c r="K3267" t="s">
        <v>27</v>
      </c>
      <c r="L3267" t="s">
        <v>74</v>
      </c>
      <c r="M3267">
        <v>0</v>
      </c>
      <c r="N3267">
        <v>18168.66</v>
      </c>
      <c r="O3267">
        <v>18000</v>
      </c>
      <c r="P3267">
        <v>168.66</v>
      </c>
      <c r="Q3267" s="1">
        <v>40603</v>
      </c>
      <c r="R3267" t="s">
        <v>98</v>
      </c>
      <c r="S3267" t="s">
        <v>103</v>
      </c>
      <c r="T3267">
        <v>0</v>
      </c>
    </row>
    <row r="3268" spans="1:20" x14ac:dyDescent="0.3">
      <c r="A3268" t="s">
        <v>90</v>
      </c>
      <c r="B3268">
        <v>654813</v>
      </c>
      <c r="C3268">
        <v>837391</v>
      </c>
      <c r="D3268">
        <v>4000</v>
      </c>
      <c r="E3268" t="s">
        <v>43</v>
      </c>
      <c r="F3268">
        <v>13.43</v>
      </c>
      <c r="G3268">
        <v>91.9</v>
      </c>
      <c r="H3268" t="s">
        <v>19</v>
      </c>
      <c r="I3268" s="1">
        <v>40544</v>
      </c>
      <c r="J3268" t="s">
        <v>20</v>
      </c>
      <c r="K3268" t="s">
        <v>64</v>
      </c>
      <c r="L3268" t="s">
        <v>63</v>
      </c>
      <c r="M3268">
        <v>0</v>
      </c>
      <c r="N3268">
        <v>5386.933505</v>
      </c>
      <c r="O3268">
        <v>4000</v>
      </c>
      <c r="P3268">
        <v>1386.93</v>
      </c>
      <c r="Q3268" s="1">
        <v>41913</v>
      </c>
      <c r="R3268" t="s">
        <v>98</v>
      </c>
      <c r="S3268" t="s">
        <v>103</v>
      </c>
      <c r="T3268">
        <v>0</v>
      </c>
    </row>
    <row r="3269" spans="1:20" x14ac:dyDescent="0.3">
      <c r="A3269" t="s">
        <v>90</v>
      </c>
      <c r="B3269">
        <v>654789</v>
      </c>
      <c r="C3269">
        <v>837364</v>
      </c>
      <c r="D3269">
        <v>8000</v>
      </c>
      <c r="E3269" t="s">
        <v>18</v>
      </c>
      <c r="F3269">
        <v>9.6300000000000008</v>
      </c>
      <c r="G3269">
        <v>256.76</v>
      </c>
      <c r="H3269" t="s">
        <v>29</v>
      </c>
      <c r="I3269" s="1">
        <v>40544</v>
      </c>
      <c r="J3269" t="s">
        <v>20</v>
      </c>
      <c r="K3269" t="s">
        <v>24</v>
      </c>
      <c r="L3269" t="s">
        <v>25</v>
      </c>
      <c r="M3269">
        <v>0</v>
      </c>
      <c r="N3269">
        <v>8361.59</v>
      </c>
      <c r="O3269">
        <v>8000</v>
      </c>
      <c r="P3269">
        <v>361.59</v>
      </c>
      <c r="Q3269" s="1">
        <v>40756</v>
      </c>
      <c r="R3269" t="s">
        <v>98</v>
      </c>
      <c r="S3269" t="s">
        <v>103</v>
      </c>
      <c r="T3269">
        <v>0</v>
      </c>
    </row>
    <row r="3270" spans="1:20" x14ac:dyDescent="0.3">
      <c r="A3270" t="s">
        <v>90</v>
      </c>
      <c r="B3270">
        <v>654777</v>
      </c>
      <c r="C3270">
        <v>837350</v>
      </c>
      <c r="D3270">
        <v>7000</v>
      </c>
      <c r="E3270" t="s">
        <v>18</v>
      </c>
      <c r="F3270">
        <v>10.74</v>
      </c>
      <c r="G3270">
        <v>228.32</v>
      </c>
      <c r="H3270" t="s">
        <v>29</v>
      </c>
      <c r="I3270" s="1">
        <v>40544</v>
      </c>
      <c r="J3270" t="s">
        <v>20</v>
      </c>
      <c r="K3270" t="s">
        <v>36</v>
      </c>
      <c r="L3270" t="s">
        <v>39</v>
      </c>
      <c r="M3270">
        <v>0</v>
      </c>
      <c r="N3270">
        <v>7241.56</v>
      </c>
      <c r="O3270">
        <v>7000</v>
      </c>
      <c r="P3270">
        <v>241.56</v>
      </c>
      <c r="Q3270" s="1">
        <v>40695</v>
      </c>
      <c r="R3270" t="s">
        <v>98</v>
      </c>
      <c r="S3270" t="s">
        <v>103</v>
      </c>
      <c r="T3270">
        <v>0</v>
      </c>
    </row>
    <row r="3271" spans="1:20" x14ac:dyDescent="0.3">
      <c r="A3271" t="s">
        <v>90</v>
      </c>
      <c r="B3271">
        <v>654686</v>
      </c>
      <c r="C3271">
        <v>837242</v>
      </c>
      <c r="D3271">
        <v>20000</v>
      </c>
      <c r="E3271" t="s">
        <v>18</v>
      </c>
      <c r="F3271">
        <v>12.68</v>
      </c>
      <c r="G3271">
        <v>670.81</v>
      </c>
      <c r="H3271" t="s">
        <v>19</v>
      </c>
      <c r="I3271" s="1">
        <v>40544</v>
      </c>
      <c r="J3271" t="s">
        <v>20</v>
      </c>
      <c r="K3271" t="s">
        <v>27</v>
      </c>
      <c r="L3271" t="s">
        <v>78</v>
      </c>
      <c r="M3271">
        <v>0</v>
      </c>
      <c r="N3271">
        <v>23950.83</v>
      </c>
      <c r="O3271">
        <v>20000</v>
      </c>
      <c r="P3271">
        <v>3950.83</v>
      </c>
      <c r="Q3271" s="1">
        <v>41456</v>
      </c>
      <c r="R3271" t="s">
        <v>98</v>
      </c>
      <c r="S3271" t="s">
        <v>103</v>
      </c>
      <c r="T3271">
        <v>0</v>
      </c>
    </row>
    <row r="3272" spans="1:20" x14ac:dyDescent="0.3">
      <c r="A3272" t="s">
        <v>90</v>
      </c>
      <c r="B3272">
        <v>654773</v>
      </c>
      <c r="C3272">
        <v>837346</v>
      </c>
      <c r="D3272">
        <v>12000</v>
      </c>
      <c r="E3272" t="s">
        <v>18</v>
      </c>
      <c r="F3272">
        <v>10</v>
      </c>
      <c r="G3272">
        <v>387.21</v>
      </c>
      <c r="H3272" t="s">
        <v>29</v>
      </c>
      <c r="I3272" s="1">
        <v>40544</v>
      </c>
      <c r="J3272" t="s">
        <v>20</v>
      </c>
      <c r="K3272" t="s">
        <v>24</v>
      </c>
      <c r="L3272" t="s">
        <v>22</v>
      </c>
      <c r="M3272">
        <v>0</v>
      </c>
      <c r="N3272">
        <v>13584.52</v>
      </c>
      <c r="O3272">
        <v>12000</v>
      </c>
      <c r="P3272">
        <v>1584.52</v>
      </c>
      <c r="Q3272" s="1">
        <v>41365</v>
      </c>
      <c r="R3272" t="s">
        <v>98</v>
      </c>
      <c r="S3272" t="s">
        <v>103</v>
      </c>
      <c r="T3272">
        <v>0</v>
      </c>
    </row>
    <row r="3273" spans="1:20" x14ac:dyDescent="0.3">
      <c r="A3273" t="s">
        <v>90</v>
      </c>
      <c r="B3273">
        <v>650945</v>
      </c>
      <c r="C3273">
        <v>832691</v>
      </c>
      <c r="D3273">
        <v>22750</v>
      </c>
      <c r="E3273" t="s">
        <v>43</v>
      </c>
      <c r="F3273">
        <v>17.14</v>
      </c>
      <c r="G3273">
        <v>567.12</v>
      </c>
      <c r="H3273" t="s">
        <v>44</v>
      </c>
      <c r="I3273" s="1">
        <v>40544</v>
      </c>
      <c r="J3273" t="s">
        <v>20</v>
      </c>
      <c r="K3273" t="s">
        <v>27</v>
      </c>
      <c r="L3273" t="s">
        <v>42</v>
      </c>
      <c r="M3273">
        <v>0</v>
      </c>
      <c r="N3273">
        <v>31323.7</v>
      </c>
      <c r="O3273">
        <v>22750</v>
      </c>
      <c r="P3273">
        <v>8573.7000000000007</v>
      </c>
      <c r="Q3273" s="1">
        <v>41579</v>
      </c>
      <c r="R3273" t="s">
        <v>98</v>
      </c>
      <c r="S3273" t="s">
        <v>103</v>
      </c>
      <c r="T3273">
        <v>0</v>
      </c>
    </row>
    <row r="3274" spans="1:20" x14ac:dyDescent="0.3">
      <c r="A3274" t="s">
        <v>90</v>
      </c>
      <c r="B3274">
        <v>654769</v>
      </c>
      <c r="C3274">
        <v>820937</v>
      </c>
      <c r="D3274">
        <v>20000</v>
      </c>
      <c r="E3274" t="s">
        <v>18</v>
      </c>
      <c r="F3274">
        <v>6.54</v>
      </c>
      <c r="G3274">
        <v>613.35</v>
      </c>
      <c r="H3274" t="s">
        <v>32</v>
      </c>
      <c r="I3274" s="1">
        <v>40544</v>
      </c>
      <c r="J3274" t="s">
        <v>20</v>
      </c>
      <c r="K3274" t="s">
        <v>21</v>
      </c>
      <c r="L3274" t="s">
        <v>39</v>
      </c>
      <c r="M3274">
        <v>0</v>
      </c>
      <c r="N3274">
        <v>21986.94</v>
      </c>
      <c r="O3274">
        <v>20000.009999999998</v>
      </c>
      <c r="P3274">
        <v>1986.93</v>
      </c>
      <c r="Q3274" s="1">
        <v>41456</v>
      </c>
      <c r="R3274" t="s">
        <v>98</v>
      </c>
      <c r="S3274" t="s">
        <v>103</v>
      </c>
      <c r="T3274">
        <v>0</v>
      </c>
    </row>
    <row r="3275" spans="1:20" x14ac:dyDescent="0.3">
      <c r="A3275" t="s">
        <v>90</v>
      </c>
      <c r="B3275">
        <v>654352</v>
      </c>
      <c r="C3275">
        <v>836833</v>
      </c>
      <c r="D3275">
        <v>12000</v>
      </c>
      <c r="E3275" t="s">
        <v>18</v>
      </c>
      <c r="F3275">
        <v>10.37</v>
      </c>
      <c r="G3275">
        <v>389.3</v>
      </c>
      <c r="H3275" t="s">
        <v>29</v>
      </c>
      <c r="I3275" s="1">
        <v>40544</v>
      </c>
      <c r="J3275" t="s">
        <v>20</v>
      </c>
      <c r="K3275" t="s">
        <v>27</v>
      </c>
      <c r="L3275" t="s">
        <v>52</v>
      </c>
      <c r="M3275">
        <v>0</v>
      </c>
      <c r="N3275">
        <v>14014.36</v>
      </c>
      <c r="O3275">
        <v>12000</v>
      </c>
      <c r="P3275">
        <v>2014.36</v>
      </c>
      <c r="Q3275" s="1">
        <v>41671</v>
      </c>
      <c r="R3275" t="s">
        <v>98</v>
      </c>
      <c r="S3275" t="s">
        <v>103</v>
      </c>
      <c r="T3275">
        <v>0</v>
      </c>
    </row>
    <row r="3276" spans="1:20" x14ac:dyDescent="0.3">
      <c r="A3276" t="s">
        <v>90</v>
      </c>
      <c r="B3276">
        <v>654707</v>
      </c>
      <c r="C3276">
        <v>837269</v>
      </c>
      <c r="D3276">
        <v>14000</v>
      </c>
      <c r="E3276" t="s">
        <v>18</v>
      </c>
      <c r="F3276">
        <v>10.37</v>
      </c>
      <c r="G3276">
        <v>454.18</v>
      </c>
      <c r="H3276" t="s">
        <v>29</v>
      </c>
      <c r="I3276" s="1">
        <v>40544</v>
      </c>
      <c r="J3276" t="s">
        <v>26</v>
      </c>
      <c r="K3276" t="s">
        <v>40</v>
      </c>
      <c r="L3276" t="s">
        <v>39</v>
      </c>
      <c r="M3276">
        <v>0</v>
      </c>
      <c r="N3276">
        <v>4577.5</v>
      </c>
      <c r="O3276">
        <v>3102.15</v>
      </c>
      <c r="P3276">
        <v>982.32</v>
      </c>
      <c r="Q3276" s="1">
        <v>40848</v>
      </c>
      <c r="R3276" t="s">
        <v>98</v>
      </c>
      <c r="S3276" t="s">
        <v>104</v>
      </c>
      <c r="T3276">
        <v>1</v>
      </c>
    </row>
    <row r="3277" spans="1:20" x14ac:dyDescent="0.3">
      <c r="A3277" t="s">
        <v>90</v>
      </c>
      <c r="B3277">
        <v>652490</v>
      </c>
      <c r="C3277">
        <v>834488</v>
      </c>
      <c r="D3277">
        <v>5525</v>
      </c>
      <c r="E3277" t="s">
        <v>18</v>
      </c>
      <c r="F3277">
        <v>11.11</v>
      </c>
      <c r="G3277">
        <v>181.17</v>
      </c>
      <c r="H3277" t="s">
        <v>29</v>
      </c>
      <c r="I3277" s="1">
        <v>40544</v>
      </c>
      <c r="J3277" t="s">
        <v>20</v>
      </c>
      <c r="K3277" t="s">
        <v>30</v>
      </c>
      <c r="L3277" t="s">
        <v>58</v>
      </c>
      <c r="M3277">
        <v>0</v>
      </c>
      <c r="N3277">
        <v>5576.72</v>
      </c>
      <c r="O3277">
        <v>5525</v>
      </c>
      <c r="P3277">
        <v>51.72</v>
      </c>
      <c r="Q3277" s="1">
        <v>40603</v>
      </c>
      <c r="R3277" t="s">
        <v>98</v>
      </c>
      <c r="S3277" t="s">
        <v>103</v>
      </c>
      <c r="T3277">
        <v>0</v>
      </c>
    </row>
    <row r="3278" spans="1:20" x14ac:dyDescent="0.3">
      <c r="A3278" t="s">
        <v>90</v>
      </c>
      <c r="B3278">
        <v>646519</v>
      </c>
      <c r="C3278">
        <v>827193</v>
      </c>
      <c r="D3278">
        <v>15000</v>
      </c>
      <c r="E3278" t="s">
        <v>43</v>
      </c>
      <c r="F3278">
        <v>13.06</v>
      </c>
      <c r="G3278">
        <v>341.76</v>
      </c>
      <c r="H3278" t="s">
        <v>19</v>
      </c>
      <c r="I3278" s="1">
        <v>40544</v>
      </c>
      <c r="J3278" t="s">
        <v>26</v>
      </c>
      <c r="K3278" t="s">
        <v>27</v>
      </c>
      <c r="L3278" t="s">
        <v>58</v>
      </c>
      <c r="M3278">
        <v>0</v>
      </c>
      <c r="N3278">
        <v>17771.52</v>
      </c>
      <c r="O3278">
        <v>12348.65</v>
      </c>
      <c r="P3278">
        <v>5347.82</v>
      </c>
      <c r="Q3278" s="1">
        <v>42156</v>
      </c>
      <c r="R3278" t="s">
        <v>98</v>
      </c>
      <c r="S3278" t="s">
        <v>104</v>
      </c>
      <c r="T3278">
        <v>1</v>
      </c>
    </row>
    <row r="3279" spans="1:20" x14ac:dyDescent="0.3">
      <c r="A3279" t="s">
        <v>90</v>
      </c>
      <c r="B3279">
        <v>654677</v>
      </c>
      <c r="C3279">
        <v>837230</v>
      </c>
      <c r="D3279">
        <v>13000</v>
      </c>
      <c r="E3279" t="s">
        <v>43</v>
      </c>
      <c r="F3279">
        <v>10.74</v>
      </c>
      <c r="G3279">
        <v>280.97000000000003</v>
      </c>
      <c r="H3279" t="s">
        <v>29</v>
      </c>
      <c r="I3279" s="1">
        <v>40544</v>
      </c>
      <c r="J3279" t="s">
        <v>20</v>
      </c>
      <c r="K3279" t="s">
        <v>36</v>
      </c>
      <c r="L3279" t="s">
        <v>61</v>
      </c>
      <c r="M3279">
        <v>0</v>
      </c>
      <c r="N3279">
        <v>16257.67146</v>
      </c>
      <c r="O3279">
        <v>13000</v>
      </c>
      <c r="P3279">
        <v>3242.72</v>
      </c>
      <c r="Q3279" s="1">
        <v>41760</v>
      </c>
      <c r="R3279" t="s">
        <v>98</v>
      </c>
      <c r="S3279" t="s">
        <v>103</v>
      </c>
      <c r="T3279">
        <v>0</v>
      </c>
    </row>
    <row r="3280" spans="1:20" x14ac:dyDescent="0.3">
      <c r="A3280" t="s">
        <v>90</v>
      </c>
      <c r="B3280">
        <v>654571</v>
      </c>
      <c r="C3280">
        <v>837107</v>
      </c>
      <c r="D3280">
        <v>20400</v>
      </c>
      <c r="E3280" t="s">
        <v>18</v>
      </c>
      <c r="F3280">
        <v>13.06</v>
      </c>
      <c r="G3280">
        <v>687.95</v>
      </c>
      <c r="H3280" t="s">
        <v>19</v>
      </c>
      <c r="I3280" s="1">
        <v>40544</v>
      </c>
      <c r="J3280" t="s">
        <v>20</v>
      </c>
      <c r="K3280" t="s">
        <v>27</v>
      </c>
      <c r="L3280" t="s">
        <v>51</v>
      </c>
      <c r="M3280">
        <v>0</v>
      </c>
      <c r="N3280">
        <v>23023.55</v>
      </c>
      <c r="O3280">
        <v>20400</v>
      </c>
      <c r="P3280">
        <v>2623.55</v>
      </c>
      <c r="Q3280" s="1">
        <v>41030</v>
      </c>
      <c r="R3280" t="s">
        <v>98</v>
      </c>
      <c r="S3280" t="s">
        <v>103</v>
      </c>
      <c r="T3280">
        <v>0</v>
      </c>
    </row>
    <row r="3281" spans="1:20" x14ac:dyDescent="0.3">
      <c r="A3281" t="s">
        <v>90</v>
      </c>
      <c r="B3281">
        <v>645757</v>
      </c>
      <c r="C3281">
        <v>826266</v>
      </c>
      <c r="D3281">
        <v>14400</v>
      </c>
      <c r="E3281" t="s">
        <v>43</v>
      </c>
      <c r="F3281">
        <v>10.37</v>
      </c>
      <c r="G3281">
        <v>308.58999999999997</v>
      </c>
      <c r="H3281" t="s">
        <v>29</v>
      </c>
      <c r="I3281" s="1">
        <v>40544</v>
      </c>
      <c r="J3281" t="s">
        <v>46</v>
      </c>
      <c r="K3281" t="s">
        <v>27</v>
      </c>
      <c r="L3281" t="s">
        <v>61</v>
      </c>
      <c r="M3281">
        <v>334.64</v>
      </c>
      <c r="N3281">
        <v>18181.91</v>
      </c>
      <c r="O3281">
        <v>14065.37</v>
      </c>
      <c r="P3281">
        <v>4101.1099999999997</v>
      </c>
      <c r="Q3281" s="1">
        <v>42370</v>
      </c>
      <c r="R3281" t="s">
        <v>98</v>
      </c>
      <c r="S3281" t="s">
        <v>103</v>
      </c>
      <c r="T3281">
        <v>0</v>
      </c>
    </row>
    <row r="3282" spans="1:20" x14ac:dyDescent="0.3">
      <c r="A3282" t="s">
        <v>90</v>
      </c>
      <c r="B3282">
        <v>654564</v>
      </c>
      <c r="C3282">
        <v>837097</v>
      </c>
      <c r="D3282">
        <v>9000</v>
      </c>
      <c r="E3282" t="s">
        <v>43</v>
      </c>
      <c r="F3282">
        <v>10.37</v>
      </c>
      <c r="G3282">
        <v>192.87</v>
      </c>
      <c r="H3282" t="s">
        <v>29</v>
      </c>
      <c r="I3282" s="1">
        <v>40544</v>
      </c>
      <c r="J3282" t="s">
        <v>20</v>
      </c>
      <c r="K3282" t="s">
        <v>27</v>
      </c>
      <c r="L3282" t="s">
        <v>51</v>
      </c>
      <c r="M3282">
        <v>0</v>
      </c>
      <c r="N3282">
        <v>10516.1</v>
      </c>
      <c r="O3282">
        <v>9000</v>
      </c>
      <c r="P3282">
        <v>1516.1</v>
      </c>
      <c r="Q3282" s="1">
        <v>41275</v>
      </c>
      <c r="R3282" t="s">
        <v>98</v>
      </c>
      <c r="S3282" t="s">
        <v>103</v>
      </c>
      <c r="T3282">
        <v>0</v>
      </c>
    </row>
    <row r="3283" spans="1:20" x14ac:dyDescent="0.3">
      <c r="A3283" t="s">
        <v>90</v>
      </c>
      <c r="B3283">
        <v>651219</v>
      </c>
      <c r="C3283">
        <v>833041</v>
      </c>
      <c r="D3283">
        <v>25000</v>
      </c>
      <c r="E3283" t="s">
        <v>43</v>
      </c>
      <c r="F3283">
        <v>16.02</v>
      </c>
      <c r="G3283">
        <v>608.22</v>
      </c>
      <c r="H3283" t="s">
        <v>23</v>
      </c>
      <c r="I3283" s="1">
        <v>40544</v>
      </c>
      <c r="J3283" t="s">
        <v>20</v>
      </c>
      <c r="K3283" t="s">
        <v>66</v>
      </c>
      <c r="L3283" t="s">
        <v>42</v>
      </c>
      <c r="M3283">
        <v>0</v>
      </c>
      <c r="N3283">
        <v>26399.84</v>
      </c>
      <c r="O3283">
        <v>25000</v>
      </c>
      <c r="P3283">
        <v>1399.84</v>
      </c>
      <c r="Q3283" s="1">
        <v>40787</v>
      </c>
      <c r="R3283" t="s">
        <v>98</v>
      </c>
      <c r="S3283" t="s">
        <v>103</v>
      </c>
      <c r="T3283">
        <v>0</v>
      </c>
    </row>
    <row r="3284" spans="1:20" x14ac:dyDescent="0.3">
      <c r="A3284" t="s">
        <v>90</v>
      </c>
      <c r="B3284">
        <v>654557</v>
      </c>
      <c r="C3284">
        <v>837086</v>
      </c>
      <c r="D3284">
        <v>4000</v>
      </c>
      <c r="E3284" t="s">
        <v>18</v>
      </c>
      <c r="F3284">
        <v>6.92</v>
      </c>
      <c r="G3284">
        <v>123.37</v>
      </c>
      <c r="H3284" t="s">
        <v>32</v>
      </c>
      <c r="I3284" s="1">
        <v>40544</v>
      </c>
      <c r="J3284" t="s">
        <v>20</v>
      </c>
      <c r="K3284" t="s">
        <v>21</v>
      </c>
      <c r="L3284" t="s">
        <v>57</v>
      </c>
      <c r="M3284">
        <v>0</v>
      </c>
      <c r="N3284">
        <v>4441.12</v>
      </c>
      <c r="O3284">
        <v>4000</v>
      </c>
      <c r="P3284">
        <v>441.12</v>
      </c>
      <c r="Q3284" s="1">
        <v>41671</v>
      </c>
      <c r="R3284" t="s">
        <v>98</v>
      </c>
      <c r="S3284" t="s">
        <v>103</v>
      </c>
      <c r="T3284">
        <v>0</v>
      </c>
    </row>
    <row r="3285" spans="1:20" x14ac:dyDescent="0.3">
      <c r="A3285" t="s">
        <v>90</v>
      </c>
      <c r="B3285">
        <v>648582</v>
      </c>
      <c r="C3285">
        <v>829749</v>
      </c>
      <c r="D3285">
        <v>20000</v>
      </c>
      <c r="E3285" t="s">
        <v>18</v>
      </c>
      <c r="F3285">
        <v>11.11</v>
      </c>
      <c r="G3285">
        <v>655.82</v>
      </c>
      <c r="H3285" t="s">
        <v>29</v>
      </c>
      <c r="I3285" s="1">
        <v>40544</v>
      </c>
      <c r="J3285" t="s">
        <v>20</v>
      </c>
      <c r="K3285" t="s">
        <v>27</v>
      </c>
      <c r="L3285" t="s">
        <v>58</v>
      </c>
      <c r="M3285">
        <v>0</v>
      </c>
      <c r="N3285">
        <v>20543.03</v>
      </c>
      <c r="O3285">
        <v>20000</v>
      </c>
      <c r="P3285">
        <v>543.03</v>
      </c>
      <c r="Q3285" s="1">
        <v>40695</v>
      </c>
      <c r="R3285" t="s">
        <v>98</v>
      </c>
      <c r="S3285" t="s">
        <v>103</v>
      </c>
      <c r="T3285">
        <v>0</v>
      </c>
    </row>
    <row r="3286" spans="1:20" x14ac:dyDescent="0.3">
      <c r="A3286" t="s">
        <v>90</v>
      </c>
      <c r="B3286">
        <v>654528</v>
      </c>
      <c r="C3286">
        <v>837050</v>
      </c>
      <c r="D3286">
        <v>10000</v>
      </c>
      <c r="E3286" t="s">
        <v>43</v>
      </c>
      <c r="F3286">
        <v>10.37</v>
      </c>
      <c r="G3286">
        <v>214.3</v>
      </c>
      <c r="H3286" t="s">
        <v>29</v>
      </c>
      <c r="I3286" s="1">
        <v>40544</v>
      </c>
      <c r="J3286" t="s">
        <v>20</v>
      </c>
      <c r="K3286" t="s">
        <v>27</v>
      </c>
      <c r="L3286" t="s">
        <v>38</v>
      </c>
      <c r="M3286">
        <v>0</v>
      </c>
      <c r="N3286">
        <v>11307.56</v>
      </c>
      <c r="O3286">
        <v>10000</v>
      </c>
      <c r="P3286">
        <v>1307.56</v>
      </c>
      <c r="Q3286" s="1">
        <v>41091</v>
      </c>
      <c r="R3286" t="s">
        <v>98</v>
      </c>
      <c r="S3286" t="s">
        <v>103</v>
      </c>
      <c r="T3286">
        <v>0</v>
      </c>
    </row>
    <row r="3287" spans="1:20" x14ac:dyDescent="0.3">
      <c r="A3287" t="s">
        <v>90</v>
      </c>
      <c r="B3287">
        <v>654505</v>
      </c>
      <c r="C3287">
        <v>837025</v>
      </c>
      <c r="D3287">
        <v>10000</v>
      </c>
      <c r="E3287" t="s">
        <v>18</v>
      </c>
      <c r="F3287">
        <v>10</v>
      </c>
      <c r="G3287">
        <v>322.68</v>
      </c>
      <c r="H3287" t="s">
        <v>29</v>
      </c>
      <c r="I3287" s="1">
        <v>40544</v>
      </c>
      <c r="J3287" t="s">
        <v>20</v>
      </c>
      <c r="K3287" t="s">
        <v>27</v>
      </c>
      <c r="L3287" t="s">
        <v>42</v>
      </c>
      <c r="M3287">
        <v>0</v>
      </c>
      <c r="N3287">
        <v>11610.01</v>
      </c>
      <c r="O3287">
        <v>10000</v>
      </c>
      <c r="P3287">
        <v>1610.01</v>
      </c>
      <c r="Q3287" s="1">
        <v>41671</v>
      </c>
      <c r="R3287" t="s">
        <v>98</v>
      </c>
      <c r="S3287" t="s">
        <v>103</v>
      </c>
      <c r="T3287">
        <v>0</v>
      </c>
    </row>
    <row r="3288" spans="1:20" x14ac:dyDescent="0.3">
      <c r="A3288" t="s">
        <v>90</v>
      </c>
      <c r="B3288">
        <v>654488</v>
      </c>
      <c r="C3288">
        <v>837003</v>
      </c>
      <c r="D3288">
        <v>10000</v>
      </c>
      <c r="E3288" t="s">
        <v>18</v>
      </c>
      <c r="F3288">
        <v>10.74</v>
      </c>
      <c r="G3288">
        <v>326.16000000000003</v>
      </c>
      <c r="H3288" t="s">
        <v>29</v>
      </c>
      <c r="I3288" s="1">
        <v>40544</v>
      </c>
      <c r="J3288" t="s">
        <v>20</v>
      </c>
      <c r="K3288" t="s">
        <v>24</v>
      </c>
      <c r="L3288" t="s">
        <v>42</v>
      </c>
      <c r="M3288">
        <v>0</v>
      </c>
      <c r="N3288">
        <v>11611.46</v>
      </c>
      <c r="O3288">
        <v>10000</v>
      </c>
      <c r="P3288">
        <v>1611.46</v>
      </c>
      <c r="Q3288" s="1">
        <v>41395</v>
      </c>
      <c r="R3288" t="s">
        <v>98</v>
      </c>
      <c r="S3288" t="s">
        <v>103</v>
      </c>
      <c r="T3288">
        <v>0</v>
      </c>
    </row>
    <row r="3289" spans="1:20" x14ac:dyDescent="0.3">
      <c r="A3289" t="s">
        <v>90</v>
      </c>
      <c r="B3289">
        <v>654479</v>
      </c>
      <c r="C3289">
        <v>836992</v>
      </c>
      <c r="D3289">
        <v>12000</v>
      </c>
      <c r="E3289" t="s">
        <v>18</v>
      </c>
      <c r="F3289">
        <v>7.29</v>
      </c>
      <c r="G3289">
        <v>372.12</v>
      </c>
      <c r="H3289" t="s">
        <v>32</v>
      </c>
      <c r="I3289" s="1">
        <v>40544</v>
      </c>
      <c r="J3289" t="s">
        <v>20</v>
      </c>
      <c r="K3289" t="s">
        <v>27</v>
      </c>
      <c r="L3289" t="s">
        <v>34</v>
      </c>
      <c r="M3289">
        <v>0</v>
      </c>
      <c r="N3289">
        <v>13393.62</v>
      </c>
      <c r="O3289">
        <v>12000</v>
      </c>
      <c r="P3289">
        <v>1393.62</v>
      </c>
      <c r="Q3289" s="1">
        <v>41671</v>
      </c>
      <c r="R3289" t="s">
        <v>98</v>
      </c>
      <c r="S3289" t="s">
        <v>103</v>
      </c>
      <c r="T3289">
        <v>0</v>
      </c>
    </row>
    <row r="3290" spans="1:20" x14ac:dyDescent="0.3">
      <c r="A3290" t="s">
        <v>90</v>
      </c>
      <c r="B3290">
        <v>654411</v>
      </c>
      <c r="C3290">
        <v>836909</v>
      </c>
      <c r="D3290">
        <v>14000</v>
      </c>
      <c r="E3290" t="s">
        <v>43</v>
      </c>
      <c r="F3290">
        <v>13.06</v>
      </c>
      <c r="G3290">
        <v>318.98</v>
      </c>
      <c r="H3290" t="s">
        <v>19</v>
      </c>
      <c r="I3290" s="1">
        <v>40544</v>
      </c>
      <c r="J3290" t="s">
        <v>26</v>
      </c>
      <c r="K3290" t="s">
        <v>27</v>
      </c>
      <c r="L3290" t="s">
        <v>39</v>
      </c>
      <c r="M3290">
        <v>0</v>
      </c>
      <c r="N3290">
        <v>2551.77</v>
      </c>
      <c r="O3290">
        <v>1375.64</v>
      </c>
      <c r="P3290">
        <v>1159.32</v>
      </c>
      <c r="Q3290" s="1">
        <v>40817</v>
      </c>
      <c r="R3290" t="s">
        <v>98</v>
      </c>
      <c r="S3290" t="s">
        <v>104</v>
      </c>
      <c r="T3290">
        <v>1</v>
      </c>
    </row>
    <row r="3291" spans="1:20" x14ac:dyDescent="0.3">
      <c r="A3291" t="s">
        <v>90</v>
      </c>
      <c r="B3291">
        <v>653494</v>
      </c>
      <c r="C3291">
        <v>835700</v>
      </c>
      <c r="D3291">
        <v>6000</v>
      </c>
      <c r="E3291" t="s">
        <v>18</v>
      </c>
      <c r="F3291">
        <v>7.66</v>
      </c>
      <c r="G3291">
        <v>187.08</v>
      </c>
      <c r="H3291" t="s">
        <v>32</v>
      </c>
      <c r="I3291" s="1">
        <v>40544</v>
      </c>
      <c r="J3291" t="s">
        <v>20</v>
      </c>
      <c r="K3291" t="s">
        <v>24</v>
      </c>
      <c r="L3291" t="s">
        <v>41</v>
      </c>
      <c r="M3291">
        <v>0</v>
      </c>
      <c r="N3291">
        <v>6729.51</v>
      </c>
      <c r="O3291">
        <v>6000</v>
      </c>
      <c r="P3291">
        <v>729.51</v>
      </c>
      <c r="Q3291" s="1">
        <v>41671</v>
      </c>
      <c r="R3291" t="s">
        <v>98</v>
      </c>
      <c r="S3291" t="s">
        <v>103</v>
      </c>
      <c r="T3291">
        <v>0</v>
      </c>
    </row>
    <row r="3292" spans="1:20" x14ac:dyDescent="0.3">
      <c r="A3292" t="s">
        <v>90</v>
      </c>
      <c r="B3292">
        <v>654382</v>
      </c>
      <c r="C3292">
        <v>836874</v>
      </c>
      <c r="D3292">
        <v>25000</v>
      </c>
      <c r="E3292" t="s">
        <v>18</v>
      </c>
      <c r="F3292">
        <v>17.88</v>
      </c>
      <c r="G3292">
        <v>902.31</v>
      </c>
      <c r="H3292" t="s">
        <v>44</v>
      </c>
      <c r="I3292" s="1">
        <v>40544</v>
      </c>
      <c r="J3292" t="s">
        <v>20</v>
      </c>
      <c r="K3292" t="s">
        <v>27</v>
      </c>
      <c r="L3292" t="s">
        <v>76</v>
      </c>
      <c r="M3292">
        <v>0</v>
      </c>
      <c r="N3292">
        <v>32473.77</v>
      </c>
      <c r="O3292">
        <v>25000</v>
      </c>
      <c r="P3292">
        <v>7473.77</v>
      </c>
      <c r="Q3292" s="1">
        <v>41671</v>
      </c>
      <c r="R3292" t="s">
        <v>98</v>
      </c>
      <c r="S3292" t="s">
        <v>103</v>
      </c>
      <c r="T3292">
        <v>0</v>
      </c>
    </row>
    <row r="3293" spans="1:20" x14ac:dyDescent="0.3">
      <c r="A3293" t="s">
        <v>90</v>
      </c>
      <c r="B3293">
        <v>654313</v>
      </c>
      <c r="C3293">
        <v>836779</v>
      </c>
      <c r="D3293">
        <v>25000</v>
      </c>
      <c r="E3293" t="s">
        <v>18</v>
      </c>
      <c r="F3293">
        <v>13.43</v>
      </c>
      <c r="G3293">
        <v>847.54</v>
      </c>
      <c r="H3293" t="s">
        <v>19</v>
      </c>
      <c r="I3293" s="1">
        <v>40544</v>
      </c>
      <c r="J3293" t="s">
        <v>26</v>
      </c>
      <c r="K3293" t="s">
        <v>24</v>
      </c>
      <c r="L3293" t="s">
        <v>69</v>
      </c>
      <c r="M3293">
        <v>0</v>
      </c>
      <c r="N3293">
        <v>15285.25</v>
      </c>
      <c r="O3293">
        <v>11222.42</v>
      </c>
      <c r="P3293">
        <v>4001.64</v>
      </c>
      <c r="Q3293" s="1">
        <v>41122</v>
      </c>
      <c r="R3293" t="s">
        <v>98</v>
      </c>
      <c r="S3293" t="s">
        <v>104</v>
      </c>
      <c r="T3293">
        <v>1</v>
      </c>
    </row>
    <row r="3294" spans="1:20" x14ac:dyDescent="0.3">
      <c r="A3294" t="s">
        <v>90</v>
      </c>
      <c r="B3294">
        <v>652997</v>
      </c>
      <c r="C3294">
        <v>835112</v>
      </c>
      <c r="D3294">
        <v>6000</v>
      </c>
      <c r="E3294" t="s">
        <v>18</v>
      </c>
      <c r="F3294">
        <v>6.92</v>
      </c>
      <c r="G3294">
        <v>185.05</v>
      </c>
      <c r="H3294" t="s">
        <v>32</v>
      </c>
      <c r="I3294" s="1">
        <v>40544</v>
      </c>
      <c r="J3294" t="s">
        <v>20</v>
      </c>
      <c r="K3294" t="s">
        <v>36</v>
      </c>
      <c r="L3294" t="s">
        <v>58</v>
      </c>
      <c r="M3294">
        <v>0</v>
      </c>
      <c r="N3294">
        <v>6349.89</v>
      </c>
      <c r="O3294">
        <v>6000</v>
      </c>
      <c r="P3294">
        <v>349.89</v>
      </c>
      <c r="Q3294" s="1">
        <v>41153</v>
      </c>
      <c r="R3294" t="s">
        <v>98</v>
      </c>
      <c r="S3294" t="s">
        <v>103</v>
      </c>
      <c r="T3294">
        <v>0</v>
      </c>
    </row>
    <row r="3295" spans="1:20" x14ac:dyDescent="0.3">
      <c r="A3295" t="s">
        <v>90</v>
      </c>
      <c r="B3295">
        <v>654284</v>
      </c>
      <c r="C3295">
        <v>836740</v>
      </c>
      <c r="D3295">
        <v>4500</v>
      </c>
      <c r="E3295" t="s">
        <v>18</v>
      </c>
      <c r="F3295">
        <v>13.43</v>
      </c>
      <c r="G3295">
        <v>152.56</v>
      </c>
      <c r="H3295" t="s">
        <v>19</v>
      </c>
      <c r="I3295" s="1">
        <v>40544</v>
      </c>
      <c r="J3295" t="s">
        <v>20</v>
      </c>
      <c r="K3295" t="s">
        <v>27</v>
      </c>
      <c r="L3295" t="s">
        <v>33</v>
      </c>
      <c r="M3295">
        <v>0</v>
      </c>
      <c r="N3295">
        <v>5453.95</v>
      </c>
      <c r="O3295">
        <v>4500</v>
      </c>
      <c r="P3295">
        <v>953.95</v>
      </c>
      <c r="Q3295" s="1">
        <v>41487</v>
      </c>
      <c r="R3295" t="s">
        <v>98</v>
      </c>
      <c r="S3295" t="s">
        <v>103</v>
      </c>
      <c r="T3295">
        <v>0</v>
      </c>
    </row>
    <row r="3296" spans="1:20" x14ac:dyDescent="0.3">
      <c r="A3296" t="s">
        <v>90</v>
      </c>
      <c r="B3296">
        <v>646094</v>
      </c>
      <c r="C3296">
        <v>826656</v>
      </c>
      <c r="D3296">
        <v>15000</v>
      </c>
      <c r="E3296" t="s">
        <v>43</v>
      </c>
      <c r="F3296">
        <v>16.77</v>
      </c>
      <c r="G3296">
        <v>370.94</v>
      </c>
      <c r="H3296" t="s">
        <v>44</v>
      </c>
      <c r="I3296" s="1">
        <v>40544</v>
      </c>
      <c r="J3296" t="s">
        <v>20</v>
      </c>
      <c r="K3296" t="s">
        <v>24</v>
      </c>
      <c r="L3296" t="s">
        <v>41</v>
      </c>
      <c r="M3296">
        <v>0</v>
      </c>
      <c r="N3296">
        <v>16412.48</v>
      </c>
      <c r="O3296">
        <v>15000</v>
      </c>
      <c r="P3296">
        <v>1412.48</v>
      </c>
      <c r="Q3296" s="1">
        <v>40787</v>
      </c>
      <c r="R3296" t="s">
        <v>98</v>
      </c>
      <c r="S3296" t="s">
        <v>103</v>
      </c>
      <c r="T3296">
        <v>0</v>
      </c>
    </row>
    <row r="3297" spans="1:20" x14ac:dyDescent="0.3">
      <c r="A3297" t="s">
        <v>90</v>
      </c>
      <c r="B3297">
        <v>650671</v>
      </c>
      <c r="C3297">
        <v>832335</v>
      </c>
      <c r="D3297">
        <v>16000</v>
      </c>
      <c r="E3297" t="s">
        <v>18</v>
      </c>
      <c r="F3297">
        <v>13.06</v>
      </c>
      <c r="G3297">
        <v>539.57000000000005</v>
      </c>
      <c r="H3297" t="s">
        <v>19</v>
      </c>
      <c r="I3297" s="1">
        <v>40544</v>
      </c>
      <c r="J3297" t="s">
        <v>20</v>
      </c>
      <c r="K3297" t="s">
        <v>47</v>
      </c>
      <c r="L3297" t="s">
        <v>25</v>
      </c>
      <c r="M3297">
        <v>0</v>
      </c>
      <c r="N3297">
        <v>19166.830000000002</v>
      </c>
      <c r="O3297">
        <v>15999.99</v>
      </c>
      <c r="P3297">
        <v>3166.84</v>
      </c>
      <c r="Q3297" s="1">
        <v>41395</v>
      </c>
      <c r="R3297" t="s">
        <v>98</v>
      </c>
      <c r="S3297" t="s">
        <v>103</v>
      </c>
      <c r="T3297">
        <v>0</v>
      </c>
    </row>
    <row r="3298" spans="1:20" x14ac:dyDescent="0.3">
      <c r="A3298" t="s">
        <v>90</v>
      </c>
      <c r="B3298">
        <v>654239</v>
      </c>
      <c r="C3298">
        <v>836684</v>
      </c>
      <c r="D3298">
        <v>10000</v>
      </c>
      <c r="E3298" t="s">
        <v>18</v>
      </c>
      <c r="F3298">
        <v>16.399999999999999</v>
      </c>
      <c r="G3298">
        <v>353.55</v>
      </c>
      <c r="H3298" t="s">
        <v>44</v>
      </c>
      <c r="I3298" s="1">
        <v>40544</v>
      </c>
      <c r="J3298" t="s">
        <v>20</v>
      </c>
      <c r="K3298" t="s">
        <v>40</v>
      </c>
      <c r="L3298" t="s">
        <v>56</v>
      </c>
      <c r="M3298">
        <v>0</v>
      </c>
      <c r="N3298">
        <v>10677.61</v>
      </c>
      <c r="O3298">
        <v>10000</v>
      </c>
      <c r="P3298">
        <v>677.61</v>
      </c>
      <c r="Q3298" s="1">
        <v>41091</v>
      </c>
      <c r="R3298" t="s">
        <v>98</v>
      </c>
      <c r="S3298" t="s">
        <v>103</v>
      </c>
      <c r="T3298">
        <v>0</v>
      </c>
    </row>
    <row r="3299" spans="1:20" x14ac:dyDescent="0.3">
      <c r="A3299" t="s">
        <v>90</v>
      </c>
      <c r="B3299">
        <v>651651</v>
      </c>
      <c r="C3299">
        <v>833559</v>
      </c>
      <c r="D3299">
        <v>8000</v>
      </c>
      <c r="E3299" t="s">
        <v>43</v>
      </c>
      <c r="F3299">
        <v>10</v>
      </c>
      <c r="G3299">
        <v>169.98</v>
      </c>
      <c r="H3299" t="s">
        <v>29</v>
      </c>
      <c r="I3299" s="1">
        <v>40544</v>
      </c>
      <c r="J3299" t="s">
        <v>20</v>
      </c>
      <c r="K3299" t="s">
        <v>59</v>
      </c>
      <c r="L3299" t="s">
        <v>41</v>
      </c>
      <c r="M3299">
        <v>0</v>
      </c>
      <c r="N3299">
        <v>9554.67</v>
      </c>
      <c r="O3299">
        <v>8000.01</v>
      </c>
      <c r="P3299">
        <v>1554.66</v>
      </c>
      <c r="Q3299" s="1">
        <v>41456</v>
      </c>
      <c r="R3299" t="s">
        <v>98</v>
      </c>
      <c r="S3299" t="s">
        <v>103</v>
      </c>
      <c r="T3299">
        <v>0</v>
      </c>
    </row>
    <row r="3300" spans="1:20" x14ac:dyDescent="0.3">
      <c r="A3300" t="s">
        <v>90</v>
      </c>
      <c r="B3300">
        <v>654190</v>
      </c>
      <c r="C3300">
        <v>836626</v>
      </c>
      <c r="D3300">
        <v>23000</v>
      </c>
      <c r="E3300" t="s">
        <v>18</v>
      </c>
      <c r="F3300">
        <v>12.68</v>
      </c>
      <c r="G3300">
        <v>771.43</v>
      </c>
      <c r="H3300" t="s">
        <v>19</v>
      </c>
      <c r="I3300" s="1">
        <v>40544</v>
      </c>
      <c r="J3300" t="s">
        <v>20</v>
      </c>
      <c r="K3300" t="s">
        <v>27</v>
      </c>
      <c r="L3300" t="s">
        <v>58</v>
      </c>
      <c r="M3300">
        <v>0</v>
      </c>
      <c r="N3300">
        <v>24977.82</v>
      </c>
      <c r="O3300">
        <v>23000</v>
      </c>
      <c r="P3300">
        <v>1977.82</v>
      </c>
      <c r="Q3300" s="1">
        <v>40848</v>
      </c>
      <c r="R3300" t="s">
        <v>98</v>
      </c>
      <c r="S3300" t="s">
        <v>103</v>
      </c>
      <c r="T3300">
        <v>0</v>
      </c>
    </row>
    <row r="3301" spans="1:20" x14ac:dyDescent="0.3">
      <c r="A3301" t="s">
        <v>90</v>
      </c>
      <c r="B3301">
        <v>646994</v>
      </c>
      <c r="C3301">
        <v>827786</v>
      </c>
      <c r="D3301">
        <v>6000</v>
      </c>
      <c r="E3301" t="s">
        <v>43</v>
      </c>
      <c r="F3301">
        <v>16.02</v>
      </c>
      <c r="G3301">
        <v>145.97999999999999</v>
      </c>
      <c r="H3301" t="s">
        <v>23</v>
      </c>
      <c r="I3301" s="1">
        <v>40544</v>
      </c>
      <c r="J3301" t="s">
        <v>26</v>
      </c>
      <c r="K3301" t="s">
        <v>27</v>
      </c>
      <c r="L3301" t="s">
        <v>34</v>
      </c>
      <c r="M3301">
        <v>0</v>
      </c>
      <c r="N3301">
        <v>3624.62</v>
      </c>
      <c r="O3301">
        <v>1694.43</v>
      </c>
      <c r="P3301">
        <v>1657.41</v>
      </c>
      <c r="Q3301" s="1">
        <v>41275</v>
      </c>
      <c r="R3301" t="s">
        <v>98</v>
      </c>
      <c r="S3301" t="s">
        <v>104</v>
      </c>
      <c r="T3301">
        <v>1</v>
      </c>
    </row>
    <row r="3302" spans="1:20" x14ac:dyDescent="0.3">
      <c r="A3302" t="s">
        <v>90</v>
      </c>
      <c r="B3302">
        <v>654105</v>
      </c>
      <c r="C3302">
        <v>836525</v>
      </c>
      <c r="D3302">
        <v>4000</v>
      </c>
      <c r="E3302" t="s">
        <v>18</v>
      </c>
      <c r="F3302">
        <v>7.29</v>
      </c>
      <c r="G3302">
        <v>124.04</v>
      </c>
      <c r="H3302" t="s">
        <v>32</v>
      </c>
      <c r="I3302" s="1">
        <v>40544</v>
      </c>
      <c r="J3302" t="s">
        <v>20</v>
      </c>
      <c r="K3302" t="s">
        <v>27</v>
      </c>
      <c r="L3302" t="s">
        <v>34</v>
      </c>
      <c r="M3302">
        <v>0</v>
      </c>
      <c r="N3302">
        <v>4463.6099999999997</v>
      </c>
      <c r="O3302">
        <v>4000</v>
      </c>
      <c r="P3302">
        <v>463.61</v>
      </c>
      <c r="Q3302" s="1">
        <v>41671</v>
      </c>
      <c r="R3302" t="s">
        <v>98</v>
      </c>
      <c r="S3302" t="s">
        <v>103</v>
      </c>
      <c r="T3302">
        <v>0</v>
      </c>
    </row>
    <row r="3303" spans="1:20" x14ac:dyDescent="0.3">
      <c r="A3303" t="s">
        <v>90</v>
      </c>
      <c r="B3303">
        <v>645928</v>
      </c>
      <c r="C3303">
        <v>826461</v>
      </c>
      <c r="D3303">
        <v>8000</v>
      </c>
      <c r="E3303" t="s">
        <v>18</v>
      </c>
      <c r="F3303">
        <v>5.79</v>
      </c>
      <c r="G3303">
        <v>242.62</v>
      </c>
      <c r="H3303" t="s">
        <v>32</v>
      </c>
      <c r="I3303" s="1">
        <v>40544</v>
      </c>
      <c r="J3303" t="s">
        <v>20</v>
      </c>
      <c r="K3303" t="s">
        <v>27</v>
      </c>
      <c r="L3303" t="s">
        <v>61</v>
      </c>
      <c r="M3303">
        <v>0</v>
      </c>
      <c r="N3303">
        <v>8731.2999999999993</v>
      </c>
      <c r="O3303">
        <v>8000</v>
      </c>
      <c r="P3303">
        <v>731.3</v>
      </c>
      <c r="Q3303" s="1">
        <v>41671</v>
      </c>
      <c r="R3303" t="s">
        <v>98</v>
      </c>
      <c r="S3303" t="s">
        <v>103</v>
      </c>
      <c r="T3303">
        <v>0</v>
      </c>
    </row>
    <row r="3304" spans="1:20" x14ac:dyDescent="0.3">
      <c r="A3304" t="s">
        <v>90</v>
      </c>
      <c r="B3304">
        <v>654179</v>
      </c>
      <c r="C3304">
        <v>836614</v>
      </c>
      <c r="D3304">
        <v>25000</v>
      </c>
      <c r="E3304" t="s">
        <v>18</v>
      </c>
      <c r="F3304">
        <v>10.74</v>
      </c>
      <c r="G3304">
        <v>815.4</v>
      </c>
      <c r="H3304" t="s">
        <v>29</v>
      </c>
      <c r="I3304" s="1">
        <v>40544</v>
      </c>
      <c r="J3304" t="s">
        <v>20</v>
      </c>
      <c r="K3304" t="s">
        <v>27</v>
      </c>
      <c r="L3304" t="s">
        <v>41</v>
      </c>
      <c r="M3304">
        <v>0</v>
      </c>
      <c r="N3304">
        <v>27480.1</v>
      </c>
      <c r="O3304">
        <v>25000.01</v>
      </c>
      <c r="P3304">
        <v>2480.09</v>
      </c>
      <c r="Q3304" s="1">
        <v>40969</v>
      </c>
      <c r="R3304" t="s">
        <v>98</v>
      </c>
      <c r="S3304" t="s">
        <v>103</v>
      </c>
      <c r="T3304">
        <v>0</v>
      </c>
    </row>
    <row r="3305" spans="1:20" x14ac:dyDescent="0.3">
      <c r="A3305" t="s">
        <v>90</v>
      </c>
      <c r="B3305">
        <v>654161</v>
      </c>
      <c r="C3305">
        <v>836595</v>
      </c>
      <c r="D3305">
        <v>15000</v>
      </c>
      <c r="E3305" t="s">
        <v>43</v>
      </c>
      <c r="F3305">
        <v>13.43</v>
      </c>
      <c r="G3305">
        <v>344.61</v>
      </c>
      <c r="H3305" t="s">
        <v>19</v>
      </c>
      <c r="I3305" s="1">
        <v>40544</v>
      </c>
      <c r="J3305" t="s">
        <v>20</v>
      </c>
      <c r="K3305" t="s">
        <v>24</v>
      </c>
      <c r="L3305" t="s">
        <v>34</v>
      </c>
      <c r="M3305">
        <v>0</v>
      </c>
      <c r="N3305">
        <v>20625.818920000002</v>
      </c>
      <c r="O3305">
        <v>15000</v>
      </c>
      <c r="P3305">
        <v>5625.82</v>
      </c>
      <c r="Q3305" s="1">
        <v>42248</v>
      </c>
      <c r="R3305" t="s">
        <v>98</v>
      </c>
      <c r="S3305" t="s">
        <v>103</v>
      </c>
      <c r="T3305">
        <v>0</v>
      </c>
    </row>
    <row r="3306" spans="1:20" x14ac:dyDescent="0.3">
      <c r="A3306" t="s">
        <v>90</v>
      </c>
      <c r="B3306">
        <v>654150</v>
      </c>
      <c r="C3306">
        <v>836581</v>
      </c>
      <c r="D3306">
        <v>15000</v>
      </c>
      <c r="E3306" t="s">
        <v>18</v>
      </c>
      <c r="F3306">
        <v>15.28</v>
      </c>
      <c r="G3306">
        <v>522.04</v>
      </c>
      <c r="H3306" t="s">
        <v>23</v>
      </c>
      <c r="I3306" s="1">
        <v>40544</v>
      </c>
      <c r="J3306" t="s">
        <v>20</v>
      </c>
      <c r="K3306" t="s">
        <v>21</v>
      </c>
      <c r="L3306" t="s">
        <v>25</v>
      </c>
      <c r="M3306">
        <v>0</v>
      </c>
      <c r="N3306">
        <v>15739.38</v>
      </c>
      <c r="O3306">
        <v>15000</v>
      </c>
      <c r="P3306">
        <v>739.38</v>
      </c>
      <c r="Q3306" s="1">
        <v>40695</v>
      </c>
      <c r="R3306" t="s">
        <v>98</v>
      </c>
      <c r="S3306" t="s">
        <v>103</v>
      </c>
      <c r="T3306">
        <v>0</v>
      </c>
    </row>
    <row r="3307" spans="1:20" x14ac:dyDescent="0.3">
      <c r="A3307" t="s">
        <v>90</v>
      </c>
      <c r="B3307">
        <v>644052</v>
      </c>
      <c r="C3307">
        <v>824195</v>
      </c>
      <c r="D3307">
        <v>6000</v>
      </c>
      <c r="E3307" t="s">
        <v>18</v>
      </c>
      <c r="F3307">
        <v>5.42</v>
      </c>
      <c r="G3307">
        <v>180.96</v>
      </c>
      <c r="H3307" t="s">
        <v>32</v>
      </c>
      <c r="I3307" s="1">
        <v>40544</v>
      </c>
      <c r="J3307" t="s">
        <v>20</v>
      </c>
      <c r="K3307" t="s">
        <v>27</v>
      </c>
      <c r="L3307" t="s">
        <v>51</v>
      </c>
      <c r="M3307">
        <v>0</v>
      </c>
      <c r="N3307">
        <v>6513.6</v>
      </c>
      <c r="O3307">
        <v>6000</v>
      </c>
      <c r="P3307">
        <v>513.6</v>
      </c>
      <c r="Q3307" s="1">
        <v>41671</v>
      </c>
      <c r="R3307" t="s">
        <v>98</v>
      </c>
      <c r="S3307" t="s">
        <v>103</v>
      </c>
      <c r="T3307">
        <v>0</v>
      </c>
    </row>
    <row r="3308" spans="1:20" x14ac:dyDescent="0.3">
      <c r="A3308" t="s">
        <v>90</v>
      </c>
      <c r="B3308">
        <v>654110</v>
      </c>
      <c r="C3308">
        <v>836529</v>
      </c>
      <c r="D3308">
        <v>6000</v>
      </c>
      <c r="E3308" t="s">
        <v>18</v>
      </c>
      <c r="F3308">
        <v>5.42</v>
      </c>
      <c r="G3308">
        <v>180.96</v>
      </c>
      <c r="H3308" t="s">
        <v>32</v>
      </c>
      <c r="I3308" s="1">
        <v>40544</v>
      </c>
      <c r="J3308" t="s">
        <v>20</v>
      </c>
      <c r="K3308" t="s">
        <v>47</v>
      </c>
      <c r="L3308" t="s">
        <v>41</v>
      </c>
      <c r="M3308">
        <v>0</v>
      </c>
      <c r="N3308">
        <v>6513.82</v>
      </c>
      <c r="O3308">
        <v>6000</v>
      </c>
      <c r="P3308">
        <v>513.82000000000005</v>
      </c>
      <c r="Q3308" s="1">
        <v>41671</v>
      </c>
      <c r="R3308" t="s">
        <v>98</v>
      </c>
      <c r="S3308" t="s">
        <v>103</v>
      </c>
      <c r="T3308">
        <v>0</v>
      </c>
    </row>
    <row r="3309" spans="1:20" x14ac:dyDescent="0.3">
      <c r="A3309" t="s">
        <v>90</v>
      </c>
      <c r="B3309">
        <v>654082</v>
      </c>
      <c r="C3309">
        <v>829771</v>
      </c>
      <c r="D3309">
        <v>20000</v>
      </c>
      <c r="E3309" t="s">
        <v>18</v>
      </c>
      <c r="F3309">
        <v>10.37</v>
      </c>
      <c r="G3309">
        <v>648.83000000000004</v>
      </c>
      <c r="H3309" t="s">
        <v>29</v>
      </c>
      <c r="I3309" s="1">
        <v>40544</v>
      </c>
      <c r="J3309" t="s">
        <v>20</v>
      </c>
      <c r="K3309" t="s">
        <v>24</v>
      </c>
      <c r="L3309" t="s">
        <v>63</v>
      </c>
      <c r="M3309">
        <v>0</v>
      </c>
      <c r="N3309">
        <v>22100.240000000002</v>
      </c>
      <c r="O3309">
        <v>20000</v>
      </c>
      <c r="P3309">
        <v>2100.2399999999998</v>
      </c>
      <c r="Q3309" s="1">
        <v>41365</v>
      </c>
      <c r="R3309" t="s">
        <v>98</v>
      </c>
      <c r="S3309" t="s">
        <v>103</v>
      </c>
      <c r="T3309">
        <v>0</v>
      </c>
    </row>
    <row r="3310" spans="1:20" x14ac:dyDescent="0.3">
      <c r="A3310" t="s">
        <v>90</v>
      </c>
      <c r="B3310">
        <v>654093</v>
      </c>
      <c r="C3310">
        <v>836511</v>
      </c>
      <c r="D3310">
        <v>10500</v>
      </c>
      <c r="E3310" t="s">
        <v>43</v>
      </c>
      <c r="F3310">
        <v>11.11</v>
      </c>
      <c r="G3310">
        <v>228.88</v>
      </c>
      <c r="H3310" t="s">
        <v>29</v>
      </c>
      <c r="I3310" s="1">
        <v>40544</v>
      </c>
      <c r="J3310" t="s">
        <v>20</v>
      </c>
      <c r="K3310" t="s">
        <v>27</v>
      </c>
      <c r="L3310" t="s">
        <v>58</v>
      </c>
      <c r="M3310">
        <v>0</v>
      </c>
      <c r="N3310">
        <v>11063.32</v>
      </c>
      <c r="O3310">
        <v>10500</v>
      </c>
      <c r="P3310">
        <v>563.32000000000005</v>
      </c>
      <c r="Q3310" s="1">
        <v>40756</v>
      </c>
      <c r="R3310" t="s">
        <v>98</v>
      </c>
      <c r="S3310" t="s">
        <v>103</v>
      </c>
      <c r="T3310">
        <v>0</v>
      </c>
    </row>
    <row r="3311" spans="1:20" x14ac:dyDescent="0.3">
      <c r="A3311" t="s">
        <v>90</v>
      </c>
      <c r="B3311">
        <v>649691</v>
      </c>
      <c r="C3311">
        <v>831139</v>
      </c>
      <c r="D3311">
        <v>10500</v>
      </c>
      <c r="E3311" t="s">
        <v>18</v>
      </c>
      <c r="F3311">
        <v>9.6300000000000008</v>
      </c>
      <c r="G3311">
        <v>336.99</v>
      </c>
      <c r="H3311" t="s">
        <v>29</v>
      </c>
      <c r="I3311" s="1">
        <v>40544</v>
      </c>
      <c r="J3311" t="s">
        <v>20</v>
      </c>
      <c r="K3311" t="s">
        <v>27</v>
      </c>
      <c r="L3311" t="s">
        <v>39</v>
      </c>
      <c r="M3311">
        <v>0</v>
      </c>
      <c r="N3311">
        <v>10962.29</v>
      </c>
      <c r="O3311">
        <v>10500.01</v>
      </c>
      <c r="P3311">
        <v>462.28</v>
      </c>
      <c r="Q3311" s="1">
        <v>40787</v>
      </c>
      <c r="R3311" t="s">
        <v>98</v>
      </c>
      <c r="S3311" t="s">
        <v>103</v>
      </c>
      <c r="T3311">
        <v>0</v>
      </c>
    </row>
    <row r="3312" spans="1:20" x14ac:dyDescent="0.3">
      <c r="A3312" t="s">
        <v>90</v>
      </c>
      <c r="B3312">
        <v>654087</v>
      </c>
      <c r="C3312">
        <v>836502</v>
      </c>
      <c r="D3312">
        <v>8400</v>
      </c>
      <c r="E3312" t="s">
        <v>43</v>
      </c>
      <c r="F3312">
        <v>15.28</v>
      </c>
      <c r="G3312">
        <v>201.08</v>
      </c>
      <c r="H3312" t="s">
        <v>23</v>
      </c>
      <c r="I3312" s="1">
        <v>40544</v>
      </c>
      <c r="J3312" t="s">
        <v>20</v>
      </c>
      <c r="K3312" t="s">
        <v>24</v>
      </c>
      <c r="L3312" t="s">
        <v>39</v>
      </c>
      <c r="M3312">
        <v>0</v>
      </c>
      <c r="N3312">
        <v>11649.3914</v>
      </c>
      <c r="O3312">
        <v>8400</v>
      </c>
      <c r="P3312">
        <v>3249.39</v>
      </c>
      <c r="Q3312" s="1">
        <v>41821</v>
      </c>
      <c r="R3312" t="s">
        <v>98</v>
      </c>
      <c r="S3312" t="s">
        <v>103</v>
      </c>
      <c r="T3312">
        <v>0</v>
      </c>
    </row>
    <row r="3313" spans="1:20" x14ac:dyDescent="0.3">
      <c r="A3313" t="s">
        <v>90</v>
      </c>
      <c r="B3313">
        <v>654063</v>
      </c>
      <c r="C3313">
        <v>836478</v>
      </c>
      <c r="D3313">
        <v>25000</v>
      </c>
      <c r="E3313" t="s">
        <v>43</v>
      </c>
      <c r="F3313">
        <v>15.65</v>
      </c>
      <c r="G3313">
        <v>603.32000000000005</v>
      </c>
      <c r="H3313" t="s">
        <v>23</v>
      </c>
      <c r="I3313" s="1">
        <v>40544</v>
      </c>
      <c r="J3313" t="s">
        <v>20</v>
      </c>
      <c r="K3313" t="s">
        <v>24</v>
      </c>
      <c r="L3313" t="s">
        <v>22</v>
      </c>
      <c r="M3313">
        <v>0</v>
      </c>
      <c r="N3313">
        <v>34665.635459999998</v>
      </c>
      <c r="O3313">
        <v>25000</v>
      </c>
      <c r="P3313">
        <v>9665.64</v>
      </c>
      <c r="Q3313" s="1">
        <v>41791</v>
      </c>
      <c r="R3313" t="s">
        <v>98</v>
      </c>
      <c r="S3313" t="s">
        <v>103</v>
      </c>
      <c r="T3313">
        <v>0</v>
      </c>
    </row>
    <row r="3314" spans="1:20" x14ac:dyDescent="0.3">
      <c r="A3314" t="s">
        <v>90</v>
      </c>
      <c r="B3314">
        <v>654081</v>
      </c>
      <c r="C3314">
        <v>836500</v>
      </c>
      <c r="D3314">
        <v>1500</v>
      </c>
      <c r="E3314" t="s">
        <v>18</v>
      </c>
      <c r="F3314">
        <v>9.6300000000000008</v>
      </c>
      <c r="G3314">
        <v>48.15</v>
      </c>
      <c r="H3314" t="s">
        <v>29</v>
      </c>
      <c r="I3314" s="1">
        <v>40544</v>
      </c>
      <c r="J3314" t="s">
        <v>20</v>
      </c>
      <c r="K3314" t="s">
        <v>21</v>
      </c>
      <c r="L3314" t="s">
        <v>37</v>
      </c>
      <c r="M3314">
        <v>0</v>
      </c>
      <c r="N3314">
        <v>1657.13</v>
      </c>
      <c r="O3314">
        <v>1500</v>
      </c>
      <c r="P3314">
        <v>157.13</v>
      </c>
      <c r="Q3314" s="1">
        <v>41365</v>
      </c>
      <c r="R3314" t="s">
        <v>98</v>
      </c>
      <c r="S3314" t="s">
        <v>103</v>
      </c>
      <c r="T3314">
        <v>0</v>
      </c>
    </row>
    <row r="3315" spans="1:20" x14ac:dyDescent="0.3">
      <c r="A3315" t="s">
        <v>90</v>
      </c>
      <c r="B3315">
        <v>652367</v>
      </c>
      <c r="C3315">
        <v>834349</v>
      </c>
      <c r="D3315">
        <v>25000</v>
      </c>
      <c r="E3315" t="s">
        <v>18</v>
      </c>
      <c r="F3315">
        <v>14.54</v>
      </c>
      <c r="G3315">
        <v>861.02</v>
      </c>
      <c r="H3315" t="s">
        <v>23</v>
      </c>
      <c r="I3315" s="1">
        <v>40544</v>
      </c>
      <c r="J3315" t="s">
        <v>20</v>
      </c>
      <c r="K3315" t="s">
        <v>27</v>
      </c>
      <c r="L3315" t="s">
        <v>58</v>
      </c>
      <c r="M3315">
        <v>0</v>
      </c>
      <c r="N3315">
        <v>30992.880000000001</v>
      </c>
      <c r="O3315">
        <v>25000</v>
      </c>
      <c r="P3315">
        <v>5992.88</v>
      </c>
      <c r="Q3315" s="1">
        <v>41671</v>
      </c>
      <c r="R3315" t="s">
        <v>98</v>
      </c>
      <c r="S3315" t="s">
        <v>103</v>
      </c>
      <c r="T3315">
        <v>0</v>
      </c>
    </row>
    <row r="3316" spans="1:20" x14ac:dyDescent="0.3">
      <c r="A3316" t="s">
        <v>90</v>
      </c>
      <c r="B3316">
        <v>654045</v>
      </c>
      <c r="C3316">
        <v>836457</v>
      </c>
      <c r="D3316">
        <v>8000</v>
      </c>
      <c r="E3316" t="s">
        <v>18</v>
      </c>
      <c r="F3316">
        <v>6.92</v>
      </c>
      <c r="G3316">
        <v>246.73</v>
      </c>
      <c r="H3316" t="s">
        <v>32</v>
      </c>
      <c r="I3316" s="1">
        <v>40544</v>
      </c>
      <c r="J3316" t="s">
        <v>20</v>
      </c>
      <c r="K3316" t="s">
        <v>27</v>
      </c>
      <c r="L3316" t="s">
        <v>42</v>
      </c>
      <c r="M3316">
        <v>0</v>
      </c>
      <c r="N3316">
        <v>8882.09</v>
      </c>
      <c r="O3316">
        <v>8000</v>
      </c>
      <c r="P3316">
        <v>882.09</v>
      </c>
      <c r="Q3316" s="1">
        <v>41671</v>
      </c>
      <c r="R3316" t="s">
        <v>98</v>
      </c>
      <c r="S3316" t="s">
        <v>103</v>
      </c>
      <c r="T3316">
        <v>0</v>
      </c>
    </row>
    <row r="3317" spans="1:20" x14ac:dyDescent="0.3">
      <c r="A3317" t="s">
        <v>90</v>
      </c>
      <c r="B3317">
        <v>644119</v>
      </c>
      <c r="C3317">
        <v>824268</v>
      </c>
      <c r="D3317">
        <v>5500</v>
      </c>
      <c r="E3317" t="s">
        <v>18</v>
      </c>
      <c r="F3317">
        <v>10.74</v>
      </c>
      <c r="G3317">
        <v>179.39</v>
      </c>
      <c r="H3317" t="s">
        <v>29</v>
      </c>
      <c r="I3317" s="1">
        <v>40544</v>
      </c>
      <c r="J3317" t="s">
        <v>20</v>
      </c>
      <c r="K3317" t="s">
        <v>24</v>
      </c>
      <c r="L3317" t="s">
        <v>72</v>
      </c>
      <c r="M3317">
        <v>0</v>
      </c>
      <c r="N3317">
        <v>6170.16</v>
      </c>
      <c r="O3317">
        <v>5500.01</v>
      </c>
      <c r="P3317">
        <v>670.15</v>
      </c>
      <c r="Q3317" s="1">
        <v>41091</v>
      </c>
      <c r="R3317" t="s">
        <v>98</v>
      </c>
      <c r="S3317" t="s">
        <v>103</v>
      </c>
      <c r="T3317">
        <v>0</v>
      </c>
    </row>
    <row r="3318" spans="1:20" x14ac:dyDescent="0.3">
      <c r="A3318" t="s">
        <v>90</v>
      </c>
      <c r="B3318">
        <v>651084</v>
      </c>
      <c r="C3318">
        <v>832886</v>
      </c>
      <c r="D3318">
        <v>12000</v>
      </c>
      <c r="E3318" t="s">
        <v>43</v>
      </c>
      <c r="F3318">
        <v>15.65</v>
      </c>
      <c r="G3318">
        <v>289.58999999999997</v>
      </c>
      <c r="H3318" t="s">
        <v>23</v>
      </c>
      <c r="I3318" s="1">
        <v>40544</v>
      </c>
      <c r="J3318" t="s">
        <v>26</v>
      </c>
      <c r="K3318" t="s">
        <v>24</v>
      </c>
      <c r="L3318" t="s">
        <v>69</v>
      </c>
      <c r="M3318">
        <v>0</v>
      </c>
      <c r="N3318">
        <v>7703.01</v>
      </c>
      <c r="O3318">
        <v>3894.54</v>
      </c>
      <c r="P3318">
        <v>3327.71</v>
      </c>
      <c r="Q3318" s="1">
        <v>41334</v>
      </c>
      <c r="R3318" t="s">
        <v>98</v>
      </c>
      <c r="S3318" t="s">
        <v>104</v>
      </c>
      <c r="T3318">
        <v>1</v>
      </c>
    </row>
    <row r="3319" spans="1:20" x14ac:dyDescent="0.3">
      <c r="A3319" t="s">
        <v>90</v>
      </c>
      <c r="B3319">
        <v>652611</v>
      </c>
      <c r="C3319">
        <v>834632</v>
      </c>
      <c r="D3319">
        <v>25000</v>
      </c>
      <c r="E3319" t="s">
        <v>43</v>
      </c>
      <c r="F3319">
        <v>17.14</v>
      </c>
      <c r="G3319">
        <v>623.20000000000005</v>
      </c>
      <c r="H3319" t="s">
        <v>44</v>
      </c>
      <c r="I3319" s="1">
        <v>40544</v>
      </c>
      <c r="J3319" t="s">
        <v>20</v>
      </c>
      <c r="K3319" t="s">
        <v>27</v>
      </c>
      <c r="L3319" t="s">
        <v>54</v>
      </c>
      <c r="M3319">
        <v>0</v>
      </c>
      <c r="N3319">
        <v>36527.58238</v>
      </c>
      <c r="O3319">
        <v>25000</v>
      </c>
      <c r="P3319">
        <v>11527.58</v>
      </c>
      <c r="Q3319" s="1">
        <v>42186</v>
      </c>
      <c r="R3319" t="s">
        <v>98</v>
      </c>
      <c r="S3319" t="s">
        <v>103</v>
      </c>
      <c r="T3319">
        <v>0</v>
      </c>
    </row>
    <row r="3320" spans="1:20" x14ac:dyDescent="0.3">
      <c r="A3320" t="s">
        <v>90</v>
      </c>
      <c r="B3320">
        <v>652604</v>
      </c>
      <c r="C3320">
        <v>834624</v>
      </c>
      <c r="D3320">
        <v>4000</v>
      </c>
      <c r="E3320" t="s">
        <v>18</v>
      </c>
      <c r="F3320">
        <v>14.54</v>
      </c>
      <c r="G3320">
        <v>137.77000000000001</v>
      </c>
      <c r="H3320" t="s">
        <v>23</v>
      </c>
      <c r="I3320" s="1">
        <v>40544</v>
      </c>
      <c r="J3320" t="s">
        <v>20</v>
      </c>
      <c r="K3320" t="s">
        <v>24</v>
      </c>
      <c r="L3320" t="s">
        <v>57</v>
      </c>
      <c r="M3320">
        <v>0</v>
      </c>
      <c r="N3320">
        <v>4958.7299999999996</v>
      </c>
      <c r="O3320">
        <v>4000</v>
      </c>
      <c r="P3320">
        <v>958.73</v>
      </c>
      <c r="Q3320" s="1">
        <v>41640</v>
      </c>
      <c r="R3320" t="s">
        <v>98</v>
      </c>
      <c r="S3320" t="s">
        <v>103</v>
      </c>
      <c r="T3320">
        <v>0</v>
      </c>
    </row>
    <row r="3321" spans="1:20" x14ac:dyDescent="0.3">
      <c r="A3321" t="s">
        <v>90</v>
      </c>
      <c r="B3321">
        <v>653968</v>
      </c>
      <c r="C3321">
        <v>836360</v>
      </c>
      <c r="D3321">
        <v>5000</v>
      </c>
      <c r="E3321" t="s">
        <v>43</v>
      </c>
      <c r="F3321">
        <v>16.77</v>
      </c>
      <c r="G3321">
        <v>123.65</v>
      </c>
      <c r="H3321" t="s">
        <v>44</v>
      </c>
      <c r="I3321" s="1">
        <v>40544</v>
      </c>
      <c r="J3321" t="s">
        <v>46</v>
      </c>
      <c r="K3321" t="s">
        <v>40</v>
      </c>
      <c r="L3321" t="s">
        <v>37</v>
      </c>
      <c r="M3321">
        <v>134.03</v>
      </c>
      <c r="N3321">
        <v>7273.03</v>
      </c>
      <c r="O3321">
        <v>4865.97</v>
      </c>
      <c r="P3321">
        <v>2407.06</v>
      </c>
      <c r="Q3321" s="1">
        <v>42339</v>
      </c>
      <c r="R3321" t="s">
        <v>98</v>
      </c>
      <c r="S3321" t="s">
        <v>103</v>
      </c>
      <c r="T3321">
        <v>0</v>
      </c>
    </row>
    <row r="3322" spans="1:20" x14ac:dyDescent="0.3">
      <c r="A3322" t="s">
        <v>90</v>
      </c>
      <c r="B3322">
        <v>653959</v>
      </c>
      <c r="C3322">
        <v>836347</v>
      </c>
      <c r="D3322">
        <v>10000</v>
      </c>
      <c r="E3322" t="s">
        <v>18</v>
      </c>
      <c r="F3322">
        <v>10.37</v>
      </c>
      <c r="G3322">
        <v>324.42</v>
      </c>
      <c r="H3322" t="s">
        <v>29</v>
      </c>
      <c r="I3322" s="1">
        <v>40544</v>
      </c>
      <c r="J3322" t="s">
        <v>26</v>
      </c>
      <c r="K3322" t="s">
        <v>27</v>
      </c>
      <c r="L3322" t="s">
        <v>51</v>
      </c>
      <c r="M3322">
        <v>0</v>
      </c>
      <c r="N3322">
        <v>5707.23</v>
      </c>
      <c r="O3322">
        <v>4334.09</v>
      </c>
      <c r="P3322">
        <v>1175.78</v>
      </c>
      <c r="Q3322" s="1">
        <v>41091</v>
      </c>
      <c r="R3322" t="s">
        <v>98</v>
      </c>
      <c r="S3322" t="s">
        <v>104</v>
      </c>
      <c r="T3322">
        <v>1</v>
      </c>
    </row>
    <row r="3323" spans="1:20" x14ac:dyDescent="0.3">
      <c r="A3323" t="s">
        <v>90</v>
      </c>
      <c r="B3323">
        <v>653933</v>
      </c>
      <c r="C3323">
        <v>836314</v>
      </c>
      <c r="D3323">
        <v>10000</v>
      </c>
      <c r="E3323" t="s">
        <v>43</v>
      </c>
      <c r="F3323">
        <v>18.62</v>
      </c>
      <c r="G3323">
        <v>257.32</v>
      </c>
      <c r="H3323" t="s">
        <v>60</v>
      </c>
      <c r="I3323" s="1">
        <v>40544</v>
      </c>
      <c r="J3323" t="s">
        <v>46</v>
      </c>
      <c r="K3323" t="s">
        <v>24</v>
      </c>
      <c r="L3323" t="s">
        <v>74</v>
      </c>
      <c r="M3323">
        <v>267.14</v>
      </c>
      <c r="N3323">
        <v>15155.6</v>
      </c>
      <c r="O3323">
        <v>9732.86</v>
      </c>
      <c r="P3323">
        <v>5422.74</v>
      </c>
      <c r="Q3323" s="1">
        <v>42339</v>
      </c>
      <c r="R3323" t="s">
        <v>98</v>
      </c>
      <c r="S3323" t="s">
        <v>103</v>
      </c>
      <c r="T3323">
        <v>0</v>
      </c>
    </row>
    <row r="3324" spans="1:20" x14ac:dyDescent="0.3">
      <c r="A3324" t="s">
        <v>90</v>
      </c>
      <c r="B3324">
        <v>653939</v>
      </c>
      <c r="C3324">
        <v>836320</v>
      </c>
      <c r="D3324">
        <v>12000</v>
      </c>
      <c r="E3324" t="s">
        <v>43</v>
      </c>
      <c r="F3324">
        <v>18.25</v>
      </c>
      <c r="G3324">
        <v>306.36</v>
      </c>
      <c r="H3324" t="s">
        <v>60</v>
      </c>
      <c r="I3324" s="1">
        <v>40544</v>
      </c>
      <c r="J3324" t="s">
        <v>26</v>
      </c>
      <c r="K3324" t="s">
        <v>27</v>
      </c>
      <c r="L3324" t="s">
        <v>57</v>
      </c>
      <c r="M3324">
        <v>0</v>
      </c>
      <c r="N3324">
        <v>16243.32</v>
      </c>
      <c r="O3324">
        <v>9959.9500000000007</v>
      </c>
      <c r="P3324">
        <v>6238.01</v>
      </c>
      <c r="Q3324" s="1">
        <v>42186</v>
      </c>
      <c r="R3324" t="s">
        <v>98</v>
      </c>
      <c r="S3324" t="s">
        <v>104</v>
      </c>
      <c r="T3324">
        <v>1</v>
      </c>
    </row>
    <row r="3325" spans="1:20" x14ac:dyDescent="0.3">
      <c r="A3325" t="s">
        <v>90</v>
      </c>
      <c r="B3325">
        <v>653476</v>
      </c>
      <c r="C3325">
        <v>835681</v>
      </c>
      <c r="D3325">
        <v>5400</v>
      </c>
      <c r="E3325" t="s">
        <v>18</v>
      </c>
      <c r="F3325">
        <v>5.42</v>
      </c>
      <c r="G3325">
        <v>162.87</v>
      </c>
      <c r="H3325" t="s">
        <v>32</v>
      </c>
      <c r="I3325" s="1">
        <v>40544</v>
      </c>
      <c r="J3325" t="s">
        <v>20</v>
      </c>
      <c r="K3325" t="s">
        <v>36</v>
      </c>
      <c r="L3325" t="s">
        <v>58</v>
      </c>
      <c r="M3325">
        <v>0</v>
      </c>
      <c r="N3325">
        <v>5814.83</v>
      </c>
      <c r="O3325">
        <v>5400</v>
      </c>
      <c r="P3325">
        <v>414.83</v>
      </c>
      <c r="Q3325" s="1">
        <v>41334</v>
      </c>
      <c r="R3325" t="s">
        <v>98</v>
      </c>
      <c r="S3325" t="s">
        <v>103</v>
      </c>
      <c r="T3325">
        <v>0</v>
      </c>
    </row>
    <row r="3326" spans="1:20" x14ac:dyDescent="0.3">
      <c r="A3326" t="s">
        <v>90</v>
      </c>
      <c r="B3326">
        <v>653914</v>
      </c>
      <c r="C3326">
        <v>817173</v>
      </c>
      <c r="D3326">
        <v>20000</v>
      </c>
      <c r="E3326" t="s">
        <v>18</v>
      </c>
      <c r="F3326">
        <v>9.25</v>
      </c>
      <c r="G3326">
        <v>638.33000000000004</v>
      </c>
      <c r="H3326" t="s">
        <v>29</v>
      </c>
      <c r="I3326" s="1">
        <v>40544</v>
      </c>
      <c r="J3326" t="s">
        <v>20</v>
      </c>
      <c r="K3326" t="s">
        <v>59</v>
      </c>
      <c r="L3326" t="s">
        <v>39</v>
      </c>
      <c r="M3326">
        <v>0</v>
      </c>
      <c r="N3326">
        <v>20593.38</v>
      </c>
      <c r="O3326">
        <v>20000</v>
      </c>
      <c r="P3326">
        <v>593.38</v>
      </c>
      <c r="Q3326" s="1">
        <v>40695</v>
      </c>
      <c r="R3326" t="s">
        <v>98</v>
      </c>
      <c r="S3326" t="s">
        <v>103</v>
      </c>
      <c r="T3326">
        <v>0</v>
      </c>
    </row>
    <row r="3327" spans="1:20" x14ac:dyDescent="0.3">
      <c r="A3327" t="s">
        <v>90</v>
      </c>
      <c r="B3327">
        <v>652593</v>
      </c>
      <c r="C3327">
        <v>834609</v>
      </c>
      <c r="D3327">
        <v>25000</v>
      </c>
      <c r="E3327" t="s">
        <v>18</v>
      </c>
      <c r="F3327">
        <v>20.11</v>
      </c>
      <c r="G3327">
        <v>930.5</v>
      </c>
      <c r="H3327" t="s">
        <v>71</v>
      </c>
      <c r="I3327" s="1">
        <v>40544</v>
      </c>
      <c r="J3327" t="s">
        <v>20</v>
      </c>
      <c r="K3327" t="s">
        <v>40</v>
      </c>
      <c r="L3327" t="s">
        <v>41</v>
      </c>
      <c r="M3327">
        <v>0</v>
      </c>
      <c r="N3327">
        <v>33496.33</v>
      </c>
      <c r="O3327">
        <v>24999.99</v>
      </c>
      <c r="P3327">
        <v>8496.34</v>
      </c>
      <c r="Q3327" s="1">
        <v>41671</v>
      </c>
      <c r="R3327" t="s">
        <v>98</v>
      </c>
      <c r="S3327" t="s">
        <v>103</v>
      </c>
      <c r="T3327">
        <v>0</v>
      </c>
    </row>
    <row r="3328" spans="1:20" x14ac:dyDescent="0.3">
      <c r="A3328" t="s">
        <v>90</v>
      </c>
      <c r="B3328">
        <v>653841</v>
      </c>
      <c r="C3328">
        <v>836207</v>
      </c>
      <c r="D3328">
        <v>10000</v>
      </c>
      <c r="E3328" t="s">
        <v>18</v>
      </c>
      <c r="F3328">
        <v>7.29</v>
      </c>
      <c r="G3328">
        <v>310.10000000000002</v>
      </c>
      <c r="H3328" t="s">
        <v>32</v>
      </c>
      <c r="I3328" s="1">
        <v>40544</v>
      </c>
      <c r="J3328" t="s">
        <v>20</v>
      </c>
      <c r="K3328" t="s">
        <v>27</v>
      </c>
      <c r="L3328" t="s">
        <v>58</v>
      </c>
      <c r="M3328">
        <v>0</v>
      </c>
      <c r="N3328">
        <v>11161.61</v>
      </c>
      <c r="O3328">
        <v>10000</v>
      </c>
      <c r="P3328">
        <v>1161.6099999999999</v>
      </c>
      <c r="Q3328" s="1">
        <v>41671</v>
      </c>
      <c r="R3328" t="s">
        <v>98</v>
      </c>
      <c r="S3328" t="s">
        <v>103</v>
      </c>
      <c r="T3328">
        <v>0</v>
      </c>
    </row>
    <row r="3329" spans="1:20" x14ac:dyDescent="0.3">
      <c r="A3329" t="s">
        <v>90</v>
      </c>
      <c r="B3329">
        <v>653852</v>
      </c>
      <c r="C3329">
        <v>836220</v>
      </c>
      <c r="D3329">
        <v>14000</v>
      </c>
      <c r="E3329" t="s">
        <v>43</v>
      </c>
      <c r="F3329">
        <v>12.68</v>
      </c>
      <c r="G3329">
        <v>316.26</v>
      </c>
      <c r="H3329" t="s">
        <v>19</v>
      </c>
      <c r="I3329" s="1">
        <v>40544</v>
      </c>
      <c r="J3329" t="s">
        <v>46</v>
      </c>
      <c r="K3329" t="s">
        <v>27</v>
      </c>
      <c r="L3329" t="s">
        <v>22</v>
      </c>
      <c r="M3329">
        <v>342.36</v>
      </c>
      <c r="N3329">
        <v>18612.900000000001</v>
      </c>
      <c r="O3329">
        <v>13657.62</v>
      </c>
      <c r="P3329">
        <v>4955.28</v>
      </c>
      <c r="Q3329" s="1">
        <v>42339</v>
      </c>
      <c r="R3329" t="s">
        <v>98</v>
      </c>
      <c r="S3329" t="s">
        <v>103</v>
      </c>
      <c r="T3329">
        <v>0</v>
      </c>
    </row>
    <row r="3330" spans="1:20" x14ac:dyDescent="0.3">
      <c r="A3330" t="s">
        <v>90</v>
      </c>
      <c r="B3330">
        <v>653843</v>
      </c>
      <c r="C3330">
        <v>836209</v>
      </c>
      <c r="D3330">
        <v>12000</v>
      </c>
      <c r="E3330" t="s">
        <v>18</v>
      </c>
      <c r="F3330">
        <v>11.11</v>
      </c>
      <c r="G3330">
        <v>393.5</v>
      </c>
      <c r="H3330" t="s">
        <v>29</v>
      </c>
      <c r="I3330" s="1">
        <v>40544</v>
      </c>
      <c r="J3330" t="s">
        <v>20</v>
      </c>
      <c r="K3330" t="s">
        <v>27</v>
      </c>
      <c r="L3330" t="s">
        <v>76</v>
      </c>
      <c r="M3330">
        <v>0</v>
      </c>
      <c r="N3330">
        <v>14154.38</v>
      </c>
      <c r="O3330">
        <v>12000</v>
      </c>
      <c r="P3330">
        <v>2154.38</v>
      </c>
      <c r="Q3330" s="1">
        <v>41671</v>
      </c>
      <c r="R3330" t="s">
        <v>98</v>
      </c>
      <c r="S3330" t="s">
        <v>103</v>
      </c>
      <c r="T3330">
        <v>0</v>
      </c>
    </row>
    <row r="3331" spans="1:20" x14ac:dyDescent="0.3">
      <c r="A3331" t="s">
        <v>90</v>
      </c>
      <c r="B3331">
        <v>653823</v>
      </c>
      <c r="C3331">
        <v>836184</v>
      </c>
      <c r="D3331">
        <v>12000</v>
      </c>
      <c r="E3331" t="s">
        <v>18</v>
      </c>
      <c r="F3331">
        <v>16.399999999999999</v>
      </c>
      <c r="G3331">
        <v>424.26</v>
      </c>
      <c r="H3331" t="s">
        <v>44</v>
      </c>
      <c r="I3331" s="1">
        <v>40544</v>
      </c>
      <c r="J3331" t="s">
        <v>20</v>
      </c>
      <c r="K3331" t="s">
        <v>27</v>
      </c>
      <c r="L3331" t="s">
        <v>68</v>
      </c>
      <c r="M3331">
        <v>0</v>
      </c>
      <c r="N3331">
        <v>14060.32</v>
      </c>
      <c r="O3331">
        <v>12000</v>
      </c>
      <c r="P3331">
        <v>2060.3200000000002</v>
      </c>
      <c r="Q3331" s="1">
        <v>41030</v>
      </c>
      <c r="R3331" t="s">
        <v>98</v>
      </c>
      <c r="S3331" t="s">
        <v>103</v>
      </c>
      <c r="T3331">
        <v>0</v>
      </c>
    </row>
    <row r="3332" spans="1:20" x14ac:dyDescent="0.3">
      <c r="A3332" t="s">
        <v>90</v>
      </c>
      <c r="B3332">
        <v>653204</v>
      </c>
      <c r="C3332">
        <v>835373</v>
      </c>
      <c r="D3332">
        <v>14000</v>
      </c>
      <c r="E3332" t="s">
        <v>18</v>
      </c>
      <c r="F3332">
        <v>13.8</v>
      </c>
      <c r="G3332">
        <v>477.13</v>
      </c>
      <c r="H3332" t="s">
        <v>19</v>
      </c>
      <c r="I3332" s="1">
        <v>40544</v>
      </c>
      <c r="J3332" t="s">
        <v>26</v>
      </c>
      <c r="K3332" t="s">
        <v>40</v>
      </c>
      <c r="L3332" t="s">
        <v>52</v>
      </c>
      <c r="M3332">
        <v>0</v>
      </c>
      <c r="N3332">
        <v>6226.12</v>
      </c>
      <c r="O3332">
        <v>4260.37</v>
      </c>
      <c r="P3332">
        <v>1918.09</v>
      </c>
      <c r="Q3332" s="1">
        <v>41000</v>
      </c>
      <c r="R3332" t="s">
        <v>98</v>
      </c>
      <c r="S3332" t="s">
        <v>104</v>
      </c>
      <c r="T3332">
        <v>1</v>
      </c>
    </row>
    <row r="3333" spans="1:20" x14ac:dyDescent="0.3">
      <c r="A3333" t="s">
        <v>90</v>
      </c>
      <c r="B3333">
        <v>639472</v>
      </c>
      <c r="C3333">
        <v>818683</v>
      </c>
      <c r="D3333">
        <v>10000</v>
      </c>
      <c r="E3333" t="s">
        <v>18</v>
      </c>
      <c r="F3333">
        <v>9.6300000000000008</v>
      </c>
      <c r="G3333">
        <v>320.94</v>
      </c>
      <c r="H3333" t="s">
        <v>29</v>
      </c>
      <c r="I3333" s="1">
        <v>40544</v>
      </c>
      <c r="J3333" t="s">
        <v>20</v>
      </c>
      <c r="K3333" t="s">
        <v>24</v>
      </c>
      <c r="L3333" t="s">
        <v>42</v>
      </c>
      <c r="M3333">
        <v>0</v>
      </c>
      <c r="N3333">
        <v>11088.64</v>
      </c>
      <c r="O3333">
        <v>10000</v>
      </c>
      <c r="P3333">
        <v>1088.6400000000001</v>
      </c>
      <c r="Q3333" s="1">
        <v>41091</v>
      </c>
      <c r="R3333" t="s">
        <v>98</v>
      </c>
      <c r="S3333" t="s">
        <v>103</v>
      </c>
      <c r="T3333">
        <v>0</v>
      </c>
    </row>
    <row r="3334" spans="1:20" x14ac:dyDescent="0.3">
      <c r="A3334" t="s">
        <v>90</v>
      </c>
      <c r="B3334">
        <v>648667</v>
      </c>
      <c r="C3334">
        <v>829862</v>
      </c>
      <c r="D3334">
        <v>3600</v>
      </c>
      <c r="E3334" t="s">
        <v>18</v>
      </c>
      <c r="F3334">
        <v>14.91</v>
      </c>
      <c r="G3334">
        <v>124.64</v>
      </c>
      <c r="H3334" t="s">
        <v>23</v>
      </c>
      <c r="I3334" s="1">
        <v>40544</v>
      </c>
      <c r="J3334" t="s">
        <v>20</v>
      </c>
      <c r="K3334" t="s">
        <v>64</v>
      </c>
      <c r="L3334" t="s">
        <v>41</v>
      </c>
      <c r="M3334">
        <v>0</v>
      </c>
      <c r="N3334">
        <v>4485.01</v>
      </c>
      <c r="O3334">
        <v>3600</v>
      </c>
      <c r="P3334">
        <v>885.01</v>
      </c>
      <c r="Q3334" s="1">
        <v>41671</v>
      </c>
      <c r="R3334" t="s">
        <v>98</v>
      </c>
      <c r="S3334" t="s">
        <v>103</v>
      </c>
      <c r="T3334">
        <v>0</v>
      </c>
    </row>
    <row r="3335" spans="1:20" x14ac:dyDescent="0.3">
      <c r="A3335" t="s">
        <v>90</v>
      </c>
      <c r="B3335">
        <v>653781</v>
      </c>
      <c r="C3335">
        <v>836138</v>
      </c>
      <c r="D3335">
        <v>8000</v>
      </c>
      <c r="E3335" t="s">
        <v>18</v>
      </c>
      <c r="F3335">
        <v>7.29</v>
      </c>
      <c r="G3335">
        <v>248.08</v>
      </c>
      <c r="H3335" t="s">
        <v>32</v>
      </c>
      <c r="I3335" s="1">
        <v>40544</v>
      </c>
      <c r="J3335" t="s">
        <v>20</v>
      </c>
      <c r="K3335" t="s">
        <v>24</v>
      </c>
      <c r="L3335" t="s">
        <v>82</v>
      </c>
      <c r="M3335">
        <v>0</v>
      </c>
      <c r="N3335">
        <v>8927.2000000000007</v>
      </c>
      <c r="O3335">
        <v>8000</v>
      </c>
      <c r="P3335">
        <v>927.2</v>
      </c>
      <c r="Q3335" s="1">
        <v>41671</v>
      </c>
      <c r="R3335" t="s">
        <v>98</v>
      </c>
      <c r="S3335" t="s">
        <v>103</v>
      </c>
      <c r="T3335">
        <v>0</v>
      </c>
    </row>
    <row r="3336" spans="1:20" x14ac:dyDescent="0.3">
      <c r="A3336" t="s">
        <v>90</v>
      </c>
      <c r="B3336">
        <v>474796</v>
      </c>
      <c r="C3336">
        <v>600705</v>
      </c>
      <c r="D3336">
        <v>8000</v>
      </c>
      <c r="E3336" t="s">
        <v>43</v>
      </c>
      <c r="F3336">
        <v>11.11</v>
      </c>
      <c r="G3336">
        <v>174.38</v>
      </c>
      <c r="H3336" t="s">
        <v>29</v>
      </c>
      <c r="I3336" s="1">
        <v>40544</v>
      </c>
      <c r="J3336" t="s">
        <v>46</v>
      </c>
      <c r="K3336" t="s">
        <v>24</v>
      </c>
      <c r="L3336" t="s">
        <v>57</v>
      </c>
      <c r="M3336">
        <v>191.25</v>
      </c>
      <c r="N3336">
        <v>10261.06</v>
      </c>
      <c r="O3336">
        <v>7808.75</v>
      </c>
      <c r="P3336">
        <v>2452.31</v>
      </c>
      <c r="Q3336" s="1">
        <v>42339</v>
      </c>
      <c r="R3336" t="s">
        <v>98</v>
      </c>
      <c r="S3336" t="s">
        <v>103</v>
      </c>
      <c r="T3336">
        <v>0</v>
      </c>
    </row>
    <row r="3337" spans="1:20" x14ac:dyDescent="0.3">
      <c r="A3337" t="s">
        <v>90</v>
      </c>
      <c r="B3337">
        <v>652433</v>
      </c>
      <c r="C3337">
        <v>834427</v>
      </c>
      <c r="D3337">
        <v>10000</v>
      </c>
      <c r="E3337" t="s">
        <v>18</v>
      </c>
      <c r="F3337">
        <v>13.8</v>
      </c>
      <c r="G3337">
        <v>340.81</v>
      </c>
      <c r="H3337" t="s">
        <v>19</v>
      </c>
      <c r="I3337" s="1">
        <v>40544</v>
      </c>
      <c r="J3337" t="s">
        <v>20</v>
      </c>
      <c r="K3337" t="s">
        <v>27</v>
      </c>
      <c r="L3337" t="s">
        <v>41</v>
      </c>
      <c r="M3337">
        <v>0</v>
      </c>
      <c r="N3337">
        <v>12266.38</v>
      </c>
      <c r="O3337">
        <v>10000</v>
      </c>
      <c r="P3337">
        <v>2266.38</v>
      </c>
      <c r="Q3337" s="1">
        <v>41671</v>
      </c>
      <c r="R3337" t="s">
        <v>98</v>
      </c>
      <c r="S3337" t="s">
        <v>103</v>
      </c>
      <c r="T3337">
        <v>0</v>
      </c>
    </row>
    <row r="3338" spans="1:20" x14ac:dyDescent="0.3">
      <c r="A3338" t="s">
        <v>90</v>
      </c>
      <c r="B3338">
        <v>652958</v>
      </c>
      <c r="C3338">
        <v>835068</v>
      </c>
      <c r="D3338">
        <v>12000</v>
      </c>
      <c r="E3338" t="s">
        <v>18</v>
      </c>
      <c r="F3338">
        <v>7.66</v>
      </c>
      <c r="G3338">
        <v>374.16</v>
      </c>
      <c r="H3338" t="s">
        <v>32</v>
      </c>
      <c r="I3338" s="1">
        <v>40544</v>
      </c>
      <c r="J3338" t="s">
        <v>20</v>
      </c>
      <c r="K3338" t="s">
        <v>27</v>
      </c>
      <c r="L3338" t="s">
        <v>39</v>
      </c>
      <c r="M3338">
        <v>0</v>
      </c>
      <c r="N3338">
        <v>13338.49</v>
      </c>
      <c r="O3338">
        <v>12000</v>
      </c>
      <c r="P3338">
        <v>1338.49</v>
      </c>
      <c r="Q3338" s="1">
        <v>41365</v>
      </c>
      <c r="R3338" t="s">
        <v>98</v>
      </c>
      <c r="S3338" t="s">
        <v>103</v>
      </c>
      <c r="T3338">
        <v>0</v>
      </c>
    </row>
    <row r="3339" spans="1:20" x14ac:dyDescent="0.3">
      <c r="A3339" t="s">
        <v>90</v>
      </c>
      <c r="B3339">
        <v>653751</v>
      </c>
      <c r="C3339">
        <v>836053</v>
      </c>
      <c r="D3339">
        <v>13000</v>
      </c>
      <c r="E3339" t="s">
        <v>18</v>
      </c>
      <c r="F3339">
        <v>6.92</v>
      </c>
      <c r="G3339">
        <v>400.93</v>
      </c>
      <c r="H3339" t="s">
        <v>32</v>
      </c>
      <c r="I3339" s="1">
        <v>40544</v>
      </c>
      <c r="J3339" t="s">
        <v>20</v>
      </c>
      <c r="K3339" t="s">
        <v>27</v>
      </c>
      <c r="L3339" t="s">
        <v>50</v>
      </c>
      <c r="M3339">
        <v>0</v>
      </c>
      <c r="N3339">
        <v>14425.89</v>
      </c>
      <c r="O3339">
        <v>13000</v>
      </c>
      <c r="P3339">
        <v>1425.89</v>
      </c>
      <c r="Q3339" s="1">
        <v>41609</v>
      </c>
      <c r="R3339" t="s">
        <v>98</v>
      </c>
      <c r="S3339" t="s">
        <v>103</v>
      </c>
      <c r="T3339">
        <v>0</v>
      </c>
    </row>
    <row r="3340" spans="1:20" x14ac:dyDescent="0.3">
      <c r="A3340" t="s">
        <v>90</v>
      </c>
      <c r="B3340">
        <v>653166</v>
      </c>
      <c r="C3340">
        <v>835318</v>
      </c>
      <c r="D3340">
        <v>5000</v>
      </c>
      <c r="E3340" t="s">
        <v>18</v>
      </c>
      <c r="F3340">
        <v>12.68</v>
      </c>
      <c r="G3340">
        <v>167.71</v>
      </c>
      <c r="H3340" t="s">
        <v>19</v>
      </c>
      <c r="I3340" s="1">
        <v>40544</v>
      </c>
      <c r="J3340" t="s">
        <v>20</v>
      </c>
      <c r="K3340" t="s">
        <v>47</v>
      </c>
      <c r="L3340" t="s">
        <v>57</v>
      </c>
      <c r="M3340">
        <v>0</v>
      </c>
      <c r="N3340">
        <v>5436.55</v>
      </c>
      <c r="O3340">
        <v>5000</v>
      </c>
      <c r="P3340">
        <v>436.55</v>
      </c>
      <c r="Q3340" s="1">
        <v>40940</v>
      </c>
      <c r="R3340" t="s">
        <v>98</v>
      </c>
      <c r="S3340" t="s">
        <v>103</v>
      </c>
      <c r="T3340">
        <v>0</v>
      </c>
    </row>
    <row r="3341" spans="1:20" x14ac:dyDescent="0.3">
      <c r="A3341" t="s">
        <v>90</v>
      </c>
      <c r="B3341">
        <v>653727</v>
      </c>
      <c r="C3341">
        <v>836021</v>
      </c>
      <c r="D3341">
        <v>3500</v>
      </c>
      <c r="E3341" t="s">
        <v>18</v>
      </c>
      <c r="F3341">
        <v>5.42</v>
      </c>
      <c r="G3341">
        <v>105.56</v>
      </c>
      <c r="H3341" t="s">
        <v>32</v>
      </c>
      <c r="I3341" s="1">
        <v>40544</v>
      </c>
      <c r="J3341" t="s">
        <v>20</v>
      </c>
      <c r="K3341" t="s">
        <v>30</v>
      </c>
      <c r="L3341" t="s">
        <v>39</v>
      </c>
      <c r="M3341">
        <v>0</v>
      </c>
      <c r="N3341">
        <v>3799.67</v>
      </c>
      <c r="O3341">
        <v>3500</v>
      </c>
      <c r="P3341">
        <v>299.67</v>
      </c>
      <c r="Q3341" s="1">
        <v>41671</v>
      </c>
      <c r="R3341" t="s">
        <v>98</v>
      </c>
      <c r="S3341" t="s">
        <v>103</v>
      </c>
      <c r="T3341">
        <v>0</v>
      </c>
    </row>
    <row r="3342" spans="1:20" x14ac:dyDescent="0.3">
      <c r="A3342" t="s">
        <v>90</v>
      </c>
      <c r="B3342">
        <v>653735</v>
      </c>
      <c r="C3342">
        <v>836031</v>
      </c>
      <c r="D3342">
        <v>6000</v>
      </c>
      <c r="E3342" t="s">
        <v>43</v>
      </c>
      <c r="F3342">
        <v>11.11</v>
      </c>
      <c r="G3342">
        <v>130.79</v>
      </c>
      <c r="H3342" t="s">
        <v>29</v>
      </c>
      <c r="I3342" s="1">
        <v>40544</v>
      </c>
      <c r="J3342" t="s">
        <v>26</v>
      </c>
      <c r="K3342" t="s">
        <v>27</v>
      </c>
      <c r="L3342" t="s">
        <v>76</v>
      </c>
      <c r="M3342">
        <v>0</v>
      </c>
      <c r="N3342">
        <v>391.66</v>
      </c>
      <c r="O3342">
        <v>173.97</v>
      </c>
      <c r="P3342">
        <v>217.69</v>
      </c>
      <c r="Q3342" s="1">
        <v>40695</v>
      </c>
      <c r="R3342" t="s">
        <v>98</v>
      </c>
      <c r="S3342" t="s">
        <v>104</v>
      </c>
      <c r="T3342">
        <v>1</v>
      </c>
    </row>
    <row r="3343" spans="1:20" x14ac:dyDescent="0.3">
      <c r="A3343" t="s">
        <v>90</v>
      </c>
      <c r="B3343">
        <v>653722</v>
      </c>
      <c r="C3343">
        <v>836016</v>
      </c>
      <c r="D3343">
        <v>5000</v>
      </c>
      <c r="E3343" t="s">
        <v>18</v>
      </c>
      <c r="F3343">
        <v>14.54</v>
      </c>
      <c r="G3343">
        <v>172.21</v>
      </c>
      <c r="H3343" t="s">
        <v>23</v>
      </c>
      <c r="I3343" s="1">
        <v>40544</v>
      </c>
      <c r="J3343" t="s">
        <v>26</v>
      </c>
      <c r="K3343" t="s">
        <v>36</v>
      </c>
      <c r="L3343" t="s">
        <v>56</v>
      </c>
      <c r="M3343">
        <v>0</v>
      </c>
      <c r="N3343">
        <v>1393.23</v>
      </c>
      <c r="O3343">
        <v>809.57</v>
      </c>
      <c r="P3343">
        <v>394.71</v>
      </c>
      <c r="Q3343" s="1">
        <v>40787</v>
      </c>
      <c r="R3343" t="s">
        <v>98</v>
      </c>
      <c r="S3343" t="s">
        <v>104</v>
      </c>
      <c r="T3343">
        <v>1</v>
      </c>
    </row>
    <row r="3344" spans="1:20" x14ac:dyDescent="0.3">
      <c r="A3344" t="s">
        <v>90</v>
      </c>
      <c r="B3344">
        <v>647869</v>
      </c>
      <c r="C3344">
        <v>828855</v>
      </c>
      <c r="D3344">
        <v>7000</v>
      </c>
      <c r="E3344" t="s">
        <v>18</v>
      </c>
      <c r="F3344">
        <v>10</v>
      </c>
      <c r="G3344">
        <v>225.88</v>
      </c>
      <c r="H3344" t="s">
        <v>29</v>
      </c>
      <c r="I3344" s="1">
        <v>40544</v>
      </c>
      <c r="J3344" t="s">
        <v>26</v>
      </c>
      <c r="K3344" t="s">
        <v>24</v>
      </c>
      <c r="L3344" t="s">
        <v>52</v>
      </c>
      <c r="M3344">
        <v>0</v>
      </c>
      <c r="N3344">
        <v>1574.86</v>
      </c>
      <c r="O3344">
        <v>1197.77</v>
      </c>
      <c r="P3344">
        <v>377.09</v>
      </c>
      <c r="Q3344" s="1">
        <v>40787</v>
      </c>
      <c r="R3344" t="s">
        <v>98</v>
      </c>
      <c r="S3344" t="s">
        <v>104</v>
      </c>
      <c r="T3344">
        <v>1</v>
      </c>
    </row>
    <row r="3345" spans="1:20" x14ac:dyDescent="0.3">
      <c r="A3345" t="s">
        <v>90</v>
      </c>
      <c r="B3345">
        <v>653657</v>
      </c>
      <c r="C3345">
        <v>835929</v>
      </c>
      <c r="D3345">
        <v>11200</v>
      </c>
      <c r="E3345" t="s">
        <v>43</v>
      </c>
      <c r="F3345">
        <v>14.91</v>
      </c>
      <c r="G3345">
        <v>265.92</v>
      </c>
      <c r="H3345" t="s">
        <v>23</v>
      </c>
      <c r="I3345" s="1">
        <v>40544</v>
      </c>
      <c r="J3345" t="s">
        <v>20</v>
      </c>
      <c r="K3345" t="s">
        <v>27</v>
      </c>
      <c r="L3345" t="s">
        <v>42</v>
      </c>
      <c r="M3345">
        <v>0</v>
      </c>
      <c r="N3345">
        <v>15135.601629999999</v>
      </c>
      <c r="O3345">
        <v>11200</v>
      </c>
      <c r="P3345">
        <v>3935.6</v>
      </c>
      <c r="Q3345" s="1">
        <v>42064</v>
      </c>
      <c r="R3345" t="s">
        <v>98</v>
      </c>
      <c r="S3345" t="s">
        <v>103</v>
      </c>
      <c r="T3345">
        <v>0</v>
      </c>
    </row>
    <row r="3346" spans="1:20" x14ac:dyDescent="0.3">
      <c r="A3346" t="s">
        <v>90</v>
      </c>
      <c r="B3346">
        <v>653662</v>
      </c>
      <c r="C3346">
        <v>835935</v>
      </c>
      <c r="D3346">
        <v>7000</v>
      </c>
      <c r="E3346" t="s">
        <v>18</v>
      </c>
      <c r="F3346">
        <v>6.92</v>
      </c>
      <c r="G3346">
        <v>215.89</v>
      </c>
      <c r="H3346" t="s">
        <v>32</v>
      </c>
      <c r="I3346" s="1">
        <v>40544</v>
      </c>
      <c r="J3346" t="s">
        <v>20</v>
      </c>
      <c r="K3346" t="s">
        <v>24</v>
      </c>
      <c r="L3346" t="s">
        <v>41</v>
      </c>
      <c r="M3346">
        <v>0</v>
      </c>
      <c r="N3346">
        <v>7705.01</v>
      </c>
      <c r="O3346">
        <v>6999.99</v>
      </c>
      <c r="P3346">
        <v>705.02</v>
      </c>
      <c r="Q3346" s="1">
        <v>41365</v>
      </c>
      <c r="R3346" t="s">
        <v>98</v>
      </c>
      <c r="S3346" t="s">
        <v>103</v>
      </c>
      <c r="T3346">
        <v>0</v>
      </c>
    </row>
    <row r="3347" spans="1:20" x14ac:dyDescent="0.3">
      <c r="A3347" t="s">
        <v>90</v>
      </c>
      <c r="B3347">
        <v>653656</v>
      </c>
      <c r="C3347">
        <v>835926</v>
      </c>
      <c r="D3347">
        <v>20000</v>
      </c>
      <c r="E3347" t="s">
        <v>43</v>
      </c>
      <c r="F3347">
        <v>14.91</v>
      </c>
      <c r="G3347">
        <v>474.86</v>
      </c>
      <c r="H3347" t="s">
        <v>23</v>
      </c>
      <c r="I3347" s="1">
        <v>40544</v>
      </c>
      <c r="J3347" t="s">
        <v>20</v>
      </c>
      <c r="K3347" t="s">
        <v>24</v>
      </c>
      <c r="L3347" t="s">
        <v>52</v>
      </c>
      <c r="M3347">
        <v>0</v>
      </c>
      <c r="N3347">
        <v>22349.55</v>
      </c>
      <c r="O3347">
        <v>20000</v>
      </c>
      <c r="P3347">
        <v>2349.5500000000002</v>
      </c>
      <c r="Q3347" s="1">
        <v>40878</v>
      </c>
      <c r="R3347" t="s">
        <v>98</v>
      </c>
      <c r="S3347" t="s">
        <v>103</v>
      </c>
      <c r="T3347">
        <v>0</v>
      </c>
    </row>
    <row r="3348" spans="1:20" x14ac:dyDescent="0.3">
      <c r="A3348" t="s">
        <v>90</v>
      </c>
      <c r="B3348">
        <v>653649</v>
      </c>
      <c r="C3348">
        <v>835913</v>
      </c>
      <c r="D3348">
        <v>3000</v>
      </c>
      <c r="E3348" t="s">
        <v>18</v>
      </c>
      <c r="F3348">
        <v>10</v>
      </c>
      <c r="G3348">
        <v>96.81</v>
      </c>
      <c r="H3348" t="s">
        <v>29</v>
      </c>
      <c r="I3348" s="1">
        <v>40544</v>
      </c>
      <c r="J3348" t="s">
        <v>20</v>
      </c>
      <c r="K3348" t="s">
        <v>24</v>
      </c>
      <c r="L3348" t="s">
        <v>39</v>
      </c>
      <c r="M3348">
        <v>0</v>
      </c>
      <c r="N3348">
        <v>3461.24</v>
      </c>
      <c r="O3348">
        <v>3000</v>
      </c>
      <c r="P3348">
        <v>461.24</v>
      </c>
      <c r="Q3348" s="1">
        <v>41456</v>
      </c>
      <c r="R3348" t="s">
        <v>98</v>
      </c>
      <c r="S3348" t="s">
        <v>103</v>
      </c>
      <c r="T3348">
        <v>0</v>
      </c>
    </row>
    <row r="3349" spans="1:20" x14ac:dyDescent="0.3">
      <c r="A3349" t="s">
        <v>90</v>
      </c>
      <c r="B3349">
        <v>653576</v>
      </c>
      <c r="C3349">
        <v>835795</v>
      </c>
      <c r="D3349">
        <v>8000</v>
      </c>
      <c r="E3349" t="s">
        <v>43</v>
      </c>
      <c r="F3349">
        <v>17.14</v>
      </c>
      <c r="G3349">
        <v>199.43</v>
      </c>
      <c r="H3349" t="s">
        <v>44</v>
      </c>
      <c r="I3349" s="1">
        <v>40544</v>
      </c>
      <c r="J3349" t="s">
        <v>20</v>
      </c>
      <c r="K3349" t="s">
        <v>24</v>
      </c>
      <c r="L3349" t="s">
        <v>57</v>
      </c>
      <c r="M3349">
        <v>0</v>
      </c>
      <c r="N3349">
        <v>11255.50576</v>
      </c>
      <c r="O3349">
        <v>8000</v>
      </c>
      <c r="P3349">
        <v>3255.51</v>
      </c>
      <c r="Q3349" s="1">
        <v>41699</v>
      </c>
      <c r="R3349" t="s">
        <v>98</v>
      </c>
      <c r="S3349" t="s">
        <v>103</v>
      </c>
      <c r="T3349">
        <v>0</v>
      </c>
    </row>
    <row r="3350" spans="1:20" x14ac:dyDescent="0.3">
      <c r="A3350" t="s">
        <v>90</v>
      </c>
      <c r="B3350">
        <v>650196</v>
      </c>
      <c r="C3350">
        <v>831743</v>
      </c>
      <c r="D3350">
        <v>15000</v>
      </c>
      <c r="E3350" t="s">
        <v>43</v>
      </c>
      <c r="F3350">
        <v>14.91</v>
      </c>
      <c r="G3350">
        <v>356.15</v>
      </c>
      <c r="H3350" t="s">
        <v>23</v>
      </c>
      <c r="I3350" s="1">
        <v>40544</v>
      </c>
      <c r="J3350" t="s">
        <v>20</v>
      </c>
      <c r="K3350" t="s">
        <v>36</v>
      </c>
      <c r="L3350" t="s">
        <v>78</v>
      </c>
      <c r="M3350">
        <v>0</v>
      </c>
      <c r="N3350">
        <v>19549.150000000001</v>
      </c>
      <c r="O3350">
        <v>15000</v>
      </c>
      <c r="P3350">
        <v>4549.1499999999996</v>
      </c>
      <c r="Q3350" s="1">
        <v>41487</v>
      </c>
      <c r="R3350" t="s">
        <v>98</v>
      </c>
      <c r="S3350" t="s">
        <v>103</v>
      </c>
      <c r="T3350">
        <v>0</v>
      </c>
    </row>
    <row r="3351" spans="1:20" x14ac:dyDescent="0.3">
      <c r="A3351" t="s">
        <v>90</v>
      </c>
      <c r="B3351">
        <v>653507</v>
      </c>
      <c r="C3351">
        <v>835716</v>
      </c>
      <c r="D3351">
        <v>7000</v>
      </c>
      <c r="E3351" t="s">
        <v>18</v>
      </c>
      <c r="F3351">
        <v>10</v>
      </c>
      <c r="G3351">
        <v>225.88</v>
      </c>
      <c r="H3351" t="s">
        <v>29</v>
      </c>
      <c r="I3351" s="1">
        <v>40544</v>
      </c>
      <c r="J3351" t="s">
        <v>20</v>
      </c>
      <c r="K3351" t="s">
        <v>27</v>
      </c>
      <c r="L3351" t="s">
        <v>41</v>
      </c>
      <c r="M3351">
        <v>0</v>
      </c>
      <c r="N3351">
        <v>7791.9</v>
      </c>
      <c r="O3351">
        <v>7000</v>
      </c>
      <c r="P3351">
        <v>791.9</v>
      </c>
      <c r="Q3351" s="1">
        <v>41091</v>
      </c>
      <c r="R3351" t="s">
        <v>98</v>
      </c>
      <c r="S3351" t="s">
        <v>103</v>
      </c>
      <c r="T3351">
        <v>0</v>
      </c>
    </row>
    <row r="3352" spans="1:20" x14ac:dyDescent="0.3">
      <c r="A3352" t="s">
        <v>90</v>
      </c>
      <c r="B3352">
        <v>652545</v>
      </c>
      <c r="C3352">
        <v>834556</v>
      </c>
      <c r="D3352">
        <v>10400</v>
      </c>
      <c r="E3352" t="s">
        <v>18</v>
      </c>
      <c r="F3352">
        <v>7.66</v>
      </c>
      <c r="G3352">
        <v>324.27</v>
      </c>
      <c r="H3352" t="s">
        <v>32</v>
      </c>
      <c r="I3352" s="1">
        <v>40544</v>
      </c>
      <c r="J3352" t="s">
        <v>20</v>
      </c>
      <c r="K3352" t="s">
        <v>27</v>
      </c>
      <c r="L3352" t="s">
        <v>74</v>
      </c>
      <c r="M3352">
        <v>0</v>
      </c>
      <c r="N3352">
        <v>11669.57</v>
      </c>
      <c r="O3352">
        <v>10400</v>
      </c>
      <c r="P3352">
        <v>1269.57</v>
      </c>
      <c r="Q3352" s="1">
        <v>41640</v>
      </c>
      <c r="R3352" t="s">
        <v>98</v>
      </c>
      <c r="S3352" t="s">
        <v>103</v>
      </c>
      <c r="T3352">
        <v>0</v>
      </c>
    </row>
    <row r="3353" spans="1:20" x14ac:dyDescent="0.3">
      <c r="A3353" t="s">
        <v>90</v>
      </c>
      <c r="B3353">
        <v>651508</v>
      </c>
      <c r="C3353">
        <v>833385</v>
      </c>
      <c r="D3353">
        <v>4500</v>
      </c>
      <c r="E3353" t="s">
        <v>43</v>
      </c>
      <c r="F3353">
        <v>7.66</v>
      </c>
      <c r="G3353">
        <v>90.52</v>
      </c>
      <c r="H3353" t="s">
        <v>32</v>
      </c>
      <c r="I3353" s="1">
        <v>40544</v>
      </c>
      <c r="J3353" t="s">
        <v>20</v>
      </c>
      <c r="K3353" t="s">
        <v>30</v>
      </c>
      <c r="L3353" t="s">
        <v>37</v>
      </c>
      <c r="M3353">
        <v>0</v>
      </c>
      <c r="N3353">
        <v>4743.74</v>
      </c>
      <c r="O3353">
        <v>4500</v>
      </c>
      <c r="P3353">
        <v>243.74</v>
      </c>
      <c r="Q3353" s="1">
        <v>40848</v>
      </c>
      <c r="R3353" t="s">
        <v>98</v>
      </c>
      <c r="S3353" t="s">
        <v>103</v>
      </c>
      <c r="T3353">
        <v>0</v>
      </c>
    </row>
    <row r="3354" spans="1:20" x14ac:dyDescent="0.3">
      <c r="A3354" t="s">
        <v>90</v>
      </c>
      <c r="B3354">
        <v>653426</v>
      </c>
      <c r="C3354">
        <v>835621</v>
      </c>
      <c r="D3354">
        <v>16750</v>
      </c>
      <c r="E3354" t="s">
        <v>43</v>
      </c>
      <c r="F3354">
        <v>19.739999999999998</v>
      </c>
      <c r="G3354">
        <v>441.36</v>
      </c>
      <c r="H3354" t="s">
        <v>60</v>
      </c>
      <c r="I3354" s="1">
        <v>40544</v>
      </c>
      <c r="J3354" t="s">
        <v>20</v>
      </c>
      <c r="K3354" t="s">
        <v>27</v>
      </c>
      <c r="L3354" t="s">
        <v>22</v>
      </c>
      <c r="M3354">
        <v>0</v>
      </c>
      <c r="N3354">
        <v>26430.590390000001</v>
      </c>
      <c r="O3354">
        <v>16750</v>
      </c>
      <c r="P3354">
        <v>9680.59</v>
      </c>
      <c r="Q3354" s="1">
        <v>42278</v>
      </c>
      <c r="R3354" t="s">
        <v>98</v>
      </c>
      <c r="S3354" t="s">
        <v>103</v>
      </c>
      <c r="T3354">
        <v>0</v>
      </c>
    </row>
    <row r="3355" spans="1:20" x14ac:dyDescent="0.3">
      <c r="A3355" t="s">
        <v>90</v>
      </c>
      <c r="B3355">
        <v>653437</v>
      </c>
      <c r="C3355">
        <v>835637</v>
      </c>
      <c r="D3355">
        <v>11500</v>
      </c>
      <c r="E3355" t="s">
        <v>18</v>
      </c>
      <c r="F3355">
        <v>10</v>
      </c>
      <c r="G3355">
        <v>371.08</v>
      </c>
      <c r="H3355" t="s">
        <v>29</v>
      </c>
      <c r="I3355" s="1">
        <v>40544</v>
      </c>
      <c r="J3355" t="s">
        <v>20</v>
      </c>
      <c r="K3355" t="s">
        <v>27</v>
      </c>
      <c r="L3355" t="s">
        <v>42</v>
      </c>
      <c r="M3355">
        <v>0</v>
      </c>
      <c r="N3355">
        <v>13310.61</v>
      </c>
      <c r="O3355">
        <v>11500</v>
      </c>
      <c r="P3355">
        <v>1810.61</v>
      </c>
      <c r="Q3355" s="1">
        <v>41640</v>
      </c>
      <c r="R3355" t="s">
        <v>98</v>
      </c>
      <c r="S3355" t="s">
        <v>103</v>
      </c>
      <c r="T3355">
        <v>0</v>
      </c>
    </row>
    <row r="3356" spans="1:20" x14ac:dyDescent="0.3">
      <c r="A3356" t="s">
        <v>90</v>
      </c>
      <c r="B3356">
        <v>653425</v>
      </c>
      <c r="C3356">
        <v>835619</v>
      </c>
      <c r="D3356">
        <v>16000</v>
      </c>
      <c r="E3356" t="s">
        <v>43</v>
      </c>
      <c r="F3356">
        <v>15.28</v>
      </c>
      <c r="G3356">
        <v>383</v>
      </c>
      <c r="H3356" t="s">
        <v>23</v>
      </c>
      <c r="I3356" s="1">
        <v>40544</v>
      </c>
      <c r="J3356" t="s">
        <v>20</v>
      </c>
      <c r="K3356" t="s">
        <v>27</v>
      </c>
      <c r="L3356" t="s">
        <v>38</v>
      </c>
      <c r="M3356">
        <v>0</v>
      </c>
      <c r="N3356">
        <v>22939.16361</v>
      </c>
      <c r="O3356">
        <v>16000</v>
      </c>
      <c r="P3356">
        <v>6900.91</v>
      </c>
      <c r="Q3356" s="1">
        <v>42248</v>
      </c>
      <c r="R3356" t="s">
        <v>98</v>
      </c>
      <c r="S3356" t="s">
        <v>103</v>
      </c>
      <c r="T3356">
        <v>0</v>
      </c>
    </row>
    <row r="3357" spans="1:20" x14ac:dyDescent="0.3">
      <c r="A3357" t="s">
        <v>90</v>
      </c>
      <c r="B3357">
        <v>653364</v>
      </c>
      <c r="C3357">
        <v>835550</v>
      </c>
      <c r="D3357">
        <v>8000</v>
      </c>
      <c r="E3357" t="s">
        <v>18</v>
      </c>
      <c r="F3357">
        <v>7.66</v>
      </c>
      <c r="G3357">
        <v>249.44</v>
      </c>
      <c r="H3357" t="s">
        <v>32</v>
      </c>
      <c r="I3357" s="1">
        <v>40544</v>
      </c>
      <c r="J3357" t="s">
        <v>20</v>
      </c>
      <c r="K3357" t="s">
        <v>36</v>
      </c>
      <c r="L3357" t="s">
        <v>51</v>
      </c>
      <c r="M3357">
        <v>0</v>
      </c>
      <c r="N3357">
        <v>8931.4</v>
      </c>
      <c r="O3357">
        <v>8000</v>
      </c>
      <c r="P3357">
        <v>931.4</v>
      </c>
      <c r="Q3357" s="1">
        <v>41456</v>
      </c>
      <c r="R3357" t="s">
        <v>98</v>
      </c>
      <c r="S3357" t="s">
        <v>103</v>
      </c>
      <c r="T3357">
        <v>0</v>
      </c>
    </row>
    <row r="3358" spans="1:20" x14ac:dyDescent="0.3">
      <c r="A3358" t="s">
        <v>90</v>
      </c>
      <c r="B3358">
        <v>650256</v>
      </c>
      <c r="C3358">
        <v>831817</v>
      </c>
      <c r="D3358">
        <v>12000</v>
      </c>
      <c r="E3358" t="s">
        <v>18</v>
      </c>
      <c r="F3358">
        <v>7.29</v>
      </c>
      <c r="G3358">
        <v>372.12</v>
      </c>
      <c r="H3358" t="s">
        <v>32</v>
      </c>
      <c r="I3358" s="1">
        <v>40544</v>
      </c>
      <c r="J3358" t="s">
        <v>20</v>
      </c>
      <c r="K3358" t="s">
        <v>27</v>
      </c>
      <c r="L3358" t="s">
        <v>81</v>
      </c>
      <c r="M3358">
        <v>0</v>
      </c>
      <c r="N3358">
        <v>12346.32</v>
      </c>
      <c r="O3358">
        <v>12000</v>
      </c>
      <c r="P3358">
        <v>346.32</v>
      </c>
      <c r="Q3358" s="1">
        <v>40695</v>
      </c>
      <c r="R3358" t="s">
        <v>98</v>
      </c>
      <c r="S3358" t="s">
        <v>103</v>
      </c>
      <c r="T3358">
        <v>0</v>
      </c>
    </row>
    <row r="3359" spans="1:20" x14ac:dyDescent="0.3">
      <c r="A3359" t="s">
        <v>90</v>
      </c>
      <c r="B3359">
        <v>646833</v>
      </c>
      <c r="C3359">
        <v>827589</v>
      </c>
      <c r="D3359">
        <v>1000</v>
      </c>
      <c r="E3359" t="s">
        <v>18</v>
      </c>
      <c r="F3359">
        <v>10</v>
      </c>
      <c r="G3359">
        <v>32.270000000000003</v>
      </c>
      <c r="H3359" t="s">
        <v>29</v>
      </c>
      <c r="I3359" s="1">
        <v>40544</v>
      </c>
      <c r="J3359" t="s">
        <v>20</v>
      </c>
      <c r="K3359" t="s">
        <v>27</v>
      </c>
      <c r="L3359" t="s">
        <v>58</v>
      </c>
      <c r="M3359">
        <v>0</v>
      </c>
      <c r="N3359">
        <v>1160.8699999999999</v>
      </c>
      <c r="O3359">
        <v>1000</v>
      </c>
      <c r="P3359">
        <v>160.87</v>
      </c>
      <c r="Q3359" s="1">
        <v>41640</v>
      </c>
      <c r="R3359" t="s">
        <v>98</v>
      </c>
      <c r="S3359" t="s">
        <v>103</v>
      </c>
      <c r="T3359">
        <v>0</v>
      </c>
    </row>
    <row r="3360" spans="1:20" x14ac:dyDescent="0.3">
      <c r="A3360" t="s">
        <v>90</v>
      </c>
      <c r="B3360">
        <v>653379</v>
      </c>
      <c r="C3360">
        <v>835568</v>
      </c>
      <c r="D3360">
        <v>10000</v>
      </c>
      <c r="E3360" t="s">
        <v>18</v>
      </c>
      <c r="F3360">
        <v>16.399999999999999</v>
      </c>
      <c r="G3360">
        <v>353.55</v>
      </c>
      <c r="H3360" t="s">
        <v>44</v>
      </c>
      <c r="I3360" s="1">
        <v>40544</v>
      </c>
      <c r="J3360" t="s">
        <v>20</v>
      </c>
      <c r="K3360" t="s">
        <v>24</v>
      </c>
      <c r="L3360" t="s">
        <v>81</v>
      </c>
      <c r="M3360">
        <v>0</v>
      </c>
      <c r="N3360">
        <v>12312.18</v>
      </c>
      <c r="O3360">
        <v>10000</v>
      </c>
      <c r="P3360">
        <v>2312.1799999999998</v>
      </c>
      <c r="Q3360" s="1">
        <v>41244</v>
      </c>
      <c r="R3360" t="s">
        <v>98</v>
      </c>
      <c r="S3360" t="s">
        <v>103</v>
      </c>
      <c r="T3360">
        <v>0</v>
      </c>
    </row>
    <row r="3361" spans="1:20" x14ac:dyDescent="0.3">
      <c r="A3361" t="s">
        <v>90</v>
      </c>
      <c r="B3361">
        <v>653363</v>
      </c>
      <c r="C3361">
        <v>835549</v>
      </c>
      <c r="D3361">
        <v>3000</v>
      </c>
      <c r="E3361" t="s">
        <v>18</v>
      </c>
      <c r="F3361">
        <v>7.29</v>
      </c>
      <c r="G3361">
        <v>93.03</v>
      </c>
      <c r="H3361" t="s">
        <v>32</v>
      </c>
      <c r="I3361" s="1">
        <v>40544</v>
      </c>
      <c r="J3361" t="s">
        <v>20</v>
      </c>
      <c r="K3361" t="s">
        <v>30</v>
      </c>
      <c r="L3361" t="s">
        <v>33</v>
      </c>
      <c r="M3361">
        <v>0</v>
      </c>
      <c r="N3361">
        <v>3333.33</v>
      </c>
      <c r="O3361">
        <v>3000</v>
      </c>
      <c r="P3361">
        <v>333.33</v>
      </c>
      <c r="Q3361" s="1">
        <v>41456</v>
      </c>
      <c r="R3361" t="s">
        <v>98</v>
      </c>
      <c r="S3361" t="s">
        <v>103</v>
      </c>
      <c r="T3361">
        <v>0</v>
      </c>
    </row>
    <row r="3362" spans="1:20" x14ac:dyDescent="0.3">
      <c r="A3362" t="s">
        <v>90</v>
      </c>
      <c r="B3362">
        <v>653370</v>
      </c>
      <c r="C3362">
        <v>835556</v>
      </c>
      <c r="D3362">
        <v>12000</v>
      </c>
      <c r="E3362" t="s">
        <v>18</v>
      </c>
      <c r="F3362">
        <v>13.06</v>
      </c>
      <c r="G3362">
        <v>404.68</v>
      </c>
      <c r="H3362" t="s">
        <v>19</v>
      </c>
      <c r="I3362" s="1">
        <v>40544</v>
      </c>
      <c r="J3362" t="s">
        <v>20</v>
      </c>
      <c r="K3362" t="s">
        <v>24</v>
      </c>
      <c r="L3362" t="s">
        <v>41</v>
      </c>
      <c r="M3362">
        <v>0</v>
      </c>
      <c r="N3362">
        <v>13065.07</v>
      </c>
      <c r="O3362">
        <v>12000</v>
      </c>
      <c r="P3362">
        <v>1065.07</v>
      </c>
      <c r="Q3362" s="1">
        <v>40848</v>
      </c>
      <c r="R3362" t="s">
        <v>98</v>
      </c>
      <c r="S3362" t="s">
        <v>103</v>
      </c>
      <c r="T3362">
        <v>0</v>
      </c>
    </row>
    <row r="3363" spans="1:20" x14ac:dyDescent="0.3">
      <c r="A3363" t="s">
        <v>90</v>
      </c>
      <c r="B3363">
        <v>651099</v>
      </c>
      <c r="C3363">
        <v>832900</v>
      </c>
      <c r="D3363">
        <v>12250</v>
      </c>
      <c r="E3363" t="s">
        <v>18</v>
      </c>
      <c r="F3363">
        <v>7.29</v>
      </c>
      <c r="G3363">
        <v>379.88</v>
      </c>
      <c r="H3363" t="s">
        <v>32</v>
      </c>
      <c r="I3363" s="1">
        <v>40544</v>
      </c>
      <c r="J3363" t="s">
        <v>20</v>
      </c>
      <c r="K3363" t="s">
        <v>27</v>
      </c>
      <c r="L3363" t="s">
        <v>81</v>
      </c>
      <c r="M3363">
        <v>0</v>
      </c>
      <c r="N3363">
        <v>13638.72</v>
      </c>
      <c r="O3363">
        <v>12250</v>
      </c>
      <c r="P3363">
        <v>1388.72</v>
      </c>
      <c r="Q3363" s="1">
        <v>41548</v>
      </c>
      <c r="R3363" t="s">
        <v>98</v>
      </c>
      <c r="S3363" t="s">
        <v>103</v>
      </c>
      <c r="T3363">
        <v>0</v>
      </c>
    </row>
    <row r="3364" spans="1:20" x14ac:dyDescent="0.3">
      <c r="A3364" t="s">
        <v>90</v>
      </c>
      <c r="B3364">
        <v>653306</v>
      </c>
      <c r="C3364">
        <v>835488</v>
      </c>
      <c r="D3364">
        <v>21000</v>
      </c>
      <c r="E3364" t="s">
        <v>43</v>
      </c>
      <c r="F3364">
        <v>16.77</v>
      </c>
      <c r="G3364">
        <v>519.32000000000005</v>
      </c>
      <c r="H3364" t="s">
        <v>44</v>
      </c>
      <c r="I3364" s="1">
        <v>40544</v>
      </c>
      <c r="J3364" t="s">
        <v>20</v>
      </c>
      <c r="K3364" t="s">
        <v>24</v>
      </c>
      <c r="L3364" t="s">
        <v>41</v>
      </c>
      <c r="M3364">
        <v>0</v>
      </c>
      <c r="N3364">
        <v>23518.080000000002</v>
      </c>
      <c r="O3364">
        <v>21000</v>
      </c>
      <c r="P3364">
        <v>2518.08</v>
      </c>
      <c r="Q3364" s="1">
        <v>40848</v>
      </c>
      <c r="R3364" t="s">
        <v>98</v>
      </c>
      <c r="S3364" t="s">
        <v>103</v>
      </c>
      <c r="T3364">
        <v>0</v>
      </c>
    </row>
    <row r="3365" spans="1:20" x14ac:dyDescent="0.3">
      <c r="A3365" t="s">
        <v>90</v>
      </c>
      <c r="B3365">
        <v>653209</v>
      </c>
      <c r="C3365">
        <v>835382</v>
      </c>
      <c r="D3365">
        <v>6075</v>
      </c>
      <c r="E3365" t="s">
        <v>18</v>
      </c>
      <c r="F3365">
        <v>10</v>
      </c>
      <c r="G3365">
        <v>196.03</v>
      </c>
      <c r="H3365" t="s">
        <v>29</v>
      </c>
      <c r="I3365" s="1">
        <v>40544</v>
      </c>
      <c r="J3365" t="s">
        <v>20</v>
      </c>
      <c r="K3365" t="s">
        <v>27</v>
      </c>
      <c r="L3365" t="s">
        <v>25</v>
      </c>
      <c r="M3365">
        <v>0</v>
      </c>
      <c r="N3365">
        <v>6842.58</v>
      </c>
      <c r="O3365">
        <v>6075</v>
      </c>
      <c r="P3365">
        <v>767.58</v>
      </c>
      <c r="Q3365" s="1">
        <v>41183</v>
      </c>
      <c r="R3365" t="s">
        <v>98</v>
      </c>
      <c r="S3365" t="s">
        <v>103</v>
      </c>
      <c r="T3365">
        <v>0</v>
      </c>
    </row>
    <row r="3366" spans="1:20" x14ac:dyDescent="0.3">
      <c r="A3366" t="s">
        <v>90</v>
      </c>
      <c r="B3366">
        <v>653295</v>
      </c>
      <c r="C3366">
        <v>835475</v>
      </c>
      <c r="D3366">
        <v>24250</v>
      </c>
      <c r="E3366" t="s">
        <v>43</v>
      </c>
      <c r="F3366">
        <v>18.62</v>
      </c>
      <c r="G3366">
        <v>624</v>
      </c>
      <c r="H3366" t="s">
        <v>60</v>
      </c>
      <c r="I3366" s="1">
        <v>40544</v>
      </c>
      <c r="J3366" t="s">
        <v>20</v>
      </c>
      <c r="K3366" t="s">
        <v>27</v>
      </c>
      <c r="L3366" t="s">
        <v>72</v>
      </c>
      <c r="M3366">
        <v>0</v>
      </c>
      <c r="N3366">
        <v>27485.93</v>
      </c>
      <c r="O3366">
        <v>24250</v>
      </c>
      <c r="P3366">
        <v>3235.93</v>
      </c>
      <c r="Q3366" s="1">
        <v>40848</v>
      </c>
      <c r="R3366" t="s">
        <v>98</v>
      </c>
      <c r="S3366" t="s">
        <v>103</v>
      </c>
      <c r="T3366">
        <v>0</v>
      </c>
    </row>
    <row r="3367" spans="1:20" x14ac:dyDescent="0.3">
      <c r="A3367" t="s">
        <v>90</v>
      </c>
      <c r="B3367">
        <v>653289</v>
      </c>
      <c r="C3367">
        <v>835469</v>
      </c>
      <c r="D3367">
        <v>8000</v>
      </c>
      <c r="E3367" t="s">
        <v>43</v>
      </c>
      <c r="F3367">
        <v>16.399999999999999</v>
      </c>
      <c r="G3367">
        <v>196.25</v>
      </c>
      <c r="H3367" t="s">
        <v>44</v>
      </c>
      <c r="I3367" s="1">
        <v>40544</v>
      </c>
      <c r="J3367" t="s">
        <v>26</v>
      </c>
      <c r="K3367" t="s">
        <v>27</v>
      </c>
      <c r="L3367" t="s">
        <v>41</v>
      </c>
      <c r="M3367">
        <v>0</v>
      </c>
      <c r="N3367">
        <v>2653.8</v>
      </c>
      <c r="O3367">
        <v>631.71</v>
      </c>
      <c r="P3367">
        <v>922.25</v>
      </c>
      <c r="Q3367" s="1">
        <v>40848</v>
      </c>
      <c r="R3367" t="s">
        <v>98</v>
      </c>
      <c r="S3367" t="s">
        <v>104</v>
      </c>
      <c r="T3367">
        <v>1</v>
      </c>
    </row>
    <row r="3368" spans="1:20" x14ac:dyDescent="0.3">
      <c r="A3368" t="s">
        <v>90</v>
      </c>
      <c r="B3368">
        <v>653281</v>
      </c>
      <c r="C3368">
        <v>835461</v>
      </c>
      <c r="D3368">
        <v>1000</v>
      </c>
      <c r="E3368" t="s">
        <v>18</v>
      </c>
      <c r="F3368">
        <v>5.79</v>
      </c>
      <c r="G3368">
        <v>30.33</v>
      </c>
      <c r="H3368" t="s">
        <v>32</v>
      </c>
      <c r="I3368" s="1">
        <v>40544</v>
      </c>
      <c r="J3368" t="s">
        <v>20</v>
      </c>
      <c r="K3368" t="s">
        <v>47</v>
      </c>
      <c r="L3368" t="s">
        <v>38</v>
      </c>
      <c r="M3368">
        <v>0</v>
      </c>
      <c r="N3368">
        <v>1069.76</v>
      </c>
      <c r="O3368">
        <v>1000</v>
      </c>
      <c r="P3368">
        <v>69.760000000000005</v>
      </c>
      <c r="Q3368" s="1">
        <v>41122</v>
      </c>
      <c r="R3368" t="s">
        <v>98</v>
      </c>
      <c r="S3368" t="s">
        <v>103</v>
      </c>
      <c r="T3368">
        <v>0</v>
      </c>
    </row>
    <row r="3369" spans="1:20" x14ac:dyDescent="0.3">
      <c r="A3369" t="s">
        <v>90</v>
      </c>
      <c r="B3369">
        <v>651216</v>
      </c>
      <c r="C3369">
        <v>833038</v>
      </c>
      <c r="D3369">
        <v>25000</v>
      </c>
      <c r="E3369" t="s">
        <v>43</v>
      </c>
      <c r="F3369">
        <v>16.399999999999999</v>
      </c>
      <c r="G3369">
        <v>613.28</v>
      </c>
      <c r="H3369" t="s">
        <v>44</v>
      </c>
      <c r="I3369" s="1">
        <v>40544</v>
      </c>
      <c r="J3369" t="s">
        <v>26</v>
      </c>
      <c r="K3369" t="s">
        <v>27</v>
      </c>
      <c r="L3369" t="s">
        <v>41</v>
      </c>
      <c r="M3369">
        <v>0</v>
      </c>
      <c r="N3369">
        <v>27028.35</v>
      </c>
      <c r="O3369">
        <v>11921.82</v>
      </c>
      <c r="P3369">
        <v>9541.7999999999993</v>
      </c>
      <c r="Q3369" s="1">
        <v>41671</v>
      </c>
      <c r="R3369" t="s">
        <v>98</v>
      </c>
      <c r="S3369" t="s">
        <v>104</v>
      </c>
      <c r="T3369">
        <v>1</v>
      </c>
    </row>
    <row r="3370" spans="1:20" x14ac:dyDescent="0.3">
      <c r="A3370" t="s">
        <v>90</v>
      </c>
      <c r="B3370">
        <v>653227</v>
      </c>
      <c r="C3370">
        <v>835399</v>
      </c>
      <c r="D3370">
        <v>2850</v>
      </c>
      <c r="E3370" t="s">
        <v>43</v>
      </c>
      <c r="F3370">
        <v>9.6300000000000008</v>
      </c>
      <c r="G3370">
        <v>60.04</v>
      </c>
      <c r="H3370" t="s">
        <v>29</v>
      </c>
      <c r="I3370" s="1">
        <v>40544</v>
      </c>
      <c r="J3370" t="s">
        <v>20</v>
      </c>
      <c r="K3370" t="s">
        <v>27</v>
      </c>
      <c r="L3370" t="s">
        <v>51</v>
      </c>
      <c r="M3370">
        <v>0</v>
      </c>
      <c r="N3370">
        <v>2973.58</v>
      </c>
      <c r="O3370">
        <v>2850</v>
      </c>
      <c r="P3370">
        <v>123.58</v>
      </c>
      <c r="Q3370" s="1">
        <v>40756</v>
      </c>
      <c r="R3370" t="s">
        <v>98</v>
      </c>
      <c r="S3370" t="s">
        <v>103</v>
      </c>
      <c r="T3370">
        <v>0</v>
      </c>
    </row>
    <row r="3371" spans="1:20" x14ac:dyDescent="0.3">
      <c r="A3371" t="s">
        <v>90</v>
      </c>
      <c r="B3371">
        <v>652916</v>
      </c>
      <c r="C3371">
        <v>835017</v>
      </c>
      <c r="D3371">
        <v>2400</v>
      </c>
      <c r="E3371" t="s">
        <v>18</v>
      </c>
      <c r="F3371">
        <v>16.02</v>
      </c>
      <c r="G3371">
        <v>84.41</v>
      </c>
      <c r="H3371" t="s">
        <v>23</v>
      </c>
      <c r="I3371" s="1">
        <v>40544</v>
      </c>
      <c r="J3371" t="s">
        <v>20</v>
      </c>
      <c r="K3371" t="s">
        <v>47</v>
      </c>
      <c r="L3371" t="s">
        <v>58</v>
      </c>
      <c r="M3371">
        <v>0</v>
      </c>
      <c r="N3371">
        <v>3026.88</v>
      </c>
      <c r="O3371">
        <v>2400</v>
      </c>
      <c r="P3371">
        <v>626.88</v>
      </c>
      <c r="Q3371" s="1">
        <v>41548</v>
      </c>
      <c r="R3371" t="s">
        <v>98</v>
      </c>
      <c r="S3371" t="s">
        <v>103</v>
      </c>
      <c r="T3371">
        <v>0</v>
      </c>
    </row>
    <row r="3372" spans="1:20" x14ac:dyDescent="0.3">
      <c r="A3372" t="s">
        <v>90</v>
      </c>
      <c r="B3372">
        <v>653211</v>
      </c>
      <c r="C3372">
        <v>835385</v>
      </c>
      <c r="D3372">
        <v>7000</v>
      </c>
      <c r="E3372" t="s">
        <v>18</v>
      </c>
      <c r="F3372">
        <v>6.92</v>
      </c>
      <c r="G3372">
        <v>215.89</v>
      </c>
      <c r="H3372" t="s">
        <v>32</v>
      </c>
      <c r="I3372" s="1">
        <v>40544</v>
      </c>
      <c r="J3372" t="s">
        <v>20</v>
      </c>
      <c r="K3372" t="s">
        <v>24</v>
      </c>
      <c r="L3372" t="s">
        <v>72</v>
      </c>
      <c r="M3372">
        <v>0</v>
      </c>
      <c r="N3372">
        <v>7746.4</v>
      </c>
      <c r="O3372">
        <v>7000</v>
      </c>
      <c r="P3372">
        <v>746.4</v>
      </c>
      <c r="Q3372" s="1">
        <v>41456</v>
      </c>
      <c r="R3372" t="s">
        <v>98</v>
      </c>
      <c r="S3372" t="s">
        <v>103</v>
      </c>
      <c r="T3372">
        <v>0</v>
      </c>
    </row>
    <row r="3373" spans="1:20" x14ac:dyDescent="0.3">
      <c r="A3373" t="s">
        <v>90</v>
      </c>
      <c r="B3373">
        <v>653195</v>
      </c>
      <c r="C3373">
        <v>833964</v>
      </c>
      <c r="D3373">
        <v>7000</v>
      </c>
      <c r="E3373" t="s">
        <v>43</v>
      </c>
      <c r="F3373">
        <v>10.37</v>
      </c>
      <c r="G3373">
        <v>150.01</v>
      </c>
      <c r="H3373" t="s">
        <v>29</v>
      </c>
      <c r="I3373" s="1">
        <v>40544</v>
      </c>
      <c r="J3373" t="s">
        <v>20</v>
      </c>
      <c r="K3373" t="s">
        <v>30</v>
      </c>
      <c r="L3373" t="s">
        <v>51</v>
      </c>
      <c r="M3373">
        <v>0</v>
      </c>
      <c r="N3373">
        <v>8179.74</v>
      </c>
      <c r="O3373">
        <v>7000</v>
      </c>
      <c r="P3373">
        <v>1179.74</v>
      </c>
      <c r="Q3373" s="1">
        <v>41275</v>
      </c>
      <c r="R3373" t="s">
        <v>98</v>
      </c>
      <c r="S3373" t="s">
        <v>103</v>
      </c>
      <c r="T3373">
        <v>0</v>
      </c>
    </row>
    <row r="3374" spans="1:20" x14ac:dyDescent="0.3">
      <c r="A3374" t="s">
        <v>90</v>
      </c>
      <c r="B3374">
        <v>652594</v>
      </c>
      <c r="C3374">
        <v>834610</v>
      </c>
      <c r="D3374">
        <v>8400</v>
      </c>
      <c r="E3374" t="s">
        <v>43</v>
      </c>
      <c r="F3374">
        <v>10.37</v>
      </c>
      <c r="G3374">
        <v>180.01</v>
      </c>
      <c r="H3374" t="s">
        <v>29</v>
      </c>
      <c r="I3374" s="1">
        <v>40544</v>
      </c>
      <c r="J3374" t="s">
        <v>20</v>
      </c>
      <c r="K3374" t="s">
        <v>27</v>
      </c>
      <c r="L3374" t="s">
        <v>74</v>
      </c>
      <c r="M3374">
        <v>0</v>
      </c>
      <c r="N3374">
        <v>10629.355729999999</v>
      </c>
      <c r="O3374">
        <v>8400</v>
      </c>
      <c r="P3374">
        <v>2229.36</v>
      </c>
      <c r="Q3374" s="1">
        <v>41913</v>
      </c>
      <c r="R3374" t="s">
        <v>98</v>
      </c>
      <c r="S3374" t="s">
        <v>103</v>
      </c>
      <c r="T3374">
        <v>0</v>
      </c>
    </row>
    <row r="3375" spans="1:20" x14ac:dyDescent="0.3">
      <c r="A3375" t="s">
        <v>90</v>
      </c>
      <c r="B3375">
        <v>653174</v>
      </c>
      <c r="C3375">
        <v>835324</v>
      </c>
      <c r="D3375">
        <v>10000</v>
      </c>
      <c r="E3375" t="s">
        <v>18</v>
      </c>
      <c r="F3375">
        <v>10.74</v>
      </c>
      <c r="G3375">
        <v>326.16000000000003</v>
      </c>
      <c r="H3375" t="s">
        <v>29</v>
      </c>
      <c r="I3375" s="1">
        <v>40544</v>
      </c>
      <c r="J3375" t="s">
        <v>20</v>
      </c>
      <c r="K3375" t="s">
        <v>40</v>
      </c>
      <c r="L3375" t="s">
        <v>51</v>
      </c>
      <c r="M3375">
        <v>0</v>
      </c>
      <c r="N3375">
        <v>11109.5</v>
      </c>
      <c r="O3375">
        <v>10000</v>
      </c>
      <c r="P3375">
        <v>1109.5</v>
      </c>
      <c r="Q3375" s="1">
        <v>41030</v>
      </c>
      <c r="R3375" t="s">
        <v>98</v>
      </c>
      <c r="S3375" t="s">
        <v>103</v>
      </c>
      <c r="T3375">
        <v>0</v>
      </c>
    </row>
    <row r="3376" spans="1:20" x14ac:dyDescent="0.3">
      <c r="A3376" t="s">
        <v>90</v>
      </c>
      <c r="B3376">
        <v>647813</v>
      </c>
      <c r="C3376">
        <v>828785</v>
      </c>
      <c r="D3376">
        <v>12000</v>
      </c>
      <c r="E3376" t="s">
        <v>18</v>
      </c>
      <c r="F3376">
        <v>7.29</v>
      </c>
      <c r="G3376">
        <v>372.12</v>
      </c>
      <c r="H3376" t="s">
        <v>32</v>
      </c>
      <c r="I3376" s="1">
        <v>40544</v>
      </c>
      <c r="J3376" t="s">
        <v>20</v>
      </c>
      <c r="K3376" t="s">
        <v>27</v>
      </c>
      <c r="L3376" t="s">
        <v>56</v>
      </c>
      <c r="M3376">
        <v>0</v>
      </c>
      <c r="N3376">
        <v>13394.69</v>
      </c>
      <c r="O3376">
        <v>12000</v>
      </c>
      <c r="P3376">
        <v>1394.69</v>
      </c>
      <c r="Q3376" s="1">
        <v>41640</v>
      </c>
      <c r="R3376" t="s">
        <v>98</v>
      </c>
      <c r="S3376" t="s">
        <v>103</v>
      </c>
      <c r="T3376">
        <v>0</v>
      </c>
    </row>
    <row r="3377" spans="1:20" x14ac:dyDescent="0.3">
      <c r="A3377" t="s">
        <v>90</v>
      </c>
      <c r="B3377">
        <v>653170</v>
      </c>
      <c r="C3377">
        <v>835320</v>
      </c>
      <c r="D3377">
        <v>7200</v>
      </c>
      <c r="E3377" t="s">
        <v>43</v>
      </c>
      <c r="F3377">
        <v>16.399999999999999</v>
      </c>
      <c r="G3377">
        <v>176.63</v>
      </c>
      <c r="H3377" t="s">
        <v>44</v>
      </c>
      <c r="I3377" s="1">
        <v>40544</v>
      </c>
      <c r="J3377" t="s">
        <v>20</v>
      </c>
      <c r="K3377" t="s">
        <v>36</v>
      </c>
      <c r="L3377" t="s">
        <v>58</v>
      </c>
      <c r="M3377">
        <v>0</v>
      </c>
      <c r="N3377">
        <v>9993.33</v>
      </c>
      <c r="O3377">
        <v>7200</v>
      </c>
      <c r="P3377">
        <v>2793.33</v>
      </c>
      <c r="Q3377" s="1">
        <v>41671</v>
      </c>
      <c r="R3377" t="s">
        <v>98</v>
      </c>
      <c r="S3377" t="s">
        <v>103</v>
      </c>
      <c r="T3377">
        <v>0</v>
      </c>
    </row>
    <row r="3378" spans="1:20" x14ac:dyDescent="0.3">
      <c r="A3378" t="s">
        <v>90</v>
      </c>
      <c r="B3378">
        <v>653147</v>
      </c>
      <c r="C3378">
        <v>835292</v>
      </c>
      <c r="D3378">
        <v>25000</v>
      </c>
      <c r="E3378" t="s">
        <v>43</v>
      </c>
      <c r="F3378">
        <v>17.14</v>
      </c>
      <c r="G3378">
        <v>623.20000000000005</v>
      </c>
      <c r="H3378" t="s">
        <v>44</v>
      </c>
      <c r="I3378" s="1">
        <v>40544</v>
      </c>
      <c r="J3378" t="s">
        <v>20</v>
      </c>
      <c r="K3378" t="s">
        <v>59</v>
      </c>
      <c r="L3378" t="s">
        <v>41</v>
      </c>
      <c r="M3378">
        <v>0</v>
      </c>
      <c r="N3378">
        <v>31879.759999999998</v>
      </c>
      <c r="O3378">
        <v>24999.99</v>
      </c>
      <c r="P3378">
        <v>6879.77</v>
      </c>
      <c r="Q3378" s="1">
        <v>41214</v>
      </c>
      <c r="R3378" t="s">
        <v>98</v>
      </c>
      <c r="S3378" t="s">
        <v>103</v>
      </c>
      <c r="T3378">
        <v>0</v>
      </c>
    </row>
    <row r="3379" spans="1:20" x14ac:dyDescent="0.3">
      <c r="A3379" t="s">
        <v>90</v>
      </c>
      <c r="B3379">
        <v>653139</v>
      </c>
      <c r="C3379">
        <v>835278</v>
      </c>
      <c r="D3379">
        <v>2000</v>
      </c>
      <c r="E3379" t="s">
        <v>43</v>
      </c>
      <c r="F3379">
        <v>13.06</v>
      </c>
      <c r="G3379">
        <v>45.57</v>
      </c>
      <c r="H3379" t="s">
        <v>19</v>
      </c>
      <c r="I3379" s="1">
        <v>40544</v>
      </c>
      <c r="J3379" t="s">
        <v>20</v>
      </c>
      <c r="K3379" t="s">
        <v>59</v>
      </c>
      <c r="L3379" t="s">
        <v>34</v>
      </c>
      <c r="M3379">
        <v>0</v>
      </c>
      <c r="N3379">
        <v>2535.7800000000002</v>
      </c>
      <c r="O3379">
        <v>2000</v>
      </c>
      <c r="P3379">
        <v>535.78</v>
      </c>
      <c r="Q3379" s="1">
        <v>41487</v>
      </c>
      <c r="R3379" t="s">
        <v>98</v>
      </c>
      <c r="S3379" t="s">
        <v>103</v>
      </c>
      <c r="T3379">
        <v>0</v>
      </c>
    </row>
    <row r="3380" spans="1:20" x14ac:dyDescent="0.3">
      <c r="A3380" t="s">
        <v>90</v>
      </c>
      <c r="B3380">
        <v>653141</v>
      </c>
      <c r="C3380">
        <v>835284</v>
      </c>
      <c r="D3380">
        <v>10000</v>
      </c>
      <c r="E3380" t="s">
        <v>18</v>
      </c>
      <c r="F3380">
        <v>7.66</v>
      </c>
      <c r="G3380">
        <v>311.8</v>
      </c>
      <c r="H3380" t="s">
        <v>32</v>
      </c>
      <c r="I3380" s="1">
        <v>40544</v>
      </c>
      <c r="J3380" t="s">
        <v>26</v>
      </c>
      <c r="K3380" t="s">
        <v>36</v>
      </c>
      <c r="L3380" t="s">
        <v>42</v>
      </c>
      <c r="M3380">
        <v>0</v>
      </c>
      <c r="N3380">
        <v>5299.56</v>
      </c>
      <c r="O3380">
        <v>4424.3500000000004</v>
      </c>
      <c r="P3380">
        <v>860.27</v>
      </c>
      <c r="Q3380" s="1">
        <v>41091</v>
      </c>
      <c r="R3380" t="s">
        <v>98</v>
      </c>
      <c r="S3380" t="s">
        <v>104</v>
      </c>
      <c r="T3380">
        <v>1</v>
      </c>
    </row>
    <row r="3381" spans="1:20" x14ac:dyDescent="0.3">
      <c r="A3381" t="s">
        <v>90</v>
      </c>
      <c r="B3381">
        <v>653136</v>
      </c>
      <c r="C3381">
        <v>835280</v>
      </c>
      <c r="D3381">
        <v>20000</v>
      </c>
      <c r="E3381" t="s">
        <v>43</v>
      </c>
      <c r="F3381">
        <v>15.28</v>
      </c>
      <c r="G3381">
        <v>478.75</v>
      </c>
      <c r="H3381" t="s">
        <v>23</v>
      </c>
      <c r="I3381" s="1">
        <v>40544</v>
      </c>
      <c r="J3381" t="s">
        <v>46</v>
      </c>
      <c r="K3381" t="s">
        <v>21</v>
      </c>
      <c r="L3381" t="s">
        <v>57</v>
      </c>
      <c r="M3381">
        <v>515.14</v>
      </c>
      <c r="N3381">
        <v>28173.73</v>
      </c>
      <c r="O3381">
        <v>19484.86</v>
      </c>
      <c r="P3381">
        <v>8688.8700000000008</v>
      </c>
      <c r="Q3381" s="1">
        <v>42370</v>
      </c>
      <c r="R3381" t="s">
        <v>98</v>
      </c>
      <c r="S3381" t="s">
        <v>103</v>
      </c>
      <c r="T3381">
        <v>0</v>
      </c>
    </row>
    <row r="3382" spans="1:20" x14ac:dyDescent="0.3">
      <c r="A3382" t="s">
        <v>90</v>
      </c>
      <c r="B3382">
        <v>653009</v>
      </c>
      <c r="C3382">
        <v>835127</v>
      </c>
      <c r="D3382">
        <v>25000</v>
      </c>
      <c r="E3382" t="s">
        <v>18</v>
      </c>
      <c r="F3382">
        <v>11.11</v>
      </c>
      <c r="G3382">
        <v>819.78</v>
      </c>
      <c r="H3382" t="s">
        <v>29</v>
      </c>
      <c r="I3382" s="1">
        <v>40544</v>
      </c>
      <c r="J3382" t="s">
        <v>20</v>
      </c>
      <c r="K3382" t="s">
        <v>27</v>
      </c>
      <c r="L3382" t="s">
        <v>33</v>
      </c>
      <c r="M3382">
        <v>0</v>
      </c>
      <c r="N3382">
        <v>29430.560000000001</v>
      </c>
      <c r="O3382">
        <v>25000.01</v>
      </c>
      <c r="P3382">
        <v>4430.55</v>
      </c>
      <c r="Q3382" s="1">
        <v>41548</v>
      </c>
      <c r="R3382" t="s">
        <v>98</v>
      </c>
      <c r="S3382" t="s">
        <v>103</v>
      </c>
      <c r="T3382">
        <v>0</v>
      </c>
    </row>
    <row r="3383" spans="1:20" x14ac:dyDescent="0.3">
      <c r="A3383" t="s">
        <v>90</v>
      </c>
      <c r="B3383">
        <v>653096</v>
      </c>
      <c r="C3383">
        <v>835232</v>
      </c>
      <c r="D3383">
        <v>8000</v>
      </c>
      <c r="E3383" t="s">
        <v>43</v>
      </c>
      <c r="F3383">
        <v>13.43</v>
      </c>
      <c r="G3383">
        <v>183.8</v>
      </c>
      <c r="H3383" t="s">
        <v>19</v>
      </c>
      <c r="I3383" s="1">
        <v>40544</v>
      </c>
      <c r="J3383" t="s">
        <v>26</v>
      </c>
      <c r="K3383" t="s">
        <v>30</v>
      </c>
      <c r="L3383" t="s">
        <v>22</v>
      </c>
      <c r="M3383">
        <v>0</v>
      </c>
      <c r="N3383">
        <v>7319.42</v>
      </c>
      <c r="O3383">
        <v>4280.7</v>
      </c>
      <c r="P3383">
        <v>2504.8000000000002</v>
      </c>
      <c r="Q3383" s="1">
        <v>41699</v>
      </c>
      <c r="R3383" t="s">
        <v>98</v>
      </c>
      <c r="S3383" t="s">
        <v>104</v>
      </c>
      <c r="T3383">
        <v>1</v>
      </c>
    </row>
    <row r="3384" spans="1:20" x14ac:dyDescent="0.3">
      <c r="A3384" t="s">
        <v>90</v>
      </c>
      <c r="B3384">
        <v>653066</v>
      </c>
      <c r="C3384">
        <v>835195</v>
      </c>
      <c r="D3384">
        <v>10000</v>
      </c>
      <c r="E3384" t="s">
        <v>18</v>
      </c>
      <c r="F3384">
        <v>7.66</v>
      </c>
      <c r="G3384">
        <v>311.8</v>
      </c>
      <c r="H3384" t="s">
        <v>32</v>
      </c>
      <c r="I3384" s="1">
        <v>40544</v>
      </c>
      <c r="J3384" t="s">
        <v>20</v>
      </c>
      <c r="K3384" t="s">
        <v>27</v>
      </c>
      <c r="L3384" t="s">
        <v>56</v>
      </c>
      <c r="M3384">
        <v>0</v>
      </c>
      <c r="N3384">
        <v>10988.77</v>
      </c>
      <c r="O3384">
        <v>10000</v>
      </c>
      <c r="P3384">
        <v>988.77</v>
      </c>
      <c r="Q3384" s="1">
        <v>41214</v>
      </c>
      <c r="R3384" t="s">
        <v>98</v>
      </c>
      <c r="S3384" t="s">
        <v>103</v>
      </c>
      <c r="T3384">
        <v>0</v>
      </c>
    </row>
    <row r="3385" spans="1:20" x14ac:dyDescent="0.3">
      <c r="A3385" t="s">
        <v>90</v>
      </c>
      <c r="B3385">
        <v>653075</v>
      </c>
      <c r="C3385">
        <v>835208</v>
      </c>
      <c r="D3385">
        <v>15000</v>
      </c>
      <c r="E3385" t="s">
        <v>43</v>
      </c>
      <c r="F3385">
        <v>11.11</v>
      </c>
      <c r="G3385">
        <v>326.95999999999998</v>
      </c>
      <c r="H3385" t="s">
        <v>29</v>
      </c>
      <c r="I3385" s="1">
        <v>40544</v>
      </c>
      <c r="J3385" t="s">
        <v>20</v>
      </c>
      <c r="K3385" t="s">
        <v>24</v>
      </c>
      <c r="L3385" t="s">
        <v>41</v>
      </c>
      <c r="M3385">
        <v>0</v>
      </c>
      <c r="N3385">
        <v>17984.689999999999</v>
      </c>
      <c r="O3385">
        <v>15000</v>
      </c>
      <c r="P3385">
        <v>2984.69</v>
      </c>
      <c r="Q3385" s="1">
        <v>41365</v>
      </c>
      <c r="R3385" t="s">
        <v>98</v>
      </c>
      <c r="S3385" t="s">
        <v>103</v>
      </c>
      <c r="T3385">
        <v>0</v>
      </c>
    </row>
    <row r="3386" spans="1:20" x14ac:dyDescent="0.3">
      <c r="A3386" t="s">
        <v>90</v>
      </c>
      <c r="B3386">
        <v>653051</v>
      </c>
      <c r="C3386">
        <v>835172</v>
      </c>
      <c r="D3386">
        <v>12000</v>
      </c>
      <c r="E3386" t="s">
        <v>43</v>
      </c>
      <c r="F3386">
        <v>17.14</v>
      </c>
      <c r="G3386">
        <v>299.14</v>
      </c>
      <c r="H3386" t="s">
        <v>44</v>
      </c>
      <c r="I3386" s="1">
        <v>40544</v>
      </c>
      <c r="J3386" t="s">
        <v>46</v>
      </c>
      <c r="K3386" t="s">
        <v>66</v>
      </c>
      <c r="L3386" t="s">
        <v>39</v>
      </c>
      <c r="M3386">
        <v>316.33</v>
      </c>
      <c r="N3386">
        <v>17610.04</v>
      </c>
      <c r="O3386">
        <v>11683.67</v>
      </c>
      <c r="P3386">
        <v>5926.37</v>
      </c>
      <c r="Q3386" s="1">
        <v>42339</v>
      </c>
      <c r="R3386" t="s">
        <v>98</v>
      </c>
      <c r="S3386" t="s">
        <v>103</v>
      </c>
      <c r="T3386">
        <v>0</v>
      </c>
    </row>
    <row r="3387" spans="1:20" x14ac:dyDescent="0.3">
      <c r="A3387" t="s">
        <v>90</v>
      </c>
      <c r="B3387">
        <v>653047</v>
      </c>
      <c r="C3387">
        <v>835168</v>
      </c>
      <c r="D3387">
        <v>20000</v>
      </c>
      <c r="E3387" t="s">
        <v>18</v>
      </c>
      <c r="F3387">
        <v>10.37</v>
      </c>
      <c r="G3387">
        <v>648.83000000000004</v>
      </c>
      <c r="H3387" t="s">
        <v>29</v>
      </c>
      <c r="I3387" s="1">
        <v>40544</v>
      </c>
      <c r="J3387" t="s">
        <v>20</v>
      </c>
      <c r="K3387" t="s">
        <v>21</v>
      </c>
      <c r="L3387" t="s">
        <v>51</v>
      </c>
      <c r="M3387">
        <v>0</v>
      </c>
      <c r="N3387">
        <v>23357.17</v>
      </c>
      <c r="O3387">
        <v>20000</v>
      </c>
      <c r="P3387">
        <v>3357.17</v>
      </c>
      <c r="Q3387" s="1">
        <v>41640</v>
      </c>
      <c r="R3387" t="s">
        <v>98</v>
      </c>
      <c r="S3387" t="s">
        <v>103</v>
      </c>
      <c r="T3387">
        <v>0</v>
      </c>
    </row>
    <row r="3388" spans="1:20" x14ac:dyDescent="0.3">
      <c r="A3388" t="s">
        <v>90</v>
      </c>
      <c r="B3388">
        <v>653021</v>
      </c>
      <c r="C3388">
        <v>835140</v>
      </c>
      <c r="D3388">
        <v>20000</v>
      </c>
      <c r="E3388" t="s">
        <v>18</v>
      </c>
      <c r="F3388">
        <v>11.11</v>
      </c>
      <c r="G3388">
        <v>655.82</v>
      </c>
      <c r="H3388" t="s">
        <v>29</v>
      </c>
      <c r="I3388" s="1">
        <v>40544</v>
      </c>
      <c r="J3388" t="s">
        <v>20</v>
      </c>
      <c r="K3388" t="s">
        <v>27</v>
      </c>
      <c r="L3388" t="s">
        <v>41</v>
      </c>
      <c r="M3388">
        <v>0</v>
      </c>
      <c r="N3388">
        <v>22722.58</v>
      </c>
      <c r="O3388">
        <v>20000</v>
      </c>
      <c r="P3388">
        <v>2722.58</v>
      </c>
      <c r="Q3388" s="1">
        <v>41153</v>
      </c>
      <c r="R3388" t="s">
        <v>98</v>
      </c>
      <c r="S3388" t="s">
        <v>103</v>
      </c>
      <c r="T3388">
        <v>0</v>
      </c>
    </row>
    <row r="3389" spans="1:20" x14ac:dyDescent="0.3">
      <c r="A3389" t="s">
        <v>90</v>
      </c>
      <c r="B3389">
        <v>651632</v>
      </c>
      <c r="C3389">
        <v>833536</v>
      </c>
      <c r="D3389">
        <v>3600</v>
      </c>
      <c r="E3389" t="s">
        <v>18</v>
      </c>
      <c r="F3389">
        <v>13.8</v>
      </c>
      <c r="G3389">
        <v>122.7</v>
      </c>
      <c r="H3389" t="s">
        <v>19</v>
      </c>
      <c r="I3389" s="1">
        <v>40544</v>
      </c>
      <c r="J3389" t="s">
        <v>20</v>
      </c>
      <c r="K3389" t="s">
        <v>47</v>
      </c>
      <c r="L3389" t="s">
        <v>25</v>
      </c>
      <c r="M3389">
        <v>0</v>
      </c>
      <c r="N3389">
        <v>4415.28</v>
      </c>
      <c r="O3389">
        <v>3600</v>
      </c>
      <c r="P3389">
        <v>815.28</v>
      </c>
      <c r="Q3389" s="1">
        <v>41640</v>
      </c>
      <c r="R3389" t="s">
        <v>98</v>
      </c>
      <c r="S3389" t="s">
        <v>103</v>
      </c>
      <c r="T3389">
        <v>0</v>
      </c>
    </row>
    <row r="3390" spans="1:20" x14ac:dyDescent="0.3">
      <c r="A3390" t="s">
        <v>90</v>
      </c>
      <c r="B3390">
        <v>652998</v>
      </c>
      <c r="C3390">
        <v>835114</v>
      </c>
      <c r="D3390">
        <v>15000</v>
      </c>
      <c r="E3390" t="s">
        <v>18</v>
      </c>
      <c r="F3390">
        <v>18.989999999999998</v>
      </c>
      <c r="G3390">
        <v>549.77</v>
      </c>
      <c r="H3390" t="s">
        <v>60</v>
      </c>
      <c r="I3390" s="1">
        <v>40544</v>
      </c>
      <c r="J3390" t="s">
        <v>20</v>
      </c>
      <c r="K3390" t="s">
        <v>27</v>
      </c>
      <c r="L3390" t="s">
        <v>51</v>
      </c>
      <c r="M3390">
        <v>0</v>
      </c>
      <c r="N3390">
        <v>16135.68</v>
      </c>
      <c r="O3390">
        <v>15000</v>
      </c>
      <c r="P3390">
        <v>1135.68</v>
      </c>
      <c r="Q3390" s="1">
        <v>40695</v>
      </c>
      <c r="R3390" t="s">
        <v>98</v>
      </c>
      <c r="S3390" t="s">
        <v>103</v>
      </c>
      <c r="T3390">
        <v>0</v>
      </c>
    </row>
    <row r="3391" spans="1:20" x14ac:dyDescent="0.3">
      <c r="A3391" t="s">
        <v>90</v>
      </c>
      <c r="B3391">
        <v>652080</v>
      </c>
      <c r="C3391">
        <v>834027</v>
      </c>
      <c r="D3391">
        <v>5500</v>
      </c>
      <c r="E3391" t="s">
        <v>18</v>
      </c>
      <c r="F3391">
        <v>17.14</v>
      </c>
      <c r="G3391">
        <v>196.48</v>
      </c>
      <c r="H3391" t="s">
        <v>44</v>
      </c>
      <c r="I3391" s="1">
        <v>40544</v>
      </c>
      <c r="J3391" t="s">
        <v>20</v>
      </c>
      <c r="K3391" t="s">
        <v>27</v>
      </c>
      <c r="L3391" t="s">
        <v>41</v>
      </c>
      <c r="M3391">
        <v>0</v>
      </c>
      <c r="N3391">
        <v>7070.26</v>
      </c>
      <c r="O3391">
        <v>5500</v>
      </c>
      <c r="P3391">
        <v>1570.26</v>
      </c>
      <c r="Q3391" s="1">
        <v>41640</v>
      </c>
      <c r="R3391" t="s">
        <v>98</v>
      </c>
      <c r="S3391" t="s">
        <v>103</v>
      </c>
      <c r="T3391">
        <v>0</v>
      </c>
    </row>
    <row r="3392" spans="1:20" x14ac:dyDescent="0.3">
      <c r="A3392" t="s">
        <v>90</v>
      </c>
      <c r="B3392">
        <v>652979</v>
      </c>
      <c r="C3392">
        <v>835093</v>
      </c>
      <c r="D3392">
        <v>4800</v>
      </c>
      <c r="E3392" t="s">
        <v>18</v>
      </c>
      <c r="F3392">
        <v>5.42</v>
      </c>
      <c r="G3392">
        <v>144.77000000000001</v>
      </c>
      <c r="H3392" t="s">
        <v>32</v>
      </c>
      <c r="I3392" s="1">
        <v>40544</v>
      </c>
      <c r="J3392" t="s">
        <v>20</v>
      </c>
      <c r="K3392" t="s">
        <v>59</v>
      </c>
      <c r="L3392" t="s">
        <v>79</v>
      </c>
      <c r="M3392">
        <v>0</v>
      </c>
      <c r="N3392">
        <v>5211.04</v>
      </c>
      <c r="O3392">
        <v>4800</v>
      </c>
      <c r="P3392">
        <v>411.04</v>
      </c>
      <c r="Q3392" s="1">
        <v>41640</v>
      </c>
      <c r="R3392" t="s">
        <v>98</v>
      </c>
      <c r="S3392" t="s">
        <v>103</v>
      </c>
      <c r="T3392">
        <v>0</v>
      </c>
    </row>
    <row r="3393" spans="1:20" x14ac:dyDescent="0.3">
      <c r="A3393" t="s">
        <v>90</v>
      </c>
      <c r="B3393">
        <v>652960</v>
      </c>
      <c r="C3393">
        <v>835071</v>
      </c>
      <c r="D3393">
        <v>9000</v>
      </c>
      <c r="E3393" t="s">
        <v>43</v>
      </c>
      <c r="F3393">
        <v>17.14</v>
      </c>
      <c r="G3393">
        <v>224.36</v>
      </c>
      <c r="H3393" t="s">
        <v>44</v>
      </c>
      <c r="I3393" s="1">
        <v>40544</v>
      </c>
      <c r="J3393" t="s">
        <v>26</v>
      </c>
      <c r="K3393" t="s">
        <v>27</v>
      </c>
      <c r="L3393" t="s">
        <v>67</v>
      </c>
      <c r="M3393">
        <v>0</v>
      </c>
      <c r="N3393">
        <v>4876.4799999999996</v>
      </c>
      <c r="O3393">
        <v>2192.2600000000002</v>
      </c>
      <c r="P3393">
        <v>2279.34</v>
      </c>
      <c r="Q3393" s="1">
        <v>41183</v>
      </c>
      <c r="R3393" t="s">
        <v>98</v>
      </c>
      <c r="S3393" t="s">
        <v>104</v>
      </c>
      <c r="T3393">
        <v>1</v>
      </c>
    </row>
    <row r="3394" spans="1:20" x14ac:dyDescent="0.3">
      <c r="A3394" t="s">
        <v>90</v>
      </c>
      <c r="B3394">
        <v>649797</v>
      </c>
      <c r="C3394">
        <v>831260</v>
      </c>
      <c r="D3394">
        <v>8000</v>
      </c>
      <c r="E3394" t="s">
        <v>18</v>
      </c>
      <c r="F3394">
        <v>7.66</v>
      </c>
      <c r="G3394">
        <v>249.44</v>
      </c>
      <c r="H3394" t="s">
        <v>32</v>
      </c>
      <c r="I3394" s="1">
        <v>40544</v>
      </c>
      <c r="J3394" t="s">
        <v>20</v>
      </c>
      <c r="K3394" t="s">
        <v>27</v>
      </c>
      <c r="L3394" t="s">
        <v>57</v>
      </c>
      <c r="M3394">
        <v>0</v>
      </c>
      <c r="N3394">
        <v>8371.81</v>
      </c>
      <c r="O3394">
        <v>8000</v>
      </c>
      <c r="P3394">
        <v>371.81</v>
      </c>
      <c r="Q3394" s="1">
        <v>40787</v>
      </c>
      <c r="R3394" t="s">
        <v>98</v>
      </c>
      <c r="S3394" t="s">
        <v>103</v>
      </c>
      <c r="T3394">
        <v>0</v>
      </c>
    </row>
    <row r="3395" spans="1:20" x14ac:dyDescent="0.3">
      <c r="A3395" t="s">
        <v>90</v>
      </c>
      <c r="B3395">
        <v>649769</v>
      </c>
      <c r="C3395">
        <v>831225</v>
      </c>
      <c r="D3395">
        <v>8600</v>
      </c>
      <c r="E3395" t="s">
        <v>43</v>
      </c>
      <c r="F3395">
        <v>10.74</v>
      </c>
      <c r="G3395">
        <v>185.88</v>
      </c>
      <c r="H3395" t="s">
        <v>29</v>
      </c>
      <c r="I3395" s="1">
        <v>40544</v>
      </c>
      <c r="J3395" t="s">
        <v>46</v>
      </c>
      <c r="K3395" t="s">
        <v>27</v>
      </c>
      <c r="L3395" t="s">
        <v>34</v>
      </c>
      <c r="M3395">
        <v>185.88</v>
      </c>
      <c r="N3395">
        <v>10963.59</v>
      </c>
      <c r="O3395">
        <v>8414.1200000000008</v>
      </c>
      <c r="P3395">
        <v>2549.4699999999998</v>
      </c>
      <c r="Q3395" s="1">
        <v>42339</v>
      </c>
      <c r="R3395" t="s">
        <v>98</v>
      </c>
      <c r="S3395" t="s">
        <v>103</v>
      </c>
      <c r="T3395">
        <v>0</v>
      </c>
    </row>
    <row r="3396" spans="1:20" x14ac:dyDescent="0.3">
      <c r="A3396" t="s">
        <v>90</v>
      </c>
      <c r="B3396">
        <v>651913</v>
      </c>
      <c r="C3396">
        <v>833847</v>
      </c>
      <c r="D3396">
        <v>4000</v>
      </c>
      <c r="E3396" t="s">
        <v>43</v>
      </c>
      <c r="F3396">
        <v>14.17</v>
      </c>
      <c r="G3396">
        <v>93.43</v>
      </c>
      <c r="H3396" t="s">
        <v>19</v>
      </c>
      <c r="I3396" s="1">
        <v>40544</v>
      </c>
      <c r="J3396" t="s">
        <v>26</v>
      </c>
      <c r="K3396" t="s">
        <v>47</v>
      </c>
      <c r="L3396" t="s">
        <v>28</v>
      </c>
      <c r="M3396">
        <v>0</v>
      </c>
      <c r="N3396">
        <v>2235.36</v>
      </c>
      <c r="O3396">
        <v>1269.21</v>
      </c>
      <c r="P3396">
        <v>966.15</v>
      </c>
      <c r="Q3396" s="1">
        <v>41306</v>
      </c>
      <c r="R3396" t="s">
        <v>98</v>
      </c>
      <c r="S3396" t="s">
        <v>104</v>
      </c>
      <c r="T3396">
        <v>1</v>
      </c>
    </row>
    <row r="3397" spans="1:20" x14ac:dyDescent="0.3">
      <c r="A3397" t="s">
        <v>90</v>
      </c>
      <c r="B3397">
        <v>629754</v>
      </c>
      <c r="C3397">
        <v>806852</v>
      </c>
      <c r="D3397">
        <v>3000</v>
      </c>
      <c r="E3397" t="s">
        <v>43</v>
      </c>
      <c r="F3397">
        <v>15.28</v>
      </c>
      <c r="G3397">
        <v>71.819999999999993</v>
      </c>
      <c r="H3397" t="s">
        <v>23</v>
      </c>
      <c r="I3397" s="1">
        <v>40544</v>
      </c>
      <c r="J3397" t="s">
        <v>20</v>
      </c>
      <c r="K3397" t="s">
        <v>27</v>
      </c>
      <c r="L3397" t="s">
        <v>42</v>
      </c>
      <c r="M3397">
        <v>0</v>
      </c>
      <c r="N3397">
        <v>3833.86</v>
      </c>
      <c r="O3397">
        <v>3000</v>
      </c>
      <c r="P3397">
        <v>833.86</v>
      </c>
      <c r="Q3397" s="1">
        <v>41334</v>
      </c>
      <c r="R3397" t="s">
        <v>98</v>
      </c>
      <c r="S3397" t="s">
        <v>103</v>
      </c>
      <c r="T3397">
        <v>0</v>
      </c>
    </row>
    <row r="3398" spans="1:20" x14ac:dyDescent="0.3">
      <c r="A3398" t="s">
        <v>90</v>
      </c>
      <c r="B3398">
        <v>650245</v>
      </c>
      <c r="C3398">
        <v>831799</v>
      </c>
      <c r="D3398">
        <v>5000</v>
      </c>
      <c r="E3398" t="s">
        <v>18</v>
      </c>
      <c r="F3398">
        <v>16.77</v>
      </c>
      <c r="G3398">
        <v>177.7</v>
      </c>
      <c r="H3398" t="s">
        <v>44</v>
      </c>
      <c r="I3398" s="1">
        <v>40544</v>
      </c>
      <c r="J3398" t="s">
        <v>20</v>
      </c>
      <c r="K3398" t="s">
        <v>47</v>
      </c>
      <c r="L3398" t="s">
        <v>81</v>
      </c>
      <c r="M3398">
        <v>0</v>
      </c>
      <c r="N3398">
        <v>6006.13</v>
      </c>
      <c r="O3398">
        <v>5000</v>
      </c>
      <c r="P3398">
        <v>1006.13</v>
      </c>
      <c r="Q3398" s="1">
        <v>41122</v>
      </c>
      <c r="R3398" t="s">
        <v>98</v>
      </c>
      <c r="S3398" t="s">
        <v>103</v>
      </c>
      <c r="T3398">
        <v>0</v>
      </c>
    </row>
    <row r="3399" spans="1:20" x14ac:dyDescent="0.3">
      <c r="A3399" t="s">
        <v>90</v>
      </c>
      <c r="B3399">
        <v>633495</v>
      </c>
      <c r="C3399">
        <v>811594</v>
      </c>
      <c r="D3399">
        <v>5000</v>
      </c>
      <c r="E3399" t="s">
        <v>18</v>
      </c>
      <c r="F3399">
        <v>9.6300000000000008</v>
      </c>
      <c r="G3399">
        <v>160.47</v>
      </c>
      <c r="H3399" t="s">
        <v>29</v>
      </c>
      <c r="I3399" s="1">
        <v>40544</v>
      </c>
      <c r="J3399" t="s">
        <v>20</v>
      </c>
      <c r="K3399" t="s">
        <v>27</v>
      </c>
      <c r="L3399" t="s">
        <v>57</v>
      </c>
      <c r="M3399">
        <v>0</v>
      </c>
      <c r="N3399">
        <v>5775.76</v>
      </c>
      <c r="O3399">
        <v>5000</v>
      </c>
      <c r="P3399">
        <v>775.76</v>
      </c>
      <c r="Q3399" s="1">
        <v>41640</v>
      </c>
      <c r="R3399" t="s">
        <v>98</v>
      </c>
      <c r="S3399" t="s">
        <v>103</v>
      </c>
      <c r="T3399">
        <v>0</v>
      </c>
    </row>
    <row r="3400" spans="1:20" x14ac:dyDescent="0.3">
      <c r="A3400" t="s">
        <v>90</v>
      </c>
      <c r="B3400">
        <v>652885</v>
      </c>
      <c r="C3400">
        <v>834973</v>
      </c>
      <c r="D3400">
        <v>5000</v>
      </c>
      <c r="E3400" t="s">
        <v>43</v>
      </c>
      <c r="F3400">
        <v>15.65</v>
      </c>
      <c r="G3400">
        <v>120.67</v>
      </c>
      <c r="H3400" t="s">
        <v>23</v>
      </c>
      <c r="I3400" s="1">
        <v>40544</v>
      </c>
      <c r="J3400" t="s">
        <v>46</v>
      </c>
      <c r="K3400" t="s">
        <v>47</v>
      </c>
      <c r="L3400" t="s">
        <v>54</v>
      </c>
      <c r="M3400">
        <v>121.04</v>
      </c>
      <c r="N3400">
        <v>7115.09</v>
      </c>
      <c r="O3400">
        <v>4878.96</v>
      </c>
      <c r="P3400">
        <v>2236.13</v>
      </c>
      <c r="Q3400" s="1">
        <v>42339</v>
      </c>
      <c r="R3400" t="s">
        <v>98</v>
      </c>
      <c r="S3400" t="s">
        <v>103</v>
      </c>
      <c r="T3400">
        <v>0</v>
      </c>
    </row>
    <row r="3401" spans="1:20" x14ac:dyDescent="0.3">
      <c r="A3401" t="s">
        <v>90</v>
      </c>
      <c r="B3401">
        <v>648590</v>
      </c>
      <c r="C3401">
        <v>829758</v>
      </c>
      <c r="D3401">
        <v>25000</v>
      </c>
      <c r="E3401" t="s">
        <v>43</v>
      </c>
      <c r="F3401">
        <v>18.25</v>
      </c>
      <c r="G3401">
        <v>638.25</v>
      </c>
      <c r="H3401" t="s">
        <v>60</v>
      </c>
      <c r="I3401" s="1">
        <v>40544</v>
      </c>
      <c r="J3401" t="s">
        <v>46</v>
      </c>
      <c r="K3401" t="s">
        <v>27</v>
      </c>
      <c r="L3401" t="s">
        <v>22</v>
      </c>
      <c r="M3401">
        <v>662.6</v>
      </c>
      <c r="N3401">
        <v>37592</v>
      </c>
      <c r="O3401">
        <v>24337.41</v>
      </c>
      <c r="P3401">
        <v>13254.59</v>
      </c>
      <c r="Q3401" s="1">
        <v>42339</v>
      </c>
      <c r="R3401" t="s">
        <v>98</v>
      </c>
      <c r="S3401" t="s">
        <v>103</v>
      </c>
      <c r="T3401">
        <v>0</v>
      </c>
    </row>
    <row r="3402" spans="1:20" x14ac:dyDescent="0.3">
      <c r="A3402" t="s">
        <v>90</v>
      </c>
      <c r="B3402">
        <v>652534</v>
      </c>
      <c r="C3402">
        <v>834543</v>
      </c>
      <c r="D3402">
        <v>14000</v>
      </c>
      <c r="E3402" t="s">
        <v>43</v>
      </c>
      <c r="F3402">
        <v>18.989999999999998</v>
      </c>
      <c r="G3402">
        <v>363.1</v>
      </c>
      <c r="H3402" t="s">
        <v>60</v>
      </c>
      <c r="I3402" s="1">
        <v>40544</v>
      </c>
      <c r="J3402" t="s">
        <v>20</v>
      </c>
      <c r="K3402" t="s">
        <v>24</v>
      </c>
      <c r="L3402" t="s">
        <v>39</v>
      </c>
      <c r="M3402">
        <v>0</v>
      </c>
      <c r="N3402">
        <v>18011.88</v>
      </c>
      <c r="O3402">
        <v>13999.99</v>
      </c>
      <c r="P3402">
        <v>4011.89</v>
      </c>
      <c r="Q3402" s="1">
        <v>41183</v>
      </c>
      <c r="R3402" t="s">
        <v>98</v>
      </c>
      <c r="S3402" t="s">
        <v>103</v>
      </c>
      <c r="T3402">
        <v>0</v>
      </c>
    </row>
    <row r="3403" spans="1:20" x14ac:dyDescent="0.3">
      <c r="A3403" t="s">
        <v>90</v>
      </c>
      <c r="B3403">
        <v>652764</v>
      </c>
      <c r="C3403">
        <v>834816</v>
      </c>
      <c r="D3403">
        <v>16000</v>
      </c>
      <c r="E3403" t="s">
        <v>43</v>
      </c>
      <c r="F3403">
        <v>17.88</v>
      </c>
      <c r="G3403">
        <v>405.26</v>
      </c>
      <c r="H3403" t="s">
        <v>44</v>
      </c>
      <c r="I3403" s="1">
        <v>40544</v>
      </c>
      <c r="J3403" t="s">
        <v>26</v>
      </c>
      <c r="K3403" t="s">
        <v>27</v>
      </c>
      <c r="L3403" t="s">
        <v>48</v>
      </c>
      <c r="M3403">
        <v>0</v>
      </c>
      <c r="N3403">
        <v>14677.21</v>
      </c>
      <c r="O3403">
        <v>1779.36</v>
      </c>
      <c r="P3403">
        <v>2260.34</v>
      </c>
      <c r="Q3403" s="1">
        <v>40878</v>
      </c>
      <c r="R3403" t="s">
        <v>98</v>
      </c>
      <c r="S3403" t="s">
        <v>104</v>
      </c>
      <c r="T3403">
        <v>1</v>
      </c>
    </row>
    <row r="3404" spans="1:20" x14ac:dyDescent="0.3">
      <c r="A3404" t="s">
        <v>90</v>
      </c>
      <c r="B3404">
        <v>652820</v>
      </c>
      <c r="C3404">
        <v>834888</v>
      </c>
      <c r="D3404">
        <v>25000</v>
      </c>
      <c r="E3404" t="s">
        <v>43</v>
      </c>
      <c r="F3404">
        <v>17.14</v>
      </c>
      <c r="G3404">
        <v>623.20000000000005</v>
      </c>
      <c r="H3404" t="s">
        <v>44</v>
      </c>
      <c r="I3404" s="1">
        <v>40544</v>
      </c>
      <c r="J3404" t="s">
        <v>20</v>
      </c>
      <c r="K3404" t="s">
        <v>27</v>
      </c>
      <c r="L3404" t="s">
        <v>41</v>
      </c>
      <c r="M3404">
        <v>0</v>
      </c>
      <c r="N3404">
        <v>37109.429680000001</v>
      </c>
      <c r="O3404">
        <v>25000</v>
      </c>
      <c r="P3404">
        <v>12109.43</v>
      </c>
      <c r="Q3404" s="1">
        <v>42125</v>
      </c>
      <c r="R3404" t="s">
        <v>98</v>
      </c>
      <c r="S3404" t="s">
        <v>103</v>
      </c>
      <c r="T3404">
        <v>0</v>
      </c>
    </row>
    <row r="3405" spans="1:20" x14ac:dyDescent="0.3">
      <c r="A3405" t="s">
        <v>90</v>
      </c>
      <c r="B3405">
        <v>652819</v>
      </c>
      <c r="C3405">
        <v>834887</v>
      </c>
      <c r="D3405">
        <v>12000</v>
      </c>
      <c r="E3405" t="s">
        <v>18</v>
      </c>
      <c r="F3405">
        <v>7.29</v>
      </c>
      <c r="G3405">
        <v>372.12</v>
      </c>
      <c r="H3405" t="s">
        <v>32</v>
      </c>
      <c r="I3405" s="1">
        <v>40544</v>
      </c>
      <c r="J3405" t="s">
        <v>20</v>
      </c>
      <c r="K3405" t="s">
        <v>27</v>
      </c>
      <c r="L3405" t="s">
        <v>41</v>
      </c>
      <c r="M3405">
        <v>0</v>
      </c>
      <c r="N3405">
        <v>13393.44</v>
      </c>
      <c r="O3405">
        <v>12000</v>
      </c>
      <c r="P3405">
        <v>1393.44</v>
      </c>
      <c r="Q3405" s="1">
        <v>41640</v>
      </c>
      <c r="R3405" t="s">
        <v>98</v>
      </c>
      <c r="S3405" t="s">
        <v>103</v>
      </c>
      <c r="T3405">
        <v>0</v>
      </c>
    </row>
    <row r="3406" spans="1:20" x14ac:dyDescent="0.3">
      <c r="A3406" t="s">
        <v>90</v>
      </c>
      <c r="B3406">
        <v>652753</v>
      </c>
      <c r="C3406">
        <v>834802</v>
      </c>
      <c r="D3406">
        <v>15000</v>
      </c>
      <c r="E3406" t="s">
        <v>43</v>
      </c>
      <c r="F3406">
        <v>16.02</v>
      </c>
      <c r="G3406">
        <v>364.94</v>
      </c>
      <c r="H3406" t="s">
        <v>23</v>
      </c>
      <c r="I3406" s="1">
        <v>40544</v>
      </c>
      <c r="J3406" t="s">
        <v>46</v>
      </c>
      <c r="K3406" t="s">
        <v>27</v>
      </c>
      <c r="L3406" t="s">
        <v>41</v>
      </c>
      <c r="M3406">
        <v>393.07</v>
      </c>
      <c r="N3406">
        <v>21472.63</v>
      </c>
      <c r="O3406">
        <v>14606.93</v>
      </c>
      <c r="P3406">
        <v>6865.7</v>
      </c>
      <c r="Q3406" s="1">
        <v>42339</v>
      </c>
      <c r="R3406" t="s">
        <v>98</v>
      </c>
      <c r="S3406" t="s">
        <v>103</v>
      </c>
      <c r="T3406">
        <v>0</v>
      </c>
    </row>
    <row r="3407" spans="1:20" x14ac:dyDescent="0.3">
      <c r="A3407" t="s">
        <v>90</v>
      </c>
      <c r="B3407">
        <v>652782</v>
      </c>
      <c r="C3407">
        <v>834843</v>
      </c>
      <c r="D3407">
        <v>5500</v>
      </c>
      <c r="E3407" t="s">
        <v>18</v>
      </c>
      <c r="F3407">
        <v>6.92</v>
      </c>
      <c r="G3407">
        <v>169.63</v>
      </c>
      <c r="H3407" t="s">
        <v>32</v>
      </c>
      <c r="I3407" s="1">
        <v>40544</v>
      </c>
      <c r="J3407" t="s">
        <v>20</v>
      </c>
      <c r="K3407" t="s">
        <v>27</v>
      </c>
      <c r="L3407" t="s">
        <v>41</v>
      </c>
      <c r="M3407">
        <v>0</v>
      </c>
      <c r="N3407">
        <v>6007.12</v>
      </c>
      <c r="O3407">
        <v>5500</v>
      </c>
      <c r="P3407">
        <v>507.12</v>
      </c>
      <c r="Q3407" s="1">
        <v>41214</v>
      </c>
      <c r="R3407" t="s">
        <v>98</v>
      </c>
      <c r="S3407" t="s">
        <v>103</v>
      </c>
      <c r="T3407">
        <v>0</v>
      </c>
    </row>
    <row r="3408" spans="1:20" x14ac:dyDescent="0.3">
      <c r="A3408" t="s">
        <v>90</v>
      </c>
      <c r="B3408">
        <v>652758</v>
      </c>
      <c r="C3408">
        <v>834808</v>
      </c>
      <c r="D3408">
        <v>10000</v>
      </c>
      <c r="E3408" t="s">
        <v>18</v>
      </c>
      <c r="F3408">
        <v>6.92</v>
      </c>
      <c r="G3408">
        <v>308.41000000000003</v>
      </c>
      <c r="H3408" t="s">
        <v>32</v>
      </c>
      <c r="I3408" s="1">
        <v>40544</v>
      </c>
      <c r="J3408" t="s">
        <v>20</v>
      </c>
      <c r="K3408" t="s">
        <v>27</v>
      </c>
      <c r="L3408" t="s">
        <v>51</v>
      </c>
      <c r="M3408">
        <v>0</v>
      </c>
      <c r="N3408">
        <v>11102.62</v>
      </c>
      <c r="O3408">
        <v>10000</v>
      </c>
      <c r="P3408">
        <v>1102.6199999999999</v>
      </c>
      <c r="Q3408" s="1">
        <v>41671</v>
      </c>
      <c r="R3408" t="s">
        <v>98</v>
      </c>
      <c r="S3408" t="s">
        <v>103</v>
      </c>
      <c r="T3408">
        <v>0</v>
      </c>
    </row>
    <row r="3409" spans="1:20" x14ac:dyDescent="0.3">
      <c r="A3409" t="s">
        <v>90</v>
      </c>
      <c r="B3409">
        <v>652738</v>
      </c>
      <c r="C3409">
        <v>834785</v>
      </c>
      <c r="D3409">
        <v>17500</v>
      </c>
      <c r="E3409" t="s">
        <v>43</v>
      </c>
      <c r="F3409">
        <v>15.28</v>
      </c>
      <c r="G3409">
        <v>418.91</v>
      </c>
      <c r="H3409" t="s">
        <v>23</v>
      </c>
      <c r="I3409" s="1">
        <v>40544</v>
      </c>
      <c r="J3409" t="s">
        <v>20</v>
      </c>
      <c r="K3409" t="s">
        <v>27</v>
      </c>
      <c r="L3409" t="s">
        <v>58</v>
      </c>
      <c r="M3409">
        <v>0</v>
      </c>
      <c r="N3409">
        <v>18791.48</v>
      </c>
      <c r="O3409">
        <v>17500</v>
      </c>
      <c r="P3409">
        <v>1291.48</v>
      </c>
      <c r="Q3409" s="1">
        <v>40725</v>
      </c>
      <c r="R3409" t="s">
        <v>98</v>
      </c>
      <c r="S3409" t="s">
        <v>103</v>
      </c>
      <c r="T3409">
        <v>0</v>
      </c>
    </row>
    <row r="3410" spans="1:20" x14ac:dyDescent="0.3">
      <c r="A3410" t="s">
        <v>90</v>
      </c>
      <c r="B3410">
        <v>652727</v>
      </c>
      <c r="C3410">
        <v>834772</v>
      </c>
      <c r="D3410">
        <v>4000</v>
      </c>
      <c r="E3410" t="s">
        <v>43</v>
      </c>
      <c r="F3410">
        <v>9.6300000000000008</v>
      </c>
      <c r="G3410">
        <v>84.27</v>
      </c>
      <c r="H3410" t="s">
        <v>29</v>
      </c>
      <c r="I3410" s="1">
        <v>40544</v>
      </c>
      <c r="J3410" t="s">
        <v>20</v>
      </c>
      <c r="K3410" t="s">
        <v>49</v>
      </c>
      <c r="L3410" t="s">
        <v>34</v>
      </c>
      <c r="M3410">
        <v>0</v>
      </c>
      <c r="N3410">
        <v>4774.0704729999998</v>
      </c>
      <c r="O3410">
        <v>4000</v>
      </c>
      <c r="P3410">
        <v>774.07</v>
      </c>
      <c r="Q3410" s="1">
        <v>41821</v>
      </c>
      <c r="R3410" t="s">
        <v>98</v>
      </c>
      <c r="S3410" t="s">
        <v>103</v>
      </c>
      <c r="T3410">
        <v>0</v>
      </c>
    </row>
    <row r="3411" spans="1:20" x14ac:dyDescent="0.3">
      <c r="A3411" t="s">
        <v>90</v>
      </c>
      <c r="B3411">
        <v>652705</v>
      </c>
      <c r="C3411">
        <v>834747</v>
      </c>
      <c r="D3411">
        <v>8000</v>
      </c>
      <c r="E3411" t="s">
        <v>18</v>
      </c>
      <c r="F3411">
        <v>7.29</v>
      </c>
      <c r="G3411">
        <v>248.08</v>
      </c>
      <c r="H3411" t="s">
        <v>32</v>
      </c>
      <c r="I3411" s="1">
        <v>40544</v>
      </c>
      <c r="J3411" t="s">
        <v>20</v>
      </c>
      <c r="K3411" t="s">
        <v>27</v>
      </c>
      <c r="L3411" t="s">
        <v>58</v>
      </c>
      <c r="M3411">
        <v>0</v>
      </c>
      <c r="N3411">
        <v>8928.58</v>
      </c>
      <c r="O3411">
        <v>8000</v>
      </c>
      <c r="P3411">
        <v>928.58</v>
      </c>
      <c r="Q3411" s="1">
        <v>41640</v>
      </c>
      <c r="R3411" t="s">
        <v>98</v>
      </c>
      <c r="S3411" t="s">
        <v>103</v>
      </c>
      <c r="T3411">
        <v>0</v>
      </c>
    </row>
    <row r="3412" spans="1:20" x14ac:dyDescent="0.3">
      <c r="A3412" t="s">
        <v>90</v>
      </c>
      <c r="B3412">
        <v>650446</v>
      </c>
      <c r="C3412">
        <v>832066</v>
      </c>
      <c r="D3412">
        <v>15000</v>
      </c>
      <c r="E3412" t="s">
        <v>18</v>
      </c>
      <c r="F3412">
        <v>13.43</v>
      </c>
      <c r="G3412">
        <v>508.53</v>
      </c>
      <c r="H3412" t="s">
        <v>19</v>
      </c>
      <c r="I3412" s="1">
        <v>40544</v>
      </c>
      <c r="J3412" t="s">
        <v>20</v>
      </c>
      <c r="K3412" t="s">
        <v>27</v>
      </c>
      <c r="L3412" t="s">
        <v>68</v>
      </c>
      <c r="M3412">
        <v>0</v>
      </c>
      <c r="N3412">
        <v>18289.2</v>
      </c>
      <c r="O3412">
        <v>15000</v>
      </c>
      <c r="P3412">
        <v>3289.2</v>
      </c>
      <c r="Q3412" s="1">
        <v>41640</v>
      </c>
      <c r="R3412" t="s">
        <v>98</v>
      </c>
      <c r="S3412" t="s">
        <v>103</v>
      </c>
      <c r="T3412">
        <v>0</v>
      </c>
    </row>
    <row r="3413" spans="1:20" x14ac:dyDescent="0.3">
      <c r="A3413" t="s">
        <v>90</v>
      </c>
      <c r="B3413">
        <v>652128</v>
      </c>
      <c r="C3413">
        <v>834080</v>
      </c>
      <c r="D3413">
        <v>5000</v>
      </c>
      <c r="E3413" t="s">
        <v>18</v>
      </c>
      <c r="F3413">
        <v>14.54</v>
      </c>
      <c r="G3413">
        <v>172.21</v>
      </c>
      <c r="H3413" t="s">
        <v>23</v>
      </c>
      <c r="I3413" s="1">
        <v>40544</v>
      </c>
      <c r="J3413" t="s">
        <v>26</v>
      </c>
      <c r="K3413" t="s">
        <v>24</v>
      </c>
      <c r="L3413" t="s">
        <v>39</v>
      </c>
      <c r="M3413">
        <v>0</v>
      </c>
      <c r="N3413">
        <v>5601.7</v>
      </c>
      <c r="O3413">
        <v>4328.08</v>
      </c>
      <c r="P3413">
        <v>1177.8399999999999</v>
      </c>
      <c r="Q3413" s="1">
        <v>41548</v>
      </c>
      <c r="R3413" t="s">
        <v>98</v>
      </c>
      <c r="S3413" t="s">
        <v>104</v>
      </c>
      <c r="T3413">
        <v>1</v>
      </c>
    </row>
    <row r="3414" spans="1:20" x14ac:dyDescent="0.3">
      <c r="A3414" t="s">
        <v>90</v>
      </c>
      <c r="B3414">
        <v>649984</v>
      </c>
      <c r="C3414">
        <v>831480</v>
      </c>
      <c r="D3414">
        <v>5000</v>
      </c>
      <c r="E3414" t="s">
        <v>43</v>
      </c>
      <c r="F3414">
        <v>10.37</v>
      </c>
      <c r="G3414">
        <v>107.15</v>
      </c>
      <c r="H3414" t="s">
        <v>29</v>
      </c>
      <c r="I3414" s="1">
        <v>40544</v>
      </c>
      <c r="J3414" t="s">
        <v>20</v>
      </c>
      <c r="K3414" t="s">
        <v>30</v>
      </c>
      <c r="L3414" t="s">
        <v>56</v>
      </c>
      <c r="M3414">
        <v>0</v>
      </c>
      <c r="N3414">
        <v>5127.9799999999996</v>
      </c>
      <c r="O3414">
        <v>5000</v>
      </c>
      <c r="P3414">
        <v>127.98</v>
      </c>
      <c r="Q3414" s="1">
        <v>40634</v>
      </c>
      <c r="R3414" t="s">
        <v>98</v>
      </c>
      <c r="S3414" t="s">
        <v>103</v>
      </c>
      <c r="T3414">
        <v>0</v>
      </c>
    </row>
    <row r="3415" spans="1:20" x14ac:dyDescent="0.3">
      <c r="A3415" t="s">
        <v>90</v>
      </c>
      <c r="B3415">
        <v>651455</v>
      </c>
      <c r="C3415">
        <v>833326</v>
      </c>
      <c r="D3415">
        <v>7500</v>
      </c>
      <c r="E3415" t="s">
        <v>18</v>
      </c>
      <c r="F3415">
        <v>7.29</v>
      </c>
      <c r="G3415">
        <v>232.58</v>
      </c>
      <c r="H3415" t="s">
        <v>32</v>
      </c>
      <c r="I3415" s="1">
        <v>40544</v>
      </c>
      <c r="J3415" t="s">
        <v>20</v>
      </c>
      <c r="K3415" t="s">
        <v>21</v>
      </c>
      <c r="L3415" t="s">
        <v>56</v>
      </c>
      <c r="M3415">
        <v>0</v>
      </c>
      <c r="N3415">
        <v>8370.35</v>
      </c>
      <c r="O3415">
        <v>7500</v>
      </c>
      <c r="P3415">
        <v>870.35</v>
      </c>
      <c r="Q3415" s="1">
        <v>41671</v>
      </c>
      <c r="R3415" t="s">
        <v>98</v>
      </c>
      <c r="S3415" t="s">
        <v>103</v>
      </c>
      <c r="T3415">
        <v>0</v>
      </c>
    </row>
    <row r="3416" spans="1:20" x14ac:dyDescent="0.3">
      <c r="A3416" t="s">
        <v>90</v>
      </c>
      <c r="B3416">
        <v>652607</v>
      </c>
      <c r="C3416">
        <v>834627</v>
      </c>
      <c r="D3416">
        <v>6475</v>
      </c>
      <c r="E3416" t="s">
        <v>18</v>
      </c>
      <c r="F3416">
        <v>5.42</v>
      </c>
      <c r="G3416">
        <v>195.29</v>
      </c>
      <c r="H3416" t="s">
        <v>32</v>
      </c>
      <c r="I3416" s="1">
        <v>40544</v>
      </c>
      <c r="J3416" t="s">
        <v>20</v>
      </c>
      <c r="K3416" t="s">
        <v>24</v>
      </c>
      <c r="L3416" t="s">
        <v>51</v>
      </c>
      <c r="M3416">
        <v>0</v>
      </c>
      <c r="N3416">
        <v>6972.36</v>
      </c>
      <c r="O3416">
        <v>6475</v>
      </c>
      <c r="P3416">
        <v>497.36</v>
      </c>
      <c r="Q3416" s="1">
        <v>41334</v>
      </c>
      <c r="R3416" t="s">
        <v>98</v>
      </c>
      <c r="S3416" t="s">
        <v>103</v>
      </c>
      <c r="T3416">
        <v>0</v>
      </c>
    </row>
    <row r="3417" spans="1:20" x14ac:dyDescent="0.3">
      <c r="A3417" t="s">
        <v>90</v>
      </c>
      <c r="B3417">
        <v>652585</v>
      </c>
      <c r="C3417">
        <v>834600</v>
      </c>
      <c r="D3417">
        <v>10000</v>
      </c>
      <c r="E3417" t="s">
        <v>18</v>
      </c>
      <c r="F3417">
        <v>10.37</v>
      </c>
      <c r="G3417">
        <v>324.42</v>
      </c>
      <c r="H3417" t="s">
        <v>29</v>
      </c>
      <c r="I3417" s="1">
        <v>40544</v>
      </c>
      <c r="J3417" t="s">
        <v>26</v>
      </c>
      <c r="K3417" t="s">
        <v>27</v>
      </c>
      <c r="L3417" t="s">
        <v>41</v>
      </c>
      <c r="M3417">
        <v>0</v>
      </c>
      <c r="N3417">
        <v>5724.3</v>
      </c>
      <c r="O3417">
        <v>4334.6099999999997</v>
      </c>
      <c r="P3417">
        <v>1175.96</v>
      </c>
      <c r="Q3417" s="1">
        <v>41091</v>
      </c>
      <c r="R3417" t="s">
        <v>98</v>
      </c>
      <c r="S3417" t="s">
        <v>104</v>
      </c>
      <c r="T3417">
        <v>1</v>
      </c>
    </row>
    <row r="3418" spans="1:20" x14ac:dyDescent="0.3">
      <c r="A3418" t="s">
        <v>90</v>
      </c>
      <c r="B3418">
        <v>652330</v>
      </c>
      <c r="C3418">
        <v>834307</v>
      </c>
      <c r="D3418">
        <v>5000</v>
      </c>
      <c r="E3418" t="s">
        <v>18</v>
      </c>
      <c r="F3418">
        <v>9.6300000000000008</v>
      </c>
      <c r="G3418">
        <v>160.47</v>
      </c>
      <c r="H3418" t="s">
        <v>29</v>
      </c>
      <c r="I3418" s="1">
        <v>40544</v>
      </c>
      <c r="J3418" t="s">
        <v>26</v>
      </c>
      <c r="K3418" t="s">
        <v>24</v>
      </c>
      <c r="L3418" t="s">
        <v>51</v>
      </c>
      <c r="M3418">
        <v>0</v>
      </c>
      <c r="N3418">
        <v>2405.5300000000002</v>
      </c>
      <c r="O3418">
        <v>1506.23</v>
      </c>
      <c r="P3418">
        <v>415.09</v>
      </c>
      <c r="Q3418" s="1">
        <v>40909</v>
      </c>
      <c r="R3418" t="s">
        <v>98</v>
      </c>
      <c r="S3418" t="s">
        <v>104</v>
      </c>
      <c r="T3418">
        <v>1</v>
      </c>
    </row>
    <row r="3419" spans="1:20" x14ac:dyDescent="0.3">
      <c r="A3419" t="s">
        <v>90</v>
      </c>
      <c r="B3419">
        <v>652559</v>
      </c>
      <c r="C3419">
        <v>834571</v>
      </c>
      <c r="D3419">
        <v>1200</v>
      </c>
      <c r="E3419" t="s">
        <v>18</v>
      </c>
      <c r="F3419">
        <v>7.29</v>
      </c>
      <c r="G3419">
        <v>37.22</v>
      </c>
      <c r="H3419" t="s">
        <v>32</v>
      </c>
      <c r="I3419" s="1">
        <v>40544</v>
      </c>
      <c r="J3419" t="s">
        <v>20</v>
      </c>
      <c r="K3419" t="s">
        <v>24</v>
      </c>
      <c r="L3419" t="s">
        <v>42</v>
      </c>
      <c r="M3419">
        <v>0</v>
      </c>
      <c r="N3419">
        <v>1296.22</v>
      </c>
      <c r="O3419">
        <v>1200</v>
      </c>
      <c r="P3419">
        <v>96.22</v>
      </c>
      <c r="Q3419" s="1">
        <v>41183</v>
      </c>
      <c r="R3419" t="s">
        <v>98</v>
      </c>
      <c r="S3419" t="s">
        <v>103</v>
      </c>
      <c r="T3419">
        <v>0</v>
      </c>
    </row>
    <row r="3420" spans="1:20" x14ac:dyDescent="0.3">
      <c r="A3420" t="s">
        <v>90</v>
      </c>
      <c r="B3420">
        <v>652565</v>
      </c>
      <c r="C3420">
        <v>834577</v>
      </c>
      <c r="D3420">
        <v>10000</v>
      </c>
      <c r="E3420" t="s">
        <v>18</v>
      </c>
      <c r="F3420">
        <v>6.92</v>
      </c>
      <c r="G3420">
        <v>308.41000000000003</v>
      </c>
      <c r="H3420" t="s">
        <v>32</v>
      </c>
      <c r="I3420" s="1">
        <v>40544</v>
      </c>
      <c r="J3420" t="s">
        <v>20</v>
      </c>
      <c r="K3420" t="s">
        <v>27</v>
      </c>
      <c r="L3420" t="s">
        <v>56</v>
      </c>
      <c r="M3420">
        <v>0</v>
      </c>
      <c r="N3420">
        <v>11102.65</v>
      </c>
      <c r="O3420">
        <v>10000</v>
      </c>
      <c r="P3420">
        <v>1102.6500000000001</v>
      </c>
      <c r="Q3420" s="1">
        <v>41640</v>
      </c>
      <c r="R3420" t="s">
        <v>98</v>
      </c>
      <c r="S3420" t="s">
        <v>103</v>
      </c>
      <c r="T3420">
        <v>0</v>
      </c>
    </row>
    <row r="3421" spans="1:20" x14ac:dyDescent="0.3">
      <c r="A3421" t="s">
        <v>90</v>
      </c>
      <c r="B3421">
        <v>652236</v>
      </c>
      <c r="C3421">
        <v>834205</v>
      </c>
      <c r="D3421">
        <v>12000</v>
      </c>
      <c r="E3421" t="s">
        <v>18</v>
      </c>
      <c r="F3421">
        <v>9.6300000000000008</v>
      </c>
      <c r="G3421">
        <v>385.13</v>
      </c>
      <c r="H3421" t="s">
        <v>29</v>
      </c>
      <c r="I3421" s="1">
        <v>40544</v>
      </c>
      <c r="J3421" t="s">
        <v>20</v>
      </c>
      <c r="K3421" t="s">
        <v>24</v>
      </c>
      <c r="L3421" t="s">
        <v>58</v>
      </c>
      <c r="M3421">
        <v>0</v>
      </c>
      <c r="N3421">
        <v>13830.94</v>
      </c>
      <c r="O3421">
        <v>12000</v>
      </c>
      <c r="P3421">
        <v>1830.94</v>
      </c>
      <c r="Q3421" s="1">
        <v>41548</v>
      </c>
      <c r="R3421" t="s">
        <v>98</v>
      </c>
      <c r="S3421" t="s">
        <v>103</v>
      </c>
      <c r="T3421">
        <v>0</v>
      </c>
    </row>
    <row r="3422" spans="1:20" x14ac:dyDescent="0.3">
      <c r="A3422" t="s">
        <v>90</v>
      </c>
      <c r="B3422">
        <v>646390</v>
      </c>
      <c r="C3422">
        <v>827040</v>
      </c>
      <c r="D3422">
        <v>9600</v>
      </c>
      <c r="E3422" t="s">
        <v>18</v>
      </c>
      <c r="F3422">
        <v>5.79</v>
      </c>
      <c r="G3422">
        <v>291.14</v>
      </c>
      <c r="H3422" t="s">
        <v>32</v>
      </c>
      <c r="I3422" s="1">
        <v>40544</v>
      </c>
      <c r="J3422" t="s">
        <v>20</v>
      </c>
      <c r="K3422" t="s">
        <v>21</v>
      </c>
      <c r="L3422" t="s">
        <v>42</v>
      </c>
      <c r="M3422">
        <v>0</v>
      </c>
      <c r="N3422">
        <v>9973.4500000000007</v>
      </c>
      <c r="O3422">
        <v>9600</v>
      </c>
      <c r="P3422">
        <v>373.45</v>
      </c>
      <c r="Q3422" s="1">
        <v>40817</v>
      </c>
      <c r="R3422" t="s">
        <v>98</v>
      </c>
      <c r="S3422" t="s">
        <v>103</v>
      </c>
      <c r="T3422">
        <v>0</v>
      </c>
    </row>
    <row r="3423" spans="1:20" x14ac:dyDescent="0.3">
      <c r="A3423" t="s">
        <v>90</v>
      </c>
      <c r="B3423">
        <v>652507</v>
      </c>
      <c r="C3423">
        <v>834508</v>
      </c>
      <c r="D3423">
        <v>5000</v>
      </c>
      <c r="E3423" t="s">
        <v>18</v>
      </c>
      <c r="F3423">
        <v>13.06</v>
      </c>
      <c r="G3423">
        <v>168.62</v>
      </c>
      <c r="H3423" t="s">
        <v>19</v>
      </c>
      <c r="I3423" s="1">
        <v>40544</v>
      </c>
      <c r="J3423" t="s">
        <v>26</v>
      </c>
      <c r="K3423" t="s">
        <v>27</v>
      </c>
      <c r="L3423" t="s">
        <v>54</v>
      </c>
      <c r="M3423">
        <v>0</v>
      </c>
      <c r="N3423">
        <v>2469.7199999999998</v>
      </c>
      <c r="O3423">
        <v>1713.16</v>
      </c>
      <c r="P3423">
        <v>642.20000000000005</v>
      </c>
      <c r="Q3423" s="1">
        <v>40969</v>
      </c>
      <c r="R3423" t="s">
        <v>98</v>
      </c>
      <c r="S3423" t="s">
        <v>104</v>
      </c>
      <c r="T3423">
        <v>1</v>
      </c>
    </row>
    <row r="3424" spans="1:20" x14ac:dyDescent="0.3">
      <c r="A3424" t="s">
        <v>90</v>
      </c>
      <c r="B3424">
        <v>652517</v>
      </c>
      <c r="C3424">
        <v>834522</v>
      </c>
      <c r="D3424">
        <v>10000</v>
      </c>
      <c r="E3424" t="s">
        <v>18</v>
      </c>
      <c r="F3424">
        <v>12.68</v>
      </c>
      <c r="G3424">
        <v>335.41</v>
      </c>
      <c r="H3424" t="s">
        <v>19</v>
      </c>
      <c r="I3424" s="1">
        <v>40544</v>
      </c>
      <c r="J3424" t="s">
        <v>20</v>
      </c>
      <c r="K3424" t="s">
        <v>40</v>
      </c>
      <c r="L3424" t="s">
        <v>35</v>
      </c>
      <c r="M3424">
        <v>0</v>
      </c>
      <c r="N3424">
        <v>12069.96</v>
      </c>
      <c r="O3424">
        <v>10000</v>
      </c>
      <c r="P3424">
        <v>2069.96</v>
      </c>
      <c r="Q3424" s="1">
        <v>41640</v>
      </c>
      <c r="R3424" t="s">
        <v>98</v>
      </c>
      <c r="S3424" t="s">
        <v>103</v>
      </c>
      <c r="T3424">
        <v>0</v>
      </c>
    </row>
    <row r="3425" spans="1:20" x14ac:dyDescent="0.3">
      <c r="A3425" t="s">
        <v>90</v>
      </c>
      <c r="B3425">
        <v>652380</v>
      </c>
      <c r="C3425">
        <v>833033</v>
      </c>
      <c r="D3425">
        <v>12000</v>
      </c>
      <c r="E3425" t="s">
        <v>43</v>
      </c>
      <c r="F3425">
        <v>10.37</v>
      </c>
      <c r="G3425">
        <v>257.16000000000003</v>
      </c>
      <c r="H3425" t="s">
        <v>29</v>
      </c>
      <c r="I3425" s="1">
        <v>40544</v>
      </c>
      <c r="J3425" t="s">
        <v>46</v>
      </c>
      <c r="K3425" t="s">
        <v>27</v>
      </c>
      <c r="L3425" t="s">
        <v>55</v>
      </c>
      <c r="M3425">
        <v>271.63</v>
      </c>
      <c r="N3425">
        <v>15148.02</v>
      </c>
      <c r="O3425">
        <v>11728.37</v>
      </c>
      <c r="P3425">
        <v>3419.65</v>
      </c>
      <c r="Q3425" s="1">
        <v>42339</v>
      </c>
      <c r="R3425" t="s">
        <v>98</v>
      </c>
      <c r="S3425" t="s">
        <v>103</v>
      </c>
      <c r="T3425">
        <v>0</v>
      </c>
    </row>
    <row r="3426" spans="1:20" x14ac:dyDescent="0.3">
      <c r="A3426" t="s">
        <v>90</v>
      </c>
      <c r="B3426">
        <v>648440</v>
      </c>
      <c r="C3426">
        <v>829571</v>
      </c>
      <c r="D3426">
        <v>15200</v>
      </c>
      <c r="E3426" t="s">
        <v>43</v>
      </c>
      <c r="F3426">
        <v>15.28</v>
      </c>
      <c r="G3426">
        <v>363.85</v>
      </c>
      <c r="H3426" t="s">
        <v>23</v>
      </c>
      <c r="I3426" s="1">
        <v>40544</v>
      </c>
      <c r="J3426" t="s">
        <v>20</v>
      </c>
      <c r="K3426" t="s">
        <v>24</v>
      </c>
      <c r="L3426" t="s">
        <v>51</v>
      </c>
      <c r="M3426">
        <v>0</v>
      </c>
      <c r="N3426">
        <v>21511.616170000001</v>
      </c>
      <c r="O3426">
        <v>15200</v>
      </c>
      <c r="P3426">
        <v>6311.62</v>
      </c>
      <c r="Q3426" s="1">
        <v>42064</v>
      </c>
      <c r="R3426" t="s">
        <v>98</v>
      </c>
      <c r="S3426" t="s">
        <v>103</v>
      </c>
      <c r="T3426">
        <v>0</v>
      </c>
    </row>
    <row r="3427" spans="1:20" x14ac:dyDescent="0.3">
      <c r="A3427" t="s">
        <v>90</v>
      </c>
      <c r="B3427">
        <v>645828</v>
      </c>
      <c r="C3427">
        <v>826347</v>
      </c>
      <c r="D3427">
        <v>12000</v>
      </c>
      <c r="E3427" t="s">
        <v>18</v>
      </c>
      <c r="F3427">
        <v>11.11</v>
      </c>
      <c r="G3427">
        <v>393.5</v>
      </c>
      <c r="H3427" t="s">
        <v>29</v>
      </c>
      <c r="I3427" s="1">
        <v>40544</v>
      </c>
      <c r="J3427" t="s">
        <v>20</v>
      </c>
      <c r="K3427" t="s">
        <v>27</v>
      </c>
      <c r="L3427" t="s">
        <v>39</v>
      </c>
      <c r="M3427">
        <v>0</v>
      </c>
      <c r="N3427">
        <v>13512.07</v>
      </c>
      <c r="O3427">
        <v>11999.99</v>
      </c>
      <c r="P3427">
        <v>1512.08</v>
      </c>
      <c r="Q3427" s="1">
        <v>41091</v>
      </c>
      <c r="R3427" t="s">
        <v>98</v>
      </c>
      <c r="S3427" t="s">
        <v>103</v>
      </c>
      <c r="T3427">
        <v>0</v>
      </c>
    </row>
    <row r="3428" spans="1:20" x14ac:dyDescent="0.3">
      <c r="A3428" t="s">
        <v>90</v>
      </c>
      <c r="B3428">
        <v>652444</v>
      </c>
      <c r="C3428">
        <v>834440</v>
      </c>
      <c r="D3428">
        <v>8000</v>
      </c>
      <c r="E3428" t="s">
        <v>18</v>
      </c>
      <c r="F3428">
        <v>11.11</v>
      </c>
      <c r="G3428">
        <v>262.33</v>
      </c>
      <c r="H3428" t="s">
        <v>29</v>
      </c>
      <c r="I3428" s="1">
        <v>40544</v>
      </c>
      <c r="J3428" t="s">
        <v>26</v>
      </c>
      <c r="K3428" t="s">
        <v>27</v>
      </c>
      <c r="L3428" t="s">
        <v>68</v>
      </c>
      <c r="M3428">
        <v>0</v>
      </c>
      <c r="N3428">
        <v>4363.32</v>
      </c>
      <c r="O3428">
        <v>3212.83</v>
      </c>
      <c r="P3428">
        <v>961.25</v>
      </c>
      <c r="Q3428" s="1">
        <v>41061</v>
      </c>
      <c r="R3428" t="s">
        <v>98</v>
      </c>
      <c r="S3428" t="s">
        <v>104</v>
      </c>
      <c r="T3428">
        <v>1</v>
      </c>
    </row>
    <row r="3429" spans="1:20" x14ac:dyDescent="0.3">
      <c r="A3429" t="s">
        <v>90</v>
      </c>
      <c r="B3429">
        <v>650146</v>
      </c>
      <c r="C3429">
        <v>831682</v>
      </c>
      <c r="D3429">
        <v>7200</v>
      </c>
      <c r="E3429" t="s">
        <v>18</v>
      </c>
      <c r="F3429">
        <v>5.42</v>
      </c>
      <c r="G3429">
        <v>217.16</v>
      </c>
      <c r="H3429" t="s">
        <v>32</v>
      </c>
      <c r="I3429" s="1">
        <v>40544</v>
      </c>
      <c r="J3429" t="s">
        <v>20</v>
      </c>
      <c r="K3429" t="s">
        <v>24</v>
      </c>
      <c r="L3429" t="s">
        <v>41</v>
      </c>
      <c r="M3429">
        <v>0</v>
      </c>
      <c r="N3429">
        <v>7816.54</v>
      </c>
      <c r="O3429">
        <v>7200</v>
      </c>
      <c r="P3429">
        <v>616.54</v>
      </c>
      <c r="Q3429" s="1">
        <v>41671</v>
      </c>
      <c r="R3429" t="s">
        <v>98</v>
      </c>
      <c r="S3429" t="s">
        <v>103</v>
      </c>
      <c r="T3429">
        <v>0</v>
      </c>
    </row>
    <row r="3430" spans="1:20" x14ac:dyDescent="0.3">
      <c r="A3430" t="s">
        <v>90</v>
      </c>
      <c r="B3430">
        <v>652261</v>
      </c>
      <c r="C3430">
        <v>834230</v>
      </c>
      <c r="D3430">
        <v>13000</v>
      </c>
      <c r="E3430" t="s">
        <v>43</v>
      </c>
      <c r="F3430">
        <v>10.74</v>
      </c>
      <c r="G3430">
        <v>280.97000000000003</v>
      </c>
      <c r="H3430" t="s">
        <v>29</v>
      </c>
      <c r="I3430" s="1">
        <v>40544</v>
      </c>
      <c r="J3430" t="s">
        <v>20</v>
      </c>
      <c r="K3430" t="s">
        <v>27</v>
      </c>
      <c r="L3430" t="s">
        <v>38</v>
      </c>
      <c r="M3430">
        <v>0</v>
      </c>
      <c r="N3430">
        <v>16045.3</v>
      </c>
      <c r="O3430">
        <v>13000</v>
      </c>
      <c r="P3430">
        <v>3045.3</v>
      </c>
      <c r="Q3430" s="1">
        <v>41609</v>
      </c>
      <c r="R3430" t="s">
        <v>98</v>
      </c>
      <c r="S3430" t="s">
        <v>103</v>
      </c>
      <c r="T3430">
        <v>0</v>
      </c>
    </row>
    <row r="3431" spans="1:20" x14ac:dyDescent="0.3">
      <c r="A3431" t="s">
        <v>90</v>
      </c>
      <c r="B3431">
        <v>652352</v>
      </c>
      <c r="C3431">
        <v>834332</v>
      </c>
      <c r="D3431">
        <v>11200</v>
      </c>
      <c r="E3431" t="s">
        <v>18</v>
      </c>
      <c r="F3431">
        <v>5.79</v>
      </c>
      <c r="G3431">
        <v>339.67</v>
      </c>
      <c r="H3431" t="s">
        <v>32</v>
      </c>
      <c r="I3431" s="1">
        <v>40544</v>
      </c>
      <c r="J3431" t="s">
        <v>20</v>
      </c>
      <c r="K3431" t="s">
        <v>27</v>
      </c>
      <c r="L3431" t="s">
        <v>42</v>
      </c>
      <c r="M3431">
        <v>0</v>
      </c>
      <c r="N3431">
        <v>12154.58</v>
      </c>
      <c r="O3431">
        <v>11200</v>
      </c>
      <c r="P3431">
        <v>954.58</v>
      </c>
      <c r="Q3431" s="1">
        <v>41395</v>
      </c>
      <c r="R3431" t="s">
        <v>98</v>
      </c>
      <c r="S3431" t="s">
        <v>103</v>
      </c>
      <c r="T3431">
        <v>0</v>
      </c>
    </row>
    <row r="3432" spans="1:20" x14ac:dyDescent="0.3">
      <c r="A3432" t="s">
        <v>90</v>
      </c>
      <c r="B3432">
        <v>651012</v>
      </c>
      <c r="C3432">
        <v>832785</v>
      </c>
      <c r="D3432">
        <v>6000</v>
      </c>
      <c r="E3432" t="s">
        <v>18</v>
      </c>
      <c r="F3432">
        <v>5.42</v>
      </c>
      <c r="G3432">
        <v>180.96</v>
      </c>
      <c r="H3432" t="s">
        <v>32</v>
      </c>
      <c r="I3432" s="1">
        <v>40544</v>
      </c>
      <c r="J3432" t="s">
        <v>20</v>
      </c>
      <c r="K3432" t="s">
        <v>47</v>
      </c>
      <c r="L3432" t="s">
        <v>39</v>
      </c>
      <c r="M3432">
        <v>0</v>
      </c>
      <c r="N3432">
        <v>6514.04</v>
      </c>
      <c r="O3432">
        <v>6000</v>
      </c>
      <c r="P3432">
        <v>514.04</v>
      </c>
      <c r="Q3432" s="1">
        <v>41640</v>
      </c>
      <c r="R3432" t="s">
        <v>98</v>
      </c>
      <c r="S3432" t="s">
        <v>103</v>
      </c>
      <c r="T3432">
        <v>0</v>
      </c>
    </row>
    <row r="3433" spans="1:20" x14ac:dyDescent="0.3">
      <c r="A3433" t="s">
        <v>90</v>
      </c>
      <c r="B3433">
        <v>652371</v>
      </c>
      <c r="C3433">
        <v>834354</v>
      </c>
      <c r="D3433">
        <v>5550</v>
      </c>
      <c r="E3433" t="s">
        <v>18</v>
      </c>
      <c r="F3433">
        <v>10.37</v>
      </c>
      <c r="G3433">
        <v>180.05</v>
      </c>
      <c r="H3433" t="s">
        <v>29</v>
      </c>
      <c r="I3433" s="1">
        <v>40544</v>
      </c>
      <c r="J3433" t="s">
        <v>20</v>
      </c>
      <c r="K3433" t="s">
        <v>27</v>
      </c>
      <c r="L3433" t="s">
        <v>68</v>
      </c>
      <c r="M3433">
        <v>0</v>
      </c>
      <c r="N3433">
        <v>6426.8</v>
      </c>
      <c r="O3433">
        <v>5550</v>
      </c>
      <c r="P3433">
        <v>876.8</v>
      </c>
      <c r="Q3433" s="1">
        <v>41395</v>
      </c>
      <c r="R3433" t="s">
        <v>98</v>
      </c>
      <c r="S3433" t="s">
        <v>103</v>
      </c>
      <c r="T3433">
        <v>0</v>
      </c>
    </row>
    <row r="3434" spans="1:20" x14ac:dyDescent="0.3">
      <c r="A3434" t="s">
        <v>90</v>
      </c>
      <c r="B3434">
        <v>651424</v>
      </c>
      <c r="C3434">
        <v>833289</v>
      </c>
      <c r="D3434">
        <v>2000</v>
      </c>
      <c r="E3434" t="s">
        <v>18</v>
      </c>
      <c r="F3434">
        <v>9.6300000000000008</v>
      </c>
      <c r="G3434">
        <v>64.19</v>
      </c>
      <c r="H3434" t="s">
        <v>29</v>
      </c>
      <c r="I3434" s="1">
        <v>40544</v>
      </c>
      <c r="J3434" t="s">
        <v>20</v>
      </c>
      <c r="K3434" t="s">
        <v>24</v>
      </c>
      <c r="L3434" t="s">
        <v>35</v>
      </c>
      <c r="M3434">
        <v>0</v>
      </c>
      <c r="N3434">
        <v>2308.7399999999998</v>
      </c>
      <c r="O3434">
        <v>2000</v>
      </c>
      <c r="P3434">
        <v>308.74</v>
      </c>
      <c r="Q3434" s="1">
        <v>41609</v>
      </c>
      <c r="R3434" t="s">
        <v>98</v>
      </c>
      <c r="S3434" t="s">
        <v>103</v>
      </c>
      <c r="T3434">
        <v>0</v>
      </c>
    </row>
    <row r="3435" spans="1:20" x14ac:dyDescent="0.3">
      <c r="A3435" t="s">
        <v>90</v>
      </c>
      <c r="B3435">
        <v>652286</v>
      </c>
      <c r="C3435">
        <v>834260</v>
      </c>
      <c r="D3435">
        <v>16000</v>
      </c>
      <c r="E3435" t="s">
        <v>18</v>
      </c>
      <c r="F3435">
        <v>10</v>
      </c>
      <c r="G3435">
        <v>516.28</v>
      </c>
      <c r="H3435" t="s">
        <v>29</v>
      </c>
      <c r="I3435" s="1">
        <v>40544</v>
      </c>
      <c r="J3435" t="s">
        <v>20</v>
      </c>
      <c r="K3435" t="s">
        <v>27</v>
      </c>
      <c r="L3435" t="s">
        <v>41</v>
      </c>
      <c r="M3435">
        <v>0</v>
      </c>
      <c r="N3435">
        <v>18581.439999999999</v>
      </c>
      <c r="O3435">
        <v>16000</v>
      </c>
      <c r="P3435">
        <v>2581.44</v>
      </c>
      <c r="Q3435" s="1">
        <v>41640</v>
      </c>
      <c r="R3435" t="s">
        <v>98</v>
      </c>
      <c r="S3435" t="s">
        <v>103</v>
      </c>
      <c r="T3435">
        <v>0</v>
      </c>
    </row>
    <row r="3436" spans="1:20" x14ac:dyDescent="0.3">
      <c r="A3436" t="s">
        <v>90</v>
      </c>
      <c r="B3436">
        <v>652315</v>
      </c>
      <c r="C3436">
        <v>834291</v>
      </c>
      <c r="D3436">
        <v>6000</v>
      </c>
      <c r="E3436" t="s">
        <v>18</v>
      </c>
      <c r="F3436">
        <v>11.11</v>
      </c>
      <c r="G3436">
        <v>196.75</v>
      </c>
      <c r="H3436" t="s">
        <v>29</v>
      </c>
      <c r="I3436" s="1">
        <v>40544</v>
      </c>
      <c r="J3436" t="s">
        <v>20</v>
      </c>
      <c r="K3436" t="s">
        <v>27</v>
      </c>
      <c r="L3436" t="s">
        <v>58</v>
      </c>
      <c r="M3436">
        <v>0</v>
      </c>
      <c r="N3436">
        <v>7078.03</v>
      </c>
      <c r="O3436">
        <v>6000</v>
      </c>
      <c r="P3436">
        <v>1078.03</v>
      </c>
      <c r="Q3436" s="1">
        <v>41640</v>
      </c>
      <c r="R3436" t="s">
        <v>98</v>
      </c>
      <c r="S3436" t="s">
        <v>103</v>
      </c>
      <c r="T3436">
        <v>0</v>
      </c>
    </row>
    <row r="3437" spans="1:20" x14ac:dyDescent="0.3">
      <c r="A3437" t="s">
        <v>90</v>
      </c>
      <c r="B3437">
        <v>652312</v>
      </c>
      <c r="C3437">
        <v>834287</v>
      </c>
      <c r="D3437">
        <v>12000</v>
      </c>
      <c r="E3437" t="s">
        <v>18</v>
      </c>
      <c r="F3437">
        <v>6.92</v>
      </c>
      <c r="G3437">
        <v>370.09</v>
      </c>
      <c r="H3437" t="s">
        <v>32</v>
      </c>
      <c r="I3437" s="1">
        <v>40544</v>
      </c>
      <c r="J3437" t="s">
        <v>20</v>
      </c>
      <c r="K3437" t="s">
        <v>24</v>
      </c>
      <c r="L3437" t="s">
        <v>28</v>
      </c>
      <c r="M3437">
        <v>0</v>
      </c>
      <c r="N3437">
        <v>13323.11</v>
      </c>
      <c r="O3437">
        <v>12000</v>
      </c>
      <c r="P3437">
        <v>1323.11</v>
      </c>
      <c r="Q3437" s="1">
        <v>41640</v>
      </c>
      <c r="R3437" t="s">
        <v>98</v>
      </c>
      <c r="S3437" t="s">
        <v>103</v>
      </c>
      <c r="T3437">
        <v>0</v>
      </c>
    </row>
    <row r="3438" spans="1:20" x14ac:dyDescent="0.3">
      <c r="A3438" t="s">
        <v>90</v>
      </c>
      <c r="B3438">
        <v>652229</v>
      </c>
      <c r="C3438">
        <v>834198</v>
      </c>
      <c r="D3438">
        <v>7000</v>
      </c>
      <c r="E3438" t="s">
        <v>43</v>
      </c>
      <c r="F3438">
        <v>15.28</v>
      </c>
      <c r="G3438">
        <v>167.57</v>
      </c>
      <c r="H3438" t="s">
        <v>23</v>
      </c>
      <c r="I3438" s="1">
        <v>40544</v>
      </c>
      <c r="J3438" t="s">
        <v>46</v>
      </c>
      <c r="K3438" t="s">
        <v>30</v>
      </c>
      <c r="L3438" t="s">
        <v>39</v>
      </c>
      <c r="M3438">
        <v>171.61</v>
      </c>
      <c r="N3438">
        <v>9874.7900000000009</v>
      </c>
      <c r="O3438">
        <v>6828.39</v>
      </c>
      <c r="P3438">
        <v>3046.4</v>
      </c>
      <c r="Q3438" s="1">
        <v>42339</v>
      </c>
      <c r="R3438" t="s">
        <v>98</v>
      </c>
      <c r="S3438" t="s">
        <v>103</v>
      </c>
      <c r="T3438">
        <v>0</v>
      </c>
    </row>
    <row r="3439" spans="1:20" x14ac:dyDescent="0.3">
      <c r="A3439" t="s">
        <v>90</v>
      </c>
      <c r="B3439">
        <v>652173</v>
      </c>
      <c r="C3439">
        <v>834129</v>
      </c>
      <c r="D3439">
        <v>25000</v>
      </c>
      <c r="E3439" t="s">
        <v>43</v>
      </c>
      <c r="F3439">
        <v>20.11</v>
      </c>
      <c r="G3439">
        <v>663.88</v>
      </c>
      <c r="H3439" t="s">
        <v>71</v>
      </c>
      <c r="I3439" s="1">
        <v>40544</v>
      </c>
      <c r="J3439" t="s">
        <v>20</v>
      </c>
      <c r="K3439" t="s">
        <v>24</v>
      </c>
      <c r="L3439" t="s">
        <v>48</v>
      </c>
      <c r="M3439">
        <v>0</v>
      </c>
      <c r="N3439">
        <v>33767.18</v>
      </c>
      <c r="O3439">
        <v>25000</v>
      </c>
      <c r="P3439">
        <v>8767.18</v>
      </c>
      <c r="Q3439" s="1">
        <v>41275</v>
      </c>
      <c r="R3439" t="s">
        <v>98</v>
      </c>
      <c r="S3439" t="s">
        <v>103</v>
      </c>
      <c r="T3439">
        <v>0</v>
      </c>
    </row>
    <row r="3440" spans="1:20" x14ac:dyDescent="0.3">
      <c r="A3440" t="s">
        <v>90</v>
      </c>
      <c r="B3440">
        <v>652118</v>
      </c>
      <c r="C3440">
        <v>834068</v>
      </c>
      <c r="D3440">
        <v>6200</v>
      </c>
      <c r="E3440" t="s">
        <v>18</v>
      </c>
      <c r="F3440">
        <v>5.42</v>
      </c>
      <c r="G3440">
        <v>187</v>
      </c>
      <c r="H3440" t="s">
        <v>32</v>
      </c>
      <c r="I3440" s="1">
        <v>40544</v>
      </c>
      <c r="J3440" t="s">
        <v>20</v>
      </c>
      <c r="K3440" t="s">
        <v>30</v>
      </c>
      <c r="L3440" t="s">
        <v>33</v>
      </c>
      <c r="M3440">
        <v>0</v>
      </c>
      <c r="N3440">
        <v>6730.99</v>
      </c>
      <c r="O3440">
        <v>6200</v>
      </c>
      <c r="P3440">
        <v>530.99</v>
      </c>
      <c r="Q3440" s="1">
        <v>41671</v>
      </c>
      <c r="R3440" t="s">
        <v>98</v>
      </c>
      <c r="S3440" t="s">
        <v>103</v>
      </c>
      <c r="T3440">
        <v>0</v>
      </c>
    </row>
    <row r="3441" spans="1:20" x14ac:dyDescent="0.3">
      <c r="A3441" t="s">
        <v>90</v>
      </c>
      <c r="B3441">
        <v>652246</v>
      </c>
      <c r="C3441">
        <v>820483</v>
      </c>
      <c r="D3441">
        <v>25000</v>
      </c>
      <c r="E3441" t="s">
        <v>43</v>
      </c>
      <c r="F3441">
        <v>16.690000000000001</v>
      </c>
      <c r="G3441">
        <v>617.16</v>
      </c>
      <c r="H3441" t="s">
        <v>44</v>
      </c>
      <c r="I3441" s="1">
        <v>40544</v>
      </c>
      <c r="J3441" t="s">
        <v>20</v>
      </c>
      <c r="K3441" t="s">
        <v>24</v>
      </c>
      <c r="L3441" t="s">
        <v>58</v>
      </c>
      <c r="M3441">
        <v>0</v>
      </c>
      <c r="N3441">
        <v>34334.15</v>
      </c>
      <c r="O3441">
        <v>25000</v>
      </c>
      <c r="P3441">
        <v>9334.15</v>
      </c>
      <c r="Q3441" s="1">
        <v>41609</v>
      </c>
      <c r="R3441" t="s">
        <v>98</v>
      </c>
      <c r="S3441" t="s">
        <v>103</v>
      </c>
      <c r="T3441">
        <v>0</v>
      </c>
    </row>
    <row r="3442" spans="1:20" x14ac:dyDescent="0.3">
      <c r="A3442" t="s">
        <v>90</v>
      </c>
      <c r="B3442">
        <v>652123</v>
      </c>
      <c r="C3442">
        <v>834075</v>
      </c>
      <c r="D3442">
        <v>20000</v>
      </c>
      <c r="E3442" t="s">
        <v>18</v>
      </c>
      <c r="F3442">
        <v>15.28</v>
      </c>
      <c r="G3442">
        <v>696.06</v>
      </c>
      <c r="H3442" t="s">
        <v>23</v>
      </c>
      <c r="I3442" s="1">
        <v>40544</v>
      </c>
      <c r="J3442" t="s">
        <v>20</v>
      </c>
      <c r="K3442" t="s">
        <v>24</v>
      </c>
      <c r="L3442" t="s">
        <v>51</v>
      </c>
      <c r="M3442">
        <v>0</v>
      </c>
      <c r="N3442">
        <v>25059.64</v>
      </c>
      <c r="O3442">
        <v>20000</v>
      </c>
      <c r="P3442">
        <v>5059.6400000000003</v>
      </c>
      <c r="Q3442" s="1">
        <v>41640</v>
      </c>
      <c r="R3442" t="s">
        <v>98</v>
      </c>
      <c r="S3442" t="s">
        <v>103</v>
      </c>
      <c r="T3442">
        <v>0</v>
      </c>
    </row>
    <row r="3443" spans="1:20" x14ac:dyDescent="0.3">
      <c r="A3443" t="s">
        <v>90</v>
      </c>
      <c r="B3443">
        <v>652172</v>
      </c>
      <c r="C3443">
        <v>834127</v>
      </c>
      <c r="D3443">
        <v>9600</v>
      </c>
      <c r="E3443" t="s">
        <v>43</v>
      </c>
      <c r="F3443">
        <v>16.02</v>
      </c>
      <c r="G3443">
        <v>233.56</v>
      </c>
      <c r="H3443" t="s">
        <v>23</v>
      </c>
      <c r="I3443" s="1">
        <v>40544</v>
      </c>
      <c r="J3443" t="s">
        <v>26</v>
      </c>
      <c r="K3443" t="s">
        <v>24</v>
      </c>
      <c r="L3443" t="s">
        <v>57</v>
      </c>
      <c r="M3443">
        <v>0</v>
      </c>
      <c r="N3443">
        <v>9712.4</v>
      </c>
      <c r="O3443">
        <v>5323.23</v>
      </c>
      <c r="P3443">
        <v>3785.61</v>
      </c>
      <c r="Q3443" s="1">
        <v>41791</v>
      </c>
      <c r="R3443" t="s">
        <v>98</v>
      </c>
      <c r="S3443" t="s">
        <v>104</v>
      </c>
      <c r="T3443">
        <v>1</v>
      </c>
    </row>
    <row r="3444" spans="1:20" x14ac:dyDescent="0.3">
      <c r="A3444" t="s">
        <v>90</v>
      </c>
      <c r="B3444">
        <v>652195</v>
      </c>
      <c r="C3444">
        <v>834156</v>
      </c>
      <c r="D3444">
        <v>9000</v>
      </c>
      <c r="E3444" t="s">
        <v>18</v>
      </c>
      <c r="F3444">
        <v>7.66</v>
      </c>
      <c r="G3444">
        <v>280.62</v>
      </c>
      <c r="H3444" t="s">
        <v>32</v>
      </c>
      <c r="I3444" s="1">
        <v>40544</v>
      </c>
      <c r="J3444" t="s">
        <v>20</v>
      </c>
      <c r="K3444" t="s">
        <v>24</v>
      </c>
      <c r="L3444" t="s">
        <v>39</v>
      </c>
      <c r="M3444">
        <v>0</v>
      </c>
      <c r="N3444">
        <v>9963.27</v>
      </c>
      <c r="O3444">
        <v>9000</v>
      </c>
      <c r="P3444">
        <v>963.27</v>
      </c>
      <c r="Q3444" s="1">
        <v>41275</v>
      </c>
      <c r="R3444" t="s">
        <v>98</v>
      </c>
      <c r="S3444" t="s">
        <v>103</v>
      </c>
      <c r="T3444">
        <v>0</v>
      </c>
    </row>
    <row r="3445" spans="1:20" x14ac:dyDescent="0.3">
      <c r="A3445" t="s">
        <v>90</v>
      </c>
      <c r="B3445">
        <v>652165</v>
      </c>
      <c r="C3445">
        <v>834118</v>
      </c>
      <c r="D3445">
        <v>16000</v>
      </c>
      <c r="E3445" t="s">
        <v>18</v>
      </c>
      <c r="F3445">
        <v>11.11</v>
      </c>
      <c r="G3445">
        <v>524.66</v>
      </c>
      <c r="H3445" t="s">
        <v>29</v>
      </c>
      <c r="I3445" s="1">
        <v>40544</v>
      </c>
      <c r="J3445" t="s">
        <v>20</v>
      </c>
      <c r="K3445" t="s">
        <v>24</v>
      </c>
      <c r="L3445" t="s">
        <v>42</v>
      </c>
      <c r="M3445">
        <v>0</v>
      </c>
      <c r="N3445">
        <v>17636.93</v>
      </c>
      <c r="O3445">
        <v>16000.01</v>
      </c>
      <c r="P3445">
        <v>1636.92</v>
      </c>
      <c r="Q3445" s="1">
        <v>40969</v>
      </c>
      <c r="R3445" t="s">
        <v>98</v>
      </c>
      <c r="S3445" t="s">
        <v>103</v>
      </c>
      <c r="T3445">
        <v>0</v>
      </c>
    </row>
    <row r="3446" spans="1:20" x14ac:dyDescent="0.3">
      <c r="A3446" t="s">
        <v>90</v>
      </c>
      <c r="B3446">
        <v>652122</v>
      </c>
      <c r="C3446">
        <v>834074</v>
      </c>
      <c r="D3446">
        <v>12000</v>
      </c>
      <c r="E3446" t="s">
        <v>18</v>
      </c>
      <c r="F3446">
        <v>7.66</v>
      </c>
      <c r="G3446">
        <v>374.16</v>
      </c>
      <c r="H3446" t="s">
        <v>32</v>
      </c>
      <c r="I3446" s="1">
        <v>40544</v>
      </c>
      <c r="J3446" t="s">
        <v>20</v>
      </c>
      <c r="K3446" t="s">
        <v>27</v>
      </c>
      <c r="L3446" t="s">
        <v>28</v>
      </c>
      <c r="M3446">
        <v>0</v>
      </c>
      <c r="N3446">
        <v>13464.64</v>
      </c>
      <c r="O3446">
        <v>12000</v>
      </c>
      <c r="P3446">
        <v>1464.64</v>
      </c>
      <c r="Q3446" s="1">
        <v>41640</v>
      </c>
      <c r="R3446" t="s">
        <v>98</v>
      </c>
      <c r="S3446" t="s">
        <v>103</v>
      </c>
      <c r="T3446">
        <v>0</v>
      </c>
    </row>
    <row r="3447" spans="1:20" x14ac:dyDescent="0.3">
      <c r="A3447" t="s">
        <v>90</v>
      </c>
      <c r="B3447">
        <v>651535</v>
      </c>
      <c r="C3447">
        <v>833421</v>
      </c>
      <c r="D3447">
        <v>8000</v>
      </c>
      <c r="E3447" t="s">
        <v>18</v>
      </c>
      <c r="F3447">
        <v>6.92</v>
      </c>
      <c r="G3447">
        <v>246.73</v>
      </c>
      <c r="H3447" t="s">
        <v>32</v>
      </c>
      <c r="I3447" s="1">
        <v>40544</v>
      </c>
      <c r="J3447" t="s">
        <v>20</v>
      </c>
      <c r="K3447" t="s">
        <v>47</v>
      </c>
      <c r="L3447" t="s">
        <v>52</v>
      </c>
      <c r="M3447">
        <v>0</v>
      </c>
      <c r="N3447">
        <v>8882.16</v>
      </c>
      <c r="O3447">
        <v>8000</v>
      </c>
      <c r="P3447">
        <v>882.16</v>
      </c>
      <c r="Q3447" s="1">
        <v>41640</v>
      </c>
      <c r="R3447" t="s">
        <v>98</v>
      </c>
      <c r="S3447" t="s">
        <v>103</v>
      </c>
      <c r="T3447">
        <v>0</v>
      </c>
    </row>
    <row r="3448" spans="1:20" x14ac:dyDescent="0.3">
      <c r="A3448" t="s">
        <v>90</v>
      </c>
      <c r="B3448">
        <v>652021</v>
      </c>
      <c r="C3448">
        <v>833966</v>
      </c>
      <c r="D3448">
        <v>6000</v>
      </c>
      <c r="E3448" t="s">
        <v>43</v>
      </c>
      <c r="F3448">
        <v>16.399999999999999</v>
      </c>
      <c r="G3448">
        <v>147.19</v>
      </c>
      <c r="H3448" t="s">
        <v>44</v>
      </c>
      <c r="I3448" s="1">
        <v>40544</v>
      </c>
      <c r="J3448" t="s">
        <v>20</v>
      </c>
      <c r="K3448" t="s">
        <v>27</v>
      </c>
      <c r="L3448" t="s">
        <v>54</v>
      </c>
      <c r="M3448">
        <v>0</v>
      </c>
      <c r="N3448">
        <v>7807.03</v>
      </c>
      <c r="O3448">
        <v>6000</v>
      </c>
      <c r="P3448">
        <v>1807.03</v>
      </c>
      <c r="Q3448" s="1">
        <v>41365</v>
      </c>
      <c r="R3448" t="s">
        <v>98</v>
      </c>
      <c r="S3448" t="s">
        <v>103</v>
      </c>
      <c r="T3448">
        <v>0</v>
      </c>
    </row>
    <row r="3449" spans="1:20" x14ac:dyDescent="0.3">
      <c r="A3449" t="s">
        <v>90</v>
      </c>
      <c r="B3449">
        <v>651997</v>
      </c>
      <c r="C3449">
        <v>833941</v>
      </c>
      <c r="D3449">
        <v>9800</v>
      </c>
      <c r="E3449" t="s">
        <v>43</v>
      </c>
      <c r="F3449">
        <v>12.68</v>
      </c>
      <c r="G3449">
        <v>221.38</v>
      </c>
      <c r="H3449" t="s">
        <v>19</v>
      </c>
      <c r="I3449" s="1">
        <v>40544</v>
      </c>
      <c r="J3449" t="s">
        <v>20</v>
      </c>
      <c r="K3449" t="s">
        <v>27</v>
      </c>
      <c r="L3449" t="s">
        <v>39</v>
      </c>
      <c r="M3449">
        <v>0</v>
      </c>
      <c r="N3449">
        <v>10106.48</v>
      </c>
      <c r="O3449">
        <v>9800</v>
      </c>
      <c r="P3449">
        <v>306.48</v>
      </c>
      <c r="Q3449" s="1">
        <v>40634</v>
      </c>
      <c r="R3449" t="s">
        <v>98</v>
      </c>
      <c r="S3449" t="s">
        <v>103</v>
      </c>
      <c r="T3449">
        <v>0</v>
      </c>
    </row>
    <row r="3450" spans="1:20" x14ac:dyDescent="0.3">
      <c r="A3450" t="s">
        <v>90</v>
      </c>
      <c r="B3450">
        <v>652038</v>
      </c>
      <c r="C3450">
        <v>833983</v>
      </c>
      <c r="D3450">
        <v>9000</v>
      </c>
      <c r="E3450" t="s">
        <v>43</v>
      </c>
      <c r="F3450">
        <v>12.68</v>
      </c>
      <c r="G3450">
        <v>203.31</v>
      </c>
      <c r="H3450" t="s">
        <v>19</v>
      </c>
      <c r="I3450" s="1">
        <v>40544</v>
      </c>
      <c r="J3450" t="s">
        <v>20</v>
      </c>
      <c r="K3450" t="s">
        <v>40</v>
      </c>
      <c r="L3450" t="s">
        <v>41</v>
      </c>
      <c r="M3450">
        <v>0</v>
      </c>
      <c r="N3450">
        <v>11729.17626</v>
      </c>
      <c r="O3450">
        <v>9000</v>
      </c>
      <c r="P3450">
        <v>2729.18</v>
      </c>
      <c r="Q3450" s="1">
        <v>41760</v>
      </c>
      <c r="R3450" t="s">
        <v>98</v>
      </c>
      <c r="S3450" t="s">
        <v>103</v>
      </c>
      <c r="T3450">
        <v>0</v>
      </c>
    </row>
    <row r="3451" spans="1:20" x14ac:dyDescent="0.3">
      <c r="A3451" t="s">
        <v>90</v>
      </c>
      <c r="B3451">
        <v>652022</v>
      </c>
      <c r="C3451">
        <v>833967</v>
      </c>
      <c r="D3451">
        <v>7750</v>
      </c>
      <c r="E3451" t="s">
        <v>43</v>
      </c>
      <c r="F3451">
        <v>16.399999999999999</v>
      </c>
      <c r="G3451">
        <v>190.12</v>
      </c>
      <c r="H3451" t="s">
        <v>44</v>
      </c>
      <c r="I3451" s="1">
        <v>40544</v>
      </c>
      <c r="J3451" t="s">
        <v>20</v>
      </c>
      <c r="K3451" t="s">
        <v>24</v>
      </c>
      <c r="L3451" t="s">
        <v>41</v>
      </c>
      <c r="M3451">
        <v>0</v>
      </c>
      <c r="N3451">
        <v>9118.51</v>
      </c>
      <c r="O3451">
        <v>7750</v>
      </c>
      <c r="P3451">
        <v>1368.51</v>
      </c>
      <c r="Q3451" s="1">
        <v>40969</v>
      </c>
      <c r="R3451" t="s">
        <v>98</v>
      </c>
      <c r="S3451" t="s">
        <v>103</v>
      </c>
      <c r="T3451">
        <v>0</v>
      </c>
    </row>
    <row r="3452" spans="1:20" x14ac:dyDescent="0.3">
      <c r="A3452" t="s">
        <v>90</v>
      </c>
      <c r="B3452">
        <v>650007</v>
      </c>
      <c r="C3452">
        <v>831515</v>
      </c>
      <c r="D3452">
        <v>4050</v>
      </c>
      <c r="E3452" t="s">
        <v>43</v>
      </c>
      <c r="F3452">
        <v>7.29</v>
      </c>
      <c r="G3452">
        <v>80.760000000000005</v>
      </c>
      <c r="H3452" t="s">
        <v>32</v>
      </c>
      <c r="I3452" s="1">
        <v>40544</v>
      </c>
      <c r="J3452" t="s">
        <v>20</v>
      </c>
      <c r="K3452" t="s">
        <v>30</v>
      </c>
      <c r="L3452" t="s">
        <v>39</v>
      </c>
      <c r="M3452">
        <v>0</v>
      </c>
      <c r="N3452">
        <v>4702.16</v>
      </c>
      <c r="O3452">
        <v>4050</v>
      </c>
      <c r="P3452">
        <v>652.16</v>
      </c>
      <c r="Q3452" s="1">
        <v>41640</v>
      </c>
      <c r="R3452" t="s">
        <v>98</v>
      </c>
      <c r="S3452" t="s">
        <v>103</v>
      </c>
      <c r="T3452">
        <v>0</v>
      </c>
    </row>
    <row r="3453" spans="1:20" x14ac:dyDescent="0.3">
      <c r="A3453" t="s">
        <v>90</v>
      </c>
      <c r="B3453">
        <v>651991</v>
      </c>
      <c r="C3453">
        <v>833936</v>
      </c>
      <c r="D3453">
        <v>12000</v>
      </c>
      <c r="E3453" t="s">
        <v>18</v>
      </c>
      <c r="F3453">
        <v>13.06</v>
      </c>
      <c r="G3453">
        <v>404.68</v>
      </c>
      <c r="H3453" t="s">
        <v>19</v>
      </c>
      <c r="I3453" s="1">
        <v>40544</v>
      </c>
      <c r="J3453" t="s">
        <v>20</v>
      </c>
      <c r="K3453" t="s">
        <v>27</v>
      </c>
      <c r="L3453" t="s">
        <v>51</v>
      </c>
      <c r="M3453">
        <v>0</v>
      </c>
      <c r="N3453">
        <v>14564.56</v>
      </c>
      <c r="O3453">
        <v>12000</v>
      </c>
      <c r="P3453">
        <v>2564.56</v>
      </c>
      <c r="Q3453" s="1">
        <v>41640</v>
      </c>
      <c r="R3453" t="s">
        <v>98</v>
      </c>
      <c r="S3453" t="s">
        <v>103</v>
      </c>
      <c r="T3453">
        <v>0</v>
      </c>
    </row>
    <row r="3454" spans="1:20" x14ac:dyDescent="0.3">
      <c r="A3454" t="s">
        <v>90</v>
      </c>
      <c r="B3454">
        <v>651982</v>
      </c>
      <c r="C3454">
        <v>833923</v>
      </c>
      <c r="D3454">
        <v>25000</v>
      </c>
      <c r="E3454" t="s">
        <v>43</v>
      </c>
      <c r="F3454">
        <v>14.91</v>
      </c>
      <c r="G3454">
        <v>593.57000000000005</v>
      </c>
      <c r="H3454" t="s">
        <v>23</v>
      </c>
      <c r="I3454" s="1">
        <v>40544</v>
      </c>
      <c r="J3454" t="s">
        <v>20</v>
      </c>
      <c r="K3454" t="s">
        <v>59</v>
      </c>
      <c r="L3454" t="s">
        <v>34</v>
      </c>
      <c r="M3454">
        <v>0</v>
      </c>
      <c r="N3454">
        <v>29006.21</v>
      </c>
      <c r="O3454">
        <v>25000</v>
      </c>
      <c r="P3454">
        <v>4006.21</v>
      </c>
      <c r="Q3454" s="1">
        <v>40969</v>
      </c>
      <c r="R3454" t="s">
        <v>98</v>
      </c>
      <c r="S3454" t="s">
        <v>103</v>
      </c>
      <c r="T3454">
        <v>0</v>
      </c>
    </row>
    <row r="3455" spans="1:20" x14ac:dyDescent="0.3">
      <c r="A3455" t="s">
        <v>90</v>
      </c>
      <c r="B3455">
        <v>651975</v>
      </c>
      <c r="C3455">
        <v>833915</v>
      </c>
      <c r="D3455">
        <v>13500</v>
      </c>
      <c r="E3455" t="s">
        <v>18</v>
      </c>
      <c r="F3455">
        <v>10</v>
      </c>
      <c r="G3455">
        <v>435.61</v>
      </c>
      <c r="H3455" t="s">
        <v>29</v>
      </c>
      <c r="I3455" s="1">
        <v>40544</v>
      </c>
      <c r="J3455" t="s">
        <v>20</v>
      </c>
      <c r="K3455" t="s">
        <v>27</v>
      </c>
      <c r="L3455" t="s">
        <v>57</v>
      </c>
      <c r="M3455">
        <v>0</v>
      </c>
      <c r="N3455">
        <v>15675.61</v>
      </c>
      <c r="O3455">
        <v>13500</v>
      </c>
      <c r="P3455">
        <v>2175.61</v>
      </c>
      <c r="Q3455" s="1">
        <v>41640</v>
      </c>
      <c r="R3455" t="s">
        <v>98</v>
      </c>
      <c r="S3455" t="s">
        <v>103</v>
      </c>
      <c r="T3455">
        <v>0</v>
      </c>
    </row>
    <row r="3456" spans="1:20" x14ac:dyDescent="0.3">
      <c r="A3456" t="s">
        <v>90</v>
      </c>
      <c r="B3456">
        <v>651958</v>
      </c>
      <c r="C3456">
        <v>833897</v>
      </c>
      <c r="D3456">
        <v>20000</v>
      </c>
      <c r="E3456" t="s">
        <v>43</v>
      </c>
      <c r="F3456">
        <v>14.91</v>
      </c>
      <c r="G3456">
        <v>474.86</v>
      </c>
      <c r="H3456" t="s">
        <v>23</v>
      </c>
      <c r="I3456" s="1">
        <v>40544</v>
      </c>
      <c r="J3456" t="s">
        <v>20</v>
      </c>
      <c r="K3456" t="s">
        <v>24</v>
      </c>
      <c r="L3456" t="s">
        <v>73</v>
      </c>
      <c r="M3456">
        <v>0</v>
      </c>
      <c r="N3456">
        <v>23806.6</v>
      </c>
      <c r="O3456">
        <v>20000</v>
      </c>
      <c r="P3456">
        <v>3806.6</v>
      </c>
      <c r="Q3456" s="1">
        <v>41061</v>
      </c>
      <c r="R3456" t="s">
        <v>98</v>
      </c>
      <c r="S3456" t="s">
        <v>103</v>
      </c>
      <c r="T3456">
        <v>0</v>
      </c>
    </row>
    <row r="3457" spans="1:20" x14ac:dyDescent="0.3">
      <c r="A3457" t="s">
        <v>90</v>
      </c>
      <c r="B3457">
        <v>651937</v>
      </c>
      <c r="C3457">
        <v>833873</v>
      </c>
      <c r="D3457">
        <v>5025</v>
      </c>
      <c r="E3457" t="s">
        <v>18</v>
      </c>
      <c r="F3457">
        <v>13.43</v>
      </c>
      <c r="G3457">
        <v>170.36</v>
      </c>
      <c r="H3457" t="s">
        <v>19</v>
      </c>
      <c r="I3457" s="1">
        <v>40544</v>
      </c>
      <c r="J3457" t="s">
        <v>20</v>
      </c>
      <c r="K3457" t="s">
        <v>27</v>
      </c>
      <c r="L3457" t="s">
        <v>25</v>
      </c>
      <c r="M3457">
        <v>0</v>
      </c>
      <c r="N3457">
        <v>5993.32</v>
      </c>
      <c r="O3457">
        <v>5025.01</v>
      </c>
      <c r="P3457">
        <v>968.31</v>
      </c>
      <c r="Q3457" s="1">
        <v>41334</v>
      </c>
      <c r="R3457" t="s">
        <v>98</v>
      </c>
      <c r="S3457" t="s">
        <v>103</v>
      </c>
      <c r="T3457">
        <v>0</v>
      </c>
    </row>
    <row r="3458" spans="1:20" x14ac:dyDescent="0.3">
      <c r="A3458" t="s">
        <v>90</v>
      </c>
      <c r="B3458">
        <v>651934</v>
      </c>
      <c r="C3458">
        <v>833870</v>
      </c>
      <c r="D3458">
        <v>2500</v>
      </c>
      <c r="E3458" t="s">
        <v>18</v>
      </c>
      <c r="F3458">
        <v>7.29</v>
      </c>
      <c r="G3458">
        <v>77.53</v>
      </c>
      <c r="H3458" t="s">
        <v>32</v>
      </c>
      <c r="I3458" s="1">
        <v>40544</v>
      </c>
      <c r="J3458" t="s">
        <v>20</v>
      </c>
      <c r="K3458" t="s">
        <v>24</v>
      </c>
      <c r="L3458" t="s">
        <v>41</v>
      </c>
      <c r="M3458">
        <v>0</v>
      </c>
      <c r="N3458">
        <v>2640.01</v>
      </c>
      <c r="O3458">
        <v>2500</v>
      </c>
      <c r="P3458">
        <v>140.01</v>
      </c>
      <c r="Q3458" s="1">
        <v>40969</v>
      </c>
      <c r="R3458" t="s">
        <v>98</v>
      </c>
      <c r="S3458" t="s">
        <v>103</v>
      </c>
      <c r="T3458">
        <v>0</v>
      </c>
    </row>
    <row r="3459" spans="1:20" x14ac:dyDescent="0.3">
      <c r="A3459" t="s">
        <v>90</v>
      </c>
      <c r="B3459">
        <v>651923</v>
      </c>
      <c r="C3459">
        <v>833858</v>
      </c>
      <c r="D3459">
        <v>8000</v>
      </c>
      <c r="E3459" t="s">
        <v>18</v>
      </c>
      <c r="F3459">
        <v>10</v>
      </c>
      <c r="G3459">
        <v>258.14</v>
      </c>
      <c r="H3459" t="s">
        <v>29</v>
      </c>
      <c r="I3459" s="1">
        <v>40544</v>
      </c>
      <c r="J3459" t="s">
        <v>20</v>
      </c>
      <c r="K3459" t="s">
        <v>27</v>
      </c>
      <c r="L3459" t="s">
        <v>39</v>
      </c>
      <c r="M3459">
        <v>0</v>
      </c>
      <c r="N3459">
        <v>9044.43</v>
      </c>
      <c r="O3459">
        <v>8000</v>
      </c>
      <c r="P3459">
        <v>1044.43</v>
      </c>
      <c r="Q3459" s="1">
        <v>41183</v>
      </c>
      <c r="R3459" t="s">
        <v>98</v>
      </c>
      <c r="S3459" t="s">
        <v>103</v>
      </c>
      <c r="T3459">
        <v>0</v>
      </c>
    </row>
    <row r="3460" spans="1:20" x14ac:dyDescent="0.3">
      <c r="A3460" t="s">
        <v>90</v>
      </c>
      <c r="B3460">
        <v>651929</v>
      </c>
      <c r="C3460">
        <v>833865</v>
      </c>
      <c r="D3460">
        <v>11200</v>
      </c>
      <c r="E3460" t="s">
        <v>18</v>
      </c>
      <c r="F3460">
        <v>6.92</v>
      </c>
      <c r="G3460">
        <v>345.42</v>
      </c>
      <c r="H3460" t="s">
        <v>32</v>
      </c>
      <c r="I3460" s="1">
        <v>40544</v>
      </c>
      <c r="J3460" t="s">
        <v>20</v>
      </c>
      <c r="K3460" t="s">
        <v>24</v>
      </c>
      <c r="L3460" t="s">
        <v>41</v>
      </c>
      <c r="M3460">
        <v>0</v>
      </c>
      <c r="N3460">
        <v>12068.28</v>
      </c>
      <c r="O3460">
        <v>11199.99</v>
      </c>
      <c r="P3460">
        <v>868.29</v>
      </c>
      <c r="Q3460" s="1">
        <v>41091</v>
      </c>
      <c r="R3460" t="s">
        <v>98</v>
      </c>
      <c r="S3460" t="s">
        <v>103</v>
      </c>
      <c r="T3460">
        <v>0</v>
      </c>
    </row>
    <row r="3461" spans="1:20" x14ac:dyDescent="0.3">
      <c r="A3461" t="s">
        <v>90</v>
      </c>
      <c r="B3461">
        <v>651918</v>
      </c>
      <c r="C3461">
        <v>833853</v>
      </c>
      <c r="D3461">
        <v>19875</v>
      </c>
      <c r="E3461" t="s">
        <v>43</v>
      </c>
      <c r="F3461">
        <v>16.02</v>
      </c>
      <c r="G3461">
        <v>483.54</v>
      </c>
      <c r="H3461" t="s">
        <v>23</v>
      </c>
      <c r="I3461" s="1">
        <v>40544</v>
      </c>
      <c r="J3461" t="s">
        <v>20</v>
      </c>
      <c r="K3461" t="s">
        <v>27</v>
      </c>
      <c r="L3461" t="s">
        <v>58</v>
      </c>
      <c r="M3461">
        <v>0</v>
      </c>
      <c r="N3461">
        <v>27371.588009999999</v>
      </c>
      <c r="O3461">
        <v>19875</v>
      </c>
      <c r="P3461">
        <v>7496.59</v>
      </c>
      <c r="Q3461" s="1">
        <v>41699</v>
      </c>
      <c r="R3461" t="s">
        <v>98</v>
      </c>
      <c r="S3461" t="s">
        <v>103</v>
      </c>
      <c r="T3461">
        <v>0</v>
      </c>
    </row>
    <row r="3462" spans="1:20" x14ac:dyDescent="0.3">
      <c r="A3462" t="s">
        <v>90</v>
      </c>
      <c r="B3462">
        <v>651014</v>
      </c>
      <c r="C3462">
        <v>832788</v>
      </c>
      <c r="D3462">
        <v>9000</v>
      </c>
      <c r="E3462" t="s">
        <v>18</v>
      </c>
      <c r="F3462">
        <v>18.25</v>
      </c>
      <c r="G3462">
        <v>326.51</v>
      </c>
      <c r="H3462" t="s">
        <v>60</v>
      </c>
      <c r="I3462" s="1">
        <v>40544</v>
      </c>
      <c r="J3462" t="s">
        <v>20</v>
      </c>
      <c r="K3462" t="s">
        <v>27</v>
      </c>
      <c r="L3462" t="s">
        <v>52</v>
      </c>
      <c r="M3462">
        <v>0</v>
      </c>
      <c r="N3462">
        <v>11751.76</v>
      </c>
      <c r="O3462">
        <v>9000</v>
      </c>
      <c r="P3462">
        <v>2751.76</v>
      </c>
      <c r="Q3462" s="1">
        <v>41640</v>
      </c>
      <c r="R3462" t="s">
        <v>98</v>
      </c>
      <c r="S3462" t="s">
        <v>103</v>
      </c>
      <c r="T3462">
        <v>0</v>
      </c>
    </row>
    <row r="3463" spans="1:20" x14ac:dyDescent="0.3">
      <c r="A3463" t="s">
        <v>90</v>
      </c>
      <c r="B3463">
        <v>651824</v>
      </c>
      <c r="C3463">
        <v>833732</v>
      </c>
      <c r="D3463">
        <v>20000</v>
      </c>
      <c r="E3463" t="s">
        <v>18</v>
      </c>
      <c r="F3463">
        <v>11.11</v>
      </c>
      <c r="G3463">
        <v>655.82</v>
      </c>
      <c r="H3463" t="s">
        <v>29</v>
      </c>
      <c r="I3463" s="1">
        <v>40544</v>
      </c>
      <c r="J3463" t="s">
        <v>26</v>
      </c>
      <c r="K3463" t="s">
        <v>40</v>
      </c>
      <c r="L3463" t="s">
        <v>42</v>
      </c>
      <c r="M3463">
        <v>0</v>
      </c>
      <c r="N3463">
        <v>10371.530000000001</v>
      </c>
      <c r="O3463">
        <v>6213.19</v>
      </c>
      <c r="P3463">
        <v>4158.34</v>
      </c>
      <c r="Q3463" s="1">
        <v>41365</v>
      </c>
      <c r="R3463" t="s">
        <v>98</v>
      </c>
      <c r="S3463" t="s">
        <v>104</v>
      </c>
      <c r="T3463">
        <v>1</v>
      </c>
    </row>
    <row r="3464" spans="1:20" x14ac:dyDescent="0.3">
      <c r="A3464" t="s">
        <v>90</v>
      </c>
      <c r="B3464">
        <v>650821</v>
      </c>
      <c r="C3464">
        <v>832521</v>
      </c>
      <c r="D3464">
        <v>8400</v>
      </c>
      <c r="E3464" t="s">
        <v>18</v>
      </c>
      <c r="F3464">
        <v>14.91</v>
      </c>
      <c r="G3464">
        <v>290.82</v>
      </c>
      <c r="H3464" t="s">
        <v>23</v>
      </c>
      <c r="I3464" s="1">
        <v>40544</v>
      </c>
      <c r="J3464" t="s">
        <v>20</v>
      </c>
      <c r="K3464" t="s">
        <v>36</v>
      </c>
      <c r="L3464" t="s">
        <v>51</v>
      </c>
      <c r="M3464">
        <v>0</v>
      </c>
      <c r="N3464">
        <v>10198.790000000001</v>
      </c>
      <c r="O3464">
        <v>8400</v>
      </c>
      <c r="P3464">
        <v>1798.79</v>
      </c>
      <c r="Q3464" s="1">
        <v>41275</v>
      </c>
      <c r="R3464" t="s">
        <v>98</v>
      </c>
      <c r="S3464" t="s">
        <v>103</v>
      </c>
      <c r="T3464">
        <v>0</v>
      </c>
    </row>
    <row r="3465" spans="1:20" x14ac:dyDescent="0.3">
      <c r="A3465" t="s">
        <v>90</v>
      </c>
      <c r="B3465">
        <v>649164</v>
      </c>
      <c r="C3465">
        <v>830477</v>
      </c>
      <c r="D3465">
        <v>12675</v>
      </c>
      <c r="E3465" t="s">
        <v>43</v>
      </c>
      <c r="F3465">
        <v>11.11</v>
      </c>
      <c r="G3465">
        <v>276.29000000000002</v>
      </c>
      <c r="H3465" t="s">
        <v>29</v>
      </c>
      <c r="I3465" s="1">
        <v>40544</v>
      </c>
      <c r="J3465" t="s">
        <v>46</v>
      </c>
      <c r="K3465" t="s">
        <v>24</v>
      </c>
      <c r="L3465" t="s">
        <v>56</v>
      </c>
      <c r="M3465">
        <v>302.08</v>
      </c>
      <c r="N3465">
        <v>16258.56</v>
      </c>
      <c r="O3465">
        <v>12372.92</v>
      </c>
      <c r="P3465">
        <v>3885.64</v>
      </c>
      <c r="Q3465" s="1">
        <v>42339</v>
      </c>
      <c r="R3465" t="s">
        <v>98</v>
      </c>
      <c r="S3465" t="s">
        <v>103</v>
      </c>
      <c r="T3465">
        <v>0</v>
      </c>
    </row>
    <row r="3466" spans="1:20" x14ac:dyDescent="0.3">
      <c r="A3466" t="s">
        <v>90</v>
      </c>
      <c r="B3466">
        <v>651829</v>
      </c>
      <c r="C3466">
        <v>833740</v>
      </c>
      <c r="D3466">
        <v>10000</v>
      </c>
      <c r="E3466" t="s">
        <v>18</v>
      </c>
      <c r="F3466">
        <v>15.65</v>
      </c>
      <c r="G3466">
        <v>349.85</v>
      </c>
      <c r="H3466" t="s">
        <v>23</v>
      </c>
      <c r="I3466" s="1">
        <v>40544</v>
      </c>
      <c r="J3466" t="s">
        <v>20</v>
      </c>
      <c r="K3466" t="s">
        <v>24</v>
      </c>
      <c r="L3466" t="s">
        <v>41</v>
      </c>
      <c r="M3466">
        <v>0</v>
      </c>
      <c r="N3466">
        <v>12534.96</v>
      </c>
      <c r="O3466">
        <v>10000</v>
      </c>
      <c r="P3466">
        <v>2534.96</v>
      </c>
      <c r="Q3466" s="1">
        <v>41640</v>
      </c>
      <c r="R3466" t="s">
        <v>98</v>
      </c>
      <c r="S3466" t="s">
        <v>103</v>
      </c>
      <c r="T3466">
        <v>0</v>
      </c>
    </row>
    <row r="3467" spans="1:20" x14ac:dyDescent="0.3">
      <c r="A3467" t="s">
        <v>90</v>
      </c>
      <c r="B3467">
        <v>651778</v>
      </c>
      <c r="C3467">
        <v>833687</v>
      </c>
      <c r="D3467">
        <v>9500</v>
      </c>
      <c r="E3467" t="s">
        <v>18</v>
      </c>
      <c r="F3467">
        <v>10</v>
      </c>
      <c r="G3467">
        <v>306.54000000000002</v>
      </c>
      <c r="H3467" t="s">
        <v>29</v>
      </c>
      <c r="I3467" s="1">
        <v>40544</v>
      </c>
      <c r="J3467" t="s">
        <v>20</v>
      </c>
      <c r="K3467" t="s">
        <v>27</v>
      </c>
      <c r="L3467" t="s">
        <v>34</v>
      </c>
      <c r="M3467">
        <v>0</v>
      </c>
      <c r="N3467">
        <v>10960.59</v>
      </c>
      <c r="O3467">
        <v>9500</v>
      </c>
      <c r="P3467">
        <v>1460.59</v>
      </c>
      <c r="Q3467" s="1">
        <v>41456</v>
      </c>
      <c r="R3467" t="s">
        <v>98</v>
      </c>
      <c r="S3467" t="s">
        <v>103</v>
      </c>
      <c r="T3467">
        <v>0</v>
      </c>
    </row>
    <row r="3468" spans="1:20" x14ac:dyDescent="0.3">
      <c r="A3468" t="s">
        <v>90</v>
      </c>
      <c r="B3468">
        <v>647890</v>
      </c>
      <c r="C3468">
        <v>828880</v>
      </c>
      <c r="D3468">
        <v>14550</v>
      </c>
      <c r="E3468" t="s">
        <v>18</v>
      </c>
      <c r="F3468">
        <v>7.29</v>
      </c>
      <c r="G3468">
        <v>444.22</v>
      </c>
      <c r="H3468" t="s">
        <v>32</v>
      </c>
      <c r="I3468" s="1">
        <v>40544</v>
      </c>
      <c r="J3468" t="s">
        <v>20</v>
      </c>
      <c r="K3468" t="s">
        <v>27</v>
      </c>
      <c r="L3468" t="s">
        <v>42</v>
      </c>
      <c r="M3468">
        <v>0</v>
      </c>
      <c r="N3468">
        <v>15989.4</v>
      </c>
      <c r="O3468">
        <v>14325</v>
      </c>
      <c r="P3468">
        <v>1664.4</v>
      </c>
      <c r="Q3468" s="1">
        <v>41640</v>
      </c>
      <c r="R3468" t="s">
        <v>98</v>
      </c>
      <c r="S3468" t="s">
        <v>103</v>
      </c>
      <c r="T3468">
        <v>0</v>
      </c>
    </row>
    <row r="3469" spans="1:20" x14ac:dyDescent="0.3">
      <c r="A3469" t="s">
        <v>90</v>
      </c>
      <c r="B3469">
        <v>651738</v>
      </c>
      <c r="C3469">
        <v>833662</v>
      </c>
      <c r="D3469">
        <v>2500</v>
      </c>
      <c r="E3469" t="s">
        <v>43</v>
      </c>
      <c r="F3469">
        <v>14.91</v>
      </c>
      <c r="G3469">
        <v>59.36</v>
      </c>
      <c r="H3469" t="s">
        <v>23</v>
      </c>
      <c r="I3469" s="1">
        <v>40544</v>
      </c>
      <c r="J3469" t="s">
        <v>20</v>
      </c>
      <c r="K3469" t="s">
        <v>30</v>
      </c>
      <c r="L3469" t="s">
        <v>31</v>
      </c>
      <c r="M3469">
        <v>0</v>
      </c>
      <c r="N3469">
        <v>2900.61</v>
      </c>
      <c r="O3469">
        <v>2500</v>
      </c>
      <c r="P3469">
        <v>400.61</v>
      </c>
      <c r="Q3469" s="1">
        <v>40969</v>
      </c>
      <c r="R3469" t="s">
        <v>98</v>
      </c>
      <c r="S3469" t="s">
        <v>103</v>
      </c>
      <c r="T3469">
        <v>0</v>
      </c>
    </row>
    <row r="3470" spans="1:20" x14ac:dyDescent="0.3">
      <c r="A3470" t="s">
        <v>90</v>
      </c>
      <c r="B3470">
        <v>651737</v>
      </c>
      <c r="C3470">
        <v>823828</v>
      </c>
      <c r="D3470">
        <v>6000</v>
      </c>
      <c r="E3470" t="s">
        <v>18</v>
      </c>
      <c r="F3470">
        <v>12.23</v>
      </c>
      <c r="G3470">
        <v>199.95</v>
      </c>
      <c r="H3470" t="s">
        <v>19</v>
      </c>
      <c r="I3470" s="1">
        <v>40544</v>
      </c>
      <c r="J3470" t="s">
        <v>20</v>
      </c>
      <c r="K3470" t="s">
        <v>27</v>
      </c>
      <c r="L3470" t="s">
        <v>38</v>
      </c>
      <c r="M3470">
        <v>0</v>
      </c>
      <c r="N3470">
        <v>6947.12</v>
      </c>
      <c r="O3470">
        <v>6000</v>
      </c>
      <c r="P3470">
        <v>947.12</v>
      </c>
      <c r="Q3470" s="1">
        <v>41456</v>
      </c>
      <c r="R3470" t="s">
        <v>98</v>
      </c>
      <c r="S3470" t="s">
        <v>103</v>
      </c>
      <c r="T3470">
        <v>0</v>
      </c>
    </row>
    <row r="3471" spans="1:20" x14ac:dyDescent="0.3">
      <c r="A3471" t="s">
        <v>90</v>
      </c>
      <c r="B3471">
        <v>651723</v>
      </c>
      <c r="C3471">
        <v>833643</v>
      </c>
      <c r="D3471">
        <v>6000</v>
      </c>
      <c r="E3471" t="s">
        <v>18</v>
      </c>
      <c r="F3471">
        <v>10.74</v>
      </c>
      <c r="G3471">
        <v>195.7</v>
      </c>
      <c r="H3471" t="s">
        <v>29</v>
      </c>
      <c r="I3471" s="1">
        <v>40544</v>
      </c>
      <c r="J3471" t="s">
        <v>20</v>
      </c>
      <c r="K3471" t="s">
        <v>27</v>
      </c>
      <c r="L3471" t="s">
        <v>28</v>
      </c>
      <c r="M3471">
        <v>0</v>
      </c>
      <c r="N3471">
        <v>6950.01</v>
      </c>
      <c r="O3471">
        <v>6000</v>
      </c>
      <c r="P3471">
        <v>950.01</v>
      </c>
      <c r="Q3471" s="1">
        <v>41334</v>
      </c>
      <c r="R3471" t="s">
        <v>98</v>
      </c>
      <c r="S3471" t="s">
        <v>103</v>
      </c>
      <c r="T3471">
        <v>0</v>
      </c>
    </row>
    <row r="3472" spans="1:20" x14ac:dyDescent="0.3">
      <c r="A3472" t="s">
        <v>90</v>
      </c>
      <c r="B3472">
        <v>651575</v>
      </c>
      <c r="C3472">
        <v>833467</v>
      </c>
      <c r="D3472">
        <v>12000</v>
      </c>
      <c r="E3472" t="s">
        <v>43</v>
      </c>
      <c r="F3472">
        <v>11.11</v>
      </c>
      <c r="G3472">
        <v>261.57</v>
      </c>
      <c r="H3472" t="s">
        <v>29</v>
      </c>
      <c r="I3472" s="1">
        <v>40544</v>
      </c>
      <c r="J3472" t="s">
        <v>20</v>
      </c>
      <c r="K3472" t="s">
        <v>27</v>
      </c>
      <c r="L3472" t="s">
        <v>57</v>
      </c>
      <c r="M3472">
        <v>0</v>
      </c>
      <c r="N3472">
        <v>15559.76526</v>
      </c>
      <c r="O3472">
        <v>12000</v>
      </c>
      <c r="P3472">
        <v>3559.77</v>
      </c>
      <c r="Q3472" s="1">
        <v>42064</v>
      </c>
      <c r="R3472" t="s">
        <v>98</v>
      </c>
      <c r="S3472" t="s">
        <v>103</v>
      </c>
      <c r="T3472">
        <v>0</v>
      </c>
    </row>
    <row r="3473" spans="1:20" x14ac:dyDescent="0.3">
      <c r="A3473" t="s">
        <v>90</v>
      </c>
      <c r="B3473">
        <v>651711</v>
      </c>
      <c r="C3473">
        <v>833631</v>
      </c>
      <c r="D3473">
        <v>6000</v>
      </c>
      <c r="E3473" t="s">
        <v>18</v>
      </c>
      <c r="F3473">
        <v>10</v>
      </c>
      <c r="G3473">
        <v>193.61</v>
      </c>
      <c r="H3473" t="s">
        <v>29</v>
      </c>
      <c r="I3473" s="1">
        <v>40544</v>
      </c>
      <c r="J3473" t="s">
        <v>20</v>
      </c>
      <c r="K3473" t="s">
        <v>21</v>
      </c>
      <c r="L3473" t="s">
        <v>51</v>
      </c>
      <c r="M3473">
        <v>0</v>
      </c>
      <c r="N3473">
        <v>6961.69</v>
      </c>
      <c r="O3473">
        <v>6000</v>
      </c>
      <c r="P3473">
        <v>961.69</v>
      </c>
      <c r="Q3473" s="1">
        <v>41609</v>
      </c>
      <c r="R3473" t="s">
        <v>98</v>
      </c>
      <c r="S3473" t="s">
        <v>103</v>
      </c>
      <c r="T3473">
        <v>0</v>
      </c>
    </row>
    <row r="3474" spans="1:20" x14ac:dyDescent="0.3">
      <c r="A3474" t="s">
        <v>90</v>
      </c>
      <c r="B3474">
        <v>651704</v>
      </c>
      <c r="C3474">
        <v>833623</v>
      </c>
      <c r="D3474">
        <v>5500</v>
      </c>
      <c r="E3474" t="s">
        <v>18</v>
      </c>
      <c r="F3474">
        <v>14.91</v>
      </c>
      <c r="G3474">
        <v>190.42</v>
      </c>
      <c r="H3474" t="s">
        <v>23</v>
      </c>
      <c r="I3474" s="1">
        <v>40544</v>
      </c>
      <c r="J3474" t="s">
        <v>26</v>
      </c>
      <c r="K3474" t="s">
        <v>27</v>
      </c>
      <c r="L3474" t="s">
        <v>51</v>
      </c>
      <c r="M3474">
        <v>0</v>
      </c>
      <c r="N3474">
        <v>4425.8500000000004</v>
      </c>
      <c r="O3474">
        <v>3108.33</v>
      </c>
      <c r="P3474">
        <v>1180.53</v>
      </c>
      <c r="Q3474" s="1">
        <v>41275</v>
      </c>
      <c r="R3474" t="s">
        <v>98</v>
      </c>
      <c r="S3474" t="s">
        <v>104</v>
      </c>
      <c r="T3474">
        <v>1</v>
      </c>
    </row>
    <row r="3475" spans="1:20" x14ac:dyDescent="0.3">
      <c r="A3475" t="s">
        <v>90</v>
      </c>
      <c r="B3475">
        <v>651217</v>
      </c>
      <c r="C3475">
        <v>833039</v>
      </c>
      <c r="D3475">
        <v>17500</v>
      </c>
      <c r="E3475" t="s">
        <v>43</v>
      </c>
      <c r="F3475">
        <v>10.74</v>
      </c>
      <c r="G3475">
        <v>378.23</v>
      </c>
      <c r="H3475" t="s">
        <v>29</v>
      </c>
      <c r="I3475" s="1">
        <v>40544</v>
      </c>
      <c r="J3475" t="s">
        <v>20</v>
      </c>
      <c r="K3475" t="s">
        <v>27</v>
      </c>
      <c r="L3475" t="s">
        <v>41</v>
      </c>
      <c r="M3475">
        <v>0</v>
      </c>
      <c r="N3475">
        <v>21752.98</v>
      </c>
      <c r="O3475">
        <v>17500</v>
      </c>
      <c r="P3475">
        <v>4252.9799999999996</v>
      </c>
      <c r="Q3475" s="1">
        <v>41640</v>
      </c>
      <c r="R3475" t="s">
        <v>98</v>
      </c>
      <c r="S3475" t="s">
        <v>103</v>
      </c>
      <c r="T3475">
        <v>0</v>
      </c>
    </row>
    <row r="3476" spans="1:20" x14ac:dyDescent="0.3">
      <c r="A3476" t="s">
        <v>90</v>
      </c>
      <c r="B3476">
        <v>651668</v>
      </c>
      <c r="C3476">
        <v>833578</v>
      </c>
      <c r="D3476">
        <v>1500</v>
      </c>
      <c r="E3476" t="s">
        <v>18</v>
      </c>
      <c r="F3476">
        <v>10</v>
      </c>
      <c r="G3476">
        <v>48.41</v>
      </c>
      <c r="H3476" t="s">
        <v>29</v>
      </c>
      <c r="I3476" s="1">
        <v>40544</v>
      </c>
      <c r="J3476" t="s">
        <v>20</v>
      </c>
      <c r="K3476" t="s">
        <v>24</v>
      </c>
      <c r="L3476" t="s">
        <v>73</v>
      </c>
      <c r="M3476">
        <v>0</v>
      </c>
      <c r="N3476">
        <v>1599.04</v>
      </c>
      <c r="O3476">
        <v>1500</v>
      </c>
      <c r="P3476">
        <v>99.04</v>
      </c>
      <c r="Q3476" s="1">
        <v>40909</v>
      </c>
      <c r="R3476" t="s">
        <v>98</v>
      </c>
      <c r="S3476" t="s">
        <v>103</v>
      </c>
      <c r="T3476">
        <v>0</v>
      </c>
    </row>
    <row r="3477" spans="1:20" x14ac:dyDescent="0.3">
      <c r="A3477" t="s">
        <v>90</v>
      </c>
      <c r="B3477">
        <v>651678</v>
      </c>
      <c r="C3477">
        <v>833589</v>
      </c>
      <c r="D3477">
        <v>25000</v>
      </c>
      <c r="E3477" t="s">
        <v>43</v>
      </c>
      <c r="F3477">
        <v>16.02</v>
      </c>
      <c r="G3477">
        <v>579.03</v>
      </c>
      <c r="H3477" t="s">
        <v>23</v>
      </c>
      <c r="I3477" s="1">
        <v>40544</v>
      </c>
      <c r="J3477" t="s">
        <v>20</v>
      </c>
      <c r="K3477" t="s">
        <v>47</v>
      </c>
      <c r="L3477" t="s">
        <v>57</v>
      </c>
      <c r="M3477">
        <v>0</v>
      </c>
      <c r="N3477">
        <v>26497.41</v>
      </c>
      <c r="O3477">
        <v>23800</v>
      </c>
      <c r="P3477">
        <v>2697.41</v>
      </c>
      <c r="Q3477" s="1">
        <v>40878</v>
      </c>
      <c r="R3477" t="s">
        <v>98</v>
      </c>
      <c r="S3477" t="s">
        <v>103</v>
      </c>
      <c r="T3477">
        <v>0</v>
      </c>
    </row>
    <row r="3478" spans="1:20" x14ac:dyDescent="0.3">
      <c r="A3478" t="s">
        <v>90</v>
      </c>
      <c r="B3478">
        <v>651657</v>
      </c>
      <c r="C3478">
        <v>833566</v>
      </c>
      <c r="D3478">
        <v>7000</v>
      </c>
      <c r="E3478" t="s">
        <v>18</v>
      </c>
      <c r="F3478">
        <v>5.79</v>
      </c>
      <c r="G3478">
        <v>212.29</v>
      </c>
      <c r="H3478" t="s">
        <v>32</v>
      </c>
      <c r="I3478" s="1">
        <v>40544</v>
      </c>
      <c r="J3478" t="s">
        <v>20</v>
      </c>
      <c r="K3478" t="s">
        <v>24</v>
      </c>
      <c r="L3478" t="s">
        <v>35</v>
      </c>
      <c r="M3478">
        <v>0</v>
      </c>
      <c r="N3478">
        <v>7640.75</v>
      </c>
      <c r="O3478">
        <v>7000</v>
      </c>
      <c r="P3478">
        <v>640.75</v>
      </c>
      <c r="Q3478" s="1">
        <v>41640</v>
      </c>
      <c r="R3478" t="s">
        <v>98</v>
      </c>
      <c r="S3478" t="s">
        <v>103</v>
      </c>
      <c r="T3478">
        <v>0</v>
      </c>
    </row>
    <row r="3479" spans="1:20" x14ac:dyDescent="0.3">
      <c r="A3479" t="s">
        <v>90</v>
      </c>
      <c r="B3479">
        <v>651496</v>
      </c>
      <c r="C3479">
        <v>833372</v>
      </c>
      <c r="D3479">
        <v>12000</v>
      </c>
      <c r="E3479" t="s">
        <v>43</v>
      </c>
      <c r="F3479">
        <v>17.510000000000002</v>
      </c>
      <c r="G3479">
        <v>301.54000000000002</v>
      </c>
      <c r="H3479" t="s">
        <v>44</v>
      </c>
      <c r="I3479" s="1">
        <v>40544</v>
      </c>
      <c r="J3479" t="s">
        <v>26</v>
      </c>
      <c r="K3479" t="s">
        <v>36</v>
      </c>
      <c r="L3479" t="s">
        <v>51</v>
      </c>
      <c r="M3479">
        <v>0</v>
      </c>
      <c r="N3479">
        <v>6551.05</v>
      </c>
      <c r="O3479">
        <v>2894.05</v>
      </c>
      <c r="P3479">
        <v>3136.51</v>
      </c>
      <c r="Q3479" s="1">
        <v>41183</v>
      </c>
      <c r="R3479" t="s">
        <v>98</v>
      </c>
      <c r="S3479" t="s">
        <v>104</v>
      </c>
      <c r="T3479">
        <v>1</v>
      </c>
    </row>
    <row r="3480" spans="1:20" x14ac:dyDescent="0.3">
      <c r="A3480" t="s">
        <v>90</v>
      </c>
      <c r="B3480">
        <v>651642</v>
      </c>
      <c r="C3480">
        <v>833549</v>
      </c>
      <c r="D3480">
        <v>6800</v>
      </c>
      <c r="E3480" t="s">
        <v>18</v>
      </c>
      <c r="F3480">
        <v>6.92</v>
      </c>
      <c r="G3480">
        <v>209.72</v>
      </c>
      <c r="H3480" t="s">
        <v>32</v>
      </c>
      <c r="I3480" s="1">
        <v>40544</v>
      </c>
      <c r="J3480" t="s">
        <v>20</v>
      </c>
      <c r="K3480" t="s">
        <v>59</v>
      </c>
      <c r="L3480" t="s">
        <v>67</v>
      </c>
      <c r="M3480">
        <v>0</v>
      </c>
      <c r="N3480">
        <v>7306.02</v>
      </c>
      <c r="O3480">
        <v>6800</v>
      </c>
      <c r="P3480">
        <v>506.02</v>
      </c>
      <c r="Q3480" s="1">
        <v>41030</v>
      </c>
      <c r="R3480" t="s">
        <v>98</v>
      </c>
      <c r="S3480" t="s">
        <v>103</v>
      </c>
      <c r="T3480">
        <v>0</v>
      </c>
    </row>
    <row r="3481" spans="1:20" x14ac:dyDescent="0.3">
      <c r="A3481" t="s">
        <v>90</v>
      </c>
      <c r="B3481">
        <v>640042</v>
      </c>
      <c r="C3481">
        <v>819342</v>
      </c>
      <c r="D3481">
        <v>14400</v>
      </c>
      <c r="E3481" t="s">
        <v>43</v>
      </c>
      <c r="F3481">
        <v>10.37</v>
      </c>
      <c r="G3481">
        <v>308.58999999999997</v>
      </c>
      <c r="H3481" t="s">
        <v>29</v>
      </c>
      <c r="I3481" s="1">
        <v>40544</v>
      </c>
      <c r="J3481" t="s">
        <v>20</v>
      </c>
      <c r="K3481" t="s">
        <v>24</v>
      </c>
      <c r="L3481" t="s">
        <v>67</v>
      </c>
      <c r="M3481">
        <v>0</v>
      </c>
      <c r="N3481">
        <v>17891.997159999999</v>
      </c>
      <c r="O3481">
        <v>14399.99</v>
      </c>
      <c r="P3481">
        <v>3476.61</v>
      </c>
      <c r="Q3481" s="1">
        <v>41699</v>
      </c>
      <c r="R3481" t="s">
        <v>98</v>
      </c>
      <c r="S3481" t="s">
        <v>103</v>
      </c>
      <c r="T3481">
        <v>0</v>
      </c>
    </row>
    <row r="3482" spans="1:20" x14ac:dyDescent="0.3">
      <c r="A3482" t="s">
        <v>90</v>
      </c>
      <c r="B3482">
        <v>651617</v>
      </c>
      <c r="C3482">
        <v>833519</v>
      </c>
      <c r="D3482">
        <v>16000</v>
      </c>
      <c r="E3482" t="s">
        <v>43</v>
      </c>
      <c r="F3482">
        <v>16.02</v>
      </c>
      <c r="G3482">
        <v>389.26</v>
      </c>
      <c r="H3482" t="s">
        <v>23</v>
      </c>
      <c r="I3482" s="1">
        <v>40544</v>
      </c>
      <c r="J3482" t="s">
        <v>20</v>
      </c>
      <c r="K3482" t="s">
        <v>47</v>
      </c>
      <c r="L3482" t="s">
        <v>33</v>
      </c>
      <c r="M3482">
        <v>0</v>
      </c>
      <c r="N3482">
        <v>16215</v>
      </c>
      <c r="O3482">
        <v>16000</v>
      </c>
      <c r="P3482">
        <v>215</v>
      </c>
      <c r="Q3482" s="1">
        <v>40575</v>
      </c>
      <c r="R3482" t="s">
        <v>98</v>
      </c>
      <c r="S3482" t="s">
        <v>103</v>
      </c>
      <c r="T3482">
        <v>0</v>
      </c>
    </row>
    <row r="3483" spans="1:20" x14ac:dyDescent="0.3">
      <c r="A3483" t="s">
        <v>90</v>
      </c>
      <c r="B3483">
        <v>651601</v>
      </c>
      <c r="C3483">
        <v>833502</v>
      </c>
      <c r="D3483">
        <v>8000</v>
      </c>
      <c r="E3483" t="s">
        <v>18</v>
      </c>
      <c r="F3483">
        <v>13.8</v>
      </c>
      <c r="G3483">
        <v>272.64999999999998</v>
      </c>
      <c r="H3483" t="s">
        <v>19</v>
      </c>
      <c r="I3483" s="1">
        <v>40544</v>
      </c>
      <c r="J3483" t="s">
        <v>20</v>
      </c>
      <c r="K3483" t="s">
        <v>27</v>
      </c>
      <c r="L3483" t="s">
        <v>61</v>
      </c>
      <c r="M3483">
        <v>0</v>
      </c>
      <c r="N3483">
        <v>9149.56</v>
      </c>
      <c r="O3483">
        <v>8000</v>
      </c>
      <c r="P3483">
        <v>1149.56</v>
      </c>
      <c r="Q3483" s="1">
        <v>41000</v>
      </c>
      <c r="R3483" t="s">
        <v>98</v>
      </c>
      <c r="S3483" t="s">
        <v>103</v>
      </c>
      <c r="T3483">
        <v>0</v>
      </c>
    </row>
    <row r="3484" spans="1:20" x14ac:dyDescent="0.3">
      <c r="A3484" t="s">
        <v>90</v>
      </c>
      <c r="B3484">
        <v>651340</v>
      </c>
      <c r="C3484">
        <v>833187</v>
      </c>
      <c r="D3484">
        <v>10000</v>
      </c>
      <c r="E3484" t="s">
        <v>18</v>
      </c>
      <c r="F3484">
        <v>10.37</v>
      </c>
      <c r="G3484">
        <v>324.42</v>
      </c>
      <c r="H3484" t="s">
        <v>29</v>
      </c>
      <c r="I3484" s="1">
        <v>40544</v>
      </c>
      <c r="J3484" t="s">
        <v>20</v>
      </c>
      <c r="K3484" t="s">
        <v>27</v>
      </c>
      <c r="L3484" t="s">
        <v>58</v>
      </c>
      <c r="M3484">
        <v>0</v>
      </c>
      <c r="N3484">
        <v>11678.52</v>
      </c>
      <c r="O3484">
        <v>10000</v>
      </c>
      <c r="P3484">
        <v>1678.52</v>
      </c>
      <c r="Q3484" s="1">
        <v>41640</v>
      </c>
      <c r="R3484" t="s">
        <v>98</v>
      </c>
      <c r="S3484" t="s">
        <v>103</v>
      </c>
      <c r="T3484">
        <v>0</v>
      </c>
    </row>
    <row r="3485" spans="1:20" x14ac:dyDescent="0.3">
      <c r="A3485" t="s">
        <v>90</v>
      </c>
      <c r="B3485">
        <v>651578</v>
      </c>
      <c r="C3485">
        <v>833471</v>
      </c>
      <c r="D3485">
        <v>7200</v>
      </c>
      <c r="E3485" t="s">
        <v>43</v>
      </c>
      <c r="F3485">
        <v>13.8</v>
      </c>
      <c r="G3485">
        <v>166.79</v>
      </c>
      <c r="H3485" t="s">
        <v>19</v>
      </c>
      <c r="I3485" s="1">
        <v>40544</v>
      </c>
      <c r="J3485" t="s">
        <v>20</v>
      </c>
      <c r="K3485" t="s">
        <v>27</v>
      </c>
      <c r="L3485" t="s">
        <v>34</v>
      </c>
      <c r="M3485">
        <v>0</v>
      </c>
      <c r="N3485">
        <v>9587.8709739999995</v>
      </c>
      <c r="O3485">
        <v>7200</v>
      </c>
      <c r="P3485">
        <v>2387.87</v>
      </c>
      <c r="Q3485" s="1">
        <v>41730</v>
      </c>
      <c r="R3485" t="s">
        <v>98</v>
      </c>
      <c r="S3485" t="s">
        <v>103</v>
      </c>
      <c r="T3485">
        <v>0</v>
      </c>
    </row>
    <row r="3486" spans="1:20" x14ac:dyDescent="0.3">
      <c r="A3486" t="s">
        <v>90</v>
      </c>
      <c r="B3486">
        <v>651549</v>
      </c>
      <c r="C3486">
        <v>833438</v>
      </c>
      <c r="D3486">
        <v>2300</v>
      </c>
      <c r="E3486" t="s">
        <v>18</v>
      </c>
      <c r="F3486">
        <v>11.11</v>
      </c>
      <c r="G3486">
        <v>75.42</v>
      </c>
      <c r="H3486" t="s">
        <v>29</v>
      </c>
      <c r="I3486" s="1">
        <v>40544</v>
      </c>
      <c r="J3486" t="s">
        <v>20</v>
      </c>
      <c r="K3486" t="s">
        <v>36</v>
      </c>
      <c r="L3486" t="s">
        <v>63</v>
      </c>
      <c r="M3486">
        <v>0</v>
      </c>
      <c r="N3486">
        <v>2713.12</v>
      </c>
      <c r="O3486">
        <v>2300</v>
      </c>
      <c r="P3486">
        <v>413.12</v>
      </c>
      <c r="Q3486" s="1">
        <v>41640</v>
      </c>
      <c r="R3486" t="s">
        <v>98</v>
      </c>
      <c r="S3486" t="s">
        <v>103</v>
      </c>
      <c r="T3486">
        <v>0</v>
      </c>
    </row>
    <row r="3487" spans="1:20" x14ac:dyDescent="0.3">
      <c r="A3487" t="s">
        <v>90</v>
      </c>
      <c r="B3487">
        <v>651550</v>
      </c>
      <c r="C3487">
        <v>833428</v>
      </c>
      <c r="D3487">
        <v>6000</v>
      </c>
      <c r="E3487" t="s">
        <v>18</v>
      </c>
      <c r="F3487">
        <v>7.29</v>
      </c>
      <c r="G3487">
        <v>186.06</v>
      </c>
      <c r="H3487" t="s">
        <v>32</v>
      </c>
      <c r="I3487" s="1">
        <v>40544</v>
      </c>
      <c r="J3487" t="s">
        <v>20</v>
      </c>
      <c r="K3487" t="s">
        <v>30</v>
      </c>
      <c r="L3487" t="s">
        <v>54</v>
      </c>
      <c r="M3487">
        <v>0</v>
      </c>
      <c r="N3487">
        <v>6511.71</v>
      </c>
      <c r="O3487">
        <v>6000</v>
      </c>
      <c r="P3487">
        <v>511.71</v>
      </c>
      <c r="Q3487" s="1">
        <v>41091</v>
      </c>
      <c r="R3487" t="s">
        <v>98</v>
      </c>
      <c r="S3487" t="s">
        <v>103</v>
      </c>
      <c r="T3487">
        <v>0</v>
      </c>
    </row>
    <row r="3488" spans="1:20" x14ac:dyDescent="0.3">
      <c r="A3488" t="s">
        <v>90</v>
      </c>
      <c r="B3488">
        <v>651503</v>
      </c>
      <c r="C3488">
        <v>833380</v>
      </c>
      <c r="D3488">
        <v>10000</v>
      </c>
      <c r="E3488" t="s">
        <v>43</v>
      </c>
      <c r="F3488">
        <v>16.77</v>
      </c>
      <c r="G3488">
        <v>247.3</v>
      </c>
      <c r="H3488" t="s">
        <v>44</v>
      </c>
      <c r="I3488" s="1">
        <v>40544</v>
      </c>
      <c r="J3488" t="s">
        <v>20</v>
      </c>
      <c r="K3488" t="s">
        <v>66</v>
      </c>
      <c r="L3488" t="s">
        <v>31</v>
      </c>
      <c r="M3488">
        <v>0</v>
      </c>
      <c r="N3488">
        <v>14222.24541</v>
      </c>
      <c r="O3488">
        <v>10000</v>
      </c>
      <c r="P3488">
        <v>4222.25</v>
      </c>
      <c r="Q3488" s="1">
        <v>41791</v>
      </c>
      <c r="R3488" t="s">
        <v>98</v>
      </c>
      <c r="S3488" t="s">
        <v>103</v>
      </c>
      <c r="T3488">
        <v>0</v>
      </c>
    </row>
    <row r="3489" spans="1:20" x14ac:dyDescent="0.3">
      <c r="A3489" t="s">
        <v>90</v>
      </c>
      <c r="B3489">
        <v>651495</v>
      </c>
      <c r="C3489">
        <v>833371</v>
      </c>
      <c r="D3489">
        <v>6000</v>
      </c>
      <c r="E3489" t="s">
        <v>18</v>
      </c>
      <c r="F3489">
        <v>10.37</v>
      </c>
      <c r="G3489">
        <v>194.65</v>
      </c>
      <c r="H3489" t="s">
        <v>29</v>
      </c>
      <c r="I3489" s="1">
        <v>40544</v>
      </c>
      <c r="J3489" t="s">
        <v>20</v>
      </c>
      <c r="K3489" t="s">
        <v>47</v>
      </c>
      <c r="L3489" t="s">
        <v>52</v>
      </c>
      <c r="M3489">
        <v>0</v>
      </c>
      <c r="N3489">
        <v>7007.1</v>
      </c>
      <c r="O3489">
        <v>6000</v>
      </c>
      <c r="P3489">
        <v>1007.1</v>
      </c>
      <c r="Q3489" s="1">
        <v>41640</v>
      </c>
      <c r="R3489" t="s">
        <v>98</v>
      </c>
      <c r="S3489" t="s">
        <v>103</v>
      </c>
      <c r="T3489">
        <v>0</v>
      </c>
    </row>
    <row r="3490" spans="1:20" x14ac:dyDescent="0.3">
      <c r="A3490" t="s">
        <v>90</v>
      </c>
      <c r="B3490">
        <v>641435</v>
      </c>
      <c r="C3490">
        <v>821074</v>
      </c>
      <c r="D3490">
        <v>5000</v>
      </c>
      <c r="E3490" t="s">
        <v>18</v>
      </c>
      <c r="F3490">
        <v>6.92</v>
      </c>
      <c r="G3490">
        <v>154.21</v>
      </c>
      <c r="H3490" t="s">
        <v>32</v>
      </c>
      <c r="I3490" s="1">
        <v>40544</v>
      </c>
      <c r="J3490" t="s">
        <v>20</v>
      </c>
      <c r="K3490" t="s">
        <v>53</v>
      </c>
      <c r="L3490" t="s">
        <v>28</v>
      </c>
      <c r="M3490">
        <v>0</v>
      </c>
      <c r="N3490">
        <v>5551.45</v>
      </c>
      <c r="O3490">
        <v>5000</v>
      </c>
      <c r="P3490">
        <v>551.45000000000005</v>
      </c>
      <c r="Q3490" s="1">
        <v>41640</v>
      </c>
      <c r="R3490" t="s">
        <v>98</v>
      </c>
      <c r="S3490" t="s">
        <v>103</v>
      </c>
      <c r="T3490">
        <v>0</v>
      </c>
    </row>
    <row r="3491" spans="1:20" x14ac:dyDescent="0.3">
      <c r="A3491" t="s">
        <v>90</v>
      </c>
      <c r="B3491">
        <v>650553</v>
      </c>
      <c r="C3491">
        <v>832189</v>
      </c>
      <c r="D3491">
        <v>14000</v>
      </c>
      <c r="E3491" t="s">
        <v>18</v>
      </c>
      <c r="F3491">
        <v>16.399999999999999</v>
      </c>
      <c r="G3491">
        <v>494.97</v>
      </c>
      <c r="H3491" t="s">
        <v>44</v>
      </c>
      <c r="I3491" s="1">
        <v>40544</v>
      </c>
      <c r="J3491" t="s">
        <v>20</v>
      </c>
      <c r="K3491" t="s">
        <v>27</v>
      </c>
      <c r="L3491" t="s">
        <v>48</v>
      </c>
      <c r="M3491">
        <v>0</v>
      </c>
      <c r="N3491">
        <v>17316.82</v>
      </c>
      <c r="O3491">
        <v>14000</v>
      </c>
      <c r="P3491">
        <v>3316.82</v>
      </c>
      <c r="Q3491" s="1">
        <v>41275</v>
      </c>
      <c r="R3491" t="s">
        <v>98</v>
      </c>
      <c r="S3491" t="s">
        <v>103</v>
      </c>
      <c r="T3491">
        <v>0</v>
      </c>
    </row>
    <row r="3492" spans="1:20" x14ac:dyDescent="0.3">
      <c r="A3492" t="s">
        <v>90</v>
      </c>
      <c r="B3492">
        <v>651423</v>
      </c>
      <c r="C3492">
        <v>833288</v>
      </c>
      <c r="D3492">
        <v>3000</v>
      </c>
      <c r="E3492" t="s">
        <v>18</v>
      </c>
      <c r="F3492">
        <v>5.79</v>
      </c>
      <c r="G3492">
        <v>90.99</v>
      </c>
      <c r="H3492" t="s">
        <v>32</v>
      </c>
      <c r="I3492" s="1">
        <v>40544</v>
      </c>
      <c r="J3492" t="s">
        <v>20</v>
      </c>
      <c r="K3492" t="s">
        <v>47</v>
      </c>
      <c r="L3492" t="s">
        <v>54</v>
      </c>
      <c r="M3492">
        <v>0</v>
      </c>
      <c r="N3492">
        <v>3274.92</v>
      </c>
      <c r="O3492">
        <v>3000</v>
      </c>
      <c r="P3492">
        <v>274.92</v>
      </c>
      <c r="Q3492" s="1">
        <v>41640</v>
      </c>
      <c r="R3492" t="s">
        <v>98</v>
      </c>
      <c r="S3492" t="s">
        <v>103</v>
      </c>
      <c r="T3492">
        <v>0</v>
      </c>
    </row>
    <row r="3493" spans="1:20" x14ac:dyDescent="0.3">
      <c r="A3493" t="s">
        <v>90</v>
      </c>
      <c r="B3493">
        <v>646774</v>
      </c>
      <c r="C3493">
        <v>827517</v>
      </c>
      <c r="D3493">
        <v>15000</v>
      </c>
      <c r="E3493" t="s">
        <v>43</v>
      </c>
      <c r="F3493">
        <v>11.11</v>
      </c>
      <c r="G3493">
        <v>326.95999999999998</v>
      </c>
      <c r="H3493" t="s">
        <v>29</v>
      </c>
      <c r="I3493" s="1">
        <v>40544</v>
      </c>
      <c r="J3493" t="s">
        <v>20</v>
      </c>
      <c r="K3493" t="s">
        <v>49</v>
      </c>
      <c r="L3493" t="s">
        <v>28</v>
      </c>
      <c r="M3493">
        <v>0</v>
      </c>
      <c r="N3493">
        <v>16793.95</v>
      </c>
      <c r="O3493">
        <v>15000</v>
      </c>
      <c r="P3493">
        <v>1793.95</v>
      </c>
      <c r="Q3493" s="1">
        <v>41091</v>
      </c>
      <c r="R3493" t="s">
        <v>98</v>
      </c>
      <c r="S3493" t="s">
        <v>103</v>
      </c>
      <c r="T3493">
        <v>0</v>
      </c>
    </row>
    <row r="3494" spans="1:20" x14ac:dyDescent="0.3">
      <c r="A3494" t="s">
        <v>90</v>
      </c>
      <c r="B3494">
        <v>651409</v>
      </c>
      <c r="C3494">
        <v>821930</v>
      </c>
      <c r="D3494">
        <v>20000</v>
      </c>
      <c r="E3494" t="s">
        <v>43</v>
      </c>
      <c r="F3494">
        <v>15.95</v>
      </c>
      <c r="G3494">
        <v>485.83</v>
      </c>
      <c r="H3494" t="s">
        <v>44</v>
      </c>
      <c r="I3494" s="1">
        <v>40544</v>
      </c>
      <c r="J3494" t="s">
        <v>20</v>
      </c>
      <c r="K3494" t="s">
        <v>21</v>
      </c>
      <c r="L3494" t="s">
        <v>54</v>
      </c>
      <c r="M3494">
        <v>0</v>
      </c>
      <c r="N3494">
        <v>21794.720000000001</v>
      </c>
      <c r="O3494">
        <v>20000</v>
      </c>
      <c r="P3494">
        <v>1794.72</v>
      </c>
      <c r="Q3494" s="1">
        <v>40756</v>
      </c>
      <c r="R3494" t="s">
        <v>98</v>
      </c>
      <c r="S3494" t="s">
        <v>103</v>
      </c>
      <c r="T3494">
        <v>0</v>
      </c>
    </row>
    <row r="3495" spans="1:20" x14ac:dyDescent="0.3">
      <c r="A3495" t="s">
        <v>90</v>
      </c>
      <c r="B3495">
        <v>651394</v>
      </c>
      <c r="C3495">
        <v>833253</v>
      </c>
      <c r="D3495">
        <v>1200</v>
      </c>
      <c r="E3495" t="s">
        <v>18</v>
      </c>
      <c r="F3495">
        <v>10.74</v>
      </c>
      <c r="G3495">
        <v>39.14</v>
      </c>
      <c r="H3495" t="s">
        <v>29</v>
      </c>
      <c r="I3495" s="1">
        <v>40544</v>
      </c>
      <c r="J3495" t="s">
        <v>20</v>
      </c>
      <c r="K3495" t="s">
        <v>21</v>
      </c>
      <c r="L3495" t="s">
        <v>41</v>
      </c>
      <c r="M3495">
        <v>0</v>
      </c>
      <c r="N3495">
        <v>1424.67</v>
      </c>
      <c r="O3495">
        <v>1200</v>
      </c>
      <c r="P3495">
        <v>209.69</v>
      </c>
      <c r="Q3495" s="1">
        <v>41671</v>
      </c>
      <c r="R3495" t="s">
        <v>98</v>
      </c>
      <c r="S3495" t="s">
        <v>103</v>
      </c>
      <c r="T3495">
        <v>0</v>
      </c>
    </row>
    <row r="3496" spans="1:20" x14ac:dyDescent="0.3">
      <c r="A3496" t="s">
        <v>90</v>
      </c>
      <c r="B3496">
        <v>651371</v>
      </c>
      <c r="C3496">
        <v>833217</v>
      </c>
      <c r="D3496">
        <v>10000</v>
      </c>
      <c r="E3496" t="s">
        <v>18</v>
      </c>
      <c r="F3496">
        <v>9.6300000000000008</v>
      </c>
      <c r="G3496">
        <v>320.94</v>
      </c>
      <c r="H3496" t="s">
        <v>29</v>
      </c>
      <c r="I3496" s="1">
        <v>40544</v>
      </c>
      <c r="J3496" t="s">
        <v>20</v>
      </c>
      <c r="K3496" t="s">
        <v>83</v>
      </c>
      <c r="L3496" t="s">
        <v>51</v>
      </c>
      <c r="M3496">
        <v>0</v>
      </c>
      <c r="N3496">
        <v>11135.16</v>
      </c>
      <c r="O3496">
        <v>10000.01</v>
      </c>
      <c r="P3496">
        <v>1135.1500000000001</v>
      </c>
      <c r="Q3496" s="1">
        <v>41091</v>
      </c>
      <c r="R3496" t="s">
        <v>98</v>
      </c>
      <c r="S3496" t="s">
        <v>103</v>
      </c>
      <c r="T3496">
        <v>0</v>
      </c>
    </row>
    <row r="3497" spans="1:20" x14ac:dyDescent="0.3">
      <c r="A3497" t="s">
        <v>90</v>
      </c>
      <c r="B3497">
        <v>649440</v>
      </c>
      <c r="C3497">
        <v>830840</v>
      </c>
      <c r="D3497">
        <v>9000</v>
      </c>
      <c r="E3497" t="s">
        <v>18</v>
      </c>
      <c r="F3497">
        <v>13.06</v>
      </c>
      <c r="G3497">
        <v>303.51</v>
      </c>
      <c r="H3497" t="s">
        <v>19</v>
      </c>
      <c r="I3497" s="1">
        <v>40544</v>
      </c>
      <c r="J3497" t="s">
        <v>20</v>
      </c>
      <c r="K3497" t="s">
        <v>27</v>
      </c>
      <c r="L3497" t="s">
        <v>48</v>
      </c>
      <c r="M3497">
        <v>0</v>
      </c>
      <c r="N3497">
        <v>10834.35</v>
      </c>
      <c r="O3497">
        <v>9000</v>
      </c>
      <c r="P3497">
        <v>1834.35</v>
      </c>
      <c r="Q3497" s="1">
        <v>41487</v>
      </c>
      <c r="R3497" t="s">
        <v>98</v>
      </c>
      <c r="S3497" t="s">
        <v>103</v>
      </c>
      <c r="T3497">
        <v>0</v>
      </c>
    </row>
    <row r="3498" spans="1:20" x14ac:dyDescent="0.3">
      <c r="A3498" t="s">
        <v>90</v>
      </c>
      <c r="B3498">
        <v>649318</v>
      </c>
      <c r="C3498">
        <v>830714</v>
      </c>
      <c r="D3498">
        <v>7000</v>
      </c>
      <c r="E3498" t="s">
        <v>43</v>
      </c>
      <c r="F3498">
        <v>11.11</v>
      </c>
      <c r="G3498">
        <v>152.59</v>
      </c>
      <c r="H3498" t="s">
        <v>29</v>
      </c>
      <c r="I3498" s="1">
        <v>40544</v>
      </c>
      <c r="J3498" t="s">
        <v>20</v>
      </c>
      <c r="K3498" t="s">
        <v>27</v>
      </c>
      <c r="L3498" t="s">
        <v>41</v>
      </c>
      <c r="M3498">
        <v>0</v>
      </c>
      <c r="N3498">
        <v>9000.0406480000001</v>
      </c>
      <c r="O3498">
        <v>7000</v>
      </c>
      <c r="P3498">
        <v>2000.04</v>
      </c>
      <c r="Q3498" s="1">
        <v>41913</v>
      </c>
      <c r="R3498" t="s">
        <v>98</v>
      </c>
      <c r="S3498" t="s">
        <v>103</v>
      </c>
      <c r="T3498">
        <v>0</v>
      </c>
    </row>
    <row r="3499" spans="1:20" x14ac:dyDescent="0.3">
      <c r="A3499" t="s">
        <v>90</v>
      </c>
      <c r="B3499">
        <v>651304</v>
      </c>
      <c r="C3499">
        <v>833151</v>
      </c>
      <c r="D3499">
        <v>12000</v>
      </c>
      <c r="E3499" t="s">
        <v>18</v>
      </c>
      <c r="F3499">
        <v>10.74</v>
      </c>
      <c r="G3499">
        <v>391.39</v>
      </c>
      <c r="H3499" t="s">
        <v>29</v>
      </c>
      <c r="I3499" s="1">
        <v>40544</v>
      </c>
      <c r="J3499" t="s">
        <v>20</v>
      </c>
      <c r="K3499" t="s">
        <v>24</v>
      </c>
      <c r="L3499" t="s">
        <v>57</v>
      </c>
      <c r="M3499">
        <v>0</v>
      </c>
      <c r="N3499">
        <v>14086.29</v>
      </c>
      <c r="O3499">
        <v>12000</v>
      </c>
      <c r="P3499">
        <v>2086.29</v>
      </c>
      <c r="Q3499" s="1">
        <v>41640</v>
      </c>
      <c r="R3499" t="s">
        <v>98</v>
      </c>
      <c r="S3499" t="s">
        <v>103</v>
      </c>
      <c r="T3499">
        <v>0</v>
      </c>
    </row>
    <row r="3500" spans="1:20" x14ac:dyDescent="0.3">
      <c r="A3500" t="s">
        <v>90</v>
      </c>
      <c r="B3500">
        <v>651345</v>
      </c>
      <c r="C3500">
        <v>833194</v>
      </c>
      <c r="D3500">
        <v>5000</v>
      </c>
      <c r="E3500" t="s">
        <v>18</v>
      </c>
      <c r="F3500">
        <v>14.17</v>
      </c>
      <c r="G3500">
        <v>171.31</v>
      </c>
      <c r="H3500" t="s">
        <v>19</v>
      </c>
      <c r="I3500" s="1">
        <v>40544</v>
      </c>
      <c r="J3500" t="s">
        <v>26</v>
      </c>
      <c r="K3500" t="s">
        <v>30</v>
      </c>
      <c r="L3500" t="s">
        <v>48</v>
      </c>
      <c r="M3500">
        <v>0</v>
      </c>
      <c r="N3500">
        <v>5817.93</v>
      </c>
      <c r="O3500">
        <v>4652.34</v>
      </c>
      <c r="P3500">
        <v>1165.5899999999999</v>
      </c>
      <c r="Q3500" s="1">
        <v>41640</v>
      </c>
      <c r="R3500" t="s">
        <v>98</v>
      </c>
      <c r="S3500" t="s">
        <v>104</v>
      </c>
      <c r="T3500">
        <v>1</v>
      </c>
    </row>
    <row r="3501" spans="1:20" x14ac:dyDescent="0.3">
      <c r="A3501" t="s">
        <v>90</v>
      </c>
      <c r="B3501">
        <v>645750</v>
      </c>
      <c r="C3501">
        <v>826260</v>
      </c>
      <c r="D3501">
        <v>12000</v>
      </c>
      <c r="E3501" t="s">
        <v>43</v>
      </c>
      <c r="F3501">
        <v>10.37</v>
      </c>
      <c r="G3501">
        <v>257.16000000000003</v>
      </c>
      <c r="H3501" t="s">
        <v>29</v>
      </c>
      <c r="I3501" s="1">
        <v>40544</v>
      </c>
      <c r="J3501" t="s">
        <v>20</v>
      </c>
      <c r="K3501" t="s">
        <v>27</v>
      </c>
      <c r="L3501" t="s">
        <v>54</v>
      </c>
      <c r="M3501">
        <v>0</v>
      </c>
      <c r="N3501">
        <v>12504.85</v>
      </c>
      <c r="O3501">
        <v>12000</v>
      </c>
      <c r="P3501">
        <v>504.85</v>
      </c>
      <c r="Q3501" s="1">
        <v>40695</v>
      </c>
      <c r="R3501" t="s">
        <v>98</v>
      </c>
      <c r="S3501" t="s">
        <v>103</v>
      </c>
      <c r="T3501">
        <v>0</v>
      </c>
    </row>
    <row r="3502" spans="1:20" x14ac:dyDescent="0.3">
      <c r="A3502" t="s">
        <v>90</v>
      </c>
      <c r="B3502">
        <v>650706</v>
      </c>
      <c r="C3502">
        <v>832375</v>
      </c>
      <c r="D3502">
        <v>9150</v>
      </c>
      <c r="E3502" t="s">
        <v>43</v>
      </c>
      <c r="F3502">
        <v>7.66</v>
      </c>
      <c r="G3502">
        <v>184.05</v>
      </c>
      <c r="H3502" t="s">
        <v>32</v>
      </c>
      <c r="I3502" s="1">
        <v>40544</v>
      </c>
      <c r="J3502" t="s">
        <v>20</v>
      </c>
      <c r="K3502" t="s">
        <v>27</v>
      </c>
      <c r="L3502" t="s">
        <v>25</v>
      </c>
      <c r="M3502">
        <v>0</v>
      </c>
      <c r="N3502">
        <v>10953.74879</v>
      </c>
      <c r="O3502">
        <v>9150</v>
      </c>
      <c r="P3502">
        <v>1803.75</v>
      </c>
      <c r="Q3502" s="1">
        <v>42064</v>
      </c>
      <c r="R3502" t="s">
        <v>98</v>
      </c>
      <c r="S3502" t="s">
        <v>103</v>
      </c>
      <c r="T3502">
        <v>0</v>
      </c>
    </row>
    <row r="3503" spans="1:20" x14ac:dyDescent="0.3">
      <c r="A3503" t="s">
        <v>90</v>
      </c>
      <c r="B3503">
        <v>651274</v>
      </c>
      <c r="C3503">
        <v>833107</v>
      </c>
      <c r="D3503">
        <v>17600</v>
      </c>
      <c r="E3503" t="s">
        <v>18</v>
      </c>
      <c r="F3503">
        <v>10.74</v>
      </c>
      <c r="G3503">
        <v>574.04</v>
      </c>
      <c r="H3503" t="s">
        <v>29</v>
      </c>
      <c r="I3503" s="1">
        <v>40544</v>
      </c>
      <c r="J3503" t="s">
        <v>20</v>
      </c>
      <c r="K3503" t="s">
        <v>27</v>
      </c>
      <c r="L3503" t="s">
        <v>58</v>
      </c>
      <c r="M3503">
        <v>0</v>
      </c>
      <c r="N3503">
        <v>20000.14</v>
      </c>
      <c r="O3503">
        <v>17600</v>
      </c>
      <c r="P3503">
        <v>2400.14</v>
      </c>
      <c r="Q3503" s="1">
        <v>41153</v>
      </c>
      <c r="R3503" t="s">
        <v>98</v>
      </c>
      <c r="S3503" t="s">
        <v>103</v>
      </c>
      <c r="T3503">
        <v>0</v>
      </c>
    </row>
    <row r="3504" spans="1:20" x14ac:dyDescent="0.3">
      <c r="A3504" t="s">
        <v>90</v>
      </c>
      <c r="B3504">
        <v>650968</v>
      </c>
      <c r="C3504">
        <v>832719</v>
      </c>
      <c r="D3504">
        <v>5000</v>
      </c>
      <c r="E3504" t="s">
        <v>18</v>
      </c>
      <c r="F3504">
        <v>5.42</v>
      </c>
      <c r="G3504">
        <v>150.80000000000001</v>
      </c>
      <c r="H3504" t="s">
        <v>32</v>
      </c>
      <c r="I3504" s="1">
        <v>40544</v>
      </c>
      <c r="J3504" t="s">
        <v>20</v>
      </c>
      <c r="K3504" t="s">
        <v>47</v>
      </c>
      <c r="L3504" t="s">
        <v>41</v>
      </c>
      <c r="M3504">
        <v>0</v>
      </c>
      <c r="N3504">
        <v>5428.12</v>
      </c>
      <c r="O3504">
        <v>5000</v>
      </c>
      <c r="P3504">
        <v>428.12</v>
      </c>
      <c r="Q3504" s="1">
        <v>41640</v>
      </c>
      <c r="R3504" t="s">
        <v>98</v>
      </c>
      <c r="S3504" t="s">
        <v>103</v>
      </c>
      <c r="T3504">
        <v>0</v>
      </c>
    </row>
    <row r="3505" spans="1:20" x14ac:dyDescent="0.3">
      <c r="A3505" t="s">
        <v>90</v>
      </c>
      <c r="B3505">
        <v>651269</v>
      </c>
      <c r="C3505">
        <v>833102</v>
      </c>
      <c r="D3505">
        <v>25000</v>
      </c>
      <c r="E3505" t="s">
        <v>43</v>
      </c>
      <c r="F3505">
        <v>16.02</v>
      </c>
      <c r="G3505">
        <v>608.22</v>
      </c>
      <c r="H3505" t="s">
        <v>23</v>
      </c>
      <c r="I3505" s="1">
        <v>40544</v>
      </c>
      <c r="J3505" t="s">
        <v>20</v>
      </c>
      <c r="K3505" t="s">
        <v>27</v>
      </c>
      <c r="L3505" t="s">
        <v>41</v>
      </c>
      <c r="M3505">
        <v>0</v>
      </c>
      <c r="N3505">
        <v>34269.360000000001</v>
      </c>
      <c r="O3505">
        <v>25000</v>
      </c>
      <c r="P3505">
        <v>9269.36</v>
      </c>
      <c r="Q3505" s="1">
        <v>41640</v>
      </c>
      <c r="R3505" t="s">
        <v>98</v>
      </c>
      <c r="S3505" t="s">
        <v>103</v>
      </c>
      <c r="T3505">
        <v>0</v>
      </c>
    </row>
    <row r="3506" spans="1:20" x14ac:dyDescent="0.3">
      <c r="A3506" t="s">
        <v>90</v>
      </c>
      <c r="B3506">
        <v>649485</v>
      </c>
      <c r="C3506">
        <v>830887</v>
      </c>
      <c r="D3506">
        <v>10000</v>
      </c>
      <c r="E3506" t="s">
        <v>18</v>
      </c>
      <c r="F3506">
        <v>10.74</v>
      </c>
      <c r="G3506">
        <v>326.16000000000003</v>
      </c>
      <c r="H3506" t="s">
        <v>29</v>
      </c>
      <c r="I3506" s="1">
        <v>40544</v>
      </c>
      <c r="J3506" t="s">
        <v>20</v>
      </c>
      <c r="K3506" t="s">
        <v>40</v>
      </c>
      <c r="L3506" t="s">
        <v>48</v>
      </c>
      <c r="M3506">
        <v>0</v>
      </c>
      <c r="N3506">
        <v>11739.24</v>
      </c>
      <c r="O3506">
        <v>10000.01</v>
      </c>
      <c r="P3506">
        <v>1739.23</v>
      </c>
      <c r="Q3506" s="1">
        <v>41640</v>
      </c>
      <c r="R3506" t="s">
        <v>98</v>
      </c>
      <c r="S3506" t="s">
        <v>103</v>
      </c>
      <c r="T3506">
        <v>0</v>
      </c>
    </row>
    <row r="3507" spans="1:20" x14ac:dyDescent="0.3">
      <c r="A3507" t="s">
        <v>90</v>
      </c>
      <c r="B3507">
        <v>649179</v>
      </c>
      <c r="C3507">
        <v>830497</v>
      </c>
      <c r="D3507">
        <v>4000</v>
      </c>
      <c r="E3507" t="s">
        <v>43</v>
      </c>
      <c r="F3507">
        <v>12.68</v>
      </c>
      <c r="G3507">
        <v>90.36</v>
      </c>
      <c r="H3507" t="s">
        <v>19</v>
      </c>
      <c r="I3507" s="1">
        <v>40544</v>
      </c>
      <c r="J3507" t="s">
        <v>26</v>
      </c>
      <c r="K3507" t="s">
        <v>40</v>
      </c>
      <c r="L3507" t="s">
        <v>57</v>
      </c>
      <c r="M3507">
        <v>0</v>
      </c>
      <c r="N3507">
        <v>444.23</v>
      </c>
      <c r="O3507">
        <v>145.41999999999999</v>
      </c>
      <c r="P3507">
        <v>124.94</v>
      </c>
      <c r="Q3507" s="1">
        <v>40634</v>
      </c>
      <c r="R3507" t="s">
        <v>98</v>
      </c>
      <c r="S3507" t="s">
        <v>104</v>
      </c>
      <c r="T3507">
        <v>1</v>
      </c>
    </row>
    <row r="3508" spans="1:20" x14ac:dyDescent="0.3">
      <c r="A3508" t="s">
        <v>90</v>
      </c>
      <c r="B3508">
        <v>644217</v>
      </c>
      <c r="C3508">
        <v>824385</v>
      </c>
      <c r="D3508">
        <v>10000</v>
      </c>
      <c r="E3508" t="s">
        <v>18</v>
      </c>
      <c r="F3508">
        <v>10.74</v>
      </c>
      <c r="G3508">
        <v>326.16000000000003</v>
      </c>
      <c r="H3508" t="s">
        <v>29</v>
      </c>
      <c r="I3508" s="1">
        <v>40544</v>
      </c>
      <c r="J3508" t="s">
        <v>20</v>
      </c>
      <c r="K3508" t="s">
        <v>24</v>
      </c>
      <c r="L3508" t="s">
        <v>85</v>
      </c>
      <c r="M3508">
        <v>0</v>
      </c>
      <c r="N3508">
        <v>11738.59</v>
      </c>
      <c r="O3508">
        <v>10000</v>
      </c>
      <c r="P3508">
        <v>1738.59</v>
      </c>
      <c r="Q3508" s="1">
        <v>41640</v>
      </c>
      <c r="R3508" t="s">
        <v>98</v>
      </c>
      <c r="S3508" t="s">
        <v>103</v>
      </c>
      <c r="T3508">
        <v>0</v>
      </c>
    </row>
    <row r="3509" spans="1:20" x14ac:dyDescent="0.3">
      <c r="A3509" t="s">
        <v>90</v>
      </c>
      <c r="B3509">
        <v>651235</v>
      </c>
      <c r="C3509">
        <v>833060</v>
      </c>
      <c r="D3509">
        <v>5000</v>
      </c>
      <c r="E3509" t="s">
        <v>18</v>
      </c>
      <c r="F3509">
        <v>10.37</v>
      </c>
      <c r="G3509">
        <v>162.21</v>
      </c>
      <c r="H3509" t="s">
        <v>29</v>
      </c>
      <c r="I3509" s="1">
        <v>40544</v>
      </c>
      <c r="J3509" t="s">
        <v>26</v>
      </c>
      <c r="K3509" t="s">
        <v>59</v>
      </c>
      <c r="L3509" t="s">
        <v>35</v>
      </c>
      <c r="M3509">
        <v>0</v>
      </c>
      <c r="N3509">
        <v>380.87</v>
      </c>
      <c r="O3509">
        <v>118.87</v>
      </c>
      <c r="P3509">
        <v>43.16</v>
      </c>
      <c r="Q3509" s="1">
        <v>40603</v>
      </c>
      <c r="R3509" t="s">
        <v>98</v>
      </c>
      <c r="S3509" t="s">
        <v>104</v>
      </c>
      <c r="T3509">
        <v>1</v>
      </c>
    </row>
    <row r="3510" spans="1:20" x14ac:dyDescent="0.3">
      <c r="A3510" t="s">
        <v>90</v>
      </c>
      <c r="B3510">
        <v>650013</v>
      </c>
      <c r="C3510">
        <v>831521</v>
      </c>
      <c r="D3510">
        <v>16000</v>
      </c>
      <c r="E3510" t="s">
        <v>43</v>
      </c>
      <c r="F3510">
        <v>15.28</v>
      </c>
      <c r="G3510">
        <v>383</v>
      </c>
      <c r="H3510" t="s">
        <v>23</v>
      </c>
      <c r="I3510" s="1">
        <v>40544</v>
      </c>
      <c r="J3510" t="s">
        <v>26</v>
      </c>
      <c r="K3510" t="s">
        <v>27</v>
      </c>
      <c r="L3510" t="s">
        <v>34</v>
      </c>
      <c r="M3510">
        <v>0</v>
      </c>
      <c r="N3510">
        <v>14530.28</v>
      </c>
      <c r="O3510">
        <v>7809.34</v>
      </c>
      <c r="P3510">
        <v>5550.43</v>
      </c>
      <c r="Q3510" s="1">
        <v>41609</v>
      </c>
      <c r="R3510" t="s">
        <v>98</v>
      </c>
      <c r="S3510" t="s">
        <v>104</v>
      </c>
      <c r="T3510">
        <v>1</v>
      </c>
    </row>
    <row r="3511" spans="1:20" x14ac:dyDescent="0.3">
      <c r="A3511" t="s">
        <v>90</v>
      </c>
      <c r="B3511">
        <v>649236</v>
      </c>
      <c r="C3511">
        <v>830614</v>
      </c>
      <c r="D3511">
        <v>12000</v>
      </c>
      <c r="E3511" t="s">
        <v>18</v>
      </c>
      <c r="F3511">
        <v>7.66</v>
      </c>
      <c r="G3511">
        <v>374.16</v>
      </c>
      <c r="H3511" t="s">
        <v>32</v>
      </c>
      <c r="I3511" s="1">
        <v>40544</v>
      </c>
      <c r="J3511" t="s">
        <v>20</v>
      </c>
      <c r="K3511" t="s">
        <v>27</v>
      </c>
      <c r="L3511" t="s">
        <v>42</v>
      </c>
      <c r="M3511">
        <v>0</v>
      </c>
      <c r="N3511">
        <v>13313.45</v>
      </c>
      <c r="O3511">
        <v>12000.01</v>
      </c>
      <c r="P3511">
        <v>1313.44</v>
      </c>
      <c r="Q3511" s="1">
        <v>41306</v>
      </c>
      <c r="R3511" t="s">
        <v>98</v>
      </c>
      <c r="S3511" t="s">
        <v>103</v>
      </c>
      <c r="T3511">
        <v>0</v>
      </c>
    </row>
    <row r="3512" spans="1:20" x14ac:dyDescent="0.3">
      <c r="A3512" t="s">
        <v>90</v>
      </c>
      <c r="B3512">
        <v>651163</v>
      </c>
      <c r="C3512">
        <v>832974</v>
      </c>
      <c r="D3512">
        <v>20000</v>
      </c>
      <c r="E3512" t="s">
        <v>18</v>
      </c>
      <c r="F3512">
        <v>18.25</v>
      </c>
      <c r="G3512">
        <v>725.56</v>
      </c>
      <c r="H3512" t="s">
        <v>60</v>
      </c>
      <c r="I3512" s="1">
        <v>40544</v>
      </c>
      <c r="J3512" t="s">
        <v>20</v>
      </c>
      <c r="K3512" t="s">
        <v>27</v>
      </c>
      <c r="L3512" t="s">
        <v>38</v>
      </c>
      <c r="M3512">
        <v>0</v>
      </c>
      <c r="N3512">
        <v>24700.43</v>
      </c>
      <c r="O3512">
        <v>20000</v>
      </c>
      <c r="P3512">
        <v>4700.43</v>
      </c>
      <c r="Q3512" s="1">
        <v>41153</v>
      </c>
      <c r="R3512" t="s">
        <v>98</v>
      </c>
      <c r="S3512" t="s">
        <v>103</v>
      </c>
      <c r="T3512">
        <v>0</v>
      </c>
    </row>
    <row r="3513" spans="1:20" x14ac:dyDescent="0.3">
      <c r="A3513" t="s">
        <v>90</v>
      </c>
      <c r="B3513">
        <v>651143</v>
      </c>
      <c r="C3513">
        <v>832949</v>
      </c>
      <c r="D3513">
        <v>2500</v>
      </c>
      <c r="E3513" t="s">
        <v>18</v>
      </c>
      <c r="F3513">
        <v>10.37</v>
      </c>
      <c r="G3513">
        <v>81.11</v>
      </c>
      <c r="H3513" t="s">
        <v>29</v>
      </c>
      <c r="I3513" s="1">
        <v>40544</v>
      </c>
      <c r="J3513" t="s">
        <v>20</v>
      </c>
      <c r="K3513" t="s">
        <v>53</v>
      </c>
      <c r="L3513" t="s">
        <v>56</v>
      </c>
      <c r="M3513">
        <v>0</v>
      </c>
      <c r="N3513">
        <v>2919.63</v>
      </c>
      <c r="O3513">
        <v>2500</v>
      </c>
      <c r="P3513">
        <v>419.63</v>
      </c>
      <c r="Q3513" s="1">
        <v>41640</v>
      </c>
      <c r="R3513" t="s">
        <v>98</v>
      </c>
      <c r="S3513" t="s">
        <v>103</v>
      </c>
      <c r="T3513">
        <v>0</v>
      </c>
    </row>
    <row r="3514" spans="1:20" x14ac:dyDescent="0.3">
      <c r="A3514" t="s">
        <v>90</v>
      </c>
      <c r="B3514">
        <v>651131</v>
      </c>
      <c r="C3514">
        <v>832935</v>
      </c>
      <c r="D3514">
        <v>15000</v>
      </c>
      <c r="E3514" t="s">
        <v>18</v>
      </c>
      <c r="F3514">
        <v>10.37</v>
      </c>
      <c r="G3514">
        <v>486.62</v>
      </c>
      <c r="H3514" t="s">
        <v>29</v>
      </c>
      <c r="I3514" s="1">
        <v>40544</v>
      </c>
      <c r="J3514" t="s">
        <v>20</v>
      </c>
      <c r="K3514" t="s">
        <v>64</v>
      </c>
      <c r="L3514" t="s">
        <v>57</v>
      </c>
      <c r="M3514">
        <v>0</v>
      </c>
      <c r="N3514">
        <v>16908.07</v>
      </c>
      <c r="O3514">
        <v>15000.01</v>
      </c>
      <c r="P3514">
        <v>1908.06</v>
      </c>
      <c r="Q3514" s="1">
        <v>41122</v>
      </c>
      <c r="R3514" t="s">
        <v>98</v>
      </c>
      <c r="S3514" t="s">
        <v>103</v>
      </c>
      <c r="T3514">
        <v>0</v>
      </c>
    </row>
    <row r="3515" spans="1:20" x14ac:dyDescent="0.3">
      <c r="A3515" t="s">
        <v>90</v>
      </c>
      <c r="B3515">
        <v>645396</v>
      </c>
      <c r="C3515">
        <v>825834</v>
      </c>
      <c r="D3515">
        <v>3600</v>
      </c>
      <c r="E3515" t="s">
        <v>43</v>
      </c>
      <c r="F3515">
        <v>10.37</v>
      </c>
      <c r="G3515">
        <v>77.150000000000006</v>
      </c>
      <c r="H3515" t="s">
        <v>29</v>
      </c>
      <c r="I3515" s="1">
        <v>40544</v>
      </c>
      <c r="J3515" t="s">
        <v>26</v>
      </c>
      <c r="K3515" t="s">
        <v>24</v>
      </c>
      <c r="L3515" t="s">
        <v>52</v>
      </c>
      <c r="M3515">
        <v>0</v>
      </c>
      <c r="N3515">
        <v>920.76</v>
      </c>
      <c r="O3515">
        <v>576.36</v>
      </c>
      <c r="P3515">
        <v>344.4</v>
      </c>
      <c r="Q3515" s="1">
        <v>40940</v>
      </c>
      <c r="R3515" t="s">
        <v>98</v>
      </c>
      <c r="S3515" t="s">
        <v>104</v>
      </c>
      <c r="T3515">
        <v>1</v>
      </c>
    </row>
    <row r="3516" spans="1:20" x14ac:dyDescent="0.3">
      <c r="A3516" t="s">
        <v>90</v>
      </c>
      <c r="B3516">
        <v>651118</v>
      </c>
      <c r="C3516">
        <v>832921</v>
      </c>
      <c r="D3516">
        <v>6825</v>
      </c>
      <c r="E3516" t="s">
        <v>18</v>
      </c>
      <c r="F3516">
        <v>5.42</v>
      </c>
      <c r="G3516">
        <v>205.85</v>
      </c>
      <c r="H3516" t="s">
        <v>32</v>
      </c>
      <c r="I3516" s="1">
        <v>40544</v>
      </c>
      <c r="J3516" t="s">
        <v>20</v>
      </c>
      <c r="K3516" t="s">
        <v>27</v>
      </c>
      <c r="L3516" t="s">
        <v>45</v>
      </c>
      <c r="M3516">
        <v>0</v>
      </c>
      <c r="N3516">
        <v>7142.2900079999999</v>
      </c>
      <c r="O3516">
        <v>6825</v>
      </c>
      <c r="P3516">
        <v>317.29000000000002</v>
      </c>
      <c r="Q3516" s="1">
        <v>41091</v>
      </c>
      <c r="R3516" t="s">
        <v>98</v>
      </c>
      <c r="S3516" t="s">
        <v>103</v>
      </c>
      <c r="T3516">
        <v>0</v>
      </c>
    </row>
    <row r="3517" spans="1:20" x14ac:dyDescent="0.3">
      <c r="A3517" t="s">
        <v>90</v>
      </c>
      <c r="B3517">
        <v>649918</v>
      </c>
      <c r="C3517">
        <v>831400</v>
      </c>
      <c r="D3517">
        <v>4000</v>
      </c>
      <c r="E3517" t="s">
        <v>18</v>
      </c>
      <c r="F3517">
        <v>10.37</v>
      </c>
      <c r="G3517">
        <v>129.77000000000001</v>
      </c>
      <c r="H3517" t="s">
        <v>29</v>
      </c>
      <c r="I3517" s="1">
        <v>40544</v>
      </c>
      <c r="J3517" t="s">
        <v>26</v>
      </c>
      <c r="K3517" t="s">
        <v>27</v>
      </c>
      <c r="L3517" t="s">
        <v>48</v>
      </c>
      <c r="M3517">
        <v>0</v>
      </c>
      <c r="N3517">
        <v>1057.07</v>
      </c>
      <c r="O3517">
        <v>683.27</v>
      </c>
      <c r="P3517">
        <v>224.21</v>
      </c>
      <c r="Q3517" s="1">
        <v>40756</v>
      </c>
      <c r="R3517" t="s">
        <v>98</v>
      </c>
      <c r="S3517" t="s">
        <v>104</v>
      </c>
      <c r="T3517">
        <v>1</v>
      </c>
    </row>
    <row r="3518" spans="1:20" x14ac:dyDescent="0.3">
      <c r="A3518" t="s">
        <v>90</v>
      </c>
      <c r="B3518">
        <v>645777</v>
      </c>
      <c r="C3518">
        <v>826287</v>
      </c>
      <c r="D3518">
        <v>6000</v>
      </c>
      <c r="E3518" t="s">
        <v>18</v>
      </c>
      <c r="F3518">
        <v>5.42</v>
      </c>
      <c r="G3518">
        <v>180.96</v>
      </c>
      <c r="H3518" t="s">
        <v>32</v>
      </c>
      <c r="I3518" s="1">
        <v>40544</v>
      </c>
      <c r="J3518" t="s">
        <v>20</v>
      </c>
      <c r="K3518" t="s">
        <v>27</v>
      </c>
      <c r="L3518" t="s">
        <v>41</v>
      </c>
      <c r="M3518">
        <v>0</v>
      </c>
      <c r="N3518">
        <v>6490.71</v>
      </c>
      <c r="O3518">
        <v>6000</v>
      </c>
      <c r="P3518">
        <v>490.71</v>
      </c>
      <c r="Q3518" s="1">
        <v>41426</v>
      </c>
      <c r="R3518" t="s">
        <v>98</v>
      </c>
      <c r="S3518" t="s">
        <v>103</v>
      </c>
      <c r="T3518">
        <v>0</v>
      </c>
    </row>
    <row r="3519" spans="1:20" x14ac:dyDescent="0.3">
      <c r="A3519" t="s">
        <v>90</v>
      </c>
      <c r="B3519">
        <v>649128</v>
      </c>
      <c r="C3519">
        <v>830431</v>
      </c>
      <c r="D3519">
        <v>12000</v>
      </c>
      <c r="E3519" t="s">
        <v>18</v>
      </c>
      <c r="F3519">
        <v>10</v>
      </c>
      <c r="G3519">
        <v>387.21</v>
      </c>
      <c r="H3519" t="s">
        <v>29</v>
      </c>
      <c r="I3519" s="1">
        <v>40544</v>
      </c>
      <c r="J3519" t="s">
        <v>20</v>
      </c>
      <c r="K3519" t="s">
        <v>27</v>
      </c>
      <c r="L3519" t="s">
        <v>81</v>
      </c>
      <c r="M3519">
        <v>0</v>
      </c>
      <c r="N3519">
        <v>13935.25</v>
      </c>
      <c r="O3519">
        <v>12000</v>
      </c>
      <c r="P3519">
        <v>1935.25</v>
      </c>
      <c r="Q3519" s="1">
        <v>41640</v>
      </c>
      <c r="R3519" t="s">
        <v>98</v>
      </c>
      <c r="S3519" t="s">
        <v>103</v>
      </c>
      <c r="T3519">
        <v>0</v>
      </c>
    </row>
    <row r="3520" spans="1:20" x14ac:dyDescent="0.3">
      <c r="A3520" t="s">
        <v>90</v>
      </c>
      <c r="B3520">
        <v>651097</v>
      </c>
      <c r="C3520">
        <v>832899</v>
      </c>
      <c r="D3520">
        <v>5000</v>
      </c>
      <c r="E3520" t="s">
        <v>43</v>
      </c>
      <c r="F3520">
        <v>7.29</v>
      </c>
      <c r="G3520">
        <v>99.7</v>
      </c>
      <c r="H3520" t="s">
        <v>32</v>
      </c>
      <c r="I3520" s="1">
        <v>40544</v>
      </c>
      <c r="J3520" t="s">
        <v>20</v>
      </c>
      <c r="K3520" t="s">
        <v>27</v>
      </c>
      <c r="L3520" t="s">
        <v>41</v>
      </c>
      <c r="M3520">
        <v>0</v>
      </c>
      <c r="N3520">
        <v>5970.6754549999996</v>
      </c>
      <c r="O3520">
        <v>5000</v>
      </c>
      <c r="P3520">
        <v>970.68</v>
      </c>
      <c r="Q3520" s="1">
        <v>42217</v>
      </c>
      <c r="R3520" t="s">
        <v>98</v>
      </c>
      <c r="S3520" t="s">
        <v>103</v>
      </c>
      <c r="T3520">
        <v>0</v>
      </c>
    </row>
    <row r="3521" spans="1:20" x14ac:dyDescent="0.3">
      <c r="A3521" t="s">
        <v>90</v>
      </c>
      <c r="B3521">
        <v>651079</v>
      </c>
      <c r="C3521">
        <v>832879</v>
      </c>
      <c r="D3521">
        <v>4000</v>
      </c>
      <c r="E3521" t="s">
        <v>18</v>
      </c>
      <c r="F3521">
        <v>7.29</v>
      </c>
      <c r="G3521">
        <v>124.04</v>
      </c>
      <c r="H3521" t="s">
        <v>32</v>
      </c>
      <c r="I3521" s="1">
        <v>40544</v>
      </c>
      <c r="J3521" t="s">
        <v>20</v>
      </c>
      <c r="K3521" t="s">
        <v>30</v>
      </c>
      <c r="L3521" t="s">
        <v>72</v>
      </c>
      <c r="M3521">
        <v>0</v>
      </c>
      <c r="N3521">
        <v>4464.1000000000004</v>
      </c>
      <c r="O3521">
        <v>4000</v>
      </c>
      <c r="P3521">
        <v>464.1</v>
      </c>
      <c r="Q3521" s="1">
        <v>41640</v>
      </c>
      <c r="R3521" t="s">
        <v>98</v>
      </c>
      <c r="S3521" t="s">
        <v>103</v>
      </c>
      <c r="T3521">
        <v>0</v>
      </c>
    </row>
    <row r="3522" spans="1:20" x14ac:dyDescent="0.3">
      <c r="A3522" t="s">
        <v>90</v>
      </c>
      <c r="B3522">
        <v>647327</v>
      </c>
      <c r="C3522">
        <v>828194</v>
      </c>
      <c r="D3522">
        <v>5000</v>
      </c>
      <c r="E3522" t="s">
        <v>18</v>
      </c>
      <c r="F3522">
        <v>7.29</v>
      </c>
      <c r="G3522">
        <v>155.05000000000001</v>
      </c>
      <c r="H3522" t="s">
        <v>32</v>
      </c>
      <c r="I3522" s="1">
        <v>40544</v>
      </c>
      <c r="J3522" t="s">
        <v>20</v>
      </c>
      <c r="K3522" t="s">
        <v>27</v>
      </c>
      <c r="L3522" t="s">
        <v>39</v>
      </c>
      <c r="M3522">
        <v>0</v>
      </c>
      <c r="N3522">
        <v>5499.49</v>
      </c>
      <c r="O3522">
        <v>5000</v>
      </c>
      <c r="P3522">
        <v>499.49</v>
      </c>
      <c r="Q3522" s="1">
        <v>41275</v>
      </c>
      <c r="R3522" t="s">
        <v>98</v>
      </c>
      <c r="S3522" t="s">
        <v>103</v>
      </c>
      <c r="T3522">
        <v>0</v>
      </c>
    </row>
    <row r="3523" spans="1:20" x14ac:dyDescent="0.3">
      <c r="A3523" t="s">
        <v>90</v>
      </c>
      <c r="B3523">
        <v>649790</v>
      </c>
      <c r="C3523">
        <v>831250</v>
      </c>
      <c r="D3523">
        <v>6250</v>
      </c>
      <c r="E3523" t="s">
        <v>18</v>
      </c>
      <c r="F3523">
        <v>5.79</v>
      </c>
      <c r="G3523">
        <v>189.55</v>
      </c>
      <c r="H3523" t="s">
        <v>32</v>
      </c>
      <c r="I3523" s="1">
        <v>40544</v>
      </c>
      <c r="J3523" t="s">
        <v>20</v>
      </c>
      <c r="K3523" t="s">
        <v>40</v>
      </c>
      <c r="L3523" t="s">
        <v>56</v>
      </c>
      <c r="M3523">
        <v>0</v>
      </c>
      <c r="N3523">
        <v>6820.23</v>
      </c>
      <c r="O3523">
        <v>6250</v>
      </c>
      <c r="P3523">
        <v>570.23</v>
      </c>
      <c r="Q3523" s="1">
        <v>41640</v>
      </c>
      <c r="R3523" t="s">
        <v>98</v>
      </c>
      <c r="S3523" t="s">
        <v>103</v>
      </c>
      <c r="T3523">
        <v>0</v>
      </c>
    </row>
    <row r="3524" spans="1:20" x14ac:dyDescent="0.3">
      <c r="A3524" t="s">
        <v>90</v>
      </c>
      <c r="B3524">
        <v>649929</v>
      </c>
      <c r="C3524">
        <v>831420</v>
      </c>
      <c r="D3524">
        <v>7000</v>
      </c>
      <c r="E3524" t="s">
        <v>18</v>
      </c>
      <c r="F3524">
        <v>10.74</v>
      </c>
      <c r="G3524">
        <v>228.32</v>
      </c>
      <c r="H3524" t="s">
        <v>29</v>
      </c>
      <c r="I3524" s="1">
        <v>40544</v>
      </c>
      <c r="J3524" t="s">
        <v>26</v>
      </c>
      <c r="K3524" t="s">
        <v>27</v>
      </c>
      <c r="L3524" t="s">
        <v>41</v>
      </c>
      <c r="M3524">
        <v>0</v>
      </c>
      <c r="N3524">
        <v>5479.49</v>
      </c>
      <c r="O3524">
        <v>4404.21</v>
      </c>
      <c r="P3524">
        <v>1063.95</v>
      </c>
      <c r="Q3524" s="1">
        <v>41275</v>
      </c>
      <c r="R3524" t="s">
        <v>98</v>
      </c>
      <c r="S3524" t="s">
        <v>104</v>
      </c>
      <c r="T3524">
        <v>1</v>
      </c>
    </row>
    <row r="3525" spans="1:20" x14ac:dyDescent="0.3">
      <c r="A3525" t="s">
        <v>90</v>
      </c>
      <c r="B3525">
        <v>649256</v>
      </c>
      <c r="C3525">
        <v>830639</v>
      </c>
      <c r="D3525">
        <v>10000</v>
      </c>
      <c r="E3525" t="s">
        <v>18</v>
      </c>
      <c r="F3525">
        <v>16.399999999999999</v>
      </c>
      <c r="G3525">
        <v>353.55</v>
      </c>
      <c r="H3525" t="s">
        <v>44</v>
      </c>
      <c r="I3525" s="1">
        <v>40544</v>
      </c>
      <c r="J3525" t="s">
        <v>20</v>
      </c>
      <c r="K3525" t="s">
        <v>24</v>
      </c>
      <c r="L3525" t="s">
        <v>42</v>
      </c>
      <c r="M3525">
        <v>0</v>
      </c>
      <c r="N3525">
        <v>12328.55</v>
      </c>
      <c r="O3525">
        <v>10000</v>
      </c>
      <c r="P3525">
        <v>2310.91</v>
      </c>
      <c r="Q3525" s="1">
        <v>41244</v>
      </c>
      <c r="R3525" t="s">
        <v>98</v>
      </c>
      <c r="S3525" t="s">
        <v>103</v>
      </c>
      <c r="T3525">
        <v>0</v>
      </c>
    </row>
    <row r="3526" spans="1:20" x14ac:dyDescent="0.3">
      <c r="A3526" t="s">
        <v>90</v>
      </c>
      <c r="B3526">
        <v>649310</v>
      </c>
      <c r="C3526">
        <v>830702</v>
      </c>
      <c r="D3526">
        <v>16000</v>
      </c>
      <c r="E3526" t="s">
        <v>18</v>
      </c>
      <c r="F3526">
        <v>14.54</v>
      </c>
      <c r="G3526">
        <v>551.04999999999995</v>
      </c>
      <c r="H3526" t="s">
        <v>23</v>
      </c>
      <c r="I3526" s="1">
        <v>40544</v>
      </c>
      <c r="J3526" t="s">
        <v>20</v>
      </c>
      <c r="K3526" t="s">
        <v>27</v>
      </c>
      <c r="L3526" t="s">
        <v>41</v>
      </c>
      <c r="M3526">
        <v>0</v>
      </c>
      <c r="N3526">
        <v>19737.490000000002</v>
      </c>
      <c r="O3526">
        <v>16000</v>
      </c>
      <c r="P3526">
        <v>3737.49</v>
      </c>
      <c r="Q3526" s="1">
        <v>41518</v>
      </c>
      <c r="R3526" t="s">
        <v>98</v>
      </c>
      <c r="S3526" t="s">
        <v>103</v>
      </c>
      <c r="T3526">
        <v>0</v>
      </c>
    </row>
    <row r="3527" spans="1:20" x14ac:dyDescent="0.3">
      <c r="A3527" t="s">
        <v>90</v>
      </c>
      <c r="B3527">
        <v>637929</v>
      </c>
      <c r="C3527">
        <v>817170</v>
      </c>
      <c r="D3527">
        <v>6250</v>
      </c>
      <c r="E3527" t="s">
        <v>43</v>
      </c>
      <c r="F3527">
        <v>10.37</v>
      </c>
      <c r="G3527">
        <v>133.94</v>
      </c>
      <c r="H3527" t="s">
        <v>29</v>
      </c>
      <c r="I3527" s="1">
        <v>40544</v>
      </c>
      <c r="J3527" t="s">
        <v>46</v>
      </c>
      <c r="K3527" t="s">
        <v>27</v>
      </c>
      <c r="L3527" t="s">
        <v>42</v>
      </c>
      <c r="M3527">
        <v>147.91999999999999</v>
      </c>
      <c r="N3527">
        <v>7880.26</v>
      </c>
      <c r="O3527">
        <v>6102.08</v>
      </c>
      <c r="P3527">
        <v>1778.18</v>
      </c>
      <c r="Q3527" s="1">
        <v>42339</v>
      </c>
      <c r="R3527" t="s">
        <v>98</v>
      </c>
      <c r="S3527" t="s">
        <v>103</v>
      </c>
      <c r="T3527">
        <v>0</v>
      </c>
    </row>
    <row r="3528" spans="1:20" x14ac:dyDescent="0.3">
      <c r="A3528" t="s">
        <v>90</v>
      </c>
      <c r="B3528">
        <v>649921</v>
      </c>
      <c r="C3528">
        <v>831409</v>
      </c>
      <c r="D3528">
        <v>25000</v>
      </c>
      <c r="E3528" t="s">
        <v>43</v>
      </c>
      <c r="F3528">
        <v>20.85</v>
      </c>
      <c r="G3528">
        <v>674.23</v>
      </c>
      <c r="H3528" t="s">
        <v>71</v>
      </c>
      <c r="I3528" s="1">
        <v>40544</v>
      </c>
      <c r="J3528" t="s">
        <v>20</v>
      </c>
      <c r="K3528" t="s">
        <v>27</v>
      </c>
      <c r="L3528" t="s">
        <v>51</v>
      </c>
      <c r="M3528">
        <v>0</v>
      </c>
      <c r="N3528">
        <v>38030.981639999998</v>
      </c>
      <c r="O3528">
        <v>25000</v>
      </c>
      <c r="P3528">
        <v>13030.98</v>
      </c>
      <c r="Q3528" s="1">
        <v>41730</v>
      </c>
      <c r="R3528" t="s">
        <v>98</v>
      </c>
      <c r="S3528" t="s">
        <v>103</v>
      </c>
      <c r="T3528">
        <v>0</v>
      </c>
    </row>
    <row r="3529" spans="1:20" x14ac:dyDescent="0.3">
      <c r="A3529" t="s">
        <v>90</v>
      </c>
      <c r="B3529">
        <v>651015</v>
      </c>
      <c r="C3529">
        <v>832790</v>
      </c>
      <c r="D3529">
        <v>9500</v>
      </c>
      <c r="E3529" t="s">
        <v>18</v>
      </c>
      <c r="F3529">
        <v>7.29</v>
      </c>
      <c r="G3529">
        <v>294.60000000000002</v>
      </c>
      <c r="H3529" t="s">
        <v>32</v>
      </c>
      <c r="I3529" s="1">
        <v>40544</v>
      </c>
      <c r="J3529" t="s">
        <v>20</v>
      </c>
      <c r="K3529" t="s">
        <v>27</v>
      </c>
      <c r="L3529" t="s">
        <v>28</v>
      </c>
      <c r="M3529">
        <v>0</v>
      </c>
      <c r="N3529">
        <v>10229.39</v>
      </c>
      <c r="O3529">
        <v>9500</v>
      </c>
      <c r="P3529">
        <v>729.39</v>
      </c>
      <c r="Q3529" s="1">
        <v>41153</v>
      </c>
      <c r="R3529" t="s">
        <v>98</v>
      </c>
      <c r="S3529" t="s">
        <v>103</v>
      </c>
      <c r="T3529">
        <v>0</v>
      </c>
    </row>
    <row r="3530" spans="1:20" x14ac:dyDescent="0.3">
      <c r="A3530" t="s">
        <v>90</v>
      </c>
      <c r="B3530">
        <v>650951</v>
      </c>
      <c r="C3530">
        <v>832697</v>
      </c>
      <c r="D3530">
        <v>20000</v>
      </c>
      <c r="E3530" t="s">
        <v>43</v>
      </c>
      <c r="F3530">
        <v>18.989999999999998</v>
      </c>
      <c r="G3530">
        <v>518.71</v>
      </c>
      <c r="H3530" t="s">
        <v>60</v>
      </c>
      <c r="I3530" s="1">
        <v>40544</v>
      </c>
      <c r="J3530" t="s">
        <v>20</v>
      </c>
      <c r="K3530" t="s">
        <v>27</v>
      </c>
      <c r="L3530" t="s">
        <v>41</v>
      </c>
      <c r="M3530">
        <v>0</v>
      </c>
      <c r="N3530">
        <v>25410.15</v>
      </c>
      <c r="O3530">
        <v>20000</v>
      </c>
      <c r="P3530">
        <v>5386.55</v>
      </c>
      <c r="Q3530" s="1">
        <v>41153</v>
      </c>
      <c r="R3530" t="s">
        <v>98</v>
      </c>
      <c r="S3530" t="s">
        <v>103</v>
      </c>
      <c r="T3530">
        <v>0</v>
      </c>
    </row>
    <row r="3531" spans="1:20" x14ac:dyDescent="0.3">
      <c r="A3531" t="s">
        <v>90</v>
      </c>
      <c r="B3531">
        <v>650938</v>
      </c>
      <c r="C3531">
        <v>832675</v>
      </c>
      <c r="D3531">
        <v>13500</v>
      </c>
      <c r="E3531" t="s">
        <v>18</v>
      </c>
      <c r="F3531">
        <v>6.92</v>
      </c>
      <c r="G3531">
        <v>416.35</v>
      </c>
      <c r="H3531" t="s">
        <v>32</v>
      </c>
      <c r="I3531" s="1">
        <v>40544</v>
      </c>
      <c r="J3531" t="s">
        <v>20</v>
      </c>
      <c r="K3531" t="s">
        <v>27</v>
      </c>
      <c r="L3531" t="s">
        <v>52</v>
      </c>
      <c r="M3531">
        <v>0</v>
      </c>
      <c r="N3531">
        <v>14988.54</v>
      </c>
      <c r="O3531">
        <v>13500</v>
      </c>
      <c r="P3531">
        <v>1488.54</v>
      </c>
      <c r="Q3531" s="1">
        <v>41640</v>
      </c>
      <c r="R3531" t="s">
        <v>98</v>
      </c>
      <c r="S3531" t="s">
        <v>103</v>
      </c>
      <c r="T3531">
        <v>0</v>
      </c>
    </row>
    <row r="3532" spans="1:20" x14ac:dyDescent="0.3">
      <c r="A3532" t="s">
        <v>90</v>
      </c>
      <c r="B3532">
        <v>650916</v>
      </c>
      <c r="C3532">
        <v>832646</v>
      </c>
      <c r="D3532">
        <v>11200</v>
      </c>
      <c r="E3532" t="s">
        <v>18</v>
      </c>
      <c r="F3532">
        <v>5.79</v>
      </c>
      <c r="G3532">
        <v>339.67</v>
      </c>
      <c r="H3532" t="s">
        <v>32</v>
      </c>
      <c r="I3532" s="1">
        <v>40544</v>
      </c>
      <c r="J3532" t="s">
        <v>20</v>
      </c>
      <c r="K3532" t="s">
        <v>24</v>
      </c>
      <c r="L3532" t="s">
        <v>37</v>
      </c>
      <c r="M3532">
        <v>0</v>
      </c>
      <c r="N3532">
        <v>12225.95</v>
      </c>
      <c r="O3532">
        <v>11200</v>
      </c>
      <c r="P3532">
        <v>1025.95</v>
      </c>
      <c r="Q3532" s="1">
        <v>41640</v>
      </c>
      <c r="R3532" t="s">
        <v>98</v>
      </c>
      <c r="S3532" t="s">
        <v>103</v>
      </c>
      <c r="T3532">
        <v>0</v>
      </c>
    </row>
    <row r="3533" spans="1:20" x14ac:dyDescent="0.3">
      <c r="A3533" t="s">
        <v>90</v>
      </c>
      <c r="B3533">
        <v>650922</v>
      </c>
      <c r="C3533">
        <v>832654</v>
      </c>
      <c r="D3533">
        <v>3600</v>
      </c>
      <c r="E3533" t="s">
        <v>18</v>
      </c>
      <c r="F3533">
        <v>10</v>
      </c>
      <c r="G3533">
        <v>116.17</v>
      </c>
      <c r="H3533" t="s">
        <v>29</v>
      </c>
      <c r="I3533" s="1">
        <v>40544</v>
      </c>
      <c r="J3533" t="s">
        <v>20</v>
      </c>
      <c r="K3533" t="s">
        <v>27</v>
      </c>
      <c r="L3533" t="s">
        <v>34</v>
      </c>
      <c r="M3533">
        <v>0</v>
      </c>
      <c r="N3533">
        <v>3742.62</v>
      </c>
      <c r="O3533">
        <v>3600</v>
      </c>
      <c r="P3533">
        <v>142.62</v>
      </c>
      <c r="Q3533" s="1">
        <v>40695</v>
      </c>
      <c r="R3533" t="s">
        <v>98</v>
      </c>
      <c r="S3533" t="s">
        <v>103</v>
      </c>
      <c r="T3533">
        <v>0</v>
      </c>
    </row>
    <row r="3534" spans="1:20" x14ac:dyDescent="0.3">
      <c r="A3534" t="s">
        <v>90</v>
      </c>
      <c r="B3534">
        <v>649586</v>
      </c>
      <c r="C3534">
        <v>831012</v>
      </c>
      <c r="D3534">
        <v>4900</v>
      </c>
      <c r="E3534" t="s">
        <v>18</v>
      </c>
      <c r="F3534">
        <v>12.68</v>
      </c>
      <c r="G3534">
        <v>164.35</v>
      </c>
      <c r="H3534" t="s">
        <v>19</v>
      </c>
      <c r="I3534" s="1">
        <v>40544</v>
      </c>
      <c r="J3534" t="s">
        <v>20</v>
      </c>
      <c r="K3534" t="s">
        <v>27</v>
      </c>
      <c r="L3534" t="s">
        <v>28</v>
      </c>
      <c r="M3534">
        <v>0</v>
      </c>
      <c r="N3534">
        <v>5911.75</v>
      </c>
      <c r="O3534">
        <v>4900</v>
      </c>
      <c r="P3534">
        <v>1011.75</v>
      </c>
      <c r="Q3534" s="1">
        <v>41609</v>
      </c>
      <c r="R3534" t="s">
        <v>98</v>
      </c>
      <c r="S3534" t="s">
        <v>103</v>
      </c>
      <c r="T3534">
        <v>0</v>
      </c>
    </row>
    <row r="3535" spans="1:20" x14ac:dyDescent="0.3">
      <c r="A3535" t="s">
        <v>90</v>
      </c>
      <c r="B3535">
        <v>648774</v>
      </c>
      <c r="C3535">
        <v>830001</v>
      </c>
      <c r="D3535">
        <v>16000</v>
      </c>
      <c r="E3535" t="s">
        <v>43</v>
      </c>
      <c r="F3535">
        <v>12.68</v>
      </c>
      <c r="G3535">
        <v>361.44</v>
      </c>
      <c r="H3535" t="s">
        <v>19</v>
      </c>
      <c r="I3535" s="1">
        <v>40544</v>
      </c>
      <c r="J3535" t="s">
        <v>46</v>
      </c>
      <c r="K3535" t="s">
        <v>24</v>
      </c>
      <c r="L3535" t="s">
        <v>51</v>
      </c>
      <c r="M3535">
        <v>389.22</v>
      </c>
      <c r="N3535">
        <v>21275.38</v>
      </c>
      <c r="O3535">
        <v>15610.78</v>
      </c>
      <c r="P3535">
        <v>5664.6</v>
      </c>
      <c r="Q3535" s="1">
        <v>42339</v>
      </c>
      <c r="R3535" t="s">
        <v>98</v>
      </c>
      <c r="S3535" t="s">
        <v>103</v>
      </c>
      <c r="T3535">
        <v>0</v>
      </c>
    </row>
    <row r="3536" spans="1:20" x14ac:dyDescent="0.3">
      <c r="A3536" t="s">
        <v>90</v>
      </c>
      <c r="B3536">
        <v>646870</v>
      </c>
      <c r="C3536">
        <v>827633</v>
      </c>
      <c r="D3536">
        <v>4000</v>
      </c>
      <c r="E3536" t="s">
        <v>18</v>
      </c>
      <c r="F3536">
        <v>14.54</v>
      </c>
      <c r="G3536">
        <v>137.77000000000001</v>
      </c>
      <c r="H3536" t="s">
        <v>23</v>
      </c>
      <c r="I3536" s="1">
        <v>40544</v>
      </c>
      <c r="J3536" t="s">
        <v>20</v>
      </c>
      <c r="K3536" t="s">
        <v>27</v>
      </c>
      <c r="L3536" t="s">
        <v>41</v>
      </c>
      <c r="M3536">
        <v>0</v>
      </c>
      <c r="N3536">
        <v>4815.91</v>
      </c>
      <c r="O3536">
        <v>4000</v>
      </c>
      <c r="P3536">
        <v>815.91</v>
      </c>
      <c r="Q3536" s="1">
        <v>41244</v>
      </c>
      <c r="R3536" t="s">
        <v>98</v>
      </c>
      <c r="S3536" t="s">
        <v>103</v>
      </c>
      <c r="T3536">
        <v>0</v>
      </c>
    </row>
    <row r="3537" spans="1:20" x14ac:dyDescent="0.3">
      <c r="A3537" t="s">
        <v>90</v>
      </c>
      <c r="B3537">
        <v>650882</v>
      </c>
      <c r="C3537">
        <v>832600</v>
      </c>
      <c r="D3537">
        <v>2400</v>
      </c>
      <c r="E3537" t="s">
        <v>18</v>
      </c>
      <c r="F3537">
        <v>12.68</v>
      </c>
      <c r="G3537">
        <v>80.5</v>
      </c>
      <c r="H3537" t="s">
        <v>19</v>
      </c>
      <c r="I3537" s="1">
        <v>40544</v>
      </c>
      <c r="J3537" t="s">
        <v>20</v>
      </c>
      <c r="K3537" t="s">
        <v>27</v>
      </c>
      <c r="L3537" t="s">
        <v>41</v>
      </c>
      <c r="M3537">
        <v>0</v>
      </c>
      <c r="N3537">
        <v>2812.3</v>
      </c>
      <c r="O3537">
        <v>2400</v>
      </c>
      <c r="P3537">
        <v>412.3</v>
      </c>
      <c r="Q3537" s="1">
        <v>41214</v>
      </c>
      <c r="R3537" t="s">
        <v>98</v>
      </c>
      <c r="S3537" t="s">
        <v>103</v>
      </c>
      <c r="T3537">
        <v>0</v>
      </c>
    </row>
    <row r="3538" spans="1:20" x14ac:dyDescent="0.3">
      <c r="A3538" t="s">
        <v>90</v>
      </c>
      <c r="B3538">
        <v>650748</v>
      </c>
      <c r="C3538">
        <v>832425</v>
      </c>
      <c r="D3538">
        <v>20000</v>
      </c>
      <c r="E3538" t="s">
        <v>18</v>
      </c>
      <c r="F3538">
        <v>14.17</v>
      </c>
      <c r="G3538">
        <v>685.21</v>
      </c>
      <c r="H3538" t="s">
        <v>19</v>
      </c>
      <c r="I3538" s="1">
        <v>40544</v>
      </c>
      <c r="J3538" t="s">
        <v>20</v>
      </c>
      <c r="K3538" t="s">
        <v>40</v>
      </c>
      <c r="L3538" t="s">
        <v>39</v>
      </c>
      <c r="M3538">
        <v>0</v>
      </c>
      <c r="N3538">
        <v>24656.09</v>
      </c>
      <c r="O3538">
        <v>20000</v>
      </c>
      <c r="P3538">
        <v>4656.09</v>
      </c>
      <c r="Q3538" s="1">
        <v>41640</v>
      </c>
      <c r="R3538" t="s">
        <v>98</v>
      </c>
      <c r="S3538" t="s">
        <v>103</v>
      </c>
      <c r="T3538">
        <v>0</v>
      </c>
    </row>
    <row r="3539" spans="1:20" x14ac:dyDescent="0.3">
      <c r="A3539" t="s">
        <v>90</v>
      </c>
      <c r="B3539">
        <v>650732</v>
      </c>
      <c r="C3539">
        <v>832407</v>
      </c>
      <c r="D3539">
        <v>15000</v>
      </c>
      <c r="E3539" t="s">
        <v>18</v>
      </c>
      <c r="F3539">
        <v>10.37</v>
      </c>
      <c r="G3539">
        <v>486.62</v>
      </c>
      <c r="H3539" t="s">
        <v>29</v>
      </c>
      <c r="I3539" s="1">
        <v>40544</v>
      </c>
      <c r="J3539" t="s">
        <v>20</v>
      </c>
      <c r="K3539" t="s">
        <v>27</v>
      </c>
      <c r="L3539" t="s">
        <v>41</v>
      </c>
      <c r="M3539">
        <v>0</v>
      </c>
      <c r="N3539">
        <v>16346.57</v>
      </c>
      <c r="O3539">
        <v>15000</v>
      </c>
      <c r="P3539">
        <v>1346.57</v>
      </c>
      <c r="Q3539" s="1">
        <v>40909</v>
      </c>
      <c r="R3539" t="s">
        <v>98</v>
      </c>
      <c r="S3539" t="s">
        <v>103</v>
      </c>
      <c r="T3539">
        <v>0</v>
      </c>
    </row>
    <row r="3540" spans="1:20" x14ac:dyDescent="0.3">
      <c r="A3540" t="s">
        <v>90</v>
      </c>
      <c r="B3540">
        <v>650721</v>
      </c>
      <c r="C3540">
        <v>832394</v>
      </c>
      <c r="D3540">
        <v>14400</v>
      </c>
      <c r="E3540" t="s">
        <v>18</v>
      </c>
      <c r="F3540">
        <v>7.66</v>
      </c>
      <c r="G3540">
        <v>448.99</v>
      </c>
      <c r="H3540" t="s">
        <v>32</v>
      </c>
      <c r="I3540" s="1">
        <v>40544</v>
      </c>
      <c r="J3540" t="s">
        <v>20</v>
      </c>
      <c r="K3540" t="s">
        <v>21</v>
      </c>
      <c r="L3540" t="s">
        <v>39</v>
      </c>
      <c r="M3540">
        <v>0</v>
      </c>
      <c r="N3540">
        <v>16159.67</v>
      </c>
      <c r="O3540">
        <v>14400</v>
      </c>
      <c r="P3540">
        <v>1759.67</v>
      </c>
      <c r="Q3540" s="1">
        <v>41640</v>
      </c>
      <c r="R3540" t="s">
        <v>98</v>
      </c>
      <c r="S3540" t="s">
        <v>103</v>
      </c>
      <c r="T3540">
        <v>0</v>
      </c>
    </row>
    <row r="3541" spans="1:20" x14ac:dyDescent="0.3">
      <c r="A3541" t="s">
        <v>90</v>
      </c>
      <c r="B3541">
        <v>650694</v>
      </c>
      <c r="C3541">
        <v>832361</v>
      </c>
      <c r="D3541">
        <v>16000</v>
      </c>
      <c r="E3541" t="s">
        <v>18</v>
      </c>
      <c r="F3541">
        <v>16.77</v>
      </c>
      <c r="G3541">
        <v>568.62</v>
      </c>
      <c r="H3541" t="s">
        <v>44</v>
      </c>
      <c r="I3541" s="1">
        <v>40544</v>
      </c>
      <c r="J3541" t="s">
        <v>20</v>
      </c>
      <c r="K3541" t="s">
        <v>27</v>
      </c>
      <c r="L3541" t="s">
        <v>41</v>
      </c>
      <c r="M3541">
        <v>0</v>
      </c>
      <c r="N3541">
        <v>20455.95</v>
      </c>
      <c r="O3541">
        <v>16000</v>
      </c>
      <c r="P3541">
        <v>4455.95</v>
      </c>
      <c r="Q3541" s="1">
        <v>41640</v>
      </c>
      <c r="R3541" t="s">
        <v>98</v>
      </c>
      <c r="S3541" t="s">
        <v>103</v>
      </c>
      <c r="T3541">
        <v>0</v>
      </c>
    </row>
    <row r="3542" spans="1:20" x14ac:dyDescent="0.3">
      <c r="A3542" t="s">
        <v>90</v>
      </c>
      <c r="B3542">
        <v>650714</v>
      </c>
      <c r="C3542">
        <v>832386</v>
      </c>
      <c r="D3542">
        <v>18250</v>
      </c>
      <c r="E3542" t="s">
        <v>18</v>
      </c>
      <c r="F3542">
        <v>11.11</v>
      </c>
      <c r="G3542">
        <v>598.44000000000005</v>
      </c>
      <c r="H3542" t="s">
        <v>29</v>
      </c>
      <c r="I3542" s="1">
        <v>40544</v>
      </c>
      <c r="J3542" t="s">
        <v>20</v>
      </c>
      <c r="K3542" t="s">
        <v>27</v>
      </c>
      <c r="L3542" t="s">
        <v>57</v>
      </c>
      <c r="M3542">
        <v>0</v>
      </c>
      <c r="N3542">
        <v>21532.65</v>
      </c>
      <c r="O3542">
        <v>18250</v>
      </c>
      <c r="P3542">
        <v>3282.65</v>
      </c>
      <c r="Q3542" s="1">
        <v>41640</v>
      </c>
      <c r="R3542" t="s">
        <v>98</v>
      </c>
      <c r="S3542" t="s">
        <v>103</v>
      </c>
      <c r="T3542">
        <v>0</v>
      </c>
    </row>
    <row r="3543" spans="1:20" x14ac:dyDescent="0.3">
      <c r="A3543" t="s">
        <v>90</v>
      </c>
      <c r="B3543">
        <v>650699</v>
      </c>
      <c r="C3543">
        <v>832367</v>
      </c>
      <c r="D3543">
        <v>2100</v>
      </c>
      <c r="E3543" t="s">
        <v>18</v>
      </c>
      <c r="F3543">
        <v>17.14</v>
      </c>
      <c r="G3543">
        <v>75.02</v>
      </c>
      <c r="H3543" t="s">
        <v>44</v>
      </c>
      <c r="I3543" s="1">
        <v>40544</v>
      </c>
      <c r="J3543" t="s">
        <v>26</v>
      </c>
      <c r="K3543" t="s">
        <v>27</v>
      </c>
      <c r="L3543" t="s">
        <v>41</v>
      </c>
      <c r="M3543">
        <v>0</v>
      </c>
      <c r="N3543">
        <v>1185.1600000000001</v>
      </c>
      <c r="O3543">
        <v>744.97</v>
      </c>
      <c r="P3543">
        <v>378.03</v>
      </c>
      <c r="Q3543" s="1">
        <v>41000</v>
      </c>
      <c r="R3543" t="s">
        <v>98</v>
      </c>
      <c r="S3543" t="s">
        <v>104</v>
      </c>
      <c r="T3543">
        <v>1</v>
      </c>
    </row>
    <row r="3544" spans="1:20" x14ac:dyDescent="0.3">
      <c r="A3544" t="s">
        <v>90</v>
      </c>
      <c r="B3544">
        <v>650679</v>
      </c>
      <c r="C3544">
        <v>832343</v>
      </c>
      <c r="D3544">
        <v>12000</v>
      </c>
      <c r="E3544" t="s">
        <v>43</v>
      </c>
      <c r="F3544">
        <v>12.68</v>
      </c>
      <c r="G3544">
        <v>271.08</v>
      </c>
      <c r="H3544" t="s">
        <v>19</v>
      </c>
      <c r="I3544" s="1">
        <v>40544</v>
      </c>
      <c r="J3544" t="s">
        <v>20</v>
      </c>
      <c r="K3544" t="s">
        <v>27</v>
      </c>
      <c r="L3544" t="s">
        <v>54</v>
      </c>
      <c r="M3544">
        <v>0</v>
      </c>
      <c r="N3544">
        <v>16066.507149999999</v>
      </c>
      <c r="O3544">
        <v>12000</v>
      </c>
      <c r="P3544">
        <v>4066.51</v>
      </c>
      <c r="Q3544" s="1">
        <v>42036</v>
      </c>
      <c r="R3544" t="s">
        <v>98</v>
      </c>
      <c r="S3544" t="s">
        <v>103</v>
      </c>
      <c r="T3544">
        <v>0</v>
      </c>
    </row>
    <row r="3545" spans="1:20" x14ac:dyDescent="0.3">
      <c r="A3545" t="s">
        <v>90</v>
      </c>
      <c r="B3545">
        <v>650697</v>
      </c>
      <c r="C3545">
        <v>832364</v>
      </c>
      <c r="D3545">
        <v>5700</v>
      </c>
      <c r="E3545" t="s">
        <v>18</v>
      </c>
      <c r="F3545">
        <v>7.66</v>
      </c>
      <c r="G3545">
        <v>177.73</v>
      </c>
      <c r="H3545" t="s">
        <v>32</v>
      </c>
      <c r="I3545" s="1">
        <v>40544</v>
      </c>
      <c r="J3545" t="s">
        <v>20</v>
      </c>
      <c r="K3545" t="s">
        <v>27</v>
      </c>
      <c r="L3545" t="s">
        <v>41</v>
      </c>
      <c r="M3545">
        <v>0</v>
      </c>
      <c r="N3545">
        <v>6394.18</v>
      </c>
      <c r="O3545">
        <v>5700</v>
      </c>
      <c r="P3545">
        <v>694.18</v>
      </c>
      <c r="Q3545" s="1">
        <v>41640</v>
      </c>
      <c r="R3545" t="s">
        <v>98</v>
      </c>
      <c r="S3545" t="s">
        <v>103</v>
      </c>
      <c r="T3545">
        <v>0</v>
      </c>
    </row>
    <row r="3546" spans="1:20" x14ac:dyDescent="0.3">
      <c r="A3546" t="s">
        <v>90</v>
      </c>
      <c r="B3546">
        <v>650687</v>
      </c>
      <c r="C3546">
        <v>832353</v>
      </c>
      <c r="D3546">
        <v>13000</v>
      </c>
      <c r="E3546" t="s">
        <v>18</v>
      </c>
      <c r="F3546">
        <v>9.6300000000000008</v>
      </c>
      <c r="G3546">
        <v>417.22</v>
      </c>
      <c r="H3546" t="s">
        <v>29</v>
      </c>
      <c r="I3546" s="1">
        <v>40544</v>
      </c>
      <c r="J3546" t="s">
        <v>20</v>
      </c>
      <c r="K3546" t="s">
        <v>27</v>
      </c>
      <c r="L3546" t="s">
        <v>34</v>
      </c>
      <c r="M3546">
        <v>0</v>
      </c>
      <c r="N3546">
        <v>14475.45</v>
      </c>
      <c r="O3546">
        <v>13000</v>
      </c>
      <c r="P3546">
        <v>1475.45</v>
      </c>
      <c r="Q3546" s="1">
        <v>41091</v>
      </c>
      <c r="R3546" t="s">
        <v>98</v>
      </c>
      <c r="S3546" t="s">
        <v>103</v>
      </c>
      <c r="T3546">
        <v>0</v>
      </c>
    </row>
    <row r="3547" spans="1:20" x14ac:dyDescent="0.3">
      <c r="A3547" t="s">
        <v>90</v>
      </c>
      <c r="B3547">
        <v>650667</v>
      </c>
      <c r="C3547">
        <v>832332</v>
      </c>
      <c r="D3547">
        <v>1000</v>
      </c>
      <c r="E3547" t="s">
        <v>18</v>
      </c>
      <c r="F3547">
        <v>10.37</v>
      </c>
      <c r="G3547">
        <v>32.450000000000003</v>
      </c>
      <c r="H3547" t="s">
        <v>29</v>
      </c>
      <c r="I3547" s="1">
        <v>40544</v>
      </c>
      <c r="J3547" t="s">
        <v>20</v>
      </c>
      <c r="K3547" t="s">
        <v>36</v>
      </c>
      <c r="L3547" t="s">
        <v>41</v>
      </c>
      <c r="M3547">
        <v>0</v>
      </c>
      <c r="N3547">
        <v>1160</v>
      </c>
      <c r="O3547">
        <v>1000</v>
      </c>
      <c r="P3547">
        <v>160</v>
      </c>
      <c r="Q3547" s="1">
        <v>41426</v>
      </c>
      <c r="R3547" t="s">
        <v>98</v>
      </c>
      <c r="S3547" t="s">
        <v>103</v>
      </c>
      <c r="T3547">
        <v>0</v>
      </c>
    </row>
    <row r="3548" spans="1:20" x14ac:dyDescent="0.3">
      <c r="A3548" t="s">
        <v>90</v>
      </c>
      <c r="B3548">
        <v>646049</v>
      </c>
      <c r="C3548">
        <v>826599</v>
      </c>
      <c r="D3548">
        <v>9000</v>
      </c>
      <c r="E3548" t="s">
        <v>43</v>
      </c>
      <c r="F3548">
        <v>16.77</v>
      </c>
      <c r="G3548">
        <v>222.57</v>
      </c>
      <c r="H3548" t="s">
        <v>44</v>
      </c>
      <c r="I3548" s="1">
        <v>40544</v>
      </c>
      <c r="J3548" t="s">
        <v>20</v>
      </c>
      <c r="K3548" t="s">
        <v>27</v>
      </c>
      <c r="L3548" t="s">
        <v>31</v>
      </c>
      <c r="M3548">
        <v>0</v>
      </c>
      <c r="N3548">
        <v>13286.21783</v>
      </c>
      <c r="O3548">
        <v>9000</v>
      </c>
      <c r="P3548">
        <v>4286.22</v>
      </c>
      <c r="Q3548" s="1">
        <v>42186</v>
      </c>
      <c r="R3548" t="s">
        <v>98</v>
      </c>
      <c r="S3548" t="s">
        <v>103</v>
      </c>
      <c r="T3548">
        <v>0</v>
      </c>
    </row>
    <row r="3549" spans="1:20" x14ac:dyDescent="0.3">
      <c r="A3549" t="s">
        <v>90</v>
      </c>
      <c r="B3549">
        <v>650616</v>
      </c>
      <c r="C3549">
        <v>832273</v>
      </c>
      <c r="D3549">
        <v>20000</v>
      </c>
      <c r="E3549" t="s">
        <v>18</v>
      </c>
      <c r="F3549">
        <v>10.74</v>
      </c>
      <c r="G3549">
        <v>652.32000000000005</v>
      </c>
      <c r="H3549" t="s">
        <v>29</v>
      </c>
      <c r="I3549" s="1">
        <v>40544</v>
      </c>
      <c r="J3549" t="s">
        <v>20</v>
      </c>
      <c r="K3549" t="s">
        <v>27</v>
      </c>
      <c r="L3549" t="s">
        <v>48</v>
      </c>
      <c r="M3549">
        <v>0</v>
      </c>
      <c r="N3549">
        <v>23476.66</v>
      </c>
      <c r="O3549">
        <v>20000</v>
      </c>
      <c r="P3549">
        <v>3476.66</v>
      </c>
      <c r="Q3549" s="1">
        <v>41640</v>
      </c>
      <c r="R3549" t="s">
        <v>98</v>
      </c>
      <c r="S3549" t="s">
        <v>103</v>
      </c>
      <c r="T3549">
        <v>0</v>
      </c>
    </row>
    <row r="3550" spans="1:20" x14ac:dyDescent="0.3">
      <c r="A3550" t="s">
        <v>90</v>
      </c>
      <c r="B3550">
        <v>650051</v>
      </c>
      <c r="C3550">
        <v>831565</v>
      </c>
      <c r="D3550">
        <v>10000</v>
      </c>
      <c r="E3550" t="s">
        <v>18</v>
      </c>
      <c r="F3550">
        <v>7.66</v>
      </c>
      <c r="G3550">
        <v>311.8</v>
      </c>
      <c r="H3550" t="s">
        <v>32</v>
      </c>
      <c r="I3550" s="1">
        <v>40544</v>
      </c>
      <c r="J3550" t="s">
        <v>20</v>
      </c>
      <c r="K3550" t="s">
        <v>47</v>
      </c>
      <c r="L3550" t="s">
        <v>51</v>
      </c>
      <c r="M3550">
        <v>0</v>
      </c>
      <c r="N3550">
        <v>10187.14</v>
      </c>
      <c r="O3550">
        <v>10000</v>
      </c>
      <c r="P3550">
        <v>187.14</v>
      </c>
      <c r="Q3550" s="1">
        <v>40634</v>
      </c>
      <c r="R3550" t="s">
        <v>98</v>
      </c>
      <c r="S3550" t="s">
        <v>103</v>
      </c>
      <c r="T3550">
        <v>0</v>
      </c>
    </row>
    <row r="3551" spans="1:20" x14ac:dyDescent="0.3">
      <c r="A3551" t="s">
        <v>90</v>
      </c>
      <c r="B3551">
        <v>649879</v>
      </c>
      <c r="C3551">
        <v>831358</v>
      </c>
      <c r="D3551">
        <v>7350</v>
      </c>
      <c r="E3551" t="s">
        <v>18</v>
      </c>
      <c r="F3551">
        <v>7.66</v>
      </c>
      <c r="G3551">
        <v>229.18</v>
      </c>
      <c r="H3551" t="s">
        <v>32</v>
      </c>
      <c r="I3551" s="1">
        <v>40544</v>
      </c>
      <c r="J3551" t="s">
        <v>26</v>
      </c>
      <c r="K3551" t="s">
        <v>36</v>
      </c>
      <c r="L3551" t="s">
        <v>39</v>
      </c>
      <c r="M3551">
        <v>0</v>
      </c>
      <c r="N3551">
        <v>6416.3</v>
      </c>
      <c r="O3551">
        <v>5561.43</v>
      </c>
      <c r="P3551">
        <v>854.87</v>
      </c>
      <c r="Q3551" s="1">
        <v>41426</v>
      </c>
      <c r="R3551" t="s">
        <v>98</v>
      </c>
      <c r="S3551" t="s">
        <v>104</v>
      </c>
      <c r="T3551">
        <v>1</v>
      </c>
    </row>
    <row r="3552" spans="1:20" x14ac:dyDescent="0.3">
      <c r="A3552" t="s">
        <v>90</v>
      </c>
      <c r="B3552">
        <v>650598</v>
      </c>
      <c r="C3552">
        <v>832248</v>
      </c>
      <c r="D3552">
        <v>15000</v>
      </c>
      <c r="E3552" t="s">
        <v>43</v>
      </c>
      <c r="F3552">
        <v>13.43</v>
      </c>
      <c r="G3552">
        <v>344.61</v>
      </c>
      <c r="H3552" t="s">
        <v>19</v>
      </c>
      <c r="I3552" s="1">
        <v>40544</v>
      </c>
      <c r="J3552" t="s">
        <v>26</v>
      </c>
      <c r="K3552" t="s">
        <v>40</v>
      </c>
      <c r="L3552" t="s">
        <v>57</v>
      </c>
      <c r="M3552">
        <v>0</v>
      </c>
      <c r="N3552">
        <v>8612.8799999999992</v>
      </c>
      <c r="O3552">
        <v>5045.24</v>
      </c>
      <c r="P3552">
        <v>3567.64</v>
      </c>
      <c r="Q3552" s="1">
        <v>41334</v>
      </c>
      <c r="R3552" t="s">
        <v>98</v>
      </c>
      <c r="S3552" t="s">
        <v>104</v>
      </c>
      <c r="T3552">
        <v>1</v>
      </c>
    </row>
    <row r="3553" spans="1:20" x14ac:dyDescent="0.3">
      <c r="A3553" t="s">
        <v>90</v>
      </c>
      <c r="B3553">
        <v>650601</v>
      </c>
      <c r="C3553">
        <v>832253</v>
      </c>
      <c r="D3553">
        <v>1500</v>
      </c>
      <c r="E3553" t="s">
        <v>18</v>
      </c>
      <c r="F3553">
        <v>10.37</v>
      </c>
      <c r="G3553">
        <v>48.67</v>
      </c>
      <c r="H3553" t="s">
        <v>29</v>
      </c>
      <c r="I3553" s="1">
        <v>40544</v>
      </c>
      <c r="J3553" t="s">
        <v>20</v>
      </c>
      <c r="K3553" t="s">
        <v>24</v>
      </c>
      <c r="L3553" t="s">
        <v>57</v>
      </c>
      <c r="M3553">
        <v>0</v>
      </c>
      <c r="N3553">
        <v>1649.97</v>
      </c>
      <c r="O3553">
        <v>1500</v>
      </c>
      <c r="P3553">
        <v>149.97</v>
      </c>
      <c r="Q3553" s="1">
        <v>41000</v>
      </c>
      <c r="R3553" t="s">
        <v>98</v>
      </c>
      <c r="S3553" t="s">
        <v>103</v>
      </c>
      <c r="T3553">
        <v>0</v>
      </c>
    </row>
    <row r="3554" spans="1:20" x14ac:dyDescent="0.3">
      <c r="A3554" t="s">
        <v>90</v>
      </c>
      <c r="B3554">
        <v>650583</v>
      </c>
      <c r="C3554">
        <v>832230</v>
      </c>
      <c r="D3554">
        <v>12000</v>
      </c>
      <c r="E3554" t="s">
        <v>18</v>
      </c>
      <c r="F3554">
        <v>7.66</v>
      </c>
      <c r="G3554">
        <v>374.16</v>
      </c>
      <c r="H3554" t="s">
        <v>32</v>
      </c>
      <c r="I3554" s="1">
        <v>40544</v>
      </c>
      <c r="J3554" t="s">
        <v>20</v>
      </c>
      <c r="K3554" t="s">
        <v>36</v>
      </c>
      <c r="L3554" t="s">
        <v>41</v>
      </c>
      <c r="M3554">
        <v>0</v>
      </c>
      <c r="N3554">
        <v>13335.79</v>
      </c>
      <c r="O3554">
        <v>12000.01</v>
      </c>
      <c r="P3554">
        <v>1335.78</v>
      </c>
      <c r="Q3554" s="1">
        <v>41334</v>
      </c>
      <c r="R3554" t="s">
        <v>98</v>
      </c>
      <c r="S3554" t="s">
        <v>103</v>
      </c>
      <c r="T3554">
        <v>0</v>
      </c>
    </row>
    <row r="3555" spans="1:20" x14ac:dyDescent="0.3">
      <c r="A3555" t="s">
        <v>90</v>
      </c>
      <c r="B3555">
        <v>650574</v>
      </c>
      <c r="C3555">
        <v>832219</v>
      </c>
      <c r="D3555">
        <v>9000</v>
      </c>
      <c r="E3555" t="s">
        <v>18</v>
      </c>
      <c r="F3555">
        <v>7.29</v>
      </c>
      <c r="G3555">
        <v>279.08999999999997</v>
      </c>
      <c r="H3555" t="s">
        <v>32</v>
      </c>
      <c r="I3555" s="1">
        <v>40544</v>
      </c>
      <c r="J3555" t="s">
        <v>20</v>
      </c>
      <c r="K3555" t="s">
        <v>27</v>
      </c>
      <c r="L3555" t="s">
        <v>76</v>
      </c>
      <c r="M3555">
        <v>0</v>
      </c>
      <c r="N3555">
        <v>10045.299999999999</v>
      </c>
      <c r="O3555">
        <v>9000</v>
      </c>
      <c r="P3555">
        <v>1045.3</v>
      </c>
      <c r="Q3555" s="1">
        <v>41640</v>
      </c>
      <c r="R3555" t="s">
        <v>98</v>
      </c>
      <c r="S3555" t="s">
        <v>103</v>
      </c>
      <c r="T3555">
        <v>0</v>
      </c>
    </row>
    <row r="3556" spans="1:20" x14ac:dyDescent="0.3">
      <c r="A3556" t="s">
        <v>90</v>
      </c>
      <c r="B3556">
        <v>650560</v>
      </c>
      <c r="C3556">
        <v>832198</v>
      </c>
      <c r="D3556">
        <v>7000</v>
      </c>
      <c r="E3556" t="s">
        <v>18</v>
      </c>
      <c r="F3556">
        <v>7.29</v>
      </c>
      <c r="G3556">
        <v>217.07</v>
      </c>
      <c r="H3556" t="s">
        <v>32</v>
      </c>
      <c r="I3556" s="1">
        <v>40544</v>
      </c>
      <c r="J3556" t="s">
        <v>20</v>
      </c>
      <c r="K3556" t="s">
        <v>27</v>
      </c>
      <c r="L3556" t="s">
        <v>41</v>
      </c>
      <c r="M3556">
        <v>0</v>
      </c>
      <c r="N3556">
        <v>7617.89</v>
      </c>
      <c r="O3556">
        <v>7000</v>
      </c>
      <c r="P3556">
        <v>617.89</v>
      </c>
      <c r="Q3556" s="1">
        <v>41122</v>
      </c>
      <c r="R3556" t="s">
        <v>98</v>
      </c>
      <c r="S3556" t="s">
        <v>103</v>
      </c>
      <c r="T3556">
        <v>0</v>
      </c>
    </row>
    <row r="3557" spans="1:20" x14ac:dyDescent="0.3">
      <c r="A3557" t="s">
        <v>90</v>
      </c>
      <c r="B3557">
        <v>646160</v>
      </c>
      <c r="C3557">
        <v>826735</v>
      </c>
      <c r="D3557">
        <v>18000</v>
      </c>
      <c r="E3557" t="s">
        <v>43</v>
      </c>
      <c r="F3557">
        <v>17.88</v>
      </c>
      <c r="G3557">
        <v>455.91</v>
      </c>
      <c r="H3557" t="s">
        <v>44</v>
      </c>
      <c r="I3557" s="1">
        <v>40544</v>
      </c>
      <c r="J3557" t="s">
        <v>20</v>
      </c>
      <c r="K3557" t="s">
        <v>27</v>
      </c>
      <c r="L3557" t="s">
        <v>70</v>
      </c>
      <c r="M3557">
        <v>0</v>
      </c>
      <c r="N3557">
        <v>20557.560000000001</v>
      </c>
      <c r="O3557">
        <v>18000</v>
      </c>
      <c r="P3557">
        <v>2534.77</v>
      </c>
      <c r="Q3557" s="1">
        <v>40909</v>
      </c>
      <c r="R3557" t="s">
        <v>98</v>
      </c>
      <c r="S3557" t="s">
        <v>103</v>
      </c>
      <c r="T3557">
        <v>0</v>
      </c>
    </row>
    <row r="3558" spans="1:20" x14ac:dyDescent="0.3">
      <c r="A3558" t="s">
        <v>90</v>
      </c>
      <c r="B3558">
        <v>650515</v>
      </c>
      <c r="C3558">
        <v>832127</v>
      </c>
      <c r="D3558">
        <v>8000</v>
      </c>
      <c r="E3558" t="s">
        <v>18</v>
      </c>
      <c r="F3558">
        <v>10.37</v>
      </c>
      <c r="G3558">
        <v>259.52999999999997</v>
      </c>
      <c r="H3558" t="s">
        <v>29</v>
      </c>
      <c r="I3558" s="1">
        <v>40544</v>
      </c>
      <c r="J3558" t="s">
        <v>20</v>
      </c>
      <c r="K3558" t="s">
        <v>40</v>
      </c>
      <c r="L3558" t="s">
        <v>33</v>
      </c>
      <c r="M3558">
        <v>0</v>
      </c>
      <c r="N3558">
        <v>9344.2800000000007</v>
      </c>
      <c r="O3558">
        <v>8000</v>
      </c>
      <c r="P3558">
        <v>1344.28</v>
      </c>
      <c r="Q3558" s="1">
        <v>41671</v>
      </c>
      <c r="R3558" t="s">
        <v>98</v>
      </c>
      <c r="S3558" t="s">
        <v>103</v>
      </c>
      <c r="T3558">
        <v>0</v>
      </c>
    </row>
    <row r="3559" spans="1:20" x14ac:dyDescent="0.3">
      <c r="A3559" t="s">
        <v>90</v>
      </c>
      <c r="B3559">
        <v>650506</v>
      </c>
      <c r="C3559">
        <v>832138</v>
      </c>
      <c r="D3559">
        <v>10000</v>
      </c>
      <c r="E3559" t="s">
        <v>18</v>
      </c>
      <c r="F3559">
        <v>7.66</v>
      </c>
      <c r="G3559">
        <v>311.8</v>
      </c>
      <c r="H3559" t="s">
        <v>32</v>
      </c>
      <c r="I3559" s="1">
        <v>40544</v>
      </c>
      <c r="J3559" t="s">
        <v>20</v>
      </c>
      <c r="K3559" t="s">
        <v>40</v>
      </c>
      <c r="L3559" t="s">
        <v>48</v>
      </c>
      <c r="M3559">
        <v>0</v>
      </c>
      <c r="N3559">
        <v>11207.33</v>
      </c>
      <c r="O3559">
        <v>10000</v>
      </c>
      <c r="P3559">
        <v>1207.33</v>
      </c>
      <c r="Q3559" s="1">
        <v>41579</v>
      </c>
      <c r="R3559" t="s">
        <v>98</v>
      </c>
      <c r="S3559" t="s">
        <v>103</v>
      </c>
      <c r="T3559">
        <v>0</v>
      </c>
    </row>
    <row r="3560" spans="1:20" x14ac:dyDescent="0.3">
      <c r="A3560" t="s">
        <v>90</v>
      </c>
      <c r="B3560">
        <v>650098</v>
      </c>
      <c r="C3560">
        <v>831617</v>
      </c>
      <c r="D3560">
        <v>15000</v>
      </c>
      <c r="E3560" t="s">
        <v>18</v>
      </c>
      <c r="F3560">
        <v>15.65</v>
      </c>
      <c r="G3560">
        <v>524.77</v>
      </c>
      <c r="H3560" t="s">
        <v>23</v>
      </c>
      <c r="I3560" s="1">
        <v>40544</v>
      </c>
      <c r="J3560" t="s">
        <v>20</v>
      </c>
      <c r="K3560" t="s">
        <v>24</v>
      </c>
      <c r="L3560" t="s">
        <v>41</v>
      </c>
      <c r="M3560">
        <v>0</v>
      </c>
      <c r="N3560">
        <v>15574.07</v>
      </c>
      <c r="O3560">
        <v>15000</v>
      </c>
      <c r="P3560">
        <v>574.07000000000005</v>
      </c>
      <c r="Q3560" s="1">
        <v>40634</v>
      </c>
      <c r="R3560" t="s">
        <v>98</v>
      </c>
      <c r="S3560" t="s">
        <v>103</v>
      </c>
      <c r="T3560">
        <v>0</v>
      </c>
    </row>
    <row r="3561" spans="1:20" x14ac:dyDescent="0.3">
      <c r="A3561" t="s">
        <v>90</v>
      </c>
      <c r="B3561">
        <v>650525</v>
      </c>
      <c r="C3561">
        <v>832156</v>
      </c>
      <c r="D3561">
        <v>10000</v>
      </c>
      <c r="E3561" t="s">
        <v>43</v>
      </c>
      <c r="F3561">
        <v>10.74</v>
      </c>
      <c r="G3561">
        <v>216.13</v>
      </c>
      <c r="H3561" t="s">
        <v>29</v>
      </c>
      <c r="I3561" s="1">
        <v>40544</v>
      </c>
      <c r="J3561" t="s">
        <v>26</v>
      </c>
      <c r="K3561" t="s">
        <v>40</v>
      </c>
      <c r="L3561" t="s">
        <v>28</v>
      </c>
      <c r="M3561">
        <v>0</v>
      </c>
      <c r="N3561">
        <v>3797.65</v>
      </c>
      <c r="O3561">
        <v>2052.16</v>
      </c>
      <c r="P3561">
        <v>1289.0999999999999</v>
      </c>
      <c r="Q3561" s="1">
        <v>41030</v>
      </c>
      <c r="R3561" t="s">
        <v>98</v>
      </c>
      <c r="S3561" t="s">
        <v>104</v>
      </c>
      <c r="T3561">
        <v>1</v>
      </c>
    </row>
    <row r="3562" spans="1:20" x14ac:dyDescent="0.3">
      <c r="A3562" t="s">
        <v>90</v>
      </c>
      <c r="B3562">
        <v>650502</v>
      </c>
      <c r="C3562">
        <v>832134</v>
      </c>
      <c r="D3562">
        <v>8000</v>
      </c>
      <c r="E3562" t="s">
        <v>18</v>
      </c>
      <c r="F3562">
        <v>9.6300000000000008</v>
      </c>
      <c r="G3562">
        <v>256.76</v>
      </c>
      <c r="H3562" t="s">
        <v>29</v>
      </c>
      <c r="I3562" s="1">
        <v>40544</v>
      </c>
      <c r="J3562" t="s">
        <v>20</v>
      </c>
      <c r="K3562" t="s">
        <v>24</v>
      </c>
      <c r="L3562" t="s">
        <v>68</v>
      </c>
      <c r="M3562">
        <v>0</v>
      </c>
      <c r="N3562">
        <v>9241.16</v>
      </c>
      <c r="O3562">
        <v>8000</v>
      </c>
      <c r="P3562">
        <v>1241.1600000000001</v>
      </c>
      <c r="Q3562" s="1">
        <v>41640</v>
      </c>
      <c r="R3562" t="s">
        <v>98</v>
      </c>
      <c r="S3562" t="s">
        <v>103</v>
      </c>
      <c r="T3562">
        <v>0</v>
      </c>
    </row>
    <row r="3563" spans="1:20" x14ac:dyDescent="0.3">
      <c r="A3563" t="s">
        <v>90</v>
      </c>
      <c r="B3563">
        <v>650110</v>
      </c>
      <c r="C3563">
        <v>831634</v>
      </c>
      <c r="D3563">
        <v>20000</v>
      </c>
      <c r="E3563" t="s">
        <v>18</v>
      </c>
      <c r="F3563">
        <v>10.74</v>
      </c>
      <c r="G3563">
        <v>652.32000000000005</v>
      </c>
      <c r="H3563" t="s">
        <v>29</v>
      </c>
      <c r="I3563" s="1">
        <v>40544</v>
      </c>
      <c r="J3563" t="s">
        <v>20</v>
      </c>
      <c r="K3563" t="s">
        <v>27</v>
      </c>
      <c r="L3563" t="s">
        <v>51</v>
      </c>
      <c r="M3563">
        <v>0</v>
      </c>
      <c r="N3563">
        <v>23480.75</v>
      </c>
      <c r="O3563">
        <v>20000</v>
      </c>
      <c r="P3563">
        <v>3480.75</v>
      </c>
      <c r="Q3563" s="1">
        <v>41640</v>
      </c>
      <c r="R3563" t="s">
        <v>98</v>
      </c>
      <c r="S3563" t="s">
        <v>103</v>
      </c>
      <c r="T3563">
        <v>0</v>
      </c>
    </row>
    <row r="3564" spans="1:20" x14ac:dyDescent="0.3">
      <c r="A3564" t="s">
        <v>90</v>
      </c>
      <c r="B3564">
        <v>650399</v>
      </c>
      <c r="C3564">
        <v>832005</v>
      </c>
      <c r="D3564">
        <v>10000</v>
      </c>
      <c r="E3564" t="s">
        <v>18</v>
      </c>
      <c r="F3564">
        <v>10</v>
      </c>
      <c r="G3564">
        <v>322.68</v>
      </c>
      <c r="H3564" t="s">
        <v>29</v>
      </c>
      <c r="I3564" s="1">
        <v>40544</v>
      </c>
      <c r="J3564" t="s">
        <v>20</v>
      </c>
      <c r="K3564" t="s">
        <v>40</v>
      </c>
      <c r="L3564" t="s">
        <v>51</v>
      </c>
      <c r="M3564">
        <v>0</v>
      </c>
      <c r="N3564">
        <v>10083.719999999999</v>
      </c>
      <c r="O3564">
        <v>10000</v>
      </c>
      <c r="P3564">
        <v>83.72</v>
      </c>
      <c r="Q3564" s="1">
        <v>40575</v>
      </c>
      <c r="R3564" t="s">
        <v>98</v>
      </c>
      <c r="S3564" t="s">
        <v>103</v>
      </c>
      <c r="T3564">
        <v>0</v>
      </c>
    </row>
    <row r="3565" spans="1:20" x14ac:dyDescent="0.3">
      <c r="A3565" t="s">
        <v>90</v>
      </c>
      <c r="B3565">
        <v>649309</v>
      </c>
      <c r="C3565">
        <v>830701</v>
      </c>
      <c r="D3565">
        <v>8400</v>
      </c>
      <c r="E3565" t="s">
        <v>18</v>
      </c>
      <c r="F3565">
        <v>7.29</v>
      </c>
      <c r="G3565">
        <v>260.49</v>
      </c>
      <c r="H3565" t="s">
        <v>32</v>
      </c>
      <c r="I3565" s="1">
        <v>40544</v>
      </c>
      <c r="J3565" t="s">
        <v>20</v>
      </c>
      <c r="K3565" t="s">
        <v>49</v>
      </c>
      <c r="L3565" t="s">
        <v>58</v>
      </c>
      <c r="M3565">
        <v>0</v>
      </c>
      <c r="N3565">
        <v>9375.73</v>
      </c>
      <c r="O3565">
        <v>8400</v>
      </c>
      <c r="P3565">
        <v>975.73</v>
      </c>
      <c r="Q3565" s="1">
        <v>41640</v>
      </c>
      <c r="R3565" t="s">
        <v>98</v>
      </c>
      <c r="S3565" t="s">
        <v>103</v>
      </c>
      <c r="T3565">
        <v>0</v>
      </c>
    </row>
    <row r="3566" spans="1:20" x14ac:dyDescent="0.3">
      <c r="A3566" t="s">
        <v>90</v>
      </c>
      <c r="B3566">
        <v>649942</v>
      </c>
      <c r="C3566">
        <v>831433</v>
      </c>
      <c r="D3566">
        <v>10000</v>
      </c>
      <c r="E3566" t="s">
        <v>18</v>
      </c>
      <c r="F3566">
        <v>7.29</v>
      </c>
      <c r="G3566">
        <v>310.10000000000002</v>
      </c>
      <c r="H3566" t="s">
        <v>32</v>
      </c>
      <c r="I3566" s="1">
        <v>40544</v>
      </c>
      <c r="J3566" t="s">
        <v>20</v>
      </c>
      <c r="K3566" t="s">
        <v>27</v>
      </c>
      <c r="L3566" t="s">
        <v>28</v>
      </c>
      <c r="M3566">
        <v>0</v>
      </c>
      <c r="N3566">
        <v>11162.14</v>
      </c>
      <c r="O3566">
        <v>10000</v>
      </c>
      <c r="P3566">
        <v>1162.1400000000001</v>
      </c>
      <c r="Q3566" s="1">
        <v>41640</v>
      </c>
      <c r="R3566" t="s">
        <v>98</v>
      </c>
      <c r="S3566" t="s">
        <v>103</v>
      </c>
      <c r="T3566">
        <v>0</v>
      </c>
    </row>
    <row r="3567" spans="1:20" x14ac:dyDescent="0.3">
      <c r="A3567" t="s">
        <v>90</v>
      </c>
      <c r="B3567">
        <v>650236</v>
      </c>
      <c r="C3567">
        <v>831788</v>
      </c>
      <c r="D3567">
        <v>4000</v>
      </c>
      <c r="E3567" t="s">
        <v>18</v>
      </c>
      <c r="F3567">
        <v>13.8</v>
      </c>
      <c r="G3567">
        <v>136.33000000000001</v>
      </c>
      <c r="H3567" t="s">
        <v>19</v>
      </c>
      <c r="I3567" s="1">
        <v>40544</v>
      </c>
      <c r="J3567" t="s">
        <v>26</v>
      </c>
      <c r="K3567" t="s">
        <v>27</v>
      </c>
      <c r="L3567" t="s">
        <v>58</v>
      </c>
      <c r="M3567">
        <v>0</v>
      </c>
      <c r="N3567">
        <v>1236.28</v>
      </c>
      <c r="O3567">
        <v>751.69</v>
      </c>
      <c r="P3567">
        <v>337.91</v>
      </c>
      <c r="Q3567" s="1">
        <v>40817</v>
      </c>
      <c r="R3567" t="s">
        <v>98</v>
      </c>
      <c r="S3567" t="s">
        <v>104</v>
      </c>
      <c r="T3567">
        <v>1</v>
      </c>
    </row>
    <row r="3568" spans="1:20" x14ac:dyDescent="0.3">
      <c r="A3568" t="s">
        <v>90</v>
      </c>
      <c r="B3568">
        <v>647072</v>
      </c>
      <c r="C3568">
        <v>827883</v>
      </c>
      <c r="D3568">
        <v>20000</v>
      </c>
      <c r="E3568" t="s">
        <v>18</v>
      </c>
      <c r="F3568">
        <v>18.25</v>
      </c>
      <c r="G3568">
        <v>725.56</v>
      </c>
      <c r="H3568" t="s">
        <v>60</v>
      </c>
      <c r="I3568" s="1">
        <v>40544</v>
      </c>
      <c r="J3568" t="s">
        <v>26</v>
      </c>
      <c r="K3568" t="s">
        <v>27</v>
      </c>
      <c r="L3568" t="s">
        <v>57</v>
      </c>
      <c r="M3568">
        <v>0</v>
      </c>
      <c r="N3568">
        <v>8800.92</v>
      </c>
      <c r="O3568">
        <v>4020.13</v>
      </c>
      <c r="P3568">
        <v>2491.2800000000002</v>
      </c>
      <c r="Q3568" s="1">
        <v>40848</v>
      </c>
      <c r="R3568" t="s">
        <v>98</v>
      </c>
      <c r="S3568" t="s">
        <v>104</v>
      </c>
      <c r="T3568">
        <v>1</v>
      </c>
    </row>
    <row r="3569" spans="1:20" x14ac:dyDescent="0.3">
      <c r="A3569" t="s">
        <v>90</v>
      </c>
      <c r="B3569">
        <v>649467</v>
      </c>
      <c r="C3569">
        <v>830868</v>
      </c>
      <c r="D3569">
        <v>3600</v>
      </c>
      <c r="E3569" t="s">
        <v>43</v>
      </c>
      <c r="F3569">
        <v>14.91</v>
      </c>
      <c r="G3569">
        <v>85.48</v>
      </c>
      <c r="H3569" t="s">
        <v>23</v>
      </c>
      <c r="I3569" s="1">
        <v>40544</v>
      </c>
      <c r="J3569" t="s">
        <v>20</v>
      </c>
      <c r="K3569" t="s">
        <v>27</v>
      </c>
      <c r="L3569" t="s">
        <v>25</v>
      </c>
      <c r="M3569">
        <v>0</v>
      </c>
      <c r="N3569">
        <v>5038.1541029999998</v>
      </c>
      <c r="O3569">
        <v>3600</v>
      </c>
      <c r="P3569">
        <v>1438.15</v>
      </c>
      <c r="Q3569" s="1">
        <v>42095</v>
      </c>
      <c r="R3569" t="s">
        <v>98</v>
      </c>
      <c r="S3569" t="s">
        <v>103</v>
      </c>
      <c r="T3569">
        <v>0</v>
      </c>
    </row>
    <row r="3570" spans="1:20" x14ac:dyDescent="0.3">
      <c r="A3570" t="s">
        <v>90</v>
      </c>
      <c r="B3570">
        <v>650416</v>
      </c>
      <c r="C3570">
        <v>832025</v>
      </c>
      <c r="D3570">
        <v>25000</v>
      </c>
      <c r="E3570" t="s">
        <v>18</v>
      </c>
      <c r="F3570">
        <v>10.74</v>
      </c>
      <c r="G3570">
        <v>815.4</v>
      </c>
      <c r="H3570" t="s">
        <v>29</v>
      </c>
      <c r="I3570" s="1">
        <v>40544</v>
      </c>
      <c r="J3570" t="s">
        <v>20</v>
      </c>
      <c r="K3570" t="s">
        <v>27</v>
      </c>
      <c r="L3570" t="s">
        <v>41</v>
      </c>
      <c r="M3570">
        <v>0</v>
      </c>
      <c r="N3570">
        <v>25657</v>
      </c>
      <c r="O3570">
        <v>25000</v>
      </c>
      <c r="P3570">
        <v>657</v>
      </c>
      <c r="Q3570" s="1">
        <v>40634</v>
      </c>
      <c r="R3570" t="s">
        <v>98</v>
      </c>
      <c r="S3570" t="s">
        <v>103</v>
      </c>
      <c r="T3570">
        <v>0</v>
      </c>
    </row>
    <row r="3571" spans="1:20" x14ac:dyDescent="0.3">
      <c r="A3571" t="s">
        <v>90</v>
      </c>
      <c r="B3571">
        <v>649682</v>
      </c>
      <c r="C3571">
        <v>831124</v>
      </c>
      <c r="D3571">
        <v>10000</v>
      </c>
      <c r="E3571" t="s">
        <v>18</v>
      </c>
      <c r="F3571">
        <v>18.62</v>
      </c>
      <c r="G3571">
        <v>364.65</v>
      </c>
      <c r="H3571" t="s">
        <v>60</v>
      </c>
      <c r="I3571" s="1">
        <v>40544</v>
      </c>
      <c r="J3571" t="s">
        <v>26</v>
      </c>
      <c r="K3571" t="s">
        <v>27</v>
      </c>
      <c r="L3571" t="s">
        <v>39</v>
      </c>
      <c r="M3571">
        <v>0</v>
      </c>
      <c r="N3571">
        <v>3278.52</v>
      </c>
      <c r="O3571">
        <v>2004.67</v>
      </c>
      <c r="P3571">
        <v>1273.8499999999999</v>
      </c>
      <c r="Q3571" s="1">
        <v>40817</v>
      </c>
      <c r="R3571" t="s">
        <v>98</v>
      </c>
      <c r="S3571" t="s">
        <v>104</v>
      </c>
      <c r="T3571">
        <v>1</v>
      </c>
    </row>
    <row r="3572" spans="1:20" x14ac:dyDescent="0.3">
      <c r="A3572" t="s">
        <v>90</v>
      </c>
      <c r="B3572">
        <v>649786</v>
      </c>
      <c r="C3572">
        <v>831245</v>
      </c>
      <c r="D3572">
        <v>3000</v>
      </c>
      <c r="E3572" t="s">
        <v>18</v>
      </c>
      <c r="F3572">
        <v>5.42</v>
      </c>
      <c r="G3572">
        <v>90.48</v>
      </c>
      <c r="H3572" t="s">
        <v>32</v>
      </c>
      <c r="I3572" s="1">
        <v>40544</v>
      </c>
      <c r="J3572" t="s">
        <v>26</v>
      </c>
      <c r="K3572" t="s">
        <v>27</v>
      </c>
      <c r="L3572" t="s">
        <v>61</v>
      </c>
      <c r="M3572">
        <v>0</v>
      </c>
      <c r="N3572">
        <v>2512.29</v>
      </c>
      <c r="O3572">
        <v>2197.3200000000002</v>
      </c>
      <c r="P3572">
        <v>239.36</v>
      </c>
      <c r="Q3572" s="1">
        <v>41395</v>
      </c>
      <c r="R3572" t="s">
        <v>98</v>
      </c>
      <c r="S3572" t="s">
        <v>104</v>
      </c>
      <c r="T3572">
        <v>1</v>
      </c>
    </row>
    <row r="3573" spans="1:20" x14ac:dyDescent="0.3">
      <c r="A3573" t="s">
        <v>90</v>
      </c>
      <c r="B3573">
        <v>650335</v>
      </c>
      <c r="C3573">
        <v>831911</v>
      </c>
      <c r="D3573">
        <v>7000</v>
      </c>
      <c r="E3573" t="s">
        <v>43</v>
      </c>
      <c r="F3573">
        <v>11.11</v>
      </c>
      <c r="G3573">
        <v>152.59</v>
      </c>
      <c r="H3573" t="s">
        <v>29</v>
      </c>
      <c r="I3573" s="1">
        <v>40544</v>
      </c>
      <c r="J3573" t="s">
        <v>26</v>
      </c>
      <c r="K3573" t="s">
        <v>27</v>
      </c>
      <c r="L3573" t="s">
        <v>41</v>
      </c>
      <c r="M3573">
        <v>0</v>
      </c>
      <c r="N3573">
        <v>3196.2</v>
      </c>
      <c r="O3573">
        <v>1802.03</v>
      </c>
      <c r="P3573">
        <v>1077.42</v>
      </c>
      <c r="Q3573" s="1">
        <v>41122</v>
      </c>
      <c r="R3573" t="s">
        <v>98</v>
      </c>
      <c r="S3573" t="s">
        <v>104</v>
      </c>
      <c r="T3573">
        <v>1</v>
      </c>
    </row>
    <row r="3574" spans="1:20" x14ac:dyDescent="0.3">
      <c r="A3574" t="s">
        <v>90</v>
      </c>
      <c r="B3574">
        <v>650292</v>
      </c>
      <c r="C3574">
        <v>831859</v>
      </c>
      <c r="D3574">
        <v>14250</v>
      </c>
      <c r="E3574" t="s">
        <v>18</v>
      </c>
      <c r="F3574">
        <v>7.66</v>
      </c>
      <c r="G3574">
        <v>444.32</v>
      </c>
      <c r="H3574" t="s">
        <v>32</v>
      </c>
      <c r="I3574" s="1">
        <v>40544</v>
      </c>
      <c r="J3574" t="s">
        <v>20</v>
      </c>
      <c r="K3574" t="s">
        <v>24</v>
      </c>
      <c r="L3574" t="s">
        <v>28</v>
      </c>
      <c r="M3574">
        <v>0</v>
      </c>
      <c r="N3574">
        <v>15975.84</v>
      </c>
      <c r="O3574">
        <v>14250</v>
      </c>
      <c r="P3574">
        <v>1725.84</v>
      </c>
      <c r="Q3574" s="1">
        <v>41548</v>
      </c>
      <c r="R3574" t="s">
        <v>98</v>
      </c>
      <c r="S3574" t="s">
        <v>103</v>
      </c>
      <c r="T3574">
        <v>0</v>
      </c>
    </row>
    <row r="3575" spans="1:20" x14ac:dyDescent="0.3">
      <c r="A3575" t="s">
        <v>90</v>
      </c>
      <c r="B3575">
        <v>624243</v>
      </c>
      <c r="C3575">
        <v>800003</v>
      </c>
      <c r="D3575">
        <v>12000</v>
      </c>
      <c r="E3575" t="s">
        <v>43</v>
      </c>
      <c r="F3575">
        <v>10</v>
      </c>
      <c r="G3575">
        <v>254.97</v>
      </c>
      <c r="H3575" t="s">
        <v>29</v>
      </c>
      <c r="I3575" s="1">
        <v>40544</v>
      </c>
      <c r="J3575" t="s">
        <v>46</v>
      </c>
      <c r="K3575" t="s">
        <v>27</v>
      </c>
      <c r="L3575" t="s">
        <v>58</v>
      </c>
      <c r="M3575">
        <v>261.89</v>
      </c>
      <c r="N3575">
        <v>15029.91</v>
      </c>
      <c r="O3575">
        <v>11738.12</v>
      </c>
      <c r="P3575">
        <v>3291.79</v>
      </c>
      <c r="Q3575" s="1">
        <v>42339</v>
      </c>
      <c r="R3575" t="s">
        <v>98</v>
      </c>
      <c r="S3575" t="s">
        <v>103</v>
      </c>
      <c r="T3575">
        <v>0</v>
      </c>
    </row>
    <row r="3576" spans="1:20" x14ac:dyDescent="0.3">
      <c r="A3576" t="s">
        <v>90</v>
      </c>
      <c r="B3576">
        <v>650128</v>
      </c>
      <c r="C3576">
        <v>831659</v>
      </c>
      <c r="D3576">
        <v>7000</v>
      </c>
      <c r="E3576" t="s">
        <v>43</v>
      </c>
      <c r="F3576">
        <v>10.74</v>
      </c>
      <c r="G3576">
        <v>151.30000000000001</v>
      </c>
      <c r="H3576" t="s">
        <v>29</v>
      </c>
      <c r="I3576" s="1">
        <v>40544</v>
      </c>
      <c r="J3576" t="s">
        <v>20</v>
      </c>
      <c r="K3576" t="s">
        <v>30</v>
      </c>
      <c r="L3576" t="s">
        <v>37</v>
      </c>
      <c r="M3576">
        <v>0</v>
      </c>
      <c r="N3576">
        <v>7124.97</v>
      </c>
      <c r="O3576">
        <v>7000</v>
      </c>
      <c r="P3576">
        <v>124.97</v>
      </c>
      <c r="Q3576" s="1">
        <v>40603</v>
      </c>
      <c r="R3576" t="s">
        <v>98</v>
      </c>
      <c r="S3576" t="s">
        <v>103</v>
      </c>
      <c r="T3576">
        <v>0</v>
      </c>
    </row>
    <row r="3577" spans="1:20" x14ac:dyDescent="0.3">
      <c r="A3577" t="s">
        <v>90</v>
      </c>
      <c r="B3577">
        <v>649153</v>
      </c>
      <c r="C3577">
        <v>830464</v>
      </c>
      <c r="D3577">
        <v>25000</v>
      </c>
      <c r="E3577" t="s">
        <v>18</v>
      </c>
      <c r="F3577">
        <v>17.14</v>
      </c>
      <c r="G3577">
        <v>893.07</v>
      </c>
      <c r="H3577" t="s">
        <v>44</v>
      </c>
      <c r="I3577" s="1">
        <v>40544</v>
      </c>
      <c r="J3577" t="s">
        <v>20</v>
      </c>
      <c r="K3577" t="s">
        <v>27</v>
      </c>
      <c r="L3577" t="s">
        <v>55</v>
      </c>
      <c r="M3577">
        <v>0</v>
      </c>
      <c r="N3577">
        <v>31882.400000000001</v>
      </c>
      <c r="O3577">
        <v>25000</v>
      </c>
      <c r="P3577">
        <v>6882.4</v>
      </c>
      <c r="Q3577" s="1">
        <v>41456</v>
      </c>
      <c r="R3577" t="s">
        <v>98</v>
      </c>
      <c r="S3577" t="s">
        <v>103</v>
      </c>
      <c r="T3577">
        <v>0</v>
      </c>
    </row>
    <row r="3578" spans="1:20" x14ac:dyDescent="0.3">
      <c r="A3578" t="s">
        <v>90</v>
      </c>
      <c r="B3578">
        <v>650268</v>
      </c>
      <c r="C3578">
        <v>831828</v>
      </c>
      <c r="D3578">
        <v>6000</v>
      </c>
      <c r="E3578" t="s">
        <v>43</v>
      </c>
      <c r="F3578">
        <v>7.29</v>
      </c>
      <c r="G3578">
        <v>119.63</v>
      </c>
      <c r="H3578" t="s">
        <v>32</v>
      </c>
      <c r="I3578" s="1">
        <v>40544</v>
      </c>
      <c r="J3578" t="s">
        <v>20</v>
      </c>
      <c r="K3578" t="s">
        <v>40</v>
      </c>
      <c r="L3578" t="s">
        <v>48</v>
      </c>
      <c r="M3578">
        <v>0</v>
      </c>
      <c r="N3578">
        <v>7173.760002</v>
      </c>
      <c r="O3578">
        <v>6000</v>
      </c>
      <c r="P3578">
        <v>1173.76</v>
      </c>
      <c r="Q3578" s="1">
        <v>42278</v>
      </c>
      <c r="R3578" t="s">
        <v>98</v>
      </c>
      <c r="S3578" t="s">
        <v>103</v>
      </c>
      <c r="T3578">
        <v>0</v>
      </c>
    </row>
    <row r="3579" spans="1:20" x14ac:dyDescent="0.3">
      <c r="A3579" t="s">
        <v>90</v>
      </c>
      <c r="B3579">
        <v>650259</v>
      </c>
      <c r="C3579">
        <v>831816</v>
      </c>
      <c r="D3579">
        <v>20000</v>
      </c>
      <c r="E3579" t="s">
        <v>18</v>
      </c>
      <c r="F3579">
        <v>18.62</v>
      </c>
      <c r="G3579">
        <v>729.29</v>
      </c>
      <c r="H3579" t="s">
        <v>60</v>
      </c>
      <c r="I3579" s="1">
        <v>40544</v>
      </c>
      <c r="J3579" t="s">
        <v>26</v>
      </c>
      <c r="K3579" t="s">
        <v>27</v>
      </c>
      <c r="L3579" t="s">
        <v>39</v>
      </c>
      <c r="M3579">
        <v>0</v>
      </c>
      <c r="N3579">
        <v>3642.55</v>
      </c>
      <c r="O3579">
        <v>2158.5</v>
      </c>
      <c r="P3579">
        <v>1484.05</v>
      </c>
      <c r="Q3579" s="1">
        <v>40695</v>
      </c>
      <c r="R3579" t="s">
        <v>98</v>
      </c>
      <c r="S3579" t="s">
        <v>104</v>
      </c>
      <c r="T3579">
        <v>1</v>
      </c>
    </row>
    <row r="3580" spans="1:20" x14ac:dyDescent="0.3">
      <c r="A3580" t="s">
        <v>90</v>
      </c>
      <c r="B3580">
        <v>650008</v>
      </c>
      <c r="C3580">
        <v>831516</v>
      </c>
      <c r="D3580">
        <v>9000</v>
      </c>
      <c r="E3580" t="s">
        <v>18</v>
      </c>
      <c r="F3580">
        <v>10</v>
      </c>
      <c r="G3580">
        <v>290.41000000000003</v>
      </c>
      <c r="H3580" t="s">
        <v>29</v>
      </c>
      <c r="I3580" s="1">
        <v>40544</v>
      </c>
      <c r="J3580" t="s">
        <v>20</v>
      </c>
      <c r="K3580" t="s">
        <v>27</v>
      </c>
      <c r="L3580" t="s">
        <v>41</v>
      </c>
      <c r="M3580">
        <v>0</v>
      </c>
      <c r="N3580">
        <v>9356.57</v>
      </c>
      <c r="O3580">
        <v>9000</v>
      </c>
      <c r="P3580">
        <v>356.57</v>
      </c>
      <c r="Q3580" s="1">
        <v>40695</v>
      </c>
      <c r="R3580" t="s">
        <v>98</v>
      </c>
      <c r="S3580" t="s">
        <v>103</v>
      </c>
      <c r="T3580">
        <v>0</v>
      </c>
    </row>
    <row r="3581" spans="1:20" x14ac:dyDescent="0.3">
      <c r="A3581" t="s">
        <v>90</v>
      </c>
      <c r="B3581">
        <v>649294</v>
      </c>
      <c r="C3581">
        <v>830682</v>
      </c>
      <c r="D3581">
        <v>10000</v>
      </c>
      <c r="E3581" t="s">
        <v>18</v>
      </c>
      <c r="F3581">
        <v>5.79</v>
      </c>
      <c r="G3581">
        <v>303.27</v>
      </c>
      <c r="H3581" t="s">
        <v>32</v>
      </c>
      <c r="I3581" s="1">
        <v>40544</v>
      </c>
      <c r="J3581" t="s">
        <v>20</v>
      </c>
      <c r="K3581" t="s">
        <v>59</v>
      </c>
      <c r="L3581" t="s">
        <v>58</v>
      </c>
      <c r="M3581">
        <v>0</v>
      </c>
      <c r="N3581">
        <v>10048.57</v>
      </c>
      <c r="O3581">
        <v>10000</v>
      </c>
      <c r="P3581">
        <v>48.57</v>
      </c>
      <c r="Q3581" s="1">
        <v>40575</v>
      </c>
      <c r="R3581" t="s">
        <v>98</v>
      </c>
      <c r="S3581" t="s">
        <v>103</v>
      </c>
      <c r="T3581">
        <v>0</v>
      </c>
    </row>
    <row r="3582" spans="1:20" x14ac:dyDescent="0.3">
      <c r="A3582" t="s">
        <v>90</v>
      </c>
      <c r="B3582">
        <v>650023</v>
      </c>
      <c r="C3582">
        <v>831531</v>
      </c>
      <c r="D3582">
        <v>15000</v>
      </c>
      <c r="E3582" t="s">
        <v>18</v>
      </c>
      <c r="F3582">
        <v>10</v>
      </c>
      <c r="G3582">
        <v>484.01</v>
      </c>
      <c r="H3582" t="s">
        <v>29</v>
      </c>
      <c r="I3582" s="1">
        <v>40544</v>
      </c>
      <c r="J3582" t="s">
        <v>20</v>
      </c>
      <c r="K3582" t="s">
        <v>27</v>
      </c>
      <c r="L3582" t="s">
        <v>51</v>
      </c>
      <c r="M3582">
        <v>0</v>
      </c>
      <c r="N3582">
        <v>16767.75</v>
      </c>
      <c r="O3582">
        <v>15000.01</v>
      </c>
      <c r="P3582">
        <v>1767.74</v>
      </c>
      <c r="Q3582" s="1">
        <v>41091</v>
      </c>
      <c r="R3582" t="s">
        <v>98</v>
      </c>
      <c r="S3582" t="s">
        <v>103</v>
      </c>
      <c r="T3582">
        <v>0</v>
      </c>
    </row>
    <row r="3583" spans="1:20" x14ac:dyDescent="0.3">
      <c r="A3583" t="s">
        <v>90</v>
      </c>
      <c r="B3583">
        <v>649859</v>
      </c>
      <c r="C3583">
        <v>810515</v>
      </c>
      <c r="D3583">
        <v>16000</v>
      </c>
      <c r="E3583" t="s">
        <v>18</v>
      </c>
      <c r="F3583">
        <v>6.54</v>
      </c>
      <c r="G3583">
        <v>490.68</v>
      </c>
      <c r="H3583" t="s">
        <v>32</v>
      </c>
      <c r="I3583" s="1">
        <v>40544</v>
      </c>
      <c r="J3583" t="s">
        <v>20</v>
      </c>
      <c r="K3583" t="s">
        <v>27</v>
      </c>
      <c r="L3583" t="s">
        <v>76</v>
      </c>
      <c r="M3583">
        <v>0</v>
      </c>
      <c r="N3583">
        <v>17211.650000000001</v>
      </c>
      <c r="O3583">
        <v>16000.01</v>
      </c>
      <c r="P3583">
        <v>1211.6400000000001</v>
      </c>
      <c r="Q3583" s="1">
        <v>41306</v>
      </c>
      <c r="R3583" t="s">
        <v>98</v>
      </c>
      <c r="S3583" t="s">
        <v>103</v>
      </c>
      <c r="T3583">
        <v>0</v>
      </c>
    </row>
    <row r="3584" spans="1:20" x14ac:dyDescent="0.3">
      <c r="A3584" t="s">
        <v>90</v>
      </c>
      <c r="B3584">
        <v>646488</v>
      </c>
      <c r="C3584">
        <v>827156</v>
      </c>
      <c r="D3584">
        <v>25000</v>
      </c>
      <c r="E3584" t="s">
        <v>18</v>
      </c>
      <c r="F3584">
        <v>13.8</v>
      </c>
      <c r="G3584">
        <v>852.02</v>
      </c>
      <c r="H3584" t="s">
        <v>19</v>
      </c>
      <c r="I3584" s="1">
        <v>40544</v>
      </c>
      <c r="J3584" t="s">
        <v>20</v>
      </c>
      <c r="K3584" t="s">
        <v>21</v>
      </c>
      <c r="L3584" t="s">
        <v>51</v>
      </c>
      <c r="M3584">
        <v>0</v>
      </c>
      <c r="N3584">
        <v>29826.23</v>
      </c>
      <c r="O3584">
        <v>25000</v>
      </c>
      <c r="P3584">
        <v>4826.2299999999996</v>
      </c>
      <c r="Q3584" s="1">
        <v>41244</v>
      </c>
      <c r="R3584" t="s">
        <v>98</v>
      </c>
      <c r="S3584" t="s">
        <v>103</v>
      </c>
      <c r="T3584">
        <v>0</v>
      </c>
    </row>
    <row r="3585" spans="1:20" x14ac:dyDescent="0.3">
      <c r="A3585" t="s">
        <v>90</v>
      </c>
      <c r="B3585">
        <v>649708</v>
      </c>
      <c r="C3585">
        <v>831160</v>
      </c>
      <c r="D3585">
        <v>4000</v>
      </c>
      <c r="E3585" t="s">
        <v>18</v>
      </c>
      <c r="F3585">
        <v>10.74</v>
      </c>
      <c r="G3585">
        <v>130.47</v>
      </c>
      <c r="H3585" t="s">
        <v>29</v>
      </c>
      <c r="I3585" s="1">
        <v>40544</v>
      </c>
      <c r="J3585" t="s">
        <v>20</v>
      </c>
      <c r="K3585" t="s">
        <v>30</v>
      </c>
      <c r="L3585" t="s">
        <v>81</v>
      </c>
      <c r="M3585">
        <v>0</v>
      </c>
      <c r="N3585">
        <v>4663.47</v>
      </c>
      <c r="O3585">
        <v>4000</v>
      </c>
      <c r="P3585">
        <v>663.47</v>
      </c>
      <c r="Q3585" s="1">
        <v>41426</v>
      </c>
      <c r="R3585" t="s">
        <v>98</v>
      </c>
      <c r="S3585" t="s">
        <v>103</v>
      </c>
      <c r="T3585">
        <v>0</v>
      </c>
    </row>
    <row r="3586" spans="1:20" x14ac:dyDescent="0.3">
      <c r="A3586" t="s">
        <v>90</v>
      </c>
      <c r="B3586">
        <v>649673</v>
      </c>
      <c r="C3586">
        <v>831114</v>
      </c>
      <c r="D3586">
        <v>10000</v>
      </c>
      <c r="E3586" t="s">
        <v>43</v>
      </c>
      <c r="F3586">
        <v>14.91</v>
      </c>
      <c r="G3586">
        <v>237.43</v>
      </c>
      <c r="H3586" t="s">
        <v>23</v>
      </c>
      <c r="I3586" s="1">
        <v>40544</v>
      </c>
      <c r="J3586" t="s">
        <v>46</v>
      </c>
      <c r="K3586" t="s">
        <v>27</v>
      </c>
      <c r="L3586" t="s">
        <v>81</v>
      </c>
      <c r="M3586">
        <v>249.14</v>
      </c>
      <c r="N3586">
        <v>13983.58</v>
      </c>
      <c r="O3586">
        <v>9750.85</v>
      </c>
      <c r="P3586">
        <v>4232.7299999999996</v>
      </c>
      <c r="Q3586" s="1">
        <v>42339</v>
      </c>
      <c r="R3586" t="s">
        <v>98</v>
      </c>
      <c r="S3586" t="s">
        <v>103</v>
      </c>
      <c r="T3586">
        <v>0</v>
      </c>
    </row>
    <row r="3587" spans="1:20" x14ac:dyDescent="0.3">
      <c r="A3587" t="s">
        <v>90</v>
      </c>
      <c r="B3587">
        <v>646813</v>
      </c>
      <c r="C3587">
        <v>827566</v>
      </c>
      <c r="D3587">
        <v>6400</v>
      </c>
      <c r="E3587" t="s">
        <v>18</v>
      </c>
      <c r="F3587">
        <v>11.11</v>
      </c>
      <c r="G3587">
        <v>209.87</v>
      </c>
      <c r="H3587" t="s">
        <v>29</v>
      </c>
      <c r="I3587" s="1">
        <v>40544</v>
      </c>
      <c r="J3587" t="s">
        <v>20</v>
      </c>
      <c r="K3587" t="s">
        <v>27</v>
      </c>
      <c r="L3587" t="s">
        <v>31</v>
      </c>
      <c r="M3587">
        <v>0</v>
      </c>
      <c r="N3587">
        <v>7093.91</v>
      </c>
      <c r="O3587">
        <v>6400</v>
      </c>
      <c r="P3587">
        <v>693.91</v>
      </c>
      <c r="Q3587" s="1">
        <v>40969</v>
      </c>
      <c r="R3587" t="s">
        <v>98</v>
      </c>
      <c r="S3587" t="s">
        <v>103</v>
      </c>
      <c r="T3587">
        <v>0</v>
      </c>
    </row>
    <row r="3588" spans="1:20" x14ac:dyDescent="0.3">
      <c r="A3588" t="s">
        <v>90</v>
      </c>
      <c r="B3588">
        <v>648922</v>
      </c>
      <c r="C3588">
        <v>830196</v>
      </c>
      <c r="D3588">
        <v>18000</v>
      </c>
      <c r="E3588" t="s">
        <v>43</v>
      </c>
      <c r="F3588">
        <v>14.91</v>
      </c>
      <c r="G3588">
        <v>427.37</v>
      </c>
      <c r="H3588" t="s">
        <v>23</v>
      </c>
      <c r="I3588" s="1">
        <v>40544</v>
      </c>
      <c r="J3588" t="s">
        <v>20</v>
      </c>
      <c r="K3588" t="s">
        <v>27</v>
      </c>
      <c r="L3588" t="s">
        <v>52</v>
      </c>
      <c r="M3588">
        <v>0</v>
      </c>
      <c r="N3588">
        <v>21247.96</v>
      </c>
      <c r="O3588">
        <v>18000</v>
      </c>
      <c r="P3588">
        <v>3247.96</v>
      </c>
      <c r="Q3588" s="1">
        <v>41030</v>
      </c>
      <c r="R3588" t="s">
        <v>98</v>
      </c>
      <c r="S3588" t="s">
        <v>103</v>
      </c>
      <c r="T3588">
        <v>0</v>
      </c>
    </row>
    <row r="3589" spans="1:20" x14ac:dyDescent="0.3">
      <c r="A3589" t="s">
        <v>90</v>
      </c>
      <c r="B3589">
        <v>649273</v>
      </c>
      <c r="C3589">
        <v>830660</v>
      </c>
      <c r="D3589">
        <v>5600</v>
      </c>
      <c r="E3589" t="s">
        <v>18</v>
      </c>
      <c r="F3589">
        <v>11.11</v>
      </c>
      <c r="G3589">
        <v>183.63</v>
      </c>
      <c r="H3589" t="s">
        <v>29</v>
      </c>
      <c r="I3589" s="1">
        <v>40544</v>
      </c>
      <c r="J3589" t="s">
        <v>20</v>
      </c>
      <c r="K3589" t="s">
        <v>47</v>
      </c>
      <c r="L3589" t="s">
        <v>58</v>
      </c>
      <c r="M3589">
        <v>0</v>
      </c>
      <c r="N3589">
        <v>6607.46</v>
      </c>
      <c r="O3589">
        <v>5600</v>
      </c>
      <c r="P3589">
        <v>1007.46</v>
      </c>
      <c r="Q3589" s="1">
        <v>41640</v>
      </c>
      <c r="R3589" t="s">
        <v>98</v>
      </c>
      <c r="S3589" t="s">
        <v>103</v>
      </c>
      <c r="T3589">
        <v>0</v>
      </c>
    </row>
    <row r="3590" spans="1:20" x14ac:dyDescent="0.3">
      <c r="A3590" t="s">
        <v>90</v>
      </c>
      <c r="B3590">
        <v>649068</v>
      </c>
      <c r="C3590">
        <v>830369</v>
      </c>
      <c r="D3590">
        <v>12500</v>
      </c>
      <c r="E3590" t="s">
        <v>18</v>
      </c>
      <c r="F3590">
        <v>13.43</v>
      </c>
      <c r="G3590">
        <v>423.77</v>
      </c>
      <c r="H3590" t="s">
        <v>19</v>
      </c>
      <c r="I3590" s="1">
        <v>40544</v>
      </c>
      <c r="J3590" t="s">
        <v>20</v>
      </c>
      <c r="K3590" t="s">
        <v>24</v>
      </c>
      <c r="L3590" t="s">
        <v>37</v>
      </c>
      <c r="M3590">
        <v>0</v>
      </c>
      <c r="N3590">
        <v>13856.86</v>
      </c>
      <c r="O3590">
        <v>12500</v>
      </c>
      <c r="P3590">
        <v>1356.86</v>
      </c>
      <c r="Q3590" s="1">
        <v>40878</v>
      </c>
      <c r="R3590" t="s">
        <v>98</v>
      </c>
      <c r="S3590" t="s">
        <v>103</v>
      </c>
      <c r="T3590">
        <v>0</v>
      </c>
    </row>
    <row r="3591" spans="1:20" x14ac:dyDescent="0.3">
      <c r="A3591" t="s">
        <v>90</v>
      </c>
      <c r="B3591">
        <v>648957</v>
      </c>
      <c r="C3591">
        <v>830240</v>
      </c>
      <c r="D3591">
        <v>20000</v>
      </c>
      <c r="E3591" t="s">
        <v>43</v>
      </c>
      <c r="F3591">
        <v>16.77</v>
      </c>
      <c r="G3591">
        <v>494.59</v>
      </c>
      <c r="H3591" t="s">
        <v>44</v>
      </c>
      <c r="I3591" s="1">
        <v>40544</v>
      </c>
      <c r="J3591" t="s">
        <v>20</v>
      </c>
      <c r="K3591" t="s">
        <v>27</v>
      </c>
      <c r="L3591" t="s">
        <v>41</v>
      </c>
      <c r="M3591">
        <v>0</v>
      </c>
      <c r="N3591">
        <v>23419.64</v>
      </c>
      <c r="O3591">
        <v>20000</v>
      </c>
      <c r="P3591">
        <v>3419.64</v>
      </c>
      <c r="Q3591" s="1">
        <v>41334</v>
      </c>
      <c r="R3591" t="s">
        <v>98</v>
      </c>
      <c r="S3591" t="s">
        <v>103</v>
      </c>
      <c r="T3591">
        <v>0</v>
      </c>
    </row>
    <row r="3592" spans="1:20" x14ac:dyDescent="0.3">
      <c r="A3592" t="s">
        <v>90</v>
      </c>
      <c r="B3592">
        <v>649603</v>
      </c>
      <c r="C3592">
        <v>831031</v>
      </c>
      <c r="D3592">
        <v>6000</v>
      </c>
      <c r="E3592" t="s">
        <v>43</v>
      </c>
      <c r="F3592">
        <v>13.06</v>
      </c>
      <c r="G3592">
        <v>136.71</v>
      </c>
      <c r="H3592" t="s">
        <v>19</v>
      </c>
      <c r="I3592" s="1">
        <v>40544</v>
      </c>
      <c r="J3592" t="s">
        <v>26</v>
      </c>
      <c r="K3592" t="s">
        <v>27</v>
      </c>
      <c r="L3592" t="s">
        <v>39</v>
      </c>
      <c r="M3592">
        <v>0</v>
      </c>
      <c r="N3592">
        <v>4854.8599999999997</v>
      </c>
      <c r="O3592">
        <v>2836.78</v>
      </c>
      <c r="P3592">
        <v>1578.8</v>
      </c>
      <c r="Q3592" s="1">
        <v>41518</v>
      </c>
      <c r="R3592" t="s">
        <v>98</v>
      </c>
      <c r="S3592" t="s">
        <v>104</v>
      </c>
      <c r="T3592">
        <v>1</v>
      </c>
    </row>
    <row r="3593" spans="1:20" x14ac:dyDescent="0.3">
      <c r="A3593" t="s">
        <v>90</v>
      </c>
      <c r="B3593">
        <v>649602</v>
      </c>
      <c r="C3593">
        <v>831030</v>
      </c>
      <c r="D3593">
        <v>5000</v>
      </c>
      <c r="E3593" t="s">
        <v>43</v>
      </c>
      <c r="F3593">
        <v>10.37</v>
      </c>
      <c r="G3593">
        <v>107.15</v>
      </c>
      <c r="H3593" t="s">
        <v>29</v>
      </c>
      <c r="I3593" s="1">
        <v>40544</v>
      </c>
      <c r="J3593" t="s">
        <v>26</v>
      </c>
      <c r="K3593" t="s">
        <v>36</v>
      </c>
      <c r="L3593" t="s">
        <v>41</v>
      </c>
      <c r="M3593">
        <v>0</v>
      </c>
      <c r="N3593">
        <v>2678.36</v>
      </c>
      <c r="O3593">
        <v>1764.9</v>
      </c>
      <c r="P3593">
        <v>897.35</v>
      </c>
      <c r="Q3593" s="1">
        <v>41306</v>
      </c>
      <c r="R3593" t="s">
        <v>98</v>
      </c>
      <c r="S3593" t="s">
        <v>104</v>
      </c>
      <c r="T3593">
        <v>1</v>
      </c>
    </row>
    <row r="3594" spans="1:20" x14ac:dyDescent="0.3">
      <c r="A3594" t="s">
        <v>90</v>
      </c>
      <c r="B3594">
        <v>649339</v>
      </c>
      <c r="C3594">
        <v>830735</v>
      </c>
      <c r="D3594">
        <v>6500</v>
      </c>
      <c r="E3594" t="s">
        <v>43</v>
      </c>
      <c r="F3594">
        <v>15.65</v>
      </c>
      <c r="G3594">
        <v>156.87</v>
      </c>
      <c r="H3594" t="s">
        <v>23</v>
      </c>
      <c r="I3594" s="1">
        <v>40544</v>
      </c>
      <c r="J3594" t="s">
        <v>20</v>
      </c>
      <c r="K3594" t="s">
        <v>47</v>
      </c>
      <c r="L3594" t="s">
        <v>81</v>
      </c>
      <c r="M3594">
        <v>0</v>
      </c>
      <c r="N3594">
        <v>8626.74</v>
      </c>
      <c r="O3594">
        <v>6500</v>
      </c>
      <c r="P3594">
        <v>2126.7399999999998</v>
      </c>
      <c r="Q3594" s="1">
        <v>41487</v>
      </c>
      <c r="R3594" t="s">
        <v>98</v>
      </c>
      <c r="S3594" t="s">
        <v>103</v>
      </c>
      <c r="T3594">
        <v>0</v>
      </c>
    </row>
    <row r="3595" spans="1:20" x14ac:dyDescent="0.3">
      <c r="A3595" t="s">
        <v>90</v>
      </c>
      <c r="B3595">
        <v>649593</v>
      </c>
      <c r="C3595">
        <v>831021</v>
      </c>
      <c r="D3595">
        <v>8000</v>
      </c>
      <c r="E3595" t="s">
        <v>43</v>
      </c>
      <c r="F3595">
        <v>12.68</v>
      </c>
      <c r="G3595">
        <v>180.72</v>
      </c>
      <c r="H3595" t="s">
        <v>19</v>
      </c>
      <c r="I3595" s="1">
        <v>40544</v>
      </c>
      <c r="J3595" t="s">
        <v>46</v>
      </c>
      <c r="K3595" t="s">
        <v>27</v>
      </c>
      <c r="L3595" t="s">
        <v>58</v>
      </c>
      <c r="M3595">
        <v>198.82</v>
      </c>
      <c r="N3595">
        <v>10630.5</v>
      </c>
      <c r="O3595">
        <v>7801.18</v>
      </c>
      <c r="P3595">
        <v>2829.32</v>
      </c>
      <c r="Q3595" s="1">
        <v>42339</v>
      </c>
      <c r="R3595" t="s">
        <v>98</v>
      </c>
      <c r="S3595" t="s">
        <v>103</v>
      </c>
      <c r="T3595">
        <v>0</v>
      </c>
    </row>
    <row r="3596" spans="1:20" x14ac:dyDescent="0.3">
      <c r="A3596" t="s">
        <v>90</v>
      </c>
      <c r="B3596">
        <v>649578</v>
      </c>
      <c r="C3596">
        <v>830999</v>
      </c>
      <c r="D3596">
        <v>10000</v>
      </c>
      <c r="E3596" t="s">
        <v>43</v>
      </c>
      <c r="F3596">
        <v>18.62</v>
      </c>
      <c r="G3596">
        <v>257.32</v>
      </c>
      <c r="H3596" t="s">
        <v>60</v>
      </c>
      <c r="I3596" s="1">
        <v>40544</v>
      </c>
      <c r="J3596" t="s">
        <v>46</v>
      </c>
      <c r="K3596" t="s">
        <v>27</v>
      </c>
      <c r="L3596" t="s">
        <v>34</v>
      </c>
      <c r="M3596">
        <v>267.83999999999997</v>
      </c>
      <c r="N3596">
        <v>15154.5</v>
      </c>
      <c r="O3596">
        <v>9732.16</v>
      </c>
      <c r="P3596">
        <v>5422.34</v>
      </c>
      <c r="Q3596" s="1">
        <v>42339</v>
      </c>
      <c r="R3596" t="s">
        <v>98</v>
      </c>
      <c r="S3596" t="s">
        <v>103</v>
      </c>
      <c r="T3596">
        <v>0</v>
      </c>
    </row>
    <row r="3597" spans="1:20" x14ac:dyDescent="0.3">
      <c r="A3597" t="s">
        <v>90</v>
      </c>
      <c r="B3597">
        <v>649566</v>
      </c>
      <c r="C3597">
        <v>830981</v>
      </c>
      <c r="D3597">
        <v>25000</v>
      </c>
      <c r="E3597" t="s">
        <v>18</v>
      </c>
      <c r="F3597">
        <v>19.739999999999998</v>
      </c>
      <c r="G3597">
        <v>925.79</v>
      </c>
      <c r="H3597" t="s">
        <v>60</v>
      </c>
      <c r="I3597" s="1">
        <v>40544</v>
      </c>
      <c r="J3597" t="s">
        <v>20</v>
      </c>
      <c r="K3597" t="s">
        <v>27</v>
      </c>
      <c r="L3597" t="s">
        <v>48</v>
      </c>
      <c r="M3597">
        <v>0</v>
      </c>
      <c r="N3597">
        <v>30904.46</v>
      </c>
      <c r="O3597">
        <v>25000</v>
      </c>
      <c r="P3597">
        <v>5904.46</v>
      </c>
      <c r="Q3597" s="1">
        <v>41153</v>
      </c>
      <c r="R3597" t="s">
        <v>98</v>
      </c>
      <c r="S3597" t="s">
        <v>103</v>
      </c>
      <c r="T3597">
        <v>0</v>
      </c>
    </row>
    <row r="3598" spans="1:20" x14ac:dyDescent="0.3">
      <c r="A3598" t="s">
        <v>90</v>
      </c>
      <c r="B3598">
        <v>649006</v>
      </c>
      <c r="C3598">
        <v>830295</v>
      </c>
      <c r="D3598">
        <v>20000</v>
      </c>
      <c r="E3598" t="s">
        <v>18</v>
      </c>
      <c r="F3598">
        <v>14.91</v>
      </c>
      <c r="G3598">
        <v>692.43</v>
      </c>
      <c r="H3598" t="s">
        <v>23</v>
      </c>
      <c r="I3598" s="1">
        <v>40544</v>
      </c>
      <c r="J3598" t="s">
        <v>20</v>
      </c>
      <c r="K3598" t="s">
        <v>27</v>
      </c>
      <c r="L3598" t="s">
        <v>34</v>
      </c>
      <c r="M3598">
        <v>0</v>
      </c>
      <c r="N3598">
        <v>22948.7</v>
      </c>
      <c r="O3598">
        <v>20000</v>
      </c>
      <c r="P3598">
        <v>2948.7</v>
      </c>
      <c r="Q3598" s="1">
        <v>41000</v>
      </c>
      <c r="R3598" t="s">
        <v>98</v>
      </c>
      <c r="S3598" t="s">
        <v>103</v>
      </c>
      <c r="T3598">
        <v>0</v>
      </c>
    </row>
    <row r="3599" spans="1:20" x14ac:dyDescent="0.3">
      <c r="A3599" t="s">
        <v>90</v>
      </c>
      <c r="B3599">
        <v>648274</v>
      </c>
      <c r="C3599">
        <v>829363</v>
      </c>
      <c r="D3599">
        <v>15600</v>
      </c>
      <c r="E3599" t="s">
        <v>43</v>
      </c>
      <c r="F3599">
        <v>16.77</v>
      </c>
      <c r="G3599">
        <v>385.78</v>
      </c>
      <c r="H3599" t="s">
        <v>44</v>
      </c>
      <c r="I3599" s="1">
        <v>40544</v>
      </c>
      <c r="J3599" t="s">
        <v>20</v>
      </c>
      <c r="K3599" t="s">
        <v>27</v>
      </c>
      <c r="L3599" t="s">
        <v>57</v>
      </c>
      <c r="M3599">
        <v>0</v>
      </c>
      <c r="N3599">
        <v>20088.39</v>
      </c>
      <c r="O3599">
        <v>15600</v>
      </c>
      <c r="P3599">
        <v>4488.3900000000003</v>
      </c>
      <c r="Q3599" s="1">
        <v>41275</v>
      </c>
      <c r="R3599" t="s">
        <v>98</v>
      </c>
      <c r="S3599" t="s">
        <v>103</v>
      </c>
      <c r="T3599">
        <v>0</v>
      </c>
    </row>
    <row r="3600" spans="1:20" x14ac:dyDescent="0.3">
      <c r="A3600" t="s">
        <v>90</v>
      </c>
      <c r="B3600">
        <v>649352</v>
      </c>
      <c r="C3600">
        <v>830747</v>
      </c>
      <c r="D3600">
        <v>7000</v>
      </c>
      <c r="E3600" t="s">
        <v>18</v>
      </c>
      <c r="F3600">
        <v>13.43</v>
      </c>
      <c r="G3600">
        <v>237.32</v>
      </c>
      <c r="H3600" t="s">
        <v>19</v>
      </c>
      <c r="I3600" s="1">
        <v>40544</v>
      </c>
      <c r="J3600" t="s">
        <v>20</v>
      </c>
      <c r="K3600" t="s">
        <v>47</v>
      </c>
      <c r="L3600" t="s">
        <v>41</v>
      </c>
      <c r="M3600">
        <v>0</v>
      </c>
      <c r="N3600">
        <v>7154.8</v>
      </c>
      <c r="O3600">
        <v>7000</v>
      </c>
      <c r="P3600">
        <v>154.80000000000001</v>
      </c>
      <c r="Q3600" s="1">
        <v>40603</v>
      </c>
      <c r="R3600" t="s">
        <v>98</v>
      </c>
      <c r="S3600" t="s">
        <v>103</v>
      </c>
      <c r="T3600">
        <v>0</v>
      </c>
    </row>
    <row r="3601" spans="1:20" x14ac:dyDescent="0.3">
      <c r="A3601" t="s">
        <v>90</v>
      </c>
      <c r="B3601">
        <v>648883</v>
      </c>
      <c r="C3601">
        <v>830146</v>
      </c>
      <c r="D3601">
        <v>14400</v>
      </c>
      <c r="E3601" t="s">
        <v>18</v>
      </c>
      <c r="F3601">
        <v>10.37</v>
      </c>
      <c r="G3601">
        <v>467.16</v>
      </c>
      <c r="H3601" t="s">
        <v>29</v>
      </c>
      <c r="I3601" s="1">
        <v>40544</v>
      </c>
      <c r="J3601" t="s">
        <v>20</v>
      </c>
      <c r="K3601" t="s">
        <v>27</v>
      </c>
      <c r="L3601" t="s">
        <v>22</v>
      </c>
      <c r="M3601">
        <v>0</v>
      </c>
      <c r="N3601">
        <v>15165.29</v>
      </c>
      <c r="O3601">
        <v>14400</v>
      </c>
      <c r="P3601">
        <v>765.29</v>
      </c>
      <c r="Q3601" s="1">
        <v>40817</v>
      </c>
      <c r="R3601" t="s">
        <v>98</v>
      </c>
      <c r="S3601" t="s">
        <v>103</v>
      </c>
      <c r="T3601">
        <v>0</v>
      </c>
    </row>
    <row r="3602" spans="1:20" x14ac:dyDescent="0.3">
      <c r="A3602" t="s">
        <v>90</v>
      </c>
      <c r="B3602">
        <v>649498</v>
      </c>
      <c r="C3602">
        <v>830901</v>
      </c>
      <c r="D3602">
        <v>3250</v>
      </c>
      <c r="E3602" t="s">
        <v>18</v>
      </c>
      <c r="F3602">
        <v>10</v>
      </c>
      <c r="G3602">
        <v>104.87</v>
      </c>
      <c r="H3602" t="s">
        <v>29</v>
      </c>
      <c r="I3602" s="1">
        <v>40544</v>
      </c>
      <c r="J3602" t="s">
        <v>20</v>
      </c>
      <c r="K3602" t="s">
        <v>24</v>
      </c>
      <c r="L3602" t="s">
        <v>58</v>
      </c>
      <c r="M3602">
        <v>0</v>
      </c>
      <c r="N3602">
        <v>3601.43</v>
      </c>
      <c r="O3602">
        <v>3250</v>
      </c>
      <c r="P3602">
        <v>351.43</v>
      </c>
      <c r="Q3602" s="1">
        <v>41030</v>
      </c>
      <c r="R3602" t="s">
        <v>98</v>
      </c>
      <c r="S3602" t="s">
        <v>103</v>
      </c>
      <c r="T3602">
        <v>0</v>
      </c>
    </row>
    <row r="3603" spans="1:20" x14ac:dyDescent="0.3">
      <c r="A3603" t="s">
        <v>90</v>
      </c>
      <c r="B3603">
        <v>649472</v>
      </c>
      <c r="C3603">
        <v>830873</v>
      </c>
      <c r="D3603">
        <v>4000</v>
      </c>
      <c r="E3603" t="s">
        <v>18</v>
      </c>
      <c r="F3603">
        <v>6.92</v>
      </c>
      <c r="G3603">
        <v>123.37</v>
      </c>
      <c r="H3603" t="s">
        <v>32</v>
      </c>
      <c r="I3603" s="1">
        <v>40544</v>
      </c>
      <c r="J3603" t="s">
        <v>20</v>
      </c>
      <c r="K3603" t="s">
        <v>64</v>
      </c>
      <c r="L3603" t="s">
        <v>42</v>
      </c>
      <c r="M3603">
        <v>0</v>
      </c>
      <c r="N3603">
        <v>4440.8999999999996</v>
      </c>
      <c r="O3603">
        <v>4000</v>
      </c>
      <c r="P3603">
        <v>440.9</v>
      </c>
      <c r="Q3603" s="1">
        <v>41640</v>
      </c>
      <c r="R3603" t="s">
        <v>98</v>
      </c>
      <c r="S3603" t="s">
        <v>103</v>
      </c>
      <c r="T3603">
        <v>0</v>
      </c>
    </row>
    <row r="3604" spans="1:20" x14ac:dyDescent="0.3">
      <c r="A3604" t="s">
        <v>90</v>
      </c>
      <c r="B3604">
        <v>649221</v>
      </c>
      <c r="C3604">
        <v>830545</v>
      </c>
      <c r="D3604">
        <v>17500</v>
      </c>
      <c r="E3604" t="s">
        <v>43</v>
      </c>
      <c r="F3604">
        <v>15.28</v>
      </c>
      <c r="G3604">
        <v>418.91</v>
      </c>
      <c r="H3604" t="s">
        <v>23</v>
      </c>
      <c r="I3604" s="1">
        <v>40544</v>
      </c>
      <c r="J3604" t="s">
        <v>46</v>
      </c>
      <c r="K3604" t="s">
        <v>27</v>
      </c>
      <c r="L3604" t="s">
        <v>51</v>
      </c>
      <c r="M3604">
        <v>447.15</v>
      </c>
      <c r="N3604">
        <v>24656.43</v>
      </c>
      <c r="O3604">
        <v>17052.84</v>
      </c>
      <c r="P3604">
        <v>7603.59</v>
      </c>
      <c r="Q3604" s="1">
        <v>42339</v>
      </c>
      <c r="R3604" t="s">
        <v>98</v>
      </c>
      <c r="S3604" t="s">
        <v>103</v>
      </c>
      <c r="T3604">
        <v>0</v>
      </c>
    </row>
    <row r="3605" spans="1:20" x14ac:dyDescent="0.3">
      <c r="A3605" t="s">
        <v>90</v>
      </c>
      <c r="B3605">
        <v>649414</v>
      </c>
      <c r="C3605">
        <v>830760</v>
      </c>
      <c r="D3605">
        <v>4000</v>
      </c>
      <c r="E3605" t="s">
        <v>18</v>
      </c>
      <c r="F3605">
        <v>6.92</v>
      </c>
      <c r="G3605">
        <v>123.37</v>
      </c>
      <c r="H3605" t="s">
        <v>32</v>
      </c>
      <c r="I3605" s="1">
        <v>40544</v>
      </c>
      <c r="J3605" t="s">
        <v>20</v>
      </c>
      <c r="K3605" t="s">
        <v>47</v>
      </c>
      <c r="L3605" t="s">
        <v>41</v>
      </c>
      <c r="M3605">
        <v>0</v>
      </c>
      <c r="N3605">
        <v>4440.8500000000004</v>
      </c>
      <c r="O3605">
        <v>4000</v>
      </c>
      <c r="P3605">
        <v>440.85</v>
      </c>
      <c r="Q3605" s="1">
        <v>41640</v>
      </c>
      <c r="R3605" t="s">
        <v>98</v>
      </c>
      <c r="S3605" t="s">
        <v>103</v>
      </c>
      <c r="T3605">
        <v>0</v>
      </c>
    </row>
    <row r="3606" spans="1:20" x14ac:dyDescent="0.3">
      <c r="A3606" t="s">
        <v>90</v>
      </c>
      <c r="B3606">
        <v>634231</v>
      </c>
      <c r="C3606">
        <v>812504</v>
      </c>
      <c r="D3606">
        <v>15000</v>
      </c>
      <c r="E3606" t="s">
        <v>18</v>
      </c>
      <c r="F3606">
        <v>10.37</v>
      </c>
      <c r="G3606">
        <v>486.62</v>
      </c>
      <c r="H3606" t="s">
        <v>29</v>
      </c>
      <c r="I3606" s="1">
        <v>40544</v>
      </c>
      <c r="J3606" t="s">
        <v>20</v>
      </c>
      <c r="K3606" t="s">
        <v>27</v>
      </c>
      <c r="L3606" t="s">
        <v>41</v>
      </c>
      <c r="M3606">
        <v>0</v>
      </c>
      <c r="N3606">
        <v>17517.82</v>
      </c>
      <c r="O3606">
        <v>15000</v>
      </c>
      <c r="P3606">
        <v>2517.8200000000002</v>
      </c>
      <c r="Q3606" s="1">
        <v>41640</v>
      </c>
      <c r="R3606" t="s">
        <v>98</v>
      </c>
      <c r="S3606" t="s">
        <v>103</v>
      </c>
      <c r="T3606">
        <v>0</v>
      </c>
    </row>
    <row r="3607" spans="1:20" x14ac:dyDescent="0.3">
      <c r="A3607" t="s">
        <v>90</v>
      </c>
      <c r="B3607">
        <v>649483</v>
      </c>
      <c r="C3607">
        <v>830885</v>
      </c>
      <c r="D3607">
        <v>1475</v>
      </c>
      <c r="E3607" t="s">
        <v>18</v>
      </c>
      <c r="F3607">
        <v>5.79</v>
      </c>
      <c r="G3607">
        <v>44.74</v>
      </c>
      <c r="H3607" t="s">
        <v>32</v>
      </c>
      <c r="I3607" s="1">
        <v>40544</v>
      </c>
      <c r="J3607" t="s">
        <v>20</v>
      </c>
      <c r="K3607" t="s">
        <v>24</v>
      </c>
      <c r="L3607" t="s">
        <v>42</v>
      </c>
      <c r="M3607">
        <v>0</v>
      </c>
      <c r="N3607">
        <v>1489.14</v>
      </c>
      <c r="O3607">
        <v>1475</v>
      </c>
      <c r="P3607">
        <v>14.14</v>
      </c>
      <c r="Q3607" s="1">
        <v>40603</v>
      </c>
      <c r="R3607" t="s">
        <v>98</v>
      </c>
      <c r="S3607" t="s">
        <v>103</v>
      </c>
      <c r="T3607">
        <v>0</v>
      </c>
    </row>
    <row r="3608" spans="1:20" x14ac:dyDescent="0.3">
      <c r="A3608" t="s">
        <v>90</v>
      </c>
      <c r="B3608">
        <v>649329</v>
      </c>
      <c r="C3608">
        <v>830724</v>
      </c>
      <c r="D3608">
        <v>2500</v>
      </c>
      <c r="E3608" t="s">
        <v>18</v>
      </c>
      <c r="F3608">
        <v>10.37</v>
      </c>
      <c r="G3608">
        <v>81.11</v>
      </c>
      <c r="H3608" t="s">
        <v>29</v>
      </c>
      <c r="I3608" s="1">
        <v>40544</v>
      </c>
      <c r="J3608" t="s">
        <v>20</v>
      </c>
      <c r="K3608" t="s">
        <v>21</v>
      </c>
      <c r="L3608" t="s">
        <v>28</v>
      </c>
      <c r="M3608">
        <v>0</v>
      </c>
      <c r="N3608">
        <v>2919.79</v>
      </c>
      <c r="O3608">
        <v>2500</v>
      </c>
      <c r="P3608">
        <v>419.79</v>
      </c>
      <c r="Q3608" s="1">
        <v>41640</v>
      </c>
      <c r="R3608" t="s">
        <v>98</v>
      </c>
      <c r="S3608" t="s">
        <v>103</v>
      </c>
      <c r="T3608">
        <v>0</v>
      </c>
    </row>
    <row r="3609" spans="1:20" x14ac:dyDescent="0.3">
      <c r="A3609" t="s">
        <v>90</v>
      </c>
      <c r="B3609">
        <v>649279</v>
      </c>
      <c r="C3609">
        <v>830667</v>
      </c>
      <c r="D3609">
        <v>7000</v>
      </c>
      <c r="E3609" t="s">
        <v>43</v>
      </c>
      <c r="F3609">
        <v>11.11</v>
      </c>
      <c r="G3609">
        <v>152.59</v>
      </c>
      <c r="H3609" t="s">
        <v>29</v>
      </c>
      <c r="I3609" s="1">
        <v>40544</v>
      </c>
      <c r="J3609" t="s">
        <v>46</v>
      </c>
      <c r="K3609" t="s">
        <v>27</v>
      </c>
      <c r="L3609" t="s">
        <v>54</v>
      </c>
      <c r="M3609">
        <v>175.27</v>
      </c>
      <c r="N3609">
        <v>8965.2900000000009</v>
      </c>
      <c r="O3609">
        <v>6824.73</v>
      </c>
      <c r="P3609">
        <v>2140.56</v>
      </c>
      <c r="Q3609" s="1">
        <v>42339</v>
      </c>
      <c r="R3609" t="s">
        <v>98</v>
      </c>
      <c r="S3609" t="s">
        <v>103</v>
      </c>
      <c r="T3609">
        <v>0</v>
      </c>
    </row>
    <row r="3610" spans="1:20" x14ac:dyDescent="0.3">
      <c r="A3610" t="s">
        <v>90</v>
      </c>
      <c r="B3610">
        <v>649348</v>
      </c>
      <c r="C3610">
        <v>830743</v>
      </c>
      <c r="D3610">
        <v>10000</v>
      </c>
      <c r="E3610" t="s">
        <v>43</v>
      </c>
      <c r="F3610">
        <v>12.68</v>
      </c>
      <c r="G3610">
        <v>225.9</v>
      </c>
      <c r="H3610" t="s">
        <v>19</v>
      </c>
      <c r="I3610" s="1">
        <v>40544</v>
      </c>
      <c r="J3610" t="s">
        <v>46</v>
      </c>
      <c r="K3610" t="s">
        <v>27</v>
      </c>
      <c r="L3610" t="s">
        <v>33</v>
      </c>
      <c r="M3610">
        <v>241.17</v>
      </c>
      <c r="N3610">
        <v>13300.35</v>
      </c>
      <c r="O3610">
        <v>9758.83</v>
      </c>
      <c r="P3610">
        <v>3541.52</v>
      </c>
      <c r="Q3610" s="1">
        <v>42339</v>
      </c>
      <c r="R3610" t="s">
        <v>98</v>
      </c>
      <c r="S3610" t="s">
        <v>103</v>
      </c>
      <c r="T3610">
        <v>0</v>
      </c>
    </row>
    <row r="3611" spans="1:20" x14ac:dyDescent="0.3">
      <c r="A3611" t="s">
        <v>90</v>
      </c>
      <c r="B3611">
        <v>649199</v>
      </c>
      <c r="C3611">
        <v>830519</v>
      </c>
      <c r="D3611">
        <v>6000</v>
      </c>
      <c r="E3611" t="s">
        <v>43</v>
      </c>
      <c r="F3611">
        <v>11.11</v>
      </c>
      <c r="G3611">
        <v>130.79</v>
      </c>
      <c r="H3611" t="s">
        <v>29</v>
      </c>
      <c r="I3611" s="1">
        <v>40544</v>
      </c>
      <c r="J3611" t="s">
        <v>20</v>
      </c>
      <c r="K3611" t="s">
        <v>27</v>
      </c>
      <c r="L3611" t="s">
        <v>72</v>
      </c>
      <c r="M3611">
        <v>0</v>
      </c>
      <c r="N3611">
        <v>6797.16</v>
      </c>
      <c r="O3611">
        <v>6000</v>
      </c>
      <c r="P3611">
        <v>797.16</v>
      </c>
      <c r="Q3611" s="1">
        <v>41030</v>
      </c>
      <c r="R3611" t="s">
        <v>98</v>
      </c>
      <c r="S3611" t="s">
        <v>103</v>
      </c>
      <c r="T3611">
        <v>0</v>
      </c>
    </row>
    <row r="3612" spans="1:20" x14ac:dyDescent="0.3">
      <c r="A3612" t="s">
        <v>90</v>
      </c>
      <c r="B3612">
        <v>649327</v>
      </c>
      <c r="C3612">
        <v>830722</v>
      </c>
      <c r="D3612">
        <v>13500</v>
      </c>
      <c r="E3612" t="s">
        <v>43</v>
      </c>
      <c r="F3612">
        <v>10.74</v>
      </c>
      <c r="G3612">
        <v>291.77999999999997</v>
      </c>
      <c r="H3612" t="s">
        <v>29</v>
      </c>
      <c r="I3612" s="1">
        <v>40544</v>
      </c>
      <c r="J3612" t="s">
        <v>46</v>
      </c>
      <c r="K3612" t="s">
        <v>27</v>
      </c>
      <c r="L3612" t="s">
        <v>34</v>
      </c>
      <c r="M3612">
        <v>291.88</v>
      </c>
      <c r="N3612">
        <v>17210.580000000002</v>
      </c>
      <c r="O3612">
        <v>13208.11</v>
      </c>
      <c r="P3612">
        <v>4002.47</v>
      </c>
      <c r="Q3612" s="1">
        <v>42339</v>
      </c>
      <c r="R3612" t="s">
        <v>98</v>
      </c>
      <c r="S3612" t="s">
        <v>103</v>
      </c>
      <c r="T3612">
        <v>0</v>
      </c>
    </row>
    <row r="3613" spans="1:20" x14ac:dyDescent="0.3">
      <c r="A3613" t="s">
        <v>90</v>
      </c>
      <c r="B3613">
        <v>648493</v>
      </c>
      <c r="C3613">
        <v>829647</v>
      </c>
      <c r="D3613">
        <v>10000</v>
      </c>
      <c r="E3613" t="s">
        <v>18</v>
      </c>
      <c r="F3613">
        <v>7.66</v>
      </c>
      <c r="G3613">
        <v>311.8</v>
      </c>
      <c r="H3613" t="s">
        <v>32</v>
      </c>
      <c r="I3613" s="1">
        <v>40544</v>
      </c>
      <c r="J3613" t="s">
        <v>20</v>
      </c>
      <c r="K3613" t="s">
        <v>27</v>
      </c>
      <c r="L3613" t="s">
        <v>48</v>
      </c>
      <c r="M3613">
        <v>0</v>
      </c>
      <c r="N3613">
        <v>10554.73</v>
      </c>
      <c r="O3613">
        <v>10000</v>
      </c>
      <c r="P3613">
        <v>554.73</v>
      </c>
      <c r="Q3613" s="1">
        <v>40940</v>
      </c>
      <c r="R3613" t="s">
        <v>98</v>
      </c>
      <c r="S3613" t="s">
        <v>103</v>
      </c>
      <c r="T3613">
        <v>0</v>
      </c>
    </row>
    <row r="3614" spans="1:20" x14ac:dyDescent="0.3">
      <c r="A3614" t="s">
        <v>90</v>
      </c>
      <c r="B3614">
        <v>648421</v>
      </c>
      <c r="C3614">
        <v>829548</v>
      </c>
      <c r="D3614">
        <v>5000</v>
      </c>
      <c r="E3614" t="s">
        <v>43</v>
      </c>
      <c r="F3614">
        <v>10.74</v>
      </c>
      <c r="G3614">
        <v>108.07</v>
      </c>
      <c r="H3614" t="s">
        <v>29</v>
      </c>
      <c r="I3614" s="1">
        <v>40544</v>
      </c>
      <c r="J3614" t="s">
        <v>20</v>
      </c>
      <c r="K3614" t="s">
        <v>27</v>
      </c>
      <c r="L3614" t="s">
        <v>39</v>
      </c>
      <c r="M3614">
        <v>0</v>
      </c>
      <c r="N3614">
        <v>6327.084546</v>
      </c>
      <c r="O3614">
        <v>5000</v>
      </c>
      <c r="P3614">
        <v>1327.08</v>
      </c>
      <c r="Q3614" s="1">
        <v>41852</v>
      </c>
      <c r="R3614" t="s">
        <v>98</v>
      </c>
      <c r="S3614" t="s">
        <v>103</v>
      </c>
      <c r="T3614">
        <v>0</v>
      </c>
    </row>
    <row r="3615" spans="1:20" x14ac:dyDescent="0.3">
      <c r="A3615" t="s">
        <v>90</v>
      </c>
      <c r="B3615">
        <v>645749</v>
      </c>
      <c r="C3615">
        <v>826252</v>
      </c>
      <c r="D3615">
        <v>14400</v>
      </c>
      <c r="E3615" t="s">
        <v>43</v>
      </c>
      <c r="F3615">
        <v>14.91</v>
      </c>
      <c r="G3615">
        <v>341.9</v>
      </c>
      <c r="H3615" t="s">
        <v>23</v>
      </c>
      <c r="I3615" s="1">
        <v>40544</v>
      </c>
      <c r="J3615" t="s">
        <v>46</v>
      </c>
      <c r="K3615" t="s">
        <v>27</v>
      </c>
      <c r="L3615" t="s">
        <v>58</v>
      </c>
      <c r="M3615">
        <v>354.39</v>
      </c>
      <c r="N3615">
        <v>20143.61</v>
      </c>
      <c r="O3615">
        <v>14045.62</v>
      </c>
      <c r="P3615">
        <v>6097.99</v>
      </c>
      <c r="Q3615" s="1">
        <v>42339</v>
      </c>
      <c r="R3615" t="s">
        <v>98</v>
      </c>
      <c r="S3615" t="s">
        <v>103</v>
      </c>
      <c r="T3615">
        <v>0</v>
      </c>
    </row>
    <row r="3616" spans="1:20" x14ac:dyDescent="0.3">
      <c r="A3616" t="s">
        <v>90</v>
      </c>
      <c r="B3616">
        <v>649082</v>
      </c>
      <c r="C3616">
        <v>830388</v>
      </c>
      <c r="D3616">
        <v>9200</v>
      </c>
      <c r="E3616" t="s">
        <v>18</v>
      </c>
      <c r="F3616">
        <v>13.43</v>
      </c>
      <c r="G3616">
        <v>311.89999999999998</v>
      </c>
      <c r="H3616" t="s">
        <v>19</v>
      </c>
      <c r="I3616" s="1">
        <v>40544</v>
      </c>
      <c r="J3616" t="s">
        <v>20</v>
      </c>
      <c r="K3616" t="s">
        <v>27</v>
      </c>
      <c r="L3616" t="s">
        <v>41</v>
      </c>
      <c r="M3616">
        <v>0</v>
      </c>
      <c r="N3616">
        <v>11155.09</v>
      </c>
      <c r="O3616">
        <v>9200</v>
      </c>
      <c r="P3616">
        <v>1955.09</v>
      </c>
      <c r="Q3616" s="1">
        <v>41456</v>
      </c>
      <c r="R3616" t="s">
        <v>98</v>
      </c>
      <c r="S3616" t="s">
        <v>103</v>
      </c>
      <c r="T3616">
        <v>0</v>
      </c>
    </row>
    <row r="3617" spans="1:20" x14ac:dyDescent="0.3">
      <c r="A3617" t="s">
        <v>90</v>
      </c>
      <c r="B3617">
        <v>649089</v>
      </c>
      <c r="C3617">
        <v>830396</v>
      </c>
      <c r="D3617">
        <v>24000</v>
      </c>
      <c r="E3617" t="s">
        <v>43</v>
      </c>
      <c r="F3617">
        <v>16.399999999999999</v>
      </c>
      <c r="G3617">
        <v>588.75</v>
      </c>
      <c r="H3617" t="s">
        <v>44</v>
      </c>
      <c r="I3617" s="1">
        <v>40544</v>
      </c>
      <c r="J3617" t="s">
        <v>26</v>
      </c>
      <c r="K3617" t="s">
        <v>24</v>
      </c>
      <c r="L3617" t="s">
        <v>33</v>
      </c>
      <c r="M3617">
        <v>0</v>
      </c>
      <c r="N3617">
        <v>23427.919999999998</v>
      </c>
      <c r="O3617">
        <v>12414.34</v>
      </c>
      <c r="P3617">
        <v>9369.41</v>
      </c>
      <c r="Q3617" s="1">
        <v>41699</v>
      </c>
      <c r="R3617" t="s">
        <v>98</v>
      </c>
      <c r="S3617" t="s">
        <v>104</v>
      </c>
      <c r="T3617">
        <v>1</v>
      </c>
    </row>
    <row r="3618" spans="1:20" x14ac:dyDescent="0.3">
      <c r="A3618" t="s">
        <v>90</v>
      </c>
      <c r="B3618">
        <v>649069</v>
      </c>
      <c r="C3618">
        <v>830373</v>
      </c>
      <c r="D3618">
        <v>6600</v>
      </c>
      <c r="E3618" t="s">
        <v>18</v>
      </c>
      <c r="F3618">
        <v>12.68</v>
      </c>
      <c r="G3618">
        <v>221.37</v>
      </c>
      <c r="H3618" t="s">
        <v>19</v>
      </c>
      <c r="I3618" s="1">
        <v>40544</v>
      </c>
      <c r="J3618" t="s">
        <v>20</v>
      </c>
      <c r="K3618" t="s">
        <v>27</v>
      </c>
      <c r="L3618" t="s">
        <v>48</v>
      </c>
      <c r="M3618">
        <v>0</v>
      </c>
      <c r="N3618">
        <v>7965.11</v>
      </c>
      <c r="O3618">
        <v>6600</v>
      </c>
      <c r="P3618">
        <v>1365.11</v>
      </c>
      <c r="Q3618" s="1">
        <v>41640</v>
      </c>
      <c r="R3618" t="s">
        <v>98</v>
      </c>
      <c r="S3618" t="s">
        <v>103</v>
      </c>
      <c r="T3618">
        <v>0</v>
      </c>
    </row>
    <row r="3619" spans="1:20" x14ac:dyDescent="0.3">
      <c r="A3619" t="s">
        <v>90</v>
      </c>
      <c r="B3619">
        <v>649059</v>
      </c>
      <c r="C3619">
        <v>800250</v>
      </c>
      <c r="D3619">
        <v>22000</v>
      </c>
      <c r="E3619" t="s">
        <v>18</v>
      </c>
      <c r="F3619">
        <v>8.8800000000000008</v>
      </c>
      <c r="G3619">
        <v>698.37</v>
      </c>
      <c r="H3619" t="s">
        <v>29</v>
      </c>
      <c r="I3619" s="1">
        <v>40544</v>
      </c>
      <c r="J3619" t="s">
        <v>20</v>
      </c>
      <c r="K3619" t="s">
        <v>27</v>
      </c>
      <c r="L3619" t="s">
        <v>41</v>
      </c>
      <c r="M3619">
        <v>0</v>
      </c>
      <c r="N3619">
        <v>25175.18</v>
      </c>
      <c r="O3619">
        <v>22000</v>
      </c>
      <c r="P3619">
        <v>3140.3</v>
      </c>
      <c r="Q3619" s="1">
        <v>41671</v>
      </c>
      <c r="R3619" t="s">
        <v>98</v>
      </c>
      <c r="S3619" t="s">
        <v>103</v>
      </c>
      <c r="T3619">
        <v>0</v>
      </c>
    </row>
    <row r="3620" spans="1:20" x14ac:dyDescent="0.3">
      <c r="A3620" t="s">
        <v>90</v>
      </c>
      <c r="B3620">
        <v>648818</v>
      </c>
      <c r="C3620">
        <v>830060</v>
      </c>
      <c r="D3620">
        <v>12000</v>
      </c>
      <c r="E3620" t="s">
        <v>18</v>
      </c>
      <c r="F3620">
        <v>10.36</v>
      </c>
      <c r="G3620">
        <v>389.24</v>
      </c>
      <c r="H3620" t="s">
        <v>29</v>
      </c>
      <c r="I3620" s="1">
        <v>40544</v>
      </c>
      <c r="J3620" t="s">
        <v>20</v>
      </c>
      <c r="K3620" t="s">
        <v>27</v>
      </c>
      <c r="L3620" t="s">
        <v>56</v>
      </c>
      <c r="M3620">
        <v>0</v>
      </c>
      <c r="N3620">
        <v>14011.3</v>
      </c>
      <c r="O3620">
        <v>12000</v>
      </c>
      <c r="P3620">
        <v>2011.3</v>
      </c>
      <c r="Q3620" s="1">
        <v>41640</v>
      </c>
      <c r="R3620" t="s">
        <v>98</v>
      </c>
      <c r="S3620" t="s">
        <v>103</v>
      </c>
      <c r="T3620">
        <v>0</v>
      </c>
    </row>
    <row r="3621" spans="1:20" x14ac:dyDescent="0.3">
      <c r="A3621" t="s">
        <v>90</v>
      </c>
      <c r="B3621">
        <v>647083</v>
      </c>
      <c r="C3621">
        <v>827901</v>
      </c>
      <c r="D3621">
        <v>20000</v>
      </c>
      <c r="E3621" t="s">
        <v>18</v>
      </c>
      <c r="F3621">
        <v>6.91</v>
      </c>
      <c r="G3621">
        <v>616.72</v>
      </c>
      <c r="H3621" t="s">
        <v>32</v>
      </c>
      <c r="I3621" s="1">
        <v>40544</v>
      </c>
      <c r="J3621" t="s">
        <v>20</v>
      </c>
      <c r="K3621" t="s">
        <v>27</v>
      </c>
      <c r="L3621" t="s">
        <v>41</v>
      </c>
      <c r="M3621">
        <v>0</v>
      </c>
      <c r="N3621">
        <v>22201.38</v>
      </c>
      <c r="O3621">
        <v>20000</v>
      </c>
      <c r="P3621">
        <v>2201.38</v>
      </c>
      <c r="Q3621" s="1">
        <v>41640</v>
      </c>
      <c r="R3621" t="s">
        <v>98</v>
      </c>
      <c r="S3621" t="s">
        <v>103</v>
      </c>
      <c r="T3621">
        <v>0</v>
      </c>
    </row>
    <row r="3622" spans="1:20" x14ac:dyDescent="0.3">
      <c r="A3622" t="s">
        <v>90</v>
      </c>
      <c r="B3622">
        <v>648781</v>
      </c>
      <c r="C3622">
        <v>830009</v>
      </c>
      <c r="D3622">
        <v>18000</v>
      </c>
      <c r="E3622" t="s">
        <v>18</v>
      </c>
      <c r="F3622">
        <v>6.54</v>
      </c>
      <c r="G3622">
        <v>552.01</v>
      </c>
      <c r="H3622" t="s">
        <v>32</v>
      </c>
      <c r="I3622" s="1">
        <v>40544</v>
      </c>
      <c r="J3622" t="s">
        <v>20</v>
      </c>
      <c r="K3622" t="s">
        <v>27</v>
      </c>
      <c r="L3622" t="s">
        <v>48</v>
      </c>
      <c r="M3622">
        <v>0</v>
      </c>
      <c r="N3622">
        <v>19853.7</v>
      </c>
      <c r="O3622">
        <v>18000</v>
      </c>
      <c r="P3622">
        <v>1853.7</v>
      </c>
      <c r="Q3622" s="1">
        <v>41548</v>
      </c>
      <c r="R3622" t="s">
        <v>98</v>
      </c>
      <c r="S3622" t="s">
        <v>103</v>
      </c>
      <c r="T3622">
        <v>0</v>
      </c>
    </row>
    <row r="3623" spans="1:20" x14ac:dyDescent="0.3">
      <c r="A3623" t="s">
        <v>90</v>
      </c>
      <c r="B3623">
        <v>647699</v>
      </c>
      <c r="C3623">
        <v>828640</v>
      </c>
      <c r="D3623">
        <v>15000</v>
      </c>
      <c r="E3623" t="s">
        <v>43</v>
      </c>
      <c r="F3623">
        <v>15.95</v>
      </c>
      <c r="G3623">
        <v>364.38</v>
      </c>
      <c r="H3623" t="s">
        <v>44</v>
      </c>
      <c r="I3623" s="1">
        <v>40544</v>
      </c>
      <c r="J3623" t="s">
        <v>26</v>
      </c>
      <c r="K3623" t="s">
        <v>40</v>
      </c>
      <c r="L3623" t="s">
        <v>41</v>
      </c>
      <c r="M3623">
        <v>0</v>
      </c>
      <c r="N3623">
        <v>7227.74</v>
      </c>
      <c r="O3623">
        <v>3319.97</v>
      </c>
      <c r="P3623">
        <v>3217.81</v>
      </c>
      <c r="Q3623" s="1">
        <v>41091</v>
      </c>
      <c r="R3623" t="s">
        <v>98</v>
      </c>
      <c r="S3623" t="s">
        <v>104</v>
      </c>
      <c r="T3623">
        <v>1</v>
      </c>
    </row>
    <row r="3624" spans="1:20" x14ac:dyDescent="0.3">
      <c r="A3624" t="s">
        <v>90</v>
      </c>
      <c r="B3624">
        <v>648764</v>
      </c>
      <c r="C3624">
        <v>829986</v>
      </c>
      <c r="D3624">
        <v>22650</v>
      </c>
      <c r="E3624" t="s">
        <v>18</v>
      </c>
      <c r="F3624">
        <v>6.91</v>
      </c>
      <c r="G3624">
        <v>698.44</v>
      </c>
      <c r="H3624" t="s">
        <v>32</v>
      </c>
      <c r="I3624" s="1">
        <v>40544</v>
      </c>
      <c r="J3624" t="s">
        <v>20</v>
      </c>
      <c r="K3624" t="s">
        <v>27</v>
      </c>
      <c r="L3624" t="s">
        <v>51</v>
      </c>
      <c r="M3624">
        <v>0</v>
      </c>
      <c r="N3624">
        <v>24550.07</v>
      </c>
      <c r="O3624">
        <v>22650</v>
      </c>
      <c r="P3624">
        <v>1900.07</v>
      </c>
      <c r="Q3624" s="1">
        <v>41122</v>
      </c>
      <c r="R3624" t="s">
        <v>98</v>
      </c>
      <c r="S3624" t="s">
        <v>103</v>
      </c>
      <c r="T3624">
        <v>0</v>
      </c>
    </row>
    <row r="3625" spans="1:20" x14ac:dyDescent="0.3">
      <c r="A3625" t="s">
        <v>90</v>
      </c>
      <c r="B3625">
        <v>648749</v>
      </c>
      <c r="C3625">
        <v>829964</v>
      </c>
      <c r="D3625">
        <v>12200</v>
      </c>
      <c r="E3625" t="s">
        <v>43</v>
      </c>
      <c r="F3625">
        <v>13.35</v>
      </c>
      <c r="G3625">
        <v>279.77999999999997</v>
      </c>
      <c r="H3625" t="s">
        <v>19</v>
      </c>
      <c r="I3625" s="1">
        <v>40544</v>
      </c>
      <c r="J3625" t="s">
        <v>20</v>
      </c>
      <c r="K3625" t="s">
        <v>27</v>
      </c>
      <c r="L3625" t="s">
        <v>63</v>
      </c>
      <c r="M3625">
        <v>0</v>
      </c>
      <c r="N3625">
        <v>16667.520039999999</v>
      </c>
      <c r="O3625">
        <v>12200</v>
      </c>
      <c r="P3625">
        <v>4467.5200000000004</v>
      </c>
      <c r="Q3625" s="1">
        <v>42125</v>
      </c>
      <c r="R3625" t="s">
        <v>98</v>
      </c>
      <c r="S3625" t="s">
        <v>103</v>
      </c>
      <c r="T3625">
        <v>0</v>
      </c>
    </row>
    <row r="3626" spans="1:20" x14ac:dyDescent="0.3">
      <c r="A3626" t="s">
        <v>90</v>
      </c>
      <c r="B3626">
        <v>648443</v>
      </c>
      <c r="C3626">
        <v>829573</v>
      </c>
      <c r="D3626">
        <v>9000</v>
      </c>
      <c r="E3626" t="s">
        <v>18</v>
      </c>
      <c r="F3626">
        <v>6.54</v>
      </c>
      <c r="G3626">
        <v>276.01</v>
      </c>
      <c r="H3626" t="s">
        <v>32</v>
      </c>
      <c r="I3626" s="1">
        <v>40544</v>
      </c>
      <c r="J3626" t="s">
        <v>20</v>
      </c>
      <c r="K3626" t="s">
        <v>24</v>
      </c>
      <c r="L3626" t="s">
        <v>45</v>
      </c>
      <c r="M3626">
        <v>0</v>
      </c>
      <c r="N3626">
        <v>9925.5400000000009</v>
      </c>
      <c r="O3626">
        <v>9000</v>
      </c>
      <c r="P3626">
        <v>925.54</v>
      </c>
      <c r="Q3626" s="1">
        <v>41548</v>
      </c>
      <c r="R3626" t="s">
        <v>98</v>
      </c>
      <c r="S3626" t="s">
        <v>103</v>
      </c>
      <c r="T3626">
        <v>0</v>
      </c>
    </row>
    <row r="3627" spans="1:20" x14ac:dyDescent="0.3">
      <c r="A3627" t="s">
        <v>90</v>
      </c>
      <c r="B3627">
        <v>648683</v>
      </c>
      <c r="C3627">
        <v>829882</v>
      </c>
      <c r="D3627">
        <v>11200</v>
      </c>
      <c r="E3627" t="s">
        <v>43</v>
      </c>
      <c r="F3627">
        <v>13.35</v>
      </c>
      <c r="G3627">
        <v>256.85000000000002</v>
      </c>
      <c r="H3627" t="s">
        <v>19</v>
      </c>
      <c r="I3627" s="1">
        <v>40544</v>
      </c>
      <c r="J3627" t="s">
        <v>20</v>
      </c>
      <c r="K3627" t="s">
        <v>27</v>
      </c>
      <c r="L3627" t="s">
        <v>50</v>
      </c>
      <c r="M3627">
        <v>0</v>
      </c>
      <c r="N3627">
        <v>12591.3</v>
      </c>
      <c r="O3627">
        <v>11200</v>
      </c>
      <c r="P3627">
        <v>1391.3</v>
      </c>
      <c r="Q3627" s="1">
        <v>40909</v>
      </c>
      <c r="R3627" t="s">
        <v>98</v>
      </c>
      <c r="S3627" t="s">
        <v>103</v>
      </c>
      <c r="T3627">
        <v>0</v>
      </c>
    </row>
    <row r="3628" spans="1:20" x14ac:dyDescent="0.3">
      <c r="A3628" t="s">
        <v>90</v>
      </c>
      <c r="B3628">
        <v>648691</v>
      </c>
      <c r="C3628">
        <v>829885</v>
      </c>
      <c r="D3628">
        <v>9250</v>
      </c>
      <c r="E3628" t="s">
        <v>18</v>
      </c>
      <c r="F3628">
        <v>9.6199999999999992</v>
      </c>
      <c r="G3628">
        <v>296.83</v>
      </c>
      <c r="H3628" t="s">
        <v>29</v>
      </c>
      <c r="I3628" s="1">
        <v>40544</v>
      </c>
      <c r="J3628" t="s">
        <v>20</v>
      </c>
      <c r="K3628" t="s">
        <v>27</v>
      </c>
      <c r="L3628" t="s">
        <v>33</v>
      </c>
      <c r="M3628">
        <v>0</v>
      </c>
      <c r="N3628">
        <v>10579.01</v>
      </c>
      <c r="O3628">
        <v>9250.01</v>
      </c>
      <c r="P3628">
        <v>1329</v>
      </c>
      <c r="Q3628" s="1">
        <v>41365</v>
      </c>
      <c r="R3628" t="s">
        <v>98</v>
      </c>
      <c r="S3628" t="s">
        <v>103</v>
      </c>
      <c r="T3628">
        <v>0</v>
      </c>
    </row>
    <row r="3629" spans="1:20" x14ac:dyDescent="0.3">
      <c r="A3629" t="s">
        <v>90</v>
      </c>
      <c r="B3629">
        <v>648686</v>
      </c>
      <c r="C3629">
        <v>829888</v>
      </c>
      <c r="D3629">
        <v>8000</v>
      </c>
      <c r="E3629" t="s">
        <v>18</v>
      </c>
      <c r="F3629">
        <v>9.25</v>
      </c>
      <c r="G3629">
        <v>255.33</v>
      </c>
      <c r="H3629" t="s">
        <v>29</v>
      </c>
      <c r="I3629" s="1">
        <v>40544</v>
      </c>
      <c r="J3629" t="s">
        <v>20</v>
      </c>
      <c r="K3629" t="s">
        <v>24</v>
      </c>
      <c r="L3629" t="s">
        <v>48</v>
      </c>
      <c r="M3629">
        <v>0</v>
      </c>
      <c r="N3629">
        <v>8498.2800000000007</v>
      </c>
      <c r="O3629">
        <v>8000</v>
      </c>
      <c r="P3629">
        <v>498.28</v>
      </c>
      <c r="Q3629" s="1">
        <v>40817</v>
      </c>
      <c r="R3629" t="s">
        <v>98</v>
      </c>
      <c r="S3629" t="s">
        <v>103</v>
      </c>
      <c r="T3629">
        <v>0</v>
      </c>
    </row>
    <row r="3630" spans="1:20" x14ac:dyDescent="0.3">
      <c r="A3630" t="s">
        <v>90</v>
      </c>
      <c r="B3630">
        <v>646636</v>
      </c>
      <c r="C3630">
        <v>827338</v>
      </c>
      <c r="D3630">
        <v>7000</v>
      </c>
      <c r="E3630" t="s">
        <v>18</v>
      </c>
      <c r="F3630">
        <v>6.54</v>
      </c>
      <c r="G3630">
        <v>214.68</v>
      </c>
      <c r="H3630" t="s">
        <v>32</v>
      </c>
      <c r="I3630" s="1">
        <v>40544</v>
      </c>
      <c r="J3630" t="s">
        <v>20</v>
      </c>
      <c r="K3630" t="s">
        <v>21</v>
      </c>
      <c r="L3630" t="s">
        <v>22</v>
      </c>
      <c r="M3630">
        <v>0</v>
      </c>
      <c r="N3630">
        <v>7726.5</v>
      </c>
      <c r="O3630">
        <v>7000</v>
      </c>
      <c r="P3630">
        <v>726.5</v>
      </c>
      <c r="Q3630" s="1">
        <v>41640</v>
      </c>
      <c r="R3630" t="s">
        <v>98</v>
      </c>
      <c r="S3630" t="s">
        <v>103</v>
      </c>
      <c r="T3630">
        <v>0</v>
      </c>
    </row>
    <row r="3631" spans="1:20" x14ac:dyDescent="0.3">
      <c r="A3631" t="s">
        <v>90</v>
      </c>
      <c r="B3631">
        <v>648678</v>
      </c>
      <c r="C3631">
        <v>829876</v>
      </c>
      <c r="D3631">
        <v>3000</v>
      </c>
      <c r="E3631" t="s">
        <v>18</v>
      </c>
      <c r="F3631">
        <v>16.32</v>
      </c>
      <c r="G3631">
        <v>105.95</v>
      </c>
      <c r="H3631" t="s">
        <v>44</v>
      </c>
      <c r="I3631" s="1">
        <v>40544</v>
      </c>
      <c r="J3631" t="s">
        <v>20</v>
      </c>
      <c r="K3631" t="s">
        <v>64</v>
      </c>
      <c r="L3631" t="s">
        <v>41</v>
      </c>
      <c r="M3631">
        <v>0</v>
      </c>
      <c r="N3631">
        <v>3750.68</v>
      </c>
      <c r="O3631">
        <v>3000</v>
      </c>
      <c r="P3631">
        <v>750.68</v>
      </c>
      <c r="Q3631" s="1">
        <v>41365</v>
      </c>
      <c r="R3631" t="s">
        <v>98</v>
      </c>
      <c r="S3631" t="s">
        <v>103</v>
      </c>
      <c r="T3631">
        <v>0</v>
      </c>
    </row>
    <row r="3632" spans="1:20" x14ac:dyDescent="0.3">
      <c r="A3632" t="s">
        <v>90</v>
      </c>
      <c r="B3632">
        <v>648648</v>
      </c>
      <c r="C3632">
        <v>829839</v>
      </c>
      <c r="D3632">
        <v>15000</v>
      </c>
      <c r="E3632" t="s">
        <v>18</v>
      </c>
      <c r="F3632">
        <v>6.54</v>
      </c>
      <c r="G3632">
        <v>460.01</v>
      </c>
      <c r="H3632" t="s">
        <v>32</v>
      </c>
      <c r="I3632" s="1">
        <v>40544</v>
      </c>
      <c r="J3632" t="s">
        <v>20</v>
      </c>
      <c r="K3632" t="s">
        <v>40</v>
      </c>
      <c r="L3632" t="s">
        <v>28</v>
      </c>
      <c r="M3632">
        <v>0</v>
      </c>
      <c r="N3632">
        <v>16495.54</v>
      </c>
      <c r="O3632">
        <v>15000</v>
      </c>
      <c r="P3632">
        <v>1495.54</v>
      </c>
      <c r="Q3632" s="1">
        <v>41548</v>
      </c>
      <c r="R3632" t="s">
        <v>98</v>
      </c>
      <c r="S3632" t="s">
        <v>103</v>
      </c>
      <c r="T3632">
        <v>0</v>
      </c>
    </row>
    <row r="3633" spans="1:20" x14ac:dyDescent="0.3">
      <c r="A3633" t="s">
        <v>90</v>
      </c>
      <c r="B3633">
        <v>648600</v>
      </c>
      <c r="C3633">
        <v>829772</v>
      </c>
      <c r="D3633">
        <v>5000</v>
      </c>
      <c r="E3633" t="s">
        <v>43</v>
      </c>
      <c r="F3633">
        <v>9.25</v>
      </c>
      <c r="G3633">
        <v>104.4</v>
      </c>
      <c r="H3633" t="s">
        <v>29</v>
      </c>
      <c r="I3633" s="1">
        <v>40544</v>
      </c>
      <c r="J3633" t="s">
        <v>20</v>
      </c>
      <c r="K3633" t="s">
        <v>27</v>
      </c>
      <c r="L3633" t="s">
        <v>58</v>
      </c>
      <c r="M3633">
        <v>0</v>
      </c>
      <c r="N3633">
        <v>6201.3511479999997</v>
      </c>
      <c r="O3633">
        <v>5000</v>
      </c>
      <c r="P3633">
        <v>1201.3499999999999</v>
      </c>
      <c r="Q3633" s="1">
        <v>42036</v>
      </c>
      <c r="R3633" t="s">
        <v>98</v>
      </c>
      <c r="S3633" t="s">
        <v>103</v>
      </c>
      <c r="T3633">
        <v>0</v>
      </c>
    </row>
    <row r="3634" spans="1:20" x14ac:dyDescent="0.3">
      <c r="A3634" t="s">
        <v>90</v>
      </c>
      <c r="B3634">
        <v>648302</v>
      </c>
      <c r="C3634">
        <v>829396</v>
      </c>
      <c r="D3634">
        <v>16000</v>
      </c>
      <c r="E3634" t="s">
        <v>43</v>
      </c>
      <c r="F3634">
        <v>12.61</v>
      </c>
      <c r="G3634">
        <v>360.87</v>
      </c>
      <c r="H3634" t="s">
        <v>19</v>
      </c>
      <c r="I3634" s="1">
        <v>40544</v>
      </c>
      <c r="J3634" t="s">
        <v>46</v>
      </c>
      <c r="K3634" t="s">
        <v>36</v>
      </c>
      <c r="L3634" t="s">
        <v>81</v>
      </c>
      <c r="M3634">
        <v>374.75</v>
      </c>
      <c r="N3634">
        <v>21263.21</v>
      </c>
      <c r="O3634">
        <v>15625.23</v>
      </c>
      <c r="P3634">
        <v>5637.98</v>
      </c>
      <c r="Q3634" s="1">
        <v>42339</v>
      </c>
      <c r="R3634" t="s">
        <v>98</v>
      </c>
      <c r="S3634" t="s">
        <v>103</v>
      </c>
      <c r="T3634">
        <v>0</v>
      </c>
    </row>
    <row r="3635" spans="1:20" x14ac:dyDescent="0.3">
      <c r="A3635" t="s">
        <v>90</v>
      </c>
      <c r="B3635">
        <v>648547</v>
      </c>
      <c r="C3635">
        <v>829711</v>
      </c>
      <c r="D3635">
        <v>12000</v>
      </c>
      <c r="E3635" t="s">
        <v>18</v>
      </c>
      <c r="F3635">
        <v>10.36</v>
      </c>
      <c r="G3635">
        <v>389.24</v>
      </c>
      <c r="H3635" t="s">
        <v>29</v>
      </c>
      <c r="I3635" s="1">
        <v>40544</v>
      </c>
      <c r="J3635" t="s">
        <v>20</v>
      </c>
      <c r="K3635" t="s">
        <v>47</v>
      </c>
      <c r="L3635" t="s">
        <v>25</v>
      </c>
      <c r="M3635">
        <v>0</v>
      </c>
      <c r="N3635">
        <v>13262.09</v>
      </c>
      <c r="O3635">
        <v>12000</v>
      </c>
      <c r="P3635">
        <v>1262.0899999999999</v>
      </c>
      <c r="Q3635" s="1">
        <v>41214</v>
      </c>
      <c r="R3635" t="s">
        <v>98</v>
      </c>
      <c r="S3635" t="s">
        <v>103</v>
      </c>
      <c r="T3635">
        <v>0</v>
      </c>
    </row>
    <row r="3636" spans="1:20" x14ac:dyDescent="0.3">
      <c r="A3636" t="s">
        <v>90</v>
      </c>
      <c r="B3636">
        <v>648609</v>
      </c>
      <c r="C3636">
        <v>829788</v>
      </c>
      <c r="D3636">
        <v>5000</v>
      </c>
      <c r="E3636" t="s">
        <v>18</v>
      </c>
      <c r="F3636">
        <v>9.99</v>
      </c>
      <c r="G3636">
        <v>161.32</v>
      </c>
      <c r="H3636" t="s">
        <v>29</v>
      </c>
      <c r="I3636" s="1">
        <v>40544</v>
      </c>
      <c r="J3636" t="s">
        <v>20</v>
      </c>
      <c r="K3636" t="s">
        <v>40</v>
      </c>
      <c r="L3636" t="s">
        <v>39</v>
      </c>
      <c r="M3636">
        <v>0</v>
      </c>
      <c r="N3636">
        <v>5804.46</v>
      </c>
      <c r="O3636">
        <v>5000.01</v>
      </c>
      <c r="P3636">
        <v>804.45</v>
      </c>
      <c r="Q3636" s="1">
        <v>41640</v>
      </c>
      <c r="R3636" t="s">
        <v>98</v>
      </c>
      <c r="S3636" t="s">
        <v>103</v>
      </c>
      <c r="T3636">
        <v>0</v>
      </c>
    </row>
    <row r="3637" spans="1:20" x14ac:dyDescent="0.3">
      <c r="A3637" t="s">
        <v>90</v>
      </c>
      <c r="B3637">
        <v>635996</v>
      </c>
      <c r="C3637">
        <v>814736</v>
      </c>
      <c r="D3637">
        <v>17150</v>
      </c>
      <c r="E3637" t="s">
        <v>43</v>
      </c>
      <c r="F3637">
        <v>9.6199999999999992</v>
      </c>
      <c r="G3637">
        <v>361.19</v>
      </c>
      <c r="H3637" t="s">
        <v>29</v>
      </c>
      <c r="I3637" s="1">
        <v>40544</v>
      </c>
      <c r="J3637" t="s">
        <v>20</v>
      </c>
      <c r="K3637" t="s">
        <v>24</v>
      </c>
      <c r="L3637" t="s">
        <v>67</v>
      </c>
      <c r="M3637">
        <v>0</v>
      </c>
      <c r="N3637">
        <v>20496.62</v>
      </c>
      <c r="O3637">
        <v>17149.990000000002</v>
      </c>
      <c r="P3637">
        <v>3346.63</v>
      </c>
      <c r="Q3637" s="1">
        <v>41487</v>
      </c>
      <c r="R3637" t="s">
        <v>98</v>
      </c>
      <c r="S3637" t="s">
        <v>103</v>
      </c>
      <c r="T3637">
        <v>0</v>
      </c>
    </row>
    <row r="3638" spans="1:20" x14ac:dyDescent="0.3">
      <c r="A3638" t="s">
        <v>90</v>
      </c>
      <c r="B3638">
        <v>648603</v>
      </c>
      <c r="C3638">
        <v>829778</v>
      </c>
      <c r="D3638">
        <v>6000</v>
      </c>
      <c r="E3638" t="s">
        <v>18</v>
      </c>
      <c r="F3638">
        <v>10.36</v>
      </c>
      <c r="G3638">
        <v>194.62</v>
      </c>
      <c r="H3638" t="s">
        <v>29</v>
      </c>
      <c r="I3638" s="1">
        <v>40544</v>
      </c>
      <c r="J3638" t="s">
        <v>20</v>
      </c>
      <c r="K3638" t="s">
        <v>59</v>
      </c>
      <c r="L3638" t="s">
        <v>41</v>
      </c>
      <c r="M3638">
        <v>0</v>
      </c>
      <c r="N3638">
        <v>7142.4</v>
      </c>
      <c r="O3638">
        <v>6000</v>
      </c>
      <c r="P3638">
        <v>1142.4000000000001</v>
      </c>
      <c r="Q3638" s="1">
        <v>41671</v>
      </c>
      <c r="R3638" t="s">
        <v>98</v>
      </c>
      <c r="S3638" t="s">
        <v>103</v>
      </c>
      <c r="T3638">
        <v>0</v>
      </c>
    </row>
    <row r="3639" spans="1:20" x14ac:dyDescent="0.3">
      <c r="A3639" t="s">
        <v>90</v>
      </c>
      <c r="B3639">
        <v>648522</v>
      </c>
      <c r="C3639">
        <v>829381</v>
      </c>
      <c r="D3639">
        <v>10000</v>
      </c>
      <c r="E3639" t="s">
        <v>18</v>
      </c>
      <c r="F3639">
        <v>9.99</v>
      </c>
      <c r="G3639">
        <v>322.63</v>
      </c>
      <c r="H3639" t="s">
        <v>29</v>
      </c>
      <c r="I3639" s="1">
        <v>40544</v>
      </c>
      <c r="J3639" t="s">
        <v>20</v>
      </c>
      <c r="K3639" t="s">
        <v>27</v>
      </c>
      <c r="L3639" t="s">
        <v>28</v>
      </c>
      <c r="M3639">
        <v>0</v>
      </c>
      <c r="N3639">
        <v>10541.36</v>
      </c>
      <c r="O3639">
        <v>10000</v>
      </c>
      <c r="P3639">
        <v>541.36</v>
      </c>
      <c r="Q3639" s="1">
        <v>40969</v>
      </c>
      <c r="R3639" t="s">
        <v>98</v>
      </c>
      <c r="S3639" t="s">
        <v>103</v>
      </c>
      <c r="T3639">
        <v>0</v>
      </c>
    </row>
    <row r="3640" spans="1:20" x14ac:dyDescent="0.3">
      <c r="A3640" t="s">
        <v>90</v>
      </c>
      <c r="B3640">
        <v>648219</v>
      </c>
      <c r="C3640">
        <v>829288</v>
      </c>
      <c r="D3640">
        <v>25000</v>
      </c>
      <c r="E3640" t="s">
        <v>43</v>
      </c>
      <c r="F3640">
        <v>12.98</v>
      </c>
      <c r="G3640">
        <v>568.58000000000004</v>
      </c>
      <c r="H3640" t="s">
        <v>19</v>
      </c>
      <c r="I3640" s="1">
        <v>40544</v>
      </c>
      <c r="J3640" t="s">
        <v>20</v>
      </c>
      <c r="K3640" t="s">
        <v>24</v>
      </c>
      <c r="L3640" t="s">
        <v>33</v>
      </c>
      <c r="M3640">
        <v>0</v>
      </c>
      <c r="N3640">
        <v>27779.89</v>
      </c>
      <c r="O3640">
        <v>25000</v>
      </c>
      <c r="P3640">
        <v>2779.89</v>
      </c>
      <c r="Q3640" s="1">
        <v>40878</v>
      </c>
      <c r="R3640" t="s">
        <v>98</v>
      </c>
      <c r="S3640" t="s">
        <v>103</v>
      </c>
      <c r="T3640">
        <v>0</v>
      </c>
    </row>
    <row r="3641" spans="1:20" x14ac:dyDescent="0.3">
      <c r="A3641" t="s">
        <v>90</v>
      </c>
      <c r="B3641">
        <v>648535</v>
      </c>
      <c r="C3641">
        <v>829695</v>
      </c>
      <c r="D3641">
        <v>6000</v>
      </c>
      <c r="E3641" t="s">
        <v>43</v>
      </c>
      <c r="F3641">
        <v>14.83</v>
      </c>
      <c r="G3641">
        <v>142.21</v>
      </c>
      <c r="H3641" t="s">
        <v>23</v>
      </c>
      <c r="I3641" s="1">
        <v>40544</v>
      </c>
      <c r="J3641" t="s">
        <v>46</v>
      </c>
      <c r="K3641" t="s">
        <v>49</v>
      </c>
      <c r="L3641" t="s">
        <v>39</v>
      </c>
      <c r="M3641">
        <v>147.59</v>
      </c>
      <c r="N3641">
        <v>8377.81</v>
      </c>
      <c r="O3641">
        <v>5852.41</v>
      </c>
      <c r="P3641">
        <v>2525.4</v>
      </c>
      <c r="Q3641" s="1">
        <v>42339</v>
      </c>
      <c r="R3641" t="s">
        <v>98</v>
      </c>
      <c r="S3641" t="s">
        <v>103</v>
      </c>
      <c r="T3641">
        <v>0</v>
      </c>
    </row>
    <row r="3642" spans="1:20" x14ac:dyDescent="0.3">
      <c r="A3642" t="s">
        <v>90</v>
      </c>
      <c r="B3642">
        <v>648324</v>
      </c>
      <c r="C3642">
        <v>829425</v>
      </c>
      <c r="D3642">
        <v>4500</v>
      </c>
      <c r="E3642" t="s">
        <v>18</v>
      </c>
      <c r="F3642">
        <v>12.23</v>
      </c>
      <c r="G3642">
        <v>149.96</v>
      </c>
      <c r="H3642" t="s">
        <v>19</v>
      </c>
      <c r="I3642" s="1">
        <v>40544</v>
      </c>
      <c r="J3642" t="s">
        <v>20</v>
      </c>
      <c r="K3642" t="s">
        <v>27</v>
      </c>
      <c r="L3642" t="s">
        <v>41</v>
      </c>
      <c r="M3642">
        <v>0</v>
      </c>
      <c r="N3642">
        <v>5040.51</v>
      </c>
      <c r="O3642">
        <v>4500</v>
      </c>
      <c r="P3642">
        <v>540.51</v>
      </c>
      <c r="Q3642" s="1">
        <v>40969</v>
      </c>
      <c r="R3642" t="s">
        <v>98</v>
      </c>
      <c r="S3642" t="s">
        <v>103</v>
      </c>
      <c r="T3642">
        <v>0</v>
      </c>
    </row>
    <row r="3643" spans="1:20" x14ac:dyDescent="0.3">
      <c r="A3643" t="s">
        <v>90</v>
      </c>
      <c r="B3643">
        <v>627278</v>
      </c>
      <c r="C3643">
        <v>803791</v>
      </c>
      <c r="D3643">
        <v>4000</v>
      </c>
      <c r="E3643" t="s">
        <v>18</v>
      </c>
      <c r="F3643">
        <v>9.6199999999999992</v>
      </c>
      <c r="G3643">
        <v>128.36000000000001</v>
      </c>
      <c r="H3643" t="s">
        <v>29</v>
      </c>
      <c r="I3643" s="1">
        <v>40544</v>
      </c>
      <c r="J3643" t="s">
        <v>20</v>
      </c>
      <c r="K3643" t="s">
        <v>27</v>
      </c>
      <c r="L3643" t="s">
        <v>41</v>
      </c>
      <c r="M3643">
        <v>0</v>
      </c>
      <c r="N3643">
        <v>4396.59</v>
      </c>
      <c r="O3643">
        <v>4000</v>
      </c>
      <c r="P3643">
        <v>396.59</v>
      </c>
      <c r="Q3643" s="1">
        <v>41000</v>
      </c>
      <c r="R3643" t="s">
        <v>98</v>
      </c>
      <c r="S3643" t="s">
        <v>103</v>
      </c>
      <c r="T3643">
        <v>0</v>
      </c>
    </row>
    <row r="3644" spans="1:20" x14ac:dyDescent="0.3">
      <c r="A3644" t="s">
        <v>90</v>
      </c>
      <c r="B3644">
        <v>640728</v>
      </c>
      <c r="C3644">
        <v>820202</v>
      </c>
      <c r="D3644">
        <v>6000</v>
      </c>
      <c r="E3644" t="s">
        <v>43</v>
      </c>
      <c r="F3644">
        <v>12.61</v>
      </c>
      <c r="G3644">
        <v>135.33000000000001</v>
      </c>
      <c r="H3644" t="s">
        <v>19</v>
      </c>
      <c r="I3644" s="1">
        <v>40544</v>
      </c>
      <c r="J3644" t="s">
        <v>20</v>
      </c>
      <c r="K3644" t="s">
        <v>21</v>
      </c>
      <c r="L3644" t="s">
        <v>41</v>
      </c>
      <c r="M3644">
        <v>0</v>
      </c>
      <c r="N3644">
        <v>8118.8809520000004</v>
      </c>
      <c r="O3644">
        <v>6000</v>
      </c>
      <c r="P3644">
        <v>2103.88</v>
      </c>
      <c r="Q3644" s="1">
        <v>42248</v>
      </c>
      <c r="R3644" t="s">
        <v>98</v>
      </c>
      <c r="S3644" t="s">
        <v>103</v>
      </c>
      <c r="T3644">
        <v>0</v>
      </c>
    </row>
    <row r="3645" spans="1:20" x14ac:dyDescent="0.3">
      <c r="A3645" t="s">
        <v>90</v>
      </c>
      <c r="B3645">
        <v>648489</v>
      </c>
      <c r="C3645">
        <v>829637</v>
      </c>
      <c r="D3645">
        <v>12500</v>
      </c>
      <c r="E3645" t="s">
        <v>43</v>
      </c>
      <c r="F3645">
        <v>13.35</v>
      </c>
      <c r="G3645">
        <v>286.66000000000003</v>
      </c>
      <c r="H3645" t="s">
        <v>19</v>
      </c>
      <c r="I3645" s="1">
        <v>40544</v>
      </c>
      <c r="J3645" t="s">
        <v>20</v>
      </c>
      <c r="K3645" t="s">
        <v>27</v>
      </c>
      <c r="L3645" t="s">
        <v>75</v>
      </c>
      <c r="M3645">
        <v>0</v>
      </c>
      <c r="N3645">
        <v>17158.196749999999</v>
      </c>
      <c r="O3645">
        <v>12500</v>
      </c>
      <c r="P3645">
        <v>4658.2</v>
      </c>
      <c r="Q3645" s="1">
        <v>42248</v>
      </c>
      <c r="R3645" t="s">
        <v>98</v>
      </c>
      <c r="S3645" t="s">
        <v>103</v>
      </c>
      <c r="T3645">
        <v>0</v>
      </c>
    </row>
    <row r="3646" spans="1:20" x14ac:dyDescent="0.3">
      <c r="A3646" t="s">
        <v>90</v>
      </c>
      <c r="B3646">
        <v>648474</v>
      </c>
      <c r="C3646">
        <v>829619</v>
      </c>
      <c r="D3646">
        <v>25000</v>
      </c>
      <c r="E3646" t="s">
        <v>43</v>
      </c>
      <c r="F3646">
        <v>13.72</v>
      </c>
      <c r="G3646">
        <v>578.09</v>
      </c>
      <c r="H3646" t="s">
        <v>19</v>
      </c>
      <c r="I3646" s="1">
        <v>40544</v>
      </c>
      <c r="J3646" t="s">
        <v>26</v>
      </c>
      <c r="K3646" t="s">
        <v>27</v>
      </c>
      <c r="L3646" t="s">
        <v>41</v>
      </c>
      <c r="M3646">
        <v>0</v>
      </c>
      <c r="N3646">
        <v>16976.62</v>
      </c>
      <c r="O3646">
        <v>6135.75</v>
      </c>
      <c r="P3646">
        <v>4845.1499999999996</v>
      </c>
      <c r="Q3646" s="1">
        <v>41153</v>
      </c>
      <c r="R3646" t="s">
        <v>98</v>
      </c>
      <c r="S3646" t="s">
        <v>104</v>
      </c>
      <c r="T3646">
        <v>1</v>
      </c>
    </row>
    <row r="3647" spans="1:20" x14ac:dyDescent="0.3">
      <c r="A3647" t="s">
        <v>90</v>
      </c>
      <c r="B3647">
        <v>648385</v>
      </c>
      <c r="C3647">
        <v>829505</v>
      </c>
      <c r="D3647">
        <v>4550</v>
      </c>
      <c r="E3647" t="s">
        <v>18</v>
      </c>
      <c r="F3647">
        <v>13.72</v>
      </c>
      <c r="G3647">
        <v>154.9</v>
      </c>
      <c r="H3647" t="s">
        <v>19</v>
      </c>
      <c r="I3647" s="1">
        <v>40544</v>
      </c>
      <c r="J3647" t="s">
        <v>20</v>
      </c>
      <c r="K3647" t="s">
        <v>53</v>
      </c>
      <c r="L3647" t="s">
        <v>31</v>
      </c>
      <c r="M3647">
        <v>0</v>
      </c>
      <c r="N3647">
        <v>5255.89</v>
      </c>
      <c r="O3647">
        <v>4550</v>
      </c>
      <c r="P3647">
        <v>705.89</v>
      </c>
      <c r="Q3647" s="1">
        <v>41456</v>
      </c>
      <c r="R3647" t="s">
        <v>98</v>
      </c>
      <c r="S3647" t="s">
        <v>103</v>
      </c>
      <c r="T3647">
        <v>0</v>
      </c>
    </row>
    <row r="3648" spans="1:20" x14ac:dyDescent="0.3">
      <c r="A3648" t="s">
        <v>90</v>
      </c>
      <c r="B3648">
        <v>648448</v>
      </c>
      <c r="C3648">
        <v>829582</v>
      </c>
      <c r="D3648">
        <v>9800</v>
      </c>
      <c r="E3648" t="s">
        <v>18</v>
      </c>
      <c r="F3648">
        <v>6.17</v>
      </c>
      <c r="G3648">
        <v>298.89999999999998</v>
      </c>
      <c r="H3648" t="s">
        <v>32</v>
      </c>
      <c r="I3648" s="1">
        <v>40544</v>
      </c>
      <c r="J3648" t="s">
        <v>20</v>
      </c>
      <c r="K3648" t="s">
        <v>24</v>
      </c>
      <c r="L3648" t="s">
        <v>38</v>
      </c>
      <c r="M3648">
        <v>0</v>
      </c>
      <c r="N3648">
        <v>9913.11</v>
      </c>
      <c r="O3648">
        <v>9800</v>
      </c>
      <c r="P3648">
        <v>113.11</v>
      </c>
      <c r="Q3648" s="1">
        <v>40695</v>
      </c>
      <c r="R3648" t="s">
        <v>98</v>
      </c>
      <c r="S3648" t="s">
        <v>103</v>
      </c>
      <c r="T3648">
        <v>0</v>
      </c>
    </row>
    <row r="3649" spans="1:20" x14ac:dyDescent="0.3">
      <c r="A3649" t="s">
        <v>90</v>
      </c>
      <c r="B3649">
        <v>648376</v>
      </c>
      <c r="C3649">
        <v>829493</v>
      </c>
      <c r="D3649">
        <v>9000</v>
      </c>
      <c r="E3649" t="s">
        <v>18</v>
      </c>
      <c r="F3649">
        <v>14.09</v>
      </c>
      <c r="G3649">
        <v>308</v>
      </c>
      <c r="H3649" t="s">
        <v>23</v>
      </c>
      <c r="I3649" s="1">
        <v>40544</v>
      </c>
      <c r="J3649" t="s">
        <v>20</v>
      </c>
      <c r="K3649" t="s">
        <v>36</v>
      </c>
      <c r="L3649" t="s">
        <v>41</v>
      </c>
      <c r="M3649">
        <v>0</v>
      </c>
      <c r="N3649">
        <v>11009.88</v>
      </c>
      <c r="O3649">
        <v>9000</v>
      </c>
      <c r="P3649">
        <v>2009.88</v>
      </c>
      <c r="Q3649" s="1">
        <v>41456</v>
      </c>
      <c r="R3649" t="s">
        <v>98</v>
      </c>
      <c r="S3649" t="s">
        <v>103</v>
      </c>
      <c r="T3649">
        <v>0</v>
      </c>
    </row>
    <row r="3650" spans="1:20" x14ac:dyDescent="0.3">
      <c r="A3650" t="s">
        <v>90</v>
      </c>
      <c r="B3650">
        <v>648204</v>
      </c>
      <c r="C3650">
        <v>829269</v>
      </c>
      <c r="D3650">
        <v>25000</v>
      </c>
      <c r="E3650" t="s">
        <v>18</v>
      </c>
      <c r="F3650">
        <v>14.46</v>
      </c>
      <c r="G3650">
        <v>860.04</v>
      </c>
      <c r="H3650" t="s">
        <v>23</v>
      </c>
      <c r="I3650" s="1">
        <v>40544</v>
      </c>
      <c r="J3650" t="s">
        <v>20</v>
      </c>
      <c r="K3650" t="s">
        <v>21</v>
      </c>
      <c r="L3650" t="s">
        <v>42</v>
      </c>
      <c r="M3650">
        <v>0</v>
      </c>
      <c r="N3650">
        <v>30963.66</v>
      </c>
      <c r="O3650">
        <v>25000</v>
      </c>
      <c r="P3650">
        <v>5963.66</v>
      </c>
      <c r="Q3650" s="1">
        <v>41640</v>
      </c>
      <c r="R3650" t="s">
        <v>98</v>
      </c>
      <c r="S3650" t="s">
        <v>103</v>
      </c>
      <c r="T3650">
        <v>0</v>
      </c>
    </row>
    <row r="3651" spans="1:20" x14ac:dyDescent="0.3">
      <c r="A3651" t="s">
        <v>90</v>
      </c>
      <c r="B3651">
        <v>645617</v>
      </c>
      <c r="C3651">
        <v>826098</v>
      </c>
      <c r="D3651">
        <v>1600</v>
      </c>
      <c r="E3651" t="s">
        <v>18</v>
      </c>
      <c r="F3651">
        <v>14.46</v>
      </c>
      <c r="G3651">
        <v>55.05</v>
      </c>
      <c r="H3651" t="s">
        <v>23</v>
      </c>
      <c r="I3651" s="1">
        <v>40544</v>
      </c>
      <c r="J3651" t="s">
        <v>26</v>
      </c>
      <c r="K3651" t="s">
        <v>27</v>
      </c>
      <c r="L3651" t="s">
        <v>34</v>
      </c>
      <c r="M3651">
        <v>0</v>
      </c>
      <c r="N3651">
        <v>1094.6199999999999</v>
      </c>
      <c r="O3651">
        <v>747.91</v>
      </c>
      <c r="P3651">
        <v>297.89999999999998</v>
      </c>
      <c r="Q3651" s="1">
        <v>41153</v>
      </c>
      <c r="R3651" t="s">
        <v>98</v>
      </c>
      <c r="S3651" t="s">
        <v>104</v>
      </c>
      <c r="T3651">
        <v>1</v>
      </c>
    </row>
    <row r="3652" spans="1:20" x14ac:dyDescent="0.3">
      <c r="A3652" t="s">
        <v>90</v>
      </c>
      <c r="B3652">
        <v>648357</v>
      </c>
      <c r="C3652">
        <v>829429</v>
      </c>
      <c r="D3652">
        <v>1200</v>
      </c>
      <c r="E3652" t="s">
        <v>18</v>
      </c>
      <c r="F3652">
        <v>6.91</v>
      </c>
      <c r="G3652">
        <v>37.01</v>
      </c>
      <c r="H3652" t="s">
        <v>32</v>
      </c>
      <c r="I3652" s="1">
        <v>40544</v>
      </c>
      <c r="J3652" t="s">
        <v>20</v>
      </c>
      <c r="K3652" t="s">
        <v>36</v>
      </c>
      <c r="L3652" t="s">
        <v>35</v>
      </c>
      <c r="M3652">
        <v>0</v>
      </c>
      <c r="N3652">
        <v>1271.5</v>
      </c>
      <c r="O3652">
        <v>1200</v>
      </c>
      <c r="P3652">
        <v>56.5</v>
      </c>
      <c r="Q3652" s="1">
        <v>40878</v>
      </c>
      <c r="R3652" t="s">
        <v>98</v>
      </c>
      <c r="S3652" t="s">
        <v>103</v>
      </c>
      <c r="T3652">
        <v>0</v>
      </c>
    </row>
    <row r="3653" spans="1:20" x14ac:dyDescent="0.3">
      <c r="A3653" t="s">
        <v>90</v>
      </c>
      <c r="B3653">
        <v>648358</v>
      </c>
      <c r="C3653">
        <v>829464</v>
      </c>
      <c r="D3653">
        <v>5000</v>
      </c>
      <c r="E3653" t="s">
        <v>18</v>
      </c>
      <c r="F3653">
        <v>9.99</v>
      </c>
      <c r="G3653">
        <v>161.32</v>
      </c>
      <c r="H3653" t="s">
        <v>29</v>
      </c>
      <c r="I3653" s="1">
        <v>40544</v>
      </c>
      <c r="J3653" t="s">
        <v>20</v>
      </c>
      <c r="K3653" t="s">
        <v>49</v>
      </c>
      <c r="L3653" t="s">
        <v>39</v>
      </c>
      <c r="M3653">
        <v>0</v>
      </c>
      <c r="N3653">
        <v>5804.35</v>
      </c>
      <c r="O3653">
        <v>5000</v>
      </c>
      <c r="P3653">
        <v>804.35</v>
      </c>
      <c r="Q3653" s="1">
        <v>41640</v>
      </c>
      <c r="R3653" t="s">
        <v>98</v>
      </c>
      <c r="S3653" t="s">
        <v>103</v>
      </c>
      <c r="T3653">
        <v>0</v>
      </c>
    </row>
    <row r="3654" spans="1:20" x14ac:dyDescent="0.3">
      <c r="A3654" t="s">
        <v>90</v>
      </c>
      <c r="B3654">
        <v>641694</v>
      </c>
      <c r="C3654">
        <v>821405</v>
      </c>
      <c r="D3654">
        <v>12800</v>
      </c>
      <c r="E3654" t="s">
        <v>43</v>
      </c>
      <c r="F3654">
        <v>14.83</v>
      </c>
      <c r="G3654">
        <v>303.38</v>
      </c>
      <c r="H3654" t="s">
        <v>23</v>
      </c>
      <c r="I3654" s="1">
        <v>40544</v>
      </c>
      <c r="J3654" t="s">
        <v>20</v>
      </c>
      <c r="K3654" t="s">
        <v>64</v>
      </c>
      <c r="L3654" t="s">
        <v>42</v>
      </c>
      <c r="M3654">
        <v>0</v>
      </c>
      <c r="N3654">
        <v>18127.453549999998</v>
      </c>
      <c r="O3654">
        <v>12799.99</v>
      </c>
      <c r="P3654">
        <v>5327.47</v>
      </c>
      <c r="Q3654" s="1">
        <v>42186</v>
      </c>
      <c r="R3654" t="s">
        <v>98</v>
      </c>
      <c r="S3654" t="s">
        <v>103</v>
      </c>
      <c r="T3654">
        <v>0</v>
      </c>
    </row>
    <row r="3655" spans="1:20" x14ac:dyDescent="0.3">
      <c r="A3655" t="s">
        <v>90</v>
      </c>
      <c r="B3655">
        <v>641847</v>
      </c>
      <c r="C3655">
        <v>821593</v>
      </c>
      <c r="D3655">
        <v>10000</v>
      </c>
      <c r="E3655" t="s">
        <v>43</v>
      </c>
      <c r="F3655">
        <v>20.03</v>
      </c>
      <c r="G3655">
        <v>265.11</v>
      </c>
      <c r="H3655" t="s">
        <v>71</v>
      </c>
      <c r="I3655" s="1">
        <v>40544</v>
      </c>
      <c r="J3655" t="s">
        <v>20</v>
      </c>
      <c r="K3655" t="s">
        <v>27</v>
      </c>
      <c r="L3655" t="s">
        <v>57</v>
      </c>
      <c r="M3655">
        <v>0</v>
      </c>
      <c r="N3655">
        <v>14624.428190000001</v>
      </c>
      <c r="O3655">
        <v>10000</v>
      </c>
      <c r="P3655">
        <v>4624.43</v>
      </c>
      <c r="Q3655" s="1">
        <v>41883</v>
      </c>
      <c r="R3655" t="s">
        <v>98</v>
      </c>
      <c r="S3655" t="s">
        <v>103</v>
      </c>
      <c r="T3655">
        <v>0</v>
      </c>
    </row>
    <row r="3656" spans="1:20" x14ac:dyDescent="0.3">
      <c r="A3656" t="s">
        <v>90</v>
      </c>
      <c r="B3656">
        <v>648210</v>
      </c>
      <c r="C3656">
        <v>829276</v>
      </c>
      <c r="D3656">
        <v>5000</v>
      </c>
      <c r="E3656" t="s">
        <v>43</v>
      </c>
      <c r="F3656">
        <v>12.23</v>
      </c>
      <c r="G3656">
        <v>111.81</v>
      </c>
      <c r="H3656" t="s">
        <v>19</v>
      </c>
      <c r="I3656" s="1">
        <v>40544</v>
      </c>
      <c r="J3656" t="s">
        <v>46</v>
      </c>
      <c r="K3656" t="s">
        <v>27</v>
      </c>
      <c r="L3656" t="s">
        <v>56</v>
      </c>
      <c r="M3656">
        <v>129.91</v>
      </c>
      <c r="N3656">
        <v>6566.82</v>
      </c>
      <c r="O3656">
        <v>4870.09</v>
      </c>
      <c r="P3656">
        <v>1696.73</v>
      </c>
      <c r="Q3656" s="1">
        <v>42339</v>
      </c>
      <c r="R3656" t="s">
        <v>98</v>
      </c>
      <c r="S3656" t="s">
        <v>103</v>
      </c>
      <c r="T3656">
        <v>0</v>
      </c>
    </row>
    <row r="3657" spans="1:20" x14ac:dyDescent="0.3">
      <c r="A3657" t="s">
        <v>90</v>
      </c>
      <c r="B3657">
        <v>646208</v>
      </c>
      <c r="C3657">
        <v>826798</v>
      </c>
      <c r="D3657">
        <v>20000</v>
      </c>
      <c r="E3657" t="s">
        <v>18</v>
      </c>
      <c r="F3657">
        <v>6.54</v>
      </c>
      <c r="G3657">
        <v>613.35</v>
      </c>
      <c r="H3657" t="s">
        <v>32</v>
      </c>
      <c r="I3657" s="1">
        <v>40544</v>
      </c>
      <c r="J3657" t="s">
        <v>20</v>
      </c>
      <c r="K3657" t="s">
        <v>27</v>
      </c>
      <c r="L3657" t="s">
        <v>41</v>
      </c>
      <c r="M3657">
        <v>0</v>
      </c>
      <c r="N3657">
        <v>20612.3</v>
      </c>
      <c r="O3657">
        <v>19999.990000000002</v>
      </c>
      <c r="P3657">
        <v>612.30999999999995</v>
      </c>
      <c r="Q3657" s="1">
        <v>40725</v>
      </c>
      <c r="R3657" t="s">
        <v>98</v>
      </c>
      <c r="S3657" t="s">
        <v>103</v>
      </c>
      <c r="T3657">
        <v>0</v>
      </c>
    </row>
    <row r="3658" spans="1:20" x14ac:dyDescent="0.3">
      <c r="A3658" t="s">
        <v>90</v>
      </c>
      <c r="B3658">
        <v>648218</v>
      </c>
      <c r="C3658">
        <v>829281</v>
      </c>
      <c r="D3658">
        <v>25000</v>
      </c>
      <c r="E3658" t="s">
        <v>43</v>
      </c>
      <c r="F3658">
        <v>17.8</v>
      </c>
      <c r="G3658">
        <v>632.12</v>
      </c>
      <c r="H3658" t="s">
        <v>60</v>
      </c>
      <c r="I3658" s="1">
        <v>40544</v>
      </c>
      <c r="J3658" t="s">
        <v>20</v>
      </c>
      <c r="K3658" t="s">
        <v>27</v>
      </c>
      <c r="L3658" t="s">
        <v>50</v>
      </c>
      <c r="M3658">
        <v>0</v>
      </c>
      <c r="N3658">
        <v>30121.54</v>
      </c>
      <c r="O3658">
        <v>24999.99</v>
      </c>
      <c r="P3658">
        <v>5121.55</v>
      </c>
      <c r="Q3658" s="1">
        <v>41000</v>
      </c>
      <c r="R3658" t="s">
        <v>98</v>
      </c>
      <c r="S3658" t="s">
        <v>103</v>
      </c>
      <c r="T3658">
        <v>0</v>
      </c>
    </row>
    <row r="3659" spans="1:20" x14ac:dyDescent="0.3">
      <c r="A3659" t="s">
        <v>90</v>
      </c>
      <c r="B3659">
        <v>648130</v>
      </c>
      <c r="C3659">
        <v>829196</v>
      </c>
      <c r="D3659">
        <v>6250</v>
      </c>
      <c r="E3659" t="s">
        <v>18</v>
      </c>
      <c r="F3659">
        <v>6.17</v>
      </c>
      <c r="G3659">
        <v>190.62</v>
      </c>
      <c r="H3659" t="s">
        <v>32</v>
      </c>
      <c r="I3659" s="1">
        <v>40544</v>
      </c>
      <c r="J3659" t="s">
        <v>20</v>
      </c>
      <c r="K3659" t="s">
        <v>27</v>
      </c>
      <c r="L3659" t="s">
        <v>68</v>
      </c>
      <c r="M3659">
        <v>0</v>
      </c>
      <c r="N3659">
        <v>6313.98</v>
      </c>
      <c r="O3659">
        <v>6250</v>
      </c>
      <c r="P3659">
        <v>63.98</v>
      </c>
      <c r="Q3659" s="1">
        <v>40603</v>
      </c>
      <c r="R3659" t="s">
        <v>98</v>
      </c>
      <c r="S3659" t="s">
        <v>103</v>
      </c>
      <c r="T3659">
        <v>0</v>
      </c>
    </row>
    <row r="3660" spans="1:20" x14ac:dyDescent="0.3">
      <c r="A3660" t="s">
        <v>90</v>
      </c>
      <c r="B3660">
        <v>648213</v>
      </c>
      <c r="C3660">
        <v>813161</v>
      </c>
      <c r="D3660">
        <v>20000</v>
      </c>
      <c r="E3660" t="s">
        <v>43</v>
      </c>
      <c r="F3660">
        <v>16.690000000000001</v>
      </c>
      <c r="G3660">
        <v>493.73</v>
      </c>
      <c r="H3660" t="s">
        <v>44</v>
      </c>
      <c r="I3660" s="1">
        <v>40544</v>
      </c>
      <c r="J3660" t="s">
        <v>20</v>
      </c>
      <c r="K3660" t="s">
        <v>27</v>
      </c>
      <c r="L3660" t="s">
        <v>70</v>
      </c>
      <c r="M3660">
        <v>0</v>
      </c>
      <c r="N3660">
        <v>27899.11</v>
      </c>
      <c r="O3660">
        <v>20000</v>
      </c>
      <c r="P3660">
        <v>7899.11</v>
      </c>
      <c r="Q3660" s="1">
        <v>41671</v>
      </c>
      <c r="R3660" t="s">
        <v>98</v>
      </c>
      <c r="S3660" t="s">
        <v>103</v>
      </c>
      <c r="T3660">
        <v>0</v>
      </c>
    </row>
    <row r="3661" spans="1:20" x14ac:dyDescent="0.3">
      <c r="A3661" t="s">
        <v>90</v>
      </c>
      <c r="B3661">
        <v>645980</v>
      </c>
      <c r="C3661">
        <v>826518</v>
      </c>
      <c r="D3661">
        <v>20000</v>
      </c>
      <c r="E3661" t="s">
        <v>18</v>
      </c>
      <c r="F3661">
        <v>9.25</v>
      </c>
      <c r="G3661">
        <v>638.33000000000004</v>
      </c>
      <c r="H3661" t="s">
        <v>29</v>
      </c>
      <c r="I3661" s="1">
        <v>40544</v>
      </c>
      <c r="J3661" t="s">
        <v>20</v>
      </c>
      <c r="K3661" t="s">
        <v>36</v>
      </c>
      <c r="L3661" t="s">
        <v>41</v>
      </c>
      <c r="M3661">
        <v>0</v>
      </c>
      <c r="N3661">
        <v>22256.16</v>
      </c>
      <c r="O3661">
        <v>20000</v>
      </c>
      <c r="P3661">
        <v>2256.16</v>
      </c>
      <c r="Q3661" s="1">
        <v>41122</v>
      </c>
      <c r="R3661" t="s">
        <v>98</v>
      </c>
      <c r="S3661" t="s">
        <v>103</v>
      </c>
      <c r="T3661">
        <v>0</v>
      </c>
    </row>
    <row r="3662" spans="1:20" x14ac:dyDescent="0.3">
      <c r="A3662" t="s">
        <v>90</v>
      </c>
      <c r="B3662">
        <v>644846</v>
      </c>
      <c r="C3662">
        <v>825145</v>
      </c>
      <c r="D3662">
        <v>8000</v>
      </c>
      <c r="E3662" t="s">
        <v>18</v>
      </c>
      <c r="F3662">
        <v>5.79</v>
      </c>
      <c r="G3662">
        <v>242.62</v>
      </c>
      <c r="H3662" t="s">
        <v>32</v>
      </c>
      <c r="I3662" s="1">
        <v>40544</v>
      </c>
      <c r="J3662" t="s">
        <v>20</v>
      </c>
      <c r="K3662" t="s">
        <v>30</v>
      </c>
      <c r="L3662" t="s">
        <v>51</v>
      </c>
      <c r="M3662">
        <v>0</v>
      </c>
      <c r="N3662">
        <v>8731.84</v>
      </c>
      <c r="O3662">
        <v>8000</v>
      </c>
      <c r="P3662">
        <v>731.84</v>
      </c>
      <c r="Q3662" s="1">
        <v>41640</v>
      </c>
      <c r="R3662" t="s">
        <v>98</v>
      </c>
      <c r="S3662" t="s">
        <v>103</v>
      </c>
      <c r="T3662">
        <v>0</v>
      </c>
    </row>
    <row r="3663" spans="1:20" x14ac:dyDescent="0.3">
      <c r="A3663" t="s">
        <v>90</v>
      </c>
      <c r="B3663">
        <v>648124</v>
      </c>
      <c r="C3663">
        <v>829187</v>
      </c>
      <c r="D3663">
        <v>6500</v>
      </c>
      <c r="E3663" t="s">
        <v>18</v>
      </c>
      <c r="F3663">
        <v>6.17</v>
      </c>
      <c r="G3663">
        <v>198.25</v>
      </c>
      <c r="H3663" t="s">
        <v>32</v>
      </c>
      <c r="I3663" s="1">
        <v>40544</v>
      </c>
      <c r="J3663" t="s">
        <v>20</v>
      </c>
      <c r="K3663" t="s">
        <v>27</v>
      </c>
      <c r="L3663" t="s">
        <v>54</v>
      </c>
      <c r="M3663">
        <v>0</v>
      </c>
      <c r="N3663">
        <v>6801.88</v>
      </c>
      <c r="O3663">
        <v>6500</v>
      </c>
      <c r="P3663">
        <v>301.88</v>
      </c>
      <c r="Q3663" s="1">
        <v>41153</v>
      </c>
      <c r="R3663" t="s">
        <v>98</v>
      </c>
      <c r="S3663" t="s">
        <v>103</v>
      </c>
      <c r="T3663">
        <v>0</v>
      </c>
    </row>
    <row r="3664" spans="1:20" x14ac:dyDescent="0.3">
      <c r="A3664" t="s">
        <v>90</v>
      </c>
      <c r="B3664">
        <v>648089</v>
      </c>
      <c r="C3664">
        <v>829144</v>
      </c>
      <c r="D3664">
        <v>4500</v>
      </c>
      <c r="E3664" t="s">
        <v>18</v>
      </c>
      <c r="F3664">
        <v>14.46</v>
      </c>
      <c r="G3664">
        <v>154.81</v>
      </c>
      <c r="H3664" t="s">
        <v>23</v>
      </c>
      <c r="I3664" s="1">
        <v>40544</v>
      </c>
      <c r="J3664" t="s">
        <v>26</v>
      </c>
      <c r="K3664" t="s">
        <v>64</v>
      </c>
      <c r="L3664" t="s">
        <v>56</v>
      </c>
      <c r="M3664">
        <v>0</v>
      </c>
      <c r="N3664">
        <v>619.20000000000005</v>
      </c>
      <c r="O3664">
        <v>409.64</v>
      </c>
      <c r="P3664">
        <v>209.56</v>
      </c>
      <c r="Q3664" s="1">
        <v>40664</v>
      </c>
      <c r="R3664" t="s">
        <v>98</v>
      </c>
      <c r="S3664" t="s">
        <v>104</v>
      </c>
      <c r="T3664">
        <v>1</v>
      </c>
    </row>
    <row r="3665" spans="1:20" x14ac:dyDescent="0.3">
      <c r="A3665" t="s">
        <v>90</v>
      </c>
      <c r="B3665">
        <v>648081</v>
      </c>
      <c r="C3665">
        <v>829133</v>
      </c>
      <c r="D3665">
        <v>8000</v>
      </c>
      <c r="E3665" t="s">
        <v>18</v>
      </c>
      <c r="F3665">
        <v>9.6199999999999992</v>
      </c>
      <c r="G3665">
        <v>256.72000000000003</v>
      </c>
      <c r="H3665" t="s">
        <v>29</v>
      </c>
      <c r="I3665" s="1">
        <v>40544</v>
      </c>
      <c r="J3665" t="s">
        <v>20</v>
      </c>
      <c r="K3665" t="s">
        <v>27</v>
      </c>
      <c r="L3665" t="s">
        <v>58</v>
      </c>
      <c r="M3665">
        <v>0</v>
      </c>
      <c r="N3665">
        <v>9239.85</v>
      </c>
      <c r="O3665">
        <v>8000</v>
      </c>
      <c r="P3665">
        <v>1239.8499999999999</v>
      </c>
      <c r="Q3665" s="1">
        <v>41640</v>
      </c>
      <c r="R3665" t="s">
        <v>98</v>
      </c>
      <c r="S3665" t="s">
        <v>103</v>
      </c>
      <c r="T3665">
        <v>0</v>
      </c>
    </row>
    <row r="3666" spans="1:20" x14ac:dyDescent="0.3">
      <c r="A3666" t="s">
        <v>90</v>
      </c>
      <c r="B3666">
        <v>648069</v>
      </c>
      <c r="C3666">
        <v>829121</v>
      </c>
      <c r="D3666">
        <v>4200</v>
      </c>
      <c r="E3666" t="s">
        <v>43</v>
      </c>
      <c r="F3666">
        <v>10.36</v>
      </c>
      <c r="G3666">
        <v>89.99</v>
      </c>
      <c r="H3666" t="s">
        <v>29</v>
      </c>
      <c r="I3666" s="1">
        <v>40544</v>
      </c>
      <c r="J3666" t="s">
        <v>26</v>
      </c>
      <c r="K3666" t="s">
        <v>21</v>
      </c>
      <c r="L3666" t="s">
        <v>28</v>
      </c>
      <c r="M3666">
        <v>0</v>
      </c>
      <c r="N3666">
        <v>2431.25</v>
      </c>
      <c r="O3666">
        <v>1538.85</v>
      </c>
      <c r="P3666">
        <v>728.76</v>
      </c>
      <c r="Q3666" s="1">
        <v>41275</v>
      </c>
      <c r="R3666" t="s">
        <v>98</v>
      </c>
      <c r="S3666" t="s">
        <v>104</v>
      </c>
      <c r="T3666">
        <v>1</v>
      </c>
    </row>
    <row r="3667" spans="1:20" x14ac:dyDescent="0.3">
      <c r="A3667" t="s">
        <v>90</v>
      </c>
      <c r="B3667">
        <v>641272</v>
      </c>
      <c r="C3667">
        <v>820866</v>
      </c>
      <c r="D3667">
        <v>4800</v>
      </c>
      <c r="E3667" t="s">
        <v>18</v>
      </c>
      <c r="F3667">
        <v>6.17</v>
      </c>
      <c r="G3667">
        <v>146.4</v>
      </c>
      <c r="H3667" t="s">
        <v>32</v>
      </c>
      <c r="I3667" s="1">
        <v>40544</v>
      </c>
      <c r="J3667" t="s">
        <v>20</v>
      </c>
      <c r="K3667" t="s">
        <v>36</v>
      </c>
      <c r="L3667" t="s">
        <v>39</v>
      </c>
      <c r="M3667">
        <v>0</v>
      </c>
      <c r="N3667">
        <v>5270.17</v>
      </c>
      <c r="O3667">
        <v>4800</v>
      </c>
      <c r="P3667">
        <v>470.17</v>
      </c>
      <c r="Q3667" s="1">
        <v>41640</v>
      </c>
      <c r="R3667" t="s">
        <v>98</v>
      </c>
      <c r="S3667" t="s">
        <v>103</v>
      </c>
      <c r="T3667">
        <v>0</v>
      </c>
    </row>
    <row r="3668" spans="1:20" x14ac:dyDescent="0.3">
      <c r="A3668" t="s">
        <v>90</v>
      </c>
      <c r="B3668">
        <v>646452</v>
      </c>
      <c r="C3668">
        <v>827115</v>
      </c>
      <c r="D3668">
        <v>8000</v>
      </c>
      <c r="E3668" t="s">
        <v>18</v>
      </c>
      <c r="F3668">
        <v>6.17</v>
      </c>
      <c r="G3668">
        <v>244</v>
      </c>
      <c r="H3668" t="s">
        <v>32</v>
      </c>
      <c r="I3668" s="1">
        <v>40544</v>
      </c>
      <c r="J3668" t="s">
        <v>20</v>
      </c>
      <c r="K3668" t="s">
        <v>24</v>
      </c>
      <c r="L3668" t="s">
        <v>68</v>
      </c>
      <c r="M3668">
        <v>0</v>
      </c>
      <c r="N3668">
        <v>8783.66</v>
      </c>
      <c r="O3668">
        <v>8000</v>
      </c>
      <c r="P3668">
        <v>783.66</v>
      </c>
      <c r="Q3668" s="1">
        <v>41640</v>
      </c>
      <c r="R3668" t="s">
        <v>98</v>
      </c>
      <c r="S3668" t="s">
        <v>103</v>
      </c>
      <c r="T3668">
        <v>0</v>
      </c>
    </row>
    <row r="3669" spans="1:20" x14ac:dyDescent="0.3">
      <c r="A3669" t="s">
        <v>90</v>
      </c>
      <c r="B3669">
        <v>648021</v>
      </c>
      <c r="C3669">
        <v>829056</v>
      </c>
      <c r="D3669">
        <v>10000</v>
      </c>
      <c r="E3669" t="s">
        <v>18</v>
      </c>
      <c r="F3669">
        <v>9.99</v>
      </c>
      <c r="G3669">
        <v>322.63</v>
      </c>
      <c r="H3669" t="s">
        <v>29</v>
      </c>
      <c r="I3669" s="1">
        <v>40544</v>
      </c>
      <c r="J3669" t="s">
        <v>20</v>
      </c>
      <c r="K3669" t="s">
        <v>49</v>
      </c>
      <c r="L3669" t="s">
        <v>22</v>
      </c>
      <c r="M3669">
        <v>0</v>
      </c>
      <c r="N3669">
        <v>11608.84</v>
      </c>
      <c r="O3669">
        <v>10000</v>
      </c>
      <c r="P3669">
        <v>1608.84</v>
      </c>
      <c r="Q3669" s="1">
        <v>41640</v>
      </c>
      <c r="R3669" t="s">
        <v>98</v>
      </c>
      <c r="S3669" t="s">
        <v>103</v>
      </c>
      <c r="T3669">
        <v>0</v>
      </c>
    </row>
    <row r="3670" spans="1:20" x14ac:dyDescent="0.3">
      <c r="A3670" t="s">
        <v>90</v>
      </c>
      <c r="B3670">
        <v>648017</v>
      </c>
      <c r="C3670">
        <v>829052</v>
      </c>
      <c r="D3670">
        <v>8400</v>
      </c>
      <c r="E3670" t="s">
        <v>18</v>
      </c>
      <c r="F3670">
        <v>12.61</v>
      </c>
      <c r="G3670">
        <v>281.45999999999998</v>
      </c>
      <c r="H3670" t="s">
        <v>19</v>
      </c>
      <c r="I3670" s="1">
        <v>40544</v>
      </c>
      <c r="J3670" t="s">
        <v>20</v>
      </c>
      <c r="K3670" t="s">
        <v>49</v>
      </c>
      <c r="L3670" t="s">
        <v>51</v>
      </c>
      <c r="M3670">
        <v>0</v>
      </c>
      <c r="N3670">
        <v>10127.34</v>
      </c>
      <c r="O3670">
        <v>8400</v>
      </c>
      <c r="P3670">
        <v>1727.34</v>
      </c>
      <c r="Q3670" s="1">
        <v>41640</v>
      </c>
      <c r="R3670" t="s">
        <v>98</v>
      </c>
      <c r="S3670" t="s">
        <v>103</v>
      </c>
      <c r="T3670">
        <v>0</v>
      </c>
    </row>
    <row r="3671" spans="1:20" x14ac:dyDescent="0.3">
      <c r="A3671" t="s">
        <v>90</v>
      </c>
      <c r="B3671">
        <v>648006</v>
      </c>
      <c r="C3671">
        <v>829039</v>
      </c>
      <c r="D3671">
        <v>6125</v>
      </c>
      <c r="E3671" t="s">
        <v>18</v>
      </c>
      <c r="F3671">
        <v>6.17</v>
      </c>
      <c r="G3671">
        <v>186.81</v>
      </c>
      <c r="H3671" t="s">
        <v>32</v>
      </c>
      <c r="I3671" s="1">
        <v>40544</v>
      </c>
      <c r="J3671" t="s">
        <v>20</v>
      </c>
      <c r="K3671" t="s">
        <v>24</v>
      </c>
      <c r="L3671" t="s">
        <v>22</v>
      </c>
      <c r="M3671">
        <v>0</v>
      </c>
      <c r="N3671">
        <v>6678.29</v>
      </c>
      <c r="O3671">
        <v>6125</v>
      </c>
      <c r="P3671">
        <v>553.29</v>
      </c>
      <c r="Q3671" s="1">
        <v>41518</v>
      </c>
      <c r="R3671" t="s">
        <v>98</v>
      </c>
      <c r="S3671" t="s">
        <v>103</v>
      </c>
      <c r="T3671">
        <v>0</v>
      </c>
    </row>
    <row r="3672" spans="1:20" x14ac:dyDescent="0.3">
      <c r="A3672" t="s">
        <v>90</v>
      </c>
      <c r="B3672">
        <v>648007</v>
      </c>
      <c r="C3672">
        <v>829040</v>
      </c>
      <c r="D3672">
        <v>1600</v>
      </c>
      <c r="E3672" t="s">
        <v>43</v>
      </c>
      <c r="F3672">
        <v>15.2</v>
      </c>
      <c r="G3672">
        <v>38.24</v>
      </c>
      <c r="H3672" t="s">
        <v>23</v>
      </c>
      <c r="I3672" s="1">
        <v>40544</v>
      </c>
      <c r="J3672" t="s">
        <v>46</v>
      </c>
      <c r="K3672" t="s">
        <v>36</v>
      </c>
      <c r="L3672" t="s">
        <v>51</v>
      </c>
      <c r="M3672">
        <v>42.79</v>
      </c>
      <c r="N3672">
        <v>2246.54</v>
      </c>
      <c r="O3672">
        <v>1557.21</v>
      </c>
      <c r="P3672">
        <v>689.33</v>
      </c>
      <c r="Q3672" s="1">
        <v>42339</v>
      </c>
      <c r="R3672" t="s">
        <v>98</v>
      </c>
      <c r="S3672" t="s">
        <v>103</v>
      </c>
      <c r="T3672">
        <v>0</v>
      </c>
    </row>
    <row r="3673" spans="1:20" x14ac:dyDescent="0.3">
      <c r="A3673" t="s">
        <v>90</v>
      </c>
      <c r="B3673">
        <v>647976</v>
      </c>
      <c r="C3673">
        <v>829000</v>
      </c>
      <c r="D3673">
        <v>6000</v>
      </c>
      <c r="E3673" t="s">
        <v>18</v>
      </c>
      <c r="F3673">
        <v>6.54</v>
      </c>
      <c r="G3673">
        <v>184.01</v>
      </c>
      <c r="H3673" t="s">
        <v>32</v>
      </c>
      <c r="I3673" s="1">
        <v>40544</v>
      </c>
      <c r="J3673" t="s">
        <v>20</v>
      </c>
      <c r="K3673" t="s">
        <v>24</v>
      </c>
      <c r="L3673" t="s">
        <v>34</v>
      </c>
      <c r="M3673">
        <v>0</v>
      </c>
      <c r="N3673">
        <v>6621.73</v>
      </c>
      <c r="O3673">
        <v>6000</v>
      </c>
      <c r="P3673">
        <v>621.73</v>
      </c>
      <c r="Q3673" s="1">
        <v>41640</v>
      </c>
      <c r="R3673" t="s">
        <v>98</v>
      </c>
      <c r="S3673" t="s">
        <v>103</v>
      </c>
      <c r="T3673">
        <v>0</v>
      </c>
    </row>
    <row r="3674" spans="1:20" x14ac:dyDescent="0.3">
      <c r="A3674" t="s">
        <v>90</v>
      </c>
      <c r="B3674">
        <v>647971</v>
      </c>
      <c r="C3674">
        <v>828995</v>
      </c>
      <c r="D3674">
        <v>8000</v>
      </c>
      <c r="E3674" t="s">
        <v>18</v>
      </c>
      <c r="F3674">
        <v>13.72</v>
      </c>
      <c r="G3674">
        <v>272.33999999999997</v>
      </c>
      <c r="H3674" t="s">
        <v>19</v>
      </c>
      <c r="I3674" s="1">
        <v>40544</v>
      </c>
      <c r="J3674" t="s">
        <v>20</v>
      </c>
      <c r="K3674" t="s">
        <v>27</v>
      </c>
      <c r="L3674" t="s">
        <v>22</v>
      </c>
      <c r="M3674">
        <v>0</v>
      </c>
      <c r="N3674">
        <v>9803.44</v>
      </c>
      <c r="O3674">
        <v>8000</v>
      </c>
      <c r="P3674">
        <v>1803.44</v>
      </c>
      <c r="Q3674" s="1">
        <v>41640</v>
      </c>
      <c r="R3674" t="s">
        <v>98</v>
      </c>
      <c r="S3674" t="s">
        <v>103</v>
      </c>
      <c r="T3674">
        <v>0</v>
      </c>
    </row>
    <row r="3675" spans="1:20" x14ac:dyDescent="0.3">
      <c r="A3675" t="s">
        <v>90</v>
      </c>
      <c r="B3675">
        <v>647944</v>
      </c>
      <c r="C3675">
        <v>828961</v>
      </c>
      <c r="D3675">
        <v>20000</v>
      </c>
      <c r="E3675" t="s">
        <v>18</v>
      </c>
      <c r="F3675">
        <v>6.54</v>
      </c>
      <c r="G3675">
        <v>613.35</v>
      </c>
      <c r="H3675" t="s">
        <v>32</v>
      </c>
      <c r="I3675" s="1">
        <v>40544</v>
      </c>
      <c r="J3675" t="s">
        <v>20</v>
      </c>
      <c r="K3675" t="s">
        <v>24</v>
      </c>
      <c r="L3675" t="s">
        <v>25</v>
      </c>
      <c r="M3675">
        <v>0</v>
      </c>
      <c r="N3675">
        <v>21339.23</v>
      </c>
      <c r="O3675">
        <v>19999.990000000002</v>
      </c>
      <c r="P3675">
        <v>1339.24</v>
      </c>
      <c r="Q3675" s="1">
        <v>41000</v>
      </c>
      <c r="R3675" t="s">
        <v>98</v>
      </c>
      <c r="S3675" t="s">
        <v>103</v>
      </c>
      <c r="T3675">
        <v>0</v>
      </c>
    </row>
    <row r="3676" spans="1:20" x14ac:dyDescent="0.3">
      <c r="A3676" t="s">
        <v>90</v>
      </c>
      <c r="B3676">
        <v>643302</v>
      </c>
      <c r="C3676">
        <v>823294</v>
      </c>
      <c r="D3676">
        <v>18500</v>
      </c>
      <c r="E3676" t="s">
        <v>18</v>
      </c>
      <c r="F3676">
        <v>17.8</v>
      </c>
      <c r="G3676">
        <v>666.97</v>
      </c>
      <c r="H3676" t="s">
        <v>60</v>
      </c>
      <c r="I3676" s="1">
        <v>40544</v>
      </c>
      <c r="J3676" t="s">
        <v>20</v>
      </c>
      <c r="K3676" t="s">
        <v>27</v>
      </c>
      <c r="L3676" t="s">
        <v>22</v>
      </c>
      <c r="M3676">
        <v>0</v>
      </c>
      <c r="N3676">
        <v>21865.66</v>
      </c>
      <c r="O3676">
        <v>18500</v>
      </c>
      <c r="P3676">
        <v>3365.66</v>
      </c>
      <c r="Q3676" s="1">
        <v>41091</v>
      </c>
      <c r="R3676" t="s">
        <v>98</v>
      </c>
      <c r="S3676" t="s">
        <v>103</v>
      </c>
      <c r="T3676">
        <v>0</v>
      </c>
    </row>
    <row r="3677" spans="1:20" x14ac:dyDescent="0.3">
      <c r="A3677" t="s">
        <v>90</v>
      </c>
      <c r="B3677">
        <v>647918</v>
      </c>
      <c r="C3677">
        <v>828927</v>
      </c>
      <c r="D3677">
        <v>12000</v>
      </c>
      <c r="E3677" t="s">
        <v>18</v>
      </c>
      <c r="F3677">
        <v>10.36</v>
      </c>
      <c r="G3677">
        <v>389.24</v>
      </c>
      <c r="H3677" t="s">
        <v>29</v>
      </c>
      <c r="I3677" s="1">
        <v>40544</v>
      </c>
      <c r="J3677" t="s">
        <v>20</v>
      </c>
      <c r="K3677" t="s">
        <v>27</v>
      </c>
      <c r="L3677" t="s">
        <v>41</v>
      </c>
      <c r="M3677">
        <v>0</v>
      </c>
      <c r="N3677">
        <v>13468.74</v>
      </c>
      <c r="O3677">
        <v>11999.99</v>
      </c>
      <c r="P3677">
        <v>1468.75</v>
      </c>
      <c r="Q3677" s="1">
        <v>41091</v>
      </c>
      <c r="R3677" t="s">
        <v>98</v>
      </c>
      <c r="S3677" t="s">
        <v>103</v>
      </c>
      <c r="T3677">
        <v>0</v>
      </c>
    </row>
    <row r="3678" spans="1:20" x14ac:dyDescent="0.3">
      <c r="A3678" t="s">
        <v>90</v>
      </c>
      <c r="B3678">
        <v>647897</v>
      </c>
      <c r="C3678">
        <v>828895</v>
      </c>
      <c r="D3678">
        <v>9250</v>
      </c>
      <c r="E3678" t="s">
        <v>18</v>
      </c>
      <c r="F3678">
        <v>12.23</v>
      </c>
      <c r="G3678">
        <v>308.25</v>
      </c>
      <c r="H3678" t="s">
        <v>19</v>
      </c>
      <c r="I3678" s="1">
        <v>40544</v>
      </c>
      <c r="J3678" t="s">
        <v>20</v>
      </c>
      <c r="K3678" t="s">
        <v>27</v>
      </c>
      <c r="L3678" t="s">
        <v>35</v>
      </c>
      <c r="M3678">
        <v>0</v>
      </c>
      <c r="N3678">
        <v>11084.66</v>
      </c>
      <c r="O3678">
        <v>9250</v>
      </c>
      <c r="P3678">
        <v>1834.66</v>
      </c>
      <c r="Q3678" s="1">
        <v>41579</v>
      </c>
      <c r="R3678" t="s">
        <v>98</v>
      </c>
      <c r="S3678" t="s">
        <v>103</v>
      </c>
      <c r="T3678">
        <v>0</v>
      </c>
    </row>
    <row r="3679" spans="1:20" x14ac:dyDescent="0.3">
      <c r="A3679" t="s">
        <v>90</v>
      </c>
      <c r="B3679">
        <v>645113</v>
      </c>
      <c r="C3679">
        <v>825482</v>
      </c>
      <c r="D3679">
        <v>24000</v>
      </c>
      <c r="E3679" t="s">
        <v>18</v>
      </c>
      <c r="F3679">
        <v>6.54</v>
      </c>
      <c r="G3679">
        <v>736.02</v>
      </c>
      <c r="H3679" t="s">
        <v>32</v>
      </c>
      <c r="I3679" s="1">
        <v>40544</v>
      </c>
      <c r="J3679" t="s">
        <v>20</v>
      </c>
      <c r="K3679" t="s">
        <v>27</v>
      </c>
      <c r="L3679" t="s">
        <v>28</v>
      </c>
      <c r="M3679">
        <v>0</v>
      </c>
      <c r="N3679">
        <v>26455.46</v>
      </c>
      <c r="O3679">
        <v>24000</v>
      </c>
      <c r="P3679">
        <v>2455.46</v>
      </c>
      <c r="Q3679" s="1">
        <v>41518</v>
      </c>
      <c r="R3679" t="s">
        <v>98</v>
      </c>
      <c r="S3679" t="s">
        <v>103</v>
      </c>
      <c r="T3679">
        <v>0</v>
      </c>
    </row>
    <row r="3680" spans="1:20" x14ac:dyDescent="0.3">
      <c r="A3680" t="s">
        <v>90</v>
      </c>
      <c r="B3680">
        <v>647880</v>
      </c>
      <c r="C3680">
        <v>828868</v>
      </c>
      <c r="D3680">
        <v>4000</v>
      </c>
      <c r="E3680" t="s">
        <v>43</v>
      </c>
      <c r="F3680">
        <v>15.95</v>
      </c>
      <c r="G3680">
        <v>97.17</v>
      </c>
      <c r="H3680" t="s">
        <v>44</v>
      </c>
      <c r="I3680" s="1">
        <v>40544</v>
      </c>
      <c r="J3680" t="s">
        <v>26</v>
      </c>
      <c r="K3680" t="s">
        <v>27</v>
      </c>
      <c r="L3680" t="s">
        <v>39</v>
      </c>
      <c r="M3680">
        <v>0</v>
      </c>
      <c r="N3680">
        <v>1824.6</v>
      </c>
      <c r="O3680">
        <v>828.68</v>
      </c>
      <c r="P3680">
        <v>814.37</v>
      </c>
      <c r="Q3680" s="1">
        <v>41061</v>
      </c>
      <c r="R3680" t="s">
        <v>98</v>
      </c>
      <c r="S3680" t="s">
        <v>104</v>
      </c>
      <c r="T3680">
        <v>1</v>
      </c>
    </row>
    <row r="3681" spans="1:20" x14ac:dyDescent="0.3">
      <c r="A3681" t="s">
        <v>90</v>
      </c>
      <c r="B3681">
        <v>644827</v>
      </c>
      <c r="C3681">
        <v>825123</v>
      </c>
      <c r="D3681">
        <v>23000</v>
      </c>
      <c r="E3681" t="s">
        <v>18</v>
      </c>
      <c r="F3681">
        <v>9.6199999999999992</v>
      </c>
      <c r="G3681">
        <v>738.05</v>
      </c>
      <c r="H3681" t="s">
        <v>29</v>
      </c>
      <c r="I3681" s="1">
        <v>40544</v>
      </c>
      <c r="J3681" t="s">
        <v>20</v>
      </c>
      <c r="K3681" t="s">
        <v>27</v>
      </c>
      <c r="L3681" t="s">
        <v>39</v>
      </c>
      <c r="M3681">
        <v>0</v>
      </c>
      <c r="N3681">
        <v>23712.16</v>
      </c>
      <c r="O3681">
        <v>23000</v>
      </c>
      <c r="P3681">
        <v>712.16</v>
      </c>
      <c r="Q3681" s="1">
        <v>40664</v>
      </c>
      <c r="R3681" t="s">
        <v>98</v>
      </c>
      <c r="S3681" t="s">
        <v>103</v>
      </c>
      <c r="T3681">
        <v>0</v>
      </c>
    </row>
    <row r="3682" spans="1:20" x14ac:dyDescent="0.3">
      <c r="A3682" t="s">
        <v>90</v>
      </c>
      <c r="B3682">
        <v>608259</v>
      </c>
      <c r="C3682">
        <v>780289</v>
      </c>
      <c r="D3682">
        <v>1800</v>
      </c>
      <c r="E3682" t="s">
        <v>18</v>
      </c>
      <c r="F3682">
        <v>12.61</v>
      </c>
      <c r="G3682">
        <v>60.32</v>
      </c>
      <c r="H3682" t="s">
        <v>19</v>
      </c>
      <c r="I3682" s="1">
        <v>40544</v>
      </c>
      <c r="J3682" t="s">
        <v>20</v>
      </c>
      <c r="K3682" t="s">
        <v>47</v>
      </c>
      <c r="L3682" t="s">
        <v>41</v>
      </c>
      <c r="M3682">
        <v>0</v>
      </c>
      <c r="N3682">
        <v>2169.7600000000002</v>
      </c>
      <c r="O3682">
        <v>1800</v>
      </c>
      <c r="P3682">
        <v>369.76</v>
      </c>
      <c r="Q3682" s="1">
        <v>41640</v>
      </c>
      <c r="R3682" t="s">
        <v>98</v>
      </c>
      <c r="S3682" t="s">
        <v>103</v>
      </c>
      <c r="T3682">
        <v>0</v>
      </c>
    </row>
    <row r="3683" spans="1:20" x14ac:dyDescent="0.3">
      <c r="A3683" t="s">
        <v>90</v>
      </c>
      <c r="B3683">
        <v>631137</v>
      </c>
      <c r="C3683">
        <v>808546</v>
      </c>
      <c r="D3683">
        <v>7500</v>
      </c>
      <c r="E3683" t="s">
        <v>43</v>
      </c>
      <c r="F3683">
        <v>14.83</v>
      </c>
      <c r="G3683">
        <v>177.76</v>
      </c>
      <c r="H3683" t="s">
        <v>23</v>
      </c>
      <c r="I3683" s="1">
        <v>40544</v>
      </c>
      <c r="J3683" t="s">
        <v>20</v>
      </c>
      <c r="K3683" t="s">
        <v>27</v>
      </c>
      <c r="L3683" t="s">
        <v>77</v>
      </c>
      <c r="M3683">
        <v>0</v>
      </c>
      <c r="N3683">
        <v>10619.67085</v>
      </c>
      <c r="O3683">
        <v>7500</v>
      </c>
      <c r="P3683">
        <v>3119.67</v>
      </c>
      <c r="Q3683" s="1">
        <v>42186</v>
      </c>
      <c r="R3683" t="s">
        <v>98</v>
      </c>
      <c r="S3683" t="s">
        <v>103</v>
      </c>
      <c r="T3683">
        <v>0</v>
      </c>
    </row>
    <row r="3684" spans="1:20" x14ac:dyDescent="0.3">
      <c r="A3684" t="s">
        <v>90</v>
      </c>
      <c r="B3684">
        <v>647304</v>
      </c>
      <c r="C3684">
        <v>828167</v>
      </c>
      <c r="D3684">
        <v>4500</v>
      </c>
      <c r="E3684" t="s">
        <v>18</v>
      </c>
      <c r="F3684">
        <v>6.17</v>
      </c>
      <c r="G3684">
        <v>137.25</v>
      </c>
      <c r="H3684" t="s">
        <v>32</v>
      </c>
      <c r="I3684" s="1">
        <v>40544</v>
      </c>
      <c r="J3684" t="s">
        <v>20</v>
      </c>
      <c r="K3684" t="s">
        <v>47</v>
      </c>
      <c r="L3684" t="s">
        <v>41</v>
      </c>
      <c r="M3684">
        <v>0</v>
      </c>
      <c r="N3684">
        <v>4620.32</v>
      </c>
      <c r="O3684">
        <v>4500</v>
      </c>
      <c r="P3684">
        <v>120.32</v>
      </c>
      <c r="Q3684" s="1">
        <v>41000</v>
      </c>
      <c r="R3684" t="s">
        <v>98</v>
      </c>
      <c r="S3684" t="s">
        <v>103</v>
      </c>
      <c r="T3684">
        <v>0</v>
      </c>
    </row>
    <row r="3685" spans="1:20" x14ac:dyDescent="0.3">
      <c r="A3685" t="s">
        <v>90</v>
      </c>
      <c r="B3685">
        <v>647654</v>
      </c>
      <c r="C3685">
        <v>828586</v>
      </c>
      <c r="D3685">
        <v>16000</v>
      </c>
      <c r="E3685" t="s">
        <v>43</v>
      </c>
      <c r="F3685">
        <v>15.95</v>
      </c>
      <c r="G3685">
        <v>388.67</v>
      </c>
      <c r="H3685" t="s">
        <v>44</v>
      </c>
      <c r="I3685" s="1">
        <v>40544</v>
      </c>
      <c r="J3685" t="s">
        <v>20</v>
      </c>
      <c r="K3685" t="s">
        <v>21</v>
      </c>
      <c r="L3685" t="s">
        <v>56</v>
      </c>
      <c r="M3685">
        <v>0</v>
      </c>
      <c r="N3685">
        <v>21797.75</v>
      </c>
      <c r="O3685">
        <v>16000</v>
      </c>
      <c r="P3685">
        <v>5797.75</v>
      </c>
      <c r="Q3685" s="1">
        <v>41609</v>
      </c>
      <c r="R3685" t="s">
        <v>98</v>
      </c>
      <c r="S3685" t="s">
        <v>103</v>
      </c>
      <c r="T3685">
        <v>0</v>
      </c>
    </row>
    <row r="3686" spans="1:20" x14ac:dyDescent="0.3">
      <c r="A3686" t="s">
        <v>90</v>
      </c>
      <c r="B3686">
        <v>647823</v>
      </c>
      <c r="C3686">
        <v>828797</v>
      </c>
      <c r="D3686">
        <v>20000</v>
      </c>
      <c r="E3686" t="s">
        <v>18</v>
      </c>
      <c r="F3686">
        <v>6.54</v>
      </c>
      <c r="G3686">
        <v>613.35</v>
      </c>
      <c r="H3686" t="s">
        <v>32</v>
      </c>
      <c r="I3686" s="1">
        <v>40544</v>
      </c>
      <c r="J3686" t="s">
        <v>20</v>
      </c>
      <c r="K3686" t="s">
        <v>27</v>
      </c>
      <c r="L3686" t="s">
        <v>58</v>
      </c>
      <c r="M3686">
        <v>0</v>
      </c>
      <c r="N3686">
        <v>22078.87</v>
      </c>
      <c r="O3686">
        <v>20000</v>
      </c>
      <c r="P3686">
        <v>2078.87</v>
      </c>
      <c r="Q3686" s="1">
        <v>41640</v>
      </c>
      <c r="R3686" t="s">
        <v>98</v>
      </c>
      <c r="S3686" t="s">
        <v>103</v>
      </c>
      <c r="T3686">
        <v>0</v>
      </c>
    </row>
    <row r="3687" spans="1:20" x14ac:dyDescent="0.3">
      <c r="A3687" t="s">
        <v>90</v>
      </c>
      <c r="B3687">
        <v>647810</v>
      </c>
      <c r="C3687">
        <v>828781</v>
      </c>
      <c r="D3687">
        <v>8000</v>
      </c>
      <c r="E3687" t="s">
        <v>43</v>
      </c>
      <c r="F3687">
        <v>16.32</v>
      </c>
      <c r="G3687">
        <v>195.91</v>
      </c>
      <c r="H3687" t="s">
        <v>44</v>
      </c>
      <c r="I3687" s="1">
        <v>40544</v>
      </c>
      <c r="J3687" t="s">
        <v>20</v>
      </c>
      <c r="K3687" t="s">
        <v>24</v>
      </c>
      <c r="L3687" t="s">
        <v>41</v>
      </c>
      <c r="M3687">
        <v>0</v>
      </c>
      <c r="N3687">
        <v>10318.780000000001</v>
      </c>
      <c r="O3687">
        <v>8000</v>
      </c>
      <c r="P3687">
        <v>2318.7800000000002</v>
      </c>
      <c r="Q3687" s="1">
        <v>41306</v>
      </c>
      <c r="R3687" t="s">
        <v>98</v>
      </c>
      <c r="S3687" t="s">
        <v>103</v>
      </c>
      <c r="T3687">
        <v>0</v>
      </c>
    </row>
    <row r="3688" spans="1:20" x14ac:dyDescent="0.3">
      <c r="A3688" t="s">
        <v>90</v>
      </c>
      <c r="B3688">
        <v>647796</v>
      </c>
      <c r="C3688">
        <v>828765</v>
      </c>
      <c r="D3688">
        <v>9000</v>
      </c>
      <c r="E3688" t="s">
        <v>18</v>
      </c>
      <c r="F3688">
        <v>6.17</v>
      </c>
      <c r="G3688">
        <v>274.5</v>
      </c>
      <c r="H3688" t="s">
        <v>32</v>
      </c>
      <c r="I3688" s="1">
        <v>40544</v>
      </c>
      <c r="J3688" t="s">
        <v>20</v>
      </c>
      <c r="K3688" t="s">
        <v>24</v>
      </c>
      <c r="L3688" t="s">
        <v>50</v>
      </c>
      <c r="M3688">
        <v>0</v>
      </c>
      <c r="N3688">
        <v>9695.36</v>
      </c>
      <c r="O3688">
        <v>9000</v>
      </c>
      <c r="P3688">
        <v>695.36</v>
      </c>
      <c r="Q3688" s="1">
        <v>41153</v>
      </c>
      <c r="R3688" t="s">
        <v>98</v>
      </c>
      <c r="S3688" t="s">
        <v>103</v>
      </c>
      <c r="T3688">
        <v>0</v>
      </c>
    </row>
    <row r="3689" spans="1:20" x14ac:dyDescent="0.3">
      <c r="A3689" t="s">
        <v>90</v>
      </c>
      <c r="B3689">
        <v>647751</v>
      </c>
      <c r="C3689">
        <v>828706</v>
      </c>
      <c r="D3689">
        <v>8000</v>
      </c>
      <c r="E3689" t="s">
        <v>18</v>
      </c>
      <c r="F3689">
        <v>9.25</v>
      </c>
      <c r="G3689">
        <v>255.33</v>
      </c>
      <c r="H3689" t="s">
        <v>29</v>
      </c>
      <c r="I3689" s="1">
        <v>40544</v>
      </c>
      <c r="J3689" t="s">
        <v>20</v>
      </c>
      <c r="K3689" t="s">
        <v>27</v>
      </c>
      <c r="L3689" t="s">
        <v>41</v>
      </c>
      <c r="M3689">
        <v>0</v>
      </c>
      <c r="N3689">
        <v>9015.9699999999993</v>
      </c>
      <c r="O3689">
        <v>8000</v>
      </c>
      <c r="P3689">
        <v>1015.97</v>
      </c>
      <c r="Q3689" s="1">
        <v>41244</v>
      </c>
      <c r="R3689" t="s">
        <v>98</v>
      </c>
      <c r="S3689" t="s">
        <v>103</v>
      </c>
      <c r="T3689">
        <v>0</v>
      </c>
    </row>
    <row r="3690" spans="1:20" x14ac:dyDescent="0.3">
      <c r="A3690" t="s">
        <v>90</v>
      </c>
      <c r="B3690">
        <v>646399</v>
      </c>
      <c r="C3690">
        <v>827055</v>
      </c>
      <c r="D3690">
        <v>8500</v>
      </c>
      <c r="E3690" t="s">
        <v>18</v>
      </c>
      <c r="F3690">
        <v>6.17</v>
      </c>
      <c r="G3690">
        <v>259.25</v>
      </c>
      <c r="H3690" t="s">
        <v>32</v>
      </c>
      <c r="I3690" s="1">
        <v>40544</v>
      </c>
      <c r="J3690" t="s">
        <v>20</v>
      </c>
      <c r="K3690" t="s">
        <v>40</v>
      </c>
      <c r="L3690" t="s">
        <v>51</v>
      </c>
      <c r="M3690">
        <v>0</v>
      </c>
      <c r="N3690">
        <v>9319.2999999999993</v>
      </c>
      <c r="O3690">
        <v>8500</v>
      </c>
      <c r="P3690">
        <v>819.3</v>
      </c>
      <c r="Q3690" s="1">
        <v>41518</v>
      </c>
      <c r="R3690" t="s">
        <v>98</v>
      </c>
      <c r="S3690" t="s">
        <v>103</v>
      </c>
      <c r="T3690">
        <v>0</v>
      </c>
    </row>
    <row r="3691" spans="1:20" x14ac:dyDescent="0.3">
      <c r="A3691" t="s">
        <v>90</v>
      </c>
      <c r="B3691">
        <v>643694</v>
      </c>
      <c r="C3691">
        <v>823773</v>
      </c>
      <c r="D3691">
        <v>20000</v>
      </c>
      <c r="E3691" t="s">
        <v>43</v>
      </c>
      <c r="F3691">
        <v>16.690000000000001</v>
      </c>
      <c r="G3691">
        <v>493.73</v>
      </c>
      <c r="H3691" t="s">
        <v>44</v>
      </c>
      <c r="I3691" s="1">
        <v>40544</v>
      </c>
      <c r="J3691" t="s">
        <v>20</v>
      </c>
      <c r="K3691" t="s">
        <v>27</v>
      </c>
      <c r="L3691" t="s">
        <v>61</v>
      </c>
      <c r="M3691">
        <v>0</v>
      </c>
      <c r="N3691">
        <v>24038.26</v>
      </c>
      <c r="O3691">
        <v>20000</v>
      </c>
      <c r="P3691">
        <v>4038.26</v>
      </c>
      <c r="Q3691" s="1">
        <v>41030</v>
      </c>
      <c r="R3691" t="s">
        <v>98</v>
      </c>
      <c r="S3691" t="s">
        <v>103</v>
      </c>
      <c r="T3691">
        <v>0</v>
      </c>
    </row>
    <row r="3692" spans="1:20" x14ac:dyDescent="0.3">
      <c r="A3692" t="s">
        <v>90</v>
      </c>
      <c r="B3692">
        <v>646950</v>
      </c>
      <c r="C3692">
        <v>827732</v>
      </c>
      <c r="D3692">
        <v>12000</v>
      </c>
      <c r="E3692" t="s">
        <v>43</v>
      </c>
      <c r="F3692">
        <v>9.6199999999999992</v>
      </c>
      <c r="G3692">
        <v>252.73</v>
      </c>
      <c r="H3692" t="s">
        <v>29</v>
      </c>
      <c r="I3692" s="1">
        <v>40544</v>
      </c>
      <c r="J3692" t="s">
        <v>20</v>
      </c>
      <c r="K3692" t="s">
        <v>27</v>
      </c>
      <c r="L3692" t="s">
        <v>28</v>
      </c>
      <c r="M3692">
        <v>0</v>
      </c>
      <c r="N3692">
        <v>14622.233389999999</v>
      </c>
      <c r="O3692">
        <v>12000</v>
      </c>
      <c r="P3692">
        <v>2622.23</v>
      </c>
      <c r="Q3692" s="1">
        <v>41671</v>
      </c>
      <c r="R3692" t="s">
        <v>98</v>
      </c>
      <c r="S3692" t="s">
        <v>103</v>
      </c>
      <c r="T3692">
        <v>0</v>
      </c>
    </row>
    <row r="3693" spans="1:20" x14ac:dyDescent="0.3">
      <c r="A3693" t="s">
        <v>90</v>
      </c>
      <c r="B3693">
        <v>647688</v>
      </c>
      <c r="C3693">
        <v>828625</v>
      </c>
      <c r="D3693">
        <v>15250</v>
      </c>
      <c r="E3693" t="s">
        <v>43</v>
      </c>
      <c r="F3693">
        <v>15.2</v>
      </c>
      <c r="G3693">
        <v>364.4</v>
      </c>
      <c r="H3693" t="s">
        <v>23</v>
      </c>
      <c r="I3693" s="1">
        <v>40544</v>
      </c>
      <c r="J3693" t="s">
        <v>26</v>
      </c>
      <c r="K3693" t="s">
        <v>27</v>
      </c>
      <c r="L3693" t="s">
        <v>51</v>
      </c>
      <c r="M3693">
        <v>0</v>
      </c>
      <c r="N3693">
        <v>4608</v>
      </c>
      <c r="O3693">
        <v>1999.69</v>
      </c>
      <c r="P3693">
        <v>2608.31</v>
      </c>
      <c r="Q3693" s="1">
        <v>41000</v>
      </c>
      <c r="R3693" t="s">
        <v>98</v>
      </c>
      <c r="S3693" t="s">
        <v>104</v>
      </c>
      <c r="T3693">
        <v>1</v>
      </c>
    </row>
    <row r="3694" spans="1:20" x14ac:dyDescent="0.3">
      <c r="A3694" t="s">
        <v>90</v>
      </c>
      <c r="B3694">
        <v>647730</v>
      </c>
      <c r="C3694">
        <v>828678</v>
      </c>
      <c r="D3694">
        <v>18000</v>
      </c>
      <c r="E3694" t="s">
        <v>18</v>
      </c>
      <c r="F3694">
        <v>12.98</v>
      </c>
      <c r="G3694">
        <v>606.32000000000005</v>
      </c>
      <c r="H3694" t="s">
        <v>19</v>
      </c>
      <c r="I3694" s="1">
        <v>40544</v>
      </c>
      <c r="J3694" t="s">
        <v>20</v>
      </c>
      <c r="K3694" t="s">
        <v>27</v>
      </c>
      <c r="L3694" t="s">
        <v>25</v>
      </c>
      <c r="M3694">
        <v>0</v>
      </c>
      <c r="N3694">
        <v>20887.830000000002</v>
      </c>
      <c r="O3694">
        <v>18000</v>
      </c>
      <c r="P3694">
        <v>2887.83</v>
      </c>
      <c r="Q3694" s="1">
        <v>41122</v>
      </c>
      <c r="R3694" t="s">
        <v>98</v>
      </c>
      <c r="S3694" t="s">
        <v>103</v>
      </c>
      <c r="T3694">
        <v>0</v>
      </c>
    </row>
    <row r="3695" spans="1:20" x14ac:dyDescent="0.3">
      <c r="A3695" t="s">
        <v>90</v>
      </c>
      <c r="B3695">
        <v>647617</v>
      </c>
      <c r="C3695">
        <v>828545</v>
      </c>
      <c r="D3695">
        <v>13750</v>
      </c>
      <c r="E3695" t="s">
        <v>18</v>
      </c>
      <c r="F3695">
        <v>5.79</v>
      </c>
      <c r="G3695">
        <v>417</v>
      </c>
      <c r="H3695" t="s">
        <v>32</v>
      </c>
      <c r="I3695" s="1">
        <v>40544</v>
      </c>
      <c r="J3695" t="s">
        <v>20</v>
      </c>
      <c r="K3695" t="s">
        <v>27</v>
      </c>
      <c r="L3695" t="s">
        <v>54</v>
      </c>
      <c r="M3695">
        <v>0</v>
      </c>
      <c r="N3695">
        <v>14178.75</v>
      </c>
      <c r="O3695">
        <v>13749.99</v>
      </c>
      <c r="P3695">
        <v>428.76</v>
      </c>
      <c r="Q3695" s="1">
        <v>40787</v>
      </c>
      <c r="R3695" t="s">
        <v>98</v>
      </c>
      <c r="S3695" t="s">
        <v>103</v>
      </c>
      <c r="T3695">
        <v>0</v>
      </c>
    </row>
    <row r="3696" spans="1:20" x14ac:dyDescent="0.3">
      <c r="A3696" t="s">
        <v>90</v>
      </c>
      <c r="B3696">
        <v>646830</v>
      </c>
      <c r="C3696">
        <v>827586</v>
      </c>
      <c r="D3696">
        <v>14000</v>
      </c>
      <c r="E3696" t="s">
        <v>18</v>
      </c>
      <c r="F3696">
        <v>12.61</v>
      </c>
      <c r="G3696">
        <v>469.09</v>
      </c>
      <c r="H3696" t="s">
        <v>19</v>
      </c>
      <c r="I3696" s="1">
        <v>40544</v>
      </c>
      <c r="J3696" t="s">
        <v>20</v>
      </c>
      <c r="K3696" t="s">
        <v>27</v>
      </c>
      <c r="L3696" t="s">
        <v>58</v>
      </c>
      <c r="M3696">
        <v>0</v>
      </c>
      <c r="N3696">
        <v>16800.16</v>
      </c>
      <c r="O3696">
        <v>14000</v>
      </c>
      <c r="P3696">
        <v>2800.16</v>
      </c>
      <c r="Q3696" s="1">
        <v>41487</v>
      </c>
      <c r="R3696" t="s">
        <v>98</v>
      </c>
      <c r="S3696" t="s">
        <v>103</v>
      </c>
      <c r="T3696">
        <v>0</v>
      </c>
    </row>
    <row r="3697" spans="1:20" x14ac:dyDescent="0.3">
      <c r="A3697" t="s">
        <v>90</v>
      </c>
      <c r="B3697">
        <v>644996</v>
      </c>
      <c r="C3697">
        <v>825337</v>
      </c>
      <c r="D3697">
        <v>8050</v>
      </c>
      <c r="E3697" t="s">
        <v>18</v>
      </c>
      <c r="F3697">
        <v>12.98</v>
      </c>
      <c r="G3697">
        <v>271.16000000000003</v>
      </c>
      <c r="H3697" t="s">
        <v>19</v>
      </c>
      <c r="I3697" s="1">
        <v>40544</v>
      </c>
      <c r="J3697" t="s">
        <v>20</v>
      </c>
      <c r="K3697" t="s">
        <v>27</v>
      </c>
      <c r="L3697" t="s">
        <v>31</v>
      </c>
      <c r="M3697">
        <v>0</v>
      </c>
      <c r="N3697">
        <v>9759.6200000000008</v>
      </c>
      <c r="O3697">
        <v>8050</v>
      </c>
      <c r="P3697">
        <v>1709.62</v>
      </c>
      <c r="Q3697" s="1">
        <v>41640</v>
      </c>
      <c r="R3697" t="s">
        <v>98</v>
      </c>
      <c r="S3697" t="s">
        <v>103</v>
      </c>
      <c r="T3697">
        <v>0</v>
      </c>
    </row>
    <row r="3698" spans="1:20" x14ac:dyDescent="0.3">
      <c r="A3698" t="s">
        <v>90</v>
      </c>
      <c r="B3698">
        <v>647641</v>
      </c>
      <c r="C3698">
        <v>828571</v>
      </c>
      <c r="D3698">
        <v>7000</v>
      </c>
      <c r="E3698" t="s">
        <v>18</v>
      </c>
      <c r="F3698">
        <v>12.61</v>
      </c>
      <c r="G3698">
        <v>234.55</v>
      </c>
      <c r="H3698" t="s">
        <v>19</v>
      </c>
      <c r="I3698" s="1">
        <v>40544</v>
      </c>
      <c r="J3698" t="s">
        <v>20</v>
      </c>
      <c r="K3698" t="s">
        <v>27</v>
      </c>
      <c r="L3698" t="s">
        <v>84</v>
      </c>
      <c r="M3698">
        <v>0</v>
      </c>
      <c r="N3698">
        <v>8440.73</v>
      </c>
      <c r="O3698">
        <v>7000</v>
      </c>
      <c r="P3698">
        <v>1440.73</v>
      </c>
      <c r="Q3698" s="1">
        <v>41640</v>
      </c>
      <c r="R3698" t="s">
        <v>98</v>
      </c>
      <c r="S3698" t="s">
        <v>103</v>
      </c>
      <c r="T3698">
        <v>0</v>
      </c>
    </row>
    <row r="3699" spans="1:20" x14ac:dyDescent="0.3">
      <c r="A3699" t="s">
        <v>90</v>
      </c>
      <c r="B3699">
        <v>647663</v>
      </c>
      <c r="C3699">
        <v>828596</v>
      </c>
      <c r="D3699">
        <v>8500</v>
      </c>
      <c r="E3699" t="s">
        <v>43</v>
      </c>
      <c r="F3699">
        <v>15.2</v>
      </c>
      <c r="G3699">
        <v>203.11</v>
      </c>
      <c r="H3699" t="s">
        <v>23</v>
      </c>
      <c r="I3699" s="1">
        <v>40544</v>
      </c>
      <c r="J3699" t="s">
        <v>20</v>
      </c>
      <c r="K3699" t="s">
        <v>27</v>
      </c>
      <c r="L3699" t="s">
        <v>35</v>
      </c>
      <c r="M3699">
        <v>0</v>
      </c>
      <c r="N3699">
        <v>8608.2000000000007</v>
      </c>
      <c r="O3699">
        <v>8500</v>
      </c>
      <c r="P3699">
        <v>108.2</v>
      </c>
      <c r="Q3699" s="1">
        <v>40575</v>
      </c>
      <c r="R3699" t="s">
        <v>98</v>
      </c>
      <c r="S3699" t="s">
        <v>103</v>
      </c>
      <c r="T3699">
        <v>0</v>
      </c>
    </row>
    <row r="3700" spans="1:20" x14ac:dyDescent="0.3">
      <c r="A3700" t="s">
        <v>90</v>
      </c>
      <c r="B3700">
        <v>647643</v>
      </c>
      <c r="C3700">
        <v>828573</v>
      </c>
      <c r="D3700">
        <v>23075</v>
      </c>
      <c r="E3700" t="s">
        <v>43</v>
      </c>
      <c r="F3700">
        <v>17.8</v>
      </c>
      <c r="G3700">
        <v>583.45000000000005</v>
      </c>
      <c r="H3700" t="s">
        <v>60</v>
      </c>
      <c r="I3700" s="1">
        <v>40544</v>
      </c>
      <c r="J3700" t="s">
        <v>20</v>
      </c>
      <c r="K3700" t="s">
        <v>27</v>
      </c>
      <c r="L3700" t="s">
        <v>25</v>
      </c>
      <c r="M3700">
        <v>0</v>
      </c>
      <c r="N3700">
        <v>31532.1</v>
      </c>
      <c r="O3700">
        <v>23075</v>
      </c>
      <c r="P3700">
        <v>8457.1</v>
      </c>
      <c r="Q3700" s="1">
        <v>41456</v>
      </c>
      <c r="R3700" t="s">
        <v>98</v>
      </c>
      <c r="S3700" t="s">
        <v>103</v>
      </c>
      <c r="T3700">
        <v>0</v>
      </c>
    </row>
    <row r="3701" spans="1:20" x14ac:dyDescent="0.3">
      <c r="A3701" t="s">
        <v>90</v>
      </c>
      <c r="B3701">
        <v>641052</v>
      </c>
      <c r="C3701">
        <v>820606</v>
      </c>
      <c r="D3701">
        <v>6000</v>
      </c>
      <c r="E3701" t="s">
        <v>18</v>
      </c>
      <c r="F3701">
        <v>6.17</v>
      </c>
      <c r="G3701">
        <v>183</v>
      </c>
      <c r="H3701" t="s">
        <v>32</v>
      </c>
      <c r="I3701" s="1">
        <v>40544</v>
      </c>
      <c r="J3701" t="s">
        <v>20</v>
      </c>
      <c r="K3701" t="s">
        <v>36</v>
      </c>
      <c r="L3701" t="s">
        <v>28</v>
      </c>
      <c r="M3701">
        <v>0</v>
      </c>
      <c r="N3701">
        <v>6463.43</v>
      </c>
      <c r="O3701">
        <v>6000</v>
      </c>
      <c r="P3701">
        <v>463.43</v>
      </c>
      <c r="Q3701" s="1">
        <v>41153</v>
      </c>
      <c r="R3701" t="s">
        <v>98</v>
      </c>
      <c r="S3701" t="s">
        <v>103</v>
      </c>
      <c r="T3701">
        <v>0</v>
      </c>
    </row>
    <row r="3702" spans="1:20" x14ac:dyDescent="0.3">
      <c r="A3702" t="s">
        <v>90</v>
      </c>
      <c r="B3702">
        <v>641270</v>
      </c>
      <c r="C3702">
        <v>820864</v>
      </c>
      <c r="D3702">
        <v>4000</v>
      </c>
      <c r="E3702" t="s">
        <v>18</v>
      </c>
      <c r="F3702">
        <v>9.25</v>
      </c>
      <c r="G3702">
        <v>127.67</v>
      </c>
      <c r="H3702" t="s">
        <v>29</v>
      </c>
      <c r="I3702" s="1">
        <v>40544</v>
      </c>
      <c r="J3702" t="s">
        <v>20</v>
      </c>
      <c r="K3702" t="s">
        <v>30</v>
      </c>
      <c r="L3702" t="s">
        <v>39</v>
      </c>
      <c r="M3702">
        <v>0</v>
      </c>
      <c r="N3702">
        <v>4583.92</v>
      </c>
      <c r="O3702">
        <v>4000.01</v>
      </c>
      <c r="P3702">
        <v>583.91</v>
      </c>
      <c r="Q3702" s="1">
        <v>41518</v>
      </c>
      <c r="R3702" t="s">
        <v>98</v>
      </c>
      <c r="S3702" t="s">
        <v>103</v>
      </c>
      <c r="T3702">
        <v>0</v>
      </c>
    </row>
    <row r="3703" spans="1:20" x14ac:dyDescent="0.3">
      <c r="A3703" t="s">
        <v>90</v>
      </c>
      <c r="B3703">
        <v>645606</v>
      </c>
      <c r="C3703">
        <v>826085</v>
      </c>
      <c r="D3703">
        <v>15000</v>
      </c>
      <c r="E3703" t="s">
        <v>43</v>
      </c>
      <c r="F3703">
        <v>10.36</v>
      </c>
      <c r="G3703">
        <v>321.37</v>
      </c>
      <c r="H3703" t="s">
        <v>29</v>
      </c>
      <c r="I3703" s="1">
        <v>40544</v>
      </c>
      <c r="J3703" t="s">
        <v>20</v>
      </c>
      <c r="K3703" t="s">
        <v>24</v>
      </c>
      <c r="L3703" t="s">
        <v>28</v>
      </c>
      <c r="M3703">
        <v>0</v>
      </c>
      <c r="N3703">
        <v>17940.849999999999</v>
      </c>
      <c r="O3703">
        <v>15000</v>
      </c>
      <c r="P3703">
        <v>2940.85</v>
      </c>
      <c r="Q3703" s="1">
        <v>41395</v>
      </c>
      <c r="R3703" t="s">
        <v>98</v>
      </c>
      <c r="S3703" t="s">
        <v>103</v>
      </c>
      <c r="T3703">
        <v>0</v>
      </c>
    </row>
    <row r="3704" spans="1:20" x14ac:dyDescent="0.3">
      <c r="A3704" t="s">
        <v>90</v>
      </c>
      <c r="B3704">
        <v>647574</v>
      </c>
      <c r="C3704">
        <v>828489</v>
      </c>
      <c r="D3704">
        <v>5000</v>
      </c>
      <c r="E3704" t="s">
        <v>18</v>
      </c>
      <c r="F3704">
        <v>6.54</v>
      </c>
      <c r="G3704">
        <v>153.34</v>
      </c>
      <c r="H3704" t="s">
        <v>32</v>
      </c>
      <c r="I3704" s="1">
        <v>40544</v>
      </c>
      <c r="J3704" t="s">
        <v>26</v>
      </c>
      <c r="K3704" t="s">
        <v>27</v>
      </c>
      <c r="L3704" t="s">
        <v>41</v>
      </c>
      <c r="M3704">
        <v>0</v>
      </c>
      <c r="N3704">
        <v>5472.5</v>
      </c>
      <c r="O3704">
        <v>4934.12</v>
      </c>
      <c r="P3704">
        <v>532.08000000000004</v>
      </c>
      <c r="Q3704" s="1">
        <v>41640</v>
      </c>
      <c r="R3704" t="s">
        <v>98</v>
      </c>
      <c r="S3704" t="s">
        <v>104</v>
      </c>
      <c r="T3704">
        <v>1</v>
      </c>
    </row>
    <row r="3705" spans="1:20" x14ac:dyDescent="0.3">
      <c r="A3705" t="s">
        <v>90</v>
      </c>
      <c r="B3705">
        <v>646396</v>
      </c>
      <c r="C3705">
        <v>827052</v>
      </c>
      <c r="D3705">
        <v>15000</v>
      </c>
      <c r="E3705" t="s">
        <v>43</v>
      </c>
      <c r="F3705">
        <v>16.32</v>
      </c>
      <c r="G3705">
        <v>367.33</v>
      </c>
      <c r="H3705" t="s">
        <v>44</v>
      </c>
      <c r="I3705" s="1">
        <v>40544</v>
      </c>
      <c r="J3705" t="s">
        <v>26</v>
      </c>
      <c r="K3705" t="s">
        <v>21</v>
      </c>
      <c r="L3705" t="s">
        <v>50</v>
      </c>
      <c r="M3705">
        <v>0</v>
      </c>
      <c r="N3705">
        <v>8092.94</v>
      </c>
      <c r="O3705">
        <v>3717.46</v>
      </c>
      <c r="P3705">
        <v>3694.14</v>
      </c>
      <c r="Q3705" s="1">
        <v>41334</v>
      </c>
      <c r="R3705" t="s">
        <v>98</v>
      </c>
      <c r="S3705" t="s">
        <v>104</v>
      </c>
      <c r="T3705">
        <v>1</v>
      </c>
    </row>
    <row r="3706" spans="1:20" x14ac:dyDescent="0.3">
      <c r="A3706" t="s">
        <v>90</v>
      </c>
      <c r="B3706">
        <v>647554</v>
      </c>
      <c r="C3706">
        <v>828465</v>
      </c>
      <c r="D3706">
        <v>14500</v>
      </c>
      <c r="E3706" t="s">
        <v>18</v>
      </c>
      <c r="F3706">
        <v>15.57</v>
      </c>
      <c r="G3706">
        <v>506.71</v>
      </c>
      <c r="H3706" t="s">
        <v>23</v>
      </c>
      <c r="I3706" s="1">
        <v>40544</v>
      </c>
      <c r="J3706" t="s">
        <v>26</v>
      </c>
      <c r="K3706" t="s">
        <v>27</v>
      </c>
      <c r="L3706" t="s">
        <v>58</v>
      </c>
      <c r="M3706">
        <v>0</v>
      </c>
      <c r="N3706">
        <v>13173.5</v>
      </c>
      <c r="O3706">
        <v>9761.8799999999992</v>
      </c>
      <c r="P3706">
        <v>3392.56</v>
      </c>
      <c r="Q3706" s="1">
        <v>41365</v>
      </c>
      <c r="R3706" t="s">
        <v>98</v>
      </c>
      <c r="S3706" t="s">
        <v>104</v>
      </c>
      <c r="T3706">
        <v>1</v>
      </c>
    </row>
    <row r="3707" spans="1:20" x14ac:dyDescent="0.3">
      <c r="A3707" t="s">
        <v>90</v>
      </c>
      <c r="B3707">
        <v>647537</v>
      </c>
      <c r="C3707">
        <v>828444</v>
      </c>
      <c r="D3707">
        <v>9000</v>
      </c>
      <c r="E3707" t="s">
        <v>43</v>
      </c>
      <c r="F3707">
        <v>15.57</v>
      </c>
      <c r="G3707">
        <v>216.82</v>
      </c>
      <c r="H3707" t="s">
        <v>23</v>
      </c>
      <c r="I3707" s="1">
        <v>40544</v>
      </c>
      <c r="J3707" t="s">
        <v>26</v>
      </c>
      <c r="K3707" t="s">
        <v>27</v>
      </c>
      <c r="L3707" t="s">
        <v>39</v>
      </c>
      <c r="M3707">
        <v>0</v>
      </c>
      <c r="N3707">
        <v>9756.9</v>
      </c>
      <c r="O3707">
        <v>6049.65</v>
      </c>
      <c r="P3707">
        <v>3685.42</v>
      </c>
      <c r="Q3707" s="1">
        <v>41913</v>
      </c>
      <c r="R3707" t="s">
        <v>98</v>
      </c>
      <c r="S3707" t="s">
        <v>104</v>
      </c>
      <c r="T3707">
        <v>1</v>
      </c>
    </row>
    <row r="3708" spans="1:20" x14ac:dyDescent="0.3">
      <c r="A3708" t="s">
        <v>90</v>
      </c>
      <c r="B3708">
        <v>647548</v>
      </c>
      <c r="C3708">
        <v>828456</v>
      </c>
      <c r="D3708">
        <v>25000</v>
      </c>
      <c r="E3708" t="s">
        <v>18</v>
      </c>
      <c r="F3708">
        <v>12.23</v>
      </c>
      <c r="G3708">
        <v>833.11</v>
      </c>
      <c r="H3708" t="s">
        <v>19</v>
      </c>
      <c r="I3708" s="1">
        <v>40544</v>
      </c>
      <c r="J3708" t="s">
        <v>20</v>
      </c>
      <c r="K3708" t="s">
        <v>27</v>
      </c>
      <c r="L3708" t="s">
        <v>63</v>
      </c>
      <c r="M3708">
        <v>0</v>
      </c>
      <c r="N3708">
        <v>29254.06</v>
      </c>
      <c r="O3708">
        <v>25000.01</v>
      </c>
      <c r="P3708">
        <v>4254.05</v>
      </c>
      <c r="Q3708" s="1">
        <v>41244</v>
      </c>
      <c r="R3708" t="s">
        <v>98</v>
      </c>
      <c r="S3708" t="s">
        <v>103</v>
      </c>
      <c r="T3708">
        <v>0</v>
      </c>
    </row>
    <row r="3709" spans="1:20" x14ac:dyDescent="0.3">
      <c r="A3709" t="s">
        <v>90</v>
      </c>
      <c r="B3709">
        <v>641768</v>
      </c>
      <c r="C3709">
        <v>821488</v>
      </c>
      <c r="D3709">
        <v>15250</v>
      </c>
      <c r="E3709" t="s">
        <v>43</v>
      </c>
      <c r="F3709">
        <v>20.03</v>
      </c>
      <c r="G3709">
        <v>404.29</v>
      </c>
      <c r="H3709" t="s">
        <v>71</v>
      </c>
      <c r="I3709" s="1">
        <v>40544</v>
      </c>
      <c r="J3709" t="s">
        <v>26</v>
      </c>
      <c r="K3709" t="s">
        <v>27</v>
      </c>
      <c r="L3709" t="s">
        <v>51</v>
      </c>
      <c r="M3709">
        <v>0</v>
      </c>
      <c r="N3709">
        <v>5679.85</v>
      </c>
      <c r="O3709">
        <v>2331.41</v>
      </c>
      <c r="P3709">
        <v>3315.87</v>
      </c>
      <c r="Q3709" s="1">
        <v>40969</v>
      </c>
      <c r="R3709" t="s">
        <v>98</v>
      </c>
      <c r="S3709" t="s">
        <v>104</v>
      </c>
      <c r="T3709">
        <v>1</v>
      </c>
    </row>
    <row r="3710" spans="1:20" x14ac:dyDescent="0.3">
      <c r="A3710" t="s">
        <v>90</v>
      </c>
      <c r="B3710">
        <v>645783</v>
      </c>
      <c r="C3710">
        <v>826293</v>
      </c>
      <c r="D3710">
        <v>10750</v>
      </c>
      <c r="E3710" t="s">
        <v>18</v>
      </c>
      <c r="F3710">
        <v>12.23</v>
      </c>
      <c r="G3710">
        <v>358.24</v>
      </c>
      <c r="H3710" t="s">
        <v>19</v>
      </c>
      <c r="I3710" s="1">
        <v>40544</v>
      </c>
      <c r="J3710" t="s">
        <v>20</v>
      </c>
      <c r="K3710" t="s">
        <v>27</v>
      </c>
      <c r="L3710" t="s">
        <v>78</v>
      </c>
      <c r="M3710">
        <v>0</v>
      </c>
      <c r="N3710">
        <v>12894.41</v>
      </c>
      <c r="O3710">
        <v>10750</v>
      </c>
      <c r="P3710">
        <v>2144.41</v>
      </c>
      <c r="Q3710" s="1">
        <v>41640</v>
      </c>
      <c r="R3710" t="s">
        <v>98</v>
      </c>
      <c r="S3710" t="s">
        <v>103</v>
      </c>
      <c r="T3710">
        <v>0</v>
      </c>
    </row>
    <row r="3711" spans="1:20" x14ac:dyDescent="0.3">
      <c r="A3711" t="s">
        <v>90</v>
      </c>
      <c r="B3711">
        <v>638625</v>
      </c>
      <c r="C3711">
        <v>818035</v>
      </c>
      <c r="D3711">
        <v>15000</v>
      </c>
      <c r="E3711" t="s">
        <v>43</v>
      </c>
      <c r="F3711">
        <v>12.23</v>
      </c>
      <c r="G3711">
        <v>335.42</v>
      </c>
      <c r="H3711" t="s">
        <v>19</v>
      </c>
      <c r="I3711" s="1">
        <v>40544</v>
      </c>
      <c r="J3711" t="s">
        <v>26</v>
      </c>
      <c r="K3711" t="s">
        <v>47</v>
      </c>
      <c r="L3711" t="s">
        <v>41</v>
      </c>
      <c r="M3711">
        <v>0</v>
      </c>
      <c r="N3711">
        <v>17824.12</v>
      </c>
      <c r="O3711">
        <v>12780.34</v>
      </c>
      <c r="P3711">
        <v>5027.01</v>
      </c>
      <c r="Q3711" s="1">
        <v>42186</v>
      </c>
      <c r="R3711" t="s">
        <v>98</v>
      </c>
      <c r="S3711" t="s">
        <v>104</v>
      </c>
      <c r="T3711">
        <v>1</v>
      </c>
    </row>
    <row r="3712" spans="1:20" x14ac:dyDescent="0.3">
      <c r="A3712" t="s">
        <v>90</v>
      </c>
      <c r="B3712">
        <v>647496</v>
      </c>
      <c r="C3712">
        <v>828399</v>
      </c>
      <c r="D3712">
        <v>21000</v>
      </c>
      <c r="E3712" t="s">
        <v>18</v>
      </c>
      <c r="F3712">
        <v>6.17</v>
      </c>
      <c r="G3712">
        <v>640.48</v>
      </c>
      <c r="H3712" t="s">
        <v>32</v>
      </c>
      <c r="I3712" s="1">
        <v>40544</v>
      </c>
      <c r="J3712" t="s">
        <v>20</v>
      </c>
      <c r="K3712" t="s">
        <v>59</v>
      </c>
      <c r="L3712" t="s">
        <v>81</v>
      </c>
      <c r="M3712">
        <v>0</v>
      </c>
      <c r="N3712">
        <v>23060.06</v>
      </c>
      <c r="O3712">
        <v>21000</v>
      </c>
      <c r="P3712">
        <v>2060.06</v>
      </c>
      <c r="Q3712" s="1">
        <v>41671</v>
      </c>
      <c r="R3712" t="s">
        <v>98</v>
      </c>
      <c r="S3712" t="s">
        <v>103</v>
      </c>
      <c r="T3712">
        <v>0</v>
      </c>
    </row>
    <row r="3713" spans="1:20" x14ac:dyDescent="0.3">
      <c r="A3713" t="s">
        <v>90</v>
      </c>
      <c r="B3713">
        <v>647471</v>
      </c>
      <c r="C3713">
        <v>828368</v>
      </c>
      <c r="D3713">
        <v>15000</v>
      </c>
      <c r="E3713" t="s">
        <v>18</v>
      </c>
      <c r="F3713">
        <v>12.98</v>
      </c>
      <c r="G3713">
        <v>505.27</v>
      </c>
      <c r="H3713" t="s">
        <v>19</v>
      </c>
      <c r="I3713" s="1">
        <v>40544</v>
      </c>
      <c r="J3713" t="s">
        <v>20</v>
      </c>
      <c r="K3713" t="s">
        <v>27</v>
      </c>
      <c r="L3713" t="s">
        <v>42</v>
      </c>
      <c r="M3713">
        <v>0</v>
      </c>
      <c r="N3713">
        <v>18187.830000000002</v>
      </c>
      <c r="O3713">
        <v>15000</v>
      </c>
      <c r="P3713">
        <v>3187.83</v>
      </c>
      <c r="Q3713" s="1">
        <v>41640</v>
      </c>
      <c r="R3713" t="s">
        <v>98</v>
      </c>
      <c r="S3713" t="s">
        <v>103</v>
      </c>
      <c r="T3713">
        <v>0</v>
      </c>
    </row>
    <row r="3714" spans="1:20" x14ac:dyDescent="0.3">
      <c r="A3714" t="s">
        <v>90</v>
      </c>
      <c r="B3714">
        <v>647453</v>
      </c>
      <c r="C3714">
        <v>828346</v>
      </c>
      <c r="D3714">
        <v>6000</v>
      </c>
      <c r="E3714" t="s">
        <v>18</v>
      </c>
      <c r="F3714">
        <v>9.25</v>
      </c>
      <c r="G3714">
        <v>191.5</v>
      </c>
      <c r="H3714" t="s">
        <v>29</v>
      </c>
      <c r="I3714" s="1">
        <v>40544</v>
      </c>
      <c r="J3714" t="s">
        <v>20</v>
      </c>
      <c r="K3714" t="s">
        <v>27</v>
      </c>
      <c r="L3714" t="s">
        <v>39</v>
      </c>
      <c r="M3714">
        <v>0</v>
      </c>
      <c r="N3714">
        <v>6889.67</v>
      </c>
      <c r="O3714">
        <v>6000</v>
      </c>
      <c r="P3714">
        <v>889.67</v>
      </c>
      <c r="Q3714" s="1">
        <v>41640</v>
      </c>
      <c r="R3714" t="s">
        <v>98</v>
      </c>
      <c r="S3714" t="s">
        <v>103</v>
      </c>
      <c r="T3714">
        <v>0</v>
      </c>
    </row>
    <row r="3715" spans="1:20" x14ac:dyDescent="0.3">
      <c r="A3715" t="s">
        <v>90</v>
      </c>
      <c r="B3715">
        <v>647439</v>
      </c>
      <c r="C3715">
        <v>828331</v>
      </c>
      <c r="D3715">
        <v>12000</v>
      </c>
      <c r="E3715" t="s">
        <v>18</v>
      </c>
      <c r="F3715">
        <v>5.42</v>
      </c>
      <c r="G3715">
        <v>361.92</v>
      </c>
      <c r="H3715" t="s">
        <v>32</v>
      </c>
      <c r="I3715" s="1">
        <v>40544</v>
      </c>
      <c r="J3715" t="s">
        <v>20</v>
      </c>
      <c r="K3715" t="s">
        <v>27</v>
      </c>
      <c r="L3715" t="s">
        <v>34</v>
      </c>
      <c r="M3715">
        <v>0</v>
      </c>
      <c r="N3715">
        <v>12696.28</v>
      </c>
      <c r="O3715">
        <v>12000</v>
      </c>
      <c r="P3715">
        <v>696.28</v>
      </c>
      <c r="Q3715" s="1">
        <v>41030</v>
      </c>
      <c r="R3715" t="s">
        <v>98</v>
      </c>
      <c r="S3715" t="s">
        <v>103</v>
      </c>
      <c r="T3715">
        <v>0</v>
      </c>
    </row>
    <row r="3716" spans="1:20" x14ac:dyDescent="0.3">
      <c r="A3716" t="s">
        <v>90</v>
      </c>
      <c r="B3716">
        <v>647376</v>
      </c>
      <c r="C3716">
        <v>828254</v>
      </c>
      <c r="D3716">
        <v>5600</v>
      </c>
      <c r="E3716" t="s">
        <v>43</v>
      </c>
      <c r="F3716">
        <v>13.35</v>
      </c>
      <c r="G3716">
        <v>128.43</v>
      </c>
      <c r="H3716" t="s">
        <v>19</v>
      </c>
      <c r="I3716" s="1">
        <v>40544</v>
      </c>
      <c r="J3716" t="s">
        <v>26</v>
      </c>
      <c r="K3716" t="s">
        <v>49</v>
      </c>
      <c r="L3716" t="s">
        <v>41</v>
      </c>
      <c r="M3716">
        <v>0</v>
      </c>
      <c r="N3716">
        <v>2690.18</v>
      </c>
      <c r="O3716">
        <v>1385.76</v>
      </c>
      <c r="P3716">
        <v>1047.52</v>
      </c>
      <c r="Q3716" s="1">
        <v>41122</v>
      </c>
      <c r="R3716" t="s">
        <v>98</v>
      </c>
      <c r="S3716" t="s">
        <v>104</v>
      </c>
      <c r="T3716">
        <v>1</v>
      </c>
    </row>
    <row r="3717" spans="1:20" x14ac:dyDescent="0.3">
      <c r="A3717" t="s">
        <v>90</v>
      </c>
      <c r="B3717">
        <v>647383</v>
      </c>
      <c r="C3717">
        <v>828261</v>
      </c>
      <c r="D3717">
        <v>18000</v>
      </c>
      <c r="E3717" t="s">
        <v>18</v>
      </c>
      <c r="F3717">
        <v>13.72</v>
      </c>
      <c r="G3717">
        <v>612.76</v>
      </c>
      <c r="H3717" t="s">
        <v>19</v>
      </c>
      <c r="I3717" s="1">
        <v>40544</v>
      </c>
      <c r="J3717" t="s">
        <v>20</v>
      </c>
      <c r="K3717" t="s">
        <v>27</v>
      </c>
      <c r="L3717" t="s">
        <v>41</v>
      </c>
      <c r="M3717">
        <v>0</v>
      </c>
      <c r="N3717">
        <v>21296.26</v>
      </c>
      <c r="O3717">
        <v>18000.009999999998</v>
      </c>
      <c r="P3717">
        <v>3296.25</v>
      </c>
      <c r="Q3717" s="1">
        <v>41456</v>
      </c>
      <c r="R3717" t="s">
        <v>98</v>
      </c>
      <c r="S3717" t="s">
        <v>103</v>
      </c>
      <c r="T3717">
        <v>0</v>
      </c>
    </row>
    <row r="3718" spans="1:20" x14ac:dyDescent="0.3">
      <c r="A3718" t="s">
        <v>90</v>
      </c>
      <c r="B3718">
        <v>646391</v>
      </c>
      <c r="C3718">
        <v>827042</v>
      </c>
      <c r="D3718">
        <v>4000</v>
      </c>
      <c r="E3718" t="s">
        <v>43</v>
      </c>
      <c r="F3718">
        <v>15.57</v>
      </c>
      <c r="G3718">
        <v>96.37</v>
      </c>
      <c r="H3718" t="s">
        <v>23</v>
      </c>
      <c r="I3718" s="1">
        <v>40544</v>
      </c>
      <c r="J3718" t="s">
        <v>20</v>
      </c>
      <c r="K3718" t="s">
        <v>36</v>
      </c>
      <c r="L3718" t="s">
        <v>28</v>
      </c>
      <c r="M3718">
        <v>0</v>
      </c>
      <c r="N3718">
        <v>5675.47</v>
      </c>
      <c r="O3718">
        <v>3899.6</v>
      </c>
      <c r="P3718">
        <v>1775.87</v>
      </c>
      <c r="Q3718" s="1">
        <v>42370</v>
      </c>
      <c r="R3718" t="s">
        <v>98</v>
      </c>
      <c r="S3718" t="s">
        <v>103</v>
      </c>
      <c r="T3718">
        <v>0</v>
      </c>
    </row>
    <row r="3719" spans="1:20" x14ac:dyDescent="0.3">
      <c r="A3719" t="s">
        <v>90</v>
      </c>
      <c r="B3719">
        <v>647374</v>
      </c>
      <c r="C3719">
        <v>828252</v>
      </c>
      <c r="D3719">
        <v>25000</v>
      </c>
      <c r="E3719" t="s">
        <v>43</v>
      </c>
      <c r="F3719">
        <v>12.61</v>
      </c>
      <c r="G3719">
        <v>563.85</v>
      </c>
      <c r="H3719" t="s">
        <v>19</v>
      </c>
      <c r="I3719" s="1">
        <v>40544</v>
      </c>
      <c r="J3719" t="s">
        <v>20</v>
      </c>
      <c r="K3719" t="s">
        <v>59</v>
      </c>
      <c r="L3719" t="s">
        <v>58</v>
      </c>
      <c r="M3719">
        <v>0</v>
      </c>
      <c r="N3719">
        <v>25778.46</v>
      </c>
      <c r="O3719">
        <v>25000</v>
      </c>
      <c r="P3719">
        <v>778.46</v>
      </c>
      <c r="Q3719" s="1">
        <v>40634</v>
      </c>
      <c r="R3719" t="s">
        <v>98</v>
      </c>
      <c r="S3719" t="s">
        <v>103</v>
      </c>
      <c r="T3719">
        <v>0</v>
      </c>
    </row>
    <row r="3720" spans="1:20" x14ac:dyDescent="0.3">
      <c r="A3720" t="s">
        <v>90</v>
      </c>
      <c r="B3720">
        <v>647367</v>
      </c>
      <c r="C3720">
        <v>828245</v>
      </c>
      <c r="D3720">
        <v>15250</v>
      </c>
      <c r="E3720" t="s">
        <v>43</v>
      </c>
      <c r="F3720">
        <v>12.23</v>
      </c>
      <c r="G3720">
        <v>341.01</v>
      </c>
      <c r="H3720" t="s">
        <v>19</v>
      </c>
      <c r="I3720" s="1">
        <v>40544</v>
      </c>
      <c r="J3720" t="s">
        <v>20</v>
      </c>
      <c r="K3720" t="s">
        <v>27</v>
      </c>
      <c r="L3720" t="s">
        <v>56</v>
      </c>
      <c r="M3720">
        <v>0</v>
      </c>
      <c r="N3720">
        <v>20260.25085</v>
      </c>
      <c r="O3720">
        <v>15250</v>
      </c>
      <c r="P3720">
        <v>5010.25</v>
      </c>
      <c r="Q3720" s="1">
        <v>42064</v>
      </c>
      <c r="R3720" t="s">
        <v>98</v>
      </c>
      <c r="S3720" t="s">
        <v>103</v>
      </c>
      <c r="T3720">
        <v>0</v>
      </c>
    </row>
    <row r="3721" spans="1:20" x14ac:dyDescent="0.3">
      <c r="A3721" t="s">
        <v>90</v>
      </c>
      <c r="B3721">
        <v>647277</v>
      </c>
      <c r="C3721">
        <v>828134</v>
      </c>
      <c r="D3721">
        <v>16000</v>
      </c>
      <c r="E3721" t="s">
        <v>18</v>
      </c>
      <c r="F3721">
        <v>14.83</v>
      </c>
      <c r="G3721">
        <v>553.32000000000005</v>
      </c>
      <c r="H3721" t="s">
        <v>23</v>
      </c>
      <c r="I3721" s="1">
        <v>40544</v>
      </c>
      <c r="J3721" t="s">
        <v>20</v>
      </c>
      <c r="K3721" t="s">
        <v>66</v>
      </c>
      <c r="L3721" t="s">
        <v>22</v>
      </c>
      <c r="M3721">
        <v>0</v>
      </c>
      <c r="N3721">
        <v>19149.36</v>
      </c>
      <c r="O3721">
        <v>16000.01</v>
      </c>
      <c r="P3721">
        <v>3149.35</v>
      </c>
      <c r="Q3721" s="1">
        <v>41183</v>
      </c>
      <c r="R3721" t="s">
        <v>98</v>
      </c>
      <c r="S3721" t="s">
        <v>103</v>
      </c>
      <c r="T3721">
        <v>0</v>
      </c>
    </row>
    <row r="3722" spans="1:20" x14ac:dyDescent="0.3">
      <c r="A3722" t="s">
        <v>90</v>
      </c>
      <c r="B3722">
        <v>647335</v>
      </c>
      <c r="C3722">
        <v>828205</v>
      </c>
      <c r="D3722">
        <v>15000</v>
      </c>
      <c r="E3722" t="s">
        <v>18</v>
      </c>
      <c r="F3722">
        <v>6.17</v>
      </c>
      <c r="G3722">
        <v>457.49</v>
      </c>
      <c r="H3722" t="s">
        <v>32</v>
      </c>
      <c r="I3722" s="1">
        <v>40544</v>
      </c>
      <c r="J3722" t="s">
        <v>20</v>
      </c>
      <c r="K3722" t="s">
        <v>27</v>
      </c>
      <c r="L3722" t="s">
        <v>41</v>
      </c>
      <c r="M3722">
        <v>0</v>
      </c>
      <c r="N3722">
        <v>16289.68</v>
      </c>
      <c r="O3722">
        <v>15000.01</v>
      </c>
      <c r="P3722">
        <v>1289.67</v>
      </c>
      <c r="Q3722" s="1">
        <v>41275</v>
      </c>
      <c r="R3722" t="s">
        <v>98</v>
      </c>
      <c r="S3722" t="s">
        <v>103</v>
      </c>
      <c r="T3722">
        <v>0</v>
      </c>
    </row>
    <row r="3723" spans="1:20" x14ac:dyDescent="0.3">
      <c r="A3723" t="s">
        <v>90</v>
      </c>
      <c r="B3723">
        <v>647288</v>
      </c>
      <c r="C3723">
        <v>828146</v>
      </c>
      <c r="D3723">
        <v>1000</v>
      </c>
      <c r="E3723" t="s">
        <v>18</v>
      </c>
      <c r="F3723">
        <v>10.36</v>
      </c>
      <c r="G3723">
        <v>32.44</v>
      </c>
      <c r="H3723" t="s">
        <v>29</v>
      </c>
      <c r="I3723" s="1">
        <v>40544</v>
      </c>
      <c r="J3723" t="s">
        <v>20</v>
      </c>
      <c r="K3723" t="s">
        <v>36</v>
      </c>
      <c r="L3723" t="s">
        <v>55</v>
      </c>
      <c r="M3723">
        <v>0</v>
      </c>
      <c r="N3723">
        <v>1139.54</v>
      </c>
      <c r="O3723">
        <v>1000</v>
      </c>
      <c r="P3723">
        <v>139.54</v>
      </c>
      <c r="Q3723" s="1">
        <v>41214</v>
      </c>
      <c r="R3723" t="s">
        <v>98</v>
      </c>
      <c r="S3723" t="s">
        <v>103</v>
      </c>
      <c r="T3723">
        <v>0</v>
      </c>
    </row>
    <row r="3724" spans="1:20" x14ac:dyDescent="0.3">
      <c r="A3724" t="s">
        <v>90</v>
      </c>
      <c r="B3724">
        <v>647266</v>
      </c>
      <c r="C3724">
        <v>828119</v>
      </c>
      <c r="D3724">
        <v>7000</v>
      </c>
      <c r="E3724" t="s">
        <v>18</v>
      </c>
      <c r="F3724">
        <v>12.23</v>
      </c>
      <c r="G3724">
        <v>233.27</v>
      </c>
      <c r="H3724" t="s">
        <v>19</v>
      </c>
      <c r="I3724" s="1">
        <v>40544</v>
      </c>
      <c r="J3724" t="s">
        <v>20</v>
      </c>
      <c r="K3724" t="s">
        <v>27</v>
      </c>
      <c r="L3724" t="s">
        <v>55</v>
      </c>
      <c r="M3724">
        <v>0</v>
      </c>
      <c r="N3724">
        <v>7523.22</v>
      </c>
      <c r="O3724">
        <v>7000</v>
      </c>
      <c r="P3724">
        <v>523.22</v>
      </c>
      <c r="Q3724" s="1">
        <v>40787</v>
      </c>
      <c r="R3724" t="s">
        <v>98</v>
      </c>
      <c r="S3724" t="s">
        <v>103</v>
      </c>
      <c r="T3724">
        <v>0</v>
      </c>
    </row>
    <row r="3725" spans="1:20" x14ac:dyDescent="0.3">
      <c r="A3725" t="s">
        <v>90</v>
      </c>
      <c r="B3725">
        <v>643053</v>
      </c>
      <c r="C3725">
        <v>822995</v>
      </c>
      <c r="D3725">
        <v>20000</v>
      </c>
      <c r="E3725" t="s">
        <v>18</v>
      </c>
      <c r="F3725">
        <v>9.6199999999999992</v>
      </c>
      <c r="G3725">
        <v>641.79</v>
      </c>
      <c r="H3725" t="s">
        <v>29</v>
      </c>
      <c r="I3725" s="1">
        <v>40544</v>
      </c>
      <c r="J3725" t="s">
        <v>20</v>
      </c>
      <c r="K3725" t="s">
        <v>49</v>
      </c>
      <c r="L3725" t="s">
        <v>34</v>
      </c>
      <c r="M3725">
        <v>0</v>
      </c>
      <c r="N3725">
        <v>22083.23</v>
      </c>
      <c r="O3725">
        <v>19999.990000000002</v>
      </c>
      <c r="P3725">
        <v>2083.2399999999998</v>
      </c>
      <c r="Q3725" s="1">
        <v>41030</v>
      </c>
      <c r="R3725" t="s">
        <v>98</v>
      </c>
      <c r="S3725" t="s">
        <v>103</v>
      </c>
      <c r="T3725">
        <v>0</v>
      </c>
    </row>
    <row r="3726" spans="1:20" x14ac:dyDescent="0.3">
      <c r="A3726" t="s">
        <v>90</v>
      </c>
      <c r="B3726">
        <v>647260</v>
      </c>
      <c r="C3726">
        <v>828113</v>
      </c>
      <c r="D3726">
        <v>20000</v>
      </c>
      <c r="E3726" t="s">
        <v>18</v>
      </c>
      <c r="F3726">
        <v>8.8800000000000008</v>
      </c>
      <c r="G3726">
        <v>634.88</v>
      </c>
      <c r="H3726" t="s">
        <v>29</v>
      </c>
      <c r="I3726" s="1">
        <v>40544</v>
      </c>
      <c r="J3726" t="s">
        <v>20</v>
      </c>
      <c r="K3726" t="s">
        <v>27</v>
      </c>
      <c r="L3726" t="s">
        <v>42</v>
      </c>
      <c r="M3726">
        <v>0</v>
      </c>
      <c r="N3726">
        <v>22852.45</v>
      </c>
      <c r="O3726">
        <v>20000</v>
      </c>
      <c r="P3726">
        <v>2852.45</v>
      </c>
      <c r="Q3726" s="1">
        <v>41640</v>
      </c>
      <c r="R3726" t="s">
        <v>98</v>
      </c>
      <c r="S3726" t="s">
        <v>103</v>
      </c>
      <c r="T3726">
        <v>0</v>
      </c>
    </row>
    <row r="3727" spans="1:20" x14ac:dyDescent="0.3">
      <c r="A3727" t="s">
        <v>90</v>
      </c>
      <c r="B3727">
        <v>647251</v>
      </c>
      <c r="C3727">
        <v>828105</v>
      </c>
      <c r="D3727">
        <v>12000</v>
      </c>
      <c r="E3727" t="s">
        <v>18</v>
      </c>
      <c r="F3727">
        <v>5.42</v>
      </c>
      <c r="G3727">
        <v>361.92</v>
      </c>
      <c r="H3727" t="s">
        <v>32</v>
      </c>
      <c r="I3727" s="1">
        <v>40544</v>
      </c>
      <c r="J3727" t="s">
        <v>20</v>
      </c>
      <c r="K3727" t="s">
        <v>27</v>
      </c>
      <c r="L3727" t="s">
        <v>51</v>
      </c>
      <c r="M3727">
        <v>0</v>
      </c>
      <c r="N3727">
        <v>12257.46</v>
      </c>
      <c r="O3727">
        <v>12000</v>
      </c>
      <c r="P3727">
        <v>257.45999999999998</v>
      </c>
      <c r="Q3727" s="1">
        <v>40695</v>
      </c>
      <c r="R3727" t="s">
        <v>98</v>
      </c>
      <c r="S3727" t="s">
        <v>103</v>
      </c>
      <c r="T3727">
        <v>0</v>
      </c>
    </row>
    <row r="3728" spans="1:20" x14ac:dyDescent="0.3">
      <c r="A3728" t="s">
        <v>90</v>
      </c>
      <c r="B3728">
        <v>647211</v>
      </c>
      <c r="C3728">
        <v>828060</v>
      </c>
      <c r="D3728">
        <v>22000</v>
      </c>
      <c r="E3728" t="s">
        <v>18</v>
      </c>
      <c r="F3728">
        <v>6.91</v>
      </c>
      <c r="G3728">
        <v>678.4</v>
      </c>
      <c r="H3728" t="s">
        <v>32</v>
      </c>
      <c r="I3728" s="1">
        <v>40544</v>
      </c>
      <c r="J3728" t="s">
        <v>20</v>
      </c>
      <c r="K3728" t="s">
        <v>27</v>
      </c>
      <c r="L3728" t="s">
        <v>42</v>
      </c>
      <c r="M3728">
        <v>0</v>
      </c>
      <c r="N3728">
        <v>23845.48</v>
      </c>
      <c r="O3728">
        <v>22000</v>
      </c>
      <c r="P3728">
        <v>1845.48</v>
      </c>
      <c r="Q3728" s="1">
        <v>41122</v>
      </c>
      <c r="R3728" t="s">
        <v>98</v>
      </c>
      <c r="S3728" t="s">
        <v>103</v>
      </c>
      <c r="T3728">
        <v>0</v>
      </c>
    </row>
    <row r="3729" spans="1:20" x14ac:dyDescent="0.3">
      <c r="A3729" t="s">
        <v>90</v>
      </c>
      <c r="B3729">
        <v>647208</v>
      </c>
      <c r="C3729">
        <v>828056</v>
      </c>
      <c r="D3729">
        <v>2000</v>
      </c>
      <c r="E3729" t="s">
        <v>18</v>
      </c>
      <c r="F3729">
        <v>13.35</v>
      </c>
      <c r="G3729">
        <v>67.73</v>
      </c>
      <c r="H3729" t="s">
        <v>19</v>
      </c>
      <c r="I3729" s="1">
        <v>40544</v>
      </c>
      <c r="J3729" t="s">
        <v>20</v>
      </c>
      <c r="K3729" t="s">
        <v>30</v>
      </c>
      <c r="L3729" t="s">
        <v>51</v>
      </c>
      <c r="M3729">
        <v>0</v>
      </c>
      <c r="N3729">
        <v>2436.5</v>
      </c>
      <c r="O3729">
        <v>2000</v>
      </c>
      <c r="P3729">
        <v>436.5</v>
      </c>
      <c r="Q3729" s="1">
        <v>41640</v>
      </c>
      <c r="R3729" t="s">
        <v>98</v>
      </c>
      <c r="S3729" t="s">
        <v>103</v>
      </c>
      <c r="T3729">
        <v>0</v>
      </c>
    </row>
    <row r="3730" spans="1:20" x14ac:dyDescent="0.3">
      <c r="A3730" t="s">
        <v>90</v>
      </c>
      <c r="B3730">
        <v>646866</v>
      </c>
      <c r="C3730">
        <v>827628</v>
      </c>
      <c r="D3730">
        <v>18000</v>
      </c>
      <c r="E3730" t="s">
        <v>18</v>
      </c>
      <c r="F3730">
        <v>6.17</v>
      </c>
      <c r="G3730">
        <v>548.99</v>
      </c>
      <c r="H3730" t="s">
        <v>32</v>
      </c>
      <c r="I3730" s="1">
        <v>40544</v>
      </c>
      <c r="J3730" t="s">
        <v>20</v>
      </c>
      <c r="K3730" t="s">
        <v>27</v>
      </c>
      <c r="L3730" t="s">
        <v>51</v>
      </c>
      <c r="M3730">
        <v>0</v>
      </c>
      <c r="N3730">
        <v>19720.98</v>
      </c>
      <c r="O3730">
        <v>18000.009999999998</v>
      </c>
      <c r="P3730">
        <v>1720.97</v>
      </c>
      <c r="Q3730" s="1">
        <v>41487</v>
      </c>
      <c r="R3730" t="s">
        <v>98</v>
      </c>
      <c r="S3730" t="s">
        <v>103</v>
      </c>
      <c r="T3730">
        <v>0</v>
      </c>
    </row>
    <row r="3731" spans="1:20" x14ac:dyDescent="0.3">
      <c r="A3731" t="s">
        <v>90</v>
      </c>
      <c r="B3731">
        <v>645312</v>
      </c>
      <c r="C3731">
        <v>825729</v>
      </c>
      <c r="D3731">
        <v>9000</v>
      </c>
      <c r="E3731" t="s">
        <v>43</v>
      </c>
      <c r="F3731">
        <v>9.99</v>
      </c>
      <c r="G3731">
        <v>191.18</v>
      </c>
      <c r="H3731" t="s">
        <v>29</v>
      </c>
      <c r="I3731" s="1">
        <v>40544</v>
      </c>
      <c r="J3731" t="s">
        <v>20</v>
      </c>
      <c r="K3731" t="s">
        <v>30</v>
      </c>
      <c r="L3731" t="s">
        <v>68</v>
      </c>
      <c r="M3731">
        <v>0</v>
      </c>
      <c r="N3731">
        <v>11356.235720000001</v>
      </c>
      <c r="O3731">
        <v>9000</v>
      </c>
      <c r="P3731">
        <v>2356.2399999999998</v>
      </c>
      <c r="Q3731" s="1">
        <v>42005</v>
      </c>
      <c r="R3731" t="s">
        <v>98</v>
      </c>
      <c r="S3731" t="s">
        <v>103</v>
      </c>
      <c r="T3731">
        <v>0</v>
      </c>
    </row>
    <row r="3732" spans="1:20" x14ac:dyDescent="0.3">
      <c r="A3732" t="s">
        <v>90</v>
      </c>
      <c r="B3732">
        <v>647185</v>
      </c>
      <c r="C3732">
        <v>828031</v>
      </c>
      <c r="D3732">
        <v>1000</v>
      </c>
      <c r="E3732" t="s">
        <v>18</v>
      </c>
      <c r="F3732">
        <v>15.57</v>
      </c>
      <c r="G3732">
        <v>34.950000000000003</v>
      </c>
      <c r="H3732" t="s">
        <v>23</v>
      </c>
      <c r="I3732" s="1">
        <v>40544</v>
      </c>
      <c r="J3732" t="s">
        <v>20</v>
      </c>
      <c r="K3732" t="s">
        <v>64</v>
      </c>
      <c r="L3732" t="s">
        <v>81</v>
      </c>
      <c r="M3732">
        <v>0</v>
      </c>
      <c r="N3732">
        <v>1257.43</v>
      </c>
      <c r="O3732">
        <v>1000</v>
      </c>
      <c r="P3732">
        <v>257.43</v>
      </c>
      <c r="Q3732" s="1">
        <v>41640</v>
      </c>
      <c r="R3732" t="s">
        <v>98</v>
      </c>
      <c r="S3732" t="s">
        <v>103</v>
      </c>
      <c r="T3732">
        <v>0</v>
      </c>
    </row>
    <row r="3733" spans="1:20" x14ac:dyDescent="0.3">
      <c r="A3733" t="s">
        <v>90</v>
      </c>
      <c r="B3733">
        <v>647184</v>
      </c>
      <c r="C3733">
        <v>828030</v>
      </c>
      <c r="D3733">
        <v>6000</v>
      </c>
      <c r="E3733" t="s">
        <v>18</v>
      </c>
      <c r="F3733">
        <v>16.690000000000001</v>
      </c>
      <c r="G3733">
        <v>213</v>
      </c>
      <c r="H3733" t="s">
        <v>44</v>
      </c>
      <c r="I3733" s="1">
        <v>40544</v>
      </c>
      <c r="J3733" t="s">
        <v>20</v>
      </c>
      <c r="K3733" t="s">
        <v>27</v>
      </c>
      <c r="L3733" t="s">
        <v>39</v>
      </c>
      <c r="M3733">
        <v>0</v>
      </c>
      <c r="N3733">
        <v>7508.34</v>
      </c>
      <c r="O3733">
        <v>6000</v>
      </c>
      <c r="P3733">
        <v>1508.34</v>
      </c>
      <c r="Q3733" s="1">
        <v>41334</v>
      </c>
      <c r="R3733" t="s">
        <v>98</v>
      </c>
      <c r="S3733" t="s">
        <v>103</v>
      </c>
      <c r="T3733">
        <v>0</v>
      </c>
    </row>
    <row r="3734" spans="1:20" x14ac:dyDescent="0.3">
      <c r="A3734" t="s">
        <v>90</v>
      </c>
      <c r="B3734">
        <v>645685</v>
      </c>
      <c r="C3734">
        <v>826178</v>
      </c>
      <c r="D3734">
        <v>25000</v>
      </c>
      <c r="E3734" t="s">
        <v>18</v>
      </c>
      <c r="F3734">
        <v>10.36</v>
      </c>
      <c r="G3734">
        <v>810.92</v>
      </c>
      <c r="H3734" t="s">
        <v>29</v>
      </c>
      <c r="I3734" s="1">
        <v>40544</v>
      </c>
      <c r="J3734" t="s">
        <v>20</v>
      </c>
      <c r="K3734" t="s">
        <v>27</v>
      </c>
      <c r="L3734" t="s">
        <v>79</v>
      </c>
      <c r="M3734">
        <v>0</v>
      </c>
      <c r="N3734">
        <v>29191.3</v>
      </c>
      <c r="O3734">
        <v>25000</v>
      </c>
      <c r="P3734">
        <v>4191.3</v>
      </c>
      <c r="Q3734" s="1">
        <v>41640</v>
      </c>
      <c r="R3734" t="s">
        <v>98</v>
      </c>
      <c r="S3734" t="s">
        <v>103</v>
      </c>
      <c r="T3734">
        <v>0</v>
      </c>
    </row>
    <row r="3735" spans="1:20" x14ac:dyDescent="0.3">
      <c r="A3735" t="s">
        <v>90</v>
      </c>
      <c r="B3735">
        <v>647166</v>
      </c>
      <c r="C3735">
        <v>828006</v>
      </c>
      <c r="D3735">
        <v>15000</v>
      </c>
      <c r="E3735" t="s">
        <v>43</v>
      </c>
      <c r="F3735">
        <v>10.36</v>
      </c>
      <c r="G3735">
        <v>321.37</v>
      </c>
      <c r="H3735" t="s">
        <v>29</v>
      </c>
      <c r="I3735" s="1">
        <v>40544</v>
      </c>
      <c r="J3735" t="s">
        <v>20</v>
      </c>
      <c r="K3735" t="s">
        <v>21</v>
      </c>
      <c r="L3735" t="s">
        <v>28</v>
      </c>
      <c r="M3735">
        <v>0</v>
      </c>
      <c r="N3735">
        <v>18994.430830000001</v>
      </c>
      <c r="O3735">
        <v>15000</v>
      </c>
      <c r="P3735">
        <v>3994.43</v>
      </c>
      <c r="Q3735" s="1">
        <v>41944</v>
      </c>
      <c r="R3735" t="s">
        <v>98</v>
      </c>
      <c r="S3735" t="s">
        <v>103</v>
      </c>
      <c r="T3735">
        <v>0</v>
      </c>
    </row>
    <row r="3736" spans="1:20" x14ac:dyDescent="0.3">
      <c r="A3736" t="s">
        <v>90</v>
      </c>
      <c r="B3736">
        <v>647160</v>
      </c>
      <c r="C3736">
        <v>827998</v>
      </c>
      <c r="D3736">
        <v>12000</v>
      </c>
      <c r="E3736" t="s">
        <v>18</v>
      </c>
      <c r="F3736">
        <v>9.6199999999999992</v>
      </c>
      <c r="G3736">
        <v>385.07</v>
      </c>
      <c r="H3736" t="s">
        <v>29</v>
      </c>
      <c r="I3736" s="1">
        <v>40544</v>
      </c>
      <c r="J3736" t="s">
        <v>20</v>
      </c>
      <c r="K3736" t="s">
        <v>27</v>
      </c>
      <c r="L3736" t="s">
        <v>51</v>
      </c>
      <c r="M3736">
        <v>0</v>
      </c>
      <c r="N3736">
        <v>13628.84</v>
      </c>
      <c r="O3736">
        <v>12000.01</v>
      </c>
      <c r="P3736">
        <v>1628.83</v>
      </c>
      <c r="Q3736" s="1">
        <v>41275</v>
      </c>
      <c r="R3736" t="s">
        <v>98</v>
      </c>
      <c r="S3736" t="s">
        <v>103</v>
      </c>
      <c r="T3736">
        <v>0</v>
      </c>
    </row>
    <row r="3737" spans="1:20" x14ac:dyDescent="0.3">
      <c r="A3737" t="s">
        <v>90</v>
      </c>
      <c r="B3737">
        <v>647126</v>
      </c>
      <c r="C3737">
        <v>827955</v>
      </c>
      <c r="D3737">
        <v>5000</v>
      </c>
      <c r="E3737" t="s">
        <v>18</v>
      </c>
      <c r="F3737">
        <v>10.36</v>
      </c>
      <c r="G3737">
        <v>162.19</v>
      </c>
      <c r="H3737" t="s">
        <v>29</v>
      </c>
      <c r="I3737" s="1">
        <v>40544</v>
      </c>
      <c r="J3737" t="s">
        <v>20</v>
      </c>
      <c r="K3737" t="s">
        <v>36</v>
      </c>
      <c r="L3737" t="s">
        <v>31</v>
      </c>
      <c r="M3737">
        <v>0</v>
      </c>
      <c r="N3737">
        <v>5799.13</v>
      </c>
      <c r="O3737">
        <v>5000.01</v>
      </c>
      <c r="P3737">
        <v>799.12</v>
      </c>
      <c r="Q3737" s="1">
        <v>41548</v>
      </c>
      <c r="R3737" t="s">
        <v>98</v>
      </c>
      <c r="S3737" t="s">
        <v>103</v>
      </c>
      <c r="T3737">
        <v>0</v>
      </c>
    </row>
    <row r="3738" spans="1:20" x14ac:dyDescent="0.3">
      <c r="A3738" t="s">
        <v>90</v>
      </c>
      <c r="B3738">
        <v>647125</v>
      </c>
      <c r="C3738">
        <v>827953</v>
      </c>
      <c r="D3738">
        <v>9600</v>
      </c>
      <c r="E3738" t="s">
        <v>43</v>
      </c>
      <c r="F3738">
        <v>12.61</v>
      </c>
      <c r="G3738">
        <v>216.52</v>
      </c>
      <c r="H3738" t="s">
        <v>19</v>
      </c>
      <c r="I3738" s="1">
        <v>40544</v>
      </c>
      <c r="J3738" t="s">
        <v>20</v>
      </c>
      <c r="K3738" t="s">
        <v>27</v>
      </c>
      <c r="L3738" t="s">
        <v>33</v>
      </c>
      <c r="M3738">
        <v>0</v>
      </c>
      <c r="N3738">
        <v>12477.68318</v>
      </c>
      <c r="O3738">
        <v>9600</v>
      </c>
      <c r="P3738">
        <v>2877.68</v>
      </c>
      <c r="Q3738" s="1">
        <v>42186</v>
      </c>
      <c r="R3738" t="s">
        <v>98</v>
      </c>
      <c r="S3738" t="s">
        <v>103</v>
      </c>
      <c r="T3738">
        <v>0</v>
      </c>
    </row>
    <row r="3739" spans="1:20" x14ac:dyDescent="0.3">
      <c r="A3739" t="s">
        <v>90</v>
      </c>
      <c r="B3739">
        <v>613181</v>
      </c>
      <c r="C3739">
        <v>786194</v>
      </c>
      <c r="D3739">
        <v>12000</v>
      </c>
      <c r="E3739" t="s">
        <v>18</v>
      </c>
      <c r="F3739">
        <v>10.36</v>
      </c>
      <c r="G3739">
        <v>389.24</v>
      </c>
      <c r="H3739" t="s">
        <v>29</v>
      </c>
      <c r="I3739" s="1">
        <v>40544</v>
      </c>
      <c r="J3739" t="s">
        <v>20</v>
      </c>
      <c r="K3739" t="s">
        <v>40</v>
      </c>
      <c r="L3739" t="s">
        <v>41</v>
      </c>
      <c r="M3739">
        <v>0</v>
      </c>
      <c r="N3739">
        <v>12929.64</v>
      </c>
      <c r="O3739">
        <v>12000</v>
      </c>
      <c r="P3739">
        <v>929.64</v>
      </c>
      <c r="Q3739" s="1">
        <v>40909</v>
      </c>
      <c r="R3739" t="s">
        <v>98</v>
      </c>
      <c r="S3739" t="s">
        <v>103</v>
      </c>
      <c r="T3739">
        <v>0</v>
      </c>
    </row>
    <row r="3740" spans="1:20" x14ac:dyDescent="0.3">
      <c r="A3740" t="s">
        <v>90</v>
      </c>
      <c r="B3740">
        <v>647079</v>
      </c>
      <c r="C3740">
        <v>827891</v>
      </c>
      <c r="D3740">
        <v>4000</v>
      </c>
      <c r="E3740" t="s">
        <v>18</v>
      </c>
      <c r="F3740">
        <v>12.23</v>
      </c>
      <c r="G3740">
        <v>133.30000000000001</v>
      </c>
      <c r="H3740" t="s">
        <v>19</v>
      </c>
      <c r="I3740" s="1">
        <v>40544</v>
      </c>
      <c r="J3740" t="s">
        <v>20</v>
      </c>
      <c r="K3740" t="s">
        <v>36</v>
      </c>
      <c r="L3740" t="s">
        <v>37</v>
      </c>
      <c r="M3740">
        <v>0</v>
      </c>
      <c r="N3740">
        <v>4680.37</v>
      </c>
      <c r="O3740">
        <v>4000</v>
      </c>
      <c r="P3740">
        <v>680.37</v>
      </c>
      <c r="Q3740" s="1">
        <v>41244</v>
      </c>
      <c r="R3740" t="s">
        <v>98</v>
      </c>
      <c r="S3740" t="s">
        <v>103</v>
      </c>
      <c r="T3740">
        <v>0</v>
      </c>
    </row>
    <row r="3741" spans="1:20" x14ac:dyDescent="0.3">
      <c r="A3741" t="s">
        <v>90</v>
      </c>
      <c r="B3741">
        <v>647075</v>
      </c>
      <c r="C3741">
        <v>827886</v>
      </c>
      <c r="D3741">
        <v>2000</v>
      </c>
      <c r="E3741" t="s">
        <v>18</v>
      </c>
      <c r="F3741">
        <v>5.79</v>
      </c>
      <c r="G3741">
        <v>60.66</v>
      </c>
      <c r="H3741" t="s">
        <v>32</v>
      </c>
      <c r="I3741" s="1">
        <v>40544</v>
      </c>
      <c r="J3741" t="s">
        <v>20</v>
      </c>
      <c r="K3741" t="s">
        <v>59</v>
      </c>
      <c r="L3741" t="s">
        <v>51</v>
      </c>
      <c r="M3741">
        <v>0</v>
      </c>
      <c r="N3741">
        <v>2182.56</v>
      </c>
      <c r="O3741">
        <v>2000</v>
      </c>
      <c r="P3741">
        <v>182.56</v>
      </c>
      <c r="Q3741" s="1">
        <v>41640</v>
      </c>
      <c r="R3741" t="s">
        <v>98</v>
      </c>
      <c r="S3741" t="s">
        <v>103</v>
      </c>
      <c r="T3741">
        <v>0</v>
      </c>
    </row>
    <row r="3742" spans="1:20" x14ac:dyDescent="0.3">
      <c r="A3742" t="s">
        <v>90</v>
      </c>
      <c r="B3742">
        <v>644049</v>
      </c>
      <c r="C3742">
        <v>824190</v>
      </c>
      <c r="D3742">
        <v>15000</v>
      </c>
      <c r="E3742" t="s">
        <v>43</v>
      </c>
      <c r="F3742">
        <v>10.36</v>
      </c>
      <c r="G3742">
        <v>321.37</v>
      </c>
      <c r="H3742" t="s">
        <v>29</v>
      </c>
      <c r="I3742" s="1">
        <v>40544</v>
      </c>
      <c r="J3742" t="s">
        <v>65</v>
      </c>
      <c r="K3742" t="s">
        <v>27</v>
      </c>
      <c r="L3742" t="s">
        <v>28</v>
      </c>
      <c r="M3742">
        <v>353.25</v>
      </c>
      <c r="N3742">
        <v>18911.25</v>
      </c>
      <c r="O3742">
        <v>14646.74</v>
      </c>
      <c r="P3742">
        <v>4264.51</v>
      </c>
      <c r="Q3742" s="1">
        <v>42370</v>
      </c>
      <c r="R3742" t="s">
        <v>98</v>
      </c>
      <c r="S3742" t="s">
        <v>103</v>
      </c>
      <c r="T3742">
        <v>0</v>
      </c>
    </row>
    <row r="3743" spans="1:20" x14ac:dyDescent="0.3">
      <c r="A3743" t="s">
        <v>90</v>
      </c>
      <c r="B3743">
        <v>647057</v>
      </c>
      <c r="C3743">
        <v>827861</v>
      </c>
      <c r="D3743">
        <v>4000</v>
      </c>
      <c r="E3743" t="s">
        <v>18</v>
      </c>
      <c r="F3743">
        <v>12.23</v>
      </c>
      <c r="G3743">
        <v>133.30000000000001</v>
      </c>
      <c r="H3743" t="s">
        <v>19</v>
      </c>
      <c r="I3743" s="1">
        <v>40544</v>
      </c>
      <c r="J3743" t="s">
        <v>20</v>
      </c>
      <c r="K3743" t="s">
        <v>47</v>
      </c>
      <c r="L3743" t="s">
        <v>56</v>
      </c>
      <c r="M3743">
        <v>0</v>
      </c>
      <c r="N3743">
        <v>4623.74</v>
      </c>
      <c r="O3743">
        <v>4000</v>
      </c>
      <c r="P3743">
        <v>623.74</v>
      </c>
      <c r="Q3743" s="1">
        <v>41153</v>
      </c>
      <c r="R3743" t="s">
        <v>98</v>
      </c>
      <c r="S3743" t="s">
        <v>103</v>
      </c>
      <c r="T3743">
        <v>0</v>
      </c>
    </row>
    <row r="3744" spans="1:20" x14ac:dyDescent="0.3">
      <c r="A3744" t="s">
        <v>90</v>
      </c>
      <c r="B3744">
        <v>646992</v>
      </c>
      <c r="C3744">
        <v>827783</v>
      </c>
      <c r="D3744">
        <v>6000</v>
      </c>
      <c r="E3744" t="s">
        <v>18</v>
      </c>
      <c r="F3744">
        <v>6.91</v>
      </c>
      <c r="G3744">
        <v>185.02</v>
      </c>
      <c r="H3744" t="s">
        <v>32</v>
      </c>
      <c r="I3744" s="1">
        <v>40544</v>
      </c>
      <c r="J3744" t="s">
        <v>20</v>
      </c>
      <c r="K3744" t="s">
        <v>24</v>
      </c>
      <c r="L3744" t="s">
        <v>51</v>
      </c>
      <c r="M3744">
        <v>0</v>
      </c>
      <c r="N3744">
        <v>6660.23</v>
      </c>
      <c r="O3744">
        <v>6000</v>
      </c>
      <c r="P3744">
        <v>660.23</v>
      </c>
      <c r="Q3744" s="1">
        <v>41640</v>
      </c>
      <c r="R3744" t="s">
        <v>98</v>
      </c>
      <c r="S3744" t="s">
        <v>103</v>
      </c>
      <c r="T3744">
        <v>0</v>
      </c>
    </row>
    <row r="3745" spans="1:20" x14ac:dyDescent="0.3">
      <c r="A3745" t="s">
        <v>90</v>
      </c>
      <c r="B3745">
        <v>646690</v>
      </c>
      <c r="C3745">
        <v>827398</v>
      </c>
      <c r="D3745">
        <v>15000</v>
      </c>
      <c r="E3745" t="s">
        <v>18</v>
      </c>
      <c r="F3745">
        <v>8.8800000000000008</v>
      </c>
      <c r="G3745">
        <v>476.16</v>
      </c>
      <c r="H3745" t="s">
        <v>29</v>
      </c>
      <c r="I3745" s="1">
        <v>40544</v>
      </c>
      <c r="J3745" t="s">
        <v>20</v>
      </c>
      <c r="K3745" t="s">
        <v>66</v>
      </c>
      <c r="L3745" t="s">
        <v>28</v>
      </c>
      <c r="M3745">
        <v>0</v>
      </c>
      <c r="N3745">
        <v>15810.87</v>
      </c>
      <c r="O3745">
        <v>15000</v>
      </c>
      <c r="P3745">
        <v>810.87</v>
      </c>
      <c r="Q3745" s="1">
        <v>40817</v>
      </c>
      <c r="R3745" t="s">
        <v>98</v>
      </c>
      <c r="S3745" t="s">
        <v>103</v>
      </c>
      <c r="T3745">
        <v>0</v>
      </c>
    </row>
    <row r="3746" spans="1:20" x14ac:dyDescent="0.3">
      <c r="A3746" t="s">
        <v>90</v>
      </c>
      <c r="B3746">
        <v>646974</v>
      </c>
      <c r="C3746">
        <v>827760</v>
      </c>
      <c r="D3746">
        <v>3000</v>
      </c>
      <c r="E3746" t="s">
        <v>18</v>
      </c>
      <c r="F3746">
        <v>6.91</v>
      </c>
      <c r="G3746">
        <v>92.51</v>
      </c>
      <c r="H3746" t="s">
        <v>32</v>
      </c>
      <c r="I3746" s="1">
        <v>40544</v>
      </c>
      <c r="J3746" t="s">
        <v>26</v>
      </c>
      <c r="K3746" t="s">
        <v>24</v>
      </c>
      <c r="L3746" t="s">
        <v>51</v>
      </c>
      <c r="M3746">
        <v>0</v>
      </c>
      <c r="N3746">
        <v>2324.8000000000002</v>
      </c>
      <c r="O3746">
        <v>2082.25</v>
      </c>
      <c r="P3746">
        <v>227.57</v>
      </c>
      <c r="Q3746" s="1">
        <v>41061</v>
      </c>
      <c r="R3746" t="s">
        <v>98</v>
      </c>
      <c r="S3746" t="s">
        <v>104</v>
      </c>
      <c r="T3746">
        <v>1</v>
      </c>
    </row>
    <row r="3747" spans="1:20" x14ac:dyDescent="0.3">
      <c r="A3747" t="s">
        <v>90</v>
      </c>
      <c r="B3747">
        <v>621987</v>
      </c>
      <c r="C3747">
        <v>797163</v>
      </c>
      <c r="D3747">
        <v>5000</v>
      </c>
      <c r="E3747" t="s">
        <v>18</v>
      </c>
      <c r="F3747">
        <v>6.54</v>
      </c>
      <c r="G3747">
        <v>153.34</v>
      </c>
      <c r="H3747" t="s">
        <v>32</v>
      </c>
      <c r="I3747" s="1">
        <v>40544</v>
      </c>
      <c r="J3747" t="s">
        <v>20</v>
      </c>
      <c r="K3747" t="s">
        <v>53</v>
      </c>
      <c r="L3747" t="s">
        <v>51</v>
      </c>
      <c r="M3747">
        <v>0</v>
      </c>
      <c r="N3747">
        <v>5518.74</v>
      </c>
      <c r="O3747">
        <v>5000</v>
      </c>
      <c r="P3747">
        <v>518.74</v>
      </c>
      <c r="Q3747" s="1">
        <v>41640</v>
      </c>
      <c r="R3747" t="s">
        <v>98</v>
      </c>
      <c r="S3747" t="s">
        <v>103</v>
      </c>
      <c r="T3747">
        <v>0</v>
      </c>
    </row>
    <row r="3748" spans="1:20" x14ac:dyDescent="0.3">
      <c r="A3748" t="s">
        <v>90</v>
      </c>
      <c r="B3748">
        <v>646797</v>
      </c>
      <c r="C3748">
        <v>827546</v>
      </c>
      <c r="D3748">
        <v>5000</v>
      </c>
      <c r="E3748" t="s">
        <v>18</v>
      </c>
      <c r="F3748">
        <v>13.35</v>
      </c>
      <c r="G3748">
        <v>169.32</v>
      </c>
      <c r="H3748" t="s">
        <v>19</v>
      </c>
      <c r="I3748" s="1">
        <v>40544</v>
      </c>
      <c r="J3748" t="s">
        <v>20</v>
      </c>
      <c r="K3748" t="s">
        <v>27</v>
      </c>
      <c r="L3748" t="s">
        <v>81</v>
      </c>
      <c r="M3748">
        <v>0</v>
      </c>
      <c r="N3748">
        <v>5792.77</v>
      </c>
      <c r="O3748">
        <v>5000</v>
      </c>
      <c r="P3748">
        <v>792.77</v>
      </c>
      <c r="Q3748" s="1">
        <v>41091</v>
      </c>
      <c r="R3748" t="s">
        <v>98</v>
      </c>
      <c r="S3748" t="s">
        <v>103</v>
      </c>
      <c r="T3748">
        <v>0</v>
      </c>
    </row>
    <row r="3749" spans="1:20" x14ac:dyDescent="0.3">
      <c r="A3749" t="s">
        <v>90</v>
      </c>
      <c r="B3749">
        <v>646958</v>
      </c>
      <c r="C3749">
        <v>827742</v>
      </c>
      <c r="D3749">
        <v>5000</v>
      </c>
      <c r="E3749" t="s">
        <v>43</v>
      </c>
      <c r="F3749">
        <v>13.72</v>
      </c>
      <c r="G3749">
        <v>115.62</v>
      </c>
      <c r="H3749" t="s">
        <v>19</v>
      </c>
      <c r="I3749" s="1">
        <v>40544</v>
      </c>
      <c r="J3749" t="s">
        <v>26</v>
      </c>
      <c r="K3749" t="s">
        <v>59</v>
      </c>
      <c r="L3749" t="s">
        <v>22</v>
      </c>
      <c r="M3749">
        <v>0</v>
      </c>
      <c r="N3749">
        <v>2635.4</v>
      </c>
      <c r="O3749">
        <v>1369.99</v>
      </c>
      <c r="P3749">
        <v>1044.42</v>
      </c>
      <c r="Q3749" s="1">
        <v>41214</v>
      </c>
      <c r="R3749" t="s">
        <v>98</v>
      </c>
      <c r="S3749" t="s">
        <v>104</v>
      </c>
      <c r="T3749">
        <v>1</v>
      </c>
    </row>
    <row r="3750" spans="1:20" x14ac:dyDescent="0.3">
      <c r="A3750" t="s">
        <v>90</v>
      </c>
      <c r="B3750">
        <v>646957</v>
      </c>
      <c r="C3750">
        <v>827741</v>
      </c>
      <c r="D3750">
        <v>16000</v>
      </c>
      <c r="E3750" t="s">
        <v>43</v>
      </c>
      <c r="F3750">
        <v>12.23</v>
      </c>
      <c r="G3750">
        <v>357.78</v>
      </c>
      <c r="H3750" t="s">
        <v>19</v>
      </c>
      <c r="I3750" s="1">
        <v>40544</v>
      </c>
      <c r="J3750" t="s">
        <v>87</v>
      </c>
      <c r="K3750" t="s">
        <v>27</v>
      </c>
      <c r="L3750" t="s">
        <v>34</v>
      </c>
      <c r="M3750">
        <v>1781.15</v>
      </c>
      <c r="N3750">
        <v>19630.669999999998</v>
      </c>
      <c r="O3750">
        <v>14218.84</v>
      </c>
      <c r="P3750">
        <v>5393.94</v>
      </c>
      <c r="Q3750" s="1">
        <v>42217</v>
      </c>
      <c r="R3750" t="s">
        <v>98</v>
      </c>
      <c r="S3750" t="s">
        <v>104</v>
      </c>
      <c r="T3750">
        <v>1</v>
      </c>
    </row>
    <row r="3751" spans="1:20" x14ac:dyDescent="0.3">
      <c r="A3751" t="s">
        <v>90</v>
      </c>
      <c r="B3751">
        <v>646959</v>
      </c>
      <c r="C3751">
        <v>827743</v>
      </c>
      <c r="D3751">
        <v>7000</v>
      </c>
      <c r="E3751" t="s">
        <v>43</v>
      </c>
      <c r="F3751">
        <v>15.57</v>
      </c>
      <c r="G3751">
        <v>168.64</v>
      </c>
      <c r="H3751" t="s">
        <v>23</v>
      </c>
      <c r="I3751" s="1">
        <v>40544</v>
      </c>
      <c r="J3751" t="s">
        <v>20</v>
      </c>
      <c r="K3751" t="s">
        <v>24</v>
      </c>
      <c r="L3751" t="s">
        <v>58</v>
      </c>
      <c r="M3751">
        <v>0</v>
      </c>
      <c r="N3751">
        <v>10009.70666</v>
      </c>
      <c r="O3751">
        <v>7000</v>
      </c>
      <c r="P3751">
        <v>3009.71</v>
      </c>
      <c r="Q3751" s="1">
        <v>42064</v>
      </c>
      <c r="R3751" t="s">
        <v>98</v>
      </c>
      <c r="S3751" t="s">
        <v>103</v>
      </c>
      <c r="T3751">
        <v>0</v>
      </c>
    </row>
    <row r="3752" spans="1:20" x14ac:dyDescent="0.3">
      <c r="A3752" t="s">
        <v>90</v>
      </c>
      <c r="B3752">
        <v>633878</v>
      </c>
      <c r="C3752">
        <v>812059</v>
      </c>
      <c r="D3752">
        <v>18000</v>
      </c>
      <c r="E3752" t="s">
        <v>43</v>
      </c>
      <c r="F3752">
        <v>10.36</v>
      </c>
      <c r="G3752">
        <v>385.65</v>
      </c>
      <c r="H3752" t="s">
        <v>29</v>
      </c>
      <c r="I3752" s="1">
        <v>40544</v>
      </c>
      <c r="J3752" t="s">
        <v>20</v>
      </c>
      <c r="K3752" t="s">
        <v>21</v>
      </c>
      <c r="L3752" t="s">
        <v>22</v>
      </c>
      <c r="M3752">
        <v>0</v>
      </c>
      <c r="N3752">
        <v>21887.66</v>
      </c>
      <c r="O3752">
        <v>17999.990000000002</v>
      </c>
      <c r="P3752">
        <v>3887.67</v>
      </c>
      <c r="Q3752" s="1">
        <v>41518</v>
      </c>
      <c r="R3752" t="s">
        <v>98</v>
      </c>
      <c r="S3752" t="s">
        <v>103</v>
      </c>
      <c r="T3752">
        <v>0</v>
      </c>
    </row>
    <row r="3753" spans="1:20" x14ac:dyDescent="0.3">
      <c r="A3753" t="s">
        <v>90</v>
      </c>
      <c r="B3753">
        <v>645795</v>
      </c>
      <c r="C3753">
        <v>826308</v>
      </c>
      <c r="D3753">
        <v>15000</v>
      </c>
      <c r="E3753" t="s">
        <v>43</v>
      </c>
      <c r="F3753">
        <v>10.36</v>
      </c>
      <c r="G3753">
        <v>321.37</v>
      </c>
      <c r="H3753" t="s">
        <v>29</v>
      </c>
      <c r="I3753" s="1">
        <v>40544</v>
      </c>
      <c r="J3753" t="s">
        <v>20</v>
      </c>
      <c r="K3753" t="s">
        <v>27</v>
      </c>
      <c r="L3753" t="s">
        <v>28</v>
      </c>
      <c r="M3753">
        <v>0</v>
      </c>
      <c r="N3753">
        <v>17701.04</v>
      </c>
      <c r="O3753">
        <v>15000</v>
      </c>
      <c r="P3753">
        <v>2701.04</v>
      </c>
      <c r="Q3753" s="1">
        <v>41306</v>
      </c>
      <c r="R3753" t="s">
        <v>98</v>
      </c>
      <c r="S3753" t="s">
        <v>103</v>
      </c>
      <c r="T3753">
        <v>0</v>
      </c>
    </row>
    <row r="3754" spans="1:20" x14ac:dyDescent="0.3">
      <c r="A3754" t="s">
        <v>90</v>
      </c>
      <c r="B3754">
        <v>638674</v>
      </c>
      <c r="C3754">
        <v>818096</v>
      </c>
      <c r="D3754">
        <v>8000</v>
      </c>
      <c r="E3754" t="s">
        <v>18</v>
      </c>
      <c r="F3754">
        <v>12.61</v>
      </c>
      <c r="G3754">
        <v>268.06</v>
      </c>
      <c r="H3754" t="s">
        <v>19</v>
      </c>
      <c r="I3754" s="1">
        <v>40544</v>
      </c>
      <c r="J3754" t="s">
        <v>20</v>
      </c>
      <c r="K3754" t="s">
        <v>27</v>
      </c>
      <c r="L3754" t="s">
        <v>57</v>
      </c>
      <c r="M3754">
        <v>0</v>
      </c>
      <c r="N3754">
        <v>9646.4500000000007</v>
      </c>
      <c r="O3754">
        <v>8000</v>
      </c>
      <c r="P3754">
        <v>1646.45</v>
      </c>
      <c r="Q3754" s="1">
        <v>41640</v>
      </c>
      <c r="R3754" t="s">
        <v>98</v>
      </c>
      <c r="S3754" t="s">
        <v>103</v>
      </c>
      <c r="T3754">
        <v>0</v>
      </c>
    </row>
    <row r="3755" spans="1:20" x14ac:dyDescent="0.3">
      <c r="A3755" t="s">
        <v>90</v>
      </c>
      <c r="B3755">
        <v>646908</v>
      </c>
      <c r="C3755">
        <v>827682</v>
      </c>
      <c r="D3755">
        <v>7000</v>
      </c>
      <c r="E3755" t="s">
        <v>18</v>
      </c>
      <c r="F3755">
        <v>9.6199999999999992</v>
      </c>
      <c r="G3755">
        <v>224.63</v>
      </c>
      <c r="H3755" t="s">
        <v>29</v>
      </c>
      <c r="I3755" s="1">
        <v>40544</v>
      </c>
      <c r="J3755" t="s">
        <v>20</v>
      </c>
      <c r="K3755" t="s">
        <v>27</v>
      </c>
      <c r="L3755" t="s">
        <v>57</v>
      </c>
      <c r="M3755">
        <v>0</v>
      </c>
      <c r="N3755">
        <v>7164.76</v>
      </c>
      <c r="O3755">
        <v>7000</v>
      </c>
      <c r="P3755">
        <v>164.76</v>
      </c>
      <c r="Q3755" s="1">
        <v>40664</v>
      </c>
      <c r="R3755" t="s">
        <v>98</v>
      </c>
      <c r="S3755" t="s">
        <v>103</v>
      </c>
      <c r="T3755">
        <v>0</v>
      </c>
    </row>
    <row r="3756" spans="1:20" x14ac:dyDescent="0.3">
      <c r="A3756" t="s">
        <v>90</v>
      </c>
      <c r="B3756">
        <v>646901</v>
      </c>
      <c r="C3756">
        <v>827671</v>
      </c>
      <c r="D3756">
        <v>12000</v>
      </c>
      <c r="E3756" t="s">
        <v>18</v>
      </c>
      <c r="F3756">
        <v>13.35</v>
      </c>
      <c r="G3756">
        <v>406.36</v>
      </c>
      <c r="H3756" t="s">
        <v>19</v>
      </c>
      <c r="I3756" s="1">
        <v>40544</v>
      </c>
      <c r="J3756" t="s">
        <v>20</v>
      </c>
      <c r="K3756" t="s">
        <v>27</v>
      </c>
      <c r="L3756" t="s">
        <v>55</v>
      </c>
      <c r="M3756">
        <v>0</v>
      </c>
      <c r="N3756">
        <v>14621.97</v>
      </c>
      <c r="O3756">
        <v>12000.02</v>
      </c>
      <c r="P3756">
        <v>2621.95</v>
      </c>
      <c r="Q3756" s="1">
        <v>41640</v>
      </c>
      <c r="R3756" t="s">
        <v>98</v>
      </c>
      <c r="S3756" t="s">
        <v>103</v>
      </c>
      <c r="T3756">
        <v>0</v>
      </c>
    </row>
    <row r="3757" spans="1:20" x14ac:dyDescent="0.3">
      <c r="A3757" t="s">
        <v>90</v>
      </c>
      <c r="B3757">
        <v>632739</v>
      </c>
      <c r="C3757">
        <v>810569</v>
      </c>
      <c r="D3757">
        <v>23800</v>
      </c>
      <c r="E3757" t="s">
        <v>18</v>
      </c>
      <c r="F3757">
        <v>6.91</v>
      </c>
      <c r="G3757">
        <v>733.9</v>
      </c>
      <c r="H3757" t="s">
        <v>32</v>
      </c>
      <c r="I3757" s="1">
        <v>40544</v>
      </c>
      <c r="J3757" t="s">
        <v>20</v>
      </c>
      <c r="K3757" t="s">
        <v>27</v>
      </c>
      <c r="L3757" t="s">
        <v>51</v>
      </c>
      <c r="M3757">
        <v>0</v>
      </c>
      <c r="N3757">
        <v>26419.78</v>
      </c>
      <c r="O3757">
        <v>23800</v>
      </c>
      <c r="P3757">
        <v>2619.7800000000002</v>
      </c>
      <c r="Q3757" s="1">
        <v>41640</v>
      </c>
      <c r="R3757" t="s">
        <v>98</v>
      </c>
      <c r="S3757" t="s">
        <v>103</v>
      </c>
      <c r="T3757">
        <v>0</v>
      </c>
    </row>
    <row r="3758" spans="1:20" x14ac:dyDescent="0.3">
      <c r="A3758" t="s">
        <v>90</v>
      </c>
      <c r="B3758">
        <v>646216</v>
      </c>
      <c r="C3758">
        <v>826808</v>
      </c>
      <c r="D3758">
        <v>1000</v>
      </c>
      <c r="E3758" t="s">
        <v>18</v>
      </c>
      <c r="F3758">
        <v>9.25</v>
      </c>
      <c r="G3758">
        <v>31.92</v>
      </c>
      <c r="H3758" t="s">
        <v>29</v>
      </c>
      <c r="I3758" s="1">
        <v>40544</v>
      </c>
      <c r="J3758" t="s">
        <v>20</v>
      </c>
      <c r="K3758" t="s">
        <v>27</v>
      </c>
      <c r="L3758" t="s">
        <v>31</v>
      </c>
      <c r="M3758">
        <v>0</v>
      </c>
      <c r="N3758">
        <v>1148.27</v>
      </c>
      <c r="O3758">
        <v>1000</v>
      </c>
      <c r="P3758">
        <v>148.27000000000001</v>
      </c>
      <c r="Q3758" s="1">
        <v>41640</v>
      </c>
      <c r="R3758" t="s">
        <v>98</v>
      </c>
      <c r="S3758" t="s">
        <v>103</v>
      </c>
      <c r="T3758">
        <v>0</v>
      </c>
    </row>
    <row r="3759" spans="1:20" x14ac:dyDescent="0.3">
      <c r="A3759" t="s">
        <v>90</v>
      </c>
      <c r="B3759">
        <v>643484</v>
      </c>
      <c r="C3759">
        <v>823509</v>
      </c>
      <c r="D3759">
        <v>15000</v>
      </c>
      <c r="E3759" t="s">
        <v>43</v>
      </c>
      <c r="F3759">
        <v>18.54</v>
      </c>
      <c r="G3759">
        <v>385.33</v>
      </c>
      <c r="H3759" t="s">
        <v>60</v>
      </c>
      <c r="I3759" s="1">
        <v>40544</v>
      </c>
      <c r="J3759" t="s">
        <v>26</v>
      </c>
      <c r="K3759" t="s">
        <v>27</v>
      </c>
      <c r="L3759" t="s">
        <v>51</v>
      </c>
      <c r="M3759">
        <v>0</v>
      </c>
      <c r="N3759">
        <v>5487.07</v>
      </c>
      <c r="O3759">
        <v>1624</v>
      </c>
      <c r="P3759">
        <v>3863.07</v>
      </c>
      <c r="Q3759" s="1">
        <v>41091</v>
      </c>
      <c r="R3759" t="s">
        <v>98</v>
      </c>
      <c r="S3759" t="s">
        <v>104</v>
      </c>
      <c r="T3759">
        <v>1</v>
      </c>
    </row>
    <row r="3760" spans="1:20" x14ac:dyDescent="0.3">
      <c r="A3760" t="s">
        <v>90</v>
      </c>
      <c r="B3760">
        <v>646871</v>
      </c>
      <c r="C3760">
        <v>827632</v>
      </c>
      <c r="D3760">
        <v>10000</v>
      </c>
      <c r="E3760" t="s">
        <v>18</v>
      </c>
      <c r="F3760">
        <v>9.25</v>
      </c>
      <c r="G3760">
        <v>319.17</v>
      </c>
      <c r="H3760" t="s">
        <v>29</v>
      </c>
      <c r="I3760" s="1">
        <v>40544</v>
      </c>
      <c r="J3760" t="s">
        <v>20</v>
      </c>
      <c r="K3760" t="s">
        <v>59</v>
      </c>
      <c r="L3760" t="s">
        <v>51</v>
      </c>
      <c r="M3760">
        <v>0</v>
      </c>
      <c r="N3760">
        <v>11485.27</v>
      </c>
      <c r="O3760">
        <v>10000</v>
      </c>
      <c r="P3760">
        <v>1485.27</v>
      </c>
      <c r="Q3760" s="1">
        <v>41640</v>
      </c>
      <c r="R3760" t="s">
        <v>98</v>
      </c>
      <c r="S3760" t="s">
        <v>103</v>
      </c>
      <c r="T3760">
        <v>0</v>
      </c>
    </row>
    <row r="3761" spans="1:20" x14ac:dyDescent="0.3">
      <c r="A3761" t="s">
        <v>90</v>
      </c>
      <c r="B3761">
        <v>646755</v>
      </c>
      <c r="C3761">
        <v>827488</v>
      </c>
      <c r="D3761">
        <v>18000</v>
      </c>
      <c r="E3761" t="s">
        <v>18</v>
      </c>
      <c r="F3761">
        <v>13.35</v>
      </c>
      <c r="G3761">
        <v>609.54</v>
      </c>
      <c r="H3761" t="s">
        <v>19</v>
      </c>
      <c r="I3761" s="1">
        <v>40544</v>
      </c>
      <c r="J3761" t="s">
        <v>20</v>
      </c>
      <c r="K3761" t="s">
        <v>27</v>
      </c>
      <c r="L3761" t="s">
        <v>54</v>
      </c>
      <c r="M3761">
        <v>0</v>
      </c>
      <c r="N3761">
        <v>21935.27</v>
      </c>
      <c r="O3761">
        <v>18000</v>
      </c>
      <c r="P3761">
        <v>3935.27</v>
      </c>
      <c r="Q3761" s="1">
        <v>41640</v>
      </c>
      <c r="R3761" t="s">
        <v>98</v>
      </c>
      <c r="S3761" t="s">
        <v>103</v>
      </c>
      <c r="T3761">
        <v>0</v>
      </c>
    </row>
    <row r="3762" spans="1:20" x14ac:dyDescent="0.3">
      <c r="A3762" t="s">
        <v>90</v>
      </c>
      <c r="B3762">
        <v>637120</v>
      </c>
      <c r="C3762">
        <v>816158</v>
      </c>
      <c r="D3762">
        <v>25000</v>
      </c>
      <c r="E3762" t="s">
        <v>18</v>
      </c>
      <c r="F3762">
        <v>14.83</v>
      </c>
      <c r="G3762">
        <v>864.56</v>
      </c>
      <c r="H3762" t="s">
        <v>23</v>
      </c>
      <c r="I3762" s="1">
        <v>40544</v>
      </c>
      <c r="J3762" t="s">
        <v>20</v>
      </c>
      <c r="K3762" t="s">
        <v>27</v>
      </c>
      <c r="L3762" t="s">
        <v>42</v>
      </c>
      <c r="M3762">
        <v>0</v>
      </c>
      <c r="N3762">
        <v>31113.49</v>
      </c>
      <c r="O3762">
        <v>25000</v>
      </c>
      <c r="P3762">
        <v>6113.49</v>
      </c>
      <c r="Q3762" s="1">
        <v>41640</v>
      </c>
      <c r="R3762" t="s">
        <v>98</v>
      </c>
      <c r="S3762" t="s">
        <v>103</v>
      </c>
      <c r="T3762">
        <v>0</v>
      </c>
    </row>
    <row r="3763" spans="1:20" x14ac:dyDescent="0.3">
      <c r="A3763" t="s">
        <v>90</v>
      </c>
      <c r="B3763">
        <v>646550</v>
      </c>
      <c r="C3763">
        <v>827235</v>
      </c>
      <c r="D3763">
        <v>25000</v>
      </c>
      <c r="E3763" t="s">
        <v>43</v>
      </c>
      <c r="F3763">
        <v>15.2</v>
      </c>
      <c r="G3763">
        <v>597.38</v>
      </c>
      <c r="H3763" t="s">
        <v>23</v>
      </c>
      <c r="I3763" s="1">
        <v>40544</v>
      </c>
      <c r="J3763" t="s">
        <v>20</v>
      </c>
      <c r="K3763" t="s">
        <v>24</v>
      </c>
      <c r="L3763" t="s">
        <v>51</v>
      </c>
      <c r="M3763">
        <v>0</v>
      </c>
      <c r="N3763">
        <v>35124.642390000001</v>
      </c>
      <c r="O3763">
        <v>25000</v>
      </c>
      <c r="P3763">
        <v>10124.64</v>
      </c>
      <c r="Q3763" s="1">
        <v>41944</v>
      </c>
      <c r="R3763" t="s">
        <v>98</v>
      </c>
      <c r="S3763" t="s">
        <v>103</v>
      </c>
      <c r="T3763">
        <v>0</v>
      </c>
    </row>
    <row r="3764" spans="1:20" x14ac:dyDescent="0.3">
      <c r="A3764" t="s">
        <v>90</v>
      </c>
      <c r="B3764">
        <v>646670</v>
      </c>
      <c r="C3764">
        <v>827383</v>
      </c>
      <c r="D3764">
        <v>12000</v>
      </c>
      <c r="E3764" t="s">
        <v>18</v>
      </c>
      <c r="F3764">
        <v>9.99</v>
      </c>
      <c r="G3764">
        <v>387.15</v>
      </c>
      <c r="H3764" t="s">
        <v>29</v>
      </c>
      <c r="I3764" s="1">
        <v>40544</v>
      </c>
      <c r="J3764" t="s">
        <v>20</v>
      </c>
      <c r="K3764" t="s">
        <v>27</v>
      </c>
      <c r="L3764" t="s">
        <v>57</v>
      </c>
      <c r="M3764">
        <v>0</v>
      </c>
      <c r="N3764">
        <v>13882.77</v>
      </c>
      <c r="O3764">
        <v>12000</v>
      </c>
      <c r="P3764">
        <v>1882.77</v>
      </c>
      <c r="Q3764" s="1">
        <v>41487</v>
      </c>
      <c r="R3764" t="s">
        <v>98</v>
      </c>
      <c r="S3764" t="s">
        <v>103</v>
      </c>
      <c r="T3764">
        <v>0</v>
      </c>
    </row>
    <row r="3765" spans="1:20" x14ac:dyDescent="0.3">
      <c r="A3765" t="s">
        <v>90</v>
      </c>
      <c r="B3765">
        <v>646705</v>
      </c>
      <c r="C3765">
        <v>827423</v>
      </c>
      <c r="D3765">
        <v>9000</v>
      </c>
      <c r="E3765" t="s">
        <v>18</v>
      </c>
      <c r="F3765">
        <v>12.23</v>
      </c>
      <c r="G3765">
        <v>299.92</v>
      </c>
      <c r="H3765" t="s">
        <v>19</v>
      </c>
      <c r="I3765" s="1">
        <v>40544</v>
      </c>
      <c r="J3765" t="s">
        <v>20</v>
      </c>
      <c r="K3765" t="s">
        <v>47</v>
      </c>
      <c r="L3765" t="s">
        <v>41</v>
      </c>
      <c r="M3765">
        <v>0</v>
      </c>
      <c r="N3765">
        <v>9929.5300000000007</v>
      </c>
      <c r="O3765">
        <v>9000</v>
      </c>
      <c r="P3765">
        <v>929.53</v>
      </c>
      <c r="Q3765" s="1">
        <v>41244</v>
      </c>
      <c r="R3765" t="s">
        <v>98</v>
      </c>
      <c r="S3765" t="s">
        <v>103</v>
      </c>
      <c r="T3765">
        <v>0</v>
      </c>
    </row>
    <row r="3766" spans="1:20" x14ac:dyDescent="0.3">
      <c r="A3766" t="s">
        <v>90</v>
      </c>
      <c r="B3766">
        <v>645333</v>
      </c>
      <c r="C3766">
        <v>825756</v>
      </c>
      <c r="D3766">
        <v>11400</v>
      </c>
      <c r="E3766" t="s">
        <v>43</v>
      </c>
      <c r="F3766">
        <v>15.57</v>
      </c>
      <c r="G3766">
        <v>274.63</v>
      </c>
      <c r="H3766" t="s">
        <v>23</v>
      </c>
      <c r="I3766" s="1">
        <v>40544</v>
      </c>
      <c r="J3766" t="s">
        <v>65</v>
      </c>
      <c r="K3766" t="s">
        <v>47</v>
      </c>
      <c r="L3766" t="s">
        <v>41</v>
      </c>
      <c r="M3766">
        <v>24.72</v>
      </c>
      <c r="N3766">
        <v>16454.759999999998</v>
      </c>
      <c r="O3766">
        <v>11375.27</v>
      </c>
      <c r="P3766">
        <v>5064.49</v>
      </c>
      <c r="Q3766" s="1">
        <v>42370</v>
      </c>
      <c r="R3766" t="s">
        <v>98</v>
      </c>
      <c r="S3766" t="s">
        <v>103</v>
      </c>
      <c r="T3766">
        <v>0</v>
      </c>
    </row>
    <row r="3767" spans="1:20" x14ac:dyDescent="0.3">
      <c r="A3767" t="s">
        <v>90</v>
      </c>
      <c r="B3767">
        <v>646792</v>
      </c>
      <c r="C3767">
        <v>827539</v>
      </c>
      <c r="D3767">
        <v>16000</v>
      </c>
      <c r="E3767" t="s">
        <v>18</v>
      </c>
      <c r="F3767">
        <v>6.54</v>
      </c>
      <c r="G3767">
        <v>490.68</v>
      </c>
      <c r="H3767" t="s">
        <v>32</v>
      </c>
      <c r="I3767" s="1">
        <v>40544</v>
      </c>
      <c r="J3767" t="s">
        <v>20</v>
      </c>
      <c r="K3767" t="s">
        <v>24</v>
      </c>
      <c r="L3767" t="s">
        <v>33</v>
      </c>
      <c r="M3767">
        <v>0</v>
      </c>
      <c r="N3767">
        <v>17662.95</v>
      </c>
      <c r="O3767">
        <v>16000</v>
      </c>
      <c r="P3767">
        <v>1662.95</v>
      </c>
      <c r="Q3767" s="1">
        <v>41640</v>
      </c>
      <c r="R3767" t="s">
        <v>98</v>
      </c>
      <c r="S3767" t="s">
        <v>103</v>
      </c>
      <c r="T3767">
        <v>0</v>
      </c>
    </row>
    <row r="3768" spans="1:20" x14ac:dyDescent="0.3">
      <c r="A3768" t="s">
        <v>90</v>
      </c>
      <c r="B3768">
        <v>646794</v>
      </c>
      <c r="C3768">
        <v>827541</v>
      </c>
      <c r="D3768">
        <v>12000</v>
      </c>
      <c r="E3768" t="s">
        <v>18</v>
      </c>
      <c r="F3768">
        <v>8.8800000000000008</v>
      </c>
      <c r="G3768">
        <v>380.93</v>
      </c>
      <c r="H3768" t="s">
        <v>29</v>
      </c>
      <c r="I3768" s="1">
        <v>40544</v>
      </c>
      <c r="J3768" t="s">
        <v>20</v>
      </c>
      <c r="K3768" t="s">
        <v>24</v>
      </c>
      <c r="L3768" t="s">
        <v>54</v>
      </c>
      <c r="M3768">
        <v>0</v>
      </c>
      <c r="N3768">
        <v>13710.73</v>
      </c>
      <c r="O3768">
        <v>12000</v>
      </c>
      <c r="P3768">
        <v>1710.73</v>
      </c>
      <c r="Q3768" s="1">
        <v>41640</v>
      </c>
      <c r="R3768" t="s">
        <v>98</v>
      </c>
      <c r="S3768" t="s">
        <v>103</v>
      </c>
      <c r="T3768">
        <v>0</v>
      </c>
    </row>
    <row r="3769" spans="1:20" x14ac:dyDescent="0.3">
      <c r="A3769" t="s">
        <v>90</v>
      </c>
      <c r="B3769">
        <v>646801</v>
      </c>
      <c r="C3769">
        <v>827544</v>
      </c>
      <c r="D3769">
        <v>25000</v>
      </c>
      <c r="E3769" t="s">
        <v>43</v>
      </c>
      <c r="F3769">
        <v>12.98</v>
      </c>
      <c r="G3769">
        <v>568.58000000000004</v>
      </c>
      <c r="H3769" t="s">
        <v>19</v>
      </c>
      <c r="I3769" s="1">
        <v>40544</v>
      </c>
      <c r="J3769" t="s">
        <v>65</v>
      </c>
      <c r="K3769" t="s">
        <v>59</v>
      </c>
      <c r="L3769" t="s">
        <v>51</v>
      </c>
      <c r="M3769">
        <v>602.98</v>
      </c>
      <c r="N3769">
        <v>33479.449999999997</v>
      </c>
      <c r="O3769">
        <v>24397.02</v>
      </c>
      <c r="P3769">
        <v>9082.43</v>
      </c>
      <c r="Q3769" s="1">
        <v>42370</v>
      </c>
      <c r="R3769" t="s">
        <v>98</v>
      </c>
      <c r="S3769" t="s">
        <v>103</v>
      </c>
      <c r="T3769">
        <v>0</v>
      </c>
    </row>
    <row r="3770" spans="1:20" x14ac:dyDescent="0.3">
      <c r="A3770" t="s">
        <v>90</v>
      </c>
      <c r="B3770">
        <v>646795</v>
      </c>
      <c r="C3770">
        <v>827542</v>
      </c>
      <c r="D3770">
        <v>10000</v>
      </c>
      <c r="E3770" t="s">
        <v>18</v>
      </c>
      <c r="F3770">
        <v>15.57</v>
      </c>
      <c r="G3770">
        <v>349.46</v>
      </c>
      <c r="H3770" t="s">
        <v>23</v>
      </c>
      <c r="I3770" s="1">
        <v>40544</v>
      </c>
      <c r="J3770" t="s">
        <v>20</v>
      </c>
      <c r="K3770" t="s">
        <v>66</v>
      </c>
      <c r="L3770" t="s">
        <v>33</v>
      </c>
      <c r="M3770">
        <v>0</v>
      </c>
      <c r="N3770">
        <v>11936.73</v>
      </c>
      <c r="O3770">
        <v>10000.01</v>
      </c>
      <c r="P3770">
        <v>1936.72</v>
      </c>
      <c r="Q3770" s="1">
        <v>41122</v>
      </c>
      <c r="R3770" t="s">
        <v>98</v>
      </c>
      <c r="S3770" t="s">
        <v>103</v>
      </c>
      <c r="T3770">
        <v>0</v>
      </c>
    </row>
    <row r="3771" spans="1:20" x14ac:dyDescent="0.3">
      <c r="A3771" t="s">
        <v>90</v>
      </c>
      <c r="B3771">
        <v>646782</v>
      </c>
      <c r="C3771">
        <v>827527</v>
      </c>
      <c r="D3771">
        <v>10500</v>
      </c>
      <c r="E3771" t="s">
        <v>43</v>
      </c>
      <c r="F3771">
        <v>10.36</v>
      </c>
      <c r="G3771">
        <v>224.96</v>
      </c>
      <c r="H3771" t="s">
        <v>29</v>
      </c>
      <c r="I3771" s="1">
        <v>40544</v>
      </c>
      <c r="J3771" t="s">
        <v>20</v>
      </c>
      <c r="K3771" t="s">
        <v>59</v>
      </c>
      <c r="L3771" t="s">
        <v>28</v>
      </c>
      <c r="M3771">
        <v>0</v>
      </c>
      <c r="N3771">
        <v>13497.47739</v>
      </c>
      <c r="O3771">
        <v>10500</v>
      </c>
      <c r="P3771">
        <v>2997.48</v>
      </c>
      <c r="Q3771" s="1">
        <v>42370</v>
      </c>
      <c r="R3771" t="s">
        <v>98</v>
      </c>
      <c r="S3771" t="s">
        <v>103</v>
      </c>
      <c r="T3771">
        <v>0</v>
      </c>
    </row>
    <row r="3772" spans="1:20" x14ac:dyDescent="0.3">
      <c r="A3772" t="s">
        <v>90</v>
      </c>
      <c r="B3772">
        <v>646785</v>
      </c>
      <c r="C3772">
        <v>827531</v>
      </c>
      <c r="D3772">
        <v>6000</v>
      </c>
      <c r="E3772" t="s">
        <v>18</v>
      </c>
      <c r="F3772">
        <v>5.79</v>
      </c>
      <c r="G3772">
        <v>181.97</v>
      </c>
      <c r="H3772" t="s">
        <v>32</v>
      </c>
      <c r="I3772" s="1">
        <v>40544</v>
      </c>
      <c r="J3772" t="s">
        <v>20</v>
      </c>
      <c r="K3772" t="s">
        <v>53</v>
      </c>
      <c r="L3772" t="s">
        <v>56</v>
      </c>
      <c r="M3772">
        <v>0</v>
      </c>
      <c r="N3772">
        <v>6433.48</v>
      </c>
      <c r="O3772">
        <v>6000</v>
      </c>
      <c r="P3772">
        <v>433.48</v>
      </c>
      <c r="Q3772" s="1">
        <v>41153</v>
      </c>
      <c r="R3772" t="s">
        <v>98</v>
      </c>
      <c r="S3772" t="s">
        <v>103</v>
      </c>
      <c r="T3772">
        <v>0</v>
      </c>
    </row>
    <row r="3773" spans="1:20" x14ac:dyDescent="0.3">
      <c r="A3773" t="s">
        <v>90</v>
      </c>
      <c r="B3773">
        <v>646764</v>
      </c>
      <c r="C3773">
        <v>827502</v>
      </c>
      <c r="D3773">
        <v>12000</v>
      </c>
      <c r="E3773" t="s">
        <v>18</v>
      </c>
      <c r="F3773">
        <v>6.17</v>
      </c>
      <c r="G3773">
        <v>365.99</v>
      </c>
      <c r="H3773" t="s">
        <v>32</v>
      </c>
      <c r="I3773" s="1">
        <v>40544</v>
      </c>
      <c r="J3773" t="s">
        <v>20</v>
      </c>
      <c r="K3773" t="s">
        <v>24</v>
      </c>
      <c r="L3773" t="s">
        <v>51</v>
      </c>
      <c r="M3773">
        <v>0</v>
      </c>
      <c r="N3773">
        <v>13175.32</v>
      </c>
      <c r="O3773">
        <v>12000</v>
      </c>
      <c r="P3773">
        <v>1175.32</v>
      </c>
      <c r="Q3773" s="1">
        <v>41640</v>
      </c>
      <c r="R3773" t="s">
        <v>98</v>
      </c>
      <c r="S3773" t="s">
        <v>103</v>
      </c>
      <c r="T3773">
        <v>0</v>
      </c>
    </row>
    <row r="3774" spans="1:20" x14ac:dyDescent="0.3">
      <c r="A3774" t="s">
        <v>90</v>
      </c>
      <c r="B3774">
        <v>646416</v>
      </c>
      <c r="C3774">
        <v>827075</v>
      </c>
      <c r="D3774">
        <v>4900</v>
      </c>
      <c r="E3774" t="s">
        <v>18</v>
      </c>
      <c r="F3774">
        <v>9.99</v>
      </c>
      <c r="G3774">
        <v>158.09</v>
      </c>
      <c r="H3774" t="s">
        <v>29</v>
      </c>
      <c r="I3774" s="1">
        <v>40544</v>
      </c>
      <c r="J3774" t="s">
        <v>20</v>
      </c>
      <c r="K3774" t="s">
        <v>24</v>
      </c>
      <c r="L3774" t="s">
        <v>54</v>
      </c>
      <c r="M3774">
        <v>0</v>
      </c>
      <c r="N3774">
        <v>5198.3900000000003</v>
      </c>
      <c r="O3774">
        <v>4900</v>
      </c>
      <c r="P3774">
        <v>298.39</v>
      </c>
      <c r="Q3774" s="1">
        <v>40787</v>
      </c>
      <c r="R3774" t="s">
        <v>98</v>
      </c>
      <c r="S3774" t="s">
        <v>103</v>
      </c>
      <c r="T3774">
        <v>0</v>
      </c>
    </row>
    <row r="3775" spans="1:20" x14ac:dyDescent="0.3">
      <c r="A3775" t="s">
        <v>90</v>
      </c>
      <c r="B3775">
        <v>646759</v>
      </c>
      <c r="C3775">
        <v>827495</v>
      </c>
      <c r="D3775">
        <v>7500</v>
      </c>
      <c r="E3775" t="s">
        <v>43</v>
      </c>
      <c r="F3775">
        <v>8.8800000000000008</v>
      </c>
      <c r="G3775">
        <v>155.26</v>
      </c>
      <c r="H3775" t="s">
        <v>29</v>
      </c>
      <c r="I3775" s="1">
        <v>40544</v>
      </c>
      <c r="J3775" t="s">
        <v>20</v>
      </c>
      <c r="K3775" t="s">
        <v>27</v>
      </c>
      <c r="L3775" t="s">
        <v>76</v>
      </c>
      <c r="M3775">
        <v>0</v>
      </c>
      <c r="N3775">
        <v>9314.9405449999995</v>
      </c>
      <c r="O3775">
        <v>7500</v>
      </c>
      <c r="P3775">
        <v>1814.94</v>
      </c>
      <c r="Q3775" s="1">
        <v>42370</v>
      </c>
      <c r="R3775" t="s">
        <v>98</v>
      </c>
      <c r="S3775" t="s">
        <v>103</v>
      </c>
      <c r="T3775">
        <v>0</v>
      </c>
    </row>
    <row r="3776" spans="1:20" x14ac:dyDescent="0.3">
      <c r="A3776" t="s">
        <v>90</v>
      </c>
      <c r="B3776">
        <v>646576</v>
      </c>
      <c r="C3776">
        <v>827267</v>
      </c>
      <c r="D3776">
        <v>12250</v>
      </c>
      <c r="E3776" t="s">
        <v>18</v>
      </c>
      <c r="F3776">
        <v>6.91</v>
      </c>
      <c r="G3776">
        <v>377.75</v>
      </c>
      <c r="H3776" t="s">
        <v>32</v>
      </c>
      <c r="I3776" s="1">
        <v>40544</v>
      </c>
      <c r="J3776" t="s">
        <v>26</v>
      </c>
      <c r="K3776" t="s">
        <v>27</v>
      </c>
      <c r="L3776" t="s">
        <v>76</v>
      </c>
      <c r="M3776">
        <v>0</v>
      </c>
      <c r="N3776">
        <v>13153.43</v>
      </c>
      <c r="O3776">
        <v>11721</v>
      </c>
      <c r="P3776">
        <v>1360.75</v>
      </c>
      <c r="Q3776" s="1">
        <v>41640</v>
      </c>
      <c r="R3776" t="s">
        <v>98</v>
      </c>
      <c r="S3776" t="s">
        <v>104</v>
      </c>
      <c r="T3776">
        <v>1</v>
      </c>
    </row>
    <row r="3777" spans="1:20" x14ac:dyDescent="0.3">
      <c r="A3777" t="s">
        <v>90</v>
      </c>
      <c r="B3777">
        <v>638110</v>
      </c>
      <c r="C3777">
        <v>817406</v>
      </c>
      <c r="D3777">
        <v>10000</v>
      </c>
      <c r="E3777" t="s">
        <v>43</v>
      </c>
      <c r="F3777">
        <v>15.57</v>
      </c>
      <c r="G3777">
        <v>240.91</v>
      </c>
      <c r="H3777" t="s">
        <v>23</v>
      </c>
      <c r="I3777" s="1">
        <v>40544</v>
      </c>
      <c r="J3777" t="s">
        <v>26</v>
      </c>
      <c r="K3777" t="s">
        <v>24</v>
      </c>
      <c r="L3777" t="s">
        <v>39</v>
      </c>
      <c r="M3777">
        <v>0</v>
      </c>
      <c r="N3777">
        <v>3167.86</v>
      </c>
      <c r="O3777">
        <v>1286.45</v>
      </c>
      <c r="P3777">
        <v>1356.79</v>
      </c>
      <c r="Q3777" s="1">
        <v>40909</v>
      </c>
      <c r="R3777" t="s">
        <v>98</v>
      </c>
      <c r="S3777" t="s">
        <v>104</v>
      </c>
      <c r="T3777">
        <v>1</v>
      </c>
    </row>
    <row r="3778" spans="1:20" x14ac:dyDescent="0.3">
      <c r="A3778" t="s">
        <v>90</v>
      </c>
      <c r="B3778">
        <v>643789</v>
      </c>
      <c r="C3778">
        <v>823888</v>
      </c>
      <c r="D3778">
        <v>25000</v>
      </c>
      <c r="E3778" t="s">
        <v>43</v>
      </c>
      <c r="F3778">
        <v>13.35</v>
      </c>
      <c r="G3778">
        <v>573.32000000000005</v>
      </c>
      <c r="H3778" t="s">
        <v>19</v>
      </c>
      <c r="I3778" s="1">
        <v>40544</v>
      </c>
      <c r="J3778" t="s">
        <v>20</v>
      </c>
      <c r="K3778" t="s">
        <v>27</v>
      </c>
      <c r="L3778" t="s">
        <v>51</v>
      </c>
      <c r="M3778">
        <v>0</v>
      </c>
      <c r="N3778">
        <v>27376.79</v>
      </c>
      <c r="O3778">
        <v>25000</v>
      </c>
      <c r="P3778">
        <v>2376.79</v>
      </c>
      <c r="Q3778" s="1">
        <v>40817</v>
      </c>
      <c r="R3778" t="s">
        <v>98</v>
      </c>
      <c r="S3778" t="s">
        <v>103</v>
      </c>
      <c r="T3778">
        <v>0</v>
      </c>
    </row>
    <row r="3779" spans="1:20" x14ac:dyDescent="0.3">
      <c r="A3779" t="s">
        <v>90</v>
      </c>
      <c r="B3779">
        <v>645719</v>
      </c>
      <c r="C3779">
        <v>826222</v>
      </c>
      <c r="D3779">
        <v>12000</v>
      </c>
      <c r="E3779" t="s">
        <v>43</v>
      </c>
      <c r="F3779">
        <v>14.83</v>
      </c>
      <c r="G3779">
        <v>284.41000000000003</v>
      </c>
      <c r="H3779" t="s">
        <v>23</v>
      </c>
      <c r="I3779" s="1">
        <v>40544</v>
      </c>
      <c r="J3779" t="s">
        <v>20</v>
      </c>
      <c r="K3779" t="s">
        <v>21</v>
      </c>
      <c r="L3779" t="s">
        <v>42</v>
      </c>
      <c r="M3779">
        <v>0</v>
      </c>
      <c r="N3779">
        <v>16751.83843</v>
      </c>
      <c r="O3779">
        <v>12000</v>
      </c>
      <c r="P3779">
        <v>4751.84</v>
      </c>
      <c r="Q3779" s="1">
        <v>42005</v>
      </c>
      <c r="R3779" t="s">
        <v>98</v>
      </c>
      <c r="S3779" t="s">
        <v>103</v>
      </c>
      <c r="T3779">
        <v>0</v>
      </c>
    </row>
    <row r="3780" spans="1:20" x14ac:dyDescent="0.3">
      <c r="A3780" t="s">
        <v>90</v>
      </c>
      <c r="B3780">
        <v>646694</v>
      </c>
      <c r="C3780">
        <v>827409</v>
      </c>
      <c r="D3780">
        <v>25000</v>
      </c>
      <c r="E3780" t="s">
        <v>18</v>
      </c>
      <c r="F3780">
        <v>15.57</v>
      </c>
      <c r="G3780">
        <v>873.63</v>
      </c>
      <c r="H3780" t="s">
        <v>23</v>
      </c>
      <c r="I3780" s="1">
        <v>40544</v>
      </c>
      <c r="J3780" t="s">
        <v>26</v>
      </c>
      <c r="K3780" t="s">
        <v>27</v>
      </c>
      <c r="L3780" t="s">
        <v>41</v>
      </c>
      <c r="M3780">
        <v>0</v>
      </c>
      <c r="N3780">
        <v>27359.07</v>
      </c>
      <c r="O3780">
        <v>18330.330000000002</v>
      </c>
      <c r="P3780">
        <v>6350.07</v>
      </c>
      <c r="Q3780" s="1">
        <v>41487</v>
      </c>
      <c r="R3780" t="s">
        <v>98</v>
      </c>
      <c r="S3780" t="s">
        <v>104</v>
      </c>
      <c r="T3780">
        <v>1</v>
      </c>
    </row>
    <row r="3781" spans="1:20" x14ac:dyDescent="0.3">
      <c r="A3781" t="s">
        <v>90</v>
      </c>
      <c r="B3781">
        <v>646686</v>
      </c>
      <c r="C3781">
        <v>827404</v>
      </c>
      <c r="D3781">
        <v>8000</v>
      </c>
      <c r="E3781" t="s">
        <v>18</v>
      </c>
      <c r="F3781">
        <v>14.46</v>
      </c>
      <c r="G3781">
        <v>275.22000000000003</v>
      </c>
      <c r="H3781" t="s">
        <v>23</v>
      </c>
      <c r="I3781" s="1">
        <v>40544</v>
      </c>
      <c r="J3781" t="s">
        <v>20</v>
      </c>
      <c r="K3781" t="s">
        <v>21</v>
      </c>
      <c r="L3781" t="s">
        <v>54</v>
      </c>
      <c r="M3781">
        <v>0</v>
      </c>
      <c r="N3781">
        <v>9907.7800000000007</v>
      </c>
      <c r="O3781">
        <v>8000</v>
      </c>
      <c r="P3781">
        <v>1907.78</v>
      </c>
      <c r="Q3781" s="1">
        <v>41640</v>
      </c>
      <c r="R3781" t="s">
        <v>98</v>
      </c>
      <c r="S3781" t="s">
        <v>103</v>
      </c>
      <c r="T3781">
        <v>0</v>
      </c>
    </row>
    <row r="3782" spans="1:20" x14ac:dyDescent="0.3">
      <c r="A3782" t="s">
        <v>90</v>
      </c>
      <c r="B3782">
        <v>646629</v>
      </c>
      <c r="C3782">
        <v>827330</v>
      </c>
      <c r="D3782">
        <v>24000</v>
      </c>
      <c r="E3782" t="s">
        <v>18</v>
      </c>
      <c r="F3782">
        <v>6.54</v>
      </c>
      <c r="G3782">
        <v>736.02</v>
      </c>
      <c r="H3782" t="s">
        <v>32</v>
      </c>
      <c r="I3782" s="1">
        <v>40544</v>
      </c>
      <c r="J3782" t="s">
        <v>20</v>
      </c>
      <c r="K3782" t="s">
        <v>27</v>
      </c>
      <c r="L3782" t="s">
        <v>39</v>
      </c>
      <c r="M3782">
        <v>0</v>
      </c>
      <c r="N3782">
        <v>26483.21</v>
      </c>
      <c r="O3782">
        <v>24000</v>
      </c>
      <c r="P3782">
        <v>2483.21</v>
      </c>
      <c r="Q3782" s="1">
        <v>41579</v>
      </c>
      <c r="R3782" t="s">
        <v>98</v>
      </c>
      <c r="S3782" t="s">
        <v>103</v>
      </c>
      <c r="T3782">
        <v>0</v>
      </c>
    </row>
    <row r="3783" spans="1:20" x14ac:dyDescent="0.3">
      <c r="A3783" t="s">
        <v>90</v>
      </c>
      <c r="B3783">
        <v>646406</v>
      </c>
      <c r="C3783">
        <v>827063</v>
      </c>
      <c r="D3783">
        <v>6500</v>
      </c>
      <c r="E3783" t="s">
        <v>18</v>
      </c>
      <c r="F3783">
        <v>12.98</v>
      </c>
      <c r="G3783">
        <v>218.95</v>
      </c>
      <c r="H3783" t="s">
        <v>19</v>
      </c>
      <c r="I3783" s="1">
        <v>40544</v>
      </c>
      <c r="J3783" t="s">
        <v>20</v>
      </c>
      <c r="K3783" t="s">
        <v>47</v>
      </c>
      <c r="L3783" t="s">
        <v>41</v>
      </c>
      <c r="M3783">
        <v>0</v>
      </c>
      <c r="N3783">
        <v>7330.12</v>
      </c>
      <c r="O3783">
        <v>6500</v>
      </c>
      <c r="P3783">
        <v>830.12</v>
      </c>
      <c r="Q3783" s="1">
        <v>40969</v>
      </c>
      <c r="R3783" t="s">
        <v>98</v>
      </c>
      <c r="S3783" t="s">
        <v>103</v>
      </c>
      <c r="T3783">
        <v>0</v>
      </c>
    </row>
    <row r="3784" spans="1:20" x14ac:dyDescent="0.3">
      <c r="A3784" t="s">
        <v>90</v>
      </c>
      <c r="B3784">
        <v>637884</v>
      </c>
      <c r="C3784">
        <v>817115</v>
      </c>
      <c r="D3784">
        <v>22500</v>
      </c>
      <c r="E3784" t="s">
        <v>43</v>
      </c>
      <c r="F3784">
        <v>17.8</v>
      </c>
      <c r="G3784">
        <v>568.91</v>
      </c>
      <c r="H3784" t="s">
        <v>60</v>
      </c>
      <c r="I3784" s="1">
        <v>40544</v>
      </c>
      <c r="J3784" t="s">
        <v>20</v>
      </c>
      <c r="K3784" t="s">
        <v>24</v>
      </c>
      <c r="L3784" t="s">
        <v>58</v>
      </c>
      <c r="M3784">
        <v>0</v>
      </c>
      <c r="N3784">
        <v>34129.619930000001</v>
      </c>
      <c r="O3784">
        <v>22500</v>
      </c>
      <c r="P3784">
        <v>11629.62</v>
      </c>
      <c r="Q3784" s="1">
        <v>42278</v>
      </c>
      <c r="R3784" t="s">
        <v>98</v>
      </c>
      <c r="S3784" t="s">
        <v>103</v>
      </c>
      <c r="T3784">
        <v>0</v>
      </c>
    </row>
    <row r="3785" spans="1:20" x14ac:dyDescent="0.3">
      <c r="A3785" t="s">
        <v>90</v>
      </c>
      <c r="B3785">
        <v>646509</v>
      </c>
      <c r="C3785">
        <v>827182</v>
      </c>
      <c r="D3785">
        <v>4000</v>
      </c>
      <c r="E3785" t="s">
        <v>18</v>
      </c>
      <c r="F3785">
        <v>14.09</v>
      </c>
      <c r="G3785">
        <v>136.88999999999999</v>
      </c>
      <c r="H3785" t="s">
        <v>23</v>
      </c>
      <c r="I3785" s="1">
        <v>40544</v>
      </c>
      <c r="J3785" t="s">
        <v>20</v>
      </c>
      <c r="K3785" t="s">
        <v>36</v>
      </c>
      <c r="L3785" t="s">
        <v>58</v>
      </c>
      <c r="M3785">
        <v>0</v>
      </c>
      <c r="N3785">
        <v>4746.3100000000004</v>
      </c>
      <c r="O3785">
        <v>4000</v>
      </c>
      <c r="P3785">
        <v>746.31</v>
      </c>
      <c r="Q3785" s="1">
        <v>41183</v>
      </c>
      <c r="R3785" t="s">
        <v>98</v>
      </c>
      <c r="S3785" t="s">
        <v>103</v>
      </c>
      <c r="T3785">
        <v>0</v>
      </c>
    </row>
    <row r="3786" spans="1:20" x14ac:dyDescent="0.3">
      <c r="A3786" t="s">
        <v>90</v>
      </c>
      <c r="B3786">
        <v>646482</v>
      </c>
      <c r="C3786">
        <v>827150</v>
      </c>
      <c r="D3786">
        <v>4000</v>
      </c>
      <c r="E3786" t="s">
        <v>18</v>
      </c>
      <c r="F3786">
        <v>13.72</v>
      </c>
      <c r="G3786">
        <v>136.16999999999999</v>
      </c>
      <c r="H3786" t="s">
        <v>19</v>
      </c>
      <c r="I3786" s="1">
        <v>40544</v>
      </c>
      <c r="J3786" t="s">
        <v>20</v>
      </c>
      <c r="K3786" t="s">
        <v>24</v>
      </c>
      <c r="L3786" t="s">
        <v>56</v>
      </c>
      <c r="M3786">
        <v>0</v>
      </c>
      <c r="N3786">
        <v>4901.46</v>
      </c>
      <c r="O3786">
        <v>4000</v>
      </c>
      <c r="P3786">
        <v>901.46</v>
      </c>
      <c r="Q3786" s="1">
        <v>41640</v>
      </c>
      <c r="R3786" t="s">
        <v>98</v>
      </c>
      <c r="S3786" t="s">
        <v>103</v>
      </c>
      <c r="T3786">
        <v>0</v>
      </c>
    </row>
    <row r="3787" spans="1:20" x14ac:dyDescent="0.3">
      <c r="A3787" t="s">
        <v>90</v>
      </c>
      <c r="B3787">
        <v>591674</v>
      </c>
      <c r="C3787">
        <v>759945</v>
      </c>
      <c r="D3787">
        <v>12450</v>
      </c>
      <c r="E3787" t="s">
        <v>18</v>
      </c>
      <c r="F3787">
        <v>12.23</v>
      </c>
      <c r="G3787">
        <v>414.89</v>
      </c>
      <c r="H3787" t="s">
        <v>19</v>
      </c>
      <c r="I3787" s="1">
        <v>40544</v>
      </c>
      <c r="J3787" t="s">
        <v>20</v>
      </c>
      <c r="K3787" t="s">
        <v>27</v>
      </c>
      <c r="L3787" t="s">
        <v>70</v>
      </c>
      <c r="M3787">
        <v>0</v>
      </c>
      <c r="N3787">
        <v>14932.41</v>
      </c>
      <c r="O3787">
        <v>12450</v>
      </c>
      <c r="P3787">
        <v>2482.41</v>
      </c>
      <c r="Q3787" s="1">
        <v>41640</v>
      </c>
      <c r="R3787" t="s">
        <v>98</v>
      </c>
      <c r="S3787" t="s">
        <v>103</v>
      </c>
      <c r="T3787">
        <v>0</v>
      </c>
    </row>
    <row r="3788" spans="1:20" x14ac:dyDescent="0.3">
      <c r="A3788" t="s">
        <v>90</v>
      </c>
      <c r="B3788">
        <v>646503</v>
      </c>
      <c r="C3788">
        <v>827168</v>
      </c>
      <c r="D3788">
        <v>25000</v>
      </c>
      <c r="E3788" t="s">
        <v>43</v>
      </c>
      <c r="F3788">
        <v>12.61</v>
      </c>
      <c r="G3788">
        <v>563.85</v>
      </c>
      <c r="H3788" t="s">
        <v>19</v>
      </c>
      <c r="I3788" s="1">
        <v>40544</v>
      </c>
      <c r="J3788" t="s">
        <v>65</v>
      </c>
      <c r="K3788" t="s">
        <v>66</v>
      </c>
      <c r="L3788" t="s">
        <v>42</v>
      </c>
      <c r="M3788">
        <v>602.97</v>
      </c>
      <c r="N3788">
        <v>33197.589999999997</v>
      </c>
      <c r="O3788">
        <v>24397.040000000001</v>
      </c>
      <c r="P3788">
        <v>8800.5499999999993</v>
      </c>
      <c r="Q3788" s="1">
        <v>42370</v>
      </c>
      <c r="R3788" t="s">
        <v>98</v>
      </c>
      <c r="S3788" t="s">
        <v>103</v>
      </c>
      <c r="T3788">
        <v>0</v>
      </c>
    </row>
    <row r="3789" spans="1:20" x14ac:dyDescent="0.3">
      <c r="A3789" t="s">
        <v>90</v>
      </c>
      <c r="B3789">
        <v>646491</v>
      </c>
      <c r="C3789">
        <v>827159</v>
      </c>
      <c r="D3789">
        <v>6000</v>
      </c>
      <c r="E3789" t="s">
        <v>18</v>
      </c>
      <c r="F3789">
        <v>14.09</v>
      </c>
      <c r="G3789">
        <v>205.33</v>
      </c>
      <c r="H3789" t="s">
        <v>23</v>
      </c>
      <c r="I3789" s="1">
        <v>40544</v>
      </c>
      <c r="J3789" t="s">
        <v>20</v>
      </c>
      <c r="K3789" t="s">
        <v>27</v>
      </c>
      <c r="L3789" t="s">
        <v>51</v>
      </c>
      <c r="M3789">
        <v>0</v>
      </c>
      <c r="N3789">
        <v>6967.73</v>
      </c>
      <c r="O3789">
        <v>6000</v>
      </c>
      <c r="P3789">
        <v>967.73</v>
      </c>
      <c r="Q3789" s="1">
        <v>41061</v>
      </c>
      <c r="R3789" t="s">
        <v>98</v>
      </c>
      <c r="S3789" t="s">
        <v>103</v>
      </c>
      <c r="T3789">
        <v>0</v>
      </c>
    </row>
    <row r="3790" spans="1:20" x14ac:dyDescent="0.3">
      <c r="A3790" t="s">
        <v>90</v>
      </c>
      <c r="B3790">
        <v>646294</v>
      </c>
      <c r="C3790">
        <v>826912</v>
      </c>
      <c r="D3790">
        <v>6500</v>
      </c>
      <c r="E3790" t="s">
        <v>18</v>
      </c>
      <c r="F3790">
        <v>9.25</v>
      </c>
      <c r="G3790">
        <v>207.46</v>
      </c>
      <c r="H3790" t="s">
        <v>29</v>
      </c>
      <c r="I3790" s="1">
        <v>40544</v>
      </c>
      <c r="J3790" t="s">
        <v>20</v>
      </c>
      <c r="K3790" t="s">
        <v>27</v>
      </c>
      <c r="L3790" t="s">
        <v>58</v>
      </c>
      <c r="M3790">
        <v>0</v>
      </c>
      <c r="N3790">
        <v>7480.93</v>
      </c>
      <c r="O3790">
        <v>6500</v>
      </c>
      <c r="P3790">
        <v>965.98</v>
      </c>
      <c r="Q3790" s="1">
        <v>41640</v>
      </c>
      <c r="R3790" t="s">
        <v>98</v>
      </c>
      <c r="S3790" t="s">
        <v>103</v>
      </c>
      <c r="T3790">
        <v>0</v>
      </c>
    </row>
    <row r="3791" spans="1:20" x14ac:dyDescent="0.3">
      <c r="A3791" t="s">
        <v>90</v>
      </c>
      <c r="B3791">
        <v>646411</v>
      </c>
      <c r="C3791">
        <v>799671</v>
      </c>
      <c r="D3791">
        <v>21000</v>
      </c>
      <c r="E3791" t="s">
        <v>43</v>
      </c>
      <c r="F3791">
        <v>10.36</v>
      </c>
      <c r="G3791">
        <v>449.92</v>
      </c>
      <c r="H3791" t="s">
        <v>29</v>
      </c>
      <c r="I3791" s="1">
        <v>40544</v>
      </c>
      <c r="J3791" t="s">
        <v>20</v>
      </c>
      <c r="K3791" t="s">
        <v>24</v>
      </c>
      <c r="L3791" t="s">
        <v>41</v>
      </c>
      <c r="M3791">
        <v>0</v>
      </c>
      <c r="N3791">
        <v>25633.27</v>
      </c>
      <c r="O3791">
        <v>21000</v>
      </c>
      <c r="P3791">
        <v>4633.2700000000004</v>
      </c>
      <c r="Q3791" s="1">
        <v>41579</v>
      </c>
      <c r="R3791" t="s">
        <v>98</v>
      </c>
      <c r="S3791" t="s">
        <v>103</v>
      </c>
      <c r="T3791">
        <v>0</v>
      </c>
    </row>
    <row r="3792" spans="1:20" x14ac:dyDescent="0.3">
      <c r="A3792" t="s">
        <v>90</v>
      </c>
      <c r="B3792">
        <v>645924</v>
      </c>
      <c r="C3792">
        <v>826458</v>
      </c>
      <c r="D3792">
        <v>11000</v>
      </c>
      <c r="E3792" t="s">
        <v>43</v>
      </c>
      <c r="F3792">
        <v>9.6199999999999992</v>
      </c>
      <c r="G3792">
        <v>231.67</v>
      </c>
      <c r="H3792" t="s">
        <v>29</v>
      </c>
      <c r="I3792" s="1">
        <v>40544</v>
      </c>
      <c r="J3792" t="s">
        <v>20</v>
      </c>
      <c r="K3792" t="s">
        <v>30</v>
      </c>
      <c r="L3792" t="s">
        <v>56</v>
      </c>
      <c r="M3792">
        <v>0</v>
      </c>
      <c r="N3792">
        <v>12889.43</v>
      </c>
      <c r="O3792">
        <v>11000.01</v>
      </c>
      <c r="P3792">
        <v>1889.42</v>
      </c>
      <c r="Q3792" s="1">
        <v>41487</v>
      </c>
      <c r="R3792" t="s">
        <v>98</v>
      </c>
      <c r="S3792" t="s">
        <v>103</v>
      </c>
      <c r="T3792">
        <v>0</v>
      </c>
    </row>
    <row r="3793" spans="1:20" x14ac:dyDescent="0.3">
      <c r="A3793" t="s">
        <v>90</v>
      </c>
      <c r="B3793">
        <v>646327</v>
      </c>
      <c r="C3793">
        <v>826959</v>
      </c>
      <c r="D3793">
        <v>20000</v>
      </c>
      <c r="E3793" t="s">
        <v>18</v>
      </c>
      <c r="F3793">
        <v>6.54</v>
      </c>
      <c r="G3793">
        <v>613.35</v>
      </c>
      <c r="H3793" t="s">
        <v>32</v>
      </c>
      <c r="I3793" s="1">
        <v>40544</v>
      </c>
      <c r="J3793" t="s">
        <v>20</v>
      </c>
      <c r="K3793" t="s">
        <v>27</v>
      </c>
      <c r="L3793" t="s">
        <v>57</v>
      </c>
      <c r="M3793">
        <v>0</v>
      </c>
      <c r="N3793">
        <v>22078.82</v>
      </c>
      <c r="O3793">
        <v>20000</v>
      </c>
      <c r="P3793">
        <v>2078.8200000000002</v>
      </c>
      <c r="Q3793" s="1">
        <v>41640</v>
      </c>
      <c r="R3793" t="s">
        <v>98</v>
      </c>
      <c r="S3793" t="s">
        <v>103</v>
      </c>
      <c r="T3793">
        <v>0</v>
      </c>
    </row>
    <row r="3794" spans="1:20" x14ac:dyDescent="0.3">
      <c r="A3794" t="s">
        <v>90</v>
      </c>
      <c r="B3794">
        <v>646293</v>
      </c>
      <c r="C3794">
        <v>826911</v>
      </c>
      <c r="D3794">
        <v>3000</v>
      </c>
      <c r="E3794" t="s">
        <v>18</v>
      </c>
      <c r="F3794">
        <v>9.99</v>
      </c>
      <c r="G3794">
        <v>96.79</v>
      </c>
      <c r="H3794" t="s">
        <v>29</v>
      </c>
      <c r="I3794" s="1">
        <v>40544</v>
      </c>
      <c r="J3794" t="s">
        <v>20</v>
      </c>
      <c r="K3794" t="s">
        <v>36</v>
      </c>
      <c r="L3794" t="s">
        <v>54</v>
      </c>
      <c r="M3794">
        <v>0</v>
      </c>
      <c r="N3794">
        <v>3483.62</v>
      </c>
      <c r="O3794">
        <v>3000</v>
      </c>
      <c r="P3794">
        <v>483.62</v>
      </c>
      <c r="Q3794" s="1">
        <v>41640</v>
      </c>
      <c r="R3794" t="s">
        <v>98</v>
      </c>
      <c r="S3794" t="s">
        <v>103</v>
      </c>
      <c r="T3794">
        <v>0</v>
      </c>
    </row>
    <row r="3795" spans="1:20" x14ac:dyDescent="0.3">
      <c r="A3795" t="s">
        <v>90</v>
      </c>
      <c r="B3795">
        <v>645364</v>
      </c>
      <c r="C3795">
        <v>825794</v>
      </c>
      <c r="D3795">
        <v>15000</v>
      </c>
      <c r="E3795" t="s">
        <v>18</v>
      </c>
      <c r="F3795">
        <v>6.17</v>
      </c>
      <c r="G3795">
        <v>457.49</v>
      </c>
      <c r="H3795" t="s">
        <v>32</v>
      </c>
      <c r="I3795" s="1">
        <v>40544</v>
      </c>
      <c r="J3795" t="s">
        <v>20</v>
      </c>
      <c r="K3795" t="s">
        <v>27</v>
      </c>
      <c r="L3795" t="s">
        <v>51</v>
      </c>
      <c r="M3795">
        <v>0</v>
      </c>
      <c r="N3795">
        <v>16469.05</v>
      </c>
      <c r="O3795">
        <v>15000</v>
      </c>
      <c r="P3795">
        <v>1469.05</v>
      </c>
      <c r="Q3795" s="1">
        <v>41640</v>
      </c>
      <c r="R3795" t="s">
        <v>98</v>
      </c>
      <c r="S3795" t="s">
        <v>103</v>
      </c>
      <c r="T3795">
        <v>0</v>
      </c>
    </row>
    <row r="3796" spans="1:20" x14ac:dyDescent="0.3">
      <c r="A3796" t="s">
        <v>90</v>
      </c>
      <c r="B3796">
        <v>646345</v>
      </c>
      <c r="C3796">
        <v>826983</v>
      </c>
      <c r="D3796">
        <v>12000</v>
      </c>
      <c r="E3796" t="s">
        <v>43</v>
      </c>
      <c r="F3796">
        <v>14.83</v>
      </c>
      <c r="G3796">
        <v>284.41000000000003</v>
      </c>
      <c r="H3796" t="s">
        <v>23</v>
      </c>
      <c r="I3796" s="1">
        <v>40544</v>
      </c>
      <c r="J3796" t="s">
        <v>20</v>
      </c>
      <c r="K3796" t="s">
        <v>24</v>
      </c>
      <c r="L3796" t="s">
        <v>41</v>
      </c>
      <c r="M3796">
        <v>0</v>
      </c>
      <c r="N3796">
        <v>13137.01</v>
      </c>
      <c r="O3796">
        <v>12000</v>
      </c>
      <c r="P3796">
        <v>1137.01</v>
      </c>
      <c r="Q3796" s="1">
        <v>40787</v>
      </c>
      <c r="R3796" t="s">
        <v>98</v>
      </c>
      <c r="S3796" t="s">
        <v>103</v>
      </c>
      <c r="T3796">
        <v>0</v>
      </c>
    </row>
    <row r="3797" spans="1:20" x14ac:dyDescent="0.3">
      <c r="A3797" t="s">
        <v>90</v>
      </c>
      <c r="B3797">
        <v>646339</v>
      </c>
      <c r="C3797">
        <v>826975</v>
      </c>
      <c r="D3797">
        <v>6000</v>
      </c>
      <c r="E3797" t="s">
        <v>43</v>
      </c>
      <c r="F3797">
        <v>14.46</v>
      </c>
      <c r="G3797">
        <v>141.05000000000001</v>
      </c>
      <c r="H3797" t="s">
        <v>23</v>
      </c>
      <c r="I3797" s="1">
        <v>40544</v>
      </c>
      <c r="J3797" t="s">
        <v>20</v>
      </c>
      <c r="K3797" t="s">
        <v>27</v>
      </c>
      <c r="L3797" t="s">
        <v>68</v>
      </c>
      <c r="M3797">
        <v>0</v>
      </c>
      <c r="N3797">
        <v>8350.9909509999998</v>
      </c>
      <c r="O3797">
        <v>6000</v>
      </c>
      <c r="P3797">
        <v>2350.9899999999998</v>
      </c>
      <c r="Q3797" s="1">
        <v>42036</v>
      </c>
      <c r="R3797" t="s">
        <v>98</v>
      </c>
      <c r="S3797" t="s">
        <v>103</v>
      </c>
      <c r="T3797">
        <v>0</v>
      </c>
    </row>
    <row r="3798" spans="1:20" x14ac:dyDescent="0.3">
      <c r="A3798" t="s">
        <v>90</v>
      </c>
      <c r="B3798">
        <v>642501</v>
      </c>
      <c r="C3798">
        <v>822356</v>
      </c>
      <c r="D3798">
        <v>9000</v>
      </c>
      <c r="E3798" t="s">
        <v>43</v>
      </c>
      <c r="F3798">
        <v>9.6199999999999992</v>
      </c>
      <c r="G3798">
        <v>189.55</v>
      </c>
      <c r="H3798" t="s">
        <v>29</v>
      </c>
      <c r="I3798" s="1">
        <v>40544</v>
      </c>
      <c r="J3798" t="s">
        <v>20</v>
      </c>
      <c r="K3798" t="s">
        <v>30</v>
      </c>
      <c r="L3798" t="s">
        <v>48</v>
      </c>
      <c r="M3798">
        <v>0</v>
      </c>
      <c r="N3798">
        <v>11133.17583</v>
      </c>
      <c r="O3798">
        <v>9000</v>
      </c>
      <c r="P3798">
        <v>2133.1799999999998</v>
      </c>
      <c r="Q3798" s="1">
        <v>42036</v>
      </c>
      <c r="R3798" t="s">
        <v>98</v>
      </c>
      <c r="S3798" t="s">
        <v>103</v>
      </c>
      <c r="T3798">
        <v>0</v>
      </c>
    </row>
    <row r="3799" spans="1:20" x14ac:dyDescent="0.3">
      <c r="A3799" t="s">
        <v>90</v>
      </c>
      <c r="B3799">
        <v>644275</v>
      </c>
      <c r="C3799">
        <v>824452</v>
      </c>
      <c r="D3799">
        <v>4000</v>
      </c>
      <c r="E3799" t="s">
        <v>43</v>
      </c>
      <c r="F3799">
        <v>8.8800000000000008</v>
      </c>
      <c r="G3799">
        <v>82.81</v>
      </c>
      <c r="H3799" t="s">
        <v>29</v>
      </c>
      <c r="I3799" s="1">
        <v>40544</v>
      </c>
      <c r="J3799" t="s">
        <v>20</v>
      </c>
      <c r="K3799" t="s">
        <v>30</v>
      </c>
      <c r="L3799" t="s">
        <v>38</v>
      </c>
      <c r="M3799">
        <v>0</v>
      </c>
      <c r="N3799">
        <v>4778.2299999999996</v>
      </c>
      <c r="O3799">
        <v>4000</v>
      </c>
      <c r="P3799">
        <v>778.23</v>
      </c>
      <c r="Q3799" s="1">
        <v>41609</v>
      </c>
      <c r="R3799" t="s">
        <v>98</v>
      </c>
      <c r="S3799" t="s">
        <v>103</v>
      </c>
      <c r="T3799">
        <v>0</v>
      </c>
    </row>
    <row r="3800" spans="1:20" x14ac:dyDescent="0.3">
      <c r="A3800" t="s">
        <v>90</v>
      </c>
      <c r="B3800">
        <v>646291</v>
      </c>
      <c r="C3800">
        <v>826909</v>
      </c>
      <c r="D3800">
        <v>20000</v>
      </c>
      <c r="E3800" t="s">
        <v>18</v>
      </c>
      <c r="F3800">
        <v>14.09</v>
      </c>
      <c r="G3800">
        <v>684.43</v>
      </c>
      <c r="H3800" t="s">
        <v>23</v>
      </c>
      <c r="I3800" s="1">
        <v>40544</v>
      </c>
      <c r="J3800" t="s">
        <v>20</v>
      </c>
      <c r="K3800" t="s">
        <v>27</v>
      </c>
      <c r="L3800" t="s">
        <v>42</v>
      </c>
      <c r="M3800">
        <v>0</v>
      </c>
      <c r="N3800">
        <v>24632.720000000001</v>
      </c>
      <c r="O3800">
        <v>20000</v>
      </c>
      <c r="P3800">
        <v>4632.72</v>
      </c>
      <c r="Q3800" s="1">
        <v>41640</v>
      </c>
      <c r="R3800" t="s">
        <v>98</v>
      </c>
      <c r="S3800" t="s">
        <v>103</v>
      </c>
      <c r="T3800">
        <v>0</v>
      </c>
    </row>
    <row r="3801" spans="1:20" x14ac:dyDescent="0.3">
      <c r="A3801" t="s">
        <v>90</v>
      </c>
      <c r="B3801">
        <v>646284</v>
      </c>
      <c r="C3801">
        <v>826901</v>
      </c>
      <c r="D3801">
        <v>15250</v>
      </c>
      <c r="E3801" t="s">
        <v>43</v>
      </c>
      <c r="F3801">
        <v>15.95</v>
      </c>
      <c r="G3801">
        <v>370.45</v>
      </c>
      <c r="H3801" t="s">
        <v>44</v>
      </c>
      <c r="I3801" s="1">
        <v>40544</v>
      </c>
      <c r="J3801" t="s">
        <v>65</v>
      </c>
      <c r="K3801" t="s">
        <v>21</v>
      </c>
      <c r="L3801" t="s">
        <v>39</v>
      </c>
      <c r="M3801">
        <v>398.87</v>
      </c>
      <c r="N3801">
        <v>21798.46</v>
      </c>
      <c r="O3801">
        <v>14851.13</v>
      </c>
      <c r="P3801">
        <v>6947.33</v>
      </c>
      <c r="Q3801" s="1">
        <v>42370</v>
      </c>
      <c r="R3801" t="s">
        <v>98</v>
      </c>
      <c r="S3801" t="s">
        <v>103</v>
      </c>
      <c r="T3801">
        <v>0</v>
      </c>
    </row>
    <row r="3802" spans="1:20" x14ac:dyDescent="0.3">
      <c r="A3802" t="s">
        <v>90</v>
      </c>
      <c r="B3802">
        <v>646290</v>
      </c>
      <c r="C3802">
        <v>826908</v>
      </c>
      <c r="D3802">
        <v>21000</v>
      </c>
      <c r="E3802" t="s">
        <v>18</v>
      </c>
      <c r="F3802">
        <v>14.09</v>
      </c>
      <c r="G3802">
        <v>718.65</v>
      </c>
      <c r="H3802" t="s">
        <v>23</v>
      </c>
      <c r="I3802" s="1">
        <v>40544</v>
      </c>
      <c r="J3802" t="s">
        <v>20</v>
      </c>
      <c r="K3802" t="s">
        <v>27</v>
      </c>
      <c r="L3802" t="s">
        <v>35</v>
      </c>
      <c r="M3802">
        <v>0</v>
      </c>
      <c r="N3802">
        <v>25863.48</v>
      </c>
      <c r="O3802">
        <v>21000</v>
      </c>
      <c r="P3802">
        <v>4863.4799999999996</v>
      </c>
      <c r="Q3802" s="1">
        <v>41640</v>
      </c>
      <c r="R3802" t="s">
        <v>98</v>
      </c>
      <c r="S3802" t="s">
        <v>103</v>
      </c>
      <c r="T3802">
        <v>0</v>
      </c>
    </row>
    <row r="3803" spans="1:20" x14ac:dyDescent="0.3">
      <c r="A3803" t="s">
        <v>90</v>
      </c>
      <c r="B3803">
        <v>643698</v>
      </c>
      <c r="C3803">
        <v>823778</v>
      </c>
      <c r="D3803">
        <v>24000</v>
      </c>
      <c r="E3803" t="s">
        <v>18</v>
      </c>
      <c r="F3803">
        <v>16.690000000000001</v>
      </c>
      <c r="G3803">
        <v>851.97</v>
      </c>
      <c r="H3803" t="s">
        <v>44</v>
      </c>
      <c r="I3803" s="1">
        <v>40544</v>
      </c>
      <c r="J3803" t="s">
        <v>20</v>
      </c>
      <c r="K3803" t="s">
        <v>27</v>
      </c>
      <c r="L3803" t="s">
        <v>33</v>
      </c>
      <c r="M3803">
        <v>0</v>
      </c>
      <c r="N3803">
        <v>30650.14</v>
      </c>
      <c r="O3803">
        <v>24000</v>
      </c>
      <c r="P3803">
        <v>6650.14</v>
      </c>
      <c r="Q3803" s="1">
        <v>41640</v>
      </c>
      <c r="R3803" t="s">
        <v>98</v>
      </c>
      <c r="S3803" t="s">
        <v>103</v>
      </c>
      <c r="T3803">
        <v>0</v>
      </c>
    </row>
    <row r="3804" spans="1:20" x14ac:dyDescent="0.3">
      <c r="A3804" t="s">
        <v>90</v>
      </c>
      <c r="B3804">
        <v>646257</v>
      </c>
      <c r="C3804">
        <v>826865</v>
      </c>
      <c r="D3804">
        <v>2800</v>
      </c>
      <c r="E3804" t="s">
        <v>18</v>
      </c>
      <c r="F3804">
        <v>9.6199999999999992</v>
      </c>
      <c r="G3804">
        <v>89.85</v>
      </c>
      <c r="H3804" t="s">
        <v>29</v>
      </c>
      <c r="I3804" s="1">
        <v>40544</v>
      </c>
      <c r="J3804" t="s">
        <v>20</v>
      </c>
      <c r="K3804" t="s">
        <v>24</v>
      </c>
      <c r="L3804" t="s">
        <v>41</v>
      </c>
      <c r="M3804">
        <v>0</v>
      </c>
      <c r="N3804">
        <v>3117.41</v>
      </c>
      <c r="O3804">
        <v>2800</v>
      </c>
      <c r="P3804">
        <v>317.41000000000003</v>
      </c>
      <c r="Q3804" s="1">
        <v>41091</v>
      </c>
      <c r="R3804" t="s">
        <v>98</v>
      </c>
      <c r="S3804" t="s">
        <v>103</v>
      </c>
      <c r="T3804">
        <v>0</v>
      </c>
    </row>
    <row r="3805" spans="1:20" x14ac:dyDescent="0.3">
      <c r="A3805" t="s">
        <v>90</v>
      </c>
      <c r="B3805">
        <v>645882</v>
      </c>
      <c r="C3805">
        <v>826408</v>
      </c>
      <c r="D3805">
        <v>9000</v>
      </c>
      <c r="E3805" t="s">
        <v>18</v>
      </c>
      <c r="F3805">
        <v>12.61</v>
      </c>
      <c r="G3805">
        <v>301.56</v>
      </c>
      <c r="H3805" t="s">
        <v>19</v>
      </c>
      <c r="I3805" s="1">
        <v>40544</v>
      </c>
      <c r="J3805" t="s">
        <v>20</v>
      </c>
      <c r="K3805" t="s">
        <v>24</v>
      </c>
      <c r="L3805" t="s">
        <v>31</v>
      </c>
      <c r="M3805">
        <v>0</v>
      </c>
      <c r="N3805">
        <v>10852.26</v>
      </c>
      <c r="O3805">
        <v>9000</v>
      </c>
      <c r="P3805">
        <v>1852.26</v>
      </c>
      <c r="Q3805" s="1">
        <v>41640</v>
      </c>
      <c r="R3805" t="s">
        <v>98</v>
      </c>
      <c r="S3805" t="s">
        <v>103</v>
      </c>
      <c r="T3805">
        <v>0</v>
      </c>
    </row>
    <row r="3806" spans="1:20" x14ac:dyDescent="0.3">
      <c r="A3806" t="s">
        <v>90</v>
      </c>
      <c r="B3806">
        <v>646218</v>
      </c>
      <c r="C3806">
        <v>826812</v>
      </c>
      <c r="D3806">
        <v>12000</v>
      </c>
      <c r="E3806" t="s">
        <v>18</v>
      </c>
      <c r="F3806">
        <v>12.98</v>
      </c>
      <c r="G3806">
        <v>404.22</v>
      </c>
      <c r="H3806" t="s">
        <v>19</v>
      </c>
      <c r="I3806" s="1">
        <v>40544</v>
      </c>
      <c r="J3806" t="s">
        <v>26</v>
      </c>
      <c r="K3806" t="s">
        <v>27</v>
      </c>
      <c r="L3806" t="s">
        <v>41</v>
      </c>
      <c r="M3806">
        <v>0</v>
      </c>
      <c r="N3806">
        <v>7112.2</v>
      </c>
      <c r="O3806">
        <v>5083.83</v>
      </c>
      <c r="P3806">
        <v>1777.54</v>
      </c>
      <c r="Q3806" s="1">
        <v>41061</v>
      </c>
      <c r="R3806" t="s">
        <v>98</v>
      </c>
      <c r="S3806" t="s">
        <v>104</v>
      </c>
      <c r="T3806">
        <v>1</v>
      </c>
    </row>
    <row r="3807" spans="1:20" x14ac:dyDescent="0.3">
      <c r="A3807" t="s">
        <v>90</v>
      </c>
      <c r="B3807">
        <v>645340</v>
      </c>
      <c r="C3807">
        <v>825766</v>
      </c>
      <c r="D3807">
        <v>16500</v>
      </c>
      <c r="E3807" t="s">
        <v>43</v>
      </c>
      <c r="F3807">
        <v>9.99</v>
      </c>
      <c r="G3807">
        <v>350.5</v>
      </c>
      <c r="H3807" t="s">
        <v>29</v>
      </c>
      <c r="I3807" s="1">
        <v>40544</v>
      </c>
      <c r="J3807" t="s">
        <v>20</v>
      </c>
      <c r="K3807" t="s">
        <v>27</v>
      </c>
      <c r="L3807" t="s">
        <v>31</v>
      </c>
      <c r="M3807">
        <v>0</v>
      </c>
      <c r="N3807">
        <v>21029.605790000001</v>
      </c>
      <c r="O3807">
        <v>16499.990000000002</v>
      </c>
      <c r="P3807">
        <v>4529.62</v>
      </c>
      <c r="Q3807" s="1">
        <v>42370</v>
      </c>
      <c r="R3807" t="s">
        <v>98</v>
      </c>
      <c r="S3807" t="s">
        <v>103</v>
      </c>
      <c r="T3807">
        <v>0</v>
      </c>
    </row>
    <row r="3808" spans="1:20" x14ac:dyDescent="0.3">
      <c r="A3808" t="s">
        <v>90</v>
      </c>
      <c r="B3808">
        <v>622461</v>
      </c>
      <c r="C3808">
        <v>797752</v>
      </c>
      <c r="D3808">
        <v>15000</v>
      </c>
      <c r="E3808" t="s">
        <v>43</v>
      </c>
      <c r="F3808">
        <v>19.66</v>
      </c>
      <c r="G3808">
        <v>394.58</v>
      </c>
      <c r="H3808" t="s">
        <v>71</v>
      </c>
      <c r="I3808" s="1">
        <v>40544</v>
      </c>
      <c r="J3808" t="s">
        <v>20</v>
      </c>
      <c r="K3808" t="s">
        <v>27</v>
      </c>
      <c r="L3808" t="s">
        <v>69</v>
      </c>
      <c r="M3808">
        <v>0</v>
      </c>
      <c r="N3808">
        <v>23186.646089999998</v>
      </c>
      <c r="O3808">
        <v>15000</v>
      </c>
      <c r="P3808">
        <v>8186.65</v>
      </c>
      <c r="Q3808" s="1">
        <v>42005</v>
      </c>
      <c r="R3808" t="s">
        <v>98</v>
      </c>
      <c r="S3808" t="s">
        <v>103</v>
      </c>
      <c r="T3808">
        <v>0</v>
      </c>
    </row>
    <row r="3809" spans="1:20" x14ac:dyDescent="0.3">
      <c r="A3809" t="s">
        <v>90</v>
      </c>
      <c r="B3809">
        <v>646187</v>
      </c>
      <c r="C3809">
        <v>826767</v>
      </c>
      <c r="D3809">
        <v>10000</v>
      </c>
      <c r="E3809" t="s">
        <v>18</v>
      </c>
      <c r="F3809">
        <v>6.91</v>
      </c>
      <c r="G3809">
        <v>308.36</v>
      </c>
      <c r="H3809" t="s">
        <v>32</v>
      </c>
      <c r="I3809" s="1">
        <v>40544</v>
      </c>
      <c r="J3809" t="s">
        <v>20</v>
      </c>
      <c r="K3809" t="s">
        <v>27</v>
      </c>
      <c r="L3809" t="s">
        <v>74</v>
      </c>
      <c r="M3809">
        <v>0</v>
      </c>
      <c r="N3809">
        <v>10919.97</v>
      </c>
      <c r="O3809">
        <v>10000</v>
      </c>
      <c r="P3809">
        <v>919.97</v>
      </c>
      <c r="Q3809" s="1">
        <v>41214</v>
      </c>
      <c r="R3809" t="s">
        <v>98</v>
      </c>
      <c r="S3809" t="s">
        <v>103</v>
      </c>
      <c r="T3809">
        <v>0</v>
      </c>
    </row>
    <row r="3810" spans="1:20" x14ac:dyDescent="0.3">
      <c r="A3810" t="s">
        <v>90</v>
      </c>
      <c r="B3810">
        <v>623184</v>
      </c>
      <c r="C3810">
        <v>798680</v>
      </c>
      <c r="D3810">
        <v>15000</v>
      </c>
      <c r="E3810" t="s">
        <v>18</v>
      </c>
      <c r="F3810">
        <v>6.91</v>
      </c>
      <c r="G3810">
        <v>462.54</v>
      </c>
      <c r="H3810" t="s">
        <v>32</v>
      </c>
      <c r="I3810" s="1">
        <v>40544</v>
      </c>
      <c r="J3810" t="s">
        <v>20</v>
      </c>
      <c r="K3810" t="s">
        <v>27</v>
      </c>
      <c r="L3810" t="s">
        <v>42</v>
      </c>
      <c r="M3810">
        <v>0</v>
      </c>
      <c r="N3810">
        <v>16650.93</v>
      </c>
      <c r="O3810">
        <v>15000</v>
      </c>
      <c r="P3810">
        <v>1650.93</v>
      </c>
      <c r="Q3810" s="1">
        <v>41640</v>
      </c>
      <c r="R3810" t="s">
        <v>98</v>
      </c>
      <c r="S3810" t="s">
        <v>103</v>
      </c>
      <c r="T3810">
        <v>0</v>
      </c>
    </row>
    <row r="3811" spans="1:20" x14ac:dyDescent="0.3">
      <c r="A3811" t="s">
        <v>90</v>
      </c>
      <c r="B3811">
        <v>645488</v>
      </c>
      <c r="C3811">
        <v>825950</v>
      </c>
      <c r="D3811">
        <v>14400</v>
      </c>
      <c r="E3811" t="s">
        <v>18</v>
      </c>
      <c r="F3811">
        <v>9.6199999999999992</v>
      </c>
      <c r="G3811">
        <v>462.09</v>
      </c>
      <c r="H3811" t="s">
        <v>29</v>
      </c>
      <c r="I3811" s="1">
        <v>40544</v>
      </c>
      <c r="J3811" t="s">
        <v>20</v>
      </c>
      <c r="K3811" t="s">
        <v>24</v>
      </c>
      <c r="L3811" t="s">
        <v>41</v>
      </c>
      <c r="M3811">
        <v>0</v>
      </c>
      <c r="N3811">
        <v>15148.73</v>
      </c>
      <c r="O3811">
        <v>14400</v>
      </c>
      <c r="P3811">
        <v>748.73</v>
      </c>
      <c r="Q3811" s="1">
        <v>40756</v>
      </c>
      <c r="R3811" t="s">
        <v>98</v>
      </c>
      <c r="S3811" t="s">
        <v>103</v>
      </c>
      <c r="T3811">
        <v>0</v>
      </c>
    </row>
    <row r="3812" spans="1:20" x14ac:dyDescent="0.3">
      <c r="A3812" t="s">
        <v>90</v>
      </c>
      <c r="B3812">
        <v>646158</v>
      </c>
      <c r="C3812">
        <v>826733</v>
      </c>
      <c r="D3812">
        <v>5000</v>
      </c>
      <c r="E3812" t="s">
        <v>18</v>
      </c>
      <c r="F3812">
        <v>12.98</v>
      </c>
      <c r="G3812">
        <v>168.43</v>
      </c>
      <c r="H3812" t="s">
        <v>19</v>
      </c>
      <c r="I3812" s="1">
        <v>40544</v>
      </c>
      <c r="J3812" t="s">
        <v>20</v>
      </c>
      <c r="K3812" t="s">
        <v>27</v>
      </c>
      <c r="L3812" t="s">
        <v>39</v>
      </c>
      <c r="M3812">
        <v>0</v>
      </c>
      <c r="N3812">
        <v>6062.09</v>
      </c>
      <c r="O3812">
        <v>5000</v>
      </c>
      <c r="P3812">
        <v>1062.0899999999999</v>
      </c>
      <c r="Q3812" s="1">
        <v>41640</v>
      </c>
      <c r="R3812" t="s">
        <v>98</v>
      </c>
      <c r="S3812" t="s">
        <v>103</v>
      </c>
      <c r="T3812">
        <v>0</v>
      </c>
    </row>
    <row r="3813" spans="1:20" x14ac:dyDescent="0.3">
      <c r="A3813" t="s">
        <v>90</v>
      </c>
      <c r="B3813">
        <v>609823</v>
      </c>
      <c r="C3813">
        <v>782159</v>
      </c>
      <c r="D3813">
        <v>6400</v>
      </c>
      <c r="E3813" t="s">
        <v>18</v>
      </c>
      <c r="F3813">
        <v>5.42</v>
      </c>
      <c r="G3813">
        <v>193.03</v>
      </c>
      <c r="H3813" t="s">
        <v>32</v>
      </c>
      <c r="I3813" s="1">
        <v>40544</v>
      </c>
      <c r="J3813" t="s">
        <v>20</v>
      </c>
      <c r="K3813" t="s">
        <v>27</v>
      </c>
      <c r="L3813" t="s">
        <v>58</v>
      </c>
      <c r="M3813">
        <v>0</v>
      </c>
      <c r="N3813">
        <v>6610.21</v>
      </c>
      <c r="O3813">
        <v>6400</v>
      </c>
      <c r="P3813">
        <v>210.21</v>
      </c>
      <c r="Q3813" s="1">
        <v>40787</v>
      </c>
      <c r="R3813" t="s">
        <v>98</v>
      </c>
      <c r="S3813" t="s">
        <v>103</v>
      </c>
      <c r="T3813">
        <v>0</v>
      </c>
    </row>
    <row r="3814" spans="1:20" x14ac:dyDescent="0.3">
      <c r="A3814" t="s">
        <v>90</v>
      </c>
      <c r="B3814">
        <v>646120</v>
      </c>
      <c r="C3814">
        <v>826688</v>
      </c>
      <c r="D3814">
        <v>3900</v>
      </c>
      <c r="E3814" t="s">
        <v>18</v>
      </c>
      <c r="F3814">
        <v>12.23</v>
      </c>
      <c r="G3814">
        <v>129.97</v>
      </c>
      <c r="H3814" t="s">
        <v>19</v>
      </c>
      <c r="I3814" s="1">
        <v>40544</v>
      </c>
      <c r="J3814" t="s">
        <v>20</v>
      </c>
      <c r="K3814" t="s">
        <v>27</v>
      </c>
      <c r="L3814" t="s">
        <v>33</v>
      </c>
      <c r="M3814">
        <v>0</v>
      </c>
      <c r="N3814">
        <v>4660.84</v>
      </c>
      <c r="O3814">
        <v>3900</v>
      </c>
      <c r="P3814">
        <v>760.84</v>
      </c>
      <c r="Q3814" s="1">
        <v>41548</v>
      </c>
      <c r="R3814" t="s">
        <v>98</v>
      </c>
      <c r="S3814" t="s">
        <v>103</v>
      </c>
      <c r="T3814">
        <v>0</v>
      </c>
    </row>
    <row r="3815" spans="1:20" x14ac:dyDescent="0.3">
      <c r="A3815" t="s">
        <v>90</v>
      </c>
      <c r="B3815">
        <v>646105</v>
      </c>
      <c r="C3815">
        <v>826672</v>
      </c>
      <c r="D3815">
        <v>15000</v>
      </c>
      <c r="E3815" t="s">
        <v>18</v>
      </c>
      <c r="F3815">
        <v>13.72</v>
      </c>
      <c r="G3815">
        <v>510.63</v>
      </c>
      <c r="H3815" t="s">
        <v>19</v>
      </c>
      <c r="I3815" s="1">
        <v>40544</v>
      </c>
      <c r="J3815" t="s">
        <v>20</v>
      </c>
      <c r="K3815" t="s">
        <v>27</v>
      </c>
      <c r="L3815" t="s">
        <v>57</v>
      </c>
      <c r="M3815">
        <v>0</v>
      </c>
      <c r="N3815">
        <v>17031.259999999998</v>
      </c>
      <c r="O3815">
        <v>15000</v>
      </c>
      <c r="P3815">
        <v>2031.26</v>
      </c>
      <c r="Q3815" s="1">
        <v>41000</v>
      </c>
      <c r="R3815" t="s">
        <v>98</v>
      </c>
      <c r="S3815" t="s">
        <v>103</v>
      </c>
      <c r="T3815">
        <v>0</v>
      </c>
    </row>
    <row r="3816" spans="1:20" x14ac:dyDescent="0.3">
      <c r="A3816" t="s">
        <v>90</v>
      </c>
      <c r="B3816">
        <v>645176</v>
      </c>
      <c r="C3816">
        <v>825553</v>
      </c>
      <c r="D3816">
        <v>3000</v>
      </c>
      <c r="E3816" t="s">
        <v>18</v>
      </c>
      <c r="F3816">
        <v>9.6199999999999992</v>
      </c>
      <c r="G3816">
        <v>96.27</v>
      </c>
      <c r="H3816" t="s">
        <v>29</v>
      </c>
      <c r="I3816" s="1">
        <v>40544</v>
      </c>
      <c r="J3816" t="s">
        <v>20</v>
      </c>
      <c r="K3816" t="s">
        <v>27</v>
      </c>
      <c r="L3816" t="s">
        <v>79</v>
      </c>
      <c r="M3816">
        <v>0</v>
      </c>
      <c r="N3816">
        <v>3465.11</v>
      </c>
      <c r="O3816">
        <v>3000</v>
      </c>
      <c r="P3816">
        <v>465.11</v>
      </c>
      <c r="Q3816" s="1">
        <v>41640</v>
      </c>
      <c r="R3816" t="s">
        <v>98</v>
      </c>
      <c r="S3816" t="s">
        <v>103</v>
      </c>
      <c r="T3816">
        <v>0</v>
      </c>
    </row>
    <row r="3817" spans="1:20" x14ac:dyDescent="0.3">
      <c r="A3817" t="s">
        <v>90</v>
      </c>
      <c r="B3817">
        <v>634355</v>
      </c>
      <c r="C3817">
        <v>812661</v>
      </c>
      <c r="D3817">
        <v>16000</v>
      </c>
      <c r="E3817" t="s">
        <v>43</v>
      </c>
      <c r="F3817">
        <v>15.95</v>
      </c>
      <c r="G3817">
        <v>388.67</v>
      </c>
      <c r="H3817" t="s">
        <v>44</v>
      </c>
      <c r="I3817" s="1">
        <v>40544</v>
      </c>
      <c r="J3817" t="s">
        <v>20</v>
      </c>
      <c r="K3817" t="s">
        <v>27</v>
      </c>
      <c r="L3817" t="s">
        <v>41</v>
      </c>
      <c r="M3817">
        <v>0</v>
      </c>
      <c r="N3817">
        <v>21445.53</v>
      </c>
      <c r="O3817">
        <v>16000</v>
      </c>
      <c r="P3817">
        <v>5445.53</v>
      </c>
      <c r="Q3817" s="1">
        <v>41518</v>
      </c>
      <c r="R3817" t="s">
        <v>98</v>
      </c>
      <c r="S3817" t="s">
        <v>103</v>
      </c>
      <c r="T3817">
        <v>0</v>
      </c>
    </row>
    <row r="3818" spans="1:20" x14ac:dyDescent="0.3">
      <c r="A3818" t="s">
        <v>90</v>
      </c>
      <c r="B3818">
        <v>646084</v>
      </c>
      <c r="C3818">
        <v>826642</v>
      </c>
      <c r="D3818">
        <v>10750</v>
      </c>
      <c r="E3818" t="s">
        <v>18</v>
      </c>
      <c r="F3818">
        <v>15.2</v>
      </c>
      <c r="G3818">
        <v>373.71</v>
      </c>
      <c r="H3818" t="s">
        <v>23</v>
      </c>
      <c r="I3818" s="1">
        <v>40544</v>
      </c>
      <c r="J3818" t="s">
        <v>26</v>
      </c>
      <c r="K3818" t="s">
        <v>27</v>
      </c>
      <c r="L3818" t="s">
        <v>56</v>
      </c>
      <c r="M3818">
        <v>0</v>
      </c>
      <c r="N3818">
        <v>3586.4</v>
      </c>
      <c r="O3818">
        <v>1982.78</v>
      </c>
      <c r="P3818">
        <v>1087.42</v>
      </c>
      <c r="Q3818" s="1">
        <v>40940</v>
      </c>
      <c r="R3818" t="s">
        <v>98</v>
      </c>
      <c r="S3818" t="s">
        <v>104</v>
      </c>
      <c r="T3818">
        <v>1</v>
      </c>
    </row>
    <row r="3819" spans="1:20" x14ac:dyDescent="0.3">
      <c r="A3819" t="s">
        <v>90</v>
      </c>
      <c r="B3819">
        <v>646082</v>
      </c>
      <c r="C3819">
        <v>826640</v>
      </c>
      <c r="D3819">
        <v>20000</v>
      </c>
      <c r="E3819" t="s">
        <v>18</v>
      </c>
      <c r="F3819">
        <v>9.6199999999999992</v>
      </c>
      <c r="G3819">
        <v>641.79</v>
      </c>
      <c r="H3819" t="s">
        <v>29</v>
      </c>
      <c r="I3819" s="1">
        <v>40544</v>
      </c>
      <c r="J3819" t="s">
        <v>20</v>
      </c>
      <c r="K3819" t="s">
        <v>27</v>
      </c>
      <c r="L3819" t="s">
        <v>38</v>
      </c>
      <c r="M3819">
        <v>0</v>
      </c>
      <c r="N3819">
        <v>22181.95</v>
      </c>
      <c r="O3819">
        <v>19999.990000000002</v>
      </c>
      <c r="P3819">
        <v>2181.96</v>
      </c>
      <c r="Q3819" s="1">
        <v>41091</v>
      </c>
      <c r="R3819" t="s">
        <v>98</v>
      </c>
      <c r="S3819" t="s">
        <v>103</v>
      </c>
      <c r="T3819">
        <v>0</v>
      </c>
    </row>
    <row r="3820" spans="1:20" x14ac:dyDescent="0.3">
      <c r="A3820" t="s">
        <v>90</v>
      </c>
      <c r="B3820">
        <v>643662</v>
      </c>
      <c r="C3820">
        <v>823733</v>
      </c>
      <c r="D3820">
        <v>10550</v>
      </c>
      <c r="E3820" t="s">
        <v>43</v>
      </c>
      <c r="F3820">
        <v>9.99</v>
      </c>
      <c r="G3820">
        <v>224.11</v>
      </c>
      <c r="H3820" t="s">
        <v>29</v>
      </c>
      <c r="I3820" s="1">
        <v>40544</v>
      </c>
      <c r="J3820" t="s">
        <v>20</v>
      </c>
      <c r="K3820" t="s">
        <v>30</v>
      </c>
      <c r="L3820" t="s">
        <v>58</v>
      </c>
      <c r="M3820">
        <v>0</v>
      </c>
      <c r="N3820">
        <v>12921.64</v>
      </c>
      <c r="O3820">
        <v>10550</v>
      </c>
      <c r="P3820">
        <v>2371.64</v>
      </c>
      <c r="Q3820" s="1">
        <v>41640</v>
      </c>
      <c r="R3820" t="s">
        <v>98</v>
      </c>
      <c r="S3820" t="s">
        <v>103</v>
      </c>
      <c r="T3820">
        <v>0</v>
      </c>
    </row>
    <row r="3821" spans="1:20" x14ac:dyDescent="0.3">
      <c r="A3821" t="s">
        <v>90</v>
      </c>
      <c r="B3821">
        <v>635489</v>
      </c>
      <c r="C3821">
        <v>814077</v>
      </c>
      <c r="D3821">
        <v>12800</v>
      </c>
      <c r="E3821" t="s">
        <v>18</v>
      </c>
      <c r="F3821">
        <v>9.6199999999999992</v>
      </c>
      <c r="G3821">
        <v>410.75</v>
      </c>
      <c r="H3821" t="s">
        <v>29</v>
      </c>
      <c r="I3821" s="1">
        <v>40544</v>
      </c>
      <c r="J3821" t="s">
        <v>20</v>
      </c>
      <c r="K3821" t="s">
        <v>27</v>
      </c>
      <c r="L3821" t="s">
        <v>51</v>
      </c>
      <c r="M3821">
        <v>0</v>
      </c>
      <c r="N3821">
        <v>14132.18</v>
      </c>
      <c r="O3821">
        <v>12800</v>
      </c>
      <c r="P3821">
        <v>1332.18</v>
      </c>
      <c r="Q3821" s="1">
        <v>41061</v>
      </c>
      <c r="R3821" t="s">
        <v>98</v>
      </c>
      <c r="S3821" t="s">
        <v>103</v>
      </c>
      <c r="T3821">
        <v>0</v>
      </c>
    </row>
    <row r="3822" spans="1:20" x14ac:dyDescent="0.3">
      <c r="A3822" t="s">
        <v>90</v>
      </c>
      <c r="B3822">
        <v>644529</v>
      </c>
      <c r="C3822">
        <v>824755</v>
      </c>
      <c r="D3822">
        <v>19750</v>
      </c>
      <c r="E3822" t="s">
        <v>43</v>
      </c>
      <c r="F3822">
        <v>10.36</v>
      </c>
      <c r="G3822">
        <v>423.14</v>
      </c>
      <c r="H3822" t="s">
        <v>29</v>
      </c>
      <c r="I3822" s="1">
        <v>40544</v>
      </c>
      <c r="J3822" t="s">
        <v>20</v>
      </c>
      <c r="K3822" t="s">
        <v>24</v>
      </c>
      <c r="L3822" t="s">
        <v>56</v>
      </c>
      <c r="M3822">
        <v>0</v>
      </c>
      <c r="N3822">
        <v>22590.61</v>
      </c>
      <c r="O3822">
        <v>19750</v>
      </c>
      <c r="P3822">
        <v>2840.61</v>
      </c>
      <c r="Q3822" s="1">
        <v>41122</v>
      </c>
      <c r="R3822" t="s">
        <v>98</v>
      </c>
      <c r="S3822" t="s">
        <v>103</v>
      </c>
      <c r="T3822">
        <v>0</v>
      </c>
    </row>
    <row r="3823" spans="1:20" x14ac:dyDescent="0.3">
      <c r="A3823" t="s">
        <v>90</v>
      </c>
      <c r="B3823">
        <v>646037</v>
      </c>
      <c r="C3823">
        <v>826584</v>
      </c>
      <c r="D3823">
        <v>7000</v>
      </c>
      <c r="E3823" t="s">
        <v>18</v>
      </c>
      <c r="F3823">
        <v>12.98</v>
      </c>
      <c r="G3823">
        <v>235.8</v>
      </c>
      <c r="H3823" t="s">
        <v>19</v>
      </c>
      <c r="I3823" s="1">
        <v>40544</v>
      </c>
      <c r="J3823" t="s">
        <v>20</v>
      </c>
      <c r="K3823" t="s">
        <v>24</v>
      </c>
      <c r="L3823" t="s">
        <v>48</v>
      </c>
      <c r="M3823">
        <v>0</v>
      </c>
      <c r="N3823">
        <v>8486.69</v>
      </c>
      <c r="O3823">
        <v>7000</v>
      </c>
      <c r="P3823">
        <v>1486.69</v>
      </c>
      <c r="Q3823" s="1">
        <v>41640</v>
      </c>
      <c r="R3823" t="s">
        <v>98</v>
      </c>
      <c r="S3823" t="s">
        <v>103</v>
      </c>
      <c r="T3823">
        <v>0</v>
      </c>
    </row>
    <row r="3824" spans="1:20" x14ac:dyDescent="0.3">
      <c r="A3824" t="s">
        <v>90</v>
      </c>
      <c r="B3824">
        <v>646023</v>
      </c>
      <c r="C3824">
        <v>826569</v>
      </c>
      <c r="D3824">
        <v>9000</v>
      </c>
      <c r="E3824" t="s">
        <v>18</v>
      </c>
      <c r="F3824">
        <v>5.42</v>
      </c>
      <c r="G3824">
        <v>271.44</v>
      </c>
      <c r="H3824" t="s">
        <v>32</v>
      </c>
      <c r="I3824" s="1">
        <v>40544</v>
      </c>
      <c r="J3824" t="s">
        <v>20</v>
      </c>
      <c r="K3824" t="s">
        <v>53</v>
      </c>
      <c r="L3824" t="s">
        <v>33</v>
      </c>
      <c r="M3824">
        <v>0</v>
      </c>
      <c r="N3824">
        <v>9465.2199999999993</v>
      </c>
      <c r="O3824">
        <v>9000</v>
      </c>
      <c r="P3824">
        <v>465.22</v>
      </c>
      <c r="Q3824" s="1">
        <v>40969</v>
      </c>
      <c r="R3824" t="s">
        <v>98</v>
      </c>
      <c r="S3824" t="s">
        <v>103</v>
      </c>
      <c r="T3824">
        <v>0</v>
      </c>
    </row>
    <row r="3825" spans="1:20" x14ac:dyDescent="0.3">
      <c r="A3825" t="s">
        <v>90</v>
      </c>
      <c r="B3825">
        <v>646031</v>
      </c>
      <c r="C3825">
        <v>826577</v>
      </c>
      <c r="D3825">
        <v>24000</v>
      </c>
      <c r="E3825" t="s">
        <v>43</v>
      </c>
      <c r="F3825">
        <v>12.61</v>
      </c>
      <c r="G3825">
        <v>541.29999999999995</v>
      </c>
      <c r="H3825" t="s">
        <v>19</v>
      </c>
      <c r="I3825" s="1">
        <v>40544</v>
      </c>
      <c r="J3825" t="s">
        <v>20</v>
      </c>
      <c r="K3825" t="s">
        <v>27</v>
      </c>
      <c r="L3825" t="s">
        <v>56</v>
      </c>
      <c r="M3825">
        <v>0</v>
      </c>
      <c r="N3825">
        <v>31892.713830000001</v>
      </c>
      <c r="O3825">
        <v>24000</v>
      </c>
      <c r="P3825">
        <v>7865.74</v>
      </c>
      <c r="Q3825" s="1">
        <v>41913</v>
      </c>
      <c r="R3825" t="s">
        <v>98</v>
      </c>
      <c r="S3825" t="s">
        <v>103</v>
      </c>
      <c r="T3825">
        <v>0</v>
      </c>
    </row>
    <row r="3826" spans="1:20" x14ac:dyDescent="0.3">
      <c r="A3826" t="s">
        <v>90</v>
      </c>
      <c r="B3826">
        <v>646000</v>
      </c>
      <c r="C3826">
        <v>826540</v>
      </c>
      <c r="D3826">
        <v>24000</v>
      </c>
      <c r="E3826" t="s">
        <v>18</v>
      </c>
      <c r="F3826">
        <v>8.8800000000000008</v>
      </c>
      <c r="G3826">
        <v>761.86</v>
      </c>
      <c r="H3826" t="s">
        <v>29</v>
      </c>
      <c r="I3826" s="1">
        <v>40544</v>
      </c>
      <c r="J3826" t="s">
        <v>20</v>
      </c>
      <c r="K3826" t="s">
        <v>21</v>
      </c>
      <c r="L3826" t="s">
        <v>54</v>
      </c>
      <c r="M3826">
        <v>0</v>
      </c>
      <c r="N3826">
        <v>27422.46</v>
      </c>
      <c r="O3826">
        <v>24000</v>
      </c>
      <c r="P3826">
        <v>3422.46</v>
      </c>
      <c r="Q3826" s="1">
        <v>41640</v>
      </c>
      <c r="R3826" t="s">
        <v>98</v>
      </c>
      <c r="S3826" t="s">
        <v>103</v>
      </c>
      <c r="T3826">
        <v>0</v>
      </c>
    </row>
    <row r="3827" spans="1:20" x14ac:dyDescent="0.3">
      <c r="A3827" t="s">
        <v>90</v>
      </c>
      <c r="B3827">
        <v>646020</v>
      </c>
      <c r="C3827">
        <v>826566</v>
      </c>
      <c r="D3827">
        <v>10000</v>
      </c>
      <c r="E3827" t="s">
        <v>18</v>
      </c>
      <c r="F3827">
        <v>10.36</v>
      </c>
      <c r="G3827">
        <v>324.37</v>
      </c>
      <c r="H3827" t="s">
        <v>29</v>
      </c>
      <c r="I3827" s="1">
        <v>40544</v>
      </c>
      <c r="J3827" t="s">
        <v>26</v>
      </c>
      <c r="K3827" t="s">
        <v>27</v>
      </c>
      <c r="L3827" t="s">
        <v>57</v>
      </c>
      <c r="M3827">
        <v>0</v>
      </c>
      <c r="N3827">
        <v>3888.24</v>
      </c>
      <c r="O3827">
        <v>2992.82</v>
      </c>
      <c r="P3827">
        <v>895.42</v>
      </c>
      <c r="Q3827" s="1">
        <v>40909</v>
      </c>
      <c r="R3827" t="s">
        <v>98</v>
      </c>
      <c r="S3827" t="s">
        <v>104</v>
      </c>
      <c r="T3827">
        <v>1</v>
      </c>
    </row>
    <row r="3828" spans="1:20" x14ac:dyDescent="0.3">
      <c r="A3828" t="s">
        <v>90</v>
      </c>
      <c r="B3828">
        <v>644141</v>
      </c>
      <c r="C3828">
        <v>824294</v>
      </c>
      <c r="D3828">
        <v>11000</v>
      </c>
      <c r="E3828" t="s">
        <v>18</v>
      </c>
      <c r="F3828">
        <v>9.99</v>
      </c>
      <c r="G3828">
        <v>354.89</v>
      </c>
      <c r="H3828" t="s">
        <v>29</v>
      </c>
      <c r="I3828" s="1">
        <v>40544</v>
      </c>
      <c r="J3828" t="s">
        <v>20</v>
      </c>
      <c r="K3828" t="s">
        <v>27</v>
      </c>
      <c r="L3828" t="s">
        <v>56</v>
      </c>
      <c r="M3828">
        <v>0</v>
      </c>
      <c r="N3828">
        <v>12074.24</v>
      </c>
      <c r="O3828">
        <v>11000</v>
      </c>
      <c r="P3828">
        <v>1074.24</v>
      </c>
      <c r="Q3828" s="1">
        <v>40969</v>
      </c>
      <c r="R3828" t="s">
        <v>98</v>
      </c>
      <c r="S3828" t="s">
        <v>103</v>
      </c>
      <c r="T3828">
        <v>0</v>
      </c>
    </row>
    <row r="3829" spans="1:20" x14ac:dyDescent="0.3">
      <c r="A3829" t="s">
        <v>90</v>
      </c>
      <c r="B3829">
        <v>645218</v>
      </c>
      <c r="C3829">
        <v>825610</v>
      </c>
      <c r="D3829">
        <v>10000</v>
      </c>
      <c r="E3829" t="s">
        <v>18</v>
      </c>
      <c r="F3829">
        <v>13.72</v>
      </c>
      <c r="G3829">
        <v>340.42</v>
      </c>
      <c r="H3829" t="s">
        <v>19</v>
      </c>
      <c r="I3829" s="1">
        <v>40544</v>
      </c>
      <c r="J3829" t="s">
        <v>20</v>
      </c>
      <c r="K3829" t="s">
        <v>27</v>
      </c>
      <c r="L3829" t="s">
        <v>38</v>
      </c>
      <c r="M3829">
        <v>0</v>
      </c>
      <c r="N3829">
        <v>12254.12</v>
      </c>
      <c r="O3829">
        <v>10000</v>
      </c>
      <c r="P3829">
        <v>2254.12</v>
      </c>
      <c r="Q3829" s="1">
        <v>41640</v>
      </c>
      <c r="R3829" t="s">
        <v>98</v>
      </c>
      <c r="S3829" t="s">
        <v>103</v>
      </c>
      <c r="T3829">
        <v>0</v>
      </c>
    </row>
    <row r="3830" spans="1:20" x14ac:dyDescent="0.3">
      <c r="A3830" t="s">
        <v>90</v>
      </c>
      <c r="B3830">
        <v>645299</v>
      </c>
      <c r="C3830">
        <v>825711</v>
      </c>
      <c r="D3830">
        <v>12000</v>
      </c>
      <c r="E3830" t="s">
        <v>18</v>
      </c>
      <c r="F3830">
        <v>10.36</v>
      </c>
      <c r="G3830">
        <v>389.24</v>
      </c>
      <c r="H3830" t="s">
        <v>29</v>
      </c>
      <c r="I3830" s="1">
        <v>40544</v>
      </c>
      <c r="J3830" t="s">
        <v>20</v>
      </c>
      <c r="K3830" t="s">
        <v>27</v>
      </c>
      <c r="L3830" t="s">
        <v>39</v>
      </c>
      <c r="M3830">
        <v>0</v>
      </c>
      <c r="N3830">
        <v>14011.22</v>
      </c>
      <c r="O3830">
        <v>12000</v>
      </c>
      <c r="P3830">
        <v>2011.22</v>
      </c>
      <c r="Q3830" s="1">
        <v>41640</v>
      </c>
      <c r="R3830" t="s">
        <v>98</v>
      </c>
      <c r="S3830" t="s">
        <v>103</v>
      </c>
      <c r="T3830">
        <v>0</v>
      </c>
    </row>
    <row r="3831" spans="1:20" x14ac:dyDescent="0.3">
      <c r="A3831" t="s">
        <v>90</v>
      </c>
      <c r="B3831">
        <v>645985</v>
      </c>
      <c r="C3831">
        <v>826524</v>
      </c>
      <c r="D3831">
        <v>7800</v>
      </c>
      <c r="E3831" t="s">
        <v>18</v>
      </c>
      <c r="F3831">
        <v>5.42</v>
      </c>
      <c r="G3831">
        <v>235.25</v>
      </c>
      <c r="H3831" t="s">
        <v>32</v>
      </c>
      <c r="I3831" s="1">
        <v>40544</v>
      </c>
      <c r="J3831" t="s">
        <v>20</v>
      </c>
      <c r="K3831" t="s">
        <v>30</v>
      </c>
      <c r="L3831" t="s">
        <v>41</v>
      </c>
      <c r="M3831">
        <v>0</v>
      </c>
      <c r="N3831">
        <v>8387.35</v>
      </c>
      <c r="O3831">
        <v>7800</v>
      </c>
      <c r="P3831">
        <v>587.35</v>
      </c>
      <c r="Q3831" s="1">
        <v>41306</v>
      </c>
      <c r="R3831" t="s">
        <v>98</v>
      </c>
      <c r="S3831" t="s">
        <v>103</v>
      </c>
      <c r="T3831">
        <v>0</v>
      </c>
    </row>
    <row r="3832" spans="1:20" x14ac:dyDescent="0.3">
      <c r="A3832" t="s">
        <v>90</v>
      </c>
      <c r="B3832">
        <v>645228</v>
      </c>
      <c r="C3832">
        <v>825624</v>
      </c>
      <c r="D3832">
        <v>1000</v>
      </c>
      <c r="E3832" t="s">
        <v>18</v>
      </c>
      <c r="F3832">
        <v>6.17</v>
      </c>
      <c r="G3832">
        <v>30.5</v>
      </c>
      <c r="H3832" t="s">
        <v>32</v>
      </c>
      <c r="I3832" s="1">
        <v>40544</v>
      </c>
      <c r="J3832" t="s">
        <v>20</v>
      </c>
      <c r="K3832" t="s">
        <v>40</v>
      </c>
      <c r="L3832" t="s">
        <v>41</v>
      </c>
      <c r="M3832">
        <v>0</v>
      </c>
      <c r="N3832">
        <v>1097.94</v>
      </c>
      <c r="O3832">
        <v>1000</v>
      </c>
      <c r="P3832">
        <v>97.94</v>
      </c>
      <c r="Q3832" s="1">
        <v>41640</v>
      </c>
      <c r="R3832" t="s">
        <v>98</v>
      </c>
      <c r="S3832" t="s">
        <v>103</v>
      </c>
      <c r="T3832">
        <v>0</v>
      </c>
    </row>
    <row r="3833" spans="1:20" x14ac:dyDescent="0.3">
      <c r="A3833" t="s">
        <v>90</v>
      </c>
      <c r="B3833">
        <v>645971</v>
      </c>
      <c r="C3833">
        <v>826508</v>
      </c>
      <c r="D3833">
        <v>7000</v>
      </c>
      <c r="E3833" t="s">
        <v>18</v>
      </c>
      <c r="F3833">
        <v>6.91</v>
      </c>
      <c r="G3833">
        <v>215.86</v>
      </c>
      <c r="H3833" t="s">
        <v>32</v>
      </c>
      <c r="I3833" s="1">
        <v>40544</v>
      </c>
      <c r="J3833" t="s">
        <v>20</v>
      </c>
      <c r="K3833" t="s">
        <v>27</v>
      </c>
      <c r="L3833" t="s">
        <v>37</v>
      </c>
      <c r="M3833">
        <v>0</v>
      </c>
      <c r="N3833">
        <v>7587.23</v>
      </c>
      <c r="O3833">
        <v>7000</v>
      </c>
      <c r="P3833">
        <v>587.23</v>
      </c>
      <c r="Q3833" s="1">
        <v>41122</v>
      </c>
      <c r="R3833" t="s">
        <v>98</v>
      </c>
      <c r="S3833" t="s">
        <v>103</v>
      </c>
      <c r="T3833">
        <v>0</v>
      </c>
    </row>
    <row r="3834" spans="1:20" x14ac:dyDescent="0.3">
      <c r="A3834" t="s">
        <v>90</v>
      </c>
      <c r="B3834">
        <v>642255</v>
      </c>
      <c r="C3834">
        <v>822072</v>
      </c>
      <c r="D3834">
        <v>23000</v>
      </c>
      <c r="E3834" t="s">
        <v>43</v>
      </c>
      <c r="F3834">
        <v>17.059999999999999</v>
      </c>
      <c r="G3834">
        <v>572.36</v>
      </c>
      <c r="H3834" t="s">
        <v>44</v>
      </c>
      <c r="I3834" s="1">
        <v>40544</v>
      </c>
      <c r="J3834" t="s">
        <v>20</v>
      </c>
      <c r="K3834" t="s">
        <v>27</v>
      </c>
      <c r="L3834" t="s">
        <v>33</v>
      </c>
      <c r="M3834">
        <v>0</v>
      </c>
      <c r="N3834">
        <v>27510.83</v>
      </c>
      <c r="O3834">
        <v>23000.01</v>
      </c>
      <c r="P3834">
        <v>4510.82</v>
      </c>
      <c r="Q3834" s="1">
        <v>41000</v>
      </c>
      <c r="R3834" t="s">
        <v>98</v>
      </c>
      <c r="S3834" t="s">
        <v>103</v>
      </c>
      <c r="T3834">
        <v>0</v>
      </c>
    </row>
    <row r="3835" spans="1:20" x14ac:dyDescent="0.3">
      <c r="A3835" t="s">
        <v>90</v>
      </c>
      <c r="B3835">
        <v>645889</v>
      </c>
      <c r="C3835">
        <v>826418</v>
      </c>
      <c r="D3835">
        <v>25000</v>
      </c>
      <c r="E3835" t="s">
        <v>43</v>
      </c>
      <c r="F3835">
        <v>17.8</v>
      </c>
      <c r="G3835">
        <v>632.12</v>
      </c>
      <c r="H3835" t="s">
        <v>60</v>
      </c>
      <c r="I3835" s="1">
        <v>40544</v>
      </c>
      <c r="J3835" t="s">
        <v>46</v>
      </c>
      <c r="K3835" t="s">
        <v>27</v>
      </c>
      <c r="L3835" t="s">
        <v>41</v>
      </c>
      <c r="M3835">
        <v>648.4</v>
      </c>
      <c r="N3835">
        <v>37248.089999999997</v>
      </c>
      <c r="O3835">
        <v>24351.599999999999</v>
      </c>
      <c r="P3835">
        <v>12896.49</v>
      </c>
      <c r="Q3835" s="1">
        <v>42370</v>
      </c>
      <c r="R3835" t="s">
        <v>98</v>
      </c>
      <c r="S3835" t="s">
        <v>103</v>
      </c>
      <c r="T3835">
        <v>0</v>
      </c>
    </row>
    <row r="3836" spans="1:20" x14ac:dyDescent="0.3">
      <c r="A3836" t="s">
        <v>90</v>
      </c>
      <c r="B3836">
        <v>645651</v>
      </c>
      <c r="C3836">
        <v>826139</v>
      </c>
      <c r="D3836">
        <v>12000</v>
      </c>
      <c r="E3836" t="s">
        <v>43</v>
      </c>
      <c r="F3836">
        <v>12.98</v>
      </c>
      <c r="G3836">
        <v>272.92</v>
      </c>
      <c r="H3836" t="s">
        <v>19</v>
      </c>
      <c r="I3836" s="1">
        <v>40544</v>
      </c>
      <c r="J3836" t="s">
        <v>20</v>
      </c>
      <c r="K3836" t="s">
        <v>24</v>
      </c>
      <c r="L3836" t="s">
        <v>41</v>
      </c>
      <c r="M3836">
        <v>0</v>
      </c>
      <c r="N3836">
        <v>13940.11</v>
      </c>
      <c r="O3836">
        <v>12000</v>
      </c>
      <c r="P3836">
        <v>1940.11</v>
      </c>
      <c r="Q3836" s="1">
        <v>41061</v>
      </c>
      <c r="R3836" t="s">
        <v>98</v>
      </c>
      <c r="S3836" t="s">
        <v>103</v>
      </c>
      <c r="T3836">
        <v>0</v>
      </c>
    </row>
    <row r="3837" spans="1:20" x14ac:dyDescent="0.3">
      <c r="A3837" t="s">
        <v>90</v>
      </c>
      <c r="B3837">
        <v>645336</v>
      </c>
      <c r="C3837">
        <v>825761</v>
      </c>
      <c r="D3837">
        <v>12000</v>
      </c>
      <c r="E3837" t="s">
        <v>43</v>
      </c>
      <c r="F3837">
        <v>8.8800000000000008</v>
      </c>
      <c r="G3837">
        <v>248.41</v>
      </c>
      <c r="H3837" t="s">
        <v>29</v>
      </c>
      <c r="I3837" s="1">
        <v>40544</v>
      </c>
      <c r="J3837" t="s">
        <v>20</v>
      </c>
      <c r="K3837" t="s">
        <v>27</v>
      </c>
      <c r="L3837" t="s">
        <v>57</v>
      </c>
      <c r="M3837">
        <v>0</v>
      </c>
      <c r="N3837">
        <v>14490.494909999999</v>
      </c>
      <c r="O3837">
        <v>12000</v>
      </c>
      <c r="P3837">
        <v>2490.4899999999998</v>
      </c>
      <c r="Q3837" s="1">
        <v>41730</v>
      </c>
      <c r="R3837" t="s">
        <v>98</v>
      </c>
      <c r="S3837" t="s">
        <v>103</v>
      </c>
      <c r="T3837">
        <v>0</v>
      </c>
    </row>
    <row r="3838" spans="1:20" x14ac:dyDescent="0.3">
      <c r="A3838" t="s">
        <v>90</v>
      </c>
      <c r="B3838">
        <v>645717</v>
      </c>
      <c r="C3838">
        <v>826218</v>
      </c>
      <c r="D3838">
        <v>15000</v>
      </c>
      <c r="E3838" t="s">
        <v>43</v>
      </c>
      <c r="F3838">
        <v>12.98</v>
      </c>
      <c r="G3838">
        <v>341.15</v>
      </c>
      <c r="H3838" t="s">
        <v>19</v>
      </c>
      <c r="I3838" s="1">
        <v>40544</v>
      </c>
      <c r="J3838" t="s">
        <v>65</v>
      </c>
      <c r="K3838" t="s">
        <v>24</v>
      </c>
      <c r="L3838" t="s">
        <v>81</v>
      </c>
      <c r="M3838">
        <v>383.35</v>
      </c>
      <c r="N3838">
        <v>20055.330000000002</v>
      </c>
      <c r="O3838">
        <v>14616.66</v>
      </c>
      <c r="P3838">
        <v>5438.67</v>
      </c>
      <c r="Q3838" s="1">
        <v>42370</v>
      </c>
      <c r="R3838" t="s">
        <v>98</v>
      </c>
      <c r="S3838" t="s">
        <v>103</v>
      </c>
      <c r="T3838">
        <v>0</v>
      </c>
    </row>
    <row r="3839" spans="1:20" x14ac:dyDescent="0.3">
      <c r="A3839" t="s">
        <v>90</v>
      </c>
      <c r="B3839">
        <v>645907</v>
      </c>
      <c r="C3839">
        <v>826430</v>
      </c>
      <c r="D3839">
        <v>3500</v>
      </c>
      <c r="E3839" t="s">
        <v>18</v>
      </c>
      <c r="F3839">
        <v>12.61</v>
      </c>
      <c r="G3839">
        <v>117.28</v>
      </c>
      <c r="H3839" t="s">
        <v>19</v>
      </c>
      <c r="I3839" s="1">
        <v>40544</v>
      </c>
      <c r="J3839" t="s">
        <v>20</v>
      </c>
      <c r="K3839" t="s">
        <v>24</v>
      </c>
      <c r="L3839" t="s">
        <v>22</v>
      </c>
      <c r="M3839">
        <v>0</v>
      </c>
      <c r="N3839">
        <v>4177.2</v>
      </c>
      <c r="O3839">
        <v>3500</v>
      </c>
      <c r="P3839">
        <v>677.2</v>
      </c>
      <c r="Q3839" s="1">
        <v>41395</v>
      </c>
      <c r="R3839" t="s">
        <v>98</v>
      </c>
      <c r="S3839" t="s">
        <v>103</v>
      </c>
      <c r="T3839">
        <v>0</v>
      </c>
    </row>
    <row r="3840" spans="1:20" x14ac:dyDescent="0.3">
      <c r="A3840" t="s">
        <v>90</v>
      </c>
      <c r="B3840">
        <v>645876</v>
      </c>
      <c r="C3840">
        <v>826400</v>
      </c>
      <c r="D3840">
        <v>12000</v>
      </c>
      <c r="E3840" t="s">
        <v>18</v>
      </c>
      <c r="F3840">
        <v>9.6199999999999992</v>
      </c>
      <c r="G3840">
        <v>385.07</v>
      </c>
      <c r="H3840" t="s">
        <v>29</v>
      </c>
      <c r="I3840" s="1">
        <v>40544</v>
      </c>
      <c r="J3840" t="s">
        <v>20</v>
      </c>
      <c r="K3840" t="s">
        <v>27</v>
      </c>
      <c r="L3840" t="s">
        <v>86</v>
      </c>
      <c r="M3840">
        <v>0</v>
      </c>
      <c r="N3840">
        <v>13776.21</v>
      </c>
      <c r="O3840">
        <v>11999.99</v>
      </c>
      <c r="P3840">
        <v>1776.22</v>
      </c>
      <c r="Q3840" s="1">
        <v>41426</v>
      </c>
      <c r="R3840" t="s">
        <v>98</v>
      </c>
      <c r="S3840" t="s">
        <v>103</v>
      </c>
      <c r="T3840">
        <v>0</v>
      </c>
    </row>
    <row r="3841" spans="1:20" x14ac:dyDescent="0.3">
      <c r="A3841" t="s">
        <v>90</v>
      </c>
      <c r="B3841">
        <v>645871</v>
      </c>
      <c r="C3841">
        <v>826393</v>
      </c>
      <c r="D3841">
        <v>10000</v>
      </c>
      <c r="E3841" t="s">
        <v>18</v>
      </c>
      <c r="F3841">
        <v>12.61</v>
      </c>
      <c r="G3841">
        <v>335.07</v>
      </c>
      <c r="H3841" t="s">
        <v>19</v>
      </c>
      <c r="I3841" s="1">
        <v>40544</v>
      </c>
      <c r="J3841" t="s">
        <v>26</v>
      </c>
      <c r="K3841" t="s">
        <v>27</v>
      </c>
      <c r="L3841" t="s">
        <v>38</v>
      </c>
      <c r="M3841">
        <v>0</v>
      </c>
      <c r="N3841">
        <v>5360.52</v>
      </c>
      <c r="O3841">
        <v>3974.77</v>
      </c>
      <c r="P3841">
        <v>1373.23</v>
      </c>
      <c r="Q3841" s="1">
        <v>41030</v>
      </c>
      <c r="R3841" t="s">
        <v>98</v>
      </c>
      <c r="S3841" t="s">
        <v>104</v>
      </c>
      <c r="T3841">
        <v>1</v>
      </c>
    </row>
    <row r="3842" spans="1:20" x14ac:dyDescent="0.3">
      <c r="A3842" t="s">
        <v>90</v>
      </c>
      <c r="B3842">
        <v>645839</v>
      </c>
      <c r="C3842">
        <v>826358</v>
      </c>
      <c r="D3842">
        <v>4200</v>
      </c>
      <c r="E3842" t="s">
        <v>43</v>
      </c>
      <c r="F3842">
        <v>15.57</v>
      </c>
      <c r="G3842">
        <v>101.18</v>
      </c>
      <c r="H3842" t="s">
        <v>23</v>
      </c>
      <c r="I3842" s="1">
        <v>40544</v>
      </c>
      <c r="J3842" t="s">
        <v>26</v>
      </c>
      <c r="K3842" t="s">
        <v>64</v>
      </c>
      <c r="L3842" t="s">
        <v>41</v>
      </c>
      <c r="M3842">
        <v>0</v>
      </c>
      <c r="N3842">
        <v>3470.07</v>
      </c>
      <c r="O3842">
        <v>1762.61</v>
      </c>
      <c r="P3842">
        <v>1364.98</v>
      </c>
      <c r="Q3842" s="1">
        <v>41487</v>
      </c>
      <c r="R3842" t="s">
        <v>98</v>
      </c>
      <c r="S3842" t="s">
        <v>104</v>
      </c>
      <c r="T3842">
        <v>1</v>
      </c>
    </row>
    <row r="3843" spans="1:20" x14ac:dyDescent="0.3">
      <c r="A3843" t="s">
        <v>90</v>
      </c>
      <c r="B3843">
        <v>645820</v>
      </c>
      <c r="C3843">
        <v>826337</v>
      </c>
      <c r="D3843">
        <v>4900</v>
      </c>
      <c r="E3843" t="s">
        <v>18</v>
      </c>
      <c r="F3843">
        <v>14.09</v>
      </c>
      <c r="G3843">
        <v>167.69</v>
      </c>
      <c r="H3843" t="s">
        <v>23</v>
      </c>
      <c r="I3843" s="1">
        <v>40544</v>
      </c>
      <c r="J3843" t="s">
        <v>20</v>
      </c>
      <c r="K3843" t="s">
        <v>30</v>
      </c>
      <c r="L3843" t="s">
        <v>45</v>
      </c>
      <c r="M3843">
        <v>0</v>
      </c>
      <c r="N3843">
        <v>6035.53</v>
      </c>
      <c r="O3843">
        <v>4900</v>
      </c>
      <c r="P3843">
        <v>1135.53</v>
      </c>
      <c r="Q3843" s="1">
        <v>41640</v>
      </c>
      <c r="R3843" t="s">
        <v>98</v>
      </c>
      <c r="S3843" t="s">
        <v>103</v>
      </c>
      <c r="T3843">
        <v>0</v>
      </c>
    </row>
    <row r="3844" spans="1:20" x14ac:dyDescent="0.3">
      <c r="A3844" t="s">
        <v>90</v>
      </c>
      <c r="B3844">
        <v>645021</v>
      </c>
      <c r="C3844">
        <v>825372</v>
      </c>
      <c r="D3844">
        <v>20000</v>
      </c>
      <c r="E3844" t="s">
        <v>43</v>
      </c>
      <c r="F3844">
        <v>19.29</v>
      </c>
      <c r="G3844">
        <v>522.01</v>
      </c>
      <c r="H3844" t="s">
        <v>60</v>
      </c>
      <c r="I3844" s="1">
        <v>40544</v>
      </c>
      <c r="J3844" t="s">
        <v>65</v>
      </c>
      <c r="K3844" t="s">
        <v>27</v>
      </c>
      <c r="L3844" t="s">
        <v>41</v>
      </c>
      <c r="M3844">
        <v>535.17999999999995</v>
      </c>
      <c r="N3844">
        <v>30755.47</v>
      </c>
      <c r="O3844">
        <v>19464.82</v>
      </c>
      <c r="P3844">
        <v>11290.65</v>
      </c>
      <c r="Q3844" s="1">
        <v>42370</v>
      </c>
      <c r="R3844" t="s">
        <v>98</v>
      </c>
      <c r="S3844" t="s">
        <v>103</v>
      </c>
      <c r="T3844">
        <v>0</v>
      </c>
    </row>
    <row r="3845" spans="1:20" x14ac:dyDescent="0.3">
      <c r="A3845" t="s">
        <v>90</v>
      </c>
      <c r="B3845">
        <v>645805</v>
      </c>
      <c r="C3845">
        <v>826319</v>
      </c>
      <c r="D3845">
        <v>3000</v>
      </c>
      <c r="E3845" t="s">
        <v>18</v>
      </c>
      <c r="F3845">
        <v>12.61</v>
      </c>
      <c r="G3845">
        <v>100.52</v>
      </c>
      <c r="H3845" t="s">
        <v>19</v>
      </c>
      <c r="I3845" s="1">
        <v>40544</v>
      </c>
      <c r="J3845" t="s">
        <v>20</v>
      </c>
      <c r="K3845" t="s">
        <v>49</v>
      </c>
      <c r="L3845" t="s">
        <v>42</v>
      </c>
      <c r="M3845">
        <v>0</v>
      </c>
      <c r="N3845">
        <v>3371.72</v>
      </c>
      <c r="O3845">
        <v>3000</v>
      </c>
      <c r="P3845">
        <v>371.72</v>
      </c>
      <c r="Q3845" s="1">
        <v>40969</v>
      </c>
      <c r="R3845" t="s">
        <v>98</v>
      </c>
      <c r="S3845" t="s">
        <v>103</v>
      </c>
      <c r="T3845">
        <v>0</v>
      </c>
    </row>
    <row r="3846" spans="1:20" x14ac:dyDescent="0.3">
      <c r="A3846" t="s">
        <v>90</v>
      </c>
      <c r="B3846">
        <v>645742</v>
      </c>
      <c r="C3846">
        <v>826248</v>
      </c>
      <c r="D3846">
        <v>16000</v>
      </c>
      <c r="E3846" t="s">
        <v>43</v>
      </c>
      <c r="F3846">
        <v>18.170000000000002</v>
      </c>
      <c r="G3846">
        <v>407.78</v>
      </c>
      <c r="H3846" t="s">
        <v>60</v>
      </c>
      <c r="I3846" s="1">
        <v>40544</v>
      </c>
      <c r="J3846" t="s">
        <v>65</v>
      </c>
      <c r="K3846" t="s">
        <v>27</v>
      </c>
      <c r="L3846" t="s">
        <v>57</v>
      </c>
      <c r="M3846">
        <v>439.19</v>
      </c>
      <c r="N3846">
        <v>23988.720000000001</v>
      </c>
      <c r="O3846">
        <v>15560.81</v>
      </c>
      <c r="P3846">
        <v>8427.91</v>
      </c>
      <c r="Q3846" s="1">
        <v>42370</v>
      </c>
      <c r="R3846" t="s">
        <v>98</v>
      </c>
      <c r="S3846" t="s">
        <v>103</v>
      </c>
      <c r="T3846">
        <v>0</v>
      </c>
    </row>
    <row r="3847" spans="1:20" x14ac:dyDescent="0.3">
      <c r="A3847" t="s">
        <v>90</v>
      </c>
      <c r="B3847">
        <v>645593</v>
      </c>
      <c r="C3847">
        <v>826071</v>
      </c>
      <c r="D3847">
        <v>1200</v>
      </c>
      <c r="E3847" t="s">
        <v>18</v>
      </c>
      <c r="F3847">
        <v>6.54</v>
      </c>
      <c r="G3847">
        <v>36.81</v>
      </c>
      <c r="H3847" t="s">
        <v>32</v>
      </c>
      <c r="I3847" s="1">
        <v>40544</v>
      </c>
      <c r="J3847" t="s">
        <v>20</v>
      </c>
      <c r="K3847" t="s">
        <v>47</v>
      </c>
      <c r="L3847" t="s">
        <v>51</v>
      </c>
      <c r="M3847">
        <v>0</v>
      </c>
      <c r="N3847">
        <v>1249.97</v>
      </c>
      <c r="O3847">
        <v>1200</v>
      </c>
      <c r="P3847">
        <v>49.97</v>
      </c>
      <c r="Q3847" s="1">
        <v>40848</v>
      </c>
      <c r="R3847" t="s">
        <v>98</v>
      </c>
      <c r="S3847" t="s">
        <v>103</v>
      </c>
      <c r="T3847">
        <v>0</v>
      </c>
    </row>
    <row r="3848" spans="1:20" x14ac:dyDescent="0.3">
      <c r="A3848" t="s">
        <v>90</v>
      </c>
      <c r="B3848">
        <v>645650</v>
      </c>
      <c r="C3848">
        <v>826138</v>
      </c>
      <c r="D3848">
        <v>15000</v>
      </c>
      <c r="E3848" t="s">
        <v>43</v>
      </c>
      <c r="F3848">
        <v>9.99</v>
      </c>
      <c r="G3848">
        <v>318.64</v>
      </c>
      <c r="H3848" t="s">
        <v>29</v>
      </c>
      <c r="I3848" s="1">
        <v>40544</v>
      </c>
      <c r="J3848" t="s">
        <v>20</v>
      </c>
      <c r="K3848" t="s">
        <v>27</v>
      </c>
      <c r="L3848" t="s">
        <v>41</v>
      </c>
      <c r="M3848">
        <v>0</v>
      </c>
      <c r="N3848">
        <v>15370.71</v>
      </c>
      <c r="O3848">
        <v>15000</v>
      </c>
      <c r="P3848">
        <v>370.71</v>
      </c>
      <c r="Q3848" s="1">
        <v>40634</v>
      </c>
      <c r="R3848" t="s">
        <v>98</v>
      </c>
      <c r="S3848" t="s">
        <v>103</v>
      </c>
      <c r="T3848">
        <v>0</v>
      </c>
    </row>
    <row r="3849" spans="1:20" x14ac:dyDescent="0.3">
      <c r="A3849" t="s">
        <v>90</v>
      </c>
      <c r="B3849">
        <v>645695</v>
      </c>
      <c r="C3849">
        <v>826187</v>
      </c>
      <c r="D3849">
        <v>16875</v>
      </c>
      <c r="E3849" t="s">
        <v>18</v>
      </c>
      <c r="F3849">
        <v>6.54</v>
      </c>
      <c r="G3849">
        <v>517.51</v>
      </c>
      <c r="H3849" t="s">
        <v>32</v>
      </c>
      <c r="I3849" s="1">
        <v>40544</v>
      </c>
      <c r="J3849" t="s">
        <v>20</v>
      </c>
      <c r="K3849" t="s">
        <v>27</v>
      </c>
      <c r="L3849" t="s">
        <v>41</v>
      </c>
      <c r="M3849">
        <v>0</v>
      </c>
      <c r="N3849">
        <v>18437.080000000002</v>
      </c>
      <c r="O3849">
        <v>16875</v>
      </c>
      <c r="P3849">
        <v>1562.08</v>
      </c>
      <c r="Q3849" s="1">
        <v>41579</v>
      </c>
      <c r="R3849" t="s">
        <v>98</v>
      </c>
      <c r="S3849" t="s">
        <v>103</v>
      </c>
      <c r="T3849">
        <v>0</v>
      </c>
    </row>
    <row r="3850" spans="1:20" x14ac:dyDescent="0.3">
      <c r="A3850" t="s">
        <v>90</v>
      </c>
      <c r="B3850">
        <v>632300</v>
      </c>
      <c r="C3850">
        <v>810017</v>
      </c>
      <c r="D3850">
        <v>12000</v>
      </c>
      <c r="E3850" t="s">
        <v>18</v>
      </c>
      <c r="F3850">
        <v>6.17</v>
      </c>
      <c r="G3850">
        <v>365.99</v>
      </c>
      <c r="H3850" t="s">
        <v>32</v>
      </c>
      <c r="I3850" s="1">
        <v>40544</v>
      </c>
      <c r="J3850" t="s">
        <v>20</v>
      </c>
      <c r="K3850" t="s">
        <v>27</v>
      </c>
      <c r="L3850" t="s">
        <v>74</v>
      </c>
      <c r="M3850">
        <v>0</v>
      </c>
      <c r="N3850">
        <v>12830.36</v>
      </c>
      <c r="O3850">
        <v>12000</v>
      </c>
      <c r="P3850">
        <v>830.36</v>
      </c>
      <c r="Q3850" s="1">
        <v>41061</v>
      </c>
      <c r="R3850" t="s">
        <v>98</v>
      </c>
      <c r="S3850" t="s">
        <v>103</v>
      </c>
      <c r="T3850">
        <v>0</v>
      </c>
    </row>
    <row r="3851" spans="1:20" x14ac:dyDescent="0.3">
      <c r="A3851" t="s">
        <v>90</v>
      </c>
      <c r="B3851">
        <v>645644</v>
      </c>
      <c r="C3851">
        <v>826126</v>
      </c>
      <c r="D3851">
        <v>10800</v>
      </c>
      <c r="E3851" t="s">
        <v>18</v>
      </c>
      <c r="F3851">
        <v>5.42</v>
      </c>
      <c r="G3851">
        <v>325.73</v>
      </c>
      <c r="H3851" t="s">
        <v>32</v>
      </c>
      <c r="I3851" s="1">
        <v>40544</v>
      </c>
      <c r="J3851" t="s">
        <v>20</v>
      </c>
      <c r="K3851" t="s">
        <v>66</v>
      </c>
      <c r="L3851" t="s">
        <v>56</v>
      </c>
      <c r="M3851">
        <v>0</v>
      </c>
      <c r="N3851">
        <v>11426.1</v>
      </c>
      <c r="O3851">
        <v>10800</v>
      </c>
      <c r="P3851">
        <v>626.1</v>
      </c>
      <c r="Q3851" s="1">
        <v>41061</v>
      </c>
      <c r="R3851" t="s">
        <v>98</v>
      </c>
      <c r="S3851" t="s">
        <v>103</v>
      </c>
      <c r="T3851">
        <v>0</v>
      </c>
    </row>
    <row r="3852" spans="1:20" x14ac:dyDescent="0.3">
      <c r="A3852" t="s">
        <v>90</v>
      </c>
      <c r="B3852">
        <v>643215</v>
      </c>
      <c r="C3852">
        <v>823178</v>
      </c>
      <c r="D3852">
        <v>12000</v>
      </c>
      <c r="E3852" t="s">
        <v>18</v>
      </c>
      <c r="F3852">
        <v>13.35</v>
      </c>
      <c r="G3852">
        <v>406.36</v>
      </c>
      <c r="H3852" t="s">
        <v>19</v>
      </c>
      <c r="I3852" s="1">
        <v>40544</v>
      </c>
      <c r="J3852" t="s">
        <v>20</v>
      </c>
      <c r="K3852" t="s">
        <v>27</v>
      </c>
      <c r="L3852" t="s">
        <v>51</v>
      </c>
      <c r="M3852">
        <v>0</v>
      </c>
      <c r="N3852">
        <v>13484.73</v>
      </c>
      <c r="O3852">
        <v>12000</v>
      </c>
      <c r="P3852">
        <v>1484.73</v>
      </c>
      <c r="Q3852" s="1">
        <v>40940</v>
      </c>
      <c r="R3852" t="s">
        <v>98</v>
      </c>
      <c r="S3852" t="s">
        <v>103</v>
      </c>
      <c r="T3852">
        <v>0</v>
      </c>
    </row>
    <row r="3853" spans="1:20" x14ac:dyDescent="0.3">
      <c r="A3853" t="s">
        <v>90</v>
      </c>
      <c r="B3853">
        <v>645629</v>
      </c>
      <c r="C3853">
        <v>826114</v>
      </c>
      <c r="D3853">
        <v>13750</v>
      </c>
      <c r="E3853" t="s">
        <v>18</v>
      </c>
      <c r="F3853">
        <v>8.8800000000000008</v>
      </c>
      <c r="G3853">
        <v>436.48</v>
      </c>
      <c r="H3853" t="s">
        <v>29</v>
      </c>
      <c r="I3853" s="1">
        <v>40544</v>
      </c>
      <c r="J3853" t="s">
        <v>20</v>
      </c>
      <c r="K3853" t="s">
        <v>27</v>
      </c>
      <c r="L3853" t="s">
        <v>42</v>
      </c>
      <c r="M3853">
        <v>0</v>
      </c>
      <c r="N3853">
        <v>15005.43</v>
      </c>
      <c r="O3853">
        <v>13750</v>
      </c>
      <c r="P3853">
        <v>1255.43</v>
      </c>
      <c r="Q3853" s="1">
        <v>41030</v>
      </c>
      <c r="R3853" t="s">
        <v>98</v>
      </c>
      <c r="S3853" t="s">
        <v>103</v>
      </c>
      <c r="T3853">
        <v>0</v>
      </c>
    </row>
    <row r="3854" spans="1:20" x14ac:dyDescent="0.3">
      <c r="A3854" t="s">
        <v>90</v>
      </c>
      <c r="B3854">
        <v>645610</v>
      </c>
      <c r="C3854">
        <v>826091</v>
      </c>
      <c r="D3854">
        <v>11200</v>
      </c>
      <c r="E3854" t="s">
        <v>18</v>
      </c>
      <c r="F3854">
        <v>14.46</v>
      </c>
      <c r="G3854">
        <v>385.3</v>
      </c>
      <c r="H3854" t="s">
        <v>23</v>
      </c>
      <c r="I3854" s="1">
        <v>40544</v>
      </c>
      <c r="J3854" t="s">
        <v>20</v>
      </c>
      <c r="K3854" t="s">
        <v>27</v>
      </c>
      <c r="L3854" t="s">
        <v>73</v>
      </c>
      <c r="M3854">
        <v>0</v>
      </c>
      <c r="N3854">
        <v>13871.37</v>
      </c>
      <c r="O3854">
        <v>11200</v>
      </c>
      <c r="P3854">
        <v>2671.37</v>
      </c>
      <c r="Q3854" s="1">
        <v>41640</v>
      </c>
      <c r="R3854" t="s">
        <v>98</v>
      </c>
      <c r="S3854" t="s">
        <v>103</v>
      </c>
      <c r="T3854">
        <v>0</v>
      </c>
    </row>
    <row r="3855" spans="1:20" x14ac:dyDescent="0.3">
      <c r="A3855" t="s">
        <v>90</v>
      </c>
      <c r="B3855">
        <v>645391</v>
      </c>
      <c r="C3855">
        <v>825826</v>
      </c>
      <c r="D3855">
        <v>19200</v>
      </c>
      <c r="E3855" t="s">
        <v>43</v>
      </c>
      <c r="F3855">
        <v>15.57</v>
      </c>
      <c r="G3855">
        <v>462.54</v>
      </c>
      <c r="H3855" t="s">
        <v>23</v>
      </c>
      <c r="I3855" s="1">
        <v>40544</v>
      </c>
      <c r="J3855" t="s">
        <v>20</v>
      </c>
      <c r="K3855" t="s">
        <v>59</v>
      </c>
      <c r="L3855" t="s">
        <v>51</v>
      </c>
      <c r="M3855">
        <v>0</v>
      </c>
      <c r="N3855">
        <v>26478.036349999998</v>
      </c>
      <c r="O3855">
        <v>19200</v>
      </c>
      <c r="P3855">
        <v>7278.04</v>
      </c>
      <c r="Q3855" s="1">
        <v>41730</v>
      </c>
      <c r="R3855" t="s">
        <v>98</v>
      </c>
      <c r="S3855" t="s">
        <v>103</v>
      </c>
      <c r="T3855">
        <v>0</v>
      </c>
    </row>
    <row r="3856" spans="1:20" x14ac:dyDescent="0.3">
      <c r="A3856" t="s">
        <v>90</v>
      </c>
      <c r="B3856">
        <v>645605</v>
      </c>
      <c r="C3856">
        <v>826084</v>
      </c>
      <c r="D3856">
        <v>4000</v>
      </c>
      <c r="E3856" t="s">
        <v>18</v>
      </c>
      <c r="F3856">
        <v>6.17</v>
      </c>
      <c r="G3856">
        <v>122</v>
      </c>
      <c r="H3856" t="s">
        <v>32</v>
      </c>
      <c r="I3856" s="1">
        <v>40544</v>
      </c>
      <c r="J3856" t="s">
        <v>20</v>
      </c>
      <c r="K3856" t="s">
        <v>21</v>
      </c>
      <c r="L3856" t="s">
        <v>52</v>
      </c>
      <c r="M3856">
        <v>0</v>
      </c>
      <c r="N3856">
        <v>4225.78</v>
      </c>
      <c r="O3856">
        <v>4000</v>
      </c>
      <c r="P3856">
        <v>225.78</v>
      </c>
      <c r="Q3856" s="1">
        <v>40940</v>
      </c>
      <c r="R3856" t="s">
        <v>98</v>
      </c>
      <c r="S3856" t="s">
        <v>103</v>
      </c>
      <c r="T3856">
        <v>0</v>
      </c>
    </row>
    <row r="3857" spans="1:20" x14ac:dyDescent="0.3">
      <c r="A3857" t="s">
        <v>90</v>
      </c>
      <c r="B3857">
        <v>645500</v>
      </c>
      <c r="C3857">
        <v>825963</v>
      </c>
      <c r="D3857">
        <v>24000</v>
      </c>
      <c r="E3857" t="s">
        <v>18</v>
      </c>
      <c r="F3857">
        <v>6.54</v>
      </c>
      <c r="G3857">
        <v>736.02</v>
      </c>
      <c r="H3857" t="s">
        <v>32</v>
      </c>
      <c r="I3857" s="1">
        <v>40544</v>
      </c>
      <c r="J3857" t="s">
        <v>20</v>
      </c>
      <c r="K3857" t="s">
        <v>27</v>
      </c>
      <c r="L3857" t="s">
        <v>28</v>
      </c>
      <c r="M3857">
        <v>0</v>
      </c>
      <c r="N3857">
        <v>26494.27</v>
      </c>
      <c r="O3857">
        <v>24000</v>
      </c>
      <c r="P3857">
        <v>2494.27</v>
      </c>
      <c r="Q3857" s="1">
        <v>41640</v>
      </c>
      <c r="R3857" t="s">
        <v>98</v>
      </c>
      <c r="S3857" t="s">
        <v>103</v>
      </c>
      <c r="T3857">
        <v>0</v>
      </c>
    </row>
    <row r="3858" spans="1:20" x14ac:dyDescent="0.3">
      <c r="A3858" t="s">
        <v>90</v>
      </c>
      <c r="B3858">
        <v>645553</v>
      </c>
      <c r="C3858">
        <v>826026</v>
      </c>
      <c r="D3858">
        <v>8000</v>
      </c>
      <c r="E3858" t="s">
        <v>43</v>
      </c>
      <c r="F3858">
        <v>14.83</v>
      </c>
      <c r="G3858">
        <v>189.61</v>
      </c>
      <c r="H3858" t="s">
        <v>23</v>
      </c>
      <c r="I3858" s="1">
        <v>40544</v>
      </c>
      <c r="J3858" t="s">
        <v>20</v>
      </c>
      <c r="K3858" t="s">
        <v>27</v>
      </c>
      <c r="L3858" t="s">
        <v>25</v>
      </c>
      <c r="M3858">
        <v>0</v>
      </c>
      <c r="N3858">
        <v>11376.274299999999</v>
      </c>
      <c r="O3858">
        <v>8000</v>
      </c>
      <c r="P3858">
        <v>3376.27</v>
      </c>
      <c r="Q3858" s="1">
        <v>42370</v>
      </c>
      <c r="R3858" t="s">
        <v>98</v>
      </c>
      <c r="S3858" t="s">
        <v>103</v>
      </c>
      <c r="T3858">
        <v>0</v>
      </c>
    </row>
    <row r="3859" spans="1:20" x14ac:dyDescent="0.3">
      <c r="A3859" t="s">
        <v>90</v>
      </c>
      <c r="B3859">
        <v>645598</v>
      </c>
      <c r="C3859">
        <v>826076</v>
      </c>
      <c r="D3859">
        <v>14000</v>
      </c>
      <c r="E3859" t="s">
        <v>18</v>
      </c>
      <c r="F3859">
        <v>6.17</v>
      </c>
      <c r="G3859">
        <v>426.99</v>
      </c>
      <c r="H3859" t="s">
        <v>32</v>
      </c>
      <c r="I3859" s="1">
        <v>40544</v>
      </c>
      <c r="J3859" t="s">
        <v>26</v>
      </c>
      <c r="K3859" t="s">
        <v>49</v>
      </c>
      <c r="L3859" t="s">
        <v>41</v>
      </c>
      <c r="M3859">
        <v>0</v>
      </c>
      <c r="N3859">
        <v>5850.87</v>
      </c>
      <c r="O3859">
        <v>4635.25</v>
      </c>
      <c r="P3859">
        <v>888.26</v>
      </c>
      <c r="Q3859" s="1">
        <v>41000</v>
      </c>
      <c r="R3859" t="s">
        <v>98</v>
      </c>
      <c r="S3859" t="s">
        <v>104</v>
      </c>
      <c r="T3859">
        <v>1</v>
      </c>
    </row>
    <row r="3860" spans="1:20" x14ac:dyDescent="0.3">
      <c r="A3860" t="s">
        <v>90</v>
      </c>
      <c r="B3860">
        <v>643005</v>
      </c>
      <c r="C3860">
        <v>822935</v>
      </c>
      <c r="D3860">
        <v>3000</v>
      </c>
      <c r="E3860" t="s">
        <v>43</v>
      </c>
      <c r="F3860">
        <v>17.43</v>
      </c>
      <c r="G3860">
        <v>75.260000000000005</v>
      </c>
      <c r="H3860" t="s">
        <v>44</v>
      </c>
      <c r="I3860" s="1">
        <v>40544</v>
      </c>
      <c r="J3860" t="s">
        <v>20</v>
      </c>
      <c r="K3860" t="s">
        <v>36</v>
      </c>
      <c r="L3860" t="s">
        <v>41</v>
      </c>
      <c r="M3860">
        <v>0</v>
      </c>
      <c r="N3860">
        <v>3489.5</v>
      </c>
      <c r="O3860">
        <v>3000</v>
      </c>
      <c r="P3860">
        <v>489.5</v>
      </c>
      <c r="Q3860" s="1">
        <v>40909</v>
      </c>
      <c r="R3860" t="s">
        <v>98</v>
      </c>
      <c r="S3860" t="s">
        <v>103</v>
      </c>
      <c r="T3860">
        <v>0</v>
      </c>
    </row>
    <row r="3861" spans="1:20" x14ac:dyDescent="0.3">
      <c r="A3861" t="s">
        <v>90</v>
      </c>
      <c r="B3861">
        <v>645576</v>
      </c>
      <c r="C3861">
        <v>826045</v>
      </c>
      <c r="D3861">
        <v>8000</v>
      </c>
      <c r="E3861" t="s">
        <v>18</v>
      </c>
      <c r="F3861">
        <v>13.72</v>
      </c>
      <c r="G3861">
        <v>272.33999999999997</v>
      </c>
      <c r="H3861" t="s">
        <v>19</v>
      </c>
      <c r="I3861" s="1">
        <v>40544</v>
      </c>
      <c r="J3861" t="s">
        <v>20</v>
      </c>
      <c r="K3861" t="s">
        <v>49</v>
      </c>
      <c r="L3861" t="s">
        <v>58</v>
      </c>
      <c r="M3861">
        <v>0</v>
      </c>
      <c r="N3861">
        <v>9803.3700000000008</v>
      </c>
      <c r="O3861">
        <v>8000</v>
      </c>
      <c r="P3861">
        <v>1803.37</v>
      </c>
      <c r="Q3861" s="1">
        <v>41640</v>
      </c>
      <c r="R3861" t="s">
        <v>98</v>
      </c>
      <c r="S3861" t="s">
        <v>103</v>
      </c>
      <c r="T3861">
        <v>0</v>
      </c>
    </row>
    <row r="3862" spans="1:20" x14ac:dyDescent="0.3">
      <c r="A3862" t="s">
        <v>90</v>
      </c>
      <c r="B3862">
        <v>645550</v>
      </c>
      <c r="C3862">
        <v>826023</v>
      </c>
      <c r="D3862">
        <v>6800</v>
      </c>
      <c r="E3862" t="s">
        <v>18</v>
      </c>
      <c r="F3862">
        <v>6.91</v>
      </c>
      <c r="G3862">
        <v>209.69</v>
      </c>
      <c r="H3862" t="s">
        <v>32</v>
      </c>
      <c r="I3862" s="1">
        <v>40544</v>
      </c>
      <c r="J3862" t="s">
        <v>20</v>
      </c>
      <c r="K3862" t="s">
        <v>27</v>
      </c>
      <c r="L3862" t="s">
        <v>25</v>
      </c>
      <c r="M3862">
        <v>0</v>
      </c>
      <c r="N3862">
        <v>7548.02</v>
      </c>
      <c r="O3862">
        <v>6800</v>
      </c>
      <c r="P3862">
        <v>748.02</v>
      </c>
      <c r="Q3862" s="1">
        <v>41640</v>
      </c>
      <c r="R3862" t="s">
        <v>98</v>
      </c>
      <c r="S3862" t="s">
        <v>103</v>
      </c>
      <c r="T3862">
        <v>0</v>
      </c>
    </row>
    <row r="3863" spans="1:20" x14ac:dyDescent="0.3">
      <c r="A3863" t="s">
        <v>90</v>
      </c>
      <c r="B3863">
        <v>640245</v>
      </c>
      <c r="C3863">
        <v>819600</v>
      </c>
      <c r="D3863">
        <v>16800</v>
      </c>
      <c r="E3863" t="s">
        <v>18</v>
      </c>
      <c r="F3863">
        <v>12.61</v>
      </c>
      <c r="G3863">
        <v>562.91</v>
      </c>
      <c r="H3863" t="s">
        <v>19</v>
      </c>
      <c r="I3863" s="1">
        <v>40544</v>
      </c>
      <c r="J3863" t="s">
        <v>20</v>
      </c>
      <c r="K3863" t="s">
        <v>21</v>
      </c>
      <c r="L3863" t="s">
        <v>35</v>
      </c>
      <c r="M3863">
        <v>0</v>
      </c>
      <c r="N3863">
        <v>20151.68</v>
      </c>
      <c r="O3863">
        <v>16800.009999999998</v>
      </c>
      <c r="P3863">
        <v>3351.67</v>
      </c>
      <c r="Q3863" s="1">
        <v>41487</v>
      </c>
      <c r="R3863" t="s">
        <v>98</v>
      </c>
      <c r="S3863" t="s">
        <v>103</v>
      </c>
      <c r="T3863">
        <v>0</v>
      </c>
    </row>
    <row r="3864" spans="1:20" x14ac:dyDescent="0.3">
      <c r="A3864" t="s">
        <v>90</v>
      </c>
      <c r="B3864">
        <v>645050</v>
      </c>
      <c r="C3864">
        <v>825405</v>
      </c>
      <c r="D3864">
        <v>8300</v>
      </c>
      <c r="E3864" t="s">
        <v>18</v>
      </c>
      <c r="F3864">
        <v>12.61</v>
      </c>
      <c r="G3864">
        <v>278.11</v>
      </c>
      <c r="H3864" t="s">
        <v>19</v>
      </c>
      <c r="I3864" s="1">
        <v>40544</v>
      </c>
      <c r="J3864" t="s">
        <v>26</v>
      </c>
      <c r="K3864" t="s">
        <v>27</v>
      </c>
      <c r="L3864" t="s">
        <v>41</v>
      </c>
      <c r="M3864">
        <v>0</v>
      </c>
      <c r="N3864">
        <v>2219.04</v>
      </c>
      <c r="O3864">
        <v>1580.33</v>
      </c>
      <c r="P3864">
        <v>638.71</v>
      </c>
      <c r="Q3864" s="1">
        <v>40787</v>
      </c>
      <c r="R3864" t="s">
        <v>98</v>
      </c>
      <c r="S3864" t="s">
        <v>104</v>
      </c>
      <c r="T3864">
        <v>1</v>
      </c>
    </row>
    <row r="3865" spans="1:20" x14ac:dyDescent="0.3">
      <c r="A3865" t="s">
        <v>90</v>
      </c>
      <c r="B3865">
        <v>645522</v>
      </c>
      <c r="C3865">
        <v>825993</v>
      </c>
      <c r="D3865">
        <v>5000</v>
      </c>
      <c r="E3865" t="s">
        <v>43</v>
      </c>
      <c r="F3865">
        <v>15.2</v>
      </c>
      <c r="G3865">
        <v>119.48</v>
      </c>
      <c r="H3865" t="s">
        <v>23</v>
      </c>
      <c r="I3865" s="1">
        <v>40544</v>
      </c>
      <c r="J3865" t="s">
        <v>20</v>
      </c>
      <c r="K3865" t="s">
        <v>36</v>
      </c>
      <c r="L3865" t="s">
        <v>51</v>
      </c>
      <c r="M3865">
        <v>0</v>
      </c>
      <c r="N3865">
        <v>7168.373149</v>
      </c>
      <c r="O3865">
        <v>5000</v>
      </c>
      <c r="P3865">
        <v>2168.37</v>
      </c>
      <c r="Q3865" s="1">
        <v>42370</v>
      </c>
      <c r="R3865" t="s">
        <v>98</v>
      </c>
      <c r="S3865" t="s">
        <v>103</v>
      </c>
      <c r="T3865">
        <v>0</v>
      </c>
    </row>
    <row r="3866" spans="1:20" x14ac:dyDescent="0.3">
      <c r="A3866" t="s">
        <v>90</v>
      </c>
      <c r="B3866">
        <v>645548</v>
      </c>
      <c r="C3866">
        <v>826021</v>
      </c>
      <c r="D3866">
        <v>20000</v>
      </c>
      <c r="E3866" t="s">
        <v>18</v>
      </c>
      <c r="F3866">
        <v>8.8800000000000008</v>
      </c>
      <c r="G3866">
        <v>634.88</v>
      </c>
      <c r="H3866" t="s">
        <v>29</v>
      </c>
      <c r="I3866" s="1">
        <v>40544</v>
      </c>
      <c r="J3866" t="s">
        <v>20</v>
      </c>
      <c r="K3866" t="s">
        <v>24</v>
      </c>
      <c r="L3866" t="s">
        <v>77</v>
      </c>
      <c r="M3866">
        <v>0</v>
      </c>
      <c r="N3866">
        <v>22850.880000000001</v>
      </c>
      <c r="O3866">
        <v>20000</v>
      </c>
      <c r="P3866">
        <v>2850.88</v>
      </c>
      <c r="Q3866" s="1">
        <v>41640</v>
      </c>
      <c r="R3866" t="s">
        <v>98</v>
      </c>
      <c r="S3866" t="s">
        <v>103</v>
      </c>
      <c r="T3866">
        <v>0</v>
      </c>
    </row>
    <row r="3867" spans="1:20" x14ac:dyDescent="0.3">
      <c r="A3867" t="s">
        <v>90</v>
      </c>
      <c r="B3867">
        <v>641299</v>
      </c>
      <c r="C3867">
        <v>820898</v>
      </c>
      <c r="D3867">
        <v>7000</v>
      </c>
      <c r="E3867" t="s">
        <v>18</v>
      </c>
      <c r="F3867">
        <v>6.91</v>
      </c>
      <c r="G3867">
        <v>215.86</v>
      </c>
      <c r="H3867" t="s">
        <v>32</v>
      </c>
      <c r="I3867" s="1">
        <v>40544</v>
      </c>
      <c r="J3867" t="s">
        <v>20</v>
      </c>
      <c r="K3867" t="s">
        <v>24</v>
      </c>
      <c r="L3867" t="s">
        <v>86</v>
      </c>
      <c r="M3867">
        <v>0</v>
      </c>
      <c r="N3867">
        <v>7770.2</v>
      </c>
      <c r="O3867">
        <v>7000</v>
      </c>
      <c r="P3867">
        <v>770.2</v>
      </c>
      <c r="Q3867" s="1">
        <v>41671</v>
      </c>
      <c r="R3867" t="s">
        <v>98</v>
      </c>
      <c r="S3867" t="s">
        <v>103</v>
      </c>
      <c r="T3867">
        <v>0</v>
      </c>
    </row>
    <row r="3868" spans="1:20" x14ac:dyDescent="0.3">
      <c r="A3868" t="s">
        <v>90</v>
      </c>
      <c r="B3868">
        <v>644248</v>
      </c>
      <c r="C3868">
        <v>824421</v>
      </c>
      <c r="D3868">
        <v>25000</v>
      </c>
      <c r="E3868" t="s">
        <v>18</v>
      </c>
      <c r="F3868">
        <v>10.36</v>
      </c>
      <c r="G3868">
        <v>810.92</v>
      </c>
      <c r="H3868" t="s">
        <v>29</v>
      </c>
      <c r="I3868" s="1">
        <v>40544</v>
      </c>
      <c r="J3868" t="s">
        <v>20</v>
      </c>
      <c r="K3868" t="s">
        <v>27</v>
      </c>
      <c r="L3868" t="s">
        <v>41</v>
      </c>
      <c r="M3868">
        <v>0</v>
      </c>
      <c r="N3868">
        <v>28999.88</v>
      </c>
      <c r="O3868">
        <v>25000</v>
      </c>
      <c r="P3868">
        <v>3999.88</v>
      </c>
      <c r="Q3868" s="1">
        <v>41426</v>
      </c>
      <c r="R3868" t="s">
        <v>98</v>
      </c>
      <c r="S3868" t="s">
        <v>103</v>
      </c>
      <c r="T3868">
        <v>0</v>
      </c>
    </row>
    <row r="3869" spans="1:20" x14ac:dyDescent="0.3">
      <c r="A3869" t="s">
        <v>90</v>
      </c>
      <c r="B3869">
        <v>645481</v>
      </c>
      <c r="C3869">
        <v>825942</v>
      </c>
      <c r="D3869">
        <v>4500</v>
      </c>
      <c r="E3869" t="s">
        <v>18</v>
      </c>
      <c r="F3869">
        <v>6.91</v>
      </c>
      <c r="G3869">
        <v>138.77000000000001</v>
      </c>
      <c r="H3869" t="s">
        <v>32</v>
      </c>
      <c r="I3869" s="1">
        <v>40544</v>
      </c>
      <c r="J3869" t="s">
        <v>20</v>
      </c>
      <c r="K3869" t="s">
        <v>47</v>
      </c>
      <c r="L3869" t="s">
        <v>54</v>
      </c>
      <c r="M3869">
        <v>0</v>
      </c>
      <c r="N3869">
        <v>4976.12</v>
      </c>
      <c r="O3869">
        <v>4500</v>
      </c>
      <c r="P3869">
        <v>461.14</v>
      </c>
      <c r="Q3869" s="1">
        <v>41365</v>
      </c>
      <c r="R3869" t="s">
        <v>98</v>
      </c>
      <c r="S3869" t="s">
        <v>103</v>
      </c>
      <c r="T3869">
        <v>0</v>
      </c>
    </row>
    <row r="3870" spans="1:20" x14ac:dyDescent="0.3">
      <c r="A3870" t="s">
        <v>90</v>
      </c>
      <c r="B3870">
        <v>645433</v>
      </c>
      <c r="C3870">
        <v>825879</v>
      </c>
      <c r="D3870">
        <v>18250</v>
      </c>
      <c r="E3870" t="s">
        <v>18</v>
      </c>
      <c r="F3870">
        <v>14.83</v>
      </c>
      <c r="G3870">
        <v>631.13</v>
      </c>
      <c r="H3870" t="s">
        <v>23</v>
      </c>
      <c r="I3870" s="1">
        <v>40544</v>
      </c>
      <c r="J3870" t="s">
        <v>20</v>
      </c>
      <c r="K3870" t="s">
        <v>27</v>
      </c>
      <c r="L3870" t="s">
        <v>51</v>
      </c>
      <c r="M3870">
        <v>0</v>
      </c>
      <c r="N3870">
        <v>22046.76</v>
      </c>
      <c r="O3870">
        <v>18249.990000000002</v>
      </c>
      <c r="P3870">
        <v>3796.77</v>
      </c>
      <c r="Q3870" s="1">
        <v>41244</v>
      </c>
      <c r="R3870" t="s">
        <v>98</v>
      </c>
      <c r="S3870" t="s">
        <v>103</v>
      </c>
      <c r="T3870">
        <v>0</v>
      </c>
    </row>
    <row r="3871" spans="1:20" x14ac:dyDescent="0.3">
      <c r="A3871" t="s">
        <v>90</v>
      </c>
      <c r="B3871">
        <v>643359</v>
      </c>
      <c r="C3871">
        <v>823365</v>
      </c>
      <c r="D3871">
        <v>18200</v>
      </c>
      <c r="E3871" t="s">
        <v>43</v>
      </c>
      <c r="F3871">
        <v>10.36</v>
      </c>
      <c r="G3871">
        <v>389.93</v>
      </c>
      <c r="H3871" t="s">
        <v>29</v>
      </c>
      <c r="I3871" s="1">
        <v>40544</v>
      </c>
      <c r="J3871" t="s">
        <v>20</v>
      </c>
      <c r="K3871" t="s">
        <v>27</v>
      </c>
      <c r="L3871" t="s">
        <v>39</v>
      </c>
      <c r="M3871">
        <v>0</v>
      </c>
      <c r="N3871">
        <v>19255.34</v>
      </c>
      <c r="O3871">
        <v>18199.990000000002</v>
      </c>
      <c r="P3871">
        <v>1055.3499999999999</v>
      </c>
      <c r="Q3871" s="1">
        <v>40756</v>
      </c>
      <c r="R3871" t="s">
        <v>98</v>
      </c>
      <c r="S3871" t="s">
        <v>103</v>
      </c>
      <c r="T3871">
        <v>0</v>
      </c>
    </row>
    <row r="3872" spans="1:20" x14ac:dyDescent="0.3">
      <c r="A3872" t="s">
        <v>90</v>
      </c>
      <c r="B3872">
        <v>645465</v>
      </c>
      <c r="C3872">
        <v>825924</v>
      </c>
      <c r="D3872">
        <v>1000</v>
      </c>
      <c r="E3872" t="s">
        <v>18</v>
      </c>
      <c r="F3872">
        <v>12.61</v>
      </c>
      <c r="G3872">
        <v>33.51</v>
      </c>
      <c r="H3872" t="s">
        <v>19</v>
      </c>
      <c r="I3872" s="1">
        <v>40544</v>
      </c>
      <c r="J3872" t="s">
        <v>20</v>
      </c>
      <c r="K3872" t="s">
        <v>27</v>
      </c>
      <c r="L3872" t="s">
        <v>45</v>
      </c>
      <c r="M3872">
        <v>0</v>
      </c>
      <c r="N3872">
        <v>1200.3399999999999</v>
      </c>
      <c r="O3872">
        <v>1000</v>
      </c>
      <c r="P3872">
        <v>200.34</v>
      </c>
      <c r="Q3872" s="1">
        <v>41487</v>
      </c>
      <c r="R3872" t="s">
        <v>98</v>
      </c>
      <c r="S3872" t="s">
        <v>103</v>
      </c>
      <c r="T3872">
        <v>0</v>
      </c>
    </row>
    <row r="3873" spans="1:20" x14ac:dyDescent="0.3">
      <c r="A3873" t="s">
        <v>90</v>
      </c>
      <c r="B3873">
        <v>645462</v>
      </c>
      <c r="C3873">
        <v>825919</v>
      </c>
      <c r="D3873">
        <v>25000</v>
      </c>
      <c r="E3873" t="s">
        <v>18</v>
      </c>
      <c r="F3873">
        <v>15.57</v>
      </c>
      <c r="G3873">
        <v>873.63</v>
      </c>
      <c r="H3873" t="s">
        <v>23</v>
      </c>
      <c r="I3873" s="1">
        <v>40544</v>
      </c>
      <c r="J3873" t="s">
        <v>20</v>
      </c>
      <c r="K3873" t="s">
        <v>27</v>
      </c>
      <c r="L3873" t="s">
        <v>51</v>
      </c>
      <c r="M3873">
        <v>0</v>
      </c>
      <c r="N3873">
        <v>29843.33</v>
      </c>
      <c r="O3873">
        <v>25000.01</v>
      </c>
      <c r="P3873">
        <v>4843.32</v>
      </c>
      <c r="Q3873" s="1">
        <v>41122</v>
      </c>
      <c r="R3873" t="s">
        <v>98</v>
      </c>
      <c r="S3873" t="s">
        <v>103</v>
      </c>
      <c r="T3873">
        <v>0</v>
      </c>
    </row>
    <row r="3874" spans="1:20" x14ac:dyDescent="0.3">
      <c r="A3874" t="s">
        <v>90</v>
      </c>
      <c r="B3874">
        <v>632222</v>
      </c>
      <c r="C3874">
        <v>809922</v>
      </c>
      <c r="D3874">
        <v>25000</v>
      </c>
      <c r="E3874" t="s">
        <v>18</v>
      </c>
      <c r="F3874">
        <v>10.36</v>
      </c>
      <c r="G3874">
        <v>810.92</v>
      </c>
      <c r="H3874" t="s">
        <v>29</v>
      </c>
      <c r="I3874" s="1">
        <v>40544</v>
      </c>
      <c r="J3874" t="s">
        <v>20</v>
      </c>
      <c r="K3874" t="s">
        <v>24</v>
      </c>
      <c r="L3874" t="s">
        <v>58</v>
      </c>
      <c r="M3874">
        <v>0</v>
      </c>
      <c r="N3874">
        <v>29191.15</v>
      </c>
      <c r="O3874">
        <v>25000</v>
      </c>
      <c r="P3874">
        <v>4191.1499999999996</v>
      </c>
      <c r="Q3874" s="1">
        <v>41640</v>
      </c>
      <c r="R3874" t="s">
        <v>98</v>
      </c>
      <c r="S3874" t="s">
        <v>103</v>
      </c>
      <c r="T3874">
        <v>0</v>
      </c>
    </row>
    <row r="3875" spans="1:20" x14ac:dyDescent="0.3">
      <c r="A3875" t="s">
        <v>90</v>
      </c>
      <c r="B3875">
        <v>610280</v>
      </c>
      <c r="C3875">
        <v>782678</v>
      </c>
      <c r="D3875">
        <v>10000</v>
      </c>
      <c r="E3875" t="s">
        <v>18</v>
      </c>
      <c r="F3875">
        <v>6.17</v>
      </c>
      <c r="G3875">
        <v>305</v>
      </c>
      <c r="H3875" t="s">
        <v>32</v>
      </c>
      <c r="I3875" s="1">
        <v>40544</v>
      </c>
      <c r="J3875" t="s">
        <v>20</v>
      </c>
      <c r="K3875" t="s">
        <v>36</v>
      </c>
      <c r="L3875" t="s">
        <v>51</v>
      </c>
      <c r="M3875">
        <v>0</v>
      </c>
      <c r="N3875">
        <v>10244</v>
      </c>
      <c r="O3875">
        <v>10000</v>
      </c>
      <c r="P3875">
        <v>244</v>
      </c>
      <c r="Q3875" s="1">
        <v>40695</v>
      </c>
      <c r="R3875" t="s">
        <v>98</v>
      </c>
      <c r="S3875" t="s">
        <v>103</v>
      </c>
      <c r="T3875">
        <v>0</v>
      </c>
    </row>
    <row r="3876" spans="1:20" x14ac:dyDescent="0.3">
      <c r="A3876" t="s">
        <v>90</v>
      </c>
      <c r="B3876">
        <v>642142</v>
      </c>
      <c r="C3876">
        <v>821943</v>
      </c>
      <c r="D3876">
        <v>25000</v>
      </c>
      <c r="E3876" t="s">
        <v>18</v>
      </c>
      <c r="F3876">
        <v>15.57</v>
      </c>
      <c r="G3876">
        <v>873.63</v>
      </c>
      <c r="H3876" t="s">
        <v>23</v>
      </c>
      <c r="I3876" s="1">
        <v>40544</v>
      </c>
      <c r="J3876" t="s">
        <v>20</v>
      </c>
      <c r="K3876" t="s">
        <v>27</v>
      </c>
      <c r="L3876" t="s">
        <v>34</v>
      </c>
      <c r="M3876">
        <v>0</v>
      </c>
      <c r="N3876">
        <v>31441</v>
      </c>
      <c r="O3876">
        <v>25000.01</v>
      </c>
      <c r="P3876">
        <v>6440.99</v>
      </c>
      <c r="Q3876" s="1">
        <v>41640</v>
      </c>
      <c r="R3876" t="s">
        <v>98</v>
      </c>
      <c r="S3876" t="s">
        <v>103</v>
      </c>
      <c r="T3876">
        <v>0</v>
      </c>
    </row>
    <row r="3877" spans="1:20" x14ac:dyDescent="0.3">
      <c r="A3877" t="s">
        <v>90</v>
      </c>
      <c r="B3877">
        <v>645359</v>
      </c>
      <c r="C3877">
        <v>825788</v>
      </c>
      <c r="D3877">
        <v>10000</v>
      </c>
      <c r="E3877" t="s">
        <v>43</v>
      </c>
      <c r="F3877">
        <v>16.690000000000001</v>
      </c>
      <c r="G3877">
        <v>246.87</v>
      </c>
      <c r="H3877" t="s">
        <v>44</v>
      </c>
      <c r="I3877" s="1">
        <v>40544</v>
      </c>
      <c r="J3877" t="s">
        <v>65</v>
      </c>
      <c r="K3877" t="s">
        <v>27</v>
      </c>
      <c r="L3877" t="s">
        <v>52</v>
      </c>
      <c r="M3877">
        <v>168.44</v>
      </c>
      <c r="N3877">
        <v>14573.98</v>
      </c>
      <c r="O3877">
        <v>9831.56</v>
      </c>
      <c r="P3877">
        <v>4742.42</v>
      </c>
      <c r="Q3877" s="1">
        <v>42370</v>
      </c>
      <c r="R3877" t="s">
        <v>98</v>
      </c>
      <c r="S3877" t="s">
        <v>103</v>
      </c>
      <c r="T3877">
        <v>0</v>
      </c>
    </row>
    <row r="3878" spans="1:20" x14ac:dyDescent="0.3">
      <c r="A3878" t="s">
        <v>90</v>
      </c>
      <c r="B3878">
        <v>645324</v>
      </c>
      <c r="C3878">
        <v>825746</v>
      </c>
      <c r="D3878">
        <v>13000</v>
      </c>
      <c r="E3878" t="s">
        <v>18</v>
      </c>
      <c r="F3878">
        <v>14.46</v>
      </c>
      <c r="G3878">
        <v>447.22</v>
      </c>
      <c r="H3878" t="s">
        <v>23</v>
      </c>
      <c r="I3878" s="1">
        <v>40544</v>
      </c>
      <c r="J3878" t="s">
        <v>20</v>
      </c>
      <c r="K3878" t="s">
        <v>24</v>
      </c>
      <c r="L3878" t="s">
        <v>39</v>
      </c>
      <c r="M3878">
        <v>0</v>
      </c>
      <c r="N3878">
        <v>15763.46</v>
      </c>
      <c r="O3878">
        <v>13000</v>
      </c>
      <c r="P3878">
        <v>2763.46</v>
      </c>
      <c r="Q3878" s="1">
        <v>41306</v>
      </c>
      <c r="R3878" t="s">
        <v>98</v>
      </c>
      <c r="S3878" t="s">
        <v>103</v>
      </c>
      <c r="T3878">
        <v>0</v>
      </c>
    </row>
    <row r="3879" spans="1:20" x14ac:dyDescent="0.3">
      <c r="A3879" t="s">
        <v>90</v>
      </c>
      <c r="B3879">
        <v>643255</v>
      </c>
      <c r="C3879">
        <v>823235</v>
      </c>
      <c r="D3879">
        <v>5000</v>
      </c>
      <c r="E3879" t="s">
        <v>18</v>
      </c>
      <c r="F3879">
        <v>12.23</v>
      </c>
      <c r="G3879">
        <v>166.63</v>
      </c>
      <c r="H3879" t="s">
        <v>19</v>
      </c>
      <c r="I3879" s="1">
        <v>40544</v>
      </c>
      <c r="J3879" t="s">
        <v>20</v>
      </c>
      <c r="K3879" t="s">
        <v>36</v>
      </c>
      <c r="L3879" t="s">
        <v>41</v>
      </c>
      <c r="M3879">
        <v>0</v>
      </c>
      <c r="N3879">
        <v>5996.64</v>
      </c>
      <c r="O3879">
        <v>5000</v>
      </c>
      <c r="P3879">
        <v>996.64</v>
      </c>
      <c r="Q3879" s="1">
        <v>41640</v>
      </c>
      <c r="R3879" t="s">
        <v>98</v>
      </c>
      <c r="S3879" t="s">
        <v>103</v>
      </c>
      <c r="T3879">
        <v>0</v>
      </c>
    </row>
    <row r="3880" spans="1:20" x14ac:dyDescent="0.3">
      <c r="A3880" t="s">
        <v>90</v>
      </c>
      <c r="B3880">
        <v>640339</v>
      </c>
      <c r="C3880">
        <v>819707</v>
      </c>
      <c r="D3880">
        <v>16000</v>
      </c>
      <c r="E3880" t="s">
        <v>43</v>
      </c>
      <c r="F3880">
        <v>12.23</v>
      </c>
      <c r="G3880">
        <v>357.78</v>
      </c>
      <c r="H3880" t="s">
        <v>19</v>
      </c>
      <c r="I3880" s="1">
        <v>40544</v>
      </c>
      <c r="J3880" t="s">
        <v>20</v>
      </c>
      <c r="K3880" t="s">
        <v>24</v>
      </c>
      <c r="L3880" t="s">
        <v>41</v>
      </c>
      <c r="M3880">
        <v>0</v>
      </c>
      <c r="N3880">
        <v>20791.52881</v>
      </c>
      <c r="O3880">
        <v>16000</v>
      </c>
      <c r="P3880">
        <v>4791.53</v>
      </c>
      <c r="Q3880" s="1">
        <v>41791</v>
      </c>
      <c r="R3880" t="s">
        <v>98</v>
      </c>
      <c r="S3880" t="s">
        <v>103</v>
      </c>
      <c r="T3880">
        <v>0</v>
      </c>
    </row>
    <row r="3881" spans="1:20" x14ac:dyDescent="0.3">
      <c r="A3881" t="s">
        <v>90</v>
      </c>
      <c r="B3881">
        <v>645278</v>
      </c>
      <c r="C3881">
        <v>825684</v>
      </c>
      <c r="D3881">
        <v>22000</v>
      </c>
      <c r="E3881" t="s">
        <v>18</v>
      </c>
      <c r="F3881">
        <v>6.54</v>
      </c>
      <c r="G3881">
        <v>674.68</v>
      </c>
      <c r="H3881" t="s">
        <v>32</v>
      </c>
      <c r="I3881" s="1">
        <v>40544</v>
      </c>
      <c r="J3881" t="s">
        <v>20</v>
      </c>
      <c r="K3881" t="s">
        <v>24</v>
      </c>
      <c r="L3881" t="s">
        <v>39</v>
      </c>
      <c r="M3881">
        <v>0</v>
      </c>
      <c r="N3881">
        <v>22350.9</v>
      </c>
      <c r="O3881">
        <v>22000</v>
      </c>
      <c r="P3881">
        <v>350.9</v>
      </c>
      <c r="Q3881" s="1">
        <v>40634</v>
      </c>
      <c r="R3881" t="s">
        <v>98</v>
      </c>
      <c r="S3881" t="s">
        <v>103</v>
      </c>
      <c r="T3881">
        <v>0</v>
      </c>
    </row>
    <row r="3882" spans="1:20" x14ac:dyDescent="0.3">
      <c r="A3882" t="s">
        <v>90</v>
      </c>
      <c r="B3882">
        <v>645281</v>
      </c>
      <c r="C3882">
        <v>825688</v>
      </c>
      <c r="D3882">
        <v>10000</v>
      </c>
      <c r="E3882" t="s">
        <v>18</v>
      </c>
      <c r="F3882">
        <v>6.54</v>
      </c>
      <c r="G3882">
        <v>306.68</v>
      </c>
      <c r="H3882" t="s">
        <v>32</v>
      </c>
      <c r="I3882" s="1">
        <v>40544</v>
      </c>
      <c r="J3882" t="s">
        <v>20</v>
      </c>
      <c r="K3882" t="s">
        <v>27</v>
      </c>
      <c r="L3882" t="s">
        <v>56</v>
      </c>
      <c r="M3882">
        <v>0</v>
      </c>
      <c r="N3882">
        <v>11038.17</v>
      </c>
      <c r="O3882">
        <v>10000</v>
      </c>
      <c r="P3882">
        <v>1038.17</v>
      </c>
      <c r="Q3882" s="1">
        <v>41640</v>
      </c>
      <c r="R3882" t="s">
        <v>98</v>
      </c>
      <c r="S3882" t="s">
        <v>103</v>
      </c>
      <c r="T3882">
        <v>0</v>
      </c>
    </row>
    <row r="3883" spans="1:20" x14ac:dyDescent="0.3">
      <c r="A3883" t="s">
        <v>90</v>
      </c>
      <c r="B3883">
        <v>645232</v>
      </c>
      <c r="C3883">
        <v>825628</v>
      </c>
      <c r="D3883">
        <v>1000</v>
      </c>
      <c r="E3883" t="s">
        <v>18</v>
      </c>
      <c r="F3883">
        <v>15.57</v>
      </c>
      <c r="G3883">
        <v>34.950000000000003</v>
      </c>
      <c r="H3883" t="s">
        <v>23</v>
      </c>
      <c r="I3883" s="1">
        <v>40544</v>
      </c>
      <c r="J3883" t="s">
        <v>20</v>
      </c>
      <c r="K3883" t="s">
        <v>64</v>
      </c>
      <c r="L3883" t="s">
        <v>48</v>
      </c>
      <c r="M3883">
        <v>0</v>
      </c>
      <c r="N3883">
        <v>1257.3800000000001</v>
      </c>
      <c r="O3883">
        <v>1000</v>
      </c>
      <c r="P3883">
        <v>257.38</v>
      </c>
      <c r="Q3883" s="1">
        <v>41640</v>
      </c>
      <c r="R3883" t="s">
        <v>98</v>
      </c>
      <c r="S3883" t="s">
        <v>103</v>
      </c>
      <c r="T3883">
        <v>0</v>
      </c>
    </row>
    <row r="3884" spans="1:20" x14ac:dyDescent="0.3">
      <c r="A3884" t="s">
        <v>90</v>
      </c>
      <c r="B3884">
        <v>645132</v>
      </c>
      <c r="C3884">
        <v>825503</v>
      </c>
      <c r="D3884">
        <v>4750</v>
      </c>
      <c r="E3884" t="s">
        <v>18</v>
      </c>
      <c r="F3884">
        <v>12.23</v>
      </c>
      <c r="G3884">
        <v>158.30000000000001</v>
      </c>
      <c r="H3884" t="s">
        <v>19</v>
      </c>
      <c r="I3884" s="1">
        <v>40544</v>
      </c>
      <c r="J3884" t="s">
        <v>20</v>
      </c>
      <c r="K3884" t="s">
        <v>27</v>
      </c>
      <c r="L3884" t="s">
        <v>41</v>
      </c>
      <c r="M3884">
        <v>0</v>
      </c>
      <c r="N3884">
        <v>5696.92</v>
      </c>
      <c r="O3884">
        <v>4750</v>
      </c>
      <c r="P3884">
        <v>946.92</v>
      </c>
      <c r="Q3884" s="1">
        <v>41640</v>
      </c>
      <c r="R3884" t="s">
        <v>98</v>
      </c>
      <c r="S3884" t="s">
        <v>103</v>
      </c>
      <c r="T3884">
        <v>0</v>
      </c>
    </row>
    <row r="3885" spans="1:20" x14ac:dyDescent="0.3">
      <c r="A3885" t="s">
        <v>90</v>
      </c>
      <c r="B3885">
        <v>643939</v>
      </c>
      <c r="C3885">
        <v>824066</v>
      </c>
      <c r="D3885">
        <v>10000</v>
      </c>
      <c r="E3885" t="s">
        <v>43</v>
      </c>
      <c r="F3885">
        <v>16.690000000000001</v>
      </c>
      <c r="G3885">
        <v>246.87</v>
      </c>
      <c r="H3885" t="s">
        <v>44</v>
      </c>
      <c r="I3885" s="1">
        <v>40544</v>
      </c>
      <c r="J3885" t="s">
        <v>20</v>
      </c>
      <c r="K3885" t="s">
        <v>36</v>
      </c>
      <c r="L3885" t="s">
        <v>79</v>
      </c>
      <c r="M3885">
        <v>0</v>
      </c>
      <c r="N3885">
        <v>14609.20565</v>
      </c>
      <c r="O3885">
        <v>10000</v>
      </c>
      <c r="P3885">
        <v>4609.21</v>
      </c>
      <c r="Q3885" s="1">
        <v>42036</v>
      </c>
      <c r="R3885" t="s">
        <v>98</v>
      </c>
      <c r="S3885" t="s">
        <v>103</v>
      </c>
      <c r="T3885">
        <v>0</v>
      </c>
    </row>
    <row r="3886" spans="1:20" x14ac:dyDescent="0.3">
      <c r="A3886" t="s">
        <v>90</v>
      </c>
      <c r="B3886">
        <v>645127</v>
      </c>
      <c r="C3886">
        <v>825498</v>
      </c>
      <c r="D3886">
        <v>13750</v>
      </c>
      <c r="E3886" t="s">
        <v>18</v>
      </c>
      <c r="F3886">
        <v>9.6199999999999992</v>
      </c>
      <c r="G3886">
        <v>441.23</v>
      </c>
      <c r="H3886" t="s">
        <v>29</v>
      </c>
      <c r="I3886" s="1">
        <v>40544</v>
      </c>
      <c r="J3886" t="s">
        <v>26</v>
      </c>
      <c r="K3886" t="s">
        <v>27</v>
      </c>
      <c r="L3886" t="s">
        <v>56</v>
      </c>
      <c r="M3886">
        <v>0</v>
      </c>
      <c r="N3886">
        <v>881.02</v>
      </c>
      <c r="O3886">
        <v>663.57</v>
      </c>
      <c r="P3886">
        <v>217.45</v>
      </c>
      <c r="Q3886" s="1">
        <v>40603</v>
      </c>
      <c r="R3886" t="s">
        <v>98</v>
      </c>
      <c r="S3886" t="s">
        <v>104</v>
      </c>
      <c r="T3886">
        <v>1</v>
      </c>
    </row>
    <row r="3887" spans="1:20" x14ac:dyDescent="0.3">
      <c r="A3887" t="s">
        <v>90</v>
      </c>
      <c r="B3887">
        <v>645126</v>
      </c>
      <c r="C3887">
        <v>825496</v>
      </c>
      <c r="D3887">
        <v>5000</v>
      </c>
      <c r="E3887" t="s">
        <v>18</v>
      </c>
      <c r="F3887">
        <v>10.36</v>
      </c>
      <c r="G3887">
        <v>162.19</v>
      </c>
      <c r="H3887" t="s">
        <v>29</v>
      </c>
      <c r="I3887" s="1">
        <v>40544</v>
      </c>
      <c r="J3887" t="s">
        <v>20</v>
      </c>
      <c r="K3887" t="s">
        <v>64</v>
      </c>
      <c r="L3887" t="s">
        <v>51</v>
      </c>
      <c r="M3887">
        <v>0</v>
      </c>
      <c r="N3887">
        <v>5837.93</v>
      </c>
      <c r="O3887">
        <v>5000</v>
      </c>
      <c r="P3887">
        <v>837.93</v>
      </c>
      <c r="Q3887" s="1">
        <v>41640</v>
      </c>
      <c r="R3887" t="s">
        <v>98</v>
      </c>
      <c r="S3887" t="s">
        <v>103</v>
      </c>
      <c r="T3887">
        <v>0</v>
      </c>
    </row>
    <row r="3888" spans="1:20" x14ac:dyDescent="0.3">
      <c r="A3888" t="s">
        <v>90</v>
      </c>
      <c r="B3888">
        <v>645099</v>
      </c>
      <c r="C3888">
        <v>825465</v>
      </c>
      <c r="D3888">
        <v>8000</v>
      </c>
      <c r="E3888" t="s">
        <v>43</v>
      </c>
      <c r="F3888">
        <v>14.83</v>
      </c>
      <c r="G3888">
        <v>189.61</v>
      </c>
      <c r="H3888" t="s">
        <v>23</v>
      </c>
      <c r="I3888" s="1">
        <v>40544</v>
      </c>
      <c r="J3888" t="s">
        <v>20</v>
      </c>
      <c r="K3888" t="s">
        <v>27</v>
      </c>
      <c r="L3888" t="s">
        <v>54</v>
      </c>
      <c r="M3888">
        <v>0</v>
      </c>
      <c r="N3888">
        <v>9274.6200000000008</v>
      </c>
      <c r="O3888">
        <v>8000</v>
      </c>
      <c r="P3888">
        <v>1274.6199999999999</v>
      </c>
      <c r="Q3888" s="1">
        <v>40969</v>
      </c>
      <c r="R3888" t="s">
        <v>98</v>
      </c>
      <c r="S3888" t="s">
        <v>103</v>
      </c>
      <c r="T3888">
        <v>0</v>
      </c>
    </row>
    <row r="3889" spans="1:20" x14ac:dyDescent="0.3">
      <c r="A3889" t="s">
        <v>90</v>
      </c>
      <c r="B3889">
        <v>628731</v>
      </c>
      <c r="C3889">
        <v>805588</v>
      </c>
      <c r="D3889">
        <v>12000</v>
      </c>
      <c r="E3889" t="s">
        <v>18</v>
      </c>
      <c r="F3889">
        <v>10.36</v>
      </c>
      <c r="G3889">
        <v>389.24</v>
      </c>
      <c r="H3889" t="s">
        <v>29</v>
      </c>
      <c r="I3889" s="1">
        <v>40544</v>
      </c>
      <c r="J3889" t="s">
        <v>20</v>
      </c>
      <c r="K3889" t="s">
        <v>27</v>
      </c>
      <c r="L3889" t="s">
        <v>51</v>
      </c>
      <c r="M3889">
        <v>0</v>
      </c>
      <c r="N3889">
        <v>13718.35</v>
      </c>
      <c r="O3889">
        <v>12000.01</v>
      </c>
      <c r="P3889">
        <v>1718.34</v>
      </c>
      <c r="Q3889" s="1">
        <v>41244</v>
      </c>
      <c r="R3889" t="s">
        <v>98</v>
      </c>
      <c r="S3889" t="s">
        <v>103</v>
      </c>
      <c r="T3889">
        <v>0</v>
      </c>
    </row>
    <row r="3890" spans="1:20" x14ac:dyDescent="0.3">
      <c r="A3890" t="s">
        <v>90</v>
      </c>
      <c r="B3890">
        <v>645079</v>
      </c>
      <c r="C3890">
        <v>825442</v>
      </c>
      <c r="D3890">
        <v>4000</v>
      </c>
      <c r="E3890" t="s">
        <v>18</v>
      </c>
      <c r="F3890">
        <v>14.83</v>
      </c>
      <c r="G3890">
        <v>138.33000000000001</v>
      </c>
      <c r="H3890" t="s">
        <v>23</v>
      </c>
      <c r="I3890" s="1">
        <v>40544</v>
      </c>
      <c r="J3890" t="s">
        <v>20</v>
      </c>
      <c r="K3890" t="s">
        <v>27</v>
      </c>
      <c r="L3890" t="s">
        <v>41</v>
      </c>
      <c r="M3890">
        <v>0</v>
      </c>
      <c r="N3890">
        <v>4978.6000000000004</v>
      </c>
      <c r="O3890">
        <v>4000</v>
      </c>
      <c r="P3890">
        <v>978.6</v>
      </c>
      <c r="Q3890" s="1">
        <v>41640</v>
      </c>
      <c r="R3890" t="s">
        <v>98</v>
      </c>
      <c r="S3890" t="s">
        <v>103</v>
      </c>
      <c r="T3890">
        <v>0</v>
      </c>
    </row>
    <row r="3891" spans="1:20" x14ac:dyDescent="0.3">
      <c r="A3891" t="s">
        <v>90</v>
      </c>
      <c r="B3891">
        <v>645068</v>
      </c>
      <c r="C3891">
        <v>825428</v>
      </c>
      <c r="D3891">
        <v>5500</v>
      </c>
      <c r="E3891" t="s">
        <v>18</v>
      </c>
      <c r="F3891">
        <v>9.25</v>
      </c>
      <c r="G3891">
        <v>175.54</v>
      </c>
      <c r="H3891" t="s">
        <v>29</v>
      </c>
      <c r="I3891" s="1">
        <v>40544</v>
      </c>
      <c r="J3891" t="s">
        <v>20</v>
      </c>
      <c r="K3891" t="s">
        <v>27</v>
      </c>
      <c r="L3891" t="s">
        <v>52</v>
      </c>
      <c r="M3891">
        <v>0</v>
      </c>
      <c r="N3891">
        <v>6258.67</v>
      </c>
      <c r="O3891">
        <v>5500</v>
      </c>
      <c r="P3891">
        <v>758.67</v>
      </c>
      <c r="Q3891" s="1">
        <v>41365</v>
      </c>
      <c r="R3891" t="s">
        <v>98</v>
      </c>
      <c r="S3891" t="s">
        <v>103</v>
      </c>
      <c r="T3891">
        <v>0</v>
      </c>
    </row>
    <row r="3892" spans="1:20" x14ac:dyDescent="0.3">
      <c r="A3892" t="s">
        <v>90</v>
      </c>
      <c r="B3892">
        <v>645045</v>
      </c>
      <c r="C3892">
        <v>825400</v>
      </c>
      <c r="D3892">
        <v>21000</v>
      </c>
      <c r="E3892" t="s">
        <v>43</v>
      </c>
      <c r="F3892">
        <v>17.059999999999999</v>
      </c>
      <c r="G3892">
        <v>522.59</v>
      </c>
      <c r="H3892" t="s">
        <v>44</v>
      </c>
      <c r="I3892" s="1">
        <v>40544</v>
      </c>
      <c r="J3892" t="s">
        <v>65</v>
      </c>
      <c r="K3892" t="s">
        <v>27</v>
      </c>
      <c r="L3892" t="s">
        <v>58</v>
      </c>
      <c r="M3892">
        <v>539.13</v>
      </c>
      <c r="N3892">
        <v>30788.78</v>
      </c>
      <c r="O3892">
        <v>20460.88</v>
      </c>
      <c r="P3892">
        <v>10327.9</v>
      </c>
      <c r="Q3892" s="1">
        <v>42370</v>
      </c>
      <c r="R3892" t="s">
        <v>98</v>
      </c>
      <c r="S3892" t="s">
        <v>103</v>
      </c>
      <c r="T3892">
        <v>0</v>
      </c>
    </row>
    <row r="3893" spans="1:20" x14ac:dyDescent="0.3">
      <c r="A3893" t="s">
        <v>90</v>
      </c>
      <c r="B3893">
        <v>645002</v>
      </c>
      <c r="C3893">
        <v>825347</v>
      </c>
      <c r="D3893">
        <v>6000</v>
      </c>
      <c r="E3893" t="s">
        <v>18</v>
      </c>
      <c r="F3893">
        <v>14.09</v>
      </c>
      <c r="G3893">
        <v>205.33</v>
      </c>
      <c r="H3893" t="s">
        <v>23</v>
      </c>
      <c r="I3893" s="1">
        <v>40544</v>
      </c>
      <c r="J3893" t="s">
        <v>26</v>
      </c>
      <c r="K3893" t="s">
        <v>27</v>
      </c>
      <c r="L3893" t="s">
        <v>41</v>
      </c>
      <c r="M3893">
        <v>0</v>
      </c>
      <c r="N3893">
        <v>4862.3</v>
      </c>
      <c r="O3893">
        <v>3529.09</v>
      </c>
      <c r="P3893">
        <v>1181.77</v>
      </c>
      <c r="Q3893" s="1">
        <v>41244</v>
      </c>
      <c r="R3893" t="s">
        <v>98</v>
      </c>
      <c r="S3893" t="s">
        <v>104</v>
      </c>
      <c r="T3893">
        <v>1</v>
      </c>
    </row>
    <row r="3894" spans="1:20" x14ac:dyDescent="0.3">
      <c r="A3894" t="s">
        <v>90</v>
      </c>
      <c r="B3894">
        <v>645000</v>
      </c>
      <c r="C3894">
        <v>825342</v>
      </c>
      <c r="D3894">
        <v>10800</v>
      </c>
      <c r="E3894" t="s">
        <v>18</v>
      </c>
      <c r="F3894">
        <v>8.8800000000000008</v>
      </c>
      <c r="G3894">
        <v>342.84</v>
      </c>
      <c r="H3894" t="s">
        <v>29</v>
      </c>
      <c r="I3894" s="1">
        <v>40544</v>
      </c>
      <c r="J3894" t="s">
        <v>20</v>
      </c>
      <c r="K3894" t="s">
        <v>27</v>
      </c>
      <c r="L3894" t="s">
        <v>41</v>
      </c>
      <c r="M3894">
        <v>0</v>
      </c>
      <c r="N3894">
        <v>12339.46</v>
      </c>
      <c r="O3894">
        <v>10800</v>
      </c>
      <c r="P3894">
        <v>1539.46</v>
      </c>
      <c r="Q3894" s="1">
        <v>41640</v>
      </c>
      <c r="R3894" t="s">
        <v>98</v>
      </c>
      <c r="S3894" t="s">
        <v>103</v>
      </c>
      <c r="T3894">
        <v>0</v>
      </c>
    </row>
    <row r="3895" spans="1:20" x14ac:dyDescent="0.3">
      <c r="A3895" t="s">
        <v>90</v>
      </c>
      <c r="B3895">
        <v>643365</v>
      </c>
      <c r="C3895">
        <v>823372</v>
      </c>
      <c r="D3895">
        <v>9800</v>
      </c>
      <c r="E3895" t="s">
        <v>18</v>
      </c>
      <c r="F3895">
        <v>10.36</v>
      </c>
      <c r="G3895">
        <v>317.88</v>
      </c>
      <c r="H3895" t="s">
        <v>29</v>
      </c>
      <c r="I3895" s="1">
        <v>40544</v>
      </c>
      <c r="J3895" t="s">
        <v>20</v>
      </c>
      <c r="K3895" t="s">
        <v>49</v>
      </c>
      <c r="L3895" t="s">
        <v>56</v>
      </c>
      <c r="M3895">
        <v>0</v>
      </c>
      <c r="N3895">
        <v>11442.52</v>
      </c>
      <c r="O3895">
        <v>9800</v>
      </c>
      <c r="P3895">
        <v>1642.52</v>
      </c>
      <c r="Q3895" s="1">
        <v>41640</v>
      </c>
      <c r="R3895" t="s">
        <v>98</v>
      </c>
      <c r="S3895" t="s">
        <v>103</v>
      </c>
      <c r="T3895">
        <v>0</v>
      </c>
    </row>
    <row r="3896" spans="1:20" x14ac:dyDescent="0.3">
      <c r="A3896" t="s">
        <v>90</v>
      </c>
      <c r="B3896">
        <v>644314</v>
      </c>
      <c r="C3896">
        <v>824498</v>
      </c>
      <c r="D3896">
        <v>10750</v>
      </c>
      <c r="E3896" t="s">
        <v>18</v>
      </c>
      <c r="F3896">
        <v>6.17</v>
      </c>
      <c r="G3896">
        <v>327.87</v>
      </c>
      <c r="H3896" t="s">
        <v>32</v>
      </c>
      <c r="I3896" s="1">
        <v>40544</v>
      </c>
      <c r="J3896" t="s">
        <v>20</v>
      </c>
      <c r="K3896" t="s">
        <v>27</v>
      </c>
      <c r="L3896" t="s">
        <v>39</v>
      </c>
      <c r="M3896">
        <v>0</v>
      </c>
      <c r="N3896">
        <v>11802.76</v>
      </c>
      <c r="O3896">
        <v>10750</v>
      </c>
      <c r="P3896">
        <v>1052.76</v>
      </c>
      <c r="Q3896" s="1">
        <v>41640</v>
      </c>
      <c r="R3896" t="s">
        <v>98</v>
      </c>
      <c r="S3896" t="s">
        <v>103</v>
      </c>
      <c r="T3896">
        <v>0</v>
      </c>
    </row>
    <row r="3897" spans="1:20" x14ac:dyDescent="0.3">
      <c r="A3897" t="s">
        <v>90</v>
      </c>
      <c r="B3897">
        <v>643182</v>
      </c>
      <c r="C3897">
        <v>823142</v>
      </c>
      <c r="D3897">
        <v>6000</v>
      </c>
      <c r="E3897" t="s">
        <v>18</v>
      </c>
      <c r="F3897">
        <v>6.91</v>
      </c>
      <c r="G3897">
        <v>185.02</v>
      </c>
      <c r="H3897" t="s">
        <v>32</v>
      </c>
      <c r="I3897" s="1">
        <v>40544</v>
      </c>
      <c r="J3897" t="s">
        <v>26</v>
      </c>
      <c r="K3897" t="s">
        <v>27</v>
      </c>
      <c r="L3897" t="s">
        <v>41</v>
      </c>
      <c r="M3897">
        <v>0</v>
      </c>
      <c r="N3897">
        <v>924.2</v>
      </c>
      <c r="O3897">
        <v>760.32</v>
      </c>
      <c r="P3897">
        <v>163.88</v>
      </c>
      <c r="Q3897" s="1">
        <v>40695</v>
      </c>
      <c r="R3897" t="s">
        <v>98</v>
      </c>
      <c r="S3897" t="s">
        <v>104</v>
      </c>
      <c r="T3897">
        <v>1</v>
      </c>
    </row>
    <row r="3898" spans="1:20" x14ac:dyDescent="0.3">
      <c r="A3898" t="s">
        <v>90</v>
      </c>
      <c r="B3898">
        <v>644927</v>
      </c>
      <c r="C3898">
        <v>825251</v>
      </c>
      <c r="D3898">
        <v>3000</v>
      </c>
      <c r="E3898" t="s">
        <v>18</v>
      </c>
      <c r="F3898">
        <v>6.54</v>
      </c>
      <c r="G3898">
        <v>92.01</v>
      </c>
      <c r="H3898" t="s">
        <v>32</v>
      </c>
      <c r="I3898" s="1">
        <v>40544</v>
      </c>
      <c r="J3898" t="s">
        <v>20</v>
      </c>
      <c r="K3898" t="s">
        <v>49</v>
      </c>
      <c r="L3898" t="s">
        <v>51</v>
      </c>
      <c r="M3898">
        <v>0</v>
      </c>
      <c r="N3898">
        <v>3184.92</v>
      </c>
      <c r="O3898">
        <v>3000</v>
      </c>
      <c r="P3898">
        <v>184.92</v>
      </c>
      <c r="Q3898" s="1">
        <v>40969</v>
      </c>
      <c r="R3898" t="s">
        <v>98</v>
      </c>
      <c r="S3898" t="s">
        <v>103</v>
      </c>
      <c r="T3898">
        <v>0</v>
      </c>
    </row>
    <row r="3899" spans="1:20" x14ac:dyDescent="0.3">
      <c r="A3899" t="s">
        <v>90</v>
      </c>
      <c r="B3899">
        <v>644793</v>
      </c>
      <c r="C3899">
        <v>825079</v>
      </c>
      <c r="D3899">
        <v>10000</v>
      </c>
      <c r="E3899" t="s">
        <v>18</v>
      </c>
      <c r="F3899">
        <v>9.99</v>
      </c>
      <c r="G3899">
        <v>322.63</v>
      </c>
      <c r="H3899" t="s">
        <v>29</v>
      </c>
      <c r="I3899" s="1">
        <v>40544</v>
      </c>
      <c r="J3899" t="s">
        <v>20</v>
      </c>
      <c r="K3899" t="s">
        <v>49</v>
      </c>
      <c r="L3899" t="s">
        <v>51</v>
      </c>
      <c r="M3899">
        <v>0</v>
      </c>
      <c r="N3899">
        <v>10164.700000000001</v>
      </c>
      <c r="O3899">
        <v>10000</v>
      </c>
      <c r="P3899">
        <v>164.7</v>
      </c>
      <c r="Q3899" s="1">
        <v>40603</v>
      </c>
      <c r="R3899" t="s">
        <v>98</v>
      </c>
      <c r="S3899" t="s">
        <v>103</v>
      </c>
      <c r="T3899">
        <v>0</v>
      </c>
    </row>
    <row r="3900" spans="1:20" x14ac:dyDescent="0.3">
      <c r="A3900" t="s">
        <v>90</v>
      </c>
      <c r="B3900">
        <v>644920</v>
      </c>
      <c r="C3900">
        <v>825244</v>
      </c>
      <c r="D3900">
        <v>16800</v>
      </c>
      <c r="E3900" t="s">
        <v>18</v>
      </c>
      <c r="F3900">
        <v>6.17</v>
      </c>
      <c r="G3900">
        <v>512.39</v>
      </c>
      <c r="H3900" t="s">
        <v>32</v>
      </c>
      <c r="I3900" s="1">
        <v>40544</v>
      </c>
      <c r="J3900" t="s">
        <v>20</v>
      </c>
      <c r="K3900" t="s">
        <v>27</v>
      </c>
      <c r="L3900" t="s">
        <v>33</v>
      </c>
      <c r="M3900">
        <v>0</v>
      </c>
      <c r="N3900">
        <v>17209.87</v>
      </c>
      <c r="O3900">
        <v>16800.009999999998</v>
      </c>
      <c r="P3900">
        <v>409.86</v>
      </c>
      <c r="Q3900" s="1">
        <v>40695</v>
      </c>
      <c r="R3900" t="s">
        <v>98</v>
      </c>
      <c r="S3900" t="s">
        <v>103</v>
      </c>
      <c r="T3900">
        <v>0</v>
      </c>
    </row>
    <row r="3901" spans="1:20" x14ac:dyDescent="0.3">
      <c r="A3901" t="s">
        <v>90</v>
      </c>
      <c r="B3901">
        <v>642370</v>
      </c>
      <c r="C3901">
        <v>822215</v>
      </c>
      <c r="D3901">
        <v>6000</v>
      </c>
      <c r="E3901" t="s">
        <v>18</v>
      </c>
      <c r="F3901">
        <v>9.25</v>
      </c>
      <c r="G3901">
        <v>191.5</v>
      </c>
      <c r="H3901" t="s">
        <v>29</v>
      </c>
      <c r="I3901" s="1">
        <v>40544</v>
      </c>
      <c r="J3901" t="s">
        <v>20</v>
      </c>
      <c r="K3901" t="s">
        <v>47</v>
      </c>
      <c r="L3901" t="s">
        <v>57</v>
      </c>
      <c r="M3901">
        <v>0</v>
      </c>
      <c r="N3901">
        <v>6892.25</v>
      </c>
      <c r="O3901">
        <v>6000</v>
      </c>
      <c r="P3901">
        <v>892.25</v>
      </c>
      <c r="Q3901" s="1">
        <v>41640</v>
      </c>
      <c r="R3901" t="s">
        <v>98</v>
      </c>
      <c r="S3901" t="s">
        <v>103</v>
      </c>
      <c r="T3901">
        <v>0</v>
      </c>
    </row>
    <row r="3902" spans="1:20" x14ac:dyDescent="0.3">
      <c r="A3902" t="s">
        <v>90</v>
      </c>
      <c r="B3902">
        <v>643933</v>
      </c>
      <c r="C3902">
        <v>824058</v>
      </c>
      <c r="D3902">
        <v>6000</v>
      </c>
      <c r="E3902" t="s">
        <v>18</v>
      </c>
      <c r="F3902">
        <v>8.8800000000000008</v>
      </c>
      <c r="G3902">
        <v>190.47</v>
      </c>
      <c r="H3902" t="s">
        <v>29</v>
      </c>
      <c r="I3902" s="1">
        <v>40544</v>
      </c>
      <c r="J3902" t="s">
        <v>20</v>
      </c>
      <c r="K3902" t="s">
        <v>24</v>
      </c>
      <c r="L3902" t="s">
        <v>78</v>
      </c>
      <c r="M3902">
        <v>0</v>
      </c>
      <c r="N3902">
        <v>6855.83</v>
      </c>
      <c r="O3902">
        <v>6000</v>
      </c>
      <c r="P3902">
        <v>855.83</v>
      </c>
      <c r="Q3902" s="1">
        <v>41640</v>
      </c>
      <c r="R3902" t="s">
        <v>98</v>
      </c>
      <c r="S3902" t="s">
        <v>103</v>
      </c>
      <c r="T3902">
        <v>0</v>
      </c>
    </row>
    <row r="3903" spans="1:20" x14ac:dyDescent="0.3">
      <c r="A3903" t="s">
        <v>90</v>
      </c>
      <c r="B3903">
        <v>644914</v>
      </c>
      <c r="C3903">
        <v>825235</v>
      </c>
      <c r="D3903">
        <v>8000</v>
      </c>
      <c r="E3903" t="s">
        <v>18</v>
      </c>
      <c r="F3903">
        <v>6.54</v>
      </c>
      <c r="G3903">
        <v>245.34</v>
      </c>
      <c r="H3903" t="s">
        <v>32</v>
      </c>
      <c r="I3903" s="1">
        <v>40544</v>
      </c>
      <c r="J3903" t="s">
        <v>26</v>
      </c>
      <c r="K3903" t="s">
        <v>21</v>
      </c>
      <c r="L3903" t="s">
        <v>56</v>
      </c>
      <c r="M3903">
        <v>0</v>
      </c>
      <c r="N3903">
        <v>2136.16</v>
      </c>
      <c r="O3903">
        <v>606.69000000000005</v>
      </c>
      <c r="P3903">
        <v>127.11</v>
      </c>
      <c r="Q3903" s="1">
        <v>40634</v>
      </c>
      <c r="R3903" t="s">
        <v>98</v>
      </c>
      <c r="S3903" t="s">
        <v>104</v>
      </c>
      <c r="T3903">
        <v>1</v>
      </c>
    </row>
    <row r="3904" spans="1:20" x14ac:dyDescent="0.3">
      <c r="A3904" t="s">
        <v>90</v>
      </c>
      <c r="B3904">
        <v>644887</v>
      </c>
      <c r="C3904">
        <v>825198</v>
      </c>
      <c r="D3904">
        <v>23000</v>
      </c>
      <c r="E3904" t="s">
        <v>18</v>
      </c>
      <c r="F3904">
        <v>6.17</v>
      </c>
      <c r="G3904">
        <v>701.48</v>
      </c>
      <c r="H3904" t="s">
        <v>32</v>
      </c>
      <c r="I3904" s="1">
        <v>40544</v>
      </c>
      <c r="J3904" t="s">
        <v>26</v>
      </c>
      <c r="K3904" t="s">
        <v>27</v>
      </c>
      <c r="L3904" t="s">
        <v>42</v>
      </c>
      <c r="M3904">
        <v>0</v>
      </c>
      <c r="N3904">
        <v>16834.78</v>
      </c>
      <c r="O3904">
        <v>14844.33</v>
      </c>
      <c r="P3904">
        <v>1976.79</v>
      </c>
      <c r="Q3904" s="1">
        <v>41275</v>
      </c>
      <c r="R3904" t="s">
        <v>98</v>
      </c>
      <c r="S3904" t="s">
        <v>104</v>
      </c>
      <c r="T3904">
        <v>1</v>
      </c>
    </row>
    <row r="3905" spans="1:20" x14ac:dyDescent="0.3">
      <c r="A3905" t="s">
        <v>90</v>
      </c>
      <c r="B3905">
        <v>644027</v>
      </c>
      <c r="C3905">
        <v>824168</v>
      </c>
      <c r="D3905">
        <v>8550</v>
      </c>
      <c r="E3905" t="s">
        <v>18</v>
      </c>
      <c r="F3905">
        <v>6.91</v>
      </c>
      <c r="G3905">
        <v>263.64999999999998</v>
      </c>
      <c r="H3905" t="s">
        <v>32</v>
      </c>
      <c r="I3905" s="1">
        <v>40544</v>
      </c>
      <c r="J3905" t="s">
        <v>20</v>
      </c>
      <c r="K3905" t="s">
        <v>24</v>
      </c>
      <c r="L3905" t="s">
        <v>25</v>
      </c>
      <c r="M3905">
        <v>0</v>
      </c>
      <c r="N3905">
        <v>9490.75</v>
      </c>
      <c r="O3905">
        <v>8550</v>
      </c>
      <c r="P3905">
        <v>940.75</v>
      </c>
      <c r="Q3905" s="1">
        <v>41640</v>
      </c>
      <c r="R3905" t="s">
        <v>98</v>
      </c>
      <c r="S3905" t="s">
        <v>103</v>
      </c>
      <c r="T3905">
        <v>0</v>
      </c>
    </row>
    <row r="3906" spans="1:20" x14ac:dyDescent="0.3">
      <c r="A3906" t="s">
        <v>90</v>
      </c>
      <c r="B3906">
        <v>644861</v>
      </c>
      <c r="C3906">
        <v>825168</v>
      </c>
      <c r="D3906">
        <v>1500</v>
      </c>
      <c r="E3906" t="s">
        <v>18</v>
      </c>
      <c r="F3906">
        <v>12.23</v>
      </c>
      <c r="G3906">
        <v>49.99</v>
      </c>
      <c r="H3906" t="s">
        <v>19</v>
      </c>
      <c r="I3906" s="1">
        <v>40544</v>
      </c>
      <c r="J3906" t="s">
        <v>20</v>
      </c>
      <c r="K3906" t="s">
        <v>36</v>
      </c>
      <c r="L3906" t="s">
        <v>41</v>
      </c>
      <c r="M3906">
        <v>0</v>
      </c>
      <c r="N3906">
        <v>1777.23</v>
      </c>
      <c r="O3906">
        <v>1500</v>
      </c>
      <c r="P3906">
        <v>277.23</v>
      </c>
      <c r="Q3906" s="1">
        <v>41365</v>
      </c>
      <c r="R3906" t="s">
        <v>98</v>
      </c>
      <c r="S3906" t="s">
        <v>103</v>
      </c>
      <c r="T3906">
        <v>0</v>
      </c>
    </row>
    <row r="3907" spans="1:20" x14ac:dyDescent="0.3">
      <c r="A3907" t="s">
        <v>90</v>
      </c>
      <c r="B3907">
        <v>644844</v>
      </c>
      <c r="C3907">
        <v>825146</v>
      </c>
      <c r="D3907">
        <v>18000</v>
      </c>
      <c r="E3907" t="s">
        <v>18</v>
      </c>
      <c r="F3907">
        <v>6.91</v>
      </c>
      <c r="G3907">
        <v>555.04999999999995</v>
      </c>
      <c r="H3907" t="s">
        <v>32</v>
      </c>
      <c r="I3907" s="1">
        <v>40544</v>
      </c>
      <c r="J3907" t="s">
        <v>20</v>
      </c>
      <c r="K3907" t="s">
        <v>27</v>
      </c>
      <c r="L3907" t="s">
        <v>45</v>
      </c>
      <c r="M3907">
        <v>0</v>
      </c>
      <c r="N3907">
        <v>18601.77</v>
      </c>
      <c r="O3907">
        <v>17999.990000000002</v>
      </c>
      <c r="P3907">
        <v>601.78</v>
      </c>
      <c r="Q3907" s="1">
        <v>41030</v>
      </c>
      <c r="R3907" t="s">
        <v>98</v>
      </c>
      <c r="S3907" t="s">
        <v>103</v>
      </c>
      <c r="T3907">
        <v>0</v>
      </c>
    </row>
    <row r="3908" spans="1:20" x14ac:dyDescent="0.3">
      <c r="A3908" t="s">
        <v>90</v>
      </c>
      <c r="B3908">
        <v>542218</v>
      </c>
      <c r="C3908">
        <v>699756</v>
      </c>
      <c r="D3908">
        <v>1500</v>
      </c>
      <c r="E3908" t="s">
        <v>18</v>
      </c>
      <c r="F3908">
        <v>6.91</v>
      </c>
      <c r="G3908">
        <v>46.26</v>
      </c>
      <c r="H3908" t="s">
        <v>32</v>
      </c>
      <c r="I3908" s="1">
        <v>40544</v>
      </c>
      <c r="J3908" t="s">
        <v>20</v>
      </c>
      <c r="K3908" t="s">
        <v>53</v>
      </c>
      <c r="L3908" t="s">
        <v>77</v>
      </c>
      <c r="M3908">
        <v>0</v>
      </c>
      <c r="N3908">
        <v>1665.01</v>
      </c>
      <c r="O3908">
        <v>1500</v>
      </c>
      <c r="P3908">
        <v>165.01</v>
      </c>
      <c r="Q3908" s="1">
        <v>41640</v>
      </c>
      <c r="R3908" t="s">
        <v>98</v>
      </c>
      <c r="S3908" t="s">
        <v>103</v>
      </c>
      <c r="T3908">
        <v>0</v>
      </c>
    </row>
    <row r="3909" spans="1:20" x14ac:dyDescent="0.3">
      <c r="A3909" t="s">
        <v>90</v>
      </c>
      <c r="B3909">
        <v>644829</v>
      </c>
      <c r="C3909">
        <v>825126</v>
      </c>
      <c r="D3909">
        <v>15000</v>
      </c>
      <c r="E3909" t="s">
        <v>18</v>
      </c>
      <c r="F3909">
        <v>14.83</v>
      </c>
      <c r="G3909">
        <v>518.74</v>
      </c>
      <c r="H3909" t="s">
        <v>23</v>
      </c>
      <c r="I3909" s="1">
        <v>40544</v>
      </c>
      <c r="J3909" t="s">
        <v>20</v>
      </c>
      <c r="K3909" t="s">
        <v>24</v>
      </c>
      <c r="L3909" t="s">
        <v>25</v>
      </c>
      <c r="M3909">
        <v>0</v>
      </c>
      <c r="N3909">
        <v>18668.150000000001</v>
      </c>
      <c r="O3909">
        <v>15000</v>
      </c>
      <c r="P3909">
        <v>3668.15</v>
      </c>
      <c r="Q3909" s="1">
        <v>41671</v>
      </c>
      <c r="R3909" t="s">
        <v>98</v>
      </c>
      <c r="S3909" t="s">
        <v>103</v>
      </c>
      <c r="T3909">
        <v>0</v>
      </c>
    </row>
    <row r="3910" spans="1:20" x14ac:dyDescent="0.3">
      <c r="A3910" t="s">
        <v>90</v>
      </c>
      <c r="B3910">
        <v>644250</v>
      </c>
      <c r="C3910">
        <v>824422</v>
      </c>
      <c r="D3910">
        <v>9250</v>
      </c>
      <c r="E3910" t="s">
        <v>43</v>
      </c>
      <c r="F3910">
        <v>10.36</v>
      </c>
      <c r="G3910">
        <v>198.18</v>
      </c>
      <c r="H3910" t="s">
        <v>29</v>
      </c>
      <c r="I3910" s="1">
        <v>40544</v>
      </c>
      <c r="J3910" t="s">
        <v>26</v>
      </c>
      <c r="K3910" t="s">
        <v>24</v>
      </c>
      <c r="L3910" t="s">
        <v>61</v>
      </c>
      <c r="M3910">
        <v>0</v>
      </c>
      <c r="N3910">
        <v>6054.51</v>
      </c>
      <c r="O3910">
        <v>3860.6</v>
      </c>
      <c r="P3910">
        <v>1885.15</v>
      </c>
      <c r="Q3910" s="1">
        <v>41456</v>
      </c>
      <c r="R3910" t="s">
        <v>98</v>
      </c>
      <c r="S3910" t="s">
        <v>104</v>
      </c>
      <c r="T3910">
        <v>1</v>
      </c>
    </row>
    <row r="3911" spans="1:20" x14ac:dyDescent="0.3">
      <c r="A3911" t="s">
        <v>90</v>
      </c>
      <c r="B3911">
        <v>643628</v>
      </c>
      <c r="C3911">
        <v>823692</v>
      </c>
      <c r="D3911">
        <v>7200</v>
      </c>
      <c r="E3911" t="s">
        <v>18</v>
      </c>
      <c r="F3911">
        <v>9.25</v>
      </c>
      <c r="G3911">
        <v>229.8</v>
      </c>
      <c r="H3911" t="s">
        <v>29</v>
      </c>
      <c r="I3911" s="1">
        <v>40544</v>
      </c>
      <c r="J3911" t="s">
        <v>20</v>
      </c>
      <c r="K3911" t="s">
        <v>24</v>
      </c>
      <c r="L3911" t="s">
        <v>52</v>
      </c>
      <c r="M3911">
        <v>0</v>
      </c>
      <c r="N3911">
        <v>8269.57</v>
      </c>
      <c r="O3911">
        <v>7200.01</v>
      </c>
      <c r="P3911">
        <v>1069.56</v>
      </c>
      <c r="Q3911" s="1">
        <v>41640</v>
      </c>
      <c r="R3911" t="s">
        <v>98</v>
      </c>
      <c r="S3911" t="s">
        <v>103</v>
      </c>
      <c r="T3911">
        <v>0</v>
      </c>
    </row>
    <row r="3912" spans="1:20" x14ac:dyDescent="0.3">
      <c r="A3912" t="s">
        <v>90</v>
      </c>
      <c r="B3912">
        <v>644810</v>
      </c>
      <c r="C3912">
        <v>825103</v>
      </c>
      <c r="D3912">
        <v>5000</v>
      </c>
      <c r="E3912" t="s">
        <v>43</v>
      </c>
      <c r="F3912">
        <v>14.46</v>
      </c>
      <c r="G3912">
        <v>117.54</v>
      </c>
      <c r="H3912" t="s">
        <v>23</v>
      </c>
      <c r="I3912" s="1">
        <v>40544</v>
      </c>
      <c r="J3912" t="s">
        <v>20</v>
      </c>
      <c r="K3912" t="s">
        <v>30</v>
      </c>
      <c r="L3912" t="s">
        <v>54</v>
      </c>
      <c r="M3912">
        <v>0</v>
      </c>
      <c r="N3912">
        <v>7040.8602110000002</v>
      </c>
      <c r="O3912">
        <v>5000</v>
      </c>
      <c r="P3912">
        <v>2040.86</v>
      </c>
      <c r="Q3912" s="1">
        <v>42248</v>
      </c>
      <c r="R3912" t="s">
        <v>98</v>
      </c>
      <c r="S3912" t="s">
        <v>103</v>
      </c>
      <c r="T3912">
        <v>0</v>
      </c>
    </row>
    <row r="3913" spans="1:20" x14ac:dyDescent="0.3">
      <c r="A3913" t="s">
        <v>90</v>
      </c>
      <c r="B3913">
        <v>644799</v>
      </c>
      <c r="C3913">
        <v>825088</v>
      </c>
      <c r="D3913">
        <v>8500</v>
      </c>
      <c r="E3913" t="s">
        <v>18</v>
      </c>
      <c r="F3913">
        <v>6.54</v>
      </c>
      <c r="G3913">
        <v>260.68</v>
      </c>
      <c r="H3913" t="s">
        <v>32</v>
      </c>
      <c r="I3913" s="1">
        <v>40544</v>
      </c>
      <c r="J3913" t="s">
        <v>20</v>
      </c>
      <c r="K3913" t="s">
        <v>24</v>
      </c>
      <c r="L3913" t="s">
        <v>58</v>
      </c>
      <c r="M3913">
        <v>0</v>
      </c>
      <c r="N3913">
        <v>9368.7199999999993</v>
      </c>
      <c r="O3913">
        <v>8500</v>
      </c>
      <c r="P3913">
        <v>868.72</v>
      </c>
      <c r="Q3913" s="1">
        <v>41518</v>
      </c>
      <c r="R3913" t="s">
        <v>98</v>
      </c>
      <c r="S3913" t="s">
        <v>103</v>
      </c>
      <c r="T3913">
        <v>0</v>
      </c>
    </row>
    <row r="3914" spans="1:20" x14ac:dyDescent="0.3">
      <c r="A3914" t="s">
        <v>90</v>
      </c>
      <c r="B3914">
        <v>475275</v>
      </c>
      <c r="C3914">
        <v>601522</v>
      </c>
      <c r="D3914">
        <v>9200</v>
      </c>
      <c r="E3914" t="s">
        <v>18</v>
      </c>
      <c r="F3914">
        <v>12.98</v>
      </c>
      <c r="G3914">
        <v>309.89999999999998</v>
      </c>
      <c r="H3914" t="s">
        <v>19</v>
      </c>
      <c r="I3914" s="1">
        <v>40544</v>
      </c>
      <c r="J3914" t="s">
        <v>20</v>
      </c>
      <c r="K3914" t="s">
        <v>27</v>
      </c>
      <c r="L3914" t="s">
        <v>42</v>
      </c>
      <c r="M3914">
        <v>0</v>
      </c>
      <c r="N3914">
        <v>11154.33</v>
      </c>
      <c r="O3914">
        <v>9200</v>
      </c>
      <c r="P3914">
        <v>1954.33</v>
      </c>
      <c r="Q3914" s="1">
        <v>41640</v>
      </c>
      <c r="R3914" t="s">
        <v>98</v>
      </c>
      <c r="S3914" t="s">
        <v>103</v>
      </c>
      <c r="T3914">
        <v>0</v>
      </c>
    </row>
    <row r="3915" spans="1:20" x14ac:dyDescent="0.3">
      <c r="A3915" t="s">
        <v>90</v>
      </c>
      <c r="B3915">
        <v>644734</v>
      </c>
      <c r="C3915">
        <v>825009</v>
      </c>
      <c r="D3915">
        <v>4000</v>
      </c>
      <c r="E3915" t="s">
        <v>18</v>
      </c>
      <c r="F3915">
        <v>15.2</v>
      </c>
      <c r="G3915">
        <v>139.06</v>
      </c>
      <c r="H3915" t="s">
        <v>23</v>
      </c>
      <c r="I3915" s="1">
        <v>40544</v>
      </c>
      <c r="J3915" t="s">
        <v>20</v>
      </c>
      <c r="K3915" t="s">
        <v>40</v>
      </c>
      <c r="L3915" t="s">
        <v>41</v>
      </c>
      <c r="M3915">
        <v>0</v>
      </c>
      <c r="N3915">
        <v>5008.55</v>
      </c>
      <c r="O3915">
        <v>4000</v>
      </c>
      <c r="P3915">
        <v>1008.55</v>
      </c>
      <c r="Q3915" s="1">
        <v>41671</v>
      </c>
      <c r="R3915" t="s">
        <v>98</v>
      </c>
      <c r="S3915" t="s">
        <v>103</v>
      </c>
      <c r="T3915">
        <v>0</v>
      </c>
    </row>
    <row r="3916" spans="1:20" x14ac:dyDescent="0.3">
      <c r="A3916" t="s">
        <v>90</v>
      </c>
      <c r="B3916">
        <v>644724</v>
      </c>
      <c r="C3916">
        <v>824996</v>
      </c>
      <c r="D3916">
        <v>1500</v>
      </c>
      <c r="E3916" t="s">
        <v>18</v>
      </c>
      <c r="F3916">
        <v>12.61</v>
      </c>
      <c r="G3916">
        <v>50.26</v>
      </c>
      <c r="H3916" t="s">
        <v>19</v>
      </c>
      <c r="I3916" s="1">
        <v>40544</v>
      </c>
      <c r="J3916" t="s">
        <v>20</v>
      </c>
      <c r="K3916" t="s">
        <v>36</v>
      </c>
      <c r="L3916" t="s">
        <v>63</v>
      </c>
      <c r="M3916">
        <v>0</v>
      </c>
      <c r="N3916">
        <v>1705.25</v>
      </c>
      <c r="O3916">
        <v>1500</v>
      </c>
      <c r="P3916">
        <v>205.25</v>
      </c>
      <c r="Q3916" s="1">
        <v>41306</v>
      </c>
      <c r="R3916" t="s">
        <v>98</v>
      </c>
      <c r="S3916" t="s">
        <v>103</v>
      </c>
      <c r="T3916">
        <v>0</v>
      </c>
    </row>
    <row r="3917" spans="1:20" x14ac:dyDescent="0.3">
      <c r="A3917" t="s">
        <v>90</v>
      </c>
      <c r="B3917">
        <v>644697</v>
      </c>
      <c r="C3917">
        <v>824967</v>
      </c>
      <c r="D3917">
        <v>9000</v>
      </c>
      <c r="E3917" t="s">
        <v>18</v>
      </c>
      <c r="F3917">
        <v>13.35</v>
      </c>
      <c r="G3917">
        <v>304.77</v>
      </c>
      <c r="H3917" t="s">
        <v>19</v>
      </c>
      <c r="I3917" s="1">
        <v>40544</v>
      </c>
      <c r="J3917" t="s">
        <v>20</v>
      </c>
      <c r="K3917" t="s">
        <v>27</v>
      </c>
      <c r="L3917" t="s">
        <v>41</v>
      </c>
      <c r="M3917">
        <v>0</v>
      </c>
      <c r="N3917">
        <v>10247.31</v>
      </c>
      <c r="O3917">
        <v>9000</v>
      </c>
      <c r="P3917">
        <v>1247.31</v>
      </c>
      <c r="Q3917" s="1">
        <v>41000</v>
      </c>
      <c r="R3917" t="s">
        <v>98</v>
      </c>
      <c r="S3917" t="s">
        <v>103</v>
      </c>
      <c r="T3917">
        <v>0</v>
      </c>
    </row>
    <row r="3918" spans="1:20" x14ac:dyDescent="0.3">
      <c r="A3918" t="s">
        <v>90</v>
      </c>
      <c r="B3918">
        <v>643114</v>
      </c>
      <c r="C3918">
        <v>823060</v>
      </c>
      <c r="D3918">
        <v>5600</v>
      </c>
      <c r="E3918" t="s">
        <v>18</v>
      </c>
      <c r="F3918">
        <v>9.25</v>
      </c>
      <c r="G3918">
        <v>178.74</v>
      </c>
      <c r="H3918" t="s">
        <v>29</v>
      </c>
      <c r="I3918" s="1">
        <v>40544</v>
      </c>
      <c r="J3918" t="s">
        <v>20</v>
      </c>
      <c r="K3918" t="s">
        <v>30</v>
      </c>
      <c r="L3918" t="s">
        <v>58</v>
      </c>
      <c r="M3918">
        <v>0</v>
      </c>
      <c r="N3918">
        <v>6253.02</v>
      </c>
      <c r="O3918">
        <v>5600</v>
      </c>
      <c r="P3918">
        <v>653.02</v>
      </c>
      <c r="Q3918" s="1">
        <v>41183</v>
      </c>
      <c r="R3918" t="s">
        <v>98</v>
      </c>
      <c r="S3918" t="s">
        <v>103</v>
      </c>
      <c r="T3918">
        <v>0</v>
      </c>
    </row>
    <row r="3919" spans="1:20" x14ac:dyDescent="0.3">
      <c r="A3919" t="s">
        <v>90</v>
      </c>
      <c r="B3919">
        <v>644644</v>
      </c>
      <c r="C3919">
        <v>824902</v>
      </c>
      <c r="D3919">
        <v>15000</v>
      </c>
      <c r="E3919" t="s">
        <v>43</v>
      </c>
      <c r="F3919">
        <v>16.32</v>
      </c>
      <c r="G3919">
        <v>367.33</v>
      </c>
      <c r="H3919" t="s">
        <v>44</v>
      </c>
      <c r="I3919" s="1">
        <v>40544</v>
      </c>
      <c r="J3919" t="s">
        <v>89</v>
      </c>
      <c r="K3919" t="s">
        <v>27</v>
      </c>
      <c r="L3919" t="s">
        <v>51</v>
      </c>
      <c r="M3919">
        <v>954.03</v>
      </c>
      <c r="N3919">
        <v>20903.86</v>
      </c>
      <c r="O3919">
        <v>14045.99</v>
      </c>
      <c r="P3919">
        <v>6857.87</v>
      </c>
      <c r="Q3919" s="1">
        <v>42248</v>
      </c>
      <c r="R3919" t="s">
        <v>98</v>
      </c>
      <c r="S3919" t="s">
        <v>105</v>
      </c>
      <c r="T3919">
        <v>0</v>
      </c>
    </row>
    <row r="3920" spans="1:20" x14ac:dyDescent="0.3">
      <c r="A3920" t="s">
        <v>90</v>
      </c>
      <c r="B3920">
        <v>644581</v>
      </c>
      <c r="C3920">
        <v>824819</v>
      </c>
      <c r="D3920">
        <v>20000</v>
      </c>
      <c r="E3920" t="s">
        <v>18</v>
      </c>
      <c r="F3920">
        <v>6.54</v>
      </c>
      <c r="G3920">
        <v>613.35</v>
      </c>
      <c r="H3920" t="s">
        <v>32</v>
      </c>
      <c r="I3920" s="1">
        <v>40544</v>
      </c>
      <c r="J3920" t="s">
        <v>20</v>
      </c>
      <c r="K3920" t="s">
        <v>47</v>
      </c>
      <c r="L3920" t="s">
        <v>42</v>
      </c>
      <c r="M3920">
        <v>0</v>
      </c>
      <c r="N3920">
        <v>22079.19</v>
      </c>
      <c r="O3920">
        <v>20000</v>
      </c>
      <c r="P3920">
        <v>2079.19</v>
      </c>
      <c r="Q3920" s="1">
        <v>41640</v>
      </c>
      <c r="R3920" t="s">
        <v>98</v>
      </c>
      <c r="S3920" t="s">
        <v>103</v>
      </c>
      <c r="T3920">
        <v>0</v>
      </c>
    </row>
    <row r="3921" spans="1:20" x14ac:dyDescent="0.3">
      <c r="A3921" t="s">
        <v>90</v>
      </c>
      <c r="B3921">
        <v>643152</v>
      </c>
      <c r="C3921">
        <v>823106</v>
      </c>
      <c r="D3921">
        <v>9600</v>
      </c>
      <c r="E3921" t="s">
        <v>43</v>
      </c>
      <c r="F3921">
        <v>12.61</v>
      </c>
      <c r="G3921">
        <v>216.52</v>
      </c>
      <c r="H3921" t="s">
        <v>19</v>
      </c>
      <c r="I3921" s="1">
        <v>40544</v>
      </c>
      <c r="J3921" t="s">
        <v>26</v>
      </c>
      <c r="K3921" t="s">
        <v>27</v>
      </c>
      <c r="L3921" t="s">
        <v>41</v>
      </c>
      <c r="M3921">
        <v>0</v>
      </c>
      <c r="N3921">
        <v>1939.86</v>
      </c>
      <c r="O3921">
        <v>1080.68</v>
      </c>
      <c r="P3921">
        <v>859.18</v>
      </c>
      <c r="Q3921" s="1">
        <v>40817</v>
      </c>
      <c r="R3921" t="s">
        <v>98</v>
      </c>
      <c r="S3921" t="s">
        <v>104</v>
      </c>
      <c r="T3921">
        <v>1</v>
      </c>
    </row>
    <row r="3922" spans="1:20" x14ac:dyDescent="0.3">
      <c r="A3922" t="s">
        <v>90</v>
      </c>
      <c r="B3922">
        <v>644627</v>
      </c>
      <c r="C3922">
        <v>824880</v>
      </c>
      <c r="D3922">
        <v>2000</v>
      </c>
      <c r="E3922" t="s">
        <v>18</v>
      </c>
      <c r="F3922">
        <v>10.36</v>
      </c>
      <c r="G3922">
        <v>64.88</v>
      </c>
      <c r="H3922" t="s">
        <v>29</v>
      </c>
      <c r="I3922" s="1">
        <v>40544</v>
      </c>
      <c r="J3922" t="s">
        <v>20</v>
      </c>
      <c r="K3922" t="s">
        <v>53</v>
      </c>
      <c r="L3922" t="s">
        <v>41</v>
      </c>
      <c r="M3922">
        <v>0</v>
      </c>
      <c r="N3922">
        <v>2335.1799999999998</v>
      </c>
      <c r="O3922">
        <v>2000</v>
      </c>
      <c r="P3922">
        <v>335.18</v>
      </c>
      <c r="Q3922" s="1">
        <v>41640</v>
      </c>
      <c r="R3922" t="s">
        <v>98</v>
      </c>
      <c r="S3922" t="s">
        <v>103</v>
      </c>
      <c r="T3922">
        <v>0</v>
      </c>
    </row>
    <row r="3923" spans="1:20" x14ac:dyDescent="0.3">
      <c r="A3923" t="s">
        <v>90</v>
      </c>
      <c r="B3923">
        <v>641351</v>
      </c>
      <c r="C3923">
        <v>820958</v>
      </c>
      <c r="D3923">
        <v>4800</v>
      </c>
      <c r="E3923" t="s">
        <v>18</v>
      </c>
      <c r="F3923">
        <v>9.99</v>
      </c>
      <c r="G3923">
        <v>154.86000000000001</v>
      </c>
      <c r="H3923" t="s">
        <v>29</v>
      </c>
      <c r="I3923" s="1">
        <v>40544</v>
      </c>
      <c r="J3923" t="s">
        <v>20</v>
      </c>
      <c r="K3923" t="s">
        <v>27</v>
      </c>
      <c r="L3923" t="s">
        <v>37</v>
      </c>
      <c r="M3923">
        <v>0</v>
      </c>
      <c r="N3923">
        <v>5572.96</v>
      </c>
      <c r="O3923">
        <v>4800</v>
      </c>
      <c r="P3923">
        <v>772.96</v>
      </c>
      <c r="Q3923" s="1">
        <v>41640</v>
      </c>
      <c r="R3923" t="s">
        <v>98</v>
      </c>
      <c r="S3923" t="s">
        <v>103</v>
      </c>
      <c r="T3923">
        <v>0</v>
      </c>
    </row>
    <row r="3924" spans="1:20" x14ac:dyDescent="0.3">
      <c r="A3924" t="s">
        <v>90</v>
      </c>
      <c r="B3924">
        <v>643287</v>
      </c>
      <c r="C3924">
        <v>823277</v>
      </c>
      <c r="D3924">
        <v>4000</v>
      </c>
      <c r="E3924" t="s">
        <v>18</v>
      </c>
      <c r="F3924">
        <v>6.54</v>
      </c>
      <c r="G3924">
        <v>122.67</v>
      </c>
      <c r="H3924" t="s">
        <v>32</v>
      </c>
      <c r="I3924" s="1">
        <v>40544</v>
      </c>
      <c r="J3924" t="s">
        <v>20</v>
      </c>
      <c r="K3924" t="s">
        <v>64</v>
      </c>
      <c r="L3924" t="s">
        <v>54</v>
      </c>
      <c r="M3924">
        <v>0</v>
      </c>
      <c r="N3924">
        <v>4414.28</v>
      </c>
      <c r="O3924">
        <v>4000</v>
      </c>
      <c r="P3924">
        <v>414.28</v>
      </c>
      <c r="Q3924" s="1">
        <v>41640</v>
      </c>
      <c r="R3924" t="s">
        <v>98</v>
      </c>
      <c r="S3924" t="s">
        <v>103</v>
      </c>
      <c r="T3924">
        <v>0</v>
      </c>
    </row>
    <row r="3925" spans="1:20" x14ac:dyDescent="0.3">
      <c r="A3925" t="s">
        <v>90</v>
      </c>
      <c r="B3925">
        <v>644479</v>
      </c>
      <c r="C3925">
        <v>824695</v>
      </c>
      <c r="D3925">
        <v>15125</v>
      </c>
      <c r="E3925" t="s">
        <v>18</v>
      </c>
      <c r="F3925">
        <v>10.36</v>
      </c>
      <c r="G3925">
        <v>490.61</v>
      </c>
      <c r="H3925" t="s">
        <v>29</v>
      </c>
      <c r="I3925" s="1">
        <v>40544</v>
      </c>
      <c r="J3925" t="s">
        <v>20</v>
      </c>
      <c r="K3925" t="s">
        <v>27</v>
      </c>
      <c r="L3925" t="s">
        <v>34</v>
      </c>
      <c r="M3925">
        <v>0</v>
      </c>
      <c r="N3925">
        <v>17451.939999999999</v>
      </c>
      <c r="O3925">
        <v>15124.99</v>
      </c>
      <c r="P3925">
        <v>2326.9499999999998</v>
      </c>
      <c r="Q3925" s="1">
        <v>41395</v>
      </c>
      <c r="R3925" t="s">
        <v>98</v>
      </c>
      <c r="S3925" t="s">
        <v>103</v>
      </c>
      <c r="T3925">
        <v>0</v>
      </c>
    </row>
    <row r="3926" spans="1:20" x14ac:dyDescent="0.3">
      <c r="A3926" t="s">
        <v>90</v>
      </c>
      <c r="B3926">
        <v>644561</v>
      </c>
      <c r="C3926">
        <v>824795</v>
      </c>
      <c r="D3926">
        <v>10000</v>
      </c>
      <c r="E3926" t="s">
        <v>43</v>
      </c>
      <c r="F3926">
        <v>15.2</v>
      </c>
      <c r="G3926">
        <v>238.96</v>
      </c>
      <c r="H3926" t="s">
        <v>23</v>
      </c>
      <c r="I3926" s="1">
        <v>40544</v>
      </c>
      <c r="J3926" t="s">
        <v>26</v>
      </c>
      <c r="K3926" t="s">
        <v>24</v>
      </c>
      <c r="L3926" t="s">
        <v>51</v>
      </c>
      <c r="M3926">
        <v>0</v>
      </c>
      <c r="N3926">
        <v>2627.31</v>
      </c>
      <c r="O3926">
        <v>1310.72</v>
      </c>
      <c r="P3926">
        <v>1306.29</v>
      </c>
      <c r="Q3926" s="1">
        <v>40878</v>
      </c>
      <c r="R3926" t="s">
        <v>98</v>
      </c>
      <c r="S3926" t="s">
        <v>104</v>
      </c>
      <c r="T3926">
        <v>1</v>
      </c>
    </row>
    <row r="3927" spans="1:20" x14ac:dyDescent="0.3">
      <c r="A3927" t="s">
        <v>90</v>
      </c>
      <c r="B3927">
        <v>644553</v>
      </c>
      <c r="C3927">
        <v>824783</v>
      </c>
      <c r="D3927">
        <v>20000</v>
      </c>
      <c r="E3927" t="s">
        <v>18</v>
      </c>
      <c r="F3927">
        <v>8.8800000000000008</v>
      </c>
      <c r="G3927">
        <v>634.88</v>
      </c>
      <c r="H3927" t="s">
        <v>29</v>
      </c>
      <c r="I3927" s="1">
        <v>40544</v>
      </c>
      <c r="J3927" t="s">
        <v>26</v>
      </c>
      <c r="K3927" t="s">
        <v>24</v>
      </c>
      <c r="L3927" t="s">
        <v>51</v>
      </c>
      <c r="M3927">
        <v>0</v>
      </c>
      <c r="N3927">
        <v>18057.169999999998</v>
      </c>
      <c r="O3927">
        <v>15057.79</v>
      </c>
      <c r="P3927">
        <v>2718.05</v>
      </c>
      <c r="Q3927" s="1">
        <v>41426</v>
      </c>
      <c r="R3927" t="s">
        <v>98</v>
      </c>
      <c r="S3927" t="s">
        <v>104</v>
      </c>
      <c r="T3927">
        <v>1</v>
      </c>
    </row>
    <row r="3928" spans="1:20" x14ac:dyDescent="0.3">
      <c r="A3928" t="s">
        <v>90</v>
      </c>
      <c r="B3928">
        <v>644517</v>
      </c>
      <c r="C3928">
        <v>824740</v>
      </c>
      <c r="D3928">
        <v>6400</v>
      </c>
      <c r="E3928" t="s">
        <v>18</v>
      </c>
      <c r="F3928">
        <v>10.36</v>
      </c>
      <c r="G3928">
        <v>207.6</v>
      </c>
      <c r="H3928" t="s">
        <v>29</v>
      </c>
      <c r="I3928" s="1">
        <v>40544</v>
      </c>
      <c r="J3928" t="s">
        <v>20</v>
      </c>
      <c r="K3928" t="s">
        <v>27</v>
      </c>
      <c r="L3928" t="s">
        <v>42</v>
      </c>
      <c r="M3928">
        <v>0</v>
      </c>
      <c r="N3928">
        <v>7166.64</v>
      </c>
      <c r="O3928">
        <v>6400</v>
      </c>
      <c r="P3928">
        <v>766.64</v>
      </c>
      <c r="Q3928" s="1">
        <v>41091</v>
      </c>
      <c r="R3928" t="s">
        <v>98</v>
      </c>
      <c r="S3928" t="s">
        <v>103</v>
      </c>
      <c r="T3928">
        <v>0</v>
      </c>
    </row>
    <row r="3929" spans="1:20" x14ac:dyDescent="0.3">
      <c r="A3929" t="s">
        <v>90</v>
      </c>
      <c r="B3929">
        <v>644482</v>
      </c>
      <c r="C3929">
        <v>824697</v>
      </c>
      <c r="D3929">
        <v>20000</v>
      </c>
      <c r="E3929" t="s">
        <v>18</v>
      </c>
      <c r="F3929">
        <v>10.36</v>
      </c>
      <c r="G3929">
        <v>648.73</v>
      </c>
      <c r="H3929" t="s">
        <v>29</v>
      </c>
      <c r="I3929" s="1">
        <v>40544</v>
      </c>
      <c r="J3929" t="s">
        <v>20</v>
      </c>
      <c r="K3929" t="s">
        <v>27</v>
      </c>
      <c r="L3929" t="s">
        <v>57</v>
      </c>
      <c r="M3929">
        <v>0</v>
      </c>
      <c r="N3929">
        <v>23352.15</v>
      </c>
      <c r="O3929">
        <v>20000</v>
      </c>
      <c r="P3929">
        <v>3352.15</v>
      </c>
      <c r="Q3929" s="1">
        <v>41640</v>
      </c>
      <c r="R3929" t="s">
        <v>98</v>
      </c>
      <c r="S3929" t="s">
        <v>103</v>
      </c>
      <c r="T3929">
        <v>0</v>
      </c>
    </row>
    <row r="3930" spans="1:20" x14ac:dyDescent="0.3">
      <c r="A3930" t="s">
        <v>90</v>
      </c>
      <c r="B3930">
        <v>644492</v>
      </c>
      <c r="C3930">
        <v>824712</v>
      </c>
      <c r="D3930">
        <v>10000</v>
      </c>
      <c r="E3930" t="s">
        <v>18</v>
      </c>
      <c r="F3930">
        <v>12.98</v>
      </c>
      <c r="G3930">
        <v>336.85</v>
      </c>
      <c r="H3930" t="s">
        <v>19</v>
      </c>
      <c r="I3930" s="1">
        <v>40544</v>
      </c>
      <c r="J3930" t="s">
        <v>20</v>
      </c>
      <c r="K3930" t="s">
        <v>27</v>
      </c>
      <c r="L3930" t="s">
        <v>73</v>
      </c>
      <c r="M3930">
        <v>0</v>
      </c>
      <c r="N3930">
        <v>12124.04</v>
      </c>
      <c r="O3930">
        <v>10000</v>
      </c>
      <c r="P3930">
        <v>2124.04</v>
      </c>
      <c r="Q3930" s="1">
        <v>41640</v>
      </c>
      <c r="R3930" t="s">
        <v>98</v>
      </c>
      <c r="S3930" t="s">
        <v>103</v>
      </c>
      <c r="T3930">
        <v>0</v>
      </c>
    </row>
    <row r="3931" spans="1:20" x14ac:dyDescent="0.3">
      <c r="A3931" t="s">
        <v>90</v>
      </c>
      <c r="B3931">
        <v>644453</v>
      </c>
      <c r="C3931">
        <v>824662</v>
      </c>
      <c r="D3931">
        <v>5000</v>
      </c>
      <c r="E3931" t="s">
        <v>18</v>
      </c>
      <c r="F3931">
        <v>9.99</v>
      </c>
      <c r="G3931">
        <v>161.32</v>
      </c>
      <c r="H3931" t="s">
        <v>29</v>
      </c>
      <c r="I3931" s="1">
        <v>40544</v>
      </c>
      <c r="J3931" t="s">
        <v>20</v>
      </c>
      <c r="K3931" t="s">
        <v>27</v>
      </c>
      <c r="L3931" t="s">
        <v>54</v>
      </c>
      <c r="M3931">
        <v>0</v>
      </c>
      <c r="N3931">
        <v>5802.96</v>
      </c>
      <c r="O3931">
        <v>5000</v>
      </c>
      <c r="P3931">
        <v>787.99</v>
      </c>
      <c r="Q3931" s="1">
        <v>41640</v>
      </c>
      <c r="R3931" t="s">
        <v>98</v>
      </c>
      <c r="S3931" t="s">
        <v>103</v>
      </c>
      <c r="T3931">
        <v>0</v>
      </c>
    </row>
    <row r="3932" spans="1:20" x14ac:dyDescent="0.3">
      <c r="A3932" t="s">
        <v>90</v>
      </c>
      <c r="B3932">
        <v>644256</v>
      </c>
      <c r="C3932">
        <v>824427</v>
      </c>
      <c r="D3932">
        <v>10000</v>
      </c>
      <c r="E3932" t="s">
        <v>18</v>
      </c>
      <c r="F3932">
        <v>14.09</v>
      </c>
      <c r="G3932">
        <v>342.22</v>
      </c>
      <c r="H3932" t="s">
        <v>23</v>
      </c>
      <c r="I3932" s="1">
        <v>40544</v>
      </c>
      <c r="J3932" t="s">
        <v>20</v>
      </c>
      <c r="K3932" t="s">
        <v>27</v>
      </c>
      <c r="L3932" t="s">
        <v>61</v>
      </c>
      <c r="M3932">
        <v>0</v>
      </c>
      <c r="N3932">
        <v>12314.56</v>
      </c>
      <c r="O3932">
        <v>10000</v>
      </c>
      <c r="P3932">
        <v>2314.56</v>
      </c>
      <c r="Q3932" s="1">
        <v>41640</v>
      </c>
      <c r="R3932" t="s">
        <v>98</v>
      </c>
      <c r="S3932" t="s">
        <v>103</v>
      </c>
      <c r="T3932">
        <v>0</v>
      </c>
    </row>
    <row r="3933" spans="1:20" x14ac:dyDescent="0.3">
      <c r="A3933" t="s">
        <v>90</v>
      </c>
      <c r="B3933">
        <v>644396</v>
      </c>
      <c r="C3933">
        <v>824593</v>
      </c>
      <c r="D3933">
        <v>4000</v>
      </c>
      <c r="E3933" t="s">
        <v>18</v>
      </c>
      <c r="F3933">
        <v>13.35</v>
      </c>
      <c r="G3933">
        <v>135.46</v>
      </c>
      <c r="H3933" t="s">
        <v>19</v>
      </c>
      <c r="I3933" s="1">
        <v>40544</v>
      </c>
      <c r="J3933" t="s">
        <v>26</v>
      </c>
      <c r="K3933" t="s">
        <v>27</v>
      </c>
      <c r="L3933" t="s">
        <v>81</v>
      </c>
      <c r="M3933">
        <v>0</v>
      </c>
      <c r="N3933">
        <v>3980.41</v>
      </c>
      <c r="O3933">
        <v>3079.04</v>
      </c>
      <c r="P3933">
        <v>831.61</v>
      </c>
      <c r="Q3933" s="1">
        <v>41426</v>
      </c>
      <c r="R3933" t="s">
        <v>98</v>
      </c>
      <c r="S3933" t="s">
        <v>104</v>
      </c>
      <c r="T3933">
        <v>1</v>
      </c>
    </row>
    <row r="3934" spans="1:20" x14ac:dyDescent="0.3">
      <c r="A3934" t="s">
        <v>90</v>
      </c>
      <c r="B3934">
        <v>644418</v>
      </c>
      <c r="C3934">
        <v>824620</v>
      </c>
      <c r="D3934">
        <v>1500</v>
      </c>
      <c r="E3934" t="s">
        <v>18</v>
      </c>
      <c r="F3934">
        <v>13.72</v>
      </c>
      <c r="G3934">
        <v>51.07</v>
      </c>
      <c r="H3934" t="s">
        <v>19</v>
      </c>
      <c r="I3934" s="1">
        <v>40544</v>
      </c>
      <c r="J3934" t="s">
        <v>26</v>
      </c>
      <c r="K3934" t="s">
        <v>36</v>
      </c>
      <c r="L3934" t="s">
        <v>67</v>
      </c>
      <c r="M3934">
        <v>0</v>
      </c>
      <c r="N3934">
        <v>1173</v>
      </c>
      <c r="O3934">
        <v>885.38</v>
      </c>
      <c r="P3934">
        <v>287.62</v>
      </c>
      <c r="Q3934" s="1">
        <v>41244</v>
      </c>
      <c r="R3934" t="s">
        <v>98</v>
      </c>
      <c r="S3934" t="s">
        <v>104</v>
      </c>
      <c r="T3934">
        <v>1</v>
      </c>
    </row>
    <row r="3935" spans="1:20" x14ac:dyDescent="0.3">
      <c r="A3935" t="s">
        <v>90</v>
      </c>
      <c r="B3935">
        <v>644408</v>
      </c>
      <c r="C3935">
        <v>824607</v>
      </c>
      <c r="D3935">
        <v>5100</v>
      </c>
      <c r="E3935" t="s">
        <v>18</v>
      </c>
      <c r="F3935">
        <v>9.6199999999999992</v>
      </c>
      <c r="G3935">
        <v>163.66</v>
      </c>
      <c r="H3935" t="s">
        <v>29</v>
      </c>
      <c r="I3935" s="1">
        <v>40544</v>
      </c>
      <c r="J3935" t="s">
        <v>20</v>
      </c>
      <c r="K3935" t="s">
        <v>24</v>
      </c>
      <c r="L3935" t="s">
        <v>48</v>
      </c>
      <c r="M3935">
        <v>0</v>
      </c>
      <c r="N3935">
        <v>5890.57</v>
      </c>
      <c r="O3935">
        <v>5100</v>
      </c>
      <c r="P3935">
        <v>790.57</v>
      </c>
      <c r="Q3935" s="1">
        <v>41640</v>
      </c>
      <c r="R3935" t="s">
        <v>98</v>
      </c>
      <c r="S3935" t="s">
        <v>103</v>
      </c>
      <c r="T3935">
        <v>0</v>
      </c>
    </row>
    <row r="3936" spans="1:20" x14ac:dyDescent="0.3">
      <c r="A3936" t="s">
        <v>90</v>
      </c>
      <c r="B3936">
        <v>644403</v>
      </c>
      <c r="C3936">
        <v>824602</v>
      </c>
      <c r="D3936">
        <v>25000</v>
      </c>
      <c r="E3936" t="s">
        <v>18</v>
      </c>
      <c r="F3936">
        <v>10.36</v>
      </c>
      <c r="G3936">
        <v>810.92</v>
      </c>
      <c r="H3936" t="s">
        <v>29</v>
      </c>
      <c r="I3936" s="1">
        <v>40544</v>
      </c>
      <c r="J3936" t="s">
        <v>20</v>
      </c>
      <c r="K3936" t="s">
        <v>27</v>
      </c>
      <c r="L3936" t="s">
        <v>33</v>
      </c>
      <c r="M3936">
        <v>0</v>
      </c>
      <c r="N3936">
        <v>26579.91</v>
      </c>
      <c r="O3936">
        <v>25000</v>
      </c>
      <c r="P3936">
        <v>1579.91</v>
      </c>
      <c r="Q3936" s="1">
        <v>40787</v>
      </c>
      <c r="R3936" t="s">
        <v>98</v>
      </c>
      <c r="S3936" t="s">
        <v>103</v>
      </c>
      <c r="T3936">
        <v>0</v>
      </c>
    </row>
    <row r="3937" spans="1:20" x14ac:dyDescent="0.3">
      <c r="A3937" t="s">
        <v>90</v>
      </c>
      <c r="B3937">
        <v>644386</v>
      </c>
      <c r="C3937">
        <v>824582</v>
      </c>
      <c r="D3937">
        <v>10000</v>
      </c>
      <c r="E3937" t="s">
        <v>43</v>
      </c>
      <c r="F3937">
        <v>15.95</v>
      </c>
      <c r="G3937">
        <v>242.92</v>
      </c>
      <c r="H3937" t="s">
        <v>44</v>
      </c>
      <c r="I3937" s="1">
        <v>40544</v>
      </c>
      <c r="J3937" t="s">
        <v>20</v>
      </c>
      <c r="K3937" t="s">
        <v>27</v>
      </c>
      <c r="L3937" t="s">
        <v>42</v>
      </c>
      <c r="M3937">
        <v>0</v>
      </c>
      <c r="N3937">
        <v>13937.937819999999</v>
      </c>
      <c r="O3937">
        <v>10000</v>
      </c>
      <c r="P3937">
        <v>3937.94</v>
      </c>
      <c r="Q3937" s="1">
        <v>41760</v>
      </c>
      <c r="R3937" t="s">
        <v>98</v>
      </c>
      <c r="S3937" t="s">
        <v>103</v>
      </c>
      <c r="T3937">
        <v>0</v>
      </c>
    </row>
    <row r="3938" spans="1:20" x14ac:dyDescent="0.3">
      <c r="A3938" t="s">
        <v>90</v>
      </c>
      <c r="B3938">
        <v>644325</v>
      </c>
      <c r="C3938">
        <v>824512</v>
      </c>
      <c r="D3938">
        <v>6000</v>
      </c>
      <c r="E3938" t="s">
        <v>43</v>
      </c>
      <c r="F3938">
        <v>8.8800000000000008</v>
      </c>
      <c r="G3938">
        <v>124.21</v>
      </c>
      <c r="H3938" t="s">
        <v>29</v>
      </c>
      <c r="I3938" s="1">
        <v>40544</v>
      </c>
      <c r="J3938" t="s">
        <v>20</v>
      </c>
      <c r="K3938" t="s">
        <v>30</v>
      </c>
      <c r="L3938" t="s">
        <v>81</v>
      </c>
      <c r="M3938">
        <v>0</v>
      </c>
      <c r="N3938">
        <v>7381.9201990000001</v>
      </c>
      <c r="O3938">
        <v>6000</v>
      </c>
      <c r="P3938">
        <v>1381.92</v>
      </c>
      <c r="Q3938" s="1">
        <v>42005</v>
      </c>
      <c r="R3938" t="s">
        <v>98</v>
      </c>
      <c r="S3938" t="s">
        <v>103</v>
      </c>
      <c r="T3938">
        <v>0</v>
      </c>
    </row>
    <row r="3939" spans="1:20" x14ac:dyDescent="0.3">
      <c r="A3939" t="s">
        <v>90</v>
      </c>
      <c r="B3939">
        <v>644361</v>
      </c>
      <c r="C3939">
        <v>824552</v>
      </c>
      <c r="D3939">
        <v>18000</v>
      </c>
      <c r="E3939" t="s">
        <v>43</v>
      </c>
      <c r="F3939">
        <v>15.95</v>
      </c>
      <c r="G3939">
        <v>437.25</v>
      </c>
      <c r="H3939" t="s">
        <v>44</v>
      </c>
      <c r="I3939" s="1">
        <v>40544</v>
      </c>
      <c r="J3939" t="s">
        <v>26</v>
      </c>
      <c r="K3939" t="s">
        <v>27</v>
      </c>
      <c r="L3939" t="s">
        <v>41</v>
      </c>
      <c r="M3939">
        <v>0</v>
      </c>
      <c r="N3939">
        <v>435.3</v>
      </c>
      <c r="O3939">
        <v>197.12</v>
      </c>
      <c r="P3939">
        <v>238.18</v>
      </c>
      <c r="Q3939" s="1">
        <v>40575</v>
      </c>
      <c r="R3939" t="s">
        <v>98</v>
      </c>
      <c r="S3939" t="s">
        <v>104</v>
      </c>
      <c r="T3939">
        <v>1</v>
      </c>
    </row>
    <row r="3940" spans="1:20" x14ac:dyDescent="0.3">
      <c r="A3940" t="s">
        <v>90</v>
      </c>
      <c r="B3940">
        <v>644362</v>
      </c>
      <c r="C3940">
        <v>824553</v>
      </c>
      <c r="D3940">
        <v>3000</v>
      </c>
      <c r="E3940" t="s">
        <v>18</v>
      </c>
      <c r="F3940">
        <v>9.99</v>
      </c>
      <c r="G3940">
        <v>96.79</v>
      </c>
      <c r="H3940" t="s">
        <v>29</v>
      </c>
      <c r="I3940" s="1">
        <v>40544</v>
      </c>
      <c r="J3940" t="s">
        <v>20</v>
      </c>
      <c r="K3940" t="s">
        <v>27</v>
      </c>
      <c r="L3940" t="s">
        <v>48</v>
      </c>
      <c r="M3940">
        <v>0</v>
      </c>
      <c r="N3940">
        <v>3482.41</v>
      </c>
      <c r="O3940">
        <v>3000</v>
      </c>
      <c r="P3940">
        <v>482.41</v>
      </c>
      <c r="Q3940" s="1">
        <v>41640</v>
      </c>
      <c r="R3940" t="s">
        <v>98</v>
      </c>
      <c r="S3940" t="s">
        <v>103</v>
      </c>
      <c r="T3940">
        <v>0</v>
      </c>
    </row>
    <row r="3941" spans="1:20" x14ac:dyDescent="0.3">
      <c r="A3941" t="s">
        <v>90</v>
      </c>
      <c r="B3941">
        <v>643117</v>
      </c>
      <c r="C3941">
        <v>823064</v>
      </c>
      <c r="D3941">
        <v>4400</v>
      </c>
      <c r="E3941" t="s">
        <v>18</v>
      </c>
      <c r="F3941">
        <v>6.91</v>
      </c>
      <c r="G3941">
        <v>135.68</v>
      </c>
      <c r="H3941" t="s">
        <v>32</v>
      </c>
      <c r="I3941" s="1">
        <v>40544</v>
      </c>
      <c r="J3941" t="s">
        <v>20</v>
      </c>
      <c r="K3941" t="s">
        <v>27</v>
      </c>
      <c r="L3941" t="s">
        <v>39</v>
      </c>
      <c r="M3941">
        <v>0</v>
      </c>
      <c r="N3941">
        <v>4661.6499999999996</v>
      </c>
      <c r="O3941">
        <v>4400</v>
      </c>
      <c r="P3941">
        <v>261.64999999999998</v>
      </c>
      <c r="Q3941" s="1">
        <v>40909</v>
      </c>
      <c r="R3941" t="s">
        <v>98</v>
      </c>
      <c r="S3941" t="s">
        <v>103</v>
      </c>
      <c r="T3941">
        <v>0</v>
      </c>
    </row>
    <row r="3942" spans="1:20" x14ac:dyDescent="0.3">
      <c r="A3942" t="s">
        <v>90</v>
      </c>
      <c r="B3942">
        <v>644257</v>
      </c>
      <c r="C3942">
        <v>824428</v>
      </c>
      <c r="D3942">
        <v>18600</v>
      </c>
      <c r="E3942" t="s">
        <v>43</v>
      </c>
      <c r="F3942">
        <v>15.57</v>
      </c>
      <c r="G3942">
        <v>448.08</v>
      </c>
      <c r="H3942" t="s">
        <v>23</v>
      </c>
      <c r="I3942" s="1">
        <v>40544</v>
      </c>
      <c r="J3942" t="s">
        <v>20</v>
      </c>
      <c r="K3942" t="s">
        <v>27</v>
      </c>
      <c r="L3942" t="s">
        <v>22</v>
      </c>
      <c r="M3942">
        <v>0</v>
      </c>
      <c r="N3942">
        <v>22305.85</v>
      </c>
      <c r="O3942">
        <v>18600</v>
      </c>
      <c r="P3942">
        <v>3705.85</v>
      </c>
      <c r="Q3942" s="1">
        <v>41061</v>
      </c>
      <c r="R3942" t="s">
        <v>98</v>
      </c>
      <c r="S3942" t="s">
        <v>103</v>
      </c>
      <c r="T3942">
        <v>0</v>
      </c>
    </row>
    <row r="3943" spans="1:20" x14ac:dyDescent="0.3">
      <c r="A3943" t="s">
        <v>90</v>
      </c>
      <c r="B3943">
        <v>644304</v>
      </c>
      <c r="C3943">
        <v>824486</v>
      </c>
      <c r="D3943">
        <v>24000</v>
      </c>
      <c r="E3943" t="s">
        <v>18</v>
      </c>
      <c r="F3943">
        <v>8.8800000000000008</v>
      </c>
      <c r="G3943">
        <v>761.86</v>
      </c>
      <c r="H3943" t="s">
        <v>29</v>
      </c>
      <c r="I3943" s="1">
        <v>40544</v>
      </c>
      <c r="J3943" t="s">
        <v>20</v>
      </c>
      <c r="K3943" t="s">
        <v>27</v>
      </c>
      <c r="L3943" t="s">
        <v>41</v>
      </c>
      <c r="M3943">
        <v>0</v>
      </c>
      <c r="N3943">
        <v>27422.47</v>
      </c>
      <c r="O3943">
        <v>24000</v>
      </c>
      <c r="P3943">
        <v>3422.47</v>
      </c>
      <c r="Q3943" s="1">
        <v>41640</v>
      </c>
      <c r="R3943" t="s">
        <v>98</v>
      </c>
      <c r="S3943" t="s">
        <v>103</v>
      </c>
      <c r="T3943">
        <v>0</v>
      </c>
    </row>
    <row r="3944" spans="1:20" x14ac:dyDescent="0.3">
      <c r="A3944" t="s">
        <v>90</v>
      </c>
      <c r="B3944">
        <v>644291</v>
      </c>
      <c r="C3944">
        <v>824468</v>
      </c>
      <c r="D3944">
        <v>7200</v>
      </c>
      <c r="E3944" t="s">
        <v>18</v>
      </c>
      <c r="F3944">
        <v>5.79</v>
      </c>
      <c r="G3944">
        <v>218.36</v>
      </c>
      <c r="H3944" t="s">
        <v>32</v>
      </c>
      <c r="I3944" s="1">
        <v>40544</v>
      </c>
      <c r="J3944" t="s">
        <v>20</v>
      </c>
      <c r="K3944" t="s">
        <v>27</v>
      </c>
      <c r="L3944" t="s">
        <v>73</v>
      </c>
      <c r="M3944">
        <v>0</v>
      </c>
      <c r="N3944">
        <v>7859.17</v>
      </c>
      <c r="O3944">
        <v>7200</v>
      </c>
      <c r="P3944">
        <v>659.17</v>
      </c>
      <c r="Q3944" s="1">
        <v>41640</v>
      </c>
      <c r="R3944" t="s">
        <v>98</v>
      </c>
      <c r="S3944" t="s">
        <v>103</v>
      </c>
      <c r="T3944">
        <v>0</v>
      </c>
    </row>
    <row r="3945" spans="1:20" x14ac:dyDescent="0.3">
      <c r="A3945" t="s">
        <v>90</v>
      </c>
      <c r="B3945">
        <v>644241</v>
      </c>
      <c r="C3945">
        <v>824414</v>
      </c>
      <c r="D3945">
        <v>20000</v>
      </c>
      <c r="E3945" t="s">
        <v>18</v>
      </c>
      <c r="F3945">
        <v>6.91</v>
      </c>
      <c r="G3945">
        <v>616.72</v>
      </c>
      <c r="H3945" t="s">
        <v>32</v>
      </c>
      <c r="I3945" s="1">
        <v>40544</v>
      </c>
      <c r="J3945" t="s">
        <v>20</v>
      </c>
      <c r="K3945" t="s">
        <v>27</v>
      </c>
      <c r="L3945" t="s">
        <v>39</v>
      </c>
      <c r="M3945">
        <v>0</v>
      </c>
      <c r="N3945">
        <v>22201.29</v>
      </c>
      <c r="O3945">
        <v>20000</v>
      </c>
      <c r="P3945">
        <v>2201.29</v>
      </c>
      <c r="Q3945" s="1">
        <v>41640</v>
      </c>
      <c r="R3945" t="s">
        <v>98</v>
      </c>
      <c r="S3945" t="s">
        <v>103</v>
      </c>
      <c r="T3945">
        <v>0</v>
      </c>
    </row>
    <row r="3946" spans="1:20" x14ac:dyDescent="0.3">
      <c r="A3946" t="s">
        <v>90</v>
      </c>
      <c r="B3946">
        <v>644243</v>
      </c>
      <c r="C3946">
        <v>824415</v>
      </c>
      <c r="D3946">
        <v>15000</v>
      </c>
      <c r="E3946" t="s">
        <v>43</v>
      </c>
      <c r="F3946">
        <v>16.32</v>
      </c>
      <c r="G3946">
        <v>367.33</v>
      </c>
      <c r="H3946" t="s">
        <v>44</v>
      </c>
      <c r="I3946" s="1">
        <v>40544</v>
      </c>
      <c r="J3946" t="s">
        <v>20</v>
      </c>
      <c r="K3946" t="s">
        <v>27</v>
      </c>
      <c r="L3946" t="s">
        <v>25</v>
      </c>
      <c r="M3946">
        <v>0</v>
      </c>
      <c r="N3946">
        <v>20891.329419999998</v>
      </c>
      <c r="O3946">
        <v>15000</v>
      </c>
      <c r="P3946">
        <v>5891.33</v>
      </c>
      <c r="Q3946" s="1">
        <v>41699</v>
      </c>
      <c r="R3946" t="s">
        <v>98</v>
      </c>
      <c r="S3946" t="s">
        <v>103</v>
      </c>
      <c r="T3946">
        <v>0</v>
      </c>
    </row>
    <row r="3947" spans="1:20" x14ac:dyDescent="0.3">
      <c r="A3947" t="s">
        <v>90</v>
      </c>
      <c r="B3947">
        <v>644191</v>
      </c>
      <c r="C3947">
        <v>824351</v>
      </c>
      <c r="D3947">
        <v>10000</v>
      </c>
      <c r="E3947" t="s">
        <v>18</v>
      </c>
      <c r="F3947">
        <v>9.99</v>
      </c>
      <c r="G3947">
        <v>322.63</v>
      </c>
      <c r="H3947" t="s">
        <v>29</v>
      </c>
      <c r="I3947" s="1">
        <v>40544</v>
      </c>
      <c r="J3947" t="s">
        <v>20</v>
      </c>
      <c r="K3947" t="s">
        <v>27</v>
      </c>
      <c r="L3947" t="s">
        <v>69</v>
      </c>
      <c r="M3947">
        <v>0</v>
      </c>
      <c r="N3947">
        <v>11610.44</v>
      </c>
      <c r="O3947">
        <v>10000</v>
      </c>
      <c r="P3947">
        <v>1610.44</v>
      </c>
      <c r="Q3947" s="1">
        <v>41640</v>
      </c>
      <c r="R3947" t="s">
        <v>98</v>
      </c>
      <c r="S3947" t="s">
        <v>103</v>
      </c>
      <c r="T3947">
        <v>0</v>
      </c>
    </row>
    <row r="3948" spans="1:20" x14ac:dyDescent="0.3">
      <c r="A3948" t="s">
        <v>90</v>
      </c>
      <c r="B3948">
        <v>644100</v>
      </c>
      <c r="C3948">
        <v>824250</v>
      </c>
      <c r="D3948">
        <v>12000</v>
      </c>
      <c r="E3948" t="s">
        <v>18</v>
      </c>
      <c r="F3948">
        <v>6.17</v>
      </c>
      <c r="G3948">
        <v>365.99</v>
      </c>
      <c r="H3948" t="s">
        <v>32</v>
      </c>
      <c r="I3948" s="1">
        <v>40544</v>
      </c>
      <c r="J3948" t="s">
        <v>20</v>
      </c>
      <c r="K3948" t="s">
        <v>27</v>
      </c>
      <c r="L3948" t="s">
        <v>56</v>
      </c>
      <c r="M3948">
        <v>0</v>
      </c>
      <c r="N3948">
        <v>13163.51</v>
      </c>
      <c r="O3948">
        <v>12000.01</v>
      </c>
      <c r="P3948">
        <v>1163.5</v>
      </c>
      <c r="Q3948" s="1">
        <v>41548</v>
      </c>
      <c r="R3948" t="s">
        <v>98</v>
      </c>
      <c r="S3948" t="s">
        <v>103</v>
      </c>
      <c r="T3948">
        <v>0</v>
      </c>
    </row>
    <row r="3949" spans="1:20" x14ac:dyDescent="0.3">
      <c r="A3949" t="s">
        <v>90</v>
      </c>
      <c r="B3949">
        <v>644163</v>
      </c>
      <c r="C3949">
        <v>824319</v>
      </c>
      <c r="D3949">
        <v>14000</v>
      </c>
      <c r="E3949" t="s">
        <v>18</v>
      </c>
      <c r="F3949">
        <v>6.17</v>
      </c>
      <c r="G3949">
        <v>426.99</v>
      </c>
      <c r="H3949" t="s">
        <v>32</v>
      </c>
      <c r="I3949" s="1">
        <v>40544</v>
      </c>
      <c r="J3949" t="s">
        <v>26</v>
      </c>
      <c r="K3949" t="s">
        <v>24</v>
      </c>
      <c r="L3949" t="s">
        <v>41</v>
      </c>
      <c r="M3949">
        <v>0</v>
      </c>
      <c r="N3949">
        <v>3839.85</v>
      </c>
      <c r="O3949">
        <v>3258.97</v>
      </c>
      <c r="P3949">
        <v>580.88</v>
      </c>
      <c r="Q3949" s="1">
        <v>40817</v>
      </c>
      <c r="R3949" t="s">
        <v>98</v>
      </c>
      <c r="S3949" t="s">
        <v>104</v>
      </c>
      <c r="T3949">
        <v>1</v>
      </c>
    </row>
    <row r="3950" spans="1:20" x14ac:dyDescent="0.3">
      <c r="A3950" t="s">
        <v>90</v>
      </c>
      <c r="B3950">
        <v>644149</v>
      </c>
      <c r="C3950">
        <v>824302</v>
      </c>
      <c r="D3950">
        <v>1400</v>
      </c>
      <c r="E3950" t="s">
        <v>18</v>
      </c>
      <c r="F3950">
        <v>9.25</v>
      </c>
      <c r="G3950">
        <v>44.69</v>
      </c>
      <c r="H3950" t="s">
        <v>29</v>
      </c>
      <c r="I3950" s="1">
        <v>40544</v>
      </c>
      <c r="J3950" t="s">
        <v>20</v>
      </c>
      <c r="K3950" t="s">
        <v>27</v>
      </c>
      <c r="L3950" t="s">
        <v>39</v>
      </c>
      <c r="M3950">
        <v>0</v>
      </c>
      <c r="N3950">
        <v>1622.88</v>
      </c>
      <c r="O3950">
        <v>1400</v>
      </c>
      <c r="P3950">
        <v>207.94</v>
      </c>
      <c r="Q3950" s="1">
        <v>41640</v>
      </c>
      <c r="R3950" t="s">
        <v>98</v>
      </c>
      <c r="S3950" t="s">
        <v>103</v>
      </c>
      <c r="T3950">
        <v>0</v>
      </c>
    </row>
    <row r="3951" spans="1:20" x14ac:dyDescent="0.3">
      <c r="A3951" t="s">
        <v>90</v>
      </c>
      <c r="B3951">
        <v>644143</v>
      </c>
      <c r="C3951">
        <v>824296</v>
      </c>
      <c r="D3951">
        <v>8000</v>
      </c>
      <c r="E3951" t="s">
        <v>18</v>
      </c>
      <c r="F3951">
        <v>6.17</v>
      </c>
      <c r="G3951">
        <v>244</v>
      </c>
      <c r="H3951" t="s">
        <v>32</v>
      </c>
      <c r="I3951" s="1">
        <v>40544</v>
      </c>
      <c r="J3951" t="s">
        <v>20</v>
      </c>
      <c r="K3951" t="s">
        <v>49</v>
      </c>
      <c r="L3951" t="s">
        <v>72</v>
      </c>
      <c r="M3951">
        <v>0</v>
      </c>
      <c r="N3951">
        <v>8853.26</v>
      </c>
      <c r="O3951">
        <v>8000</v>
      </c>
      <c r="P3951">
        <v>838.35</v>
      </c>
      <c r="Q3951" s="1">
        <v>41640</v>
      </c>
      <c r="R3951" t="s">
        <v>98</v>
      </c>
      <c r="S3951" t="s">
        <v>103</v>
      </c>
      <c r="T3951">
        <v>0</v>
      </c>
    </row>
    <row r="3952" spans="1:20" x14ac:dyDescent="0.3">
      <c r="A3952" t="s">
        <v>90</v>
      </c>
      <c r="B3952">
        <v>644134</v>
      </c>
      <c r="C3952">
        <v>824287</v>
      </c>
      <c r="D3952">
        <v>4800</v>
      </c>
      <c r="E3952" t="s">
        <v>18</v>
      </c>
      <c r="F3952">
        <v>13.35</v>
      </c>
      <c r="G3952">
        <v>162.55000000000001</v>
      </c>
      <c r="H3952" t="s">
        <v>19</v>
      </c>
      <c r="I3952" s="1">
        <v>40544</v>
      </c>
      <c r="J3952" t="s">
        <v>20</v>
      </c>
      <c r="K3952" t="s">
        <v>24</v>
      </c>
      <c r="L3952" t="s">
        <v>51</v>
      </c>
      <c r="M3952">
        <v>0</v>
      </c>
      <c r="N3952">
        <v>5829.95</v>
      </c>
      <c r="O3952">
        <v>4800</v>
      </c>
      <c r="P3952">
        <v>1029.95</v>
      </c>
      <c r="Q3952" s="1">
        <v>41518</v>
      </c>
      <c r="R3952" t="s">
        <v>98</v>
      </c>
      <c r="S3952" t="s">
        <v>103</v>
      </c>
      <c r="T3952">
        <v>0</v>
      </c>
    </row>
    <row r="3953" spans="1:20" x14ac:dyDescent="0.3">
      <c r="A3953" t="s">
        <v>90</v>
      </c>
      <c r="B3953">
        <v>644130</v>
      </c>
      <c r="C3953">
        <v>824283</v>
      </c>
      <c r="D3953">
        <v>8000</v>
      </c>
      <c r="E3953" t="s">
        <v>18</v>
      </c>
      <c r="F3953">
        <v>13.35</v>
      </c>
      <c r="G3953">
        <v>270.91000000000003</v>
      </c>
      <c r="H3953" t="s">
        <v>19</v>
      </c>
      <c r="I3953" s="1">
        <v>40544</v>
      </c>
      <c r="J3953" t="s">
        <v>20</v>
      </c>
      <c r="K3953" t="s">
        <v>27</v>
      </c>
      <c r="L3953" t="s">
        <v>22</v>
      </c>
      <c r="M3953">
        <v>0</v>
      </c>
      <c r="N3953">
        <v>9748.4</v>
      </c>
      <c r="O3953">
        <v>8000</v>
      </c>
      <c r="P3953">
        <v>1748.4</v>
      </c>
      <c r="Q3953" s="1">
        <v>41640</v>
      </c>
      <c r="R3953" t="s">
        <v>98</v>
      </c>
      <c r="S3953" t="s">
        <v>103</v>
      </c>
      <c r="T3953">
        <v>0</v>
      </c>
    </row>
    <row r="3954" spans="1:20" x14ac:dyDescent="0.3">
      <c r="A3954" t="s">
        <v>90</v>
      </c>
      <c r="B3954">
        <v>644031</v>
      </c>
      <c r="C3954">
        <v>824172</v>
      </c>
      <c r="D3954">
        <v>4000</v>
      </c>
      <c r="E3954" t="s">
        <v>18</v>
      </c>
      <c r="F3954">
        <v>12.61</v>
      </c>
      <c r="G3954">
        <v>134.03</v>
      </c>
      <c r="H3954" t="s">
        <v>19</v>
      </c>
      <c r="I3954" s="1">
        <v>40544</v>
      </c>
      <c r="J3954" t="s">
        <v>26</v>
      </c>
      <c r="K3954" t="s">
        <v>24</v>
      </c>
      <c r="L3954" t="s">
        <v>39</v>
      </c>
      <c r="M3954">
        <v>0</v>
      </c>
      <c r="N3954">
        <v>3475.42</v>
      </c>
      <c r="O3954">
        <v>2726.84</v>
      </c>
      <c r="P3954">
        <v>748.58</v>
      </c>
      <c r="Q3954" s="1">
        <v>41334</v>
      </c>
      <c r="R3954" t="s">
        <v>98</v>
      </c>
      <c r="S3954" t="s">
        <v>104</v>
      </c>
      <c r="T3954">
        <v>1</v>
      </c>
    </row>
    <row r="3955" spans="1:20" x14ac:dyDescent="0.3">
      <c r="A3955" t="s">
        <v>90</v>
      </c>
      <c r="B3955">
        <v>644089</v>
      </c>
      <c r="C3955">
        <v>824236</v>
      </c>
      <c r="D3955">
        <v>25000</v>
      </c>
      <c r="E3955" t="s">
        <v>18</v>
      </c>
      <c r="F3955">
        <v>12.61</v>
      </c>
      <c r="G3955">
        <v>837.67</v>
      </c>
      <c r="H3955" t="s">
        <v>19</v>
      </c>
      <c r="I3955" s="1">
        <v>40544</v>
      </c>
      <c r="J3955" t="s">
        <v>20</v>
      </c>
      <c r="K3955" t="s">
        <v>27</v>
      </c>
      <c r="L3955" t="s">
        <v>51</v>
      </c>
      <c r="M3955">
        <v>0</v>
      </c>
      <c r="N3955">
        <v>30146.53</v>
      </c>
      <c r="O3955">
        <v>25000</v>
      </c>
      <c r="P3955">
        <v>5146.53</v>
      </c>
      <c r="Q3955" s="1">
        <v>41640</v>
      </c>
      <c r="R3955" t="s">
        <v>98</v>
      </c>
      <c r="S3955" t="s">
        <v>103</v>
      </c>
      <c r="T3955">
        <v>0</v>
      </c>
    </row>
    <row r="3956" spans="1:20" x14ac:dyDescent="0.3">
      <c r="A3956" t="s">
        <v>90</v>
      </c>
      <c r="B3956">
        <v>644037</v>
      </c>
      <c r="C3956">
        <v>824178</v>
      </c>
      <c r="D3956">
        <v>10200</v>
      </c>
      <c r="E3956" t="s">
        <v>18</v>
      </c>
      <c r="F3956">
        <v>6.17</v>
      </c>
      <c r="G3956">
        <v>311.10000000000002</v>
      </c>
      <c r="H3956" t="s">
        <v>32</v>
      </c>
      <c r="I3956" s="1">
        <v>40544</v>
      </c>
      <c r="J3956" t="s">
        <v>20</v>
      </c>
      <c r="K3956" t="s">
        <v>27</v>
      </c>
      <c r="L3956" t="s">
        <v>22</v>
      </c>
      <c r="M3956">
        <v>0</v>
      </c>
      <c r="N3956">
        <v>11183.23</v>
      </c>
      <c r="O3956">
        <v>10200</v>
      </c>
      <c r="P3956">
        <v>983.23</v>
      </c>
      <c r="Q3956" s="1">
        <v>41518</v>
      </c>
      <c r="R3956" t="s">
        <v>98</v>
      </c>
      <c r="S3956" t="s">
        <v>103</v>
      </c>
      <c r="T3956">
        <v>0</v>
      </c>
    </row>
    <row r="3957" spans="1:20" x14ac:dyDescent="0.3">
      <c r="A3957" t="s">
        <v>90</v>
      </c>
      <c r="B3957">
        <v>644065</v>
      </c>
      <c r="C3957">
        <v>824208</v>
      </c>
      <c r="D3957">
        <v>15000</v>
      </c>
      <c r="E3957" t="s">
        <v>18</v>
      </c>
      <c r="F3957">
        <v>5.79</v>
      </c>
      <c r="G3957">
        <v>454.91</v>
      </c>
      <c r="H3957" t="s">
        <v>32</v>
      </c>
      <c r="I3957" s="1">
        <v>40544</v>
      </c>
      <c r="J3957" t="s">
        <v>20</v>
      </c>
      <c r="K3957" t="s">
        <v>21</v>
      </c>
      <c r="L3957" t="s">
        <v>34</v>
      </c>
      <c r="M3957">
        <v>0</v>
      </c>
      <c r="N3957">
        <v>16371.71</v>
      </c>
      <c r="O3957">
        <v>15000</v>
      </c>
      <c r="P3957">
        <v>1371.71</v>
      </c>
      <c r="Q3957" s="1">
        <v>41640</v>
      </c>
      <c r="R3957" t="s">
        <v>98</v>
      </c>
      <c r="S3957" t="s">
        <v>103</v>
      </c>
      <c r="T3957">
        <v>0</v>
      </c>
    </row>
    <row r="3958" spans="1:20" x14ac:dyDescent="0.3">
      <c r="A3958" t="s">
        <v>90</v>
      </c>
      <c r="B3958">
        <v>644036</v>
      </c>
      <c r="C3958">
        <v>824177</v>
      </c>
      <c r="D3958">
        <v>16000</v>
      </c>
      <c r="E3958" t="s">
        <v>18</v>
      </c>
      <c r="F3958">
        <v>6.91</v>
      </c>
      <c r="G3958">
        <v>493.38</v>
      </c>
      <c r="H3958" t="s">
        <v>32</v>
      </c>
      <c r="I3958" s="1">
        <v>40544</v>
      </c>
      <c r="J3958" t="s">
        <v>20</v>
      </c>
      <c r="K3958" t="s">
        <v>24</v>
      </c>
      <c r="L3958" t="s">
        <v>39</v>
      </c>
      <c r="M3958">
        <v>0</v>
      </c>
      <c r="N3958">
        <v>17760.88</v>
      </c>
      <c r="O3958">
        <v>16000</v>
      </c>
      <c r="P3958">
        <v>1760.88</v>
      </c>
      <c r="Q3958" s="1">
        <v>41640</v>
      </c>
      <c r="R3958" t="s">
        <v>98</v>
      </c>
      <c r="S3958" t="s">
        <v>103</v>
      </c>
      <c r="T3958">
        <v>0</v>
      </c>
    </row>
    <row r="3959" spans="1:20" x14ac:dyDescent="0.3">
      <c r="A3959" t="s">
        <v>90</v>
      </c>
      <c r="B3959">
        <v>644019</v>
      </c>
      <c r="C3959">
        <v>824159</v>
      </c>
      <c r="D3959">
        <v>3250</v>
      </c>
      <c r="E3959" t="s">
        <v>18</v>
      </c>
      <c r="F3959">
        <v>13.35</v>
      </c>
      <c r="G3959">
        <v>110.06</v>
      </c>
      <c r="H3959" t="s">
        <v>19</v>
      </c>
      <c r="I3959" s="1">
        <v>40544</v>
      </c>
      <c r="J3959" t="s">
        <v>20</v>
      </c>
      <c r="K3959" t="s">
        <v>27</v>
      </c>
      <c r="L3959" t="s">
        <v>54</v>
      </c>
      <c r="M3959">
        <v>0</v>
      </c>
      <c r="N3959">
        <v>3959.99</v>
      </c>
      <c r="O3959">
        <v>3250</v>
      </c>
      <c r="P3959">
        <v>709.99</v>
      </c>
      <c r="Q3959" s="1">
        <v>41640</v>
      </c>
      <c r="R3959" t="s">
        <v>98</v>
      </c>
      <c r="S3959" t="s">
        <v>103</v>
      </c>
      <c r="T3959">
        <v>0</v>
      </c>
    </row>
    <row r="3960" spans="1:20" x14ac:dyDescent="0.3">
      <c r="A3960" t="s">
        <v>90</v>
      </c>
      <c r="B3960">
        <v>644012</v>
      </c>
      <c r="C3960">
        <v>824151</v>
      </c>
      <c r="D3960">
        <v>10000</v>
      </c>
      <c r="E3960" t="s">
        <v>18</v>
      </c>
      <c r="F3960">
        <v>12.98</v>
      </c>
      <c r="G3960">
        <v>336.85</v>
      </c>
      <c r="H3960" t="s">
        <v>19</v>
      </c>
      <c r="I3960" s="1">
        <v>40544</v>
      </c>
      <c r="J3960" t="s">
        <v>20</v>
      </c>
      <c r="K3960" t="s">
        <v>27</v>
      </c>
      <c r="L3960" t="s">
        <v>51</v>
      </c>
      <c r="M3960">
        <v>0</v>
      </c>
      <c r="N3960">
        <v>12124.66</v>
      </c>
      <c r="O3960">
        <v>10000</v>
      </c>
      <c r="P3960">
        <v>2124.66</v>
      </c>
      <c r="Q3960" s="1">
        <v>41640</v>
      </c>
      <c r="R3960" t="s">
        <v>98</v>
      </c>
      <c r="S3960" t="s">
        <v>103</v>
      </c>
      <c r="T3960">
        <v>0</v>
      </c>
    </row>
    <row r="3961" spans="1:20" x14ac:dyDescent="0.3">
      <c r="A3961" t="s">
        <v>90</v>
      </c>
      <c r="B3961">
        <v>644003</v>
      </c>
      <c r="C3961">
        <v>824140</v>
      </c>
      <c r="D3961">
        <v>20000</v>
      </c>
      <c r="E3961" t="s">
        <v>18</v>
      </c>
      <c r="F3961">
        <v>14.09</v>
      </c>
      <c r="G3961">
        <v>684.43</v>
      </c>
      <c r="H3961" t="s">
        <v>23</v>
      </c>
      <c r="I3961" s="1">
        <v>40544</v>
      </c>
      <c r="J3961" t="s">
        <v>20</v>
      </c>
      <c r="K3961" t="s">
        <v>21</v>
      </c>
      <c r="L3961" t="s">
        <v>39</v>
      </c>
      <c r="M3961">
        <v>0</v>
      </c>
      <c r="N3961">
        <v>21530.080000000002</v>
      </c>
      <c r="O3961">
        <v>19999.990000000002</v>
      </c>
      <c r="P3961">
        <v>1530.09</v>
      </c>
      <c r="Q3961" s="1">
        <v>40787</v>
      </c>
      <c r="R3961" t="s">
        <v>98</v>
      </c>
      <c r="S3961" t="s">
        <v>103</v>
      </c>
      <c r="T3961">
        <v>0</v>
      </c>
    </row>
    <row r="3962" spans="1:20" x14ac:dyDescent="0.3">
      <c r="A3962" t="s">
        <v>90</v>
      </c>
      <c r="B3962">
        <v>643998</v>
      </c>
      <c r="C3962">
        <v>824134</v>
      </c>
      <c r="D3962">
        <v>7000</v>
      </c>
      <c r="E3962" t="s">
        <v>18</v>
      </c>
      <c r="F3962">
        <v>8.8800000000000008</v>
      </c>
      <c r="G3962">
        <v>222.21</v>
      </c>
      <c r="H3962" t="s">
        <v>29</v>
      </c>
      <c r="I3962" s="1">
        <v>40544</v>
      </c>
      <c r="J3962" t="s">
        <v>20</v>
      </c>
      <c r="K3962" t="s">
        <v>24</v>
      </c>
      <c r="L3962" t="s">
        <v>34</v>
      </c>
      <c r="M3962">
        <v>0</v>
      </c>
      <c r="N3962">
        <v>7998.25</v>
      </c>
      <c r="O3962">
        <v>7000</v>
      </c>
      <c r="P3962">
        <v>998.25</v>
      </c>
      <c r="Q3962" s="1">
        <v>41640</v>
      </c>
      <c r="R3962" t="s">
        <v>98</v>
      </c>
      <c r="S3962" t="s">
        <v>103</v>
      </c>
      <c r="T3962">
        <v>0</v>
      </c>
    </row>
    <row r="3963" spans="1:20" x14ac:dyDescent="0.3">
      <c r="A3963" t="s">
        <v>90</v>
      </c>
      <c r="B3963">
        <v>643981</v>
      </c>
      <c r="C3963">
        <v>824115</v>
      </c>
      <c r="D3963">
        <v>5000</v>
      </c>
      <c r="E3963" t="s">
        <v>18</v>
      </c>
      <c r="F3963">
        <v>6.17</v>
      </c>
      <c r="G3963">
        <v>152.5</v>
      </c>
      <c r="H3963" t="s">
        <v>32</v>
      </c>
      <c r="I3963" s="1">
        <v>40544</v>
      </c>
      <c r="J3963" t="s">
        <v>20</v>
      </c>
      <c r="K3963" t="s">
        <v>24</v>
      </c>
      <c r="L3963" t="s">
        <v>25</v>
      </c>
      <c r="M3963">
        <v>0</v>
      </c>
      <c r="N3963">
        <v>5488.02</v>
      </c>
      <c r="O3963">
        <v>5000</v>
      </c>
      <c r="P3963">
        <v>488.02</v>
      </c>
      <c r="Q3963" s="1">
        <v>41609</v>
      </c>
      <c r="R3963" t="s">
        <v>98</v>
      </c>
      <c r="S3963" t="s">
        <v>103</v>
      </c>
      <c r="T3963">
        <v>0</v>
      </c>
    </row>
    <row r="3964" spans="1:20" x14ac:dyDescent="0.3">
      <c r="A3964" t="s">
        <v>90</v>
      </c>
      <c r="B3964">
        <v>643968</v>
      </c>
      <c r="C3964">
        <v>824100</v>
      </c>
      <c r="D3964">
        <v>9600</v>
      </c>
      <c r="E3964" t="s">
        <v>18</v>
      </c>
      <c r="F3964">
        <v>12.23</v>
      </c>
      <c r="G3964">
        <v>319.92</v>
      </c>
      <c r="H3964" t="s">
        <v>19</v>
      </c>
      <c r="I3964" s="1">
        <v>40544</v>
      </c>
      <c r="J3964" t="s">
        <v>20</v>
      </c>
      <c r="K3964" t="s">
        <v>27</v>
      </c>
      <c r="L3964" t="s">
        <v>31</v>
      </c>
      <c r="M3964">
        <v>0</v>
      </c>
      <c r="N3964">
        <v>11273.25</v>
      </c>
      <c r="O3964">
        <v>9600</v>
      </c>
      <c r="P3964">
        <v>1673.25</v>
      </c>
      <c r="Q3964" s="1">
        <v>41275</v>
      </c>
      <c r="R3964" t="s">
        <v>98</v>
      </c>
      <c r="S3964" t="s">
        <v>103</v>
      </c>
      <c r="T3964">
        <v>0</v>
      </c>
    </row>
    <row r="3965" spans="1:20" x14ac:dyDescent="0.3">
      <c r="A3965" t="s">
        <v>90</v>
      </c>
      <c r="B3965">
        <v>643905</v>
      </c>
      <c r="C3965">
        <v>824025</v>
      </c>
      <c r="D3965">
        <v>17000</v>
      </c>
      <c r="E3965" t="s">
        <v>43</v>
      </c>
      <c r="F3965">
        <v>19.29</v>
      </c>
      <c r="G3965">
        <v>443.71</v>
      </c>
      <c r="H3965" t="s">
        <v>60</v>
      </c>
      <c r="I3965" s="1">
        <v>40544</v>
      </c>
      <c r="J3965" t="s">
        <v>20</v>
      </c>
      <c r="K3965" t="s">
        <v>21</v>
      </c>
      <c r="L3965" t="s">
        <v>51</v>
      </c>
      <c r="M3965">
        <v>0</v>
      </c>
      <c r="N3965">
        <v>26622.248960000001</v>
      </c>
      <c r="O3965">
        <v>17000</v>
      </c>
      <c r="P3965">
        <v>9622.25</v>
      </c>
      <c r="Q3965" s="1">
        <v>42370</v>
      </c>
      <c r="R3965" t="s">
        <v>98</v>
      </c>
      <c r="S3965" t="s">
        <v>103</v>
      </c>
      <c r="T3965">
        <v>0</v>
      </c>
    </row>
    <row r="3966" spans="1:20" x14ac:dyDescent="0.3">
      <c r="A3966" t="s">
        <v>90</v>
      </c>
      <c r="B3966">
        <v>643926</v>
      </c>
      <c r="C3966">
        <v>824049</v>
      </c>
      <c r="D3966">
        <v>2000</v>
      </c>
      <c r="E3966" t="s">
        <v>18</v>
      </c>
      <c r="F3966">
        <v>9.99</v>
      </c>
      <c r="G3966">
        <v>64.53</v>
      </c>
      <c r="H3966" t="s">
        <v>29</v>
      </c>
      <c r="I3966" s="1">
        <v>40544</v>
      </c>
      <c r="J3966" t="s">
        <v>20</v>
      </c>
      <c r="K3966" t="s">
        <v>27</v>
      </c>
      <c r="L3966" t="s">
        <v>57</v>
      </c>
      <c r="M3966">
        <v>0</v>
      </c>
      <c r="N3966">
        <v>2321.7800000000002</v>
      </c>
      <c r="O3966">
        <v>2000</v>
      </c>
      <c r="P3966">
        <v>321.77999999999997</v>
      </c>
      <c r="Q3966" s="1">
        <v>41640</v>
      </c>
      <c r="R3966" t="s">
        <v>98</v>
      </c>
      <c r="S3966" t="s">
        <v>103</v>
      </c>
      <c r="T3966">
        <v>0</v>
      </c>
    </row>
    <row r="3967" spans="1:20" x14ac:dyDescent="0.3">
      <c r="A3967" t="s">
        <v>90</v>
      </c>
      <c r="B3967">
        <v>643860</v>
      </c>
      <c r="C3967">
        <v>823969</v>
      </c>
      <c r="D3967">
        <v>16800</v>
      </c>
      <c r="E3967" t="s">
        <v>18</v>
      </c>
      <c r="F3967">
        <v>6.17</v>
      </c>
      <c r="G3967">
        <v>512.39</v>
      </c>
      <c r="H3967" t="s">
        <v>32</v>
      </c>
      <c r="I3967" s="1">
        <v>40544</v>
      </c>
      <c r="J3967" t="s">
        <v>26</v>
      </c>
      <c r="K3967" t="s">
        <v>27</v>
      </c>
      <c r="L3967" t="s">
        <v>73</v>
      </c>
      <c r="M3967">
        <v>0</v>
      </c>
      <c r="N3967">
        <v>8797.69</v>
      </c>
      <c r="O3967">
        <v>7538.39</v>
      </c>
      <c r="P3967">
        <v>1259.3</v>
      </c>
      <c r="Q3967" s="1">
        <v>41122</v>
      </c>
      <c r="R3967" t="s">
        <v>98</v>
      </c>
      <c r="S3967" t="s">
        <v>104</v>
      </c>
      <c r="T3967">
        <v>1</v>
      </c>
    </row>
    <row r="3968" spans="1:20" x14ac:dyDescent="0.3">
      <c r="A3968" t="s">
        <v>90</v>
      </c>
      <c r="B3968">
        <v>643800</v>
      </c>
      <c r="C3968">
        <v>823901</v>
      </c>
      <c r="D3968">
        <v>18000</v>
      </c>
      <c r="E3968" t="s">
        <v>43</v>
      </c>
      <c r="F3968">
        <v>16.32</v>
      </c>
      <c r="G3968">
        <v>440.8</v>
      </c>
      <c r="H3968" t="s">
        <v>44</v>
      </c>
      <c r="I3968" s="1">
        <v>40544</v>
      </c>
      <c r="J3968" t="s">
        <v>26</v>
      </c>
      <c r="K3968" t="s">
        <v>27</v>
      </c>
      <c r="L3968" t="s">
        <v>39</v>
      </c>
      <c r="M3968">
        <v>0</v>
      </c>
      <c r="N3968">
        <v>16075.02</v>
      </c>
      <c r="O3968">
        <v>7822.89</v>
      </c>
      <c r="P3968">
        <v>6855.94</v>
      </c>
      <c r="Q3968" s="1">
        <v>41640</v>
      </c>
      <c r="R3968" t="s">
        <v>98</v>
      </c>
      <c r="S3968" t="s">
        <v>104</v>
      </c>
      <c r="T3968">
        <v>1</v>
      </c>
    </row>
    <row r="3969" spans="1:20" x14ac:dyDescent="0.3">
      <c r="A3969" t="s">
        <v>90</v>
      </c>
      <c r="B3969">
        <v>643848</v>
      </c>
      <c r="C3969">
        <v>823955</v>
      </c>
      <c r="D3969">
        <v>15000</v>
      </c>
      <c r="E3969" t="s">
        <v>43</v>
      </c>
      <c r="F3969">
        <v>15.2</v>
      </c>
      <c r="G3969">
        <v>358.43</v>
      </c>
      <c r="H3969" t="s">
        <v>23</v>
      </c>
      <c r="I3969" s="1">
        <v>40544</v>
      </c>
      <c r="J3969" t="s">
        <v>26</v>
      </c>
      <c r="K3969" t="s">
        <v>27</v>
      </c>
      <c r="L3969" t="s">
        <v>41</v>
      </c>
      <c r="M3969">
        <v>0</v>
      </c>
      <c r="N3969">
        <v>9884.01</v>
      </c>
      <c r="O3969">
        <v>5124.67</v>
      </c>
      <c r="P3969">
        <v>4194.0200000000004</v>
      </c>
      <c r="Q3969" s="1">
        <v>41365</v>
      </c>
      <c r="R3969" t="s">
        <v>98</v>
      </c>
      <c r="S3969" t="s">
        <v>104</v>
      </c>
      <c r="T3969">
        <v>1</v>
      </c>
    </row>
    <row r="3970" spans="1:20" x14ac:dyDescent="0.3">
      <c r="A3970" t="s">
        <v>90</v>
      </c>
      <c r="B3970">
        <v>643840</v>
      </c>
      <c r="C3970">
        <v>823946</v>
      </c>
      <c r="D3970">
        <v>3200</v>
      </c>
      <c r="E3970" t="s">
        <v>18</v>
      </c>
      <c r="F3970">
        <v>12.98</v>
      </c>
      <c r="G3970">
        <v>107.79</v>
      </c>
      <c r="H3970" t="s">
        <v>19</v>
      </c>
      <c r="I3970" s="1">
        <v>40544</v>
      </c>
      <c r="J3970" t="s">
        <v>20</v>
      </c>
      <c r="K3970" t="s">
        <v>27</v>
      </c>
      <c r="L3970" t="s">
        <v>51</v>
      </c>
      <c r="M3970">
        <v>0</v>
      </c>
      <c r="N3970">
        <v>3731.05</v>
      </c>
      <c r="O3970">
        <v>3200</v>
      </c>
      <c r="P3970">
        <v>531.04999999999995</v>
      </c>
      <c r="Q3970" s="1">
        <v>41153</v>
      </c>
      <c r="R3970" t="s">
        <v>98</v>
      </c>
      <c r="S3970" t="s">
        <v>103</v>
      </c>
      <c r="T3970">
        <v>0</v>
      </c>
    </row>
    <row r="3971" spans="1:20" x14ac:dyDescent="0.3">
      <c r="A3971" t="s">
        <v>90</v>
      </c>
      <c r="B3971">
        <v>643806</v>
      </c>
      <c r="C3971">
        <v>823909</v>
      </c>
      <c r="D3971">
        <v>25000</v>
      </c>
      <c r="E3971" t="s">
        <v>18</v>
      </c>
      <c r="F3971">
        <v>14.09</v>
      </c>
      <c r="G3971">
        <v>855.54</v>
      </c>
      <c r="H3971" t="s">
        <v>23</v>
      </c>
      <c r="I3971" s="1">
        <v>40544</v>
      </c>
      <c r="J3971" t="s">
        <v>20</v>
      </c>
      <c r="K3971" t="s">
        <v>27</v>
      </c>
      <c r="L3971" t="s">
        <v>56</v>
      </c>
      <c r="M3971">
        <v>0</v>
      </c>
      <c r="N3971">
        <v>30585.73</v>
      </c>
      <c r="O3971">
        <v>25000.01</v>
      </c>
      <c r="P3971">
        <v>5585.72</v>
      </c>
      <c r="Q3971" s="1">
        <v>41456</v>
      </c>
      <c r="R3971" t="s">
        <v>98</v>
      </c>
      <c r="S3971" t="s">
        <v>103</v>
      </c>
      <c r="T3971">
        <v>0</v>
      </c>
    </row>
    <row r="3972" spans="1:20" x14ac:dyDescent="0.3">
      <c r="A3972" t="s">
        <v>90</v>
      </c>
      <c r="B3972">
        <v>643822</v>
      </c>
      <c r="C3972">
        <v>823926</v>
      </c>
      <c r="D3972">
        <v>10000</v>
      </c>
      <c r="E3972" t="s">
        <v>43</v>
      </c>
      <c r="F3972">
        <v>15.57</v>
      </c>
      <c r="G3972">
        <v>240.91</v>
      </c>
      <c r="H3972" t="s">
        <v>23</v>
      </c>
      <c r="I3972" s="1">
        <v>40544</v>
      </c>
      <c r="J3972" t="s">
        <v>26</v>
      </c>
      <c r="K3972" t="s">
        <v>40</v>
      </c>
      <c r="L3972" t="s">
        <v>51</v>
      </c>
      <c r="M3972">
        <v>0</v>
      </c>
      <c r="N3972">
        <v>1411.44</v>
      </c>
      <c r="O3972">
        <v>336.82</v>
      </c>
      <c r="P3972">
        <v>625.91</v>
      </c>
      <c r="Q3972" s="1">
        <v>40695</v>
      </c>
      <c r="R3972" t="s">
        <v>98</v>
      </c>
      <c r="S3972" t="s">
        <v>104</v>
      </c>
      <c r="T3972">
        <v>1</v>
      </c>
    </row>
    <row r="3973" spans="1:20" x14ac:dyDescent="0.3">
      <c r="A3973" t="s">
        <v>90</v>
      </c>
      <c r="B3973">
        <v>643791</v>
      </c>
      <c r="C3973">
        <v>823890</v>
      </c>
      <c r="D3973">
        <v>15000</v>
      </c>
      <c r="E3973" t="s">
        <v>18</v>
      </c>
      <c r="F3973">
        <v>6.17</v>
      </c>
      <c r="G3973">
        <v>457.49</v>
      </c>
      <c r="H3973" t="s">
        <v>32</v>
      </c>
      <c r="I3973" s="1">
        <v>40544</v>
      </c>
      <c r="J3973" t="s">
        <v>20</v>
      </c>
      <c r="K3973" t="s">
        <v>27</v>
      </c>
      <c r="L3973" t="s">
        <v>38</v>
      </c>
      <c r="M3973">
        <v>0</v>
      </c>
      <c r="N3973">
        <v>16469.11</v>
      </c>
      <c r="O3973">
        <v>15000</v>
      </c>
      <c r="P3973">
        <v>1469.11</v>
      </c>
      <c r="Q3973" s="1">
        <v>41640</v>
      </c>
      <c r="R3973" t="s">
        <v>98</v>
      </c>
      <c r="S3973" t="s">
        <v>103</v>
      </c>
      <c r="T3973">
        <v>0</v>
      </c>
    </row>
    <row r="3974" spans="1:20" x14ac:dyDescent="0.3">
      <c r="A3974" t="s">
        <v>90</v>
      </c>
      <c r="B3974">
        <v>643795</v>
      </c>
      <c r="C3974">
        <v>823894</v>
      </c>
      <c r="D3974">
        <v>12000</v>
      </c>
      <c r="E3974" t="s">
        <v>43</v>
      </c>
      <c r="F3974">
        <v>10.36</v>
      </c>
      <c r="G3974">
        <v>257.10000000000002</v>
      </c>
      <c r="H3974" t="s">
        <v>29</v>
      </c>
      <c r="I3974" s="1">
        <v>40544</v>
      </c>
      <c r="J3974" t="s">
        <v>20</v>
      </c>
      <c r="K3974" t="s">
        <v>27</v>
      </c>
      <c r="L3974" t="s">
        <v>33</v>
      </c>
      <c r="M3974">
        <v>0</v>
      </c>
      <c r="N3974">
        <v>15376.35248</v>
      </c>
      <c r="O3974">
        <v>12000</v>
      </c>
      <c r="P3974">
        <v>3376.35</v>
      </c>
      <c r="Q3974" s="1">
        <v>42186</v>
      </c>
      <c r="R3974" t="s">
        <v>98</v>
      </c>
      <c r="S3974" t="s">
        <v>103</v>
      </c>
      <c r="T3974">
        <v>0</v>
      </c>
    </row>
    <row r="3975" spans="1:20" x14ac:dyDescent="0.3">
      <c r="A3975" t="s">
        <v>90</v>
      </c>
      <c r="B3975">
        <v>643778</v>
      </c>
      <c r="C3975">
        <v>823873</v>
      </c>
      <c r="D3975">
        <v>10000</v>
      </c>
      <c r="E3975" t="s">
        <v>18</v>
      </c>
      <c r="F3975">
        <v>6.91</v>
      </c>
      <c r="G3975">
        <v>308.36</v>
      </c>
      <c r="H3975" t="s">
        <v>32</v>
      </c>
      <c r="I3975" s="1">
        <v>40544</v>
      </c>
      <c r="J3975" t="s">
        <v>20</v>
      </c>
      <c r="K3975" t="s">
        <v>27</v>
      </c>
      <c r="L3975" t="s">
        <v>39</v>
      </c>
      <c r="M3975">
        <v>0</v>
      </c>
      <c r="N3975">
        <v>11100.71</v>
      </c>
      <c r="O3975">
        <v>10000</v>
      </c>
      <c r="P3975">
        <v>1100.71</v>
      </c>
      <c r="Q3975" s="1">
        <v>41640</v>
      </c>
      <c r="R3975" t="s">
        <v>98</v>
      </c>
      <c r="S3975" t="s">
        <v>103</v>
      </c>
      <c r="T3975">
        <v>0</v>
      </c>
    </row>
    <row r="3976" spans="1:20" x14ac:dyDescent="0.3">
      <c r="A3976" t="s">
        <v>90</v>
      </c>
      <c r="B3976">
        <v>643774</v>
      </c>
      <c r="C3976">
        <v>823868</v>
      </c>
      <c r="D3976">
        <v>10000</v>
      </c>
      <c r="E3976" t="s">
        <v>18</v>
      </c>
      <c r="F3976">
        <v>6.54</v>
      </c>
      <c r="G3976">
        <v>306.68</v>
      </c>
      <c r="H3976" t="s">
        <v>32</v>
      </c>
      <c r="I3976" s="1">
        <v>40544</v>
      </c>
      <c r="J3976" t="s">
        <v>20</v>
      </c>
      <c r="K3976" t="s">
        <v>24</v>
      </c>
      <c r="L3976" t="s">
        <v>57</v>
      </c>
      <c r="M3976">
        <v>0</v>
      </c>
      <c r="N3976">
        <v>10993.03</v>
      </c>
      <c r="O3976">
        <v>10000.01</v>
      </c>
      <c r="P3976">
        <v>993.02</v>
      </c>
      <c r="Q3976" s="1">
        <v>41426</v>
      </c>
      <c r="R3976" t="s">
        <v>98</v>
      </c>
      <c r="S3976" t="s">
        <v>103</v>
      </c>
      <c r="T3976">
        <v>0</v>
      </c>
    </row>
    <row r="3977" spans="1:20" x14ac:dyDescent="0.3">
      <c r="A3977" t="s">
        <v>90</v>
      </c>
      <c r="B3977">
        <v>643749</v>
      </c>
      <c r="C3977">
        <v>823839</v>
      </c>
      <c r="D3977">
        <v>12000</v>
      </c>
      <c r="E3977" t="s">
        <v>18</v>
      </c>
      <c r="F3977">
        <v>12.61</v>
      </c>
      <c r="G3977">
        <v>402.08</v>
      </c>
      <c r="H3977" t="s">
        <v>19</v>
      </c>
      <c r="I3977" s="1">
        <v>40544</v>
      </c>
      <c r="J3977" t="s">
        <v>20</v>
      </c>
      <c r="K3977" t="s">
        <v>24</v>
      </c>
      <c r="L3977" t="s">
        <v>61</v>
      </c>
      <c r="M3977">
        <v>0</v>
      </c>
      <c r="N3977">
        <v>14468.2</v>
      </c>
      <c r="O3977">
        <v>12000</v>
      </c>
      <c r="P3977">
        <v>2468.1999999999998</v>
      </c>
      <c r="Q3977" s="1">
        <v>41640</v>
      </c>
      <c r="R3977" t="s">
        <v>98</v>
      </c>
      <c r="S3977" t="s">
        <v>103</v>
      </c>
      <c r="T3977">
        <v>0</v>
      </c>
    </row>
    <row r="3978" spans="1:20" x14ac:dyDescent="0.3">
      <c r="A3978" t="s">
        <v>90</v>
      </c>
      <c r="B3978">
        <v>638823</v>
      </c>
      <c r="C3978">
        <v>818281</v>
      </c>
      <c r="D3978">
        <v>12000</v>
      </c>
      <c r="E3978" t="s">
        <v>18</v>
      </c>
      <c r="F3978">
        <v>6.91</v>
      </c>
      <c r="G3978">
        <v>370.04</v>
      </c>
      <c r="H3978" t="s">
        <v>32</v>
      </c>
      <c r="I3978" s="1">
        <v>40544</v>
      </c>
      <c r="J3978" t="s">
        <v>20</v>
      </c>
      <c r="K3978" t="s">
        <v>36</v>
      </c>
      <c r="L3978" t="s">
        <v>48</v>
      </c>
      <c r="M3978">
        <v>0</v>
      </c>
      <c r="N3978">
        <v>13041.09</v>
      </c>
      <c r="O3978">
        <v>12000.01</v>
      </c>
      <c r="P3978">
        <v>1041.08</v>
      </c>
      <c r="Q3978" s="1">
        <v>41153</v>
      </c>
      <c r="R3978" t="s">
        <v>98</v>
      </c>
      <c r="S3978" t="s">
        <v>103</v>
      </c>
      <c r="T3978">
        <v>0</v>
      </c>
    </row>
    <row r="3979" spans="1:20" x14ac:dyDescent="0.3">
      <c r="A3979" t="s">
        <v>90</v>
      </c>
      <c r="B3979">
        <v>643636</v>
      </c>
      <c r="C3979">
        <v>823701</v>
      </c>
      <c r="D3979">
        <v>5000</v>
      </c>
      <c r="E3979" t="s">
        <v>18</v>
      </c>
      <c r="F3979">
        <v>6.54</v>
      </c>
      <c r="G3979">
        <v>153.34</v>
      </c>
      <c r="H3979" t="s">
        <v>32</v>
      </c>
      <c r="I3979" s="1">
        <v>40544</v>
      </c>
      <c r="J3979" t="s">
        <v>26</v>
      </c>
      <c r="K3979" t="s">
        <v>27</v>
      </c>
      <c r="L3979" t="s">
        <v>39</v>
      </c>
      <c r="M3979">
        <v>0</v>
      </c>
      <c r="N3979">
        <v>3926.22</v>
      </c>
      <c r="O3979">
        <v>3351.62</v>
      </c>
      <c r="P3979">
        <v>465.75</v>
      </c>
      <c r="Q3979" s="1">
        <v>41306</v>
      </c>
      <c r="R3979" t="s">
        <v>98</v>
      </c>
      <c r="S3979" t="s">
        <v>104</v>
      </c>
      <c r="T3979">
        <v>1</v>
      </c>
    </row>
    <row r="3980" spans="1:20" x14ac:dyDescent="0.3">
      <c r="A3980" t="s">
        <v>90</v>
      </c>
      <c r="B3980">
        <v>643677</v>
      </c>
      <c r="C3980">
        <v>823754</v>
      </c>
      <c r="D3980">
        <v>20000</v>
      </c>
      <c r="E3980" t="s">
        <v>43</v>
      </c>
      <c r="F3980">
        <v>13.72</v>
      </c>
      <c r="G3980">
        <v>462.47</v>
      </c>
      <c r="H3980" t="s">
        <v>19</v>
      </c>
      <c r="I3980" s="1">
        <v>40544</v>
      </c>
      <c r="J3980" t="s">
        <v>20</v>
      </c>
      <c r="K3980" t="s">
        <v>21</v>
      </c>
      <c r="L3980" t="s">
        <v>54</v>
      </c>
      <c r="M3980">
        <v>0</v>
      </c>
      <c r="N3980">
        <v>27747.94</v>
      </c>
      <c r="O3980">
        <v>20000</v>
      </c>
      <c r="P3980">
        <v>7747.94</v>
      </c>
      <c r="Q3980" s="1">
        <v>42370</v>
      </c>
      <c r="R3980" t="s">
        <v>98</v>
      </c>
      <c r="S3980" t="s">
        <v>103</v>
      </c>
      <c r="T3980">
        <v>0</v>
      </c>
    </row>
    <row r="3981" spans="1:20" x14ac:dyDescent="0.3">
      <c r="A3981" t="s">
        <v>90</v>
      </c>
      <c r="B3981">
        <v>642962</v>
      </c>
      <c r="C3981">
        <v>822894</v>
      </c>
      <c r="D3981">
        <v>8000</v>
      </c>
      <c r="E3981" t="s">
        <v>43</v>
      </c>
      <c r="F3981">
        <v>15.57</v>
      </c>
      <c r="G3981">
        <v>192.73</v>
      </c>
      <c r="H3981" t="s">
        <v>23</v>
      </c>
      <c r="I3981" s="1">
        <v>40544</v>
      </c>
      <c r="J3981" t="s">
        <v>20</v>
      </c>
      <c r="K3981" t="s">
        <v>27</v>
      </c>
      <c r="L3981" t="s">
        <v>41</v>
      </c>
      <c r="M3981">
        <v>0</v>
      </c>
      <c r="N3981">
        <v>11557.64</v>
      </c>
      <c r="O3981">
        <v>8000</v>
      </c>
      <c r="P3981">
        <v>3557.64</v>
      </c>
      <c r="Q3981" s="1">
        <v>42309</v>
      </c>
      <c r="R3981" t="s">
        <v>98</v>
      </c>
      <c r="S3981" t="s">
        <v>103</v>
      </c>
      <c r="T3981">
        <v>0</v>
      </c>
    </row>
    <row r="3982" spans="1:20" x14ac:dyDescent="0.3">
      <c r="A3982" t="s">
        <v>90</v>
      </c>
      <c r="B3982">
        <v>643596</v>
      </c>
      <c r="C3982">
        <v>823652</v>
      </c>
      <c r="D3982">
        <v>6000</v>
      </c>
      <c r="E3982" t="s">
        <v>43</v>
      </c>
      <c r="F3982">
        <v>18.54</v>
      </c>
      <c r="G3982">
        <v>154.13</v>
      </c>
      <c r="H3982" t="s">
        <v>60</v>
      </c>
      <c r="I3982" s="1">
        <v>40544</v>
      </c>
      <c r="J3982" t="s">
        <v>20</v>
      </c>
      <c r="K3982" t="s">
        <v>27</v>
      </c>
      <c r="L3982" t="s">
        <v>41</v>
      </c>
      <c r="M3982">
        <v>0</v>
      </c>
      <c r="N3982">
        <v>6798.17</v>
      </c>
      <c r="O3982">
        <v>6000</v>
      </c>
      <c r="P3982">
        <v>798.17</v>
      </c>
      <c r="Q3982" s="1">
        <v>40817</v>
      </c>
      <c r="R3982" t="s">
        <v>98</v>
      </c>
      <c r="S3982" t="s">
        <v>103</v>
      </c>
      <c r="T3982">
        <v>0</v>
      </c>
    </row>
    <row r="3983" spans="1:20" x14ac:dyDescent="0.3">
      <c r="A3983" t="s">
        <v>90</v>
      </c>
      <c r="B3983">
        <v>643621</v>
      </c>
      <c r="C3983">
        <v>823682</v>
      </c>
      <c r="D3983">
        <v>5000</v>
      </c>
      <c r="E3983" t="s">
        <v>18</v>
      </c>
      <c r="F3983">
        <v>8.8800000000000008</v>
      </c>
      <c r="G3983">
        <v>158.72</v>
      </c>
      <c r="H3983" t="s">
        <v>29</v>
      </c>
      <c r="I3983" s="1">
        <v>40544</v>
      </c>
      <c r="J3983" t="s">
        <v>26</v>
      </c>
      <c r="K3983" t="s">
        <v>27</v>
      </c>
      <c r="L3983" t="s">
        <v>58</v>
      </c>
      <c r="M3983">
        <v>0</v>
      </c>
      <c r="N3983">
        <v>1267.28</v>
      </c>
      <c r="O3983">
        <v>997.41</v>
      </c>
      <c r="P3983">
        <v>269.87</v>
      </c>
      <c r="Q3983" s="1">
        <v>40787</v>
      </c>
      <c r="R3983" t="s">
        <v>98</v>
      </c>
      <c r="S3983" t="s">
        <v>104</v>
      </c>
      <c r="T3983">
        <v>1</v>
      </c>
    </row>
    <row r="3984" spans="1:20" x14ac:dyDescent="0.3">
      <c r="A3984" t="s">
        <v>90</v>
      </c>
      <c r="B3984">
        <v>643573</v>
      </c>
      <c r="C3984">
        <v>823624</v>
      </c>
      <c r="D3984">
        <v>12250</v>
      </c>
      <c r="E3984" t="s">
        <v>43</v>
      </c>
      <c r="F3984">
        <v>15.57</v>
      </c>
      <c r="G3984">
        <v>295.11</v>
      </c>
      <c r="H3984" t="s">
        <v>23</v>
      </c>
      <c r="I3984" s="1">
        <v>40544</v>
      </c>
      <c r="J3984" t="s">
        <v>20</v>
      </c>
      <c r="K3984" t="s">
        <v>27</v>
      </c>
      <c r="L3984" t="s">
        <v>35</v>
      </c>
      <c r="M3984">
        <v>0</v>
      </c>
      <c r="N3984">
        <v>16138.88</v>
      </c>
      <c r="O3984">
        <v>12250</v>
      </c>
      <c r="P3984">
        <v>3888.88</v>
      </c>
      <c r="Q3984" s="1">
        <v>41456</v>
      </c>
      <c r="R3984" t="s">
        <v>98</v>
      </c>
      <c r="S3984" t="s">
        <v>103</v>
      </c>
      <c r="T3984">
        <v>0</v>
      </c>
    </row>
    <row r="3985" spans="1:20" x14ac:dyDescent="0.3">
      <c r="A3985" t="s">
        <v>90</v>
      </c>
      <c r="B3985">
        <v>643558</v>
      </c>
      <c r="C3985">
        <v>823603</v>
      </c>
      <c r="D3985">
        <v>8000</v>
      </c>
      <c r="E3985" t="s">
        <v>18</v>
      </c>
      <c r="F3985">
        <v>14.09</v>
      </c>
      <c r="G3985">
        <v>273.77999999999997</v>
      </c>
      <c r="H3985" t="s">
        <v>23</v>
      </c>
      <c r="I3985" s="1">
        <v>40544</v>
      </c>
      <c r="J3985" t="s">
        <v>20</v>
      </c>
      <c r="K3985" t="s">
        <v>27</v>
      </c>
      <c r="L3985" t="s">
        <v>76</v>
      </c>
      <c r="M3985">
        <v>0</v>
      </c>
      <c r="N3985">
        <v>9174.01</v>
      </c>
      <c r="O3985">
        <v>8000</v>
      </c>
      <c r="P3985">
        <v>1174.01</v>
      </c>
      <c r="Q3985" s="1">
        <v>41000</v>
      </c>
      <c r="R3985" t="s">
        <v>98</v>
      </c>
      <c r="S3985" t="s">
        <v>103</v>
      </c>
      <c r="T3985">
        <v>0</v>
      </c>
    </row>
    <row r="3986" spans="1:20" x14ac:dyDescent="0.3">
      <c r="A3986" t="s">
        <v>90</v>
      </c>
      <c r="B3986">
        <v>643535</v>
      </c>
      <c r="C3986">
        <v>823578</v>
      </c>
      <c r="D3986">
        <v>24000</v>
      </c>
      <c r="E3986" t="s">
        <v>43</v>
      </c>
      <c r="F3986">
        <v>17.059999999999999</v>
      </c>
      <c r="G3986">
        <v>597.24</v>
      </c>
      <c r="H3986" t="s">
        <v>44</v>
      </c>
      <c r="I3986" s="1">
        <v>40544</v>
      </c>
      <c r="J3986" t="s">
        <v>20</v>
      </c>
      <c r="K3986" t="s">
        <v>27</v>
      </c>
      <c r="L3986" t="s">
        <v>61</v>
      </c>
      <c r="M3986">
        <v>0</v>
      </c>
      <c r="N3986">
        <v>34490.147779999999</v>
      </c>
      <c r="O3986">
        <v>24000</v>
      </c>
      <c r="P3986">
        <v>10490.15</v>
      </c>
      <c r="Q3986" s="1">
        <v>41821</v>
      </c>
      <c r="R3986" t="s">
        <v>98</v>
      </c>
      <c r="S3986" t="s">
        <v>103</v>
      </c>
      <c r="T3986">
        <v>0</v>
      </c>
    </row>
    <row r="3987" spans="1:20" x14ac:dyDescent="0.3">
      <c r="A3987" t="s">
        <v>90</v>
      </c>
      <c r="B3987">
        <v>643539</v>
      </c>
      <c r="C3987">
        <v>823582</v>
      </c>
      <c r="D3987">
        <v>20000</v>
      </c>
      <c r="E3987" t="s">
        <v>18</v>
      </c>
      <c r="F3987">
        <v>6.91</v>
      </c>
      <c r="G3987">
        <v>616.72</v>
      </c>
      <c r="H3987" t="s">
        <v>32</v>
      </c>
      <c r="I3987" s="1">
        <v>40544</v>
      </c>
      <c r="J3987" t="s">
        <v>20</v>
      </c>
      <c r="K3987" t="s">
        <v>27</v>
      </c>
      <c r="L3987" t="s">
        <v>33</v>
      </c>
      <c r="M3987">
        <v>0</v>
      </c>
      <c r="N3987">
        <v>22191.23</v>
      </c>
      <c r="O3987">
        <v>20000</v>
      </c>
      <c r="P3987">
        <v>2191.23</v>
      </c>
      <c r="Q3987" s="1">
        <v>41579</v>
      </c>
      <c r="R3987" t="s">
        <v>98</v>
      </c>
      <c r="S3987" t="s">
        <v>103</v>
      </c>
      <c r="T3987">
        <v>0</v>
      </c>
    </row>
    <row r="3988" spans="1:20" x14ac:dyDescent="0.3">
      <c r="A3988" t="s">
        <v>90</v>
      </c>
      <c r="B3988">
        <v>630826</v>
      </c>
      <c r="C3988">
        <v>808166</v>
      </c>
      <c r="D3988">
        <v>25000</v>
      </c>
      <c r="E3988" t="s">
        <v>43</v>
      </c>
      <c r="F3988">
        <v>12.98</v>
      </c>
      <c r="G3988">
        <v>568.58000000000004</v>
      </c>
      <c r="H3988" t="s">
        <v>19</v>
      </c>
      <c r="I3988" s="1">
        <v>40544</v>
      </c>
      <c r="J3988" t="s">
        <v>20</v>
      </c>
      <c r="K3988" t="s">
        <v>27</v>
      </c>
      <c r="L3988" t="s">
        <v>58</v>
      </c>
      <c r="M3988">
        <v>0</v>
      </c>
      <c r="N3988">
        <v>29340.02</v>
      </c>
      <c r="O3988">
        <v>25000</v>
      </c>
      <c r="P3988">
        <v>4340.0200000000004</v>
      </c>
      <c r="Q3988" s="1">
        <v>41122</v>
      </c>
      <c r="R3988" t="s">
        <v>98</v>
      </c>
      <c r="S3988" t="s">
        <v>103</v>
      </c>
      <c r="T3988">
        <v>0</v>
      </c>
    </row>
    <row r="3989" spans="1:20" x14ac:dyDescent="0.3">
      <c r="A3989" t="s">
        <v>90</v>
      </c>
      <c r="B3989">
        <v>643511</v>
      </c>
      <c r="C3989">
        <v>823546</v>
      </c>
      <c r="D3989">
        <v>15000</v>
      </c>
      <c r="E3989" t="s">
        <v>18</v>
      </c>
      <c r="F3989">
        <v>9.99</v>
      </c>
      <c r="G3989">
        <v>483.94</v>
      </c>
      <c r="H3989" t="s">
        <v>29</v>
      </c>
      <c r="I3989" s="1">
        <v>40544</v>
      </c>
      <c r="J3989" t="s">
        <v>26</v>
      </c>
      <c r="K3989" t="s">
        <v>27</v>
      </c>
      <c r="L3989" t="s">
        <v>56</v>
      </c>
      <c r="M3989">
        <v>0</v>
      </c>
      <c r="N3989">
        <v>10676.63</v>
      </c>
      <c r="O3989">
        <v>6923.31</v>
      </c>
      <c r="P3989">
        <v>1765.06</v>
      </c>
      <c r="Q3989" s="1">
        <v>41091</v>
      </c>
      <c r="R3989" t="s">
        <v>98</v>
      </c>
      <c r="S3989" t="s">
        <v>104</v>
      </c>
      <c r="T3989">
        <v>1</v>
      </c>
    </row>
    <row r="3990" spans="1:20" x14ac:dyDescent="0.3">
      <c r="A3990" t="s">
        <v>90</v>
      </c>
      <c r="B3990">
        <v>643501</v>
      </c>
      <c r="C3990">
        <v>819057</v>
      </c>
      <c r="D3990">
        <v>3800</v>
      </c>
      <c r="E3990" t="s">
        <v>18</v>
      </c>
      <c r="F3990">
        <v>6.54</v>
      </c>
      <c r="G3990">
        <v>116.54</v>
      </c>
      <c r="H3990" t="s">
        <v>32</v>
      </c>
      <c r="I3990" s="1">
        <v>40544</v>
      </c>
      <c r="J3990" t="s">
        <v>20</v>
      </c>
      <c r="K3990" t="s">
        <v>30</v>
      </c>
      <c r="L3990" t="s">
        <v>52</v>
      </c>
      <c r="M3990">
        <v>0</v>
      </c>
      <c r="N3990">
        <v>4194.45</v>
      </c>
      <c r="O3990">
        <v>3800</v>
      </c>
      <c r="P3990">
        <v>394.45</v>
      </c>
      <c r="Q3990" s="1">
        <v>41640</v>
      </c>
      <c r="R3990" t="s">
        <v>98</v>
      </c>
      <c r="S3990" t="s">
        <v>103</v>
      </c>
      <c r="T3990">
        <v>0</v>
      </c>
    </row>
    <row r="3991" spans="1:20" x14ac:dyDescent="0.3">
      <c r="A3991" t="s">
        <v>90</v>
      </c>
      <c r="B3991">
        <v>643502</v>
      </c>
      <c r="C3991">
        <v>823530</v>
      </c>
      <c r="D3991">
        <v>11700</v>
      </c>
      <c r="E3991" t="s">
        <v>18</v>
      </c>
      <c r="F3991">
        <v>6.17</v>
      </c>
      <c r="G3991">
        <v>356.84</v>
      </c>
      <c r="H3991" t="s">
        <v>32</v>
      </c>
      <c r="I3991" s="1">
        <v>40544</v>
      </c>
      <c r="J3991" t="s">
        <v>20</v>
      </c>
      <c r="K3991" t="s">
        <v>27</v>
      </c>
      <c r="L3991" t="s">
        <v>41</v>
      </c>
      <c r="M3991">
        <v>0</v>
      </c>
      <c r="N3991">
        <v>12845.78</v>
      </c>
      <c r="O3991">
        <v>11700</v>
      </c>
      <c r="P3991">
        <v>1145.78</v>
      </c>
      <c r="Q3991" s="1">
        <v>41640</v>
      </c>
      <c r="R3991" t="s">
        <v>98</v>
      </c>
      <c r="S3991" t="s">
        <v>103</v>
      </c>
      <c r="T3991">
        <v>0</v>
      </c>
    </row>
    <row r="3992" spans="1:20" x14ac:dyDescent="0.3">
      <c r="A3992" t="s">
        <v>90</v>
      </c>
      <c r="B3992">
        <v>643486</v>
      </c>
      <c r="C3992">
        <v>823512</v>
      </c>
      <c r="D3992">
        <v>3000</v>
      </c>
      <c r="E3992" t="s">
        <v>18</v>
      </c>
      <c r="F3992">
        <v>12.61</v>
      </c>
      <c r="G3992">
        <v>100.52</v>
      </c>
      <c r="H3992" t="s">
        <v>19</v>
      </c>
      <c r="I3992" s="1">
        <v>40544</v>
      </c>
      <c r="J3992" t="s">
        <v>20</v>
      </c>
      <c r="K3992" t="s">
        <v>36</v>
      </c>
      <c r="L3992" t="s">
        <v>39</v>
      </c>
      <c r="M3992">
        <v>0</v>
      </c>
      <c r="N3992">
        <v>3616.44</v>
      </c>
      <c r="O3992">
        <v>3000</v>
      </c>
      <c r="P3992">
        <v>616.44000000000005</v>
      </c>
      <c r="Q3992" s="1">
        <v>41640</v>
      </c>
      <c r="R3992" t="s">
        <v>98</v>
      </c>
      <c r="S3992" t="s">
        <v>103</v>
      </c>
      <c r="T3992">
        <v>0</v>
      </c>
    </row>
    <row r="3993" spans="1:20" x14ac:dyDescent="0.3">
      <c r="A3993" t="s">
        <v>90</v>
      </c>
      <c r="B3993">
        <v>548461</v>
      </c>
      <c r="C3993">
        <v>707092</v>
      </c>
      <c r="D3993">
        <v>12000</v>
      </c>
      <c r="E3993" t="s">
        <v>18</v>
      </c>
      <c r="F3993">
        <v>10.36</v>
      </c>
      <c r="G3993">
        <v>389.24</v>
      </c>
      <c r="H3993" t="s">
        <v>29</v>
      </c>
      <c r="I3993" s="1">
        <v>40544</v>
      </c>
      <c r="J3993" t="s">
        <v>20</v>
      </c>
      <c r="K3993" t="s">
        <v>36</v>
      </c>
      <c r="L3993" t="s">
        <v>41</v>
      </c>
      <c r="M3993">
        <v>0</v>
      </c>
      <c r="N3993">
        <v>14011.39</v>
      </c>
      <c r="O3993">
        <v>12000</v>
      </c>
      <c r="P3993">
        <v>2011.39</v>
      </c>
      <c r="Q3993" s="1">
        <v>41640</v>
      </c>
      <c r="R3993" t="s">
        <v>98</v>
      </c>
      <c r="S3993" t="s">
        <v>103</v>
      </c>
      <c r="T3993">
        <v>0</v>
      </c>
    </row>
    <row r="3994" spans="1:20" x14ac:dyDescent="0.3">
      <c r="A3994" t="s">
        <v>90</v>
      </c>
      <c r="B3994">
        <v>643383</v>
      </c>
      <c r="C3994">
        <v>823393</v>
      </c>
      <c r="D3994">
        <v>12600</v>
      </c>
      <c r="E3994" t="s">
        <v>43</v>
      </c>
      <c r="F3994">
        <v>9.99</v>
      </c>
      <c r="G3994">
        <v>267.66000000000003</v>
      </c>
      <c r="H3994" t="s">
        <v>29</v>
      </c>
      <c r="I3994" s="1">
        <v>40544</v>
      </c>
      <c r="J3994" t="s">
        <v>20</v>
      </c>
      <c r="K3994" t="s">
        <v>40</v>
      </c>
      <c r="L3994" t="s">
        <v>22</v>
      </c>
      <c r="M3994">
        <v>0</v>
      </c>
      <c r="N3994">
        <v>13011.91</v>
      </c>
      <c r="O3994">
        <v>12600</v>
      </c>
      <c r="P3994">
        <v>411.91</v>
      </c>
      <c r="Q3994" s="1">
        <v>40664</v>
      </c>
      <c r="R3994" t="s">
        <v>98</v>
      </c>
      <c r="S3994" t="s">
        <v>103</v>
      </c>
      <c r="T3994">
        <v>0</v>
      </c>
    </row>
    <row r="3995" spans="1:20" x14ac:dyDescent="0.3">
      <c r="A3995" t="s">
        <v>90</v>
      </c>
      <c r="B3995">
        <v>643408</v>
      </c>
      <c r="C3995">
        <v>823423</v>
      </c>
      <c r="D3995">
        <v>1500</v>
      </c>
      <c r="E3995" t="s">
        <v>18</v>
      </c>
      <c r="F3995">
        <v>9.25</v>
      </c>
      <c r="G3995">
        <v>47.88</v>
      </c>
      <c r="H3995" t="s">
        <v>29</v>
      </c>
      <c r="I3995" s="1">
        <v>40544</v>
      </c>
      <c r="J3995" t="s">
        <v>20</v>
      </c>
      <c r="K3995" t="s">
        <v>47</v>
      </c>
      <c r="L3995" t="s">
        <v>28</v>
      </c>
      <c r="M3995">
        <v>0</v>
      </c>
      <c r="N3995">
        <v>1723.14</v>
      </c>
      <c r="O3995">
        <v>1500</v>
      </c>
      <c r="P3995">
        <v>223.14</v>
      </c>
      <c r="Q3995" s="1">
        <v>41640</v>
      </c>
      <c r="R3995" t="s">
        <v>98</v>
      </c>
      <c r="S3995" t="s">
        <v>103</v>
      </c>
      <c r="T3995">
        <v>0</v>
      </c>
    </row>
    <row r="3996" spans="1:20" x14ac:dyDescent="0.3">
      <c r="A3996" t="s">
        <v>90</v>
      </c>
      <c r="B3996">
        <v>642985</v>
      </c>
      <c r="C3996">
        <v>822920</v>
      </c>
      <c r="D3996">
        <v>20000</v>
      </c>
      <c r="E3996" t="s">
        <v>18</v>
      </c>
      <c r="F3996">
        <v>6.17</v>
      </c>
      <c r="G3996">
        <v>609.99</v>
      </c>
      <c r="H3996" t="s">
        <v>32</v>
      </c>
      <c r="I3996" s="1">
        <v>40544</v>
      </c>
      <c r="J3996" t="s">
        <v>20</v>
      </c>
      <c r="K3996" t="s">
        <v>27</v>
      </c>
      <c r="L3996" t="s">
        <v>25</v>
      </c>
      <c r="M3996">
        <v>0</v>
      </c>
      <c r="N3996">
        <v>21958.61</v>
      </c>
      <c r="O3996">
        <v>20000</v>
      </c>
      <c r="P3996">
        <v>1958.61</v>
      </c>
      <c r="Q3996" s="1">
        <v>41640</v>
      </c>
      <c r="R3996" t="s">
        <v>98</v>
      </c>
      <c r="S3996" t="s">
        <v>103</v>
      </c>
      <c r="T3996">
        <v>0</v>
      </c>
    </row>
    <row r="3997" spans="1:20" x14ac:dyDescent="0.3">
      <c r="A3997" t="s">
        <v>90</v>
      </c>
      <c r="B3997">
        <v>643393</v>
      </c>
      <c r="C3997">
        <v>823403</v>
      </c>
      <c r="D3997">
        <v>5000</v>
      </c>
      <c r="E3997" t="s">
        <v>18</v>
      </c>
      <c r="F3997">
        <v>6.54</v>
      </c>
      <c r="G3997">
        <v>153.34</v>
      </c>
      <c r="H3997" t="s">
        <v>32</v>
      </c>
      <c r="I3997" s="1">
        <v>40544</v>
      </c>
      <c r="J3997" t="s">
        <v>20</v>
      </c>
      <c r="K3997" t="s">
        <v>24</v>
      </c>
      <c r="L3997" t="s">
        <v>58</v>
      </c>
      <c r="M3997">
        <v>0</v>
      </c>
      <c r="N3997">
        <v>5518.49</v>
      </c>
      <c r="O3997">
        <v>5000</v>
      </c>
      <c r="P3997">
        <v>518.49</v>
      </c>
      <c r="Q3997" s="1">
        <v>41640</v>
      </c>
      <c r="R3997" t="s">
        <v>98</v>
      </c>
      <c r="S3997" t="s">
        <v>103</v>
      </c>
      <c r="T3997">
        <v>0</v>
      </c>
    </row>
    <row r="3998" spans="1:20" x14ac:dyDescent="0.3">
      <c r="A3998" t="s">
        <v>90</v>
      </c>
      <c r="B3998">
        <v>643367</v>
      </c>
      <c r="C3998">
        <v>823373</v>
      </c>
      <c r="D3998">
        <v>6250</v>
      </c>
      <c r="E3998" t="s">
        <v>18</v>
      </c>
      <c r="F3998">
        <v>9.99</v>
      </c>
      <c r="G3998">
        <v>201.65</v>
      </c>
      <c r="H3998" t="s">
        <v>29</v>
      </c>
      <c r="I3998" s="1">
        <v>40544</v>
      </c>
      <c r="J3998" t="s">
        <v>20</v>
      </c>
      <c r="K3998" t="s">
        <v>27</v>
      </c>
      <c r="L3998" t="s">
        <v>51</v>
      </c>
      <c r="M3998">
        <v>0</v>
      </c>
      <c r="N3998">
        <v>7255.35</v>
      </c>
      <c r="O3998">
        <v>6250</v>
      </c>
      <c r="P3998">
        <v>1005.35</v>
      </c>
      <c r="Q3998" s="1">
        <v>41640</v>
      </c>
      <c r="R3998" t="s">
        <v>98</v>
      </c>
      <c r="S3998" t="s">
        <v>103</v>
      </c>
      <c r="T3998">
        <v>0</v>
      </c>
    </row>
    <row r="3999" spans="1:20" x14ac:dyDescent="0.3">
      <c r="A3999" t="s">
        <v>90</v>
      </c>
      <c r="B3999">
        <v>643368</v>
      </c>
      <c r="C3999">
        <v>823374</v>
      </c>
      <c r="D3999">
        <v>10000</v>
      </c>
      <c r="E3999" t="s">
        <v>18</v>
      </c>
      <c r="F3999">
        <v>6.54</v>
      </c>
      <c r="G3999">
        <v>306.68</v>
      </c>
      <c r="H3999" t="s">
        <v>32</v>
      </c>
      <c r="I3999" s="1">
        <v>40544</v>
      </c>
      <c r="J3999" t="s">
        <v>20</v>
      </c>
      <c r="K3999" t="s">
        <v>27</v>
      </c>
      <c r="L3999" t="s">
        <v>52</v>
      </c>
      <c r="M3999">
        <v>0</v>
      </c>
      <c r="N3999">
        <v>11005.52</v>
      </c>
      <c r="O3999">
        <v>10000</v>
      </c>
      <c r="P3999">
        <v>1005.52</v>
      </c>
      <c r="Q3999" s="1">
        <v>41548</v>
      </c>
      <c r="R3999" t="s">
        <v>98</v>
      </c>
      <c r="S3999" t="s">
        <v>103</v>
      </c>
      <c r="T3999">
        <v>0</v>
      </c>
    </row>
    <row r="4000" spans="1:20" x14ac:dyDescent="0.3">
      <c r="A4000" t="s">
        <v>90</v>
      </c>
      <c r="B4000">
        <v>641807</v>
      </c>
      <c r="C4000">
        <v>821539</v>
      </c>
      <c r="D4000">
        <v>4000</v>
      </c>
      <c r="E4000" t="s">
        <v>18</v>
      </c>
      <c r="F4000">
        <v>9.99</v>
      </c>
      <c r="G4000">
        <v>129.05000000000001</v>
      </c>
      <c r="H4000" t="s">
        <v>29</v>
      </c>
      <c r="I4000" s="1">
        <v>40544</v>
      </c>
      <c r="J4000" t="s">
        <v>20</v>
      </c>
      <c r="K4000" t="s">
        <v>24</v>
      </c>
      <c r="L4000" t="s">
        <v>33</v>
      </c>
      <c r="M4000">
        <v>0</v>
      </c>
      <c r="N4000">
        <v>4536.49</v>
      </c>
      <c r="O4000">
        <v>4000</v>
      </c>
      <c r="P4000">
        <v>536.49</v>
      </c>
      <c r="Q4000" s="1">
        <v>41214</v>
      </c>
      <c r="R4000" t="s">
        <v>98</v>
      </c>
      <c r="S4000" t="s">
        <v>103</v>
      </c>
      <c r="T4000">
        <v>0</v>
      </c>
    </row>
    <row r="4001" spans="1:20" x14ac:dyDescent="0.3">
      <c r="A4001" t="s">
        <v>90</v>
      </c>
      <c r="B4001">
        <v>643336</v>
      </c>
      <c r="C4001">
        <v>823336</v>
      </c>
      <c r="D4001">
        <v>15000</v>
      </c>
      <c r="E4001" t="s">
        <v>18</v>
      </c>
      <c r="F4001">
        <v>14.09</v>
      </c>
      <c r="G4001">
        <v>513.33000000000004</v>
      </c>
      <c r="H4001" t="s">
        <v>23</v>
      </c>
      <c r="I4001" s="1">
        <v>40544</v>
      </c>
      <c r="J4001" t="s">
        <v>20</v>
      </c>
      <c r="K4001" t="s">
        <v>27</v>
      </c>
      <c r="L4001" t="s">
        <v>42</v>
      </c>
      <c r="M4001">
        <v>0</v>
      </c>
      <c r="N4001">
        <v>18472.259999999998</v>
      </c>
      <c r="O4001">
        <v>15000</v>
      </c>
      <c r="P4001">
        <v>3472.26</v>
      </c>
      <c r="Q4001" s="1">
        <v>41640</v>
      </c>
      <c r="R4001" t="s">
        <v>98</v>
      </c>
      <c r="S4001" t="s">
        <v>103</v>
      </c>
      <c r="T4001">
        <v>0</v>
      </c>
    </row>
    <row r="4002" spans="1:20" x14ac:dyDescent="0.3">
      <c r="A4002" t="s">
        <v>90</v>
      </c>
      <c r="B4002">
        <v>643333</v>
      </c>
      <c r="C4002">
        <v>823333</v>
      </c>
      <c r="D4002">
        <v>10000</v>
      </c>
      <c r="E4002" t="s">
        <v>43</v>
      </c>
      <c r="F4002">
        <v>16.690000000000001</v>
      </c>
      <c r="G4002">
        <v>246.87</v>
      </c>
      <c r="H4002" t="s">
        <v>44</v>
      </c>
      <c r="I4002" s="1">
        <v>40544</v>
      </c>
      <c r="J4002" t="s">
        <v>26</v>
      </c>
      <c r="K4002" t="s">
        <v>36</v>
      </c>
      <c r="L4002" t="s">
        <v>31</v>
      </c>
      <c r="M4002">
        <v>0</v>
      </c>
      <c r="N4002">
        <v>1416.82</v>
      </c>
      <c r="O4002">
        <v>438.6</v>
      </c>
      <c r="P4002">
        <v>545.24</v>
      </c>
      <c r="Q4002" s="1">
        <v>40664</v>
      </c>
      <c r="R4002" t="s">
        <v>98</v>
      </c>
      <c r="S4002" t="s">
        <v>104</v>
      </c>
      <c r="T4002">
        <v>1</v>
      </c>
    </row>
    <row r="4003" spans="1:20" x14ac:dyDescent="0.3">
      <c r="A4003" t="s">
        <v>90</v>
      </c>
      <c r="B4003">
        <v>634925</v>
      </c>
      <c r="C4003">
        <v>813357</v>
      </c>
      <c r="D4003">
        <v>17500</v>
      </c>
      <c r="E4003" t="s">
        <v>18</v>
      </c>
      <c r="F4003">
        <v>6.17</v>
      </c>
      <c r="G4003">
        <v>533.74</v>
      </c>
      <c r="H4003" t="s">
        <v>32</v>
      </c>
      <c r="I4003" s="1">
        <v>40544</v>
      </c>
      <c r="J4003" t="s">
        <v>20</v>
      </c>
      <c r="K4003" t="s">
        <v>21</v>
      </c>
      <c r="L4003" t="s">
        <v>39</v>
      </c>
      <c r="M4003">
        <v>0</v>
      </c>
      <c r="N4003">
        <v>19213.82</v>
      </c>
      <c r="O4003">
        <v>17500</v>
      </c>
      <c r="P4003">
        <v>1713.82</v>
      </c>
      <c r="Q4003" s="1">
        <v>41640</v>
      </c>
      <c r="R4003" t="s">
        <v>98</v>
      </c>
      <c r="S4003" t="s">
        <v>103</v>
      </c>
      <c r="T4003">
        <v>0</v>
      </c>
    </row>
    <row r="4004" spans="1:20" x14ac:dyDescent="0.3">
      <c r="A4004" t="s">
        <v>90</v>
      </c>
      <c r="B4004">
        <v>643306</v>
      </c>
      <c r="C4004">
        <v>823300</v>
      </c>
      <c r="D4004">
        <v>6000</v>
      </c>
      <c r="E4004" t="s">
        <v>43</v>
      </c>
      <c r="F4004">
        <v>15.95</v>
      </c>
      <c r="G4004">
        <v>145.75</v>
      </c>
      <c r="H4004" t="s">
        <v>44</v>
      </c>
      <c r="I4004" s="1">
        <v>40544</v>
      </c>
      <c r="J4004" t="s">
        <v>20</v>
      </c>
      <c r="K4004" t="s">
        <v>30</v>
      </c>
      <c r="L4004" t="s">
        <v>22</v>
      </c>
      <c r="M4004">
        <v>0</v>
      </c>
      <c r="N4004">
        <v>8676.5809239999999</v>
      </c>
      <c r="O4004">
        <v>6000</v>
      </c>
      <c r="P4004">
        <v>2676.58</v>
      </c>
      <c r="Q4004" s="1">
        <v>42125</v>
      </c>
      <c r="R4004" t="s">
        <v>98</v>
      </c>
      <c r="S4004" t="s">
        <v>103</v>
      </c>
      <c r="T4004">
        <v>0</v>
      </c>
    </row>
    <row r="4005" spans="1:20" x14ac:dyDescent="0.3">
      <c r="A4005" t="s">
        <v>90</v>
      </c>
      <c r="B4005">
        <v>641583</v>
      </c>
      <c r="C4005">
        <v>821271</v>
      </c>
      <c r="D4005">
        <v>5000</v>
      </c>
      <c r="E4005" t="s">
        <v>18</v>
      </c>
      <c r="F4005">
        <v>6.54</v>
      </c>
      <c r="G4005">
        <v>153.34</v>
      </c>
      <c r="H4005" t="s">
        <v>32</v>
      </c>
      <c r="I4005" s="1">
        <v>40544</v>
      </c>
      <c r="J4005" t="s">
        <v>20</v>
      </c>
      <c r="K4005" t="s">
        <v>47</v>
      </c>
      <c r="L4005" t="s">
        <v>54</v>
      </c>
      <c r="M4005">
        <v>0</v>
      </c>
      <c r="N4005">
        <v>5506.98</v>
      </c>
      <c r="O4005">
        <v>5000</v>
      </c>
      <c r="P4005">
        <v>506.98</v>
      </c>
      <c r="Q4005" s="1">
        <v>41487</v>
      </c>
      <c r="R4005" t="s">
        <v>98</v>
      </c>
      <c r="S4005" t="s">
        <v>103</v>
      </c>
      <c r="T4005">
        <v>0</v>
      </c>
    </row>
    <row r="4006" spans="1:20" x14ac:dyDescent="0.3">
      <c r="A4006" t="s">
        <v>90</v>
      </c>
      <c r="B4006">
        <v>643293</v>
      </c>
      <c r="C4006">
        <v>823282</v>
      </c>
      <c r="D4006">
        <v>9800</v>
      </c>
      <c r="E4006" t="s">
        <v>43</v>
      </c>
      <c r="F4006">
        <v>9.25</v>
      </c>
      <c r="G4006">
        <v>204.63</v>
      </c>
      <c r="H4006" t="s">
        <v>29</v>
      </c>
      <c r="I4006" s="1">
        <v>40544</v>
      </c>
      <c r="J4006" t="s">
        <v>26</v>
      </c>
      <c r="K4006" t="s">
        <v>30</v>
      </c>
      <c r="L4006" t="s">
        <v>42</v>
      </c>
      <c r="M4006">
        <v>0</v>
      </c>
      <c r="N4006">
        <v>8185.2</v>
      </c>
      <c r="O4006">
        <v>6005.85</v>
      </c>
      <c r="P4006">
        <v>2158.2600000000002</v>
      </c>
      <c r="Q4006" s="1">
        <v>41760</v>
      </c>
      <c r="R4006" t="s">
        <v>98</v>
      </c>
      <c r="S4006" t="s">
        <v>104</v>
      </c>
      <c r="T4006">
        <v>1</v>
      </c>
    </row>
    <row r="4007" spans="1:20" x14ac:dyDescent="0.3">
      <c r="A4007" t="s">
        <v>90</v>
      </c>
      <c r="B4007">
        <v>641427</v>
      </c>
      <c r="C4007">
        <v>821064</v>
      </c>
      <c r="D4007">
        <v>19750</v>
      </c>
      <c r="E4007" t="s">
        <v>43</v>
      </c>
      <c r="F4007">
        <v>17.059999999999999</v>
      </c>
      <c r="G4007">
        <v>491.48</v>
      </c>
      <c r="H4007" t="s">
        <v>44</v>
      </c>
      <c r="I4007" s="1">
        <v>40544</v>
      </c>
      <c r="J4007" t="s">
        <v>20</v>
      </c>
      <c r="K4007" t="s">
        <v>27</v>
      </c>
      <c r="L4007" t="s">
        <v>52</v>
      </c>
      <c r="M4007">
        <v>0</v>
      </c>
      <c r="N4007">
        <v>28997.283579999999</v>
      </c>
      <c r="O4007">
        <v>19750</v>
      </c>
      <c r="P4007">
        <v>9222.7099999999991</v>
      </c>
      <c r="Q4007" s="1">
        <v>42005</v>
      </c>
      <c r="R4007" t="s">
        <v>98</v>
      </c>
      <c r="S4007" t="s">
        <v>103</v>
      </c>
      <c r="T4007">
        <v>0</v>
      </c>
    </row>
    <row r="4008" spans="1:20" x14ac:dyDescent="0.3">
      <c r="A4008" t="s">
        <v>90</v>
      </c>
      <c r="B4008">
        <v>643278</v>
      </c>
      <c r="C4008">
        <v>823262</v>
      </c>
      <c r="D4008">
        <v>14400</v>
      </c>
      <c r="E4008" t="s">
        <v>18</v>
      </c>
      <c r="F4008">
        <v>14.46</v>
      </c>
      <c r="G4008">
        <v>495.39</v>
      </c>
      <c r="H4008" t="s">
        <v>23</v>
      </c>
      <c r="I4008" s="1">
        <v>40544</v>
      </c>
      <c r="J4008" t="s">
        <v>20</v>
      </c>
      <c r="K4008" t="s">
        <v>24</v>
      </c>
      <c r="L4008" t="s">
        <v>41</v>
      </c>
      <c r="M4008">
        <v>0</v>
      </c>
      <c r="N4008">
        <v>17835.169999999998</v>
      </c>
      <c r="O4008">
        <v>14400</v>
      </c>
      <c r="P4008">
        <v>3435.17</v>
      </c>
      <c r="Q4008" s="1">
        <v>41640</v>
      </c>
      <c r="R4008" t="s">
        <v>98</v>
      </c>
      <c r="S4008" t="s">
        <v>103</v>
      </c>
      <c r="T4008">
        <v>0</v>
      </c>
    </row>
    <row r="4009" spans="1:20" x14ac:dyDescent="0.3">
      <c r="A4009" t="s">
        <v>90</v>
      </c>
      <c r="B4009">
        <v>640466</v>
      </c>
      <c r="C4009">
        <v>819897</v>
      </c>
      <c r="D4009">
        <v>14550</v>
      </c>
      <c r="E4009" t="s">
        <v>18</v>
      </c>
      <c r="F4009">
        <v>9.6199999999999992</v>
      </c>
      <c r="G4009">
        <v>466.9</v>
      </c>
      <c r="H4009" t="s">
        <v>29</v>
      </c>
      <c r="I4009" s="1">
        <v>40544</v>
      </c>
      <c r="J4009" t="s">
        <v>20</v>
      </c>
      <c r="K4009" t="s">
        <v>27</v>
      </c>
      <c r="L4009" t="s">
        <v>52</v>
      </c>
      <c r="M4009">
        <v>0</v>
      </c>
      <c r="N4009">
        <v>16802.11</v>
      </c>
      <c r="O4009">
        <v>14550</v>
      </c>
      <c r="P4009">
        <v>2252.11</v>
      </c>
      <c r="Q4009" s="1">
        <v>41640</v>
      </c>
      <c r="R4009" t="s">
        <v>98</v>
      </c>
      <c r="S4009" t="s">
        <v>103</v>
      </c>
      <c r="T4009">
        <v>0</v>
      </c>
    </row>
    <row r="4010" spans="1:20" x14ac:dyDescent="0.3">
      <c r="A4010" t="s">
        <v>90</v>
      </c>
      <c r="B4010">
        <v>643253</v>
      </c>
      <c r="C4010">
        <v>823233</v>
      </c>
      <c r="D4010">
        <v>10000</v>
      </c>
      <c r="E4010" t="s">
        <v>18</v>
      </c>
      <c r="F4010">
        <v>6.17</v>
      </c>
      <c r="G4010">
        <v>305</v>
      </c>
      <c r="H4010" t="s">
        <v>32</v>
      </c>
      <c r="I4010" s="1">
        <v>40544</v>
      </c>
      <c r="J4010" t="s">
        <v>20</v>
      </c>
      <c r="K4010" t="s">
        <v>27</v>
      </c>
      <c r="L4010" t="s">
        <v>63</v>
      </c>
      <c r="M4010">
        <v>0</v>
      </c>
      <c r="N4010">
        <v>10895.34</v>
      </c>
      <c r="O4010">
        <v>10000</v>
      </c>
      <c r="P4010">
        <v>895.34</v>
      </c>
      <c r="Q4010" s="1">
        <v>41334</v>
      </c>
      <c r="R4010" t="s">
        <v>98</v>
      </c>
      <c r="S4010" t="s">
        <v>103</v>
      </c>
      <c r="T4010">
        <v>0</v>
      </c>
    </row>
    <row r="4011" spans="1:20" x14ac:dyDescent="0.3">
      <c r="A4011" t="s">
        <v>90</v>
      </c>
      <c r="B4011">
        <v>640033</v>
      </c>
      <c r="C4011">
        <v>819327</v>
      </c>
      <c r="D4011">
        <v>5000</v>
      </c>
      <c r="E4011" t="s">
        <v>18</v>
      </c>
      <c r="F4011">
        <v>6.91</v>
      </c>
      <c r="G4011">
        <v>154.18</v>
      </c>
      <c r="H4011" t="s">
        <v>32</v>
      </c>
      <c r="I4011" s="1">
        <v>40544</v>
      </c>
      <c r="J4011" t="s">
        <v>20</v>
      </c>
      <c r="K4011" t="s">
        <v>24</v>
      </c>
      <c r="L4011" t="s">
        <v>41</v>
      </c>
      <c r="M4011">
        <v>0</v>
      </c>
      <c r="N4011">
        <v>5161.8999999999996</v>
      </c>
      <c r="O4011">
        <v>5000</v>
      </c>
      <c r="P4011">
        <v>161.9</v>
      </c>
      <c r="Q4011" s="1">
        <v>40725</v>
      </c>
      <c r="R4011" t="s">
        <v>98</v>
      </c>
      <c r="S4011" t="s">
        <v>103</v>
      </c>
      <c r="T4011">
        <v>0</v>
      </c>
    </row>
    <row r="4012" spans="1:20" x14ac:dyDescent="0.3">
      <c r="A4012" t="s">
        <v>90</v>
      </c>
      <c r="B4012">
        <v>643239</v>
      </c>
      <c r="C4012">
        <v>823207</v>
      </c>
      <c r="D4012">
        <v>9000</v>
      </c>
      <c r="E4012" t="s">
        <v>18</v>
      </c>
      <c r="F4012">
        <v>10.36</v>
      </c>
      <c r="G4012">
        <v>291.93</v>
      </c>
      <c r="H4012" t="s">
        <v>29</v>
      </c>
      <c r="I4012" s="1">
        <v>40544</v>
      </c>
      <c r="J4012" t="s">
        <v>20</v>
      </c>
      <c r="K4012" t="s">
        <v>27</v>
      </c>
      <c r="L4012" t="s">
        <v>25</v>
      </c>
      <c r="M4012">
        <v>0</v>
      </c>
      <c r="N4012">
        <v>10508.33</v>
      </c>
      <c r="O4012">
        <v>9000</v>
      </c>
      <c r="P4012">
        <v>1508.33</v>
      </c>
      <c r="Q4012" s="1">
        <v>41640</v>
      </c>
      <c r="R4012" t="s">
        <v>98</v>
      </c>
      <c r="S4012" t="s">
        <v>103</v>
      </c>
      <c r="T4012">
        <v>0</v>
      </c>
    </row>
    <row r="4013" spans="1:20" x14ac:dyDescent="0.3">
      <c r="A4013" t="s">
        <v>90</v>
      </c>
      <c r="B4013">
        <v>643201</v>
      </c>
      <c r="C4013">
        <v>823165</v>
      </c>
      <c r="D4013">
        <v>20000</v>
      </c>
      <c r="E4013" t="s">
        <v>18</v>
      </c>
      <c r="F4013">
        <v>17.43</v>
      </c>
      <c r="G4013">
        <v>717.35</v>
      </c>
      <c r="H4013" t="s">
        <v>44</v>
      </c>
      <c r="I4013" s="1">
        <v>40544</v>
      </c>
      <c r="J4013" t="s">
        <v>20</v>
      </c>
      <c r="K4013" t="s">
        <v>27</v>
      </c>
      <c r="L4013" t="s">
        <v>25</v>
      </c>
      <c r="M4013">
        <v>0</v>
      </c>
      <c r="N4013">
        <v>25810.87</v>
      </c>
      <c r="O4013">
        <v>20000</v>
      </c>
      <c r="P4013">
        <v>5810.87</v>
      </c>
      <c r="Q4013" s="1">
        <v>41640</v>
      </c>
      <c r="R4013" t="s">
        <v>98</v>
      </c>
      <c r="S4013" t="s">
        <v>103</v>
      </c>
      <c r="T4013">
        <v>0</v>
      </c>
    </row>
    <row r="4014" spans="1:20" x14ac:dyDescent="0.3">
      <c r="A4014" t="s">
        <v>90</v>
      </c>
      <c r="B4014">
        <v>642369</v>
      </c>
      <c r="C4014">
        <v>822214</v>
      </c>
      <c r="D4014">
        <v>20000</v>
      </c>
      <c r="E4014" t="s">
        <v>18</v>
      </c>
      <c r="F4014">
        <v>13.72</v>
      </c>
      <c r="G4014">
        <v>680.84</v>
      </c>
      <c r="H4014" t="s">
        <v>19</v>
      </c>
      <c r="I4014" s="1">
        <v>40544</v>
      </c>
      <c r="J4014" t="s">
        <v>20</v>
      </c>
      <c r="K4014" t="s">
        <v>27</v>
      </c>
      <c r="L4014" t="s">
        <v>41</v>
      </c>
      <c r="M4014">
        <v>0</v>
      </c>
      <c r="N4014">
        <v>23273.07</v>
      </c>
      <c r="O4014">
        <v>20000</v>
      </c>
      <c r="P4014">
        <v>3273.07</v>
      </c>
      <c r="Q4014" s="1">
        <v>41122</v>
      </c>
      <c r="R4014" t="s">
        <v>98</v>
      </c>
      <c r="S4014" t="s">
        <v>103</v>
      </c>
      <c r="T4014">
        <v>0</v>
      </c>
    </row>
    <row r="4015" spans="1:20" x14ac:dyDescent="0.3">
      <c r="A4015" t="s">
        <v>90</v>
      </c>
      <c r="B4015">
        <v>642107</v>
      </c>
      <c r="C4015">
        <v>821901</v>
      </c>
      <c r="D4015">
        <v>5000</v>
      </c>
      <c r="E4015" t="s">
        <v>43</v>
      </c>
      <c r="F4015">
        <v>17.059999999999999</v>
      </c>
      <c r="G4015">
        <v>124.43</v>
      </c>
      <c r="H4015" t="s">
        <v>44</v>
      </c>
      <c r="I4015" s="1">
        <v>40544</v>
      </c>
      <c r="J4015" t="s">
        <v>20</v>
      </c>
      <c r="K4015" t="s">
        <v>40</v>
      </c>
      <c r="L4015" t="s">
        <v>56</v>
      </c>
      <c r="M4015">
        <v>0</v>
      </c>
      <c r="N4015">
        <v>7460.4895029999998</v>
      </c>
      <c r="O4015">
        <v>5000</v>
      </c>
      <c r="P4015">
        <v>2460.4899999999998</v>
      </c>
      <c r="Q4015" s="1">
        <v>42339</v>
      </c>
      <c r="R4015" t="s">
        <v>98</v>
      </c>
      <c r="S4015" t="s">
        <v>103</v>
      </c>
      <c r="T4015">
        <v>0</v>
      </c>
    </row>
    <row r="4016" spans="1:20" x14ac:dyDescent="0.3">
      <c r="A4016" t="s">
        <v>90</v>
      </c>
      <c r="B4016">
        <v>643176</v>
      </c>
      <c r="C4016">
        <v>823136</v>
      </c>
      <c r="D4016">
        <v>15000</v>
      </c>
      <c r="E4016" t="s">
        <v>18</v>
      </c>
      <c r="F4016">
        <v>13.72</v>
      </c>
      <c r="G4016">
        <v>510.63</v>
      </c>
      <c r="H4016" t="s">
        <v>19</v>
      </c>
      <c r="I4016" s="1">
        <v>40544</v>
      </c>
      <c r="J4016" t="s">
        <v>20</v>
      </c>
      <c r="K4016" t="s">
        <v>24</v>
      </c>
      <c r="L4016" t="s">
        <v>33</v>
      </c>
      <c r="M4016">
        <v>0</v>
      </c>
      <c r="N4016">
        <v>17667.900000000001</v>
      </c>
      <c r="O4016">
        <v>15000</v>
      </c>
      <c r="P4016">
        <v>2667.9</v>
      </c>
      <c r="Q4016" s="1">
        <v>41244</v>
      </c>
      <c r="R4016" t="s">
        <v>98</v>
      </c>
      <c r="S4016" t="s">
        <v>103</v>
      </c>
      <c r="T4016">
        <v>0</v>
      </c>
    </row>
    <row r="4017" spans="1:20" x14ac:dyDescent="0.3">
      <c r="A4017" t="s">
        <v>90</v>
      </c>
      <c r="B4017">
        <v>641676</v>
      </c>
      <c r="C4017">
        <v>821379</v>
      </c>
      <c r="D4017">
        <v>7000</v>
      </c>
      <c r="E4017" t="s">
        <v>18</v>
      </c>
      <c r="F4017">
        <v>5.79</v>
      </c>
      <c r="G4017">
        <v>212.29</v>
      </c>
      <c r="H4017" t="s">
        <v>32</v>
      </c>
      <c r="I4017" s="1">
        <v>40544</v>
      </c>
      <c r="J4017" t="s">
        <v>20</v>
      </c>
      <c r="K4017" t="s">
        <v>47</v>
      </c>
      <c r="L4017" t="s">
        <v>33</v>
      </c>
      <c r="M4017">
        <v>0</v>
      </c>
      <c r="N4017">
        <v>7639.28</v>
      </c>
      <c r="O4017">
        <v>7000</v>
      </c>
      <c r="P4017">
        <v>639.28</v>
      </c>
      <c r="Q4017" s="1">
        <v>41640</v>
      </c>
      <c r="R4017" t="s">
        <v>98</v>
      </c>
      <c r="S4017" t="s">
        <v>103</v>
      </c>
      <c r="T4017">
        <v>0</v>
      </c>
    </row>
    <row r="4018" spans="1:20" x14ac:dyDescent="0.3">
      <c r="A4018" t="s">
        <v>90</v>
      </c>
      <c r="B4018">
        <v>643116</v>
      </c>
      <c r="C4018">
        <v>823063</v>
      </c>
      <c r="D4018">
        <v>12000</v>
      </c>
      <c r="E4018" t="s">
        <v>18</v>
      </c>
      <c r="F4018">
        <v>12.98</v>
      </c>
      <c r="G4018">
        <v>404.22</v>
      </c>
      <c r="H4018" t="s">
        <v>19</v>
      </c>
      <c r="I4018" s="1">
        <v>40544</v>
      </c>
      <c r="J4018" t="s">
        <v>20</v>
      </c>
      <c r="K4018" t="s">
        <v>27</v>
      </c>
      <c r="L4018" t="s">
        <v>45</v>
      </c>
      <c r="M4018">
        <v>0</v>
      </c>
      <c r="N4018">
        <v>14549.36</v>
      </c>
      <c r="O4018">
        <v>12000</v>
      </c>
      <c r="P4018">
        <v>2549.36</v>
      </c>
      <c r="Q4018" s="1">
        <v>41640</v>
      </c>
      <c r="R4018" t="s">
        <v>98</v>
      </c>
      <c r="S4018" t="s">
        <v>103</v>
      </c>
      <c r="T4018">
        <v>0</v>
      </c>
    </row>
    <row r="4019" spans="1:20" x14ac:dyDescent="0.3">
      <c r="A4019" t="s">
        <v>90</v>
      </c>
      <c r="B4019">
        <v>643103</v>
      </c>
      <c r="C4019">
        <v>823049</v>
      </c>
      <c r="D4019">
        <v>5000</v>
      </c>
      <c r="E4019" t="s">
        <v>18</v>
      </c>
      <c r="F4019">
        <v>8.8800000000000008</v>
      </c>
      <c r="G4019">
        <v>158.72</v>
      </c>
      <c r="H4019" t="s">
        <v>29</v>
      </c>
      <c r="I4019" s="1">
        <v>40544</v>
      </c>
      <c r="J4019" t="s">
        <v>20</v>
      </c>
      <c r="K4019" t="s">
        <v>47</v>
      </c>
      <c r="L4019" t="s">
        <v>48</v>
      </c>
      <c r="M4019">
        <v>0</v>
      </c>
      <c r="N4019">
        <v>5712.89</v>
      </c>
      <c r="O4019">
        <v>5000</v>
      </c>
      <c r="P4019">
        <v>712.89</v>
      </c>
      <c r="Q4019" s="1">
        <v>41640</v>
      </c>
      <c r="R4019" t="s">
        <v>98</v>
      </c>
      <c r="S4019" t="s">
        <v>103</v>
      </c>
      <c r="T4019">
        <v>0</v>
      </c>
    </row>
    <row r="4020" spans="1:20" x14ac:dyDescent="0.3">
      <c r="A4020" t="s">
        <v>90</v>
      </c>
      <c r="B4020">
        <v>643083</v>
      </c>
      <c r="C4020">
        <v>823027</v>
      </c>
      <c r="D4020">
        <v>5000</v>
      </c>
      <c r="E4020" t="s">
        <v>18</v>
      </c>
      <c r="F4020">
        <v>13.72</v>
      </c>
      <c r="G4020">
        <v>170.21</v>
      </c>
      <c r="H4020" t="s">
        <v>19</v>
      </c>
      <c r="I4020" s="1">
        <v>40544</v>
      </c>
      <c r="J4020" t="s">
        <v>26</v>
      </c>
      <c r="K4020" t="s">
        <v>27</v>
      </c>
      <c r="L4020" t="s">
        <v>51</v>
      </c>
      <c r="M4020">
        <v>0</v>
      </c>
      <c r="N4020">
        <v>1408.29</v>
      </c>
      <c r="O4020">
        <v>817</v>
      </c>
      <c r="P4020">
        <v>372.39</v>
      </c>
      <c r="Q4020" s="1">
        <v>40756</v>
      </c>
      <c r="R4020" t="s">
        <v>98</v>
      </c>
      <c r="S4020" t="s">
        <v>104</v>
      </c>
      <c r="T4020">
        <v>1</v>
      </c>
    </row>
    <row r="4021" spans="1:20" x14ac:dyDescent="0.3">
      <c r="A4021" t="s">
        <v>90</v>
      </c>
      <c r="B4021">
        <v>643022</v>
      </c>
      <c r="C4021">
        <v>822960</v>
      </c>
      <c r="D4021">
        <v>3200</v>
      </c>
      <c r="E4021" t="s">
        <v>18</v>
      </c>
      <c r="F4021">
        <v>12.61</v>
      </c>
      <c r="G4021">
        <v>107.23</v>
      </c>
      <c r="H4021" t="s">
        <v>19</v>
      </c>
      <c r="I4021" s="1">
        <v>40544</v>
      </c>
      <c r="J4021" t="s">
        <v>20</v>
      </c>
      <c r="K4021" t="s">
        <v>27</v>
      </c>
      <c r="L4021" t="s">
        <v>51</v>
      </c>
      <c r="M4021">
        <v>0</v>
      </c>
      <c r="N4021">
        <v>3841.95</v>
      </c>
      <c r="O4021">
        <v>3200</v>
      </c>
      <c r="P4021">
        <v>641.95000000000005</v>
      </c>
      <c r="Q4021" s="1">
        <v>41487</v>
      </c>
      <c r="R4021" t="s">
        <v>98</v>
      </c>
      <c r="S4021" t="s">
        <v>103</v>
      </c>
      <c r="T4021">
        <v>0</v>
      </c>
    </row>
    <row r="4022" spans="1:20" x14ac:dyDescent="0.3">
      <c r="A4022" t="s">
        <v>90</v>
      </c>
      <c r="B4022">
        <v>643031</v>
      </c>
      <c r="C4022">
        <v>804060</v>
      </c>
      <c r="D4022">
        <v>11200</v>
      </c>
      <c r="E4022" t="s">
        <v>18</v>
      </c>
      <c r="F4022">
        <v>5.79</v>
      </c>
      <c r="G4022">
        <v>339.67</v>
      </c>
      <c r="H4022" t="s">
        <v>32</v>
      </c>
      <c r="I4022" s="1">
        <v>40544</v>
      </c>
      <c r="J4022" t="s">
        <v>20</v>
      </c>
      <c r="K4022" t="s">
        <v>24</v>
      </c>
      <c r="L4022" t="s">
        <v>31</v>
      </c>
      <c r="M4022">
        <v>0</v>
      </c>
      <c r="N4022">
        <v>12179.37</v>
      </c>
      <c r="O4022">
        <v>11200</v>
      </c>
      <c r="P4022">
        <v>979.37</v>
      </c>
      <c r="Q4022" s="1">
        <v>41426</v>
      </c>
      <c r="R4022" t="s">
        <v>98</v>
      </c>
      <c r="S4022" t="s">
        <v>103</v>
      </c>
      <c r="T4022">
        <v>0</v>
      </c>
    </row>
    <row r="4023" spans="1:20" x14ac:dyDescent="0.3">
      <c r="A4023" t="s">
        <v>90</v>
      </c>
      <c r="B4023">
        <v>642913</v>
      </c>
      <c r="C4023">
        <v>822835</v>
      </c>
      <c r="D4023">
        <v>8075</v>
      </c>
      <c r="E4023" t="s">
        <v>18</v>
      </c>
      <c r="F4023">
        <v>6.17</v>
      </c>
      <c r="G4023">
        <v>246.28</v>
      </c>
      <c r="H4023" t="s">
        <v>32</v>
      </c>
      <c r="I4023" s="1">
        <v>40544</v>
      </c>
      <c r="J4023" t="s">
        <v>20</v>
      </c>
      <c r="K4023" t="s">
        <v>27</v>
      </c>
      <c r="L4023" t="s">
        <v>57</v>
      </c>
      <c r="M4023">
        <v>0</v>
      </c>
      <c r="N4023">
        <v>8371.02</v>
      </c>
      <c r="O4023">
        <v>8075</v>
      </c>
      <c r="P4023">
        <v>296.02</v>
      </c>
      <c r="Q4023" s="1">
        <v>40969</v>
      </c>
      <c r="R4023" t="s">
        <v>98</v>
      </c>
      <c r="S4023" t="s">
        <v>103</v>
      </c>
      <c r="T4023">
        <v>0</v>
      </c>
    </row>
    <row r="4024" spans="1:20" x14ac:dyDescent="0.3">
      <c r="A4024" t="s">
        <v>90</v>
      </c>
      <c r="B4024">
        <v>641972</v>
      </c>
      <c r="C4024">
        <v>821735</v>
      </c>
      <c r="D4024">
        <v>14000</v>
      </c>
      <c r="E4024" t="s">
        <v>18</v>
      </c>
      <c r="F4024">
        <v>6.54</v>
      </c>
      <c r="G4024">
        <v>429.35</v>
      </c>
      <c r="H4024" t="s">
        <v>32</v>
      </c>
      <c r="I4024" s="1">
        <v>40544</v>
      </c>
      <c r="J4024" t="s">
        <v>26</v>
      </c>
      <c r="K4024" t="s">
        <v>40</v>
      </c>
      <c r="L4024" t="s">
        <v>39</v>
      </c>
      <c r="M4024">
        <v>0</v>
      </c>
      <c r="N4024">
        <v>6348.67</v>
      </c>
      <c r="O4024">
        <v>2506.04</v>
      </c>
      <c r="P4024">
        <v>492.13</v>
      </c>
      <c r="Q4024" s="1">
        <v>40756</v>
      </c>
      <c r="R4024" t="s">
        <v>98</v>
      </c>
      <c r="S4024" t="s">
        <v>104</v>
      </c>
      <c r="T4024">
        <v>1</v>
      </c>
    </row>
    <row r="4025" spans="1:20" x14ac:dyDescent="0.3">
      <c r="A4025" t="s">
        <v>90</v>
      </c>
      <c r="B4025">
        <v>637520</v>
      </c>
      <c r="C4025">
        <v>816643</v>
      </c>
      <c r="D4025">
        <v>3600</v>
      </c>
      <c r="E4025" t="s">
        <v>18</v>
      </c>
      <c r="F4025">
        <v>6.17</v>
      </c>
      <c r="G4025">
        <v>109.8</v>
      </c>
      <c r="H4025" t="s">
        <v>32</v>
      </c>
      <c r="I4025" s="1">
        <v>40544</v>
      </c>
      <c r="J4025" t="s">
        <v>20</v>
      </c>
      <c r="K4025" t="s">
        <v>27</v>
      </c>
      <c r="L4025" t="s">
        <v>41</v>
      </c>
      <c r="M4025">
        <v>0</v>
      </c>
      <c r="N4025">
        <v>3859.24</v>
      </c>
      <c r="O4025">
        <v>3600</v>
      </c>
      <c r="P4025">
        <v>259.24</v>
      </c>
      <c r="Q4025" s="1">
        <v>41122</v>
      </c>
      <c r="R4025" t="s">
        <v>98</v>
      </c>
      <c r="S4025" t="s">
        <v>103</v>
      </c>
      <c r="T4025">
        <v>0</v>
      </c>
    </row>
    <row r="4026" spans="1:20" x14ac:dyDescent="0.3">
      <c r="A4026" t="s">
        <v>90</v>
      </c>
      <c r="B4026">
        <v>642983</v>
      </c>
      <c r="C4026">
        <v>820684</v>
      </c>
      <c r="D4026">
        <v>15000</v>
      </c>
      <c r="E4026" t="s">
        <v>18</v>
      </c>
      <c r="F4026">
        <v>16.32</v>
      </c>
      <c r="G4026">
        <v>529.73</v>
      </c>
      <c r="H4026" t="s">
        <v>44</v>
      </c>
      <c r="I4026" s="1">
        <v>40544</v>
      </c>
      <c r="J4026" t="s">
        <v>26</v>
      </c>
      <c r="K4026" t="s">
        <v>24</v>
      </c>
      <c r="L4026" t="s">
        <v>41</v>
      </c>
      <c r="M4026">
        <v>0</v>
      </c>
      <c r="N4026">
        <v>10593.2</v>
      </c>
      <c r="O4026">
        <v>7417.34</v>
      </c>
      <c r="P4026">
        <v>3160.46</v>
      </c>
      <c r="Q4026" s="1">
        <v>41153</v>
      </c>
      <c r="R4026" t="s">
        <v>98</v>
      </c>
      <c r="S4026" t="s">
        <v>104</v>
      </c>
      <c r="T4026">
        <v>1</v>
      </c>
    </row>
    <row r="4027" spans="1:20" x14ac:dyDescent="0.3">
      <c r="A4027" t="s">
        <v>90</v>
      </c>
      <c r="B4027">
        <v>642967</v>
      </c>
      <c r="C4027">
        <v>822899</v>
      </c>
      <c r="D4027">
        <v>6500</v>
      </c>
      <c r="E4027" t="s">
        <v>18</v>
      </c>
      <c r="F4027">
        <v>6.54</v>
      </c>
      <c r="G4027">
        <v>199.34</v>
      </c>
      <c r="H4027" t="s">
        <v>32</v>
      </c>
      <c r="I4027" s="1">
        <v>40544</v>
      </c>
      <c r="J4027" t="s">
        <v>26</v>
      </c>
      <c r="K4027" t="s">
        <v>27</v>
      </c>
      <c r="L4027" t="s">
        <v>22</v>
      </c>
      <c r="M4027">
        <v>0</v>
      </c>
      <c r="N4027">
        <v>3986.45</v>
      </c>
      <c r="O4027">
        <v>3437.6</v>
      </c>
      <c r="P4027">
        <v>530.6</v>
      </c>
      <c r="Q4027" s="1">
        <v>41153</v>
      </c>
      <c r="R4027" t="s">
        <v>98</v>
      </c>
      <c r="S4027" t="s">
        <v>104</v>
      </c>
      <c r="T4027">
        <v>1</v>
      </c>
    </row>
    <row r="4028" spans="1:20" x14ac:dyDescent="0.3">
      <c r="A4028" t="s">
        <v>90</v>
      </c>
      <c r="B4028">
        <v>640529</v>
      </c>
      <c r="C4028">
        <v>819966</v>
      </c>
      <c r="D4028">
        <v>16000</v>
      </c>
      <c r="E4028" t="s">
        <v>43</v>
      </c>
      <c r="F4028">
        <v>9.6199999999999992</v>
      </c>
      <c r="G4028">
        <v>336.97</v>
      </c>
      <c r="H4028" t="s">
        <v>29</v>
      </c>
      <c r="I4028" s="1">
        <v>40544</v>
      </c>
      <c r="J4028" t="s">
        <v>26</v>
      </c>
      <c r="K4028" t="s">
        <v>27</v>
      </c>
      <c r="L4028" t="s">
        <v>51</v>
      </c>
      <c r="M4028">
        <v>0</v>
      </c>
      <c r="N4028">
        <v>10780.07</v>
      </c>
      <c r="O4028">
        <v>7534.18</v>
      </c>
      <c r="P4028">
        <v>3245.89</v>
      </c>
      <c r="Q4028" s="1">
        <v>41548</v>
      </c>
      <c r="R4028" t="s">
        <v>98</v>
      </c>
      <c r="S4028" t="s">
        <v>104</v>
      </c>
      <c r="T4028">
        <v>1</v>
      </c>
    </row>
    <row r="4029" spans="1:20" x14ac:dyDescent="0.3">
      <c r="A4029" t="s">
        <v>90</v>
      </c>
      <c r="B4029">
        <v>635182</v>
      </c>
      <c r="C4029">
        <v>813684</v>
      </c>
      <c r="D4029">
        <v>12450</v>
      </c>
      <c r="E4029" t="s">
        <v>43</v>
      </c>
      <c r="F4029">
        <v>9.6199999999999992</v>
      </c>
      <c r="G4029">
        <v>262.20999999999998</v>
      </c>
      <c r="H4029" t="s">
        <v>29</v>
      </c>
      <c r="I4029" s="1">
        <v>40544</v>
      </c>
      <c r="J4029" t="s">
        <v>20</v>
      </c>
      <c r="K4029" t="s">
        <v>30</v>
      </c>
      <c r="L4029" t="s">
        <v>50</v>
      </c>
      <c r="M4029">
        <v>0</v>
      </c>
      <c r="N4029">
        <v>15696.92848</v>
      </c>
      <c r="O4029">
        <v>12450.01</v>
      </c>
      <c r="P4029">
        <v>3246.92</v>
      </c>
      <c r="Q4029" s="1">
        <v>42248</v>
      </c>
      <c r="R4029" t="s">
        <v>98</v>
      </c>
      <c r="S4029" t="s">
        <v>103</v>
      </c>
      <c r="T4029">
        <v>0</v>
      </c>
    </row>
    <row r="4030" spans="1:20" x14ac:dyDescent="0.3">
      <c r="A4030" t="s">
        <v>90</v>
      </c>
      <c r="B4030">
        <v>642926</v>
      </c>
      <c r="C4030">
        <v>822850</v>
      </c>
      <c r="D4030">
        <v>10000</v>
      </c>
      <c r="E4030" t="s">
        <v>18</v>
      </c>
      <c r="F4030">
        <v>5.79</v>
      </c>
      <c r="G4030">
        <v>303.27</v>
      </c>
      <c r="H4030" t="s">
        <v>32</v>
      </c>
      <c r="I4030" s="1">
        <v>40544</v>
      </c>
      <c r="J4030" t="s">
        <v>20</v>
      </c>
      <c r="K4030" t="s">
        <v>47</v>
      </c>
      <c r="L4030" t="s">
        <v>51</v>
      </c>
      <c r="M4030">
        <v>0</v>
      </c>
      <c r="N4030">
        <v>10915.24</v>
      </c>
      <c r="O4030">
        <v>10000</v>
      </c>
      <c r="P4030">
        <v>915.24</v>
      </c>
      <c r="Q4030" s="1">
        <v>41640</v>
      </c>
      <c r="R4030" t="s">
        <v>98</v>
      </c>
      <c r="S4030" t="s">
        <v>103</v>
      </c>
      <c r="T4030">
        <v>0</v>
      </c>
    </row>
    <row r="4031" spans="1:20" x14ac:dyDescent="0.3">
      <c r="A4031" t="s">
        <v>90</v>
      </c>
      <c r="B4031">
        <v>642929</v>
      </c>
      <c r="C4031">
        <v>822854</v>
      </c>
      <c r="D4031">
        <v>5000</v>
      </c>
      <c r="E4031" t="s">
        <v>18</v>
      </c>
      <c r="F4031">
        <v>9.6199999999999992</v>
      </c>
      <c r="G4031">
        <v>160.44999999999999</v>
      </c>
      <c r="H4031" t="s">
        <v>29</v>
      </c>
      <c r="I4031" s="1">
        <v>40544</v>
      </c>
      <c r="J4031" t="s">
        <v>20</v>
      </c>
      <c r="K4031" t="s">
        <v>53</v>
      </c>
      <c r="L4031" t="s">
        <v>51</v>
      </c>
      <c r="M4031">
        <v>0</v>
      </c>
      <c r="N4031">
        <v>5800.5449070000004</v>
      </c>
      <c r="O4031">
        <v>5000</v>
      </c>
      <c r="P4031">
        <v>785.57</v>
      </c>
      <c r="Q4031" s="1">
        <v>41760</v>
      </c>
      <c r="R4031" t="s">
        <v>98</v>
      </c>
      <c r="S4031" t="s">
        <v>103</v>
      </c>
      <c r="T4031">
        <v>0</v>
      </c>
    </row>
    <row r="4032" spans="1:20" x14ac:dyDescent="0.3">
      <c r="A4032" t="s">
        <v>90</v>
      </c>
      <c r="B4032">
        <v>642933</v>
      </c>
      <c r="C4032">
        <v>822857</v>
      </c>
      <c r="D4032">
        <v>19000</v>
      </c>
      <c r="E4032" t="s">
        <v>43</v>
      </c>
      <c r="F4032">
        <v>17.059999999999999</v>
      </c>
      <c r="G4032">
        <v>472.82</v>
      </c>
      <c r="H4032" t="s">
        <v>44</v>
      </c>
      <c r="I4032" s="1">
        <v>40544</v>
      </c>
      <c r="J4032" t="s">
        <v>20</v>
      </c>
      <c r="K4032" t="s">
        <v>27</v>
      </c>
      <c r="L4032" t="s">
        <v>28</v>
      </c>
      <c r="M4032">
        <v>0</v>
      </c>
      <c r="N4032">
        <v>28368.47003</v>
      </c>
      <c r="O4032">
        <v>19000</v>
      </c>
      <c r="P4032">
        <v>9368.4699999999993</v>
      </c>
      <c r="Q4032" s="1">
        <v>42370</v>
      </c>
      <c r="R4032" t="s">
        <v>98</v>
      </c>
      <c r="S4032" t="s">
        <v>103</v>
      </c>
      <c r="T4032">
        <v>0</v>
      </c>
    </row>
    <row r="4033" spans="1:20" x14ac:dyDescent="0.3">
      <c r="A4033" t="s">
        <v>90</v>
      </c>
      <c r="B4033">
        <v>638181</v>
      </c>
      <c r="C4033">
        <v>817500</v>
      </c>
      <c r="D4033">
        <v>3500</v>
      </c>
      <c r="E4033" t="s">
        <v>43</v>
      </c>
      <c r="F4033">
        <v>13.35</v>
      </c>
      <c r="G4033">
        <v>80.27</v>
      </c>
      <c r="H4033" t="s">
        <v>19</v>
      </c>
      <c r="I4033" s="1">
        <v>40544</v>
      </c>
      <c r="J4033" t="s">
        <v>46</v>
      </c>
      <c r="K4033" t="s">
        <v>21</v>
      </c>
      <c r="L4033" t="s">
        <v>50</v>
      </c>
      <c r="M4033">
        <v>85.9</v>
      </c>
      <c r="N4033">
        <v>4758.3</v>
      </c>
      <c r="O4033">
        <v>3414.1</v>
      </c>
      <c r="P4033">
        <v>1314.24</v>
      </c>
      <c r="Q4033" s="1">
        <v>42370</v>
      </c>
      <c r="R4033" t="s">
        <v>98</v>
      </c>
      <c r="S4033" t="s">
        <v>103</v>
      </c>
      <c r="T4033">
        <v>0</v>
      </c>
    </row>
    <row r="4034" spans="1:20" x14ac:dyDescent="0.3">
      <c r="A4034" t="s">
        <v>90</v>
      </c>
      <c r="B4034">
        <v>642751</v>
      </c>
      <c r="C4034">
        <v>822820</v>
      </c>
      <c r="D4034">
        <v>2500</v>
      </c>
      <c r="E4034" t="s">
        <v>18</v>
      </c>
      <c r="F4034">
        <v>9.6199999999999992</v>
      </c>
      <c r="G4034">
        <v>80.23</v>
      </c>
      <c r="H4034" t="s">
        <v>29</v>
      </c>
      <c r="I4034" s="1">
        <v>40544</v>
      </c>
      <c r="J4034" t="s">
        <v>20</v>
      </c>
      <c r="K4034" t="s">
        <v>49</v>
      </c>
      <c r="L4034" t="s">
        <v>37</v>
      </c>
      <c r="M4034">
        <v>0</v>
      </c>
      <c r="N4034">
        <v>2933.99</v>
      </c>
      <c r="O4034">
        <v>2500</v>
      </c>
      <c r="P4034">
        <v>389.07</v>
      </c>
      <c r="Q4034" s="1">
        <v>41671</v>
      </c>
      <c r="R4034" t="s">
        <v>98</v>
      </c>
      <c r="S4034" t="s">
        <v>103</v>
      </c>
      <c r="T4034">
        <v>0</v>
      </c>
    </row>
    <row r="4035" spans="1:20" x14ac:dyDescent="0.3">
      <c r="A4035" t="s">
        <v>90</v>
      </c>
      <c r="B4035">
        <v>640684</v>
      </c>
      <c r="C4035">
        <v>820147</v>
      </c>
      <c r="D4035">
        <v>8000</v>
      </c>
      <c r="E4035" t="s">
        <v>43</v>
      </c>
      <c r="F4035">
        <v>13.35</v>
      </c>
      <c r="G4035">
        <v>183.47</v>
      </c>
      <c r="H4035" t="s">
        <v>19</v>
      </c>
      <c r="I4035" s="1">
        <v>40544</v>
      </c>
      <c r="J4035" t="s">
        <v>26</v>
      </c>
      <c r="K4035" t="s">
        <v>27</v>
      </c>
      <c r="L4035" t="s">
        <v>31</v>
      </c>
      <c r="M4035">
        <v>0</v>
      </c>
      <c r="N4035">
        <v>7522.27</v>
      </c>
      <c r="O4035">
        <v>4859.29</v>
      </c>
      <c r="P4035">
        <v>2639.67</v>
      </c>
      <c r="Q4035" s="1">
        <v>41791</v>
      </c>
      <c r="R4035" t="s">
        <v>98</v>
      </c>
      <c r="S4035" t="s">
        <v>104</v>
      </c>
      <c r="T4035">
        <v>1</v>
      </c>
    </row>
    <row r="4036" spans="1:20" x14ac:dyDescent="0.3">
      <c r="A4036" t="s">
        <v>90</v>
      </c>
      <c r="B4036">
        <v>636283</v>
      </c>
      <c r="C4036">
        <v>815118</v>
      </c>
      <c r="D4036">
        <v>10000</v>
      </c>
      <c r="E4036" t="s">
        <v>43</v>
      </c>
      <c r="F4036">
        <v>18.170000000000002</v>
      </c>
      <c r="G4036">
        <v>254.86</v>
      </c>
      <c r="H4036" t="s">
        <v>60</v>
      </c>
      <c r="I4036" s="1">
        <v>40544</v>
      </c>
      <c r="J4036" t="s">
        <v>20</v>
      </c>
      <c r="K4036" t="s">
        <v>27</v>
      </c>
      <c r="L4036" t="s">
        <v>38</v>
      </c>
      <c r="M4036">
        <v>0</v>
      </c>
      <c r="N4036">
        <v>15215.220219999999</v>
      </c>
      <c r="O4036">
        <v>10000</v>
      </c>
      <c r="P4036">
        <v>5215.22</v>
      </c>
      <c r="Q4036" s="1">
        <v>42217</v>
      </c>
      <c r="R4036" t="s">
        <v>98</v>
      </c>
      <c r="S4036" t="s">
        <v>103</v>
      </c>
      <c r="T4036">
        <v>0</v>
      </c>
    </row>
    <row r="4037" spans="1:20" x14ac:dyDescent="0.3">
      <c r="A4037" t="s">
        <v>90</v>
      </c>
      <c r="B4037">
        <v>642873</v>
      </c>
      <c r="C4037">
        <v>822774</v>
      </c>
      <c r="D4037">
        <v>6875</v>
      </c>
      <c r="E4037" t="s">
        <v>18</v>
      </c>
      <c r="F4037">
        <v>6.54</v>
      </c>
      <c r="G4037">
        <v>210.84</v>
      </c>
      <c r="H4037" t="s">
        <v>32</v>
      </c>
      <c r="I4037" s="1">
        <v>40544</v>
      </c>
      <c r="J4037" t="s">
        <v>20</v>
      </c>
      <c r="K4037" t="s">
        <v>40</v>
      </c>
      <c r="L4037" t="s">
        <v>51</v>
      </c>
      <c r="M4037">
        <v>0</v>
      </c>
      <c r="N4037">
        <v>7260.78</v>
      </c>
      <c r="O4037">
        <v>6875</v>
      </c>
      <c r="P4037">
        <v>385.78</v>
      </c>
      <c r="Q4037" s="1">
        <v>40909</v>
      </c>
      <c r="R4037" t="s">
        <v>98</v>
      </c>
      <c r="S4037" t="s">
        <v>103</v>
      </c>
      <c r="T4037">
        <v>0</v>
      </c>
    </row>
    <row r="4038" spans="1:20" x14ac:dyDescent="0.3">
      <c r="A4038" t="s">
        <v>90</v>
      </c>
      <c r="B4038">
        <v>642871</v>
      </c>
      <c r="C4038">
        <v>822772</v>
      </c>
      <c r="D4038">
        <v>3250</v>
      </c>
      <c r="E4038" t="s">
        <v>18</v>
      </c>
      <c r="F4038">
        <v>5.79</v>
      </c>
      <c r="G4038">
        <v>98.57</v>
      </c>
      <c r="H4038" t="s">
        <v>32</v>
      </c>
      <c r="I4038" s="1">
        <v>40544</v>
      </c>
      <c r="J4038" t="s">
        <v>20</v>
      </c>
      <c r="K4038" t="s">
        <v>24</v>
      </c>
      <c r="L4038" t="s">
        <v>38</v>
      </c>
      <c r="M4038">
        <v>0</v>
      </c>
      <c r="N4038">
        <v>3547.19</v>
      </c>
      <c r="O4038">
        <v>3250</v>
      </c>
      <c r="P4038">
        <v>297.19</v>
      </c>
      <c r="Q4038" s="1">
        <v>41640</v>
      </c>
      <c r="R4038" t="s">
        <v>98</v>
      </c>
      <c r="S4038" t="s">
        <v>103</v>
      </c>
      <c r="T4038">
        <v>0</v>
      </c>
    </row>
    <row r="4039" spans="1:20" x14ac:dyDescent="0.3">
      <c r="A4039" t="s">
        <v>90</v>
      </c>
      <c r="B4039">
        <v>642870</v>
      </c>
      <c r="C4039">
        <v>822771</v>
      </c>
      <c r="D4039">
        <v>5625</v>
      </c>
      <c r="E4039" t="s">
        <v>18</v>
      </c>
      <c r="F4039">
        <v>6.91</v>
      </c>
      <c r="G4039">
        <v>173.46</v>
      </c>
      <c r="H4039" t="s">
        <v>32</v>
      </c>
      <c r="I4039" s="1">
        <v>40544</v>
      </c>
      <c r="J4039" t="s">
        <v>20</v>
      </c>
      <c r="K4039" t="s">
        <v>27</v>
      </c>
      <c r="L4039" t="s">
        <v>51</v>
      </c>
      <c r="M4039">
        <v>0</v>
      </c>
      <c r="N4039">
        <v>6243.79</v>
      </c>
      <c r="O4039">
        <v>5625</v>
      </c>
      <c r="P4039">
        <v>618.79</v>
      </c>
      <c r="Q4039" s="1">
        <v>41640</v>
      </c>
      <c r="R4039" t="s">
        <v>98</v>
      </c>
      <c r="S4039" t="s">
        <v>103</v>
      </c>
      <c r="T4039">
        <v>0</v>
      </c>
    </row>
    <row r="4040" spans="1:20" x14ac:dyDescent="0.3">
      <c r="A4040" t="s">
        <v>90</v>
      </c>
      <c r="B4040">
        <v>642869</v>
      </c>
      <c r="C4040">
        <v>822770</v>
      </c>
      <c r="D4040">
        <v>9100</v>
      </c>
      <c r="E4040" t="s">
        <v>43</v>
      </c>
      <c r="F4040">
        <v>17.43</v>
      </c>
      <c r="G4040">
        <v>228.27</v>
      </c>
      <c r="H4040" t="s">
        <v>44</v>
      </c>
      <c r="I4040" s="1">
        <v>40544</v>
      </c>
      <c r="J4040" t="s">
        <v>20</v>
      </c>
      <c r="K4040" t="s">
        <v>59</v>
      </c>
      <c r="L4040" t="s">
        <v>28</v>
      </c>
      <c r="M4040">
        <v>0</v>
      </c>
      <c r="N4040">
        <v>9745.5300000000007</v>
      </c>
      <c r="O4040">
        <v>9100</v>
      </c>
      <c r="P4040">
        <v>645.53</v>
      </c>
      <c r="Q4040" s="1">
        <v>40695</v>
      </c>
      <c r="R4040" t="s">
        <v>98</v>
      </c>
      <c r="S4040" t="s">
        <v>103</v>
      </c>
      <c r="T4040">
        <v>0</v>
      </c>
    </row>
    <row r="4041" spans="1:20" x14ac:dyDescent="0.3">
      <c r="A4041" t="s">
        <v>90</v>
      </c>
      <c r="B4041">
        <v>642868</v>
      </c>
      <c r="C4041">
        <v>822769</v>
      </c>
      <c r="D4041">
        <v>6025</v>
      </c>
      <c r="E4041" t="s">
        <v>18</v>
      </c>
      <c r="F4041">
        <v>6.54</v>
      </c>
      <c r="G4041">
        <v>184.77</v>
      </c>
      <c r="H4041" t="s">
        <v>32</v>
      </c>
      <c r="I4041" s="1">
        <v>40544</v>
      </c>
      <c r="J4041" t="s">
        <v>20</v>
      </c>
      <c r="K4041" t="s">
        <v>27</v>
      </c>
      <c r="L4041" t="s">
        <v>25</v>
      </c>
      <c r="M4041">
        <v>0</v>
      </c>
      <c r="N4041">
        <v>6419.38</v>
      </c>
      <c r="O4041">
        <v>6025</v>
      </c>
      <c r="P4041">
        <v>394.38</v>
      </c>
      <c r="Q4041" s="1">
        <v>41030</v>
      </c>
      <c r="R4041" t="s">
        <v>98</v>
      </c>
      <c r="S4041" t="s">
        <v>103</v>
      </c>
      <c r="T4041">
        <v>0</v>
      </c>
    </row>
    <row r="4042" spans="1:20" x14ac:dyDescent="0.3">
      <c r="A4042" t="s">
        <v>90</v>
      </c>
      <c r="B4042">
        <v>642867</v>
      </c>
      <c r="C4042">
        <v>822768</v>
      </c>
      <c r="D4042">
        <v>8475</v>
      </c>
      <c r="E4042" t="s">
        <v>18</v>
      </c>
      <c r="F4042">
        <v>6.91</v>
      </c>
      <c r="G4042">
        <v>261.33999999999997</v>
      </c>
      <c r="H4042" t="s">
        <v>32</v>
      </c>
      <c r="I4042" s="1">
        <v>40544</v>
      </c>
      <c r="J4042" t="s">
        <v>20</v>
      </c>
      <c r="K4042" t="s">
        <v>21</v>
      </c>
      <c r="L4042" t="s">
        <v>56</v>
      </c>
      <c r="M4042">
        <v>0</v>
      </c>
      <c r="N4042">
        <v>9210.17</v>
      </c>
      <c r="O4042">
        <v>8475</v>
      </c>
      <c r="P4042">
        <v>735.17</v>
      </c>
      <c r="Q4042" s="1">
        <v>41153</v>
      </c>
      <c r="R4042" t="s">
        <v>98</v>
      </c>
      <c r="S4042" t="s">
        <v>103</v>
      </c>
      <c r="T4042">
        <v>0</v>
      </c>
    </row>
    <row r="4043" spans="1:20" x14ac:dyDescent="0.3">
      <c r="A4043" t="s">
        <v>90</v>
      </c>
      <c r="B4043">
        <v>642866</v>
      </c>
      <c r="C4043">
        <v>822767</v>
      </c>
      <c r="D4043">
        <v>3525</v>
      </c>
      <c r="E4043" t="s">
        <v>18</v>
      </c>
      <c r="F4043">
        <v>6.91</v>
      </c>
      <c r="G4043">
        <v>108.7</v>
      </c>
      <c r="H4043" t="s">
        <v>32</v>
      </c>
      <c r="I4043" s="1">
        <v>40544</v>
      </c>
      <c r="J4043" t="s">
        <v>20</v>
      </c>
      <c r="K4043" t="s">
        <v>27</v>
      </c>
      <c r="L4043" t="s">
        <v>22</v>
      </c>
      <c r="M4043">
        <v>0</v>
      </c>
      <c r="N4043">
        <v>3840.43</v>
      </c>
      <c r="O4043">
        <v>3525</v>
      </c>
      <c r="P4043">
        <v>315.43</v>
      </c>
      <c r="Q4043" s="1">
        <v>41183</v>
      </c>
      <c r="R4043" t="s">
        <v>98</v>
      </c>
      <c r="S4043" t="s">
        <v>103</v>
      </c>
      <c r="T4043">
        <v>0</v>
      </c>
    </row>
    <row r="4044" spans="1:20" x14ac:dyDescent="0.3">
      <c r="A4044" t="s">
        <v>90</v>
      </c>
      <c r="B4044">
        <v>642865</v>
      </c>
      <c r="C4044">
        <v>822766</v>
      </c>
      <c r="D4044">
        <v>3800</v>
      </c>
      <c r="E4044" t="s">
        <v>18</v>
      </c>
      <c r="F4044">
        <v>6.54</v>
      </c>
      <c r="G4044">
        <v>116.54</v>
      </c>
      <c r="H4044" t="s">
        <v>32</v>
      </c>
      <c r="I4044" s="1">
        <v>40544</v>
      </c>
      <c r="J4044" t="s">
        <v>20</v>
      </c>
      <c r="K4044" t="s">
        <v>27</v>
      </c>
      <c r="L4044" t="s">
        <v>58</v>
      </c>
      <c r="M4044">
        <v>0</v>
      </c>
      <c r="N4044">
        <v>4197.1621349999996</v>
      </c>
      <c r="O4044">
        <v>3800</v>
      </c>
      <c r="P4044">
        <v>397.16</v>
      </c>
      <c r="Q4044" s="1">
        <v>41730</v>
      </c>
      <c r="R4044" t="s">
        <v>98</v>
      </c>
      <c r="S4044" t="s">
        <v>103</v>
      </c>
      <c r="T4044">
        <v>0</v>
      </c>
    </row>
    <row r="4045" spans="1:20" x14ac:dyDescent="0.3">
      <c r="A4045" t="s">
        <v>90</v>
      </c>
      <c r="B4045">
        <v>642864</v>
      </c>
      <c r="C4045">
        <v>822765</v>
      </c>
      <c r="D4045">
        <v>8400</v>
      </c>
      <c r="E4045" t="s">
        <v>43</v>
      </c>
      <c r="F4045">
        <v>9.99</v>
      </c>
      <c r="G4045">
        <v>178.44</v>
      </c>
      <c r="H4045" t="s">
        <v>29</v>
      </c>
      <c r="I4045" s="1">
        <v>40544</v>
      </c>
      <c r="J4045" t="s">
        <v>20</v>
      </c>
      <c r="K4045" t="s">
        <v>27</v>
      </c>
      <c r="L4045" t="s">
        <v>81</v>
      </c>
      <c r="M4045">
        <v>0</v>
      </c>
      <c r="N4045">
        <v>10705.92366</v>
      </c>
      <c r="O4045">
        <v>8400</v>
      </c>
      <c r="P4045">
        <v>2305.92</v>
      </c>
      <c r="Q4045" s="1">
        <v>42370</v>
      </c>
      <c r="R4045" t="s">
        <v>98</v>
      </c>
      <c r="S4045" t="s">
        <v>103</v>
      </c>
      <c r="T4045">
        <v>0</v>
      </c>
    </row>
    <row r="4046" spans="1:20" x14ac:dyDescent="0.3">
      <c r="A4046" t="s">
        <v>90</v>
      </c>
      <c r="B4046">
        <v>642863</v>
      </c>
      <c r="C4046">
        <v>822764</v>
      </c>
      <c r="D4046">
        <v>2850</v>
      </c>
      <c r="E4046" t="s">
        <v>18</v>
      </c>
      <c r="F4046">
        <v>6.54</v>
      </c>
      <c r="G4046">
        <v>87.41</v>
      </c>
      <c r="H4046" t="s">
        <v>32</v>
      </c>
      <c r="I4046" s="1">
        <v>40544</v>
      </c>
      <c r="J4046" t="s">
        <v>20</v>
      </c>
      <c r="K4046" t="s">
        <v>27</v>
      </c>
      <c r="L4046" t="s">
        <v>41</v>
      </c>
      <c r="M4046">
        <v>0</v>
      </c>
      <c r="N4046">
        <v>3020.41</v>
      </c>
      <c r="O4046">
        <v>2850</v>
      </c>
      <c r="P4046">
        <v>170.41</v>
      </c>
      <c r="Q4046" s="1">
        <v>40940</v>
      </c>
      <c r="R4046" t="s">
        <v>98</v>
      </c>
      <c r="S4046" t="s">
        <v>103</v>
      </c>
      <c r="T4046">
        <v>0</v>
      </c>
    </row>
    <row r="4047" spans="1:20" x14ac:dyDescent="0.3">
      <c r="A4047" t="s">
        <v>90</v>
      </c>
      <c r="B4047">
        <v>642862</v>
      </c>
      <c r="C4047">
        <v>822763</v>
      </c>
      <c r="D4047">
        <v>7500</v>
      </c>
      <c r="E4047" t="s">
        <v>18</v>
      </c>
      <c r="F4047">
        <v>6.54</v>
      </c>
      <c r="G4047">
        <v>230.01</v>
      </c>
      <c r="H4047" t="s">
        <v>32</v>
      </c>
      <c r="I4047" s="1">
        <v>40544</v>
      </c>
      <c r="J4047" t="s">
        <v>20</v>
      </c>
      <c r="K4047" t="s">
        <v>40</v>
      </c>
      <c r="L4047" t="s">
        <v>41</v>
      </c>
      <c r="M4047">
        <v>0</v>
      </c>
      <c r="N4047">
        <v>8049.57</v>
      </c>
      <c r="O4047">
        <v>7500</v>
      </c>
      <c r="P4047">
        <v>549.57000000000005</v>
      </c>
      <c r="Q4047" s="1">
        <v>41061</v>
      </c>
      <c r="R4047" t="s">
        <v>98</v>
      </c>
      <c r="S4047" t="s">
        <v>103</v>
      </c>
      <c r="T4047">
        <v>0</v>
      </c>
    </row>
    <row r="4048" spans="1:20" x14ac:dyDescent="0.3">
      <c r="A4048" t="s">
        <v>90</v>
      </c>
      <c r="B4048">
        <v>642860</v>
      </c>
      <c r="C4048">
        <v>822761</v>
      </c>
      <c r="D4048">
        <v>3450</v>
      </c>
      <c r="E4048" t="s">
        <v>43</v>
      </c>
      <c r="F4048">
        <v>9.99</v>
      </c>
      <c r="G4048">
        <v>73.290000000000006</v>
      </c>
      <c r="H4048" t="s">
        <v>29</v>
      </c>
      <c r="I4048" s="1">
        <v>40544</v>
      </c>
      <c r="J4048" t="s">
        <v>26</v>
      </c>
      <c r="K4048" t="s">
        <v>36</v>
      </c>
      <c r="L4048" t="s">
        <v>41</v>
      </c>
      <c r="M4048">
        <v>0</v>
      </c>
      <c r="N4048">
        <v>1676.07</v>
      </c>
      <c r="O4048">
        <v>1015.09</v>
      </c>
      <c r="P4048">
        <v>521.36</v>
      </c>
      <c r="Q4048" s="1">
        <v>41183</v>
      </c>
      <c r="R4048" t="s">
        <v>98</v>
      </c>
      <c r="S4048" t="s">
        <v>104</v>
      </c>
      <c r="T4048">
        <v>1</v>
      </c>
    </row>
    <row r="4049" spans="1:20" x14ac:dyDescent="0.3">
      <c r="A4049" t="s">
        <v>90</v>
      </c>
      <c r="B4049">
        <v>642858</v>
      </c>
      <c r="C4049">
        <v>822759</v>
      </c>
      <c r="D4049">
        <v>6275</v>
      </c>
      <c r="E4049" t="s">
        <v>18</v>
      </c>
      <c r="F4049">
        <v>6.91</v>
      </c>
      <c r="G4049">
        <v>193.5</v>
      </c>
      <c r="H4049" t="s">
        <v>32</v>
      </c>
      <c r="I4049" s="1">
        <v>40544</v>
      </c>
      <c r="J4049" t="s">
        <v>20</v>
      </c>
      <c r="K4049" t="s">
        <v>27</v>
      </c>
      <c r="L4049" t="s">
        <v>58</v>
      </c>
      <c r="M4049">
        <v>0</v>
      </c>
      <c r="N4049">
        <v>6966.257149</v>
      </c>
      <c r="O4049">
        <v>6275</v>
      </c>
      <c r="P4049">
        <v>691.26</v>
      </c>
      <c r="Q4049" s="1">
        <v>41699</v>
      </c>
      <c r="R4049" t="s">
        <v>98</v>
      </c>
      <c r="S4049" t="s">
        <v>103</v>
      </c>
      <c r="T4049">
        <v>0</v>
      </c>
    </row>
    <row r="4050" spans="1:20" x14ac:dyDescent="0.3">
      <c r="A4050" t="s">
        <v>90</v>
      </c>
      <c r="B4050">
        <v>642856</v>
      </c>
      <c r="C4050">
        <v>822757</v>
      </c>
      <c r="D4050">
        <v>3900</v>
      </c>
      <c r="E4050" t="s">
        <v>18</v>
      </c>
      <c r="F4050">
        <v>5.79</v>
      </c>
      <c r="G4050">
        <v>118.28</v>
      </c>
      <c r="H4050" t="s">
        <v>32</v>
      </c>
      <c r="I4050" s="1">
        <v>40544</v>
      </c>
      <c r="J4050" t="s">
        <v>20</v>
      </c>
      <c r="K4050" t="s">
        <v>27</v>
      </c>
      <c r="L4050" t="s">
        <v>56</v>
      </c>
      <c r="M4050">
        <v>0</v>
      </c>
      <c r="N4050">
        <v>4256.13</v>
      </c>
      <c r="O4050">
        <v>3900</v>
      </c>
      <c r="P4050">
        <v>356.13</v>
      </c>
      <c r="Q4050" s="1">
        <v>41640</v>
      </c>
      <c r="R4050" t="s">
        <v>98</v>
      </c>
      <c r="S4050" t="s">
        <v>103</v>
      </c>
      <c r="T4050">
        <v>0</v>
      </c>
    </row>
    <row r="4051" spans="1:20" x14ac:dyDescent="0.3">
      <c r="A4051" t="s">
        <v>90</v>
      </c>
      <c r="B4051">
        <v>642854</v>
      </c>
      <c r="C4051">
        <v>822755</v>
      </c>
      <c r="D4051">
        <v>5675</v>
      </c>
      <c r="E4051" t="s">
        <v>18</v>
      </c>
      <c r="F4051">
        <v>6.54</v>
      </c>
      <c r="G4051">
        <v>174.04</v>
      </c>
      <c r="H4051" t="s">
        <v>32</v>
      </c>
      <c r="I4051" s="1">
        <v>40544</v>
      </c>
      <c r="J4051" t="s">
        <v>20</v>
      </c>
      <c r="K4051" t="s">
        <v>47</v>
      </c>
      <c r="L4051" t="s">
        <v>51</v>
      </c>
      <c r="M4051">
        <v>0</v>
      </c>
      <c r="N4051">
        <v>6262.95</v>
      </c>
      <c r="O4051">
        <v>5675</v>
      </c>
      <c r="P4051">
        <v>587.95000000000005</v>
      </c>
      <c r="Q4051" s="1">
        <v>41640</v>
      </c>
      <c r="R4051" t="s">
        <v>98</v>
      </c>
      <c r="S4051" t="s">
        <v>103</v>
      </c>
      <c r="T4051">
        <v>0</v>
      </c>
    </row>
    <row r="4052" spans="1:20" x14ac:dyDescent="0.3">
      <c r="A4052" t="s">
        <v>90</v>
      </c>
      <c r="B4052">
        <v>642853</v>
      </c>
      <c r="C4052">
        <v>822754</v>
      </c>
      <c r="D4052">
        <v>7900</v>
      </c>
      <c r="E4052" t="s">
        <v>43</v>
      </c>
      <c r="F4052">
        <v>14.83</v>
      </c>
      <c r="G4052">
        <v>187.24</v>
      </c>
      <c r="H4052" t="s">
        <v>23</v>
      </c>
      <c r="I4052" s="1">
        <v>40544</v>
      </c>
      <c r="J4052" t="s">
        <v>20</v>
      </c>
      <c r="K4052" t="s">
        <v>40</v>
      </c>
      <c r="L4052" t="s">
        <v>50</v>
      </c>
      <c r="M4052">
        <v>0</v>
      </c>
      <c r="N4052">
        <v>10648.376689999999</v>
      </c>
      <c r="O4052">
        <v>7900.01</v>
      </c>
      <c r="P4052">
        <v>2748.37</v>
      </c>
      <c r="Q4052" s="1">
        <v>41671</v>
      </c>
      <c r="R4052" t="s">
        <v>98</v>
      </c>
      <c r="S4052" t="s">
        <v>103</v>
      </c>
      <c r="T4052">
        <v>0</v>
      </c>
    </row>
    <row r="4053" spans="1:20" x14ac:dyDescent="0.3">
      <c r="A4053" t="s">
        <v>90</v>
      </c>
      <c r="B4053">
        <v>642852</v>
      </c>
      <c r="C4053">
        <v>822753</v>
      </c>
      <c r="D4053">
        <v>7600</v>
      </c>
      <c r="E4053" t="s">
        <v>43</v>
      </c>
      <c r="F4053">
        <v>9.99</v>
      </c>
      <c r="G4053">
        <v>161.44999999999999</v>
      </c>
      <c r="H4053" t="s">
        <v>29</v>
      </c>
      <c r="I4053" s="1">
        <v>40544</v>
      </c>
      <c r="J4053" t="s">
        <v>20</v>
      </c>
      <c r="K4053" t="s">
        <v>36</v>
      </c>
      <c r="L4053" t="s">
        <v>81</v>
      </c>
      <c r="M4053">
        <v>0</v>
      </c>
      <c r="N4053">
        <v>8128.6</v>
      </c>
      <c r="O4053">
        <v>7600</v>
      </c>
      <c r="P4053">
        <v>528.6</v>
      </c>
      <c r="Q4053" s="1">
        <v>40817</v>
      </c>
      <c r="R4053" t="s">
        <v>98</v>
      </c>
      <c r="S4053" t="s">
        <v>103</v>
      </c>
      <c r="T4053">
        <v>0</v>
      </c>
    </row>
    <row r="4054" spans="1:20" x14ac:dyDescent="0.3">
      <c r="A4054" t="s">
        <v>90</v>
      </c>
      <c r="B4054">
        <v>642851</v>
      </c>
      <c r="C4054">
        <v>822752</v>
      </c>
      <c r="D4054">
        <v>5900</v>
      </c>
      <c r="E4054" t="s">
        <v>18</v>
      </c>
      <c r="F4054">
        <v>6.17</v>
      </c>
      <c r="G4054">
        <v>179.95</v>
      </c>
      <c r="H4054" t="s">
        <v>32</v>
      </c>
      <c r="I4054" s="1">
        <v>40544</v>
      </c>
      <c r="J4054" t="s">
        <v>20</v>
      </c>
      <c r="K4054" t="s">
        <v>27</v>
      </c>
      <c r="L4054" t="s">
        <v>41</v>
      </c>
      <c r="M4054">
        <v>0</v>
      </c>
      <c r="N4054">
        <v>6308.22</v>
      </c>
      <c r="O4054">
        <v>5900</v>
      </c>
      <c r="P4054">
        <v>408.22</v>
      </c>
      <c r="Q4054" s="1">
        <v>41061</v>
      </c>
      <c r="R4054" t="s">
        <v>98</v>
      </c>
      <c r="S4054" t="s">
        <v>103</v>
      </c>
      <c r="T4054">
        <v>0</v>
      </c>
    </row>
    <row r="4055" spans="1:20" x14ac:dyDescent="0.3">
      <c r="A4055" t="s">
        <v>90</v>
      </c>
      <c r="B4055">
        <v>642850</v>
      </c>
      <c r="C4055">
        <v>822751</v>
      </c>
      <c r="D4055">
        <v>6325</v>
      </c>
      <c r="E4055" t="s">
        <v>18</v>
      </c>
      <c r="F4055">
        <v>6.54</v>
      </c>
      <c r="G4055">
        <v>193.98</v>
      </c>
      <c r="H4055" t="s">
        <v>32</v>
      </c>
      <c r="I4055" s="1">
        <v>40544</v>
      </c>
      <c r="J4055" t="s">
        <v>20</v>
      </c>
      <c r="K4055" t="s">
        <v>21</v>
      </c>
      <c r="L4055" t="s">
        <v>42</v>
      </c>
      <c r="M4055">
        <v>0</v>
      </c>
      <c r="N4055">
        <v>6980.54</v>
      </c>
      <c r="O4055">
        <v>6325</v>
      </c>
      <c r="P4055">
        <v>655.54</v>
      </c>
      <c r="Q4055" s="1">
        <v>41640</v>
      </c>
      <c r="R4055" t="s">
        <v>98</v>
      </c>
      <c r="S4055" t="s">
        <v>103</v>
      </c>
      <c r="T4055">
        <v>0</v>
      </c>
    </row>
    <row r="4056" spans="1:20" x14ac:dyDescent="0.3">
      <c r="A4056" t="s">
        <v>90</v>
      </c>
      <c r="B4056">
        <v>642849</v>
      </c>
      <c r="C4056">
        <v>822750</v>
      </c>
      <c r="D4056">
        <v>9450</v>
      </c>
      <c r="E4056" t="s">
        <v>18</v>
      </c>
      <c r="F4056">
        <v>6.54</v>
      </c>
      <c r="G4056">
        <v>289.81</v>
      </c>
      <c r="H4056" t="s">
        <v>32</v>
      </c>
      <c r="I4056" s="1">
        <v>40544</v>
      </c>
      <c r="J4056" t="s">
        <v>20</v>
      </c>
      <c r="K4056" t="s">
        <v>27</v>
      </c>
      <c r="L4056" t="s">
        <v>51</v>
      </c>
      <c r="M4056">
        <v>0</v>
      </c>
      <c r="N4056">
        <v>10436.35</v>
      </c>
      <c r="O4056">
        <v>9450</v>
      </c>
      <c r="P4056">
        <v>986.35</v>
      </c>
      <c r="Q4056" s="1">
        <v>41640</v>
      </c>
      <c r="R4056" t="s">
        <v>98</v>
      </c>
      <c r="S4056" t="s">
        <v>103</v>
      </c>
      <c r="T4056">
        <v>0</v>
      </c>
    </row>
    <row r="4057" spans="1:20" x14ac:dyDescent="0.3">
      <c r="A4057" t="s">
        <v>90</v>
      </c>
      <c r="B4057">
        <v>642848</v>
      </c>
      <c r="C4057">
        <v>822749</v>
      </c>
      <c r="D4057">
        <v>2500</v>
      </c>
      <c r="E4057" t="s">
        <v>18</v>
      </c>
      <c r="F4057">
        <v>6.91</v>
      </c>
      <c r="G4057">
        <v>77.09</v>
      </c>
      <c r="H4057" t="s">
        <v>32</v>
      </c>
      <c r="I4057" s="1">
        <v>40544</v>
      </c>
      <c r="J4057" t="s">
        <v>20</v>
      </c>
      <c r="K4057" t="s">
        <v>27</v>
      </c>
      <c r="L4057" t="s">
        <v>78</v>
      </c>
      <c r="M4057">
        <v>0</v>
      </c>
      <c r="N4057">
        <v>2775.02</v>
      </c>
      <c r="O4057">
        <v>2500</v>
      </c>
      <c r="P4057">
        <v>275.02</v>
      </c>
      <c r="Q4057" s="1">
        <v>41640</v>
      </c>
      <c r="R4057" t="s">
        <v>98</v>
      </c>
      <c r="S4057" t="s">
        <v>103</v>
      </c>
      <c r="T4057">
        <v>0</v>
      </c>
    </row>
    <row r="4058" spans="1:20" x14ac:dyDescent="0.3">
      <c r="A4058" t="s">
        <v>90</v>
      </c>
      <c r="B4058">
        <v>642718</v>
      </c>
      <c r="C4058">
        <v>822579</v>
      </c>
      <c r="D4058">
        <v>20000</v>
      </c>
      <c r="E4058" t="s">
        <v>18</v>
      </c>
      <c r="F4058">
        <v>6.17</v>
      </c>
      <c r="G4058">
        <v>609.99</v>
      </c>
      <c r="H4058" t="s">
        <v>32</v>
      </c>
      <c r="I4058" s="1">
        <v>40544</v>
      </c>
      <c r="J4058" t="s">
        <v>20</v>
      </c>
      <c r="K4058" t="s">
        <v>27</v>
      </c>
      <c r="L4058" t="s">
        <v>56</v>
      </c>
      <c r="M4058">
        <v>0</v>
      </c>
      <c r="N4058">
        <v>21939.24</v>
      </c>
      <c r="O4058">
        <v>20000.009999999998</v>
      </c>
      <c r="P4058">
        <v>1939.23</v>
      </c>
      <c r="Q4058" s="1">
        <v>41548</v>
      </c>
      <c r="R4058" t="s">
        <v>98</v>
      </c>
      <c r="S4058" t="s">
        <v>103</v>
      </c>
      <c r="T4058">
        <v>0</v>
      </c>
    </row>
    <row r="4059" spans="1:20" x14ac:dyDescent="0.3">
      <c r="A4059" t="s">
        <v>90</v>
      </c>
      <c r="B4059">
        <v>642847</v>
      </c>
      <c r="C4059">
        <v>822748</v>
      </c>
      <c r="D4059">
        <v>3025</v>
      </c>
      <c r="E4059" t="s">
        <v>18</v>
      </c>
      <c r="F4059">
        <v>6.17</v>
      </c>
      <c r="G4059">
        <v>92.26</v>
      </c>
      <c r="H4059" t="s">
        <v>32</v>
      </c>
      <c r="I4059" s="1">
        <v>40544</v>
      </c>
      <c r="J4059" t="s">
        <v>20</v>
      </c>
      <c r="K4059" t="s">
        <v>47</v>
      </c>
      <c r="L4059" t="s">
        <v>34</v>
      </c>
      <c r="M4059">
        <v>0</v>
      </c>
      <c r="N4059">
        <v>3304.12</v>
      </c>
      <c r="O4059">
        <v>3025</v>
      </c>
      <c r="P4059">
        <v>279.12</v>
      </c>
      <c r="Q4059" s="1">
        <v>41395</v>
      </c>
      <c r="R4059" t="s">
        <v>98</v>
      </c>
      <c r="S4059" t="s">
        <v>103</v>
      </c>
      <c r="T4059">
        <v>0</v>
      </c>
    </row>
    <row r="4060" spans="1:20" x14ac:dyDescent="0.3">
      <c r="A4060" t="s">
        <v>90</v>
      </c>
      <c r="B4060">
        <v>642846</v>
      </c>
      <c r="C4060">
        <v>822747</v>
      </c>
      <c r="D4060">
        <v>9575</v>
      </c>
      <c r="E4060" t="s">
        <v>43</v>
      </c>
      <c r="F4060">
        <v>13.35</v>
      </c>
      <c r="G4060">
        <v>219.59</v>
      </c>
      <c r="H4060" t="s">
        <v>19</v>
      </c>
      <c r="I4060" s="1">
        <v>40544</v>
      </c>
      <c r="J4060" t="s">
        <v>20</v>
      </c>
      <c r="K4060" t="s">
        <v>27</v>
      </c>
      <c r="L4060" t="s">
        <v>41</v>
      </c>
      <c r="M4060">
        <v>0</v>
      </c>
      <c r="N4060">
        <v>13078.425649999999</v>
      </c>
      <c r="O4060">
        <v>9575</v>
      </c>
      <c r="P4060">
        <v>3503.43</v>
      </c>
      <c r="Q4060" s="1">
        <v>42095</v>
      </c>
      <c r="R4060" t="s">
        <v>98</v>
      </c>
      <c r="S4060" t="s">
        <v>103</v>
      </c>
      <c r="T4060">
        <v>0</v>
      </c>
    </row>
    <row r="4061" spans="1:20" x14ac:dyDescent="0.3">
      <c r="A4061" t="s">
        <v>90</v>
      </c>
      <c r="B4061">
        <v>642845</v>
      </c>
      <c r="C4061">
        <v>822746</v>
      </c>
      <c r="D4061">
        <v>3775</v>
      </c>
      <c r="E4061" t="s">
        <v>18</v>
      </c>
      <c r="F4061">
        <v>6.17</v>
      </c>
      <c r="G4061">
        <v>115.14</v>
      </c>
      <c r="H4061" t="s">
        <v>32</v>
      </c>
      <c r="I4061" s="1">
        <v>40544</v>
      </c>
      <c r="J4061" t="s">
        <v>20</v>
      </c>
      <c r="K4061" t="s">
        <v>27</v>
      </c>
      <c r="L4061" t="s">
        <v>41</v>
      </c>
      <c r="M4061">
        <v>0</v>
      </c>
      <c r="N4061">
        <v>4006.32</v>
      </c>
      <c r="O4061">
        <v>3775</v>
      </c>
      <c r="P4061">
        <v>231.32</v>
      </c>
      <c r="Q4061" s="1">
        <v>41061</v>
      </c>
      <c r="R4061" t="s">
        <v>98</v>
      </c>
      <c r="S4061" t="s">
        <v>103</v>
      </c>
      <c r="T4061">
        <v>0</v>
      </c>
    </row>
    <row r="4062" spans="1:20" x14ac:dyDescent="0.3">
      <c r="A4062" t="s">
        <v>90</v>
      </c>
      <c r="B4062">
        <v>642843</v>
      </c>
      <c r="C4062">
        <v>822744</v>
      </c>
      <c r="D4062">
        <v>6575</v>
      </c>
      <c r="E4062" t="s">
        <v>18</v>
      </c>
      <c r="F4062">
        <v>5.79</v>
      </c>
      <c r="G4062">
        <v>199.4</v>
      </c>
      <c r="H4062" t="s">
        <v>32</v>
      </c>
      <c r="I4062" s="1">
        <v>40544</v>
      </c>
      <c r="J4062" t="s">
        <v>20</v>
      </c>
      <c r="K4062" t="s">
        <v>24</v>
      </c>
      <c r="L4062" t="s">
        <v>81</v>
      </c>
      <c r="M4062">
        <v>0</v>
      </c>
      <c r="N4062">
        <v>7125.13</v>
      </c>
      <c r="O4062">
        <v>6575</v>
      </c>
      <c r="P4062">
        <v>550.13</v>
      </c>
      <c r="Q4062" s="1">
        <v>41334</v>
      </c>
      <c r="R4062" t="s">
        <v>98</v>
      </c>
      <c r="S4062" t="s">
        <v>103</v>
      </c>
      <c r="T4062">
        <v>0</v>
      </c>
    </row>
    <row r="4063" spans="1:20" x14ac:dyDescent="0.3">
      <c r="A4063" t="s">
        <v>90</v>
      </c>
      <c r="B4063">
        <v>642842</v>
      </c>
      <c r="C4063">
        <v>822743</v>
      </c>
      <c r="D4063">
        <v>4275</v>
      </c>
      <c r="E4063" t="s">
        <v>43</v>
      </c>
      <c r="F4063">
        <v>13.35</v>
      </c>
      <c r="G4063">
        <v>98.04</v>
      </c>
      <c r="H4063" t="s">
        <v>19</v>
      </c>
      <c r="I4063" s="1">
        <v>40544</v>
      </c>
      <c r="J4063" t="s">
        <v>20</v>
      </c>
      <c r="K4063" t="s">
        <v>24</v>
      </c>
      <c r="L4063" t="s">
        <v>70</v>
      </c>
      <c r="M4063">
        <v>0</v>
      </c>
      <c r="N4063">
        <v>5398.41</v>
      </c>
      <c r="O4063">
        <v>4275</v>
      </c>
      <c r="P4063">
        <v>1123.4100000000001</v>
      </c>
      <c r="Q4063" s="1">
        <v>41426</v>
      </c>
      <c r="R4063" t="s">
        <v>98</v>
      </c>
      <c r="S4063" t="s">
        <v>103</v>
      </c>
      <c r="T4063">
        <v>0</v>
      </c>
    </row>
    <row r="4064" spans="1:20" x14ac:dyDescent="0.3">
      <c r="A4064" t="s">
        <v>90</v>
      </c>
      <c r="B4064">
        <v>642840</v>
      </c>
      <c r="C4064">
        <v>822741</v>
      </c>
      <c r="D4064">
        <v>6900</v>
      </c>
      <c r="E4064" t="s">
        <v>18</v>
      </c>
      <c r="F4064">
        <v>6.91</v>
      </c>
      <c r="G4064">
        <v>212.77</v>
      </c>
      <c r="H4064" t="s">
        <v>32</v>
      </c>
      <c r="I4064" s="1">
        <v>40544</v>
      </c>
      <c r="J4064" t="s">
        <v>20</v>
      </c>
      <c r="K4064" t="s">
        <v>27</v>
      </c>
      <c r="L4064" t="s">
        <v>51</v>
      </c>
      <c r="M4064">
        <v>0</v>
      </c>
      <c r="N4064">
        <v>7435.62</v>
      </c>
      <c r="O4064">
        <v>6900</v>
      </c>
      <c r="P4064">
        <v>535.62</v>
      </c>
      <c r="Q4064" s="1">
        <v>41061</v>
      </c>
      <c r="R4064" t="s">
        <v>98</v>
      </c>
      <c r="S4064" t="s">
        <v>103</v>
      </c>
      <c r="T4064">
        <v>0</v>
      </c>
    </row>
    <row r="4065" spans="1:20" x14ac:dyDescent="0.3">
      <c r="A4065" t="s">
        <v>90</v>
      </c>
      <c r="B4065">
        <v>642839</v>
      </c>
      <c r="C4065">
        <v>822740</v>
      </c>
      <c r="D4065">
        <v>5400</v>
      </c>
      <c r="E4065" t="s">
        <v>43</v>
      </c>
      <c r="F4065">
        <v>12.23</v>
      </c>
      <c r="G4065">
        <v>120.75</v>
      </c>
      <c r="H4065" t="s">
        <v>19</v>
      </c>
      <c r="I4065" s="1">
        <v>40544</v>
      </c>
      <c r="J4065" t="s">
        <v>20</v>
      </c>
      <c r="K4065" t="s">
        <v>36</v>
      </c>
      <c r="L4065" t="s">
        <v>38</v>
      </c>
      <c r="M4065">
        <v>0</v>
      </c>
      <c r="N4065">
        <v>7244.8835669999999</v>
      </c>
      <c r="O4065">
        <v>5400</v>
      </c>
      <c r="P4065">
        <v>1844.88</v>
      </c>
      <c r="Q4065" s="1">
        <v>42370</v>
      </c>
      <c r="R4065" t="s">
        <v>98</v>
      </c>
      <c r="S4065" t="s">
        <v>103</v>
      </c>
      <c r="T4065">
        <v>0</v>
      </c>
    </row>
    <row r="4066" spans="1:20" x14ac:dyDescent="0.3">
      <c r="A4066" t="s">
        <v>90</v>
      </c>
      <c r="B4066">
        <v>642838</v>
      </c>
      <c r="C4066">
        <v>822739</v>
      </c>
      <c r="D4066">
        <v>3250</v>
      </c>
      <c r="E4066" t="s">
        <v>18</v>
      </c>
      <c r="F4066">
        <v>6.54</v>
      </c>
      <c r="G4066">
        <v>99.67</v>
      </c>
      <c r="H4066" t="s">
        <v>32</v>
      </c>
      <c r="I4066" s="1">
        <v>40544</v>
      </c>
      <c r="J4066" t="s">
        <v>20</v>
      </c>
      <c r="K4066" t="s">
        <v>27</v>
      </c>
      <c r="L4066" t="s">
        <v>39</v>
      </c>
      <c r="M4066">
        <v>0</v>
      </c>
      <c r="N4066">
        <v>3615.43</v>
      </c>
      <c r="O4066">
        <v>3250</v>
      </c>
      <c r="P4066">
        <v>335.54</v>
      </c>
      <c r="Q4066" s="1">
        <v>41671</v>
      </c>
      <c r="R4066" t="s">
        <v>98</v>
      </c>
      <c r="S4066" t="s">
        <v>103</v>
      </c>
      <c r="T4066">
        <v>0</v>
      </c>
    </row>
    <row r="4067" spans="1:20" x14ac:dyDescent="0.3">
      <c r="A4067" t="s">
        <v>90</v>
      </c>
      <c r="B4067">
        <v>642837</v>
      </c>
      <c r="C4067">
        <v>822738</v>
      </c>
      <c r="D4067">
        <v>7800</v>
      </c>
      <c r="E4067" t="s">
        <v>18</v>
      </c>
      <c r="F4067">
        <v>6.91</v>
      </c>
      <c r="G4067">
        <v>240.53</v>
      </c>
      <c r="H4067" t="s">
        <v>32</v>
      </c>
      <c r="I4067" s="1">
        <v>40544</v>
      </c>
      <c r="J4067" t="s">
        <v>20</v>
      </c>
      <c r="K4067" t="s">
        <v>27</v>
      </c>
      <c r="L4067" t="s">
        <v>56</v>
      </c>
      <c r="M4067">
        <v>0</v>
      </c>
      <c r="N4067">
        <v>8609.92</v>
      </c>
      <c r="O4067">
        <v>7800</v>
      </c>
      <c r="P4067">
        <v>809.92</v>
      </c>
      <c r="Q4067" s="1">
        <v>41395</v>
      </c>
      <c r="R4067" t="s">
        <v>98</v>
      </c>
      <c r="S4067" t="s">
        <v>103</v>
      </c>
      <c r="T4067">
        <v>0</v>
      </c>
    </row>
    <row r="4068" spans="1:20" x14ac:dyDescent="0.3">
      <c r="A4068" t="s">
        <v>90</v>
      </c>
      <c r="B4068">
        <v>642836</v>
      </c>
      <c r="C4068">
        <v>822737</v>
      </c>
      <c r="D4068">
        <v>4975</v>
      </c>
      <c r="E4068" t="s">
        <v>18</v>
      </c>
      <c r="F4068">
        <v>6.17</v>
      </c>
      <c r="G4068">
        <v>151.74</v>
      </c>
      <c r="H4068" t="s">
        <v>32</v>
      </c>
      <c r="I4068" s="1">
        <v>40544</v>
      </c>
      <c r="J4068" t="s">
        <v>20</v>
      </c>
      <c r="K4068" t="s">
        <v>47</v>
      </c>
      <c r="L4068" t="s">
        <v>38</v>
      </c>
      <c r="M4068">
        <v>0</v>
      </c>
      <c r="N4068">
        <v>5462.22</v>
      </c>
      <c r="O4068">
        <v>4975</v>
      </c>
      <c r="P4068">
        <v>487.22</v>
      </c>
      <c r="Q4068" s="1">
        <v>41640</v>
      </c>
      <c r="R4068" t="s">
        <v>98</v>
      </c>
      <c r="S4068" t="s">
        <v>103</v>
      </c>
      <c r="T4068">
        <v>0</v>
      </c>
    </row>
    <row r="4069" spans="1:20" x14ac:dyDescent="0.3">
      <c r="A4069" t="s">
        <v>90</v>
      </c>
      <c r="B4069">
        <v>642835</v>
      </c>
      <c r="C4069">
        <v>822736</v>
      </c>
      <c r="D4069">
        <v>3850</v>
      </c>
      <c r="E4069" t="s">
        <v>18</v>
      </c>
      <c r="F4069">
        <v>5.79</v>
      </c>
      <c r="G4069">
        <v>116.76</v>
      </c>
      <c r="H4069" t="s">
        <v>32</v>
      </c>
      <c r="I4069" s="1">
        <v>40544</v>
      </c>
      <c r="J4069" t="s">
        <v>20</v>
      </c>
      <c r="K4069" t="s">
        <v>27</v>
      </c>
      <c r="L4069" t="s">
        <v>39</v>
      </c>
      <c r="M4069">
        <v>0</v>
      </c>
      <c r="N4069">
        <v>4201.71</v>
      </c>
      <c r="O4069">
        <v>3850</v>
      </c>
      <c r="P4069">
        <v>351.71</v>
      </c>
      <c r="Q4069" s="1">
        <v>41640</v>
      </c>
      <c r="R4069" t="s">
        <v>98</v>
      </c>
      <c r="S4069" t="s">
        <v>103</v>
      </c>
      <c r="T4069">
        <v>0</v>
      </c>
    </row>
    <row r="4070" spans="1:20" x14ac:dyDescent="0.3">
      <c r="A4070" t="s">
        <v>90</v>
      </c>
      <c r="B4070">
        <v>642834</v>
      </c>
      <c r="C4070">
        <v>822735</v>
      </c>
      <c r="D4070">
        <v>7700</v>
      </c>
      <c r="E4070" t="s">
        <v>18</v>
      </c>
      <c r="F4070">
        <v>6.91</v>
      </c>
      <c r="G4070">
        <v>237.44</v>
      </c>
      <c r="H4070" t="s">
        <v>32</v>
      </c>
      <c r="I4070" s="1">
        <v>40544</v>
      </c>
      <c r="J4070" t="s">
        <v>20</v>
      </c>
      <c r="K4070" t="s">
        <v>40</v>
      </c>
      <c r="L4070" t="s">
        <v>75</v>
      </c>
      <c r="M4070">
        <v>0</v>
      </c>
      <c r="N4070">
        <v>8245.2000000000007</v>
      </c>
      <c r="O4070">
        <v>7700</v>
      </c>
      <c r="P4070">
        <v>545.20000000000005</v>
      </c>
      <c r="Q4070" s="1">
        <v>41000</v>
      </c>
      <c r="R4070" t="s">
        <v>98</v>
      </c>
      <c r="S4070" t="s">
        <v>103</v>
      </c>
      <c r="T4070">
        <v>0</v>
      </c>
    </row>
    <row r="4071" spans="1:20" x14ac:dyDescent="0.3">
      <c r="A4071" t="s">
        <v>90</v>
      </c>
      <c r="B4071">
        <v>642833</v>
      </c>
      <c r="C4071">
        <v>822734</v>
      </c>
      <c r="D4071">
        <v>6575</v>
      </c>
      <c r="E4071" t="s">
        <v>43</v>
      </c>
      <c r="F4071">
        <v>12.23</v>
      </c>
      <c r="G4071">
        <v>147.03</v>
      </c>
      <c r="H4071" t="s">
        <v>19</v>
      </c>
      <c r="I4071" s="1">
        <v>40544</v>
      </c>
      <c r="J4071" t="s">
        <v>20</v>
      </c>
      <c r="K4071" t="s">
        <v>24</v>
      </c>
      <c r="L4071" t="s">
        <v>28</v>
      </c>
      <c r="M4071">
        <v>0</v>
      </c>
      <c r="N4071">
        <v>8330.4</v>
      </c>
      <c r="O4071">
        <v>6575</v>
      </c>
      <c r="P4071">
        <v>1755.4</v>
      </c>
      <c r="Q4071" s="1">
        <v>41579</v>
      </c>
      <c r="R4071" t="s">
        <v>98</v>
      </c>
      <c r="S4071" t="s">
        <v>103</v>
      </c>
      <c r="T4071">
        <v>0</v>
      </c>
    </row>
    <row r="4072" spans="1:20" x14ac:dyDescent="0.3">
      <c r="A4072" t="s">
        <v>90</v>
      </c>
      <c r="B4072">
        <v>642832</v>
      </c>
      <c r="C4072">
        <v>822733</v>
      </c>
      <c r="D4072">
        <v>3625</v>
      </c>
      <c r="E4072" t="s">
        <v>18</v>
      </c>
      <c r="F4072">
        <v>6.54</v>
      </c>
      <c r="G4072">
        <v>111.17</v>
      </c>
      <c r="H4072" t="s">
        <v>32</v>
      </c>
      <c r="I4072" s="1">
        <v>40544</v>
      </c>
      <c r="J4072" t="s">
        <v>20</v>
      </c>
      <c r="K4072" t="s">
        <v>27</v>
      </c>
      <c r="L4072" t="s">
        <v>33</v>
      </c>
      <c r="M4072">
        <v>0</v>
      </c>
      <c r="N4072">
        <v>3645.11</v>
      </c>
      <c r="O4072">
        <v>3625</v>
      </c>
      <c r="P4072">
        <v>20.11</v>
      </c>
      <c r="Q4072" s="1">
        <v>40575</v>
      </c>
      <c r="R4072" t="s">
        <v>98</v>
      </c>
      <c r="S4072" t="s">
        <v>103</v>
      </c>
      <c r="T4072">
        <v>0</v>
      </c>
    </row>
    <row r="4073" spans="1:20" x14ac:dyDescent="0.3">
      <c r="A4073" t="s">
        <v>90</v>
      </c>
      <c r="B4073">
        <v>642831</v>
      </c>
      <c r="C4073">
        <v>822732</v>
      </c>
      <c r="D4073">
        <v>6300</v>
      </c>
      <c r="E4073" t="s">
        <v>18</v>
      </c>
      <c r="F4073">
        <v>5.79</v>
      </c>
      <c r="G4073">
        <v>191.06</v>
      </c>
      <c r="H4073" t="s">
        <v>32</v>
      </c>
      <c r="I4073" s="1">
        <v>40544</v>
      </c>
      <c r="J4073" t="s">
        <v>20</v>
      </c>
      <c r="K4073" t="s">
        <v>47</v>
      </c>
      <c r="L4073" t="s">
        <v>58</v>
      </c>
      <c r="M4073">
        <v>0</v>
      </c>
      <c r="N4073">
        <v>6726.77</v>
      </c>
      <c r="O4073">
        <v>6300</v>
      </c>
      <c r="P4073">
        <v>426.77</v>
      </c>
      <c r="Q4073" s="1">
        <v>41153</v>
      </c>
      <c r="R4073" t="s">
        <v>98</v>
      </c>
      <c r="S4073" t="s">
        <v>103</v>
      </c>
      <c r="T4073">
        <v>0</v>
      </c>
    </row>
    <row r="4074" spans="1:20" x14ac:dyDescent="0.3">
      <c r="A4074" t="s">
        <v>90</v>
      </c>
      <c r="B4074">
        <v>642830</v>
      </c>
      <c r="C4074">
        <v>822731</v>
      </c>
      <c r="D4074">
        <v>7025</v>
      </c>
      <c r="E4074" t="s">
        <v>18</v>
      </c>
      <c r="F4074">
        <v>6.54</v>
      </c>
      <c r="G4074">
        <v>215.44</v>
      </c>
      <c r="H4074" t="s">
        <v>32</v>
      </c>
      <c r="I4074" s="1">
        <v>40544</v>
      </c>
      <c r="J4074" t="s">
        <v>26</v>
      </c>
      <c r="K4074" t="s">
        <v>27</v>
      </c>
      <c r="L4074" t="s">
        <v>51</v>
      </c>
      <c r="M4074">
        <v>0</v>
      </c>
      <c r="N4074">
        <v>5385.57</v>
      </c>
      <c r="O4074">
        <v>4719.1099999999997</v>
      </c>
      <c r="P4074">
        <v>653.39</v>
      </c>
      <c r="Q4074" s="1">
        <v>41306</v>
      </c>
      <c r="R4074" t="s">
        <v>98</v>
      </c>
      <c r="S4074" t="s">
        <v>104</v>
      </c>
      <c r="T4074">
        <v>1</v>
      </c>
    </row>
    <row r="4075" spans="1:20" x14ac:dyDescent="0.3">
      <c r="A4075" t="s">
        <v>90</v>
      </c>
      <c r="B4075">
        <v>642829</v>
      </c>
      <c r="C4075">
        <v>822730</v>
      </c>
      <c r="D4075">
        <v>7625</v>
      </c>
      <c r="E4075" t="s">
        <v>18</v>
      </c>
      <c r="F4075">
        <v>6.54</v>
      </c>
      <c r="G4075">
        <v>233.84</v>
      </c>
      <c r="H4075" t="s">
        <v>32</v>
      </c>
      <c r="I4075" s="1">
        <v>40544</v>
      </c>
      <c r="J4075" t="s">
        <v>20</v>
      </c>
      <c r="K4075" t="s">
        <v>66</v>
      </c>
      <c r="L4075" t="s">
        <v>51</v>
      </c>
      <c r="M4075">
        <v>0</v>
      </c>
      <c r="N4075">
        <v>8381.92</v>
      </c>
      <c r="O4075">
        <v>7625</v>
      </c>
      <c r="P4075">
        <v>756.92</v>
      </c>
      <c r="Q4075" s="1">
        <v>41426</v>
      </c>
      <c r="R4075" t="s">
        <v>98</v>
      </c>
      <c r="S4075" t="s">
        <v>103</v>
      </c>
      <c r="T4075">
        <v>0</v>
      </c>
    </row>
    <row r="4076" spans="1:20" x14ac:dyDescent="0.3">
      <c r="A4076" t="s">
        <v>90</v>
      </c>
      <c r="B4076">
        <v>642828</v>
      </c>
      <c r="C4076">
        <v>822729</v>
      </c>
      <c r="D4076">
        <v>3425</v>
      </c>
      <c r="E4076" t="s">
        <v>18</v>
      </c>
      <c r="F4076">
        <v>6.17</v>
      </c>
      <c r="G4076">
        <v>104.46</v>
      </c>
      <c r="H4076" t="s">
        <v>32</v>
      </c>
      <c r="I4076" s="1">
        <v>40544</v>
      </c>
      <c r="J4076" t="s">
        <v>20</v>
      </c>
      <c r="K4076" t="s">
        <v>47</v>
      </c>
      <c r="L4076" t="s">
        <v>28</v>
      </c>
      <c r="M4076">
        <v>0</v>
      </c>
      <c r="N4076">
        <v>3553.39</v>
      </c>
      <c r="O4076">
        <v>3425</v>
      </c>
      <c r="P4076">
        <v>128.38999999999999</v>
      </c>
      <c r="Q4076" s="1">
        <v>40787</v>
      </c>
      <c r="R4076" t="s">
        <v>98</v>
      </c>
      <c r="S4076" t="s">
        <v>103</v>
      </c>
      <c r="T4076">
        <v>0</v>
      </c>
    </row>
    <row r="4077" spans="1:20" x14ac:dyDescent="0.3">
      <c r="A4077" t="s">
        <v>90</v>
      </c>
      <c r="B4077">
        <v>642827</v>
      </c>
      <c r="C4077">
        <v>822728</v>
      </c>
      <c r="D4077">
        <v>3625</v>
      </c>
      <c r="E4077" t="s">
        <v>18</v>
      </c>
      <c r="F4077">
        <v>6.17</v>
      </c>
      <c r="G4077">
        <v>110.56</v>
      </c>
      <c r="H4077" t="s">
        <v>32</v>
      </c>
      <c r="I4077" s="1">
        <v>40544</v>
      </c>
      <c r="J4077" t="s">
        <v>20</v>
      </c>
      <c r="K4077" t="s">
        <v>27</v>
      </c>
      <c r="L4077" t="s">
        <v>50</v>
      </c>
      <c r="M4077">
        <v>0</v>
      </c>
      <c r="N4077">
        <v>3679.73</v>
      </c>
      <c r="O4077">
        <v>3625</v>
      </c>
      <c r="P4077">
        <v>54.73</v>
      </c>
      <c r="Q4077" s="1">
        <v>40634</v>
      </c>
      <c r="R4077" t="s">
        <v>98</v>
      </c>
      <c r="S4077" t="s">
        <v>103</v>
      </c>
      <c r="T4077">
        <v>0</v>
      </c>
    </row>
    <row r="4078" spans="1:20" x14ac:dyDescent="0.3">
      <c r="A4078" t="s">
        <v>90</v>
      </c>
      <c r="B4078">
        <v>642826</v>
      </c>
      <c r="C4078">
        <v>822727</v>
      </c>
      <c r="D4078">
        <v>6800</v>
      </c>
      <c r="E4078" t="s">
        <v>18</v>
      </c>
      <c r="F4078">
        <v>6.54</v>
      </c>
      <c r="G4078">
        <v>208.54</v>
      </c>
      <c r="H4078" t="s">
        <v>32</v>
      </c>
      <c r="I4078" s="1">
        <v>40544</v>
      </c>
      <c r="J4078" t="s">
        <v>26</v>
      </c>
      <c r="K4078" t="s">
        <v>24</v>
      </c>
      <c r="L4078" t="s">
        <v>51</v>
      </c>
      <c r="M4078">
        <v>0</v>
      </c>
      <c r="N4078">
        <v>1454.04</v>
      </c>
      <c r="O4078">
        <v>1215.3699999999999</v>
      </c>
      <c r="P4078">
        <v>238.67</v>
      </c>
      <c r="Q4078" s="1">
        <v>40756</v>
      </c>
      <c r="R4078" t="s">
        <v>98</v>
      </c>
      <c r="S4078" t="s">
        <v>104</v>
      </c>
      <c r="T4078">
        <v>1</v>
      </c>
    </row>
    <row r="4079" spans="1:20" x14ac:dyDescent="0.3">
      <c r="A4079" t="s">
        <v>90</v>
      </c>
      <c r="B4079">
        <v>642824</v>
      </c>
      <c r="C4079">
        <v>822725</v>
      </c>
      <c r="D4079">
        <v>5500</v>
      </c>
      <c r="E4079" t="s">
        <v>18</v>
      </c>
      <c r="F4079">
        <v>6.17</v>
      </c>
      <c r="G4079">
        <v>167.75</v>
      </c>
      <c r="H4079" t="s">
        <v>32</v>
      </c>
      <c r="I4079" s="1">
        <v>40544</v>
      </c>
      <c r="J4079" t="s">
        <v>20</v>
      </c>
      <c r="K4079" t="s">
        <v>27</v>
      </c>
      <c r="L4079" t="s">
        <v>22</v>
      </c>
      <c r="M4079">
        <v>0</v>
      </c>
      <c r="N4079">
        <v>6038.68</v>
      </c>
      <c r="O4079">
        <v>5500</v>
      </c>
      <c r="P4079">
        <v>538.67999999999995</v>
      </c>
      <c r="Q4079" s="1">
        <v>41640</v>
      </c>
      <c r="R4079" t="s">
        <v>98</v>
      </c>
      <c r="S4079" t="s">
        <v>103</v>
      </c>
      <c r="T4079">
        <v>0</v>
      </c>
    </row>
    <row r="4080" spans="1:20" x14ac:dyDescent="0.3">
      <c r="A4080" t="s">
        <v>90</v>
      </c>
      <c r="B4080">
        <v>642822</v>
      </c>
      <c r="C4080">
        <v>822723</v>
      </c>
      <c r="D4080">
        <v>3225</v>
      </c>
      <c r="E4080" t="s">
        <v>18</v>
      </c>
      <c r="F4080">
        <v>5.79</v>
      </c>
      <c r="G4080">
        <v>97.81</v>
      </c>
      <c r="H4080" t="s">
        <v>32</v>
      </c>
      <c r="I4080" s="1">
        <v>40544</v>
      </c>
      <c r="J4080" t="s">
        <v>20</v>
      </c>
      <c r="K4080" t="s">
        <v>27</v>
      </c>
      <c r="L4080" t="s">
        <v>56</v>
      </c>
      <c r="M4080">
        <v>0</v>
      </c>
      <c r="N4080">
        <v>3483.97</v>
      </c>
      <c r="O4080">
        <v>3225</v>
      </c>
      <c r="P4080">
        <v>258.97000000000003</v>
      </c>
      <c r="Q4080" s="1">
        <v>41275</v>
      </c>
      <c r="R4080" t="s">
        <v>98</v>
      </c>
      <c r="S4080" t="s">
        <v>103</v>
      </c>
      <c r="T4080">
        <v>0</v>
      </c>
    </row>
    <row r="4081" spans="1:20" x14ac:dyDescent="0.3">
      <c r="A4081" t="s">
        <v>90</v>
      </c>
      <c r="B4081">
        <v>642821</v>
      </c>
      <c r="C4081">
        <v>822722</v>
      </c>
      <c r="D4081">
        <v>4325</v>
      </c>
      <c r="E4081" t="s">
        <v>18</v>
      </c>
      <c r="F4081">
        <v>6.91</v>
      </c>
      <c r="G4081">
        <v>133.37</v>
      </c>
      <c r="H4081" t="s">
        <v>32</v>
      </c>
      <c r="I4081" s="1">
        <v>40544</v>
      </c>
      <c r="J4081" t="s">
        <v>20</v>
      </c>
      <c r="K4081" t="s">
        <v>27</v>
      </c>
      <c r="L4081" t="s">
        <v>61</v>
      </c>
      <c r="M4081">
        <v>0</v>
      </c>
      <c r="N4081">
        <v>4733.16</v>
      </c>
      <c r="O4081">
        <v>4325</v>
      </c>
      <c r="P4081">
        <v>408.16</v>
      </c>
      <c r="Q4081" s="1">
        <v>41244</v>
      </c>
      <c r="R4081" t="s">
        <v>98</v>
      </c>
      <c r="S4081" t="s">
        <v>103</v>
      </c>
      <c r="T4081">
        <v>0</v>
      </c>
    </row>
    <row r="4082" spans="1:20" x14ac:dyDescent="0.3">
      <c r="A4082" t="s">
        <v>90</v>
      </c>
      <c r="B4082">
        <v>642820</v>
      </c>
      <c r="C4082">
        <v>822721</v>
      </c>
      <c r="D4082">
        <v>3725</v>
      </c>
      <c r="E4082" t="s">
        <v>18</v>
      </c>
      <c r="F4082">
        <v>6.54</v>
      </c>
      <c r="G4082">
        <v>114.24</v>
      </c>
      <c r="H4082" t="s">
        <v>32</v>
      </c>
      <c r="I4082" s="1">
        <v>40544</v>
      </c>
      <c r="J4082" t="s">
        <v>20</v>
      </c>
      <c r="K4082" t="s">
        <v>27</v>
      </c>
      <c r="L4082" t="s">
        <v>34</v>
      </c>
      <c r="M4082">
        <v>0</v>
      </c>
      <c r="N4082">
        <v>4009.1</v>
      </c>
      <c r="O4082">
        <v>3725</v>
      </c>
      <c r="P4082">
        <v>284.10000000000002</v>
      </c>
      <c r="Q4082" s="1">
        <v>41091</v>
      </c>
      <c r="R4082" t="s">
        <v>98</v>
      </c>
      <c r="S4082" t="s">
        <v>103</v>
      </c>
      <c r="T4082">
        <v>0</v>
      </c>
    </row>
    <row r="4083" spans="1:20" x14ac:dyDescent="0.3">
      <c r="A4083" t="s">
        <v>90</v>
      </c>
      <c r="B4083">
        <v>642819</v>
      </c>
      <c r="C4083">
        <v>822720</v>
      </c>
      <c r="D4083">
        <v>7050</v>
      </c>
      <c r="E4083" t="s">
        <v>18</v>
      </c>
      <c r="F4083">
        <v>8.8800000000000008</v>
      </c>
      <c r="G4083">
        <v>223.8</v>
      </c>
      <c r="H4083" t="s">
        <v>29</v>
      </c>
      <c r="I4083" s="1">
        <v>40544</v>
      </c>
      <c r="J4083" t="s">
        <v>20</v>
      </c>
      <c r="K4083" t="s">
        <v>27</v>
      </c>
      <c r="L4083" t="s">
        <v>57</v>
      </c>
      <c r="M4083">
        <v>0</v>
      </c>
      <c r="N4083">
        <v>8055.07</v>
      </c>
      <c r="O4083">
        <v>7050</v>
      </c>
      <c r="P4083">
        <v>1005.07</v>
      </c>
      <c r="Q4083" s="1">
        <v>41640</v>
      </c>
      <c r="R4083" t="s">
        <v>98</v>
      </c>
      <c r="S4083" t="s">
        <v>103</v>
      </c>
      <c r="T4083">
        <v>0</v>
      </c>
    </row>
    <row r="4084" spans="1:20" x14ac:dyDescent="0.3">
      <c r="A4084" t="s">
        <v>90</v>
      </c>
      <c r="B4084">
        <v>642817</v>
      </c>
      <c r="C4084">
        <v>822718</v>
      </c>
      <c r="D4084">
        <v>6675</v>
      </c>
      <c r="E4084" t="s">
        <v>18</v>
      </c>
      <c r="F4084">
        <v>6.54</v>
      </c>
      <c r="G4084">
        <v>204.71</v>
      </c>
      <c r="H4084" t="s">
        <v>32</v>
      </c>
      <c r="I4084" s="1">
        <v>40544</v>
      </c>
      <c r="J4084" t="s">
        <v>20</v>
      </c>
      <c r="K4084" t="s">
        <v>27</v>
      </c>
      <c r="L4084" t="s">
        <v>51</v>
      </c>
      <c r="M4084">
        <v>0</v>
      </c>
      <c r="N4084">
        <v>7319.03</v>
      </c>
      <c r="O4084">
        <v>6675</v>
      </c>
      <c r="P4084">
        <v>644.03</v>
      </c>
      <c r="Q4084" s="1">
        <v>41365</v>
      </c>
      <c r="R4084" t="s">
        <v>98</v>
      </c>
      <c r="S4084" t="s">
        <v>103</v>
      </c>
      <c r="T4084">
        <v>0</v>
      </c>
    </row>
    <row r="4085" spans="1:20" x14ac:dyDescent="0.3">
      <c r="A4085" t="s">
        <v>90</v>
      </c>
      <c r="B4085">
        <v>642816</v>
      </c>
      <c r="C4085">
        <v>822717</v>
      </c>
      <c r="D4085">
        <v>4850</v>
      </c>
      <c r="E4085" t="s">
        <v>43</v>
      </c>
      <c r="F4085">
        <v>9.99</v>
      </c>
      <c r="G4085">
        <v>103.03</v>
      </c>
      <c r="H4085" t="s">
        <v>29</v>
      </c>
      <c r="I4085" s="1">
        <v>40544</v>
      </c>
      <c r="J4085" t="s">
        <v>26</v>
      </c>
      <c r="K4085" t="s">
        <v>27</v>
      </c>
      <c r="L4085" t="s">
        <v>42</v>
      </c>
      <c r="M4085">
        <v>0</v>
      </c>
      <c r="N4085">
        <v>1131.3499999999999</v>
      </c>
      <c r="O4085">
        <v>717.35</v>
      </c>
      <c r="P4085">
        <v>414</v>
      </c>
      <c r="Q4085" s="1">
        <v>40878</v>
      </c>
      <c r="R4085" t="s">
        <v>98</v>
      </c>
      <c r="S4085" t="s">
        <v>104</v>
      </c>
      <c r="T4085">
        <v>1</v>
      </c>
    </row>
    <row r="4086" spans="1:20" x14ac:dyDescent="0.3">
      <c r="A4086" t="s">
        <v>90</v>
      </c>
      <c r="B4086">
        <v>642815</v>
      </c>
      <c r="C4086">
        <v>822716</v>
      </c>
      <c r="D4086">
        <v>3850</v>
      </c>
      <c r="E4086" t="s">
        <v>18</v>
      </c>
      <c r="F4086">
        <v>6.17</v>
      </c>
      <c r="G4086">
        <v>117.43</v>
      </c>
      <c r="H4086" t="s">
        <v>32</v>
      </c>
      <c r="I4086" s="1">
        <v>40544</v>
      </c>
      <c r="J4086" t="s">
        <v>20</v>
      </c>
      <c r="K4086" t="s">
        <v>47</v>
      </c>
      <c r="L4086" t="s">
        <v>68</v>
      </c>
      <c r="M4086">
        <v>0</v>
      </c>
      <c r="N4086">
        <v>4200.01</v>
      </c>
      <c r="O4086">
        <v>3850</v>
      </c>
      <c r="P4086">
        <v>350.01</v>
      </c>
      <c r="Q4086" s="1">
        <v>41365</v>
      </c>
      <c r="R4086" t="s">
        <v>98</v>
      </c>
      <c r="S4086" t="s">
        <v>103</v>
      </c>
      <c r="T4086">
        <v>0</v>
      </c>
    </row>
    <row r="4087" spans="1:20" x14ac:dyDescent="0.3">
      <c r="A4087" t="s">
        <v>90</v>
      </c>
      <c r="B4087">
        <v>642814</v>
      </c>
      <c r="C4087">
        <v>822715</v>
      </c>
      <c r="D4087">
        <v>7800</v>
      </c>
      <c r="E4087" t="s">
        <v>18</v>
      </c>
      <c r="F4087">
        <v>6.17</v>
      </c>
      <c r="G4087">
        <v>237.9</v>
      </c>
      <c r="H4087" t="s">
        <v>32</v>
      </c>
      <c r="I4087" s="1">
        <v>40544</v>
      </c>
      <c r="J4087" t="s">
        <v>20</v>
      </c>
      <c r="K4087" t="s">
        <v>27</v>
      </c>
      <c r="L4087" t="s">
        <v>25</v>
      </c>
      <c r="M4087">
        <v>0</v>
      </c>
      <c r="N4087">
        <v>8240.35</v>
      </c>
      <c r="O4087">
        <v>7800</v>
      </c>
      <c r="P4087">
        <v>440.35</v>
      </c>
      <c r="Q4087" s="1">
        <v>40940</v>
      </c>
      <c r="R4087" t="s">
        <v>98</v>
      </c>
      <c r="S4087" t="s">
        <v>103</v>
      </c>
      <c r="T4087">
        <v>0</v>
      </c>
    </row>
    <row r="4088" spans="1:20" x14ac:dyDescent="0.3">
      <c r="A4088" t="s">
        <v>90</v>
      </c>
      <c r="B4088">
        <v>642813</v>
      </c>
      <c r="C4088">
        <v>822714</v>
      </c>
      <c r="D4088">
        <v>4750</v>
      </c>
      <c r="E4088" t="s">
        <v>18</v>
      </c>
      <c r="F4088">
        <v>9.25</v>
      </c>
      <c r="G4088">
        <v>151.61000000000001</v>
      </c>
      <c r="H4088" t="s">
        <v>29</v>
      </c>
      <c r="I4088" s="1">
        <v>40544</v>
      </c>
      <c r="J4088" t="s">
        <v>20</v>
      </c>
      <c r="K4088" t="s">
        <v>27</v>
      </c>
      <c r="L4088" t="s">
        <v>28</v>
      </c>
      <c r="M4088">
        <v>0</v>
      </c>
      <c r="N4088">
        <v>5454.87</v>
      </c>
      <c r="O4088">
        <v>4750</v>
      </c>
      <c r="P4088">
        <v>704.87</v>
      </c>
      <c r="Q4088" s="1">
        <v>41640</v>
      </c>
      <c r="R4088" t="s">
        <v>98</v>
      </c>
      <c r="S4088" t="s">
        <v>103</v>
      </c>
      <c r="T4088">
        <v>0</v>
      </c>
    </row>
    <row r="4089" spans="1:20" x14ac:dyDescent="0.3">
      <c r="A4089" t="s">
        <v>90</v>
      </c>
      <c r="B4089">
        <v>642812</v>
      </c>
      <c r="C4089">
        <v>822713</v>
      </c>
      <c r="D4089">
        <v>8000</v>
      </c>
      <c r="E4089" t="s">
        <v>18</v>
      </c>
      <c r="F4089">
        <v>10.36</v>
      </c>
      <c r="G4089">
        <v>259.5</v>
      </c>
      <c r="H4089" t="s">
        <v>29</v>
      </c>
      <c r="I4089" s="1">
        <v>40544</v>
      </c>
      <c r="J4089" t="s">
        <v>20</v>
      </c>
      <c r="K4089" t="s">
        <v>24</v>
      </c>
      <c r="L4089" t="s">
        <v>58</v>
      </c>
      <c r="M4089">
        <v>0</v>
      </c>
      <c r="N4089">
        <v>9340.9</v>
      </c>
      <c r="O4089">
        <v>8000</v>
      </c>
      <c r="P4089">
        <v>1340.9</v>
      </c>
      <c r="Q4089" s="1">
        <v>41640</v>
      </c>
      <c r="R4089" t="s">
        <v>98</v>
      </c>
      <c r="S4089" t="s">
        <v>103</v>
      </c>
      <c r="T4089">
        <v>0</v>
      </c>
    </row>
    <row r="4090" spans="1:20" x14ac:dyDescent="0.3">
      <c r="A4090" t="s">
        <v>90</v>
      </c>
      <c r="B4090">
        <v>642784</v>
      </c>
      <c r="C4090">
        <v>822685</v>
      </c>
      <c r="D4090">
        <v>3150</v>
      </c>
      <c r="E4090" t="s">
        <v>43</v>
      </c>
      <c r="F4090">
        <v>13.72</v>
      </c>
      <c r="G4090">
        <v>72.84</v>
      </c>
      <c r="H4090" t="s">
        <v>19</v>
      </c>
      <c r="I4090" s="1">
        <v>40544</v>
      </c>
      <c r="J4090" t="s">
        <v>20</v>
      </c>
      <c r="K4090" t="s">
        <v>24</v>
      </c>
      <c r="L4090" t="s">
        <v>63</v>
      </c>
      <c r="M4090">
        <v>0</v>
      </c>
      <c r="N4090">
        <v>3186.27</v>
      </c>
      <c r="O4090">
        <v>3150</v>
      </c>
      <c r="P4090">
        <v>36.270000000000003</v>
      </c>
      <c r="Q4090" s="1">
        <v>40575</v>
      </c>
      <c r="R4090" t="s">
        <v>98</v>
      </c>
      <c r="S4090" t="s">
        <v>103</v>
      </c>
      <c r="T4090">
        <v>0</v>
      </c>
    </row>
    <row r="4091" spans="1:20" x14ac:dyDescent="0.3">
      <c r="A4091" t="s">
        <v>90</v>
      </c>
      <c r="B4091">
        <v>642783</v>
      </c>
      <c r="C4091">
        <v>822684</v>
      </c>
      <c r="D4091">
        <v>2475</v>
      </c>
      <c r="E4091" t="s">
        <v>18</v>
      </c>
      <c r="F4091">
        <v>6.54</v>
      </c>
      <c r="G4091">
        <v>75.91</v>
      </c>
      <c r="H4091" t="s">
        <v>32</v>
      </c>
      <c r="I4091" s="1">
        <v>40544</v>
      </c>
      <c r="J4091" t="s">
        <v>20</v>
      </c>
      <c r="K4091" t="s">
        <v>27</v>
      </c>
      <c r="L4091" t="s">
        <v>51</v>
      </c>
      <c r="M4091">
        <v>0</v>
      </c>
      <c r="N4091">
        <v>2731.38</v>
      </c>
      <c r="O4091">
        <v>2475</v>
      </c>
      <c r="P4091">
        <v>256.38</v>
      </c>
      <c r="Q4091" s="1">
        <v>41609</v>
      </c>
      <c r="R4091" t="s">
        <v>98</v>
      </c>
      <c r="S4091" t="s">
        <v>103</v>
      </c>
      <c r="T4091">
        <v>0</v>
      </c>
    </row>
    <row r="4092" spans="1:20" x14ac:dyDescent="0.3">
      <c r="A4092" t="s">
        <v>90</v>
      </c>
      <c r="B4092">
        <v>642782</v>
      </c>
      <c r="C4092">
        <v>822683</v>
      </c>
      <c r="D4092">
        <v>3950</v>
      </c>
      <c r="E4092" t="s">
        <v>18</v>
      </c>
      <c r="F4092">
        <v>6.54</v>
      </c>
      <c r="G4092">
        <v>121.14</v>
      </c>
      <c r="H4092" t="s">
        <v>32</v>
      </c>
      <c r="I4092" s="1">
        <v>40544</v>
      </c>
      <c r="J4092" t="s">
        <v>20</v>
      </c>
      <c r="K4092" t="s">
        <v>27</v>
      </c>
      <c r="L4092" t="s">
        <v>56</v>
      </c>
      <c r="M4092">
        <v>0</v>
      </c>
      <c r="N4092">
        <v>4283.21</v>
      </c>
      <c r="O4092">
        <v>3950</v>
      </c>
      <c r="P4092">
        <v>333.21</v>
      </c>
      <c r="Q4092" s="1">
        <v>41183</v>
      </c>
      <c r="R4092" t="s">
        <v>98</v>
      </c>
      <c r="S4092" t="s">
        <v>103</v>
      </c>
      <c r="T4092">
        <v>0</v>
      </c>
    </row>
    <row r="4093" spans="1:20" x14ac:dyDescent="0.3">
      <c r="A4093" t="s">
        <v>90</v>
      </c>
      <c r="B4093">
        <v>642780</v>
      </c>
      <c r="C4093">
        <v>822681</v>
      </c>
      <c r="D4093">
        <v>1450</v>
      </c>
      <c r="E4093" t="s">
        <v>18</v>
      </c>
      <c r="F4093">
        <v>6.17</v>
      </c>
      <c r="G4093">
        <v>44.23</v>
      </c>
      <c r="H4093" t="s">
        <v>32</v>
      </c>
      <c r="I4093" s="1">
        <v>40544</v>
      </c>
      <c r="J4093" t="s">
        <v>20</v>
      </c>
      <c r="K4093" t="s">
        <v>27</v>
      </c>
      <c r="L4093" t="s">
        <v>28</v>
      </c>
      <c r="M4093">
        <v>0</v>
      </c>
      <c r="N4093">
        <v>1561.97</v>
      </c>
      <c r="O4093">
        <v>1450</v>
      </c>
      <c r="P4093">
        <v>111.97</v>
      </c>
      <c r="Q4093" s="1">
        <v>41153</v>
      </c>
      <c r="R4093" t="s">
        <v>98</v>
      </c>
      <c r="S4093" t="s">
        <v>103</v>
      </c>
      <c r="T4093">
        <v>0</v>
      </c>
    </row>
    <row r="4094" spans="1:20" x14ac:dyDescent="0.3">
      <c r="A4094" t="s">
        <v>90</v>
      </c>
      <c r="B4094">
        <v>642779</v>
      </c>
      <c r="C4094">
        <v>822680</v>
      </c>
      <c r="D4094">
        <v>4575</v>
      </c>
      <c r="E4094" t="s">
        <v>43</v>
      </c>
      <c r="F4094">
        <v>15.57</v>
      </c>
      <c r="G4094">
        <v>110.22</v>
      </c>
      <c r="H4094" t="s">
        <v>23</v>
      </c>
      <c r="I4094" s="1">
        <v>40544</v>
      </c>
      <c r="J4094" t="s">
        <v>20</v>
      </c>
      <c r="K4094" t="s">
        <v>27</v>
      </c>
      <c r="L4094" t="s">
        <v>41</v>
      </c>
      <c r="M4094">
        <v>0</v>
      </c>
      <c r="N4094">
        <v>6612.5301579999996</v>
      </c>
      <c r="O4094">
        <v>4575</v>
      </c>
      <c r="P4094">
        <v>2037.53</v>
      </c>
      <c r="Q4094" s="1">
        <v>42370</v>
      </c>
      <c r="R4094" t="s">
        <v>98</v>
      </c>
      <c r="S4094" t="s">
        <v>103</v>
      </c>
      <c r="T4094">
        <v>0</v>
      </c>
    </row>
    <row r="4095" spans="1:20" x14ac:dyDescent="0.3">
      <c r="A4095" t="s">
        <v>90</v>
      </c>
      <c r="B4095">
        <v>642778</v>
      </c>
      <c r="C4095">
        <v>822679</v>
      </c>
      <c r="D4095">
        <v>7425</v>
      </c>
      <c r="E4095" t="s">
        <v>43</v>
      </c>
      <c r="F4095">
        <v>10.36</v>
      </c>
      <c r="G4095">
        <v>159.08000000000001</v>
      </c>
      <c r="H4095" t="s">
        <v>29</v>
      </c>
      <c r="I4095" s="1">
        <v>40544</v>
      </c>
      <c r="J4095" t="s">
        <v>20</v>
      </c>
      <c r="K4095" t="s">
        <v>21</v>
      </c>
      <c r="L4095" t="s">
        <v>34</v>
      </c>
      <c r="M4095">
        <v>0</v>
      </c>
      <c r="N4095">
        <v>9544.6239480000004</v>
      </c>
      <c r="O4095">
        <v>7425</v>
      </c>
      <c r="P4095">
        <v>2119.62</v>
      </c>
      <c r="Q4095" s="1">
        <v>42370</v>
      </c>
      <c r="R4095" t="s">
        <v>98</v>
      </c>
      <c r="S4095" t="s">
        <v>103</v>
      </c>
      <c r="T4095">
        <v>0</v>
      </c>
    </row>
    <row r="4096" spans="1:20" x14ac:dyDescent="0.3">
      <c r="A4096" t="s">
        <v>90</v>
      </c>
      <c r="B4096">
        <v>642777</v>
      </c>
      <c r="C4096">
        <v>822678</v>
      </c>
      <c r="D4096">
        <v>7050</v>
      </c>
      <c r="E4096" t="s">
        <v>43</v>
      </c>
      <c r="F4096">
        <v>12.23</v>
      </c>
      <c r="G4096">
        <v>157.65</v>
      </c>
      <c r="H4096" t="s">
        <v>19</v>
      </c>
      <c r="I4096" s="1">
        <v>40544</v>
      </c>
      <c r="J4096" t="s">
        <v>26</v>
      </c>
      <c r="K4096" t="s">
        <v>24</v>
      </c>
      <c r="L4096" t="s">
        <v>51</v>
      </c>
      <c r="M4096">
        <v>0</v>
      </c>
      <c r="N4096">
        <v>626.20000000000005</v>
      </c>
      <c r="O4096">
        <v>346.05</v>
      </c>
      <c r="P4096">
        <v>280.14999999999998</v>
      </c>
      <c r="Q4096" s="1">
        <v>40664</v>
      </c>
      <c r="R4096" t="s">
        <v>98</v>
      </c>
      <c r="S4096" t="s">
        <v>104</v>
      </c>
      <c r="T4096">
        <v>1</v>
      </c>
    </row>
    <row r="4097" spans="1:20" x14ac:dyDescent="0.3">
      <c r="A4097" t="s">
        <v>90</v>
      </c>
      <c r="B4097">
        <v>642776</v>
      </c>
      <c r="C4097">
        <v>822677</v>
      </c>
      <c r="D4097">
        <v>5625</v>
      </c>
      <c r="E4097" t="s">
        <v>43</v>
      </c>
      <c r="F4097">
        <v>20.03</v>
      </c>
      <c r="G4097">
        <v>149.13</v>
      </c>
      <c r="H4097" t="s">
        <v>71</v>
      </c>
      <c r="I4097" s="1">
        <v>40544</v>
      </c>
      <c r="J4097" t="s">
        <v>20</v>
      </c>
      <c r="K4097" t="s">
        <v>27</v>
      </c>
      <c r="L4097" t="s">
        <v>51</v>
      </c>
      <c r="M4097">
        <v>0</v>
      </c>
      <c r="N4097">
        <v>8344.6361820000002</v>
      </c>
      <c r="O4097">
        <v>5625</v>
      </c>
      <c r="P4097">
        <v>2719.64</v>
      </c>
      <c r="Q4097" s="1">
        <v>41671</v>
      </c>
      <c r="R4097" t="s">
        <v>98</v>
      </c>
      <c r="S4097" t="s">
        <v>103</v>
      </c>
      <c r="T4097">
        <v>0</v>
      </c>
    </row>
    <row r="4098" spans="1:20" x14ac:dyDescent="0.3">
      <c r="A4098" t="s">
        <v>90</v>
      </c>
      <c r="B4098">
        <v>642775</v>
      </c>
      <c r="C4098">
        <v>822676</v>
      </c>
      <c r="D4098">
        <v>3075</v>
      </c>
      <c r="E4098" t="s">
        <v>18</v>
      </c>
      <c r="F4098">
        <v>6.17</v>
      </c>
      <c r="G4098">
        <v>93.79</v>
      </c>
      <c r="H4098" t="s">
        <v>32</v>
      </c>
      <c r="I4098" s="1">
        <v>40544</v>
      </c>
      <c r="J4098" t="s">
        <v>20</v>
      </c>
      <c r="K4098" t="s">
        <v>47</v>
      </c>
      <c r="L4098" t="s">
        <v>51</v>
      </c>
      <c r="M4098">
        <v>0</v>
      </c>
      <c r="N4098">
        <v>3326.94</v>
      </c>
      <c r="O4098">
        <v>3075</v>
      </c>
      <c r="P4098">
        <v>251.94</v>
      </c>
      <c r="Q4098" s="1">
        <v>41214</v>
      </c>
      <c r="R4098" t="s">
        <v>98</v>
      </c>
      <c r="S4098" t="s">
        <v>103</v>
      </c>
      <c r="T4098">
        <v>0</v>
      </c>
    </row>
    <row r="4099" spans="1:20" x14ac:dyDescent="0.3">
      <c r="A4099" t="s">
        <v>90</v>
      </c>
      <c r="B4099">
        <v>642774</v>
      </c>
      <c r="C4099">
        <v>822675</v>
      </c>
      <c r="D4099">
        <v>4725</v>
      </c>
      <c r="E4099" t="s">
        <v>18</v>
      </c>
      <c r="F4099">
        <v>6.54</v>
      </c>
      <c r="G4099">
        <v>144.91</v>
      </c>
      <c r="H4099" t="s">
        <v>32</v>
      </c>
      <c r="I4099" s="1">
        <v>40544</v>
      </c>
      <c r="J4099" t="s">
        <v>20</v>
      </c>
      <c r="K4099" t="s">
        <v>27</v>
      </c>
      <c r="L4099" t="s">
        <v>41</v>
      </c>
      <c r="M4099">
        <v>0</v>
      </c>
      <c r="N4099">
        <v>5055.8100000000004</v>
      </c>
      <c r="O4099">
        <v>4725</v>
      </c>
      <c r="P4099">
        <v>315.86</v>
      </c>
      <c r="Q4099" s="1">
        <v>41000</v>
      </c>
      <c r="R4099" t="s">
        <v>98</v>
      </c>
      <c r="S4099" t="s">
        <v>103</v>
      </c>
      <c r="T4099">
        <v>0</v>
      </c>
    </row>
    <row r="4100" spans="1:20" x14ac:dyDescent="0.3">
      <c r="A4100" t="s">
        <v>90</v>
      </c>
      <c r="B4100">
        <v>642772</v>
      </c>
      <c r="C4100">
        <v>822673</v>
      </c>
      <c r="D4100">
        <v>4975</v>
      </c>
      <c r="E4100" t="s">
        <v>43</v>
      </c>
      <c r="F4100">
        <v>15.2</v>
      </c>
      <c r="G4100">
        <v>118.88</v>
      </c>
      <c r="H4100" t="s">
        <v>23</v>
      </c>
      <c r="I4100" s="1">
        <v>40544</v>
      </c>
      <c r="J4100" t="s">
        <v>20</v>
      </c>
      <c r="K4100" t="s">
        <v>27</v>
      </c>
      <c r="L4100" t="s">
        <v>34</v>
      </c>
      <c r="M4100">
        <v>0</v>
      </c>
      <c r="N4100">
        <v>6684.89</v>
      </c>
      <c r="O4100">
        <v>4975</v>
      </c>
      <c r="P4100">
        <v>1709.89</v>
      </c>
      <c r="Q4100" s="1">
        <v>41609</v>
      </c>
      <c r="R4100" t="s">
        <v>98</v>
      </c>
      <c r="S4100" t="s">
        <v>103</v>
      </c>
      <c r="T4100">
        <v>0</v>
      </c>
    </row>
    <row r="4101" spans="1:20" x14ac:dyDescent="0.3">
      <c r="A4101" t="s">
        <v>90</v>
      </c>
      <c r="B4101">
        <v>642771</v>
      </c>
      <c r="C4101">
        <v>822672</v>
      </c>
      <c r="D4101">
        <v>2700</v>
      </c>
      <c r="E4101" t="s">
        <v>18</v>
      </c>
      <c r="F4101">
        <v>6.91</v>
      </c>
      <c r="G4101">
        <v>83.26</v>
      </c>
      <c r="H4101" t="s">
        <v>32</v>
      </c>
      <c r="I4101" s="1">
        <v>40544</v>
      </c>
      <c r="J4101" t="s">
        <v>20</v>
      </c>
      <c r="K4101" t="s">
        <v>27</v>
      </c>
      <c r="L4101" t="s">
        <v>22</v>
      </c>
      <c r="M4101">
        <v>0</v>
      </c>
      <c r="N4101">
        <v>2983.94</v>
      </c>
      <c r="O4101">
        <v>2700</v>
      </c>
      <c r="P4101">
        <v>283.94</v>
      </c>
      <c r="Q4101" s="1">
        <v>41426</v>
      </c>
      <c r="R4101" t="s">
        <v>98</v>
      </c>
      <c r="S4101" t="s">
        <v>103</v>
      </c>
      <c r="T4101">
        <v>0</v>
      </c>
    </row>
    <row r="4102" spans="1:20" x14ac:dyDescent="0.3">
      <c r="A4102" t="s">
        <v>90</v>
      </c>
      <c r="B4102">
        <v>642770</v>
      </c>
      <c r="C4102">
        <v>822671</v>
      </c>
      <c r="D4102">
        <v>7200</v>
      </c>
      <c r="E4102" t="s">
        <v>18</v>
      </c>
      <c r="F4102">
        <v>6.91</v>
      </c>
      <c r="G4102">
        <v>222.02</v>
      </c>
      <c r="H4102" t="s">
        <v>32</v>
      </c>
      <c r="I4102" s="1">
        <v>40544</v>
      </c>
      <c r="J4102" t="s">
        <v>20</v>
      </c>
      <c r="K4102" t="s">
        <v>27</v>
      </c>
      <c r="L4102" t="s">
        <v>34</v>
      </c>
      <c r="M4102">
        <v>0</v>
      </c>
      <c r="N4102">
        <v>7709.7</v>
      </c>
      <c r="O4102">
        <v>7200</v>
      </c>
      <c r="P4102">
        <v>509.7</v>
      </c>
      <c r="Q4102" s="1">
        <v>41000</v>
      </c>
      <c r="R4102" t="s">
        <v>98</v>
      </c>
      <c r="S4102" t="s">
        <v>103</v>
      </c>
      <c r="T4102">
        <v>0</v>
      </c>
    </row>
    <row r="4103" spans="1:20" x14ac:dyDescent="0.3">
      <c r="A4103" t="s">
        <v>90</v>
      </c>
      <c r="B4103">
        <v>642769</v>
      </c>
      <c r="C4103">
        <v>822670</v>
      </c>
      <c r="D4103">
        <v>8225</v>
      </c>
      <c r="E4103" t="s">
        <v>18</v>
      </c>
      <c r="F4103">
        <v>6.54</v>
      </c>
      <c r="G4103">
        <v>252.24</v>
      </c>
      <c r="H4103" t="s">
        <v>32</v>
      </c>
      <c r="I4103" s="1">
        <v>40544</v>
      </c>
      <c r="J4103" t="s">
        <v>20</v>
      </c>
      <c r="K4103" t="s">
        <v>27</v>
      </c>
      <c r="L4103" t="s">
        <v>51</v>
      </c>
      <c r="M4103">
        <v>0</v>
      </c>
      <c r="N4103">
        <v>9078.93</v>
      </c>
      <c r="O4103">
        <v>8225</v>
      </c>
      <c r="P4103">
        <v>853.93</v>
      </c>
      <c r="Q4103" s="1">
        <v>41640</v>
      </c>
      <c r="R4103" t="s">
        <v>98</v>
      </c>
      <c r="S4103" t="s">
        <v>103</v>
      </c>
      <c r="T4103">
        <v>0</v>
      </c>
    </row>
    <row r="4104" spans="1:20" x14ac:dyDescent="0.3">
      <c r="A4104" t="s">
        <v>90</v>
      </c>
      <c r="B4104">
        <v>642768</v>
      </c>
      <c r="C4104">
        <v>822669</v>
      </c>
      <c r="D4104">
        <v>4600</v>
      </c>
      <c r="E4104" t="s">
        <v>43</v>
      </c>
      <c r="F4104">
        <v>9.99</v>
      </c>
      <c r="G4104">
        <v>97.72</v>
      </c>
      <c r="H4104" t="s">
        <v>29</v>
      </c>
      <c r="I4104" s="1">
        <v>40544</v>
      </c>
      <c r="J4104" t="s">
        <v>20</v>
      </c>
      <c r="K4104" t="s">
        <v>27</v>
      </c>
      <c r="L4104" t="s">
        <v>41</v>
      </c>
      <c r="M4104">
        <v>0</v>
      </c>
      <c r="N4104">
        <v>5862.717952</v>
      </c>
      <c r="O4104">
        <v>4600</v>
      </c>
      <c r="P4104">
        <v>1262.72</v>
      </c>
      <c r="Q4104" s="1">
        <v>42370</v>
      </c>
      <c r="R4104" t="s">
        <v>98</v>
      </c>
      <c r="S4104" t="s">
        <v>103</v>
      </c>
      <c r="T4104">
        <v>0</v>
      </c>
    </row>
    <row r="4105" spans="1:20" x14ac:dyDescent="0.3">
      <c r="A4105" t="s">
        <v>90</v>
      </c>
      <c r="B4105">
        <v>642767</v>
      </c>
      <c r="C4105">
        <v>822668</v>
      </c>
      <c r="D4105">
        <v>4850</v>
      </c>
      <c r="E4105" t="s">
        <v>43</v>
      </c>
      <c r="F4105">
        <v>9.99</v>
      </c>
      <c r="G4105">
        <v>103.03</v>
      </c>
      <c r="H4105" t="s">
        <v>29</v>
      </c>
      <c r="I4105" s="1">
        <v>40544</v>
      </c>
      <c r="J4105" t="s">
        <v>20</v>
      </c>
      <c r="K4105" t="s">
        <v>47</v>
      </c>
      <c r="L4105" t="s">
        <v>22</v>
      </c>
      <c r="M4105">
        <v>0</v>
      </c>
      <c r="N4105">
        <v>5664.79</v>
      </c>
      <c r="O4105">
        <v>4850</v>
      </c>
      <c r="P4105">
        <v>814.79</v>
      </c>
      <c r="Q4105" s="1">
        <v>41275</v>
      </c>
      <c r="R4105" t="s">
        <v>98</v>
      </c>
      <c r="S4105" t="s">
        <v>103</v>
      </c>
      <c r="T4105">
        <v>0</v>
      </c>
    </row>
    <row r="4106" spans="1:20" x14ac:dyDescent="0.3">
      <c r="A4106" t="s">
        <v>90</v>
      </c>
      <c r="B4106">
        <v>642765</v>
      </c>
      <c r="C4106">
        <v>822666</v>
      </c>
      <c r="D4106">
        <v>5875</v>
      </c>
      <c r="E4106" t="s">
        <v>18</v>
      </c>
      <c r="F4106">
        <v>6.17</v>
      </c>
      <c r="G4106">
        <v>179.19</v>
      </c>
      <c r="H4106" t="s">
        <v>32</v>
      </c>
      <c r="I4106" s="1">
        <v>40544</v>
      </c>
      <c r="J4106" t="s">
        <v>20</v>
      </c>
      <c r="K4106" t="s">
        <v>27</v>
      </c>
      <c r="L4106" t="s">
        <v>50</v>
      </c>
      <c r="M4106">
        <v>0</v>
      </c>
      <c r="N4106">
        <v>6264.53</v>
      </c>
      <c r="O4106">
        <v>5875</v>
      </c>
      <c r="P4106">
        <v>389.53</v>
      </c>
      <c r="Q4106" s="1">
        <v>41030</v>
      </c>
      <c r="R4106" t="s">
        <v>98</v>
      </c>
      <c r="S4106" t="s">
        <v>103</v>
      </c>
      <c r="T4106">
        <v>0</v>
      </c>
    </row>
    <row r="4107" spans="1:20" x14ac:dyDescent="0.3">
      <c r="A4107" t="s">
        <v>90</v>
      </c>
      <c r="B4107">
        <v>642764</v>
      </c>
      <c r="C4107">
        <v>822665</v>
      </c>
      <c r="D4107">
        <v>5850</v>
      </c>
      <c r="E4107" t="s">
        <v>18</v>
      </c>
      <c r="F4107">
        <v>5.79</v>
      </c>
      <c r="G4107">
        <v>177.42</v>
      </c>
      <c r="H4107" t="s">
        <v>32</v>
      </c>
      <c r="I4107" s="1">
        <v>40544</v>
      </c>
      <c r="J4107" t="s">
        <v>20</v>
      </c>
      <c r="K4107" t="s">
        <v>27</v>
      </c>
      <c r="L4107" t="s">
        <v>41</v>
      </c>
      <c r="M4107">
        <v>0</v>
      </c>
      <c r="N4107">
        <v>6385.09</v>
      </c>
      <c r="O4107">
        <v>5850</v>
      </c>
      <c r="P4107">
        <v>535.09</v>
      </c>
      <c r="Q4107" s="1">
        <v>41640</v>
      </c>
      <c r="R4107" t="s">
        <v>98</v>
      </c>
      <c r="S4107" t="s">
        <v>103</v>
      </c>
      <c r="T4107">
        <v>0</v>
      </c>
    </row>
    <row r="4108" spans="1:20" x14ac:dyDescent="0.3">
      <c r="A4108" t="s">
        <v>90</v>
      </c>
      <c r="B4108">
        <v>642763</v>
      </c>
      <c r="C4108">
        <v>822664</v>
      </c>
      <c r="D4108">
        <v>1075</v>
      </c>
      <c r="E4108" t="s">
        <v>18</v>
      </c>
      <c r="F4108">
        <v>5.79</v>
      </c>
      <c r="G4108">
        <v>32.61</v>
      </c>
      <c r="H4108" t="s">
        <v>32</v>
      </c>
      <c r="I4108" s="1">
        <v>40544</v>
      </c>
      <c r="J4108" t="s">
        <v>20</v>
      </c>
      <c r="K4108" t="s">
        <v>47</v>
      </c>
      <c r="L4108" t="s">
        <v>39</v>
      </c>
      <c r="M4108">
        <v>0</v>
      </c>
      <c r="N4108">
        <v>1172.97</v>
      </c>
      <c r="O4108">
        <v>1075</v>
      </c>
      <c r="P4108">
        <v>97.97</v>
      </c>
      <c r="Q4108" s="1">
        <v>41640</v>
      </c>
      <c r="R4108" t="s">
        <v>98</v>
      </c>
      <c r="S4108" t="s">
        <v>103</v>
      </c>
      <c r="T4108">
        <v>0</v>
      </c>
    </row>
    <row r="4109" spans="1:20" x14ac:dyDescent="0.3">
      <c r="A4109" t="s">
        <v>90</v>
      </c>
      <c r="B4109">
        <v>642762</v>
      </c>
      <c r="C4109">
        <v>822663</v>
      </c>
      <c r="D4109">
        <v>5775</v>
      </c>
      <c r="E4109" t="s">
        <v>18</v>
      </c>
      <c r="F4109">
        <v>6.17</v>
      </c>
      <c r="G4109">
        <v>176.14</v>
      </c>
      <c r="H4109" t="s">
        <v>32</v>
      </c>
      <c r="I4109" s="1">
        <v>40544</v>
      </c>
      <c r="J4109" t="s">
        <v>20</v>
      </c>
      <c r="K4109" t="s">
        <v>27</v>
      </c>
      <c r="L4109" t="s">
        <v>63</v>
      </c>
      <c r="M4109">
        <v>0</v>
      </c>
      <c r="N4109">
        <v>6308.41</v>
      </c>
      <c r="O4109">
        <v>5775</v>
      </c>
      <c r="P4109">
        <v>533.41</v>
      </c>
      <c r="Q4109" s="1">
        <v>41395</v>
      </c>
      <c r="R4109" t="s">
        <v>98</v>
      </c>
      <c r="S4109" t="s">
        <v>103</v>
      </c>
      <c r="T4109">
        <v>0</v>
      </c>
    </row>
    <row r="4110" spans="1:20" x14ac:dyDescent="0.3">
      <c r="A4110" t="s">
        <v>90</v>
      </c>
      <c r="B4110">
        <v>642502</v>
      </c>
      <c r="C4110">
        <v>822357</v>
      </c>
      <c r="D4110">
        <v>6000</v>
      </c>
      <c r="E4110" t="s">
        <v>18</v>
      </c>
      <c r="F4110">
        <v>6.17</v>
      </c>
      <c r="G4110">
        <v>183</v>
      </c>
      <c r="H4110" t="s">
        <v>32</v>
      </c>
      <c r="I4110" s="1">
        <v>40544</v>
      </c>
      <c r="J4110" t="s">
        <v>20</v>
      </c>
      <c r="K4110" t="s">
        <v>27</v>
      </c>
      <c r="L4110" t="s">
        <v>70</v>
      </c>
      <c r="M4110">
        <v>0</v>
      </c>
      <c r="N4110">
        <v>6359.44</v>
      </c>
      <c r="O4110">
        <v>6000</v>
      </c>
      <c r="P4110">
        <v>359.44</v>
      </c>
      <c r="Q4110" s="1">
        <v>40969</v>
      </c>
      <c r="R4110" t="s">
        <v>98</v>
      </c>
      <c r="S4110" t="s">
        <v>103</v>
      </c>
      <c r="T4110">
        <v>0</v>
      </c>
    </row>
    <row r="4111" spans="1:20" x14ac:dyDescent="0.3">
      <c r="A4111" t="s">
        <v>90</v>
      </c>
      <c r="B4111">
        <v>642494</v>
      </c>
      <c r="C4111">
        <v>822348</v>
      </c>
      <c r="D4111">
        <v>11500</v>
      </c>
      <c r="E4111" t="s">
        <v>18</v>
      </c>
      <c r="F4111">
        <v>14.46</v>
      </c>
      <c r="G4111">
        <v>395.62</v>
      </c>
      <c r="H4111" t="s">
        <v>23</v>
      </c>
      <c r="I4111" s="1">
        <v>40544</v>
      </c>
      <c r="J4111" t="s">
        <v>20</v>
      </c>
      <c r="K4111" t="s">
        <v>24</v>
      </c>
      <c r="L4111" t="s">
        <v>41</v>
      </c>
      <c r="M4111">
        <v>0</v>
      </c>
      <c r="N4111">
        <v>13590.32</v>
      </c>
      <c r="O4111">
        <v>11500.01</v>
      </c>
      <c r="P4111">
        <v>2090.31</v>
      </c>
      <c r="Q4111" s="1">
        <v>41214</v>
      </c>
      <c r="R4111" t="s">
        <v>98</v>
      </c>
      <c r="S4111" t="s">
        <v>103</v>
      </c>
      <c r="T4111">
        <v>0</v>
      </c>
    </row>
    <row r="4112" spans="1:20" x14ac:dyDescent="0.3">
      <c r="A4112" t="s">
        <v>90</v>
      </c>
      <c r="B4112">
        <v>642664</v>
      </c>
      <c r="C4112">
        <v>822615</v>
      </c>
      <c r="D4112">
        <v>5200</v>
      </c>
      <c r="E4112" t="s">
        <v>18</v>
      </c>
      <c r="F4112">
        <v>6.54</v>
      </c>
      <c r="G4112">
        <v>159.47</v>
      </c>
      <c r="H4112" t="s">
        <v>32</v>
      </c>
      <c r="I4112" s="1">
        <v>40544</v>
      </c>
      <c r="J4112" t="s">
        <v>26</v>
      </c>
      <c r="K4112" t="s">
        <v>27</v>
      </c>
      <c r="L4112" t="s">
        <v>33</v>
      </c>
      <c r="M4112">
        <v>0</v>
      </c>
      <c r="N4112">
        <v>2271.46</v>
      </c>
      <c r="O4112">
        <v>1894.75</v>
      </c>
      <c r="P4112">
        <v>331.76</v>
      </c>
      <c r="Q4112" s="1">
        <v>40969</v>
      </c>
      <c r="R4112" t="s">
        <v>98</v>
      </c>
      <c r="S4112" t="s">
        <v>104</v>
      </c>
      <c r="T4112">
        <v>1</v>
      </c>
    </row>
    <row r="4113" spans="1:20" x14ac:dyDescent="0.3">
      <c r="A4113" t="s">
        <v>90</v>
      </c>
      <c r="B4113">
        <v>642663</v>
      </c>
      <c r="C4113">
        <v>822614</v>
      </c>
      <c r="D4113">
        <v>8400</v>
      </c>
      <c r="E4113" t="s">
        <v>43</v>
      </c>
      <c r="F4113">
        <v>13.35</v>
      </c>
      <c r="G4113">
        <v>192.64</v>
      </c>
      <c r="H4113" t="s">
        <v>19</v>
      </c>
      <c r="I4113" s="1">
        <v>40544</v>
      </c>
      <c r="J4113" t="s">
        <v>20</v>
      </c>
      <c r="K4113" t="s">
        <v>24</v>
      </c>
      <c r="L4113" t="s">
        <v>55</v>
      </c>
      <c r="M4113">
        <v>0</v>
      </c>
      <c r="N4113">
        <v>11557.90854</v>
      </c>
      <c r="O4113">
        <v>8400</v>
      </c>
      <c r="P4113">
        <v>3157.91</v>
      </c>
      <c r="Q4113" s="1">
        <v>42370</v>
      </c>
      <c r="R4113" t="s">
        <v>98</v>
      </c>
      <c r="S4113" t="s">
        <v>103</v>
      </c>
      <c r="T4113">
        <v>0</v>
      </c>
    </row>
    <row r="4114" spans="1:20" x14ac:dyDescent="0.3">
      <c r="A4114" t="s">
        <v>90</v>
      </c>
      <c r="B4114">
        <v>642564</v>
      </c>
      <c r="C4114">
        <v>822465</v>
      </c>
      <c r="D4114">
        <v>7300</v>
      </c>
      <c r="E4114" t="s">
        <v>18</v>
      </c>
      <c r="F4114">
        <v>9.99</v>
      </c>
      <c r="G4114">
        <v>235.52</v>
      </c>
      <c r="H4114" t="s">
        <v>29</v>
      </c>
      <c r="I4114" s="1">
        <v>40544</v>
      </c>
      <c r="J4114" t="s">
        <v>26</v>
      </c>
      <c r="K4114" t="s">
        <v>27</v>
      </c>
      <c r="L4114" t="s">
        <v>41</v>
      </c>
      <c r="M4114">
        <v>0</v>
      </c>
      <c r="N4114">
        <v>6252.55</v>
      </c>
      <c r="O4114">
        <v>5034.07</v>
      </c>
      <c r="P4114">
        <v>1070.99</v>
      </c>
      <c r="Q4114" s="1">
        <v>41334</v>
      </c>
      <c r="R4114" t="s">
        <v>98</v>
      </c>
      <c r="S4114" t="s">
        <v>104</v>
      </c>
      <c r="T4114">
        <v>1</v>
      </c>
    </row>
    <row r="4115" spans="1:20" x14ac:dyDescent="0.3">
      <c r="A4115" t="s">
        <v>90</v>
      </c>
      <c r="B4115">
        <v>642462</v>
      </c>
      <c r="C4115">
        <v>822313</v>
      </c>
      <c r="D4115">
        <v>10000</v>
      </c>
      <c r="E4115" t="s">
        <v>18</v>
      </c>
      <c r="F4115">
        <v>12.98</v>
      </c>
      <c r="G4115">
        <v>336.85</v>
      </c>
      <c r="H4115" t="s">
        <v>19</v>
      </c>
      <c r="I4115" s="1">
        <v>40544</v>
      </c>
      <c r="J4115" t="s">
        <v>20</v>
      </c>
      <c r="K4115" t="s">
        <v>27</v>
      </c>
      <c r="L4115" t="s">
        <v>57</v>
      </c>
      <c r="M4115">
        <v>0</v>
      </c>
      <c r="N4115">
        <v>12123.5</v>
      </c>
      <c r="O4115">
        <v>10000</v>
      </c>
      <c r="P4115">
        <v>2123.5</v>
      </c>
      <c r="Q4115" s="1">
        <v>41640</v>
      </c>
      <c r="R4115" t="s">
        <v>98</v>
      </c>
      <c r="S4115" t="s">
        <v>103</v>
      </c>
      <c r="T4115">
        <v>0</v>
      </c>
    </row>
    <row r="4116" spans="1:20" x14ac:dyDescent="0.3">
      <c r="A4116" t="s">
        <v>90</v>
      </c>
      <c r="B4116">
        <v>642563</v>
      </c>
      <c r="C4116">
        <v>822464</v>
      </c>
      <c r="D4116">
        <v>4000</v>
      </c>
      <c r="E4116" t="s">
        <v>18</v>
      </c>
      <c r="F4116">
        <v>6.54</v>
      </c>
      <c r="G4116">
        <v>122.67</v>
      </c>
      <c r="H4116" t="s">
        <v>32</v>
      </c>
      <c r="I4116" s="1">
        <v>40544</v>
      </c>
      <c r="J4116" t="s">
        <v>20</v>
      </c>
      <c r="K4116" t="s">
        <v>36</v>
      </c>
      <c r="L4116" t="s">
        <v>34</v>
      </c>
      <c r="M4116">
        <v>0</v>
      </c>
      <c r="N4116">
        <v>4415</v>
      </c>
      <c r="O4116">
        <v>4000</v>
      </c>
      <c r="P4116">
        <v>415</v>
      </c>
      <c r="Q4116" s="1">
        <v>41640</v>
      </c>
      <c r="R4116" t="s">
        <v>98</v>
      </c>
      <c r="S4116" t="s">
        <v>103</v>
      </c>
      <c r="T4116">
        <v>0</v>
      </c>
    </row>
    <row r="4117" spans="1:20" x14ac:dyDescent="0.3">
      <c r="A4117" t="s">
        <v>90</v>
      </c>
      <c r="B4117">
        <v>642562</v>
      </c>
      <c r="C4117">
        <v>822463</v>
      </c>
      <c r="D4117">
        <v>7575</v>
      </c>
      <c r="E4117" t="s">
        <v>18</v>
      </c>
      <c r="F4117">
        <v>6.54</v>
      </c>
      <c r="G4117">
        <v>232.31</v>
      </c>
      <c r="H4117" t="s">
        <v>32</v>
      </c>
      <c r="I4117" s="1">
        <v>40544</v>
      </c>
      <c r="J4117" t="s">
        <v>20</v>
      </c>
      <c r="K4117" t="s">
        <v>27</v>
      </c>
      <c r="L4117" t="s">
        <v>41</v>
      </c>
      <c r="M4117">
        <v>0</v>
      </c>
      <c r="N4117">
        <v>8326.83</v>
      </c>
      <c r="O4117">
        <v>7575</v>
      </c>
      <c r="P4117">
        <v>751.83</v>
      </c>
      <c r="Q4117" s="1">
        <v>41426</v>
      </c>
      <c r="R4117" t="s">
        <v>98</v>
      </c>
      <c r="S4117" t="s">
        <v>103</v>
      </c>
      <c r="T4117">
        <v>0</v>
      </c>
    </row>
    <row r="4118" spans="1:20" x14ac:dyDescent="0.3">
      <c r="A4118" t="s">
        <v>90</v>
      </c>
      <c r="B4118">
        <v>642467</v>
      </c>
      <c r="C4118">
        <v>822318</v>
      </c>
      <c r="D4118">
        <v>5000</v>
      </c>
      <c r="E4118" t="s">
        <v>43</v>
      </c>
      <c r="F4118">
        <v>9.99</v>
      </c>
      <c r="G4118">
        <v>106.22</v>
      </c>
      <c r="H4118" t="s">
        <v>29</v>
      </c>
      <c r="I4118" s="1">
        <v>40544</v>
      </c>
      <c r="J4118" t="s">
        <v>26</v>
      </c>
      <c r="K4118" t="s">
        <v>36</v>
      </c>
      <c r="L4118" t="s">
        <v>58</v>
      </c>
      <c r="M4118">
        <v>0</v>
      </c>
      <c r="N4118">
        <v>1422.54</v>
      </c>
      <c r="O4118">
        <v>878.23</v>
      </c>
      <c r="P4118">
        <v>499.45</v>
      </c>
      <c r="Q4118" s="1">
        <v>40940</v>
      </c>
      <c r="R4118" t="s">
        <v>98</v>
      </c>
      <c r="S4118" t="s">
        <v>104</v>
      </c>
      <c r="T4118">
        <v>1</v>
      </c>
    </row>
    <row r="4119" spans="1:20" x14ac:dyDescent="0.3">
      <c r="A4119" t="s">
        <v>90</v>
      </c>
      <c r="B4119">
        <v>641530</v>
      </c>
      <c r="C4119">
        <v>821205</v>
      </c>
      <c r="D4119">
        <v>25000</v>
      </c>
      <c r="E4119" t="s">
        <v>43</v>
      </c>
      <c r="F4119">
        <v>16.32</v>
      </c>
      <c r="G4119">
        <v>612.22</v>
      </c>
      <c r="H4119" t="s">
        <v>44</v>
      </c>
      <c r="I4119" s="1">
        <v>40544</v>
      </c>
      <c r="J4119" t="s">
        <v>20</v>
      </c>
      <c r="K4119" t="s">
        <v>27</v>
      </c>
      <c r="L4119" t="s">
        <v>41</v>
      </c>
      <c r="M4119">
        <v>0</v>
      </c>
      <c r="N4119">
        <v>35670.900249999999</v>
      </c>
      <c r="O4119">
        <v>25000</v>
      </c>
      <c r="P4119">
        <v>10670.9</v>
      </c>
      <c r="Q4119" s="1">
        <v>41883</v>
      </c>
      <c r="R4119" t="s">
        <v>98</v>
      </c>
      <c r="S4119" t="s">
        <v>103</v>
      </c>
      <c r="T4119">
        <v>0</v>
      </c>
    </row>
    <row r="4120" spans="1:20" x14ac:dyDescent="0.3">
      <c r="A4120" t="s">
        <v>90</v>
      </c>
      <c r="B4120">
        <v>634237</v>
      </c>
      <c r="C4120">
        <v>812513</v>
      </c>
      <c r="D4120">
        <v>3700</v>
      </c>
      <c r="E4120" t="s">
        <v>18</v>
      </c>
      <c r="F4120">
        <v>9.25</v>
      </c>
      <c r="G4120">
        <v>118.09</v>
      </c>
      <c r="H4120" t="s">
        <v>29</v>
      </c>
      <c r="I4120" s="1">
        <v>40544</v>
      </c>
      <c r="J4120" t="s">
        <v>20</v>
      </c>
      <c r="K4120" t="s">
        <v>59</v>
      </c>
      <c r="L4120" t="s">
        <v>39</v>
      </c>
      <c r="M4120">
        <v>0</v>
      </c>
      <c r="N4120">
        <v>4249.7</v>
      </c>
      <c r="O4120">
        <v>3700</v>
      </c>
      <c r="P4120">
        <v>549.70000000000005</v>
      </c>
      <c r="Q4120" s="1">
        <v>41640</v>
      </c>
      <c r="R4120" t="s">
        <v>98</v>
      </c>
      <c r="S4120" t="s">
        <v>103</v>
      </c>
      <c r="T4120">
        <v>0</v>
      </c>
    </row>
    <row r="4121" spans="1:20" x14ac:dyDescent="0.3">
      <c r="A4121" t="s">
        <v>90</v>
      </c>
      <c r="B4121">
        <v>642464</v>
      </c>
      <c r="C4121">
        <v>822315</v>
      </c>
      <c r="D4121">
        <v>7800</v>
      </c>
      <c r="E4121" t="s">
        <v>18</v>
      </c>
      <c r="F4121">
        <v>10.36</v>
      </c>
      <c r="G4121">
        <v>253.01</v>
      </c>
      <c r="H4121" t="s">
        <v>29</v>
      </c>
      <c r="I4121" s="1">
        <v>40544</v>
      </c>
      <c r="J4121" t="s">
        <v>20</v>
      </c>
      <c r="K4121" t="s">
        <v>27</v>
      </c>
      <c r="L4121" t="s">
        <v>34</v>
      </c>
      <c r="M4121">
        <v>0</v>
      </c>
      <c r="N4121">
        <v>9124.61</v>
      </c>
      <c r="O4121">
        <v>7800</v>
      </c>
      <c r="P4121">
        <v>1309.6500000000001</v>
      </c>
      <c r="Q4121" s="1">
        <v>41640</v>
      </c>
      <c r="R4121" t="s">
        <v>98</v>
      </c>
      <c r="S4121" t="s">
        <v>103</v>
      </c>
      <c r="T4121">
        <v>0</v>
      </c>
    </row>
    <row r="4122" spans="1:20" x14ac:dyDescent="0.3">
      <c r="A4122" t="s">
        <v>90</v>
      </c>
      <c r="B4122">
        <v>642514</v>
      </c>
      <c r="C4122">
        <v>822365</v>
      </c>
      <c r="D4122">
        <v>4200</v>
      </c>
      <c r="E4122" t="s">
        <v>43</v>
      </c>
      <c r="F4122">
        <v>12.23</v>
      </c>
      <c r="G4122">
        <v>93.92</v>
      </c>
      <c r="H4122" t="s">
        <v>19</v>
      </c>
      <c r="I4122" s="1">
        <v>40544</v>
      </c>
      <c r="J4122" t="s">
        <v>20</v>
      </c>
      <c r="K4122" t="s">
        <v>24</v>
      </c>
      <c r="L4122" t="s">
        <v>41</v>
      </c>
      <c r="M4122">
        <v>0</v>
      </c>
      <c r="N4122">
        <v>5065.28</v>
      </c>
      <c r="O4122">
        <v>4200</v>
      </c>
      <c r="P4122">
        <v>865.28</v>
      </c>
      <c r="Q4122" s="1">
        <v>41275</v>
      </c>
      <c r="R4122" t="s">
        <v>98</v>
      </c>
      <c r="S4122" t="s">
        <v>103</v>
      </c>
      <c r="T4122">
        <v>0</v>
      </c>
    </row>
    <row r="4123" spans="1:20" x14ac:dyDescent="0.3">
      <c r="A4123" t="s">
        <v>90</v>
      </c>
      <c r="B4123">
        <v>642513</v>
      </c>
      <c r="C4123">
        <v>822364</v>
      </c>
      <c r="D4123">
        <v>4375</v>
      </c>
      <c r="E4123" t="s">
        <v>18</v>
      </c>
      <c r="F4123">
        <v>8.8800000000000008</v>
      </c>
      <c r="G4123">
        <v>138.88</v>
      </c>
      <c r="H4123" t="s">
        <v>29</v>
      </c>
      <c r="I4123" s="1">
        <v>40544</v>
      </c>
      <c r="J4123" t="s">
        <v>20</v>
      </c>
      <c r="K4123" t="s">
        <v>24</v>
      </c>
      <c r="L4123" t="s">
        <v>85</v>
      </c>
      <c r="M4123">
        <v>0</v>
      </c>
      <c r="N4123">
        <v>4983.6099999999997</v>
      </c>
      <c r="O4123">
        <v>4374.99</v>
      </c>
      <c r="P4123">
        <v>608.62</v>
      </c>
      <c r="Q4123" s="1">
        <v>41487</v>
      </c>
      <c r="R4123" t="s">
        <v>98</v>
      </c>
      <c r="S4123" t="s">
        <v>103</v>
      </c>
      <c r="T4123">
        <v>0</v>
      </c>
    </row>
    <row r="4124" spans="1:20" x14ac:dyDescent="0.3">
      <c r="A4124" t="s">
        <v>90</v>
      </c>
      <c r="B4124">
        <v>642512</v>
      </c>
      <c r="C4124">
        <v>822363</v>
      </c>
      <c r="D4124">
        <v>1675</v>
      </c>
      <c r="E4124" t="s">
        <v>18</v>
      </c>
      <c r="F4124">
        <v>6.54</v>
      </c>
      <c r="G4124">
        <v>51.37</v>
      </c>
      <c r="H4124" t="s">
        <v>32</v>
      </c>
      <c r="I4124" s="1">
        <v>40544</v>
      </c>
      <c r="J4124" t="s">
        <v>20</v>
      </c>
      <c r="K4124" t="s">
        <v>27</v>
      </c>
      <c r="L4124" t="s">
        <v>41</v>
      </c>
      <c r="M4124">
        <v>0</v>
      </c>
      <c r="N4124">
        <v>1747.52</v>
      </c>
      <c r="O4124">
        <v>1675</v>
      </c>
      <c r="P4124">
        <v>72.52</v>
      </c>
      <c r="Q4124" s="1">
        <v>40848</v>
      </c>
      <c r="R4124" t="s">
        <v>98</v>
      </c>
      <c r="S4124" t="s">
        <v>103</v>
      </c>
      <c r="T4124">
        <v>0</v>
      </c>
    </row>
    <row r="4125" spans="1:20" x14ac:dyDescent="0.3">
      <c r="A4125" t="s">
        <v>90</v>
      </c>
      <c r="B4125">
        <v>642441</v>
      </c>
      <c r="C4125">
        <v>822290</v>
      </c>
      <c r="D4125">
        <v>5000</v>
      </c>
      <c r="E4125" t="s">
        <v>43</v>
      </c>
      <c r="F4125">
        <v>16.690000000000001</v>
      </c>
      <c r="G4125">
        <v>123.44</v>
      </c>
      <c r="H4125" t="s">
        <v>44</v>
      </c>
      <c r="I4125" s="1">
        <v>40544</v>
      </c>
      <c r="J4125" t="s">
        <v>20</v>
      </c>
      <c r="K4125" t="s">
        <v>27</v>
      </c>
      <c r="L4125" t="s">
        <v>54</v>
      </c>
      <c r="M4125">
        <v>0</v>
      </c>
      <c r="N4125">
        <v>6177.65</v>
      </c>
      <c r="O4125">
        <v>5000</v>
      </c>
      <c r="P4125">
        <v>1177.6500000000001</v>
      </c>
      <c r="Q4125" s="1">
        <v>41122</v>
      </c>
      <c r="R4125" t="s">
        <v>98</v>
      </c>
      <c r="S4125" t="s">
        <v>103</v>
      </c>
      <c r="T4125">
        <v>0</v>
      </c>
    </row>
    <row r="4126" spans="1:20" x14ac:dyDescent="0.3">
      <c r="A4126" t="s">
        <v>90</v>
      </c>
      <c r="B4126">
        <v>642420</v>
      </c>
      <c r="C4126">
        <v>822268</v>
      </c>
      <c r="D4126">
        <v>3000</v>
      </c>
      <c r="E4126" t="s">
        <v>18</v>
      </c>
      <c r="F4126">
        <v>13.35</v>
      </c>
      <c r="G4126">
        <v>101.59</v>
      </c>
      <c r="H4126" t="s">
        <v>19</v>
      </c>
      <c r="I4126" s="1">
        <v>40544</v>
      </c>
      <c r="J4126" t="s">
        <v>20</v>
      </c>
      <c r="K4126" t="s">
        <v>27</v>
      </c>
      <c r="L4126" t="s">
        <v>51</v>
      </c>
      <c r="M4126">
        <v>0</v>
      </c>
      <c r="N4126">
        <v>3655.85</v>
      </c>
      <c r="O4126">
        <v>3000</v>
      </c>
      <c r="P4126">
        <v>655.85</v>
      </c>
      <c r="Q4126" s="1">
        <v>41640</v>
      </c>
      <c r="R4126" t="s">
        <v>98</v>
      </c>
      <c r="S4126" t="s">
        <v>103</v>
      </c>
      <c r="T4126">
        <v>0</v>
      </c>
    </row>
    <row r="4127" spans="1:20" x14ac:dyDescent="0.3">
      <c r="A4127" t="s">
        <v>90</v>
      </c>
      <c r="B4127">
        <v>642432</v>
      </c>
      <c r="C4127">
        <v>822282</v>
      </c>
      <c r="D4127">
        <v>2400</v>
      </c>
      <c r="E4127" t="s">
        <v>18</v>
      </c>
      <c r="F4127">
        <v>13.72</v>
      </c>
      <c r="G4127">
        <v>81.709999999999994</v>
      </c>
      <c r="H4127" t="s">
        <v>19</v>
      </c>
      <c r="I4127" s="1">
        <v>40544</v>
      </c>
      <c r="J4127" t="s">
        <v>20</v>
      </c>
      <c r="K4127" t="s">
        <v>27</v>
      </c>
      <c r="L4127" t="s">
        <v>55</v>
      </c>
      <c r="M4127">
        <v>0</v>
      </c>
      <c r="N4127">
        <v>2990.13</v>
      </c>
      <c r="O4127">
        <v>2400</v>
      </c>
      <c r="P4127">
        <v>545.15</v>
      </c>
      <c r="Q4127" s="1">
        <v>41671</v>
      </c>
      <c r="R4127" t="s">
        <v>98</v>
      </c>
      <c r="S4127" t="s">
        <v>103</v>
      </c>
      <c r="T4127">
        <v>0</v>
      </c>
    </row>
    <row r="4128" spans="1:20" x14ac:dyDescent="0.3">
      <c r="A4128" t="s">
        <v>90</v>
      </c>
      <c r="B4128">
        <v>642413</v>
      </c>
      <c r="C4128">
        <v>822261</v>
      </c>
      <c r="D4128">
        <v>18200</v>
      </c>
      <c r="E4128" t="s">
        <v>43</v>
      </c>
      <c r="F4128">
        <v>14.83</v>
      </c>
      <c r="G4128">
        <v>431.36</v>
      </c>
      <c r="H4128" t="s">
        <v>23</v>
      </c>
      <c r="I4128" s="1">
        <v>40544</v>
      </c>
      <c r="J4128" t="s">
        <v>26</v>
      </c>
      <c r="K4128" t="s">
        <v>24</v>
      </c>
      <c r="L4128" t="s">
        <v>57</v>
      </c>
      <c r="M4128">
        <v>0</v>
      </c>
      <c r="N4128">
        <v>12341.91</v>
      </c>
      <c r="O4128">
        <v>6432.7</v>
      </c>
      <c r="P4128">
        <v>5235.8100000000004</v>
      </c>
      <c r="Q4128" s="1">
        <v>41426</v>
      </c>
      <c r="R4128" t="s">
        <v>98</v>
      </c>
      <c r="S4128" t="s">
        <v>104</v>
      </c>
      <c r="T4128">
        <v>1</v>
      </c>
    </row>
    <row r="4129" spans="1:20" x14ac:dyDescent="0.3">
      <c r="A4129" t="s">
        <v>90</v>
      </c>
      <c r="B4129">
        <v>642388</v>
      </c>
      <c r="C4129">
        <v>822234</v>
      </c>
      <c r="D4129">
        <v>8000</v>
      </c>
      <c r="E4129" t="s">
        <v>18</v>
      </c>
      <c r="F4129">
        <v>14.09</v>
      </c>
      <c r="G4129">
        <v>273.77999999999997</v>
      </c>
      <c r="H4129" t="s">
        <v>23</v>
      </c>
      <c r="I4129" s="1">
        <v>40544</v>
      </c>
      <c r="J4129" t="s">
        <v>20</v>
      </c>
      <c r="K4129" t="s">
        <v>21</v>
      </c>
      <c r="L4129" t="s">
        <v>57</v>
      </c>
      <c r="M4129">
        <v>0</v>
      </c>
      <c r="N4129">
        <v>8149.77</v>
      </c>
      <c r="O4129">
        <v>8000</v>
      </c>
      <c r="P4129">
        <v>149.77000000000001</v>
      </c>
      <c r="Q4129" s="1">
        <v>40664</v>
      </c>
      <c r="R4129" t="s">
        <v>98</v>
      </c>
      <c r="S4129" t="s">
        <v>103</v>
      </c>
      <c r="T4129">
        <v>0</v>
      </c>
    </row>
    <row r="4130" spans="1:20" x14ac:dyDescent="0.3">
      <c r="A4130" t="s">
        <v>90</v>
      </c>
      <c r="B4130">
        <v>640983</v>
      </c>
      <c r="C4130">
        <v>820526</v>
      </c>
      <c r="D4130">
        <v>16000</v>
      </c>
      <c r="E4130" t="s">
        <v>18</v>
      </c>
      <c r="F4130">
        <v>6.54</v>
      </c>
      <c r="G4130">
        <v>490.68</v>
      </c>
      <c r="H4130" t="s">
        <v>32</v>
      </c>
      <c r="I4130" s="1">
        <v>40544</v>
      </c>
      <c r="J4130" t="s">
        <v>20</v>
      </c>
      <c r="K4130" t="s">
        <v>27</v>
      </c>
      <c r="L4130" t="s">
        <v>38</v>
      </c>
      <c r="M4130">
        <v>0</v>
      </c>
      <c r="N4130">
        <v>17661.849999999999</v>
      </c>
      <c r="O4130">
        <v>16000</v>
      </c>
      <c r="P4130">
        <v>1661.85</v>
      </c>
      <c r="Q4130" s="1">
        <v>41640</v>
      </c>
      <c r="R4130" t="s">
        <v>98</v>
      </c>
      <c r="S4130" t="s">
        <v>103</v>
      </c>
      <c r="T4130">
        <v>0</v>
      </c>
    </row>
    <row r="4131" spans="1:20" x14ac:dyDescent="0.3">
      <c r="A4131" t="s">
        <v>90</v>
      </c>
      <c r="B4131">
        <v>642354</v>
      </c>
      <c r="C4131">
        <v>822197</v>
      </c>
      <c r="D4131">
        <v>13000</v>
      </c>
      <c r="E4131" t="s">
        <v>43</v>
      </c>
      <c r="F4131">
        <v>9.6199999999999992</v>
      </c>
      <c r="G4131">
        <v>273.79000000000002</v>
      </c>
      <c r="H4131" t="s">
        <v>29</v>
      </c>
      <c r="I4131" s="1">
        <v>40544</v>
      </c>
      <c r="J4131" t="s">
        <v>20</v>
      </c>
      <c r="K4131" t="s">
        <v>27</v>
      </c>
      <c r="L4131" t="s">
        <v>56</v>
      </c>
      <c r="M4131">
        <v>0</v>
      </c>
      <c r="N4131">
        <v>14802.96</v>
      </c>
      <c r="O4131">
        <v>13000.02</v>
      </c>
      <c r="P4131">
        <v>1802.94</v>
      </c>
      <c r="Q4131" s="1">
        <v>41153</v>
      </c>
      <c r="R4131" t="s">
        <v>98</v>
      </c>
      <c r="S4131" t="s">
        <v>103</v>
      </c>
      <c r="T4131">
        <v>0</v>
      </c>
    </row>
    <row r="4132" spans="1:20" x14ac:dyDescent="0.3">
      <c r="A4132" t="s">
        <v>90</v>
      </c>
      <c r="B4132">
        <v>641027</v>
      </c>
      <c r="C4132">
        <v>820578</v>
      </c>
      <c r="D4132">
        <v>10000</v>
      </c>
      <c r="E4132" t="s">
        <v>43</v>
      </c>
      <c r="F4132">
        <v>12.98</v>
      </c>
      <c r="G4132">
        <v>227.43</v>
      </c>
      <c r="H4132" t="s">
        <v>19</v>
      </c>
      <c r="I4132" s="1">
        <v>40544</v>
      </c>
      <c r="J4132" t="s">
        <v>20</v>
      </c>
      <c r="K4132" t="s">
        <v>24</v>
      </c>
      <c r="L4132" t="s">
        <v>81</v>
      </c>
      <c r="M4132">
        <v>0</v>
      </c>
      <c r="N4132">
        <v>13645.67</v>
      </c>
      <c r="O4132">
        <v>10000</v>
      </c>
      <c r="P4132">
        <v>3645.67</v>
      </c>
      <c r="Q4132" s="1">
        <v>42370</v>
      </c>
      <c r="R4132" t="s">
        <v>98</v>
      </c>
      <c r="S4132" t="s">
        <v>103</v>
      </c>
      <c r="T4132">
        <v>0</v>
      </c>
    </row>
    <row r="4133" spans="1:20" x14ac:dyDescent="0.3">
      <c r="A4133" t="s">
        <v>90</v>
      </c>
      <c r="B4133">
        <v>642349</v>
      </c>
      <c r="C4133">
        <v>822191</v>
      </c>
      <c r="D4133">
        <v>6000</v>
      </c>
      <c r="E4133" t="s">
        <v>18</v>
      </c>
      <c r="F4133">
        <v>5.79</v>
      </c>
      <c r="G4133">
        <v>181.97</v>
      </c>
      <c r="H4133" t="s">
        <v>32</v>
      </c>
      <c r="I4133" s="1">
        <v>40544</v>
      </c>
      <c r="J4133" t="s">
        <v>20</v>
      </c>
      <c r="K4133" t="s">
        <v>27</v>
      </c>
      <c r="L4133" t="s">
        <v>42</v>
      </c>
      <c r="M4133">
        <v>0</v>
      </c>
      <c r="N4133">
        <v>6548.86</v>
      </c>
      <c r="O4133">
        <v>6000</v>
      </c>
      <c r="P4133">
        <v>548.86</v>
      </c>
      <c r="Q4133" s="1">
        <v>41640</v>
      </c>
      <c r="R4133" t="s">
        <v>98</v>
      </c>
      <c r="S4133" t="s">
        <v>103</v>
      </c>
      <c r="T4133">
        <v>0</v>
      </c>
    </row>
    <row r="4134" spans="1:20" x14ac:dyDescent="0.3">
      <c r="A4134" t="s">
        <v>90</v>
      </c>
      <c r="B4134">
        <v>641800</v>
      </c>
      <c r="C4134">
        <v>821530</v>
      </c>
      <c r="D4134">
        <v>15000</v>
      </c>
      <c r="E4134" t="s">
        <v>18</v>
      </c>
      <c r="F4134">
        <v>6.17</v>
      </c>
      <c r="G4134">
        <v>457.49</v>
      </c>
      <c r="H4134" t="s">
        <v>32</v>
      </c>
      <c r="I4134" s="1">
        <v>40544</v>
      </c>
      <c r="J4134" t="s">
        <v>20</v>
      </c>
      <c r="K4134" t="s">
        <v>27</v>
      </c>
      <c r="L4134" t="s">
        <v>39</v>
      </c>
      <c r="M4134">
        <v>0</v>
      </c>
      <c r="N4134">
        <v>16261.04</v>
      </c>
      <c r="O4134">
        <v>15000.01</v>
      </c>
      <c r="P4134">
        <v>1261.03</v>
      </c>
      <c r="Q4134" s="1">
        <v>41334</v>
      </c>
      <c r="R4134" t="s">
        <v>98</v>
      </c>
      <c r="S4134" t="s">
        <v>103</v>
      </c>
      <c r="T4134">
        <v>0</v>
      </c>
    </row>
    <row r="4135" spans="1:20" x14ac:dyDescent="0.3">
      <c r="A4135" t="s">
        <v>90</v>
      </c>
      <c r="B4135">
        <v>642328</v>
      </c>
      <c r="C4135">
        <v>822169</v>
      </c>
      <c r="D4135">
        <v>4000</v>
      </c>
      <c r="E4135" t="s">
        <v>18</v>
      </c>
      <c r="F4135">
        <v>6.17</v>
      </c>
      <c r="G4135">
        <v>122</v>
      </c>
      <c r="H4135" t="s">
        <v>32</v>
      </c>
      <c r="I4135" s="1">
        <v>40544</v>
      </c>
      <c r="J4135" t="s">
        <v>26</v>
      </c>
      <c r="K4135" t="s">
        <v>59</v>
      </c>
      <c r="L4135" t="s">
        <v>56</v>
      </c>
      <c r="M4135">
        <v>0</v>
      </c>
      <c r="N4135">
        <v>1118.28</v>
      </c>
      <c r="O4135">
        <v>824.39</v>
      </c>
      <c r="P4135">
        <v>149.44999999999999</v>
      </c>
      <c r="Q4135" s="1">
        <v>40787</v>
      </c>
      <c r="R4135" t="s">
        <v>98</v>
      </c>
      <c r="S4135" t="s">
        <v>104</v>
      </c>
      <c r="T4135">
        <v>1</v>
      </c>
    </row>
    <row r="4136" spans="1:20" x14ac:dyDescent="0.3">
      <c r="A4136" t="s">
        <v>90</v>
      </c>
      <c r="B4136">
        <v>642321</v>
      </c>
      <c r="C4136">
        <v>812324</v>
      </c>
      <c r="D4136">
        <v>16000</v>
      </c>
      <c r="E4136" t="s">
        <v>43</v>
      </c>
      <c r="F4136">
        <v>18.54</v>
      </c>
      <c r="G4136">
        <v>411.01</v>
      </c>
      <c r="H4136" t="s">
        <v>60</v>
      </c>
      <c r="I4136" s="1">
        <v>40544</v>
      </c>
      <c r="J4136" t="s">
        <v>20</v>
      </c>
      <c r="K4136" t="s">
        <v>36</v>
      </c>
      <c r="L4136" t="s">
        <v>45</v>
      </c>
      <c r="M4136">
        <v>0</v>
      </c>
      <c r="N4136">
        <v>24660.559710000001</v>
      </c>
      <c r="O4136">
        <v>16000</v>
      </c>
      <c r="P4136">
        <v>8660.56</v>
      </c>
      <c r="Q4136" s="1">
        <v>42370</v>
      </c>
      <c r="R4136" t="s">
        <v>98</v>
      </c>
      <c r="S4136" t="s">
        <v>103</v>
      </c>
      <c r="T4136">
        <v>0</v>
      </c>
    </row>
    <row r="4137" spans="1:20" x14ac:dyDescent="0.3">
      <c r="A4137" t="s">
        <v>90</v>
      </c>
      <c r="B4137">
        <v>640082</v>
      </c>
      <c r="C4137">
        <v>819397</v>
      </c>
      <c r="D4137">
        <v>25000</v>
      </c>
      <c r="E4137" t="s">
        <v>18</v>
      </c>
      <c r="F4137">
        <v>10.36</v>
      </c>
      <c r="G4137">
        <v>810.92</v>
      </c>
      <c r="H4137" t="s">
        <v>29</v>
      </c>
      <c r="I4137" s="1">
        <v>40544</v>
      </c>
      <c r="J4137" t="s">
        <v>26</v>
      </c>
      <c r="K4137" t="s">
        <v>27</v>
      </c>
      <c r="L4137" t="s">
        <v>42</v>
      </c>
      <c r="M4137">
        <v>0</v>
      </c>
      <c r="N4137">
        <v>21526.87</v>
      </c>
      <c r="O4137">
        <v>17239.259999999998</v>
      </c>
      <c r="P4137">
        <v>3828.63</v>
      </c>
      <c r="Q4137" s="1">
        <v>41334</v>
      </c>
      <c r="R4137" t="s">
        <v>98</v>
      </c>
      <c r="S4137" t="s">
        <v>104</v>
      </c>
      <c r="T4137">
        <v>1</v>
      </c>
    </row>
    <row r="4138" spans="1:20" x14ac:dyDescent="0.3">
      <c r="A4138" t="s">
        <v>90</v>
      </c>
      <c r="B4138">
        <v>642049</v>
      </c>
      <c r="C4138">
        <v>821825</v>
      </c>
      <c r="D4138">
        <v>7000</v>
      </c>
      <c r="E4138" t="s">
        <v>18</v>
      </c>
      <c r="F4138">
        <v>12.98</v>
      </c>
      <c r="G4138">
        <v>235.8</v>
      </c>
      <c r="H4138" t="s">
        <v>19</v>
      </c>
      <c r="I4138" s="1">
        <v>40544</v>
      </c>
      <c r="J4138" t="s">
        <v>26</v>
      </c>
      <c r="K4138" t="s">
        <v>27</v>
      </c>
      <c r="L4138" t="s">
        <v>25</v>
      </c>
      <c r="M4138">
        <v>0</v>
      </c>
      <c r="N4138">
        <v>5990.89</v>
      </c>
      <c r="O4138">
        <v>4473.13</v>
      </c>
      <c r="P4138">
        <v>1328.94</v>
      </c>
      <c r="Q4138" s="1">
        <v>41306</v>
      </c>
      <c r="R4138" t="s">
        <v>98</v>
      </c>
      <c r="S4138" t="s">
        <v>104</v>
      </c>
      <c r="T4138">
        <v>1</v>
      </c>
    </row>
    <row r="4139" spans="1:20" x14ac:dyDescent="0.3">
      <c r="A4139" t="s">
        <v>90</v>
      </c>
      <c r="B4139">
        <v>641743</v>
      </c>
      <c r="C4139">
        <v>821456</v>
      </c>
      <c r="D4139">
        <v>10000</v>
      </c>
      <c r="E4139" t="s">
        <v>18</v>
      </c>
      <c r="F4139">
        <v>5.79</v>
      </c>
      <c r="G4139">
        <v>303.27</v>
      </c>
      <c r="H4139" t="s">
        <v>32</v>
      </c>
      <c r="I4139" s="1">
        <v>40544</v>
      </c>
      <c r="J4139" t="s">
        <v>20</v>
      </c>
      <c r="K4139" t="s">
        <v>21</v>
      </c>
      <c r="L4139" t="s">
        <v>45</v>
      </c>
      <c r="M4139">
        <v>0</v>
      </c>
      <c r="N4139">
        <v>10904.92</v>
      </c>
      <c r="O4139">
        <v>10000.01</v>
      </c>
      <c r="P4139">
        <v>904.91</v>
      </c>
      <c r="Q4139" s="1">
        <v>41548</v>
      </c>
      <c r="R4139" t="s">
        <v>98</v>
      </c>
      <c r="S4139" t="s">
        <v>103</v>
      </c>
      <c r="T4139">
        <v>0</v>
      </c>
    </row>
    <row r="4140" spans="1:20" x14ac:dyDescent="0.3">
      <c r="A4140" t="s">
        <v>90</v>
      </c>
      <c r="B4140">
        <v>639387</v>
      </c>
      <c r="C4140">
        <v>818570</v>
      </c>
      <c r="D4140">
        <v>4750</v>
      </c>
      <c r="E4140" t="s">
        <v>43</v>
      </c>
      <c r="F4140">
        <v>9.99</v>
      </c>
      <c r="G4140">
        <v>100.91</v>
      </c>
      <c r="H4140" t="s">
        <v>29</v>
      </c>
      <c r="I4140" s="1">
        <v>40544</v>
      </c>
      <c r="J4140" t="s">
        <v>20</v>
      </c>
      <c r="K4140" t="s">
        <v>27</v>
      </c>
      <c r="L4140" t="s">
        <v>34</v>
      </c>
      <c r="M4140">
        <v>0</v>
      </c>
      <c r="N4140">
        <v>5184.5</v>
      </c>
      <c r="O4140">
        <v>4750</v>
      </c>
      <c r="P4140">
        <v>434.5</v>
      </c>
      <c r="Q4140" s="1">
        <v>41000</v>
      </c>
      <c r="R4140" t="s">
        <v>98</v>
      </c>
      <c r="S4140" t="s">
        <v>103</v>
      </c>
      <c r="T4140">
        <v>0</v>
      </c>
    </row>
    <row r="4141" spans="1:20" x14ac:dyDescent="0.3">
      <c r="A4141" t="s">
        <v>90</v>
      </c>
      <c r="B4141">
        <v>642240</v>
      </c>
      <c r="C4141">
        <v>822052</v>
      </c>
      <c r="D4141">
        <v>23000</v>
      </c>
      <c r="E4141" t="s">
        <v>18</v>
      </c>
      <c r="F4141">
        <v>6.54</v>
      </c>
      <c r="G4141">
        <v>705.35</v>
      </c>
      <c r="H4141" t="s">
        <v>32</v>
      </c>
      <c r="I4141" s="1">
        <v>40544</v>
      </c>
      <c r="J4141" t="s">
        <v>20</v>
      </c>
      <c r="K4141" t="s">
        <v>27</v>
      </c>
      <c r="L4141" t="s">
        <v>54</v>
      </c>
      <c r="M4141">
        <v>0</v>
      </c>
      <c r="N4141">
        <v>24460.03</v>
      </c>
      <c r="O4141">
        <v>22999.99</v>
      </c>
      <c r="P4141">
        <v>1460.04</v>
      </c>
      <c r="Q4141" s="1">
        <v>40969</v>
      </c>
      <c r="R4141" t="s">
        <v>98</v>
      </c>
      <c r="S4141" t="s">
        <v>103</v>
      </c>
      <c r="T4141">
        <v>0</v>
      </c>
    </row>
    <row r="4142" spans="1:20" x14ac:dyDescent="0.3">
      <c r="A4142" t="s">
        <v>90</v>
      </c>
      <c r="B4142">
        <v>642227</v>
      </c>
      <c r="C4142">
        <v>822037</v>
      </c>
      <c r="D4142">
        <v>20000</v>
      </c>
      <c r="E4142" t="s">
        <v>18</v>
      </c>
      <c r="F4142">
        <v>6.54</v>
      </c>
      <c r="G4142">
        <v>613.35</v>
      </c>
      <c r="H4142" t="s">
        <v>32</v>
      </c>
      <c r="I4142" s="1">
        <v>40544</v>
      </c>
      <c r="J4142" t="s">
        <v>20</v>
      </c>
      <c r="K4142" t="s">
        <v>24</v>
      </c>
      <c r="L4142" t="s">
        <v>22</v>
      </c>
      <c r="M4142">
        <v>0</v>
      </c>
      <c r="N4142">
        <v>22077.8</v>
      </c>
      <c r="O4142">
        <v>20000</v>
      </c>
      <c r="P4142">
        <v>2077.8000000000002</v>
      </c>
      <c r="Q4142" s="1">
        <v>41640</v>
      </c>
      <c r="R4142" t="s">
        <v>98</v>
      </c>
      <c r="S4142" t="s">
        <v>103</v>
      </c>
      <c r="T4142">
        <v>0</v>
      </c>
    </row>
    <row r="4143" spans="1:20" x14ac:dyDescent="0.3">
      <c r="A4143" t="s">
        <v>90</v>
      </c>
      <c r="B4143">
        <v>642161</v>
      </c>
      <c r="C4143">
        <v>821968</v>
      </c>
      <c r="D4143">
        <v>10000</v>
      </c>
      <c r="E4143" t="s">
        <v>18</v>
      </c>
      <c r="F4143">
        <v>6.54</v>
      </c>
      <c r="G4143">
        <v>306.68</v>
      </c>
      <c r="H4143" t="s">
        <v>32</v>
      </c>
      <c r="I4143" s="1">
        <v>40544</v>
      </c>
      <c r="J4143" t="s">
        <v>20</v>
      </c>
      <c r="K4143" t="s">
        <v>27</v>
      </c>
      <c r="L4143" t="s">
        <v>56</v>
      </c>
      <c r="M4143">
        <v>0</v>
      </c>
      <c r="N4143">
        <v>10891.21</v>
      </c>
      <c r="O4143">
        <v>10000</v>
      </c>
      <c r="P4143">
        <v>891.21</v>
      </c>
      <c r="Q4143" s="1">
        <v>41244</v>
      </c>
      <c r="R4143" t="s">
        <v>98</v>
      </c>
      <c r="S4143" t="s">
        <v>103</v>
      </c>
      <c r="T4143">
        <v>0</v>
      </c>
    </row>
    <row r="4144" spans="1:20" x14ac:dyDescent="0.3">
      <c r="A4144" t="s">
        <v>90</v>
      </c>
      <c r="B4144">
        <v>642155</v>
      </c>
      <c r="C4144">
        <v>821961</v>
      </c>
      <c r="D4144">
        <v>2000</v>
      </c>
      <c r="E4144" t="s">
        <v>18</v>
      </c>
      <c r="F4144">
        <v>6.91</v>
      </c>
      <c r="G4144">
        <v>61.68</v>
      </c>
      <c r="H4144" t="s">
        <v>32</v>
      </c>
      <c r="I4144" s="1">
        <v>40544</v>
      </c>
      <c r="J4144" t="s">
        <v>20</v>
      </c>
      <c r="K4144" t="s">
        <v>21</v>
      </c>
      <c r="L4144" t="s">
        <v>51</v>
      </c>
      <c r="M4144">
        <v>0</v>
      </c>
      <c r="N4144">
        <v>2142.37</v>
      </c>
      <c r="O4144">
        <v>2000</v>
      </c>
      <c r="P4144">
        <v>142.37</v>
      </c>
      <c r="Q4144" s="1">
        <v>41153</v>
      </c>
      <c r="R4144" t="s">
        <v>98</v>
      </c>
      <c r="S4144" t="s">
        <v>103</v>
      </c>
      <c r="T4144">
        <v>0</v>
      </c>
    </row>
    <row r="4145" spans="1:20" x14ac:dyDescent="0.3">
      <c r="A4145" t="s">
        <v>90</v>
      </c>
      <c r="B4145">
        <v>642118</v>
      </c>
      <c r="C4145">
        <v>821913</v>
      </c>
      <c r="D4145">
        <v>9000</v>
      </c>
      <c r="E4145" t="s">
        <v>18</v>
      </c>
      <c r="F4145">
        <v>6.91</v>
      </c>
      <c r="G4145">
        <v>277.52999999999997</v>
      </c>
      <c r="H4145" t="s">
        <v>32</v>
      </c>
      <c r="I4145" s="1">
        <v>40544</v>
      </c>
      <c r="J4145" t="s">
        <v>20</v>
      </c>
      <c r="K4145" t="s">
        <v>24</v>
      </c>
      <c r="L4145" t="s">
        <v>37</v>
      </c>
      <c r="M4145">
        <v>0</v>
      </c>
      <c r="N4145">
        <v>9946.5400000000009</v>
      </c>
      <c r="O4145">
        <v>9000</v>
      </c>
      <c r="P4145">
        <v>946.54</v>
      </c>
      <c r="Q4145" s="1">
        <v>41426</v>
      </c>
      <c r="R4145" t="s">
        <v>98</v>
      </c>
      <c r="S4145" t="s">
        <v>103</v>
      </c>
      <c r="T4145">
        <v>0</v>
      </c>
    </row>
    <row r="4146" spans="1:20" x14ac:dyDescent="0.3">
      <c r="A4146" t="s">
        <v>90</v>
      </c>
      <c r="B4146">
        <v>641574</v>
      </c>
      <c r="C4146">
        <v>821260</v>
      </c>
      <c r="D4146">
        <v>12500</v>
      </c>
      <c r="E4146" t="s">
        <v>18</v>
      </c>
      <c r="F4146">
        <v>6.54</v>
      </c>
      <c r="G4146">
        <v>383.35</v>
      </c>
      <c r="H4146" t="s">
        <v>32</v>
      </c>
      <c r="I4146" s="1">
        <v>40544</v>
      </c>
      <c r="J4146" t="s">
        <v>20</v>
      </c>
      <c r="K4146" t="s">
        <v>27</v>
      </c>
      <c r="L4146" t="s">
        <v>41</v>
      </c>
      <c r="M4146">
        <v>0</v>
      </c>
      <c r="N4146">
        <v>13777.98</v>
      </c>
      <c r="O4146">
        <v>12500</v>
      </c>
      <c r="P4146">
        <v>1277.98</v>
      </c>
      <c r="Q4146" s="1">
        <v>41518</v>
      </c>
      <c r="R4146" t="s">
        <v>98</v>
      </c>
      <c r="S4146" t="s">
        <v>103</v>
      </c>
      <c r="T4146">
        <v>0</v>
      </c>
    </row>
    <row r="4147" spans="1:20" x14ac:dyDescent="0.3">
      <c r="A4147" t="s">
        <v>90</v>
      </c>
      <c r="B4147">
        <v>642028</v>
      </c>
      <c r="C4147">
        <v>821801</v>
      </c>
      <c r="D4147">
        <v>12000</v>
      </c>
      <c r="E4147" t="s">
        <v>18</v>
      </c>
      <c r="F4147">
        <v>8.8800000000000008</v>
      </c>
      <c r="G4147">
        <v>380.93</v>
      </c>
      <c r="H4147" t="s">
        <v>29</v>
      </c>
      <c r="I4147" s="1">
        <v>40544</v>
      </c>
      <c r="J4147" t="s">
        <v>20</v>
      </c>
      <c r="K4147" t="s">
        <v>27</v>
      </c>
      <c r="L4147" t="s">
        <v>34</v>
      </c>
      <c r="M4147">
        <v>0</v>
      </c>
      <c r="N4147">
        <v>13202.92</v>
      </c>
      <c r="O4147">
        <v>12000</v>
      </c>
      <c r="P4147">
        <v>1202.92</v>
      </c>
      <c r="Q4147" s="1">
        <v>41061</v>
      </c>
      <c r="R4147" t="s">
        <v>98</v>
      </c>
      <c r="S4147" t="s">
        <v>103</v>
      </c>
      <c r="T4147">
        <v>0</v>
      </c>
    </row>
    <row r="4148" spans="1:20" x14ac:dyDescent="0.3">
      <c r="A4148" t="s">
        <v>90</v>
      </c>
      <c r="B4148">
        <v>641977</v>
      </c>
      <c r="C4148">
        <v>821741</v>
      </c>
      <c r="D4148">
        <v>13000</v>
      </c>
      <c r="E4148" t="s">
        <v>43</v>
      </c>
      <c r="F4148">
        <v>12.23</v>
      </c>
      <c r="G4148">
        <v>290.7</v>
      </c>
      <c r="H4148" t="s">
        <v>19</v>
      </c>
      <c r="I4148" s="1">
        <v>40544</v>
      </c>
      <c r="J4148" t="s">
        <v>26</v>
      </c>
      <c r="K4148" t="s">
        <v>24</v>
      </c>
      <c r="L4148" t="s">
        <v>48</v>
      </c>
      <c r="M4148">
        <v>0</v>
      </c>
      <c r="N4148">
        <v>5522.78</v>
      </c>
      <c r="O4148">
        <v>3290.1</v>
      </c>
      <c r="P4148">
        <v>2219.52</v>
      </c>
      <c r="Q4148" s="1">
        <v>41122</v>
      </c>
      <c r="R4148" t="s">
        <v>98</v>
      </c>
      <c r="S4148" t="s">
        <v>104</v>
      </c>
      <c r="T4148">
        <v>1</v>
      </c>
    </row>
    <row r="4149" spans="1:20" x14ac:dyDescent="0.3">
      <c r="A4149" t="s">
        <v>90</v>
      </c>
      <c r="B4149">
        <v>642022</v>
      </c>
      <c r="C4149">
        <v>821792</v>
      </c>
      <c r="D4149">
        <v>14000</v>
      </c>
      <c r="E4149" t="s">
        <v>18</v>
      </c>
      <c r="F4149">
        <v>12.23</v>
      </c>
      <c r="G4149">
        <v>466.54</v>
      </c>
      <c r="H4149" t="s">
        <v>19</v>
      </c>
      <c r="I4149" s="1">
        <v>40544</v>
      </c>
      <c r="J4149" t="s">
        <v>20</v>
      </c>
      <c r="K4149" t="s">
        <v>27</v>
      </c>
      <c r="L4149" t="s">
        <v>22</v>
      </c>
      <c r="M4149">
        <v>0</v>
      </c>
      <c r="N4149">
        <v>16438.75</v>
      </c>
      <c r="O4149">
        <v>14000</v>
      </c>
      <c r="P4149">
        <v>2438.75</v>
      </c>
      <c r="Q4149" s="1">
        <v>41275</v>
      </c>
      <c r="R4149" t="s">
        <v>98</v>
      </c>
      <c r="S4149" t="s">
        <v>103</v>
      </c>
      <c r="T4149">
        <v>0</v>
      </c>
    </row>
    <row r="4150" spans="1:20" x14ac:dyDescent="0.3">
      <c r="A4150" t="s">
        <v>90</v>
      </c>
      <c r="B4150">
        <v>642011</v>
      </c>
      <c r="C4150">
        <v>821778</v>
      </c>
      <c r="D4150">
        <v>15000</v>
      </c>
      <c r="E4150" t="s">
        <v>43</v>
      </c>
      <c r="F4150">
        <v>12.61</v>
      </c>
      <c r="G4150">
        <v>338.31</v>
      </c>
      <c r="H4150" t="s">
        <v>19</v>
      </c>
      <c r="I4150" s="1">
        <v>40544</v>
      </c>
      <c r="J4150" t="s">
        <v>20</v>
      </c>
      <c r="K4150" t="s">
        <v>24</v>
      </c>
      <c r="L4150" t="s">
        <v>41</v>
      </c>
      <c r="M4150">
        <v>0</v>
      </c>
      <c r="N4150">
        <v>20177.4961</v>
      </c>
      <c r="O4150">
        <v>15000</v>
      </c>
      <c r="P4150">
        <v>5177.5</v>
      </c>
      <c r="Q4150" s="1">
        <v>42125</v>
      </c>
      <c r="R4150" t="s">
        <v>98</v>
      </c>
      <c r="S4150" t="s">
        <v>103</v>
      </c>
      <c r="T4150">
        <v>0</v>
      </c>
    </row>
    <row r="4151" spans="1:20" x14ac:dyDescent="0.3">
      <c r="A4151" t="s">
        <v>90</v>
      </c>
      <c r="B4151">
        <v>641969</v>
      </c>
      <c r="C4151">
        <v>821732</v>
      </c>
      <c r="D4151">
        <v>13000</v>
      </c>
      <c r="E4151" t="s">
        <v>18</v>
      </c>
      <c r="F4151">
        <v>8.8800000000000008</v>
      </c>
      <c r="G4151">
        <v>412.68</v>
      </c>
      <c r="H4151" t="s">
        <v>29</v>
      </c>
      <c r="I4151" s="1">
        <v>40544</v>
      </c>
      <c r="J4151" t="s">
        <v>20</v>
      </c>
      <c r="K4151" t="s">
        <v>27</v>
      </c>
      <c r="L4151" t="s">
        <v>58</v>
      </c>
      <c r="M4151">
        <v>0</v>
      </c>
      <c r="N4151">
        <v>14126.04</v>
      </c>
      <c r="O4151">
        <v>13000.01</v>
      </c>
      <c r="P4151">
        <v>1126.03</v>
      </c>
      <c r="Q4151" s="1">
        <v>40969</v>
      </c>
      <c r="R4151" t="s">
        <v>98</v>
      </c>
      <c r="S4151" t="s">
        <v>103</v>
      </c>
      <c r="T4151">
        <v>0</v>
      </c>
    </row>
    <row r="4152" spans="1:20" x14ac:dyDescent="0.3">
      <c r="A4152" t="s">
        <v>90</v>
      </c>
      <c r="B4152">
        <v>641949</v>
      </c>
      <c r="C4152">
        <v>821711</v>
      </c>
      <c r="D4152">
        <v>5000</v>
      </c>
      <c r="E4152" t="s">
        <v>18</v>
      </c>
      <c r="F4152">
        <v>8.8800000000000008</v>
      </c>
      <c r="G4152">
        <v>158.72</v>
      </c>
      <c r="H4152" t="s">
        <v>29</v>
      </c>
      <c r="I4152" s="1">
        <v>40544</v>
      </c>
      <c r="J4152" t="s">
        <v>20</v>
      </c>
      <c r="K4152" t="s">
        <v>27</v>
      </c>
      <c r="L4152" t="s">
        <v>61</v>
      </c>
      <c r="M4152">
        <v>0</v>
      </c>
      <c r="N4152">
        <v>5712.99</v>
      </c>
      <c r="O4152">
        <v>5000</v>
      </c>
      <c r="P4152">
        <v>712.99</v>
      </c>
      <c r="Q4152" s="1">
        <v>41640</v>
      </c>
      <c r="R4152" t="s">
        <v>98</v>
      </c>
      <c r="S4152" t="s">
        <v>103</v>
      </c>
      <c r="T4152">
        <v>0</v>
      </c>
    </row>
    <row r="4153" spans="1:20" x14ac:dyDescent="0.3">
      <c r="A4153" t="s">
        <v>90</v>
      </c>
      <c r="B4153">
        <v>641924</v>
      </c>
      <c r="C4153">
        <v>821683</v>
      </c>
      <c r="D4153">
        <v>12000</v>
      </c>
      <c r="E4153" t="s">
        <v>18</v>
      </c>
      <c r="F4153">
        <v>6.54</v>
      </c>
      <c r="G4153">
        <v>368.01</v>
      </c>
      <c r="H4153" t="s">
        <v>32</v>
      </c>
      <c r="I4153" s="1">
        <v>40544</v>
      </c>
      <c r="J4153" t="s">
        <v>20</v>
      </c>
      <c r="K4153" t="s">
        <v>24</v>
      </c>
      <c r="L4153" t="s">
        <v>52</v>
      </c>
      <c r="M4153">
        <v>0</v>
      </c>
      <c r="N4153">
        <v>13245.71</v>
      </c>
      <c r="O4153">
        <v>12000</v>
      </c>
      <c r="P4153">
        <v>1245.71</v>
      </c>
      <c r="Q4153" s="1">
        <v>41640</v>
      </c>
      <c r="R4153" t="s">
        <v>98</v>
      </c>
      <c r="S4153" t="s">
        <v>103</v>
      </c>
      <c r="T4153">
        <v>0</v>
      </c>
    </row>
    <row r="4154" spans="1:20" x14ac:dyDescent="0.3">
      <c r="A4154" t="s">
        <v>90</v>
      </c>
      <c r="B4154">
        <v>641938</v>
      </c>
      <c r="C4154">
        <v>821695</v>
      </c>
      <c r="D4154">
        <v>5000</v>
      </c>
      <c r="E4154" t="s">
        <v>18</v>
      </c>
      <c r="F4154">
        <v>9.6199999999999992</v>
      </c>
      <c r="G4154">
        <v>160.44999999999999</v>
      </c>
      <c r="H4154" t="s">
        <v>29</v>
      </c>
      <c r="I4154" s="1">
        <v>40544</v>
      </c>
      <c r="J4154" t="s">
        <v>20</v>
      </c>
      <c r="K4154" t="s">
        <v>21</v>
      </c>
      <c r="L4154" t="s">
        <v>39</v>
      </c>
      <c r="M4154">
        <v>0</v>
      </c>
      <c r="N4154">
        <v>5566.93</v>
      </c>
      <c r="O4154">
        <v>5000</v>
      </c>
      <c r="P4154">
        <v>566.92999999999995</v>
      </c>
      <c r="Q4154" s="1">
        <v>41091</v>
      </c>
      <c r="R4154" t="s">
        <v>98</v>
      </c>
      <c r="S4154" t="s">
        <v>103</v>
      </c>
      <c r="T4154">
        <v>0</v>
      </c>
    </row>
    <row r="4155" spans="1:20" x14ac:dyDescent="0.3">
      <c r="A4155" t="s">
        <v>90</v>
      </c>
      <c r="B4155">
        <v>641920</v>
      </c>
      <c r="C4155">
        <v>821679</v>
      </c>
      <c r="D4155">
        <v>7000</v>
      </c>
      <c r="E4155" t="s">
        <v>18</v>
      </c>
      <c r="F4155">
        <v>5.79</v>
      </c>
      <c r="G4155">
        <v>212.29</v>
      </c>
      <c r="H4155" t="s">
        <v>32</v>
      </c>
      <c r="I4155" s="1">
        <v>40544</v>
      </c>
      <c r="J4155" t="s">
        <v>20</v>
      </c>
      <c r="K4155" t="s">
        <v>30</v>
      </c>
      <c r="L4155" t="s">
        <v>31</v>
      </c>
      <c r="M4155">
        <v>0</v>
      </c>
      <c r="N4155">
        <v>7574.47</v>
      </c>
      <c r="O4155">
        <v>6999.99</v>
      </c>
      <c r="P4155">
        <v>574.48</v>
      </c>
      <c r="Q4155" s="1">
        <v>41395</v>
      </c>
      <c r="R4155" t="s">
        <v>98</v>
      </c>
      <c r="S4155" t="s">
        <v>103</v>
      </c>
      <c r="T4155">
        <v>0</v>
      </c>
    </row>
    <row r="4156" spans="1:20" x14ac:dyDescent="0.3">
      <c r="A4156" t="s">
        <v>90</v>
      </c>
      <c r="B4156">
        <v>640336</v>
      </c>
      <c r="C4156">
        <v>819704</v>
      </c>
      <c r="D4156">
        <v>12000</v>
      </c>
      <c r="E4156" t="s">
        <v>43</v>
      </c>
      <c r="F4156">
        <v>9.25</v>
      </c>
      <c r="G4156">
        <v>250.56</v>
      </c>
      <c r="H4156" t="s">
        <v>29</v>
      </c>
      <c r="I4156" s="1">
        <v>40544</v>
      </c>
      <c r="J4156" t="s">
        <v>20</v>
      </c>
      <c r="K4156" t="s">
        <v>21</v>
      </c>
      <c r="L4156" t="s">
        <v>34</v>
      </c>
      <c r="M4156">
        <v>0</v>
      </c>
      <c r="N4156">
        <v>13536.93</v>
      </c>
      <c r="O4156">
        <v>12000</v>
      </c>
      <c r="P4156">
        <v>1536.93</v>
      </c>
      <c r="Q4156" s="1">
        <v>41122</v>
      </c>
      <c r="R4156" t="s">
        <v>98</v>
      </c>
      <c r="S4156" t="s">
        <v>103</v>
      </c>
      <c r="T4156">
        <v>0</v>
      </c>
    </row>
    <row r="4157" spans="1:20" x14ac:dyDescent="0.3">
      <c r="A4157" t="s">
        <v>90</v>
      </c>
      <c r="B4157">
        <v>641903</v>
      </c>
      <c r="C4157">
        <v>821658</v>
      </c>
      <c r="D4157">
        <v>6000</v>
      </c>
      <c r="E4157" t="s">
        <v>18</v>
      </c>
      <c r="F4157">
        <v>6.54</v>
      </c>
      <c r="G4157">
        <v>184.01</v>
      </c>
      <c r="H4157" t="s">
        <v>32</v>
      </c>
      <c r="I4157" s="1">
        <v>40544</v>
      </c>
      <c r="J4157" t="s">
        <v>20</v>
      </c>
      <c r="K4157" t="s">
        <v>27</v>
      </c>
      <c r="L4157" t="s">
        <v>41</v>
      </c>
      <c r="M4157">
        <v>0</v>
      </c>
      <c r="N4157">
        <v>6622.31</v>
      </c>
      <c r="O4157">
        <v>6000</v>
      </c>
      <c r="P4157">
        <v>622.30999999999995</v>
      </c>
      <c r="Q4157" s="1">
        <v>41640</v>
      </c>
      <c r="R4157" t="s">
        <v>98</v>
      </c>
      <c r="S4157" t="s">
        <v>103</v>
      </c>
      <c r="T4157">
        <v>0</v>
      </c>
    </row>
    <row r="4158" spans="1:20" x14ac:dyDescent="0.3">
      <c r="A4158" t="s">
        <v>90</v>
      </c>
      <c r="B4158">
        <v>641888</v>
      </c>
      <c r="C4158">
        <v>821642</v>
      </c>
      <c r="D4158">
        <v>25000</v>
      </c>
      <c r="E4158" t="s">
        <v>43</v>
      </c>
      <c r="F4158">
        <v>18.170000000000002</v>
      </c>
      <c r="G4158">
        <v>637.15</v>
      </c>
      <c r="H4158" t="s">
        <v>60</v>
      </c>
      <c r="I4158" s="1">
        <v>40544</v>
      </c>
      <c r="J4158" t="s">
        <v>20</v>
      </c>
      <c r="K4158" t="s">
        <v>27</v>
      </c>
      <c r="L4158" t="s">
        <v>79</v>
      </c>
      <c r="M4158">
        <v>0</v>
      </c>
      <c r="N4158">
        <v>34119.040000000001</v>
      </c>
      <c r="O4158">
        <v>25000</v>
      </c>
      <c r="P4158">
        <v>9119.0400000000009</v>
      </c>
      <c r="Q4158" s="1">
        <v>41426</v>
      </c>
      <c r="R4158" t="s">
        <v>98</v>
      </c>
      <c r="S4158" t="s">
        <v>103</v>
      </c>
      <c r="T4158">
        <v>0</v>
      </c>
    </row>
    <row r="4159" spans="1:20" x14ac:dyDescent="0.3">
      <c r="A4159" t="s">
        <v>90</v>
      </c>
      <c r="B4159">
        <v>641899</v>
      </c>
      <c r="C4159">
        <v>803364</v>
      </c>
      <c r="D4159">
        <v>18000</v>
      </c>
      <c r="E4159" t="s">
        <v>43</v>
      </c>
      <c r="F4159">
        <v>17.059999999999999</v>
      </c>
      <c r="G4159">
        <v>447.93</v>
      </c>
      <c r="H4159" t="s">
        <v>44</v>
      </c>
      <c r="I4159" s="1">
        <v>40544</v>
      </c>
      <c r="J4159" t="s">
        <v>20</v>
      </c>
      <c r="K4159" t="s">
        <v>27</v>
      </c>
      <c r="L4159" t="s">
        <v>39</v>
      </c>
      <c r="M4159">
        <v>0</v>
      </c>
      <c r="N4159">
        <v>18256.04</v>
      </c>
      <c r="O4159">
        <v>18000</v>
      </c>
      <c r="P4159">
        <v>256.04000000000002</v>
      </c>
      <c r="Q4159" s="1">
        <v>40575</v>
      </c>
      <c r="R4159" t="s">
        <v>98</v>
      </c>
      <c r="S4159" t="s">
        <v>103</v>
      </c>
      <c r="T4159">
        <v>0</v>
      </c>
    </row>
    <row r="4160" spans="1:20" x14ac:dyDescent="0.3">
      <c r="A4160" t="s">
        <v>90</v>
      </c>
      <c r="B4160">
        <v>641876</v>
      </c>
      <c r="C4160">
        <v>821625</v>
      </c>
      <c r="D4160">
        <v>25000</v>
      </c>
      <c r="E4160" t="s">
        <v>18</v>
      </c>
      <c r="F4160">
        <v>13.35</v>
      </c>
      <c r="G4160">
        <v>846.57</v>
      </c>
      <c r="H4160" t="s">
        <v>19</v>
      </c>
      <c r="I4160" s="1">
        <v>40544</v>
      </c>
      <c r="J4160" t="s">
        <v>20</v>
      </c>
      <c r="K4160" t="s">
        <v>27</v>
      </c>
      <c r="L4160" t="s">
        <v>51</v>
      </c>
      <c r="M4160">
        <v>0</v>
      </c>
      <c r="N4160">
        <v>29978.87</v>
      </c>
      <c r="O4160">
        <v>24999.99</v>
      </c>
      <c r="P4160">
        <v>4978.88</v>
      </c>
      <c r="Q4160" s="1">
        <v>41334</v>
      </c>
      <c r="R4160" t="s">
        <v>98</v>
      </c>
      <c r="S4160" t="s">
        <v>103</v>
      </c>
      <c r="T4160">
        <v>0</v>
      </c>
    </row>
    <row r="4161" spans="1:20" x14ac:dyDescent="0.3">
      <c r="A4161" t="s">
        <v>90</v>
      </c>
      <c r="B4161">
        <v>641855</v>
      </c>
      <c r="C4161">
        <v>821603</v>
      </c>
      <c r="D4161">
        <v>20000</v>
      </c>
      <c r="E4161" t="s">
        <v>18</v>
      </c>
      <c r="F4161">
        <v>6.91</v>
      </c>
      <c r="G4161">
        <v>616.72</v>
      </c>
      <c r="H4161" t="s">
        <v>32</v>
      </c>
      <c r="I4161" s="1">
        <v>40544</v>
      </c>
      <c r="J4161" t="s">
        <v>20</v>
      </c>
      <c r="K4161" t="s">
        <v>24</v>
      </c>
      <c r="L4161" t="s">
        <v>31</v>
      </c>
      <c r="M4161">
        <v>0</v>
      </c>
      <c r="N4161">
        <v>21677.85</v>
      </c>
      <c r="O4161">
        <v>20000</v>
      </c>
      <c r="P4161">
        <v>1677.85</v>
      </c>
      <c r="Q4161" s="1">
        <v>41122</v>
      </c>
      <c r="R4161" t="s">
        <v>98</v>
      </c>
      <c r="S4161" t="s">
        <v>103</v>
      </c>
      <c r="T4161">
        <v>0</v>
      </c>
    </row>
    <row r="4162" spans="1:20" x14ac:dyDescent="0.3">
      <c r="A4162" t="s">
        <v>90</v>
      </c>
      <c r="B4162">
        <v>641159</v>
      </c>
      <c r="C4162">
        <v>820731</v>
      </c>
      <c r="D4162">
        <v>20000</v>
      </c>
      <c r="E4162" t="s">
        <v>18</v>
      </c>
      <c r="F4162">
        <v>14.09</v>
      </c>
      <c r="G4162">
        <v>684.43</v>
      </c>
      <c r="H4162" t="s">
        <v>23</v>
      </c>
      <c r="I4162" s="1">
        <v>40544</v>
      </c>
      <c r="J4162" t="s">
        <v>20</v>
      </c>
      <c r="K4162" t="s">
        <v>47</v>
      </c>
      <c r="L4162" t="s">
        <v>58</v>
      </c>
      <c r="M4162">
        <v>0</v>
      </c>
      <c r="N4162">
        <v>24630.54</v>
      </c>
      <c r="O4162">
        <v>20000</v>
      </c>
      <c r="P4162">
        <v>4630.54</v>
      </c>
      <c r="Q4162" s="1">
        <v>41640</v>
      </c>
      <c r="R4162" t="s">
        <v>98</v>
      </c>
      <c r="S4162" t="s">
        <v>103</v>
      </c>
      <c r="T4162">
        <v>0</v>
      </c>
    </row>
    <row r="4163" spans="1:20" x14ac:dyDescent="0.3">
      <c r="A4163" t="s">
        <v>90</v>
      </c>
      <c r="B4163">
        <v>641838</v>
      </c>
      <c r="C4163">
        <v>821581</v>
      </c>
      <c r="D4163">
        <v>12000</v>
      </c>
      <c r="E4163" t="s">
        <v>43</v>
      </c>
      <c r="F4163">
        <v>14.46</v>
      </c>
      <c r="G4163">
        <v>282.08999999999997</v>
      </c>
      <c r="H4163" t="s">
        <v>23</v>
      </c>
      <c r="I4163" s="1">
        <v>40544</v>
      </c>
      <c r="J4163" t="s">
        <v>26</v>
      </c>
      <c r="K4163" t="s">
        <v>27</v>
      </c>
      <c r="L4163" t="s">
        <v>39</v>
      </c>
      <c r="M4163">
        <v>0</v>
      </c>
      <c r="N4163">
        <v>3368.11</v>
      </c>
      <c r="O4163">
        <v>1480.1</v>
      </c>
      <c r="P4163">
        <v>1888.01</v>
      </c>
      <c r="Q4163" s="1">
        <v>40969</v>
      </c>
      <c r="R4163" t="s">
        <v>98</v>
      </c>
      <c r="S4163" t="s">
        <v>104</v>
      </c>
      <c r="T4163">
        <v>1</v>
      </c>
    </row>
    <row r="4164" spans="1:20" x14ac:dyDescent="0.3">
      <c r="A4164" t="s">
        <v>90</v>
      </c>
      <c r="B4164">
        <v>641793</v>
      </c>
      <c r="C4164">
        <v>821522</v>
      </c>
      <c r="D4164">
        <v>7200</v>
      </c>
      <c r="E4164" t="s">
        <v>18</v>
      </c>
      <c r="F4164">
        <v>12.61</v>
      </c>
      <c r="G4164">
        <v>241.25</v>
      </c>
      <c r="H4164" t="s">
        <v>19</v>
      </c>
      <c r="I4164" s="1">
        <v>40544</v>
      </c>
      <c r="J4164" t="s">
        <v>20</v>
      </c>
      <c r="K4164" t="s">
        <v>24</v>
      </c>
      <c r="L4164" t="s">
        <v>41</v>
      </c>
      <c r="M4164">
        <v>0</v>
      </c>
      <c r="N4164">
        <v>8571.89</v>
      </c>
      <c r="O4164">
        <v>7200</v>
      </c>
      <c r="P4164">
        <v>1371.89</v>
      </c>
      <c r="Q4164" s="1">
        <v>41365</v>
      </c>
      <c r="R4164" t="s">
        <v>98</v>
      </c>
      <c r="S4164" t="s">
        <v>103</v>
      </c>
      <c r="T4164">
        <v>0</v>
      </c>
    </row>
    <row r="4165" spans="1:20" x14ac:dyDescent="0.3">
      <c r="A4165" t="s">
        <v>90</v>
      </c>
      <c r="B4165">
        <v>641341</v>
      </c>
      <c r="C4165">
        <v>820949</v>
      </c>
      <c r="D4165">
        <v>10000</v>
      </c>
      <c r="E4165" t="s">
        <v>18</v>
      </c>
      <c r="F4165">
        <v>8.8800000000000008</v>
      </c>
      <c r="G4165">
        <v>317.44</v>
      </c>
      <c r="H4165" t="s">
        <v>29</v>
      </c>
      <c r="I4165" s="1">
        <v>40544</v>
      </c>
      <c r="J4165" t="s">
        <v>20</v>
      </c>
      <c r="K4165" t="s">
        <v>30</v>
      </c>
      <c r="L4165" t="s">
        <v>57</v>
      </c>
      <c r="M4165">
        <v>0</v>
      </c>
      <c r="N4165">
        <v>10580</v>
      </c>
      <c r="O4165">
        <v>10000</v>
      </c>
      <c r="P4165">
        <v>580</v>
      </c>
      <c r="Q4165" s="1">
        <v>40817</v>
      </c>
      <c r="R4165" t="s">
        <v>98</v>
      </c>
      <c r="S4165" t="s">
        <v>103</v>
      </c>
      <c r="T4165">
        <v>0</v>
      </c>
    </row>
    <row r="4166" spans="1:20" x14ac:dyDescent="0.3">
      <c r="A4166" t="s">
        <v>90</v>
      </c>
      <c r="B4166">
        <v>641741</v>
      </c>
      <c r="C4166">
        <v>821454</v>
      </c>
      <c r="D4166">
        <v>19000</v>
      </c>
      <c r="E4166" t="s">
        <v>18</v>
      </c>
      <c r="F4166">
        <v>6.54</v>
      </c>
      <c r="G4166">
        <v>582.67999999999995</v>
      </c>
      <c r="H4166" t="s">
        <v>32</v>
      </c>
      <c r="I4166" s="1">
        <v>40544</v>
      </c>
      <c r="J4166" t="s">
        <v>20</v>
      </c>
      <c r="K4166" t="s">
        <v>59</v>
      </c>
      <c r="L4166" t="s">
        <v>41</v>
      </c>
      <c r="M4166">
        <v>0</v>
      </c>
      <c r="N4166">
        <v>20300.38</v>
      </c>
      <c r="O4166">
        <v>18999.990000000002</v>
      </c>
      <c r="P4166">
        <v>1300.3900000000001</v>
      </c>
      <c r="Q4166" s="1">
        <v>41030</v>
      </c>
      <c r="R4166" t="s">
        <v>98</v>
      </c>
      <c r="S4166" t="s">
        <v>103</v>
      </c>
      <c r="T4166">
        <v>0</v>
      </c>
    </row>
    <row r="4167" spans="1:20" x14ac:dyDescent="0.3">
      <c r="A4167" t="s">
        <v>90</v>
      </c>
      <c r="B4167">
        <v>641733</v>
      </c>
      <c r="C4167">
        <v>821446</v>
      </c>
      <c r="D4167">
        <v>8000</v>
      </c>
      <c r="E4167" t="s">
        <v>18</v>
      </c>
      <c r="F4167">
        <v>12.61</v>
      </c>
      <c r="G4167">
        <v>268.06</v>
      </c>
      <c r="H4167" t="s">
        <v>19</v>
      </c>
      <c r="I4167" s="1">
        <v>40544</v>
      </c>
      <c r="J4167" t="s">
        <v>20</v>
      </c>
      <c r="K4167" t="s">
        <v>27</v>
      </c>
      <c r="L4167" t="s">
        <v>57</v>
      </c>
      <c r="M4167">
        <v>0</v>
      </c>
      <c r="N4167">
        <v>9286.0499999999993</v>
      </c>
      <c r="O4167">
        <v>8000.01</v>
      </c>
      <c r="P4167">
        <v>1286.04</v>
      </c>
      <c r="Q4167" s="1">
        <v>41153</v>
      </c>
      <c r="R4167" t="s">
        <v>98</v>
      </c>
      <c r="S4167" t="s">
        <v>103</v>
      </c>
      <c r="T4167">
        <v>0</v>
      </c>
    </row>
    <row r="4168" spans="1:20" x14ac:dyDescent="0.3">
      <c r="A4168" t="s">
        <v>90</v>
      </c>
      <c r="B4168">
        <v>641682</v>
      </c>
      <c r="C4168">
        <v>821386</v>
      </c>
      <c r="D4168">
        <v>20000</v>
      </c>
      <c r="E4168" t="s">
        <v>43</v>
      </c>
      <c r="F4168">
        <v>13.35</v>
      </c>
      <c r="G4168">
        <v>458.66</v>
      </c>
      <c r="H4168" t="s">
        <v>19</v>
      </c>
      <c r="I4168" s="1">
        <v>40544</v>
      </c>
      <c r="J4168" t="s">
        <v>20</v>
      </c>
      <c r="K4168" t="s">
        <v>47</v>
      </c>
      <c r="L4168" t="s">
        <v>38</v>
      </c>
      <c r="M4168">
        <v>0</v>
      </c>
      <c r="N4168">
        <v>26103.69</v>
      </c>
      <c r="O4168">
        <v>20000</v>
      </c>
      <c r="P4168">
        <v>6103.69</v>
      </c>
      <c r="Q4168" s="1">
        <v>41640</v>
      </c>
      <c r="R4168" t="s">
        <v>98</v>
      </c>
      <c r="S4168" t="s">
        <v>103</v>
      </c>
      <c r="T4168">
        <v>0</v>
      </c>
    </row>
    <row r="4169" spans="1:20" x14ac:dyDescent="0.3">
      <c r="A4169" t="s">
        <v>90</v>
      </c>
      <c r="B4169">
        <v>641704</v>
      </c>
      <c r="C4169">
        <v>821415</v>
      </c>
      <c r="D4169">
        <v>5150</v>
      </c>
      <c r="E4169" t="s">
        <v>18</v>
      </c>
      <c r="F4169">
        <v>8.8800000000000008</v>
      </c>
      <c r="G4169">
        <v>163.49</v>
      </c>
      <c r="H4169" t="s">
        <v>29</v>
      </c>
      <c r="I4169" s="1">
        <v>40544</v>
      </c>
      <c r="J4169" t="s">
        <v>20</v>
      </c>
      <c r="K4169" t="s">
        <v>27</v>
      </c>
      <c r="L4169" t="s">
        <v>22</v>
      </c>
      <c r="M4169">
        <v>0</v>
      </c>
      <c r="N4169">
        <v>5884.14</v>
      </c>
      <c r="O4169">
        <v>5150</v>
      </c>
      <c r="P4169">
        <v>734.14</v>
      </c>
      <c r="Q4169" s="1">
        <v>41640</v>
      </c>
      <c r="R4169" t="s">
        <v>98</v>
      </c>
      <c r="S4169" t="s">
        <v>103</v>
      </c>
      <c r="T4169">
        <v>0</v>
      </c>
    </row>
    <row r="4170" spans="1:20" x14ac:dyDescent="0.3">
      <c r="A4170" t="s">
        <v>90</v>
      </c>
      <c r="B4170">
        <v>641696</v>
      </c>
      <c r="C4170">
        <v>821403</v>
      </c>
      <c r="D4170">
        <v>9350</v>
      </c>
      <c r="E4170" t="s">
        <v>43</v>
      </c>
      <c r="F4170">
        <v>9.6199999999999992</v>
      </c>
      <c r="G4170">
        <v>196.92</v>
      </c>
      <c r="H4170" t="s">
        <v>29</v>
      </c>
      <c r="I4170" s="1">
        <v>40544</v>
      </c>
      <c r="J4170" t="s">
        <v>20</v>
      </c>
      <c r="K4170" t="s">
        <v>27</v>
      </c>
      <c r="L4170" t="s">
        <v>28</v>
      </c>
      <c r="M4170">
        <v>0</v>
      </c>
      <c r="N4170">
        <v>11177.54</v>
      </c>
      <c r="O4170">
        <v>9350.01</v>
      </c>
      <c r="P4170">
        <v>1827.53</v>
      </c>
      <c r="Q4170" s="1">
        <v>41487</v>
      </c>
      <c r="R4170" t="s">
        <v>98</v>
      </c>
      <c r="S4170" t="s">
        <v>103</v>
      </c>
      <c r="T4170">
        <v>0</v>
      </c>
    </row>
    <row r="4171" spans="1:20" x14ac:dyDescent="0.3">
      <c r="A4171" t="s">
        <v>90</v>
      </c>
      <c r="B4171">
        <v>641687</v>
      </c>
      <c r="C4171">
        <v>821391</v>
      </c>
      <c r="D4171">
        <v>6000</v>
      </c>
      <c r="E4171" t="s">
        <v>18</v>
      </c>
      <c r="F4171">
        <v>8.8800000000000008</v>
      </c>
      <c r="G4171">
        <v>190.47</v>
      </c>
      <c r="H4171" t="s">
        <v>29</v>
      </c>
      <c r="I4171" s="1">
        <v>40544</v>
      </c>
      <c r="J4171" t="s">
        <v>26</v>
      </c>
      <c r="K4171" t="s">
        <v>59</v>
      </c>
      <c r="L4171" t="s">
        <v>73</v>
      </c>
      <c r="M4171">
        <v>0</v>
      </c>
      <c r="N4171">
        <v>6475.98</v>
      </c>
      <c r="O4171">
        <v>5608.45</v>
      </c>
      <c r="P4171">
        <v>850.19</v>
      </c>
      <c r="Q4171" s="1">
        <v>41579</v>
      </c>
      <c r="R4171" t="s">
        <v>98</v>
      </c>
      <c r="S4171" t="s">
        <v>104</v>
      </c>
      <c r="T4171">
        <v>1</v>
      </c>
    </row>
    <row r="4172" spans="1:20" x14ac:dyDescent="0.3">
      <c r="A4172" t="s">
        <v>90</v>
      </c>
      <c r="B4172">
        <v>632725</v>
      </c>
      <c r="C4172">
        <v>810554</v>
      </c>
      <c r="D4172">
        <v>12000</v>
      </c>
      <c r="E4172" t="s">
        <v>43</v>
      </c>
      <c r="F4172">
        <v>8.8800000000000008</v>
      </c>
      <c r="G4172">
        <v>248.41</v>
      </c>
      <c r="H4172" t="s">
        <v>29</v>
      </c>
      <c r="I4172" s="1">
        <v>40544</v>
      </c>
      <c r="J4172" t="s">
        <v>20</v>
      </c>
      <c r="K4172" t="s">
        <v>27</v>
      </c>
      <c r="L4172" t="s">
        <v>42</v>
      </c>
      <c r="M4172">
        <v>0</v>
      </c>
      <c r="N4172">
        <v>14903.99999</v>
      </c>
      <c r="O4172">
        <v>12000</v>
      </c>
      <c r="P4172">
        <v>2904</v>
      </c>
      <c r="Q4172" s="1">
        <v>42370</v>
      </c>
      <c r="R4172" t="s">
        <v>98</v>
      </c>
      <c r="S4172" t="s">
        <v>103</v>
      </c>
      <c r="T4172">
        <v>0</v>
      </c>
    </row>
    <row r="4173" spans="1:20" x14ac:dyDescent="0.3">
      <c r="A4173" t="s">
        <v>90</v>
      </c>
      <c r="B4173">
        <v>641633</v>
      </c>
      <c r="C4173">
        <v>821332</v>
      </c>
      <c r="D4173">
        <v>8000</v>
      </c>
      <c r="E4173" t="s">
        <v>43</v>
      </c>
      <c r="F4173">
        <v>16.32</v>
      </c>
      <c r="G4173">
        <v>195.91</v>
      </c>
      <c r="H4173" t="s">
        <v>44</v>
      </c>
      <c r="I4173" s="1">
        <v>40544</v>
      </c>
      <c r="J4173" t="s">
        <v>20</v>
      </c>
      <c r="K4173" t="s">
        <v>21</v>
      </c>
      <c r="L4173" t="s">
        <v>56</v>
      </c>
      <c r="M4173">
        <v>0</v>
      </c>
      <c r="N4173">
        <v>9587.4500000000007</v>
      </c>
      <c r="O4173">
        <v>8000</v>
      </c>
      <c r="P4173">
        <v>1587.45</v>
      </c>
      <c r="Q4173" s="1">
        <v>41030</v>
      </c>
      <c r="R4173" t="s">
        <v>98</v>
      </c>
      <c r="S4173" t="s">
        <v>103</v>
      </c>
      <c r="T4173">
        <v>0</v>
      </c>
    </row>
    <row r="4174" spans="1:20" x14ac:dyDescent="0.3">
      <c r="A4174" t="s">
        <v>90</v>
      </c>
      <c r="B4174">
        <v>629653</v>
      </c>
      <c r="C4174">
        <v>806722</v>
      </c>
      <c r="D4174">
        <v>20000</v>
      </c>
      <c r="E4174" t="s">
        <v>43</v>
      </c>
      <c r="F4174">
        <v>15.57</v>
      </c>
      <c r="G4174">
        <v>481.81</v>
      </c>
      <c r="H4174" t="s">
        <v>23</v>
      </c>
      <c r="I4174" s="1">
        <v>40544</v>
      </c>
      <c r="J4174" t="s">
        <v>20</v>
      </c>
      <c r="K4174" t="s">
        <v>27</v>
      </c>
      <c r="L4174" t="s">
        <v>56</v>
      </c>
      <c r="M4174">
        <v>0</v>
      </c>
      <c r="N4174">
        <v>24972.76</v>
      </c>
      <c r="O4174">
        <v>20000</v>
      </c>
      <c r="P4174">
        <v>4972.76</v>
      </c>
      <c r="Q4174" s="1">
        <v>41214</v>
      </c>
      <c r="R4174" t="s">
        <v>98</v>
      </c>
      <c r="S4174" t="s">
        <v>103</v>
      </c>
      <c r="T4174">
        <v>0</v>
      </c>
    </row>
    <row r="4175" spans="1:20" x14ac:dyDescent="0.3">
      <c r="A4175" t="s">
        <v>90</v>
      </c>
      <c r="B4175">
        <v>641631</v>
      </c>
      <c r="C4175">
        <v>821328</v>
      </c>
      <c r="D4175">
        <v>12000</v>
      </c>
      <c r="E4175" t="s">
        <v>18</v>
      </c>
      <c r="F4175">
        <v>5.42</v>
      </c>
      <c r="G4175">
        <v>361.92</v>
      </c>
      <c r="H4175" t="s">
        <v>32</v>
      </c>
      <c r="I4175" s="1">
        <v>40544</v>
      </c>
      <c r="J4175" t="s">
        <v>20</v>
      </c>
      <c r="K4175" t="s">
        <v>24</v>
      </c>
      <c r="L4175" t="s">
        <v>28</v>
      </c>
      <c r="M4175">
        <v>0</v>
      </c>
      <c r="N4175">
        <v>12981.82</v>
      </c>
      <c r="O4175">
        <v>11999.99</v>
      </c>
      <c r="P4175">
        <v>981.83</v>
      </c>
      <c r="Q4175" s="1">
        <v>41426</v>
      </c>
      <c r="R4175" t="s">
        <v>98</v>
      </c>
      <c r="S4175" t="s">
        <v>103</v>
      </c>
      <c r="T4175">
        <v>0</v>
      </c>
    </row>
    <row r="4176" spans="1:20" x14ac:dyDescent="0.3">
      <c r="A4176" t="s">
        <v>90</v>
      </c>
      <c r="B4176">
        <v>641207</v>
      </c>
      <c r="C4176">
        <v>820789</v>
      </c>
      <c r="D4176">
        <v>25000</v>
      </c>
      <c r="E4176" t="s">
        <v>18</v>
      </c>
      <c r="F4176">
        <v>14.09</v>
      </c>
      <c r="G4176">
        <v>855.54</v>
      </c>
      <c r="H4176" t="s">
        <v>23</v>
      </c>
      <c r="I4176" s="1">
        <v>40544</v>
      </c>
      <c r="J4176" t="s">
        <v>20</v>
      </c>
      <c r="K4176" t="s">
        <v>27</v>
      </c>
      <c r="L4176" t="s">
        <v>22</v>
      </c>
      <c r="M4176">
        <v>0</v>
      </c>
      <c r="N4176">
        <v>30789.34</v>
      </c>
      <c r="O4176">
        <v>25000</v>
      </c>
      <c r="P4176">
        <v>5789.34</v>
      </c>
      <c r="Q4176" s="1">
        <v>41640</v>
      </c>
      <c r="R4176" t="s">
        <v>98</v>
      </c>
      <c r="S4176" t="s">
        <v>103</v>
      </c>
      <c r="T4176">
        <v>0</v>
      </c>
    </row>
    <row r="4177" spans="1:20" x14ac:dyDescent="0.3">
      <c r="A4177" t="s">
        <v>90</v>
      </c>
      <c r="B4177">
        <v>641557</v>
      </c>
      <c r="C4177">
        <v>821237</v>
      </c>
      <c r="D4177">
        <v>6000</v>
      </c>
      <c r="E4177" t="s">
        <v>18</v>
      </c>
      <c r="F4177">
        <v>5.42</v>
      </c>
      <c r="G4177">
        <v>180.96</v>
      </c>
      <c r="H4177" t="s">
        <v>32</v>
      </c>
      <c r="I4177" s="1">
        <v>40544</v>
      </c>
      <c r="J4177" t="s">
        <v>20</v>
      </c>
      <c r="K4177" t="s">
        <v>27</v>
      </c>
      <c r="L4177" t="s">
        <v>39</v>
      </c>
      <c r="M4177">
        <v>0</v>
      </c>
      <c r="N4177">
        <v>6513.69</v>
      </c>
      <c r="O4177">
        <v>6000</v>
      </c>
      <c r="P4177">
        <v>513.69000000000005</v>
      </c>
      <c r="Q4177" s="1">
        <v>41640</v>
      </c>
      <c r="R4177" t="s">
        <v>98</v>
      </c>
      <c r="S4177" t="s">
        <v>103</v>
      </c>
      <c r="T4177">
        <v>0</v>
      </c>
    </row>
    <row r="4178" spans="1:20" x14ac:dyDescent="0.3">
      <c r="A4178" t="s">
        <v>90</v>
      </c>
      <c r="B4178">
        <v>641545</v>
      </c>
      <c r="C4178">
        <v>821222</v>
      </c>
      <c r="D4178">
        <v>8000</v>
      </c>
      <c r="E4178" t="s">
        <v>18</v>
      </c>
      <c r="F4178">
        <v>6.54</v>
      </c>
      <c r="G4178">
        <v>245.34</v>
      </c>
      <c r="H4178" t="s">
        <v>32</v>
      </c>
      <c r="I4178" s="1">
        <v>40544</v>
      </c>
      <c r="J4178" t="s">
        <v>20</v>
      </c>
      <c r="K4178" t="s">
        <v>27</v>
      </c>
      <c r="L4178" t="s">
        <v>57</v>
      </c>
      <c r="M4178">
        <v>0</v>
      </c>
      <c r="N4178">
        <v>8587.3799999999992</v>
      </c>
      <c r="O4178">
        <v>8000</v>
      </c>
      <c r="P4178">
        <v>587.38</v>
      </c>
      <c r="Q4178" s="1">
        <v>41061</v>
      </c>
      <c r="R4178" t="s">
        <v>98</v>
      </c>
      <c r="S4178" t="s">
        <v>103</v>
      </c>
      <c r="T4178">
        <v>0</v>
      </c>
    </row>
    <row r="4179" spans="1:20" x14ac:dyDescent="0.3">
      <c r="A4179" t="s">
        <v>90</v>
      </c>
      <c r="B4179">
        <v>640852</v>
      </c>
      <c r="C4179">
        <v>820366</v>
      </c>
      <c r="D4179">
        <v>3500</v>
      </c>
      <c r="E4179" t="s">
        <v>18</v>
      </c>
      <c r="F4179">
        <v>12.61</v>
      </c>
      <c r="G4179">
        <v>117.28</v>
      </c>
      <c r="H4179" t="s">
        <v>19</v>
      </c>
      <c r="I4179" s="1">
        <v>40544</v>
      </c>
      <c r="J4179" t="s">
        <v>20</v>
      </c>
      <c r="K4179" t="s">
        <v>47</v>
      </c>
      <c r="L4179" t="s">
        <v>76</v>
      </c>
      <c r="M4179">
        <v>0</v>
      </c>
      <c r="N4179">
        <v>3769.64</v>
      </c>
      <c r="O4179">
        <v>3500</v>
      </c>
      <c r="P4179">
        <v>269.64</v>
      </c>
      <c r="Q4179" s="1">
        <v>40787</v>
      </c>
      <c r="R4179" t="s">
        <v>98</v>
      </c>
      <c r="S4179" t="s">
        <v>103</v>
      </c>
      <c r="T4179">
        <v>0</v>
      </c>
    </row>
    <row r="4180" spans="1:20" x14ac:dyDescent="0.3">
      <c r="A4180" t="s">
        <v>90</v>
      </c>
      <c r="B4180">
        <v>641509</v>
      </c>
      <c r="C4180">
        <v>821175</v>
      </c>
      <c r="D4180">
        <v>25000</v>
      </c>
      <c r="E4180" t="s">
        <v>18</v>
      </c>
      <c r="F4180">
        <v>15.95</v>
      </c>
      <c r="G4180">
        <v>878.31</v>
      </c>
      <c r="H4180" t="s">
        <v>44</v>
      </c>
      <c r="I4180" s="1">
        <v>40544</v>
      </c>
      <c r="J4180" t="s">
        <v>20</v>
      </c>
      <c r="K4180" t="s">
        <v>27</v>
      </c>
      <c r="L4180" t="s">
        <v>42</v>
      </c>
      <c r="M4180">
        <v>0</v>
      </c>
      <c r="N4180">
        <v>26718.79</v>
      </c>
      <c r="O4180">
        <v>25000</v>
      </c>
      <c r="P4180">
        <v>1718.79</v>
      </c>
      <c r="Q4180" s="1">
        <v>40725</v>
      </c>
      <c r="R4180" t="s">
        <v>98</v>
      </c>
      <c r="S4180" t="s">
        <v>103</v>
      </c>
      <c r="T4180">
        <v>0</v>
      </c>
    </row>
    <row r="4181" spans="1:20" x14ac:dyDescent="0.3">
      <c r="A4181" t="s">
        <v>90</v>
      </c>
      <c r="B4181">
        <v>626560</v>
      </c>
      <c r="C4181">
        <v>802911</v>
      </c>
      <c r="D4181">
        <v>8000</v>
      </c>
      <c r="E4181" t="s">
        <v>43</v>
      </c>
      <c r="F4181">
        <v>14.46</v>
      </c>
      <c r="G4181">
        <v>188.06</v>
      </c>
      <c r="H4181" t="s">
        <v>23</v>
      </c>
      <c r="I4181" s="1">
        <v>40544</v>
      </c>
      <c r="J4181" t="s">
        <v>20</v>
      </c>
      <c r="K4181" t="s">
        <v>27</v>
      </c>
      <c r="L4181" t="s">
        <v>42</v>
      </c>
      <c r="M4181">
        <v>0</v>
      </c>
      <c r="N4181">
        <v>10942.25808</v>
      </c>
      <c r="O4181">
        <v>8000</v>
      </c>
      <c r="P4181">
        <v>2942.26</v>
      </c>
      <c r="Q4181" s="1">
        <v>41852</v>
      </c>
      <c r="R4181" t="s">
        <v>98</v>
      </c>
      <c r="S4181" t="s">
        <v>103</v>
      </c>
      <c r="T4181">
        <v>0</v>
      </c>
    </row>
    <row r="4182" spans="1:20" x14ac:dyDescent="0.3">
      <c r="A4182" t="s">
        <v>90</v>
      </c>
      <c r="B4182">
        <v>641382</v>
      </c>
      <c r="C4182">
        <v>821002</v>
      </c>
      <c r="D4182">
        <v>10000</v>
      </c>
      <c r="E4182" t="s">
        <v>18</v>
      </c>
      <c r="F4182">
        <v>6.54</v>
      </c>
      <c r="G4182">
        <v>306.68</v>
      </c>
      <c r="H4182" t="s">
        <v>32</v>
      </c>
      <c r="I4182" s="1">
        <v>40544</v>
      </c>
      <c r="J4182" t="s">
        <v>20</v>
      </c>
      <c r="K4182" t="s">
        <v>49</v>
      </c>
      <c r="L4182" t="s">
        <v>41</v>
      </c>
      <c r="M4182">
        <v>0</v>
      </c>
      <c r="N4182">
        <v>11037.06</v>
      </c>
      <c r="O4182">
        <v>10000</v>
      </c>
      <c r="P4182">
        <v>1037.06</v>
      </c>
      <c r="Q4182" s="1">
        <v>41640</v>
      </c>
      <c r="R4182" t="s">
        <v>98</v>
      </c>
      <c r="S4182" t="s">
        <v>103</v>
      </c>
      <c r="T4182">
        <v>0</v>
      </c>
    </row>
    <row r="4183" spans="1:20" x14ac:dyDescent="0.3">
      <c r="A4183" t="s">
        <v>90</v>
      </c>
      <c r="B4183">
        <v>573871</v>
      </c>
      <c r="C4183">
        <v>738277</v>
      </c>
      <c r="D4183">
        <v>12000</v>
      </c>
      <c r="E4183" t="s">
        <v>18</v>
      </c>
      <c r="F4183">
        <v>8.8800000000000008</v>
      </c>
      <c r="G4183">
        <v>380.93</v>
      </c>
      <c r="H4183" t="s">
        <v>29</v>
      </c>
      <c r="I4183" s="1">
        <v>40544</v>
      </c>
      <c r="J4183" t="s">
        <v>20</v>
      </c>
      <c r="K4183" t="s">
        <v>24</v>
      </c>
      <c r="L4183" t="s">
        <v>81</v>
      </c>
      <c r="M4183">
        <v>0</v>
      </c>
      <c r="N4183">
        <v>13710.75</v>
      </c>
      <c r="O4183">
        <v>12000</v>
      </c>
      <c r="P4183">
        <v>1710.75</v>
      </c>
      <c r="Q4183" s="1">
        <v>41640</v>
      </c>
      <c r="R4183" t="s">
        <v>98</v>
      </c>
      <c r="S4183" t="s">
        <v>103</v>
      </c>
      <c r="T4183">
        <v>0</v>
      </c>
    </row>
    <row r="4184" spans="1:20" x14ac:dyDescent="0.3">
      <c r="A4184" t="s">
        <v>90</v>
      </c>
      <c r="B4184">
        <v>641349</v>
      </c>
      <c r="C4184">
        <v>820895</v>
      </c>
      <c r="D4184">
        <v>6000</v>
      </c>
      <c r="E4184" t="s">
        <v>43</v>
      </c>
      <c r="F4184">
        <v>14.83</v>
      </c>
      <c r="G4184">
        <v>142.21</v>
      </c>
      <c r="H4184" t="s">
        <v>23</v>
      </c>
      <c r="I4184" s="1">
        <v>40544</v>
      </c>
      <c r="J4184" t="s">
        <v>20</v>
      </c>
      <c r="K4184" t="s">
        <v>27</v>
      </c>
      <c r="L4184" t="s">
        <v>41</v>
      </c>
      <c r="M4184">
        <v>0</v>
      </c>
      <c r="N4184">
        <v>7763.17</v>
      </c>
      <c r="O4184">
        <v>6000</v>
      </c>
      <c r="P4184">
        <v>1763.17</v>
      </c>
      <c r="Q4184" s="1">
        <v>41426</v>
      </c>
      <c r="R4184" t="s">
        <v>98</v>
      </c>
      <c r="S4184" t="s">
        <v>103</v>
      </c>
      <c r="T4184">
        <v>0</v>
      </c>
    </row>
    <row r="4185" spans="1:20" x14ac:dyDescent="0.3">
      <c r="A4185" t="s">
        <v>90</v>
      </c>
      <c r="B4185">
        <v>641208</v>
      </c>
      <c r="C4185">
        <v>820793</v>
      </c>
      <c r="D4185">
        <v>20000</v>
      </c>
      <c r="E4185" t="s">
        <v>18</v>
      </c>
      <c r="F4185">
        <v>6.54</v>
      </c>
      <c r="G4185">
        <v>613.35</v>
      </c>
      <c r="H4185" t="s">
        <v>32</v>
      </c>
      <c r="I4185" s="1">
        <v>40544</v>
      </c>
      <c r="J4185" t="s">
        <v>20</v>
      </c>
      <c r="K4185" t="s">
        <v>21</v>
      </c>
      <c r="L4185" t="s">
        <v>41</v>
      </c>
      <c r="M4185">
        <v>0</v>
      </c>
      <c r="N4185">
        <v>22058.240000000002</v>
      </c>
      <c r="O4185">
        <v>20000.009999999998</v>
      </c>
      <c r="P4185">
        <v>2058.23</v>
      </c>
      <c r="Q4185" s="1">
        <v>41548</v>
      </c>
      <c r="R4185" t="s">
        <v>98</v>
      </c>
      <c r="S4185" t="s">
        <v>103</v>
      </c>
      <c r="T4185">
        <v>0</v>
      </c>
    </row>
    <row r="4186" spans="1:20" x14ac:dyDescent="0.3">
      <c r="A4186" t="s">
        <v>90</v>
      </c>
      <c r="B4186">
        <v>641072</v>
      </c>
      <c r="C4186">
        <v>820632</v>
      </c>
      <c r="D4186">
        <v>4200</v>
      </c>
      <c r="E4186" t="s">
        <v>43</v>
      </c>
      <c r="F4186">
        <v>17.059999999999999</v>
      </c>
      <c r="G4186">
        <v>104.52</v>
      </c>
      <c r="H4186" t="s">
        <v>44</v>
      </c>
      <c r="I4186" s="1">
        <v>40544</v>
      </c>
      <c r="J4186" t="s">
        <v>20</v>
      </c>
      <c r="K4186" t="s">
        <v>27</v>
      </c>
      <c r="L4186" t="s">
        <v>41</v>
      </c>
      <c r="M4186">
        <v>0</v>
      </c>
      <c r="N4186">
        <v>4668.3599999999997</v>
      </c>
      <c r="O4186">
        <v>4200</v>
      </c>
      <c r="P4186">
        <v>468.36</v>
      </c>
      <c r="Q4186" s="1">
        <v>40878</v>
      </c>
      <c r="R4186" t="s">
        <v>98</v>
      </c>
      <c r="S4186" t="s">
        <v>103</v>
      </c>
      <c r="T4186">
        <v>0</v>
      </c>
    </row>
    <row r="4187" spans="1:20" x14ac:dyDescent="0.3">
      <c r="A4187" t="s">
        <v>90</v>
      </c>
      <c r="B4187">
        <v>641147</v>
      </c>
      <c r="C4187">
        <v>820716</v>
      </c>
      <c r="D4187">
        <v>5500</v>
      </c>
      <c r="E4187" t="s">
        <v>43</v>
      </c>
      <c r="F4187">
        <v>14.46</v>
      </c>
      <c r="G4187">
        <v>129.30000000000001</v>
      </c>
      <c r="H4187" t="s">
        <v>23</v>
      </c>
      <c r="I4187" s="1">
        <v>40544</v>
      </c>
      <c r="J4187" t="s">
        <v>26</v>
      </c>
      <c r="K4187" t="s">
        <v>24</v>
      </c>
      <c r="L4187" t="s">
        <v>39</v>
      </c>
      <c r="M4187">
        <v>0</v>
      </c>
      <c r="N4187">
        <v>373.45</v>
      </c>
      <c r="O4187">
        <v>62.66</v>
      </c>
      <c r="P4187">
        <v>65.89</v>
      </c>
      <c r="Q4187" s="1">
        <v>40575</v>
      </c>
      <c r="R4187" t="s">
        <v>98</v>
      </c>
      <c r="S4187" t="s">
        <v>104</v>
      </c>
      <c r="T4187">
        <v>1</v>
      </c>
    </row>
    <row r="4188" spans="1:20" x14ac:dyDescent="0.3">
      <c r="A4188" t="s">
        <v>90</v>
      </c>
      <c r="B4188">
        <v>637762</v>
      </c>
      <c r="C4188">
        <v>816961</v>
      </c>
      <c r="D4188">
        <v>10000</v>
      </c>
      <c r="E4188" t="s">
        <v>18</v>
      </c>
      <c r="F4188">
        <v>6.91</v>
      </c>
      <c r="G4188">
        <v>308.36</v>
      </c>
      <c r="H4188" t="s">
        <v>32</v>
      </c>
      <c r="I4188" s="1">
        <v>40544</v>
      </c>
      <c r="J4188" t="s">
        <v>20</v>
      </c>
      <c r="K4188" t="s">
        <v>27</v>
      </c>
      <c r="L4188" t="s">
        <v>42</v>
      </c>
      <c r="M4188">
        <v>0</v>
      </c>
      <c r="N4188">
        <v>10373.59</v>
      </c>
      <c r="O4188">
        <v>10000</v>
      </c>
      <c r="P4188">
        <v>373.59</v>
      </c>
      <c r="Q4188" s="1">
        <v>40756</v>
      </c>
      <c r="R4188" t="s">
        <v>98</v>
      </c>
      <c r="S4188" t="s">
        <v>103</v>
      </c>
      <c r="T4188">
        <v>0</v>
      </c>
    </row>
    <row r="4189" spans="1:20" x14ac:dyDescent="0.3">
      <c r="A4189" t="s">
        <v>90</v>
      </c>
      <c r="B4189">
        <v>638301</v>
      </c>
      <c r="C4189">
        <v>817656</v>
      </c>
      <c r="D4189">
        <v>20000</v>
      </c>
      <c r="E4189" t="s">
        <v>43</v>
      </c>
      <c r="F4189">
        <v>18.170000000000002</v>
      </c>
      <c r="G4189">
        <v>509.72</v>
      </c>
      <c r="H4189" t="s">
        <v>60</v>
      </c>
      <c r="I4189" s="1">
        <v>40544</v>
      </c>
      <c r="J4189" t="s">
        <v>20</v>
      </c>
      <c r="K4189" t="s">
        <v>21</v>
      </c>
      <c r="L4189" t="s">
        <v>34</v>
      </c>
      <c r="M4189">
        <v>0</v>
      </c>
      <c r="N4189">
        <v>20303.61</v>
      </c>
      <c r="O4189">
        <v>20000</v>
      </c>
      <c r="P4189">
        <v>303.61</v>
      </c>
      <c r="Q4189" s="1">
        <v>40575</v>
      </c>
      <c r="R4189" t="s">
        <v>98</v>
      </c>
      <c r="S4189" t="s">
        <v>103</v>
      </c>
      <c r="T4189">
        <v>0</v>
      </c>
    </row>
    <row r="4190" spans="1:20" x14ac:dyDescent="0.3">
      <c r="A4190" t="s">
        <v>90</v>
      </c>
      <c r="B4190">
        <v>640344</v>
      </c>
      <c r="C4190">
        <v>819711</v>
      </c>
      <c r="D4190">
        <v>4900</v>
      </c>
      <c r="E4190" t="s">
        <v>43</v>
      </c>
      <c r="F4190">
        <v>14.46</v>
      </c>
      <c r="G4190">
        <v>115.19</v>
      </c>
      <c r="H4190" t="s">
        <v>23</v>
      </c>
      <c r="I4190" s="1">
        <v>40544</v>
      </c>
      <c r="J4190" t="s">
        <v>20</v>
      </c>
      <c r="K4190" t="s">
        <v>59</v>
      </c>
      <c r="L4190" t="s">
        <v>48</v>
      </c>
      <c r="M4190">
        <v>0</v>
      </c>
      <c r="N4190">
        <v>6911.0816969999996</v>
      </c>
      <c r="O4190">
        <v>4900</v>
      </c>
      <c r="P4190">
        <v>2011.08</v>
      </c>
      <c r="Q4190" s="1">
        <v>42370</v>
      </c>
      <c r="R4190" t="s">
        <v>98</v>
      </c>
      <c r="S4190" t="s">
        <v>103</v>
      </c>
      <c r="T4190">
        <v>0</v>
      </c>
    </row>
    <row r="4191" spans="1:20" x14ac:dyDescent="0.3">
      <c r="A4191" t="s">
        <v>90</v>
      </c>
      <c r="B4191">
        <v>641071</v>
      </c>
      <c r="C4191">
        <v>820631</v>
      </c>
      <c r="D4191">
        <v>14400</v>
      </c>
      <c r="E4191" t="s">
        <v>18</v>
      </c>
      <c r="F4191">
        <v>13.35</v>
      </c>
      <c r="G4191">
        <v>487.63</v>
      </c>
      <c r="H4191" t="s">
        <v>19</v>
      </c>
      <c r="I4191" s="1">
        <v>40544</v>
      </c>
      <c r="J4191" t="s">
        <v>20</v>
      </c>
      <c r="K4191" t="s">
        <v>27</v>
      </c>
      <c r="L4191" t="s">
        <v>41</v>
      </c>
      <c r="M4191">
        <v>0</v>
      </c>
      <c r="N4191">
        <v>17144.8</v>
      </c>
      <c r="O4191">
        <v>14400.02</v>
      </c>
      <c r="P4191">
        <v>2744.78</v>
      </c>
      <c r="Q4191" s="1">
        <v>41275</v>
      </c>
      <c r="R4191" t="s">
        <v>98</v>
      </c>
      <c r="S4191" t="s">
        <v>103</v>
      </c>
      <c r="T4191">
        <v>0</v>
      </c>
    </row>
    <row r="4192" spans="1:20" x14ac:dyDescent="0.3">
      <c r="A4192" t="s">
        <v>90</v>
      </c>
      <c r="B4192">
        <v>636983</v>
      </c>
      <c r="C4192">
        <v>815968</v>
      </c>
      <c r="D4192">
        <v>13200</v>
      </c>
      <c r="E4192" t="s">
        <v>18</v>
      </c>
      <c r="F4192">
        <v>6.17</v>
      </c>
      <c r="G4192">
        <v>402.59</v>
      </c>
      <c r="H4192" t="s">
        <v>32</v>
      </c>
      <c r="I4192" s="1">
        <v>40544</v>
      </c>
      <c r="J4192" t="s">
        <v>20</v>
      </c>
      <c r="K4192" t="s">
        <v>27</v>
      </c>
      <c r="L4192" t="s">
        <v>39</v>
      </c>
      <c r="M4192">
        <v>0</v>
      </c>
      <c r="N4192">
        <v>14281.03</v>
      </c>
      <c r="O4192">
        <v>13199.99</v>
      </c>
      <c r="P4192">
        <v>1081.04</v>
      </c>
      <c r="Q4192" s="1">
        <v>41214</v>
      </c>
      <c r="R4192" t="s">
        <v>98</v>
      </c>
      <c r="S4192" t="s">
        <v>103</v>
      </c>
      <c r="T4192">
        <v>0</v>
      </c>
    </row>
    <row r="4193" spans="1:20" x14ac:dyDescent="0.3">
      <c r="A4193" t="s">
        <v>90</v>
      </c>
      <c r="B4193">
        <v>641001</v>
      </c>
      <c r="C4193">
        <v>820549</v>
      </c>
      <c r="D4193">
        <v>22000</v>
      </c>
      <c r="E4193" t="s">
        <v>18</v>
      </c>
      <c r="F4193">
        <v>8.8800000000000008</v>
      </c>
      <c r="G4193">
        <v>698.37</v>
      </c>
      <c r="H4193" t="s">
        <v>29</v>
      </c>
      <c r="I4193" s="1">
        <v>40544</v>
      </c>
      <c r="J4193" t="s">
        <v>26</v>
      </c>
      <c r="K4193" t="s">
        <v>27</v>
      </c>
      <c r="L4193" t="s">
        <v>54</v>
      </c>
      <c r="M4193">
        <v>0</v>
      </c>
      <c r="N4193">
        <v>20949.41</v>
      </c>
      <c r="O4193">
        <v>17893.490000000002</v>
      </c>
      <c r="P4193">
        <v>3055.92</v>
      </c>
      <c r="Q4193" s="1">
        <v>41487</v>
      </c>
      <c r="R4193" t="s">
        <v>98</v>
      </c>
      <c r="S4193" t="s">
        <v>104</v>
      </c>
      <c r="T4193">
        <v>1</v>
      </c>
    </row>
    <row r="4194" spans="1:20" x14ac:dyDescent="0.3">
      <c r="A4194" t="s">
        <v>90</v>
      </c>
      <c r="B4194">
        <v>638258</v>
      </c>
      <c r="C4194">
        <v>817604</v>
      </c>
      <c r="D4194">
        <v>12000</v>
      </c>
      <c r="E4194" t="s">
        <v>18</v>
      </c>
      <c r="F4194">
        <v>6.91</v>
      </c>
      <c r="G4194">
        <v>370.04</v>
      </c>
      <c r="H4194" t="s">
        <v>32</v>
      </c>
      <c r="I4194" s="1">
        <v>40544</v>
      </c>
      <c r="J4194" t="s">
        <v>20</v>
      </c>
      <c r="K4194" t="s">
        <v>27</v>
      </c>
      <c r="L4194" t="s">
        <v>50</v>
      </c>
      <c r="M4194">
        <v>0</v>
      </c>
      <c r="N4194">
        <v>13206.95</v>
      </c>
      <c r="O4194">
        <v>12000</v>
      </c>
      <c r="P4194">
        <v>1206.95</v>
      </c>
      <c r="Q4194" s="1">
        <v>41334</v>
      </c>
      <c r="R4194" t="s">
        <v>98</v>
      </c>
      <c r="S4194" t="s">
        <v>103</v>
      </c>
      <c r="T4194">
        <v>0</v>
      </c>
    </row>
    <row r="4195" spans="1:20" x14ac:dyDescent="0.3">
      <c r="A4195" t="s">
        <v>90</v>
      </c>
      <c r="B4195">
        <v>640786</v>
      </c>
      <c r="C4195">
        <v>820276</v>
      </c>
      <c r="D4195">
        <v>25000</v>
      </c>
      <c r="E4195" t="s">
        <v>43</v>
      </c>
      <c r="F4195">
        <v>13.72</v>
      </c>
      <c r="G4195">
        <v>578.09</v>
      </c>
      <c r="H4195" t="s">
        <v>19</v>
      </c>
      <c r="I4195" s="1">
        <v>40544</v>
      </c>
      <c r="J4195" t="s">
        <v>20</v>
      </c>
      <c r="K4195" t="s">
        <v>27</v>
      </c>
      <c r="L4195" t="s">
        <v>39</v>
      </c>
      <c r="M4195">
        <v>0</v>
      </c>
      <c r="N4195">
        <v>34684.86</v>
      </c>
      <c r="O4195">
        <v>25000</v>
      </c>
      <c r="P4195">
        <v>9684.86</v>
      </c>
      <c r="Q4195" s="1">
        <v>42370</v>
      </c>
      <c r="R4195" t="s">
        <v>98</v>
      </c>
      <c r="S4195" t="s">
        <v>103</v>
      </c>
      <c r="T4195">
        <v>0</v>
      </c>
    </row>
    <row r="4196" spans="1:20" x14ac:dyDescent="0.3">
      <c r="A4196" t="s">
        <v>90</v>
      </c>
      <c r="B4196">
        <v>637920</v>
      </c>
      <c r="C4196">
        <v>817157</v>
      </c>
      <c r="D4196">
        <v>16000</v>
      </c>
      <c r="E4196" t="s">
        <v>18</v>
      </c>
      <c r="F4196">
        <v>14.09</v>
      </c>
      <c r="G4196">
        <v>547.54999999999995</v>
      </c>
      <c r="H4196" t="s">
        <v>23</v>
      </c>
      <c r="I4196" s="1">
        <v>40544</v>
      </c>
      <c r="J4196" t="s">
        <v>20</v>
      </c>
      <c r="K4196" t="s">
        <v>24</v>
      </c>
      <c r="L4196" t="s">
        <v>34</v>
      </c>
      <c r="M4196">
        <v>0</v>
      </c>
      <c r="N4196">
        <v>19704.12</v>
      </c>
      <c r="O4196">
        <v>16000</v>
      </c>
      <c r="P4196">
        <v>3704.12</v>
      </c>
      <c r="Q4196" s="1">
        <v>41640</v>
      </c>
      <c r="R4196" t="s">
        <v>98</v>
      </c>
      <c r="S4196" t="s">
        <v>103</v>
      </c>
      <c r="T4196">
        <v>0</v>
      </c>
    </row>
    <row r="4197" spans="1:20" x14ac:dyDescent="0.3">
      <c r="A4197" t="s">
        <v>90</v>
      </c>
      <c r="B4197">
        <v>640843</v>
      </c>
      <c r="C4197">
        <v>820355</v>
      </c>
      <c r="D4197">
        <v>5000</v>
      </c>
      <c r="E4197" t="s">
        <v>18</v>
      </c>
      <c r="F4197">
        <v>6.17</v>
      </c>
      <c r="G4197">
        <v>152.5</v>
      </c>
      <c r="H4197" t="s">
        <v>32</v>
      </c>
      <c r="I4197" s="1">
        <v>40544</v>
      </c>
      <c r="J4197" t="s">
        <v>20</v>
      </c>
      <c r="K4197" t="s">
        <v>27</v>
      </c>
      <c r="L4197" t="s">
        <v>35</v>
      </c>
      <c r="M4197">
        <v>0</v>
      </c>
      <c r="N4197">
        <v>5489.72</v>
      </c>
      <c r="O4197">
        <v>5000</v>
      </c>
      <c r="P4197">
        <v>489.72</v>
      </c>
      <c r="Q4197" s="1">
        <v>41640</v>
      </c>
      <c r="R4197" t="s">
        <v>98</v>
      </c>
      <c r="S4197" t="s">
        <v>103</v>
      </c>
      <c r="T4197">
        <v>0</v>
      </c>
    </row>
    <row r="4198" spans="1:20" x14ac:dyDescent="0.3">
      <c r="A4198" t="s">
        <v>90</v>
      </c>
      <c r="B4198">
        <v>639770</v>
      </c>
      <c r="C4198">
        <v>819023</v>
      </c>
      <c r="D4198">
        <v>7750</v>
      </c>
      <c r="E4198" t="s">
        <v>18</v>
      </c>
      <c r="F4198">
        <v>12.98</v>
      </c>
      <c r="G4198">
        <v>261.06</v>
      </c>
      <c r="H4198" t="s">
        <v>19</v>
      </c>
      <c r="I4198" s="1">
        <v>40544</v>
      </c>
      <c r="J4198" t="s">
        <v>20</v>
      </c>
      <c r="K4198" t="s">
        <v>30</v>
      </c>
      <c r="L4198" t="s">
        <v>25</v>
      </c>
      <c r="M4198">
        <v>0</v>
      </c>
      <c r="N4198">
        <v>7835.02</v>
      </c>
      <c r="O4198">
        <v>7750</v>
      </c>
      <c r="P4198">
        <v>85.02</v>
      </c>
      <c r="Q4198" s="1">
        <v>40575</v>
      </c>
      <c r="R4198" t="s">
        <v>98</v>
      </c>
      <c r="S4198" t="s">
        <v>103</v>
      </c>
      <c r="T4198">
        <v>0</v>
      </c>
    </row>
    <row r="4199" spans="1:20" x14ac:dyDescent="0.3">
      <c r="A4199" t="s">
        <v>90</v>
      </c>
      <c r="B4199">
        <v>638105</v>
      </c>
      <c r="C4199">
        <v>817397</v>
      </c>
      <c r="D4199">
        <v>10000</v>
      </c>
      <c r="E4199" t="s">
        <v>18</v>
      </c>
      <c r="F4199">
        <v>5.79</v>
      </c>
      <c r="G4199">
        <v>303.27</v>
      </c>
      <c r="H4199" t="s">
        <v>32</v>
      </c>
      <c r="I4199" s="1">
        <v>40544</v>
      </c>
      <c r="J4199" t="s">
        <v>20</v>
      </c>
      <c r="K4199" t="s">
        <v>27</v>
      </c>
      <c r="L4199" t="s">
        <v>41</v>
      </c>
      <c r="M4199">
        <v>0</v>
      </c>
      <c r="N4199">
        <v>10914.31</v>
      </c>
      <c r="O4199">
        <v>10000</v>
      </c>
      <c r="P4199">
        <v>914.31</v>
      </c>
      <c r="Q4199" s="1">
        <v>41640</v>
      </c>
      <c r="R4199" t="s">
        <v>98</v>
      </c>
      <c r="S4199" t="s">
        <v>103</v>
      </c>
      <c r="T4199">
        <v>0</v>
      </c>
    </row>
    <row r="4200" spans="1:20" x14ac:dyDescent="0.3">
      <c r="A4200" t="s">
        <v>90</v>
      </c>
      <c r="B4200">
        <v>640747</v>
      </c>
      <c r="C4200">
        <v>820224</v>
      </c>
      <c r="D4200">
        <v>9250</v>
      </c>
      <c r="E4200" t="s">
        <v>18</v>
      </c>
      <c r="F4200">
        <v>6.54</v>
      </c>
      <c r="G4200">
        <v>283.68</v>
      </c>
      <c r="H4200" t="s">
        <v>32</v>
      </c>
      <c r="I4200" s="1">
        <v>40544</v>
      </c>
      <c r="J4200" t="s">
        <v>20</v>
      </c>
      <c r="K4200" t="s">
        <v>27</v>
      </c>
      <c r="L4200" t="s">
        <v>39</v>
      </c>
      <c r="M4200">
        <v>0</v>
      </c>
      <c r="N4200">
        <v>10208.48</v>
      </c>
      <c r="O4200">
        <v>9250</v>
      </c>
      <c r="P4200">
        <v>958.48</v>
      </c>
      <c r="Q4200" s="1">
        <v>41609</v>
      </c>
      <c r="R4200" t="s">
        <v>98</v>
      </c>
      <c r="S4200" t="s">
        <v>103</v>
      </c>
      <c r="T4200">
        <v>0</v>
      </c>
    </row>
    <row r="4201" spans="1:20" x14ac:dyDescent="0.3">
      <c r="A4201" t="s">
        <v>90</v>
      </c>
      <c r="B4201">
        <v>640734</v>
      </c>
      <c r="C4201">
        <v>820210</v>
      </c>
      <c r="D4201">
        <v>10750</v>
      </c>
      <c r="E4201" t="s">
        <v>43</v>
      </c>
      <c r="F4201">
        <v>14.83</v>
      </c>
      <c r="G4201">
        <v>254.79</v>
      </c>
      <c r="H4201" t="s">
        <v>23</v>
      </c>
      <c r="I4201" s="1">
        <v>40544</v>
      </c>
      <c r="J4201" t="s">
        <v>20</v>
      </c>
      <c r="K4201" t="s">
        <v>47</v>
      </c>
      <c r="L4201" t="s">
        <v>58</v>
      </c>
      <c r="M4201">
        <v>0</v>
      </c>
      <c r="N4201">
        <v>15286.82459</v>
      </c>
      <c r="O4201">
        <v>10750</v>
      </c>
      <c r="P4201">
        <v>4536.82</v>
      </c>
      <c r="Q4201" s="1">
        <v>42370</v>
      </c>
      <c r="R4201" t="s">
        <v>98</v>
      </c>
      <c r="S4201" t="s">
        <v>103</v>
      </c>
      <c r="T4201">
        <v>0</v>
      </c>
    </row>
    <row r="4202" spans="1:20" x14ac:dyDescent="0.3">
      <c r="A4202" t="s">
        <v>90</v>
      </c>
      <c r="B4202">
        <v>640687</v>
      </c>
      <c r="C4202">
        <v>820152</v>
      </c>
      <c r="D4202">
        <v>8000</v>
      </c>
      <c r="E4202" t="s">
        <v>43</v>
      </c>
      <c r="F4202">
        <v>12.23</v>
      </c>
      <c r="G4202">
        <v>178.89</v>
      </c>
      <c r="H4202" t="s">
        <v>19</v>
      </c>
      <c r="I4202" s="1">
        <v>40544</v>
      </c>
      <c r="J4202" t="s">
        <v>65</v>
      </c>
      <c r="K4202" t="s">
        <v>40</v>
      </c>
      <c r="L4202" t="s">
        <v>51</v>
      </c>
      <c r="M4202">
        <v>96.86</v>
      </c>
      <c r="N4202">
        <v>10616.22</v>
      </c>
      <c r="O4202">
        <v>7903.13</v>
      </c>
      <c r="P4202">
        <v>2713.09</v>
      </c>
      <c r="Q4202" s="1">
        <v>42370</v>
      </c>
      <c r="R4202" t="s">
        <v>98</v>
      </c>
      <c r="S4202" t="s">
        <v>103</v>
      </c>
      <c r="T4202">
        <v>0</v>
      </c>
    </row>
    <row r="4203" spans="1:20" x14ac:dyDescent="0.3">
      <c r="A4203" t="s">
        <v>90</v>
      </c>
      <c r="B4203">
        <v>640600</v>
      </c>
      <c r="C4203">
        <v>820048</v>
      </c>
      <c r="D4203">
        <v>24000</v>
      </c>
      <c r="E4203" t="s">
        <v>18</v>
      </c>
      <c r="F4203">
        <v>14.46</v>
      </c>
      <c r="G4203">
        <v>825.64</v>
      </c>
      <c r="H4203" t="s">
        <v>23</v>
      </c>
      <c r="I4203" s="1">
        <v>40544</v>
      </c>
      <c r="J4203" t="s">
        <v>20</v>
      </c>
      <c r="K4203" t="s">
        <v>40</v>
      </c>
      <c r="L4203" t="s">
        <v>76</v>
      </c>
      <c r="M4203">
        <v>0</v>
      </c>
      <c r="N4203">
        <v>29725.02</v>
      </c>
      <c r="O4203">
        <v>24000</v>
      </c>
      <c r="P4203">
        <v>5725.02</v>
      </c>
      <c r="Q4203" s="1">
        <v>41640</v>
      </c>
      <c r="R4203" t="s">
        <v>98</v>
      </c>
      <c r="S4203" t="s">
        <v>103</v>
      </c>
      <c r="T4203">
        <v>0</v>
      </c>
    </row>
    <row r="4204" spans="1:20" x14ac:dyDescent="0.3">
      <c r="A4204" t="s">
        <v>90</v>
      </c>
      <c r="B4204">
        <v>640565</v>
      </c>
      <c r="C4204">
        <v>820005</v>
      </c>
      <c r="D4204">
        <v>10000</v>
      </c>
      <c r="E4204" t="s">
        <v>18</v>
      </c>
      <c r="F4204">
        <v>6.17</v>
      </c>
      <c r="G4204">
        <v>305</v>
      </c>
      <c r="H4204" t="s">
        <v>32</v>
      </c>
      <c r="I4204" s="1">
        <v>40544</v>
      </c>
      <c r="J4204" t="s">
        <v>20</v>
      </c>
      <c r="K4204" t="s">
        <v>36</v>
      </c>
      <c r="L4204" t="s">
        <v>41</v>
      </c>
      <c r="M4204">
        <v>0</v>
      </c>
      <c r="N4204">
        <v>10839.99</v>
      </c>
      <c r="O4204">
        <v>10000</v>
      </c>
      <c r="P4204">
        <v>839.99</v>
      </c>
      <c r="Q4204" s="1">
        <v>41244</v>
      </c>
      <c r="R4204" t="s">
        <v>98</v>
      </c>
      <c r="S4204" t="s">
        <v>103</v>
      </c>
      <c r="T4204">
        <v>0</v>
      </c>
    </row>
    <row r="4205" spans="1:20" x14ac:dyDescent="0.3">
      <c r="A4205" t="s">
        <v>90</v>
      </c>
      <c r="B4205">
        <v>640478</v>
      </c>
      <c r="C4205">
        <v>819909</v>
      </c>
      <c r="D4205">
        <v>9500</v>
      </c>
      <c r="E4205" t="s">
        <v>18</v>
      </c>
      <c r="F4205">
        <v>6.17</v>
      </c>
      <c r="G4205">
        <v>289.75</v>
      </c>
      <c r="H4205" t="s">
        <v>32</v>
      </c>
      <c r="I4205" s="1">
        <v>40544</v>
      </c>
      <c r="J4205" t="s">
        <v>20</v>
      </c>
      <c r="K4205" t="s">
        <v>27</v>
      </c>
      <c r="L4205" t="s">
        <v>54</v>
      </c>
      <c r="M4205">
        <v>0</v>
      </c>
      <c r="N4205">
        <v>10157.370000000001</v>
      </c>
      <c r="O4205">
        <v>9500</v>
      </c>
      <c r="P4205">
        <v>657.37</v>
      </c>
      <c r="Q4205" s="1">
        <v>41061</v>
      </c>
      <c r="R4205" t="s">
        <v>98</v>
      </c>
      <c r="S4205" t="s">
        <v>103</v>
      </c>
      <c r="T4205">
        <v>0</v>
      </c>
    </row>
    <row r="4206" spans="1:20" x14ac:dyDescent="0.3">
      <c r="A4206" t="s">
        <v>90</v>
      </c>
      <c r="B4206">
        <v>636390</v>
      </c>
      <c r="C4206">
        <v>815259</v>
      </c>
      <c r="D4206">
        <v>10500</v>
      </c>
      <c r="E4206" t="s">
        <v>43</v>
      </c>
      <c r="F4206">
        <v>13.72</v>
      </c>
      <c r="G4206">
        <v>242.8</v>
      </c>
      <c r="H4206" t="s">
        <v>19</v>
      </c>
      <c r="I4206" s="1">
        <v>40544</v>
      </c>
      <c r="J4206" t="s">
        <v>20</v>
      </c>
      <c r="K4206" t="s">
        <v>30</v>
      </c>
      <c r="L4206" t="s">
        <v>41</v>
      </c>
      <c r="M4206">
        <v>0</v>
      </c>
      <c r="N4206">
        <v>13105.55</v>
      </c>
      <c r="O4206">
        <v>10500</v>
      </c>
      <c r="P4206">
        <v>2605.5500000000002</v>
      </c>
      <c r="Q4206" s="1">
        <v>41334</v>
      </c>
      <c r="R4206" t="s">
        <v>98</v>
      </c>
      <c r="S4206" t="s">
        <v>103</v>
      </c>
      <c r="T4206">
        <v>0</v>
      </c>
    </row>
    <row r="4207" spans="1:20" x14ac:dyDescent="0.3">
      <c r="A4207" t="s">
        <v>90</v>
      </c>
      <c r="B4207">
        <v>640452</v>
      </c>
      <c r="C4207">
        <v>819876</v>
      </c>
      <c r="D4207">
        <v>10000</v>
      </c>
      <c r="E4207" t="s">
        <v>43</v>
      </c>
      <c r="F4207">
        <v>9.6199999999999992</v>
      </c>
      <c r="G4207">
        <v>210.61</v>
      </c>
      <c r="H4207" t="s">
        <v>29</v>
      </c>
      <c r="I4207" s="1">
        <v>40544</v>
      </c>
      <c r="J4207" t="s">
        <v>26</v>
      </c>
      <c r="K4207" t="s">
        <v>21</v>
      </c>
      <c r="L4207" t="s">
        <v>54</v>
      </c>
      <c r="M4207">
        <v>0</v>
      </c>
      <c r="N4207">
        <v>9071.23</v>
      </c>
      <c r="O4207">
        <v>6639.65</v>
      </c>
      <c r="P4207">
        <v>2380.58</v>
      </c>
      <c r="Q4207" s="1">
        <v>41852</v>
      </c>
      <c r="R4207" t="s">
        <v>98</v>
      </c>
      <c r="S4207" t="s">
        <v>104</v>
      </c>
      <c r="T4207">
        <v>1</v>
      </c>
    </row>
    <row r="4208" spans="1:20" x14ac:dyDescent="0.3">
      <c r="A4208" t="s">
        <v>90</v>
      </c>
      <c r="B4208">
        <v>638457</v>
      </c>
      <c r="C4208">
        <v>817842</v>
      </c>
      <c r="D4208">
        <v>10000</v>
      </c>
      <c r="E4208" t="s">
        <v>43</v>
      </c>
      <c r="F4208">
        <v>9.6199999999999992</v>
      </c>
      <c r="G4208">
        <v>210.61</v>
      </c>
      <c r="H4208" t="s">
        <v>29</v>
      </c>
      <c r="I4208" s="1">
        <v>40544</v>
      </c>
      <c r="J4208" t="s">
        <v>20</v>
      </c>
      <c r="K4208" t="s">
        <v>21</v>
      </c>
      <c r="L4208" t="s">
        <v>57</v>
      </c>
      <c r="M4208">
        <v>0</v>
      </c>
      <c r="N4208">
        <v>11386.86</v>
      </c>
      <c r="O4208">
        <v>10000</v>
      </c>
      <c r="P4208">
        <v>1386.86</v>
      </c>
      <c r="Q4208" s="1">
        <v>41153</v>
      </c>
      <c r="R4208" t="s">
        <v>98</v>
      </c>
      <c r="S4208" t="s">
        <v>103</v>
      </c>
      <c r="T4208">
        <v>0</v>
      </c>
    </row>
    <row r="4209" spans="1:20" x14ac:dyDescent="0.3">
      <c r="A4209" t="s">
        <v>90</v>
      </c>
      <c r="B4209">
        <v>640448</v>
      </c>
      <c r="C4209">
        <v>819877</v>
      </c>
      <c r="D4209">
        <v>25000</v>
      </c>
      <c r="E4209" t="s">
        <v>43</v>
      </c>
      <c r="F4209">
        <v>17.059999999999999</v>
      </c>
      <c r="G4209">
        <v>622.13</v>
      </c>
      <c r="H4209" t="s">
        <v>44</v>
      </c>
      <c r="I4209" s="1">
        <v>40544</v>
      </c>
      <c r="J4209" t="s">
        <v>26</v>
      </c>
      <c r="K4209" t="s">
        <v>27</v>
      </c>
      <c r="L4209" t="s">
        <v>41</v>
      </c>
      <c r="M4209">
        <v>0</v>
      </c>
      <c r="N4209">
        <v>29810.12</v>
      </c>
      <c r="O4209">
        <v>17111.39</v>
      </c>
      <c r="P4209">
        <v>11462.9</v>
      </c>
      <c r="Q4209" s="1">
        <v>41944</v>
      </c>
      <c r="R4209" t="s">
        <v>98</v>
      </c>
      <c r="S4209" t="s">
        <v>104</v>
      </c>
      <c r="T4209">
        <v>1</v>
      </c>
    </row>
    <row r="4210" spans="1:20" x14ac:dyDescent="0.3">
      <c r="A4210" t="s">
        <v>90</v>
      </c>
      <c r="B4210">
        <v>640211</v>
      </c>
      <c r="C4210">
        <v>819562</v>
      </c>
      <c r="D4210">
        <v>12000</v>
      </c>
      <c r="E4210" t="s">
        <v>43</v>
      </c>
      <c r="F4210">
        <v>10.36</v>
      </c>
      <c r="G4210">
        <v>257.10000000000002</v>
      </c>
      <c r="H4210" t="s">
        <v>29</v>
      </c>
      <c r="I4210" s="1">
        <v>40544</v>
      </c>
      <c r="J4210" t="s">
        <v>26</v>
      </c>
      <c r="K4210" t="s">
        <v>27</v>
      </c>
      <c r="L4210" t="s">
        <v>28</v>
      </c>
      <c r="M4210">
        <v>0</v>
      </c>
      <c r="N4210">
        <v>3084.09</v>
      </c>
      <c r="O4210">
        <v>1921.96</v>
      </c>
      <c r="P4210">
        <v>1147.1600000000001</v>
      </c>
      <c r="Q4210" s="1">
        <v>40909</v>
      </c>
      <c r="R4210" t="s">
        <v>98</v>
      </c>
      <c r="S4210" t="s">
        <v>104</v>
      </c>
      <c r="T4210">
        <v>1</v>
      </c>
    </row>
    <row r="4211" spans="1:20" x14ac:dyDescent="0.3">
      <c r="A4211" t="s">
        <v>90</v>
      </c>
      <c r="B4211">
        <v>637206</v>
      </c>
      <c r="C4211">
        <v>816260</v>
      </c>
      <c r="D4211">
        <v>12000</v>
      </c>
      <c r="E4211" t="s">
        <v>18</v>
      </c>
      <c r="F4211">
        <v>14.09</v>
      </c>
      <c r="G4211">
        <v>410.66</v>
      </c>
      <c r="H4211" t="s">
        <v>23</v>
      </c>
      <c r="I4211" s="1">
        <v>40544</v>
      </c>
      <c r="J4211" t="s">
        <v>20</v>
      </c>
      <c r="K4211" t="s">
        <v>27</v>
      </c>
      <c r="L4211" t="s">
        <v>52</v>
      </c>
      <c r="M4211">
        <v>0</v>
      </c>
      <c r="N4211">
        <v>13469.54</v>
      </c>
      <c r="O4211">
        <v>11999.99</v>
      </c>
      <c r="P4211">
        <v>1469.55</v>
      </c>
      <c r="Q4211" s="1">
        <v>40909</v>
      </c>
      <c r="R4211" t="s">
        <v>98</v>
      </c>
      <c r="S4211" t="s">
        <v>103</v>
      </c>
      <c r="T4211">
        <v>0</v>
      </c>
    </row>
    <row r="4212" spans="1:20" x14ac:dyDescent="0.3">
      <c r="A4212" t="s">
        <v>90</v>
      </c>
      <c r="B4212">
        <v>640134</v>
      </c>
      <c r="C4212">
        <v>819472</v>
      </c>
      <c r="D4212">
        <v>24000</v>
      </c>
      <c r="E4212" t="s">
        <v>43</v>
      </c>
      <c r="F4212">
        <v>17.059999999999999</v>
      </c>
      <c r="G4212">
        <v>597.24</v>
      </c>
      <c r="H4212" t="s">
        <v>44</v>
      </c>
      <c r="I4212" s="1">
        <v>40544</v>
      </c>
      <c r="J4212" t="s">
        <v>20</v>
      </c>
      <c r="K4212" t="s">
        <v>27</v>
      </c>
      <c r="L4212" t="s">
        <v>33</v>
      </c>
      <c r="M4212">
        <v>0</v>
      </c>
      <c r="N4212">
        <v>35834.066749999998</v>
      </c>
      <c r="O4212">
        <v>24000</v>
      </c>
      <c r="P4212">
        <v>11834.07</v>
      </c>
      <c r="Q4212" s="1">
        <v>42370</v>
      </c>
      <c r="R4212" t="s">
        <v>98</v>
      </c>
      <c r="S4212" t="s">
        <v>103</v>
      </c>
      <c r="T4212">
        <v>0</v>
      </c>
    </row>
    <row r="4213" spans="1:20" x14ac:dyDescent="0.3">
      <c r="A4213" t="s">
        <v>90</v>
      </c>
      <c r="B4213">
        <v>640006</v>
      </c>
      <c r="C4213">
        <v>819289</v>
      </c>
      <c r="D4213">
        <v>5400</v>
      </c>
      <c r="E4213" t="s">
        <v>18</v>
      </c>
      <c r="F4213">
        <v>15.95</v>
      </c>
      <c r="G4213">
        <v>189.72</v>
      </c>
      <c r="H4213" t="s">
        <v>44</v>
      </c>
      <c r="I4213" s="1">
        <v>40544</v>
      </c>
      <c r="J4213" t="s">
        <v>20</v>
      </c>
      <c r="K4213" t="s">
        <v>24</v>
      </c>
      <c r="L4213" t="s">
        <v>56</v>
      </c>
      <c r="M4213">
        <v>0</v>
      </c>
      <c r="N4213">
        <v>5610.39</v>
      </c>
      <c r="O4213">
        <v>5400</v>
      </c>
      <c r="P4213">
        <v>210.39</v>
      </c>
      <c r="Q4213" s="1">
        <v>40634</v>
      </c>
      <c r="R4213" t="s">
        <v>98</v>
      </c>
      <c r="S4213" t="s">
        <v>103</v>
      </c>
      <c r="T4213">
        <v>0</v>
      </c>
    </row>
    <row r="4214" spans="1:20" x14ac:dyDescent="0.3">
      <c r="A4214" t="s">
        <v>90</v>
      </c>
      <c r="B4214">
        <v>634629</v>
      </c>
      <c r="C4214">
        <v>813004</v>
      </c>
      <c r="D4214">
        <v>20000</v>
      </c>
      <c r="E4214" t="s">
        <v>18</v>
      </c>
      <c r="F4214">
        <v>6.91</v>
      </c>
      <c r="G4214">
        <v>616.72</v>
      </c>
      <c r="H4214" t="s">
        <v>32</v>
      </c>
      <c r="I4214" s="1">
        <v>40544</v>
      </c>
      <c r="J4214" t="s">
        <v>20</v>
      </c>
      <c r="K4214" t="s">
        <v>36</v>
      </c>
      <c r="L4214" t="s">
        <v>70</v>
      </c>
      <c r="M4214">
        <v>0</v>
      </c>
      <c r="N4214">
        <v>21840</v>
      </c>
      <c r="O4214">
        <v>20000</v>
      </c>
      <c r="P4214">
        <v>1840</v>
      </c>
      <c r="Q4214" s="1">
        <v>41214</v>
      </c>
      <c r="R4214" t="s">
        <v>98</v>
      </c>
      <c r="S4214" t="s">
        <v>103</v>
      </c>
      <c r="T4214">
        <v>0</v>
      </c>
    </row>
    <row r="4215" spans="1:20" x14ac:dyDescent="0.3">
      <c r="A4215" t="s">
        <v>90</v>
      </c>
      <c r="B4215">
        <v>639644</v>
      </c>
      <c r="C4215">
        <v>818912</v>
      </c>
      <c r="D4215">
        <v>6000</v>
      </c>
      <c r="E4215" t="s">
        <v>18</v>
      </c>
      <c r="F4215">
        <v>6.54</v>
      </c>
      <c r="G4215">
        <v>184.01</v>
      </c>
      <c r="H4215" t="s">
        <v>32</v>
      </c>
      <c r="I4215" s="1">
        <v>40544</v>
      </c>
      <c r="J4215" t="s">
        <v>20</v>
      </c>
      <c r="K4215" t="s">
        <v>27</v>
      </c>
      <c r="L4215" t="s">
        <v>22</v>
      </c>
      <c r="M4215">
        <v>0</v>
      </c>
      <c r="N4215">
        <v>6622.15</v>
      </c>
      <c r="O4215">
        <v>6000</v>
      </c>
      <c r="P4215">
        <v>622.15</v>
      </c>
      <c r="Q4215" s="1">
        <v>41640</v>
      </c>
      <c r="R4215" t="s">
        <v>98</v>
      </c>
      <c r="S4215" t="s">
        <v>103</v>
      </c>
      <c r="T4215">
        <v>0</v>
      </c>
    </row>
    <row r="4216" spans="1:20" x14ac:dyDescent="0.3">
      <c r="A4216" t="s">
        <v>90</v>
      </c>
      <c r="B4216">
        <v>639489</v>
      </c>
      <c r="C4216">
        <v>818702</v>
      </c>
      <c r="D4216">
        <v>14650</v>
      </c>
      <c r="E4216" t="s">
        <v>43</v>
      </c>
      <c r="F4216">
        <v>15.57</v>
      </c>
      <c r="G4216">
        <v>352.93</v>
      </c>
      <c r="H4216" t="s">
        <v>23</v>
      </c>
      <c r="I4216" s="1">
        <v>40544</v>
      </c>
      <c r="J4216" t="s">
        <v>20</v>
      </c>
      <c r="K4216" t="s">
        <v>27</v>
      </c>
      <c r="L4216" t="s">
        <v>38</v>
      </c>
      <c r="M4216">
        <v>0</v>
      </c>
      <c r="N4216">
        <v>21174.99712</v>
      </c>
      <c r="O4216">
        <v>14650</v>
      </c>
      <c r="P4216">
        <v>6525</v>
      </c>
      <c r="Q4216" s="1">
        <v>42370</v>
      </c>
      <c r="R4216" t="s">
        <v>98</v>
      </c>
      <c r="S4216" t="s">
        <v>103</v>
      </c>
      <c r="T4216">
        <v>0</v>
      </c>
    </row>
    <row r="4217" spans="1:20" x14ac:dyDescent="0.3">
      <c r="A4217" t="s">
        <v>90</v>
      </c>
      <c r="B4217">
        <v>638496</v>
      </c>
      <c r="C4217">
        <v>817885</v>
      </c>
      <c r="D4217">
        <v>20400</v>
      </c>
      <c r="E4217" t="s">
        <v>18</v>
      </c>
      <c r="F4217">
        <v>6.54</v>
      </c>
      <c r="G4217">
        <v>625.62</v>
      </c>
      <c r="H4217" t="s">
        <v>32</v>
      </c>
      <c r="I4217" s="1">
        <v>40544</v>
      </c>
      <c r="J4217" t="s">
        <v>20</v>
      </c>
      <c r="K4217" t="s">
        <v>27</v>
      </c>
      <c r="L4217" t="s">
        <v>39</v>
      </c>
      <c r="M4217">
        <v>0</v>
      </c>
      <c r="N4217">
        <v>22426.02</v>
      </c>
      <c r="O4217">
        <v>20399.990000000002</v>
      </c>
      <c r="P4217">
        <v>2026.03</v>
      </c>
      <c r="Q4217" s="1">
        <v>41426</v>
      </c>
      <c r="R4217" t="s">
        <v>98</v>
      </c>
      <c r="S4217" t="s">
        <v>103</v>
      </c>
      <c r="T4217">
        <v>0</v>
      </c>
    </row>
    <row r="4218" spans="1:20" x14ac:dyDescent="0.3">
      <c r="A4218" t="s">
        <v>90</v>
      </c>
      <c r="B4218">
        <v>638840</v>
      </c>
      <c r="C4218">
        <v>818302</v>
      </c>
      <c r="D4218">
        <v>3000</v>
      </c>
      <c r="E4218" t="s">
        <v>18</v>
      </c>
      <c r="F4218">
        <v>12.98</v>
      </c>
      <c r="G4218">
        <v>101.06</v>
      </c>
      <c r="H4218" t="s">
        <v>19</v>
      </c>
      <c r="I4218" s="1">
        <v>40544</v>
      </c>
      <c r="J4218" t="s">
        <v>20</v>
      </c>
      <c r="K4218" t="s">
        <v>53</v>
      </c>
      <c r="L4218" t="s">
        <v>51</v>
      </c>
      <c r="M4218">
        <v>0</v>
      </c>
      <c r="N4218">
        <v>3357.32</v>
      </c>
      <c r="O4218">
        <v>3000</v>
      </c>
      <c r="P4218">
        <v>357.32</v>
      </c>
      <c r="Q4218" s="1">
        <v>40969</v>
      </c>
      <c r="R4218" t="s">
        <v>98</v>
      </c>
      <c r="S4218" t="s">
        <v>103</v>
      </c>
      <c r="T4218">
        <v>0</v>
      </c>
    </row>
    <row r="4219" spans="1:20" x14ac:dyDescent="0.3">
      <c r="A4219" t="s">
        <v>90</v>
      </c>
      <c r="B4219">
        <v>638808</v>
      </c>
      <c r="C4219">
        <v>818259</v>
      </c>
      <c r="D4219">
        <v>20000</v>
      </c>
      <c r="E4219" t="s">
        <v>18</v>
      </c>
      <c r="F4219">
        <v>6.17</v>
      </c>
      <c r="G4219">
        <v>609.99</v>
      </c>
      <c r="H4219" t="s">
        <v>32</v>
      </c>
      <c r="I4219" s="1">
        <v>40544</v>
      </c>
      <c r="J4219" t="s">
        <v>20</v>
      </c>
      <c r="K4219" t="s">
        <v>24</v>
      </c>
      <c r="L4219" t="s">
        <v>56</v>
      </c>
      <c r="M4219">
        <v>0</v>
      </c>
      <c r="N4219">
        <v>21831.21</v>
      </c>
      <c r="O4219">
        <v>20000</v>
      </c>
      <c r="P4219">
        <v>1831.21</v>
      </c>
      <c r="Q4219" s="1">
        <v>41579</v>
      </c>
      <c r="R4219" t="s">
        <v>98</v>
      </c>
      <c r="S4219" t="s">
        <v>103</v>
      </c>
      <c r="T4219">
        <v>0</v>
      </c>
    </row>
    <row r="4220" spans="1:20" x14ac:dyDescent="0.3">
      <c r="A4220" t="s">
        <v>90</v>
      </c>
      <c r="B4220">
        <v>638621</v>
      </c>
      <c r="C4220">
        <v>818031</v>
      </c>
      <c r="D4220">
        <v>10000</v>
      </c>
      <c r="E4220" t="s">
        <v>18</v>
      </c>
      <c r="F4220">
        <v>10.36</v>
      </c>
      <c r="G4220">
        <v>324.37</v>
      </c>
      <c r="H4220" t="s">
        <v>29</v>
      </c>
      <c r="I4220" s="1">
        <v>40544</v>
      </c>
      <c r="J4220" t="s">
        <v>20</v>
      </c>
      <c r="K4220" t="s">
        <v>49</v>
      </c>
      <c r="L4220" t="s">
        <v>41</v>
      </c>
      <c r="M4220">
        <v>0</v>
      </c>
      <c r="N4220">
        <v>11618.91</v>
      </c>
      <c r="O4220">
        <v>10000.01</v>
      </c>
      <c r="P4220">
        <v>1618.9</v>
      </c>
      <c r="Q4220" s="1">
        <v>41456</v>
      </c>
      <c r="R4220" t="s">
        <v>98</v>
      </c>
      <c r="S4220" t="s">
        <v>103</v>
      </c>
      <c r="T4220">
        <v>0</v>
      </c>
    </row>
    <row r="4221" spans="1:20" x14ac:dyDescent="0.3">
      <c r="A4221" t="s">
        <v>90</v>
      </c>
      <c r="B4221">
        <v>587135</v>
      </c>
      <c r="C4221">
        <v>754241</v>
      </c>
      <c r="D4221">
        <v>7000</v>
      </c>
      <c r="E4221" t="s">
        <v>43</v>
      </c>
      <c r="F4221">
        <v>18.170000000000002</v>
      </c>
      <c r="G4221">
        <v>178.41</v>
      </c>
      <c r="H4221" t="s">
        <v>60</v>
      </c>
      <c r="I4221" s="1">
        <v>40544</v>
      </c>
      <c r="J4221" t="s">
        <v>26</v>
      </c>
      <c r="K4221" t="s">
        <v>27</v>
      </c>
      <c r="L4221" t="s">
        <v>39</v>
      </c>
      <c r="M4221">
        <v>0</v>
      </c>
      <c r="N4221">
        <v>4629.33</v>
      </c>
      <c r="O4221">
        <v>1989.69</v>
      </c>
      <c r="P4221">
        <v>2353.3000000000002</v>
      </c>
      <c r="Q4221" s="1">
        <v>41334</v>
      </c>
      <c r="R4221" t="s">
        <v>98</v>
      </c>
      <c r="S4221" t="s">
        <v>104</v>
      </c>
      <c r="T4221">
        <v>1</v>
      </c>
    </row>
    <row r="4222" spans="1:20" x14ac:dyDescent="0.3">
      <c r="A4222" t="s">
        <v>90</v>
      </c>
      <c r="B4222">
        <v>638244</v>
      </c>
      <c r="C4222">
        <v>817582</v>
      </c>
      <c r="D4222">
        <v>8400</v>
      </c>
      <c r="E4222" t="s">
        <v>18</v>
      </c>
      <c r="F4222">
        <v>6.91</v>
      </c>
      <c r="G4222">
        <v>259.02999999999997</v>
      </c>
      <c r="H4222" t="s">
        <v>32</v>
      </c>
      <c r="I4222" s="1">
        <v>40544</v>
      </c>
      <c r="J4222" t="s">
        <v>20</v>
      </c>
      <c r="K4222" t="s">
        <v>27</v>
      </c>
      <c r="L4222" t="s">
        <v>48</v>
      </c>
      <c r="M4222">
        <v>0</v>
      </c>
      <c r="N4222">
        <v>8956.43</v>
      </c>
      <c r="O4222">
        <v>8400</v>
      </c>
      <c r="P4222">
        <v>556.42999999999995</v>
      </c>
      <c r="Q4222" s="1">
        <v>40969</v>
      </c>
      <c r="R4222" t="s">
        <v>98</v>
      </c>
      <c r="S4222" t="s">
        <v>103</v>
      </c>
      <c r="T4222">
        <v>0</v>
      </c>
    </row>
    <row r="4223" spans="1:20" x14ac:dyDescent="0.3">
      <c r="A4223" t="s">
        <v>90</v>
      </c>
      <c r="B4223">
        <v>638127</v>
      </c>
      <c r="C4223">
        <v>817434</v>
      </c>
      <c r="D4223">
        <v>8000</v>
      </c>
      <c r="E4223" t="s">
        <v>43</v>
      </c>
      <c r="F4223">
        <v>9.6199999999999992</v>
      </c>
      <c r="G4223">
        <v>168.49</v>
      </c>
      <c r="H4223" t="s">
        <v>29</v>
      </c>
      <c r="I4223" s="1">
        <v>40544</v>
      </c>
      <c r="J4223" t="s">
        <v>20</v>
      </c>
      <c r="K4223" t="s">
        <v>27</v>
      </c>
      <c r="L4223" t="s">
        <v>86</v>
      </c>
      <c r="M4223">
        <v>0</v>
      </c>
      <c r="N4223">
        <v>8371.7000000000007</v>
      </c>
      <c r="O4223">
        <v>8000</v>
      </c>
      <c r="P4223">
        <v>371.7</v>
      </c>
      <c r="Q4223" s="1">
        <v>40725</v>
      </c>
      <c r="R4223" t="s">
        <v>98</v>
      </c>
      <c r="S4223" t="s">
        <v>103</v>
      </c>
      <c r="T4223">
        <v>0</v>
      </c>
    </row>
    <row r="4224" spans="1:20" x14ac:dyDescent="0.3">
      <c r="A4224" t="s">
        <v>90</v>
      </c>
      <c r="B4224">
        <v>622591</v>
      </c>
      <c r="C4224">
        <v>797914</v>
      </c>
      <c r="D4224">
        <v>15000</v>
      </c>
      <c r="E4224" t="s">
        <v>18</v>
      </c>
      <c r="F4224">
        <v>6.17</v>
      </c>
      <c r="G4224">
        <v>457.49</v>
      </c>
      <c r="H4224" t="s">
        <v>32</v>
      </c>
      <c r="I4224" s="1">
        <v>40544</v>
      </c>
      <c r="J4224" t="s">
        <v>20</v>
      </c>
      <c r="K4224" t="s">
        <v>21</v>
      </c>
      <c r="L4224" t="s">
        <v>57</v>
      </c>
      <c r="M4224">
        <v>0</v>
      </c>
      <c r="N4224">
        <v>16158.44</v>
      </c>
      <c r="O4224">
        <v>15000</v>
      </c>
      <c r="P4224">
        <v>1158.44</v>
      </c>
      <c r="Q4224" s="1">
        <v>41153</v>
      </c>
      <c r="R4224" t="s">
        <v>98</v>
      </c>
      <c r="S4224" t="s">
        <v>103</v>
      </c>
      <c r="T4224">
        <v>0</v>
      </c>
    </row>
    <row r="4225" spans="1:20" x14ac:dyDescent="0.3">
      <c r="A4225" t="s">
        <v>90</v>
      </c>
      <c r="B4225">
        <v>638083</v>
      </c>
      <c r="C4225">
        <v>817369</v>
      </c>
      <c r="D4225">
        <v>5000</v>
      </c>
      <c r="E4225" t="s">
        <v>18</v>
      </c>
      <c r="F4225">
        <v>9.25</v>
      </c>
      <c r="G4225">
        <v>159.59</v>
      </c>
      <c r="H4225" t="s">
        <v>29</v>
      </c>
      <c r="I4225" s="1">
        <v>40544</v>
      </c>
      <c r="J4225" t="s">
        <v>20</v>
      </c>
      <c r="K4225" t="s">
        <v>21</v>
      </c>
      <c r="L4225" t="s">
        <v>50</v>
      </c>
      <c r="M4225">
        <v>0</v>
      </c>
      <c r="N4225">
        <v>5741.74</v>
      </c>
      <c r="O4225">
        <v>5000</v>
      </c>
      <c r="P4225">
        <v>741.74</v>
      </c>
      <c r="Q4225" s="1">
        <v>41640</v>
      </c>
      <c r="R4225" t="s">
        <v>98</v>
      </c>
      <c r="S4225" t="s">
        <v>103</v>
      </c>
      <c r="T4225">
        <v>0</v>
      </c>
    </row>
    <row r="4226" spans="1:20" x14ac:dyDescent="0.3">
      <c r="A4226" t="s">
        <v>90</v>
      </c>
      <c r="B4226">
        <v>633116</v>
      </c>
      <c r="C4226">
        <v>811072</v>
      </c>
      <c r="D4226">
        <v>10000</v>
      </c>
      <c r="E4226" t="s">
        <v>18</v>
      </c>
      <c r="F4226">
        <v>9.6199999999999992</v>
      </c>
      <c r="G4226">
        <v>320.89999999999998</v>
      </c>
      <c r="H4226" t="s">
        <v>29</v>
      </c>
      <c r="I4226" s="1">
        <v>40544</v>
      </c>
      <c r="J4226" t="s">
        <v>20</v>
      </c>
      <c r="K4226" t="s">
        <v>27</v>
      </c>
      <c r="L4226" t="s">
        <v>54</v>
      </c>
      <c r="M4226">
        <v>0</v>
      </c>
      <c r="N4226">
        <v>11549.39</v>
      </c>
      <c r="O4226">
        <v>10000</v>
      </c>
      <c r="P4226">
        <v>1549.39</v>
      </c>
      <c r="Q4226" s="1">
        <v>41640</v>
      </c>
      <c r="R4226" t="s">
        <v>98</v>
      </c>
      <c r="S4226" t="s">
        <v>103</v>
      </c>
      <c r="T4226">
        <v>0</v>
      </c>
    </row>
    <row r="4227" spans="1:20" x14ac:dyDescent="0.3">
      <c r="A4227" t="s">
        <v>90</v>
      </c>
      <c r="B4227">
        <v>637980</v>
      </c>
      <c r="C4227">
        <v>817234</v>
      </c>
      <c r="D4227">
        <v>7000</v>
      </c>
      <c r="E4227" t="s">
        <v>18</v>
      </c>
      <c r="F4227">
        <v>12.98</v>
      </c>
      <c r="G4227">
        <v>235.8</v>
      </c>
      <c r="H4227" t="s">
        <v>19</v>
      </c>
      <c r="I4227" s="1">
        <v>40544</v>
      </c>
      <c r="J4227" t="s">
        <v>26</v>
      </c>
      <c r="K4227" t="s">
        <v>49</v>
      </c>
      <c r="L4227" t="s">
        <v>39</v>
      </c>
      <c r="M4227">
        <v>0</v>
      </c>
      <c r="N4227">
        <v>4456.03</v>
      </c>
      <c r="O4227">
        <v>3156.32</v>
      </c>
      <c r="P4227">
        <v>1079.98</v>
      </c>
      <c r="Q4227" s="1">
        <v>41091</v>
      </c>
      <c r="R4227" t="s">
        <v>98</v>
      </c>
      <c r="S4227" t="s">
        <v>104</v>
      </c>
      <c r="T4227">
        <v>1</v>
      </c>
    </row>
    <row r="4228" spans="1:20" x14ac:dyDescent="0.3">
      <c r="A4228" t="s">
        <v>90</v>
      </c>
      <c r="B4228">
        <v>637755</v>
      </c>
      <c r="C4228">
        <v>816953</v>
      </c>
      <c r="D4228">
        <v>5000</v>
      </c>
      <c r="E4228" t="s">
        <v>18</v>
      </c>
      <c r="F4228">
        <v>12.61</v>
      </c>
      <c r="G4228">
        <v>167.54</v>
      </c>
      <c r="H4228" t="s">
        <v>19</v>
      </c>
      <c r="I4228" s="1">
        <v>40544</v>
      </c>
      <c r="J4228" t="s">
        <v>26</v>
      </c>
      <c r="K4228" t="s">
        <v>24</v>
      </c>
      <c r="L4228" t="s">
        <v>41</v>
      </c>
      <c r="M4228">
        <v>0</v>
      </c>
      <c r="N4228">
        <v>5576.58</v>
      </c>
      <c r="O4228">
        <v>843.1</v>
      </c>
      <c r="P4228">
        <v>342.62</v>
      </c>
      <c r="Q4228" s="1">
        <v>40756</v>
      </c>
      <c r="R4228" t="s">
        <v>98</v>
      </c>
      <c r="S4228" t="s">
        <v>104</v>
      </c>
      <c r="T4228">
        <v>1</v>
      </c>
    </row>
    <row r="4229" spans="1:20" x14ac:dyDescent="0.3">
      <c r="A4229" t="s">
        <v>90</v>
      </c>
      <c r="B4229">
        <v>637714</v>
      </c>
      <c r="C4229">
        <v>816891</v>
      </c>
      <c r="D4229">
        <v>10000</v>
      </c>
      <c r="E4229" t="s">
        <v>18</v>
      </c>
      <c r="F4229">
        <v>6.54</v>
      </c>
      <c r="G4229">
        <v>306.68</v>
      </c>
      <c r="H4229" t="s">
        <v>32</v>
      </c>
      <c r="I4229" s="1">
        <v>40544</v>
      </c>
      <c r="J4229" t="s">
        <v>20</v>
      </c>
      <c r="K4229" t="s">
        <v>27</v>
      </c>
      <c r="L4229" t="s">
        <v>41</v>
      </c>
      <c r="M4229">
        <v>0</v>
      </c>
      <c r="N4229">
        <v>10055.16</v>
      </c>
      <c r="O4229">
        <v>10000</v>
      </c>
      <c r="P4229">
        <v>55.16</v>
      </c>
      <c r="Q4229" s="1">
        <v>40575</v>
      </c>
      <c r="R4229" t="s">
        <v>98</v>
      </c>
      <c r="S4229" t="s">
        <v>103</v>
      </c>
      <c r="T4229">
        <v>0</v>
      </c>
    </row>
    <row r="4230" spans="1:20" x14ac:dyDescent="0.3">
      <c r="A4230" t="s">
        <v>90</v>
      </c>
      <c r="B4230">
        <v>637501</v>
      </c>
      <c r="C4230">
        <v>816621</v>
      </c>
      <c r="D4230">
        <v>8000</v>
      </c>
      <c r="E4230" t="s">
        <v>18</v>
      </c>
      <c r="F4230">
        <v>6.91</v>
      </c>
      <c r="G4230">
        <v>246.69</v>
      </c>
      <c r="H4230" t="s">
        <v>32</v>
      </c>
      <c r="I4230" s="1">
        <v>40544</v>
      </c>
      <c r="J4230" t="s">
        <v>20</v>
      </c>
      <c r="K4230" t="s">
        <v>49</v>
      </c>
      <c r="L4230" t="s">
        <v>41</v>
      </c>
      <c r="M4230">
        <v>0</v>
      </c>
      <c r="N4230">
        <v>8605.35</v>
      </c>
      <c r="O4230">
        <v>8000</v>
      </c>
      <c r="P4230">
        <v>605.35</v>
      </c>
      <c r="Q4230" s="1">
        <v>41061</v>
      </c>
      <c r="R4230" t="s">
        <v>98</v>
      </c>
      <c r="S4230" t="s">
        <v>103</v>
      </c>
      <c r="T4230">
        <v>0</v>
      </c>
    </row>
    <row r="4231" spans="1:20" x14ac:dyDescent="0.3">
      <c r="A4231" t="s">
        <v>90</v>
      </c>
      <c r="B4231">
        <v>637502</v>
      </c>
      <c r="C4231">
        <v>816622</v>
      </c>
      <c r="D4231">
        <v>12000</v>
      </c>
      <c r="E4231" t="s">
        <v>43</v>
      </c>
      <c r="F4231">
        <v>8.8800000000000008</v>
      </c>
      <c r="G4231">
        <v>248.41</v>
      </c>
      <c r="H4231" t="s">
        <v>29</v>
      </c>
      <c r="I4231" s="1">
        <v>40544</v>
      </c>
      <c r="J4231" t="s">
        <v>20</v>
      </c>
      <c r="K4231" t="s">
        <v>24</v>
      </c>
      <c r="L4231" t="s">
        <v>82</v>
      </c>
      <c r="M4231">
        <v>0</v>
      </c>
      <c r="N4231">
        <v>14898.189990000001</v>
      </c>
      <c r="O4231">
        <v>12000</v>
      </c>
      <c r="P4231">
        <v>2898.19</v>
      </c>
      <c r="Q4231" s="1">
        <v>42278</v>
      </c>
      <c r="R4231" t="s">
        <v>98</v>
      </c>
      <c r="S4231" t="s">
        <v>103</v>
      </c>
      <c r="T4231">
        <v>0</v>
      </c>
    </row>
    <row r="4232" spans="1:20" x14ac:dyDescent="0.3">
      <c r="A4232" t="s">
        <v>90</v>
      </c>
      <c r="B4232">
        <v>620131</v>
      </c>
      <c r="C4232">
        <v>794835</v>
      </c>
      <c r="D4232">
        <v>12000</v>
      </c>
      <c r="E4232" t="s">
        <v>43</v>
      </c>
      <c r="F4232">
        <v>16.690000000000001</v>
      </c>
      <c r="G4232">
        <v>296.24</v>
      </c>
      <c r="H4232" t="s">
        <v>44</v>
      </c>
      <c r="I4232" s="1">
        <v>40544</v>
      </c>
      <c r="J4232" t="s">
        <v>20</v>
      </c>
      <c r="K4232" t="s">
        <v>47</v>
      </c>
      <c r="L4232" t="s">
        <v>76</v>
      </c>
      <c r="M4232">
        <v>0</v>
      </c>
      <c r="N4232">
        <v>17773.879970000002</v>
      </c>
      <c r="O4232">
        <v>12000</v>
      </c>
      <c r="P4232">
        <v>5773.88</v>
      </c>
      <c r="Q4232" s="1">
        <v>42370</v>
      </c>
      <c r="R4232" t="s">
        <v>98</v>
      </c>
      <c r="S4232" t="s">
        <v>103</v>
      </c>
      <c r="T4232">
        <v>0</v>
      </c>
    </row>
    <row r="4233" spans="1:20" x14ac:dyDescent="0.3">
      <c r="A4233" t="s">
        <v>90</v>
      </c>
      <c r="B4233">
        <v>637256</v>
      </c>
      <c r="C4233">
        <v>816326</v>
      </c>
      <c r="D4233">
        <v>25000</v>
      </c>
      <c r="E4233" t="s">
        <v>18</v>
      </c>
      <c r="F4233">
        <v>16.32</v>
      </c>
      <c r="G4233">
        <v>882.89</v>
      </c>
      <c r="H4233" t="s">
        <v>44</v>
      </c>
      <c r="I4233" s="1">
        <v>40544</v>
      </c>
      <c r="J4233" t="s">
        <v>26</v>
      </c>
      <c r="K4233" t="s">
        <v>27</v>
      </c>
      <c r="L4233" t="s">
        <v>41</v>
      </c>
      <c r="M4233">
        <v>0</v>
      </c>
      <c r="N4233">
        <v>13293</v>
      </c>
      <c r="O4233">
        <v>8791.74</v>
      </c>
      <c r="P4233">
        <v>4501.26</v>
      </c>
      <c r="Q4233" s="1">
        <v>41030</v>
      </c>
      <c r="R4233" t="s">
        <v>98</v>
      </c>
      <c r="S4233" t="s">
        <v>104</v>
      </c>
      <c r="T4233">
        <v>1</v>
      </c>
    </row>
    <row r="4234" spans="1:20" x14ac:dyDescent="0.3">
      <c r="A4234" t="s">
        <v>90</v>
      </c>
      <c r="B4234">
        <v>637204</v>
      </c>
      <c r="C4234">
        <v>816257</v>
      </c>
      <c r="D4234">
        <v>25000</v>
      </c>
      <c r="E4234" t="s">
        <v>18</v>
      </c>
      <c r="F4234">
        <v>9.99</v>
      </c>
      <c r="G4234">
        <v>806.57</v>
      </c>
      <c r="H4234" t="s">
        <v>29</v>
      </c>
      <c r="I4234" s="1">
        <v>40544</v>
      </c>
      <c r="J4234" t="s">
        <v>20</v>
      </c>
      <c r="K4234" t="s">
        <v>36</v>
      </c>
      <c r="L4234" t="s">
        <v>41</v>
      </c>
      <c r="M4234">
        <v>0</v>
      </c>
      <c r="N4234">
        <v>28599.759999999998</v>
      </c>
      <c r="O4234">
        <v>24999.99</v>
      </c>
      <c r="P4234">
        <v>3599.77</v>
      </c>
      <c r="Q4234" s="1">
        <v>41306</v>
      </c>
      <c r="R4234" t="s">
        <v>98</v>
      </c>
      <c r="S4234" t="s">
        <v>103</v>
      </c>
      <c r="T4234">
        <v>0</v>
      </c>
    </row>
    <row r="4235" spans="1:20" x14ac:dyDescent="0.3">
      <c r="A4235" t="s">
        <v>90</v>
      </c>
      <c r="B4235">
        <v>637107</v>
      </c>
      <c r="C4235">
        <v>816139</v>
      </c>
      <c r="D4235">
        <v>25000</v>
      </c>
      <c r="E4235" t="s">
        <v>18</v>
      </c>
      <c r="F4235">
        <v>9.6199999999999992</v>
      </c>
      <c r="G4235">
        <v>802.23</v>
      </c>
      <c r="H4235" t="s">
        <v>29</v>
      </c>
      <c r="I4235" s="1">
        <v>40544</v>
      </c>
      <c r="J4235" t="s">
        <v>20</v>
      </c>
      <c r="K4235" t="s">
        <v>21</v>
      </c>
      <c r="L4235" t="s">
        <v>58</v>
      </c>
      <c r="M4235">
        <v>0</v>
      </c>
      <c r="N4235">
        <v>28280.35</v>
      </c>
      <c r="O4235">
        <v>24999.99</v>
      </c>
      <c r="P4235">
        <v>3280.36</v>
      </c>
      <c r="Q4235" s="1">
        <v>41334</v>
      </c>
      <c r="R4235" t="s">
        <v>98</v>
      </c>
      <c r="S4235" t="s">
        <v>103</v>
      </c>
      <c r="T4235">
        <v>0</v>
      </c>
    </row>
    <row r="4236" spans="1:20" x14ac:dyDescent="0.3">
      <c r="A4236" t="s">
        <v>90</v>
      </c>
      <c r="B4236">
        <v>636986</v>
      </c>
      <c r="C4236">
        <v>815966</v>
      </c>
      <c r="D4236">
        <v>15000</v>
      </c>
      <c r="E4236" t="s">
        <v>43</v>
      </c>
      <c r="F4236">
        <v>17.43</v>
      </c>
      <c r="G4236">
        <v>376.27</v>
      </c>
      <c r="H4236" t="s">
        <v>44</v>
      </c>
      <c r="I4236" s="1">
        <v>40544</v>
      </c>
      <c r="J4236" t="s">
        <v>20</v>
      </c>
      <c r="K4236" t="s">
        <v>27</v>
      </c>
      <c r="L4236" t="s">
        <v>41</v>
      </c>
      <c r="M4236">
        <v>0</v>
      </c>
      <c r="N4236">
        <v>21203.26</v>
      </c>
      <c r="O4236">
        <v>15000</v>
      </c>
      <c r="P4236">
        <v>6203.26</v>
      </c>
      <c r="Q4236" s="1">
        <v>41671</v>
      </c>
      <c r="R4236" t="s">
        <v>98</v>
      </c>
      <c r="S4236" t="s">
        <v>103</v>
      </c>
      <c r="T4236">
        <v>0</v>
      </c>
    </row>
    <row r="4237" spans="1:20" x14ac:dyDescent="0.3">
      <c r="A4237" t="s">
        <v>90</v>
      </c>
      <c r="B4237">
        <v>636843</v>
      </c>
      <c r="C4237">
        <v>815797</v>
      </c>
      <c r="D4237">
        <v>14000</v>
      </c>
      <c r="E4237" t="s">
        <v>18</v>
      </c>
      <c r="F4237">
        <v>5.79</v>
      </c>
      <c r="G4237">
        <v>424.58</v>
      </c>
      <c r="H4237" t="s">
        <v>32</v>
      </c>
      <c r="I4237" s="1">
        <v>40544</v>
      </c>
      <c r="J4237" t="s">
        <v>20</v>
      </c>
      <c r="K4237" t="s">
        <v>59</v>
      </c>
      <c r="L4237" t="s">
        <v>41</v>
      </c>
      <c r="M4237">
        <v>0</v>
      </c>
      <c r="N4237">
        <v>15282.83</v>
      </c>
      <c r="O4237">
        <v>14000</v>
      </c>
      <c r="P4237">
        <v>1282.83</v>
      </c>
      <c r="Q4237" s="1">
        <v>41640</v>
      </c>
      <c r="R4237" t="s">
        <v>98</v>
      </c>
      <c r="S4237" t="s">
        <v>103</v>
      </c>
      <c r="T4237">
        <v>0</v>
      </c>
    </row>
    <row r="4238" spans="1:20" x14ac:dyDescent="0.3">
      <c r="A4238" t="s">
        <v>90</v>
      </c>
      <c r="B4238">
        <v>636839</v>
      </c>
      <c r="C4238">
        <v>815793</v>
      </c>
      <c r="D4238">
        <v>24250</v>
      </c>
      <c r="E4238" t="s">
        <v>43</v>
      </c>
      <c r="F4238">
        <v>17.43</v>
      </c>
      <c r="G4238">
        <v>473.47</v>
      </c>
      <c r="H4238" t="s">
        <v>44</v>
      </c>
      <c r="I4238" s="1">
        <v>40544</v>
      </c>
      <c r="J4238" t="s">
        <v>20</v>
      </c>
      <c r="K4238" t="s">
        <v>24</v>
      </c>
      <c r="L4238" t="s">
        <v>28</v>
      </c>
      <c r="M4238">
        <v>0</v>
      </c>
      <c r="N4238">
        <v>28407.969969999998</v>
      </c>
      <c r="O4238">
        <v>18875</v>
      </c>
      <c r="P4238">
        <v>9532.9699999999993</v>
      </c>
      <c r="Q4238" s="1">
        <v>42370</v>
      </c>
      <c r="R4238" t="s">
        <v>98</v>
      </c>
      <c r="S4238" t="s">
        <v>103</v>
      </c>
      <c r="T4238">
        <v>0</v>
      </c>
    </row>
    <row r="4239" spans="1:20" x14ac:dyDescent="0.3">
      <c r="A4239" t="s">
        <v>90</v>
      </c>
      <c r="B4239">
        <v>636112</v>
      </c>
      <c r="C4239">
        <v>814868</v>
      </c>
      <c r="D4239">
        <v>12000</v>
      </c>
      <c r="E4239" t="s">
        <v>18</v>
      </c>
      <c r="F4239">
        <v>5.42</v>
      </c>
      <c r="G4239">
        <v>361.92</v>
      </c>
      <c r="H4239" t="s">
        <v>32</v>
      </c>
      <c r="I4239" s="1">
        <v>40544</v>
      </c>
      <c r="J4239" t="s">
        <v>20</v>
      </c>
      <c r="K4239" t="s">
        <v>21</v>
      </c>
      <c r="L4239" t="s">
        <v>28</v>
      </c>
      <c r="M4239">
        <v>0</v>
      </c>
      <c r="N4239">
        <v>13028.21</v>
      </c>
      <c r="O4239">
        <v>12000</v>
      </c>
      <c r="P4239">
        <v>1028.21</v>
      </c>
      <c r="Q4239" s="1">
        <v>41640</v>
      </c>
      <c r="R4239" t="s">
        <v>98</v>
      </c>
      <c r="S4239" t="s">
        <v>103</v>
      </c>
      <c r="T4239">
        <v>0</v>
      </c>
    </row>
    <row r="4240" spans="1:20" x14ac:dyDescent="0.3">
      <c r="A4240" t="s">
        <v>90</v>
      </c>
      <c r="B4240">
        <v>634192</v>
      </c>
      <c r="C4240">
        <v>812457</v>
      </c>
      <c r="D4240">
        <v>12000</v>
      </c>
      <c r="E4240" t="s">
        <v>43</v>
      </c>
      <c r="F4240">
        <v>9.99</v>
      </c>
      <c r="G4240">
        <v>254.91</v>
      </c>
      <c r="H4240" t="s">
        <v>29</v>
      </c>
      <c r="I4240" s="1">
        <v>40544</v>
      </c>
      <c r="J4240" t="s">
        <v>20</v>
      </c>
      <c r="K4240" t="s">
        <v>27</v>
      </c>
      <c r="L4240" t="s">
        <v>50</v>
      </c>
      <c r="M4240">
        <v>0</v>
      </c>
      <c r="N4240">
        <v>15294.251270000001</v>
      </c>
      <c r="O4240">
        <v>12000</v>
      </c>
      <c r="P4240">
        <v>3294.25</v>
      </c>
      <c r="Q4240" s="1">
        <v>42370</v>
      </c>
      <c r="R4240" t="s">
        <v>98</v>
      </c>
      <c r="S4240" t="s">
        <v>103</v>
      </c>
      <c r="T4240">
        <v>0</v>
      </c>
    </row>
    <row r="4241" spans="1:20" x14ac:dyDescent="0.3">
      <c r="A4241" t="s">
        <v>90</v>
      </c>
      <c r="B4241">
        <v>634029</v>
      </c>
      <c r="C4241">
        <v>812261</v>
      </c>
      <c r="D4241">
        <v>2500</v>
      </c>
      <c r="E4241" t="s">
        <v>18</v>
      </c>
      <c r="F4241">
        <v>5.79</v>
      </c>
      <c r="G4241">
        <v>75.819999999999993</v>
      </c>
      <c r="H4241" t="s">
        <v>32</v>
      </c>
      <c r="I4241" s="1">
        <v>40544</v>
      </c>
      <c r="J4241" t="s">
        <v>26</v>
      </c>
      <c r="K4241" t="s">
        <v>27</v>
      </c>
      <c r="L4241" t="s">
        <v>39</v>
      </c>
      <c r="M4241">
        <v>0</v>
      </c>
      <c r="N4241">
        <v>2191.5300000000002</v>
      </c>
      <c r="O4241">
        <v>1972.94</v>
      </c>
      <c r="P4241">
        <v>218.59</v>
      </c>
      <c r="Q4241" s="1">
        <v>41426</v>
      </c>
      <c r="R4241" t="s">
        <v>98</v>
      </c>
      <c r="S4241" t="s">
        <v>104</v>
      </c>
      <c r="T4241">
        <v>1</v>
      </c>
    </row>
    <row r="4242" spans="1:20" x14ac:dyDescent="0.3">
      <c r="A4242" t="s">
        <v>90</v>
      </c>
      <c r="B4242">
        <v>631207</v>
      </c>
      <c r="C4242">
        <v>808636</v>
      </c>
      <c r="D4242">
        <v>25000</v>
      </c>
      <c r="E4242" t="s">
        <v>18</v>
      </c>
      <c r="F4242">
        <v>14.83</v>
      </c>
      <c r="G4242">
        <v>864.56</v>
      </c>
      <c r="H4242" t="s">
        <v>23</v>
      </c>
      <c r="I4242" s="1">
        <v>40544</v>
      </c>
      <c r="J4242" t="s">
        <v>20</v>
      </c>
      <c r="K4242" t="s">
        <v>27</v>
      </c>
      <c r="L4242" t="s">
        <v>41</v>
      </c>
      <c r="M4242">
        <v>0</v>
      </c>
      <c r="N4242">
        <v>31103.48</v>
      </c>
      <c r="O4242">
        <v>25000</v>
      </c>
      <c r="P4242">
        <v>6103.48</v>
      </c>
      <c r="Q4242" s="1">
        <v>41640</v>
      </c>
      <c r="R4242" t="s">
        <v>98</v>
      </c>
      <c r="S4242" t="s">
        <v>103</v>
      </c>
      <c r="T4242">
        <v>0</v>
      </c>
    </row>
    <row r="4243" spans="1:20" x14ac:dyDescent="0.3">
      <c r="A4243" t="s">
        <v>123</v>
      </c>
      <c r="B4243">
        <v>832513</v>
      </c>
      <c r="C4243">
        <v>1041917</v>
      </c>
      <c r="D4243">
        <v>5000</v>
      </c>
      <c r="E4243" t="s">
        <v>18</v>
      </c>
      <c r="F4243">
        <v>10.59</v>
      </c>
      <c r="G4243">
        <v>162.72999999999999</v>
      </c>
      <c r="H4243" t="s">
        <v>29</v>
      </c>
      <c r="I4243" s="1">
        <v>40725</v>
      </c>
      <c r="J4243" t="s">
        <v>20</v>
      </c>
      <c r="K4243" t="s">
        <v>36</v>
      </c>
      <c r="L4243" t="s">
        <v>54</v>
      </c>
      <c r="M4243">
        <v>0</v>
      </c>
      <c r="N4243">
        <v>5856.8765210000001</v>
      </c>
      <c r="O4243">
        <v>5000</v>
      </c>
      <c r="P4243">
        <v>856.88</v>
      </c>
      <c r="Q4243" s="1">
        <v>41852</v>
      </c>
      <c r="R4243" t="s">
        <v>124</v>
      </c>
      <c r="S4243" t="s">
        <v>103</v>
      </c>
      <c r="T4243">
        <v>0</v>
      </c>
    </row>
    <row r="4244" spans="1:20" x14ac:dyDescent="0.3">
      <c r="A4244" t="s">
        <v>123</v>
      </c>
      <c r="B4244">
        <v>833019</v>
      </c>
      <c r="C4244">
        <v>1042546</v>
      </c>
      <c r="D4244">
        <v>12000</v>
      </c>
      <c r="E4244" t="s">
        <v>18</v>
      </c>
      <c r="F4244">
        <v>11.49</v>
      </c>
      <c r="G4244">
        <v>395.66</v>
      </c>
      <c r="H4244" t="s">
        <v>29</v>
      </c>
      <c r="I4244" s="1">
        <v>40725</v>
      </c>
      <c r="J4244" t="s">
        <v>20</v>
      </c>
      <c r="K4244" t="s">
        <v>27</v>
      </c>
      <c r="L4244" t="s">
        <v>41</v>
      </c>
      <c r="M4244">
        <v>0</v>
      </c>
      <c r="N4244">
        <v>13399.58</v>
      </c>
      <c r="O4244">
        <v>12000</v>
      </c>
      <c r="P4244">
        <v>1399.58</v>
      </c>
      <c r="Q4244" s="1">
        <v>41214</v>
      </c>
      <c r="R4244" t="s">
        <v>124</v>
      </c>
      <c r="S4244" t="s">
        <v>103</v>
      </c>
      <c r="T4244">
        <v>0</v>
      </c>
    </row>
    <row r="4245" spans="1:20" x14ac:dyDescent="0.3">
      <c r="A4245" t="s">
        <v>123</v>
      </c>
      <c r="B4245">
        <v>832734</v>
      </c>
      <c r="C4245">
        <v>1042164</v>
      </c>
      <c r="D4245">
        <v>3250</v>
      </c>
      <c r="E4245" t="s">
        <v>18</v>
      </c>
      <c r="F4245">
        <v>5.99</v>
      </c>
      <c r="G4245">
        <v>98.86</v>
      </c>
      <c r="H4245" t="s">
        <v>32</v>
      </c>
      <c r="I4245" s="1">
        <v>40725</v>
      </c>
      <c r="J4245" t="s">
        <v>26</v>
      </c>
      <c r="K4245" t="s">
        <v>47</v>
      </c>
      <c r="L4245" t="s">
        <v>61</v>
      </c>
      <c r="M4245">
        <v>0</v>
      </c>
      <c r="N4245">
        <v>3064.06</v>
      </c>
      <c r="O4245">
        <v>2762.61</v>
      </c>
      <c r="P4245">
        <v>301.45</v>
      </c>
      <c r="Q4245" s="1">
        <v>41699</v>
      </c>
      <c r="R4245" t="s">
        <v>124</v>
      </c>
      <c r="S4245" t="s">
        <v>104</v>
      </c>
      <c r="T4245">
        <v>1</v>
      </c>
    </row>
    <row r="4246" spans="1:20" x14ac:dyDescent="0.3">
      <c r="A4246" t="s">
        <v>123</v>
      </c>
      <c r="B4246">
        <v>832719</v>
      </c>
      <c r="C4246">
        <v>1042146</v>
      </c>
      <c r="D4246">
        <v>5000</v>
      </c>
      <c r="E4246" t="s">
        <v>18</v>
      </c>
      <c r="F4246">
        <v>10.99</v>
      </c>
      <c r="G4246">
        <v>163.66999999999999</v>
      </c>
      <c r="H4246" t="s">
        <v>29</v>
      </c>
      <c r="I4246" s="1">
        <v>40725</v>
      </c>
      <c r="J4246" t="s">
        <v>20</v>
      </c>
      <c r="K4246" t="s">
        <v>66</v>
      </c>
      <c r="L4246" t="s">
        <v>22</v>
      </c>
      <c r="M4246">
        <v>0</v>
      </c>
      <c r="N4246">
        <v>5740.79</v>
      </c>
      <c r="O4246">
        <v>5000</v>
      </c>
      <c r="P4246">
        <v>740.79</v>
      </c>
      <c r="Q4246" s="1">
        <v>41426</v>
      </c>
      <c r="R4246" t="s">
        <v>124</v>
      </c>
      <c r="S4246" t="s">
        <v>103</v>
      </c>
      <c r="T4246">
        <v>0</v>
      </c>
    </row>
    <row r="4247" spans="1:20" x14ac:dyDescent="0.3">
      <c r="A4247" t="s">
        <v>123</v>
      </c>
      <c r="B4247">
        <v>822371</v>
      </c>
      <c r="C4247">
        <v>1030802</v>
      </c>
      <c r="D4247">
        <v>8000</v>
      </c>
      <c r="E4247" t="s">
        <v>18</v>
      </c>
      <c r="F4247">
        <v>11.49</v>
      </c>
      <c r="G4247">
        <v>263.77999999999997</v>
      </c>
      <c r="H4247" t="s">
        <v>29</v>
      </c>
      <c r="I4247" s="1">
        <v>40725</v>
      </c>
      <c r="J4247" t="s">
        <v>20</v>
      </c>
      <c r="K4247" t="s">
        <v>21</v>
      </c>
      <c r="L4247" t="s">
        <v>58</v>
      </c>
      <c r="M4247">
        <v>0</v>
      </c>
      <c r="N4247">
        <v>9089.0400000000009</v>
      </c>
      <c r="O4247">
        <v>8000</v>
      </c>
      <c r="P4247">
        <v>1089.04</v>
      </c>
      <c r="Q4247" s="1">
        <v>41306</v>
      </c>
      <c r="R4247" t="s">
        <v>124</v>
      </c>
      <c r="S4247" t="s">
        <v>103</v>
      </c>
      <c r="T4247">
        <v>0</v>
      </c>
    </row>
    <row r="4248" spans="1:20" x14ac:dyDescent="0.3">
      <c r="A4248" t="s">
        <v>123</v>
      </c>
      <c r="B4248">
        <v>832618</v>
      </c>
      <c r="C4248">
        <v>1042036</v>
      </c>
      <c r="D4248">
        <v>11000</v>
      </c>
      <c r="E4248" t="s">
        <v>18</v>
      </c>
      <c r="F4248">
        <v>10.59</v>
      </c>
      <c r="G4248">
        <v>358</v>
      </c>
      <c r="H4248" t="s">
        <v>29</v>
      </c>
      <c r="I4248" s="1">
        <v>40725</v>
      </c>
      <c r="J4248" t="s">
        <v>20</v>
      </c>
      <c r="K4248" t="s">
        <v>27</v>
      </c>
      <c r="L4248" t="s">
        <v>74</v>
      </c>
      <c r="M4248">
        <v>0</v>
      </c>
      <c r="N4248">
        <v>12377.38</v>
      </c>
      <c r="O4248">
        <v>11000</v>
      </c>
      <c r="P4248">
        <v>1377.38</v>
      </c>
      <c r="Q4248" s="1">
        <v>41306</v>
      </c>
      <c r="R4248" t="s">
        <v>124</v>
      </c>
      <c r="S4248" t="s">
        <v>103</v>
      </c>
      <c r="T4248">
        <v>0</v>
      </c>
    </row>
    <row r="4249" spans="1:20" x14ac:dyDescent="0.3">
      <c r="A4249" t="s">
        <v>123</v>
      </c>
      <c r="B4249">
        <v>832582</v>
      </c>
      <c r="C4249">
        <v>1041991</v>
      </c>
      <c r="D4249">
        <v>16750</v>
      </c>
      <c r="E4249" t="s">
        <v>18</v>
      </c>
      <c r="F4249">
        <v>10.59</v>
      </c>
      <c r="G4249">
        <v>545.13</v>
      </c>
      <c r="H4249" t="s">
        <v>29</v>
      </c>
      <c r="I4249" s="1">
        <v>40725</v>
      </c>
      <c r="J4249" t="s">
        <v>20</v>
      </c>
      <c r="K4249" t="s">
        <v>27</v>
      </c>
      <c r="L4249" t="s">
        <v>41</v>
      </c>
      <c r="M4249">
        <v>0</v>
      </c>
      <c r="N4249">
        <v>19623.536649999998</v>
      </c>
      <c r="O4249">
        <v>16750</v>
      </c>
      <c r="P4249">
        <v>2873.54</v>
      </c>
      <c r="Q4249" s="1">
        <v>41852</v>
      </c>
      <c r="R4249" t="s">
        <v>124</v>
      </c>
      <c r="S4249" t="s">
        <v>103</v>
      </c>
      <c r="T4249">
        <v>0</v>
      </c>
    </row>
    <row r="4250" spans="1:20" x14ac:dyDescent="0.3">
      <c r="A4250" t="s">
        <v>123</v>
      </c>
      <c r="B4250">
        <v>828995</v>
      </c>
      <c r="C4250">
        <v>1038075</v>
      </c>
      <c r="D4250">
        <v>2800</v>
      </c>
      <c r="E4250" t="s">
        <v>43</v>
      </c>
      <c r="F4250">
        <v>12.99</v>
      </c>
      <c r="G4250">
        <v>63.7</v>
      </c>
      <c r="H4250" t="s">
        <v>19</v>
      </c>
      <c r="I4250" s="1">
        <v>40725</v>
      </c>
      <c r="J4250" t="s">
        <v>46</v>
      </c>
      <c r="K4250" t="s">
        <v>47</v>
      </c>
      <c r="L4250" t="s">
        <v>25</v>
      </c>
      <c r="M4250">
        <v>436.17</v>
      </c>
      <c r="N4250">
        <v>3360.8</v>
      </c>
      <c r="O4250">
        <v>2363.83</v>
      </c>
      <c r="P4250">
        <v>996.97</v>
      </c>
      <c r="Q4250" s="1">
        <v>42370</v>
      </c>
      <c r="R4250" t="s">
        <v>124</v>
      </c>
      <c r="S4250" t="s">
        <v>103</v>
      </c>
      <c r="T4250">
        <v>0</v>
      </c>
    </row>
    <row r="4251" spans="1:20" x14ac:dyDescent="0.3">
      <c r="A4251" t="s">
        <v>123</v>
      </c>
      <c r="B4251">
        <v>825936</v>
      </c>
      <c r="C4251">
        <v>1034770</v>
      </c>
      <c r="D4251">
        <v>6700</v>
      </c>
      <c r="E4251" t="s">
        <v>18</v>
      </c>
      <c r="F4251">
        <v>9.99</v>
      </c>
      <c r="G4251">
        <v>216.16</v>
      </c>
      <c r="H4251" t="s">
        <v>29</v>
      </c>
      <c r="I4251" s="1">
        <v>40725</v>
      </c>
      <c r="J4251" t="s">
        <v>20</v>
      </c>
      <c r="K4251" t="s">
        <v>21</v>
      </c>
      <c r="L4251" t="s">
        <v>61</v>
      </c>
      <c r="M4251">
        <v>0</v>
      </c>
      <c r="N4251">
        <v>7707.74</v>
      </c>
      <c r="O4251">
        <v>6700</v>
      </c>
      <c r="P4251">
        <v>1007.74</v>
      </c>
      <c r="Q4251" s="1">
        <v>41671</v>
      </c>
      <c r="R4251" t="s">
        <v>124</v>
      </c>
      <c r="S4251" t="s">
        <v>103</v>
      </c>
      <c r="T4251">
        <v>0</v>
      </c>
    </row>
    <row r="4252" spans="1:20" x14ac:dyDescent="0.3">
      <c r="A4252" t="s">
        <v>123</v>
      </c>
      <c r="B4252">
        <v>832429</v>
      </c>
      <c r="C4252">
        <v>1041819</v>
      </c>
      <c r="D4252">
        <v>1000</v>
      </c>
      <c r="E4252" t="s">
        <v>18</v>
      </c>
      <c r="F4252">
        <v>11.49</v>
      </c>
      <c r="G4252">
        <v>32.979999999999997</v>
      </c>
      <c r="H4252" t="s">
        <v>29</v>
      </c>
      <c r="I4252" s="1">
        <v>40725</v>
      </c>
      <c r="J4252" t="s">
        <v>20</v>
      </c>
      <c r="K4252" t="s">
        <v>36</v>
      </c>
      <c r="L4252" t="s">
        <v>39</v>
      </c>
      <c r="M4252">
        <v>0</v>
      </c>
      <c r="N4252">
        <v>1186.2494180000001</v>
      </c>
      <c r="O4252">
        <v>1000</v>
      </c>
      <c r="P4252">
        <v>186.25</v>
      </c>
      <c r="Q4252" s="1">
        <v>41852</v>
      </c>
      <c r="R4252" t="s">
        <v>124</v>
      </c>
      <c r="S4252" t="s">
        <v>103</v>
      </c>
      <c r="T4252">
        <v>0</v>
      </c>
    </row>
    <row r="4253" spans="1:20" x14ac:dyDescent="0.3">
      <c r="A4253" t="s">
        <v>123</v>
      </c>
      <c r="B4253">
        <v>832426</v>
      </c>
      <c r="C4253">
        <v>1041816</v>
      </c>
      <c r="D4253">
        <v>8000</v>
      </c>
      <c r="E4253" t="s">
        <v>18</v>
      </c>
      <c r="F4253">
        <v>15.62</v>
      </c>
      <c r="G4253">
        <v>279.76</v>
      </c>
      <c r="H4253" t="s">
        <v>23</v>
      </c>
      <c r="I4253" s="1">
        <v>40725</v>
      </c>
      <c r="J4253" t="s">
        <v>20</v>
      </c>
      <c r="K4253" t="s">
        <v>64</v>
      </c>
      <c r="L4253" t="s">
        <v>42</v>
      </c>
      <c r="M4253">
        <v>0</v>
      </c>
      <c r="N4253">
        <v>9942.94</v>
      </c>
      <c r="O4253">
        <v>8000</v>
      </c>
      <c r="P4253">
        <v>1942.94</v>
      </c>
      <c r="Q4253" s="1">
        <v>41609</v>
      </c>
      <c r="R4253" t="s">
        <v>124</v>
      </c>
      <c r="S4253" t="s">
        <v>103</v>
      </c>
      <c r="T4253">
        <v>0</v>
      </c>
    </row>
    <row r="4254" spans="1:20" x14ac:dyDescent="0.3">
      <c r="A4254" t="s">
        <v>123</v>
      </c>
      <c r="B4254">
        <v>827042</v>
      </c>
      <c r="C4254">
        <v>1035963</v>
      </c>
      <c r="D4254">
        <v>8400</v>
      </c>
      <c r="E4254" t="s">
        <v>18</v>
      </c>
      <c r="F4254">
        <v>15.62</v>
      </c>
      <c r="G4254">
        <v>293.75</v>
      </c>
      <c r="H4254" t="s">
        <v>23</v>
      </c>
      <c r="I4254" s="1">
        <v>40725</v>
      </c>
      <c r="J4254" t="s">
        <v>20</v>
      </c>
      <c r="K4254" t="s">
        <v>27</v>
      </c>
      <c r="L4254" t="s">
        <v>61</v>
      </c>
      <c r="M4254">
        <v>0</v>
      </c>
      <c r="N4254">
        <v>10571.0157</v>
      </c>
      <c r="O4254">
        <v>8400</v>
      </c>
      <c r="P4254">
        <v>2171.02</v>
      </c>
      <c r="Q4254" s="1">
        <v>41852</v>
      </c>
      <c r="R4254" t="s">
        <v>124</v>
      </c>
      <c r="S4254" t="s">
        <v>103</v>
      </c>
      <c r="T4254">
        <v>0</v>
      </c>
    </row>
    <row r="4255" spans="1:20" x14ac:dyDescent="0.3">
      <c r="A4255" t="s">
        <v>123</v>
      </c>
      <c r="B4255">
        <v>832373</v>
      </c>
      <c r="C4255">
        <v>1041747</v>
      </c>
      <c r="D4255">
        <v>8000</v>
      </c>
      <c r="E4255" t="s">
        <v>18</v>
      </c>
      <c r="F4255">
        <v>11.49</v>
      </c>
      <c r="G4255">
        <v>263.77999999999997</v>
      </c>
      <c r="H4255" t="s">
        <v>29</v>
      </c>
      <c r="I4255" s="1">
        <v>40725</v>
      </c>
      <c r="J4255" t="s">
        <v>20</v>
      </c>
      <c r="K4255" t="s">
        <v>27</v>
      </c>
      <c r="L4255" t="s">
        <v>41</v>
      </c>
      <c r="M4255">
        <v>0</v>
      </c>
      <c r="N4255">
        <v>9493.6273980000005</v>
      </c>
      <c r="O4255">
        <v>8000</v>
      </c>
      <c r="P4255">
        <v>1493.63</v>
      </c>
      <c r="Q4255" s="1">
        <v>41852</v>
      </c>
      <c r="R4255" t="s">
        <v>124</v>
      </c>
      <c r="S4255" t="s">
        <v>103</v>
      </c>
      <c r="T4255">
        <v>0</v>
      </c>
    </row>
    <row r="4256" spans="1:20" x14ac:dyDescent="0.3">
      <c r="A4256" t="s">
        <v>123</v>
      </c>
      <c r="B4256">
        <v>832353</v>
      </c>
      <c r="C4256">
        <v>1041723</v>
      </c>
      <c r="D4256">
        <v>9600</v>
      </c>
      <c r="E4256" t="s">
        <v>18</v>
      </c>
      <c r="F4256">
        <v>10.99</v>
      </c>
      <c r="G4256">
        <v>314.25</v>
      </c>
      <c r="H4256" t="s">
        <v>29</v>
      </c>
      <c r="I4256" s="1">
        <v>40725</v>
      </c>
      <c r="J4256" t="s">
        <v>20</v>
      </c>
      <c r="K4256" t="s">
        <v>27</v>
      </c>
      <c r="L4256" t="s">
        <v>68</v>
      </c>
      <c r="M4256">
        <v>0</v>
      </c>
      <c r="N4256">
        <v>10633.54</v>
      </c>
      <c r="O4256">
        <v>9600</v>
      </c>
      <c r="P4256">
        <v>1033.54</v>
      </c>
      <c r="Q4256" s="1">
        <v>41183</v>
      </c>
      <c r="R4256" t="s">
        <v>124</v>
      </c>
      <c r="S4256" t="s">
        <v>103</v>
      </c>
      <c r="T4256">
        <v>0</v>
      </c>
    </row>
    <row r="4257" spans="1:20" x14ac:dyDescent="0.3">
      <c r="A4257" t="s">
        <v>123</v>
      </c>
      <c r="B4257">
        <v>825698</v>
      </c>
      <c r="C4257">
        <v>1034513</v>
      </c>
      <c r="D4257">
        <v>21000</v>
      </c>
      <c r="E4257" t="s">
        <v>18</v>
      </c>
      <c r="F4257">
        <v>10.59</v>
      </c>
      <c r="G4257">
        <v>683.45</v>
      </c>
      <c r="H4257" t="s">
        <v>29</v>
      </c>
      <c r="I4257" s="1">
        <v>40725</v>
      </c>
      <c r="J4257" t="s">
        <v>20</v>
      </c>
      <c r="K4257" t="s">
        <v>24</v>
      </c>
      <c r="L4257" t="s">
        <v>41</v>
      </c>
      <c r="M4257">
        <v>0</v>
      </c>
      <c r="N4257">
        <v>24282.85</v>
      </c>
      <c r="O4257">
        <v>21000</v>
      </c>
      <c r="P4257">
        <v>3282.85</v>
      </c>
      <c r="Q4257" s="1">
        <v>41548</v>
      </c>
      <c r="R4257" t="s">
        <v>124</v>
      </c>
      <c r="S4257" t="s">
        <v>103</v>
      </c>
      <c r="T4257">
        <v>0</v>
      </c>
    </row>
    <row r="4258" spans="1:20" x14ac:dyDescent="0.3">
      <c r="A4258" t="s">
        <v>123</v>
      </c>
      <c r="B4258">
        <v>832304</v>
      </c>
      <c r="C4258">
        <v>1041666</v>
      </c>
      <c r="D4258">
        <v>2000</v>
      </c>
      <c r="E4258" t="s">
        <v>18</v>
      </c>
      <c r="F4258">
        <v>5.42</v>
      </c>
      <c r="G4258">
        <v>60.32</v>
      </c>
      <c r="H4258" t="s">
        <v>32</v>
      </c>
      <c r="I4258" s="1">
        <v>40725</v>
      </c>
      <c r="J4258" t="s">
        <v>26</v>
      </c>
      <c r="K4258" t="s">
        <v>64</v>
      </c>
      <c r="L4258" t="s">
        <v>41</v>
      </c>
      <c r="M4258">
        <v>0</v>
      </c>
      <c r="N4258">
        <v>1355.79</v>
      </c>
      <c r="O4258">
        <v>1133.8399999999999</v>
      </c>
      <c r="P4258">
        <v>127.41</v>
      </c>
      <c r="Q4258" s="1">
        <v>41518</v>
      </c>
      <c r="R4258" t="s">
        <v>124</v>
      </c>
      <c r="S4258" t="s">
        <v>104</v>
      </c>
      <c r="T4258">
        <v>1</v>
      </c>
    </row>
    <row r="4259" spans="1:20" x14ac:dyDescent="0.3">
      <c r="A4259" t="s">
        <v>123</v>
      </c>
      <c r="B4259">
        <v>823313</v>
      </c>
      <c r="C4259">
        <v>1031875</v>
      </c>
      <c r="D4259">
        <v>8000</v>
      </c>
      <c r="E4259" t="s">
        <v>18</v>
      </c>
      <c r="F4259">
        <v>17.489999999999998</v>
      </c>
      <c r="G4259">
        <v>287.18</v>
      </c>
      <c r="H4259" t="s">
        <v>23</v>
      </c>
      <c r="I4259" s="1">
        <v>40725</v>
      </c>
      <c r="J4259" t="s">
        <v>20</v>
      </c>
      <c r="K4259" t="s">
        <v>27</v>
      </c>
      <c r="L4259" t="s">
        <v>61</v>
      </c>
      <c r="M4259">
        <v>0</v>
      </c>
      <c r="N4259">
        <v>10330.15669</v>
      </c>
      <c r="O4259">
        <v>8000</v>
      </c>
      <c r="P4259">
        <v>2330.16</v>
      </c>
      <c r="Q4259" s="1">
        <v>41852</v>
      </c>
      <c r="R4259" t="s">
        <v>124</v>
      </c>
      <c r="S4259" t="s">
        <v>103</v>
      </c>
      <c r="T4259">
        <v>0</v>
      </c>
    </row>
    <row r="4260" spans="1:20" x14ac:dyDescent="0.3">
      <c r="A4260" t="s">
        <v>123</v>
      </c>
      <c r="B4260">
        <v>832234</v>
      </c>
      <c r="C4260">
        <v>1041592</v>
      </c>
      <c r="D4260">
        <v>3325</v>
      </c>
      <c r="E4260" t="s">
        <v>18</v>
      </c>
      <c r="F4260">
        <v>11.49</v>
      </c>
      <c r="G4260">
        <v>109.63</v>
      </c>
      <c r="H4260" t="s">
        <v>29</v>
      </c>
      <c r="I4260" s="1">
        <v>40725</v>
      </c>
      <c r="J4260" t="s">
        <v>20</v>
      </c>
      <c r="K4260" t="s">
        <v>47</v>
      </c>
      <c r="L4260" t="s">
        <v>58</v>
      </c>
      <c r="M4260">
        <v>0</v>
      </c>
      <c r="N4260">
        <v>3944.6291780000001</v>
      </c>
      <c r="O4260">
        <v>3325</v>
      </c>
      <c r="P4260">
        <v>619.63</v>
      </c>
      <c r="Q4260" s="1">
        <v>41852</v>
      </c>
      <c r="R4260" t="s">
        <v>124</v>
      </c>
      <c r="S4260" t="s">
        <v>103</v>
      </c>
      <c r="T4260">
        <v>0</v>
      </c>
    </row>
    <row r="4261" spans="1:20" x14ac:dyDescent="0.3">
      <c r="A4261" t="s">
        <v>123</v>
      </c>
      <c r="B4261">
        <v>816812</v>
      </c>
      <c r="C4261">
        <v>1024584</v>
      </c>
      <c r="D4261">
        <v>3000</v>
      </c>
      <c r="E4261" t="s">
        <v>18</v>
      </c>
      <c r="F4261">
        <v>5.99</v>
      </c>
      <c r="G4261">
        <v>91.26</v>
      </c>
      <c r="H4261" t="s">
        <v>32</v>
      </c>
      <c r="I4261" s="1">
        <v>40725</v>
      </c>
      <c r="J4261" t="s">
        <v>20</v>
      </c>
      <c r="K4261" t="s">
        <v>64</v>
      </c>
      <c r="L4261" t="s">
        <v>39</v>
      </c>
      <c r="M4261">
        <v>0</v>
      </c>
      <c r="N4261">
        <v>3264.94</v>
      </c>
      <c r="O4261">
        <v>3000</v>
      </c>
      <c r="P4261">
        <v>264.94</v>
      </c>
      <c r="Q4261" s="1">
        <v>41579</v>
      </c>
      <c r="R4261" t="s">
        <v>124</v>
      </c>
      <c r="S4261" t="s">
        <v>103</v>
      </c>
      <c r="T4261">
        <v>0</v>
      </c>
    </row>
    <row r="4262" spans="1:20" x14ac:dyDescent="0.3">
      <c r="A4262" t="s">
        <v>123</v>
      </c>
      <c r="B4262">
        <v>832166</v>
      </c>
      <c r="C4262">
        <v>1041517</v>
      </c>
      <c r="D4262">
        <v>1800</v>
      </c>
      <c r="E4262" t="s">
        <v>18</v>
      </c>
      <c r="F4262">
        <v>12.99</v>
      </c>
      <c r="G4262">
        <v>60.65</v>
      </c>
      <c r="H4262" t="s">
        <v>19</v>
      </c>
      <c r="I4262" s="1">
        <v>40725</v>
      </c>
      <c r="J4262" t="s">
        <v>20</v>
      </c>
      <c r="K4262" t="s">
        <v>27</v>
      </c>
      <c r="L4262" t="s">
        <v>35</v>
      </c>
      <c r="M4262">
        <v>0</v>
      </c>
      <c r="N4262">
        <v>2182.006993</v>
      </c>
      <c r="O4262">
        <v>1800</v>
      </c>
      <c r="P4262">
        <v>382.01</v>
      </c>
      <c r="Q4262" s="1">
        <v>41852</v>
      </c>
      <c r="R4262" t="s">
        <v>124</v>
      </c>
      <c r="S4262" t="s">
        <v>103</v>
      </c>
      <c r="T4262">
        <v>0</v>
      </c>
    </row>
    <row r="4263" spans="1:20" x14ac:dyDescent="0.3">
      <c r="A4263" t="s">
        <v>123</v>
      </c>
      <c r="B4263">
        <v>832084</v>
      </c>
      <c r="C4263">
        <v>1041423</v>
      </c>
      <c r="D4263">
        <v>4325</v>
      </c>
      <c r="E4263" t="s">
        <v>18</v>
      </c>
      <c r="F4263">
        <v>5.42</v>
      </c>
      <c r="G4263">
        <v>130.44999999999999</v>
      </c>
      <c r="H4263" t="s">
        <v>32</v>
      </c>
      <c r="I4263" s="1">
        <v>40725</v>
      </c>
      <c r="J4263" t="s">
        <v>26</v>
      </c>
      <c r="K4263" t="s">
        <v>24</v>
      </c>
      <c r="L4263" t="s">
        <v>41</v>
      </c>
      <c r="M4263">
        <v>0</v>
      </c>
      <c r="N4263">
        <v>3091.61</v>
      </c>
      <c r="O4263">
        <v>2679.02</v>
      </c>
      <c r="P4263">
        <v>318.11</v>
      </c>
      <c r="Q4263" s="1">
        <v>41456</v>
      </c>
      <c r="R4263" t="s">
        <v>124</v>
      </c>
      <c r="S4263" t="s">
        <v>104</v>
      </c>
      <c r="T4263">
        <v>1</v>
      </c>
    </row>
    <row r="4264" spans="1:20" x14ac:dyDescent="0.3">
      <c r="A4264" t="s">
        <v>123</v>
      </c>
      <c r="B4264">
        <v>831968</v>
      </c>
      <c r="C4264">
        <v>1041293</v>
      </c>
      <c r="D4264">
        <v>4000</v>
      </c>
      <c r="E4264" t="s">
        <v>18</v>
      </c>
      <c r="F4264">
        <v>16.489999999999998</v>
      </c>
      <c r="G4264">
        <v>141.6</v>
      </c>
      <c r="H4264" t="s">
        <v>23</v>
      </c>
      <c r="I4264" s="1">
        <v>40725</v>
      </c>
      <c r="J4264" t="s">
        <v>20</v>
      </c>
      <c r="K4264" t="s">
        <v>27</v>
      </c>
      <c r="L4264" t="s">
        <v>41</v>
      </c>
      <c r="M4264">
        <v>0</v>
      </c>
      <c r="N4264">
        <v>5094.3615250000003</v>
      </c>
      <c r="O4264">
        <v>4000</v>
      </c>
      <c r="P4264">
        <v>1094.3599999999999</v>
      </c>
      <c r="Q4264" s="1">
        <v>41852</v>
      </c>
      <c r="R4264" t="s">
        <v>124</v>
      </c>
      <c r="S4264" t="s">
        <v>103</v>
      </c>
      <c r="T4264">
        <v>0</v>
      </c>
    </row>
    <row r="4265" spans="1:20" x14ac:dyDescent="0.3">
      <c r="A4265" t="s">
        <v>123</v>
      </c>
      <c r="B4265">
        <v>831828</v>
      </c>
      <c r="C4265">
        <v>1041144</v>
      </c>
      <c r="D4265">
        <v>2000</v>
      </c>
      <c r="E4265" t="s">
        <v>18</v>
      </c>
      <c r="F4265">
        <v>11.49</v>
      </c>
      <c r="G4265">
        <v>65.95</v>
      </c>
      <c r="H4265" t="s">
        <v>29</v>
      </c>
      <c r="I4265" s="1">
        <v>40725</v>
      </c>
      <c r="J4265" t="s">
        <v>20</v>
      </c>
      <c r="K4265" t="s">
        <v>40</v>
      </c>
      <c r="L4265" t="s">
        <v>34</v>
      </c>
      <c r="M4265">
        <v>0</v>
      </c>
      <c r="N4265">
        <v>2372.2374890000001</v>
      </c>
      <c r="O4265">
        <v>2000</v>
      </c>
      <c r="P4265">
        <v>372.24</v>
      </c>
      <c r="Q4265" s="1">
        <v>41852</v>
      </c>
      <c r="R4265" t="s">
        <v>124</v>
      </c>
      <c r="S4265" t="s">
        <v>103</v>
      </c>
      <c r="T4265">
        <v>0</v>
      </c>
    </row>
    <row r="4266" spans="1:20" x14ac:dyDescent="0.3">
      <c r="A4266" t="s">
        <v>123</v>
      </c>
      <c r="B4266">
        <v>799839</v>
      </c>
      <c r="C4266">
        <v>1005079</v>
      </c>
      <c r="D4266">
        <v>7500</v>
      </c>
      <c r="E4266" t="s">
        <v>18</v>
      </c>
      <c r="F4266">
        <v>8.49</v>
      </c>
      <c r="G4266">
        <v>236.73</v>
      </c>
      <c r="H4266" t="s">
        <v>32</v>
      </c>
      <c r="I4266" s="1">
        <v>40725</v>
      </c>
      <c r="J4266" t="s">
        <v>20</v>
      </c>
      <c r="K4266" t="s">
        <v>24</v>
      </c>
      <c r="L4266" t="s">
        <v>34</v>
      </c>
      <c r="M4266">
        <v>0</v>
      </c>
      <c r="N4266">
        <v>8519.7753049999992</v>
      </c>
      <c r="O4266">
        <v>7500</v>
      </c>
      <c r="P4266">
        <v>1019.78</v>
      </c>
      <c r="Q4266" s="1">
        <v>41852</v>
      </c>
      <c r="R4266" t="s">
        <v>124</v>
      </c>
      <c r="S4266" t="s">
        <v>103</v>
      </c>
      <c r="T4266">
        <v>0</v>
      </c>
    </row>
    <row r="4267" spans="1:20" x14ac:dyDescent="0.3">
      <c r="A4267" t="s">
        <v>123</v>
      </c>
      <c r="B4267">
        <v>831761</v>
      </c>
      <c r="C4267">
        <v>1041070</v>
      </c>
      <c r="D4267">
        <v>35000</v>
      </c>
      <c r="E4267" t="s">
        <v>43</v>
      </c>
      <c r="F4267">
        <v>18.79</v>
      </c>
      <c r="G4267">
        <v>903.88</v>
      </c>
      <c r="H4267" t="s">
        <v>44</v>
      </c>
      <c r="I4267" s="1">
        <v>40725</v>
      </c>
      <c r="J4267" t="s">
        <v>20</v>
      </c>
      <c r="K4267" t="s">
        <v>36</v>
      </c>
      <c r="L4267" t="s">
        <v>51</v>
      </c>
      <c r="M4267">
        <v>0</v>
      </c>
      <c r="N4267">
        <v>51971.66721</v>
      </c>
      <c r="O4267">
        <v>35000</v>
      </c>
      <c r="P4267">
        <v>16971.669999999998</v>
      </c>
      <c r="Q4267" s="1">
        <v>42005</v>
      </c>
      <c r="R4267" t="s">
        <v>124</v>
      </c>
      <c r="S4267" t="s">
        <v>103</v>
      </c>
      <c r="T4267">
        <v>0</v>
      </c>
    </row>
    <row r="4268" spans="1:20" x14ac:dyDescent="0.3">
      <c r="A4268" t="s">
        <v>123</v>
      </c>
      <c r="B4268">
        <v>830426</v>
      </c>
      <c r="C4268">
        <v>1039597</v>
      </c>
      <c r="D4268">
        <v>9000</v>
      </c>
      <c r="E4268" t="s">
        <v>18</v>
      </c>
      <c r="F4268">
        <v>11.49</v>
      </c>
      <c r="G4268">
        <v>296.75</v>
      </c>
      <c r="H4268" t="s">
        <v>29</v>
      </c>
      <c r="I4268" s="1">
        <v>40725</v>
      </c>
      <c r="J4268" t="s">
        <v>20</v>
      </c>
      <c r="K4268" t="s">
        <v>27</v>
      </c>
      <c r="L4268" t="s">
        <v>33</v>
      </c>
      <c r="M4268">
        <v>0</v>
      </c>
      <c r="N4268">
        <v>10679.94392</v>
      </c>
      <c r="O4268">
        <v>9000</v>
      </c>
      <c r="P4268">
        <v>1679.94</v>
      </c>
      <c r="Q4268" s="1">
        <v>41852</v>
      </c>
      <c r="R4268" t="s">
        <v>124</v>
      </c>
      <c r="S4268" t="s">
        <v>103</v>
      </c>
      <c r="T4268">
        <v>0</v>
      </c>
    </row>
    <row r="4269" spans="1:20" x14ac:dyDescent="0.3">
      <c r="A4269" t="s">
        <v>123</v>
      </c>
      <c r="B4269">
        <v>831662</v>
      </c>
      <c r="C4269">
        <v>1040913</v>
      </c>
      <c r="D4269">
        <v>10000</v>
      </c>
      <c r="E4269" t="s">
        <v>18</v>
      </c>
      <c r="F4269">
        <v>9.99</v>
      </c>
      <c r="G4269">
        <v>322.63</v>
      </c>
      <c r="H4269" t="s">
        <v>29</v>
      </c>
      <c r="I4269" s="1">
        <v>40725</v>
      </c>
      <c r="J4269" t="s">
        <v>20</v>
      </c>
      <c r="K4269" t="s">
        <v>47</v>
      </c>
      <c r="L4269" t="s">
        <v>41</v>
      </c>
      <c r="M4269">
        <v>0</v>
      </c>
      <c r="N4269">
        <v>11612.92138</v>
      </c>
      <c r="O4269">
        <v>10000</v>
      </c>
      <c r="P4269">
        <v>1612.92</v>
      </c>
      <c r="Q4269" s="1">
        <v>41852</v>
      </c>
      <c r="R4269" t="s">
        <v>124</v>
      </c>
      <c r="S4269" t="s">
        <v>103</v>
      </c>
      <c r="T4269">
        <v>0</v>
      </c>
    </row>
    <row r="4270" spans="1:20" x14ac:dyDescent="0.3">
      <c r="A4270" t="s">
        <v>123</v>
      </c>
      <c r="B4270">
        <v>831666</v>
      </c>
      <c r="C4270">
        <v>1040920</v>
      </c>
      <c r="D4270">
        <v>1200</v>
      </c>
      <c r="E4270" t="s">
        <v>18</v>
      </c>
      <c r="F4270">
        <v>15.23</v>
      </c>
      <c r="G4270">
        <v>41.74</v>
      </c>
      <c r="H4270" t="s">
        <v>19</v>
      </c>
      <c r="I4270" s="1">
        <v>40725</v>
      </c>
      <c r="J4270" t="s">
        <v>20</v>
      </c>
      <c r="K4270" t="s">
        <v>53</v>
      </c>
      <c r="L4270" t="s">
        <v>57</v>
      </c>
      <c r="M4270">
        <v>0</v>
      </c>
      <c r="N4270">
        <v>1500.8168089999999</v>
      </c>
      <c r="O4270">
        <v>1200</v>
      </c>
      <c r="P4270">
        <v>300.82</v>
      </c>
      <c r="Q4270" s="1">
        <v>41852</v>
      </c>
      <c r="R4270" t="s">
        <v>124</v>
      </c>
      <c r="S4270" t="s">
        <v>103</v>
      </c>
      <c r="T4270">
        <v>0</v>
      </c>
    </row>
    <row r="4271" spans="1:20" x14ac:dyDescent="0.3">
      <c r="A4271" t="s">
        <v>123</v>
      </c>
      <c r="B4271">
        <v>829630</v>
      </c>
      <c r="C4271">
        <v>1038742</v>
      </c>
      <c r="D4271">
        <v>4800</v>
      </c>
      <c r="E4271" t="s">
        <v>18</v>
      </c>
      <c r="F4271">
        <v>18.79</v>
      </c>
      <c r="G4271">
        <v>175.44</v>
      </c>
      <c r="H4271" t="s">
        <v>44</v>
      </c>
      <c r="I4271" s="1">
        <v>40725</v>
      </c>
      <c r="J4271" t="s">
        <v>20</v>
      </c>
      <c r="K4271" t="s">
        <v>36</v>
      </c>
      <c r="L4271" t="s">
        <v>56</v>
      </c>
      <c r="M4271">
        <v>0</v>
      </c>
      <c r="N4271">
        <v>6311.7452329999996</v>
      </c>
      <c r="O4271">
        <v>4800</v>
      </c>
      <c r="P4271">
        <v>1511.75</v>
      </c>
      <c r="Q4271" s="1">
        <v>41852</v>
      </c>
      <c r="R4271" t="s">
        <v>124</v>
      </c>
      <c r="S4271" t="s">
        <v>103</v>
      </c>
      <c r="T4271">
        <v>0</v>
      </c>
    </row>
    <row r="4272" spans="1:20" x14ac:dyDescent="0.3">
      <c r="A4272" t="s">
        <v>123</v>
      </c>
      <c r="B4272">
        <v>831566</v>
      </c>
      <c r="C4272">
        <v>1040804</v>
      </c>
      <c r="D4272">
        <v>14000</v>
      </c>
      <c r="E4272" t="s">
        <v>18</v>
      </c>
      <c r="F4272">
        <v>10.99</v>
      </c>
      <c r="G4272">
        <v>458.28</v>
      </c>
      <c r="H4272" t="s">
        <v>29</v>
      </c>
      <c r="I4272" s="1">
        <v>40725</v>
      </c>
      <c r="J4272" t="s">
        <v>20</v>
      </c>
      <c r="K4272" t="s">
        <v>27</v>
      </c>
      <c r="L4272" t="s">
        <v>45</v>
      </c>
      <c r="M4272">
        <v>0</v>
      </c>
      <c r="N4272">
        <v>15508.68</v>
      </c>
      <c r="O4272">
        <v>13999.99</v>
      </c>
      <c r="P4272">
        <v>1508.69</v>
      </c>
      <c r="Q4272" s="1">
        <v>41183</v>
      </c>
      <c r="R4272" t="s">
        <v>124</v>
      </c>
      <c r="S4272" t="s">
        <v>103</v>
      </c>
      <c r="T4272">
        <v>0</v>
      </c>
    </row>
    <row r="4273" spans="1:20" x14ac:dyDescent="0.3">
      <c r="A4273" t="s">
        <v>123</v>
      </c>
      <c r="B4273">
        <v>820833</v>
      </c>
      <c r="C4273">
        <v>1029082</v>
      </c>
      <c r="D4273">
        <v>6000</v>
      </c>
      <c r="E4273" t="s">
        <v>18</v>
      </c>
      <c r="F4273">
        <v>9.99</v>
      </c>
      <c r="G4273">
        <v>193.58</v>
      </c>
      <c r="H4273" t="s">
        <v>29</v>
      </c>
      <c r="I4273" s="1">
        <v>40725</v>
      </c>
      <c r="J4273" t="s">
        <v>20</v>
      </c>
      <c r="K4273" t="s">
        <v>27</v>
      </c>
      <c r="L4273" t="s">
        <v>41</v>
      </c>
      <c r="M4273">
        <v>0</v>
      </c>
      <c r="N4273">
        <v>6732.59</v>
      </c>
      <c r="O4273">
        <v>6000</v>
      </c>
      <c r="P4273">
        <v>732.59</v>
      </c>
      <c r="Q4273" s="1">
        <v>41334</v>
      </c>
      <c r="R4273" t="s">
        <v>124</v>
      </c>
      <c r="S4273" t="s">
        <v>103</v>
      </c>
      <c r="T4273">
        <v>0</v>
      </c>
    </row>
    <row r="4274" spans="1:20" x14ac:dyDescent="0.3">
      <c r="A4274" t="s">
        <v>123</v>
      </c>
      <c r="B4274">
        <v>829148</v>
      </c>
      <c r="C4274">
        <v>1038236</v>
      </c>
      <c r="D4274">
        <v>33950</v>
      </c>
      <c r="E4274" t="s">
        <v>43</v>
      </c>
      <c r="F4274">
        <v>11.99</v>
      </c>
      <c r="G4274">
        <v>755.03</v>
      </c>
      <c r="H4274" t="s">
        <v>29</v>
      </c>
      <c r="I4274" s="1">
        <v>40725</v>
      </c>
      <c r="J4274" t="s">
        <v>26</v>
      </c>
      <c r="K4274" t="s">
        <v>24</v>
      </c>
      <c r="L4274" t="s">
        <v>76</v>
      </c>
      <c r="M4274">
        <v>0</v>
      </c>
      <c r="N4274">
        <v>9246.92</v>
      </c>
      <c r="O4274">
        <v>4347.34</v>
      </c>
      <c r="P4274">
        <v>3198.06</v>
      </c>
      <c r="Q4274" s="1">
        <v>41061</v>
      </c>
      <c r="R4274" t="s">
        <v>124</v>
      </c>
      <c r="S4274" t="s">
        <v>104</v>
      </c>
      <c r="T4274">
        <v>1</v>
      </c>
    </row>
    <row r="4275" spans="1:20" x14ac:dyDescent="0.3">
      <c r="A4275" t="s">
        <v>123</v>
      </c>
      <c r="B4275">
        <v>831506</v>
      </c>
      <c r="C4275">
        <v>1040738</v>
      </c>
      <c r="D4275">
        <v>3750</v>
      </c>
      <c r="E4275" t="s">
        <v>18</v>
      </c>
      <c r="F4275">
        <v>12.99</v>
      </c>
      <c r="G4275">
        <v>126.34</v>
      </c>
      <c r="H4275" t="s">
        <v>19</v>
      </c>
      <c r="I4275" s="1">
        <v>40725</v>
      </c>
      <c r="J4275" t="s">
        <v>20</v>
      </c>
      <c r="K4275" t="s">
        <v>27</v>
      </c>
      <c r="L4275" t="s">
        <v>41</v>
      </c>
      <c r="M4275">
        <v>0</v>
      </c>
      <c r="N4275">
        <v>4546.6478939999997</v>
      </c>
      <c r="O4275">
        <v>3750</v>
      </c>
      <c r="P4275">
        <v>796.65</v>
      </c>
      <c r="Q4275" s="1">
        <v>41852</v>
      </c>
      <c r="R4275" t="s">
        <v>124</v>
      </c>
      <c r="S4275" t="s">
        <v>103</v>
      </c>
      <c r="T4275">
        <v>0</v>
      </c>
    </row>
    <row r="4276" spans="1:20" x14ac:dyDescent="0.3">
      <c r="A4276" t="s">
        <v>123</v>
      </c>
      <c r="B4276">
        <v>831454</v>
      </c>
      <c r="C4276">
        <v>1040678</v>
      </c>
      <c r="D4276">
        <v>8400</v>
      </c>
      <c r="E4276" t="s">
        <v>43</v>
      </c>
      <c r="F4276">
        <v>19.690000000000001</v>
      </c>
      <c r="G4276">
        <v>221.11</v>
      </c>
      <c r="H4276" t="s">
        <v>44</v>
      </c>
      <c r="I4276" s="1">
        <v>40725</v>
      </c>
      <c r="J4276" t="s">
        <v>20</v>
      </c>
      <c r="K4276" t="s">
        <v>49</v>
      </c>
      <c r="L4276" t="s">
        <v>72</v>
      </c>
      <c r="M4276">
        <v>0</v>
      </c>
      <c r="N4276">
        <v>11272.24</v>
      </c>
      <c r="O4276">
        <v>8400</v>
      </c>
      <c r="P4276">
        <v>2872.24</v>
      </c>
      <c r="Q4276" s="1">
        <v>41487</v>
      </c>
      <c r="R4276" t="s">
        <v>124</v>
      </c>
      <c r="S4276" t="s">
        <v>103</v>
      </c>
      <c r="T4276">
        <v>0</v>
      </c>
    </row>
    <row r="4277" spans="1:20" x14ac:dyDescent="0.3">
      <c r="A4277" t="s">
        <v>123</v>
      </c>
      <c r="B4277">
        <v>829132</v>
      </c>
      <c r="C4277">
        <v>1038218</v>
      </c>
      <c r="D4277">
        <v>17000</v>
      </c>
      <c r="E4277" t="s">
        <v>43</v>
      </c>
      <c r="F4277">
        <v>10.99</v>
      </c>
      <c r="G4277">
        <v>369.54</v>
      </c>
      <c r="H4277" t="s">
        <v>29</v>
      </c>
      <c r="I4277" s="1">
        <v>40725</v>
      </c>
      <c r="J4277" t="s">
        <v>20</v>
      </c>
      <c r="K4277" t="s">
        <v>27</v>
      </c>
      <c r="L4277" t="s">
        <v>69</v>
      </c>
      <c r="M4277">
        <v>0</v>
      </c>
      <c r="N4277">
        <v>20909.761170000002</v>
      </c>
      <c r="O4277">
        <v>17000</v>
      </c>
      <c r="P4277">
        <v>3909.76</v>
      </c>
      <c r="Q4277" s="1">
        <v>41730</v>
      </c>
      <c r="R4277" t="s">
        <v>124</v>
      </c>
      <c r="S4277" t="s">
        <v>103</v>
      </c>
      <c r="T4277">
        <v>0</v>
      </c>
    </row>
    <row r="4278" spans="1:20" x14ac:dyDescent="0.3">
      <c r="A4278" t="s">
        <v>123</v>
      </c>
      <c r="B4278">
        <v>828542</v>
      </c>
      <c r="C4278">
        <v>1037580</v>
      </c>
      <c r="D4278">
        <v>4000</v>
      </c>
      <c r="E4278" t="s">
        <v>18</v>
      </c>
      <c r="F4278">
        <v>7.49</v>
      </c>
      <c r="G4278">
        <v>124.41</v>
      </c>
      <c r="H4278" t="s">
        <v>32</v>
      </c>
      <c r="I4278" s="1">
        <v>40725</v>
      </c>
      <c r="J4278" t="s">
        <v>20</v>
      </c>
      <c r="K4278" t="s">
        <v>21</v>
      </c>
      <c r="L4278" t="s">
        <v>58</v>
      </c>
      <c r="M4278">
        <v>0</v>
      </c>
      <c r="N4278">
        <v>4140.67</v>
      </c>
      <c r="O4278">
        <v>4000</v>
      </c>
      <c r="P4278">
        <v>140.66999999999999</v>
      </c>
      <c r="Q4278" s="1">
        <v>40940</v>
      </c>
      <c r="R4278" t="s">
        <v>124</v>
      </c>
      <c r="S4278" t="s">
        <v>103</v>
      </c>
      <c r="T4278">
        <v>0</v>
      </c>
    </row>
    <row r="4279" spans="1:20" x14ac:dyDescent="0.3">
      <c r="A4279" t="s">
        <v>123</v>
      </c>
      <c r="B4279">
        <v>831049</v>
      </c>
      <c r="C4279">
        <v>1040247</v>
      </c>
      <c r="D4279">
        <v>8000</v>
      </c>
      <c r="E4279" t="s">
        <v>43</v>
      </c>
      <c r="F4279">
        <v>19.29</v>
      </c>
      <c r="G4279">
        <v>208.81</v>
      </c>
      <c r="H4279" t="s">
        <v>44</v>
      </c>
      <c r="I4279" s="1">
        <v>40725</v>
      </c>
      <c r="J4279" t="s">
        <v>26</v>
      </c>
      <c r="K4279" t="s">
        <v>36</v>
      </c>
      <c r="L4279" t="s">
        <v>58</v>
      </c>
      <c r="M4279">
        <v>0</v>
      </c>
      <c r="N4279">
        <v>3102.78</v>
      </c>
      <c r="O4279">
        <v>1147.1600000000001</v>
      </c>
      <c r="P4279">
        <v>1561.91</v>
      </c>
      <c r="Q4279" s="1">
        <v>41153</v>
      </c>
      <c r="R4279" t="s">
        <v>124</v>
      </c>
      <c r="S4279" t="s">
        <v>104</v>
      </c>
      <c r="T4279">
        <v>1</v>
      </c>
    </row>
    <row r="4280" spans="1:20" x14ac:dyDescent="0.3">
      <c r="A4280" t="s">
        <v>123</v>
      </c>
      <c r="B4280">
        <v>831372</v>
      </c>
      <c r="C4280">
        <v>1029015</v>
      </c>
      <c r="D4280">
        <v>5000</v>
      </c>
      <c r="E4280" t="s">
        <v>18</v>
      </c>
      <c r="F4280">
        <v>10.99</v>
      </c>
      <c r="G4280">
        <v>163.66999999999999</v>
      </c>
      <c r="H4280" t="s">
        <v>29</v>
      </c>
      <c r="I4280" s="1">
        <v>40725</v>
      </c>
      <c r="J4280" t="s">
        <v>20</v>
      </c>
      <c r="K4280" t="s">
        <v>53</v>
      </c>
      <c r="L4280" t="s">
        <v>57</v>
      </c>
      <c r="M4280">
        <v>0</v>
      </c>
      <c r="N4280">
        <v>5888.6951799999997</v>
      </c>
      <c r="O4280">
        <v>5000</v>
      </c>
      <c r="P4280">
        <v>888.7</v>
      </c>
      <c r="Q4280" s="1">
        <v>41852</v>
      </c>
      <c r="R4280" t="s">
        <v>124</v>
      </c>
      <c r="S4280" t="s">
        <v>103</v>
      </c>
      <c r="T4280">
        <v>0</v>
      </c>
    </row>
    <row r="4281" spans="1:20" x14ac:dyDescent="0.3">
      <c r="A4281" t="s">
        <v>123</v>
      </c>
      <c r="B4281">
        <v>831291</v>
      </c>
      <c r="C4281">
        <v>1040501</v>
      </c>
      <c r="D4281">
        <v>20000</v>
      </c>
      <c r="E4281" t="s">
        <v>43</v>
      </c>
      <c r="F4281">
        <v>13.99</v>
      </c>
      <c r="G4281">
        <v>465.27</v>
      </c>
      <c r="H4281" t="s">
        <v>19</v>
      </c>
      <c r="I4281" s="1">
        <v>40725</v>
      </c>
      <c r="J4281" t="s">
        <v>20</v>
      </c>
      <c r="K4281" t="s">
        <v>21</v>
      </c>
      <c r="L4281" t="s">
        <v>39</v>
      </c>
      <c r="M4281">
        <v>0</v>
      </c>
      <c r="N4281">
        <v>24616.29</v>
      </c>
      <c r="O4281">
        <v>20000</v>
      </c>
      <c r="P4281">
        <v>4616.29</v>
      </c>
      <c r="Q4281" s="1">
        <v>41456</v>
      </c>
      <c r="R4281" t="s">
        <v>124</v>
      </c>
      <c r="S4281" t="s">
        <v>103</v>
      </c>
      <c r="T4281">
        <v>0</v>
      </c>
    </row>
    <row r="4282" spans="1:20" x14ac:dyDescent="0.3">
      <c r="A4282" t="s">
        <v>123</v>
      </c>
      <c r="B4282">
        <v>831300</v>
      </c>
      <c r="C4282">
        <v>1040514</v>
      </c>
      <c r="D4282">
        <v>8250</v>
      </c>
      <c r="E4282" t="s">
        <v>18</v>
      </c>
      <c r="F4282">
        <v>7.49</v>
      </c>
      <c r="G4282">
        <v>256.58999999999997</v>
      </c>
      <c r="H4282" t="s">
        <v>32</v>
      </c>
      <c r="I4282" s="1">
        <v>40725</v>
      </c>
      <c r="J4282" t="s">
        <v>20</v>
      </c>
      <c r="K4282" t="s">
        <v>24</v>
      </c>
      <c r="L4282" t="s">
        <v>38</v>
      </c>
      <c r="M4282">
        <v>0</v>
      </c>
      <c r="N4282">
        <v>9236.4324400000005</v>
      </c>
      <c r="O4282">
        <v>8250</v>
      </c>
      <c r="P4282">
        <v>986.43</v>
      </c>
      <c r="Q4282" s="1">
        <v>41852</v>
      </c>
      <c r="R4282" t="s">
        <v>124</v>
      </c>
      <c r="S4282" t="s">
        <v>103</v>
      </c>
      <c r="T4282">
        <v>0</v>
      </c>
    </row>
    <row r="4283" spans="1:20" x14ac:dyDescent="0.3">
      <c r="A4283" t="s">
        <v>123</v>
      </c>
      <c r="B4283">
        <v>831303</v>
      </c>
      <c r="C4283">
        <v>1040517</v>
      </c>
      <c r="D4283">
        <v>7000</v>
      </c>
      <c r="E4283" t="s">
        <v>18</v>
      </c>
      <c r="F4283">
        <v>11.99</v>
      </c>
      <c r="G4283">
        <v>232.47</v>
      </c>
      <c r="H4283" t="s">
        <v>29</v>
      </c>
      <c r="I4283" s="1">
        <v>40725</v>
      </c>
      <c r="J4283" t="s">
        <v>20</v>
      </c>
      <c r="K4283" t="s">
        <v>27</v>
      </c>
      <c r="L4283" t="s">
        <v>39</v>
      </c>
      <c r="M4283">
        <v>0</v>
      </c>
      <c r="N4283">
        <v>8035.02</v>
      </c>
      <c r="O4283">
        <v>7000</v>
      </c>
      <c r="P4283">
        <v>1035.02</v>
      </c>
      <c r="Q4283" s="1">
        <v>41334</v>
      </c>
      <c r="R4283" t="s">
        <v>124</v>
      </c>
      <c r="S4283" t="s">
        <v>103</v>
      </c>
      <c r="T4283">
        <v>0</v>
      </c>
    </row>
    <row r="4284" spans="1:20" x14ac:dyDescent="0.3">
      <c r="A4284" t="s">
        <v>123</v>
      </c>
      <c r="B4284">
        <v>831285</v>
      </c>
      <c r="C4284">
        <v>1040495</v>
      </c>
      <c r="D4284">
        <v>11000</v>
      </c>
      <c r="E4284" t="s">
        <v>18</v>
      </c>
      <c r="F4284">
        <v>7.49</v>
      </c>
      <c r="G4284">
        <v>342.12</v>
      </c>
      <c r="H4284" t="s">
        <v>32</v>
      </c>
      <c r="I4284" s="1">
        <v>40725</v>
      </c>
      <c r="J4284" t="s">
        <v>20</v>
      </c>
      <c r="K4284" t="s">
        <v>21</v>
      </c>
      <c r="L4284" t="s">
        <v>58</v>
      </c>
      <c r="M4284">
        <v>0</v>
      </c>
      <c r="N4284">
        <v>12314.2269</v>
      </c>
      <c r="O4284">
        <v>11000</v>
      </c>
      <c r="P4284">
        <v>1314.23</v>
      </c>
      <c r="Q4284" s="1">
        <v>41852</v>
      </c>
      <c r="R4284" t="s">
        <v>124</v>
      </c>
      <c r="S4284" t="s">
        <v>103</v>
      </c>
      <c r="T4284">
        <v>0</v>
      </c>
    </row>
    <row r="4285" spans="1:20" x14ac:dyDescent="0.3">
      <c r="A4285" t="s">
        <v>123</v>
      </c>
      <c r="B4285">
        <v>831237</v>
      </c>
      <c r="C4285">
        <v>1040445</v>
      </c>
      <c r="D4285">
        <v>8000</v>
      </c>
      <c r="E4285" t="s">
        <v>18</v>
      </c>
      <c r="F4285">
        <v>6.99</v>
      </c>
      <c r="G4285">
        <v>246.99</v>
      </c>
      <c r="H4285" t="s">
        <v>32</v>
      </c>
      <c r="I4285" s="1">
        <v>40725</v>
      </c>
      <c r="J4285" t="s">
        <v>20</v>
      </c>
      <c r="K4285" t="s">
        <v>27</v>
      </c>
      <c r="L4285" t="s">
        <v>72</v>
      </c>
      <c r="M4285">
        <v>0</v>
      </c>
      <c r="N4285">
        <v>8764.0499999999993</v>
      </c>
      <c r="O4285">
        <v>8000</v>
      </c>
      <c r="P4285">
        <v>764.05</v>
      </c>
      <c r="Q4285" s="1">
        <v>41456</v>
      </c>
      <c r="R4285" t="s">
        <v>124</v>
      </c>
      <c r="S4285" t="s">
        <v>103</v>
      </c>
      <c r="T4285">
        <v>0</v>
      </c>
    </row>
    <row r="4286" spans="1:20" x14ac:dyDescent="0.3">
      <c r="A4286" t="s">
        <v>123</v>
      </c>
      <c r="B4286">
        <v>831274</v>
      </c>
      <c r="C4286">
        <v>1019524</v>
      </c>
      <c r="D4286">
        <v>17000</v>
      </c>
      <c r="E4286" t="s">
        <v>43</v>
      </c>
      <c r="F4286">
        <v>17.989999999999998</v>
      </c>
      <c r="G4286">
        <v>431.6</v>
      </c>
      <c r="H4286" t="s">
        <v>44</v>
      </c>
      <c r="I4286" s="1">
        <v>40725</v>
      </c>
      <c r="J4286" t="s">
        <v>46</v>
      </c>
      <c r="K4286" t="s">
        <v>27</v>
      </c>
      <c r="L4286" t="s">
        <v>80</v>
      </c>
      <c r="M4286">
        <v>2855.69</v>
      </c>
      <c r="N4286">
        <v>22858.5</v>
      </c>
      <c r="O4286">
        <v>14144.31</v>
      </c>
      <c r="P4286">
        <v>8714.19</v>
      </c>
      <c r="Q4286" s="1">
        <v>42370</v>
      </c>
      <c r="R4286" t="s">
        <v>124</v>
      </c>
      <c r="S4286" t="s">
        <v>103</v>
      </c>
      <c r="T4286">
        <v>0</v>
      </c>
    </row>
    <row r="4287" spans="1:20" x14ac:dyDescent="0.3">
      <c r="A4287" t="s">
        <v>123</v>
      </c>
      <c r="B4287">
        <v>831259</v>
      </c>
      <c r="C4287">
        <v>1040468</v>
      </c>
      <c r="D4287">
        <v>12600</v>
      </c>
      <c r="E4287" t="s">
        <v>43</v>
      </c>
      <c r="F4287">
        <v>16.489999999999998</v>
      </c>
      <c r="G4287">
        <v>309.7</v>
      </c>
      <c r="H4287" t="s">
        <v>23</v>
      </c>
      <c r="I4287" s="1">
        <v>40725</v>
      </c>
      <c r="J4287" t="s">
        <v>20</v>
      </c>
      <c r="K4287" t="s">
        <v>40</v>
      </c>
      <c r="L4287" t="s">
        <v>74</v>
      </c>
      <c r="M4287">
        <v>0</v>
      </c>
      <c r="N4287">
        <v>15492.91</v>
      </c>
      <c r="O4287">
        <v>12600</v>
      </c>
      <c r="P4287">
        <v>2892.91</v>
      </c>
      <c r="Q4287" s="1">
        <v>41395</v>
      </c>
      <c r="R4287" t="s">
        <v>124</v>
      </c>
      <c r="S4287" t="s">
        <v>103</v>
      </c>
      <c r="T4287">
        <v>0</v>
      </c>
    </row>
    <row r="4288" spans="1:20" x14ac:dyDescent="0.3">
      <c r="A4288" t="s">
        <v>123</v>
      </c>
      <c r="B4288">
        <v>831227</v>
      </c>
      <c r="C4288">
        <v>976628</v>
      </c>
      <c r="D4288">
        <v>14700</v>
      </c>
      <c r="E4288" t="s">
        <v>43</v>
      </c>
      <c r="F4288">
        <v>12.99</v>
      </c>
      <c r="G4288">
        <v>334.4</v>
      </c>
      <c r="H4288" t="s">
        <v>19</v>
      </c>
      <c r="I4288" s="1">
        <v>40725</v>
      </c>
      <c r="J4288" t="s">
        <v>20</v>
      </c>
      <c r="K4288" t="s">
        <v>21</v>
      </c>
      <c r="L4288" t="s">
        <v>51</v>
      </c>
      <c r="M4288">
        <v>0</v>
      </c>
      <c r="N4288">
        <v>15625.8</v>
      </c>
      <c r="O4288">
        <v>14700</v>
      </c>
      <c r="P4288">
        <v>925.8</v>
      </c>
      <c r="Q4288" s="1">
        <v>40940</v>
      </c>
      <c r="R4288" t="s">
        <v>124</v>
      </c>
      <c r="S4288" t="s">
        <v>103</v>
      </c>
      <c r="T4288">
        <v>0</v>
      </c>
    </row>
    <row r="4289" spans="1:20" x14ac:dyDescent="0.3">
      <c r="A4289" t="s">
        <v>123</v>
      </c>
      <c r="B4289">
        <v>831193</v>
      </c>
      <c r="C4289">
        <v>1040402</v>
      </c>
      <c r="D4289">
        <v>2000</v>
      </c>
      <c r="E4289" t="s">
        <v>18</v>
      </c>
      <c r="F4289">
        <v>20.99</v>
      </c>
      <c r="G4289">
        <v>75.34</v>
      </c>
      <c r="H4289" t="s">
        <v>60</v>
      </c>
      <c r="I4289" s="1">
        <v>40725</v>
      </c>
      <c r="J4289" t="s">
        <v>20</v>
      </c>
      <c r="K4289" t="s">
        <v>36</v>
      </c>
      <c r="L4289" t="s">
        <v>28</v>
      </c>
      <c r="M4289">
        <v>0</v>
      </c>
      <c r="N4289">
        <v>2489.4699999999998</v>
      </c>
      <c r="O4289">
        <v>2000</v>
      </c>
      <c r="P4289">
        <v>489.47</v>
      </c>
      <c r="Q4289" s="1">
        <v>41275</v>
      </c>
      <c r="R4289" t="s">
        <v>124</v>
      </c>
      <c r="S4289" t="s">
        <v>103</v>
      </c>
      <c r="T4289">
        <v>0</v>
      </c>
    </row>
    <row r="4290" spans="1:20" x14ac:dyDescent="0.3">
      <c r="A4290" t="s">
        <v>123</v>
      </c>
      <c r="B4290">
        <v>831179</v>
      </c>
      <c r="C4290">
        <v>1040388</v>
      </c>
      <c r="D4290">
        <v>3000</v>
      </c>
      <c r="E4290" t="s">
        <v>18</v>
      </c>
      <c r="F4290">
        <v>6.99</v>
      </c>
      <c r="G4290">
        <v>92.62</v>
      </c>
      <c r="H4290" t="s">
        <v>32</v>
      </c>
      <c r="I4290" s="1">
        <v>40725</v>
      </c>
      <c r="J4290" t="s">
        <v>20</v>
      </c>
      <c r="K4290" t="s">
        <v>24</v>
      </c>
      <c r="L4290" t="s">
        <v>56</v>
      </c>
      <c r="M4290">
        <v>0</v>
      </c>
      <c r="N4290">
        <v>3293.04</v>
      </c>
      <c r="O4290">
        <v>3000</v>
      </c>
      <c r="P4290">
        <v>293.04000000000002</v>
      </c>
      <c r="Q4290" s="1">
        <v>41487</v>
      </c>
      <c r="R4290" t="s">
        <v>124</v>
      </c>
      <c r="S4290" t="s">
        <v>103</v>
      </c>
      <c r="T4290">
        <v>0</v>
      </c>
    </row>
    <row r="4291" spans="1:20" x14ac:dyDescent="0.3">
      <c r="A4291" t="s">
        <v>123</v>
      </c>
      <c r="B4291">
        <v>808333</v>
      </c>
      <c r="C4291">
        <v>1015057</v>
      </c>
      <c r="D4291">
        <v>6600</v>
      </c>
      <c r="E4291" t="s">
        <v>18</v>
      </c>
      <c r="F4291">
        <v>5.99</v>
      </c>
      <c r="G4291">
        <v>200.76</v>
      </c>
      <c r="H4291" t="s">
        <v>32</v>
      </c>
      <c r="I4291" s="1">
        <v>40725</v>
      </c>
      <c r="J4291" t="s">
        <v>20</v>
      </c>
      <c r="K4291" t="s">
        <v>30</v>
      </c>
      <c r="L4291" t="s">
        <v>81</v>
      </c>
      <c r="M4291">
        <v>0</v>
      </c>
      <c r="N4291">
        <v>7227.0681649999997</v>
      </c>
      <c r="O4291">
        <v>6600</v>
      </c>
      <c r="P4291">
        <v>627.07000000000005</v>
      </c>
      <c r="Q4291" s="1">
        <v>41852</v>
      </c>
      <c r="R4291" t="s">
        <v>124</v>
      </c>
      <c r="S4291" t="s">
        <v>103</v>
      </c>
      <c r="T4291">
        <v>0</v>
      </c>
    </row>
    <row r="4292" spans="1:20" x14ac:dyDescent="0.3">
      <c r="A4292" t="s">
        <v>123</v>
      </c>
      <c r="B4292">
        <v>829790</v>
      </c>
      <c r="C4292">
        <v>1038914</v>
      </c>
      <c r="D4292">
        <v>7000</v>
      </c>
      <c r="E4292" t="s">
        <v>43</v>
      </c>
      <c r="F4292">
        <v>15.99</v>
      </c>
      <c r="G4292">
        <v>170.19</v>
      </c>
      <c r="H4292" t="s">
        <v>23</v>
      </c>
      <c r="I4292" s="1">
        <v>40725</v>
      </c>
      <c r="J4292" t="s">
        <v>46</v>
      </c>
      <c r="K4292" t="s">
        <v>36</v>
      </c>
      <c r="L4292" t="s">
        <v>41</v>
      </c>
      <c r="M4292">
        <v>1140.97</v>
      </c>
      <c r="N4292">
        <v>9000.57</v>
      </c>
      <c r="O4292">
        <v>5859.03</v>
      </c>
      <c r="P4292">
        <v>3141.54</v>
      </c>
      <c r="Q4292" s="1">
        <v>42370</v>
      </c>
      <c r="R4292" t="s">
        <v>124</v>
      </c>
      <c r="S4292" t="s">
        <v>103</v>
      </c>
      <c r="T4292">
        <v>0</v>
      </c>
    </row>
    <row r="4293" spans="1:20" x14ac:dyDescent="0.3">
      <c r="A4293" t="s">
        <v>123</v>
      </c>
      <c r="B4293">
        <v>830967</v>
      </c>
      <c r="C4293">
        <v>1040156</v>
      </c>
      <c r="D4293">
        <v>6500</v>
      </c>
      <c r="E4293" t="s">
        <v>43</v>
      </c>
      <c r="F4293">
        <v>17.989999999999998</v>
      </c>
      <c r="G4293">
        <v>165.03</v>
      </c>
      <c r="H4293" t="s">
        <v>44</v>
      </c>
      <c r="I4293" s="1">
        <v>40725</v>
      </c>
      <c r="J4293" t="s">
        <v>20</v>
      </c>
      <c r="K4293" t="s">
        <v>27</v>
      </c>
      <c r="L4293" t="s">
        <v>22</v>
      </c>
      <c r="M4293">
        <v>0</v>
      </c>
      <c r="N4293">
        <v>6598</v>
      </c>
      <c r="O4293">
        <v>6500</v>
      </c>
      <c r="P4293">
        <v>98</v>
      </c>
      <c r="Q4293" s="1">
        <v>40787</v>
      </c>
      <c r="R4293" t="s">
        <v>124</v>
      </c>
      <c r="S4293" t="s">
        <v>103</v>
      </c>
      <c r="T4293">
        <v>0</v>
      </c>
    </row>
    <row r="4294" spans="1:20" x14ac:dyDescent="0.3">
      <c r="A4294" t="s">
        <v>123</v>
      </c>
      <c r="B4294">
        <v>831110</v>
      </c>
      <c r="C4294">
        <v>1040315</v>
      </c>
      <c r="D4294">
        <v>20500</v>
      </c>
      <c r="E4294" t="s">
        <v>18</v>
      </c>
      <c r="F4294">
        <v>6.99</v>
      </c>
      <c r="G4294">
        <v>632.89</v>
      </c>
      <c r="H4294" t="s">
        <v>32</v>
      </c>
      <c r="I4294" s="1">
        <v>40725</v>
      </c>
      <c r="J4294" t="s">
        <v>20</v>
      </c>
      <c r="K4294" t="s">
        <v>27</v>
      </c>
      <c r="L4294" t="s">
        <v>22</v>
      </c>
      <c r="M4294">
        <v>0</v>
      </c>
      <c r="N4294">
        <v>22783.596730000001</v>
      </c>
      <c r="O4294">
        <v>20500</v>
      </c>
      <c r="P4294">
        <v>2283.6</v>
      </c>
      <c r="Q4294" s="1">
        <v>41852</v>
      </c>
      <c r="R4294" t="s">
        <v>124</v>
      </c>
      <c r="S4294" t="s">
        <v>103</v>
      </c>
      <c r="T4294">
        <v>0</v>
      </c>
    </row>
    <row r="4295" spans="1:20" x14ac:dyDescent="0.3">
      <c r="A4295" t="s">
        <v>123</v>
      </c>
      <c r="B4295">
        <v>830945</v>
      </c>
      <c r="C4295">
        <v>1040133</v>
      </c>
      <c r="D4295">
        <v>8175</v>
      </c>
      <c r="E4295" t="s">
        <v>18</v>
      </c>
      <c r="F4295">
        <v>5.99</v>
      </c>
      <c r="G4295">
        <v>248.67</v>
      </c>
      <c r="H4295" t="s">
        <v>32</v>
      </c>
      <c r="I4295" s="1">
        <v>40725</v>
      </c>
      <c r="J4295" t="s">
        <v>20</v>
      </c>
      <c r="K4295" t="s">
        <v>24</v>
      </c>
      <c r="L4295" t="s">
        <v>41</v>
      </c>
      <c r="M4295">
        <v>0</v>
      </c>
      <c r="N4295">
        <v>8933.3597169999994</v>
      </c>
      <c r="O4295">
        <v>8175</v>
      </c>
      <c r="P4295">
        <v>758.36</v>
      </c>
      <c r="Q4295" s="1">
        <v>41699</v>
      </c>
      <c r="R4295" t="s">
        <v>124</v>
      </c>
      <c r="S4295" t="s">
        <v>103</v>
      </c>
      <c r="T4295">
        <v>0</v>
      </c>
    </row>
    <row r="4296" spans="1:20" x14ac:dyDescent="0.3">
      <c r="A4296" t="s">
        <v>123</v>
      </c>
      <c r="B4296">
        <v>776849</v>
      </c>
      <c r="C4296">
        <v>979261</v>
      </c>
      <c r="D4296">
        <v>18000</v>
      </c>
      <c r="E4296" t="s">
        <v>43</v>
      </c>
      <c r="F4296">
        <v>13.49</v>
      </c>
      <c r="G4296">
        <v>414.09</v>
      </c>
      <c r="H4296" t="s">
        <v>19</v>
      </c>
      <c r="I4296" s="1">
        <v>40725</v>
      </c>
      <c r="J4296" t="s">
        <v>20</v>
      </c>
      <c r="K4296" t="s">
        <v>27</v>
      </c>
      <c r="L4296" t="s">
        <v>54</v>
      </c>
      <c r="M4296">
        <v>0</v>
      </c>
      <c r="N4296">
        <v>21253.81</v>
      </c>
      <c r="O4296">
        <v>18000</v>
      </c>
      <c r="P4296">
        <v>3253.81</v>
      </c>
      <c r="Q4296" s="1">
        <v>41306</v>
      </c>
      <c r="R4296" t="s">
        <v>124</v>
      </c>
      <c r="S4296" t="s">
        <v>103</v>
      </c>
      <c r="T4296">
        <v>0</v>
      </c>
    </row>
    <row r="4297" spans="1:20" x14ac:dyDescent="0.3">
      <c r="A4297" t="s">
        <v>123</v>
      </c>
      <c r="B4297">
        <v>830119</v>
      </c>
      <c r="C4297">
        <v>1039265</v>
      </c>
      <c r="D4297">
        <v>10625</v>
      </c>
      <c r="E4297" t="s">
        <v>18</v>
      </c>
      <c r="F4297">
        <v>13.99</v>
      </c>
      <c r="G4297">
        <v>363.09</v>
      </c>
      <c r="H4297" t="s">
        <v>19</v>
      </c>
      <c r="I4297" s="1">
        <v>40725</v>
      </c>
      <c r="J4297" t="s">
        <v>20</v>
      </c>
      <c r="K4297" t="s">
        <v>27</v>
      </c>
      <c r="L4297" t="s">
        <v>54</v>
      </c>
      <c r="M4297">
        <v>0</v>
      </c>
      <c r="N4297">
        <v>11432.04</v>
      </c>
      <c r="O4297">
        <v>10625</v>
      </c>
      <c r="P4297">
        <v>807.04</v>
      </c>
      <c r="Q4297" s="1">
        <v>40969</v>
      </c>
      <c r="R4297" t="s">
        <v>124</v>
      </c>
      <c r="S4297" t="s">
        <v>103</v>
      </c>
      <c r="T4297">
        <v>0</v>
      </c>
    </row>
    <row r="4298" spans="1:20" x14ac:dyDescent="0.3">
      <c r="A4298" t="s">
        <v>123</v>
      </c>
      <c r="B4298">
        <v>831050</v>
      </c>
      <c r="C4298">
        <v>1040248</v>
      </c>
      <c r="D4298">
        <v>2000</v>
      </c>
      <c r="E4298" t="s">
        <v>18</v>
      </c>
      <c r="F4298">
        <v>16.89</v>
      </c>
      <c r="G4298">
        <v>71.2</v>
      </c>
      <c r="H4298" t="s">
        <v>23</v>
      </c>
      <c r="I4298" s="1">
        <v>40725</v>
      </c>
      <c r="J4298" t="s">
        <v>26</v>
      </c>
      <c r="K4298" t="s">
        <v>27</v>
      </c>
      <c r="L4298" t="s">
        <v>34</v>
      </c>
      <c r="M4298">
        <v>0</v>
      </c>
      <c r="N4298">
        <v>883.46</v>
      </c>
      <c r="O4298">
        <v>507.43</v>
      </c>
      <c r="P4298">
        <v>275.44</v>
      </c>
      <c r="Q4298" s="1">
        <v>41091</v>
      </c>
      <c r="R4298" t="s">
        <v>124</v>
      </c>
      <c r="S4298" t="s">
        <v>104</v>
      </c>
      <c r="T4298">
        <v>1</v>
      </c>
    </row>
    <row r="4299" spans="1:20" x14ac:dyDescent="0.3">
      <c r="A4299" t="s">
        <v>123</v>
      </c>
      <c r="B4299">
        <v>831099</v>
      </c>
      <c r="C4299">
        <v>1040300</v>
      </c>
      <c r="D4299">
        <v>2500</v>
      </c>
      <c r="E4299" t="s">
        <v>18</v>
      </c>
      <c r="F4299">
        <v>12.99</v>
      </c>
      <c r="G4299">
        <v>84.23</v>
      </c>
      <c r="H4299" t="s">
        <v>19</v>
      </c>
      <c r="I4299" s="1">
        <v>40725</v>
      </c>
      <c r="J4299" t="s">
        <v>20</v>
      </c>
      <c r="K4299" t="s">
        <v>27</v>
      </c>
      <c r="L4299" t="s">
        <v>39</v>
      </c>
      <c r="M4299">
        <v>0</v>
      </c>
      <c r="N4299">
        <v>2553.75</v>
      </c>
      <c r="O4299">
        <v>2500</v>
      </c>
      <c r="P4299">
        <v>53.75</v>
      </c>
      <c r="Q4299" s="1">
        <v>40817</v>
      </c>
      <c r="R4299" t="s">
        <v>124</v>
      </c>
      <c r="S4299" t="s">
        <v>103</v>
      </c>
      <c r="T4299">
        <v>0</v>
      </c>
    </row>
    <row r="4300" spans="1:20" x14ac:dyDescent="0.3">
      <c r="A4300" t="s">
        <v>123</v>
      </c>
      <c r="B4300">
        <v>822885</v>
      </c>
      <c r="C4300">
        <v>1031397</v>
      </c>
      <c r="D4300">
        <v>5000</v>
      </c>
      <c r="E4300" t="s">
        <v>18</v>
      </c>
      <c r="F4300">
        <v>5.42</v>
      </c>
      <c r="G4300">
        <v>150.80000000000001</v>
      </c>
      <c r="H4300" t="s">
        <v>32</v>
      </c>
      <c r="I4300" s="1">
        <v>40725</v>
      </c>
      <c r="J4300" t="s">
        <v>20</v>
      </c>
      <c r="K4300" t="s">
        <v>27</v>
      </c>
      <c r="L4300" t="s">
        <v>34</v>
      </c>
      <c r="M4300">
        <v>0</v>
      </c>
      <c r="N4300">
        <v>5047.9399999999996</v>
      </c>
      <c r="O4300">
        <v>5000</v>
      </c>
      <c r="P4300">
        <v>47.94</v>
      </c>
      <c r="Q4300" s="1">
        <v>40909</v>
      </c>
      <c r="R4300" t="s">
        <v>124</v>
      </c>
      <c r="S4300" t="s">
        <v>103</v>
      </c>
      <c r="T4300">
        <v>0</v>
      </c>
    </row>
    <row r="4301" spans="1:20" x14ac:dyDescent="0.3">
      <c r="A4301" t="s">
        <v>123</v>
      </c>
      <c r="B4301">
        <v>831057</v>
      </c>
      <c r="C4301">
        <v>1040255</v>
      </c>
      <c r="D4301">
        <v>6400</v>
      </c>
      <c r="E4301" t="s">
        <v>18</v>
      </c>
      <c r="F4301">
        <v>17.489999999999998</v>
      </c>
      <c r="G4301">
        <v>229.75</v>
      </c>
      <c r="H4301" t="s">
        <v>23</v>
      </c>
      <c r="I4301" s="1">
        <v>40725</v>
      </c>
      <c r="J4301" t="s">
        <v>20</v>
      </c>
      <c r="K4301" t="s">
        <v>27</v>
      </c>
      <c r="L4301" t="s">
        <v>33</v>
      </c>
      <c r="M4301">
        <v>0</v>
      </c>
      <c r="N4301">
        <v>8263.3697119999997</v>
      </c>
      <c r="O4301">
        <v>6400</v>
      </c>
      <c r="P4301">
        <v>1863.37</v>
      </c>
      <c r="Q4301" s="1">
        <v>41852</v>
      </c>
      <c r="R4301" t="s">
        <v>124</v>
      </c>
      <c r="S4301" t="s">
        <v>103</v>
      </c>
      <c r="T4301">
        <v>0</v>
      </c>
    </row>
    <row r="4302" spans="1:20" x14ac:dyDescent="0.3">
      <c r="A4302" t="s">
        <v>123</v>
      </c>
      <c r="B4302">
        <v>831058</v>
      </c>
      <c r="C4302">
        <v>1040256</v>
      </c>
      <c r="D4302">
        <v>2500</v>
      </c>
      <c r="E4302" t="s">
        <v>18</v>
      </c>
      <c r="F4302">
        <v>16.489999999999998</v>
      </c>
      <c r="G4302">
        <v>88.5</v>
      </c>
      <c r="H4302" t="s">
        <v>23</v>
      </c>
      <c r="I4302" s="1">
        <v>40725</v>
      </c>
      <c r="J4302" t="s">
        <v>20</v>
      </c>
      <c r="K4302" t="s">
        <v>47</v>
      </c>
      <c r="L4302" t="s">
        <v>37</v>
      </c>
      <c r="M4302">
        <v>0</v>
      </c>
      <c r="N4302">
        <v>2566.16</v>
      </c>
      <c r="O4302">
        <v>2500</v>
      </c>
      <c r="P4302">
        <v>66.16</v>
      </c>
      <c r="Q4302" s="1">
        <v>40878</v>
      </c>
      <c r="R4302" t="s">
        <v>124</v>
      </c>
      <c r="S4302" t="s">
        <v>103</v>
      </c>
      <c r="T4302">
        <v>0</v>
      </c>
    </row>
    <row r="4303" spans="1:20" x14ac:dyDescent="0.3">
      <c r="A4303" t="s">
        <v>123</v>
      </c>
      <c r="B4303">
        <v>831056</v>
      </c>
      <c r="C4303">
        <v>1040254</v>
      </c>
      <c r="D4303">
        <v>15000</v>
      </c>
      <c r="E4303" t="s">
        <v>18</v>
      </c>
      <c r="F4303">
        <v>14.79</v>
      </c>
      <c r="G4303">
        <v>518.44000000000005</v>
      </c>
      <c r="H4303" t="s">
        <v>19</v>
      </c>
      <c r="I4303" s="1">
        <v>40725</v>
      </c>
      <c r="J4303" t="s">
        <v>20</v>
      </c>
      <c r="K4303" t="s">
        <v>21</v>
      </c>
      <c r="L4303" t="s">
        <v>76</v>
      </c>
      <c r="M4303">
        <v>0</v>
      </c>
      <c r="N4303">
        <v>18660.508979999999</v>
      </c>
      <c r="O4303">
        <v>15000</v>
      </c>
      <c r="P4303">
        <v>3660.51</v>
      </c>
      <c r="Q4303" s="1">
        <v>41852</v>
      </c>
      <c r="R4303" t="s">
        <v>124</v>
      </c>
      <c r="S4303" t="s">
        <v>103</v>
      </c>
      <c r="T4303">
        <v>0</v>
      </c>
    </row>
    <row r="4304" spans="1:20" x14ac:dyDescent="0.3">
      <c r="A4304" t="s">
        <v>123</v>
      </c>
      <c r="B4304">
        <v>829862</v>
      </c>
      <c r="C4304">
        <v>1038990</v>
      </c>
      <c r="D4304">
        <v>10000</v>
      </c>
      <c r="E4304" t="s">
        <v>43</v>
      </c>
      <c r="F4304">
        <v>18.79</v>
      </c>
      <c r="G4304">
        <v>258.26</v>
      </c>
      <c r="H4304" t="s">
        <v>44</v>
      </c>
      <c r="I4304" s="1">
        <v>40725</v>
      </c>
      <c r="J4304" t="s">
        <v>20</v>
      </c>
      <c r="K4304" t="s">
        <v>21</v>
      </c>
      <c r="L4304" t="s">
        <v>28</v>
      </c>
      <c r="M4304">
        <v>0</v>
      </c>
      <c r="N4304">
        <v>11764.66</v>
      </c>
      <c r="O4304">
        <v>10000</v>
      </c>
      <c r="P4304">
        <v>1764.66</v>
      </c>
      <c r="Q4304" s="1">
        <v>41122</v>
      </c>
      <c r="R4304" t="s">
        <v>124</v>
      </c>
      <c r="S4304" t="s">
        <v>103</v>
      </c>
      <c r="T4304">
        <v>0</v>
      </c>
    </row>
    <row r="4305" spans="1:20" x14ac:dyDescent="0.3">
      <c r="A4305" t="s">
        <v>123</v>
      </c>
      <c r="B4305">
        <v>831010</v>
      </c>
      <c r="C4305">
        <v>1040206</v>
      </c>
      <c r="D4305">
        <v>25000</v>
      </c>
      <c r="E4305" t="s">
        <v>43</v>
      </c>
      <c r="F4305">
        <v>21.36</v>
      </c>
      <c r="G4305">
        <v>681.41</v>
      </c>
      <c r="H4305" t="s">
        <v>60</v>
      </c>
      <c r="I4305" s="1">
        <v>40725</v>
      </c>
      <c r="J4305" t="s">
        <v>26</v>
      </c>
      <c r="K4305" t="s">
        <v>27</v>
      </c>
      <c r="L4305" t="s">
        <v>51</v>
      </c>
      <c r="M4305">
        <v>0</v>
      </c>
      <c r="N4305">
        <v>14819.88</v>
      </c>
      <c r="O4305">
        <v>4269.2</v>
      </c>
      <c r="P4305">
        <v>9358.73</v>
      </c>
      <c r="Q4305" s="1">
        <v>41518</v>
      </c>
      <c r="R4305" t="s">
        <v>124</v>
      </c>
      <c r="S4305" t="s">
        <v>104</v>
      </c>
      <c r="T4305">
        <v>1</v>
      </c>
    </row>
    <row r="4306" spans="1:20" x14ac:dyDescent="0.3">
      <c r="A4306" t="s">
        <v>123</v>
      </c>
      <c r="B4306">
        <v>830986</v>
      </c>
      <c r="C4306">
        <v>1040179</v>
      </c>
      <c r="D4306">
        <v>10750</v>
      </c>
      <c r="E4306" t="s">
        <v>18</v>
      </c>
      <c r="F4306">
        <v>6.99</v>
      </c>
      <c r="G4306">
        <v>331.88</v>
      </c>
      <c r="H4306" t="s">
        <v>32</v>
      </c>
      <c r="I4306" s="1">
        <v>40725</v>
      </c>
      <c r="J4306" t="s">
        <v>20</v>
      </c>
      <c r="K4306" t="s">
        <v>27</v>
      </c>
      <c r="L4306" t="s">
        <v>57</v>
      </c>
      <c r="M4306">
        <v>0</v>
      </c>
      <c r="N4306">
        <v>11723.02</v>
      </c>
      <c r="O4306">
        <v>10750</v>
      </c>
      <c r="P4306">
        <v>973.02</v>
      </c>
      <c r="Q4306" s="1">
        <v>41395</v>
      </c>
      <c r="R4306" t="s">
        <v>124</v>
      </c>
      <c r="S4306" t="s">
        <v>103</v>
      </c>
      <c r="T4306">
        <v>0</v>
      </c>
    </row>
    <row r="4307" spans="1:20" x14ac:dyDescent="0.3">
      <c r="A4307" t="s">
        <v>123</v>
      </c>
      <c r="B4307">
        <v>830941</v>
      </c>
      <c r="C4307">
        <v>1040128</v>
      </c>
      <c r="D4307">
        <v>8625</v>
      </c>
      <c r="E4307" t="s">
        <v>18</v>
      </c>
      <c r="F4307">
        <v>5.42</v>
      </c>
      <c r="G4307">
        <v>260.13</v>
      </c>
      <c r="H4307" t="s">
        <v>32</v>
      </c>
      <c r="I4307" s="1">
        <v>40725</v>
      </c>
      <c r="J4307" t="s">
        <v>20</v>
      </c>
      <c r="K4307" t="s">
        <v>21</v>
      </c>
      <c r="L4307" t="s">
        <v>76</v>
      </c>
      <c r="M4307">
        <v>0</v>
      </c>
      <c r="N4307">
        <v>9077.57</v>
      </c>
      <c r="O4307">
        <v>8625</v>
      </c>
      <c r="P4307">
        <v>452.57</v>
      </c>
      <c r="Q4307" s="1">
        <v>41548</v>
      </c>
      <c r="R4307" t="s">
        <v>124</v>
      </c>
      <c r="S4307" t="s">
        <v>103</v>
      </c>
      <c r="T4307">
        <v>0</v>
      </c>
    </row>
    <row r="4308" spans="1:20" x14ac:dyDescent="0.3">
      <c r="A4308" t="s">
        <v>123</v>
      </c>
      <c r="B4308">
        <v>829507</v>
      </c>
      <c r="C4308">
        <v>1038614</v>
      </c>
      <c r="D4308">
        <v>11000</v>
      </c>
      <c r="E4308" t="s">
        <v>18</v>
      </c>
      <c r="F4308">
        <v>10.99</v>
      </c>
      <c r="G4308">
        <v>360.08</v>
      </c>
      <c r="H4308" t="s">
        <v>29</v>
      </c>
      <c r="I4308" s="1">
        <v>40725</v>
      </c>
      <c r="J4308" t="s">
        <v>20</v>
      </c>
      <c r="K4308" t="s">
        <v>27</v>
      </c>
      <c r="L4308" t="s">
        <v>58</v>
      </c>
      <c r="M4308">
        <v>0</v>
      </c>
      <c r="N4308">
        <v>11653.98</v>
      </c>
      <c r="O4308">
        <v>11000</v>
      </c>
      <c r="P4308">
        <v>653.98</v>
      </c>
      <c r="Q4308" s="1">
        <v>40969</v>
      </c>
      <c r="R4308" t="s">
        <v>124</v>
      </c>
      <c r="S4308" t="s">
        <v>103</v>
      </c>
      <c r="T4308">
        <v>0</v>
      </c>
    </row>
    <row r="4309" spans="1:20" x14ac:dyDescent="0.3">
      <c r="A4309" t="s">
        <v>123</v>
      </c>
      <c r="B4309">
        <v>830937</v>
      </c>
      <c r="C4309">
        <v>1040124</v>
      </c>
      <c r="D4309">
        <v>2300</v>
      </c>
      <c r="E4309" t="s">
        <v>18</v>
      </c>
      <c r="F4309">
        <v>10.99</v>
      </c>
      <c r="G4309">
        <v>75.290000000000006</v>
      </c>
      <c r="H4309" t="s">
        <v>29</v>
      </c>
      <c r="I4309" s="1">
        <v>40725</v>
      </c>
      <c r="J4309" t="s">
        <v>20</v>
      </c>
      <c r="K4309" t="s">
        <v>64</v>
      </c>
      <c r="L4309" t="s">
        <v>82</v>
      </c>
      <c r="M4309">
        <v>0</v>
      </c>
      <c r="N4309">
        <v>2532.91</v>
      </c>
      <c r="O4309">
        <v>2300</v>
      </c>
      <c r="P4309">
        <v>232.91</v>
      </c>
      <c r="Q4309" s="1">
        <v>41153</v>
      </c>
      <c r="R4309" t="s">
        <v>124</v>
      </c>
      <c r="S4309" t="s">
        <v>103</v>
      </c>
      <c r="T4309">
        <v>0</v>
      </c>
    </row>
    <row r="4310" spans="1:20" x14ac:dyDescent="0.3">
      <c r="A4310" t="s">
        <v>123</v>
      </c>
      <c r="B4310">
        <v>830873</v>
      </c>
      <c r="C4310">
        <v>1040051</v>
      </c>
      <c r="D4310">
        <v>24000</v>
      </c>
      <c r="E4310" t="s">
        <v>18</v>
      </c>
      <c r="F4310">
        <v>10.99</v>
      </c>
      <c r="G4310">
        <v>785.62</v>
      </c>
      <c r="H4310" t="s">
        <v>29</v>
      </c>
      <c r="I4310" s="1">
        <v>40725</v>
      </c>
      <c r="J4310" t="s">
        <v>20</v>
      </c>
      <c r="K4310" t="s">
        <v>27</v>
      </c>
      <c r="L4310" t="s">
        <v>70</v>
      </c>
      <c r="M4310">
        <v>0</v>
      </c>
      <c r="N4310">
        <v>28277.763459999998</v>
      </c>
      <c r="O4310">
        <v>24000</v>
      </c>
      <c r="P4310">
        <v>4277.76</v>
      </c>
      <c r="Q4310" s="1">
        <v>41852</v>
      </c>
      <c r="R4310" t="s">
        <v>124</v>
      </c>
      <c r="S4310" t="s">
        <v>103</v>
      </c>
      <c r="T4310">
        <v>0</v>
      </c>
    </row>
    <row r="4311" spans="1:20" x14ac:dyDescent="0.3">
      <c r="A4311" t="s">
        <v>123</v>
      </c>
      <c r="B4311">
        <v>830837</v>
      </c>
      <c r="C4311">
        <v>1040011</v>
      </c>
      <c r="D4311">
        <v>9600</v>
      </c>
      <c r="E4311" t="s">
        <v>18</v>
      </c>
      <c r="F4311">
        <v>15.62</v>
      </c>
      <c r="G4311">
        <v>335.71</v>
      </c>
      <c r="H4311" t="s">
        <v>23</v>
      </c>
      <c r="I4311" s="1">
        <v>40725</v>
      </c>
      <c r="J4311" t="s">
        <v>20</v>
      </c>
      <c r="K4311" t="s">
        <v>27</v>
      </c>
      <c r="L4311" t="s">
        <v>51</v>
      </c>
      <c r="M4311">
        <v>0</v>
      </c>
      <c r="N4311">
        <v>12127.894490000001</v>
      </c>
      <c r="O4311">
        <v>9600</v>
      </c>
      <c r="P4311">
        <v>2497.3200000000002</v>
      </c>
      <c r="Q4311" s="1">
        <v>41852</v>
      </c>
      <c r="R4311" t="s">
        <v>124</v>
      </c>
      <c r="S4311" t="s">
        <v>103</v>
      </c>
      <c r="T4311">
        <v>0</v>
      </c>
    </row>
    <row r="4312" spans="1:20" x14ac:dyDescent="0.3">
      <c r="A4312" t="s">
        <v>123</v>
      </c>
      <c r="B4312">
        <v>828749</v>
      </c>
      <c r="C4312">
        <v>1037803</v>
      </c>
      <c r="D4312">
        <v>10000</v>
      </c>
      <c r="E4312" t="s">
        <v>18</v>
      </c>
      <c r="F4312">
        <v>8.49</v>
      </c>
      <c r="G4312">
        <v>315.63</v>
      </c>
      <c r="H4312" t="s">
        <v>32</v>
      </c>
      <c r="I4312" s="1">
        <v>40725</v>
      </c>
      <c r="J4312" t="s">
        <v>20</v>
      </c>
      <c r="K4312" t="s">
        <v>27</v>
      </c>
      <c r="L4312" t="s">
        <v>51</v>
      </c>
      <c r="M4312">
        <v>0</v>
      </c>
      <c r="N4312">
        <v>11360.763650000001</v>
      </c>
      <c r="O4312">
        <v>10000</v>
      </c>
      <c r="P4312">
        <v>1360.76</v>
      </c>
      <c r="Q4312" s="1">
        <v>41852</v>
      </c>
      <c r="R4312" t="s">
        <v>124</v>
      </c>
      <c r="S4312" t="s">
        <v>103</v>
      </c>
      <c r="T4312">
        <v>0</v>
      </c>
    </row>
    <row r="4313" spans="1:20" x14ac:dyDescent="0.3">
      <c r="A4313" t="s">
        <v>123</v>
      </c>
      <c r="B4313">
        <v>830871</v>
      </c>
      <c r="C4313">
        <v>1040049</v>
      </c>
      <c r="D4313">
        <v>8000</v>
      </c>
      <c r="E4313" t="s">
        <v>18</v>
      </c>
      <c r="F4313">
        <v>9.99</v>
      </c>
      <c r="G4313">
        <v>258.10000000000002</v>
      </c>
      <c r="H4313" t="s">
        <v>29</v>
      </c>
      <c r="I4313" s="1">
        <v>40725</v>
      </c>
      <c r="J4313" t="s">
        <v>20</v>
      </c>
      <c r="K4313" t="s">
        <v>27</v>
      </c>
      <c r="L4313" t="s">
        <v>58</v>
      </c>
      <c r="M4313">
        <v>0</v>
      </c>
      <c r="N4313">
        <v>9213.66</v>
      </c>
      <c r="O4313">
        <v>8000</v>
      </c>
      <c r="P4313">
        <v>1213.6600000000001</v>
      </c>
      <c r="Q4313" s="1">
        <v>41609</v>
      </c>
      <c r="R4313" t="s">
        <v>124</v>
      </c>
      <c r="S4313" t="s">
        <v>103</v>
      </c>
      <c r="T4313">
        <v>0</v>
      </c>
    </row>
    <row r="4314" spans="1:20" x14ac:dyDescent="0.3">
      <c r="A4314" t="s">
        <v>123</v>
      </c>
      <c r="B4314">
        <v>808868</v>
      </c>
      <c r="C4314">
        <v>1015631</v>
      </c>
      <c r="D4314">
        <v>4025</v>
      </c>
      <c r="E4314" t="s">
        <v>18</v>
      </c>
      <c r="F4314">
        <v>5.42</v>
      </c>
      <c r="G4314">
        <v>121.4</v>
      </c>
      <c r="H4314" t="s">
        <v>32</v>
      </c>
      <c r="I4314" s="1">
        <v>40725</v>
      </c>
      <c r="J4314" t="s">
        <v>20</v>
      </c>
      <c r="K4314" t="s">
        <v>21</v>
      </c>
      <c r="L4314" t="s">
        <v>57</v>
      </c>
      <c r="M4314">
        <v>0</v>
      </c>
      <c r="N4314">
        <v>4369.452276</v>
      </c>
      <c r="O4314">
        <v>4025</v>
      </c>
      <c r="P4314">
        <v>344.45</v>
      </c>
      <c r="Q4314" s="1">
        <v>41852</v>
      </c>
      <c r="R4314" t="s">
        <v>124</v>
      </c>
      <c r="S4314" t="s">
        <v>103</v>
      </c>
      <c r="T4314">
        <v>0</v>
      </c>
    </row>
    <row r="4315" spans="1:20" x14ac:dyDescent="0.3">
      <c r="A4315" t="s">
        <v>123</v>
      </c>
      <c r="B4315">
        <v>830782</v>
      </c>
      <c r="C4315">
        <v>1039955</v>
      </c>
      <c r="D4315">
        <v>20000</v>
      </c>
      <c r="E4315" t="s">
        <v>43</v>
      </c>
      <c r="F4315">
        <v>15.23</v>
      </c>
      <c r="G4315">
        <v>478.22</v>
      </c>
      <c r="H4315" t="s">
        <v>19</v>
      </c>
      <c r="I4315" s="1">
        <v>40725</v>
      </c>
      <c r="J4315" t="s">
        <v>26</v>
      </c>
      <c r="K4315" t="s">
        <v>27</v>
      </c>
      <c r="L4315" t="s">
        <v>51</v>
      </c>
      <c r="M4315">
        <v>0</v>
      </c>
      <c r="N4315">
        <v>10842.29</v>
      </c>
      <c r="O4315">
        <v>2121.63</v>
      </c>
      <c r="P4315">
        <v>5104.12</v>
      </c>
      <c r="Q4315" s="1">
        <v>41609</v>
      </c>
      <c r="R4315" t="s">
        <v>124</v>
      </c>
      <c r="S4315" t="s">
        <v>104</v>
      </c>
      <c r="T4315">
        <v>1</v>
      </c>
    </row>
    <row r="4316" spans="1:20" x14ac:dyDescent="0.3">
      <c r="A4316" t="s">
        <v>123</v>
      </c>
      <c r="B4316">
        <v>830748</v>
      </c>
      <c r="C4316">
        <v>1039919</v>
      </c>
      <c r="D4316">
        <v>8225</v>
      </c>
      <c r="E4316" t="s">
        <v>18</v>
      </c>
      <c r="F4316">
        <v>12.99</v>
      </c>
      <c r="G4316">
        <v>277.10000000000002</v>
      </c>
      <c r="H4316" t="s">
        <v>19</v>
      </c>
      <c r="I4316" s="1">
        <v>40725</v>
      </c>
      <c r="J4316" t="s">
        <v>20</v>
      </c>
      <c r="K4316" t="s">
        <v>47</v>
      </c>
      <c r="L4316" t="s">
        <v>31</v>
      </c>
      <c r="M4316">
        <v>0</v>
      </c>
      <c r="N4316">
        <v>9973.3493689999996</v>
      </c>
      <c r="O4316">
        <v>8225</v>
      </c>
      <c r="P4316">
        <v>1748.35</v>
      </c>
      <c r="Q4316" s="1">
        <v>41852</v>
      </c>
      <c r="R4316" t="s">
        <v>124</v>
      </c>
      <c r="S4316" t="s">
        <v>103</v>
      </c>
      <c r="T4316">
        <v>0</v>
      </c>
    </row>
    <row r="4317" spans="1:20" x14ac:dyDescent="0.3">
      <c r="A4317" t="s">
        <v>123</v>
      </c>
      <c r="B4317">
        <v>830743</v>
      </c>
      <c r="C4317">
        <v>1039913</v>
      </c>
      <c r="D4317">
        <v>4325</v>
      </c>
      <c r="E4317" t="s">
        <v>18</v>
      </c>
      <c r="F4317">
        <v>7.49</v>
      </c>
      <c r="G4317">
        <v>134.52000000000001</v>
      </c>
      <c r="H4317" t="s">
        <v>32</v>
      </c>
      <c r="I4317" s="1">
        <v>40725</v>
      </c>
      <c r="J4317" t="s">
        <v>20</v>
      </c>
      <c r="K4317" t="s">
        <v>24</v>
      </c>
      <c r="L4317" t="s">
        <v>39</v>
      </c>
      <c r="M4317">
        <v>0</v>
      </c>
      <c r="N4317">
        <v>4718.2</v>
      </c>
      <c r="O4317">
        <v>4325</v>
      </c>
      <c r="P4317">
        <v>393.2</v>
      </c>
      <c r="Q4317" s="1">
        <v>41334</v>
      </c>
      <c r="R4317" t="s">
        <v>124</v>
      </c>
      <c r="S4317" t="s">
        <v>103</v>
      </c>
      <c r="T4317">
        <v>0</v>
      </c>
    </row>
    <row r="4318" spans="1:20" x14ac:dyDescent="0.3">
      <c r="A4318" t="s">
        <v>123</v>
      </c>
      <c r="B4318">
        <v>830671</v>
      </c>
      <c r="C4318">
        <v>1039823</v>
      </c>
      <c r="D4318">
        <v>14000</v>
      </c>
      <c r="E4318" t="s">
        <v>18</v>
      </c>
      <c r="F4318">
        <v>15.62</v>
      </c>
      <c r="G4318">
        <v>489.58</v>
      </c>
      <c r="H4318" t="s">
        <v>23</v>
      </c>
      <c r="I4318" s="1">
        <v>40725</v>
      </c>
      <c r="J4318" t="s">
        <v>20</v>
      </c>
      <c r="K4318" t="s">
        <v>21</v>
      </c>
      <c r="L4318" t="s">
        <v>42</v>
      </c>
      <c r="M4318">
        <v>0</v>
      </c>
      <c r="N4318">
        <v>17603.78642</v>
      </c>
      <c r="O4318">
        <v>14000</v>
      </c>
      <c r="P4318">
        <v>3603.79</v>
      </c>
      <c r="Q4318" s="1">
        <v>41730</v>
      </c>
      <c r="R4318" t="s">
        <v>124</v>
      </c>
      <c r="S4318" t="s">
        <v>103</v>
      </c>
      <c r="T4318">
        <v>0</v>
      </c>
    </row>
    <row r="4319" spans="1:20" x14ac:dyDescent="0.3">
      <c r="A4319" t="s">
        <v>123</v>
      </c>
      <c r="B4319">
        <v>830563</v>
      </c>
      <c r="C4319">
        <v>1039714</v>
      </c>
      <c r="D4319">
        <v>2000</v>
      </c>
      <c r="E4319" t="s">
        <v>18</v>
      </c>
      <c r="F4319">
        <v>9.99</v>
      </c>
      <c r="G4319">
        <v>64.53</v>
      </c>
      <c r="H4319" t="s">
        <v>29</v>
      </c>
      <c r="I4319" s="1">
        <v>40725</v>
      </c>
      <c r="J4319" t="s">
        <v>20</v>
      </c>
      <c r="K4319" t="s">
        <v>36</v>
      </c>
      <c r="L4319" t="s">
        <v>41</v>
      </c>
      <c r="M4319">
        <v>0</v>
      </c>
      <c r="N4319">
        <v>2321.082445</v>
      </c>
      <c r="O4319">
        <v>2000</v>
      </c>
      <c r="P4319">
        <v>321.08</v>
      </c>
      <c r="Q4319" s="1">
        <v>41852</v>
      </c>
      <c r="R4319" t="s">
        <v>124</v>
      </c>
      <c r="S4319" t="s">
        <v>103</v>
      </c>
      <c r="T4319">
        <v>0</v>
      </c>
    </row>
    <row r="4320" spans="1:20" x14ac:dyDescent="0.3">
      <c r="A4320" t="s">
        <v>123</v>
      </c>
      <c r="B4320">
        <v>820786</v>
      </c>
      <c r="C4320">
        <v>1029031</v>
      </c>
      <c r="D4320">
        <v>11200</v>
      </c>
      <c r="E4320" t="s">
        <v>18</v>
      </c>
      <c r="F4320">
        <v>17.489999999999998</v>
      </c>
      <c r="G4320">
        <v>402.05</v>
      </c>
      <c r="H4320" t="s">
        <v>23</v>
      </c>
      <c r="I4320" s="1">
        <v>40725</v>
      </c>
      <c r="J4320" t="s">
        <v>20</v>
      </c>
      <c r="K4320" t="s">
        <v>27</v>
      </c>
      <c r="L4320" t="s">
        <v>77</v>
      </c>
      <c r="M4320">
        <v>0</v>
      </c>
      <c r="N4320">
        <v>14469.9791</v>
      </c>
      <c r="O4320">
        <v>11200</v>
      </c>
      <c r="P4320">
        <v>3269.98</v>
      </c>
      <c r="Q4320" s="1">
        <v>41852</v>
      </c>
      <c r="R4320" t="s">
        <v>124</v>
      </c>
      <c r="S4320" t="s">
        <v>103</v>
      </c>
      <c r="T4320">
        <v>0</v>
      </c>
    </row>
    <row r="4321" spans="1:20" x14ac:dyDescent="0.3">
      <c r="A4321" t="s">
        <v>123</v>
      </c>
      <c r="B4321">
        <v>830454</v>
      </c>
      <c r="C4321">
        <v>1039625</v>
      </c>
      <c r="D4321">
        <v>6800</v>
      </c>
      <c r="E4321" t="s">
        <v>18</v>
      </c>
      <c r="F4321">
        <v>8.49</v>
      </c>
      <c r="G4321">
        <v>214.63</v>
      </c>
      <c r="H4321" t="s">
        <v>32</v>
      </c>
      <c r="I4321" s="1">
        <v>40725</v>
      </c>
      <c r="J4321" t="s">
        <v>20</v>
      </c>
      <c r="K4321" t="s">
        <v>24</v>
      </c>
      <c r="L4321" t="s">
        <v>76</v>
      </c>
      <c r="M4321">
        <v>0</v>
      </c>
      <c r="N4321">
        <v>7550.02</v>
      </c>
      <c r="O4321">
        <v>6800</v>
      </c>
      <c r="P4321">
        <v>750.02</v>
      </c>
      <c r="Q4321" s="1">
        <v>41395</v>
      </c>
      <c r="R4321" t="s">
        <v>124</v>
      </c>
      <c r="S4321" t="s">
        <v>103</v>
      </c>
      <c r="T4321">
        <v>0</v>
      </c>
    </row>
    <row r="4322" spans="1:20" x14ac:dyDescent="0.3">
      <c r="A4322" t="s">
        <v>123</v>
      </c>
      <c r="B4322">
        <v>828076</v>
      </c>
      <c r="C4322">
        <v>1037077</v>
      </c>
      <c r="D4322">
        <v>9600</v>
      </c>
      <c r="E4322" t="s">
        <v>18</v>
      </c>
      <c r="F4322">
        <v>7.49</v>
      </c>
      <c r="G4322">
        <v>298.58</v>
      </c>
      <c r="H4322" t="s">
        <v>32</v>
      </c>
      <c r="I4322" s="1">
        <v>40725</v>
      </c>
      <c r="J4322" t="s">
        <v>20</v>
      </c>
      <c r="K4322" t="s">
        <v>27</v>
      </c>
      <c r="L4322" t="s">
        <v>25</v>
      </c>
      <c r="M4322">
        <v>0</v>
      </c>
      <c r="N4322">
        <v>10747.550590000001</v>
      </c>
      <c r="O4322">
        <v>9600</v>
      </c>
      <c r="P4322">
        <v>1147.55</v>
      </c>
      <c r="Q4322" s="1">
        <v>41852</v>
      </c>
      <c r="R4322" t="s">
        <v>124</v>
      </c>
      <c r="S4322" t="s">
        <v>103</v>
      </c>
      <c r="T4322">
        <v>0</v>
      </c>
    </row>
    <row r="4323" spans="1:20" x14ac:dyDescent="0.3">
      <c r="A4323" t="s">
        <v>123</v>
      </c>
      <c r="B4323">
        <v>811453</v>
      </c>
      <c r="C4323">
        <v>1018485</v>
      </c>
      <c r="D4323">
        <v>13250</v>
      </c>
      <c r="E4323" t="s">
        <v>43</v>
      </c>
      <c r="F4323">
        <v>13.49</v>
      </c>
      <c r="G4323">
        <v>304.82</v>
      </c>
      <c r="H4323" t="s">
        <v>19</v>
      </c>
      <c r="I4323" s="1">
        <v>40725</v>
      </c>
      <c r="J4323" t="s">
        <v>20</v>
      </c>
      <c r="K4323" t="s">
        <v>27</v>
      </c>
      <c r="L4323" t="s">
        <v>41</v>
      </c>
      <c r="M4323">
        <v>0</v>
      </c>
      <c r="N4323">
        <v>18040.130980000002</v>
      </c>
      <c r="O4323">
        <v>13250</v>
      </c>
      <c r="P4323">
        <v>4790.13</v>
      </c>
      <c r="Q4323" s="1">
        <v>42217</v>
      </c>
      <c r="R4323" t="s">
        <v>124</v>
      </c>
      <c r="S4323" t="s">
        <v>103</v>
      </c>
      <c r="T4323">
        <v>0</v>
      </c>
    </row>
    <row r="4324" spans="1:20" x14ac:dyDescent="0.3">
      <c r="A4324" t="s">
        <v>123</v>
      </c>
      <c r="B4324">
        <v>829874</v>
      </c>
      <c r="C4324">
        <v>1039003</v>
      </c>
      <c r="D4324">
        <v>4575</v>
      </c>
      <c r="E4324" t="s">
        <v>43</v>
      </c>
      <c r="F4324">
        <v>13.49</v>
      </c>
      <c r="G4324">
        <v>105.25</v>
      </c>
      <c r="H4324" t="s">
        <v>19</v>
      </c>
      <c r="I4324" s="1">
        <v>40725</v>
      </c>
      <c r="J4324" t="s">
        <v>20</v>
      </c>
      <c r="K4324" t="s">
        <v>24</v>
      </c>
      <c r="L4324" t="s">
        <v>41</v>
      </c>
      <c r="M4324">
        <v>0</v>
      </c>
      <c r="N4324">
        <v>6265.9600010000004</v>
      </c>
      <c r="O4324">
        <v>4575</v>
      </c>
      <c r="P4324">
        <v>1690.96</v>
      </c>
      <c r="Q4324" s="1">
        <v>42339</v>
      </c>
      <c r="R4324" t="s">
        <v>124</v>
      </c>
      <c r="S4324" t="s">
        <v>103</v>
      </c>
      <c r="T4324">
        <v>0</v>
      </c>
    </row>
    <row r="4325" spans="1:20" x14ac:dyDescent="0.3">
      <c r="A4325" t="s">
        <v>123</v>
      </c>
      <c r="B4325">
        <v>828499</v>
      </c>
      <c r="C4325">
        <v>1037531</v>
      </c>
      <c r="D4325">
        <v>22000</v>
      </c>
      <c r="E4325" t="s">
        <v>18</v>
      </c>
      <c r="F4325">
        <v>6.99</v>
      </c>
      <c r="G4325">
        <v>679.2</v>
      </c>
      <c r="H4325" t="s">
        <v>32</v>
      </c>
      <c r="I4325" s="1">
        <v>40725</v>
      </c>
      <c r="J4325" t="s">
        <v>20</v>
      </c>
      <c r="K4325" t="s">
        <v>24</v>
      </c>
      <c r="L4325" t="s">
        <v>41</v>
      </c>
      <c r="M4325">
        <v>0</v>
      </c>
      <c r="N4325">
        <v>24450.32461</v>
      </c>
      <c r="O4325">
        <v>22000</v>
      </c>
      <c r="P4325">
        <v>2450.3200000000002</v>
      </c>
      <c r="Q4325" s="1">
        <v>41852</v>
      </c>
      <c r="R4325" t="s">
        <v>124</v>
      </c>
      <c r="S4325" t="s">
        <v>103</v>
      </c>
      <c r="T4325">
        <v>0</v>
      </c>
    </row>
    <row r="4326" spans="1:20" x14ac:dyDescent="0.3">
      <c r="A4326" t="s">
        <v>123</v>
      </c>
      <c r="B4326">
        <v>829838</v>
      </c>
      <c r="C4326">
        <v>1038965</v>
      </c>
      <c r="D4326">
        <v>25000</v>
      </c>
      <c r="E4326" t="s">
        <v>43</v>
      </c>
      <c r="F4326">
        <v>18.79</v>
      </c>
      <c r="G4326">
        <v>645.63</v>
      </c>
      <c r="H4326" t="s">
        <v>44</v>
      </c>
      <c r="I4326" s="1">
        <v>40725</v>
      </c>
      <c r="J4326" t="s">
        <v>20</v>
      </c>
      <c r="K4326" t="s">
        <v>21</v>
      </c>
      <c r="L4326" t="s">
        <v>22</v>
      </c>
      <c r="M4326">
        <v>0</v>
      </c>
      <c r="N4326">
        <v>37722.805800000002</v>
      </c>
      <c r="O4326">
        <v>25000</v>
      </c>
      <c r="P4326">
        <v>12722.81</v>
      </c>
      <c r="Q4326" s="1">
        <v>42125</v>
      </c>
      <c r="R4326" t="s">
        <v>124</v>
      </c>
      <c r="S4326" t="s">
        <v>103</v>
      </c>
      <c r="T4326">
        <v>0</v>
      </c>
    </row>
    <row r="4327" spans="1:20" x14ac:dyDescent="0.3">
      <c r="A4327" t="s">
        <v>123</v>
      </c>
      <c r="B4327">
        <v>826113</v>
      </c>
      <c r="C4327">
        <v>1034961</v>
      </c>
      <c r="D4327">
        <v>2000</v>
      </c>
      <c r="E4327" t="s">
        <v>18</v>
      </c>
      <c r="F4327">
        <v>15.62</v>
      </c>
      <c r="G4327">
        <v>69.94</v>
      </c>
      <c r="H4327" t="s">
        <v>23</v>
      </c>
      <c r="I4327" s="1">
        <v>40725</v>
      </c>
      <c r="J4327" t="s">
        <v>20</v>
      </c>
      <c r="K4327" t="s">
        <v>47</v>
      </c>
      <c r="L4327" t="s">
        <v>41</v>
      </c>
      <c r="M4327">
        <v>0</v>
      </c>
      <c r="N4327">
        <v>2233.09</v>
      </c>
      <c r="O4327">
        <v>2000</v>
      </c>
      <c r="P4327">
        <v>233.09</v>
      </c>
      <c r="Q4327" s="1">
        <v>41061</v>
      </c>
      <c r="R4327" t="s">
        <v>124</v>
      </c>
      <c r="S4327" t="s">
        <v>103</v>
      </c>
      <c r="T4327">
        <v>0</v>
      </c>
    </row>
    <row r="4328" spans="1:20" x14ac:dyDescent="0.3">
      <c r="A4328" t="s">
        <v>123</v>
      </c>
      <c r="B4328">
        <v>826054</v>
      </c>
      <c r="C4328">
        <v>1034898</v>
      </c>
      <c r="D4328">
        <v>7000</v>
      </c>
      <c r="E4328" t="s">
        <v>18</v>
      </c>
      <c r="F4328">
        <v>6.99</v>
      </c>
      <c r="G4328">
        <v>216.11</v>
      </c>
      <c r="H4328" t="s">
        <v>32</v>
      </c>
      <c r="I4328" s="1">
        <v>40725</v>
      </c>
      <c r="J4328" t="s">
        <v>20</v>
      </c>
      <c r="K4328" t="s">
        <v>47</v>
      </c>
      <c r="L4328" t="s">
        <v>34</v>
      </c>
      <c r="M4328">
        <v>0</v>
      </c>
      <c r="N4328">
        <v>7041.38</v>
      </c>
      <c r="O4328">
        <v>7000</v>
      </c>
      <c r="P4328">
        <v>41.38</v>
      </c>
      <c r="Q4328" s="1">
        <v>40787</v>
      </c>
      <c r="R4328" t="s">
        <v>124</v>
      </c>
      <c r="S4328" t="s">
        <v>103</v>
      </c>
      <c r="T4328">
        <v>0</v>
      </c>
    </row>
    <row r="4329" spans="1:20" x14ac:dyDescent="0.3">
      <c r="A4329" t="s">
        <v>123</v>
      </c>
      <c r="B4329">
        <v>830225</v>
      </c>
      <c r="C4329">
        <v>1039382</v>
      </c>
      <c r="D4329">
        <v>12000</v>
      </c>
      <c r="E4329" t="s">
        <v>43</v>
      </c>
      <c r="F4329">
        <v>11.99</v>
      </c>
      <c r="G4329">
        <v>266.88</v>
      </c>
      <c r="H4329" t="s">
        <v>29</v>
      </c>
      <c r="I4329" s="1">
        <v>40725</v>
      </c>
      <c r="J4329" t="s">
        <v>20</v>
      </c>
      <c r="K4329" t="s">
        <v>27</v>
      </c>
      <c r="L4329" t="s">
        <v>69</v>
      </c>
      <c r="M4329">
        <v>0</v>
      </c>
      <c r="N4329">
        <v>13437.65</v>
      </c>
      <c r="O4329">
        <v>11999.88</v>
      </c>
      <c r="P4329">
        <v>1437.77</v>
      </c>
      <c r="Q4329" s="1">
        <v>41153</v>
      </c>
      <c r="R4329" t="s">
        <v>124</v>
      </c>
      <c r="S4329" t="s">
        <v>103</v>
      </c>
      <c r="T4329">
        <v>0</v>
      </c>
    </row>
    <row r="4330" spans="1:20" x14ac:dyDescent="0.3">
      <c r="A4330" t="s">
        <v>123</v>
      </c>
      <c r="B4330">
        <v>823751</v>
      </c>
      <c r="C4330">
        <v>1032339</v>
      </c>
      <c r="D4330">
        <v>25000</v>
      </c>
      <c r="E4330" t="s">
        <v>43</v>
      </c>
      <c r="F4330">
        <v>20.25</v>
      </c>
      <c r="G4330">
        <v>665.83</v>
      </c>
      <c r="H4330" t="s">
        <v>60</v>
      </c>
      <c r="I4330" s="1">
        <v>40725</v>
      </c>
      <c r="J4330" t="s">
        <v>20</v>
      </c>
      <c r="K4330" t="s">
        <v>27</v>
      </c>
      <c r="L4330" t="s">
        <v>22</v>
      </c>
      <c r="M4330">
        <v>0</v>
      </c>
      <c r="N4330">
        <v>38173.205739999998</v>
      </c>
      <c r="O4330">
        <v>25000</v>
      </c>
      <c r="P4330">
        <v>13173.21</v>
      </c>
      <c r="Q4330" s="1">
        <v>42005</v>
      </c>
      <c r="R4330" t="s">
        <v>124</v>
      </c>
      <c r="S4330" t="s">
        <v>103</v>
      </c>
      <c r="T4330">
        <v>0</v>
      </c>
    </row>
    <row r="4331" spans="1:20" x14ac:dyDescent="0.3">
      <c r="A4331" t="s">
        <v>123</v>
      </c>
      <c r="B4331">
        <v>830191</v>
      </c>
      <c r="C4331">
        <v>1039345</v>
      </c>
      <c r="D4331">
        <v>3600</v>
      </c>
      <c r="E4331" t="s">
        <v>18</v>
      </c>
      <c r="F4331">
        <v>5.99</v>
      </c>
      <c r="G4331">
        <v>109.51</v>
      </c>
      <c r="H4331" t="s">
        <v>32</v>
      </c>
      <c r="I4331" s="1">
        <v>40725</v>
      </c>
      <c r="J4331" t="s">
        <v>20</v>
      </c>
      <c r="K4331" t="s">
        <v>24</v>
      </c>
      <c r="L4331" t="s">
        <v>41</v>
      </c>
      <c r="M4331">
        <v>0</v>
      </c>
      <c r="N4331">
        <v>3941.9506590000001</v>
      </c>
      <c r="O4331">
        <v>3600</v>
      </c>
      <c r="P4331">
        <v>341.95</v>
      </c>
      <c r="Q4331" s="1">
        <v>41852</v>
      </c>
      <c r="R4331" t="s">
        <v>124</v>
      </c>
      <c r="S4331" t="s">
        <v>103</v>
      </c>
      <c r="T4331">
        <v>0</v>
      </c>
    </row>
    <row r="4332" spans="1:20" x14ac:dyDescent="0.3">
      <c r="A4332" t="s">
        <v>123</v>
      </c>
      <c r="B4332">
        <v>830087</v>
      </c>
      <c r="C4332">
        <v>1039228</v>
      </c>
      <c r="D4332">
        <v>22000</v>
      </c>
      <c r="E4332" t="s">
        <v>18</v>
      </c>
      <c r="F4332">
        <v>18.79</v>
      </c>
      <c r="G4332">
        <v>804.1</v>
      </c>
      <c r="H4332" t="s">
        <v>44</v>
      </c>
      <c r="I4332" s="1">
        <v>40725</v>
      </c>
      <c r="J4332" t="s">
        <v>20</v>
      </c>
      <c r="K4332" t="s">
        <v>27</v>
      </c>
      <c r="L4332" t="s">
        <v>39</v>
      </c>
      <c r="M4332">
        <v>0</v>
      </c>
      <c r="N4332">
        <v>27632.95</v>
      </c>
      <c r="O4332">
        <v>22000</v>
      </c>
      <c r="P4332">
        <v>5632.95</v>
      </c>
      <c r="Q4332" s="1">
        <v>41395</v>
      </c>
      <c r="R4332" t="s">
        <v>124</v>
      </c>
      <c r="S4332" t="s">
        <v>103</v>
      </c>
      <c r="T4332">
        <v>0</v>
      </c>
    </row>
    <row r="4333" spans="1:20" x14ac:dyDescent="0.3">
      <c r="A4333" t="s">
        <v>123</v>
      </c>
      <c r="B4333">
        <v>826376</v>
      </c>
      <c r="C4333">
        <v>1035246</v>
      </c>
      <c r="D4333">
        <v>10000</v>
      </c>
      <c r="E4333" t="s">
        <v>18</v>
      </c>
      <c r="F4333">
        <v>7.49</v>
      </c>
      <c r="G4333">
        <v>311.02</v>
      </c>
      <c r="H4333" t="s">
        <v>32</v>
      </c>
      <c r="I4333" s="1">
        <v>40725</v>
      </c>
      <c r="J4333" t="s">
        <v>20</v>
      </c>
      <c r="K4333" t="s">
        <v>47</v>
      </c>
      <c r="L4333" t="s">
        <v>31</v>
      </c>
      <c r="M4333">
        <v>0</v>
      </c>
      <c r="N4333">
        <v>11195.63984</v>
      </c>
      <c r="O4333">
        <v>10000</v>
      </c>
      <c r="P4333">
        <v>1195.6400000000001</v>
      </c>
      <c r="Q4333" s="1">
        <v>41852</v>
      </c>
      <c r="R4333" t="s">
        <v>124</v>
      </c>
      <c r="S4333" t="s">
        <v>103</v>
      </c>
      <c r="T4333">
        <v>0</v>
      </c>
    </row>
    <row r="4334" spans="1:20" x14ac:dyDescent="0.3">
      <c r="A4334" t="s">
        <v>123</v>
      </c>
      <c r="B4334">
        <v>830066</v>
      </c>
      <c r="C4334">
        <v>1039206</v>
      </c>
      <c r="D4334">
        <v>1200</v>
      </c>
      <c r="E4334" t="s">
        <v>18</v>
      </c>
      <c r="F4334">
        <v>5.42</v>
      </c>
      <c r="G4334">
        <v>36.200000000000003</v>
      </c>
      <c r="H4334" t="s">
        <v>32</v>
      </c>
      <c r="I4334" s="1">
        <v>40725</v>
      </c>
      <c r="J4334" t="s">
        <v>20</v>
      </c>
      <c r="K4334" t="s">
        <v>24</v>
      </c>
      <c r="L4334" t="s">
        <v>51</v>
      </c>
      <c r="M4334">
        <v>0</v>
      </c>
      <c r="N4334">
        <v>1291.17</v>
      </c>
      <c r="O4334">
        <v>1200</v>
      </c>
      <c r="P4334">
        <v>91.17</v>
      </c>
      <c r="Q4334" s="1">
        <v>41487</v>
      </c>
      <c r="R4334" t="s">
        <v>124</v>
      </c>
      <c r="S4334" t="s">
        <v>103</v>
      </c>
      <c r="T4334">
        <v>0</v>
      </c>
    </row>
    <row r="4335" spans="1:20" x14ac:dyDescent="0.3">
      <c r="A4335" t="s">
        <v>123</v>
      </c>
      <c r="B4335">
        <v>830053</v>
      </c>
      <c r="C4335">
        <v>1039193</v>
      </c>
      <c r="D4335">
        <v>6000</v>
      </c>
      <c r="E4335" t="s">
        <v>18</v>
      </c>
      <c r="F4335">
        <v>11.99</v>
      </c>
      <c r="G4335">
        <v>199.26</v>
      </c>
      <c r="H4335" t="s">
        <v>29</v>
      </c>
      <c r="I4335" s="1">
        <v>40725</v>
      </c>
      <c r="J4335" t="s">
        <v>26</v>
      </c>
      <c r="K4335" t="s">
        <v>27</v>
      </c>
      <c r="L4335" t="s">
        <v>57</v>
      </c>
      <c r="M4335">
        <v>0</v>
      </c>
      <c r="N4335">
        <v>462.56</v>
      </c>
      <c r="O4335">
        <v>139.29</v>
      </c>
      <c r="P4335">
        <v>59.94</v>
      </c>
      <c r="Q4335" s="1">
        <v>40787</v>
      </c>
      <c r="R4335" t="s">
        <v>124</v>
      </c>
      <c r="S4335" t="s">
        <v>104</v>
      </c>
      <c r="T4335">
        <v>1</v>
      </c>
    </row>
    <row r="4336" spans="1:20" x14ac:dyDescent="0.3">
      <c r="A4336" t="s">
        <v>123</v>
      </c>
      <c r="B4336">
        <v>830027</v>
      </c>
      <c r="C4336">
        <v>1039166</v>
      </c>
      <c r="D4336">
        <v>15775</v>
      </c>
      <c r="E4336" t="s">
        <v>43</v>
      </c>
      <c r="F4336">
        <v>12.99</v>
      </c>
      <c r="G4336">
        <v>358.85</v>
      </c>
      <c r="H4336" t="s">
        <v>19</v>
      </c>
      <c r="I4336" s="1">
        <v>40725</v>
      </c>
      <c r="J4336" t="s">
        <v>89</v>
      </c>
      <c r="K4336" t="s">
        <v>27</v>
      </c>
      <c r="L4336" t="s">
        <v>81</v>
      </c>
      <c r="M4336">
        <v>2975.29</v>
      </c>
      <c r="N4336">
        <v>18281.2</v>
      </c>
      <c r="O4336">
        <v>12799.7</v>
      </c>
      <c r="P4336">
        <v>5481.5</v>
      </c>
      <c r="Q4336" s="1">
        <v>42278</v>
      </c>
      <c r="R4336" t="s">
        <v>124</v>
      </c>
      <c r="S4336" t="s">
        <v>105</v>
      </c>
      <c r="T4336">
        <v>0</v>
      </c>
    </row>
    <row r="4337" spans="1:20" x14ac:dyDescent="0.3">
      <c r="A4337" t="s">
        <v>123</v>
      </c>
      <c r="B4337">
        <v>830001</v>
      </c>
      <c r="C4337">
        <v>1039140</v>
      </c>
      <c r="D4337">
        <v>5000</v>
      </c>
      <c r="E4337" t="s">
        <v>18</v>
      </c>
      <c r="F4337">
        <v>15.62</v>
      </c>
      <c r="G4337">
        <v>174.85</v>
      </c>
      <c r="H4337" t="s">
        <v>23</v>
      </c>
      <c r="I4337" s="1">
        <v>40725</v>
      </c>
      <c r="J4337" t="s">
        <v>20</v>
      </c>
      <c r="K4337" t="s">
        <v>27</v>
      </c>
      <c r="L4337" t="s">
        <v>25</v>
      </c>
      <c r="M4337">
        <v>0</v>
      </c>
      <c r="N4337">
        <v>6273.3404389999996</v>
      </c>
      <c r="O4337">
        <v>5000</v>
      </c>
      <c r="P4337">
        <v>1273.3399999999999</v>
      </c>
      <c r="Q4337" s="1">
        <v>41791</v>
      </c>
      <c r="R4337" t="s">
        <v>124</v>
      </c>
      <c r="S4337" t="s">
        <v>103</v>
      </c>
      <c r="T4337">
        <v>0</v>
      </c>
    </row>
    <row r="4338" spans="1:20" x14ac:dyDescent="0.3">
      <c r="A4338" t="s">
        <v>123</v>
      </c>
      <c r="B4338">
        <v>830023</v>
      </c>
      <c r="C4338">
        <v>1039162</v>
      </c>
      <c r="D4338">
        <v>12000</v>
      </c>
      <c r="E4338" t="s">
        <v>18</v>
      </c>
      <c r="F4338">
        <v>6.99</v>
      </c>
      <c r="G4338">
        <v>370.48</v>
      </c>
      <c r="H4338" t="s">
        <v>32</v>
      </c>
      <c r="I4338" s="1">
        <v>40725</v>
      </c>
      <c r="J4338" t="s">
        <v>20</v>
      </c>
      <c r="K4338" t="s">
        <v>27</v>
      </c>
      <c r="L4338" t="s">
        <v>58</v>
      </c>
      <c r="M4338">
        <v>0</v>
      </c>
      <c r="N4338">
        <v>13336.474120000001</v>
      </c>
      <c r="O4338">
        <v>12000</v>
      </c>
      <c r="P4338">
        <v>1336.47</v>
      </c>
      <c r="Q4338" s="1">
        <v>41852</v>
      </c>
      <c r="R4338" t="s">
        <v>124</v>
      </c>
      <c r="S4338" t="s">
        <v>103</v>
      </c>
      <c r="T4338">
        <v>0</v>
      </c>
    </row>
    <row r="4339" spans="1:20" x14ac:dyDescent="0.3">
      <c r="A4339" t="s">
        <v>123</v>
      </c>
      <c r="B4339">
        <v>826310</v>
      </c>
      <c r="C4339">
        <v>1035176</v>
      </c>
      <c r="D4339">
        <v>19600</v>
      </c>
      <c r="E4339" t="s">
        <v>43</v>
      </c>
      <c r="F4339">
        <v>17.989999999999998</v>
      </c>
      <c r="G4339">
        <v>497.61</v>
      </c>
      <c r="H4339" t="s">
        <v>44</v>
      </c>
      <c r="I4339" s="1">
        <v>40725</v>
      </c>
      <c r="J4339" t="s">
        <v>26</v>
      </c>
      <c r="K4339" t="s">
        <v>27</v>
      </c>
      <c r="L4339" t="s">
        <v>41</v>
      </c>
      <c r="M4339">
        <v>0</v>
      </c>
      <c r="N4339">
        <v>19350.89</v>
      </c>
      <c r="O4339">
        <v>9464.41</v>
      </c>
      <c r="P4339">
        <v>8434.17</v>
      </c>
      <c r="Q4339" s="1">
        <v>41883</v>
      </c>
      <c r="R4339" t="s">
        <v>124</v>
      </c>
      <c r="S4339" t="s">
        <v>104</v>
      </c>
      <c r="T4339">
        <v>1</v>
      </c>
    </row>
    <row r="4340" spans="1:20" x14ac:dyDescent="0.3">
      <c r="A4340" t="s">
        <v>123</v>
      </c>
      <c r="B4340">
        <v>829996</v>
      </c>
      <c r="C4340">
        <v>1039133</v>
      </c>
      <c r="D4340">
        <v>6000</v>
      </c>
      <c r="E4340" t="s">
        <v>18</v>
      </c>
      <c r="F4340">
        <v>10.99</v>
      </c>
      <c r="G4340">
        <v>196.41</v>
      </c>
      <c r="H4340" t="s">
        <v>29</v>
      </c>
      <c r="I4340" s="1">
        <v>40725</v>
      </c>
      <c r="J4340" t="s">
        <v>20</v>
      </c>
      <c r="K4340" t="s">
        <v>47</v>
      </c>
      <c r="L4340" t="s">
        <v>54</v>
      </c>
      <c r="M4340">
        <v>0</v>
      </c>
      <c r="N4340">
        <v>6739.31</v>
      </c>
      <c r="O4340">
        <v>6000</v>
      </c>
      <c r="P4340">
        <v>739.31</v>
      </c>
      <c r="Q4340" s="1">
        <v>41275</v>
      </c>
      <c r="R4340" t="s">
        <v>124</v>
      </c>
      <c r="S4340" t="s">
        <v>103</v>
      </c>
      <c r="T4340">
        <v>0</v>
      </c>
    </row>
    <row r="4341" spans="1:20" x14ac:dyDescent="0.3">
      <c r="A4341" t="s">
        <v>123</v>
      </c>
      <c r="B4341">
        <v>829990</v>
      </c>
      <c r="C4341">
        <v>1039127</v>
      </c>
      <c r="D4341">
        <v>2125</v>
      </c>
      <c r="E4341" t="s">
        <v>18</v>
      </c>
      <c r="F4341">
        <v>12.99</v>
      </c>
      <c r="G4341">
        <v>71.59</v>
      </c>
      <c r="H4341" t="s">
        <v>19</v>
      </c>
      <c r="I4341" s="1">
        <v>40725</v>
      </c>
      <c r="J4341" t="s">
        <v>20</v>
      </c>
      <c r="K4341" t="s">
        <v>27</v>
      </c>
      <c r="L4341" t="s">
        <v>62</v>
      </c>
      <c r="M4341">
        <v>0</v>
      </c>
      <c r="N4341">
        <v>2364.67</v>
      </c>
      <c r="O4341">
        <v>2125</v>
      </c>
      <c r="P4341">
        <v>239.67</v>
      </c>
      <c r="Q4341" s="1">
        <v>41122</v>
      </c>
      <c r="R4341" t="s">
        <v>124</v>
      </c>
      <c r="S4341" t="s">
        <v>103</v>
      </c>
      <c r="T4341">
        <v>0</v>
      </c>
    </row>
    <row r="4342" spans="1:20" x14ac:dyDescent="0.3">
      <c r="A4342" t="s">
        <v>123</v>
      </c>
      <c r="B4342">
        <v>829919</v>
      </c>
      <c r="C4342">
        <v>1039045</v>
      </c>
      <c r="D4342">
        <v>7700</v>
      </c>
      <c r="E4342" t="s">
        <v>18</v>
      </c>
      <c r="F4342">
        <v>5.42</v>
      </c>
      <c r="G4342">
        <v>232.24</v>
      </c>
      <c r="H4342" t="s">
        <v>32</v>
      </c>
      <c r="I4342" s="1">
        <v>40725</v>
      </c>
      <c r="J4342" t="s">
        <v>20</v>
      </c>
      <c r="K4342" t="s">
        <v>47</v>
      </c>
      <c r="L4342" t="s">
        <v>41</v>
      </c>
      <c r="M4342">
        <v>0</v>
      </c>
      <c r="N4342">
        <v>8240.41</v>
      </c>
      <c r="O4342">
        <v>7700</v>
      </c>
      <c r="P4342">
        <v>540.41</v>
      </c>
      <c r="Q4342" s="1">
        <v>41579</v>
      </c>
      <c r="R4342" t="s">
        <v>124</v>
      </c>
      <c r="S4342" t="s">
        <v>103</v>
      </c>
      <c r="T4342">
        <v>0</v>
      </c>
    </row>
    <row r="4343" spans="1:20" x14ac:dyDescent="0.3">
      <c r="A4343" t="s">
        <v>123</v>
      </c>
      <c r="B4343">
        <v>829932</v>
      </c>
      <c r="C4343">
        <v>1039065</v>
      </c>
      <c r="D4343">
        <v>9600</v>
      </c>
      <c r="E4343" t="s">
        <v>18</v>
      </c>
      <c r="F4343">
        <v>7.49</v>
      </c>
      <c r="G4343">
        <v>298.58</v>
      </c>
      <c r="H4343" t="s">
        <v>32</v>
      </c>
      <c r="I4343" s="1">
        <v>40725</v>
      </c>
      <c r="J4343" t="s">
        <v>26</v>
      </c>
      <c r="K4343" t="s">
        <v>40</v>
      </c>
      <c r="L4343" t="s">
        <v>38</v>
      </c>
      <c r="M4343">
        <v>0</v>
      </c>
      <c r="N4343">
        <v>4811.29</v>
      </c>
      <c r="O4343">
        <v>3737.24</v>
      </c>
      <c r="P4343">
        <v>737.41</v>
      </c>
      <c r="Q4343" s="1">
        <v>41214</v>
      </c>
      <c r="R4343" t="s">
        <v>124</v>
      </c>
      <c r="S4343" t="s">
        <v>104</v>
      </c>
      <c r="T4343">
        <v>1</v>
      </c>
    </row>
    <row r="4344" spans="1:20" x14ac:dyDescent="0.3">
      <c r="A4344" t="s">
        <v>123</v>
      </c>
      <c r="B4344">
        <v>829927</v>
      </c>
      <c r="C4344">
        <v>1039059</v>
      </c>
      <c r="D4344">
        <v>10650</v>
      </c>
      <c r="E4344" t="s">
        <v>18</v>
      </c>
      <c r="F4344">
        <v>10.59</v>
      </c>
      <c r="G4344">
        <v>346.61</v>
      </c>
      <c r="H4344" t="s">
        <v>29</v>
      </c>
      <c r="I4344" s="1">
        <v>40725</v>
      </c>
      <c r="J4344" t="s">
        <v>20</v>
      </c>
      <c r="K4344" t="s">
        <v>21</v>
      </c>
      <c r="L4344" t="s">
        <v>51</v>
      </c>
      <c r="M4344">
        <v>0</v>
      </c>
      <c r="N4344">
        <v>12033.47</v>
      </c>
      <c r="O4344">
        <v>10649.99</v>
      </c>
      <c r="P4344">
        <v>1383.48</v>
      </c>
      <c r="Q4344" s="1">
        <v>41334</v>
      </c>
      <c r="R4344" t="s">
        <v>124</v>
      </c>
      <c r="S4344" t="s">
        <v>103</v>
      </c>
      <c r="T4344">
        <v>0</v>
      </c>
    </row>
    <row r="4345" spans="1:20" x14ac:dyDescent="0.3">
      <c r="A4345" t="s">
        <v>123</v>
      </c>
      <c r="B4345">
        <v>829895</v>
      </c>
      <c r="C4345">
        <v>1039024</v>
      </c>
      <c r="D4345">
        <v>6000</v>
      </c>
      <c r="E4345" t="s">
        <v>18</v>
      </c>
      <c r="F4345">
        <v>10.99</v>
      </c>
      <c r="G4345">
        <v>196.41</v>
      </c>
      <c r="H4345" t="s">
        <v>29</v>
      </c>
      <c r="I4345" s="1">
        <v>40725</v>
      </c>
      <c r="J4345" t="s">
        <v>20</v>
      </c>
      <c r="K4345" t="s">
        <v>27</v>
      </c>
      <c r="L4345" t="s">
        <v>78</v>
      </c>
      <c r="M4345">
        <v>0</v>
      </c>
      <c r="N4345">
        <v>7065.4486619999998</v>
      </c>
      <c r="O4345">
        <v>6000</v>
      </c>
      <c r="P4345">
        <v>1065.45</v>
      </c>
      <c r="Q4345" s="1">
        <v>41852</v>
      </c>
      <c r="R4345" t="s">
        <v>124</v>
      </c>
      <c r="S4345" t="s">
        <v>103</v>
      </c>
      <c r="T4345">
        <v>0</v>
      </c>
    </row>
    <row r="4346" spans="1:20" x14ac:dyDescent="0.3">
      <c r="A4346" t="s">
        <v>123</v>
      </c>
      <c r="B4346">
        <v>829887</v>
      </c>
      <c r="C4346">
        <v>1039016</v>
      </c>
      <c r="D4346">
        <v>17000</v>
      </c>
      <c r="E4346" t="s">
        <v>43</v>
      </c>
      <c r="F4346">
        <v>13.49</v>
      </c>
      <c r="G4346">
        <v>391.08</v>
      </c>
      <c r="H4346" t="s">
        <v>19</v>
      </c>
      <c r="I4346" s="1">
        <v>40725</v>
      </c>
      <c r="J4346" t="s">
        <v>26</v>
      </c>
      <c r="K4346" t="s">
        <v>24</v>
      </c>
      <c r="L4346" t="s">
        <v>22</v>
      </c>
      <c r="M4346">
        <v>0</v>
      </c>
      <c r="N4346">
        <v>13687.8</v>
      </c>
      <c r="O4346">
        <v>8507.98</v>
      </c>
      <c r="P4346">
        <v>5163.32</v>
      </c>
      <c r="Q4346" s="1">
        <v>41821</v>
      </c>
      <c r="R4346" t="s">
        <v>124</v>
      </c>
      <c r="S4346" t="s">
        <v>104</v>
      </c>
      <c r="T4346">
        <v>1</v>
      </c>
    </row>
    <row r="4347" spans="1:20" x14ac:dyDescent="0.3">
      <c r="A4347" t="s">
        <v>123</v>
      </c>
      <c r="B4347">
        <v>829393</v>
      </c>
      <c r="C4347">
        <v>1038496</v>
      </c>
      <c r="D4347">
        <v>11600</v>
      </c>
      <c r="E4347" t="s">
        <v>18</v>
      </c>
      <c r="F4347">
        <v>5.42</v>
      </c>
      <c r="G4347">
        <v>349.86</v>
      </c>
      <c r="H4347" t="s">
        <v>32</v>
      </c>
      <c r="I4347" s="1">
        <v>40725</v>
      </c>
      <c r="J4347" t="s">
        <v>20</v>
      </c>
      <c r="K4347" t="s">
        <v>27</v>
      </c>
      <c r="L4347" t="s">
        <v>73</v>
      </c>
      <c r="M4347">
        <v>0</v>
      </c>
      <c r="N4347">
        <v>12594.37046</v>
      </c>
      <c r="O4347">
        <v>11600</v>
      </c>
      <c r="P4347">
        <v>994.37</v>
      </c>
      <c r="Q4347" s="1">
        <v>41852</v>
      </c>
      <c r="R4347" t="s">
        <v>124</v>
      </c>
      <c r="S4347" t="s">
        <v>103</v>
      </c>
      <c r="T4347">
        <v>0</v>
      </c>
    </row>
    <row r="4348" spans="1:20" x14ac:dyDescent="0.3">
      <c r="A4348" t="s">
        <v>123</v>
      </c>
      <c r="B4348">
        <v>829893</v>
      </c>
      <c r="C4348">
        <v>1039022</v>
      </c>
      <c r="D4348">
        <v>19475</v>
      </c>
      <c r="E4348" t="s">
        <v>43</v>
      </c>
      <c r="F4348">
        <v>14.79</v>
      </c>
      <c r="G4348">
        <v>461.17</v>
      </c>
      <c r="H4348" t="s">
        <v>19</v>
      </c>
      <c r="I4348" s="1">
        <v>40725</v>
      </c>
      <c r="J4348" t="s">
        <v>26</v>
      </c>
      <c r="K4348" t="s">
        <v>40</v>
      </c>
      <c r="L4348" t="s">
        <v>74</v>
      </c>
      <c r="M4348">
        <v>0</v>
      </c>
      <c r="N4348">
        <v>4148.82</v>
      </c>
      <c r="O4348">
        <v>2090.4</v>
      </c>
      <c r="P4348">
        <v>2058.42</v>
      </c>
      <c r="Q4348" s="1">
        <v>41030</v>
      </c>
      <c r="R4348" t="s">
        <v>124</v>
      </c>
      <c r="S4348" t="s">
        <v>104</v>
      </c>
      <c r="T4348">
        <v>1</v>
      </c>
    </row>
    <row r="4349" spans="1:20" x14ac:dyDescent="0.3">
      <c r="A4349" t="s">
        <v>123</v>
      </c>
      <c r="B4349">
        <v>829875</v>
      </c>
      <c r="C4349">
        <v>1039004</v>
      </c>
      <c r="D4349">
        <v>13475</v>
      </c>
      <c r="E4349" t="s">
        <v>43</v>
      </c>
      <c r="F4349">
        <v>19.29</v>
      </c>
      <c r="G4349">
        <v>351.71</v>
      </c>
      <c r="H4349" t="s">
        <v>44</v>
      </c>
      <c r="I4349" s="1">
        <v>40725</v>
      </c>
      <c r="J4349" t="s">
        <v>20</v>
      </c>
      <c r="K4349" t="s">
        <v>27</v>
      </c>
      <c r="L4349" t="s">
        <v>41</v>
      </c>
      <c r="M4349">
        <v>0</v>
      </c>
      <c r="N4349">
        <v>15517.37</v>
      </c>
      <c r="O4349">
        <v>13475</v>
      </c>
      <c r="P4349">
        <v>2024.79</v>
      </c>
      <c r="Q4349" s="1">
        <v>41061</v>
      </c>
      <c r="R4349" t="s">
        <v>124</v>
      </c>
      <c r="S4349" t="s">
        <v>103</v>
      </c>
      <c r="T4349">
        <v>0</v>
      </c>
    </row>
    <row r="4350" spans="1:20" x14ac:dyDescent="0.3">
      <c r="A4350" t="s">
        <v>123</v>
      </c>
      <c r="B4350">
        <v>829468</v>
      </c>
      <c r="C4350">
        <v>1038573</v>
      </c>
      <c r="D4350">
        <v>26000</v>
      </c>
      <c r="E4350" t="s">
        <v>43</v>
      </c>
      <c r="F4350">
        <v>15.99</v>
      </c>
      <c r="G4350">
        <v>632.14</v>
      </c>
      <c r="H4350" t="s">
        <v>23</v>
      </c>
      <c r="I4350" s="1">
        <v>40725</v>
      </c>
      <c r="J4350" t="s">
        <v>26</v>
      </c>
      <c r="K4350" t="s">
        <v>36</v>
      </c>
      <c r="L4350" t="s">
        <v>41</v>
      </c>
      <c r="M4350">
        <v>0</v>
      </c>
      <c r="N4350">
        <v>13274.43</v>
      </c>
      <c r="O4350">
        <v>6863.01</v>
      </c>
      <c r="P4350">
        <v>6397.23</v>
      </c>
      <c r="Q4350" s="1">
        <v>41395</v>
      </c>
      <c r="R4350" t="s">
        <v>124</v>
      </c>
      <c r="S4350" t="s">
        <v>104</v>
      </c>
      <c r="T4350">
        <v>1</v>
      </c>
    </row>
    <row r="4351" spans="1:20" x14ac:dyDescent="0.3">
      <c r="A4351" t="s">
        <v>123</v>
      </c>
      <c r="B4351">
        <v>829807</v>
      </c>
      <c r="C4351">
        <v>1038931</v>
      </c>
      <c r="D4351">
        <v>4000</v>
      </c>
      <c r="E4351" t="s">
        <v>18</v>
      </c>
      <c r="F4351">
        <v>12.99</v>
      </c>
      <c r="G4351">
        <v>134.76</v>
      </c>
      <c r="H4351" t="s">
        <v>19</v>
      </c>
      <c r="I4351" s="1">
        <v>40725</v>
      </c>
      <c r="J4351" t="s">
        <v>20</v>
      </c>
      <c r="K4351" t="s">
        <v>36</v>
      </c>
      <c r="L4351" t="s">
        <v>41</v>
      </c>
      <c r="M4351">
        <v>0</v>
      </c>
      <c r="N4351">
        <v>4849.7458219999999</v>
      </c>
      <c r="O4351">
        <v>4000</v>
      </c>
      <c r="P4351">
        <v>849.75</v>
      </c>
      <c r="Q4351" s="1">
        <v>41852</v>
      </c>
      <c r="R4351" t="s">
        <v>124</v>
      </c>
      <c r="S4351" t="s">
        <v>103</v>
      </c>
      <c r="T4351">
        <v>0</v>
      </c>
    </row>
    <row r="4352" spans="1:20" x14ac:dyDescent="0.3">
      <c r="A4352" t="s">
        <v>123</v>
      </c>
      <c r="B4352">
        <v>829828</v>
      </c>
      <c r="C4352">
        <v>1038954</v>
      </c>
      <c r="D4352">
        <v>9400</v>
      </c>
      <c r="E4352" t="s">
        <v>18</v>
      </c>
      <c r="F4352">
        <v>15.62</v>
      </c>
      <c r="G4352">
        <v>328.72</v>
      </c>
      <c r="H4352" t="s">
        <v>23</v>
      </c>
      <c r="I4352" s="1">
        <v>40725</v>
      </c>
      <c r="J4352" t="s">
        <v>20</v>
      </c>
      <c r="K4352" t="s">
        <v>59</v>
      </c>
      <c r="L4352" t="s">
        <v>42</v>
      </c>
      <c r="M4352">
        <v>0</v>
      </c>
      <c r="N4352">
        <v>11828.066409999999</v>
      </c>
      <c r="O4352">
        <v>9400</v>
      </c>
      <c r="P4352">
        <v>2428.0700000000002</v>
      </c>
      <c r="Q4352" s="1">
        <v>41852</v>
      </c>
      <c r="R4352" t="s">
        <v>124</v>
      </c>
      <c r="S4352" t="s">
        <v>103</v>
      </c>
      <c r="T4352">
        <v>0</v>
      </c>
    </row>
    <row r="4353" spans="1:20" x14ac:dyDescent="0.3">
      <c r="A4353" t="s">
        <v>123</v>
      </c>
      <c r="B4353">
        <v>829682</v>
      </c>
      <c r="C4353">
        <v>1038798</v>
      </c>
      <c r="D4353">
        <v>8000</v>
      </c>
      <c r="E4353" t="s">
        <v>18</v>
      </c>
      <c r="F4353">
        <v>10.99</v>
      </c>
      <c r="G4353">
        <v>261.88</v>
      </c>
      <c r="H4353" t="s">
        <v>29</v>
      </c>
      <c r="I4353" s="1">
        <v>40725</v>
      </c>
      <c r="J4353" t="s">
        <v>20</v>
      </c>
      <c r="K4353" t="s">
        <v>30</v>
      </c>
      <c r="L4353" t="s">
        <v>22</v>
      </c>
      <c r="M4353">
        <v>0</v>
      </c>
      <c r="N4353">
        <v>8073.53</v>
      </c>
      <c r="O4353">
        <v>8000</v>
      </c>
      <c r="P4353">
        <v>73.53</v>
      </c>
      <c r="Q4353" s="1">
        <v>40787</v>
      </c>
      <c r="R4353" t="s">
        <v>124</v>
      </c>
      <c r="S4353" t="s">
        <v>103</v>
      </c>
      <c r="T4353">
        <v>0</v>
      </c>
    </row>
    <row r="4354" spans="1:20" x14ac:dyDescent="0.3">
      <c r="A4354" t="s">
        <v>123</v>
      </c>
      <c r="B4354">
        <v>824761</v>
      </c>
      <c r="C4354">
        <v>1033505</v>
      </c>
      <c r="D4354">
        <v>8400</v>
      </c>
      <c r="E4354" t="s">
        <v>18</v>
      </c>
      <c r="F4354">
        <v>10.99</v>
      </c>
      <c r="G4354">
        <v>274.97000000000003</v>
      </c>
      <c r="H4354" t="s">
        <v>29</v>
      </c>
      <c r="I4354" s="1">
        <v>40725</v>
      </c>
      <c r="J4354" t="s">
        <v>20</v>
      </c>
      <c r="K4354" t="s">
        <v>27</v>
      </c>
      <c r="L4354" t="s">
        <v>41</v>
      </c>
      <c r="M4354">
        <v>0</v>
      </c>
      <c r="N4354">
        <v>9859.0700680000009</v>
      </c>
      <c r="O4354">
        <v>8400</v>
      </c>
      <c r="P4354">
        <v>1459.07</v>
      </c>
      <c r="Q4354" s="1">
        <v>41699</v>
      </c>
      <c r="R4354" t="s">
        <v>124</v>
      </c>
      <c r="S4354" t="s">
        <v>103</v>
      </c>
      <c r="T4354">
        <v>0</v>
      </c>
    </row>
    <row r="4355" spans="1:20" x14ac:dyDescent="0.3">
      <c r="A4355" t="s">
        <v>123</v>
      </c>
      <c r="B4355">
        <v>808759</v>
      </c>
      <c r="C4355">
        <v>1015516</v>
      </c>
      <c r="D4355">
        <v>16800</v>
      </c>
      <c r="E4355" t="s">
        <v>43</v>
      </c>
      <c r="F4355">
        <v>11.99</v>
      </c>
      <c r="G4355">
        <v>373.63</v>
      </c>
      <c r="H4355" t="s">
        <v>29</v>
      </c>
      <c r="I4355" s="1">
        <v>40725</v>
      </c>
      <c r="J4355" t="s">
        <v>20</v>
      </c>
      <c r="K4355" t="s">
        <v>27</v>
      </c>
      <c r="L4355" t="s">
        <v>25</v>
      </c>
      <c r="M4355">
        <v>0</v>
      </c>
      <c r="N4355">
        <v>21036.298159999998</v>
      </c>
      <c r="O4355">
        <v>16800</v>
      </c>
      <c r="P4355">
        <v>4236.3</v>
      </c>
      <c r="Q4355" s="1">
        <v>41730</v>
      </c>
      <c r="R4355" t="s">
        <v>124</v>
      </c>
      <c r="S4355" t="s">
        <v>103</v>
      </c>
      <c r="T4355">
        <v>0</v>
      </c>
    </row>
    <row r="4356" spans="1:20" x14ac:dyDescent="0.3">
      <c r="A4356" t="s">
        <v>123</v>
      </c>
      <c r="B4356">
        <v>812120</v>
      </c>
      <c r="C4356">
        <v>1019248</v>
      </c>
      <c r="D4356">
        <v>12000</v>
      </c>
      <c r="E4356" t="s">
        <v>43</v>
      </c>
      <c r="F4356">
        <v>19.29</v>
      </c>
      <c r="G4356">
        <v>313.20999999999998</v>
      </c>
      <c r="H4356" t="s">
        <v>44</v>
      </c>
      <c r="I4356" s="1">
        <v>40725</v>
      </c>
      <c r="J4356" t="s">
        <v>26</v>
      </c>
      <c r="K4356" t="s">
        <v>27</v>
      </c>
      <c r="L4356" t="s">
        <v>48</v>
      </c>
      <c r="M4356">
        <v>0</v>
      </c>
      <c r="N4356">
        <v>3438.57</v>
      </c>
      <c r="O4356">
        <v>1153.83</v>
      </c>
      <c r="P4356">
        <v>1662</v>
      </c>
      <c r="Q4356" s="1">
        <v>41030</v>
      </c>
      <c r="R4356" t="s">
        <v>124</v>
      </c>
      <c r="S4356" t="s">
        <v>104</v>
      </c>
      <c r="T4356">
        <v>1</v>
      </c>
    </row>
    <row r="4357" spans="1:20" x14ac:dyDescent="0.3">
      <c r="A4357" t="s">
        <v>123</v>
      </c>
      <c r="B4357">
        <v>829684</v>
      </c>
      <c r="C4357">
        <v>1038801</v>
      </c>
      <c r="D4357">
        <v>3000</v>
      </c>
      <c r="E4357" t="s">
        <v>18</v>
      </c>
      <c r="F4357">
        <v>14.79</v>
      </c>
      <c r="G4357">
        <v>103.69</v>
      </c>
      <c r="H4357" t="s">
        <v>19</v>
      </c>
      <c r="I4357" s="1">
        <v>40725</v>
      </c>
      <c r="J4357" t="s">
        <v>20</v>
      </c>
      <c r="K4357" t="s">
        <v>21</v>
      </c>
      <c r="L4357" t="s">
        <v>48</v>
      </c>
      <c r="M4357">
        <v>0</v>
      </c>
      <c r="N4357">
        <v>3732.1068679999998</v>
      </c>
      <c r="O4357">
        <v>3000</v>
      </c>
      <c r="P4357">
        <v>732.11</v>
      </c>
      <c r="Q4357" s="1">
        <v>41852</v>
      </c>
      <c r="R4357" t="s">
        <v>124</v>
      </c>
      <c r="S4357" t="s">
        <v>103</v>
      </c>
      <c r="T4357">
        <v>0</v>
      </c>
    </row>
    <row r="4358" spans="1:20" x14ac:dyDescent="0.3">
      <c r="A4358" t="s">
        <v>123</v>
      </c>
      <c r="B4358">
        <v>829665</v>
      </c>
      <c r="C4358">
        <v>1038778</v>
      </c>
      <c r="D4358">
        <v>7500</v>
      </c>
      <c r="E4358" t="s">
        <v>18</v>
      </c>
      <c r="F4358">
        <v>10.59</v>
      </c>
      <c r="G4358">
        <v>244.09</v>
      </c>
      <c r="H4358" t="s">
        <v>29</v>
      </c>
      <c r="I4358" s="1">
        <v>40725</v>
      </c>
      <c r="J4358" t="s">
        <v>20</v>
      </c>
      <c r="K4358" t="s">
        <v>24</v>
      </c>
      <c r="L4358" t="s">
        <v>42</v>
      </c>
      <c r="M4358">
        <v>0</v>
      </c>
      <c r="N4358">
        <v>8785.5237309999993</v>
      </c>
      <c r="O4358">
        <v>7500</v>
      </c>
      <c r="P4358">
        <v>1285.52</v>
      </c>
      <c r="Q4358" s="1">
        <v>41852</v>
      </c>
      <c r="R4358" t="s">
        <v>124</v>
      </c>
      <c r="S4358" t="s">
        <v>103</v>
      </c>
      <c r="T4358">
        <v>0</v>
      </c>
    </row>
    <row r="4359" spans="1:20" x14ac:dyDescent="0.3">
      <c r="A4359" t="s">
        <v>123</v>
      </c>
      <c r="B4359">
        <v>829631</v>
      </c>
      <c r="C4359">
        <v>1038743</v>
      </c>
      <c r="D4359">
        <v>16000</v>
      </c>
      <c r="E4359" t="s">
        <v>18</v>
      </c>
      <c r="F4359">
        <v>13.99</v>
      </c>
      <c r="G4359">
        <v>546.77</v>
      </c>
      <c r="H4359" t="s">
        <v>19</v>
      </c>
      <c r="I4359" s="1">
        <v>40725</v>
      </c>
      <c r="J4359" t="s">
        <v>20</v>
      </c>
      <c r="K4359" t="s">
        <v>24</v>
      </c>
      <c r="L4359" t="s">
        <v>33</v>
      </c>
      <c r="M4359">
        <v>0</v>
      </c>
      <c r="N4359">
        <v>19679.310270000002</v>
      </c>
      <c r="O4359">
        <v>16000</v>
      </c>
      <c r="P4359">
        <v>3679.31</v>
      </c>
      <c r="Q4359" s="1">
        <v>41852</v>
      </c>
      <c r="R4359" t="s">
        <v>124</v>
      </c>
      <c r="S4359" t="s">
        <v>103</v>
      </c>
      <c r="T4359">
        <v>0</v>
      </c>
    </row>
    <row r="4360" spans="1:20" x14ac:dyDescent="0.3">
      <c r="A4360" t="s">
        <v>123</v>
      </c>
      <c r="B4360">
        <v>829613</v>
      </c>
      <c r="C4360">
        <v>1038726</v>
      </c>
      <c r="D4360">
        <v>16800</v>
      </c>
      <c r="E4360" t="s">
        <v>18</v>
      </c>
      <c r="F4360">
        <v>17.989999999999998</v>
      </c>
      <c r="G4360">
        <v>607.28</v>
      </c>
      <c r="H4360" t="s">
        <v>44</v>
      </c>
      <c r="I4360" s="1">
        <v>40725</v>
      </c>
      <c r="J4360" t="s">
        <v>20</v>
      </c>
      <c r="K4360" t="s">
        <v>27</v>
      </c>
      <c r="L4360" t="s">
        <v>58</v>
      </c>
      <c r="M4360">
        <v>0</v>
      </c>
      <c r="N4360">
        <v>21855.543720000001</v>
      </c>
      <c r="O4360">
        <v>16800</v>
      </c>
      <c r="P4360">
        <v>5055.54</v>
      </c>
      <c r="Q4360" s="1">
        <v>41852</v>
      </c>
      <c r="R4360" t="s">
        <v>124</v>
      </c>
      <c r="S4360" t="s">
        <v>103</v>
      </c>
      <c r="T4360">
        <v>0</v>
      </c>
    </row>
    <row r="4361" spans="1:20" x14ac:dyDescent="0.3">
      <c r="A4361" t="s">
        <v>123</v>
      </c>
      <c r="B4361">
        <v>829594</v>
      </c>
      <c r="C4361">
        <v>1038697</v>
      </c>
      <c r="D4361">
        <v>12000</v>
      </c>
      <c r="E4361" t="s">
        <v>43</v>
      </c>
      <c r="F4361">
        <v>13.49</v>
      </c>
      <c r="G4361">
        <v>276.06</v>
      </c>
      <c r="H4361" t="s">
        <v>19</v>
      </c>
      <c r="I4361" s="1">
        <v>40725</v>
      </c>
      <c r="J4361" t="s">
        <v>46</v>
      </c>
      <c r="K4361" t="s">
        <v>27</v>
      </c>
      <c r="L4361" t="s">
        <v>51</v>
      </c>
      <c r="M4361">
        <v>1856.6</v>
      </c>
      <c r="N4361">
        <v>14617.08</v>
      </c>
      <c r="O4361">
        <v>10143.39</v>
      </c>
      <c r="P4361">
        <v>4473.6899999999996</v>
      </c>
      <c r="Q4361" s="1">
        <v>42370</v>
      </c>
      <c r="R4361" t="s">
        <v>124</v>
      </c>
      <c r="S4361" t="s">
        <v>103</v>
      </c>
      <c r="T4361">
        <v>0</v>
      </c>
    </row>
    <row r="4362" spans="1:20" x14ac:dyDescent="0.3">
      <c r="A4362" t="s">
        <v>123</v>
      </c>
      <c r="B4362">
        <v>829365</v>
      </c>
      <c r="C4362">
        <v>1038466</v>
      </c>
      <c r="D4362">
        <v>12500</v>
      </c>
      <c r="E4362" t="s">
        <v>18</v>
      </c>
      <c r="F4362">
        <v>8.49</v>
      </c>
      <c r="G4362">
        <v>394.54</v>
      </c>
      <c r="H4362" t="s">
        <v>32</v>
      </c>
      <c r="I4362" s="1">
        <v>40725</v>
      </c>
      <c r="J4362" t="s">
        <v>20</v>
      </c>
      <c r="K4362" t="s">
        <v>47</v>
      </c>
      <c r="L4362" t="s">
        <v>76</v>
      </c>
      <c r="M4362">
        <v>0</v>
      </c>
      <c r="N4362">
        <v>14159.018309999999</v>
      </c>
      <c r="O4362">
        <v>12500</v>
      </c>
      <c r="P4362">
        <v>1659.02</v>
      </c>
      <c r="Q4362" s="1">
        <v>41699</v>
      </c>
      <c r="R4362" t="s">
        <v>124</v>
      </c>
      <c r="S4362" t="s">
        <v>103</v>
      </c>
      <c r="T4362">
        <v>0</v>
      </c>
    </row>
    <row r="4363" spans="1:20" x14ac:dyDescent="0.3">
      <c r="A4363" t="s">
        <v>123</v>
      </c>
      <c r="B4363">
        <v>829342</v>
      </c>
      <c r="C4363">
        <v>1038442</v>
      </c>
      <c r="D4363">
        <v>7450</v>
      </c>
      <c r="E4363" t="s">
        <v>18</v>
      </c>
      <c r="F4363">
        <v>15.62</v>
      </c>
      <c r="G4363">
        <v>260.52999999999997</v>
      </c>
      <c r="H4363" t="s">
        <v>23</v>
      </c>
      <c r="I4363" s="1">
        <v>40725</v>
      </c>
      <c r="J4363" t="s">
        <v>20</v>
      </c>
      <c r="K4363" t="s">
        <v>24</v>
      </c>
      <c r="L4363" t="s">
        <v>51</v>
      </c>
      <c r="M4363">
        <v>0</v>
      </c>
      <c r="N4363">
        <v>9369.8391659999998</v>
      </c>
      <c r="O4363">
        <v>7450</v>
      </c>
      <c r="P4363">
        <v>1919.84</v>
      </c>
      <c r="Q4363" s="1">
        <v>41821</v>
      </c>
      <c r="R4363" t="s">
        <v>124</v>
      </c>
      <c r="S4363" t="s">
        <v>103</v>
      </c>
      <c r="T4363">
        <v>0</v>
      </c>
    </row>
    <row r="4364" spans="1:20" x14ac:dyDescent="0.3">
      <c r="A4364" t="s">
        <v>123</v>
      </c>
      <c r="B4364">
        <v>829429</v>
      </c>
      <c r="C4364">
        <v>1038532</v>
      </c>
      <c r="D4364">
        <v>6000</v>
      </c>
      <c r="E4364" t="s">
        <v>18</v>
      </c>
      <c r="F4364">
        <v>12.99</v>
      </c>
      <c r="G4364">
        <v>202.14</v>
      </c>
      <c r="H4364" t="s">
        <v>19</v>
      </c>
      <c r="I4364" s="1">
        <v>40725</v>
      </c>
      <c r="J4364" t="s">
        <v>26</v>
      </c>
      <c r="K4364" t="s">
        <v>36</v>
      </c>
      <c r="L4364" t="s">
        <v>41</v>
      </c>
      <c r="M4364">
        <v>0</v>
      </c>
      <c r="N4364">
        <v>1501.75</v>
      </c>
      <c r="O4364">
        <v>844.53</v>
      </c>
      <c r="P4364">
        <v>366.57</v>
      </c>
      <c r="Q4364" s="1">
        <v>40969</v>
      </c>
      <c r="R4364" t="s">
        <v>124</v>
      </c>
      <c r="S4364" t="s">
        <v>104</v>
      </c>
      <c r="T4364">
        <v>1</v>
      </c>
    </row>
    <row r="4365" spans="1:20" x14ac:dyDescent="0.3">
      <c r="A4365" t="s">
        <v>123</v>
      </c>
      <c r="B4365">
        <v>829426</v>
      </c>
      <c r="C4365">
        <v>1038529</v>
      </c>
      <c r="D4365">
        <v>12000</v>
      </c>
      <c r="E4365" t="s">
        <v>43</v>
      </c>
      <c r="F4365">
        <v>10.59</v>
      </c>
      <c r="G4365">
        <v>258.47000000000003</v>
      </c>
      <c r="H4365" t="s">
        <v>29</v>
      </c>
      <c r="I4365" s="1">
        <v>40725</v>
      </c>
      <c r="J4365" t="s">
        <v>20</v>
      </c>
      <c r="K4365" t="s">
        <v>27</v>
      </c>
      <c r="L4365" t="s">
        <v>68</v>
      </c>
      <c r="M4365">
        <v>0</v>
      </c>
      <c r="N4365">
        <v>12993.26</v>
      </c>
      <c r="O4365">
        <v>11999.98</v>
      </c>
      <c r="P4365">
        <v>993.28</v>
      </c>
      <c r="Q4365" s="1">
        <v>41061</v>
      </c>
      <c r="R4365" t="s">
        <v>124</v>
      </c>
      <c r="S4365" t="s">
        <v>103</v>
      </c>
      <c r="T4365">
        <v>0</v>
      </c>
    </row>
    <row r="4366" spans="1:20" x14ac:dyDescent="0.3">
      <c r="A4366" t="s">
        <v>123</v>
      </c>
      <c r="B4366">
        <v>829348</v>
      </c>
      <c r="C4366">
        <v>1038450</v>
      </c>
      <c r="D4366">
        <v>7800</v>
      </c>
      <c r="E4366" t="s">
        <v>18</v>
      </c>
      <c r="F4366">
        <v>8.49</v>
      </c>
      <c r="G4366">
        <v>246.2</v>
      </c>
      <c r="H4366" t="s">
        <v>32</v>
      </c>
      <c r="I4366" s="1">
        <v>40725</v>
      </c>
      <c r="J4366" t="s">
        <v>20</v>
      </c>
      <c r="K4366" t="s">
        <v>27</v>
      </c>
      <c r="L4366" t="s">
        <v>74</v>
      </c>
      <c r="M4366">
        <v>0</v>
      </c>
      <c r="N4366">
        <v>8408.48</v>
      </c>
      <c r="O4366">
        <v>7800</v>
      </c>
      <c r="P4366">
        <v>608.48</v>
      </c>
      <c r="Q4366" s="1">
        <v>41153</v>
      </c>
      <c r="R4366" t="s">
        <v>124</v>
      </c>
      <c r="S4366" t="s">
        <v>103</v>
      </c>
      <c r="T4366">
        <v>0</v>
      </c>
    </row>
    <row r="4367" spans="1:20" x14ac:dyDescent="0.3">
      <c r="A4367" t="s">
        <v>123</v>
      </c>
      <c r="B4367">
        <v>829368</v>
      </c>
      <c r="C4367">
        <v>1038469</v>
      </c>
      <c r="D4367">
        <v>20000</v>
      </c>
      <c r="E4367" t="s">
        <v>43</v>
      </c>
      <c r="F4367">
        <v>18.39</v>
      </c>
      <c r="G4367">
        <v>512.13</v>
      </c>
      <c r="H4367" t="s">
        <v>44</v>
      </c>
      <c r="I4367" s="1">
        <v>40725</v>
      </c>
      <c r="J4367" t="s">
        <v>20</v>
      </c>
      <c r="K4367" t="s">
        <v>27</v>
      </c>
      <c r="L4367" t="s">
        <v>54</v>
      </c>
      <c r="M4367">
        <v>0</v>
      </c>
      <c r="N4367">
        <v>28530.91835</v>
      </c>
      <c r="O4367">
        <v>20000</v>
      </c>
      <c r="P4367">
        <v>8530.92</v>
      </c>
      <c r="Q4367" s="1">
        <v>41883</v>
      </c>
      <c r="R4367" t="s">
        <v>124</v>
      </c>
      <c r="S4367" t="s">
        <v>103</v>
      </c>
      <c r="T4367">
        <v>0</v>
      </c>
    </row>
    <row r="4368" spans="1:20" x14ac:dyDescent="0.3">
      <c r="A4368" t="s">
        <v>123</v>
      </c>
      <c r="B4368">
        <v>829381</v>
      </c>
      <c r="C4368">
        <v>1038482</v>
      </c>
      <c r="D4368">
        <v>3500</v>
      </c>
      <c r="E4368" t="s">
        <v>18</v>
      </c>
      <c r="F4368">
        <v>10.99</v>
      </c>
      <c r="G4368">
        <v>114.57</v>
      </c>
      <c r="H4368" t="s">
        <v>29</v>
      </c>
      <c r="I4368" s="1">
        <v>40725</v>
      </c>
      <c r="J4368" t="s">
        <v>20</v>
      </c>
      <c r="K4368" t="s">
        <v>64</v>
      </c>
      <c r="L4368" t="s">
        <v>34</v>
      </c>
      <c r="M4368">
        <v>0</v>
      </c>
      <c r="N4368">
        <v>4121.6855299999997</v>
      </c>
      <c r="O4368">
        <v>3500</v>
      </c>
      <c r="P4368">
        <v>621.69000000000005</v>
      </c>
      <c r="Q4368" s="1">
        <v>41852</v>
      </c>
      <c r="R4368" t="s">
        <v>124</v>
      </c>
      <c r="S4368" t="s">
        <v>103</v>
      </c>
      <c r="T4368">
        <v>0</v>
      </c>
    </row>
    <row r="4369" spans="1:20" x14ac:dyDescent="0.3">
      <c r="A4369" t="s">
        <v>123</v>
      </c>
      <c r="B4369">
        <v>829378</v>
      </c>
      <c r="C4369">
        <v>1038479</v>
      </c>
      <c r="D4369">
        <v>14000</v>
      </c>
      <c r="E4369" t="s">
        <v>18</v>
      </c>
      <c r="F4369">
        <v>7.49</v>
      </c>
      <c r="G4369">
        <v>435.43</v>
      </c>
      <c r="H4369" t="s">
        <v>32</v>
      </c>
      <c r="I4369" s="1">
        <v>40725</v>
      </c>
      <c r="J4369" t="s">
        <v>20</v>
      </c>
      <c r="K4369" t="s">
        <v>27</v>
      </c>
      <c r="L4369" t="s">
        <v>76</v>
      </c>
      <c r="M4369">
        <v>0</v>
      </c>
      <c r="N4369">
        <v>15318.34</v>
      </c>
      <c r="O4369">
        <v>14000</v>
      </c>
      <c r="P4369">
        <v>1318.34</v>
      </c>
      <c r="Q4369" s="1">
        <v>41365</v>
      </c>
      <c r="R4369" t="s">
        <v>124</v>
      </c>
      <c r="S4369" t="s">
        <v>103</v>
      </c>
      <c r="T4369">
        <v>0</v>
      </c>
    </row>
    <row r="4370" spans="1:20" x14ac:dyDescent="0.3">
      <c r="A4370" t="s">
        <v>123</v>
      </c>
      <c r="B4370">
        <v>827017</v>
      </c>
      <c r="C4370">
        <v>1035937</v>
      </c>
      <c r="D4370">
        <v>7500</v>
      </c>
      <c r="E4370" t="s">
        <v>43</v>
      </c>
      <c r="F4370">
        <v>9.99</v>
      </c>
      <c r="G4370">
        <v>159.32</v>
      </c>
      <c r="H4370" t="s">
        <v>29</v>
      </c>
      <c r="I4370" s="1">
        <v>40725</v>
      </c>
      <c r="J4370" t="s">
        <v>46</v>
      </c>
      <c r="K4370" t="s">
        <v>27</v>
      </c>
      <c r="L4370" t="s">
        <v>51</v>
      </c>
      <c r="M4370">
        <v>1082.43</v>
      </c>
      <c r="N4370">
        <v>8438.56</v>
      </c>
      <c r="O4370">
        <v>6417.57</v>
      </c>
      <c r="P4370">
        <v>2020.99</v>
      </c>
      <c r="Q4370" s="1">
        <v>42370</v>
      </c>
      <c r="R4370" t="s">
        <v>124</v>
      </c>
      <c r="S4370" t="s">
        <v>103</v>
      </c>
      <c r="T4370">
        <v>0</v>
      </c>
    </row>
    <row r="4371" spans="1:20" x14ac:dyDescent="0.3">
      <c r="A4371" t="s">
        <v>123</v>
      </c>
      <c r="B4371">
        <v>829308</v>
      </c>
      <c r="C4371">
        <v>1038407</v>
      </c>
      <c r="D4371">
        <v>10000</v>
      </c>
      <c r="E4371" t="s">
        <v>43</v>
      </c>
      <c r="F4371">
        <v>23.22</v>
      </c>
      <c r="G4371">
        <v>283.18</v>
      </c>
      <c r="H4371" t="s">
        <v>71</v>
      </c>
      <c r="I4371" s="1">
        <v>40725</v>
      </c>
      <c r="J4371" t="s">
        <v>26</v>
      </c>
      <c r="K4371" t="s">
        <v>27</v>
      </c>
      <c r="L4371" t="s">
        <v>33</v>
      </c>
      <c r="M4371">
        <v>0</v>
      </c>
      <c r="N4371">
        <v>10037.99</v>
      </c>
      <c r="O4371">
        <v>3591.56</v>
      </c>
      <c r="P4371">
        <v>4881.3100000000004</v>
      </c>
      <c r="Q4371" s="1">
        <v>41671</v>
      </c>
      <c r="R4371" t="s">
        <v>124</v>
      </c>
      <c r="S4371" t="s">
        <v>104</v>
      </c>
      <c r="T4371">
        <v>1</v>
      </c>
    </row>
    <row r="4372" spans="1:20" x14ac:dyDescent="0.3">
      <c r="A4372" t="s">
        <v>123</v>
      </c>
      <c r="B4372">
        <v>825982</v>
      </c>
      <c r="C4372">
        <v>1034821</v>
      </c>
      <c r="D4372">
        <v>5000</v>
      </c>
      <c r="E4372" t="s">
        <v>43</v>
      </c>
      <c r="F4372">
        <v>12.99</v>
      </c>
      <c r="G4372">
        <v>113.74</v>
      </c>
      <c r="H4372" t="s">
        <v>19</v>
      </c>
      <c r="I4372" s="1">
        <v>40725</v>
      </c>
      <c r="J4372" t="s">
        <v>46</v>
      </c>
      <c r="K4372" t="s">
        <v>27</v>
      </c>
      <c r="L4372" t="s">
        <v>34</v>
      </c>
      <c r="M4372">
        <v>779.94</v>
      </c>
      <c r="N4372">
        <v>6000.32</v>
      </c>
      <c r="O4372">
        <v>4220.05</v>
      </c>
      <c r="P4372">
        <v>1780.27</v>
      </c>
      <c r="Q4372" s="1">
        <v>42370</v>
      </c>
      <c r="R4372" t="s">
        <v>124</v>
      </c>
      <c r="S4372" t="s">
        <v>103</v>
      </c>
      <c r="T4372">
        <v>0</v>
      </c>
    </row>
    <row r="4373" spans="1:20" x14ac:dyDescent="0.3">
      <c r="A4373" t="s">
        <v>123</v>
      </c>
      <c r="B4373">
        <v>829338</v>
      </c>
      <c r="C4373">
        <v>1038436</v>
      </c>
      <c r="D4373">
        <v>35000</v>
      </c>
      <c r="E4373" t="s">
        <v>43</v>
      </c>
      <c r="F4373">
        <v>18.39</v>
      </c>
      <c r="G4373">
        <v>896.22</v>
      </c>
      <c r="H4373" t="s">
        <v>44</v>
      </c>
      <c r="I4373" s="1">
        <v>40725</v>
      </c>
      <c r="J4373" t="s">
        <v>20</v>
      </c>
      <c r="K4373" t="s">
        <v>36</v>
      </c>
      <c r="L4373" t="s">
        <v>81</v>
      </c>
      <c r="M4373">
        <v>0</v>
      </c>
      <c r="N4373">
        <v>39132.06</v>
      </c>
      <c r="O4373">
        <v>35000</v>
      </c>
      <c r="P4373">
        <v>4132.0600000000004</v>
      </c>
      <c r="Q4373" s="1">
        <v>41000</v>
      </c>
      <c r="R4373" t="s">
        <v>124</v>
      </c>
      <c r="S4373" t="s">
        <v>103</v>
      </c>
      <c r="T4373">
        <v>0</v>
      </c>
    </row>
    <row r="4374" spans="1:20" x14ac:dyDescent="0.3">
      <c r="A4374" t="s">
        <v>123</v>
      </c>
      <c r="B4374">
        <v>829287</v>
      </c>
      <c r="C4374">
        <v>1038385</v>
      </c>
      <c r="D4374">
        <v>23000</v>
      </c>
      <c r="E4374" t="s">
        <v>43</v>
      </c>
      <c r="F4374">
        <v>13.49</v>
      </c>
      <c r="G4374">
        <v>529.11</v>
      </c>
      <c r="H4374" t="s">
        <v>19</v>
      </c>
      <c r="I4374" s="1">
        <v>40725</v>
      </c>
      <c r="J4374" t="s">
        <v>46</v>
      </c>
      <c r="K4374" t="s">
        <v>27</v>
      </c>
      <c r="L4374" t="s">
        <v>22</v>
      </c>
      <c r="M4374">
        <v>3554.86</v>
      </c>
      <c r="N4374">
        <v>28022.43</v>
      </c>
      <c r="O4374">
        <v>19445.150000000001</v>
      </c>
      <c r="P4374">
        <v>8577.2800000000007</v>
      </c>
      <c r="Q4374" s="1">
        <v>42370</v>
      </c>
      <c r="R4374" t="s">
        <v>124</v>
      </c>
      <c r="S4374" t="s">
        <v>103</v>
      </c>
      <c r="T4374">
        <v>0</v>
      </c>
    </row>
    <row r="4375" spans="1:20" x14ac:dyDescent="0.3">
      <c r="A4375" t="s">
        <v>123</v>
      </c>
      <c r="B4375">
        <v>827951</v>
      </c>
      <c r="C4375">
        <v>1036948</v>
      </c>
      <c r="D4375">
        <v>14200</v>
      </c>
      <c r="E4375" t="s">
        <v>18</v>
      </c>
      <c r="F4375">
        <v>6.99</v>
      </c>
      <c r="G4375">
        <v>438.39</v>
      </c>
      <c r="H4375" t="s">
        <v>32</v>
      </c>
      <c r="I4375" s="1">
        <v>40725</v>
      </c>
      <c r="J4375" t="s">
        <v>20</v>
      </c>
      <c r="K4375" t="s">
        <v>27</v>
      </c>
      <c r="L4375" t="s">
        <v>39</v>
      </c>
      <c r="M4375">
        <v>0</v>
      </c>
      <c r="N4375">
        <v>15781.510920000001</v>
      </c>
      <c r="O4375">
        <v>14200</v>
      </c>
      <c r="P4375">
        <v>1581.51</v>
      </c>
      <c r="Q4375" s="1">
        <v>41852</v>
      </c>
      <c r="R4375" t="s">
        <v>124</v>
      </c>
      <c r="S4375" t="s">
        <v>103</v>
      </c>
      <c r="T4375">
        <v>0</v>
      </c>
    </row>
    <row r="4376" spans="1:20" x14ac:dyDescent="0.3">
      <c r="A4376" t="s">
        <v>123</v>
      </c>
      <c r="B4376">
        <v>816715</v>
      </c>
      <c r="C4376">
        <v>1024483</v>
      </c>
      <c r="D4376">
        <v>14400</v>
      </c>
      <c r="E4376" t="s">
        <v>43</v>
      </c>
      <c r="F4376">
        <v>11.49</v>
      </c>
      <c r="G4376">
        <v>316.63</v>
      </c>
      <c r="H4376" t="s">
        <v>29</v>
      </c>
      <c r="I4376" s="1">
        <v>40725</v>
      </c>
      <c r="J4376" t="s">
        <v>20</v>
      </c>
      <c r="K4376" t="s">
        <v>27</v>
      </c>
      <c r="L4376" t="s">
        <v>58</v>
      </c>
      <c r="M4376">
        <v>0</v>
      </c>
      <c r="N4376">
        <v>15451.11</v>
      </c>
      <c r="O4376">
        <v>14400</v>
      </c>
      <c r="P4376">
        <v>1051.1099999999999</v>
      </c>
      <c r="Q4376" s="1">
        <v>41000</v>
      </c>
      <c r="R4376" t="s">
        <v>124</v>
      </c>
      <c r="S4376" t="s">
        <v>103</v>
      </c>
      <c r="T4376">
        <v>0</v>
      </c>
    </row>
    <row r="4377" spans="1:20" x14ac:dyDescent="0.3">
      <c r="A4377" t="s">
        <v>123</v>
      </c>
      <c r="B4377">
        <v>829229</v>
      </c>
      <c r="C4377">
        <v>1038322</v>
      </c>
      <c r="D4377">
        <v>16000</v>
      </c>
      <c r="E4377" t="s">
        <v>18</v>
      </c>
      <c r="F4377">
        <v>8.49</v>
      </c>
      <c r="G4377">
        <v>505.01</v>
      </c>
      <c r="H4377" t="s">
        <v>32</v>
      </c>
      <c r="I4377" s="1">
        <v>40725</v>
      </c>
      <c r="J4377" t="s">
        <v>20</v>
      </c>
      <c r="K4377" t="s">
        <v>27</v>
      </c>
      <c r="L4377" t="s">
        <v>69</v>
      </c>
      <c r="M4377">
        <v>0</v>
      </c>
      <c r="N4377">
        <v>17532.759999999998</v>
      </c>
      <c r="O4377">
        <v>16000</v>
      </c>
      <c r="P4377">
        <v>1532.76</v>
      </c>
      <c r="Q4377" s="1">
        <v>41275</v>
      </c>
      <c r="R4377" t="s">
        <v>124</v>
      </c>
      <c r="S4377" t="s">
        <v>103</v>
      </c>
      <c r="T4377">
        <v>0</v>
      </c>
    </row>
    <row r="4378" spans="1:20" x14ac:dyDescent="0.3">
      <c r="A4378" t="s">
        <v>123</v>
      </c>
      <c r="B4378">
        <v>816278</v>
      </c>
      <c r="C4378">
        <v>1023998</v>
      </c>
      <c r="D4378">
        <v>19200</v>
      </c>
      <c r="E4378" t="s">
        <v>18</v>
      </c>
      <c r="F4378">
        <v>7.49</v>
      </c>
      <c r="G4378">
        <v>597.16</v>
      </c>
      <c r="H4378" t="s">
        <v>32</v>
      </c>
      <c r="I4378" s="1">
        <v>40725</v>
      </c>
      <c r="J4378" t="s">
        <v>20</v>
      </c>
      <c r="K4378" t="s">
        <v>24</v>
      </c>
      <c r="L4378" t="s">
        <v>51</v>
      </c>
      <c r="M4378">
        <v>0</v>
      </c>
      <c r="N4378">
        <v>20073.849999999999</v>
      </c>
      <c r="O4378">
        <v>19200</v>
      </c>
      <c r="P4378">
        <v>873.85</v>
      </c>
      <c r="Q4378" s="1">
        <v>41000</v>
      </c>
      <c r="R4378" t="s">
        <v>124</v>
      </c>
      <c r="S4378" t="s">
        <v>103</v>
      </c>
      <c r="T4378">
        <v>0</v>
      </c>
    </row>
    <row r="4379" spans="1:20" x14ac:dyDescent="0.3">
      <c r="A4379" t="s">
        <v>123</v>
      </c>
      <c r="B4379">
        <v>829218</v>
      </c>
      <c r="C4379">
        <v>1038311</v>
      </c>
      <c r="D4379">
        <v>4500</v>
      </c>
      <c r="E4379" t="s">
        <v>18</v>
      </c>
      <c r="F4379">
        <v>18.39</v>
      </c>
      <c r="G4379">
        <v>163.57</v>
      </c>
      <c r="H4379" t="s">
        <v>44</v>
      </c>
      <c r="I4379" s="1">
        <v>40725</v>
      </c>
      <c r="J4379" t="s">
        <v>20</v>
      </c>
      <c r="K4379" t="s">
        <v>27</v>
      </c>
      <c r="L4379" t="s">
        <v>57</v>
      </c>
      <c r="M4379">
        <v>0</v>
      </c>
      <c r="N4379">
        <v>5784.3</v>
      </c>
      <c r="O4379">
        <v>4500</v>
      </c>
      <c r="P4379">
        <v>1269.3599999999999</v>
      </c>
      <c r="Q4379" s="1">
        <v>41609</v>
      </c>
      <c r="R4379" t="s">
        <v>124</v>
      </c>
      <c r="S4379" t="s">
        <v>103</v>
      </c>
      <c r="T4379">
        <v>0</v>
      </c>
    </row>
    <row r="4380" spans="1:20" x14ac:dyDescent="0.3">
      <c r="A4380" t="s">
        <v>123</v>
      </c>
      <c r="B4380">
        <v>829225</v>
      </c>
      <c r="C4380">
        <v>1019809</v>
      </c>
      <c r="D4380">
        <v>22800</v>
      </c>
      <c r="E4380" t="s">
        <v>43</v>
      </c>
      <c r="F4380">
        <v>12.99</v>
      </c>
      <c r="G4380">
        <v>518.66</v>
      </c>
      <c r="H4380" t="s">
        <v>19</v>
      </c>
      <c r="I4380" s="1">
        <v>40725</v>
      </c>
      <c r="J4380" t="s">
        <v>46</v>
      </c>
      <c r="K4380" t="s">
        <v>27</v>
      </c>
      <c r="L4380" t="s">
        <v>57</v>
      </c>
      <c r="M4380">
        <v>3497.01</v>
      </c>
      <c r="N4380">
        <v>27457.78</v>
      </c>
      <c r="O4380">
        <v>19302.93</v>
      </c>
      <c r="P4380">
        <v>8154.85</v>
      </c>
      <c r="Q4380" s="1">
        <v>42370</v>
      </c>
      <c r="R4380" t="s">
        <v>124</v>
      </c>
      <c r="S4380" t="s">
        <v>103</v>
      </c>
      <c r="T4380">
        <v>0</v>
      </c>
    </row>
    <row r="4381" spans="1:20" x14ac:dyDescent="0.3">
      <c r="A4381" t="s">
        <v>123</v>
      </c>
      <c r="B4381">
        <v>829193</v>
      </c>
      <c r="C4381">
        <v>1038283</v>
      </c>
      <c r="D4381">
        <v>3600</v>
      </c>
      <c r="E4381" t="s">
        <v>18</v>
      </c>
      <c r="F4381">
        <v>15.99</v>
      </c>
      <c r="G4381">
        <v>126.55</v>
      </c>
      <c r="H4381" t="s">
        <v>23</v>
      </c>
      <c r="I4381" s="1">
        <v>40725</v>
      </c>
      <c r="J4381" t="s">
        <v>20</v>
      </c>
      <c r="K4381" t="s">
        <v>36</v>
      </c>
      <c r="L4381" t="s">
        <v>80</v>
      </c>
      <c r="M4381">
        <v>0</v>
      </c>
      <c r="N4381">
        <v>4518.38</v>
      </c>
      <c r="O4381">
        <v>3600</v>
      </c>
      <c r="P4381">
        <v>918.38</v>
      </c>
      <c r="Q4381" s="1">
        <v>41671</v>
      </c>
      <c r="R4381" t="s">
        <v>124</v>
      </c>
      <c r="S4381" t="s">
        <v>103</v>
      </c>
      <c r="T4381">
        <v>0</v>
      </c>
    </row>
    <row r="4382" spans="1:20" x14ac:dyDescent="0.3">
      <c r="A4382" t="s">
        <v>123</v>
      </c>
      <c r="B4382">
        <v>829192</v>
      </c>
      <c r="C4382">
        <v>1038282</v>
      </c>
      <c r="D4382">
        <v>13000</v>
      </c>
      <c r="E4382" t="s">
        <v>43</v>
      </c>
      <c r="F4382">
        <v>17.489999999999998</v>
      </c>
      <c r="G4382">
        <v>326.52</v>
      </c>
      <c r="H4382" t="s">
        <v>23</v>
      </c>
      <c r="I4382" s="1">
        <v>40725</v>
      </c>
      <c r="J4382" t="s">
        <v>20</v>
      </c>
      <c r="K4382" t="s">
        <v>30</v>
      </c>
      <c r="L4382" t="s">
        <v>50</v>
      </c>
      <c r="M4382">
        <v>0</v>
      </c>
      <c r="N4382">
        <v>17966.09966</v>
      </c>
      <c r="O4382">
        <v>13000</v>
      </c>
      <c r="P4382">
        <v>4966.1000000000004</v>
      </c>
      <c r="Q4382" s="1">
        <v>41944</v>
      </c>
      <c r="R4382" t="s">
        <v>124</v>
      </c>
      <c r="S4382" t="s">
        <v>103</v>
      </c>
      <c r="T4382">
        <v>0</v>
      </c>
    </row>
    <row r="4383" spans="1:20" x14ac:dyDescent="0.3">
      <c r="A4383" t="s">
        <v>123</v>
      </c>
      <c r="B4383">
        <v>829157</v>
      </c>
      <c r="C4383">
        <v>1038245</v>
      </c>
      <c r="D4383">
        <v>3500</v>
      </c>
      <c r="E4383" t="s">
        <v>18</v>
      </c>
      <c r="F4383">
        <v>5.99</v>
      </c>
      <c r="G4383">
        <v>106.47</v>
      </c>
      <c r="H4383" t="s">
        <v>32</v>
      </c>
      <c r="I4383" s="1">
        <v>40725</v>
      </c>
      <c r="J4383" t="s">
        <v>20</v>
      </c>
      <c r="K4383" t="s">
        <v>40</v>
      </c>
      <c r="L4383" t="s">
        <v>41</v>
      </c>
      <c r="M4383">
        <v>0</v>
      </c>
      <c r="N4383">
        <v>3832.4724040000001</v>
      </c>
      <c r="O4383">
        <v>3500</v>
      </c>
      <c r="P4383">
        <v>332.47</v>
      </c>
      <c r="Q4383" s="1">
        <v>41852</v>
      </c>
      <c r="R4383" t="s">
        <v>124</v>
      </c>
      <c r="S4383" t="s">
        <v>103</v>
      </c>
      <c r="T4383">
        <v>0</v>
      </c>
    </row>
    <row r="4384" spans="1:20" x14ac:dyDescent="0.3">
      <c r="A4384" t="s">
        <v>123</v>
      </c>
      <c r="B4384">
        <v>829146</v>
      </c>
      <c r="C4384">
        <v>1038234</v>
      </c>
      <c r="D4384">
        <v>5000</v>
      </c>
      <c r="E4384" t="s">
        <v>18</v>
      </c>
      <c r="F4384">
        <v>6.99</v>
      </c>
      <c r="G4384">
        <v>154.37</v>
      </c>
      <c r="H4384" t="s">
        <v>32</v>
      </c>
      <c r="I4384" s="1">
        <v>40725</v>
      </c>
      <c r="J4384" t="s">
        <v>20</v>
      </c>
      <c r="K4384" t="s">
        <v>36</v>
      </c>
      <c r="L4384" t="s">
        <v>34</v>
      </c>
      <c r="M4384">
        <v>0</v>
      </c>
      <c r="N4384">
        <v>5477.5</v>
      </c>
      <c r="O4384">
        <v>5000</v>
      </c>
      <c r="P4384">
        <v>477.5</v>
      </c>
      <c r="Q4384" s="1">
        <v>41456</v>
      </c>
      <c r="R4384" t="s">
        <v>124</v>
      </c>
      <c r="S4384" t="s">
        <v>103</v>
      </c>
      <c r="T4384">
        <v>0</v>
      </c>
    </row>
    <row r="4385" spans="1:20" x14ac:dyDescent="0.3">
      <c r="A4385" t="s">
        <v>123</v>
      </c>
      <c r="B4385">
        <v>829099</v>
      </c>
      <c r="C4385">
        <v>1038181</v>
      </c>
      <c r="D4385">
        <v>7000</v>
      </c>
      <c r="E4385" t="s">
        <v>18</v>
      </c>
      <c r="F4385">
        <v>8.49</v>
      </c>
      <c r="G4385">
        <v>220.95</v>
      </c>
      <c r="H4385" t="s">
        <v>32</v>
      </c>
      <c r="I4385" s="1">
        <v>40725</v>
      </c>
      <c r="J4385" t="s">
        <v>20</v>
      </c>
      <c r="K4385" t="s">
        <v>49</v>
      </c>
      <c r="L4385" t="s">
        <v>76</v>
      </c>
      <c r="M4385">
        <v>0</v>
      </c>
      <c r="N4385">
        <v>7951.0103820000004</v>
      </c>
      <c r="O4385">
        <v>7000</v>
      </c>
      <c r="P4385">
        <v>951.01</v>
      </c>
      <c r="Q4385" s="1">
        <v>41852</v>
      </c>
      <c r="R4385" t="s">
        <v>124</v>
      </c>
      <c r="S4385" t="s">
        <v>103</v>
      </c>
      <c r="T4385">
        <v>0</v>
      </c>
    </row>
    <row r="4386" spans="1:20" x14ac:dyDescent="0.3">
      <c r="A4386" t="s">
        <v>123</v>
      </c>
      <c r="B4386">
        <v>829076</v>
      </c>
      <c r="C4386">
        <v>1038158</v>
      </c>
      <c r="D4386">
        <v>15000</v>
      </c>
      <c r="E4386" t="s">
        <v>43</v>
      </c>
      <c r="F4386">
        <v>11.99</v>
      </c>
      <c r="G4386">
        <v>333.6</v>
      </c>
      <c r="H4386" t="s">
        <v>29</v>
      </c>
      <c r="I4386" s="1">
        <v>40725</v>
      </c>
      <c r="J4386" t="s">
        <v>20</v>
      </c>
      <c r="K4386" t="s">
        <v>36</v>
      </c>
      <c r="L4386" t="s">
        <v>25</v>
      </c>
      <c r="M4386">
        <v>0</v>
      </c>
      <c r="N4386">
        <v>19852.780009999999</v>
      </c>
      <c r="O4386">
        <v>15000</v>
      </c>
      <c r="P4386">
        <v>4852.78</v>
      </c>
      <c r="Q4386" s="1">
        <v>42278</v>
      </c>
      <c r="R4386" t="s">
        <v>124</v>
      </c>
      <c r="S4386" t="s">
        <v>103</v>
      </c>
      <c r="T4386">
        <v>0</v>
      </c>
    </row>
    <row r="4387" spans="1:20" x14ac:dyDescent="0.3">
      <c r="A4387" t="s">
        <v>123</v>
      </c>
      <c r="B4387">
        <v>829066</v>
      </c>
      <c r="C4387">
        <v>1038147</v>
      </c>
      <c r="D4387">
        <v>3000</v>
      </c>
      <c r="E4387" t="s">
        <v>18</v>
      </c>
      <c r="F4387">
        <v>15.23</v>
      </c>
      <c r="G4387">
        <v>104.34</v>
      </c>
      <c r="H4387" t="s">
        <v>19</v>
      </c>
      <c r="I4387" s="1">
        <v>40725</v>
      </c>
      <c r="J4387" t="s">
        <v>20</v>
      </c>
      <c r="K4387" t="s">
        <v>21</v>
      </c>
      <c r="L4387" t="s">
        <v>68</v>
      </c>
      <c r="M4387">
        <v>0</v>
      </c>
      <c r="N4387">
        <v>3752.972624</v>
      </c>
      <c r="O4387">
        <v>3000</v>
      </c>
      <c r="P4387">
        <v>752.97</v>
      </c>
      <c r="Q4387" s="1">
        <v>41852</v>
      </c>
      <c r="R4387" t="s">
        <v>124</v>
      </c>
      <c r="S4387" t="s">
        <v>103</v>
      </c>
      <c r="T4387">
        <v>0</v>
      </c>
    </row>
    <row r="4388" spans="1:20" x14ac:dyDescent="0.3">
      <c r="A4388" t="s">
        <v>123</v>
      </c>
      <c r="B4388">
        <v>828134</v>
      </c>
      <c r="C4388">
        <v>1037141</v>
      </c>
      <c r="D4388">
        <v>6000</v>
      </c>
      <c r="E4388" t="s">
        <v>18</v>
      </c>
      <c r="F4388">
        <v>14.79</v>
      </c>
      <c r="G4388">
        <v>207.38</v>
      </c>
      <c r="H4388" t="s">
        <v>19</v>
      </c>
      <c r="I4388" s="1">
        <v>40725</v>
      </c>
      <c r="J4388" t="s">
        <v>20</v>
      </c>
      <c r="K4388" t="s">
        <v>27</v>
      </c>
      <c r="L4388" t="s">
        <v>42</v>
      </c>
      <c r="M4388">
        <v>0</v>
      </c>
      <c r="N4388">
        <v>7210.82</v>
      </c>
      <c r="O4388">
        <v>6000.01</v>
      </c>
      <c r="P4388">
        <v>1210.81</v>
      </c>
      <c r="Q4388" s="1">
        <v>41426</v>
      </c>
      <c r="R4388" t="s">
        <v>124</v>
      </c>
      <c r="S4388" t="s">
        <v>103</v>
      </c>
      <c r="T4388">
        <v>0</v>
      </c>
    </row>
    <row r="4389" spans="1:20" x14ac:dyDescent="0.3">
      <c r="A4389" t="s">
        <v>123</v>
      </c>
      <c r="B4389">
        <v>812997</v>
      </c>
      <c r="C4389">
        <v>1020359</v>
      </c>
      <c r="D4389">
        <v>32000</v>
      </c>
      <c r="E4389" t="s">
        <v>43</v>
      </c>
      <c r="F4389">
        <v>20.25</v>
      </c>
      <c r="G4389">
        <v>852.27</v>
      </c>
      <c r="H4389" t="s">
        <v>60</v>
      </c>
      <c r="I4389" s="1">
        <v>40725</v>
      </c>
      <c r="J4389" t="s">
        <v>20</v>
      </c>
      <c r="K4389" t="s">
        <v>27</v>
      </c>
      <c r="L4389" t="s">
        <v>31</v>
      </c>
      <c r="M4389">
        <v>0</v>
      </c>
      <c r="N4389">
        <v>43687.69</v>
      </c>
      <c r="O4389">
        <v>32000</v>
      </c>
      <c r="P4389">
        <v>11687.69</v>
      </c>
      <c r="Q4389" s="1">
        <v>41518</v>
      </c>
      <c r="R4389" t="s">
        <v>124</v>
      </c>
      <c r="S4389" t="s">
        <v>103</v>
      </c>
      <c r="T4389">
        <v>0</v>
      </c>
    </row>
    <row r="4390" spans="1:20" x14ac:dyDescent="0.3">
      <c r="A4390" t="s">
        <v>123</v>
      </c>
      <c r="B4390">
        <v>798044</v>
      </c>
      <c r="C4390">
        <v>1003120</v>
      </c>
      <c r="D4390">
        <v>3200</v>
      </c>
      <c r="E4390" t="s">
        <v>18</v>
      </c>
      <c r="F4390">
        <v>16.489999999999998</v>
      </c>
      <c r="G4390">
        <v>113.28</v>
      </c>
      <c r="H4390" t="s">
        <v>23</v>
      </c>
      <c r="I4390" s="1">
        <v>40725</v>
      </c>
      <c r="J4390" t="s">
        <v>20</v>
      </c>
      <c r="K4390" t="s">
        <v>36</v>
      </c>
      <c r="L4390" t="s">
        <v>74</v>
      </c>
      <c r="M4390">
        <v>0</v>
      </c>
      <c r="N4390">
        <v>4076.2077680000002</v>
      </c>
      <c r="O4390">
        <v>3200</v>
      </c>
      <c r="P4390">
        <v>876.21</v>
      </c>
      <c r="Q4390" s="1">
        <v>41852</v>
      </c>
      <c r="R4390" t="s">
        <v>124</v>
      </c>
      <c r="S4390" t="s">
        <v>103</v>
      </c>
      <c r="T4390">
        <v>0</v>
      </c>
    </row>
    <row r="4391" spans="1:20" x14ac:dyDescent="0.3">
      <c r="A4391" t="s">
        <v>123</v>
      </c>
      <c r="B4391">
        <v>826733</v>
      </c>
      <c r="C4391">
        <v>1035621</v>
      </c>
      <c r="D4391">
        <v>3000</v>
      </c>
      <c r="E4391" t="s">
        <v>18</v>
      </c>
      <c r="F4391">
        <v>13.99</v>
      </c>
      <c r="G4391">
        <v>102.52</v>
      </c>
      <c r="H4391" t="s">
        <v>19</v>
      </c>
      <c r="I4391" s="1">
        <v>40725</v>
      </c>
      <c r="J4391" t="s">
        <v>20</v>
      </c>
      <c r="K4391" t="s">
        <v>24</v>
      </c>
      <c r="L4391" t="s">
        <v>74</v>
      </c>
      <c r="M4391">
        <v>0</v>
      </c>
      <c r="N4391">
        <v>3656.28</v>
      </c>
      <c r="O4391">
        <v>3000</v>
      </c>
      <c r="P4391">
        <v>656.28</v>
      </c>
      <c r="Q4391" s="1">
        <v>41640</v>
      </c>
      <c r="R4391" t="s">
        <v>124</v>
      </c>
      <c r="S4391" t="s">
        <v>103</v>
      </c>
      <c r="T4391">
        <v>0</v>
      </c>
    </row>
    <row r="4392" spans="1:20" x14ac:dyDescent="0.3">
      <c r="A4392" t="s">
        <v>123</v>
      </c>
      <c r="B4392">
        <v>827721</v>
      </c>
      <c r="C4392">
        <v>1036696</v>
      </c>
      <c r="D4392">
        <v>2000</v>
      </c>
      <c r="E4392" t="s">
        <v>18</v>
      </c>
      <c r="F4392">
        <v>17.489999999999998</v>
      </c>
      <c r="G4392">
        <v>71.8</v>
      </c>
      <c r="H4392" t="s">
        <v>23</v>
      </c>
      <c r="I4392" s="1">
        <v>40725</v>
      </c>
      <c r="J4392" t="s">
        <v>20</v>
      </c>
      <c r="K4392" t="s">
        <v>27</v>
      </c>
      <c r="L4392" t="s">
        <v>48</v>
      </c>
      <c r="M4392">
        <v>0</v>
      </c>
      <c r="N4392">
        <v>2506.08</v>
      </c>
      <c r="O4392">
        <v>2000.01</v>
      </c>
      <c r="P4392">
        <v>506.07</v>
      </c>
      <c r="Q4392" s="1">
        <v>41487</v>
      </c>
      <c r="R4392" t="s">
        <v>124</v>
      </c>
      <c r="S4392" t="s">
        <v>103</v>
      </c>
      <c r="T4392">
        <v>0</v>
      </c>
    </row>
    <row r="4393" spans="1:20" x14ac:dyDescent="0.3">
      <c r="A4393" t="s">
        <v>123</v>
      </c>
      <c r="B4393">
        <v>828790</v>
      </c>
      <c r="C4393">
        <v>1037849</v>
      </c>
      <c r="D4393">
        <v>7500</v>
      </c>
      <c r="E4393" t="s">
        <v>18</v>
      </c>
      <c r="F4393">
        <v>8.49</v>
      </c>
      <c r="G4393">
        <v>236.73</v>
      </c>
      <c r="H4393" t="s">
        <v>32</v>
      </c>
      <c r="I4393" s="1">
        <v>40725</v>
      </c>
      <c r="J4393" t="s">
        <v>20</v>
      </c>
      <c r="K4393" t="s">
        <v>21</v>
      </c>
      <c r="L4393" t="s">
        <v>41</v>
      </c>
      <c r="M4393">
        <v>0</v>
      </c>
      <c r="N4393">
        <v>8394.07</v>
      </c>
      <c r="O4393">
        <v>7500</v>
      </c>
      <c r="P4393">
        <v>894.07</v>
      </c>
      <c r="Q4393" s="1">
        <v>41487</v>
      </c>
      <c r="R4393" t="s">
        <v>124</v>
      </c>
      <c r="S4393" t="s">
        <v>103</v>
      </c>
      <c r="T4393">
        <v>0</v>
      </c>
    </row>
    <row r="4394" spans="1:20" x14ac:dyDescent="0.3">
      <c r="A4394" t="s">
        <v>123</v>
      </c>
      <c r="B4394">
        <v>828634</v>
      </c>
      <c r="C4394">
        <v>1037679</v>
      </c>
      <c r="D4394">
        <v>5000</v>
      </c>
      <c r="E4394" t="s">
        <v>18</v>
      </c>
      <c r="F4394">
        <v>10.99</v>
      </c>
      <c r="G4394">
        <v>163.66999999999999</v>
      </c>
      <c r="H4394" t="s">
        <v>29</v>
      </c>
      <c r="I4394" s="1">
        <v>40725</v>
      </c>
      <c r="J4394" t="s">
        <v>20</v>
      </c>
      <c r="K4394" t="s">
        <v>27</v>
      </c>
      <c r="L4394" t="s">
        <v>33</v>
      </c>
      <c r="M4394">
        <v>0</v>
      </c>
      <c r="N4394">
        <v>5888.958329</v>
      </c>
      <c r="O4394">
        <v>5000</v>
      </c>
      <c r="P4394">
        <v>888.96</v>
      </c>
      <c r="Q4394" s="1">
        <v>41852</v>
      </c>
      <c r="R4394" t="s">
        <v>124</v>
      </c>
      <c r="S4394" t="s">
        <v>103</v>
      </c>
      <c r="T4394">
        <v>0</v>
      </c>
    </row>
    <row r="4395" spans="1:20" x14ac:dyDescent="0.3">
      <c r="A4395" t="s">
        <v>123</v>
      </c>
      <c r="B4395">
        <v>828609</v>
      </c>
      <c r="C4395">
        <v>1037650</v>
      </c>
      <c r="D4395">
        <v>1500</v>
      </c>
      <c r="E4395" t="s">
        <v>18</v>
      </c>
      <c r="F4395">
        <v>12.99</v>
      </c>
      <c r="G4395">
        <v>50.54</v>
      </c>
      <c r="H4395" t="s">
        <v>19</v>
      </c>
      <c r="I4395" s="1">
        <v>40725</v>
      </c>
      <c r="J4395" t="s">
        <v>20</v>
      </c>
      <c r="K4395" t="s">
        <v>36</v>
      </c>
      <c r="L4395" t="s">
        <v>51</v>
      </c>
      <c r="M4395">
        <v>0</v>
      </c>
      <c r="N4395">
        <v>1789.74</v>
      </c>
      <c r="O4395">
        <v>1500.01</v>
      </c>
      <c r="P4395">
        <v>289.73</v>
      </c>
      <c r="Q4395" s="1">
        <v>41548</v>
      </c>
      <c r="R4395" t="s">
        <v>124</v>
      </c>
      <c r="S4395" t="s">
        <v>103</v>
      </c>
      <c r="T4395">
        <v>0</v>
      </c>
    </row>
    <row r="4396" spans="1:20" x14ac:dyDescent="0.3">
      <c r="A4396" t="s">
        <v>123</v>
      </c>
      <c r="B4396">
        <v>828556</v>
      </c>
      <c r="C4396">
        <v>1037594</v>
      </c>
      <c r="D4396">
        <v>15000</v>
      </c>
      <c r="E4396" t="s">
        <v>43</v>
      </c>
      <c r="F4396">
        <v>20.25</v>
      </c>
      <c r="G4396">
        <v>399.5</v>
      </c>
      <c r="H4396" t="s">
        <v>60</v>
      </c>
      <c r="I4396" s="1">
        <v>40725</v>
      </c>
      <c r="J4396" t="s">
        <v>20</v>
      </c>
      <c r="K4396" t="s">
        <v>27</v>
      </c>
      <c r="L4396" t="s">
        <v>61</v>
      </c>
      <c r="M4396">
        <v>0</v>
      </c>
      <c r="N4396">
        <v>22584.597750000001</v>
      </c>
      <c r="O4396">
        <v>15000</v>
      </c>
      <c r="P4396">
        <v>7584.6</v>
      </c>
      <c r="Q4396" s="1">
        <v>41944</v>
      </c>
      <c r="R4396" t="s">
        <v>124</v>
      </c>
      <c r="S4396" t="s">
        <v>103</v>
      </c>
      <c r="T4396">
        <v>0</v>
      </c>
    </row>
    <row r="4397" spans="1:20" x14ac:dyDescent="0.3">
      <c r="A4397" t="s">
        <v>123</v>
      </c>
      <c r="B4397">
        <v>828518</v>
      </c>
      <c r="C4397">
        <v>1037552</v>
      </c>
      <c r="D4397">
        <v>6000</v>
      </c>
      <c r="E4397" t="s">
        <v>18</v>
      </c>
      <c r="F4397">
        <v>8.49</v>
      </c>
      <c r="G4397">
        <v>189.38</v>
      </c>
      <c r="H4397" t="s">
        <v>32</v>
      </c>
      <c r="I4397" s="1">
        <v>40725</v>
      </c>
      <c r="J4397" t="s">
        <v>20</v>
      </c>
      <c r="K4397" t="s">
        <v>36</v>
      </c>
      <c r="L4397" t="s">
        <v>41</v>
      </c>
      <c r="M4397">
        <v>0</v>
      </c>
      <c r="N4397">
        <v>6816.0731180000002</v>
      </c>
      <c r="O4397">
        <v>6000</v>
      </c>
      <c r="P4397">
        <v>816.07</v>
      </c>
      <c r="Q4397" s="1">
        <v>41852</v>
      </c>
      <c r="R4397" t="s">
        <v>124</v>
      </c>
      <c r="S4397" t="s">
        <v>103</v>
      </c>
      <c r="T4397">
        <v>0</v>
      </c>
    </row>
    <row r="4398" spans="1:20" x14ac:dyDescent="0.3">
      <c r="A4398" t="s">
        <v>123</v>
      </c>
      <c r="B4398">
        <v>828485</v>
      </c>
      <c r="C4398">
        <v>1037516</v>
      </c>
      <c r="D4398">
        <v>6000</v>
      </c>
      <c r="E4398" t="s">
        <v>18</v>
      </c>
      <c r="F4398">
        <v>8.49</v>
      </c>
      <c r="G4398">
        <v>189.38</v>
      </c>
      <c r="H4398" t="s">
        <v>32</v>
      </c>
      <c r="I4398" s="1">
        <v>40725</v>
      </c>
      <c r="J4398" t="s">
        <v>20</v>
      </c>
      <c r="K4398" t="s">
        <v>27</v>
      </c>
      <c r="L4398" t="s">
        <v>41</v>
      </c>
      <c r="M4398">
        <v>0</v>
      </c>
      <c r="N4398">
        <v>6338.05</v>
      </c>
      <c r="O4398">
        <v>6000</v>
      </c>
      <c r="P4398">
        <v>338.05</v>
      </c>
      <c r="Q4398" s="1">
        <v>41122</v>
      </c>
      <c r="R4398" t="s">
        <v>124</v>
      </c>
      <c r="S4398" t="s">
        <v>103</v>
      </c>
      <c r="T4398">
        <v>0</v>
      </c>
    </row>
    <row r="4399" spans="1:20" x14ac:dyDescent="0.3">
      <c r="A4399" t="s">
        <v>123</v>
      </c>
      <c r="B4399">
        <v>828473</v>
      </c>
      <c r="C4399">
        <v>1037503</v>
      </c>
      <c r="D4399">
        <v>21225</v>
      </c>
      <c r="E4399" t="s">
        <v>43</v>
      </c>
      <c r="F4399">
        <v>12.99</v>
      </c>
      <c r="G4399">
        <v>482.83</v>
      </c>
      <c r="H4399" t="s">
        <v>19</v>
      </c>
      <c r="I4399" s="1">
        <v>40725</v>
      </c>
      <c r="J4399" t="s">
        <v>20</v>
      </c>
      <c r="K4399" t="s">
        <v>24</v>
      </c>
      <c r="L4399" t="s">
        <v>41</v>
      </c>
      <c r="M4399">
        <v>0</v>
      </c>
      <c r="N4399">
        <v>28507.317060000001</v>
      </c>
      <c r="O4399">
        <v>21225</v>
      </c>
      <c r="P4399">
        <v>7282.32</v>
      </c>
      <c r="Q4399" s="1">
        <v>42186</v>
      </c>
      <c r="R4399" t="s">
        <v>124</v>
      </c>
      <c r="S4399" t="s">
        <v>103</v>
      </c>
      <c r="T4399">
        <v>0</v>
      </c>
    </row>
    <row r="4400" spans="1:20" x14ac:dyDescent="0.3">
      <c r="A4400" t="s">
        <v>123</v>
      </c>
      <c r="B4400">
        <v>828306</v>
      </c>
      <c r="C4400">
        <v>1037324</v>
      </c>
      <c r="D4400">
        <v>5000</v>
      </c>
      <c r="E4400" t="s">
        <v>18</v>
      </c>
      <c r="F4400">
        <v>5.42</v>
      </c>
      <c r="G4400">
        <v>150.80000000000001</v>
      </c>
      <c r="H4400" t="s">
        <v>32</v>
      </c>
      <c r="I4400" s="1">
        <v>40725</v>
      </c>
      <c r="J4400" t="s">
        <v>20</v>
      </c>
      <c r="K4400" t="s">
        <v>47</v>
      </c>
      <c r="L4400" t="s">
        <v>56</v>
      </c>
      <c r="M4400">
        <v>0</v>
      </c>
      <c r="N4400">
        <v>5182.17</v>
      </c>
      <c r="O4400">
        <v>5000</v>
      </c>
      <c r="P4400">
        <v>182.17</v>
      </c>
      <c r="Q4400" s="1">
        <v>41030</v>
      </c>
      <c r="R4400" t="s">
        <v>124</v>
      </c>
      <c r="S4400" t="s">
        <v>103</v>
      </c>
      <c r="T4400">
        <v>0</v>
      </c>
    </row>
    <row r="4401" spans="1:20" x14ac:dyDescent="0.3">
      <c r="A4401" t="s">
        <v>123</v>
      </c>
      <c r="B4401">
        <v>828449</v>
      </c>
      <c r="C4401">
        <v>1037476</v>
      </c>
      <c r="D4401">
        <v>10600</v>
      </c>
      <c r="E4401" t="s">
        <v>18</v>
      </c>
      <c r="F4401">
        <v>12.99</v>
      </c>
      <c r="G4401">
        <v>357.11</v>
      </c>
      <c r="H4401" t="s">
        <v>19</v>
      </c>
      <c r="I4401" s="1">
        <v>40725</v>
      </c>
      <c r="J4401" t="s">
        <v>26</v>
      </c>
      <c r="K4401" t="s">
        <v>27</v>
      </c>
      <c r="L4401" t="s">
        <v>25</v>
      </c>
      <c r="M4401">
        <v>0</v>
      </c>
      <c r="N4401">
        <v>4710.6000000000004</v>
      </c>
      <c r="O4401">
        <v>3083.96</v>
      </c>
      <c r="P4401">
        <v>1195.8399999999999</v>
      </c>
      <c r="Q4401" s="1">
        <v>41122</v>
      </c>
      <c r="R4401" t="s">
        <v>124</v>
      </c>
      <c r="S4401" t="s">
        <v>104</v>
      </c>
      <c r="T4401">
        <v>1</v>
      </c>
    </row>
    <row r="4402" spans="1:20" x14ac:dyDescent="0.3">
      <c r="A4402" t="s">
        <v>123</v>
      </c>
      <c r="B4402">
        <v>828391</v>
      </c>
      <c r="C4402">
        <v>1037415</v>
      </c>
      <c r="D4402">
        <v>5000</v>
      </c>
      <c r="E4402" t="s">
        <v>18</v>
      </c>
      <c r="F4402">
        <v>10.99</v>
      </c>
      <c r="G4402">
        <v>163.66999999999999</v>
      </c>
      <c r="H4402" t="s">
        <v>29</v>
      </c>
      <c r="I4402" s="1">
        <v>40725</v>
      </c>
      <c r="J4402" t="s">
        <v>20</v>
      </c>
      <c r="K4402" t="s">
        <v>36</v>
      </c>
      <c r="L4402" t="s">
        <v>41</v>
      </c>
      <c r="M4402">
        <v>0</v>
      </c>
      <c r="N4402">
        <v>5251.12</v>
      </c>
      <c r="O4402">
        <v>5000</v>
      </c>
      <c r="P4402">
        <v>251.12</v>
      </c>
      <c r="Q4402" s="1">
        <v>40940</v>
      </c>
      <c r="R4402" t="s">
        <v>124</v>
      </c>
      <c r="S4402" t="s">
        <v>103</v>
      </c>
      <c r="T4402">
        <v>0</v>
      </c>
    </row>
    <row r="4403" spans="1:20" x14ac:dyDescent="0.3">
      <c r="A4403" t="s">
        <v>123</v>
      </c>
      <c r="B4403">
        <v>825928</v>
      </c>
      <c r="C4403">
        <v>1034762</v>
      </c>
      <c r="D4403">
        <v>35000</v>
      </c>
      <c r="E4403" t="s">
        <v>43</v>
      </c>
      <c r="F4403">
        <v>22.11</v>
      </c>
      <c r="G4403">
        <v>968.86</v>
      </c>
      <c r="H4403" t="s">
        <v>71</v>
      </c>
      <c r="I4403" s="1">
        <v>40725</v>
      </c>
      <c r="J4403" t="s">
        <v>20</v>
      </c>
      <c r="K4403" t="s">
        <v>27</v>
      </c>
      <c r="L4403" t="s">
        <v>41</v>
      </c>
      <c r="M4403">
        <v>0</v>
      </c>
      <c r="N4403">
        <v>49501.63</v>
      </c>
      <c r="O4403">
        <v>35000.01</v>
      </c>
      <c r="P4403">
        <v>14501.62</v>
      </c>
      <c r="Q4403" s="1">
        <v>41548</v>
      </c>
      <c r="R4403" t="s">
        <v>124</v>
      </c>
      <c r="S4403" t="s">
        <v>103</v>
      </c>
      <c r="T4403">
        <v>0</v>
      </c>
    </row>
    <row r="4404" spans="1:20" x14ac:dyDescent="0.3">
      <c r="A4404" t="s">
        <v>123</v>
      </c>
      <c r="B4404">
        <v>828322</v>
      </c>
      <c r="C4404">
        <v>1037341</v>
      </c>
      <c r="D4404">
        <v>18000</v>
      </c>
      <c r="E4404" t="s">
        <v>43</v>
      </c>
      <c r="F4404">
        <v>19.690000000000001</v>
      </c>
      <c r="G4404">
        <v>473.8</v>
      </c>
      <c r="H4404" t="s">
        <v>44</v>
      </c>
      <c r="I4404" s="1">
        <v>40725</v>
      </c>
      <c r="J4404" t="s">
        <v>20</v>
      </c>
      <c r="K4404" t="s">
        <v>27</v>
      </c>
      <c r="L4404" t="s">
        <v>48</v>
      </c>
      <c r="M4404">
        <v>0</v>
      </c>
      <c r="N4404">
        <v>23728.09</v>
      </c>
      <c r="O4404">
        <v>18000</v>
      </c>
      <c r="P4404">
        <v>5728.09</v>
      </c>
      <c r="Q4404" s="1">
        <v>41426</v>
      </c>
      <c r="R4404" t="s">
        <v>124</v>
      </c>
      <c r="S4404" t="s">
        <v>103</v>
      </c>
      <c r="T4404">
        <v>0</v>
      </c>
    </row>
    <row r="4405" spans="1:20" x14ac:dyDescent="0.3">
      <c r="A4405" t="s">
        <v>123</v>
      </c>
      <c r="B4405">
        <v>828334</v>
      </c>
      <c r="C4405">
        <v>1037354</v>
      </c>
      <c r="D4405">
        <v>25000</v>
      </c>
      <c r="E4405" t="s">
        <v>18</v>
      </c>
      <c r="F4405">
        <v>10.59</v>
      </c>
      <c r="G4405">
        <v>813.63</v>
      </c>
      <c r="H4405" t="s">
        <v>29</v>
      </c>
      <c r="I4405" s="1">
        <v>40725</v>
      </c>
      <c r="J4405" t="s">
        <v>20</v>
      </c>
      <c r="K4405" t="s">
        <v>27</v>
      </c>
      <c r="L4405" t="s">
        <v>51</v>
      </c>
      <c r="M4405">
        <v>0</v>
      </c>
      <c r="N4405">
        <v>29288.528259999999</v>
      </c>
      <c r="O4405">
        <v>25000</v>
      </c>
      <c r="P4405">
        <v>4288.53</v>
      </c>
      <c r="Q4405" s="1">
        <v>41852</v>
      </c>
      <c r="R4405" t="s">
        <v>124</v>
      </c>
      <c r="S4405" t="s">
        <v>103</v>
      </c>
      <c r="T4405">
        <v>0</v>
      </c>
    </row>
    <row r="4406" spans="1:20" x14ac:dyDescent="0.3">
      <c r="A4406" t="s">
        <v>123</v>
      </c>
      <c r="B4406">
        <v>813388</v>
      </c>
      <c r="C4406">
        <v>1020844</v>
      </c>
      <c r="D4406">
        <v>10800</v>
      </c>
      <c r="E4406" t="s">
        <v>18</v>
      </c>
      <c r="F4406">
        <v>6.99</v>
      </c>
      <c r="G4406">
        <v>333.43</v>
      </c>
      <c r="H4406" t="s">
        <v>32</v>
      </c>
      <c r="I4406" s="1">
        <v>40725</v>
      </c>
      <c r="J4406" t="s">
        <v>20</v>
      </c>
      <c r="K4406" t="s">
        <v>21</v>
      </c>
      <c r="L4406" t="s">
        <v>81</v>
      </c>
      <c r="M4406">
        <v>0</v>
      </c>
      <c r="N4406">
        <v>11717.22</v>
      </c>
      <c r="O4406">
        <v>10800</v>
      </c>
      <c r="P4406">
        <v>917.22</v>
      </c>
      <c r="Q4406" s="1">
        <v>41518</v>
      </c>
      <c r="R4406" t="s">
        <v>124</v>
      </c>
      <c r="S4406" t="s">
        <v>103</v>
      </c>
      <c r="T4406">
        <v>0</v>
      </c>
    </row>
    <row r="4407" spans="1:20" x14ac:dyDescent="0.3">
      <c r="A4407" t="s">
        <v>123</v>
      </c>
      <c r="B4407">
        <v>828254</v>
      </c>
      <c r="C4407">
        <v>1037270</v>
      </c>
      <c r="D4407">
        <v>6000</v>
      </c>
      <c r="E4407" t="s">
        <v>18</v>
      </c>
      <c r="F4407">
        <v>13.99</v>
      </c>
      <c r="G4407">
        <v>205.04</v>
      </c>
      <c r="H4407" t="s">
        <v>19</v>
      </c>
      <c r="I4407" s="1">
        <v>40725</v>
      </c>
      <c r="J4407" t="s">
        <v>26</v>
      </c>
      <c r="K4407" t="s">
        <v>27</v>
      </c>
      <c r="L4407" t="s">
        <v>51</v>
      </c>
      <c r="M4407">
        <v>0</v>
      </c>
      <c r="N4407">
        <v>6157.76</v>
      </c>
      <c r="O4407">
        <v>4607.28</v>
      </c>
      <c r="P4407">
        <v>1324.86</v>
      </c>
      <c r="Q4407" s="1">
        <v>41640</v>
      </c>
      <c r="R4407" t="s">
        <v>124</v>
      </c>
      <c r="S4407" t="s">
        <v>104</v>
      </c>
      <c r="T4407">
        <v>1</v>
      </c>
    </row>
    <row r="4408" spans="1:20" x14ac:dyDescent="0.3">
      <c r="A4408" t="s">
        <v>123</v>
      </c>
      <c r="B4408">
        <v>813141</v>
      </c>
      <c r="C4408">
        <v>1020566</v>
      </c>
      <c r="D4408">
        <v>17225</v>
      </c>
      <c r="E4408" t="s">
        <v>43</v>
      </c>
      <c r="F4408">
        <v>11.49</v>
      </c>
      <c r="G4408">
        <v>378.74</v>
      </c>
      <c r="H4408" t="s">
        <v>29</v>
      </c>
      <c r="I4408" s="1">
        <v>40725</v>
      </c>
      <c r="J4408" t="s">
        <v>46</v>
      </c>
      <c r="K4408" t="s">
        <v>27</v>
      </c>
      <c r="L4408" t="s">
        <v>42</v>
      </c>
      <c r="M4408">
        <v>2583.1</v>
      </c>
      <c r="N4408">
        <v>20025.18</v>
      </c>
      <c r="O4408">
        <v>14642</v>
      </c>
      <c r="P4408">
        <v>5383.18</v>
      </c>
      <c r="Q4408" s="1">
        <v>42370</v>
      </c>
      <c r="R4408" t="s">
        <v>124</v>
      </c>
      <c r="S4408" t="s">
        <v>103</v>
      </c>
      <c r="T4408">
        <v>0</v>
      </c>
    </row>
    <row r="4409" spans="1:20" x14ac:dyDescent="0.3">
      <c r="A4409" t="s">
        <v>123</v>
      </c>
      <c r="B4409">
        <v>812962</v>
      </c>
      <c r="C4409">
        <v>1020313</v>
      </c>
      <c r="D4409">
        <v>17700</v>
      </c>
      <c r="E4409" t="s">
        <v>18</v>
      </c>
      <c r="F4409">
        <v>10.99</v>
      </c>
      <c r="G4409">
        <v>579.4</v>
      </c>
      <c r="H4409" t="s">
        <v>29</v>
      </c>
      <c r="I4409" s="1">
        <v>40725</v>
      </c>
      <c r="J4409" t="s">
        <v>20</v>
      </c>
      <c r="K4409" t="s">
        <v>24</v>
      </c>
      <c r="L4409" t="s">
        <v>58</v>
      </c>
      <c r="M4409">
        <v>0</v>
      </c>
      <c r="N4409">
        <v>20854.77547</v>
      </c>
      <c r="O4409">
        <v>17700</v>
      </c>
      <c r="P4409">
        <v>3154.78</v>
      </c>
      <c r="Q4409" s="1">
        <v>41852</v>
      </c>
      <c r="R4409" t="s">
        <v>124</v>
      </c>
      <c r="S4409" t="s">
        <v>103</v>
      </c>
      <c r="T4409">
        <v>0</v>
      </c>
    </row>
    <row r="4410" spans="1:20" x14ac:dyDescent="0.3">
      <c r="A4410" t="s">
        <v>123</v>
      </c>
      <c r="B4410">
        <v>828138</v>
      </c>
      <c r="C4410">
        <v>1037146</v>
      </c>
      <c r="D4410">
        <v>3000</v>
      </c>
      <c r="E4410" t="s">
        <v>18</v>
      </c>
      <c r="F4410">
        <v>5.99</v>
      </c>
      <c r="G4410">
        <v>91.26</v>
      </c>
      <c r="H4410" t="s">
        <v>32</v>
      </c>
      <c r="I4410" s="1">
        <v>40725</v>
      </c>
      <c r="J4410" t="s">
        <v>20</v>
      </c>
      <c r="K4410" t="s">
        <v>30</v>
      </c>
      <c r="L4410" t="s">
        <v>22</v>
      </c>
      <c r="M4410">
        <v>0</v>
      </c>
      <c r="N4410">
        <v>3071.34</v>
      </c>
      <c r="O4410">
        <v>3000</v>
      </c>
      <c r="P4410">
        <v>71.34</v>
      </c>
      <c r="Q4410" s="1">
        <v>40909</v>
      </c>
      <c r="R4410" t="s">
        <v>124</v>
      </c>
      <c r="S4410" t="s">
        <v>103</v>
      </c>
      <c r="T4410">
        <v>0</v>
      </c>
    </row>
    <row r="4411" spans="1:20" x14ac:dyDescent="0.3">
      <c r="A4411" t="s">
        <v>123</v>
      </c>
      <c r="B4411">
        <v>828010</v>
      </c>
      <c r="C4411">
        <v>1037010</v>
      </c>
      <c r="D4411">
        <v>7000</v>
      </c>
      <c r="E4411" t="s">
        <v>43</v>
      </c>
      <c r="F4411">
        <v>17.989999999999998</v>
      </c>
      <c r="G4411">
        <v>177.72</v>
      </c>
      <c r="H4411" t="s">
        <v>44</v>
      </c>
      <c r="I4411" s="1">
        <v>40725</v>
      </c>
      <c r="J4411" t="s">
        <v>20</v>
      </c>
      <c r="K4411" t="s">
        <v>27</v>
      </c>
      <c r="L4411" t="s">
        <v>72</v>
      </c>
      <c r="M4411">
        <v>0</v>
      </c>
      <c r="N4411">
        <v>10078.92044</v>
      </c>
      <c r="O4411">
        <v>7000</v>
      </c>
      <c r="P4411">
        <v>3078.92</v>
      </c>
      <c r="Q4411" s="1">
        <v>41974</v>
      </c>
      <c r="R4411" t="s">
        <v>124</v>
      </c>
      <c r="S4411" t="s">
        <v>103</v>
      </c>
      <c r="T4411">
        <v>0</v>
      </c>
    </row>
    <row r="4412" spans="1:20" x14ac:dyDescent="0.3">
      <c r="A4412" t="s">
        <v>123</v>
      </c>
      <c r="B4412">
        <v>828024</v>
      </c>
      <c r="C4412">
        <v>1037022</v>
      </c>
      <c r="D4412">
        <v>12000</v>
      </c>
      <c r="E4412" t="s">
        <v>43</v>
      </c>
      <c r="F4412">
        <v>13.49</v>
      </c>
      <c r="G4412">
        <v>276.06</v>
      </c>
      <c r="H4412" t="s">
        <v>19</v>
      </c>
      <c r="I4412" s="1">
        <v>40725</v>
      </c>
      <c r="J4412" t="s">
        <v>20</v>
      </c>
      <c r="K4412" t="s">
        <v>27</v>
      </c>
      <c r="L4412" t="s">
        <v>41</v>
      </c>
      <c r="M4412">
        <v>0</v>
      </c>
      <c r="N4412">
        <v>14270.14</v>
      </c>
      <c r="O4412">
        <v>12000</v>
      </c>
      <c r="P4412">
        <v>2270.14</v>
      </c>
      <c r="Q4412" s="1">
        <v>41334</v>
      </c>
      <c r="R4412" t="s">
        <v>124</v>
      </c>
      <c r="S4412" t="s">
        <v>103</v>
      </c>
      <c r="T4412">
        <v>0</v>
      </c>
    </row>
    <row r="4413" spans="1:20" x14ac:dyDescent="0.3">
      <c r="A4413" t="s">
        <v>123</v>
      </c>
      <c r="B4413">
        <v>826640</v>
      </c>
      <c r="C4413">
        <v>1035522</v>
      </c>
      <c r="D4413">
        <v>3600</v>
      </c>
      <c r="E4413" t="s">
        <v>43</v>
      </c>
      <c r="F4413">
        <v>15.99</v>
      </c>
      <c r="G4413">
        <v>87.53</v>
      </c>
      <c r="H4413" t="s">
        <v>23</v>
      </c>
      <c r="I4413" s="1">
        <v>40725</v>
      </c>
      <c r="J4413" t="s">
        <v>46</v>
      </c>
      <c r="K4413" t="s">
        <v>36</v>
      </c>
      <c r="L4413" t="s">
        <v>51</v>
      </c>
      <c r="M4413">
        <v>592.71</v>
      </c>
      <c r="N4413">
        <v>4617.79</v>
      </c>
      <c r="O4413">
        <v>3007.29</v>
      </c>
      <c r="P4413">
        <v>1610.5</v>
      </c>
      <c r="Q4413" s="1">
        <v>42370</v>
      </c>
      <c r="R4413" t="s">
        <v>124</v>
      </c>
      <c r="S4413" t="s">
        <v>103</v>
      </c>
      <c r="T4413">
        <v>0</v>
      </c>
    </row>
    <row r="4414" spans="1:20" x14ac:dyDescent="0.3">
      <c r="A4414" t="s">
        <v>123</v>
      </c>
      <c r="B4414">
        <v>825529</v>
      </c>
      <c r="C4414">
        <v>1034329</v>
      </c>
      <c r="D4414">
        <v>5000</v>
      </c>
      <c r="E4414" t="s">
        <v>18</v>
      </c>
      <c r="F4414">
        <v>9.99</v>
      </c>
      <c r="G4414">
        <v>161.32</v>
      </c>
      <c r="H4414" t="s">
        <v>29</v>
      </c>
      <c r="I4414" s="1">
        <v>40725</v>
      </c>
      <c r="J4414" t="s">
        <v>20</v>
      </c>
      <c r="K4414" t="s">
        <v>40</v>
      </c>
      <c r="L4414" t="s">
        <v>34</v>
      </c>
      <c r="M4414">
        <v>0</v>
      </c>
      <c r="N4414">
        <v>5805.2236480000001</v>
      </c>
      <c r="O4414">
        <v>5000</v>
      </c>
      <c r="P4414">
        <v>805.22</v>
      </c>
      <c r="Q4414" s="1">
        <v>41852</v>
      </c>
      <c r="R4414" t="s">
        <v>124</v>
      </c>
      <c r="S4414" t="s">
        <v>103</v>
      </c>
      <c r="T4414">
        <v>0</v>
      </c>
    </row>
    <row r="4415" spans="1:20" x14ac:dyDescent="0.3">
      <c r="A4415" t="s">
        <v>123</v>
      </c>
      <c r="B4415">
        <v>826943</v>
      </c>
      <c r="C4415">
        <v>1035858</v>
      </c>
      <c r="D4415">
        <v>10000</v>
      </c>
      <c r="E4415" t="s">
        <v>18</v>
      </c>
      <c r="F4415">
        <v>7.49</v>
      </c>
      <c r="G4415">
        <v>311.02</v>
      </c>
      <c r="H4415" t="s">
        <v>32</v>
      </c>
      <c r="I4415" s="1">
        <v>40725</v>
      </c>
      <c r="J4415" t="s">
        <v>20</v>
      </c>
      <c r="K4415" t="s">
        <v>27</v>
      </c>
      <c r="L4415" t="s">
        <v>56</v>
      </c>
      <c r="M4415">
        <v>0</v>
      </c>
      <c r="N4415">
        <v>11194.52434</v>
      </c>
      <c r="O4415">
        <v>10000</v>
      </c>
      <c r="P4415">
        <v>1194.52</v>
      </c>
      <c r="Q4415" s="1">
        <v>41852</v>
      </c>
      <c r="R4415" t="s">
        <v>124</v>
      </c>
      <c r="S4415" t="s">
        <v>103</v>
      </c>
      <c r="T4415">
        <v>0</v>
      </c>
    </row>
    <row r="4416" spans="1:20" x14ac:dyDescent="0.3">
      <c r="A4416" t="s">
        <v>123</v>
      </c>
      <c r="B4416">
        <v>827814</v>
      </c>
      <c r="C4416">
        <v>1036798</v>
      </c>
      <c r="D4416">
        <v>3075</v>
      </c>
      <c r="E4416" t="s">
        <v>18</v>
      </c>
      <c r="F4416">
        <v>10.59</v>
      </c>
      <c r="G4416">
        <v>100.08</v>
      </c>
      <c r="H4416" t="s">
        <v>29</v>
      </c>
      <c r="I4416" s="1">
        <v>40725</v>
      </c>
      <c r="J4416" t="s">
        <v>20</v>
      </c>
      <c r="K4416" t="s">
        <v>30</v>
      </c>
      <c r="L4416" t="s">
        <v>42</v>
      </c>
      <c r="M4416">
        <v>0</v>
      </c>
      <c r="N4416">
        <v>3336.87</v>
      </c>
      <c r="O4416">
        <v>3075</v>
      </c>
      <c r="P4416">
        <v>261.87</v>
      </c>
      <c r="Q4416" s="1">
        <v>41091</v>
      </c>
      <c r="R4416" t="s">
        <v>124</v>
      </c>
      <c r="S4416" t="s">
        <v>103</v>
      </c>
      <c r="T4416">
        <v>0</v>
      </c>
    </row>
    <row r="4417" spans="1:20" x14ac:dyDescent="0.3">
      <c r="A4417" t="s">
        <v>123</v>
      </c>
      <c r="B4417">
        <v>819093</v>
      </c>
      <c r="C4417">
        <v>1027149</v>
      </c>
      <c r="D4417">
        <v>6000</v>
      </c>
      <c r="E4417" t="s">
        <v>18</v>
      </c>
      <c r="F4417">
        <v>6.99</v>
      </c>
      <c r="G4417">
        <v>185.24</v>
      </c>
      <c r="H4417" t="s">
        <v>32</v>
      </c>
      <c r="I4417" s="1">
        <v>40725</v>
      </c>
      <c r="J4417" t="s">
        <v>20</v>
      </c>
      <c r="K4417" t="s">
        <v>21</v>
      </c>
      <c r="L4417" t="s">
        <v>57</v>
      </c>
      <c r="M4417">
        <v>0</v>
      </c>
      <c r="N4417">
        <v>6471.75</v>
      </c>
      <c r="O4417">
        <v>6000</v>
      </c>
      <c r="P4417">
        <v>471.75</v>
      </c>
      <c r="Q4417" s="1">
        <v>41275</v>
      </c>
      <c r="R4417" t="s">
        <v>124</v>
      </c>
      <c r="S4417" t="s">
        <v>103</v>
      </c>
      <c r="T4417">
        <v>0</v>
      </c>
    </row>
    <row r="4418" spans="1:20" x14ac:dyDescent="0.3">
      <c r="A4418" t="s">
        <v>123</v>
      </c>
      <c r="B4418">
        <v>827726</v>
      </c>
      <c r="C4418">
        <v>1036704</v>
      </c>
      <c r="D4418">
        <v>4200</v>
      </c>
      <c r="E4418" t="s">
        <v>18</v>
      </c>
      <c r="F4418">
        <v>15.99</v>
      </c>
      <c r="G4418">
        <v>147.63999999999999</v>
      </c>
      <c r="H4418" t="s">
        <v>23</v>
      </c>
      <c r="I4418" s="1">
        <v>40725</v>
      </c>
      <c r="J4418" t="s">
        <v>20</v>
      </c>
      <c r="K4418" t="s">
        <v>36</v>
      </c>
      <c r="L4418" t="s">
        <v>22</v>
      </c>
      <c r="M4418">
        <v>0</v>
      </c>
      <c r="N4418">
        <v>4610.97</v>
      </c>
      <c r="O4418">
        <v>4200</v>
      </c>
      <c r="P4418">
        <v>410.97</v>
      </c>
      <c r="Q4418" s="1">
        <v>41000</v>
      </c>
      <c r="R4418" t="s">
        <v>124</v>
      </c>
      <c r="S4418" t="s">
        <v>103</v>
      </c>
      <c r="T4418">
        <v>0</v>
      </c>
    </row>
    <row r="4419" spans="1:20" x14ac:dyDescent="0.3">
      <c r="A4419" t="s">
        <v>123</v>
      </c>
      <c r="B4419">
        <v>826668</v>
      </c>
      <c r="C4419">
        <v>1035551</v>
      </c>
      <c r="D4419">
        <v>3000</v>
      </c>
      <c r="E4419" t="s">
        <v>18</v>
      </c>
      <c r="F4419">
        <v>9.99</v>
      </c>
      <c r="G4419">
        <v>96.79</v>
      </c>
      <c r="H4419" t="s">
        <v>29</v>
      </c>
      <c r="I4419" s="1">
        <v>40725</v>
      </c>
      <c r="J4419" t="s">
        <v>20</v>
      </c>
      <c r="K4419" t="s">
        <v>27</v>
      </c>
      <c r="L4419" t="s">
        <v>51</v>
      </c>
      <c r="M4419">
        <v>0</v>
      </c>
      <c r="N4419">
        <v>3482.1597609999999</v>
      </c>
      <c r="O4419">
        <v>3000</v>
      </c>
      <c r="P4419">
        <v>482.16</v>
      </c>
      <c r="Q4419" s="1">
        <v>41852</v>
      </c>
      <c r="R4419" t="s">
        <v>124</v>
      </c>
      <c r="S4419" t="s">
        <v>103</v>
      </c>
      <c r="T4419">
        <v>0</v>
      </c>
    </row>
    <row r="4420" spans="1:20" x14ac:dyDescent="0.3">
      <c r="A4420" t="s">
        <v>123</v>
      </c>
      <c r="B4420">
        <v>827662</v>
      </c>
      <c r="C4420">
        <v>1036628</v>
      </c>
      <c r="D4420">
        <v>12500</v>
      </c>
      <c r="E4420" t="s">
        <v>18</v>
      </c>
      <c r="F4420">
        <v>5.99</v>
      </c>
      <c r="G4420">
        <v>380.22</v>
      </c>
      <c r="H4420" t="s">
        <v>32</v>
      </c>
      <c r="I4420" s="1">
        <v>40725</v>
      </c>
      <c r="J4420" t="s">
        <v>20</v>
      </c>
      <c r="K4420" t="s">
        <v>27</v>
      </c>
      <c r="L4420" t="s">
        <v>35</v>
      </c>
      <c r="M4420">
        <v>0</v>
      </c>
      <c r="N4420">
        <v>13604.06</v>
      </c>
      <c r="O4420">
        <v>12500</v>
      </c>
      <c r="P4420">
        <v>1104.06</v>
      </c>
      <c r="Q4420" s="1">
        <v>41579</v>
      </c>
      <c r="R4420" t="s">
        <v>124</v>
      </c>
      <c r="S4420" t="s">
        <v>103</v>
      </c>
      <c r="T4420">
        <v>0</v>
      </c>
    </row>
    <row r="4421" spans="1:20" x14ac:dyDescent="0.3">
      <c r="A4421" t="s">
        <v>123</v>
      </c>
      <c r="B4421">
        <v>827625</v>
      </c>
      <c r="C4421">
        <v>1036588</v>
      </c>
      <c r="D4421">
        <v>3000</v>
      </c>
      <c r="E4421" t="s">
        <v>18</v>
      </c>
      <c r="F4421">
        <v>10.59</v>
      </c>
      <c r="G4421">
        <v>97.64</v>
      </c>
      <c r="H4421" t="s">
        <v>29</v>
      </c>
      <c r="I4421" s="1">
        <v>40725</v>
      </c>
      <c r="J4421" t="s">
        <v>20</v>
      </c>
      <c r="K4421" t="s">
        <v>47</v>
      </c>
      <c r="L4421" t="s">
        <v>51</v>
      </c>
      <c r="M4421">
        <v>0</v>
      </c>
      <c r="N4421">
        <v>3512.9832719999999</v>
      </c>
      <c r="O4421">
        <v>3000</v>
      </c>
      <c r="P4421">
        <v>512.98</v>
      </c>
      <c r="Q4421" s="1">
        <v>41852</v>
      </c>
      <c r="R4421" t="s">
        <v>124</v>
      </c>
      <c r="S4421" t="s">
        <v>103</v>
      </c>
      <c r="T4421">
        <v>0</v>
      </c>
    </row>
    <row r="4422" spans="1:20" x14ac:dyDescent="0.3">
      <c r="A4422" t="s">
        <v>123</v>
      </c>
      <c r="B4422">
        <v>827607</v>
      </c>
      <c r="C4422">
        <v>1036570</v>
      </c>
      <c r="D4422">
        <v>5000</v>
      </c>
      <c r="E4422" t="s">
        <v>18</v>
      </c>
      <c r="F4422">
        <v>16.489999999999998</v>
      </c>
      <c r="G4422">
        <v>177</v>
      </c>
      <c r="H4422" t="s">
        <v>23</v>
      </c>
      <c r="I4422" s="1">
        <v>40725</v>
      </c>
      <c r="J4422" t="s">
        <v>20</v>
      </c>
      <c r="K4422" t="s">
        <v>40</v>
      </c>
      <c r="L4422" t="s">
        <v>41</v>
      </c>
      <c r="M4422">
        <v>0</v>
      </c>
      <c r="N4422">
        <v>6407.1714949999996</v>
      </c>
      <c r="O4422">
        <v>5000</v>
      </c>
      <c r="P4422">
        <v>1392.17</v>
      </c>
      <c r="Q4422" s="1">
        <v>41883</v>
      </c>
      <c r="R4422" t="s">
        <v>124</v>
      </c>
      <c r="S4422" t="s">
        <v>103</v>
      </c>
      <c r="T4422">
        <v>0</v>
      </c>
    </row>
    <row r="4423" spans="1:20" x14ac:dyDescent="0.3">
      <c r="A4423" t="s">
        <v>123</v>
      </c>
      <c r="B4423">
        <v>827528</v>
      </c>
      <c r="C4423">
        <v>1036484</v>
      </c>
      <c r="D4423">
        <v>5600</v>
      </c>
      <c r="E4423" t="s">
        <v>18</v>
      </c>
      <c r="F4423">
        <v>9.99</v>
      </c>
      <c r="G4423">
        <v>180.67</v>
      </c>
      <c r="H4423" t="s">
        <v>29</v>
      </c>
      <c r="I4423" s="1">
        <v>40725</v>
      </c>
      <c r="J4423" t="s">
        <v>20</v>
      </c>
      <c r="K4423" t="s">
        <v>27</v>
      </c>
      <c r="L4423" t="s">
        <v>34</v>
      </c>
      <c r="M4423">
        <v>0</v>
      </c>
      <c r="N4423">
        <v>6388.87</v>
      </c>
      <c r="O4423">
        <v>5600</v>
      </c>
      <c r="P4423">
        <v>788.87</v>
      </c>
      <c r="Q4423" s="1">
        <v>41487</v>
      </c>
      <c r="R4423" t="s">
        <v>124</v>
      </c>
      <c r="S4423" t="s">
        <v>103</v>
      </c>
      <c r="T4423">
        <v>0</v>
      </c>
    </row>
    <row r="4424" spans="1:20" x14ac:dyDescent="0.3">
      <c r="A4424" t="s">
        <v>123</v>
      </c>
      <c r="B4424">
        <v>827490</v>
      </c>
      <c r="C4424">
        <v>1036445</v>
      </c>
      <c r="D4424">
        <v>4550</v>
      </c>
      <c r="E4424" t="s">
        <v>18</v>
      </c>
      <c r="F4424">
        <v>15.23</v>
      </c>
      <c r="G4424">
        <v>158.25</v>
      </c>
      <c r="H4424" t="s">
        <v>19</v>
      </c>
      <c r="I4424" s="1">
        <v>40725</v>
      </c>
      <c r="J4424" t="s">
        <v>20</v>
      </c>
      <c r="K4424" t="s">
        <v>27</v>
      </c>
      <c r="L4424" t="s">
        <v>48</v>
      </c>
      <c r="M4424">
        <v>0</v>
      </c>
      <c r="N4424">
        <v>4925.8</v>
      </c>
      <c r="O4424">
        <v>4550</v>
      </c>
      <c r="P4424">
        <v>375.8</v>
      </c>
      <c r="Q4424" s="1">
        <v>41000</v>
      </c>
      <c r="R4424" t="s">
        <v>124</v>
      </c>
      <c r="S4424" t="s">
        <v>103</v>
      </c>
      <c r="T4424">
        <v>0</v>
      </c>
    </row>
    <row r="4425" spans="1:20" x14ac:dyDescent="0.3">
      <c r="A4425" t="s">
        <v>123</v>
      </c>
      <c r="B4425">
        <v>827476</v>
      </c>
      <c r="C4425">
        <v>1036431</v>
      </c>
      <c r="D4425">
        <v>2000</v>
      </c>
      <c r="E4425" t="s">
        <v>18</v>
      </c>
      <c r="F4425">
        <v>7.49</v>
      </c>
      <c r="G4425">
        <v>62.21</v>
      </c>
      <c r="H4425" t="s">
        <v>32</v>
      </c>
      <c r="I4425" s="1">
        <v>40725</v>
      </c>
      <c r="J4425" t="s">
        <v>20</v>
      </c>
      <c r="K4425" t="s">
        <v>53</v>
      </c>
      <c r="L4425" t="s">
        <v>39</v>
      </c>
      <c r="M4425">
        <v>0</v>
      </c>
      <c r="N4425">
        <v>2237.6527449999999</v>
      </c>
      <c r="O4425">
        <v>2000</v>
      </c>
      <c r="P4425">
        <v>237.65</v>
      </c>
      <c r="Q4425" s="1">
        <v>41852</v>
      </c>
      <c r="R4425" t="s">
        <v>124</v>
      </c>
      <c r="S4425" t="s">
        <v>103</v>
      </c>
      <c r="T4425">
        <v>0</v>
      </c>
    </row>
    <row r="4426" spans="1:20" x14ac:dyDescent="0.3">
      <c r="A4426" t="s">
        <v>123</v>
      </c>
      <c r="B4426">
        <v>827474</v>
      </c>
      <c r="C4426">
        <v>1036429</v>
      </c>
      <c r="D4426">
        <v>13400</v>
      </c>
      <c r="E4426" t="s">
        <v>43</v>
      </c>
      <c r="F4426">
        <v>22.11</v>
      </c>
      <c r="G4426">
        <v>370.94</v>
      </c>
      <c r="H4426" t="s">
        <v>71</v>
      </c>
      <c r="I4426" s="1">
        <v>40725</v>
      </c>
      <c r="J4426" t="s">
        <v>46</v>
      </c>
      <c r="K4426" t="s">
        <v>36</v>
      </c>
      <c r="L4426" t="s">
        <v>34</v>
      </c>
      <c r="M4426">
        <v>2420.7800000000002</v>
      </c>
      <c r="N4426">
        <v>19645.72</v>
      </c>
      <c r="O4426">
        <v>10979.22</v>
      </c>
      <c r="P4426">
        <v>8666.5</v>
      </c>
      <c r="Q4426" s="1">
        <v>42370</v>
      </c>
      <c r="R4426" t="s">
        <v>124</v>
      </c>
      <c r="S4426" t="s">
        <v>103</v>
      </c>
      <c r="T4426">
        <v>0</v>
      </c>
    </row>
    <row r="4427" spans="1:20" x14ac:dyDescent="0.3">
      <c r="A4427" t="s">
        <v>123</v>
      </c>
      <c r="B4427">
        <v>827438</v>
      </c>
      <c r="C4427">
        <v>1036392</v>
      </c>
      <c r="D4427">
        <v>8000</v>
      </c>
      <c r="E4427" t="s">
        <v>18</v>
      </c>
      <c r="F4427">
        <v>10.99</v>
      </c>
      <c r="G4427">
        <v>261.88</v>
      </c>
      <c r="H4427" t="s">
        <v>29</v>
      </c>
      <c r="I4427" s="1">
        <v>40725</v>
      </c>
      <c r="J4427" t="s">
        <v>20</v>
      </c>
      <c r="K4427" t="s">
        <v>27</v>
      </c>
      <c r="L4427" t="s">
        <v>57</v>
      </c>
      <c r="M4427">
        <v>0</v>
      </c>
      <c r="N4427">
        <v>9387.5504779999992</v>
      </c>
      <c r="O4427">
        <v>8000</v>
      </c>
      <c r="P4427">
        <v>1387.55</v>
      </c>
      <c r="Q4427" s="1">
        <v>41699</v>
      </c>
      <c r="R4427" t="s">
        <v>124</v>
      </c>
      <c r="S4427" t="s">
        <v>103</v>
      </c>
      <c r="T4427">
        <v>0</v>
      </c>
    </row>
    <row r="4428" spans="1:20" x14ac:dyDescent="0.3">
      <c r="A4428" t="s">
        <v>123</v>
      </c>
      <c r="B4428">
        <v>827391</v>
      </c>
      <c r="C4428">
        <v>1036342</v>
      </c>
      <c r="D4428">
        <v>4400</v>
      </c>
      <c r="E4428" t="s">
        <v>18</v>
      </c>
      <c r="F4428">
        <v>11.49</v>
      </c>
      <c r="G4428">
        <v>145.08000000000001</v>
      </c>
      <c r="H4428" t="s">
        <v>29</v>
      </c>
      <c r="I4428" s="1">
        <v>40725</v>
      </c>
      <c r="J4428" t="s">
        <v>20</v>
      </c>
      <c r="K4428" t="s">
        <v>36</v>
      </c>
      <c r="L4428" t="s">
        <v>41</v>
      </c>
      <c r="M4428">
        <v>0</v>
      </c>
      <c r="N4428">
        <v>5220.9600959999998</v>
      </c>
      <c r="O4428">
        <v>4400</v>
      </c>
      <c r="P4428">
        <v>820.96</v>
      </c>
      <c r="Q4428" s="1">
        <v>41852</v>
      </c>
      <c r="R4428" t="s">
        <v>124</v>
      </c>
      <c r="S4428" t="s">
        <v>103</v>
      </c>
      <c r="T4428">
        <v>0</v>
      </c>
    </row>
    <row r="4429" spans="1:20" x14ac:dyDescent="0.3">
      <c r="A4429" t="s">
        <v>123</v>
      </c>
      <c r="B4429">
        <v>827266</v>
      </c>
      <c r="C4429">
        <v>1036210</v>
      </c>
      <c r="D4429">
        <v>12425</v>
      </c>
      <c r="E4429" t="s">
        <v>43</v>
      </c>
      <c r="F4429">
        <v>15.23</v>
      </c>
      <c r="G4429">
        <v>297.10000000000002</v>
      </c>
      <c r="H4429" t="s">
        <v>19</v>
      </c>
      <c r="I4429" s="1">
        <v>40725</v>
      </c>
      <c r="J4429" t="s">
        <v>20</v>
      </c>
      <c r="K4429" t="s">
        <v>27</v>
      </c>
      <c r="L4429" t="s">
        <v>61</v>
      </c>
      <c r="M4429">
        <v>0</v>
      </c>
      <c r="N4429">
        <v>15877.25</v>
      </c>
      <c r="O4429">
        <v>12425</v>
      </c>
      <c r="P4429">
        <v>3452.25</v>
      </c>
      <c r="Q4429" s="1">
        <v>41548</v>
      </c>
      <c r="R4429" t="s">
        <v>124</v>
      </c>
      <c r="S4429" t="s">
        <v>103</v>
      </c>
      <c r="T4429">
        <v>0</v>
      </c>
    </row>
    <row r="4430" spans="1:20" x14ac:dyDescent="0.3">
      <c r="A4430" t="s">
        <v>123</v>
      </c>
      <c r="B4430">
        <v>827071</v>
      </c>
      <c r="C4430">
        <v>1035998</v>
      </c>
      <c r="D4430">
        <v>7900</v>
      </c>
      <c r="E4430" t="s">
        <v>18</v>
      </c>
      <c r="F4430">
        <v>9.99</v>
      </c>
      <c r="G4430">
        <v>254.88</v>
      </c>
      <c r="H4430" t="s">
        <v>29</v>
      </c>
      <c r="I4430" s="1">
        <v>40725</v>
      </c>
      <c r="J4430" t="s">
        <v>20</v>
      </c>
      <c r="K4430" t="s">
        <v>27</v>
      </c>
      <c r="L4430" t="s">
        <v>41</v>
      </c>
      <c r="M4430">
        <v>0</v>
      </c>
      <c r="N4430">
        <v>8670.8700000000008</v>
      </c>
      <c r="O4430">
        <v>7900</v>
      </c>
      <c r="P4430">
        <v>770.87</v>
      </c>
      <c r="Q4430" s="1">
        <v>41183</v>
      </c>
      <c r="R4430" t="s">
        <v>124</v>
      </c>
      <c r="S4430" t="s">
        <v>103</v>
      </c>
      <c r="T4430">
        <v>0</v>
      </c>
    </row>
    <row r="4431" spans="1:20" x14ac:dyDescent="0.3">
      <c r="A4431" t="s">
        <v>123</v>
      </c>
      <c r="B4431">
        <v>827184</v>
      </c>
      <c r="C4431">
        <v>1036116</v>
      </c>
      <c r="D4431">
        <v>11200</v>
      </c>
      <c r="E4431" t="s">
        <v>18</v>
      </c>
      <c r="F4431">
        <v>10.59</v>
      </c>
      <c r="G4431">
        <v>364.51</v>
      </c>
      <c r="H4431" t="s">
        <v>29</v>
      </c>
      <c r="I4431" s="1">
        <v>40725</v>
      </c>
      <c r="J4431" t="s">
        <v>20</v>
      </c>
      <c r="K4431" t="s">
        <v>27</v>
      </c>
      <c r="L4431" t="s">
        <v>51</v>
      </c>
      <c r="M4431">
        <v>0</v>
      </c>
      <c r="N4431">
        <v>13119.97104</v>
      </c>
      <c r="O4431">
        <v>11200</v>
      </c>
      <c r="P4431">
        <v>1919.97</v>
      </c>
      <c r="Q4431" s="1">
        <v>41852</v>
      </c>
      <c r="R4431" t="s">
        <v>124</v>
      </c>
      <c r="S4431" t="s">
        <v>103</v>
      </c>
      <c r="T4431">
        <v>0</v>
      </c>
    </row>
    <row r="4432" spans="1:20" x14ac:dyDescent="0.3">
      <c r="A4432" t="s">
        <v>123</v>
      </c>
      <c r="B4432">
        <v>825558</v>
      </c>
      <c r="C4432">
        <v>1034359</v>
      </c>
      <c r="D4432">
        <v>6000</v>
      </c>
      <c r="E4432" t="s">
        <v>43</v>
      </c>
      <c r="F4432">
        <v>13.49</v>
      </c>
      <c r="G4432">
        <v>138.03</v>
      </c>
      <c r="H4432" t="s">
        <v>19</v>
      </c>
      <c r="I4432" s="1">
        <v>40725</v>
      </c>
      <c r="J4432" t="s">
        <v>20</v>
      </c>
      <c r="K4432" t="s">
        <v>36</v>
      </c>
      <c r="L4432" t="s">
        <v>28</v>
      </c>
      <c r="M4432">
        <v>0</v>
      </c>
      <c r="N4432">
        <v>8120.9421380000003</v>
      </c>
      <c r="O4432">
        <v>6000</v>
      </c>
      <c r="P4432">
        <v>2120.94</v>
      </c>
      <c r="Q4432" s="1">
        <v>42125</v>
      </c>
      <c r="R4432" t="s">
        <v>124</v>
      </c>
      <c r="S4432" t="s">
        <v>103</v>
      </c>
      <c r="T4432">
        <v>0</v>
      </c>
    </row>
    <row r="4433" spans="1:20" x14ac:dyDescent="0.3">
      <c r="A4433" t="s">
        <v>123</v>
      </c>
      <c r="B4433">
        <v>827145</v>
      </c>
      <c r="C4433">
        <v>1036077</v>
      </c>
      <c r="D4433">
        <v>2500</v>
      </c>
      <c r="E4433" t="s">
        <v>18</v>
      </c>
      <c r="F4433">
        <v>11.99</v>
      </c>
      <c r="G4433">
        <v>83.03</v>
      </c>
      <c r="H4433" t="s">
        <v>29</v>
      </c>
      <c r="I4433" s="1">
        <v>40725</v>
      </c>
      <c r="J4433" t="s">
        <v>20</v>
      </c>
      <c r="K4433" t="s">
        <v>27</v>
      </c>
      <c r="L4433" t="s">
        <v>72</v>
      </c>
      <c r="M4433">
        <v>0</v>
      </c>
      <c r="N4433">
        <v>2841.9</v>
      </c>
      <c r="O4433">
        <v>2500.0100000000002</v>
      </c>
      <c r="P4433">
        <v>341.89</v>
      </c>
      <c r="Q4433" s="1">
        <v>41275</v>
      </c>
      <c r="R4433" t="s">
        <v>124</v>
      </c>
      <c r="S4433" t="s">
        <v>103</v>
      </c>
      <c r="T4433">
        <v>0</v>
      </c>
    </row>
    <row r="4434" spans="1:20" x14ac:dyDescent="0.3">
      <c r="A4434" t="s">
        <v>123</v>
      </c>
      <c r="B4434">
        <v>816346</v>
      </c>
      <c r="C4434">
        <v>1024073</v>
      </c>
      <c r="D4434">
        <v>30000</v>
      </c>
      <c r="E4434" t="s">
        <v>43</v>
      </c>
      <c r="F4434">
        <v>17.489999999999998</v>
      </c>
      <c r="G4434">
        <v>753.51</v>
      </c>
      <c r="H4434" t="s">
        <v>23</v>
      </c>
      <c r="I4434" s="1">
        <v>40725</v>
      </c>
      <c r="J4434" t="s">
        <v>20</v>
      </c>
      <c r="K4434" t="s">
        <v>21</v>
      </c>
      <c r="L4434" t="s">
        <v>81</v>
      </c>
      <c r="M4434">
        <v>0</v>
      </c>
      <c r="N4434">
        <v>42718.600189999997</v>
      </c>
      <c r="O4434">
        <v>30000</v>
      </c>
      <c r="P4434">
        <v>12718.6</v>
      </c>
      <c r="Q4434" s="1">
        <v>41913</v>
      </c>
      <c r="R4434" t="s">
        <v>124</v>
      </c>
      <c r="S4434" t="s">
        <v>103</v>
      </c>
      <c r="T4434">
        <v>0</v>
      </c>
    </row>
    <row r="4435" spans="1:20" x14ac:dyDescent="0.3">
      <c r="A4435" t="s">
        <v>123</v>
      </c>
      <c r="B4435">
        <v>827105</v>
      </c>
      <c r="C4435">
        <v>1036034</v>
      </c>
      <c r="D4435">
        <v>5600</v>
      </c>
      <c r="E4435" t="s">
        <v>18</v>
      </c>
      <c r="F4435">
        <v>9.99</v>
      </c>
      <c r="G4435">
        <v>180.67</v>
      </c>
      <c r="H4435" t="s">
        <v>29</v>
      </c>
      <c r="I4435" s="1">
        <v>40725</v>
      </c>
      <c r="J4435" t="s">
        <v>20</v>
      </c>
      <c r="K4435" t="s">
        <v>24</v>
      </c>
      <c r="L4435" t="s">
        <v>33</v>
      </c>
      <c r="M4435">
        <v>0</v>
      </c>
      <c r="N4435">
        <v>5766.22</v>
      </c>
      <c r="O4435">
        <v>5600</v>
      </c>
      <c r="P4435">
        <v>166.22</v>
      </c>
      <c r="Q4435" s="1">
        <v>40878</v>
      </c>
      <c r="R4435" t="s">
        <v>124</v>
      </c>
      <c r="S4435" t="s">
        <v>103</v>
      </c>
      <c r="T4435">
        <v>0</v>
      </c>
    </row>
    <row r="4436" spans="1:20" x14ac:dyDescent="0.3">
      <c r="A4436" t="s">
        <v>123</v>
      </c>
      <c r="B4436">
        <v>827024</v>
      </c>
      <c r="C4436">
        <v>1035945</v>
      </c>
      <c r="D4436">
        <v>3975</v>
      </c>
      <c r="E4436" t="s">
        <v>43</v>
      </c>
      <c r="F4436">
        <v>17.489999999999998</v>
      </c>
      <c r="G4436">
        <v>99.84</v>
      </c>
      <c r="H4436" t="s">
        <v>23</v>
      </c>
      <c r="I4436" s="1">
        <v>40725</v>
      </c>
      <c r="J4436" t="s">
        <v>26</v>
      </c>
      <c r="K4436" t="s">
        <v>27</v>
      </c>
      <c r="L4436" t="s">
        <v>39</v>
      </c>
      <c r="M4436">
        <v>0</v>
      </c>
      <c r="N4436">
        <v>374.67</v>
      </c>
      <c r="O4436">
        <v>83.79</v>
      </c>
      <c r="P4436">
        <v>114.39</v>
      </c>
      <c r="Q4436" s="1">
        <v>40817</v>
      </c>
      <c r="R4436" t="s">
        <v>124</v>
      </c>
      <c r="S4436" t="s">
        <v>104</v>
      </c>
      <c r="T4436">
        <v>1</v>
      </c>
    </row>
    <row r="4437" spans="1:20" x14ac:dyDescent="0.3">
      <c r="A4437" t="s">
        <v>123</v>
      </c>
      <c r="B4437">
        <v>826990</v>
      </c>
      <c r="C4437">
        <v>1035911</v>
      </c>
      <c r="D4437">
        <v>21725</v>
      </c>
      <c r="E4437" t="s">
        <v>43</v>
      </c>
      <c r="F4437">
        <v>13.49</v>
      </c>
      <c r="G4437">
        <v>499.78</v>
      </c>
      <c r="H4437" t="s">
        <v>19</v>
      </c>
      <c r="I4437" s="1">
        <v>40725</v>
      </c>
      <c r="J4437" t="s">
        <v>26</v>
      </c>
      <c r="K4437" t="s">
        <v>24</v>
      </c>
      <c r="L4437" t="s">
        <v>56</v>
      </c>
      <c r="M4437">
        <v>0</v>
      </c>
      <c r="N4437">
        <v>9994.9599999999991</v>
      </c>
      <c r="O4437">
        <v>5689.09</v>
      </c>
      <c r="P4437">
        <v>4295.1099999999997</v>
      </c>
      <c r="Q4437" s="1">
        <v>41365</v>
      </c>
      <c r="R4437" t="s">
        <v>124</v>
      </c>
      <c r="S4437" t="s">
        <v>104</v>
      </c>
      <c r="T4437">
        <v>1</v>
      </c>
    </row>
    <row r="4438" spans="1:20" x14ac:dyDescent="0.3">
      <c r="A4438" t="s">
        <v>123</v>
      </c>
      <c r="B4438">
        <v>826998</v>
      </c>
      <c r="C4438">
        <v>1035919</v>
      </c>
      <c r="D4438">
        <v>3600</v>
      </c>
      <c r="E4438" t="s">
        <v>18</v>
      </c>
      <c r="F4438">
        <v>11.49</v>
      </c>
      <c r="G4438">
        <v>118.7</v>
      </c>
      <c r="H4438" t="s">
        <v>29</v>
      </c>
      <c r="I4438" s="1">
        <v>40725</v>
      </c>
      <c r="J4438" t="s">
        <v>20</v>
      </c>
      <c r="K4438" t="s">
        <v>27</v>
      </c>
      <c r="L4438" t="s">
        <v>57</v>
      </c>
      <c r="M4438">
        <v>0</v>
      </c>
      <c r="N4438">
        <v>4088.81</v>
      </c>
      <c r="O4438">
        <v>3600.01</v>
      </c>
      <c r="P4438">
        <v>488.8</v>
      </c>
      <c r="Q4438" s="1">
        <v>41306</v>
      </c>
      <c r="R4438" t="s">
        <v>124</v>
      </c>
      <c r="S4438" t="s">
        <v>103</v>
      </c>
      <c r="T4438">
        <v>0</v>
      </c>
    </row>
    <row r="4439" spans="1:20" x14ac:dyDescent="0.3">
      <c r="A4439" t="s">
        <v>123</v>
      </c>
      <c r="B4439">
        <v>826973</v>
      </c>
      <c r="C4439">
        <v>1035892</v>
      </c>
      <c r="D4439">
        <v>2500</v>
      </c>
      <c r="E4439" t="s">
        <v>18</v>
      </c>
      <c r="F4439">
        <v>11.49</v>
      </c>
      <c r="G4439">
        <v>82.43</v>
      </c>
      <c r="H4439" t="s">
        <v>29</v>
      </c>
      <c r="I4439" s="1">
        <v>40725</v>
      </c>
      <c r="J4439" t="s">
        <v>20</v>
      </c>
      <c r="K4439" t="s">
        <v>27</v>
      </c>
      <c r="L4439" t="s">
        <v>61</v>
      </c>
      <c r="M4439">
        <v>0</v>
      </c>
      <c r="N4439">
        <v>2748.25</v>
      </c>
      <c r="O4439">
        <v>2500</v>
      </c>
      <c r="P4439">
        <v>248.25</v>
      </c>
      <c r="Q4439" s="1">
        <v>41122</v>
      </c>
      <c r="R4439" t="s">
        <v>124</v>
      </c>
      <c r="S4439" t="s">
        <v>103</v>
      </c>
      <c r="T4439">
        <v>0</v>
      </c>
    </row>
    <row r="4440" spans="1:20" x14ac:dyDescent="0.3">
      <c r="A4440" t="s">
        <v>123</v>
      </c>
      <c r="B4440">
        <v>826906</v>
      </c>
      <c r="C4440">
        <v>1035818</v>
      </c>
      <c r="D4440">
        <v>2000</v>
      </c>
      <c r="E4440" t="s">
        <v>18</v>
      </c>
      <c r="F4440">
        <v>5.42</v>
      </c>
      <c r="G4440">
        <v>60.32</v>
      </c>
      <c r="H4440" t="s">
        <v>32</v>
      </c>
      <c r="I4440" s="1">
        <v>40725</v>
      </c>
      <c r="J4440" t="s">
        <v>20</v>
      </c>
      <c r="K4440" t="s">
        <v>36</v>
      </c>
      <c r="L4440" t="s">
        <v>51</v>
      </c>
      <c r="M4440">
        <v>0</v>
      </c>
      <c r="N4440">
        <v>2170.8194840000001</v>
      </c>
      <c r="O4440">
        <v>2000</v>
      </c>
      <c r="P4440">
        <v>170.82</v>
      </c>
      <c r="Q4440" s="1">
        <v>41852</v>
      </c>
      <c r="R4440" t="s">
        <v>124</v>
      </c>
      <c r="S4440" t="s">
        <v>103</v>
      </c>
      <c r="T4440">
        <v>0</v>
      </c>
    </row>
    <row r="4441" spans="1:20" x14ac:dyDescent="0.3">
      <c r="A4441" t="s">
        <v>123</v>
      </c>
      <c r="B4441">
        <v>826898</v>
      </c>
      <c r="C4441">
        <v>1035810</v>
      </c>
      <c r="D4441">
        <v>16000</v>
      </c>
      <c r="E4441" t="s">
        <v>18</v>
      </c>
      <c r="F4441">
        <v>11.49</v>
      </c>
      <c r="G4441">
        <v>527.54999999999995</v>
      </c>
      <c r="H4441" t="s">
        <v>29</v>
      </c>
      <c r="I4441" s="1">
        <v>40725</v>
      </c>
      <c r="J4441" t="s">
        <v>20</v>
      </c>
      <c r="K4441" t="s">
        <v>27</v>
      </c>
      <c r="L4441" t="s">
        <v>52</v>
      </c>
      <c r="M4441">
        <v>0</v>
      </c>
      <c r="N4441">
        <v>18549.52</v>
      </c>
      <c r="O4441">
        <v>16000.03</v>
      </c>
      <c r="P4441">
        <v>2549.4899999999998</v>
      </c>
      <c r="Q4441" s="1">
        <v>41456</v>
      </c>
      <c r="R4441" t="s">
        <v>124</v>
      </c>
      <c r="S4441" t="s">
        <v>103</v>
      </c>
      <c r="T4441">
        <v>0</v>
      </c>
    </row>
    <row r="4442" spans="1:20" x14ac:dyDescent="0.3">
      <c r="A4442" t="s">
        <v>123</v>
      </c>
      <c r="B4442">
        <v>826893</v>
      </c>
      <c r="C4442">
        <v>1035805</v>
      </c>
      <c r="D4442">
        <v>10000</v>
      </c>
      <c r="E4442" t="s">
        <v>18</v>
      </c>
      <c r="F4442">
        <v>11.49</v>
      </c>
      <c r="G4442">
        <v>329.72</v>
      </c>
      <c r="H4442" t="s">
        <v>29</v>
      </c>
      <c r="I4442" s="1">
        <v>40725</v>
      </c>
      <c r="J4442" t="s">
        <v>20</v>
      </c>
      <c r="K4442" t="s">
        <v>27</v>
      </c>
      <c r="L4442" t="s">
        <v>41</v>
      </c>
      <c r="M4442">
        <v>0</v>
      </c>
      <c r="N4442">
        <v>11862.3321</v>
      </c>
      <c r="O4442">
        <v>10000</v>
      </c>
      <c r="P4442">
        <v>1862.33</v>
      </c>
      <c r="Q4442" s="1">
        <v>41852</v>
      </c>
      <c r="R4442" t="s">
        <v>124</v>
      </c>
      <c r="S4442" t="s">
        <v>103</v>
      </c>
      <c r="T4442">
        <v>0</v>
      </c>
    </row>
    <row r="4443" spans="1:20" x14ac:dyDescent="0.3">
      <c r="A4443" t="s">
        <v>123</v>
      </c>
      <c r="B4443">
        <v>825319</v>
      </c>
      <c r="C4443">
        <v>1034095</v>
      </c>
      <c r="D4443">
        <v>12000</v>
      </c>
      <c r="E4443" t="s">
        <v>43</v>
      </c>
      <c r="F4443">
        <v>11.99</v>
      </c>
      <c r="G4443">
        <v>266.88</v>
      </c>
      <c r="H4443" t="s">
        <v>29</v>
      </c>
      <c r="I4443" s="1">
        <v>40725</v>
      </c>
      <c r="J4443" t="s">
        <v>46</v>
      </c>
      <c r="K4443" t="s">
        <v>27</v>
      </c>
      <c r="L4443" t="s">
        <v>28</v>
      </c>
      <c r="M4443">
        <v>1804.71</v>
      </c>
      <c r="N4443">
        <v>14129.64</v>
      </c>
      <c r="O4443">
        <v>10195.299999999999</v>
      </c>
      <c r="P4443">
        <v>3934.34</v>
      </c>
      <c r="Q4443" s="1">
        <v>42370</v>
      </c>
      <c r="R4443" t="s">
        <v>124</v>
      </c>
      <c r="S4443" t="s">
        <v>103</v>
      </c>
      <c r="T4443">
        <v>0</v>
      </c>
    </row>
    <row r="4444" spans="1:20" x14ac:dyDescent="0.3">
      <c r="A4444" t="s">
        <v>123</v>
      </c>
      <c r="B4444">
        <v>826872</v>
      </c>
      <c r="C4444">
        <v>1035783</v>
      </c>
      <c r="D4444">
        <v>6000</v>
      </c>
      <c r="E4444" t="s">
        <v>18</v>
      </c>
      <c r="F4444">
        <v>5.99</v>
      </c>
      <c r="G4444">
        <v>182.51</v>
      </c>
      <c r="H4444" t="s">
        <v>32</v>
      </c>
      <c r="I4444" s="1">
        <v>40725</v>
      </c>
      <c r="J4444" t="s">
        <v>20</v>
      </c>
      <c r="K4444" t="s">
        <v>21</v>
      </c>
      <c r="L4444" t="s">
        <v>74</v>
      </c>
      <c r="M4444">
        <v>0</v>
      </c>
      <c r="N4444">
        <v>6218.33</v>
      </c>
      <c r="O4444">
        <v>6000</v>
      </c>
      <c r="P4444">
        <v>218.33</v>
      </c>
      <c r="Q4444" s="1">
        <v>41000</v>
      </c>
      <c r="R4444" t="s">
        <v>124</v>
      </c>
      <c r="S4444" t="s">
        <v>103</v>
      </c>
      <c r="T4444">
        <v>0</v>
      </c>
    </row>
    <row r="4445" spans="1:20" x14ac:dyDescent="0.3">
      <c r="A4445" t="s">
        <v>123</v>
      </c>
      <c r="B4445">
        <v>826833</v>
      </c>
      <c r="C4445">
        <v>1035741</v>
      </c>
      <c r="D4445">
        <v>23500</v>
      </c>
      <c r="E4445" t="s">
        <v>43</v>
      </c>
      <c r="F4445">
        <v>13.49</v>
      </c>
      <c r="G4445">
        <v>540.62</v>
      </c>
      <c r="H4445" t="s">
        <v>19</v>
      </c>
      <c r="I4445" s="1">
        <v>40725</v>
      </c>
      <c r="J4445" t="s">
        <v>46</v>
      </c>
      <c r="K4445" t="s">
        <v>27</v>
      </c>
      <c r="L4445" t="s">
        <v>41</v>
      </c>
      <c r="M4445">
        <v>3626.97</v>
      </c>
      <c r="N4445">
        <v>28639.66</v>
      </c>
      <c r="O4445">
        <v>19873.03</v>
      </c>
      <c r="P4445">
        <v>8766.6299999999992</v>
      </c>
      <c r="Q4445" s="1">
        <v>42370</v>
      </c>
      <c r="R4445" t="s">
        <v>124</v>
      </c>
      <c r="S4445" t="s">
        <v>103</v>
      </c>
      <c r="T4445">
        <v>0</v>
      </c>
    </row>
    <row r="4446" spans="1:20" x14ac:dyDescent="0.3">
      <c r="A4446" t="s">
        <v>123</v>
      </c>
      <c r="B4446">
        <v>826761</v>
      </c>
      <c r="C4446">
        <v>1035656</v>
      </c>
      <c r="D4446">
        <v>8400</v>
      </c>
      <c r="E4446" t="s">
        <v>18</v>
      </c>
      <c r="F4446">
        <v>15.99</v>
      </c>
      <c r="G4446">
        <v>295.27999999999997</v>
      </c>
      <c r="H4446" t="s">
        <v>23</v>
      </c>
      <c r="I4446" s="1">
        <v>40725</v>
      </c>
      <c r="J4446" t="s">
        <v>20</v>
      </c>
      <c r="K4446" t="s">
        <v>27</v>
      </c>
      <c r="L4446" t="s">
        <v>41</v>
      </c>
      <c r="M4446">
        <v>0</v>
      </c>
      <c r="N4446">
        <v>8933.3799999999992</v>
      </c>
      <c r="O4446">
        <v>8400</v>
      </c>
      <c r="P4446">
        <v>533.38</v>
      </c>
      <c r="Q4446" s="1">
        <v>40909</v>
      </c>
      <c r="R4446" t="s">
        <v>124</v>
      </c>
      <c r="S4446" t="s">
        <v>103</v>
      </c>
      <c r="T4446">
        <v>0</v>
      </c>
    </row>
    <row r="4447" spans="1:20" x14ac:dyDescent="0.3">
      <c r="A4447" t="s">
        <v>123</v>
      </c>
      <c r="B4447">
        <v>826662</v>
      </c>
      <c r="C4447">
        <v>1035545</v>
      </c>
      <c r="D4447">
        <v>16000</v>
      </c>
      <c r="E4447" t="s">
        <v>18</v>
      </c>
      <c r="F4447">
        <v>7.49</v>
      </c>
      <c r="G4447">
        <v>497.63</v>
      </c>
      <c r="H4447" t="s">
        <v>32</v>
      </c>
      <c r="I4447" s="1">
        <v>40725</v>
      </c>
      <c r="J4447" t="s">
        <v>20</v>
      </c>
      <c r="K4447" t="s">
        <v>27</v>
      </c>
      <c r="L4447" t="s">
        <v>33</v>
      </c>
      <c r="M4447">
        <v>0</v>
      </c>
      <c r="N4447">
        <v>17913.441210000001</v>
      </c>
      <c r="O4447">
        <v>16000</v>
      </c>
      <c r="P4447">
        <v>1913.44</v>
      </c>
      <c r="Q4447" s="1">
        <v>41852</v>
      </c>
      <c r="R4447" t="s">
        <v>124</v>
      </c>
      <c r="S4447" t="s">
        <v>103</v>
      </c>
      <c r="T4447">
        <v>0</v>
      </c>
    </row>
    <row r="4448" spans="1:20" x14ac:dyDescent="0.3">
      <c r="A4448" t="s">
        <v>123</v>
      </c>
      <c r="B4448">
        <v>825885</v>
      </c>
      <c r="C4448">
        <v>1034718</v>
      </c>
      <c r="D4448">
        <v>4150</v>
      </c>
      <c r="E4448" t="s">
        <v>18</v>
      </c>
      <c r="F4448">
        <v>18.39</v>
      </c>
      <c r="G4448">
        <v>150.85</v>
      </c>
      <c r="H4448" t="s">
        <v>44</v>
      </c>
      <c r="I4448" s="1">
        <v>40725</v>
      </c>
      <c r="J4448" t="s">
        <v>20</v>
      </c>
      <c r="K4448" t="s">
        <v>27</v>
      </c>
      <c r="L4448" t="s">
        <v>68</v>
      </c>
      <c r="M4448">
        <v>0</v>
      </c>
      <c r="N4448">
        <v>5427.6920970000001</v>
      </c>
      <c r="O4448">
        <v>4150</v>
      </c>
      <c r="P4448">
        <v>1277.69</v>
      </c>
      <c r="Q4448" s="1">
        <v>41852</v>
      </c>
      <c r="R4448" t="s">
        <v>124</v>
      </c>
      <c r="S4448" t="s">
        <v>103</v>
      </c>
      <c r="T4448">
        <v>0</v>
      </c>
    </row>
    <row r="4449" spans="1:20" x14ac:dyDescent="0.3">
      <c r="A4449" t="s">
        <v>123</v>
      </c>
      <c r="B4449">
        <v>826578</v>
      </c>
      <c r="C4449">
        <v>1035456</v>
      </c>
      <c r="D4449">
        <v>14400</v>
      </c>
      <c r="E4449" t="s">
        <v>43</v>
      </c>
      <c r="F4449">
        <v>18.39</v>
      </c>
      <c r="G4449">
        <v>368.73</v>
      </c>
      <c r="H4449" t="s">
        <v>44</v>
      </c>
      <c r="I4449" s="1">
        <v>40725</v>
      </c>
      <c r="J4449" t="s">
        <v>46</v>
      </c>
      <c r="K4449" t="s">
        <v>24</v>
      </c>
      <c r="L4449" t="s">
        <v>39</v>
      </c>
      <c r="M4449">
        <v>2430.11</v>
      </c>
      <c r="N4449">
        <v>19541.79</v>
      </c>
      <c r="O4449">
        <v>11969.89</v>
      </c>
      <c r="P4449">
        <v>7571.9</v>
      </c>
      <c r="Q4449" s="1">
        <v>42370</v>
      </c>
      <c r="R4449" t="s">
        <v>124</v>
      </c>
      <c r="S4449" t="s">
        <v>103</v>
      </c>
      <c r="T4449">
        <v>0</v>
      </c>
    </row>
    <row r="4450" spans="1:20" x14ac:dyDescent="0.3">
      <c r="A4450" t="s">
        <v>123</v>
      </c>
      <c r="B4450">
        <v>826564</v>
      </c>
      <c r="C4450">
        <v>1035442</v>
      </c>
      <c r="D4450">
        <v>12200</v>
      </c>
      <c r="E4450" t="s">
        <v>43</v>
      </c>
      <c r="F4450">
        <v>11.99</v>
      </c>
      <c r="G4450">
        <v>271.33</v>
      </c>
      <c r="H4450" t="s">
        <v>29</v>
      </c>
      <c r="I4450" s="1">
        <v>40725</v>
      </c>
      <c r="J4450" t="s">
        <v>20</v>
      </c>
      <c r="K4450" t="s">
        <v>24</v>
      </c>
      <c r="L4450" t="s">
        <v>63</v>
      </c>
      <c r="M4450">
        <v>0</v>
      </c>
      <c r="N4450">
        <v>15867.312120000001</v>
      </c>
      <c r="O4450">
        <v>12200</v>
      </c>
      <c r="P4450">
        <v>3667.31</v>
      </c>
      <c r="Q4450" s="1">
        <v>42036</v>
      </c>
      <c r="R4450" t="s">
        <v>124</v>
      </c>
      <c r="S4450" t="s">
        <v>103</v>
      </c>
      <c r="T4450">
        <v>0</v>
      </c>
    </row>
    <row r="4451" spans="1:20" x14ac:dyDescent="0.3">
      <c r="A4451" t="s">
        <v>123</v>
      </c>
      <c r="B4451">
        <v>821790</v>
      </c>
      <c r="C4451">
        <v>1030175</v>
      </c>
      <c r="D4451">
        <v>12000</v>
      </c>
      <c r="E4451" t="s">
        <v>18</v>
      </c>
      <c r="F4451">
        <v>11.99</v>
      </c>
      <c r="G4451">
        <v>398.52</v>
      </c>
      <c r="H4451" t="s">
        <v>29</v>
      </c>
      <c r="I4451" s="1">
        <v>40725</v>
      </c>
      <c r="J4451" t="s">
        <v>20</v>
      </c>
      <c r="K4451" t="s">
        <v>47</v>
      </c>
      <c r="L4451" t="s">
        <v>41</v>
      </c>
      <c r="M4451">
        <v>0</v>
      </c>
      <c r="N4451">
        <v>14346.024359999999</v>
      </c>
      <c r="O4451">
        <v>12000</v>
      </c>
      <c r="P4451">
        <v>2346.02</v>
      </c>
      <c r="Q4451" s="1">
        <v>41852</v>
      </c>
      <c r="R4451" t="s">
        <v>124</v>
      </c>
      <c r="S4451" t="s">
        <v>103</v>
      </c>
      <c r="T4451">
        <v>0</v>
      </c>
    </row>
    <row r="4452" spans="1:20" x14ac:dyDescent="0.3">
      <c r="A4452" t="s">
        <v>123</v>
      </c>
      <c r="B4452">
        <v>821305</v>
      </c>
      <c r="C4452">
        <v>1029638</v>
      </c>
      <c r="D4452">
        <v>21000</v>
      </c>
      <c r="E4452" t="s">
        <v>43</v>
      </c>
      <c r="F4452">
        <v>11.49</v>
      </c>
      <c r="G4452">
        <v>461.74</v>
      </c>
      <c r="H4452" t="s">
        <v>29</v>
      </c>
      <c r="I4452" s="1">
        <v>40725</v>
      </c>
      <c r="J4452" t="s">
        <v>20</v>
      </c>
      <c r="K4452" t="s">
        <v>47</v>
      </c>
      <c r="L4452" t="s">
        <v>41</v>
      </c>
      <c r="M4452">
        <v>0</v>
      </c>
      <c r="N4452">
        <v>21228.75</v>
      </c>
      <c r="O4452">
        <v>21000</v>
      </c>
      <c r="P4452">
        <v>228.75</v>
      </c>
      <c r="Q4452" s="1">
        <v>40909</v>
      </c>
      <c r="R4452" t="s">
        <v>124</v>
      </c>
      <c r="S4452" t="s">
        <v>103</v>
      </c>
      <c r="T4452">
        <v>0</v>
      </c>
    </row>
    <row r="4453" spans="1:20" x14ac:dyDescent="0.3">
      <c r="A4453" t="s">
        <v>123</v>
      </c>
      <c r="B4453">
        <v>826532</v>
      </c>
      <c r="C4453">
        <v>1035407</v>
      </c>
      <c r="D4453">
        <v>7500</v>
      </c>
      <c r="E4453" t="s">
        <v>18</v>
      </c>
      <c r="F4453">
        <v>9.99</v>
      </c>
      <c r="G4453">
        <v>241.97</v>
      </c>
      <c r="H4453" t="s">
        <v>29</v>
      </c>
      <c r="I4453" s="1">
        <v>40725</v>
      </c>
      <c r="J4453" t="s">
        <v>20</v>
      </c>
      <c r="K4453" t="s">
        <v>59</v>
      </c>
      <c r="L4453" t="s">
        <v>42</v>
      </c>
      <c r="M4453">
        <v>0</v>
      </c>
      <c r="N4453">
        <v>7956.87</v>
      </c>
      <c r="O4453">
        <v>7500</v>
      </c>
      <c r="P4453">
        <v>456.87</v>
      </c>
      <c r="Q4453" s="1">
        <v>41000</v>
      </c>
      <c r="R4453" t="s">
        <v>124</v>
      </c>
      <c r="S4453" t="s">
        <v>103</v>
      </c>
      <c r="T4453">
        <v>0</v>
      </c>
    </row>
    <row r="4454" spans="1:20" x14ac:dyDescent="0.3">
      <c r="A4454" t="s">
        <v>123</v>
      </c>
      <c r="B4454">
        <v>826517</v>
      </c>
      <c r="C4454">
        <v>1035391</v>
      </c>
      <c r="D4454">
        <v>14525</v>
      </c>
      <c r="E4454" t="s">
        <v>18</v>
      </c>
      <c r="F4454">
        <v>10.99</v>
      </c>
      <c r="G4454">
        <v>475.47</v>
      </c>
      <c r="H4454" t="s">
        <v>29</v>
      </c>
      <c r="I4454" s="1">
        <v>40725</v>
      </c>
      <c r="J4454" t="s">
        <v>20</v>
      </c>
      <c r="K4454" t="s">
        <v>27</v>
      </c>
      <c r="L4454" t="s">
        <v>34</v>
      </c>
      <c r="M4454">
        <v>0</v>
      </c>
      <c r="N4454">
        <v>17113.173620000001</v>
      </c>
      <c r="O4454">
        <v>14525</v>
      </c>
      <c r="P4454">
        <v>2588.17</v>
      </c>
      <c r="Q4454" s="1">
        <v>41852</v>
      </c>
      <c r="R4454" t="s">
        <v>124</v>
      </c>
      <c r="S4454" t="s">
        <v>103</v>
      </c>
      <c r="T4454">
        <v>0</v>
      </c>
    </row>
    <row r="4455" spans="1:20" x14ac:dyDescent="0.3">
      <c r="A4455" t="s">
        <v>123</v>
      </c>
      <c r="B4455">
        <v>826509</v>
      </c>
      <c r="C4455">
        <v>1035384</v>
      </c>
      <c r="D4455">
        <v>3000</v>
      </c>
      <c r="E4455" t="s">
        <v>18</v>
      </c>
      <c r="F4455">
        <v>19.29</v>
      </c>
      <c r="G4455">
        <v>110.41</v>
      </c>
      <c r="H4455" t="s">
        <v>44</v>
      </c>
      <c r="I4455" s="1">
        <v>40725</v>
      </c>
      <c r="J4455" t="s">
        <v>26</v>
      </c>
      <c r="K4455" t="s">
        <v>64</v>
      </c>
      <c r="L4455" t="s">
        <v>51</v>
      </c>
      <c r="M4455">
        <v>0</v>
      </c>
      <c r="N4455">
        <v>2823.21</v>
      </c>
      <c r="O4455">
        <v>1779.76</v>
      </c>
      <c r="P4455">
        <v>869.73</v>
      </c>
      <c r="Q4455" s="1">
        <v>41518</v>
      </c>
      <c r="R4455" t="s">
        <v>124</v>
      </c>
      <c r="S4455" t="s">
        <v>104</v>
      </c>
      <c r="T4455">
        <v>1</v>
      </c>
    </row>
    <row r="4456" spans="1:20" x14ac:dyDescent="0.3">
      <c r="A4456" t="s">
        <v>123</v>
      </c>
      <c r="B4456">
        <v>826478</v>
      </c>
      <c r="C4456">
        <v>1035353</v>
      </c>
      <c r="D4456">
        <v>2500</v>
      </c>
      <c r="E4456" t="s">
        <v>18</v>
      </c>
      <c r="F4456">
        <v>15.62</v>
      </c>
      <c r="G4456">
        <v>87.43</v>
      </c>
      <c r="H4456" t="s">
        <v>23</v>
      </c>
      <c r="I4456" s="1">
        <v>40725</v>
      </c>
      <c r="J4456" t="s">
        <v>20</v>
      </c>
      <c r="K4456" t="s">
        <v>59</v>
      </c>
      <c r="L4456" t="s">
        <v>51</v>
      </c>
      <c r="M4456">
        <v>0</v>
      </c>
      <c r="N4456">
        <v>3145.4350180000001</v>
      </c>
      <c r="O4456">
        <v>2500</v>
      </c>
      <c r="P4456">
        <v>645.44000000000005</v>
      </c>
      <c r="Q4456" s="1">
        <v>41852</v>
      </c>
      <c r="R4456" t="s">
        <v>124</v>
      </c>
      <c r="S4456" t="s">
        <v>103</v>
      </c>
      <c r="T4456">
        <v>0</v>
      </c>
    </row>
    <row r="4457" spans="1:20" x14ac:dyDescent="0.3">
      <c r="A4457" t="s">
        <v>123</v>
      </c>
      <c r="B4457">
        <v>826458</v>
      </c>
      <c r="C4457">
        <v>1035333</v>
      </c>
      <c r="D4457">
        <v>5050</v>
      </c>
      <c r="E4457" t="s">
        <v>18</v>
      </c>
      <c r="F4457">
        <v>16.89</v>
      </c>
      <c r="G4457">
        <v>179.77</v>
      </c>
      <c r="H4457" t="s">
        <v>23</v>
      </c>
      <c r="I4457" s="1">
        <v>40725</v>
      </c>
      <c r="J4457" t="s">
        <v>20</v>
      </c>
      <c r="K4457" t="s">
        <v>53</v>
      </c>
      <c r="L4457" t="s">
        <v>51</v>
      </c>
      <c r="M4457">
        <v>0</v>
      </c>
      <c r="N4457">
        <v>6414.81</v>
      </c>
      <c r="O4457">
        <v>5050</v>
      </c>
      <c r="P4457">
        <v>1364.81</v>
      </c>
      <c r="Q4457" s="1">
        <v>41671</v>
      </c>
      <c r="R4457" t="s">
        <v>124</v>
      </c>
      <c r="S4457" t="s">
        <v>103</v>
      </c>
      <c r="T4457">
        <v>0</v>
      </c>
    </row>
    <row r="4458" spans="1:20" x14ac:dyDescent="0.3">
      <c r="A4458" t="s">
        <v>123</v>
      </c>
      <c r="B4458">
        <v>826432</v>
      </c>
      <c r="C4458">
        <v>1035304</v>
      </c>
      <c r="D4458">
        <v>8000</v>
      </c>
      <c r="E4458" t="s">
        <v>18</v>
      </c>
      <c r="F4458">
        <v>10.99</v>
      </c>
      <c r="G4458">
        <v>261.88</v>
      </c>
      <c r="H4458" t="s">
        <v>29</v>
      </c>
      <c r="I4458" s="1">
        <v>40725</v>
      </c>
      <c r="J4458" t="s">
        <v>20</v>
      </c>
      <c r="K4458" t="s">
        <v>21</v>
      </c>
      <c r="L4458" t="s">
        <v>81</v>
      </c>
      <c r="M4458">
        <v>0</v>
      </c>
      <c r="N4458">
        <v>8908.2199999999993</v>
      </c>
      <c r="O4458">
        <v>8000</v>
      </c>
      <c r="P4458">
        <v>908.22</v>
      </c>
      <c r="Q4458" s="1">
        <v>41214</v>
      </c>
      <c r="R4458" t="s">
        <v>124</v>
      </c>
      <c r="S4458" t="s">
        <v>103</v>
      </c>
      <c r="T4458">
        <v>0</v>
      </c>
    </row>
    <row r="4459" spans="1:20" x14ac:dyDescent="0.3">
      <c r="A4459" t="s">
        <v>123</v>
      </c>
      <c r="B4459">
        <v>824910</v>
      </c>
      <c r="C4459">
        <v>1033667</v>
      </c>
      <c r="D4459">
        <v>10000</v>
      </c>
      <c r="E4459" t="s">
        <v>18</v>
      </c>
      <c r="F4459">
        <v>20.99</v>
      </c>
      <c r="G4459">
        <v>376.7</v>
      </c>
      <c r="H4459" t="s">
        <v>60</v>
      </c>
      <c r="I4459" s="1">
        <v>40725</v>
      </c>
      <c r="J4459" t="s">
        <v>20</v>
      </c>
      <c r="K4459" t="s">
        <v>24</v>
      </c>
      <c r="L4459" t="s">
        <v>34</v>
      </c>
      <c r="M4459">
        <v>0</v>
      </c>
      <c r="N4459">
        <v>12653.06</v>
      </c>
      <c r="O4459">
        <v>10000</v>
      </c>
      <c r="P4459">
        <v>2653.06</v>
      </c>
      <c r="Q4459" s="1">
        <v>41334</v>
      </c>
      <c r="R4459" t="s">
        <v>124</v>
      </c>
      <c r="S4459" t="s">
        <v>103</v>
      </c>
      <c r="T4459">
        <v>0</v>
      </c>
    </row>
    <row r="4460" spans="1:20" x14ac:dyDescent="0.3">
      <c r="A4460" t="s">
        <v>123</v>
      </c>
      <c r="B4460">
        <v>826350</v>
      </c>
      <c r="C4460">
        <v>1035219</v>
      </c>
      <c r="D4460">
        <v>15000</v>
      </c>
      <c r="E4460" t="s">
        <v>18</v>
      </c>
      <c r="F4460">
        <v>15.99</v>
      </c>
      <c r="G4460">
        <v>527.29</v>
      </c>
      <c r="H4460" t="s">
        <v>23</v>
      </c>
      <c r="I4460" s="1">
        <v>40725</v>
      </c>
      <c r="J4460" t="s">
        <v>20</v>
      </c>
      <c r="K4460" t="s">
        <v>27</v>
      </c>
      <c r="L4460" t="s">
        <v>33</v>
      </c>
      <c r="M4460">
        <v>0</v>
      </c>
      <c r="N4460">
        <v>18970.776709999998</v>
      </c>
      <c r="O4460">
        <v>15000</v>
      </c>
      <c r="P4460">
        <v>3970.78</v>
      </c>
      <c r="Q4460" s="1">
        <v>41852</v>
      </c>
      <c r="R4460" t="s">
        <v>124</v>
      </c>
      <c r="S4460" t="s">
        <v>103</v>
      </c>
      <c r="T4460">
        <v>0</v>
      </c>
    </row>
    <row r="4461" spans="1:20" x14ac:dyDescent="0.3">
      <c r="A4461" t="s">
        <v>123</v>
      </c>
      <c r="B4461">
        <v>824016</v>
      </c>
      <c r="C4461">
        <v>1032624</v>
      </c>
      <c r="D4461">
        <v>5000</v>
      </c>
      <c r="E4461" t="s">
        <v>18</v>
      </c>
      <c r="F4461">
        <v>14.79</v>
      </c>
      <c r="G4461">
        <v>172.82</v>
      </c>
      <c r="H4461" t="s">
        <v>19</v>
      </c>
      <c r="I4461" s="1">
        <v>40725</v>
      </c>
      <c r="J4461" t="s">
        <v>20</v>
      </c>
      <c r="K4461" t="s">
        <v>27</v>
      </c>
      <c r="L4461" t="s">
        <v>51</v>
      </c>
      <c r="M4461">
        <v>0</v>
      </c>
      <c r="N4461">
        <v>6234.8362360000001</v>
      </c>
      <c r="O4461">
        <v>5000</v>
      </c>
      <c r="P4461">
        <v>1234.8399999999999</v>
      </c>
      <c r="Q4461" s="1">
        <v>41821</v>
      </c>
      <c r="R4461" t="s">
        <v>124</v>
      </c>
      <c r="S4461" t="s">
        <v>103</v>
      </c>
      <c r="T4461">
        <v>0</v>
      </c>
    </row>
    <row r="4462" spans="1:20" x14ac:dyDescent="0.3">
      <c r="A4462" t="s">
        <v>123</v>
      </c>
      <c r="B4462">
        <v>825195</v>
      </c>
      <c r="C4462">
        <v>1033962</v>
      </c>
      <c r="D4462">
        <v>2400</v>
      </c>
      <c r="E4462" t="s">
        <v>18</v>
      </c>
      <c r="F4462">
        <v>5.42</v>
      </c>
      <c r="G4462">
        <v>72.39</v>
      </c>
      <c r="H4462" t="s">
        <v>32</v>
      </c>
      <c r="I4462" s="1">
        <v>40725</v>
      </c>
      <c r="J4462" t="s">
        <v>20</v>
      </c>
      <c r="K4462" t="s">
        <v>47</v>
      </c>
      <c r="L4462" t="s">
        <v>41</v>
      </c>
      <c r="M4462">
        <v>0</v>
      </c>
      <c r="N4462">
        <v>2605.4328799999998</v>
      </c>
      <c r="O4462">
        <v>2400</v>
      </c>
      <c r="P4462">
        <v>205.43</v>
      </c>
      <c r="Q4462" s="1">
        <v>41852</v>
      </c>
      <c r="R4462" t="s">
        <v>124</v>
      </c>
      <c r="S4462" t="s">
        <v>103</v>
      </c>
      <c r="T4462">
        <v>0</v>
      </c>
    </row>
    <row r="4463" spans="1:20" x14ac:dyDescent="0.3">
      <c r="A4463" t="s">
        <v>123</v>
      </c>
      <c r="B4463">
        <v>826223</v>
      </c>
      <c r="C4463">
        <v>1035080</v>
      </c>
      <c r="D4463">
        <v>13000</v>
      </c>
      <c r="E4463" t="s">
        <v>18</v>
      </c>
      <c r="F4463">
        <v>10.99</v>
      </c>
      <c r="G4463">
        <v>425.55</v>
      </c>
      <c r="H4463" t="s">
        <v>29</v>
      </c>
      <c r="I4463" s="1">
        <v>40725</v>
      </c>
      <c r="J4463" t="s">
        <v>20</v>
      </c>
      <c r="K4463" t="s">
        <v>21</v>
      </c>
      <c r="L4463" t="s">
        <v>48</v>
      </c>
      <c r="M4463">
        <v>0</v>
      </c>
      <c r="N4463">
        <v>15316.398150000001</v>
      </c>
      <c r="O4463">
        <v>13000</v>
      </c>
      <c r="P4463">
        <v>2316.4</v>
      </c>
      <c r="Q4463" s="1">
        <v>41852</v>
      </c>
      <c r="R4463" t="s">
        <v>124</v>
      </c>
      <c r="S4463" t="s">
        <v>103</v>
      </c>
      <c r="T4463">
        <v>0</v>
      </c>
    </row>
    <row r="4464" spans="1:20" x14ac:dyDescent="0.3">
      <c r="A4464" t="s">
        <v>123</v>
      </c>
      <c r="B4464">
        <v>825562</v>
      </c>
      <c r="C4464">
        <v>1034363</v>
      </c>
      <c r="D4464">
        <v>35000</v>
      </c>
      <c r="E4464" t="s">
        <v>18</v>
      </c>
      <c r="F4464">
        <v>10.99</v>
      </c>
      <c r="G4464">
        <v>1145.69</v>
      </c>
      <c r="H4464" t="s">
        <v>29</v>
      </c>
      <c r="I4464" s="1">
        <v>40725</v>
      </c>
      <c r="J4464" t="s">
        <v>20</v>
      </c>
      <c r="K4464" t="s">
        <v>27</v>
      </c>
      <c r="L4464" t="s">
        <v>34</v>
      </c>
      <c r="M4464">
        <v>0</v>
      </c>
      <c r="N4464">
        <v>39552.19</v>
      </c>
      <c r="O4464">
        <v>35000</v>
      </c>
      <c r="P4464">
        <v>4552.1899999999996</v>
      </c>
      <c r="Q4464" s="1">
        <v>41306</v>
      </c>
      <c r="R4464" t="s">
        <v>124</v>
      </c>
      <c r="S4464" t="s">
        <v>103</v>
      </c>
      <c r="T4464">
        <v>0</v>
      </c>
    </row>
    <row r="4465" spans="1:20" x14ac:dyDescent="0.3">
      <c r="A4465" t="s">
        <v>123</v>
      </c>
      <c r="B4465">
        <v>826175</v>
      </c>
      <c r="C4465">
        <v>1035029</v>
      </c>
      <c r="D4465">
        <v>2050</v>
      </c>
      <c r="E4465" t="s">
        <v>18</v>
      </c>
      <c r="F4465">
        <v>7.49</v>
      </c>
      <c r="G4465">
        <v>63.76</v>
      </c>
      <c r="H4465" t="s">
        <v>32</v>
      </c>
      <c r="I4465" s="1">
        <v>40725</v>
      </c>
      <c r="J4465" t="s">
        <v>20</v>
      </c>
      <c r="K4465" t="s">
        <v>21</v>
      </c>
      <c r="L4465" t="s">
        <v>61</v>
      </c>
      <c r="M4465">
        <v>0</v>
      </c>
      <c r="N4465">
        <v>2294.2146389999998</v>
      </c>
      <c r="O4465">
        <v>2050</v>
      </c>
      <c r="P4465">
        <v>244.21</v>
      </c>
      <c r="Q4465" s="1">
        <v>41852</v>
      </c>
      <c r="R4465" t="s">
        <v>124</v>
      </c>
      <c r="S4465" t="s">
        <v>103</v>
      </c>
      <c r="T4465">
        <v>0</v>
      </c>
    </row>
    <row r="4466" spans="1:20" x14ac:dyDescent="0.3">
      <c r="A4466" t="s">
        <v>123</v>
      </c>
      <c r="B4466">
        <v>824461</v>
      </c>
      <c r="C4466">
        <v>1033127</v>
      </c>
      <c r="D4466">
        <v>2000</v>
      </c>
      <c r="E4466" t="s">
        <v>18</v>
      </c>
      <c r="F4466">
        <v>5.42</v>
      </c>
      <c r="G4466">
        <v>60.32</v>
      </c>
      <c r="H4466" t="s">
        <v>32</v>
      </c>
      <c r="I4466" s="1">
        <v>40725</v>
      </c>
      <c r="J4466" t="s">
        <v>20</v>
      </c>
      <c r="K4466" t="s">
        <v>30</v>
      </c>
      <c r="L4466" t="s">
        <v>58</v>
      </c>
      <c r="M4466">
        <v>0</v>
      </c>
      <c r="N4466">
        <v>2099.08</v>
      </c>
      <c r="O4466">
        <v>2000</v>
      </c>
      <c r="P4466">
        <v>99.08</v>
      </c>
      <c r="Q4466" s="1">
        <v>41153</v>
      </c>
      <c r="R4466" t="s">
        <v>124</v>
      </c>
      <c r="S4466" t="s">
        <v>103</v>
      </c>
      <c r="T4466">
        <v>0</v>
      </c>
    </row>
    <row r="4467" spans="1:20" x14ac:dyDescent="0.3">
      <c r="A4467" t="s">
        <v>123</v>
      </c>
      <c r="B4467">
        <v>826140</v>
      </c>
      <c r="C4467">
        <v>1034990</v>
      </c>
      <c r="D4467">
        <v>12000</v>
      </c>
      <c r="E4467" t="s">
        <v>43</v>
      </c>
      <c r="F4467">
        <v>16.89</v>
      </c>
      <c r="G4467">
        <v>287.23</v>
      </c>
      <c r="H4467" t="s">
        <v>23</v>
      </c>
      <c r="I4467" s="1">
        <v>40725</v>
      </c>
      <c r="J4467" t="s">
        <v>20</v>
      </c>
      <c r="K4467" t="s">
        <v>27</v>
      </c>
      <c r="L4467" t="s">
        <v>38</v>
      </c>
      <c r="M4467">
        <v>0</v>
      </c>
      <c r="N4467">
        <v>15308.33022</v>
      </c>
      <c r="O4467">
        <v>12000</v>
      </c>
      <c r="P4467">
        <v>3308.33</v>
      </c>
      <c r="Q4467" s="1">
        <v>41760</v>
      </c>
      <c r="R4467" t="s">
        <v>124</v>
      </c>
      <c r="S4467" t="s">
        <v>103</v>
      </c>
      <c r="T4467">
        <v>0</v>
      </c>
    </row>
    <row r="4468" spans="1:20" x14ac:dyDescent="0.3">
      <c r="A4468" t="s">
        <v>123</v>
      </c>
      <c r="B4468">
        <v>826126</v>
      </c>
      <c r="C4468">
        <v>1034976</v>
      </c>
      <c r="D4468">
        <v>6350</v>
      </c>
      <c r="E4468" t="s">
        <v>18</v>
      </c>
      <c r="F4468">
        <v>7.49</v>
      </c>
      <c r="G4468">
        <v>197.5</v>
      </c>
      <c r="H4468" t="s">
        <v>32</v>
      </c>
      <c r="I4468" s="1">
        <v>40725</v>
      </c>
      <c r="J4468" t="s">
        <v>26</v>
      </c>
      <c r="K4468" t="s">
        <v>47</v>
      </c>
      <c r="L4468" t="s">
        <v>58</v>
      </c>
      <c r="M4468">
        <v>0</v>
      </c>
      <c r="N4468">
        <v>3928.04</v>
      </c>
      <c r="O4468">
        <v>3166.1</v>
      </c>
      <c r="P4468">
        <v>579.71</v>
      </c>
      <c r="Q4468" s="1">
        <v>41334</v>
      </c>
      <c r="R4468" t="s">
        <v>124</v>
      </c>
      <c r="S4468" t="s">
        <v>104</v>
      </c>
      <c r="T4468">
        <v>1</v>
      </c>
    </row>
    <row r="4469" spans="1:20" x14ac:dyDescent="0.3">
      <c r="A4469" t="s">
        <v>123</v>
      </c>
      <c r="B4469">
        <v>824079</v>
      </c>
      <c r="C4469">
        <v>1032700</v>
      </c>
      <c r="D4469">
        <v>14400</v>
      </c>
      <c r="E4469" t="s">
        <v>18</v>
      </c>
      <c r="F4469">
        <v>8.49</v>
      </c>
      <c r="G4469">
        <v>454.51</v>
      </c>
      <c r="H4469" t="s">
        <v>32</v>
      </c>
      <c r="I4469" s="1">
        <v>40725</v>
      </c>
      <c r="J4469" t="s">
        <v>20</v>
      </c>
      <c r="K4469" t="s">
        <v>27</v>
      </c>
      <c r="L4469" t="s">
        <v>41</v>
      </c>
      <c r="M4469">
        <v>0</v>
      </c>
      <c r="N4469">
        <v>16271.24</v>
      </c>
      <c r="O4469">
        <v>14400</v>
      </c>
      <c r="P4469">
        <v>1871.24</v>
      </c>
      <c r="Q4469" s="1">
        <v>41640</v>
      </c>
      <c r="R4469" t="s">
        <v>124</v>
      </c>
      <c r="S4469" t="s">
        <v>103</v>
      </c>
      <c r="T4469">
        <v>0</v>
      </c>
    </row>
    <row r="4470" spans="1:20" x14ac:dyDescent="0.3">
      <c r="A4470" t="s">
        <v>123</v>
      </c>
      <c r="B4470">
        <v>825531</v>
      </c>
      <c r="C4470">
        <v>1034332</v>
      </c>
      <c r="D4470">
        <v>10000</v>
      </c>
      <c r="E4470" t="s">
        <v>43</v>
      </c>
      <c r="F4470">
        <v>16.89</v>
      </c>
      <c r="G4470">
        <v>247.94</v>
      </c>
      <c r="H4470" t="s">
        <v>23</v>
      </c>
      <c r="I4470" s="1">
        <v>40725</v>
      </c>
      <c r="J4470" t="s">
        <v>46</v>
      </c>
      <c r="K4470" t="s">
        <v>30</v>
      </c>
      <c r="L4470" t="s">
        <v>28</v>
      </c>
      <c r="M4470">
        <v>1656.29</v>
      </c>
      <c r="N4470">
        <v>13111.69</v>
      </c>
      <c r="O4470">
        <v>8343.7099999999991</v>
      </c>
      <c r="P4470">
        <v>4767.9799999999996</v>
      </c>
      <c r="Q4470" s="1">
        <v>42370</v>
      </c>
      <c r="R4470" t="s">
        <v>124</v>
      </c>
      <c r="S4470" t="s">
        <v>103</v>
      </c>
      <c r="T4470">
        <v>0</v>
      </c>
    </row>
    <row r="4471" spans="1:20" x14ac:dyDescent="0.3">
      <c r="A4471" t="s">
        <v>123</v>
      </c>
      <c r="B4471">
        <v>825965</v>
      </c>
      <c r="C4471">
        <v>1034801</v>
      </c>
      <c r="D4471">
        <v>1000</v>
      </c>
      <c r="E4471" t="s">
        <v>18</v>
      </c>
      <c r="F4471">
        <v>11.49</v>
      </c>
      <c r="G4471">
        <v>32.979999999999997</v>
      </c>
      <c r="H4471" t="s">
        <v>29</v>
      </c>
      <c r="I4471" s="1">
        <v>40725</v>
      </c>
      <c r="J4471" t="s">
        <v>20</v>
      </c>
      <c r="K4471" t="s">
        <v>36</v>
      </c>
      <c r="L4471" t="s">
        <v>63</v>
      </c>
      <c r="M4471">
        <v>0</v>
      </c>
      <c r="N4471">
        <v>1185.885458</v>
      </c>
      <c r="O4471">
        <v>1000</v>
      </c>
      <c r="P4471">
        <v>185.89</v>
      </c>
      <c r="Q4471" s="1">
        <v>41821</v>
      </c>
      <c r="R4471" t="s">
        <v>124</v>
      </c>
      <c r="S4471" t="s">
        <v>103</v>
      </c>
      <c r="T4471">
        <v>0</v>
      </c>
    </row>
    <row r="4472" spans="1:20" x14ac:dyDescent="0.3">
      <c r="A4472" t="s">
        <v>123</v>
      </c>
      <c r="B4472">
        <v>825167</v>
      </c>
      <c r="C4472">
        <v>1033930</v>
      </c>
      <c r="D4472">
        <v>10000</v>
      </c>
      <c r="E4472" t="s">
        <v>43</v>
      </c>
      <c r="F4472">
        <v>16.489999999999998</v>
      </c>
      <c r="G4472">
        <v>245.8</v>
      </c>
      <c r="H4472" t="s">
        <v>23</v>
      </c>
      <c r="I4472" s="1">
        <v>40725</v>
      </c>
      <c r="J4472" t="s">
        <v>46</v>
      </c>
      <c r="K4472" t="s">
        <v>30</v>
      </c>
      <c r="L4472" t="s">
        <v>50</v>
      </c>
      <c r="M4472">
        <v>1638.36</v>
      </c>
      <c r="N4472">
        <v>13010.3</v>
      </c>
      <c r="O4472">
        <v>8361.64</v>
      </c>
      <c r="P4472">
        <v>4648.66</v>
      </c>
      <c r="Q4472" s="1">
        <v>42370</v>
      </c>
      <c r="R4472" t="s">
        <v>124</v>
      </c>
      <c r="S4472" t="s">
        <v>103</v>
      </c>
      <c r="T4472">
        <v>0</v>
      </c>
    </row>
    <row r="4473" spans="1:20" x14ac:dyDescent="0.3">
      <c r="A4473" t="s">
        <v>123</v>
      </c>
      <c r="B4473">
        <v>826091</v>
      </c>
      <c r="C4473">
        <v>1034939</v>
      </c>
      <c r="D4473">
        <v>8000</v>
      </c>
      <c r="E4473" t="s">
        <v>18</v>
      </c>
      <c r="F4473">
        <v>14.79</v>
      </c>
      <c r="G4473">
        <v>276.51</v>
      </c>
      <c r="H4473" t="s">
        <v>19</v>
      </c>
      <c r="I4473" s="1">
        <v>40725</v>
      </c>
      <c r="J4473" t="s">
        <v>20</v>
      </c>
      <c r="K4473" t="s">
        <v>40</v>
      </c>
      <c r="L4473" t="s">
        <v>39</v>
      </c>
      <c r="M4473">
        <v>0</v>
      </c>
      <c r="N4473">
        <v>9881.4177319999999</v>
      </c>
      <c r="O4473">
        <v>8000</v>
      </c>
      <c r="P4473">
        <v>1881.42</v>
      </c>
      <c r="Q4473" s="1">
        <v>41671</v>
      </c>
      <c r="R4473" t="s">
        <v>124</v>
      </c>
      <c r="S4473" t="s">
        <v>103</v>
      </c>
      <c r="T4473">
        <v>0</v>
      </c>
    </row>
    <row r="4474" spans="1:20" x14ac:dyDescent="0.3">
      <c r="A4474" t="s">
        <v>123</v>
      </c>
      <c r="B4474">
        <v>825279</v>
      </c>
      <c r="C4474">
        <v>1034051</v>
      </c>
      <c r="D4474">
        <v>11000</v>
      </c>
      <c r="E4474" t="s">
        <v>18</v>
      </c>
      <c r="F4474">
        <v>20.99</v>
      </c>
      <c r="G4474">
        <v>414.37</v>
      </c>
      <c r="H4474" t="s">
        <v>60</v>
      </c>
      <c r="I4474" s="1">
        <v>40725</v>
      </c>
      <c r="J4474" t="s">
        <v>20</v>
      </c>
      <c r="K4474" t="s">
        <v>27</v>
      </c>
      <c r="L4474" t="s">
        <v>56</v>
      </c>
      <c r="M4474">
        <v>0</v>
      </c>
      <c r="N4474">
        <v>14912.91424</v>
      </c>
      <c r="O4474">
        <v>11000</v>
      </c>
      <c r="P4474">
        <v>3912.91</v>
      </c>
      <c r="Q4474" s="1">
        <v>41852</v>
      </c>
      <c r="R4474" t="s">
        <v>124</v>
      </c>
      <c r="S4474" t="s">
        <v>103</v>
      </c>
      <c r="T4474">
        <v>0</v>
      </c>
    </row>
    <row r="4475" spans="1:20" x14ac:dyDescent="0.3">
      <c r="A4475" t="s">
        <v>123</v>
      </c>
      <c r="B4475">
        <v>826036</v>
      </c>
      <c r="C4475">
        <v>1034878</v>
      </c>
      <c r="D4475">
        <v>14800</v>
      </c>
      <c r="E4475" t="s">
        <v>18</v>
      </c>
      <c r="F4475">
        <v>9.99</v>
      </c>
      <c r="G4475">
        <v>477.49</v>
      </c>
      <c r="H4475" t="s">
        <v>29</v>
      </c>
      <c r="I4475" s="1">
        <v>40725</v>
      </c>
      <c r="J4475" t="s">
        <v>20</v>
      </c>
      <c r="K4475" t="s">
        <v>49</v>
      </c>
      <c r="L4475" t="s">
        <v>42</v>
      </c>
      <c r="M4475">
        <v>0</v>
      </c>
      <c r="N4475">
        <v>16610.099999999999</v>
      </c>
      <c r="O4475">
        <v>14800</v>
      </c>
      <c r="P4475">
        <v>1810.1</v>
      </c>
      <c r="Q4475" s="1">
        <v>41334</v>
      </c>
      <c r="R4475" t="s">
        <v>124</v>
      </c>
      <c r="S4475" t="s">
        <v>103</v>
      </c>
      <c r="T4475">
        <v>0</v>
      </c>
    </row>
    <row r="4476" spans="1:20" x14ac:dyDescent="0.3">
      <c r="A4476" t="s">
        <v>123</v>
      </c>
      <c r="B4476">
        <v>825958</v>
      </c>
      <c r="C4476">
        <v>1034793</v>
      </c>
      <c r="D4476">
        <v>4725</v>
      </c>
      <c r="E4476" t="s">
        <v>18</v>
      </c>
      <c r="F4476">
        <v>11.99</v>
      </c>
      <c r="G4476">
        <v>156.91999999999999</v>
      </c>
      <c r="H4476" t="s">
        <v>29</v>
      </c>
      <c r="I4476" s="1">
        <v>40725</v>
      </c>
      <c r="J4476" t="s">
        <v>20</v>
      </c>
      <c r="K4476" t="s">
        <v>27</v>
      </c>
      <c r="L4476" t="s">
        <v>31</v>
      </c>
      <c r="M4476">
        <v>0</v>
      </c>
      <c r="N4476">
        <v>5581.15</v>
      </c>
      <c r="O4476">
        <v>4725</v>
      </c>
      <c r="P4476">
        <v>841.16</v>
      </c>
      <c r="Q4476" s="1">
        <v>41548</v>
      </c>
      <c r="R4476" t="s">
        <v>124</v>
      </c>
      <c r="S4476" t="s">
        <v>103</v>
      </c>
      <c r="T4476">
        <v>0</v>
      </c>
    </row>
    <row r="4477" spans="1:20" x14ac:dyDescent="0.3">
      <c r="A4477" t="s">
        <v>123</v>
      </c>
      <c r="B4477">
        <v>825952</v>
      </c>
      <c r="C4477">
        <v>1034785</v>
      </c>
      <c r="D4477">
        <v>5000</v>
      </c>
      <c r="E4477" t="s">
        <v>18</v>
      </c>
      <c r="F4477">
        <v>5.42</v>
      </c>
      <c r="G4477">
        <v>150.80000000000001</v>
      </c>
      <c r="H4477" t="s">
        <v>32</v>
      </c>
      <c r="I4477" s="1">
        <v>40725</v>
      </c>
      <c r="J4477" t="s">
        <v>20</v>
      </c>
      <c r="K4477" t="s">
        <v>24</v>
      </c>
      <c r="L4477" t="s">
        <v>51</v>
      </c>
      <c r="M4477">
        <v>0</v>
      </c>
      <c r="N4477">
        <v>5127.2299999999996</v>
      </c>
      <c r="O4477">
        <v>5000</v>
      </c>
      <c r="P4477">
        <v>127.23</v>
      </c>
      <c r="Q4477" s="1">
        <v>40940</v>
      </c>
      <c r="R4477" t="s">
        <v>124</v>
      </c>
      <c r="S4477" t="s">
        <v>103</v>
      </c>
      <c r="T4477">
        <v>0</v>
      </c>
    </row>
    <row r="4478" spans="1:20" x14ac:dyDescent="0.3">
      <c r="A4478" t="s">
        <v>123</v>
      </c>
      <c r="B4478">
        <v>825911</v>
      </c>
      <c r="C4478">
        <v>1034745</v>
      </c>
      <c r="D4478">
        <v>12400</v>
      </c>
      <c r="E4478" t="s">
        <v>43</v>
      </c>
      <c r="F4478">
        <v>19.690000000000001</v>
      </c>
      <c r="G4478">
        <v>326.39</v>
      </c>
      <c r="H4478" t="s">
        <v>44</v>
      </c>
      <c r="I4478" s="1">
        <v>40725</v>
      </c>
      <c r="J4478" t="s">
        <v>26</v>
      </c>
      <c r="K4478" t="s">
        <v>27</v>
      </c>
      <c r="L4478" t="s">
        <v>41</v>
      </c>
      <c r="M4478">
        <v>0</v>
      </c>
      <c r="N4478">
        <v>4529.17</v>
      </c>
      <c r="O4478">
        <v>1612.68</v>
      </c>
      <c r="P4478">
        <v>2296.44</v>
      </c>
      <c r="Q4478" s="1">
        <v>41122</v>
      </c>
      <c r="R4478" t="s">
        <v>124</v>
      </c>
      <c r="S4478" t="s">
        <v>104</v>
      </c>
      <c r="T4478">
        <v>1</v>
      </c>
    </row>
    <row r="4479" spans="1:20" x14ac:dyDescent="0.3">
      <c r="A4479" t="s">
        <v>123</v>
      </c>
      <c r="B4479">
        <v>825875</v>
      </c>
      <c r="C4479">
        <v>1034706</v>
      </c>
      <c r="D4479">
        <v>15000</v>
      </c>
      <c r="E4479" t="s">
        <v>18</v>
      </c>
      <c r="F4479">
        <v>16.89</v>
      </c>
      <c r="G4479">
        <v>533.98</v>
      </c>
      <c r="H4479" t="s">
        <v>23</v>
      </c>
      <c r="I4479" s="1">
        <v>40725</v>
      </c>
      <c r="J4479" t="s">
        <v>20</v>
      </c>
      <c r="K4479" t="s">
        <v>27</v>
      </c>
      <c r="L4479" t="s">
        <v>41</v>
      </c>
      <c r="M4479">
        <v>0</v>
      </c>
      <c r="N4479">
        <v>18575.62</v>
      </c>
      <c r="O4479">
        <v>15000</v>
      </c>
      <c r="P4479">
        <v>3575.62</v>
      </c>
      <c r="Q4479" s="1">
        <v>41456</v>
      </c>
      <c r="R4479" t="s">
        <v>124</v>
      </c>
      <c r="S4479" t="s">
        <v>103</v>
      </c>
      <c r="T4479">
        <v>0</v>
      </c>
    </row>
    <row r="4480" spans="1:20" x14ac:dyDescent="0.3">
      <c r="A4480" t="s">
        <v>123</v>
      </c>
      <c r="B4480">
        <v>823029</v>
      </c>
      <c r="C4480">
        <v>1031567</v>
      </c>
      <c r="D4480">
        <v>4800</v>
      </c>
      <c r="E4480" t="s">
        <v>18</v>
      </c>
      <c r="F4480">
        <v>8.49</v>
      </c>
      <c r="G4480">
        <v>151.51</v>
      </c>
      <c r="H4480" t="s">
        <v>32</v>
      </c>
      <c r="I4480" s="1">
        <v>40725</v>
      </c>
      <c r="J4480" t="s">
        <v>20</v>
      </c>
      <c r="K4480" t="s">
        <v>40</v>
      </c>
      <c r="L4480" t="s">
        <v>57</v>
      </c>
      <c r="M4480">
        <v>0</v>
      </c>
      <c r="N4480">
        <v>5451.903593</v>
      </c>
      <c r="O4480">
        <v>4800</v>
      </c>
      <c r="P4480">
        <v>651.9</v>
      </c>
      <c r="Q4480" s="1">
        <v>41852</v>
      </c>
      <c r="R4480" t="s">
        <v>124</v>
      </c>
      <c r="S4480" t="s">
        <v>103</v>
      </c>
      <c r="T4480">
        <v>0</v>
      </c>
    </row>
    <row r="4481" spans="1:20" x14ac:dyDescent="0.3">
      <c r="A4481" t="s">
        <v>123</v>
      </c>
      <c r="B4481">
        <v>825863</v>
      </c>
      <c r="C4481">
        <v>1034695</v>
      </c>
      <c r="D4481">
        <v>7575</v>
      </c>
      <c r="E4481" t="s">
        <v>18</v>
      </c>
      <c r="F4481">
        <v>6.99</v>
      </c>
      <c r="G4481">
        <v>233.86</v>
      </c>
      <c r="H4481" t="s">
        <v>32</v>
      </c>
      <c r="I4481" s="1">
        <v>40725</v>
      </c>
      <c r="J4481" t="s">
        <v>20</v>
      </c>
      <c r="K4481" t="s">
        <v>27</v>
      </c>
      <c r="L4481" t="s">
        <v>22</v>
      </c>
      <c r="M4481">
        <v>0</v>
      </c>
      <c r="N4481">
        <v>8390.4500000000007</v>
      </c>
      <c r="O4481">
        <v>7575</v>
      </c>
      <c r="P4481">
        <v>815.45</v>
      </c>
      <c r="Q4481" s="1">
        <v>41671</v>
      </c>
      <c r="R4481" t="s">
        <v>124</v>
      </c>
      <c r="S4481" t="s">
        <v>103</v>
      </c>
      <c r="T4481">
        <v>0</v>
      </c>
    </row>
    <row r="4482" spans="1:20" x14ac:dyDescent="0.3">
      <c r="A4482" t="s">
        <v>123</v>
      </c>
      <c r="B4482">
        <v>825886</v>
      </c>
      <c r="C4482">
        <v>1034719</v>
      </c>
      <c r="D4482">
        <v>15350</v>
      </c>
      <c r="E4482" t="s">
        <v>43</v>
      </c>
      <c r="F4482">
        <v>16.89</v>
      </c>
      <c r="G4482">
        <v>380.58</v>
      </c>
      <c r="H4482" t="s">
        <v>23</v>
      </c>
      <c r="I4482" s="1">
        <v>40725</v>
      </c>
      <c r="J4482" t="s">
        <v>46</v>
      </c>
      <c r="K4482" t="s">
        <v>21</v>
      </c>
      <c r="L4482" t="s">
        <v>78</v>
      </c>
      <c r="M4482">
        <v>2536.25</v>
      </c>
      <c r="N4482">
        <v>20139.75</v>
      </c>
      <c r="O4482">
        <v>12813.75</v>
      </c>
      <c r="P4482">
        <v>7326</v>
      </c>
      <c r="Q4482" s="1">
        <v>42370</v>
      </c>
      <c r="R4482" t="s">
        <v>124</v>
      </c>
      <c r="S4482" t="s">
        <v>103</v>
      </c>
      <c r="T4482">
        <v>0</v>
      </c>
    </row>
    <row r="4483" spans="1:20" x14ac:dyDescent="0.3">
      <c r="A4483" t="s">
        <v>123</v>
      </c>
      <c r="B4483">
        <v>825869</v>
      </c>
      <c r="C4483">
        <v>1019463</v>
      </c>
      <c r="D4483">
        <v>25000</v>
      </c>
      <c r="E4483" t="s">
        <v>43</v>
      </c>
      <c r="F4483">
        <v>19.690000000000001</v>
      </c>
      <c r="G4483">
        <v>658.05</v>
      </c>
      <c r="H4483" t="s">
        <v>44</v>
      </c>
      <c r="I4483" s="1">
        <v>40725</v>
      </c>
      <c r="J4483" t="s">
        <v>26</v>
      </c>
      <c r="K4483" t="s">
        <v>40</v>
      </c>
      <c r="L4483" t="s">
        <v>34</v>
      </c>
      <c r="M4483">
        <v>0</v>
      </c>
      <c r="N4483">
        <v>14476.52</v>
      </c>
      <c r="O4483">
        <v>6496.46</v>
      </c>
      <c r="P4483">
        <v>7965.68</v>
      </c>
      <c r="Q4483" s="1">
        <v>41426</v>
      </c>
      <c r="R4483" t="s">
        <v>124</v>
      </c>
      <c r="S4483" t="s">
        <v>104</v>
      </c>
      <c r="T4483">
        <v>1</v>
      </c>
    </row>
    <row r="4484" spans="1:20" x14ac:dyDescent="0.3">
      <c r="A4484" t="s">
        <v>123</v>
      </c>
      <c r="B4484">
        <v>825826</v>
      </c>
      <c r="C4484">
        <v>1034654</v>
      </c>
      <c r="D4484">
        <v>5500</v>
      </c>
      <c r="E4484" t="s">
        <v>18</v>
      </c>
      <c r="F4484">
        <v>5.99</v>
      </c>
      <c r="G4484">
        <v>167.3</v>
      </c>
      <c r="H4484" t="s">
        <v>32</v>
      </c>
      <c r="I4484" s="1">
        <v>40725</v>
      </c>
      <c r="J4484" t="s">
        <v>26</v>
      </c>
      <c r="K4484" t="s">
        <v>40</v>
      </c>
      <c r="L4484" t="s">
        <v>25</v>
      </c>
      <c r="M4484">
        <v>0</v>
      </c>
      <c r="N4484">
        <v>1199.0999999999999</v>
      </c>
      <c r="O4484">
        <v>421.51</v>
      </c>
      <c r="P4484">
        <v>80.239999999999995</v>
      </c>
      <c r="Q4484" s="1">
        <v>40848</v>
      </c>
      <c r="R4484" t="s">
        <v>124</v>
      </c>
      <c r="S4484" t="s">
        <v>104</v>
      </c>
      <c r="T4484">
        <v>1</v>
      </c>
    </row>
    <row r="4485" spans="1:20" x14ac:dyDescent="0.3">
      <c r="A4485" t="s">
        <v>123</v>
      </c>
      <c r="B4485">
        <v>825805</v>
      </c>
      <c r="C4485">
        <v>1034631</v>
      </c>
      <c r="D4485">
        <v>8500</v>
      </c>
      <c r="E4485" t="s">
        <v>18</v>
      </c>
      <c r="F4485">
        <v>10.99</v>
      </c>
      <c r="G4485">
        <v>278.24</v>
      </c>
      <c r="H4485" t="s">
        <v>29</v>
      </c>
      <c r="I4485" s="1">
        <v>40725</v>
      </c>
      <c r="J4485" t="s">
        <v>20</v>
      </c>
      <c r="K4485" t="s">
        <v>27</v>
      </c>
      <c r="L4485" t="s">
        <v>56</v>
      </c>
      <c r="M4485">
        <v>0</v>
      </c>
      <c r="N4485">
        <v>9975.1195680000001</v>
      </c>
      <c r="O4485">
        <v>8500</v>
      </c>
      <c r="P4485">
        <v>1475.12</v>
      </c>
      <c r="Q4485" s="1">
        <v>41699</v>
      </c>
      <c r="R4485" t="s">
        <v>124</v>
      </c>
      <c r="S4485" t="s">
        <v>103</v>
      </c>
      <c r="T4485">
        <v>0</v>
      </c>
    </row>
    <row r="4486" spans="1:20" x14ac:dyDescent="0.3">
      <c r="A4486" t="s">
        <v>123</v>
      </c>
      <c r="B4486">
        <v>825788</v>
      </c>
      <c r="C4486">
        <v>1034612</v>
      </c>
      <c r="D4486">
        <v>11000</v>
      </c>
      <c r="E4486" t="s">
        <v>18</v>
      </c>
      <c r="F4486">
        <v>15.99</v>
      </c>
      <c r="G4486">
        <v>386.68</v>
      </c>
      <c r="H4486" t="s">
        <v>23</v>
      </c>
      <c r="I4486" s="1">
        <v>40725</v>
      </c>
      <c r="J4486" t="s">
        <v>20</v>
      </c>
      <c r="K4486" t="s">
        <v>27</v>
      </c>
      <c r="L4486" t="s">
        <v>58</v>
      </c>
      <c r="M4486">
        <v>0</v>
      </c>
      <c r="N4486">
        <v>13904.144679999999</v>
      </c>
      <c r="O4486">
        <v>11000</v>
      </c>
      <c r="P4486">
        <v>2904.14</v>
      </c>
      <c r="Q4486" s="1">
        <v>41852</v>
      </c>
      <c r="R4486" t="s">
        <v>124</v>
      </c>
      <c r="S4486" t="s">
        <v>103</v>
      </c>
      <c r="T4486">
        <v>0</v>
      </c>
    </row>
    <row r="4487" spans="1:20" x14ac:dyDescent="0.3">
      <c r="A4487" t="s">
        <v>123</v>
      </c>
      <c r="B4487">
        <v>825819</v>
      </c>
      <c r="C4487">
        <v>1034645</v>
      </c>
      <c r="D4487">
        <v>5000</v>
      </c>
      <c r="E4487" t="s">
        <v>18</v>
      </c>
      <c r="F4487">
        <v>6.99</v>
      </c>
      <c r="G4487">
        <v>154.37</v>
      </c>
      <c r="H4487" t="s">
        <v>32</v>
      </c>
      <c r="I4487" s="1">
        <v>40725</v>
      </c>
      <c r="J4487" t="s">
        <v>20</v>
      </c>
      <c r="K4487" t="s">
        <v>24</v>
      </c>
      <c r="L4487" t="s">
        <v>22</v>
      </c>
      <c r="M4487">
        <v>0</v>
      </c>
      <c r="N4487">
        <v>5279.54</v>
      </c>
      <c r="O4487">
        <v>5000</v>
      </c>
      <c r="P4487">
        <v>279.54000000000002</v>
      </c>
      <c r="Q4487" s="1">
        <v>41091</v>
      </c>
      <c r="R4487" t="s">
        <v>124</v>
      </c>
      <c r="S4487" t="s">
        <v>103</v>
      </c>
      <c r="T4487">
        <v>0</v>
      </c>
    </row>
    <row r="4488" spans="1:20" x14ac:dyDescent="0.3">
      <c r="A4488" t="s">
        <v>123</v>
      </c>
      <c r="B4488">
        <v>825789</v>
      </c>
      <c r="C4488">
        <v>1034613</v>
      </c>
      <c r="D4488">
        <v>3200</v>
      </c>
      <c r="E4488" t="s">
        <v>18</v>
      </c>
      <c r="F4488">
        <v>13.49</v>
      </c>
      <c r="G4488">
        <v>108.58</v>
      </c>
      <c r="H4488" t="s">
        <v>19</v>
      </c>
      <c r="I4488" s="1">
        <v>40725</v>
      </c>
      <c r="J4488" t="s">
        <v>20</v>
      </c>
      <c r="K4488" t="s">
        <v>27</v>
      </c>
      <c r="L4488" t="s">
        <v>58</v>
      </c>
      <c r="M4488">
        <v>0</v>
      </c>
      <c r="N4488">
        <v>3669.83</v>
      </c>
      <c r="O4488">
        <v>3200</v>
      </c>
      <c r="P4488">
        <v>469.83</v>
      </c>
      <c r="Q4488" s="1">
        <v>41244</v>
      </c>
      <c r="R4488" t="s">
        <v>124</v>
      </c>
      <c r="S4488" t="s">
        <v>103</v>
      </c>
      <c r="T4488">
        <v>0</v>
      </c>
    </row>
    <row r="4489" spans="1:20" x14ac:dyDescent="0.3">
      <c r="A4489" t="s">
        <v>123</v>
      </c>
      <c r="B4489">
        <v>825775</v>
      </c>
      <c r="C4489">
        <v>1034598</v>
      </c>
      <c r="D4489">
        <v>1000</v>
      </c>
      <c r="E4489" t="s">
        <v>18</v>
      </c>
      <c r="F4489">
        <v>13.49</v>
      </c>
      <c r="G4489">
        <v>33.94</v>
      </c>
      <c r="H4489" t="s">
        <v>19</v>
      </c>
      <c r="I4489" s="1">
        <v>40725</v>
      </c>
      <c r="J4489" t="s">
        <v>20</v>
      </c>
      <c r="K4489" t="s">
        <v>36</v>
      </c>
      <c r="L4489" t="s">
        <v>22</v>
      </c>
      <c r="M4489">
        <v>0</v>
      </c>
      <c r="N4489">
        <v>1216.4471349999999</v>
      </c>
      <c r="O4489">
        <v>1000</v>
      </c>
      <c r="P4489">
        <v>216.45</v>
      </c>
      <c r="Q4489" s="1">
        <v>41730</v>
      </c>
      <c r="R4489" t="s">
        <v>124</v>
      </c>
      <c r="S4489" t="s">
        <v>103</v>
      </c>
      <c r="T4489">
        <v>0</v>
      </c>
    </row>
    <row r="4490" spans="1:20" x14ac:dyDescent="0.3">
      <c r="A4490" t="s">
        <v>123</v>
      </c>
      <c r="B4490">
        <v>823772</v>
      </c>
      <c r="C4490">
        <v>1032363</v>
      </c>
      <c r="D4490">
        <v>20000</v>
      </c>
      <c r="E4490" t="s">
        <v>43</v>
      </c>
      <c r="F4490">
        <v>20.62</v>
      </c>
      <c r="G4490">
        <v>536.80999999999995</v>
      </c>
      <c r="H4490" t="s">
        <v>60</v>
      </c>
      <c r="I4490" s="1">
        <v>40725</v>
      </c>
      <c r="J4490" t="s">
        <v>26</v>
      </c>
      <c r="K4490" t="s">
        <v>40</v>
      </c>
      <c r="L4490" t="s">
        <v>34</v>
      </c>
      <c r="M4490">
        <v>0</v>
      </c>
      <c r="N4490">
        <v>4935.8500000000004</v>
      </c>
      <c r="O4490">
        <v>1637.34</v>
      </c>
      <c r="P4490">
        <v>2656.12</v>
      </c>
      <c r="Q4490" s="1">
        <v>41000</v>
      </c>
      <c r="R4490" t="s">
        <v>124</v>
      </c>
      <c r="S4490" t="s">
        <v>104</v>
      </c>
      <c r="T4490">
        <v>1</v>
      </c>
    </row>
    <row r="4491" spans="1:20" x14ac:dyDescent="0.3">
      <c r="A4491" t="s">
        <v>123</v>
      </c>
      <c r="B4491">
        <v>809231</v>
      </c>
      <c r="C4491">
        <v>1016029</v>
      </c>
      <c r="D4491">
        <v>35000</v>
      </c>
      <c r="E4491" t="s">
        <v>43</v>
      </c>
      <c r="F4491">
        <v>20.62</v>
      </c>
      <c r="G4491">
        <v>939.41</v>
      </c>
      <c r="H4491" t="s">
        <v>60</v>
      </c>
      <c r="I4491" s="1">
        <v>40725</v>
      </c>
      <c r="J4491" t="s">
        <v>20</v>
      </c>
      <c r="K4491" t="s">
        <v>27</v>
      </c>
      <c r="L4491" t="s">
        <v>22</v>
      </c>
      <c r="M4491">
        <v>0</v>
      </c>
      <c r="N4491">
        <v>47281.61</v>
      </c>
      <c r="O4491">
        <v>35000</v>
      </c>
      <c r="P4491">
        <v>12281.61</v>
      </c>
      <c r="Q4491" s="1">
        <v>41487</v>
      </c>
      <c r="R4491" t="s">
        <v>124</v>
      </c>
      <c r="S4491" t="s">
        <v>103</v>
      </c>
      <c r="T4491">
        <v>0</v>
      </c>
    </row>
    <row r="4492" spans="1:20" x14ac:dyDescent="0.3">
      <c r="A4492" t="s">
        <v>123</v>
      </c>
      <c r="B4492">
        <v>815096</v>
      </c>
      <c r="C4492">
        <v>1022693</v>
      </c>
      <c r="D4492">
        <v>16750</v>
      </c>
      <c r="E4492" t="s">
        <v>43</v>
      </c>
      <c r="F4492">
        <v>11.99</v>
      </c>
      <c r="G4492">
        <v>372.51</v>
      </c>
      <c r="H4492" t="s">
        <v>29</v>
      </c>
      <c r="I4492" s="1">
        <v>40725</v>
      </c>
      <c r="J4492" t="s">
        <v>20</v>
      </c>
      <c r="K4492" t="s">
        <v>27</v>
      </c>
      <c r="L4492" t="s">
        <v>41</v>
      </c>
      <c r="M4492">
        <v>0</v>
      </c>
      <c r="N4492">
        <v>21149.653539999999</v>
      </c>
      <c r="O4492">
        <v>16750</v>
      </c>
      <c r="P4492">
        <v>4399.6499999999996</v>
      </c>
      <c r="Q4492" s="1">
        <v>41791</v>
      </c>
      <c r="R4492" t="s">
        <v>124</v>
      </c>
      <c r="S4492" t="s">
        <v>103</v>
      </c>
      <c r="T4492">
        <v>0</v>
      </c>
    </row>
    <row r="4493" spans="1:20" x14ac:dyDescent="0.3">
      <c r="A4493" t="s">
        <v>123</v>
      </c>
      <c r="B4493">
        <v>825763</v>
      </c>
      <c r="C4493">
        <v>1034584</v>
      </c>
      <c r="D4493">
        <v>6000</v>
      </c>
      <c r="E4493" t="s">
        <v>43</v>
      </c>
      <c r="F4493">
        <v>15.99</v>
      </c>
      <c r="G4493">
        <v>145.88</v>
      </c>
      <c r="H4493" t="s">
        <v>23</v>
      </c>
      <c r="I4493" s="1">
        <v>40725</v>
      </c>
      <c r="J4493" t="s">
        <v>46</v>
      </c>
      <c r="K4493" t="s">
        <v>30</v>
      </c>
      <c r="L4493" t="s">
        <v>42</v>
      </c>
      <c r="M4493">
        <v>978.8</v>
      </c>
      <c r="N4493">
        <v>7718.46</v>
      </c>
      <c r="O4493">
        <v>5021.2</v>
      </c>
      <c r="P4493">
        <v>2697.26</v>
      </c>
      <c r="Q4493" s="1">
        <v>42370</v>
      </c>
      <c r="R4493" t="s">
        <v>124</v>
      </c>
      <c r="S4493" t="s">
        <v>103</v>
      </c>
      <c r="T4493">
        <v>0</v>
      </c>
    </row>
    <row r="4494" spans="1:20" x14ac:dyDescent="0.3">
      <c r="A4494" t="s">
        <v>123</v>
      </c>
      <c r="B4494">
        <v>823175</v>
      </c>
      <c r="C4494">
        <v>1031720</v>
      </c>
      <c r="D4494">
        <v>35000</v>
      </c>
      <c r="E4494" t="s">
        <v>43</v>
      </c>
      <c r="F4494">
        <v>19.690000000000001</v>
      </c>
      <c r="G4494">
        <v>921.26</v>
      </c>
      <c r="H4494" t="s">
        <v>44</v>
      </c>
      <c r="I4494" s="1">
        <v>40725</v>
      </c>
      <c r="J4494" t="s">
        <v>20</v>
      </c>
      <c r="K4494" t="s">
        <v>27</v>
      </c>
      <c r="L4494" t="s">
        <v>41</v>
      </c>
      <c r="M4494">
        <v>0</v>
      </c>
      <c r="N4494">
        <v>50999.474589999998</v>
      </c>
      <c r="O4494">
        <v>35000</v>
      </c>
      <c r="P4494">
        <v>15999.47</v>
      </c>
      <c r="Q4494" s="1">
        <v>41821</v>
      </c>
      <c r="R4494" t="s">
        <v>124</v>
      </c>
      <c r="S4494" t="s">
        <v>103</v>
      </c>
      <c r="T4494">
        <v>0</v>
      </c>
    </row>
    <row r="4495" spans="1:20" x14ac:dyDescent="0.3">
      <c r="A4495" t="s">
        <v>123</v>
      </c>
      <c r="B4495">
        <v>825750</v>
      </c>
      <c r="C4495">
        <v>1017655</v>
      </c>
      <c r="D4495">
        <v>4200</v>
      </c>
      <c r="E4495" t="s">
        <v>18</v>
      </c>
      <c r="F4495">
        <v>10.59</v>
      </c>
      <c r="G4495">
        <v>136.69</v>
      </c>
      <c r="H4495" t="s">
        <v>29</v>
      </c>
      <c r="I4495" s="1">
        <v>40725</v>
      </c>
      <c r="J4495" t="s">
        <v>20</v>
      </c>
      <c r="K4495" t="s">
        <v>27</v>
      </c>
      <c r="L4495" t="s">
        <v>58</v>
      </c>
      <c r="M4495">
        <v>0</v>
      </c>
      <c r="N4495">
        <v>4934.3779850000001</v>
      </c>
      <c r="O4495">
        <v>4200</v>
      </c>
      <c r="P4495">
        <v>719.38</v>
      </c>
      <c r="Q4495" s="1">
        <v>41883</v>
      </c>
      <c r="R4495" t="s">
        <v>124</v>
      </c>
      <c r="S4495" t="s">
        <v>103</v>
      </c>
      <c r="T4495">
        <v>0</v>
      </c>
    </row>
    <row r="4496" spans="1:20" x14ac:dyDescent="0.3">
      <c r="A4496" t="s">
        <v>123</v>
      </c>
      <c r="B4496">
        <v>825688</v>
      </c>
      <c r="C4496">
        <v>1034500</v>
      </c>
      <c r="D4496">
        <v>25000</v>
      </c>
      <c r="E4496" t="s">
        <v>43</v>
      </c>
      <c r="F4496">
        <v>15.23</v>
      </c>
      <c r="G4496">
        <v>597.78</v>
      </c>
      <c r="H4496" t="s">
        <v>19</v>
      </c>
      <c r="I4496" s="1">
        <v>40725</v>
      </c>
      <c r="J4496" t="s">
        <v>20</v>
      </c>
      <c r="K4496" t="s">
        <v>27</v>
      </c>
      <c r="L4496" t="s">
        <v>56</v>
      </c>
      <c r="M4496">
        <v>0</v>
      </c>
      <c r="N4496">
        <v>33965.419249999999</v>
      </c>
      <c r="O4496">
        <v>25000</v>
      </c>
      <c r="P4496">
        <v>8965.42</v>
      </c>
      <c r="Q4496" s="1">
        <v>41883</v>
      </c>
      <c r="R4496" t="s">
        <v>124</v>
      </c>
      <c r="S4496" t="s">
        <v>103</v>
      </c>
      <c r="T4496">
        <v>0</v>
      </c>
    </row>
    <row r="4497" spans="1:20" x14ac:dyDescent="0.3">
      <c r="A4497" t="s">
        <v>123</v>
      </c>
      <c r="B4497">
        <v>811240</v>
      </c>
      <c r="C4497">
        <v>1018236</v>
      </c>
      <c r="D4497">
        <v>30000</v>
      </c>
      <c r="E4497" t="s">
        <v>43</v>
      </c>
      <c r="F4497">
        <v>12.99</v>
      </c>
      <c r="G4497">
        <v>682.44</v>
      </c>
      <c r="H4497" t="s">
        <v>19</v>
      </c>
      <c r="I4497" s="1">
        <v>40725</v>
      </c>
      <c r="J4497" t="s">
        <v>20</v>
      </c>
      <c r="K4497" t="s">
        <v>36</v>
      </c>
      <c r="L4497" t="s">
        <v>75</v>
      </c>
      <c r="M4497">
        <v>0</v>
      </c>
      <c r="N4497">
        <v>36624.82</v>
      </c>
      <c r="O4497">
        <v>30000</v>
      </c>
      <c r="P4497">
        <v>6624.82</v>
      </c>
      <c r="Q4497" s="1">
        <v>41487</v>
      </c>
      <c r="R4497" t="s">
        <v>124</v>
      </c>
      <c r="S4497" t="s">
        <v>103</v>
      </c>
      <c r="T4497">
        <v>0</v>
      </c>
    </row>
    <row r="4498" spans="1:20" x14ac:dyDescent="0.3">
      <c r="A4498" t="s">
        <v>123</v>
      </c>
      <c r="B4498">
        <v>825649</v>
      </c>
      <c r="C4498">
        <v>1034459</v>
      </c>
      <c r="D4498">
        <v>14000</v>
      </c>
      <c r="E4498" t="s">
        <v>43</v>
      </c>
      <c r="F4498">
        <v>17.489999999999998</v>
      </c>
      <c r="G4498">
        <v>351.64</v>
      </c>
      <c r="H4498" t="s">
        <v>23</v>
      </c>
      <c r="I4498" s="1">
        <v>40725</v>
      </c>
      <c r="J4498" t="s">
        <v>26</v>
      </c>
      <c r="K4498" t="s">
        <v>27</v>
      </c>
      <c r="L4498" t="s">
        <v>77</v>
      </c>
      <c r="M4498">
        <v>0</v>
      </c>
      <c r="N4498">
        <v>551.11</v>
      </c>
      <c r="O4498">
        <v>147.21</v>
      </c>
      <c r="P4498">
        <v>345.04</v>
      </c>
      <c r="Q4498" s="1">
        <v>40940</v>
      </c>
      <c r="R4498" t="s">
        <v>124</v>
      </c>
      <c r="S4498" t="s">
        <v>104</v>
      </c>
      <c r="T4498">
        <v>1</v>
      </c>
    </row>
    <row r="4499" spans="1:20" x14ac:dyDescent="0.3">
      <c r="A4499" t="s">
        <v>123</v>
      </c>
      <c r="B4499">
        <v>825660</v>
      </c>
      <c r="C4499">
        <v>1034471</v>
      </c>
      <c r="D4499">
        <v>3000</v>
      </c>
      <c r="E4499" t="s">
        <v>18</v>
      </c>
      <c r="F4499">
        <v>11.49</v>
      </c>
      <c r="G4499">
        <v>98.92</v>
      </c>
      <c r="H4499" t="s">
        <v>29</v>
      </c>
      <c r="I4499" s="1">
        <v>40725</v>
      </c>
      <c r="J4499" t="s">
        <v>20</v>
      </c>
      <c r="K4499" t="s">
        <v>49</v>
      </c>
      <c r="L4499" t="s">
        <v>25</v>
      </c>
      <c r="M4499">
        <v>0</v>
      </c>
      <c r="N4499">
        <v>3318.24</v>
      </c>
      <c r="O4499">
        <v>3000</v>
      </c>
      <c r="P4499">
        <v>318.24</v>
      </c>
      <c r="Q4499" s="1">
        <v>41153</v>
      </c>
      <c r="R4499" t="s">
        <v>124</v>
      </c>
      <c r="S4499" t="s">
        <v>103</v>
      </c>
      <c r="T4499">
        <v>0</v>
      </c>
    </row>
    <row r="4500" spans="1:20" x14ac:dyDescent="0.3">
      <c r="A4500" t="s">
        <v>123</v>
      </c>
      <c r="B4500">
        <v>825638</v>
      </c>
      <c r="C4500">
        <v>1034448</v>
      </c>
      <c r="D4500">
        <v>10000</v>
      </c>
      <c r="E4500" t="s">
        <v>18</v>
      </c>
      <c r="F4500">
        <v>16.89</v>
      </c>
      <c r="G4500">
        <v>355.99</v>
      </c>
      <c r="H4500" t="s">
        <v>23</v>
      </c>
      <c r="I4500" s="1">
        <v>40725</v>
      </c>
      <c r="J4500" t="s">
        <v>20</v>
      </c>
      <c r="K4500" t="s">
        <v>27</v>
      </c>
      <c r="L4500" t="s">
        <v>52</v>
      </c>
      <c r="M4500">
        <v>0</v>
      </c>
      <c r="N4500">
        <v>12805.46603</v>
      </c>
      <c r="O4500">
        <v>10000</v>
      </c>
      <c r="P4500">
        <v>2805.47</v>
      </c>
      <c r="Q4500" s="1">
        <v>41852</v>
      </c>
      <c r="R4500" t="s">
        <v>124</v>
      </c>
      <c r="S4500" t="s">
        <v>103</v>
      </c>
      <c r="T4500">
        <v>0</v>
      </c>
    </row>
    <row r="4501" spans="1:20" x14ac:dyDescent="0.3">
      <c r="A4501" t="s">
        <v>123</v>
      </c>
      <c r="B4501">
        <v>825643</v>
      </c>
      <c r="C4501">
        <v>1034453</v>
      </c>
      <c r="D4501">
        <v>4800</v>
      </c>
      <c r="E4501" t="s">
        <v>18</v>
      </c>
      <c r="F4501">
        <v>10.99</v>
      </c>
      <c r="G4501">
        <v>157.13</v>
      </c>
      <c r="H4501" t="s">
        <v>29</v>
      </c>
      <c r="I4501" s="1">
        <v>40725</v>
      </c>
      <c r="J4501" t="s">
        <v>20</v>
      </c>
      <c r="K4501" t="s">
        <v>21</v>
      </c>
      <c r="L4501" t="s">
        <v>31</v>
      </c>
      <c r="M4501">
        <v>0</v>
      </c>
      <c r="N4501">
        <v>5333.61</v>
      </c>
      <c r="O4501">
        <v>4800.01</v>
      </c>
      <c r="P4501">
        <v>533.6</v>
      </c>
      <c r="Q4501" s="1">
        <v>41214</v>
      </c>
      <c r="R4501" t="s">
        <v>124</v>
      </c>
      <c r="S4501" t="s">
        <v>103</v>
      </c>
      <c r="T4501">
        <v>0</v>
      </c>
    </row>
    <row r="4502" spans="1:20" x14ac:dyDescent="0.3">
      <c r="A4502" t="s">
        <v>123</v>
      </c>
      <c r="B4502">
        <v>825523</v>
      </c>
      <c r="C4502">
        <v>1034322</v>
      </c>
      <c r="D4502">
        <v>8000</v>
      </c>
      <c r="E4502" t="s">
        <v>18</v>
      </c>
      <c r="F4502">
        <v>10.59</v>
      </c>
      <c r="G4502">
        <v>260.36</v>
      </c>
      <c r="H4502" t="s">
        <v>29</v>
      </c>
      <c r="I4502" s="1">
        <v>40725</v>
      </c>
      <c r="J4502" t="s">
        <v>20</v>
      </c>
      <c r="K4502" t="s">
        <v>27</v>
      </c>
      <c r="L4502" t="s">
        <v>75</v>
      </c>
      <c r="M4502">
        <v>0</v>
      </c>
      <c r="N4502">
        <v>8516.66</v>
      </c>
      <c r="O4502">
        <v>8000</v>
      </c>
      <c r="P4502">
        <v>516.66</v>
      </c>
      <c r="Q4502" s="1">
        <v>41000</v>
      </c>
      <c r="R4502" t="s">
        <v>124</v>
      </c>
      <c r="S4502" t="s">
        <v>103</v>
      </c>
      <c r="T4502">
        <v>0</v>
      </c>
    </row>
    <row r="4503" spans="1:20" x14ac:dyDescent="0.3">
      <c r="A4503" t="s">
        <v>123</v>
      </c>
      <c r="B4503">
        <v>825599</v>
      </c>
      <c r="C4503">
        <v>1034402</v>
      </c>
      <c r="D4503">
        <v>4750</v>
      </c>
      <c r="E4503" t="s">
        <v>18</v>
      </c>
      <c r="F4503">
        <v>15.23</v>
      </c>
      <c r="G4503">
        <v>165.2</v>
      </c>
      <c r="H4503" t="s">
        <v>19</v>
      </c>
      <c r="I4503" s="1">
        <v>40725</v>
      </c>
      <c r="J4503" t="s">
        <v>20</v>
      </c>
      <c r="K4503" t="s">
        <v>27</v>
      </c>
      <c r="L4503" t="s">
        <v>41</v>
      </c>
      <c r="M4503">
        <v>0</v>
      </c>
      <c r="N4503">
        <v>5882.28</v>
      </c>
      <c r="O4503">
        <v>4750</v>
      </c>
      <c r="P4503">
        <v>1132.28</v>
      </c>
      <c r="Q4503" s="1">
        <v>41640</v>
      </c>
      <c r="R4503" t="s">
        <v>124</v>
      </c>
      <c r="S4503" t="s">
        <v>103</v>
      </c>
      <c r="T4503">
        <v>0</v>
      </c>
    </row>
    <row r="4504" spans="1:20" x14ac:dyDescent="0.3">
      <c r="A4504" t="s">
        <v>123</v>
      </c>
      <c r="B4504">
        <v>818147</v>
      </c>
      <c r="C4504">
        <v>1026049</v>
      </c>
      <c r="D4504">
        <v>26500</v>
      </c>
      <c r="E4504" t="s">
        <v>43</v>
      </c>
      <c r="F4504">
        <v>20.99</v>
      </c>
      <c r="G4504">
        <v>716.77</v>
      </c>
      <c r="H4504" t="s">
        <v>60</v>
      </c>
      <c r="I4504" s="1">
        <v>40725</v>
      </c>
      <c r="J4504" t="s">
        <v>20</v>
      </c>
      <c r="K4504" t="s">
        <v>27</v>
      </c>
      <c r="L4504" t="s">
        <v>41</v>
      </c>
      <c r="M4504">
        <v>0</v>
      </c>
      <c r="N4504">
        <v>36917.379999999997</v>
      </c>
      <c r="O4504">
        <v>26500</v>
      </c>
      <c r="P4504">
        <v>10381.57</v>
      </c>
      <c r="Q4504" s="1">
        <v>41548</v>
      </c>
      <c r="R4504" t="s">
        <v>124</v>
      </c>
      <c r="S4504" t="s">
        <v>103</v>
      </c>
      <c r="T4504">
        <v>0</v>
      </c>
    </row>
    <row r="4505" spans="1:20" x14ac:dyDescent="0.3">
      <c r="A4505" t="s">
        <v>123</v>
      </c>
      <c r="B4505">
        <v>797792</v>
      </c>
      <c r="C4505">
        <v>1002833</v>
      </c>
      <c r="D4505">
        <v>6075</v>
      </c>
      <c r="E4505" t="s">
        <v>18</v>
      </c>
      <c r="F4505">
        <v>13.49</v>
      </c>
      <c r="G4505">
        <v>206.13</v>
      </c>
      <c r="H4505" t="s">
        <v>19</v>
      </c>
      <c r="I4505" s="1">
        <v>40725</v>
      </c>
      <c r="J4505" t="s">
        <v>20</v>
      </c>
      <c r="K4505" t="s">
        <v>27</v>
      </c>
      <c r="L4505" t="s">
        <v>39</v>
      </c>
      <c r="M4505">
        <v>0</v>
      </c>
      <c r="N4505">
        <v>7334.77</v>
      </c>
      <c r="O4505">
        <v>6075</v>
      </c>
      <c r="P4505">
        <v>1259.77</v>
      </c>
      <c r="Q4505" s="1">
        <v>41609</v>
      </c>
      <c r="R4505" t="s">
        <v>124</v>
      </c>
      <c r="S4505" t="s">
        <v>103</v>
      </c>
      <c r="T4505">
        <v>0</v>
      </c>
    </row>
    <row r="4506" spans="1:20" x14ac:dyDescent="0.3">
      <c r="A4506" t="s">
        <v>123</v>
      </c>
      <c r="B4506">
        <v>825575</v>
      </c>
      <c r="C4506">
        <v>1034376</v>
      </c>
      <c r="D4506">
        <v>8800</v>
      </c>
      <c r="E4506" t="s">
        <v>18</v>
      </c>
      <c r="F4506">
        <v>7.49</v>
      </c>
      <c r="G4506">
        <v>273.7</v>
      </c>
      <c r="H4506" t="s">
        <v>32</v>
      </c>
      <c r="I4506" s="1">
        <v>40725</v>
      </c>
      <c r="J4506" t="s">
        <v>20</v>
      </c>
      <c r="K4506" t="s">
        <v>24</v>
      </c>
      <c r="L4506" t="s">
        <v>56</v>
      </c>
      <c r="M4506">
        <v>0</v>
      </c>
      <c r="N4506">
        <v>9721.33</v>
      </c>
      <c r="O4506">
        <v>8800</v>
      </c>
      <c r="P4506">
        <v>921.33</v>
      </c>
      <c r="Q4506" s="1">
        <v>41487</v>
      </c>
      <c r="R4506" t="s">
        <v>124</v>
      </c>
      <c r="S4506" t="s">
        <v>103</v>
      </c>
      <c r="T4506">
        <v>0</v>
      </c>
    </row>
    <row r="4507" spans="1:20" x14ac:dyDescent="0.3">
      <c r="A4507" t="s">
        <v>123</v>
      </c>
      <c r="B4507">
        <v>824905</v>
      </c>
      <c r="C4507">
        <v>1033662</v>
      </c>
      <c r="D4507">
        <v>20000</v>
      </c>
      <c r="E4507" t="s">
        <v>43</v>
      </c>
      <c r="F4507">
        <v>22.11</v>
      </c>
      <c r="G4507">
        <v>553.63</v>
      </c>
      <c r="H4507" t="s">
        <v>71</v>
      </c>
      <c r="I4507" s="1">
        <v>40725</v>
      </c>
      <c r="J4507" t="s">
        <v>46</v>
      </c>
      <c r="K4507" t="s">
        <v>47</v>
      </c>
      <c r="L4507" t="s">
        <v>56</v>
      </c>
      <c r="M4507">
        <v>3609.62</v>
      </c>
      <c r="N4507">
        <v>29331.59</v>
      </c>
      <c r="O4507">
        <v>16390.37</v>
      </c>
      <c r="P4507">
        <v>12941.22</v>
      </c>
      <c r="Q4507" s="1">
        <v>42370</v>
      </c>
      <c r="R4507" t="s">
        <v>124</v>
      </c>
      <c r="S4507" t="s">
        <v>103</v>
      </c>
      <c r="T4507">
        <v>0</v>
      </c>
    </row>
    <row r="4508" spans="1:20" x14ac:dyDescent="0.3">
      <c r="A4508" t="s">
        <v>123</v>
      </c>
      <c r="B4508">
        <v>825043</v>
      </c>
      <c r="C4508">
        <v>1033803</v>
      </c>
      <c r="D4508">
        <v>8800</v>
      </c>
      <c r="E4508" t="s">
        <v>18</v>
      </c>
      <c r="F4508">
        <v>8.49</v>
      </c>
      <c r="G4508">
        <v>277.76</v>
      </c>
      <c r="H4508" t="s">
        <v>32</v>
      </c>
      <c r="I4508" s="1">
        <v>40725</v>
      </c>
      <c r="J4508" t="s">
        <v>20</v>
      </c>
      <c r="K4508" t="s">
        <v>27</v>
      </c>
      <c r="L4508" t="s">
        <v>39</v>
      </c>
      <c r="M4508">
        <v>0</v>
      </c>
      <c r="N4508">
        <v>9997.5534380000008</v>
      </c>
      <c r="O4508">
        <v>8800</v>
      </c>
      <c r="P4508">
        <v>1197.55</v>
      </c>
      <c r="Q4508" s="1">
        <v>41852</v>
      </c>
      <c r="R4508" t="s">
        <v>124</v>
      </c>
      <c r="S4508" t="s">
        <v>103</v>
      </c>
      <c r="T4508">
        <v>0</v>
      </c>
    </row>
    <row r="4509" spans="1:20" x14ac:dyDescent="0.3">
      <c r="A4509" t="s">
        <v>123</v>
      </c>
      <c r="B4509">
        <v>767458</v>
      </c>
      <c r="C4509">
        <v>968539</v>
      </c>
      <c r="D4509">
        <v>17000</v>
      </c>
      <c r="E4509" t="s">
        <v>43</v>
      </c>
      <c r="F4509">
        <v>20.25</v>
      </c>
      <c r="G4509">
        <v>452.77</v>
      </c>
      <c r="H4509" t="s">
        <v>60</v>
      </c>
      <c r="I4509" s="1">
        <v>40725</v>
      </c>
      <c r="J4509" t="s">
        <v>26</v>
      </c>
      <c r="K4509" t="s">
        <v>27</v>
      </c>
      <c r="L4509" t="s">
        <v>34</v>
      </c>
      <c r="M4509">
        <v>0</v>
      </c>
      <c r="N4509">
        <v>6721.34</v>
      </c>
      <c r="O4509">
        <v>2378.4899999999998</v>
      </c>
      <c r="P4509">
        <v>3504.55</v>
      </c>
      <c r="Q4509" s="1">
        <v>41183</v>
      </c>
      <c r="R4509" t="s">
        <v>124</v>
      </c>
      <c r="S4509" t="s">
        <v>104</v>
      </c>
      <c r="T4509">
        <v>1</v>
      </c>
    </row>
    <row r="4510" spans="1:20" x14ac:dyDescent="0.3">
      <c r="A4510" t="s">
        <v>123</v>
      </c>
      <c r="B4510">
        <v>825443</v>
      </c>
      <c r="C4510">
        <v>1034230</v>
      </c>
      <c r="D4510">
        <v>3600</v>
      </c>
      <c r="E4510" t="s">
        <v>18</v>
      </c>
      <c r="F4510">
        <v>5.99</v>
      </c>
      <c r="G4510">
        <v>109.51</v>
      </c>
      <c r="H4510" t="s">
        <v>32</v>
      </c>
      <c r="I4510" s="1">
        <v>40725</v>
      </c>
      <c r="J4510" t="s">
        <v>20</v>
      </c>
      <c r="K4510" t="s">
        <v>24</v>
      </c>
      <c r="L4510" t="s">
        <v>41</v>
      </c>
      <c r="M4510">
        <v>0</v>
      </c>
      <c r="N4510">
        <v>3941.9506590000001</v>
      </c>
      <c r="O4510">
        <v>3600</v>
      </c>
      <c r="P4510">
        <v>341.95</v>
      </c>
      <c r="Q4510" s="1">
        <v>41852</v>
      </c>
      <c r="R4510" t="s">
        <v>124</v>
      </c>
      <c r="S4510" t="s">
        <v>103</v>
      </c>
      <c r="T4510">
        <v>0</v>
      </c>
    </row>
    <row r="4511" spans="1:20" x14ac:dyDescent="0.3">
      <c r="A4511" t="s">
        <v>123</v>
      </c>
      <c r="B4511">
        <v>825408</v>
      </c>
      <c r="C4511">
        <v>1034193</v>
      </c>
      <c r="D4511">
        <v>1000</v>
      </c>
      <c r="E4511" t="s">
        <v>18</v>
      </c>
      <c r="F4511">
        <v>15.99</v>
      </c>
      <c r="G4511">
        <v>35.159999999999997</v>
      </c>
      <c r="H4511" t="s">
        <v>23</v>
      </c>
      <c r="I4511" s="1">
        <v>40725</v>
      </c>
      <c r="J4511" t="s">
        <v>26</v>
      </c>
      <c r="K4511" t="s">
        <v>36</v>
      </c>
      <c r="L4511" t="s">
        <v>54</v>
      </c>
      <c r="M4511">
        <v>0</v>
      </c>
      <c r="N4511">
        <v>1164.1400000000001</v>
      </c>
      <c r="O4511">
        <v>959.75</v>
      </c>
      <c r="P4511">
        <v>204.39</v>
      </c>
      <c r="Q4511" s="1">
        <v>41365</v>
      </c>
      <c r="R4511" t="s">
        <v>124</v>
      </c>
      <c r="S4511" t="s">
        <v>104</v>
      </c>
      <c r="T4511">
        <v>1</v>
      </c>
    </row>
    <row r="4512" spans="1:20" x14ac:dyDescent="0.3">
      <c r="A4512" t="s">
        <v>123</v>
      </c>
      <c r="B4512">
        <v>824986</v>
      </c>
      <c r="C4512">
        <v>1033744</v>
      </c>
      <c r="D4512">
        <v>14575</v>
      </c>
      <c r="E4512" t="s">
        <v>43</v>
      </c>
      <c r="F4512">
        <v>13.99</v>
      </c>
      <c r="G4512">
        <v>339.06</v>
      </c>
      <c r="H4512" t="s">
        <v>19</v>
      </c>
      <c r="I4512" s="1">
        <v>40725</v>
      </c>
      <c r="J4512" t="s">
        <v>20</v>
      </c>
      <c r="K4512" t="s">
        <v>27</v>
      </c>
      <c r="L4512" t="s">
        <v>34</v>
      </c>
      <c r="M4512">
        <v>0</v>
      </c>
      <c r="N4512">
        <v>16477.47</v>
      </c>
      <c r="O4512">
        <v>14575</v>
      </c>
      <c r="P4512">
        <v>1902.47</v>
      </c>
      <c r="Q4512" s="1">
        <v>41122</v>
      </c>
      <c r="R4512" t="s">
        <v>124</v>
      </c>
      <c r="S4512" t="s">
        <v>103</v>
      </c>
      <c r="T4512">
        <v>0</v>
      </c>
    </row>
    <row r="4513" spans="1:20" x14ac:dyDescent="0.3">
      <c r="A4513" t="s">
        <v>123</v>
      </c>
      <c r="B4513">
        <v>825332</v>
      </c>
      <c r="C4513">
        <v>1034108</v>
      </c>
      <c r="D4513">
        <v>5000</v>
      </c>
      <c r="E4513" t="s">
        <v>18</v>
      </c>
      <c r="F4513">
        <v>5.99</v>
      </c>
      <c r="G4513">
        <v>152.09</v>
      </c>
      <c r="H4513" t="s">
        <v>32</v>
      </c>
      <c r="I4513" s="1">
        <v>40725</v>
      </c>
      <c r="J4513" t="s">
        <v>26</v>
      </c>
      <c r="K4513" t="s">
        <v>64</v>
      </c>
      <c r="L4513" t="s">
        <v>42</v>
      </c>
      <c r="M4513">
        <v>0</v>
      </c>
      <c r="N4513">
        <v>1517.53</v>
      </c>
      <c r="O4513">
        <v>1166.9100000000001</v>
      </c>
      <c r="P4513">
        <v>201.45</v>
      </c>
      <c r="Q4513" s="1">
        <v>41030</v>
      </c>
      <c r="R4513" t="s">
        <v>124</v>
      </c>
      <c r="S4513" t="s">
        <v>104</v>
      </c>
      <c r="T4513">
        <v>1</v>
      </c>
    </row>
    <row r="4514" spans="1:20" x14ac:dyDescent="0.3">
      <c r="A4514" t="s">
        <v>123</v>
      </c>
      <c r="B4514">
        <v>825273</v>
      </c>
      <c r="C4514">
        <v>1034046</v>
      </c>
      <c r="D4514">
        <v>16000</v>
      </c>
      <c r="E4514" t="s">
        <v>43</v>
      </c>
      <c r="F4514">
        <v>11.99</v>
      </c>
      <c r="G4514">
        <v>355.84</v>
      </c>
      <c r="H4514" t="s">
        <v>29</v>
      </c>
      <c r="I4514" s="1">
        <v>40725</v>
      </c>
      <c r="J4514" t="s">
        <v>20</v>
      </c>
      <c r="K4514" t="s">
        <v>27</v>
      </c>
      <c r="L4514" t="s">
        <v>41</v>
      </c>
      <c r="M4514">
        <v>0</v>
      </c>
      <c r="N4514">
        <v>21112.756410000002</v>
      </c>
      <c r="O4514">
        <v>16000</v>
      </c>
      <c r="P4514">
        <v>5112.76</v>
      </c>
      <c r="Q4514" s="1">
        <v>42217</v>
      </c>
      <c r="R4514" t="s">
        <v>124</v>
      </c>
      <c r="S4514" t="s">
        <v>103</v>
      </c>
      <c r="T4514">
        <v>0</v>
      </c>
    </row>
    <row r="4515" spans="1:20" x14ac:dyDescent="0.3">
      <c r="A4515" t="s">
        <v>123</v>
      </c>
      <c r="B4515">
        <v>825288</v>
      </c>
      <c r="C4515">
        <v>1034061</v>
      </c>
      <c r="D4515">
        <v>12000</v>
      </c>
      <c r="E4515" t="s">
        <v>18</v>
      </c>
      <c r="F4515">
        <v>7.49</v>
      </c>
      <c r="G4515">
        <v>373.22</v>
      </c>
      <c r="H4515" t="s">
        <v>32</v>
      </c>
      <c r="I4515" s="1">
        <v>40725</v>
      </c>
      <c r="J4515" t="s">
        <v>20</v>
      </c>
      <c r="K4515" t="s">
        <v>49</v>
      </c>
      <c r="L4515" t="s">
        <v>58</v>
      </c>
      <c r="M4515">
        <v>0</v>
      </c>
      <c r="N4515">
        <v>13115.19</v>
      </c>
      <c r="O4515">
        <v>12000</v>
      </c>
      <c r="P4515">
        <v>1115.19</v>
      </c>
      <c r="Q4515" s="1">
        <v>41518</v>
      </c>
      <c r="R4515" t="s">
        <v>124</v>
      </c>
      <c r="S4515" t="s">
        <v>103</v>
      </c>
      <c r="T4515">
        <v>0</v>
      </c>
    </row>
    <row r="4516" spans="1:20" x14ac:dyDescent="0.3">
      <c r="A4516" t="s">
        <v>123</v>
      </c>
      <c r="B4516">
        <v>825240</v>
      </c>
      <c r="C4516">
        <v>1034007</v>
      </c>
      <c r="D4516">
        <v>8000</v>
      </c>
      <c r="E4516" t="s">
        <v>18</v>
      </c>
      <c r="F4516">
        <v>5.42</v>
      </c>
      <c r="G4516">
        <v>241.28</v>
      </c>
      <c r="H4516" t="s">
        <v>32</v>
      </c>
      <c r="I4516" s="1">
        <v>40725</v>
      </c>
      <c r="J4516" t="s">
        <v>20</v>
      </c>
      <c r="K4516" t="s">
        <v>47</v>
      </c>
      <c r="L4516" t="s">
        <v>56</v>
      </c>
      <c r="M4516">
        <v>0</v>
      </c>
      <c r="N4516">
        <v>8684.6533849999996</v>
      </c>
      <c r="O4516">
        <v>8000</v>
      </c>
      <c r="P4516">
        <v>684.65</v>
      </c>
      <c r="Q4516" s="1">
        <v>41852</v>
      </c>
      <c r="R4516" t="s">
        <v>124</v>
      </c>
      <c r="S4516" t="s">
        <v>103</v>
      </c>
      <c r="T4516">
        <v>0</v>
      </c>
    </row>
    <row r="4517" spans="1:20" x14ac:dyDescent="0.3">
      <c r="A4517" t="s">
        <v>123</v>
      </c>
      <c r="B4517">
        <v>825223</v>
      </c>
      <c r="C4517">
        <v>1033990</v>
      </c>
      <c r="D4517">
        <v>4000</v>
      </c>
      <c r="E4517" t="s">
        <v>18</v>
      </c>
      <c r="F4517">
        <v>18.39</v>
      </c>
      <c r="G4517">
        <v>145.4</v>
      </c>
      <c r="H4517" t="s">
        <v>44</v>
      </c>
      <c r="I4517" s="1">
        <v>40725</v>
      </c>
      <c r="J4517" t="s">
        <v>26</v>
      </c>
      <c r="K4517" t="s">
        <v>27</v>
      </c>
      <c r="L4517" t="s">
        <v>39</v>
      </c>
      <c r="M4517">
        <v>0</v>
      </c>
      <c r="N4517">
        <v>867.78</v>
      </c>
      <c r="O4517">
        <v>521.55999999999995</v>
      </c>
      <c r="P4517">
        <v>346.22</v>
      </c>
      <c r="Q4517" s="1">
        <v>40940</v>
      </c>
      <c r="R4517" t="s">
        <v>124</v>
      </c>
      <c r="S4517" t="s">
        <v>104</v>
      </c>
      <c r="T4517">
        <v>1</v>
      </c>
    </row>
    <row r="4518" spans="1:20" x14ac:dyDescent="0.3">
      <c r="A4518" t="s">
        <v>123</v>
      </c>
      <c r="B4518">
        <v>825176</v>
      </c>
      <c r="C4518">
        <v>1033940</v>
      </c>
      <c r="D4518">
        <v>18000</v>
      </c>
      <c r="E4518" t="s">
        <v>18</v>
      </c>
      <c r="F4518">
        <v>11.49</v>
      </c>
      <c r="G4518">
        <v>593.49</v>
      </c>
      <c r="H4518" t="s">
        <v>29</v>
      </c>
      <c r="I4518" s="1">
        <v>40725</v>
      </c>
      <c r="J4518" t="s">
        <v>20</v>
      </c>
      <c r="K4518" t="s">
        <v>27</v>
      </c>
      <c r="L4518" t="s">
        <v>42</v>
      </c>
      <c r="M4518">
        <v>0</v>
      </c>
      <c r="N4518">
        <v>20449.25</v>
      </c>
      <c r="O4518">
        <v>18000</v>
      </c>
      <c r="P4518">
        <v>2449.25</v>
      </c>
      <c r="Q4518" s="1">
        <v>41306</v>
      </c>
      <c r="R4518" t="s">
        <v>124</v>
      </c>
      <c r="S4518" t="s">
        <v>103</v>
      </c>
      <c r="T4518">
        <v>0</v>
      </c>
    </row>
    <row r="4519" spans="1:20" x14ac:dyDescent="0.3">
      <c r="A4519" t="s">
        <v>123</v>
      </c>
      <c r="B4519">
        <v>825164</v>
      </c>
      <c r="C4519">
        <v>1033927</v>
      </c>
      <c r="D4519">
        <v>14125</v>
      </c>
      <c r="E4519" t="s">
        <v>43</v>
      </c>
      <c r="F4519">
        <v>22.11</v>
      </c>
      <c r="G4519">
        <v>391.01</v>
      </c>
      <c r="H4519" t="s">
        <v>71</v>
      </c>
      <c r="I4519" s="1">
        <v>40725</v>
      </c>
      <c r="J4519" t="s">
        <v>26</v>
      </c>
      <c r="K4519" t="s">
        <v>64</v>
      </c>
      <c r="L4519" t="s">
        <v>34</v>
      </c>
      <c r="M4519">
        <v>0</v>
      </c>
      <c r="N4519">
        <v>1171.98</v>
      </c>
      <c r="O4519">
        <v>399.18</v>
      </c>
      <c r="P4519">
        <v>772.8</v>
      </c>
      <c r="Q4519" s="1">
        <v>40848</v>
      </c>
      <c r="R4519" t="s">
        <v>124</v>
      </c>
      <c r="S4519" t="s">
        <v>104</v>
      </c>
      <c r="T4519">
        <v>1</v>
      </c>
    </row>
    <row r="4520" spans="1:20" x14ac:dyDescent="0.3">
      <c r="A4520" t="s">
        <v>123</v>
      </c>
      <c r="B4520">
        <v>823662</v>
      </c>
      <c r="C4520">
        <v>1032244</v>
      </c>
      <c r="D4520">
        <v>10000</v>
      </c>
      <c r="E4520" t="s">
        <v>18</v>
      </c>
      <c r="F4520">
        <v>5.99</v>
      </c>
      <c r="G4520">
        <v>304.18</v>
      </c>
      <c r="H4520" t="s">
        <v>32</v>
      </c>
      <c r="I4520" s="1">
        <v>40725</v>
      </c>
      <c r="J4520" t="s">
        <v>20</v>
      </c>
      <c r="K4520" t="s">
        <v>47</v>
      </c>
      <c r="L4520" t="s">
        <v>33</v>
      </c>
      <c r="M4520">
        <v>0</v>
      </c>
      <c r="N4520">
        <v>10581.25</v>
      </c>
      <c r="O4520">
        <v>10000</v>
      </c>
      <c r="P4520">
        <v>581.25</v>
      </c>
      <c r="Q4520" s="1">
        <v>41183</v>
      </c>
      <c r="R4520" t="s">
        <v>124</v>
      </c>
      <c r="S4520" t="s">
        <v>103</v>
      </c>
      <c r="T4520">
        <v>0</v>
      </c>
    </row>
    <row r="4521" spans="1:20" x14ac:dyDescent="0.3">
      <c r="A4521" t="s">
        <v>123</v>
      </c>
      <c r="B4521">
        <v>825091</v>
      </c>
      <c r="C4521">
        <v>1033851</v>
      </c>
      <c r="D4521">
        <v>4500</v>
      </c>
      <c r="E4521" t="s">
        <v>18</v>
      </c>
      <c r="F4521">
        <v>13.49</v>
      </c>
      <c r="G4521">
        <v>152.69</v>
      </c>
      <c r="H4521" t="s">
        <v>19</v>
      </c>
      <c r="I4521" s="1">
        <v>40725</v>
      </c>
      <c r="J4521" t="s">
        <v>20</v>
      </c>
      <c r="K4521" t="s">
        <v>24</v>
      </c>
      <c r="L4521" t="s">
        <v>41</v>
      </c>
      <c r="M4521">
        <v>0</v>
      </c>
      <c r="N4521">
        <v>5220.55</v>
      </c>
      <c r="O4521">
        <v>4500</v>
      </c>
      <c r="P4521">
        <v>720.55</v>
      </c>
      <c r="Q4521" s="1">
        <v>41306</v>
      </c>
      <c r="R4521" t="s">
        <v>124</v>
      </c>
      <c r="S4521" t="s">
        <v>103</v>
      </c>
      <c r="T4521">
        <v>0</v>
      </c>
    </row>
    <row r="4522" spans="1:20" x14ac:dyDescent="0.3">
      <c r="A4522" t="s">
        <v>123</v>
      </c>
      <c r="B4522">
        <v>825105</v>
      </c>
      <c r="C4522">
        <v>1033867</v>
      </c>
      <c r="D4522">
        <v>15000</v>
      </c>
      <c r="E4522" t="s">
        <v>18</v>
      </c>
      <c r="F4522">
        <v>10.59</v>
      </c>
      <c r="G4522">
        <v>488.18</v>
      </c>
      <c r="H4522" t="s">
        <v>29</v>
      </c>
      <c r="I4522" s="1">
        <v>40725</v>
      </c>
      <c r="J4522" t="s">
        <v>20</v>
      </c>
      <c r="K4522" t="s">
        <v>24</v>
      </c>
      <c r="L4522" t="s">
        <v>33</v>
      </c>
      <c r="M4522">
        <v>0</v>
      </c>
      <c r="N4522">
        <v>16948.54</v>
      </c>
      <c r="O4522">
        <v>15000</v>
      </c>
      <c r="P4522">
        <v>1948.54</v>
      </c>
      <c r="Q4522" s="1">
        <v>41334</v>
      </c>
      <c r="R4522" t="s">
        <v>124</v>
      </c>
      <c r="S4522" t="s">
        <v>103</v>
      </c>
      <c r="T4522">
        <v>0</v>
      </c>
    </row>
    <row r="4523" spans="1:20" x14ac:dyDescent="0.3">
      <c r="A4523" t="s">
        <v>123</v>
      </c>
      <c r="B4523">
        <v>825076</v>
      </c>
      <c r="C4523">
        <v>1033836</v>
      </c>
      <c r="D4523">
        <v>15000</v>
      </c>
      <c r="E4523" t="s">
        <v>18</v>
      </c>
      <c r="F4523">
        <v>8.49</v>
      </c>
      <c r="G4523">
        <v>473.45</v>
      </c>
      <c r="H4523" t="s">
        <v>32</v>
      </c>
      <c r="I4523" s="1">
        <v>40725</v>
      </c>
      <c r="J4523" t="s">
        <v>20</v>
      </c>
      <c r="K4523" t="s">
        <v>24</v>
      </c>
      <c r="L4523" t="s">
        <v>51</v>
      </c>
      <c r="M4523">
        <v>0</v>
      </c>
      <c r="N4523">
        <v>17041.18391</v>
      </c>
      <c r="O4523">
        <v>15000</v>
      </c>
      <c r="P4523">
        <v>2041.18</v>
      </c>
      <c r="Q4523" s="1">
        <v>41852</v>
      </c>
      <c r="R4523" t="s">
        <v>124</v>
      </c>
      <c r="S4523" t="s">
        <v>103</v>
      </c>
      <c r="T4523">
        <v>0</v>
      </c>
    </row>
    <row r="4524" spans="1:20" x14ac:dyDescent="0.3">
      <c r="A4524" t="s">
        <v>123</v>
      </c>
      <c r="B4524">
        <v>811899</v>
      </c>
      <c r="C4524">
        <v>1018990</v>
      </c>
      <c r="D4524">
        <v>18200</v>
      </c>
      <c r="E4524" t="s">
        <v>43</v>
      </c>
      <c r="F4524">
        <v>11.49</v>
      </c>
      <c r="G4524">
        <v>400.18</v>
      </c>
      <c r="H4524" t="s">
        <v>29</v>
      </c>
      <c r="I4524" s="1">
        <v>40725</v>
      </c>
      <c r="J4524" t="s">
        <v>46</v>
      </c>
      <c r="K4524" t="s">
        <v>40</v>
      </c>
      <c r="L4524" t="s">
        <v>28</v>
      </c>
      <c r="M4524">
        <v>2710.97</v>
      </c>
      <c r="N4524">
        <v>21187.34</v>
      </c>
      <c r="O4524">
        <v>15489.03</v>
      </c>
      <c r="P4524">
        <v>5698.31</v>
      </c>
      <c r="Q4524" s="1">
        <v>42370</v>
      </c>
      <c r="R4524" t="s">
        <v>124</v>
      </c>
      <c r="S4524" t="s">
        <v>103</v>
      </c>
      <c r="T4524">
        <v>0</v>
      </c>
    </row>
    <row r="4525" spans="1:20" x14ac:dyDescent="0.3">
      <c r="A4525" t="s">
        <v>123</v>
      </c>
      <c r="B4525">
        <v>825061</v>
      </c>
      <c r="C4525">
        <v>1033821</v>
      </c>
      <c r="D4525">
        <v>12000</v>
      </c>
      <c r="E4525" t="s">
        <v>43</v>
      </c>
      <c r="F4525">
        <v>15.99</v>
      </c>
      <c r="G4525">
        <v>291.76</v>
      </c>
      <c r="H4525" t="s">
        <v>23</v>
      </c>
      <c r="I4525" s="1">
        <v>40725</v>
      </c>
      <c r="J4525" t="s">
        <v>46</v>
      </c>
      <c r="K4525" t="s">
        <v>21</v>
      </c>
      <c r="L4525" t="s">
        <v>25</v>
      </c>
      <c r="M4525">
        <v>1951.14</v>
      </c>
      <c r="N4525">
        <v>15437.78</v>
      </c>
      <c r="O4525">
        <v>10048.86</v>
      </c>
      <c r="P4525">
        <v>5388.92</v>
      </c>
      <c r="Q4525" s="1">
        <v>42370</v>
      </c>
      <c r="R4525" t="s">
        <v>124</v>
      </c>
      <c r="S4525" t="s">
        <v>103</v>
      </c>
      <c r="T4525">
        <v>0</v>
      </c>
    </row>
    <row r="4526" spans="1:20" x14ac:dyDescent="0.3">
      <c r="A4526" t="s">
        <v>123</v>
      </c>
      <c r="B4526">
        <v>824345</v>
      </c>
      <c r="C4526">
        <v>1033002</v>
      </c>
      <c r="D4526">
        <v>18000</v>
      </c>
      <c r="E4526" t="s">
        <v>18</v>
      </c>
      <c r="F4526">
        <v>8.49</v>
      </c>
      <c r="G4526">
        <v>568.14</v>
      </c>
      <c r="H4526" t="s">
        <v>32</v>
      </c>
      <c r="I4526" s="1">
        <v>40725</v>
      </c>
      <c r="J4526" t="s">
        <v>20</v>
      </c>
      <c r="K4526" t="s">
        <v>27</v>
      </c>
      <c r="L4526" t="s">
        <v>34</v>
      </c>
      <c r="M4526">
        <v>0</v>
      </c>
      <c r="N4526">
        <v>19926.36</v>
      </c>
      <c r="O4526">
        <v>18000</v>
      </c>
      <c r="P4526">
        <v>1926.36</v>
      </c>
      <c r="Q4526" s="1">
        <v>41365</v>
      </c>
      <c r="R4526" t="s">
        <v>124</v>
      </c>
      <c r="S4526" t="s">
        <v>103</v>
      </c>
      <c r="T4526">
        <v>0</v>
      </c>
    </row>
    <row r="4527" spans="1:20" x14ac:dyDescent="0.3">
      <c r="A4527" t="s">
        <v>123</v>
      </c>
      <c r="B4527">
        <v>825058</v>
      </c>
      <c r="C4527">
        <v>1033818</v>
      </c>
      <c r="D4527">
        <v>4000</v>
      </c>
      <c r="E4527" t="s">
        <v>18</v>
      </c>
      <c r="F4527">
        <v>15.62</v>
      </c>
      <c r="G4527">
        <v>139.88</v>
      </c>
      <c r="H4527" t="s">
        <v>23</v>
      </c>
      <c r="I4527" s="1">
        <v>40725</v>
      </c>
      <c r="J4527" t="s">
        <v>20</v>
      </c>
      <c r="K4527" t="s">
        <v>47</v>
      </c>
      <c r="L4527" t="s">
        <v>25</v>
      </c>
      <c r="M4527">
        <v>0</v>
      </c>
      <c r="N4527">
        <v>4294.49</v>
      </c>
      <c r="O4527">
        <v>4000</v>
      </c>
      <c r="P4527">
        <v>294.49</v>
      </c>
      <c r="Q4527" s="1">
        <v>40940</v>
      </c>
      <c r="R4527" t="s">
        <v>124</v>
      </c>
      <c r="S4527" t="s">
        <v>103</v>
      </c>
      <c r="T4527">
        <v>0</v>
      </c>
    </row>
    <row r="4528" spans="1:20" x14ac:dyDescent="0.3">
      <c r="A4528" t="s">
        <v>123</v>
      </c>
      <c r="B4528">
        <v>823133</v>
      </c>
      <c r="C4528">
        <v>1031673</v>
      </c>
      <c r="D4528">
        <v>7000</v>
      </c>
      <c r="E4528" t="s">
        <v>43</v>
      </c>
      <c r="F4528">
        <v>13.99</v>
      </c>
      <c r="G4528">
        <v>162.85</v>
      </c>
      <c r="H4528" t="s">
        <v>19</v>
      </c>
      <c r="I4528" s="1">
        <v>40725</v>
      </c>
      <c r="J4528" t="s">
        <v>26</v>
      </c>
      <c r="K4528" t="s">
        <v>27</v>
      </c>
      <c r="L4528" t="s">
        <v>42</v>
      </c>
      <c r="M4528">
        <v>0</v>
      </c>
      <c r="N4528">
        <v>5460.2</v>
      </c>
      <c r="O4528">
        <v>2890.54</v>
      </c>
      <c r="P4528">
        <v>1982.66</v>
      </c>
      <c r="Q4528" s="1">
        <v>41671</v>
      </c>
      <c r="R4528" t="s">
        <v>124</v>
      </c>
      <c r="S4528" t="s">
        <v>104</v>
      </c>
      <c r="T4528">
        <v>1</v>
      </c>
    </row>
    <row r="4529" spans="1:20" x14ac:dyDescent="0.3">
      <c r="A4529" t="s">
        <v>123</v>
      </c>
      <c r="B4529">
        <v>824798</v>
      </c>
      <c r="C4529">
        <v>1033546</v>
      </c>
      <c r="D4529">
        <v>12000</v>
      </c>
      <c r="E4529" t="s">
        <v>18</v>
      </c>
      <c r="F4529">
        <v>7.49</v>
      </c>
      <c r="G4529">
        <v>373.22</v>
      </c>
      <c r="H4529" t="s">
        <v>32</v>
      </c>
      <c r="I4529" s="1">
        <v>40725</v>
      </c>
      <c r="J4529" t="s">
        <v>20</v>
      </c>
      <c r="K4529" t="s">
        <v>27</v>
      </c>
      <c r="L4529" t="s">
        <v>41</v>
      </c>
      <c r="M4529">
        <v>0</v>
      </c>
      <c r="N4529">
        <v>12719.06</v>
      </c>
      <c r="O4529">
        <v>12000</v>
      </c>
      <c r="P4529">
        <v>719.06</v>
      </c>
      <c r="Q4529" s="1">
        <v>41091</v>
      </c>
      <c r="R4529" t="s">
        <v>124</v>
      </c>
      <c r="S4529" t="s">
        <v>103</v>
      </c>
      <c r="T4529">
        <v>0</v>
      </c>
    </row>
    <row r="4530" spans="1:20" x14ac:dyDescent="0.3">
      <c r="A4530" t="s">
        <v>123</v>
      </c>
      <c r="B4530">
        <v>824974</v>
      </c>
      <c r="C4530">
        <v>1033732</v>
      </c>
      <c r="D4530">
        <v>15000</v>
      </c>
      <c r="E4530" t="s">
        <v>18</v>
      </c>
      <c r="F4530">
        <v>15.23</v>
      </c>
      <c r="G4530">
        <v>521.67999999999995</v>
      </c>
      <c r="H4530" t="s">
        <v>19</v>
      </c>
      <c r="I4530" s="1">
        <v>40725</v>
      </c>
      <c r="J4530" t="s">
        <v>20</v>
      </c>
      <c r="K4530" t="s">
        <v>40</v>
      </c>
      <c r="L4530" t="s">
        <v>45</v>
      </c>
      <c r="M4530">
        <v>0</v>
      </c>
      <c r="N4530">
        <v>18752.93318</v>
      </c>
      <c r="O4530">
        <v>15000</v>
      </c>
      <c r="P4530">
        <v>3752.93</v>
      </c>
      <c r="Q4530" s="1">
        <v>41791</v>
      </c>
      <c r="R4530" t="s">
        <v>124</v>
      </c>
      <c r="S4530" t="s">
        <v>103</v>
      </c>
      <c r="T4530">
        <v>0</v>
      </c>
    </row>
    <row r="4531" spans="1:20" x14ac:dyDescent="0.3">
      <c r="A4531" t="s">
        <v>123</v>
      </c>
      <c r="B4531">
        <v>824996</v>
      </c>
      <c r="C4531">
        <v>1033754</v>
      </c>
      <c r="D4531">
        <v>20000</v>
      </c>
      <c r="E4531" t="s">
        <v>43</v>
      </c>
      <c r="F4531">
        <v>14.79</v>
      </c>
      <c r="G4531">
        <v>473.6</v>
      </c>
      <c r="H4531" t="s">
        <v>19</v>
      </c>
      <c r="I4531" s="1">
        <v>40725</v>
      </c>
      <c r="J4531" t="s">
        <v>46</v>
      </c>
      <c r="K4531" t="s">
        <v>27</v>
      </c>
      <c r="L4531" t="s">
        <v>41</v>
      </c>
      <c r="M4531">
        <v>3163.07</v>
      </c>
      <c r="N4531">
        <v>25090.9</v>
      </c>
      <c r="O4531">
        <v>16836.93</v>
      </c>
      <c r="P4531">
        <v>8253.9699999999993</v>
      </c>
      <c r="Q4531" s="1">
        <v>42370</v>
      </c>
      <c r="R4531" t="s">
        <v>124</v>
      </c>
      <c r="S4531" t="s">
        <v>103</v>
      </c>
      <c r="T4531">
        <v>0</v>
      </c>
    </row>
    <row r="4532" spans="1:20" x14ac:dyDescent="0.3">
      <c r="A4532" t="s">
        <v>123</v>
      </c>
      <c r="B4532">
        <v>824949</v>
      </c>
      <c r="C4532">
        <v>1033707</v>
      </c>
      <c r="D4532">
        <v>9600</v>
      </c>
      <c r="E4532" t="s">
        <v>43</v>
      </c>
      <c r="F4532">
        <v>10.99</v>
      </c>
      <c r="G4532">
        <v>208.68</v>
      </c>
      <c r="H4532" t="s">
        <v>29</v>
      </c>
      <c r="I4532" s="1">
        <v>40725</v>
      </c>
      <c r="J4532" t="s">
        <v>20</v>
      </c>
      <c r="K4532" t="s">
        <v>47</v>
      </c>
      <c r="L4532" t="s">
        <v>33</v>
      </c>
      <c r="M4532">
        <v>0</v>
      </c>
      <c r="N4532">
        <v>11552.03</v>
      </c>
      <c r="O4532">
        <v>9600</v>
      </c>
      <c r="P4532">
        <v>1952.03</v>
      </c>
      <c r="Q4532" s="1">
        <v>41579</v>
      </c>
      <c r="R4532" t="s">
        <v>124</v>
      </c>
      <c r="S4532" t="s">
        <v>103</v>
      </c>
      <c r="T4532">
        <v>0</v>
      </c>
    </row>
    <row r="4533" spans="1:20" x14ac:dyDescent="0.3">
      <c r="A4533" t="s">
        <v>123</v>
      </c>
      <c r="B4533">
        <v>824977</v>
      </c>
      <c r="C4533">
        <v>1033735</v>
      </c>
      <c r="D4533">
        <v>15000</v>
      </c>
      <c r="E4533" t="s">
        <v>18</v>
      </c>
      <c r="F4533">
        <v>8.49</v>
      </c>
      <c r="G4533">
        <v>473.45</v>
      </c>
      <c r="H4533" t="s">
        <v>32</v>
      </c>
      <c r="I4533" s="1">
        <v>40725</v>
      </c>
      <c r="J4533" t="s">
        <v>20</v>
      </c>
      <c r="K4533" t="s">
        <v>24</v>
      </c>
      <c r="L4533" t="s">
        <v>48</v>
      </c>
      <c r="M4533">
        <v>0</v>
      </c>
      <c r="N4533">
        <v>15209.72</v>
      </c>
      <c r="O4533">
        <v>15000</v>
      </c>
      <c r="P4533">
        <v>209.72</v>
      </c>
      <c r="Q4533" s="1">
        <v>40817</v>
      </c>
      <c r="R4533" t="s">
        <v>124</v>
      </c>
      <c r="S4533" t="s">
        <v>103</v>
      </c>
      <c r="T4533">
        <v>0</v>
      </c>
    </row>
    <row r="4534" spans="1:20" x14ac:dyDescent="0.3">
      <c r="A4534" t="s">
        <v>123</v>
      </c>
      <c r="B4534">
        <v>822509</v>
      </c>
      <c r="C4534">
        <v>1030951</v>
      </c>
      <c r="D4534">
        <v>15000</v>
      </c>
      <c r="E4534" t="s">
        <v>43</v>
      </c>
      <c r="F4534">
        <v>18.79</v>
      </c>
      <c r="G4534">
        <v>387.38</v>
      </c>
      <c r="H4534" t="s">
        <v>44</v>
      </c>
      <c r="I4534" s="1">
        <v>40725</v>
      </c>
      <c r="J4534" t="s">
        <v>20</v>
      </c>
      <c r="K4534" t="s">
        <v>27</v>
      </c>
      <c r="L4534" t="s">
        <v>57</v>
      </c>
      <c r="M4534">
        <v>0</v>
      </c>
      <c r="N4534">
        <v>21874.231080000001</v>
      </c>
      <c r="O4534">
        <v>15000</v>
      </c>
      <c r="P4534">
        <v>6874.23</v>
      </c>
      <c r="Q4534" s="1">
        <v>41913</v>
      </c>
      <c r="R4534" t="s">
        <v>124</v>
      </c>
      <c r="S4534" t="s">
        <v>103</v>
      </c>
      <c r="T4534">
        <v>0</v>
      </c>
    </row>
    <row r="4535" spans="1:20" x14ac:dyDescent="0.3">
      <c r="A4535" t="s">
        <v>123</v>
      </c>
      <c r="B4535">
        <v>824890</v>
      </c>
      <c r="C4535">
        <v>1033648</v>
      </c>
      <c r="D4535">
        <v>20000</v>
      </c>
      <c r="E4535" t="s">
        <v>43</v>
      </c>
      <c r="F4535">
        <v>13.49</v>
      </c>
      <c r="G4535">
        <v>460.1</v>
      </c>
      <c r="H4535" t="s">
        <v>19</v>
      </c>
      <c r="I4535" s="1">
        <v>40725</v>
      </c>
      <c r="J4535" t="s">
        <v>20</v>
      </c>
      <c r="K4535" t="s">
        <v>27</v>
      </c>
      <c r="L4535" t="s">
        <v>34</v>
      </c>
      <c r="M4535">
        <v>0</v>
      </c>
      <c r="N4535">
        <v>26400.943500000001</v>
      </c>
      <c r="O4535">
        <v>20000</v>
      </c>
      <c r="P4535">
        <v>6400.94</v>
      </c>
      <c r="Q4535" s="1">
        <v>41913</v>
      </c>
      <c r="R4535" t="s">
        <v>124</v>
      </c>
      <c r="S4535" t="s">
        <v>103</v>
      </c>
      <c r="T4535">
        <v>0</v>
      </c>
    </row>
    <row r="4536" spans="1:20" x14ac:dyDescent="0.3">
      <c r="A4536" t="s">
        <v>123</v>
      </c>
      <c r="B4536">
        <v>824902</v>
      </c>
      <c r="C4536">
        <v>1033659</v>
      </c>
      <c r="D4536">
        <v>6000</v>
      </c>
      <c r="E4536" t="s">
        <v>18</v>
      </c>
      <c r="F4536">
        <v>11.99</v>
      </c>
      <c r="G4536">
        <v>199.26</v>
      </c>
      <c r="H4536" t="s">
        <v>29</v>
      </c>
      <c r="I4536" s="1">
        <v>40725</v>
      </c>
      <c r="J4536" t="s">
        <v>20</v>
      </c>
      <c r="K4536" t="s">
        <v>27</v>
      </c>
      <c r="L4536" t="s">
        <v>51</v>
      </c>
      <c r="M4536">
        <v>0</v>
      </c>
      <c r="N4536">
        <v>7172.9553459999997</v>
      </c>
      <c r="O4536">
        <v>6000</v>
      </c>
      <c r="P4536">
        <v>1172.96</v>
      </c>
      <c r="Q4536" s="1">
        <v>41852</v>
      </c>
      <c r="R4536" t="s">
        <v>124</v>
      </c>
      <c r="S4536" t="s">
        <v>103</v>
      </c>
      <c r="T4536">
        <v>0</v>
      </c>
    </row>
    <row r="4537" spans="1:20" x14ac:dyDescent="0.3">
      <c r="A4537" t="s">
        <v>123</v>
      </c>
      <c r="B4537">
        <v>822137</v>
      </c>
      <c r="C4537">
        <v>1030551</v>
      </c>
      <c r="D4537">
        <v>12000</v>
      </c>
      <c r="E4537" t="s">
        <v>43</v>
      </c>
      <c r="F4537">
        <v>18.39</v>
      </c>
      <c r="G4537">
        <v>307.27999999999997</v>
      </c>
      <c r="H4537" t="s">
        <v>44</v>
      </c>
      <c r="I4537" s="1">
        <v>40725</v>
      </c>
      <c r="J4537" t="s">
        <v>20</v>
      </c>
      <c r="K4537" t="s">
        <v>21</v>
      </c>
      <c r="L4537" t="s">
        <v>41</v>
      </c>
      <c r="M4537">
        <v>0</v>
      </c>
      <c r="N4537">
        <v>17095.440119999999</v>
      </c>
      <c r="O4537">
        <v>12000</v>
      </c>
      <c r="P4537">
        <v>5095.4399999999996</v>
      </c>
      <c r="Q4537" s="1">
        <v>41821</v>
      </c>
      <c r="R4537" t="s">
        <v>124</v>
      </c>
      <c r="S4537" t="s">
        <v>103</v>
      </c>
      <c r="T4537">
        <v>0</v>
      </c>
    </row>
    <row r="4538" spans="1:20" x14ac:dyDescent="0.3">
      <c r="A4538" t="s">
        <v>123</v>
      </c>
      <c r="B4538">
        <v>824782</v>
      </c>
      <c r="C4538">
        <v>1033528</v>
      </c>
      <c r="D4538">
        <v>20400</v>
      </c>
      <c r="E4538" t="s">
        <v>43</v>
      </c>
      <c r="F4538">
        <v>15.99</v>
      </c>
      <c r="G4538">
        <v>495.98</v>
      </c>
      <c r="H4538" t="s">
        <v>23</v>
      </c>
      <c r="I4538" s="1">
        <v>40725</v>
      </c>
      <c r="J4538" t="s">
        <v>20</v>
      </c>
      <c r="K4538" t="s">
        <v>21</v>
      </c>
      <c r="L4538" t="s">
        <v>41</v>
      </c>
      <c r="M4538">
        <v>0</v>
      </c>
      <c r="N4538">
        <v>27229.835500000001</v>
      </c>
      <c r="O4538">
        <v>20400</v>
      </c>
      <c r="P4538">
        <v>6829.84</v>
      </c>
      <c r="Q4538" s="1">
        <v>41699</v>
      </c>
      <c r="R4538" t="s">
        <v>124</v>
      </c>
      <c r="S4538" t="s">
        <v>103</v>
      </c>
      <c r="T4538">
        <v>0</v>
      </c>
    </row>
    <row r="4539" spans="1:20" x14ac:dyDescent="0.3">
      <c r="A4539" t="s">
        <v>123</v>
      </c>
      <c r="B4539">
        <v>824696</v>
      </c>
      <c r="C4539">
        <v>1033433</v>
      </c>
      <c r="D4539">
        <v>5700</v>
      </c>
      <c r="E4539" t="s">
        <v>18</v>
      </c>
      <c r="F4539">
        <v>9.99</v>
      </c>
      <c r="G4539">
        <v>183.9</v>
      </c>
      <c r="H4539" t="s">
        <v>29</v>
      </c>
      <c r="I4539" s="1">
        <v>40725</v>
      </c>
      <c r="J4539" t="s">
        <v>20</v>
      </c>
      <c r="K4539" t="s">
        <v>40</v>
      </c>
      <c r="L4539" t="s">
        <v>41</v>
      </c>
      <c r="M4539">
        <v>0</v>
      </c>
      <c r="N4539">
        <v>6464.5</v>
      </c>
      <c r="O4539">
        <v>5700</v>
      </c>
      <c r="P4539">
        <v>764.5</v>
      </c>
      <c r="Q4539" s="1">
        <v>41426</v>
      </c>
      <c r="R4539" t="s">
        <v>124</v>
      </c>
      <c r="S4539" t="s">
        <v>103</v>
      </c>
      <c r="T4539">
        <v>0</v>
      </c>
    </row>
    <row r="4540" spans="1:20" x14ac:dyDescent="0.3">
      <c r="A4540" t="s">
        <v>123</v>
      </c>
      <c r="B4540">
        <v>824661</v>
      </c>
      <c r="C4540">
        <v>1033395</v>
      </c>
      <c r="D4540">
        <v>2400</v>
      </c>
      <c r="E4540" t="s">
        <v>18</v>
      </c>
      <c r="F4540">
        <v>10.99</v>
      </c>
      <c r="G4540">
        <v>78.569999999999993</v>
      </c>
      <c r="H4540" t="s">
        <v>29</v>
      </c>
      <c r="I4540" s="1">
        <v>40725</v>
      </c>
      <c r="J4540" t="s">
        <v>20</v>
      </c>
      <c r="K4540" t="s">
        <v>27</v>
      </c>
      <c r="L4540" t="s">
        <v>67</v>
      </c>
      <c r="M4540">
        <v>0</v>
      </c>
      <c r="N4540">
        <v>2698.5</v>
      </c>
      <c r="O4540">
        <v>2400</v>
      </c>
      <c r="P4540">
        <v>298.5</v>
      </c>
      <c r="Q4540" s="1">
        <v>41275</v>
      </c>
      <c r="R4540" t="s">
        <v>124</v>
      </c>
      <c r="S4540" t="s">
        <v>103</v>
      </c>
      <c r="T4540">
        <v>0</v>
      </c>
    </row>
    <row r="4541" spans="1:20" x14ac:dyDescent="0.3">
      <c r="A4541" t="s">
        <v>123</v>
      </c>
      <c r="B4541">
        <v>821257</v>
      </c>
      <c r="C4541">
        <v>1029586</v>
      </c>
      <c r="D4541">
        <v>15000</v>
      </c>
      <c r="E4541" t="s">
        <v>18</v>
      </c>
      <c r="F4541">
        <v>9.99</v>
      </c>
      <c r="G4541">
        <v>483.94</v>
      </c>
      <c r="H4541" t="s">
        <v>29</v>
      </c>
      <c r="I4541" s="1">
        <v>40725</v>
      </c>
      <c r="J4541" t="s">
        <v>20</v>
      </c>
      <c r="K4541" t="s">
        <v>27</v>
      </c>
      <c r="L4541" t="s">
        <v>51</v>
      </c>
      <c r="M4541">
        <v>0</v>
      </c>
      <c r="N4541">
        <v>17412.692760000002</v>
      </c>
      <c r="O4541">
        <v>15000</v>
      </c>
      <c r="P4541">
        <v>2412.69</v>
      </c>
      <c r="Q4541" s="1">
        <v>41852</v>
      </c>
      <c r="R4541" t="s">
        <v>124</v>
      </c>
      <c r="S4541" t="s">
        <v>103</v>
      </c>
      <c r="T4541">
        <v>0</v>
      </c>
    </row>
    <row r="4542" spans="1:20" x14ac:dyDescent="0.3">
      <c r="A4542" t="s">
        <v>123</v>
      </c>
      <c r="B4542">
        <v>824618</v>
      </c>
      <c r="C4542">
        <v>1033347</v>
      </c>
      <c r="D4542">
        <v>2650</v>
      </c>
      <c r="E4542" t="s">
        <v>18</v>
      </c>
      <c r="F4542">
        <v>7.49</v>
      </c>
      <c r="G4542">
        <v>82.42</v>
      </c>
      <c r="H4542" t="s">
        <v>32</v>
      </c>
      <c r="I4542" s="1">
        <v>40725</v>
      </c>
      <c r="J4542" t="s">
        <v>20</v>
      </c>
      <c r="K4542" t="s">
        <v>49</v>
      </c>
      <c r="L4542" t="s">
        <v>41</v>
      </c>
      <c r="M4542">
        <v>0</v>
      </c>
      <c r="N4542">
        <v>2965.0193800000002</v>
      </c>
      <c r="O4542">
        <v>2650</v>
      </c>
      <c r="P4542">
        <v>315.02</v>
      </c>
      <c r="Q4542" s="1">
        <v>41821</v>
      </c>
      <c r="R4542" t="s">
        <v>124</v>
      </c>
      <c r="S4542" t="s">
        <v>103</v>
      </c>
      <c r="T4542">
        <v>0</v>
      </c>
    </row>
    <row r="4543" spans="1:20" x14ac:dyDescent="0.3">
      <c r="A4543" t="s">
        <v>123</v>
      </c>
      <c r="B4543">
        <v>824610</v>
      </c>
      <c r="C4543">
        <v>1033343</v>
      </c>
      <c r="D4543">
        <v>3500</v>
      </c>
      <c r="E4543" t="s">
        <v>18</v>
      </c>
      <c r="F4543">
        <v>6.99</v>
      </c>
      <c r="G4543">
        <v>108.06</v>
      </c>
      <c r="H4543" t="s">
        <v>32</v>
      </c>
      <c r="I4543" s="1">
        <v>40725</v>
      </c>
      <c r="J4543" t="s">
        <v>20</v>
      </c>
      <c r="K4543" t="s">
        <v>21</v>
      </c>
      <c r="L4543" t="s">
        <v>51</v>
      </c>
      <c r="M4543">
        <v>0</v>
      </c>
      <c r="N4543">
        <v>3520.8</v>
      </c>
      <c r="O4543">
        <v>3500</v>
      </c>
      <c r="P4543">
        <v>20.8</v>
      </c>
      <c r="Q4543" s="1">
        <v>40787</v>
      </c>
      <c r="R4543" t="s">
        <v>124</v>
      </c>
      <c r="S4543" t="s">
        <v>103</v>
      </c>
      <c r="T4543">
        <v>0</v>
      </c>
    </row>
    <row r="4544" spans="1:20" x14ac:dyDescent="0.3">
      <c r="A4544" t="s">
        <v>123</v>
      </c>
      <c r="B4544">
        <v>824508</v>
      </c>
      <c r="C4544">
        <v>1033228</v>
      </c>
      <c r="D4544">
        <v>6000</v>
      </c>
      <c r="E4544" t="s">
        <v>18</v>
      </c>
      <c r="F4544">
        <v>10.59</v>
      </c>
      <c r="G4544">
        <v>195.27</v>
      </c>
      <c r="H4544" t="s">
        <v>29</v>
      </c>
      <c r="I4544" s="1">
        <v>40725</v>
      </c>
      <c r="J4544" t="s">
        <v>20</v>
      </c>
      <c r="K4544" t="s">
        <v>27</v>
      </c>
      <c r="L4544" t="s">
        <v>42</v>
      </c>
      <c r="M4544">
        <v>0</v>
      </c>
      <c r="N4544">
        <v>6995.6967500000001</v>
      </c>
      <c r="O4544">
        <v>6000</v>
      </c>
      <c r="P4544">
        <v>995.7</v>
      </c>
      <c r="Q4544" s="1">
        <v>41699</v>
      </c>
      <c r="R4544" t="s">
        <v>124</v>
      </c>
      <c r="S4544" t="s">
        <v>103</v>
      </c>
      <c r="T4544">
        <v>0</v>
      </c>
    </row>
    <row r="4545" spans="1:20" x14ac:dyDescent="0.3">
      <c r="A4545" t="s">
        <v>123</v>
      </c>
      <c r="B4545">
        <v>824116</v>
      </c>
      <c r="C4545">
        <v>1032746</v>
      </c>
      <c r="D4545">
        <v>15000</v>
      </c>
      <c r="E4545" t="s">
        <v>18</v>
      </c>
      <c r="F4545">
        <v>8.49</v>
      </c>
      <c r="G4545">
        <v>473.45</v>
      </c>
      <c r="H4545" t="s">
        <v>32</v>
      </c>
      <c r="I4545" s="1">
        <v>40725</v>
      </c>
      <c r="J4545" t="s">
        <v>20</v>
      </c>
      <c r="K4545" t="s">
        <v>27</v>
      </c>
      <c r="L4545" t="s">
        <v>41</v>
      </c>
      <c r="M4545">
        <v>0</v>
      </c>
      <c r="N4545">
        <v>15702.64</v>
      </c>
      <c r="O4545">
        <v>15000</v>
      </c>
      <c r="P4545">
        <v>702.64</v>
      </c>
      <c r="Q4545" s="1">
        <v>41122</v>
      </c>
      <c r="R4545" t="s">
        <v>124</v>
      </c>
      <c r="S4545" t="s">
        <v>103</v>
      </c>
      <c r="T4545">
        <v>0</v>
      </c>
    </row>
    <row r="4546" spans="1:20" x14ac:dyDescent="0.3">
      <c r="A4546" t="s">
        <v>123</v>
      </c>
      <c r="B4546">
        <v>824420</v>
      </c>
      <c r="C4546">
        <v>1033080</v>
      </c>
      <c r="D4546">
        <v>2000</v>
      </c>
      <c r="E4546" t="s">
        <v>18</v>
      </c>
      <c r="F4546">
        <v>14.79</v>
      </c>
      <c r="G4546">
        <v>69.13</v>
      </c>
      <c r="H4546" t="s">
        <v>19</v>
      </c>
      <c r="I4546" s="1">
        <v>40725</v>
      </c>
      <c r="J4546" t="s">
        <v>20</v>
      </c>
      <c r="K4546" t="s">
        <v>36</v>
      </c>
      <c r="L4546" t="s">
        <v>56</v>
      </c>
      <c r="M4546">
        <v>0</v>
      </c>
      <c r="N4546">
        <v>2469.88</v>
      </c>
      <c r="O4546">
        <v>2000</v>
      </c>
      <c r="P4546">
        <v>469.88</v>
      </c>
      <c r="Q4546" s="1">
        <v>41671</v>
      </c>
      <c r="R4546" t="s">
        <v>124</v>
      </c>
      <c r="S4546" t="s">
        <v>103</v>
      </c>
      <c r="T4546">
        <v>0</v>
      </c>
    </row>
    <row r="4547" spans="1:20" x14ac:dyDescent="0.3">
      <c r="A4547" t="s">
        <v>123</v>
      </c>
      <c r="B4547">
        <v>824222</v>
      </c>
      <c r="C4547">
        <v>1032869</v>
      </c>
      <c r="D4547">
        <v>2100</v>
      </c>
      <c r="E4547" t="s">
        <v>18</v>
      </c>
      <c r="F4547">
        <v>11.99</v>
      </c>
      <c r="G4547">
        <v>69.75</v>
      </c>
      <c r="H4547" t="s">
        <v>29</v>
      </c>
      <c r="I4547" s="1">
        <v>40725</v>
      </c>
      <c r="J4547" t="s">
        <v>20</v>
      </c>
      <c r="K4547" t="s">
        <v>30</v>
      </c>
      <c r="L4547" t="s">
        <v>51</v>
      </c>
      <c r="M4547">
        <v>0</v>
      </c>
      <c r="N4547">
        <v>2510.3997330000002</v>
      </c>
      <c r="O4547">
        <v>2100</v>
      </c>
      <c r="P4547">
        <v>410.4</v>
      </c>
      <c r="Q4547" s="1">
        <v>41852</v>
      </c>
      <c r="R4547" t="s">
        <v>124</v>
      </c>
      <c r="S4547" t="s">
        <v>103</v>
      </c>
      <c r="T4547">
        <v>0</v>
      </c>
    </row>
    <row r="4548" spans="1:20" x14ac:dyDescent="0.3">
      <c r="A4548" t="s">
        <v>123</v>
      </c>
      <c r="B4548">
        <v>824483</v>
      </c>
      <c r="C4548">
        <v>1033150</v>
      </c>
      <c r="D4548">
        <v>5000</v>
      </c>
      <c r="E4548" t="s">
        <v>18</v>
      </c>
      <c r="F4548">
        <v>12.99</v>
      </c>
      <c r="G4548">
        <v>168.45</v>
      </c>
      <c r="H4548" t="s">
        <v>19</v>
      </c>
      <c r="I4548" s="1">
        <v>40725</v>
      </c>
      <c r="J4548" t="s">
        <v>20</v>
      </c>
      <c r="K4548" t="s">
        <v>27</v>
      </c>
      <c r="L4548" t="s">
        <v>58</v>
      </c>
      <c r="M4548">
        <v>0</v>
      </c>
      <c r="N4548">
        <v>6035.6382249999997</v>
      </c>
      <c r="O4548">
        <v>5000</v>
      </c>
      <c r="P4548">
        <v>1035.6400000000001</v>
      </c>
      <c r="Q4548" s="1">
        <v>41699</v>
      </c>
      <c r="R4548" t="s">
        <v>124</v>
      </c>
      <c r="S4548" t="s">
        <v>103</v>
      </c>
      <c r="T4548">
        <v>0</v>
      </c>
    </row>
    <row r="4549" spans="1:20" x14ac:dyDescent="0.3">
      <c r="A4549" t="s">
        <v>123</v>
      </c>
      <c r="B4549">
        <v>822740</v>
      </c>
      <c r="C4549">
        <v>1031201</v>
      </c>
      <c r="D4549">
        <v>10000</v>
      </c>
      <c r="E4549" t="s">
        <v>18</v>
      </c>
      <c r="F4549">
        <v>11.99</v>
      </c>
      <c r="G4549">
        <v>332.1</v>
      </c>
      <c r="H4549" t="s">
        <v>29</v>
      </c>
      <c r="I4549" s="1">
        <v>40725</v>
      </c>
      <c r="J4549" t="s">
        <v>26</v>
      </c>
      <c r="K4549" t="s">
        <v>27</v>
      </c>
      <c r="L4549" t="s">
        <v>41</v>
      </c>
      <c r="M4549">
        <v>0</v>
      </c>
      <c r="N4549">
        <v>8300.5</v>
      </c>
      <c r="O4549">
        <v>6555.34</v>
      </c>
      <c r="P4549">
        <v>1745.16</v>
      </c>
      <c r="Q4549" s="1">
        <v>41518</v>
      </c>
      <c r="R4549" t="s">
        <v>124</v>
      </c>
      <c r="S4549" t="s">
        <v>104</v>
      </c>
      <c r="T4549">
        <v>1</v>
      </c>
    </row>
    <row r="4550" spans="1:20" x14ac:dyDescent="0.3">
      <c r="A4550" t="s">
        <v>123</v>
      </c>
      <c r="B4550">
        <v>824249</v>
      </c>
      <c r="C4550">
        <v>1032900</v>
      </c>
      <c r="D4550">
        <v>5000</v>
      </c>
      <c r="E4550" t="s">
        <v>18</v>
      </c>
      <c r="F4550">
        <v>8.49</v>
      </c>
      <c r="G4550">
        <v>157.82</v>
      </c>
      <c r="H4550" t="s">
        <v>32</v>
      </c>
      <c r="I4550" s="1">
        <v>40725</v>
      </c>
      <c r="J4550" t="s">
        <v>20</v>
      </c>
      <c r="K4550" t="s">
        <v>36</v>
      </c>
      <c r="L4550" t="s">
        <v>77</v>
      </c>
      <c r="M4550">
        <v>0</v>
      </c>
      <c r="N4550">
        <v>5664.24</v>
      </c>
      <c r="O4550">
        <v>5000</v>
      </c>
      <c r="P4550">
        <v>649.25</v>
      </c>
      <c r="Q4550" s="1">
        <v>41671</v>
      </c>
      <c r="R4550" t="s">
        <v>124</v>
      </c>
      <c r="S4550" t="s">
        <v>103</v>
      </c>
      <c r="T4550">
        <v>0</v>
      </c>
    </row>
    <row r="4551" spans="1:20" x14ac:dyDescent="0.3">
      <c r="A4551" t="s">
        <v>123</v>
      </c>
      <c r="B4551">
        <v>822166</v>
      </c>
      <c r="C4551">
        <v>1030583</v>
      </c>
      <c r="D4551">
        <v>6400</v>
      </c>
      <c r="E4551" t="s">
        <v>18</v>
      </c>
      <c r="F4551">
        <v>7.49</v>
      </c>
      <c r="G4551">
        <v>199.06</v>
      </c>
      <c r="H4551" t="s">
        <v>32</v>
      </c>
      <c r="I4551" s="1">
        <v>40725</v>
      </c>
      <c r="J4551" t="s">
        <v>20</v>
      </c>
      <c r="K4551" t="s">
        <v>36</v>
      </c>
      <c r="L4551" t="s">
        <v>41</v>
      </c>
      <c r="M4551">
        <v>0</v>
      </c>
      <c r="N4551">
        <v>7151.6903929999999</v>
      </c>
      <c r="O4551">
        <v>6400</v>
      </c>
      <c r="P4551">
        <v>751.69</v>
      </c>
      <c r="Q4551" s="1">
        <v>41730</v>
      </c>
      <c r="R4551" t="s">
        <v>124</v>
      </c>
      <c r="S4551" t="s">
        <v>103</v>
      </c>
      <c r="T4551">
        <v>0</v>
      </c>
    </row>
    <row r="4552" spans="1:20" x14ac:dyDescent="0.3">
      <c r="A4552" t="s">
        <v>123</v>
      </c>
      <c r="B4552">
        <v>819265</v>
      </c>
      <c r="C4552">
        <v>1027341</v>
      </c>
      <c r="D4552">
        <v>14400</v>
      </c>
      <c r="E4552" t="s">
        <v>43</v>
      </c>
      <c r="F4552">
        <v>16.489999999999998</v>
      </c>
      <c r="G4552">
        <v>353.95</v>
      </c>
      <c r="H4552" t="s">
        <v>23</v>
      </c>
      <c r="I4552" s="1">
        <v>40725</v>
      </c>
      <c r="J4552" t="s">
        <v>20</v>
      </c>
      <c r="K4552" t="s">
        <v>27</v>
      </c>
      <c r="L4552" t="s">
        <v>39</v>
      </c>
      <c r="M4552">
        <v>0</v>
      </c>
      <c r="N4552">
        <v>19382.945790000002</v>
      </c>
      <c r="O4552">
        <v>14400</v>
      </c>
      <c r="P4552">
        <v>4982.95</v>
      </c>
      <c r="Q4552" s="1">
        <v>41699</v>
      </c>
      <c r="R4552" t="s">
        <v>124</v>
      </c>
      <c r="S4552" t="s">
        <v>103</v>
      </c>
      <c r="T4552">
        <v>0</v>
      </c>
    </row>
    <row r="4553" spans="1:20" x14ac:dyDescent="0.3">
      <c r="A4553" t="s">
        <v>123</v>
      </c>
      <c r="B4553">
        <v>806665</v>
      </c>
      <c r="C4553">
        <v>1012870</v>
      </c>
      <c r="D4553">
        <v>18000</v>
      </c>
      <c r="E4553" t="s">
        <v>18</v>
      </c>
      <c r="F4553">
        <v>11.49</v>
      </c>
      <c r="G4553">
        <v>593.49</v>
      </c>
      <c r="H4553" t="s">
        <v>29</v>
      </c>
      <c r="I4553" s="1">
        <v>40725</v>
      </c>
      <c r="J4553" t="s">
        <v>20</v>
      </c>
      <c r="K4553" t="s">
        <v>30</v>
      </c>
      <c r="L4553" t="s">
        <v>63</v>
      </c>
      <c r="M4553">
        <v>0</v>
      </c>
      <c r="N4553">
        <v>21306.071950000001</v>
      </c>
      <c r="O4553">
        <v>18000</v>
      </c>
      <c r="P4553">
        <v>3306.07</v>
      </c>
      <c r="Q4553" s="1">
        <v>41730</v>
      </c>
      <c r="R4553" t="s">
        <v>124</v>
      </c>
      <c r="S4553" t="s">
        <v>103</v>
      </c>
      <c r="T4553">
        <v>0</v>
      </c>
    </row>
    <row r="4554" spans="1:20" x14ac:dyDescent="0.3">
      <c r="A4554" t="s">
        <v>123</v>
      </c>
      <c r="B4554">
        <v>824355</v>
      </c>
      <c r="C4554">
        <v>1033011</v>
      </c>
      <c r="D4554">
        <v>3000</v>
      </c>
      <c r="E4554" t="s">
        <v>18</v>
      </c>
      <c r="F4554">
        <v>7.49</v>
      </c>
      <c r="G4554">
        <v>93.31</v>
      </c>
      <c r="H4554" t="s">
        <v>32</v>
      </c>
      <c r="I4554" s="1">
        <v>40725</v>
      </c>
      <c r="J4554" t="s">
        <v>20</v>
      </c>
      <c r="K4554" t="s">
        <v>24</v>
      </c>
      <c r="L4554" t="s">
        <v>58</v>
      </c>
      <c r="M4554">
        <v>0</v>
      </c>
      <c r="N4554">
        <v>3121.2</v>
      </c>
      <c r="O4554">
        <v>3000</v>
      </c>
      <c r="P4554">
        <v>121.2</v>
      </c>
      <c r="Q4554" s="1">
        <v>40969</v>
      </c>
      <c r="R4554" t="s">
        <v>124</v>
      </c>
      <c r="S4554" t="s">
        <v>103</v>
      </c>
      <c r="T4554">
        <v>0</v>
      </c>
    </row>
    <row r="4555" spans="1:20" x14ac:dyDescent="0.3">
      <c r="A4555" t="s">
        <v>123</v>
      </c>
      <c r="B4555">
        <v>824314</v>
      </c>
      <c r="C4555">
        <v>1032969</v>
      </c>
      <c r="D4555">
        <v>2400</v>
      </c>
      <c r="E4555" t="s">
        <v>18</v>
      </c>
      <c r="F4555">
        <v>11.99</v>
      </c>
      <c r="G4555">
        <v>79.709999999999994</v>
      </c>
      <c r="H4555" t="s">
        <v>29</v>
      </c>
      <c r="I4555" s="1">
        <v>40725</v>
      </c>
      <c r="J4555" t="s">
        <v>20</v>
      </c>
      <c r="K4555" t="s">
        <v>36</v>
      </c>
      <c r="L4555" t="s">
        <v>51</v>
      </c>
      <c r="M4555">
        <v>0</v>
      </c>
      <c r="N4555">
        <v>2869.0829039999999</v>
      </c>
      <c r="O4555">
        <v>2400</v>
      </c>
      <c r="P4555">
        <v>469.08</v>
      </c>
      <c r="Q4555" s="1">
        <v>41852</v>
      </c>
      <c r="R4555" t="s">
        <v>124</v>
      </c>
      <c r="S4555" t="s">
        <v>103</v>
      </c>
      <c r="T4555">
        <v>0</v>
      </c>
    </row>
    <row r="4556" spans="1:20" x14ac:dyDescent="0.3">
      <c r="A4556" t="s">
        <v>123</v>
      </c>
      <c r="B4556">
        <v>824279</v>
      </c>
      <c r="C4556">
        <v>1032931</v>
      </c>
      <c r="D4556">
        <v>5600</v>
      </c>
      <c r="E4556" t="s">
        <v>18</v>
      </c>
      <c r="F4556">
        <v>11.99</v>
      </c>
      <c r="G4556">
        <v>185.98</v>
      </c>
      <c r="H4556" t="s">
        <v>29</v>
      </c>
      <c r="I4556" s="1">
        <v>40725</v>
      </c>
      <c r="J4556" t="s">
        <v>20</v>
      </c>
      <c r="K4556" t="s">
        <v>24</v>
      </c>
      <c r="L4556" t="s">
        <v>33</v>
      </c>
      <c r="M4556">
        <v>0</v>
      </c>
      <c r="N4556">
        <v>6316.79</v>
      </c>
      <c r="O4556">
        <v>5600.01</v>
      </c>
      <c r="P4556">
        <v>716.78</v>
      </c>
      <c r="Q4556" s="1">
        <v>41275</v>
      </c>
      <c r="R4556" t="s">
        <v>124</v>
      </c>
      <c r="S4556" t="s">
        <v>103</v>
      </c>
      <c r="T4556">
        <v>0</v>
      </c>
    </row>
    <row r="4557" spans="1:20" x14ac:dyDescent="0.3">
      <c r="A4557" t="s">
        <v>123</v>
      </c>
      <c r="B4557">
        <v>824259</v>
      </c>
      <c r="C4557">
        <v>1032911</v>
      </c>
      <c r="D4557">
        <v>15250</v>
      </c>
      <c r="E4557" t="s">
        <v>43</v>
      </c>
      <c r="F4557">
        <v>16.489999999999998</v>
      </c>
      <c r="G4557">
        <v>374.84</v>
      </c>
      <c r="H4557" t="s">
        <v>23</v>
      </c>
      <c r="I4557" s="1">
        <v>40725</v>
      </c>
      <c r="J4557" t="s">
        <v>26</v>
      </c>
      <c r="K4557" t="s">
        <v>27</v>
      </c>
      <c r="L4557" t="s">
        <v>39</v>
      </c>
      <c r="M4557">
        <v>0</v>
      </c>
      <c r="N4557">
        <v>7072.18</v>
      </c>
      <c r="O4557">
        <v>3047.07</v>
      </c>
      <c r="P4557">
        <v>3324.83</v>
      </c>
      <c r="Q4557" s="1">
        <v>41306</v>
      </c>
      <c r="R4557" t="s">
        <v>124</v>
      </c>
      <c r="S4557" t="s">
        <v>104</v>
      </c>
      <c r="T4557">
        <v>1</v>
      </c>
    </row>
    <row r="4558" spans="1:20" x14ac:dyDescent="0.3">
      <c r="A4558" t="s">
        <v>123</v>
      </c>
      <c r="B4558">
        <v>824151</v>
      </c>
      <c r="C4558">
        <v>1032786</v>
      </c>
      <c r="D4558">
        <v>1600</v>
      </c>
      <c r="E4558" t="s">
        <v>18</v>
      </c>
      <c r="F4558">
        <v>15.62</v>
      </c>
      <c r="G4558">
        <v>55.96</v>
      </c>
      <c r="H4558" t="s">
        <v>23</v>
      </c>
      <c r="I4558" s="1">
        <v>40725</v>
      </c>
      <c r="J4558" t="s">
        <v>26</v>
      </c>
      <c r="K4558" t="s">
        <v>36</v>
      </c>
      <c r="L4558" t="s">
        <v>61</v>
      </c>
      <c r="M4558">
        <v>0</v>
      </c>
      <c r="N4558">
        <v>724.88</v>
      </c>
      <c r="O4558">
        <v>492.4</v>
      </c>
      <c r="P4558">
        <v>232.48</v>
      </c>
      <c r="Q4558" s="1">
        <v>41153</v>
      </c>
      <c r="R4558" t="s">
        <v>124</v>
      </c>
      <c r="S4558" t="s">
        <v>104</v>
      </c>
      <c r="T4558">
        <v>1</v>
      </c>
    </row>
    <row r="4559" spans="1:20" x14ac:dyDescent="0.3">
      <c r="A4559" t="s">
        <v>123</v>
      </c>
      <c r="B4559">
        <v>824140</v>
      </c>
      <c r="C4559">
        <v>1032772</v>
      </c>
      <c r="D4559">
        <v>10000</v>
      </c>
      <c r="E4559" t="s">
        <v>18</v>
      </c>
      <c r="F4559">
        <v>13.49</v>
      </c>
      <c r="G4559">
        <v>339.31</v>
      </c>
      <c r="H4559" t="s">
        <v>19</v>
      </c>
      <c r="I4559" s="1">
        <v>40725</v>
      </c>
      <c r="J4559" t="s">
        <v>20</v>
      </c>
      <c r="K4559" t="s">
        <v>27</v>
      </c>
      <c r="L4559" t="s">
        <v>38</v>
      </c>
      <c r="M4559">
        <v>0</v>
      </c>
      <c r="N4559">
        <v>11969.8</v>
      </c>
      <c r="O4559">
        <v>10000</v>
      </c>
      <c r="P4559">
        <v>1969.8</v>
      </c>
      <c r="Q4559" s="1">
        <v>41518</v>
      </c>
      <c r="R4559" t="s">
        <v>124</v>
      </c>
      <c r="S4559" t="s">
        <v>103</v>
      </c>
      <c r="T4559">
        <v>0</v>
      </c>
    </row>
    <row r="4560" spans="1:20" x14ac:dyDescent="0.3">
      <c r="A4560" t="s">
        <v>123</v>
      </c>
      <c r="B4560">
        <v>823998</v>
      </c>
      <c r="C4560">
        <v>1032603</v>
      </c>
      <c r="D4560">
        <v>18000</v>
      </c>
      <c r="E4560" t="s">
        <v>18</v>
      </c>
      <c r="F4560">
        <v>6.99</v>
      </c>
      <c r="G4560">
        <v>555.71</v>
      </c>
      <c r="H4560" t="s">
        <v>32</v>
      </c>
      <c r="I4560" s="1">
        <v>40725</v>
      </c>
      <c r="J4560" t="s">
        <v>20</v>
      </c>
      <c r="K4560" t="s">
        <v>64</v>
      </c>
      <c r="L4560" t="s">
        <v>78</v>
      </c>
      <c r="M4560">
        <v>0</v>
      </c>
      <c r="N4560">
        <v>20004.64575</v>
      </c>
      <c r="O4560">
        <v>18000</v>
      </c>
      <c r="P4560">
        <v>2004.65</v>
      </c>
      <c r="Q4560" s="1">
        <v>41852</v>
      </c>
      <c r="R4560" t="s">
        <v>124</v>
      </c>
      <c r="S4560" t="s">
        <v>103</v>
      </c>
      <c r="T4560">
        <v>0</v>
      </c>
    </row>
    <row r="4561" spans="1:20" x14ac:dyDescent="0.3">
      <c r="A4561" t="s">
        <v>123</v>
      </c>
      <c r="B4561">
        <v>824110</v>
      </c>
      <c r="C4561">
        <v>1032740</v>
      </c>
      <c r="D4561">
        <v>5000</v>
      </c>
      <c r="E4561" t="s">
        <v>18</v>
      </c>
      <c r="F4561">
        <v>15.62</v>
      </c>
      <c r="G4561">
        <v>174.85</v>
      </c>
      <c r="H4561" t="s">
        <v>23</v>
      </c>
      <c r="I4561" s="1">
        <v>40725</v>
      </c>
      <c r="J4561" t="s">
        <v>20</v>
      </c>
      <c r="K4561" t="s">
        <v>21</v>
      </c>
      <c r="L4561" t="s">
        <v>41</v>
      </c>
      <c r="M4561">
        <v>0</v>
      </c>
      <c r="N4561">
        <v>5971.34</v>
      </c>
      <c r="O4561">
        <v>5000</v>
      </c>
      <c r="P4561">
        <v>971.34</v>
      </c>
      <c r="Q4561" s="1">
        <v>41334</v>
      </c>
      <c r="R4561" t="s">
        <v>124</v>
      </c>
      <c r="S4561" t="s">
        <v>103</v>
      </c>
      <c r="T4561">
        <v>0</v>
      </c>
    </row>
    <row r="4562" spans="1:20" x14ac:dyDescent="0.3">
      <c r="A4562" t="s">
        <v>123</v>
      </c>
      <c r="B4562">
        <v>823863</v>
      </c>
      <c r="C4562">
        <v>1032460</v>
      </c>
      <c r="D4562">
        <v>8000</v>
      </c>
      <c r="E4562" t="s">
        <v>18</v>
      </c>
      <c r="F4562">
        <v>9.99</v>
      </c>
      <c r="G4562">
        <v>258.10000000000002</v>
      </c>
      <c r="H4562" t="s">
        <v>29</v>
      </c>
      <c r="I4562" s="1">
        <v>40725</v>
      </c>
      <c r="J4562" t="s">
        <v>20</v>
      </c>
      <c r="K4562" t="s">
        <v>27</v>
      </c>
      <c r="L4562" t="s">
        <v>41</v>
      </c>
      <c r="M4562">
        <v>0</v>
      </c>
      <c r="N4562">
        <v>9286.2325849999997</v>
      </c>
      <c r="O4562">
        <v>8000</v>
      </c>
      <c r="P4562">
        <v>1286.23</v>
      </c>
      <c r="Q4562" s="1">
        <v>41852</v>
      </c>
      <c r="R4562" t="s">
        <v>124</v>
      </c>
      <c r="S4562" t="s">
        <v>103</v>
      </c>
      <c r="T4562">
        <v>0</v>
      </c>
    </row>
    <row r="4563" spans="1:20" x14ac:dyDescent="0.3">
      <c r="A4563" t="s">
        <v>123</v>
      </c>
      <c r="B4563">
        <v>824069</v>
      </c>
      <c r="C4563">
        <v>1032687</v>
      </c>
      <c r="D4563">
        <v>8000</v>
      </c>
      <c r="E4563" t="s">
        <v>18</v>
      </c>
      <c r="F4563">
        <v>8.49</v>
      </c>
      <c r="G4563">
        <v>252.51</v>
      </c>
      <c r="H4563" t="s">
        <v>32</v>
      </c>
      <c r="I4563" s="1">
        <v>40725</v>
      </c>
      <c r="J4563" t="s">
        <v>20</v>
      </c>
      <c r="K4563" t="s">
        <v>36</v>
      </c>
      <c r="L4563" t="s">
        <v>51</v>
      </c>
      <c r="M4563">
        <v>0</v>
      </c>
      <c r="N4563">
        <v>9087.7477190000009</v>
      </c>
      <c r="O4563">
        <v>8000</v>
      </c>
      <c r="P4563">
        <v>1087.75</v>
      </c>
      <c r="Q4563" s="1">
        <v>41852</v>
      </c>
      <c r="R4563" t="s">
        <v>124</v>
      </c>
      <c r="S4563" t="s">
        <v>103</v>
      </c>
      <c r="T4563">
        <v>0</v>
      </c>
    </row>
    <row r="4564" spans="1:20" x14ac:dyDescent="0.3">
      <c r="A4564" t="s">
        <v>123</v>
      </c>
      <c r="B4564">
        <v>823787</v>
      </c>
      <c r="C4564">
        <v>1032378</v>
      </c>
      <c r="D4564">
        <v>6000</v>
      </c>
      <c r="E4564" t="s">
        <v>18</v>
      </c>
      <c r="F4564">
        <v>5.42</v>
      </c>
      <c r="G4564">
        <v>180.96</v>
      </c>
      <c r="H4564" t="s">
        <v>32</v>
      </c>
      <c r="I4564" s="1">
        <v>40725</v>
      </c>
      <c r="J4564" t="s">
        <v>20</v>
      </c>
      <c r="K4564" t="s">
        <v>24</v>
      </c>
      <c r="L4564" t="s">
        <v>41</v>
      </c>
      <c r="M4564">
        <v>0</v>
      </c>
      <c r="N4564">
        <v>6513.0095380000002</v>
      </c>
      <c r="O4564">
        <v>6000</v>
      </c>
      <c r="P4564">
        <v>513.01</v>
      </c>
      <c r="Q4564" s="1">
        <v>41852</v>
      </c>
      <c r="R4564" t="s">
        <v>124</v>
      </c>
      <c r="S4564" t="s">
        <v>103</v>
      </c>
      <c r="T4564">
        <v>0</v>
      </c>
    </row>
    <row r="4565" spans="1:20" x14ac:dyDescent="0.3">
      <c r="A4565" t="s">
        <v>123</v>
      </c>
      <c r="B4565">
        <v>822971</v>
      </c>
      <c r="C4565">
        <v>1031499</v>
      </c>
      <c r="D4565">
        <v>1500</v>
      </c>
      <c r="E4565" t="s">
        <v>43</v>
      </c>
      <c r="F4565">
        <v>16.489999999999998</v>
      </c>
      <c r="G4565">
        <v>36.869999999999997</v>
      </c>
      <c r="H4565" t="s">
        <v>23</v>
      </c>
      <c r="I4565" s="1">
        <v>40725</v>
      </c>
      <c r="J4565" t="s">
        <v>46</v>
      </c>
      <c r="K4565" t="s">
        <v>36</v>
      </c>
      <c r="L4565" t="s">
        <v>58</v>
      </c>
      <c r="M4565">
        <v>246.64</v>
      </c>
      <c r="N4565">
        <v>1949.91</v>
      </c>
      <c r="O4565">
        <v>1253.3599999999999</v>
      </c>
      <c r="P4565">
        <v>696.55</v>
      </c>
      <c r="Q4565" s="1">
        <v>42370</v>
      </c>
      <c r="R4565" t="s">
        <v>124</v>
      </c>
      <c r="S4565" t="s">
        <v>103</v>
      </c>
      <c r="T4565">
        <v>0</v>
      </c>
    </row>
    <row r="4566" spans="1:20" x14ac:dyDescent="0.3">
      <c r="A4566" t="s">
        <v>123</v>
      </c>
      <c r="B4566">
        <v>824003</v>
      </c>
      <c r="C4566">
        <v>1032608</v>
      </c>
      <c r="D4566">
        <v>9000</v>
      </c>
      <c r="E4566" t="s">
        <v>18</v>
      </c>
      <c r="F4566">
        <v>5.99</v>
      </c>
      <c r="G4566">
        <v>273.76</v>
      </c>
      <c r="H4566" t="s">
        <v>32</v>
      </c>
      <c r="I4566" s="1">
        <v>40725</v>
      </c>
      <c r="J4566" t="s">
        <v>20</v>
      </c>
      <c r="K4566" t="s">
        <v>24</v>
      </c>
      <c r="L4566" t="s">
        <v>41</v>
      </c>
      <c r="M4566">
        <v>0</v>
      </c>
      <c r="N4566">
        <v>9855.0776000000005</v>
      </c>
      <c r="O4566">
        <v>9000</v>
      </c>
      <c r="P4566">
        <v>855.08</v>
      </c>
      <c r="Q4566" s="1">
        <v>41852</v>
      </c>
      <c r="R4566" t="s">
        <v>124</v>
      </c>
      <c r="S4566" t="s">
        <v>103</v>
      </c>
      <c r="T4566">
        <v>0</v>
      </c>
    </row>
    <row r="4567" spans="1:20" x14ac:dyDescent="0.3">
      <c r="A4567" t="s">
        <v>123</v>
      </c>
      <c r="B4567">
        <v>822325</v>
      </c>
      <c r="C4567">
        <v>1030753</v>
      </c>
      <c r="D4567">
        <v>6000</v>
      </c>
      <c r="E4567" t="s">
        <v>18</v>
      </c>
      <c r="F4567">
        <v>5.99</v>
      </c>
      <c r="G4567">
        <v>182.51</v>
      </c>
      <c r="H4567" t="s">
        <v>32</v>
      </c>
      <c r="I4567" s="1">
        <v>40725</v>
      </c>
      <c r="J4567" t="s">
        <v>26</v>
      </c>
      <c r="K4567" t="s">
        <v>27</v>
      </c>
      <c r="L4567" t="s">
        <v>48</v>
      </c>
      <c r="M4567">
        <v>0</v>
      </c>
      <c r="N4567">
        <v>4526.17</v>
      </c>
      <c r="O4567">
        <v>3594.04</v>
      </c>
      <c r="P4567">
        <v>565.66</v>
      </c>
      <c r="Q4567" s="1">
        <v>41609</v>
      </c>
      <c r="R4567" t="s">
        <v>124</v>
      </c>
      <c r="S4567" t="s">
        <v>104</v>
      </c>
      <c r="T4567">
        <v>1</v>
      </c>
    </row>
    <row r="4568" spans="1:20" x14ac:dyDescent="0.3">
      <c r="A4568" t="s">
        <v>123</v>
      </c>
      <c r="B4568">
        <v>823848</v>
      </c>
      <c r="C4568">
        <v>1032444</v>
      </c>
      <c r="D4568">
        <v>15000</v>
      </c>
      <c r="E4568" t="s">
        <v>43</v>
      </c>
      <c r="F4568">
        <v>15.99</v>
      </c>
      <c r="G4568">
        <v>364.7</v>
      </c>
      <c r="H4568" t="s">
        <v>23</v>
      </c>
      <c r="I4568" s="1">
        <v>40725</v>
      </c>
      <c r="J4568" t="s">
        <v>20</v>
      </c>
      <c r="K4568" t="s">
        <v>27</v>
      </c>
      <c r="L4568" t="s">
        <v>42</v>
      </c>
      <c r="M4568">
        <v>0</v>
      </c>
      <c r="N4568">
        <v>19632.36</v>
      </c>
      <c r="O4568">
        <v>15000</v>
      </c>
      <c r="P4568">
        <v>4632.3599999999997</v>
      </c>
      <c r="Q4568" s="1">
        <v>41609</v>
      </c>
      <c r="R4568" t="s">
        <v>124</v>
      </c>
      <c r="S4568" t="s">
        <v>103</v>
      </c>
      <c r="T4568">
        <v>0</v>
      </c>
    </row>
    <row r="4569" spans="1:20" x14ac:dyDescent="0.3">
      <c r="A4569" t="s">
        <v>123</v>
      </c>
      <c r="B4569">
        <v>823990</v>
      </c>
      <c r="C4569">
        <v>1032594</v>
      </c>
      <c r="D4569">
        <v>3000</v>
      </c>
      <c r="E4569" t="s">
        <v>18</v>
      </c>
      <c r="F4569">
        <v>6.99</v>
      </c>
      <c r="G4569">
        <v>92.62</v>
      </c>
      <c r="H4569" t="s">
        <v>32</v>
      </c>
      <c r="I4569" s="1">
        <v>40725</v>
      </c>
      <c r="J4569" t="s">
        <v>20</v>
      </c>
      <c r="K4569" t="s">
        <v>24</v>
      </c>
      <c r="L4569" t="s">
        <v>70</v>
      </c>
      <c r="M4569">
        <v>0</v>
      </c>
      <c r="N4569">
        <v>3333.8045980000002</v>
      </c>
      <c r="O4569">
        <v>3000</v>
      </c>
      <c r="P4569">
        <v>333.8</v>
      </c>
      <c r="Q4569" s="1">
        <v>41852</v>
      </c>
      <c r="R4569" t="s">
        <v>124</v>
      </c>
      <c r="S4569" t="s">
        <v>103</v>
      </c>
      <c r="T4569">
        <v>0</v>
      </c>
    </row>
    <row r="4570" spans="1:20" x14ac:dyDescent="0.3">
      <c r="A4570" t="s">
        <v>123</v>
      </c>
      <c r="B4570">
        <v>823979</v>
      </c>
      <c r="C4570">
        <v>1032582</v>
      </c>
      <c r="D4570">
        <v>6000</v>
      </c>
      <c r="E4570" t="s">
        <v>18</v>
      </c>
      <c r="F4570">
        <v>11.99</v>
      </c>
      <c r="G4570">
        <v>199.26</v>
      </c>
      <c r="H4570" t="s">
        <v>29</v>
      </c>
      <c r="I4570" s="1">
        <v>40725</v>
      </c>
      <c r="J4570" t="s">
        <v>20</v>
      </c>
      <c r="K4570" t="s">
        <v>49</v>
      </c>
      <c r="L4570" t="s">
        <v>61</v>
      </c>
      <c r="M4570">
        <v>0</v>
      </c>
      <c r="N4570">
        <v>6992.62</v>
      </c>
      <c r="O4570">
        <v>6000</v>
      </c>
      <c r="P4570">
        <v>992.62</v>
      </c>
      <c r="Q4570" s="1">
        <v>41487</v>
      </c>
      <c r="R4570" t="s">
        <v>124</v>
      </c>
      <c r="S4570" t="s">
        <v>103</v>
      </c>
      <c r="T4570">
        <v>0</v>
      </c>
    </row>
    <row r="4571" spans="1:20" x14ac:dyDescent="0.3">
      <c r="A4571" t="s">
        <v>123</v>
      </c>
      <c r="B4571">
        <v>823969</v>
      </c>
      <c r="C4571">
        <v>1032574</v>
      </c>
      <c r="D4571">
        <v>5125</v>
      </c>
      <c r="E4571" t="s">
        <v>18</v>
      </c>
      <c r="F4571">
        <v>8.49</v>
      </c>
      <c r="G4571">
        <v>161.76</v>
      </c>
      <c r="H4571" t="s">
        <v>32</v>
      </c>
      <c r="I4571" s="1">
        <v>40725</v>
      </c>
      <c r="J4571" t="s">
        <v>20</v>
      </c>
      <c r="K4571" t="s">
        <v>27</v>
      </c>
      <c r="L4571" t="s">
        <v>63</v>
      </c>
      <c r="M4571">
        <v>0</v>
      </c>
      <c r="N4571">
        <v>5497.67</v>
      </c>
      <c r="O4571">
        <v>5125</v>
      </c>
      <c r="P4571">
        <v>372.67</v>
      </c>
      <c r="Q4571" s="1">
        <v>41122</v>
      </c>
      <c r="R4571" t="s">
        <v>124</v>
      </c>
      <c r="S4571" t="s">
        <v>103</v>
      </c>
      <c r="T4571">
        <v>0</v>
      </c>
    </row>
    <row r="4572" spans="1:20" x14ac:dyDescent="0.3">
      <c r="A4572" t="s">
        <v>123</v>
      </c>
      <c r="B4572">
        <v>823962</v>
      </c>
      <c r="C4572">
        <v>1032566</v>
      </c>
      <c r="D4572">
        <v>15000</v>
      </c>
      <c r="E4572" t="s">
        <v>18</v>
      </c>
      <c r="F4572">
        <v>12.99</v>
      </c>
      <c r="G4572">
        <v>505.34</v>
      </c>
      <c r="H4572" t="s">
        <v>19</v>
      </c>
      <c r="I4572" s="1">
        <v>40725</v>
      </c>
      <c r="J4572" t="s">
        <v>20</v>
      </c>
      <c r="K4572" t="s">
        <v>27</v>
      </c>
      <c r="L4572" t="s">
        <v>68</v>
      </c>
      <c r="M4572">
        <v>0</v>
      </c>
      <c r="N4572">
        <v>17225.46</v>
      </c>
      <c r="O4572">
        <v>15000</v>
      </c>
      <c r="P4572">
        <v>2225.46</v>
      </c>
      <c r="Q4572" s="1">
        <v>41275</v>
      </c>
      <c r="R4572" t="s">
        <v>124</v>
      </c>
      <c r="S4572" t="s">
        <v>103</v>
      </c>
      <c r="T4572">
        <v>0</v>
      </c>
    </row>
    <row r="4573" spans="1:20" x14ac:dyDescent="0.3">
      <c r="A4573" t="s">
        <v>123</v>
      </c>
      <c r="B4573">
        <v>823910</v>
      </c>
      <c r="C4573">
        <v>1032511</v>
      </c>
      <c r="D4573">
        <v>3300</v>
      </c>
      <c r="E4573" t="s">
        <v>18</v>
      </c>
      <c r="F4573">
        <v>5.42</v>
      </c>
      <c r="G4573">
        <v>99.53</v>
      </c>
      <c r="H4573" t="s">
        <v>32</v>
      </c>
      <c r="I4573" s="1">
        <v>40725</v>
      </c>
      <c r="J4573" t="s">
        <v>20</v>
      </c>
      <c r="K4573" t="s">
        <v>30</v>
      </c>
      <c r="L4573" t="s">
        <v>50</v>
      </c>
      <c r="M4573">
        <v>0</v>
      </c>
      <c r="N4573">
        <v>3582.210501</v>
      </c>
      <c r="O4573">
        <v>3300</v>
      </c>
      <c r="P4573">
        <v>282.20999999999998</v>
      </c>
      <c r="Q4573" s="1">
        <v>41852</v>
      </c>
      <c r="R4573" t="s">
        <v>124</v>
      </c>
      <c r="S4573" t="s">
        <v>103</v>
      </c>
      <c r="T4573">
        <v>0</v>
      </c>
    </row>
    <row r="4574" spans="1:20" x14ac:dyDescent="0.3">
      <c r="A4574" t="s">
        <v>123</v>
      </c>
      <c r="B4574">
        <v>823925</v>
      </c>
      <c r="C4574">
        <v>1032527</v>
      </c>
      <c r="D4574">
        <v>16000</v>
      </c>
      <c r="E4574" t="s">
        <v>43</v>
      </c>
      <c r="F4574">
        <v>16.89</v>
      </c>
      <c r="G4574">
        <v>396.7</v>
      </c>
      <c r="H4574" t="s">
        <v>23</v>
      </c>
      <c r="I4574" s="1">
        <v>40725</v>
      </c>
      <c r="J4574" t="s">
        <v>26</v>
      </c>
      <c r="K4574" t="s">
        <v>27</v>
      </c>
      <c r="L4574" t="s">
        <v>42</v>
      </c>
      <c r="M4574">
        <v>0</v>
      </c>
      <c r="N4574">
        <v>5166.4399999999996</v>
      </c>
      <c r="O4574">
        <v>2018.8</v>
      </c>
      <c r="P4574">
        <v>2331.48</v>
      </c>
      <c r="Q4574" s="1">
        <v>41091</v>
      </c>
      <c r="R4574" t="s">
        <v>124</v>
      </c>
      <c r="S4574" t="s">
        <v>104</v>
      </c>
      <c r="T4574">
        <v>1</v>
      </c>
    </row>
    <row r="4575" spans="1:20" x14ac:dyDescent="0.3">
      <c r="A4575" t="s">
        <v>123</v>
      </c>
      <c r="B4575">
        <v>822130</v>
      </c>
      <c r="C4575">
        <v>1030535</v>
      </c>
      <c r="D4575">
        <v>4600</v>
      </c>
      <c r="E4575" t="s">
        <v>18</v>
      </c>
      <c r="F4575">
        <v>13.99</v>
      </c>
      <c r="G4575">
        <v>157.19999999999999</v>
      </c>
      <c r="H4575" t="s">
        <v>19</v>
      </c>
      <c r="I4575" s="1">
        <v>40725</v>
      </c>
      <c r="J4575" t="s">
        <v>20</v>
      </c>
      <c r="K4575" t="s">
        <v>24</v>
      </c>
      <c r="L4575" t="s">
        <v>41</v>
      </c>
      <c r="M4575">
        <v>0</v>
      </c>
      <c r="N4575">
        <v>5637.13</v>
      </c>
      <c r="O4575">
        <v>4600</v>
      </c>
      <c r="P4575">
        <v>1022.13</v>
      </c>
      <c r="Q4575" s="1">
        <v>41671</v>
      </c>
      <c r="R4575" t="s">
        <v>124</v>
      </c>
      <c r="S4575" t="s">
        <v>103</v>
      </c>
      <c r="T4575">
        <v>0</v>
      </c>
    </row>
    <row r="4576" spans="1:20" x14ac:dyDescent="0.3">
      <c r="A4576" t="s">
        <v>123</v>
      </c>
      <c r="B4576">
        <v>823854</v>
      </c>
      <c r="C4576">
        <v>1032450</v>
      </c>
      <c r="D4576">
        <v>10000</v>
      </c>
      <c r="E4576" t="s">
        <v>18</v>
      </c>
      <c r="F4576">
        <v>10.99</v>
      </c>
      <c r="G4576">
        <v>327.33999999999997</v>
      </c>
      <c r="H4576" t="s">
        <v>29</v>
      </c>
      <c r="I4576" s="1">
        <v>40725</v>
      </c>
      <c r="J4576" t="s">
        <v>20</v>
      </c>
      <c r="K4576" t="s">
        <v>27</v>
      </c>
      <c r="L4576" t="s">
        <v>41</v>
      </c>
      <c r="M4576">
        <v>0</v>
      </c>
      <c r="N4576">
        <v>10091.85</v>
      </c>
      <c r="O4576">
        <v>10000</v>
      </c>
      <c r="P4576">
        <v>91.85</v>
      </c>
      <c r="Q4576" s="1">
        <v>40787</v>
      </c>
      <c r="R4576" t="s">
        <v>124</v>
      </c>
      <c r="S4576" t="s">
        <v>103</v>
      </c>
      <c r="T4576">
        <v>0</v>
      </c>
    </row>
    <row r="4577" spans="1:20" x14ac:dyDescent="0.3">
      <c r="A4577" t="s">
        <v>123</v>
      </c>
      <c r="B4577">
        <v>823877</v>
      </c>
      <c r="C4577">
        <v>1032474</v>
      </c>
      <c r="D4577">
        <v>12000</v>
      </c>
      <c r="E4577" t="s">
        <v>43</v>
      </c>
      <c r="F4577">
        <v>18.79</v>
      </c>
      <c r="G4577">
        <v>309.91000000000003</v>
      </c>
      <c r="H4577" t="s">
        <v>44</v>
      </c>
      <c r="I4577" s="1">
        <v>40725</v>
      </c>
      <c r="J4577" t="s">
        <v>46</v>
      </c>
      <c r="K4577" t="s">
        <v>36</v>
      </c>
      <c r="L4577" t="s">
        <v>39</v>
      </c>
      <c r="M4577">
        <v>2047.85</v>
      </c>
      <c r="N4577">
        <v>16407.23</v>
      </c>
      <c r="O4577">
        <v>9952.14</v>
      </c>
      <c r="P4577">
        <v>6455.09</v>
      </c>
      <c r="Q4577" s="1">
        <v>42370</v>
      </c>
      <c r="R4577" t="s">
        <v>124</v>
      </c>
      <c r="S4577" t="s">
        <v>103</v>
      </c>
      <c r="T4577">
        <v>0</v>
      </c>
    </row>
    <row r="4578" spans="1:20" x14ac:dyDescent="0.3">
      <c r="A4578" t="s">
        <v>123</v>
      </c>
      <c r="B4578">
        <v>823357</v>
      </c>
      <c r="C4578">
        <v>1031920</v>
      </c>
      <c r="D4578">
        <v>2250</v>
      </c>
      <c r="E4578" t="s">
        <v>18</v>
      </c>
      <c r="F4578">
        <v>15.62</v>
      </c>
      <c r="G4578">
        <v>78.69</v>
      </c>
      <c r="H4578" t="s">
        <v>23</v>
      </c>
      <c r="I4578" s="1">
        <v>40725</v>
      </c>
      <c r="J4578" t="s">
        <v>26</v>
      </c>
      <c r="K4578" t="s">
        <v>27</v>
      </c>
      <c r="L4578" t="s">
        <v>37</v>
      </c>
      <c r="M4578">
        <v>0</v>
      </c>
      <c r="N4578">
        <v>470.34</v>
      </c>
      <c r="O4578">
        <v>305.06</v>
      </c>
      <c r="P4578">
        <v>165.28</v>
      </c>
      <c r="Q4578" s="1">
        <v>40940</v>
      </c>
      <c r="R4578" t="s">
        <v>124</v>
      </c>
      <c r="S4578" t="s">
        <v>104</v>
      </c>
      <c r="T4578">
        <v>1</v>
      </c>
    </row>
    <row r="4579" spans="1:20" x14ac:dyDescent="0.3">
      <c r="A4579" t="s">
        <v>123</v>
      </c>
      <c r="B4579">
        <v>823851</v>
      </c>
      <c r="C4579">
        <v>1032447</v>
      </c>
      <c r="D4579">
        <v>6000</v>
      </c>
      <c r="E4579" t="s">
        <v>18</v>
      </c>
      <c r="F4579">
        <v>12.99</v>
      </c>
      <c r="G4579">
        <v>202.14</v>
      </c>
      <c r="H4579" t="s">
        <v>19</v>
      </c>
      <c r="I4579" s="1">
        <v>40725</v>
      </c>
      <c r="J4579" t="s">
        <v>26</v>
      </c>
      <c r="K4579" t="s">
        <v>59</v>
      </c>
      <c r="L4579" t="s">
        <v>34</v>
      </c>
      <c r="M4579">
        <v>0</v>
      </c>
      <c r="N4579">
        <v>2118.56</v>
      </c>
      <c r="O4579">
        <v>1286.9000000000001</v>
      </c>
      <c r="P4579">
        <v>528.87</v>
      </c>
      <c r="Q4579" s="1">
        <v>41030</v>
      </c>
      <c r="R4579" t="s">
        <v>124</v>
      </c>
      <c r="S4579" t="s">
        <v>104</v>
      </c>
      <c r="T4579">
        <v>1</v>
      </c>
    </row>
    <row r="4580" spans="1:20" x14ac:dyDescent="0.3">
      <c r="A4580" t="s">
        <v>123</v>
      </c>
      <c r="B4580">
        <v>823833</v>
      </c>
      <c r="C4580">
        <v>1032428</v>
      </c>
      <c r="D4580">
        <v>20000</v>
      </c>
      <c r="E4580" t="s">
        <v>43</v>
      </c>
      <c r="F4580">
        <v>11.99</v>
      </c>
      <c r="G4580">
        <v>444.79</v>
      </c>
      <c r="H4580" t="s">
        <v>29</v>
      </c>
      <c r="I4580" s="1">
        <v>40725</v>
      </c>
      <c r="J4580" t="s">
        <v>26</v>
      </c>
      <c r="K4580" t="s">
        <v>27</v>
      </c>
      <c r="L4580" t="s">
        <v>33</v>
      </c>
      <c r="M4580">
        <v>0</v>
      </c>
      <c r="N4580">
        <v>8005.92</v>
      </c>
      <c r="O4580">
        <v>4794.26</v>
      </c>
      <c r="P4580">
        <v>3195.04</v>
      </c>
      <c r="Q4580" s="1">
        <v>41306</v>
      </c>
      <c r="R4580" t="s">
        <v>124</v>
      </c>
      <c r="S4580" t="s">
        <v>104</v>
      </c>
      <c r="T4580">
        <v>1</v>
      </c>
    </row>
    <row r="4581" spans="1:20" x14ac:dyDescent="0.3">
      <c r="A4581" t="s">
        <v>123</v>
      </c>
      <c r="B4581">
        <v>823806</v>
      </c>
      <c r="C4581">
        <v>1032397</v>
      </c>
      <c r="D4581">
        <v>9525</v>
      </c>
      <c r="E4581" t="s">
        <v>43</v>
      </c>
      <c r="F4581">
        <v>19.690000000000001</v>
      </c>
      <c r="G4581">
        <v>250.72</v>
      </c>
      <c r="H4581" t="s">
        <v>44</v>
      </c>
      <c r="I4581" s="1">
        <v>40725</v>
      </c>
      <c r="J4581" t="s">
        <v>26</v>
      </c>
      <c r="K4581" t="s">
        <v>27</v>
      </c>
      <c r="L4581" t="s">
        <v>81</v>
      </c>
      <c r="M4581">
        <v>0</v>
      </c>
      <c r="N4581">
        <v>2265.36</v>
      </c>
      <c r="O4581">
        <v>795.43</v>
      </c>
      <c r="P4581">
        <v>1198.17</v>
      </c>
      <c r="Q4581" s="1">
        <v>41000</v>
      </c>
      <c r="R4581" t="s">
        <v>124</v>
      </c>
      <c r="S4581" t="s">
        <v>104</v>
      </c>
      <c r="T4581">
        <v>1</v>
      </c>
    </row>
    <row r="4582" spans="1:20" x14ac:dyDescent="0.3">
      <c r="A4582" t="s">
        <v>123</v>
      </c>
      <c r="B4582">
        <v>822355</v>
      </c>
      <c r="C4582">
        <v>1030786</v>
      </c>
      <c r="D4582">
        <v>4450</v>
      </c>
      <c r="E4582" t="s">
        <v>18</v>
      </c>
      <c r="F4582">
        <v>11.49</v>
      </c>
      <c r="G4582">
        <v>146.72999999999999</v>
      </c>
      <c r="H4582" t="s">
        <v>29</v>
      </c>
      <c r="I4582" s="1">
        <v>40725</v>
      </c>
      <c r="J4582" t="s">
        <v>20</v>
      </c>
      <c r="K4582" t="s">
        <v>59</v>
      </c>
      <c r="L4582" t="s">
        <v>38</v>
      </c>
      <c r="M4582">
        <v>0</v>
      </c>
      <c r="N4582">
        <v>5278.2733200000002</v>
      </c>
      <c r="O4582">
        <v>4450</v>
      </c>
      <c r="P4582">
        <v>828.27</v>
      </c>
      <c r="Q4582" s="1">
        <v>41852</v>
      </c>
      <c r="R4582" t="s">
        <v>124</v>
      </c>
      <c r="S4582" t="s">
        <v>103</v>
      </c>
      <c r="T4582">
        <v>0</v>
      </c>
    </row>
    <row r="4583" spans="1:20" x14ac:dyDescent="0.3">
      <c r="A4583" t="s">
        <v>123</v>
      </c>
      <c r="B4583">
        <v>823233</v>
      </c>
      <c r="C4583">
        <v>1031784</v>
      </c>
      <c r="D4583">
        <v>22000</v>
      </c>
      <c r="E4583" t="s">
        <v>43</v>
      </c>
      <c r="F4583">
        <v>13.99</v>
      </c>
      <c r="G4583">
        <v>511.79</v>
      </c>
      <c r="H4583" t="s">
        <v>19</v>
      </c>
      <c r="I4583" s="1">
        <v>40725</v>
      </c>
      <c r="J4583" t="s">
        <v>20</v>
      </c>
      <c r="K4583" t="s">
        <v>21</v>
      </c>
      <c r="L4583" t="s">
        <v>50</v>
      </c>
      <c r="M4583">
        <v>0</v>
      </c>
      <c r="N4583">
        <v>30147.143980000001</v>
      </c>
      <c r="O4583">
        <v>22000</v>
      </c>
      <c r="P4583">
        <v>8147.14</v>
      </c>
      <c r="Q4583" s="1">
        <v>42156</v>
      </c>
      <c r="R4583" t="s">
        <v>124</v>
      </c>
      <c r="S4583" t="s">
        <v>103</v>
      </c>
      <c r="T4583">
        <v>0</v>
      </c>
    </row>
    <row r="4584" spans="1:20" x14ac:dyDescent="0.3">
      <c r="A4584" t="s">
        <v>123</v>
      </c>
      <c r="B4584">
        <v>823755</v>
      </c>
      <c r="C4584">
        <v>1032344</v>
      </c>
      <c r="D4584">
        <v>35000</v>
      </c>
      <c r="E4584" t="s">
        <v>43</v>
      </c>
      <c r="F4584">
        <v>16.489999999999998</v>
      </c>
      <c r="G4584">
        <v>860.28</v>
      </c>
      <c r="H4584" t="s">
        <v>23</v>
      </c>
      <c r="I4584" s="1">
        <v>40725</v>
      </c>
      <c r="J4584" t="s">
        <v>26</v>
      </c>
      <c r="K4584" t="s">
        <v>27</v>
      </c>
      <c r="L4584" t="s">
        <v>42</v>
      </c>
      <c r="M4584">
        <v>0</v>
      </c>
      <c r="N4584">
        <v>12989.3</v>
      </c>
      <c r="O4584">
        <v>6265.85</v>
      </c>
      <c r="P4584">
        <v>6627.76</v>
      </c>
      <c r="Q4584" s="1">
        <v>41214</v>
      </c>
      <c r="R4584" t="s">
        <v>124</v>
      </c>
      <c r="S4584" t="s">
        <v>104</v>
      </c>
      <c r="T4584">
        <v>1</v>
      </c>
    </row>
    <row r="4585" spans="1:20" x14ac:dyDescent="0.3">
      <c r="A4585" t="s">
        <v>123</v>
      </c>
      <c r="B4585">
        <v>822567</v>
      </c>
      <c r="C4585">
        <v>1031013</v>
      </c>
      <c r="D4585">
        <v>2500</v>
      </c>
      <c r="E4585" t="s">
        <v>18</v>
      </c>
      <c r="F4585">
        <v>12.99</v>
      </c>
      <c r="G4585">
        <v>84.23</v>
      </c>
      <c r="H4585" t="s">
        <v>19</v>
      </c>
      <c r="I4585" s="1">
        <v>40725</v>
      </c>
      <c r="J4585" t="s">
        <v>20</v>
      </c>
      <c r="K4585" t="s">
        <v>36</v>
      </c>
      <c r="L4585" t="s">
        <v>39</v>
      </c>
      <c r="M4585">
        <v>0</v>
      </c>
      <c r="N4585">
        <v>3024.6266580000001</v>
      </c>
      <c r="O4585">
        <v>2500</v>
      </c>
      <c r="P4585">
        <v>524.63</v>
      </c>
      <c r="Q4585" s="1">
        <v>41852</v>
      </c>
      <c r="R4585" t="s">
        <v>124</v>
      </c>
      <c r="S4585" t="s">
        <v>103</v>
      </c>
      <c r="T4585">
        <v>0</v>
      </c>
    </row>
    <row r="4586" spans="1:20" x14ac:dyDescent="0.3">
      <c r="A4586" t="s">
        <v>123</v>
      </c>
      <c r="B4586">
        <v>822163</v>
      </c>
      <c r="C4586">
        <v>1030579</v>
      </c>
      <c r="D4586">
        <v>3500</v>
      </c>
      <c r="E4586" t="s">
        <v>18</v>
      </c>
      <c r="F4586">
        <v>10.59</v>
      </c>
      <c r="G4586">
        <v>113.91</v>
      </c>
      <c r="H4586" t="s">
        <v>29</v>
      </c>
      <c r="I4586" s="1">
        <v>40725</v>
      </c>
      <c r="J4586" t="s">
        <v>20</v>
      </c>
      <c r="K4586" t="s">
        <v>27</v>
      </c>
      <c r="L4586" t="s">
        <v>41</v>
      </c>
      <c r="M4586">
        <v>0</v>
      </c>
      <c r="N4586">
        <v>4089.0855019999999</v>
      </c>
      <c r="O4586">
        <v>3500</v>
      </c>
      <c r="P4586">
        <v>589.09</v>
      </c>
      <c r="Q4586" s="1">
        <v>41730</v>
      </c>
      <c r="R4586" t="s">
        <v>124</v>
      </c>
      <c r="S4586" t="s">
        <v>103</v>
      </c>
      <c r="T4586">
        <v>0</v>
      </c>
    </row>
    <row r="4587" spans="1:20" x14ac:dyDescent="0.3">
      <c r="A4587" t="s">
        <v>123</v>
      </c>
      <c r="B4587">
        <v>821809</v>
      </c>
      <c r="C4587">
        <v>1030195</v>
      </c>
      <c r="D4587">
        <v>14400</v>
      </c>
      <c r="E4587" t="s">
        <v>18</v>
      </c>
      <c r="F4587">
        <v>10.99</v>
      </c>
      <c r="G4587">
        <v>471.37</v>
      </c>
      <c r="H4587" t="s">
        <v>29</v>
      </c>
      <c r="I4587" s="1">
        <v>40725</v>
      </c>
      <c r="J4587" t="s">
        <v>20</v>
      </c>
      <c r="K4587" t="s">
        <v>24</v>
      </c>
      <c r="L4587" t="s">
        <v>51</v>
      </c>
      <c r="M4587">
        <v>0</v>
      </c>
      <c r="N4587">
        <v>16765.14</v>
      </c>
      <c r="O4587">
        <v>14400</v>
      </c>
      <c r="P4587">
        <v>2365.14</v>
      </c>
      <c r="Q4587" s="1">
        <v>41671</v>
      </c>
      <c r="R4587" t="s">
        <v>124</v>
      </c>
      <c r="S4587" t="s">
        <v>103</v>
      </c>
      <c r="T4587">
        <v>0</v>
      </c>
    </row>
    <row r="4588" spans="1:20" x14ac:dyDescent="0.3">
      <c r="A4588" t="s">
        <v>123</v>
      </c>
      <c r="B4588">
        <v>820142</v>
      </c>
      <c r="C4588">
        <v>1028341</v>
      </c>
      <c r="D4588">
        <v>1800</v>
      </c>
      <c r="E4588" t="s">
        <v>18</v>
      </c>
      <c r="F4588">
        <v>10.59</v>
      </c>
      <c r="G4588">
        <v>58.59</v>
      </c>
      <c r="H4588" t="s">
        <v>29</v>
      </c>
      <c r="I4588" s="1">
        <v>40725</v>
      </c>
      <c r="J4588" t="s">
        <v>20</v>
      </c>
      <c r="K4588" t="s">
        <v>30</v>
      </c>
      <c r="L4588" t="s">
        <v>34</v>
      </c>
      <c r="M4588">
        <v>0</v>
      </c>
      <c r="N4588">
        <v>1816.4</v>
      </c>
      <c r="O4588">
        <v>1800</v>
      </c>
      <c r="P4588">
        <v>16.399999999999999</v>
      </c>
      <c r="Q4588" s="1">
        <v>40787</v>
      </c>
      <c r="R4588" t="s">
        <v>124</v>
      </c>
      <c r="S4588" t="s">
        <v>103</v>
      </c>
      <c r="T4588">
        <v>0</v>
      </c>
    </row>
    <row r="4589" spans="1:20" x14ac:dyDescent="0.3">
      <c r="A4589" t="s">
        <v>123</v>
      </c>
      <c r="B4589">
        <v>815379</v>
      </c>
      <c r="C4589">
        <v>1023035</v>
      </c>
      <c r="D4589">
        <v>4000</v>
      </c>
      <c r="E4589" t="s">
        <v>43</v>
      </c>
      <c r="F4589">
        <v>18.39</v>
      </c>
      <c r="G4589">
        <v>102.43</v>
      </c>
      <c r="H4589" t="s">
        <v>44</v>
      </c>
      <c r="I4589" s="1">
        <v>40725</v>
      </c>
      <c r="J4589" t="s">
        <v>20</v>
      </c>
      <c r="K4589" t="s">
        <v>36</v>
      </c>
      <c r="L4589" t="s">
        <v>34</v>
      </c>
      <c r="M4589">
        <v>0</v>
      </c>
      <c r="N4589">
        <v>5952.0142779999996</v>
      </c>
      <c r="O4589">
        <v>4000</v>
      </c>
      <c r="P4589">
        <v>1952.01</v>
      </c>
      <c r="Q4589" s="1">
        <v>42064</v>
      </c>
      <c r="R4589" t="s">
        <v>124</v>
      </c>
      <c r="S4589" t="s">
        <v>103</v>
      </c>
      <c r="T4589">
        <v>0</v>
      </c>
    </row>
    <row r="4590" spans="1:20" x14ac:dyDescent="0.3">
      <c r="A4590" t="s">
        <v>123</v>
      </c>
      <c r="B4590">
        <v>823671</v>
      </c>
      <c r="C4590">
        <v>1032254</v>
      </c>
      <c r="D4590">
        <v>35000</v>
      </c>
      <c r="E4590" t="s">
        <v>43</v>
      </c>
      <c r="F4590">
        <v>12.99</v>
      </c>
      <c r="G4590">
        <v>796.18</v>
      </c>
      <c r="H4590" t="s">
        <v>19</v>
      </c>
      <c r="I4590" s="1">
        <v>40725</v>
      </c>
      <c r="J4590" t="s">
        <v>26</v>
      </c>
      <c r="K4590" t="s">
        <v>21</v>
      </c>
      <c r="L4590" t="s">
        <v>51</v>
      </c>
      <c r="M4590">
        <v>0</v>
      </c>
      <c r="N4590">
        <v>30292.94</v>
      </c>
      <c r="O4590">
        <v>19470.12</v>
      </c>
      <c r="P4590">
        <v>10787.08</v>
      </c>
      <c r="Q4590" s="1">
        <v>41944</v>
      </c>
      <c r="R4590" t="s">
        <v>124</v>
      </c>
      <c r="S4590" t="s">
        <v>104</v>
      </c>
      <c r="T4590">
        <v>1</v>
      </c>
    </row>
    <row r="4591" spans="1:20" x14ac:dyDescent="0.3">
      <c r="A4591" t="s">
        <v>123</v>
      </c>
      <c r="B4591">
        <v>823598</v>
      </c>
      <c r="C4591">
        <v>1032180</v>
      </c>
      <c r="D4591">
        <v>3850</v>
      </c>
      <c r="E4591" t="s">
        <v>18</v>
      </c>
      <c r="F4591">
        <v>8.49</v>
      </c>
      <c r="G4591">
        <v>121.52</v>
      </c>
      <c r="H4591" t="s">
        <v>32</v>
      </c>
      <c r="I4591" s="1">
        <v>40725</v>
      </c>
      <c r="J4591" t="s">
        <v>20</v>
      </c>
      <c r="K4591" t="s">
        <v>24</v>
      </c>
      <c r="L4591" t="s">
        <v>73</v>
      </c>
      <c r="M4591">
        <v>0</v>
      </c>
      <c r="N4591">
        <v>4370.9341510000004</v>
      </c>
      <c r="O4591">
        <v>3850</v>
      </c>
      <c r="P4591">
        <v>520.92999999999995</v>
      </c>
      <c r="Q4591" s="1">
        <v>41852</v>
      </c>
      <c r="R4591" t="s">
        <v>124</v>
      </c>
      <c r="S4591" t="s">
        <v>103</v>
      </c>
      <c r="T4591">
        <v>0</v>
      </c>
    </row>
    <row r="4592" spans="1:20" x14ac:dyDescent="0.3">
      <c r="A4592" t="s">
        <v>123</v>
      </c>
      <c r="B4592">
        <v>823399</v>
      </c>
      <c r="C4592">
        <v>1031963</v>
      </c>
      <c r="D4592">
        <v>3000</v>
      </c>
      <c r="E4592" t="s">
        <v>18</v>
      </c>
      <c r="F4592">
        <v>6.99</v>
      </c>
      <c r="G4592">
        <v>92.62</v>
      </c>
      <c r="H4592" t="s">
        <v>32</v>
      </c>
      <c r="I4592" s="1">
        <v>40725</v>
      </c>
      <c r="J4592" t="s">
        <v>20</v>
      </c>
      <c r="K4592" t="s">
        <v>49</v>
      </c>
      <c r="L4592" t="s">
        <v>74</v>
      </c>
      <c r="M4592">
        <v>0</v>
      </c>
      <c r="N4592">
        <v>3098.33</v>
      </c>
      <c r="O4592">
        <v>3000</v>
      </c>
      <c r="P4592">
        <v>98.33</v>
      </c>
      <c r="Q4592" s="1">
        <v>40940</v>
      </c>
      <c r="R4592" t="s">
        <v>124</v>
      </c>
      <c r="S4592" t="s">
        <v>103</v>
      </c>
      <c r="T4592">
        <v>0</v>
      </c>
    </row>
    <row r="4593" spans="1:20" x14ac:dyDescent="0.3">
      <c r="A4593" t="s">
        <v>123</v>
      </c>
      <c r="B4593">
        <v>823579</v>
      </c>
      <c r="C4593">
        <v>1032159</v>
      </c>
      <c r="D4593">
        <v>3200</v>
      </c>
      <c r="E4593" t="s">
        <v>18</v>
      </c>
      <c r="F4593">
        <v>9.99</v>
      </c>
      <c r="G4593">
        <v>103.24</v>
      </c>
      <c r="H4593" t="s">
        <v>29</v>
      </c>
      <c r="I4593" s="1">
        <v>40725</v>
      </c>
      <c r="J4593" t="s">
        <v>20</v>
      </c>
      <c r="K4593" t="s">
        <v>36</v>
      </c>
      <c r="L4593" t="s">
        <v>58</v>
      </c>
      <c r="M4593">
        <v>0</v>
      </c>
      <c r="N4593">
        <v>3706.107047</v>
      </c>
      <c r="O4593">
        <v>3200</v>
      </c>
      <c r="P4593">
        <v>506.11</v>
      </c>
      <c r="Q4593" s="1">
        <v>41730</v>
      </c>
      <c r="R4593" t="s">
        <v>124</v>
      </c>
      <c r="S4593" t="s">
        <v>103</v>
      </c>
      <c r="T4593">
        <v>0</v>
      </c>
    </row>
    <row r="4594" spans="1:20" x14ac:dyDescent="0.3">
      <c r="A4594" t="s">
        <v>123</v>
      </c>
      <c r="B4594">
        <v>823490</v>
      </c>
      <c r="C4594">
        <v>1032063</v>
      </c>
      <c r="D4594">
        <v>8275</v>
      </c>
      <c r="E4594" t="s">
        <v>18</v>
      </c>
      <c r="F4594">
        <v>16.489999999999998</v>
      </c>
      <c r="G4594">
        <v>292.94</v>
      </c>
      <c r="H4594" t="s">
        <v>23</v>
      </c>
      <c r="I4594" s="1">
        <v>40725</v>
      </c>
      <c r="J4594" t="s">
        <v>26</v>
      </c>
      <c r="K4594" t="s">
        <v>27</v>
      </c>
      <c r="L4594" t="s">
        <v>58</v>
      </c>
      <c r="M4594">
        <v>0</v>
      </c>
      <c r="N4594">
        <v>5334.11</v>
      </c>
      <c r="O4594">
        <v>3399.13</v>
      </c>
      <c r="P4594">
        <v>1570.82</v>
      </c>
      <c r="Q4594" s="1">
        <v>41275</v>
      </c>
      <c r="R4594" t="s">
        <v>124</v>
      </c>
      <c r="S4594" t="s">
        <v>104</v>
      </c>
      <c r="T4594">
        <v>1</v>
      </c>
    </row>
    <row r="4595" spans="1:20" x14ac:dyDescent="0.3">
      <c r="A4595" t="s">
        <v>123</v>
      </c>
      <c r="B4595">
        <v>823416</v>
      </c>
      <c r="C4595">
        <v>1031981</v>
      </c>
      <c r="D4595">
        <v>12000</v>
      </c>
      <c r="E4595" t="s">
        <v>18</v>
      </c>
      <c r="F4595">
        <v>16.489999999999998</v>
      </c>
      <c r="G4595">
        <v>424.8</v>
      </c>
      <c r="H4595" t="s">
        <v>23</v>
      </c>
      <c r="I4595" s="1">
        <v>40725</v>
      </c>
      <c r="J4595" t="s">
        <v>20</v>
      </c>
      <c r="K4595" t="s">
        <v>24</v>
      </c>
      <c r="L4595" t="s">
        <v>37</v>
      </c>
      <c r="M4595">
        <v>0</v>
      </c>
      <c r="N4595">
        <v>15281.204900000001</v>
      </c>
      <c r="O4595">
        <v>12000</v>
      </c>
      <c r="P4595">
        <v>3281.2</v>
      </c>
      <c r="Q4595" s="1">
        <v>41821</v>
      </c>
      <c r="R4595" t="s">
        <v>124</v>
      </c>
      <c r="S4595" t="s">
        <v>103</v>
      </c>
      <c r="T4595">
        <v>0</v>
      </c>
    </row>
    <row r="4596" spans="1:20" x14ac:dyDescent="0.3">
      <c r="A4596" t="s">
        <v>123</v>
      </c>
      <c r="B4596">
        <v>823420</v>
      </c>
      <c r="C4596">
        <v>1031985</v>
      </c>
      <c r="D4596">
        <v>6500</v>
      </c>
      <c r="E4596" t="s">
        <v>18</v>
      </c>
      <c r="F4596">
        <v>15.62</v>
      </c>
      <c r="G4596">
        <v>227.31</v>
      </c>
      <c r="H4596" t="s">
        <v>23</v>
      </c>
      <c r="I4596" s="1">
        <v>40725</v>
      </c>
      <c r="J4596" t="s">
        <v>20</v>
      </c>
      <c r="K4596" t="s">
        <v>24</v>
      </c>
      <c r="L4596" t="s">
        <v>33</v>
      </c>
      <c r="M4596">
        <v>0</v>
      </c>
      <c r="N4596">
        <v>8135.5864869999996</v>
      </c>
      <c r="O4596">
        <v>6500</v>
      </c>
      <c r="P4596">
        <v>1635.59</v>
      </c>
      <c r="Q4596" s="1">
        <v>41699</v>
      </c>
      <c r="R4596" t="s">
        <v>124</v>
      </c>
      <c r="S4596" t="s">
        <v>103</v>
      </c>
      <c r="T4596">
        <v>0</v>
      </c>
    </row>
    <row r="4597" spans="1:20" x14ac:dyDescent="0.3">
      <c r="A4597" t="s">
        <v>123</v>
      </c>
      <c r="B4597">
        <v>823243</v>
      </c>
      <c r="C4597">
        <v>1031795</v>
      </c>
      <c r="D4597">
        <v>3600</v>
      </c>
      <c r="E4597" t="s">
        <v>18</v>
      </c>
      <c r="F4597">
        <v>11.99</v>
      </c>
      <c r="G4597">
        <v>119.56</v>
      </c>
      <c r="H4597" t="s">
        <v>29</v>
      </c>
      <c r="I4597" s="1">
        <v>40725</v>
      </c>
      <c r="J4597" t="s">
        <v>20</v>
      </c>
      <c r="K4597" t="s">
        <v>27</v>
      </c>
      <c r="L4597" t="s">
        <v>51</v>
      </c>
      <c r="M4597">
        <v>0</v>
      </c>
      <c r="N4597">
        <v>4300.416937</v>
      </c>
      <c r="O4597">
        <v>3600</v>
      </c>
      <c r="P4597">
        <v>700.42</v>
      </c>
      <c r="Q4597" s="1">
        <v>41852</v>
      </c>
      <c r="R4597" t="s">
        <v>124</v>
      </c>
      <c r="S4597" t="s">
        <v>103</v>
      </c>
      <c r="T4597">
        <v>0</v>
      </c>
    </row>
    <row r="4598" spans="1:20" x14ac:dyDescent="0.3">
      <c r="A4598" t="s">
        <v>123</v>
      </c>
      <c r="B4598">
        <v>823365</v>
      </c>
      <c r="C4598">
        <v>1031928</v>
      </c>
      <c r="D4598">
        <v>12000</v>
      </c>
      <c r="E4598" t="s">
        <v>18</v>
      </c>
      <c r="F4598">
        <v>8.49</v>
      </c>
      <c r="G4598">
        <v>378.76</v>
      </c>
      <c r="H4598" t="s">
        <v>32</v>
      </c>
      <c r="I4598" s="1">
        <v>40725</v>
      </c>
      <c r="J4598" t="s">
        <v>20</v>
      </c>
      <c r="K4598" t="s">
        <v>27</v>
      </c>
      <c r="L4598" t="s">
        <v>22</v>
      </c>
      <c r="M4598">
        <v>0</v>
      </c>
      <c r="N4598">
        <v>13283.85</v>
      </c>
      <c r="O4598">
        <v>12000</v>
      </c>
      <c r="P4598">
        <v>1283.8499999999999</v>
      </c>
      <c r="Q4598" s="1">
        <v>41365</v>
      </c>
      <c r="R4598" t="s">
        <v>124</v>
      </c>
      <c r="S4598" t="s">
        <v>103</v>
      </c>
      <c r="T4598">
        <v>0</v>
      </c>
    </row>
    <row r="4599" spans="1:20" x14ac:dyDescent="0.3">
      <c r="A4599" t="s">
        <v>123</v>
      </c>
      <c r="B4599">
        <v>823356</v>
      </c>
      <c r="C4599">
        <v>1031919</v>
      </c>
      <c r="D4599">
        <v>8000</v>
      </c>
      <c r="E4599" t="s">
        <v>18</v>
      </c>
      <c r="F4599">
        <v>12.99</v>
      </c>
      <c r="G4599">
        <v>269.52</v>
      </c>
      <c r="H4599" t="s">
        <v>19</v>
      </c>
      <c r="I4599" s="1">
        <v>40725</v>
      </c>
      <c r="J4599" t="s">
        <v>20</v>
      </c>
      <c r="K4599" t="s">
        <v>21</v>
      </c>
      <c r="L4599" t="s">
        <v>41</v>
      </c>
      <c r="M4599">
        <v>0</v>
      </c>
      <c r="N4599">
        <v>9370.43</v>
      </c>
      <c r="O4599">
        <v>8000</v>
      </c>
      <c r="P4599">
        <v>1370.43</v>
      </c>
      <c r="Q4599" s="1">
        <v>41395</v>
      </c>
      <c r="R4599" t="s">
        <v>124</v>
      </c>
      <c r="S4599" t="s">
        <v>103</v>
      </c>
      <c r="T4599">
        <v>0</v>
      </c>
    </row>
    <row r="4600" spans="1:20" x14ac:dyDescent="0.3">
      <c r="A4600" t="s">
        <v>123</v>
      </c>
      <c r="B4600">
        <v>823220</v>
      </c>
      <c r="C4600">
        <v>1031768</v>
      </c>
      <c r="D4600">
        <v>8000</v>
      </c>
      <c r="E4600" t="s">
        <v>43</v>
      </c>
      <c r="F4600">
        <v>13.49</v>
      </c>
      <c r="G4600">
        <v>184.04</v>
      </c>
      <c r="H4600" t="s">
        <v>19</v>
      </c>
      <c r="I4600" s="1">
        <v>40725</v>
      </c>
      <c r="J4600" t="s">
        <v>20</v>
      </c>
      <c r="K4600" t="s">
        <v>47</v>
      </c>
      <c r="L4600" t="s">
        <v>51</v>
      </c>
      <c r="M4600">
        <v>0</v>
      </c>
      <c r="N4600">
        <v>10005.4</v>
      </c>
      <c r="O4600">
        <v>8000</v>
      </c>
      <c r="P4600">
        <v>2005.4</v>
      </c>
      <c r="Q4600" s="1">
        <v>41671</v>
      </c>
      <c r="R4600" t="s">
        <v>124</v>
      </c>
      <c r="S4600" t="s">
        <v>103</v>
      </c>
      <c r="T4600">
        <v>0</v>
      </c>
    </row>
    <row r="4601" spans="1:20" x14ac:dyDescent="0.3">
      <c r="A4601" t="s">
        <v>123</v>
      </c>
      <c r="B4601">
        <v>819775</v>
      </c>
      <c r="C4601">
        <v>1027927</v>
      </c>
      <c r="D4601">
        <v>4000</v>
      </c>
      <c r="E4601" t="s">
        <v>18</v>
      </c>
      <c r="F4601">
        <v>15.23</v>
      </c>
      <c r="G4601">
        <v>139.12</v>
      </c>
      <c r="H4601" t="s">
        <v>19</v>
      </c>
      <c r="I4601" s="1">
        <v>40725</v>
      </c>
      <c r="J4601" t="s">
        <v>20</v>
      </c>
      <c r="K4601" t="s">
        <v>27</v>
      </c>
      <c r="L4601" t="s">
        <v>41</v>
      </c>
      <c r="M4601">
        <v>0</v>
      </c>
      <c r="N4601">
        <v>5001.2615679999999</v>
      </c>
      <c r="O4601">
        <v>4000</v>
      </c>
      <c r="P4601">
        <v>1001.26</v>
      </c>
      <c r="Q4601" s="1">
        <v>41852</v>
      </c>
      <c r="R4601" t="s">
        <v>124</v>
      </c>
      <c r="S4601" t="s">
        <v>103</v>
      </c>
      <c r="T4601">
        <v>0</v>
      </c>
    </row>
    <row r="4602" spans="1:20" x14ac:dyDescent="0.3">
      <c r="A4602" t="s">
        <v>123</v>
      </c>
      <c r="B4602">
        <v>823159</v>
      </c>
      <c r="C4602">
        <v>1031702</v>
      </c>
      <c r="D4602">
        <v>4200</v>
      </c>
      <c r="E4602" t="s">
        <v>43</v>
      </c>
      <c r="F4602">
        <v>15.99</v>
      </c>
      <c r="G4602">
        <v>102.12</v>
      </c>
      <c r="H4602" t="s">
        <v>23</v>
      </c>
      <c r="I4602" s="1">
        <v>40725</v>
      </c>
      <c r="J4602" t="s">
        <v>20</v>
      </c>
      <c r="K4602" t="s">
        <v>36</v>
      </c>
      <c r="L4602" t="s">
        <v>57</v>
      </c>
      <c r="M4602">
        <v>0</v>
      </c>
      <c r="N4602">
        <v>5944.2139269999998</v>
      </c>
      <c r="O4602">
        <v>4200</v>
      </c>
      <c r="P4602">
        <v>1744.21</v>
      </c>
      <c r="Q4602" s="1">
        <v>42095</v>
      </c>
      <c r="R4602" t="s">
        <v>124</v>
      </c>
      <c r="S4602" t="s">
        <v>103</v>
      </c>
      <c r="T4602">
        <v>0</v>
      </c>
    </row>
    <row r="4603" spans="1:20" x14ac:dyDescent="0.3">
      <c r="A4603" t="s">
        <v>123</v>
      </c>
      <c r="B4603">
        <v>823151</v>
      </c>
      <c r="C4603">
        <v>1031692</v>
      </c>
      <c r="D4603">
        <v>27200</v>
      </c>
      <c r="E4603" t="s">
        <v>43</v>
      </c>
      <c r="F4603">
        <v>20.62</v>
      </c>
      <c r="G4603">
        <v>730.05</v>
      </c>
      <c r="H4603" t="s">
        <v>60</v>
      </c>
      <c r="I4603" s="1">
        <v>40725</v>
      </c>
      <c r="J4603" t="s">
        <v>26</v>
      </c>
      <c r="K4603" t="s">
        <v>47</v>
      </c>
      <c r="L4603" t="s">
        <v>25</v>
      </c>
      <c r="M4603">
        <v>0</v>
      </c>
      <c r="N4603">
        <v>5139.5200000000004</v>
      </c>
      <c r="O4603">
        <v>1358.77</v>
      </c>
      <c r="P4603">
        <v>2290.23</v>
      </c>
      <c r="Q4603" s="1">
        <v>40909</v>
      </c>
      <c r="R4603" t="s">
        <v>124</v>
      </c>
      <c r="S4603" t="s">
        <v>104</v>
      </c>
      <c r="T4603">
        <v>1</v>
      </c>
    </row>
    <row r="4604" spans="1:20" x14ac:dyDescent="0.3">
      <c r="A4604" t="s">
        <v>123</v>
      </c>
      <c r="B4604">
        <v>823123</v>
      </c>
      <c r="C4604">
        <v>1031662</v>
      </c>
      <c r="D4604">
        <v>16000</v>
      </c>
      <c r="E4604" t="s">
        <v>18</v>
      </c>
      <c r="F4604">
        <v>15.99</v>
      </c>
      <c r="G4604">
        <v>562.44000000000005</v>
      </c>
      <c r="H4604" t="s">
        <v>23</v>
      </c>
      <c r="I4604" s="1">
        <v>40725</v>
      </c>
      <c r="J4604" t="s">
        <v>20</v>
      </c>
      <c r="K4604" t="s">
        <v>36</v>
      </c>
      <c r="L4604" t="s">
        <v>58</v>
      </c>
      <c r="M4604">
        <v>0</v>
      </c>
      <c r="N4604">
        <v>20124.495569999999</v>
      </c>
      <c r="O4604">
        <v>16000</v>
      </c>
      <c r="P4604">
        <v>4124.5</v>
      </c>
      <c r="Q4604" s="1">
        <v>41699</v>
      </c>
      <c r="R4604" t="s">
        <v>124</v>
      </c>
      <c r="S4604" t="s">
        <v>103</v>
      </c>
      <c r="T4604">
        <v>0</v>
      </c>
    </row>
    <row r="4605" spans="1:20" x14ac:dyDescent="0.3">
      <c r="A4605" t="s">
        <v>123</v>
      </c>
      <c r="B4605">
        <v>820957</v>
      </c>
      <c r="C4605">
        <v>1029210</v>
      </c>
      <c r="D4605">
        <v>5600</v>
      </c>
      <c r="E4605" t="s">
        <v>18</v>
      </c>
      <c r="F4605">
        <v>7.49</v>
      </c>
      <c r="G4605">
        <v>174.17</v>
      </c>
      <c r="H4605" t="s">
        <v>32</v>
      </c>
      <c r="I4605" s="1">
        <v>40725</v>
      </c>
      <c r="J4605" t="s">
        <v>20</v>
      </c>
      <c r="K4605" t="s">
        <v>47</v>
      </c>
      <c r="L4605" t="s">
        <v>56</v>
      </c>
      <c r="M4605">
        <v>0</v>
      </c>
      <c r="N4605">
        <v>6267.4810820000002</v>
      </c>
      <c r="O4605">
        <v>5600</v>
      </c>
      <c r="P4605">
        <v>667.48</v>
      </c>
      <c r="Q4605" s="1">
        <v>41852</v>
      </c>
      <c r="R4605" t="s">
        <v>124</v>
      </c>
      <c r="S4605" t="s">
        <v>103</v>
      </c>
      <c r="T4605">
        <v>0</v>
      </c>
    </row>
    <row r="4606" spans="1:20" x14ac:dyDescent="0.3">
      <c r="A4606" t="s">
        <v>123</v>
      </c>
      <c r="B4606">
        <v>817293</v>
      </c>
      <c r="C4606">
        <v>1025098</v>
      </c>
      <c r="D4606">
        <v>6000</v>
      </c>
      <c r="E4606" t="s">
        <v>18</v>
      </c>
      <c r="F4606">
        <v>15.99</v>
      </c>
      <c r="G4606">
        <v>210.92</v>
      </c>
      <c r="H4606" t="s">
        <v>23</v>
      </c>
      <c r="I4606" s="1">
        <v>40725</v>
      </c>
      <c r="J4606" t="s">
        <v>20</v>
      </c>
      <c r="K4606" t="s">
        <v>21</v>
      </c>
      <c r="L4606" t="s">
        <v>52</v>
      </c>
      <c r="M4606">
        <v>0</v>
      </c>
      <c r="N4606">
        <v>7583.8236440000001</v>
      </c>
      <c r="O4606">
        <v>6000</v>
      </c>
      <c r="P4606">
        <v>1583.82</v>
      </c>
      <c r="Q4606" s="1">
        <v>41852</v>
      </c>
      <c r="R4606" t="s">
        <v>124</v>
      </c>
      <c r="S4606" t="s">
        <v>103</v>
      </c>
      <c r="T4606">
        <v>0</v>
      </c>
    </row>
    <row r="4607" spans="1:20" x14ac:dyDescent="0.3">
      <c r="A4607" t="s">
        <v>123</v>
      </c>
      <c r="B4607">
        <v>822173</v>
      </c>
      <c r="C4607">
        <v>1030591</v>
      </c>
      <c r="D4607">
        <v>35000</v>
      </c>
      <c r="E4607" t="s">
        <v>43</v>
      </c>
      <c r="F4607">
        <v>16.89</v>
      </c>
      <c r="G4607">
        <v>867.78</v>
      </c>
      <c r="H4607" t="s">
        <v>23</v>
      </c>
      <c r="I4607" s="1">
        <v>40725</v>
      </c>
      <c r="J4607" t="s">
        <v>26</v>
      </c>
      <c r="K4607" t="s">
        <v>27</v>
      </c>
      <c r="L4607" t="s">
        <v>58</v>
      </c>
      <c r="M4607">
        <v>0</v>
      </c>
      <c r="N4607">
        <v>10471.81</v>
      </c>
      <c r="O4607">
        <v>3147.73</v>
      </c>
      <c r="P4607">
        <v>5477.64</v>
      </c>
      <c r="Q4607" s="1">
        <v>41306</v>
      </c>
      <c r="R4607" t="s">
        <v>124</v>
      </c>
      <c r="S4607" t="s">
        <v>104</v>
      </c>
      <c r="T4607">
        <v>1</v>
      </c>
    </row>
    <row r="4608" spans="1:20" x14ac:dyDescent="0.3">
      <c r="A4608" t="s">
        <v>123</v>
      </c>
      <c r="B4608">
        <v>823069</v>
      </c>
      <c r="C4608">
        <v>1031607</v>
      </c>
      <c r="D4608">
        <v>8000</v>
      </c>
      <c r="E4608" t="s">
        <v>18</v>
      </c>
      <c r="F4608">
        <v>7.49</v>
      </c>
      <c r="G4608">
        <v>248.82</v>
      </c>
      <c r="H4608" t="s">
        <v>32</v>
      </c>
      <c r="I4608" s="1">
        <v>40725</v>
      </c>
      <c r="J4608" t="s">
        <v>20</v>
      </c>
      <c r="K4608" t="s">
        <v>30</v>
      </c>
      <c r="L4608" t="s">
        <v>52</v>
      </c>
      <c r="M4608">
        <v>0</v>
      </c>
      <c r="N4608">
        <v>8614.18</v>
      </c>
      <c r="O4608">
        <v>8000</v>
      </c>
      <c r="P4608">
        <v>614.17999999999995</v>
      </c>
      <c r="Q4608" s="1">
        <v>41214</v>
      </c>
      <c r="R4608" t="s">
        <v>124</v>
      </c>
      <c r="S4608" t="s">
        <v>103</v>
      </c>
      <c r="T4608">
        <v>0</v>
      </c>
    </row>
    <row r="4609" spans="1:20" x14ac:dyDescent="0.3">
      <c r="A4609" t="s">
        <v>123</v>
      </c>
      <c r="B4609">
        <v>823054</v>
      </c>
      <c r="C4609">
        <v>1031592</v>
      </c>
      <c r="D4609">
        <v>15000</v>
      </c>
      <c r="E4609" t="s">
        <v>18</v>
      </c>
      <c r="F4609">
        <v>8.49</v>
      </c>
      <c r="G4609">
        <v>473.45</v>
      </c>
      <c r="H4609" t="s">
        <v>32</v>
      </c>
      <c r="I4609" s="1">
        <v>40725</v>
      </c>
      <c r="J4609" t="s">
        <v>20</v>
      </c>
      <c r="K4609" t="s">
        <v>27</v>
      </c>
      <c r="L4609" t="s">
        <v>39</v>
      </c>
      <c r="M4609">
        <v>0</v>
      </c>
      <c r="N4609">
        <v>15857.29</v>
      </c>
      <c r="O4609">
        <v>15000</v>
      </c>
      <c r="P4609">
        <v>857.29</v>
      </c>
      <c r="Q4609" s="1">
        <v>41030</v>
      </c>
      <c r="R4609" t="s">
        <v>124</v>
      </c>
      <c r="S4609" t="s">
        <v>103</v>
      </c>
      <c r="T4609">
        <v>0</v>
      </c>
    </row>
    <row r="4610" spans="1:20" x14ac:dyDescent="0.3">
      <c r="A4610" t="s">
        <v>123</v>
      </c>
      <c r="B4610">
        <v>823085</v>
      </c>
      <c r="C4610">
        <v>1024899</v>
      </c>
      <c r="D4610">
        <v>7000</v>
      </c>
      <c r="E4610" t="s">
        <v>18</v>
      </c>
      <c r="F4610">
        <v>11.99</v>
      </c>
      <c r="G4610">
        <v>232.47</v>
      </c>
      <c r="H4610" t="s">
        <v>29</v>
      </c>
      <c r="I4610" s="1">
        <v>40725</v>
      </c>
      <c r="J4610" t="s">
        <v>20</v>
      </c>
      <c r="K4610" t="s">
        <v>27</v>
      </c>
      <c r="L4610" t="s">
        <v>41</v>
      </c>
      <c r="M4610">
        <v>0</v>
      </c>
      <c r="N4610">
        <v>8245.33</v>
      </c>
      <c r="O4610">
        <v>7000</v>
      </c>
      <c r="P4610">
        <v>1245.33</v>
      </c>
      <c r="Q4610" s="1">
        <v>41671</v>
      </c>
      <c r="R4610" t="s">
        <v>124</v>
      </c>
      <c r="S4610" t="s">
        <v>103</v>
      </c>
      <c r="T4610">
        <v>0</v>
      </c>
    </row>
    <row r="4611" spans="1:20" x14ac:dyDescent="0.3">
      <c r="A4611" t="s">
        <v>123</v>
      </c>
      <c r="B4611">
        <v>823003</v>
      </c>
      <c r="C4611">
        <v>1031538</v>
      </c>
      <c r="D4611">
        <v>20000</v>
      </c>
      <c r="E4611" t="s">
        <v>43</v>
      </c>
      <c r="F4611">
        <v>12.99</v>
      </c>
      <c r="G4611">
        <v>454.96</v>
      </c>
      <c r="H4611" t="s">
        <v>19</v>
      </c>
      <c r="I4611" s="1">
        <v>40725</v>
      </c>
      <c r="J4611" t="s">
        <v>20</v>
      </c>
      <c r="K4611" t="s">
        <v>21</v>
      </c>
      <c r="L4611" t="s">
        <v>58</v>
      </c>
      <c r="M4611">
        <v>0</v>
      </c>
      <c r="N4611">
        <v>25239.919999999998</v>
      </c>
      <c r="O4611">
        <v>20000</v>
      </c>
      <c r="P4611">
        <v>5239.92</v>
      </c>
      <c r="Q4611" s="1">
        <v>41671</v>
      </c>
      <c r="R4611" t="s">
        <v>124</v>
      </c>
      <c r="S4611" t="s">
        <v>103</v>
      </c>
      <c r="T4611">
        <v>0</v>
      </c>
    </row>
    <row r="4612" spans="1:20" x14ac:dyDescent="0.3">
      <c r="A4612" t="s">
        <v>123</v>
      </c>
      <c r="B4612">
        <v>823038</v>
      </c>
      <c r="C4612">
        <v>1031576</v>
      </c>
      <c r="D4612">
        <v>10000</v>
      </c>
      <c r="E4612" t="s">
        <v>18</v>
      </c>
      <c r="F4612">
        <v>10.99</v>
      </c>
      <c r="G4612">
        <v>327.33999999999997</v>
      </c>
      <c r="H4612" t="s">
        <v>29</v>
      </c>
      <c r="I4612" s="1">
        <v>40725</v>
      </c>
      <c r="J4612" t="s">
        <v>20</v>
      </c>
      <c r="K4612" t="s">
        <v>27</v>
      </c>
      <c r="L4612" t="s">
        <v>51</v>
      </c>
      <c r="M4612">
        <v>0</v>
      </c>
      <c r="N4612">
        <v>11779.65344</v>
      </c>
      <c r="O4612">
        <v>10000</v>
      </c>
      <c r="P4612">
        <v>1779.65</v>
      </c>
      <c r="Q4612" s="1">
        <v>41852</v>
      </c>
      <c r="R4612" t="s">
        <v>124</v>
      </c>
      <c r="S4612" t="s">
        <v>103</v>
      </c>
      <c r="T4612">
        <v>0</v>
      </c>
    </row>
    <row r="4613" spans="1:20" x14ac:dyDescent="0.3">
      <c r="A4613" t="s">
        <v>123</v>
      </c>
      <c r="B4613">
        <v>822991</v>
      </c>
      <c r="C4613">
        <v>1031523</v>
      </c>
      <c r="D4613">
        <v>16000</v>
      </c>
      <c r="E4613" t="s">
        <v>43</v>
      </c>
      <c r="F4613">
        <v>11.49</v>
      </c>
      <c r="G4613">
        <v>351.81</v>
      </c>
      <c r="H4613" t="s">
        <v>29</v>
      </c>
      <c r="I4613" s="1">
        <v>40725</v>
      </c>
      <c r="J4613" t="s">
        <v>20</v>
      </c>
      <c r="K4613" t="s">
        <v>27</v>
      </c>
      <c r="L4613" t="s">
        <v>81</v>
      </c>
      <c r="M4613">
        <v>0</v>
      </c>
      <c r="N4613">
        <v>18783.96</v>
      </c>
      <c r="O4613">
        <v>15999.99</v>
      </c>
      <c r="P4613">
        <v>2783.97</v>
      </c>
      <c r="Q4613" s="1">
        <v>41395</v>
      </c>
      <c r="R4613" t="s">
        <v>124</v>
      </c>
      <c r="S4613" t="s">
        <v>103</v>
      </c>
      <c r="T4613">
        <v>0</v>
      </c>
    </row>
    <row r="4614" spans="1:20" x14ac:dyDescent="0.3">
      <c r="A4614" t="s">
        <v>123</v>
      </c>
      <c r="B4614">
        <v>819666</v>
      </c>
      <c r="C4614">
        <v>1027808</v>
      </c>
      <c r="D4614">
        <v>18000</v>
      </c>
      <c r="E4614" t="s">
        <v>18</v>
      </c>
      <c r="F4614">
        <v>15.23</v>
      </c>
      <c r="G4614">
        <v>626.01</v>
      </c>
      <c r="H4614" t="s">
        <v>19</v>
      </c>
      <c r="I4614" s="1">
        <v>40725</v>
      </c>
      <c r="J4614" t="s">
        <v>20</v>
      </c>
      <c r="K4614" t="s">
        <v>21</v>
      </c>
      <c r="L4614" t="s">
        <v>33</v>
      </c>
      <c r="M4614">
        <v>0</v>
      </c>
      <c r="N4614">
        <v>22740.3</v>
      </c>
      <c r="O4614">
        <v>18000</v>
      </c>
      <c r="P4614">
        <v>4725.3</v>
      </c>
      <c r="Q4614" s="1">
        <v>41883</v>
      </c>
      <c r="R4614" t="s">
        <v>124</v>
      </c>
      <c r="S4614" t="s">
        <v>103</v>
      </c>
      <c r="T4614">
        <v>0</v>
      </c>
    </row>
    <row r="4615" spans="1:20" x14ac:dyDescent="0.3">
      <c r="A4615" t="s">
        <v>123</v>
      </c>
      <c r="B4615">
        <v>822985</v>
      </c>
      <c r="C4615">
        <v>1031515</v>
      </c>
      <c r="D4615">
        <v>12000</v>
      </c>
      <c r="E4615" t="s">
        <v>43</v>
      </c>
      <c r="F4615">
        <v>11.49</v>
      </c>
      <c r="G4615">
        <v>263.86</v>
      </c>
      <c r="H4615" t="s">
        <v>29</v>
      </c>
      <c r="I4615" s="1">
        <v>40725</v>
      </c>
      <c r="J4615" t="s">
        <v>20</v>
      </c>
      <c r="K4615" t="s">
        <v>36</v>
      </c>
      <c r="L4615" t="s">
        <v>58</v>
      </c>
      <c r="M4615">
        <v>0</v>
      </c>
      <c r="N4615">
        <v>15064.55776</v>
      </c>
      <c r="O4615">
        <v>12000</v>
      </c>
      <c r="P4615">
        <v>3064.56</v>
      </c>
      <c r="Q4615" s="1">
        <v>41821</v>
      </c>
      <c r="R4615" t="s">
        <v>124</v>
      </c>
      <c r="S4615" t="s">
        <v>103</v>
      </c>
      <c r="T4615">
        <v>0</v>
      </c>
    </row>
    <row r="4616" spans="1:20" x14ac:dyDescent="0.3">
      <c r="A4616" t="s">
        <v>123</v>
      </c>
      <c r="B4616">
        <v>823006</v>
      </c>
      <c r="C4616">
        <v>1031541</v>
      </c>
      <c r="D4616">
        <v>5000</v>
      </c>
      <c r="E4616" t="s">
        <v>18</v>
      </c>
      <c r="F4616">
        <v>5.42</v>
      </c>
      <c r="G4616">
        <v>150.80000000000001</v>
      </c>
      <c r="H4616" t="s">
        <v>32</v>
      </c>
      <c r="I4616" s="1">
        <v>40725</v>
      </c>
      <c r="J4616" t="s">
        <v>20</v>
      </c>
      <c r="K4616" t="s">
        <v>27</v>
      </c>
      <c r="L4616" t="s">
        <v>41</v>
      </c>
      <c r="M4616">
        <v>0</v>
      </c>
      <c r="N4616">
        <v>5417.3381380000001</v>
      </c>
      <c r="O4616">
        <v>5000</v>
      </c>
      <c r="P4616">
        <v>417.34</v>
      </c>
      <c r="Q4616" s="1">
        <v>41699</v>
      </c>
      <c r="R4616" t="s">
        <v>124</v>
      </c>
      <c r="S4616" t="s">
        <v>103</v>
      </c>
      <c r="T4616">
        <v>0</v>
      </c>
    </row>
    <row r="4617" spans="1:20" x14ac:dyDescent="0.3">
      <c r="A4617" t="s">
        <v>123</v>
      </c>
      <c r="B4617">
        <v>822992</v>
      </c>
      <c r="C4617">
        <v>1031525</v>
      </c>
      <c r="D4617">
        <v>2000</v>
      </c>
      <c r="E4617" t="s">
        <v>18</v>
      </c>
      <c r="F4617">
        <v>5.99</v>
      </c>
      <c r="G4617">
        <v>60.84</v>
      </c>
      <c r="H4617" t="s">
        <v>32</v>
      </c>
      <c r="I4617" s="1">
        <v>40725</v>
      </c>
      <c r="J4617" t="s">
        <v>20</v>
      </c>
      <c r="K4617" t="s">
        <v>27</v>
      </c>
      <c r="L4617" t="s">
        <v>33</v>
      </c>
      <c r="M4617">
        <v>0</v>
      </c>
      <c r="N4617">
        <v>2139.9699999999998</v>
      </c>
      <c r="O4617">
        <v>2000</v>
      </c>
      <c r="P4617">
        <v>139.97</v>
      </c>
      <c r="Q4617" s="1">
        <v>41306</v>
      </c>
      <c r="R4617" t="s">
        <v>124</v>
      </c>
      <c r="S4617" t="s">
        <v>103</v>
      </c>
      <c r="T4617">
        <v>0</v>
      </c>
    </row>
    <row r="4618" spans="1:20" x14ac:dyDescent="0.3">
      <c r="A4618" t="s">
        <v>123</v>
      </c>
      <c r="B4618">
        <v>822998</v>
      </c>
      <c r="C4618">
        <v>1031531</v>
      </c>
      <c r="D4618">
        <v>8000</v>
      </c>
      <c r="E4618" t="s">
        <v>18</v>
      </c>
      <c r="F4618">
        <v>6.99</v>
      </c>
      <c r="G4618">
        <v>246.99</v>
      </c>
      <c r="H4618" t="s">
        <v>32</v>
      </c>
      <c r="I4618" s="1">
        <v>40725</v>
      </c>
      <c r="J4618" t="s">
        <v>20</v>
      </c>
      <c r="K4618" t="s">
        <v>27</v>
      </c>
      <c r="L4618" t="s">
        <v>55</v>
      </c>
      <c r="M4618">
        <v>0</v>
      </c>
      <c r="N4618">
        <v>8890.3418239999992</v>
      </c>
      <c r="O4618">
        <v>8000</v>
      </c>
      <c r="P4618">
        <v>890.34</v>
      </c>
      <c r="Q4618" s="1">
        <v>41852</v>
      </c>
      <c r="R4618" t="s">
        <v>124</v>
      </c>
      <c r="S4618" t="s">
        <v>103</v>
      </c>
      <c r="T4618">
        <v>0</v>
      </c>
    </row>
    <row r="4619" spans="1:20" x14ac:dyDescent="0.3">
      <c r="A4619" t="s">
        <v>123</v>
      </c>
      <c r="B4619">
        <v>822910</v>
      </c>
      <c r="C4619">
        <v>1031428</v>
      </c>
      <c r="D4619">
        <v>14125</v>
      </c>
      <c r="E4619" t="s">
        <v>18</v>
      </c>
      <c r="F4619">
        <v>11.49</v>
      </c>
      <c r="G4619">
        <v>465.72</v>
      </c>
      <c r="H4619" t="s">
        <v>29</v>
      </c>
      <c r="I4619" s="1">
        <v>40725</v>
      </c>
      <c r="J4619" t="s">
        <v>20</v>
      </c>
      <c r="K4619" t="s">
        <v>27</v>
      </c>
      <c r="L4619" t="s">
        <v>28</v>
      </c>
      <c r="M4619">
        <v>0</v>
      </c>
      <c r="N4619">
        <v>16315.68</v>
      </c>
      <c r="O4619">
        <v>14125</v>
      </c>
      <c r="P4619">
        <v>2190.6799999999998</v>
      </c>
      <c r="Q4619" s="1">
        <v>41426</v>
      </c>
      <c r="R4619" t="s">
        <v>124</v>
      </c>
      <c r="S4619" t="s">
        <v>103</v>
      </c>
      <c r="T4619">
        <v>0</v>
      </c>
    </row>
    <row r="4620" spans="1:20" x14ac:dyDescent="0.3">
      <c r="A4620" t="s">
        <v>123</v>
      </c>
      <c r="B4620">
        <v>822959</v>
      </c>
      <c r="C4620">
        <v>1031485</v>
      </c>
      <c r="D4620">
        <v>12000</v>
      </c>
      <c r="E4620" t="s">
        <v>18</v>
      </c>
      <c r="F4620">
        <v>8.49</v>
      </c>
      <c r="G4620">
        <v>378.76</v>
      </c>
      <c r="H4620" t="s">
        <v>32</v>
      </c>
      <c r="I4620" s="1">
        <v>40725</v>
      </c>
      <c r="J4620" t="s">
        <v>20</v>
      </c>
      <c r="K4620" t="s">
        <v>27</v>
      </c>
      <c r="L4620" t="s">
        <v>42</v>
      </c>
      <c r="M4620">
        <v>0</v>
      </c>
      <c r="N4620">
        <v>12849.05</v>
      </c>
      <c r="O4620">
        <v>12000</v>
      </c>
      <c r="P4620">
        <v>849.05</v>
      </c>
      <c r="Q4620" s="1">
        <v>41153</v>
      </c>
      <c r="R4620" t="s">
        <v>124</v>
      </c>
      <c r="S4620" t="s">
        <v>103</v>
      </c>
      <c r="T4620">
        <v>0</v>
      </c>
    </row>
    <row r="4621" spans="1:20" x14ac:dyDescent="0.3">
      <c r="A4621" t="s">
        <v>123</v>
      </c>
      <c r="B4621">
        <v>814974</v>
      </c>
      <c r="C4621">
        <v>1022557</v>
      </c>
      <c r="D4621">
        <v>6500</v>
      </c>
      <c r="E4621" t="s">
        <v>43</v>
      </c>
      <c r="F4621">
        <v>17.989999999999998</v>
      </c>
      <c r="G4621">
        <v>165.03</v>
      </c>
      <c r="H4621" t="s">
        <v>44</v>
      </c>
      <c r="I4621" s="1">
        <v>40725</v>
      </c>
      <c r="J4621" t="s">
        <v>46</v>
      </c>
      <c r="K4621" t="s">
        <v>30</v>
      </c>
      <c r="L4621" t="s">
        <v>39</v>
      </c>
      <c r="M4621">
        <v>1099.6099999999999</v>
      </c>
      <c r="N4621">
        <v>8724.39</v>
      </c>
      <c r="O4621">
        <v>5400.39</v>
      </c>
      <c r="P4621">
        <v>3324</v>
      </c>
      <c r="Q4621" s="1">
        <v>42370</v>
      </c>
      <c r="R4621" t="s">
        <v>124</v>
      </c>
      <c r="S4621" t="s">
        <v>103</v>
      </c>
      <c r="T4621">
        <v>0</v>
      </c>
    </row>
    <row r="4622" spans="1:20" x14ac:dyDescent="0.3">
      <c r="A4622" t="s">
        <v>123</v>
      </c>
      <c r="B4622">
        <v>822937</v>
      </c>
      <c r="C4622">
        <v>1031459</v>
      </c>
      <c r="D4622">
        <v>5600</v>
      </c>
      <c r="E4622" t="s">
        <v>18</v>
      </c>
      <c r="F4622">
        <v>7.49</v>
      </c>
      <c r="G4622">
        <v>174.17</v>
      </c>
      <c r="H4622" t="s">
        <v>32</v>
      </c>
      <c r="I4622" s="1">
        <v>40725</v>
      </c>
      <c r="J4622" t="s">
        <v>20</v>
      </c>
      <c r="K4622" t="s">
        <v>24</v>
      </c>
      <c r="L4622" t="s">
        <v>54</v>
      </c>
      <c r="M4622">
        <v>0</v>
      </c>
      <c r="N4622">
        <v>6268.4850450000004</v>
      </c>
      <c r="O4622">
        <v>5600</v>
      </c>
      <c r="P4622">
        <v>668.49</v>
      </c>
      <c r="Q4622" s="1">
        <v>41852</v>
      </c>
      <c r="R4622" t="s">
        <v>124</v>
      </c>
      <c r="S4622" t="s">
        <v>103</v>
      </c>
      <c r="T4622">
        <v>0</v>
      </c>
    </row>
    <row r="4623" spans="1:20" x14ac:dyDescent="0.3">
      <c r="A4623" t="s">
        <v>123</v>
      </c>
      <c r="B4623">
        <v>815146</v>
      </c>
      <c r="C4623">
        <v>1022746</v>
      </c>
      <c r="D4623">
        <v>21000</v>
      </c>
      <c r="E4623" t="s">
        <v>18</v>
      </c>
      <c r="F4623">
        <v>9.99</v>
      </c>
      <c r="G4623">
        <v>677.52</v>
      </c>
      <c r="H4623" t="s">
        <v>29</v>
      </c>
      <c r="I4623" s="1">
        <v>40725</v>
      </c>
      <c r="J4623" t="s">
        <v>20</v>
      </c>
      <c r="K4623" t="s">
        <v>36</v>
      </c>
      <c r="L4623" t="s">
        <v>25</v>
      </c>
      <c r="M4623">
        <v>0</v>
      </c>
      <c r="N4623">
        <v>23822.02</v>
      </c>
      <c r="O4623">
        <v>21000</v>
      </c>
      <c r="P4623">
        <v>2822.02</v>
      </c>
      <c r="Q4623" s="1">
        <v>41426</v>
      </c>
      <c r="R4623" t="s">
        <v>124</v>
      </c>
      <c r="S4623" t="s">
        <v>103</v>
      </c>
      <c r="T4623">
        <v>0</v>
      </c>
    </row>
    <row r="4624" spans="1:20" x14ac:dyDescent="0.3">
      <c r="A4624" t="s">
        <v>123</v>
      </c>
      <c r="B4624">
        <v>822908</v>
      </c>
      <c r="C4624">
        <v>1031426</v>
      </c>
      <c r="D4624">
        <v>7000</v>
      </c>
      <c r="E4624" t="s">
        <v>18</v>
      </c>
      <c r="F4624">
        <v>10.59</v>
      </c>
      <c r="G4624">
        <v>227.82</v>
      </c>
      <c r="H4624" t="s">
        <v>29</v>
      </c>
      <c r="I4624" s="1">
        <v>40725</v>
      </c>
      <c r="J4624" t="s">
        <v>26</v>
      </c>
      <c r="K4624" t="s">
        <v>27</v>
      </c>
      <c r="L4624" t="s">
        <v>34</v>
      </c>
      <c r="M4624">
        <v>0</v>
      </c>
      <c r="N4624">
        <v>1795.27</v>
      </c>
      <c r="O4624">
        <v>1191.82</v>
      </c>
      <c r="P4624">
        <v>400.61</v>
      </c>
      <c r="Q4624" s="1">
        <v>40969</v>
      </c>
      <c r="R4624" t="s">
        <v>124</v>
      </c>
      <c r="S4624" t="s">
        <v>104</v>
      </c>
      <c r="T4624">
        <v>1</v>
      </c>
    </row>
    <row r="4625" spans="1:20" x14ac:dyDescent="0.3">
      <c r="A4625" t="s">
        <v>123</v>
      </c>
      <c r="B4625">
        <v>822880</v>
      </c>
      <c r="C4625">
        <v>1031392</v>
      </c>
      <c r="D4625">
        <v>2000</v>
      </c>
      <c r="E4625" t="s">
        <v>43</v>
      </c>
      <c r="F4625">
        <v>11.49</v>
      </c>
      <c r="G4625">
        <v>43.98</v>
      </c>
      <c r="H4625" t="s">
        <v>29</v>
      </c>
      <c r="I4625" s="1">
        <v>40725</v>
      </c>
      <c r="J4625" t="s">
        <v>20</v>
      </c>
      <c r="K4625" t="s">
        <v>36</v>
      </c>
      <c r="L4625" t="s">
        <v>42</v>
      </c>
      <c r="M4625">
        <v>0</v>
      </c>
      <c r="N4625">
        <v>2515.2872940000002</v>
      </c>
      <c r="O4625">
        <v>2000</v>
      </c>
      <c r="P4625">
        <v>515.29</v>
      </c>
      <c r="Q4625" s="1">
        <v>41852</v>
      </c>
      <c r="R4625" t="s">
        <v>124</v>
      </c>
      <c r="S4625" t="s">
        <v>103</v>
      </c>
      <c r="T4625">
        <v>0</v>
      </c>
    </row>
    <row r="4626" spans="1:20" x14ac:dyDescent="0.3">
      <c r="A4626" t="s">
        <v>123</v>
      </c>
      <c r="B4626">
        <v>822087</v>
      </c>
      <c r="C4626">
        <v>1030499</v>
      </c>
      <c r="D4626">
        <v>35000</v>
      </c>
      <c r="E4626" t="s">
        <v>43</v>
      </c>
      <c r="F4626">
        <v>13.49</v>
      </c>
      <c r="G4626">
        <v>805.17</v>
      </c>
      <c r="H4626" t="s">
        <v>19</v>
      </c>
      <c r="I4626" s="1">
        <v>40725</v>
      </c>
      <c r="J4626" t="s">
        <v>20</v>
      </c>
      <c r="K4626" t="s">
        <v>49</v>
      </c>
      <c r="L4626" t="s">
        <v>54</v>
      </c>
      <c r="M4626">
        <v>0</v>
      </c>
      <c r="N4626">
        <v>46378.489110000002</v>
      </c>
      <c r="O4626">
        <v>35000</v>
      </c>
      <c r="P4626">
        <v>11378.49</v>
      </c>
      <c r="Q4626" s="1">
        <v>41944</v>
      </c>
      <c r="R4626" t="s">
        <v>124</v>
      </c>
      <c r="S4626" t="s">
        <v>103</v>
      </c>
      <c r="T4626">
        <v>0</v>
      </c>
    </row>
    <row r="4627" spans="1:20" x14ac:dyDescent="0.3">
      <c r="A4627" t="s">
        <v>123</v>
      </c>
      <c r="B4627">
        <v>822495</v>
      </c>
      <c r="C4627">
        <v>1030936</v>
      </c>
      <c r="D4627">
        <v>6000</v>
      </c>
      <c r="E4627" t="s">
        <v>18</v>
      </c>
      <c r="F4627">
        <v>14.79</v>
      </c>
      <c r="G4627">
        <v>207.38</v>
      </c>
      <c r="H4627" t="s">
        <v>19</v>
      </c>
      <c r="I4627" s="1">
        <v>40725</v>
      </c>
      <c r="J4627" t="s">
        <v>20</v>
      </c>
      <c r="K4627" t="s">
        <v>27</v>
      </c>
      <c r="L4627" t="s">
        <v>28</v>
      </c>
      <c r="M4627">
        <v>0</v>
      </c>
      <c r="N4627">
        <v>7329.76</v>
      </c>
      <c r="O4627">
        <v>6000</v>
      </c>
      <c r="P4627">
        <v>1329.76</v>
      </c>
      <c r="Q4627" s="1">
        <v>41671</v>
      </c>
      <c r="R4627" t="s">
        <v>124</v>
      </c>
      <c r="S4627" t="s">
        <v>103</v>
      </c>
      <c r="T4627">
        <v>0</v>
      </c>
    </row>
    <row r="4628" spans="1:20" x14ac:dyDescent="0.3">
      <c r="A4628" t="s">
        <v>123</v>
      </c>
      <c r="B4628">
        <v>822845</v>
      </c>
      <c r="C4628">
        <v>1031350</v>
      </c>
      <c r="D4628">
        <v>30000</v>
      </c>
      <c r="E4628" t="s">
        <v>43</v>
      </c>
      <c r="F4628">
        <v>19.29</v>
      </c>
      <c r="G4628">
        <v>783.02</v>
      </c>
      <c r="H4628" t="s">
        <v>44</v>
      </c>
      <c r="I4628" s="1">
        <v>40725</v>
      </c>
      <c r="J4628" t="s">
        <v>46</v>
      </c>
      <c r="K4628" t="s">
        <v>21</v>
      </c>
      <c r="L4628" t="s">
        <v>51</v>
      </c>
      <c r="M4628">
        <v>5153.3599999999997</v>
      </c>
      <c r="N4628">
        <v>41481.46</v>
      </c>
      <c r="O4628">
        <v>24846.639999999999</v>
      </c>
      <c r="P4628">
        <v>16634.82</v>
      </c>
      <c r="Q4628" s="1">
        <v>42370</v>
      </c>
      <c r="R4628" t="s">
        <v>124</v>
      </c>
      <c r="S4628" t="s">
        <v>103</v>
      </c>
      <c r="T4628">
        <v>0</v>
      </c>
    </row>
    <row r="4629" spans="1:20" x14ac:dyDescent="0.3">
      <c r="A4629" t="s">
        <v>123</v>
      </c>
      <c r="B4629">
        <v>822778</v>
      </c>
      <c r="C4629">
        <v>1031248</v>
      </c>
      <c r="D4629">
        <v>2400</v>
      </c>
      <c r="E4629" t="s">
        <v>18</v>
      </c>
      <c r="F4629">
        <v>15.23</v>
      </c>
      <c r="G4629">
        <v>83.47</v>
      </c>
      <c r="H4629" t="s">
        <v>19</v>
      </c>
      <c r="I4629" s="1">
        <v>40725</v>
      </c>
      <c r="J4629" t="s">
        <v>26</v>
      </c>
      <c r="K4629" t="s">
        <v>40</v>
      </c>
      <c r="L4629" t="s">
        <v>67</v>
      </c>
      <c r="M4629">
        <v>0</v>
      </c>
      <c r="N4629">
        <v>614.19000000000005</v>
      </c>
      <c r="O4629">
        <v>325.73</v>
      </c>
      <c r="P4629">
        <v>171.13</v>
      </c>
      <c r="Q4629" s="1">
        <v>40940</v>
      </c>
      <c r="R4629" t="s">
        <v>124</v>
      </c>
      <c r="S4629" t="s">
        <v>104</v>
      </c>
      <c r="T4629">
        <v>1</v>
      </c>
    </row>
    <row r="4630" spans="1:20" x14ac:dyDescent="0.3">
      <c r="A4630" t="s">
        <v>123</v>
      </c>
      <c r="B4630">
        <v>822409</v>
      </c>
      <c r="C4630">
        <v>1030844</v>
      </c>
      <c r="D4630">
        <v>2400</v>
      </c>
      <c r="E4630" t="s">
        <v>18</v>
      </c>
      <c r="F4630">
        <v>18.39</v>
      </c>
      <c r="G4630">
        <v>87.24</v>
      </c>
      <c r="H4630" t="s">
        <v>44</v>
      </c>
      <c r="I4630" s="1">
        <v>40725</v>
      </c>
      <c r="J4630" t="s">
        <v>20</v>
      </c>
      <c r="K4630" t="s">
        <v>27</v>
      </c>
      <c r="L4630" t="s">
        <v>41</v>
      </c>
      <c r="M4630">
        <v>0</v>
      </c>
      <c r="N4630">
        <v>2969.72</v>
      </c>
      <c r="O4630">
        <v>2400</v>
      </c>
      <c r="P4630">
        <v>569.72</v>
      </c>
      <c r="Q4630" s="1">
        <v>41518</v>
      </c>
      <c r="R4630" t="s">
        <v>124</v>
      </c>
      <c r="S4630" t="s">
        <v>103</v>
      </c>
      <c r="T4630">
        <v>0</v>
      </c>
    </row>
    <row r="4631" spans="1:20" x14ac:dyDescent="0.3">
      <c r="A4631" t="s">
        <v>123</v>
      </c>
      <c r="B4631">
        <v>822747</v>
      </c>
      <c r="C4631">
        <v>1031213</v>
      </c>
      <c r="D4631">
        <v>7500</v>
      </c>
      <c r="E4631" t="s">
        <v>18</v>
      </c>
      <c r="F4631">
        <v>5.99</v>
      </c>
      <c r="G4631">
        <v>228.14</v>
      </c>
      <c r="H4631" t="s">
        <v>32</v>
      </c>
      <c r="I4631" s="1">
        <v>40725</v>
      </c>
      <c r="J4631" t="s">
        <v>20</v>
      </c>
      <c r="K4631" t="s">
        <v>47</v>
      </c>
      <c r="L4631" t="s">
        <v>86</v>
      </c>
      <c r="M4631">
        <v>0</v>
      </c>
      <c r="N4631">
        <v>7885.91</v>
      </c>
      <c r="O4631">
        <v>7500</v>
      </c>
      <c r="P4631">
        <v>385.91</v>
      </c>
      <c r="Q4631" s="1">
        <v>41122</v>
      </c>
      <c r="R4631" t="s">
        <v>124</v>
      </c>
      <c r="S4631" t="s">
        <v>103</v>
      </c>
      <c r="T4631">
        <v>0</v>
      </c>
    </row>
    <row r="4632" spans="1:20" x14ac:dyDescent="0.3">
      <c r="A4632" t="s">
        <v>123</v>
      </c>
      <c r="B4632">
        <v>807940</v>
      </c>
      <c r="C4632">
        <v>1014566</v>
      </c>
      <c r="D4632">
        <v>9500</v>
      </c>
      <c r="E4632" t="s">
        <v>18</v>
      </c>
      <c r="F4632">
        <v>11.99</v>
      </c>
      <c r="G4632">
        <v>315.5</v>
      </c>
      <c r="H4632" t="s">
        <v>29</v>
      </c>
      <c r="I4632" s="1">
        <v>40725</v>
      </c>
      <c r="J4632" t="s">
        <v>20</v>
      </c>
      <c r="K4632" t="s">
        <v>83</v>
      </c>
      <c r="L4632" t="s">
        <v>34</v>
      </c>
      <c r="M4632">
        <v>0</v>
      </c>
      <c r="N4632">
        <v>11357.15186</v>
      </c>
      <c r="O4632">
        <v>9500.01</v>
      </c>
      <c r="P4632">
        <v>1857.14</v>
      </c>
      <c r="Q4632" s="1">
        <v>41852</v>
      </c>
      <c r="R4632" t="s">
        <v>124</v>
      </c>
      <c r="S4632" t="s">
        <v>103</v>
      </c>
      <c r="T4632">
        <v>0</v>
      </c>
    </row>
    <row r="4633" spans="1:20" x14ac:dyDescent="0.3">
      <c r="A4633" t="s">
        <v>123</v>
      </c>
      <c r="B4633">
        <v>822735</v>
      </c>
      <c r="C4633">
        <v>1031194</v>
      </c>
      <c r="D4633">
        <v>8000</v>
      </c>
      <c r="E4633" t="s">
        <v>18</v>
      </c>
      <c r="F4633">
        <v>7.49</v>
      </c>
      <c r="G4633">
        <v>248.82</v>
      </c>
      <c r="H4633" t="s">
        <v>32</v>
      </c>
      <c r="I4633" s="1">
        <v>40725</v>
      </c>
      <c r="J4633" t="s">
        <v>20</v>
      </c>
      <c r="K4633" t="s">
        <v>27</v>
      </c>
      <c r="L4633" t="s">
        <v>61</v>
      </c>
      <c r="M4633">
        <v>0</v>
      </c>
      <c r="N4633">
        <v>8954.9705190000004</v>
      </c>
      <c r="O4633">
        <v>8000</v>
      </c>
      <c r="P4633">
        <v>954.97</v>
      </c>
      <c r="Q4633" s="1">
        <v>41852</v>
      </c>
      <c r="R4633" t="s">
        <v>124</v>
      </c>
      <c r="S4633" t="s">
        <v>103</v>
      </c>
      <c r="T4633">
        <v>0</v>
      </c>
    </row>
    <row r="4634" spans="1:20" x14ac:dyDescent="0.3">
      <c r="A4634" t="s">
        <v>123</v>
      </c>
      <c r="B4634">
        <v>822688</v>
      </c>
      <c r="C4634">
        <v>1031137</v>
      </c>
      <c r="D4634">
        <v>25000</v>
      </c>
      <c r="E4634" t="s">
        <v>43</v>
      </c>
      <c r="F4634">
        <v>19.690000000000001</v>
      </c>
      <c r="G4634">
        <v>658.05</v>
      </c>
      <c r="H4634" t="s">
        <v>44</v>
      </c>
      <c r="I4634" s="1">
        <v>40725</v>
      </c>
      <c r="J4634" t="s">
        <v>26</v>
      </c>
      <c r="K4634" t="s">
        <v>27</v>
      </c>
      <c r="L4634" t="s">
        <v>39</v>
      </c>
      <c r="M4634">
        <v>0</v>
      </c>
      <c r="N4634">
        <v>5413.65</v>
      </c>
      <c r="O4634">
        <v>1815.13</v>
      </c>
      <c r="P4634">
        <v>2772.18</v>
      </c>
      <c r="Q4634" s="1">
        <v>40969</v>
      </c>
      <c r="R4634" t="s">
        <v>124</v>
      </c>
      <c r="S4634" t="s">
        <v>104</v>
      </c>
      <c r="T4634">
        <v>1</v>
      </c>
    </row>
    <row r="4635" spans="1:20" x14ac:dyDescent="0.3">
      <c r="A4635" t="s">
        <v>123</v>
      </c>
      <c r="B4635">
        <v>822310</v>
      </c>
      <c r="C4635">
        <v>1030739</v>
      </c>
      <c r="D4635">
        <v>10000</v>
      </c>
      <c r="E4635" t="s">
        <v>43</v>
      </c>
      <c r="F4635">
        <v>11.49</v>
      </c>
      <c r="G4635">
        <v>219.88</v>
      </c>
      <c r="H4635" t="s">
        <v>29</v>
      </c>
      <c r="I4635" s="1">
        <v>40725</v>
      </c>
      <c r="J4635" t="s">
        <v>20</v>
      </c>
      <c r="K4635" t="s">
        <v>36</v>
      </c>
      <c r="L4635" t="s">
        <v>51</v>
      </c>
      <c r="M4635">
        <v>0</v>
      </c>
      <c r="N4635">
        <v>11869.13</v>
      </c>
      <c r="O4635">
        <v>10000</v>
      </c>
      <c r="P4635">
        <v>1869.13</v>
      </c>
      <c r="Q4635" s="1">
        <v>41456</v>
      </c>
      <c r="R4635" t="s">
        <v>124</v>
      </c>
      <c r="S4635" t="s">
        <v>103</v>
      </c>
      <c r="T4635">
        <v>0</v>
      </c>
    </row>
    <row r="4636" spans="1:20" x14ac:dyDescent="0.3">
      <c r="A4636" t="s">
        <v>123</v>
      </c>
      <c r="B4636">
        <v>815728</v>
      </c>
      <c r="C4636">
        <v>1023406</v>
      </c>
      <c r="D4636">
        <v>14000</v>
      </c>
      <c r="E4636" t="s">
        <v>43</v>
      </c>
      <c r="F4636">
        <v>11.49</v>
      </c>
      <c r="G4636">
        <v>307.83</v>
      </c>
      <c r="H4636" t="s">
        <v>29</v>
      </c>
      <c r="I4636" s="1">
        <v>40725</v>
      </c>
      <c r="J4636" t="s">
        <v>26</v>
      </c>
      <c r="K4636" t="s">
        <v>27</v>
      </c>
      <c r="L4636" t="s">
        <v>39</v>
      </c>
      <c r="M4636">
        <v>0</v>
      </c>
      <c r="N4636">
        <v>6463.45</v>
      </c>
      <c r="O4636">
        <v>4001.22</v>
      </c>
      <c r="P4636">
        <v>2462.23</v>
      </c>
      <c r="Q4636" s="1">
        <v>41426</v>
      </c>
      <c r="R4636" t="s">
        <v>124</v>
      </c>
      <c r="S4636" t="s">
        <v>104</v>
      </c>
      <c r="T4636">
        <v>1</v>
      </c>
    </row>
    <row r="4637" spans="1:20" x14ac:dyDescent="0.3">
      <c r="A4637" t="s">
        <v>123</v>
      </c>
      <c r="B4637">
        <v>822556</v>
      </c>
      <c r="C4637">
        <v>1031000</v>
      </c>
      <c r="D4637">
        <v>6000</v>
      </c>
      <c r="E4637" t="s">
        <v>18</v>
      </c>
      <c r="F4637">
        <v>14.79</v>
      </c>
      <c r="G4637">
        <v>207.38</v>
      </c>
      <c r="H4637" t="s">
        <v>19</v>
      </c>
      <c r="I4637" s="1">
        <v>40725</v>
      </c>
      <c r="J4637" t="s">
        <v>26</v>
      </c>
      <c r="K4637" t="s">
        <v>24</v>
      </c>
      <c r="L4637" t="s">
        <v>41</v>
      </c>
      <c r="M4637">
        <v>0</v>
      </c>
      <c r="N4637">
        <v>1240.2</v>
      </c>
      <c r="O4637">
        <v>822.95</v>
      </c>
      <c r="P4637">
        <v>417.25</v>
      </c>
      <c r="Q4637" s="1">
        <v>40940</v>
      </c>
      <c r="R4637" t="s">
        <v>124</v>
      </c>
      <c r="S4637" t="s">
        <v>104</v>
      </c>
      <c r="T4637">
        <v>1</v>
      </c>
    </row>
    <row r="4638" spans="1:20" x14ac:dyDescent="0.3">
      <c r="A4638" t="s">
        <v>123</v>
      </c>
      <c r="B4638">
        <v>822118</v>
      </c>
      <c r="C4638">
        <v>1030531</v>
      </c>
      <c r="D4638">
        <v>9600</v>
      </c>
      <c r="E4638" t="s">
        <v>18</v>
      </c>
      <c r="F4638">
        <v>7.49</v>
      </c>
      <c r="G4638">
        <v>298.58</v>
      </c>
      <c r="H4638" t="s">
        <v>32</v>
      </c>
      <c r="I4638" s="1">
        <v>40725</v>
      </c>
      <c r="J4638" t="s">
        <v>20</v>
      </c>
      <c r="K4638" t="s">
        <v>24</v>
      </c>
      <c r="L4638" t="s">
        <v>33</v>
      </c>
      <c r="M4638">
        <v>0</v>
      </c>
      <c r="N4638">
        <v>10746.02608</v>
      </c>
      <c r="O4638">
        <v>9600</v>
      </c>
      <c r="P4638">
        <v>1146.03</v>
      </c>
      <c r="Q4638" s="1">
        <v>41852</v>
      </c>
      <c r="R4638" t="s">
        <v>124</v>
      </c>
      <c r="S4638" t="s">
        <v>103</v>
      </c>
      <c r="T4638">
        <v>0</v>
      </c>
    </row>
    <row r="4639" spans="1:20" x14ac:dyDescent="0.3">
      <c r="A4639" t="s">
        <v>123</v>
      </c>
      <c r="B4639">
        <v>822555</v>
      </c>
      <c r="C4639">
        <v>1030999</v>
      </c>
      <c r="D4639">
        <v>12000</v>
      </c>
      <c r="E4639" t="s">
        <v>18</v>
      </c>
      <c r="F4639">
        <v>9.99</v>
      </c>
      <c r="G4639">
        <v>387.15</v>
      </c>
      <c r="H4639" t="s">
        <v>29</v>
      </c>
      <c r="I4639" s="1">
        <v>40725</v>
      </c>
      <c r="J4639" t="s">
        <v>20</v>
      </c>
      <c r="K4639" t="s">
        <v>27</v>
      </c>
      <c r="L4639" t="s">
        <v>28</v>
      </c>
      <c r="M4639">
        <v>0</v>
      </c>
      <c r="N4639">
        <v>12887.04</v>
      </c>
      <c r="O4639">
        <v>12000</v>
      </c>
      <c r="P4639">
        <v>887.04</v>
      </c>
      <c r="Q4639" s="1">
        <v>41061</v>
      </c>
      <c r="R4639" t="s">
        <v>124</v>
      </c>
      <c r="S4639" t="s">
        <v>103</v>
      </c>
      <c r="T4639">
        <v>0</v>
      </c>
    </row>
    <row r="4640" spans="1:20" x14ac:dyDescent="0.3">
      <c r="A4640" t="s">
        <v>123</v>
      </c>
      <c r="B4640">
        <v>822548</v>
      </c>
      <c r="C4640">
        <v>1030988</v>
      </c>
      <c r="D4640">
        <v>6000</v>
      </c>
      <c r="E4640" t="s">
        <v>18</v>
      </c>
      <c r="F4640">
        <v>16.89</v>
      </c>
      <c r="G4640">
        <v>213.59</v>
      </c>
      <c r="H4640" t="s">
        <v>23</v>
      </c>
      <c r="I4640" s="1">
        <v>40725</v>
      </c>
      <c r="J4640" t="s">
        <v>26</v>
      </c>
      <c r="K4640" t="s">
        <v>27</v>
      </c>
      <c r="L4640" t="s">
        <v>39</v>
      </c>
      <c r="M4640">
        <v>0</v>
      </c>
      <c r="N4640">
        <v>1160.01</v>
      </c>
      <c r="O4640">
        <v>523.91</v>
      </c>
      <c r="P4640">
        <v>324.52999999999997</v>
      </c>
      <c r="Q4640" s="1">
        <v>40878</v>
      </c>
      <c r="R4640" t="s">
        <v>124</v>
      </c>
      <c r="S4640" t="s">
        <v>104</v>
      </c>
      <c r="T4640">
        <v>1</v>
      </c>
    </row>
    <row r="4641" spans="1:20" x14ac:dyDescent="0.3">
      <c r="A4641" t="s">
        <v>123</v>
      </c>
      <c r="B4641">
        <v>822534</v>
      </c>
      <c r="C4641">
        <v>1030978</v>
      </c>
      <c r="D4641">
        <v>8500</v>
      </c>
      <c r="E4641" t="s">
        <v>18</v>
      </c>
      <c r="F4641">
        <v>7.49</v>
      </c>
      <c r="G4641">
        <v>264.37</v>
      </c>
      <c r="H4641" t="s">
        <v>32</v>
      </c>
      <c r="I4641" s="1">
        <v>40725</v>
      </c>
      <c r="J4641" t="s">
        <v>20</v>
      </c>
      <c r="K4641" t="s">
        <v>27</v>
      </c>
      <c r="L4641" t="s">
        <v>28</v>
      </c>
      <c r="M4641">
        <v>0</v>
      </c>
      <c r="N4641">
        <v>9514.0967270000001</v>
      </c>
      <c r="O4641">
        <v>8500</v>
      </c>
      <c r="P4641">
        <v>1014.1</v>
      </c>
      <c r="Q4641" s="1">
        <v>41852</v>
      </c>
      <c r="R4641" t="s">
        <v>124</v>
      </c>
      <c r="S4641" t="s">
        <v>103</v>
      </c>
      <c r="T4641">
        <v>0</v>
      </c>
    </row>
    <row r="4642" spans="1:20" x14ac:dyDescent="0.3">
      <c r="A4642" t="s">
        <v>123</v>
      </c>
      <c r="B4642">
        <v>822526</v>
      </c>
      <c r="C4642">
        <v>1030969</v>
      </c>
      <c r="D4642">
        <v>24000</v>
      </c>
      <c r="E4642" t="s">
        <v>18</v>
      </c>
      <c r="F4642">
        <v>11.49</v>
      </c>
      <c r="G4642">
        <v>791.32</v>
      </c>
      <c r="H4642" t="s">
        <v>29</v>
      </c>
      <c r="I4642" s="1">
        <v>40725</v>
      </c>
      <c r="J4642" t="s">
        <v>20</v>
      </c>
      <c r="K4642" t="s">
        <v>27</v>
      </c>
      <c r="L4642" t="s">
        <v>48</v>
      </c>
      <c r="M4642">
        <v>0</v>
      </c>
      <c r="N4642">
        <v>28482.05688</v>
      </c>
      <c r="O4642">
        <v>24000</v>
      </c>
      <c r="P4642">
        <v>4482.0600000000004</v>
      </c>
      <c r="Q4642" s="1">
        <v>41852</v>
      </c>
      <c r="R4642" t="s">
        <v>124</v>
      </c>
      <c r="S4642" t="s">
        <v>103</v>
      </c>
      <c r="T4642">
        <v>0</v>
      </c>
    </row>
    <row r="4643" spans="1:20" x14ac:dyDescent="0.3">
      <c r="A4643" t="s">
        <v>123</v>
      </c>
      <c r="B4643">
        <v>794335</v>
      </c>
      <c r="C4643">
        <v>998951</v>
      </c>
      <c r="D4643">
        <v>13250</v>
      </c>
      <c r="E4643" t="s">
        <v>43</v>
      </c>
      <c r="F4643">
        <v>11.49</v>
      </c>
      <c r="G4643">
        <v>291.33999999999997</v>
      </c>
      <c r="H4643" t="s">
        <v>29</v>
      </c>
      <c r="I4643" s="1">
        <v>40725</v>
      </c>
      <c r="J4643" t="s">
        <v>20</v>
      </c>
      <c r="K4643" t="s">
        <v>27</v>
      </c>
      <c r="L4643" t="s">
        <v>56</v>
      </c>
      <c r="M4643">
        <v>0</v>
      </c>
      <c r="N4643">
        <v>16501.742200000001</v>
      </c>
      <c r="O4643">
        <v>13249.99</v>
      </c>
      <c r="P4643">
        <v>3251.75</v>
      </c>
      <c r="Q4643" s="1">
        <v>41760</v>
      </c>
      <c r="R4643" t="s">
        <v>124</v>
      </c>
      <c r="S4643" t="s">
        <v>103</v>
      </c>
      <c r="T4643">
        <v>0</v>
      </c>
    </row>
    <row r="4644" spans="1:20" x14ac:dyDescent="0.3">
      <c r="A4644" t="s">
        <v>123</v>
      </c>
      <c r="B4644">
        <v>822138</v>
      </c>
      <c r="C4644">
        <v>1030552</v>
      </c>
      <c r="D4644">
        <v>6950</v>
      </c>
      <c r="E4644" t="s">
        <v>43</v>
      </c>
      <c r="F4644">
        <v>10.99</v>
      </c>
      <c r="G4644">
        <v>151.08000000000001</v>
      </c>
      <c r="H4644" t="s">
        <v>29</v>
      </c>
      <c r="I4644" s="1">
        <v>40725</v>
      </c>
      <c r="J4644" t="s">
        <v>26</v>
      </c>
      <c r="K4644" t="s">
        <v>27</v>
      </c>
      <c r="L4644" t="s">
        <v>57</v>
      </c>
      <c r="M4644">
        <v>0</v>
      </c>
      <c r="N4644">
        <v>3926.37</v>
      </c>
      <c r="O4644">
        <v>2541</v>
      </c>
      <c r="P4644">
        <v>1367.84</v>
      </c>
      <c r="Q4644" s="1">
        <v>41548</v>
      </c>
      <c r="R4644" t="s">
        <v>124</v>
      </c>
      <c r="S4644" t="s">
        <v>104</v>
      </c>
      <c r="T4644">
        <v>1</v>
      </c>
    </row>
    <row r="4645" spans="1:20" x14ac:dyDescent="0.3">
      <c r="A4645" t="s">
        <v>123</v>
      </c>
      <c r="B4645">
        <v>822504</v>
      </c>
      <c r="C4645">
        <v>1030946</v>
      </c>
      <c r="D4645">
        <v>5900</v>
      </c>
      <c r="E4645" t="s">
        <v>18</v>
      </c>
      <c r="F4645">
        <v>7.49</v>
      </c>
      <c r="G4645">
        <v>183.5</v>
      </c>
      <c r="H4645" t="s">
        <v>32</v>
      </c>
      <c r="I4645" s="1">
        <v>40725</v>
      </c>
      <c r="J4645" t="s">
        <v>26</v>
      </c>
      <c r="K4645" t="s">
        <v>27</v>
      </c>
      <c r="L4645" t="s">
        <v>34</v>
      </c>
      <c r="M4645">
        <v>0</v>
      </c>
      <c r="N4645">
        <v>4693.79</v>
      </c>
      <c r="O4645">
        <v>3771.61</v>
      </c>
      <c r="P4645">
        <v>617.03</v>
      </c>
      <c r="Q4645" s="1">
        <v>41487</v>
      </c>
      <c r="R4645" t="s">
        <v>124</v>
      </c>
      <c r="S4645" t="s">
        <v>104</v>
      </c>
      <c r="T4645">
        <v>1</v>
      </c>
    </row>
    <row r="4646" spans="1:20" x14ac:dyDescent="0.3">
      <c r="A4646" t="s">
        <v>123</v>
      </c>
      <c r="B4646">
        <v>803343</v>
      </c>
      <c r="C4646">
        <v>1009097</v>
      </c>
      <c r="D4646">
        <v>13325</v>
      </c>
      <c r="E4646" t="s">
        <v>43</v>
      </c>
      <c r="F4646">
        <v>16.89</v>
      </c>
      <c r="G4646">
        <v>330.38</v>
      </c>
      <c r="H4646" t="s">
        <v>23</v>
      </c>
      <c r="I4646" s="1">
        <v>40725</v>
      </c>
      <c r="J4646" t="s">
        <v>46</v>
      </c>
      <c r="K4646" t="s">
        <v>27</v>
      </c>
      <c r="L4646" t="s">
        <v>41</v>
      </c>
      <c r="M4646">
        <v>2211.02</v>
      </c>
      <c r="N4646">
        <v>17465.439999999999</v>
      </c>
      <c r="O4646">
        <v>11113.99</v>
      </c>
      <c r="P4646">
        <v>6351.45</v>
      </c>
      <c r="Q4646" s="1">
        <v>42370</v>
      </c>
      <c r="R4646" t="s">
        <v>124</v>
      </c>
      <c r="S4646" t="s">
        <v>103</v>
      </c>
      <c r="T4646">
        <v>0</v>
      </c>
    </row>
    <row r="4647" spans="1:20" x14ac:dyDescent="0.3">
      <c r="A4647" t="s">
        <v>123</v>
      </c>
      <c r="B4647">
        <v>792572</v>
      </c>
      <c r="C4647">
        <v>996998</v>
      </c>
      <c r="D4647">
        <v>21000</v>
      </c>
      <c r="E4647" t="s">
        <v>18</v>
      </c>
      <c r="F4647">
        <v>7.49</v>
      </c>
      <c r="G4647">
        <v>653.14</v>
      </c>
      <c r="H4647" t="s">
        <v>32</v>
      </c>
      <c r="I4647" s="1">
        <v>40725</v>
      </c>
      <c r="J4647" t="s">
        <v>20</v>
      </c>
      <c r="K4647" t="s">
        <v>27</v>
      </c>
      <c r="L4647" t="s">
        <v>41</v>
      </c>
      <c r="M4647">
        <v>0</v>
      </c>
      <c r="N4647">
        <v>23509.346170000001</v>
      </c>
      <c r="O4647">
        <v>21000</v>
      </c>
      <c r="P4647">
        <v>2509.35</v>
      </c>
      <c r="Q4647" s="1">
        <v>41852</v>
      </c>
      <c r="R4647" t="s">
        <v>124</v>
      </c>
      <c r="S4647" t="s">
        <v>103</v>
      </c>
      <c r="T4647">
        <v>0</v>
      </c>
    </row>
    <row r="4648" spans="1:20" x14ac:dyDescent="0.3">
      <c r="A4648" t="s">
        <v>123</v>
      </c>
      <c r="B4648">
        <v>821606</v>
      </c>
      <c r="C4648">
        <v>1029968</v>
      </c>
      <c r="D4648">
        <v>2500</v>
      </c>
      <c r="E4648" t="s">
        <v>18</v>
      </c>
      <c r="F4648">
        <v>5.42</v>
      </c>
      <c r="G4648">
        <v>75.400000000000006</v>
      </c>
      <c r="H4648" t="s">
        <v>32</v>
      </c>
      <c r="I4648" s="1">
        <v>40725</v>
      </c>
      <c r="J4648" t="s">
        <v>20</v>
      </c>
      <c r="K4648" t="s">
        <v>30</v>
      </c>
      <c r="L4648" t="s">
        <v>22</v>
      </c>
      <c r="M4648">
        <v>0</v>
      </c>
      <c r="N4648">
        <v>2710.2664610000002</v>
      </c>
      <c r="O4648">
        <v>2500</v>
      </c>
      <c r="P4648">
        <v>210.27</v>
      </c>
      <c r="Q4648" s="1">
        <v>41730</v>
      </c>
      <c r="R4648" t="s">
        <v>124</v>
      </c>
      <c r="S4648" t="s">
        <v>103</v>
      </c>
      <c r="T4648">
        <v>0</v>
      </c>
    </row>
    <row r="4649" spans="1:20" x14ac:dyDescent="0.3">
      <c r="A4649" t="s">
        <v>123</v>
      </c>
      <c r="B4649">
        <v>820903</v>
      </c>
      <c r="C4649">
        <v>1029153</v>
      </c>
      <c r="D4649">
        <v>4950</v>
      </c>
      <c r="E4649" t="s">
        <v>18</v>
      </c>
      <c r="F4649">
        <v>10.99</v>
      </c>
      <c r="G4649">
        <v>162.04</v>
      </c>
      <c r="H4649" t="s">
        <v>29</v>
      </c>
      <c r="I4649" s="1">
        <v>40725</v>
      </c>
      <c r="J4649" t="s">
        <v>20</v>
      </c>
      <c r="K4649" t="s">
        <v>27</v>
      </c>
      <c r="L4649" t="s">
        <v>41</v>
      </c>
      <c r="M4649">
        <v>0</v>
      </c>
      <c r="N4649">
        <v>5566.44</v>
      </c>
      <c r="O4649">
        <v>4950</v>
      </c>
      <c r="P4649">
        <v>616.44000000000005</v>
      </c>
      <c r="Q4649" s="1">
        <v>41275</v>
      </c>
      <c r="R4649" t="s">
        <v>124</v>
      </c>
      <c r="S4649" t="s">
        <v>103</v>
      </c>
      <c r="T4649">
        <v>0</v>
      </c>
    </row>
    <row r="4650" spans="1:20" x14ac:dyDescent="0.3">
      <c r="A4650" t="s">
        <v>123</v>
      </c>
      <c r="B4650">
        <v>822354</v>
      </c>
      <c r="C4650">
        <v>1030785</v>
      </c>
      <c r="D4650">
        <v>15900</v>
      </c>
      <c r="E4650" t="s">
        <v>18</v>
      </c>
      <c r="F4650">
        <v>13.49</v>
      </c>
      <c r="G4650">
        <v>539.5</v>
      </c>
      <c r="H4650" t="s">
        <v>19</v>
      </c>
      <c r="I4650" s="1">
        <v>40725</v>
      </c>
      <c r="J4650" t="s">
        <v>20</v>
      </c>
      <c r="K4650" t="s">
        <v>27</v>
      </c>
      <c r="L4650" t="s">
        <v>39</v>
      </c>
      <c r="M4650">
        <v>0</v>
      </c>
      <c r="N4650">
        <v>18686.89</v>
      </c>
      <c r="O4650">
        <v>15900.01</v>
      </c>
      <c r="P4650">
        <v>2786.88</v>
      </c>
      <c r="Q4650" s="1">
        <v>41365</v>
      </c>
      <c r="R4650" t="s">
        <v>124</v>
      </c>
      <c r="S4650" t="s">
        <v>103</v>
      </c>
      <c r="T4650">
        <v>0</v>
      </c>
    </row>
    <row r="4651" spans="1:20" x14ac:dyDescent="0.3">
      <c r="A4651" t="s">
        <v>123</v>
      </c>
      <c r="B4651">
        <v>822262</v>
      </c>
      <c r="C4651">
        <v>1030687</v>
      </c>
      <c r="D4651">
        <v>6900</v>
      </c>
      <c r="E4651" t="s">
        <v>18</v>
      </c>
      <c r="F4651">
        <v>9.99</v>
      </c>
      <c r="G4651">
        <v>222.62</v>
      </c>
      <c r="H4651" t="s">
        <v>29</v>
      </c>
      <c r="I4651" s="1">
        <v>40725</v>
      </c>
      <c r="J4651" t="s">
        <v>20</v>
      </c>
      <c r="K4651" t="s">
        <v>47</v>
      </c>
      <c r="L4651" t="s">
        <v>78</v>
      </c>
      <c r="M4651">
        <v>0</v>
      </c>
      <c r="N4651">
        <v>7121.29</v>
      </c>
      <c r="O4651">
        <v>6900</v>
      </c>
      <c r="P4651">
        <v>221.29</v>
      </c>
      <c r="Q4651" s="1">
        <v>40878</v>
      </c>
      <c r="R4651" t="s">
        <v>124</v>
      </c>
      <c r="S4651" t="s">
        <v>103</v>
      </c>
      <c r="T4651">
        <v>0</v>
      </c>
    </row>
    <row r="4652" spans="1:20" x14ac:dyDescent="0.3">
      <c r="A4652" t="s">
        <v>123</v>
      </c>
      <c r="B4652">
        <v>822317</v>
      </c>
      <c r="C4652">
        <v>1030744</v>
      </c>
      <c r="D4652">
        <v>10000</v>
      </c>
      <c r="E4652" t="s">
        <v>18</v>
      </c>
      <c r="F4652">
        <v>7.49</v>
      </c>
      <c r="G4652">
        <v>311.02</v>
      </c>
      <c r="H4652" t="s">
        <v>32</v>
      </c>
      <c r="I4652" s="1">
        <v>40725</v>
      </c>
      <c r="J4652" t="s">
        <v>20</v>
      </c>
      <c r="K4652" t="s">
        <v>27</v>
      </c>
      <c r="L4652" t="s">
        <v>41</v>
      </c>
      <c r="M4652">
        <v>0</v>
      </c>
      <c r="N4652">
        <v>10910.02</v>
      </c>
      <c r="O4652">
        <v>10000</v>
      </c>
      <c r="P4652">
        <v>910.02</v>
      </c>
      <c r="Q4652" s="1">
        <v>41334</v>
      </c>
      <c r="R4652" t="s">
        <v>124</v>
      </c>
      <c r="S4652" t="s">
        <v>103</v>
      </c>
      <c r="T4652">
        <v>0</v>
      </c>
    </row>
    <row r="4653" spans="1:20" x14ac:dyDescent="0.3">
      <c r="A4653" t="s">
        <v>123</v>
      </c>
      <c r="B4653">
        <v>809659</v>
      </c>
      <c r="C4653">
        <v>1016507</v>
      </c>
      <c r="D4653">
        <v>11200</v>
      </c>
      <c r="E4653" t="s">
        <v>18</v>
      </c>
      <c r="F4653">
        <v>11.49</v>
      </c>
      <c r="G4653">
        <v>369.28</v>
      </c>
      <c r="H4653" t="s">
        <v>29</v>
      </c>
      <c r="I4653" s="1">
        <v>40725</v>
      </c>
      <c r="J4653" t="s">
        <v>20</v>
      </c>
      <c r="K4653" t="s">
        <v>21</v>
      </c>
      <c r="L4653" t="s">
        <v>41</v>
      </c>
      <c r="M4653">
        <v>0</v>
      </c>
      <c r="N4653">
        <v>13287.69924</v>
      </c>
      <c r="O4653">
        <v>11200</v>
      </c>
      <c r="P4653">
        <v>2087.6999999999998</v>
      </c>
      <c r="Q4653" s="1">
        <v>41852</v>
      </c>
      <c r="R4653" t="s">
        <v>124</v>
      </c>
      <c r="S4653" t="s">
        <v>103</v>
      </c>
      <c r="T4653">
        <v>0</v>
      </c>
    </row>
    <row r="4654" spans="1:20" x14ac:dyDescent="0.3">
      <c r="A4654" t="s">
        <v>123</v>
      </c>
      <c r="B4654">
        <v>822314</v>
      </c>
      <c r="C4654">
        <v>1030742</v>
      </c>
      <c r="D4654">
        <v>5000</v>
      </c>
      <c r="E4654" t="s">
        <v>43</v>
      </c>
      <c r="F4654">
        <v>13.99</v>
      </c>
      <c r="G4654">
        <v>116.32</v>
      </c>
      <c r="H4654" t="s">
        <v>19</v>
      </c>
      <c r="I4654" s="1">
        <v>40725</v>
      </c>
      <c r="J4654" t="s">
        <v>26</v>
      </c>
      <c r="K4654" t="s">
        <v>27</v>
      </c>
      <c r="L4654" t="s">
        <v>34</v>
      </c>
      <c r="M4654">
        <v>0</v>
      </c>
      <c r="N4654">
        <v>338.19</v>
      </c>
      <c r="O4654">
        <v>57.88</v>
      </c>
      <c r="P4654">
        <v>58.14</v>
      </c>
      <c r="Q4654" s="1">
        <v>40787</v>
      </c>
      <c r="R4654" t="s">
        <v>124</v>
      </c>
      <c r="S4654" t="s">
        <v>104</v>
      </c>
      <c r="T4654">
        <v>1</v>
      </c>
    </row>
    <row r="4655" spans="1:20" x14ac:dyDescent="0.3">
      <c r="A4655" t="s">
        <v>123</v>
      </c>
      <c r="B4655">
        <v>822329</v>
      </c>
      <c r="C4655">
        <v>1030757</v>
      </c>
      <c r="D4655">
        <v>3500</v>
      </c>
      <c r="E4655" t="s">
        <v>18</v>
      </c>
      <c r="F4655">
        <v>18.39</v>
      </c>
      <c r="G4655">
        <v>127.22</v>
      </c>
      <c r="H4655" t="s">
        <v>44</v>
      </c>
      <c r="I4655" s="1">
        <v>40725</v>
      </c>
      <c r="J4655" t="s">
        <v>20</v>
      </c>
      <c r="K4655" t="s">
        <v>64</v>
      </c>
      <c r="L4655" t="s">
        <v>51</v>
      </c>
      <c r="M4655">
        <v>0</v>
      </c>
      <c r="N4655">
        <v>4545.6042779999998</v>
      </c>
      <c r="O4655">
        <v>3500</v>
      </c>
      <c r="P4655">
        <v>1045.5999999999999</v>
      </c>
      <c r="Q4655" s="1">
        <v>41730</v>
      </c>
      <c r="R4655" t="s">
        <v>124</v>
      </c>
      <c r="S4655" t="s">
        <v>103</v>
      </c>
      <c r="T4655">
        <v>0</v>
      </c>
    </row>
    <row r="4656" spans="1:20" x14ac:dyDescent="0.3">
      <c r="A4656" t="s">
        <v>123</v>
      </c>
      <c r="B4656">
        <v>822307</v>
      </c>
      <c r="C4656">
        <v>1030735</v>
      </c>
      <c r="D4656">
        <v>26000</v>
      </c>
      <c r="E4656" t="s">
        <v>43</v>
      </c>
      <c r="F4656">
        <v>15.99</v>
      </c>
      <c r="G4656">
        <v>632.14</v>
      </c>
      <c r="H4656" t="s">
        <v>23</v>
      </c>
      <c r="I4656" s="1">
        <v>40725</v>
      </c>
      <c r="J4656" t="s">
        <v>20</v>
      </c>
      <c r="K4656" t="s">
        <v>27</v>
      </c>
      <c r="L4656" t="s">
        <v>74</v>
      </c>
      <c r="M4656">
        <v>0</v>
      </c>
      <c r="N4656">
        <v>33139.82</v>
      </c>
      <c r="O4656">
        <v>26000</v>
      </c>
      <c r="P4656">
        <v>7139.82</v>
      </c>
      <c r="Q4656" s="1">
        <v>41487</v>
      </c>
      <c r="R4656" t="s">
        <v>124</v>
      </c>
      <c r="S4656" t="s">
        <v>103</v>
      </c>
      <c r="T4656">
        <v>0</v>
      </c>
    </row>
    <row r="4657" spans="1:20" x14ac:dyDescent="0.3">
      <c r="A4657" t="s">
        <v>123</v>
      </c>
      <c r="B4657">
        <v>820375</v>
      </c>
      <c r="C4657">
        <v>1028594</v>
      </c>
      <c r="D4657">
        <v>5000</v>
      </c>
      <c r="E4657" t="s">
        <v>18</v>
      </c>
      <c r="F4657">
        <v>8.49</v>
      </c>
      <c r="G4657">
        <v>157.82</v>
      </c>
      <c r="H4657" t="s">
        <v>32</v>
      </c>
      <c r="I4657" s="1">
        <v>40725</v>
      </c>
      <c r="J4657" t="s">
        <v>20</v>
      </c>
      <c r="K4657" t="s">
        <v>27</v>
      </c>
      <c r="L4657" t="s">
        <v>56</v>
      </c>
      <c r="M4657">
        <v>0</v>
      </c>
      <c r="N4657">
        <v>5677.8341419999997</v>
      </c>
      <c r="O4657">
        <v>5000</v>
      </c>
      <c r="P4657">
        <v>677.83</v>
      </c>
      <c r="Q4657" s="1">
        <v>41852</v>
      </c>
      <c r="R4657" t="s">
        <v>124</v>
      </c>
      <c r="S4657" t="s">
        <v>103</v>
      </c>
      <c r="T4657">
        <v>0</v>
      </c>
    </row>
    <row r="4658" spans="1:20" x14ac:dyDescent="0.3">
      <c r="A4658" t="s">
        <v>123</v>
      </c>
      <c r="B4658">
        <v>822258</v>
      </c>
      <c r="C4658">
        <v>1030683</v>
      </c>
      <c r="D4658">
        <v>30000</v>
      </c>
      <c r="E4658" t="s">
        <v>43</v>
      </c>
      <c r="F4658">
        <v>18.79</v>
      </c>
      <c r="G4658">
        <v>774.76</v>
      </c>
      <c r="H4658" t="s">
        <v>44</v>
      </c>
      <c r="I4658" s="1">
        <v>40725</v>
      </c>
      <c r="J4658" t="s">
        <v>20</v>
      </c>
      <c r="K4658" t="s">
        <v>21</v>
      </c>
      <c r="L4658" t="s">
        <v>62</v>
      </c>
      <c r="M4658">
        <v>0</v>
      </c>
      <c r="N4658">
        <v>41662.89</v>
      </c>
      <c r="O4658">
        <v>30000</v>
      </c>
      <c r="P4658">
        <v>11662.89</v>
      </c>
      <c r="Q4658" s="1">
        <v>41671</v>
      </c>
      <c r="R4658" t="s">
        <v>124</v>
      </c>
      <c r="S4658" t="s">
        <v>103</v>
      </c>
      <c r="T4658">
        <v>0</v>
      </c>
    </row>
    <row r="4659" spans="1:20" x14ac:dyDescent="0.3">
      <c r="A4659" t="s">
        <v>123</v>
      </c>
      <c r="B4659">
        <v>822246</v>
      </c>
      <c r="C4659">
        <v>1030671</v>
      </c>
      <c r="D4659">
        <v>20000</v>
      </c>
      <c r="E4659" t="s">
        <v>18</v>
      </c>
      <c r="F4659">
        <v>14.79</v>
      </c>
      <c r="G4659">
        <v>691.26</v>
      </c>
      <c r="H4659" t="s">
        <v>19</v>
      </c>
      <c r="I4659" s="1">
        <v>40725</v>
      </c>
      <c r="J4659" t="s">
        <v>20</v>
      </c>
      <c r="K4659" t="s">
        <v>27</v>
      </c>
      <c r="L4659" t="s">
        <v>41</v>
      </c>
      <c r="M4659">
        <v>0</v>
      </c>
      <c r="N4659">
        <v>24440.192439999999</v>
      </c>
      <c r="O4659">
        <v>20000</v>
      </c>
      <c r="P4659">
        <v>4440.1899999999996</v>
      </c>
      <c r="Q4659" s="1">
        <v>41699</v>
      </c>
      <c r="R4659" t="s">
        <v>124</v>
      </c>
      <c r="S4659" t="s">
        <v>103</v>
      </c>
      <c r="T4659">
        <v>0</v>
      </c>
    </row>
    <row r="4660" spans="1:20" x14ac:dyDescent="0.3">
      <c r="A4660" t="s">
        <v>123</v>
      </c>
      <c r="B4660">
        <v>807192</v>
      </c>
      <c r="C4660">
        <v>1013723</v>
      </c>
      <c r="D4660">
        <v>4200</v>
      </c>
      <c r="E4660" t="s">
        <v>18</v>
      </c>
      <c r="F4660">
        <v>8.49</v>
      </c>
      <c r="G4660">
        <v>132.57</v>
      </c>
      <c r="H4660" t="s">
        <v>32</v>
      </c>
      <c r="I4660" s="1">
        <v>40725</v>
      </c>
      <c r="J4660" t="s">
        <v>20</v>
      </c>
      <c r="K4660" t="s">
        <v>47</v>
      </c>
      <c r="L4660" t="s">
        <v>42</v>
      </c>
      <c r="M4660">
        <v>0</v>
      </c>
      <c r="N4660">
        <v>4767.9867819999999</v>
      </c>
      <c r="O4660">
        <v>4200</v>
      </c>
      <c r="P4660">
        <v>567.99</v>
      </c>
      <c r="Q4660" s="1">
        <v>41852</v>
      </c>
      <c r="R4660" t="s">
        <v>124</v>
      </c>
      <c r="S4660" t="s">
        <v>103</v>
      </c>
      <c r="T4660">
        <v>0</v>
      </c>
    </row>
    <row r="4661" spans="1:20" x14ac:dyDescent="0.3">
      <c r="A4661" t="s">
        <v>123</v>
      </c>
      <c r="B4661">
        <v>822225</v>
      </c>
      <c r="C4661">
        <v>1030647</v>
      </c>
      <c r="D4661">
        <v>9600</v>
      </c>
      <c r="E4661" t="s">
        <v>18</v>
      </c>
      <c r="F4661">
        <v>11.99</v>
      </c>
      <c r="G4661">
        <v>318.82</v>
      </c>
      <c r="H4661" t="s">
        <v>29</v>
      </c>
      <c r="I4661" s="1">
        <v>40725</v>
      </c>
      <c r="J4661" t="s">
        <v>20</v>
      </c>
      <c r="K4661" t="s">
        <v>27</v>
      </c>
      <c r="L4661" t="s">
        <v>76</v>
      </c>
      <c r="M4661">
        <v>0</v>
      </c>
      <c r="N4661">
        <v>11276.44</v>
      </c>
      <c r="O4661">
        <v>9600.01</v>
      </c>
      <c r="P4661">
        <v>1676.43</v>
      </c>
      <c r="Q4661" s="1">
        <v>41518</v>
      </c>
      <c r="R4661" t="s">
        <v>124</v>
      </c>
      <c r="S4661" t="s">
        <v>103</v>
      </c>
      <c r="T4661">
        <v>0</v>
      </c>
    </row>
    <row r="4662" spans="1:20" x14ac:dyDescent="0.3">
      <c r="A4662" t="s">
        <v>123</v>
      </c>
      <c r="B4662">
        <v>822193</v>
      </c>
      <c r="C4662">
        <v>1030614</v>
      </c>
      <c r="D4662">
        <v>6000</v>
      </c>
      <c r="E4662" t="s">
        <v>18</v>
      </c>
      <c r="F4662">
        <v>13.49</v>
      </c>
      <c r="G4662">
        <v>203.59</v>
      </c>
      <c r="H4662" t="s">
        <v>19</v>
      </c>
      <c r="I4662" s="1">
        <v>40725</v>
      </c>
      <c r="J4662" t="s">
        <v>26</v>
      </c>
      <c r="K4662" t="s">
        <v>40</v>
      </c>
      <c r="L4662" t="s">
        <v>50</v>
      </c>
      <c r="M4662">
        <v>0</v>
      </c>
      <c r="N4662">
        <v>1251.06</v>
      </c>
      <c r="O4662">
        <v>135.47999999999999</v>
      </c>
      <c r="P4662">
        <v>76.8</v>
      </c>
      <c r="Q4662" s="1">
        <v>40878</v>
      </c>
      <c r="R4662" t="s">
        <v>124</v>
      </c>
      <c r="S4662" t="s">
        <v>104</v>
      </c>
      <c r="T4662">
        <v>1</v>
      </c>
    </row>
    <row r="4663" spans="1:20" x14ac:dyDescent="0.3">
      <c r="A4663" t="s">
        <v>123</v>
      </c>
      <c r="B4663">
        <v>816092</v>
      </c>
      <c r="C4663">
        <v>1023817</v>
      </c>
      <c r="D4663">
        <v>9600</v>
      </c>
      <c r="E4663" t="s">
        <v>18</v>
      </c>
      <c r="F4663">
        <v>10.99</v>
      </c>
      <c r="G4663">
        <v>314.25</v>
      </c>
      <c r="H4663" t="s">
        <v>29</v>
      </c>
      <c r="I4663" s="1">
        <v>40725</v>
      </c>
      <c r="J4663" t="s">
        <v>20</v>
      </c>
      <c r="K4663" t="s">
        <v>27</v>
      </c>
      <c r="L4663" t="s">
        <v>78</v>
      </c>
      <c r="M4663">
        <v>0</v>
      </c>
      <c r="N4663">
        <v>11154.43</v>
      </c>
      <c r="O4663">
        <v>9600</v>
      </c>
      <c r="P4663">
        <v>1554.43</v>
      </c>
      <c r="Q4663" s="1">
        <v>41548</v>
      </c>
      <c r="R4663" t="s">
        <v>124</v>
      </c>
      <c r="S4663" t="s">
        <v>103</v>
      </c>
      <c r="T4663">
        <v>0</v>
      </c>
    </row>
    <row r="4664" spans="1:20" x14ac:dyDescent="0.3">
      <c r="A4664" t="s">
        <v>123</v>
      </c>
      <c r="B4664">
        <v>822196</v>
      </c>
      <c r="C4664">
        <v>1030617</v>
      </c>
      <c r="D4664">
        <v>28000</v>
      </c>
      <c r="E4664" t="s">
        <v>43</v>
      </c>
      <c r="F4664">
        <v>18.39</v>
      </c>
      <c r="G4664">
        <v>716.97</v>
      </c>
      <c r="H4664" t="s">
        <v>44</v>
      </c>
      <c r="I4664" s="1">
        <v>40725</v>
      </c>
      <c r="J4664" t="s">
        <v>20</v>
      </c>
      <c r="K4664" t="s">
        <v>27</v>
      </c>
      <c r="L4664" t="s">
        <v>58</v>
      </c>
      <c r="M4664">
        <v>0</v>
      </c>
      <c r="N4664">
        <v>31699</v>
      </c>
      <c r="O4664">
        <v>28000</v>
      </c>
      <c r="P4664">
        <v>3699</v>
      </c>
      <c r="Q4664" s="1">
        <v>41030</v>
      </c>
      <c r="R4664" t="s">
        <v>124</v>
      </c>
      <c r="S4664" t="s">
        <v>103</v>
      </c>
      <c r="T4664">
        <v>0</v>
      </c>
    </row>
    <row r="4665" spans="1:20" x14ac:dyDescent="0.3">
      <c r="A4665" t="s">
        <v>123</v>
      </c>
      <c r="B4665">
        <v>822168</v>
      </c>
      <c r="C4665">
        <v>1030585</v>
      </c>
      <c r="D4665">
        <v>16000</v>
      </c>
      <c r="E4665" t="s">
        <v>43</v>
      </c>
      <c r="F4665">
        <v>12.99</v>
      </c>
      <c r="G4665">
        <v>363.97</v>
      </c>
      <c r="H4665" t="s">
        <v>19</v>
      </c>
      <c r="I4665" s="1">
        <v>40725</v>
      </c>
      <c r="J4665" t="s">
        <v>46</v>
      </c>
      <c r="K4665" t="s">
        <v>27</v>
      </c>
      <c r="L4665" t="s">
        <v>57</v>
      </c>
      <c r="M4665">
        <v>2457.7199999999998</v>
      </c>
      <c r="N4665">
        <v>19262.810000000001</v>
      </c>
      <c r="O4665">
        <v>13542.27</v>
      </c>
      <c r="P4665">
        <v>5720.54</v>
      </c>
      <c r="Q4665" s="1">
        <v>42370</v>
      </c>
      <c r="R4665" t="s">
        <v>124</v>
      </c>
      <c r="S4665" t="s">
        <v>103</v>
      </c>
      <c r="T4665">
        <v>0</v>
      </c>
    </row>
    <row r="4666" spans="1:20" x14ac:dyDescent="0.3">
      <c r="A4666" t="s">
        <v>123</v>
      </c>
      <c r="B4666">
        <v>822150</v>
      </c>
      <c r="C4666">
        <v>1030565</v>
      </c>
      <c r="D4666">
        <v>3000</v>
      </c>
      <c r="E4666" t="s">
        <v>18</v>
      </c>
      <c r="F4666">
        <v>11.49</v>
      </c>
      <c r="G4666">
        <v>98.92</v>
      </c>
      <c r="H4666" t="s">
        <v>29</v>
      </c>
      <c r="I4666" s="1">
        <v>40725</v>
      </c>
      <c r="J4666" t="s">
        <v>20</v>
      </c>
      <c r="K4666" t="s">
        <v>64</v>
      </c>
      <c r="L4666" t="s">
        <v>51</v>
      </c>
      <c r="M4666">
        <v>0</v>
      </c>
      <c r="N4666">
        <v>3136.73</v>
      </c>
      <c r="O4666">
        <v>3000</v>
      </c>
      <c r="P4666">
        <v>136.72999999999999</v>
      </c>
      <c r="Q4666" s="1">
        <v>40909</v>
      </c>
      <c r="R4666" t="s">
        <v>124</v>
      </c>
      <c r="S4666" t="s">
        <v>103</v>
      </c>
      <c r="T4666">
        <v>0</v>
      </c>
    </row>
    <row r="4667" spans="1:20" x14ac:dyDescent="0.3">
      <c r="A4667" t="s">
        <v>123</v>
      </c>
      <c r="B4667">
        <v>822139</v>
      </c>
      <c r="C4667">
        <v>1030553</v>
      </c>
      <c r="D4667">
        <v>6000</v>
      </c>
      <c r="E4667" t="s">
        <v>18</v>
      </c>
      <c r="F4667">
        <v>12.99</v>
      </c>
      <c r="G4667">
        <v>202.14</v>
      </c>
      <c r="H4667" t="s">
        <v>19</v>
      </c>
      <c r="I4667" s="1">
        <v>40725</v>
      </c>
      <c r="J4667" t="s">
        <v>20</v>
      </c>
      <c r="K4667" t="s">
        <v>24</v>
      </c>
      <c r="L4667" t="s">
        <v>39</v>
      </c>
      <c r="M4667">
        <v>0</v>
      </c>
      <c r="N4667">
        <v>6676.81</v>
      </c>
      <c r="O4667">
        <v>6000</v>
      </c>
      <c r="P4667">
        <v>676.81</v>
      </c>
      <c r="Q4667" s="1">
        <v>41122</v>
      </c>
      <c r="R4667" t="s">
        <v>124</v>
      </c>
      <c r="S4667" t="s">
        <v>103</v>
      </c>
      <c r="T4667">
        <v>0</v>
      </c>
    </row>
    <row r="4668" spans="1:20" x14ac:dyDescent="0.3">
      <c r="A4668" t="s">
        <v>123</v>
      </c>
      <c r="B4668">
        <v>821411</v>
      </c>
      <c r="C4668">
        <v>1029760</v>
      </c>
      <c r="D4668">
        <v>12000</v>
      </c>
      <c r="E4668" t="s">
        <v>43</v>
      </c>
      <c r="F4668">
        <v>17.989999999999998</v>
      </c>
      <c r="G4668">
        <v>304.66000000000003</v>
      </c>
      <c r="H4668" t="s">
        <v>44</v>
      </c>
      <c r="I4668" s="1">
        <v>40725</v>
      </c>
      <c r="J4668" t="s">
        <v>20</v>
      </c>
      <c r="K4668" t="s">
        <v>27</v>
      </c>
      <c r="L4668" t="s">
        <v>41</v>
      </c>
      <c r="M4668">
        <v>0</v>
      </c>
      <c r="N4668">
        <v>17618.175879999999</v>
      </c>
      <c r="O4668">
        <v>12000</v>
      </c>
      <c r="P4668">
        <v>5618.18</v>
      </c>
      <c r="Q4668" s="1">
        <v>42036</v>
      </c>
      <c r="R4668" t="s">
        <v>124</v>
      </c>
      <c r="S4668" t="s">
        <v>103</v>
      </c>
      <c r="T4668">
        <v>0</v>
      </c>
    </row>
    <row r="4669" spans="1:20" x14ac:dyDescent="0.3">
      <c r="A4669" t="s">
        <v>123</v>
      </c>
      <c r="B4669">
        <v>822056</v>
      </c>
      <c r="C4669">
        <v>1030465</v>
      </c>
      <c r="D4669">
        <v>13000</v>
      </c>
      <c r="E4669" t="s">
        <v>43</v>
      </c>
      <c r="F4669">
        <v>17.489999999999998</v>
      </c>
      <c r="G4669">
        <v>326.52</v>
      </c>
      <c r="H4669" t="s">
        <v>23</v>
      </c>
      <c r="I4669" s="1">
        <v>40725</v>
      </c>
      <c r="J4669" t="s">
        <v>20</v>
      </c>
      <c r="K4669" t="s">
        <v>27</v>
      </c>
      <c r="L4669" t="s">
        <v>22</v>
      </c>
      <c r="M4669">
        <v>0</v>
      </c>
      <c r="N4669">
        <v>14279.85</v>
      </c>
      <c r="O4669">
        <v>13000</v>
      </c>
      <c r="P4669">
        <v>1279.8499999999999</v>
      </c>
      <c r="Q4669" s="1">
        <v>40969</v>
      </c>
      <c r="R4669" t="s">
        <v>124</v>
      </c>
      <c r="S4669" t="s">
        <v>103</v>
      </c>
      <c r="T4669">
        <v>0</v>
      </c>
    </row>
    <row r="4670" spans="1:20" x14ac:dyDescent="0.3">
      <c r="A4670" t="s">
        <v>123</v>
      </c>
      <c r="B4670">
        <v>822134</v>
      </c>
      <c r="C4670">
        <v>1008825</v>
      </c>
      <c r="D4670">
        <v>30600</v>
      </c>
      <c r="E4670" t="s">
        <v>43</v>
      </c>
      <c r="F4670">
        <v>18.39</v>
      </c>
      <c r="G4670">
        <v>783.55</v>
      </c>
      <c r="H4670" t="s">
        <v>44</v>
      </c>
      <c r="I4670" s="1">
        <v>40725</v>
      </c>
      <c r="J4670" t="s">
        <v>20</v>
      </c>
      <c r="K4670" t="s">
        <v>27</v>
      </c>
      <c r="L4670" t="s">
        <v>34</v>
      </c>
      <c r="M4670">
        <v>0</v>
      </c>
      <c r="N4670">
        <v>31070.16</v>
      </c>
      <c r="O4670">
        <v>30600</v>
      </c>
      <c r="P4670">
        <v>470.16</v>
      </c>
      <c r="Q4670" s="1">
        <v>40787</v>
      </c>
      <c r="R4670" t="s">
        <v>124</v>
      </c>
      <c r="S4670" t="s">
        <v>103</v>
      </c>
      <c r="T4670">
        <v>0</v>
      </c>
    </row>
    <row r="4671" spans="1:20" x14ac:dyDescent="0.3">
      <c r="A4671" t="s">
        <v>123</v>
      </c>
      <c r="B4671">
        <v>794885</v>
      </c>
      <c r="C4671">
        <v>999553</v>
      </c>
      <c r="D4671">
        <v>1700</v>
      </c>
      <c r="E4671" t="s">
        <v>18</v>
      </c>
      <c r="F4671">
        <v>10.59</v>
      </c>
      <c r="G4671">
        <v>55.33</v>
      </c>
      <c r="H4671" t="s">
        <v>29</v>
      </c>
      <c r="I4671" s="1">
        <v>40725</v>
      </c>
      <c r="J4671" t="s">
        <v>26</v>
      </c>
      <c r="K4671" t="s">
        <v>27</v>
      </c>
      <c r="L4671" t="s">
        <v>38</v>
      </c>
      <c r="M4671">
        <v>0</v>
      </c>
      <c r="N4671">
        <v>330.72</v>
      </c>
      <c r="O4671">
        <v>246.43</v>
      </c>
      <c r="P4671">
        <v>84.29</v>
      </c>
      <c r="Q4671" s="1">
        <v>40940</v>
      </c>
      <c r="R4671" t="s">
        <v>124</v>
      </c>
      <c r="S4671" t="s">
        <v>104</v>
      </c>
      <c r="T4671">
        <v>1</v>
      </c>
    </row>
    <row r="4672" spans="1:20" x14ac:dyDescent="0.3">
      <c r="A4672" t="s">
        <v>123</v>
      </c>
      <c r="B4672">
        <v>818540</v>
      </c>
      <c r="C4672">
        <v>1026493</v>
      </c>
      <c r="D4672">
        <v>10625</v>
      </c>
      <c r="E4672" t="s">
        <v>18</v>
      </c>
      <c r="F4672">
        <v>14.79</v>
      </c>
      <c r="G4672">
        <v>367.23</v>
      </c>
      <c r="H4672" t="s">
        <v>19</v>
      </c>
      <c r="I4672" s="1">
        <v>40725</v>
      </c>
      <c r="J4672" t="s">
        <v>20</v>
      </c>
      <c r="K4672" t="s">
        <v>24</v>
      </c>
      <c r="L4672" t="s">
        <v>41</v>
      </c>
      <c r="M4672">
        <v>0</v>
      </c>
      <c r="N4672">
        <v>13213.346820000001</v>
      </c>
      <c r="O4672">
        <v>10625</v>
      </c>
      <c r="P4672">
        <v>2588.35</v>
      </c>
      <c r="Q4672" s="1">
        <v>41852</v>
      </c>
      <c r="R4672" t="s">
        <v>124</v>
      </c>
      <c r="S4672" t="s">
        <v>103</v>
      </c>
      <c r="T4672">
        <v>0</v>
      </c>
    </row>
    <row r="4673" spans="1:20" x14ac:dyDescent="0.3">
      <c r="A4673" t="s">
        <v>123</v>
      </c>
      <c r="B4673">
        <v>822099</v>
      </c>
      <c r="C4673">
        <v>1030512</v>
      </c>
      <c r="D4673">
        <v>3200</v>
      </c>
      <c r="E4673" t="s">
        <v>18</v>
      </c>
      <c r="F4673">
        <v>14.79</v>
      </c>
      <c r="G4673">
        <v>110.61</v>
      </c>
      <c r="H4673" t="s">
        <v>19</v>
      </c>
      <c r="I4673" s="1">
        <v>40725</v>
      </c>
      <c r="J4673" t="s">
        <v>20</v>
      </c>
      <c r="K4673" t="s">
        <v>24</v>
      </c>
      <c r="L4673" t="s">
        <v>39</v>
      </c>
      <c r="M4673">
        <v>0</v>
      </c>
      <c r="N4673">
        <v>3521.88</v>
      </c>
      <c r="O4673">
        <v>3200</v>
      </c>
      <c r="P4673">
        <v>321.88</v>
      </c>
      <c r="Q4673" s="1">
        <v>41030</v>
      </c>
      <c r="R4673" t="s">
        <v>124</v>
      </c>
      <c r="S4673" t="s">
        <v>103</v>
      </c>
      <c r="T4673">
        <v>0</v>
      </c>
    </row>
    <row r="4674" spans="1:20" x14ac:dyDescent="0.3">
      <c r="A4674" t="s">
        <v>123</v>
      </c>
      <c r="B4674">
        <v>821705</v>
      </c>
      <c r="C4674">
        <v>1030081</v>
      </c>
      <c r="D4674">
        <v>35000</v>
      </c>
      <c r="E4674" t="s">
        <v>43</v>
      </c>
      <c r="F4674">
        <v>19.29</v>
      </c>
      <c r="G4674">
        <v>913.52</v>
      </c>
      <c r="H4674" t="s">
        <v>44</v>
      </c>
      <c r="I4674" s="1">
        <v>40725</v>
      </c>
      <c r="J4674" t="s">
        <v>20</v>
      </c>
      <c r="K4674" t="s">
        <v>27</v>
      </c>
      <c r="L4674" t="s">
        <v>52</v>
      </c>
      <c r="M4674">
        <v>0</v>
      </c>
      <c r="N4674">
        <v>54102.68939</v>
      </c>
      <c r="O4674">
        <v>35000</v>
      </c>
      <c r="P4674">
        <v>19102.689999999999</v>
      </c>
      <c r="Q4674" s="1">
        <v>42278</v>
      </c>
      <c r="R4674" t="s">
        <v>124</v>
      </c>
      <c r="S4674" t="s">
        <v>103</v>
      </c>
      <c r="T4674">
        <v>0</v>
      </c>
    </row>
    <row r="4675" spans="1:20" x14ac:dyDescent="0.3">
      <c r="A4675" t="s">
        <v>123</v>
      </c>
      <c r="B4675">
        <v>816632</v>
      </c>
      <c r="C4675">
        <v>1024393</v>
      </c>
      <c r="D4675">
        <v>6500</v>
      </c>
      <c r="E4675" t="s">
        <v>18</v>
      </c>
      <c r="F4675">
        <v>5.42</v>
      </c>
      <c r="G4675">
        <v>196.04</v>
      </c>
      <c r="H4675" t="s">
        <v>32</v>
      </c>
      <c r="I4675" s="1">
        <v>40725</v>
      </c>
      <c r="J4675" t="s">
        <v>20</v>
      </c>
      <c r="K4675" t="s">
        <v>27</v>
      </c>
      <c r="L4675" t="s">
        <v>35</v>
      </c>
      <c r="M4675">
        <v>0</v>
      </c>
      <c r="N4675">
        <v>6529.83</v>
      </c>
      <c r="O4675">
        <v>6500</v>
      </c>
      <c r="P4675">
        <v>29.83</v>
      </c>
      <c r="Q4675" s="1">
        <v>40787</v>
      </c>
      <c r="R4675" t="s">
        <v>124</v>
      </c>
      <c r="S4675" t="s">
        <v>103</v>
      </c>
      <c r="T4675">
        <v>0</v>
      </c>
    </row>
    <row r="4676" spans="1:20" x14ac:dyDescent="0.3">
      <c r="A4676" t="s">
        <v>123</v>
      </c>
      <c r="B4676">
        <v>822029</v>
      </c>
      <c r="C4676">
        <v>1030436</v>
      </c>
      <c r="D4676">
        <v>10000</v>
      </c>
      <c r="E4676" t="s">
        <v>18</v>
      </c>
      <c r="F4676">
        <v>7.49</v>
      </c>
      <c r="G4676">
        <v>311.02</v>
      </c>
      <c r="H4676" t="s">
        <v>32</v>
      </c>
      <c r="I4676" s="1">
        <v>40725</v>
      </c>
      <c r="J4676" t="s">
        <v>20</v>
      </c>
      <c r="K4676" t="s">
        <v>21</v>
      </c>
      <c r="L4676" t="s">
        <v>58</v>
      </c>
      <c r="M4676">
        <v>0</v>
      </c>
      <c r="N4676">
        <v>10907.43</v>
      </c>
      <c r="O4676">
        <v>10000</v>
      </c>
      <c r="P4676">
        <v>907.43</v>
      </c>
      <c r="Q4676" s="1">
        <v>41334</v>
      </c>
      <c r="R4676" t="s">
        <v>124</v>
      </c>
      <c r="S4676" t="s">
        <v>103</v>
      </c>
      <c r="T4676">
        <v>0</v>
      </c>
    </row>
    <row r="4677" spans="1:20" x14ac:dyDescent="0.3">
      <c r="A4677" t="s">
        <v>123</v>
      </c>
      <c r="B4677">
        <v>821981</v>
      </c>
      <c r="C4677">
        <v>1030384</v>
      </c>
      <c r="D4677">
        <v>3250</v>
      </c>
      <c r="E4677" t="s">
        <v>43</v>
      </c>
      <c r="F4677">
        <v>16.489999999999998</v>
      </c>
      <c r="G4677">
        <v>79.89</v>
      </c>
      <c r="H4677" t="s">
        <v>23</v>
      </c>
      <c r="I4677" s="1">
        <v>40725</v>
      </c>
      <c r="J4677" t="s">
        <v>20</v>
      </c>
      <c r="K4677" t="s">
        <v>27</v>
      </c>
      <c r="L4677" t="s">
        <v>28</v>
      </c>
      <c r="M4677">
        <v>0</v>
      </c>
      <c r="N4677">
        <v>4586.2771510000002</v>
      </c>
      <c r="O4677">
        <v>3250</v>
      </c>
      <c r="P4677">
        <v>1336.28</v>
      </c>
      <c r="Q4677" s="1">
        <v>42036</v>
      </c>
      <c r="R4677" t="s">
        <v>124</v>
      </c>
      <c r="S4677" t="s">
        <v>103</v>
      </c>
      <c r="T4677">
        <v>0</v>
      </c>
    </row>
    <row r="4678" spans="1:20" x14ac:dyDescent="0.3">
      <c r="A4678" t="s">
        <v>123</v>
      </c>
      <c r="B4678">
        <v>821986</v>
      </c>
      <c r="C4678">
        <v>1030389</v>
      </c>
      <c r="D4678">
        <v>24000</v>
      </c>
      <c r="E4678" t="s">
        <v>43</v>
      </c>
      <c r="F4678">
        <v>19.690000000000001</v>
      </c>
      <c r="G4678">
        <v>631.73</v>
      </c>
      <c r="H4678" t="s">
        <v>44</v>
      </c>
      <c r="I4678" s="1">
        <v>40725</v>
      </c>
      <c r="J4678" t="s">
        <v>20</v>
      </c>
      <c r="K4678" t="s">
        <v>27</v>
      </c>
      <c r="L4678" t="s">
        <v>58</v>
      </c>
      <c r="M4678">
        <v>0</v>
      </c>
      <c r="N4678">
        <v>24782.75</v>
      </c>
      <c r="O4678">
        <v>24000</v>
      </c>
      <c r="P4678">
        <v>782.75</v>
      </c>
      <c r="Q4678" s="1">
        <v>40817</v>
      </c>
      <c r="R4678" t="s">
        <v>124</v>
      </c>
      <c r="S4678" t="s">
        <v>103</v>
      </c>
      <c r="T4678">
        <v>0</v>
      </c>
    </row>
    <row r="4679" spans="1:20" x14ac:dyDescent="0.3">
      <c r="A4679" t="s">
        <v>123</v>
      </c>
      <c r="B4679">
        <v>821992</v>
      </c>
      <c r="C4679">
        <v>1030395</v>
      </c>
      <c r="D4679">
        <v>20000</v>
      </c>
      <c r="E4679" t="s">
        <v>43</v>
      </c>
      <c r="F4679">
        <v>11.99</v>
      </c>
      <c r="G4679">
        <v>444.79</v>
      </c>
      <c r="H4679" t="s">
        <v>29</v>
      </c>
      <c r="I4679" s="1">
        <v>40725</v>
      </c>
      <c r="J4679" t="s">
        <v>20</v>
      </c>
      <c r="K4679" t="s">
        <v>27</v>
      </c>
      <c r="L4679" t="s">
        <v>57</v>
      </c>
      <c r="M4679">
        <v>0</v>
      </c>
      <c r="N4679">
        <v>26072.566470000002</v>
      </c>
      <c r="O4679">
        <v>20000</v>
      </c>
      <c r="P4679">
        <v>6072.57</v>
      </c>
      <c r="Q4679" s="1">
        <v>42064</v>
      </c>
      <c r="R4679" t="s">
        <v>124</v>
      </c>
      <c r="S4679" t="s">
        <v>103</v>
      </c>
      <c r="T4679">
        <v>0</v>
      </c>
    </row>
    <row r="4680" spans="1:20" x14ac:dyDescent="0.3">
      <c r="A4680" t="s">
        <v>123</v>
      </c>
      <c r="B4680">
        <v>821954</v>
      </c>
      <c r="C4680">
        <v>1030351</v>
      </c>
      <c r="D4680">
        <v>4000</v>
      </c>
      <c r="E4680" t="s">
        <v>18</v>
      </c>
      <c r="F4680">
        <v>5.42</v>
      </c>
      <c r="G4680">
        <v>120.64</v>
      </c>
      <c r="H4680" t="s">
        <v>32</v>
      </c>
      <c r="I4680" s="1">
        <v>40725</v>
      </c>
      <c r="J4680" t="s">
        <v>20</v>
      </c>
      <c r="K4680" t="s">
        <v>24</v>
      </c>
      <c r="L4680" t="s">
        <v>25</v>
      </c>
      <c r="M4680">
        <v>0</v>
      </c>
      <c r="N4680">
        <v>4341.7214560000002</v>
      </c>
      <c r="O4680">
        <v>4000</v>
      </c>
      <c r="P4680">
        <v>341.72</v>
      </c>
      <c r="Q4680" s="1">
        <v>41852</v>
      </c>
      <c r="R4680" t="s">
        <v>124</v>
      </c>
      <c r="S4680" t="s">
        <v>103</v>
      </c>
      <c r="T4680">
        <v>0</v>
      </c>
    </row>
    <row r="4681" spans="1:20" x14ac:dyDescent="0.3">
      <c r="A4681" t="s">
        <v>123</v>
      </c>
      <c r="B4681">
        <v>821846</v>
      </c>
      <c r="C4681">
        <v>1030234</v>
      </c>
      <c r="D4681">
        <v>2500</v>
      </c>
      <c r="E4681" t="s">
        <v>18</v>
      </c>
      <c r="F4681">
        <v>9.99</v>
      </c>
      <c r="G4681">
        <v>80.66</v>
      </c>
      <c r="H4681" t="s">
        <v>29</v>
      </c>
      <c r="I4681" s="1">
        <v>40725</v>
      </c>
      <c r="J4681" t="s">
        <v>20</v>
      </c>
      <c r="K4681" t="s">
        <v>36</v>
      </c>
      <c r="L4681" t="s">
        <v>37</v>
      </c>
      <c r="M4681">
        <v>0</v>
      </c>
      <c r="N4681">
        <v>2778.44</v>
      </c>
      <c r="O4681">
        <v>2500</v>
      </c>
      <c r="P4681">
        <v>278.44</v>
      </c>
      <c r="Q4681" s="1">
        <v>41426</v>
      </c>
      <c r="R4681" t="s">
        <v>124</v>
      </c>
      <c r="S4681" t="s">
        <v>103</v>
      </c>
      <c r="T4681">
        <v>0</v>
      </c>
    </row>
    <row r="4682" spans="1:20" x14ac:dyDescent="0.3">
      <c r="A4682" t="s">
        <v>123</v>
      </c>
      <c r="B4682">
        <v>821972</v>
      </c>
      <c r="C4682">
        <v>1030374</v>
      </c>
      <c r="D4682">
        <v>1850</v>
      </c>
      <c r="E4682" t="s">
        <v>18</v>
      </c>
      <c r="F4682">
        <v>9.99</v>
      </c>
      <c r="G4682">
        <v>59.69</v>
      </c>
      <c r="H4682" t="s">
        <v>29</v>
      </c>
      <c r="I4682" s="1">
        <v>40725</v>
      </c>
      <c r="J4682" t="s">
        <v>20</v>
      </c>
      <c r="K4682" t="s">
        <v>27</v>
      </c>
      <c r="L4682" t="s">
        <v>34</v>
      </c>
      <c r="M4682">
        <v>0</v>
      </c>
      <c r="N4682">
        <v>2147.1102190000001</v>
      </c>
      <c r="O4682">
        <v>1850</v>
      </c>
      <c r="P4682">
        <v>297.11</v>
      </c>
      <c r="Q4682" s="1">
        <v>41852</v>
      </c>
      <c r="R4682" t="s">
        <v>124</v>
      </c>
      <c r="S4682" t="s">
        <v>103</v>
      </c>
      <c r="T4682">
        <v>0</v>
      </c>
    </row>
    <row r="4683" spans="1:20" x14ac:dyDescent="0.3">
      <c r="A4683" t="s">
        <v>123</v>
      </c>
      <c r="B4683">
        <v>821960</v>
      </c>
      <c r="C4683">
        <v>1030358</v>
      </c>
      <c r="D4683">
        <v>3600</v>
      </c>
      <c r="E4683" t="s">
        <v>18</v>
      </c>
      <c r="F4683">
        <v>5.42</v>
      </c>
      <c r="G4683">
        <v>108.58</v>
      </c>
      <c r="H4683" t="s">
        <v>32</v>
      </c>
      <c r="I4683" s="1">
        <v>40725</v>
      </c>
      <c r="J4683" t="s">
        <v>20</v>
      </c>
      <c r="K4683" t="s">
        <v>49</v>
      </c>
      <c r="L4683" t="s">
        <v>74</v>
      </c>
      <c r="M4683">
        <v>0</v>
      </c>
      <c r="N4683">
        <v>3907.8480800000002</v>
      </c>
      <c r="O4683">
        <v>3600</v>
      </c>
      <c r="P4683">
        <v>307.85000000000002</v>
      </c>
      <c r="Q4683" s="1">
        <v>41852</v>
      </c>
      <c r="R4683" t="s">
        <v>124</v>
      </c>
      <c r="S4683" t="s">
        <v>103</v>
      </c>
      <c r="T4683">
        <v>0</v>
      </c>
    </row>
    <row r="4684" spans="1:20" x14ac:dyDescent="0.3">
      <c r="A4684" t="s">
        <v>123</v>
      </c>
      <c r="B4684">
        <v>817662</v>
      </c>
      <c r="C4684">
        <v>1025521</v>
      </c>
      <c r="D4684">
        <v>8000</v>
      </c>
      <c r="E4684" t="s">
        <v>18</v>
      </c>
      <c r="F4684">
        <v>5.99</v>
      </c>
      <c r="G4684">
        <v>243.34</v>
      </c>
      <c r="H4684" t="s">
        <v>32</v>
      </c>
      <c r="I4684" s="1">
        <v>40725</v>
      </c>
      <c r="J4684" t="s">
        <v>20</v>
      </c>
      <c r="K4684" t="s">
        <v>21</v>
      </c>
      <c r="L4684" t="s">
        <v>28</v>
      </c>
      <c r="M4684">
        <v>0</v>
      </c>
      <c r="N4684">
        <v>8759.9991819999996</v>
      </c>
      <c r="O4684">
        <v>8000</v>
      </c>
      <c r="P4684">
        <v>760</v>
      </c>
      <c r="Q4684" s="1">
        <v>41852</v>
      </c>
      <c r="R4684" t="s">
        <v>124</v>
      </c>
      <c r="S4684" t="s">
        <v>103</v>
      </c>
      <c r="T4684">
        <v>0</v>
      </c>
    </row>
    <row r="4685" spans="1:20" x14ac:dyDescent="0.3">
      <c r="A4685" t="s">
        <v>123</v>
      </c>
      <c r="B4685">
        <v>821953</v>
      </c>
      <c r="C4685">
        <v>1030350</v>
      </c>
      <c r="D4685">
        <v>3200</v>
      </c>
      <c r="E4685" t="s">
        <v>18</v>
      </c>
      <c r="F4685">
        <v>10.99</v>
      </c>
      <c r="G4685">
        <v>104.75</v>
      </c>
      <c r="H4685" t="s">
        <v>29</v>
      </c>
      <c r="I4685" s="1">
        <v>40725</v>
      </c>
      <c r="J4685" t="s">
        <v>26</v>
      </c>
      <c r="K4685" t="s">
        <v>47</v>
      </c>
      <c r="L4685" t="s">
        <v>41</v>
      </c>
      <c r="M4685">
        <v>0</v>
      </c>
      <c r="N4685">
        <v>1397.24</v>
      </c>
      <c r="O4685">
        <v>948.49</v>
      </c>
      <c r="P4685">
        <v>304.5</v>
      </c>
      <c r="Q4685" s="1">
        <v>41122</v>
      </c>
      <c r="R4685" t="s">
        <v>124</v>
      </c>
      <c r="S4685" t="s">
        <v>104</v>
      </c>
      <c r="T4685">
        <v>1</v>
      </c>
    </row>
    <row r="4686" spans="1:20" x14ac:dyDescent="0.3">
      <c r="A4686" t="s">
        <v>123</v>
      </c>
      <c r="B4686">
        <v>821933</v>
      </c>
      <c r="C4686">
        <v>1030327</v>
      </c>
      <c r="D4686">
        <v>6000</v>
      </c>
      <c r="E4686" t="s">
        <v>18</v>
      </c>
      <c r="F4686">
        <v>17.989999999999998</v>
      </c>
      <c r="G4686">
        <v>216.89</v>
      </c>
      <c r="H4686" t="s">
        <v>44</v>
      </c>
      <c r="I4686" s="1">
        <v>40725</v>
      </c>
      <c r="J4686" t="s">
        <v>20</v>
      </c>
      <c r="K4686" t="s">
        <v>27</v>
      </c>
      <c r="L4686" t="s">
        <v>79</v>
      </c>
      <c r="M4686">
        <v>0</v>
      </c>
      <c r="N4686">
        <v>7636.74</v>
      </c>
      <c r="O4686">
        <v>6000</v>
      </c>
      <c r="P4686">
        <v>1636.74</v>
      </c>
      <c r="Q4686" s="1">
        <v>41548</v>
      </c>
      <c r="R4686" t="s">
        <v>124</v>
      </c>
      <c r="S4686" t="s">
        <v>103</v>
      </c>
      <c r="T4686">
        <v>0</v>
      </c>
    </row>
    <row r="4687" spans="1:20" x14ac:dyDescent="0.3">
      <c r="A4687" t="s">
        <v>123</v>
      </c>
      <c r="B4687">
        <v>821943</v>
      </c>
      <c r="C4687">
        <v>1030340</v>
      </c>
      <c r="D4687">
        <v>10000</v>
      </c>
      <c r="E4687" t="s">
        <v>43</v>
      </c>
      <c r="F4687">
        <v>11.99</v>
      </c>
      <c r="G4687">
        <v>222.4</v>
      </c>
      <c r="H4687" t="s">
        <v>29</v>
      </c>
      <c r="I4687" s="1">
        <v>40725</v>
      </c>
      <c r="J4687" t="s">
        <v>26</v>
      </c>
      <c r="K4687" t="s">
        <v>27</v>
      </c>
      <c r="L4687" t="s">
        <v>69</v>
      </c>
      <c r="M4687">
        <v>0</v>
      </c>
      <c r="N4687">
        <v>8228.7999999999993</v>
      </c>
      <c r="O4687">
        <v>5435.84</v>
      </c>
      <c r="P4687">
        <v>2769.86</v>
      </c>
      <c r="Q4687" s="1">
        <v>41883</v>
      </c>
      <c r="R4687" t="s">
        <v>124</v>
      </c>
      <c r="S4687" t="s">
        <v>104</v>
      </c>
      <c r="T4687">
        <v>1</v>
      </c>
    </row>
    <row r="4688" spans="1:20" x14ac:dyDescent="0.3">
      <c r="A4688" t="s">
        <v>123</v>
      </c>
      <c r="B4688">
        <v>821640</v>
      </c>
      <c r="C4688">
        <v>1030008</v>
      </c>
      <c r="D4688">
        <v>4800</v>
      </c>
      <c r="E4688" t="s">
        <v>18</v>
      </c>
      <c r="F4688">
        <v>5.42</v>
      </c>
      <c r="G4688">
        <v>144.77000000000001</v>
      </c>
      <c r="H4688" t="s">
        <v>32</v>
      </c>
      <c r="I4688" s="1">
        <v>40725</v>
      </c>
      <c r="J4688" t="s">
        <v>20</v>
      </c>
      <c r="K4688" t="s">
        <v>24</v>
      </c>
      <c r="L4688" t="s">
        <v>28</v>
      </c>
      <c r="M4688">
        <v>0</v>
      </c>
      <c r="N4688">
        <v>5210.2907489999998</v>
      </c>
      <c r="O4688">
        <v>4800</v>
      </c>
      <c r="P4688">
        <v>410.29</v>
      </c>
      <c r="Q4688" s="1">
        <v>41852</v>
      </c>
      <c r="R4688" t="s">
        <v>124</v>
      </c>
      <c r="S4688" t="s">
        <v>103</v>
      </c>
      <c r="T4688">
        <v>0</v>
      </c>
    </row>
    <row r="4689" spans="1:20" x14ac:dyDescent="0.3">
      <c r="A4689" t="s">
        <v>123</v>
      </c>
      <c r="B4689">
        <v>814948</v>
      </c>
      <c r="C4689">
        <v>1022528</v>
      </c>
      <c r="D4689">
        <v>10000</v>
      </c>
      <c r="E4689" t="s">
        <v>18</v>
      </c>
      <c r="F4689">
        <v>7.49</v>
      </c>
      <c r="G4689">
        <v>311.02</v>
      </c>
      <c r="H4689" t="s">
        <v>32</v>
      </c>
      <c r="I4689" s="1">
        <v>40725</v>
      </c>
      <c r="J4689" t="s">
        <v>20</v>
      </c>
      <c r="K4689" t="s">
        <v>47</v>
      </c>
      <c r="L4689" t="s">
        <v>25</v>
      </c>
      <c r="M4689">
        <v>0</v>
      </c>
      <c r="N4689">
        <v>11193.03701</v>
      </c>
      <c r="O4689">
        <v>10000</v>
      </c>
      <c r="P4689">
        <v>1193.04</v>
      </c>
      <c r="Q4689" s="1">
        <v>41852</v>
      </c>
      <c r="R4689" t="s">
        <v>124</v>
      </c>
      <c r="S4689" t="s">
        <v>103</v>
      </c>
      <c r="T4689">
        <v>0</v>
      </c>
    </row>
    <row r="4690" spans="1:20" x14ac:dyDescent="0.3">
      <c r="A4690" t="s">
        <v>123</v>
      </c>
      <c r="B4690">
        <v>821903</v>
      </c>
      <c r="C4690">
        <v>1030300</v>
      </c>
      <c r="D4690">
        <v>2000</v>
      </c>
      <c r="E4690" t="s">
        <v>18</v>
      </c>
      <c r="F4690">
        <v>8.49</v>
      </c>
      <c r="G4690">
        <v>63.13</v>
      </c>
      <c r="H4690" t="s">
        <v>32</v>
      </c>
      <c r="I4690" s="1">
        <v>40725</v>
      </c>
      <c r="J4690" t="s">
        <v>20</v>
      </c>
      <c r="K4690" t="s">
        <v>36</v>
      </c>
      <c r="L4690" t="s">
        <v>41</v>
      </c>
      <c r="M4690">
        <v>0</v>
      </c>
      <c r="N4690">
        <v>2270.2148000000002</v>
      </c>
      <c r="O4690">
        <v>2000</v>
      </c>
      <c r="P4690">
        <v>270.20999999999998</v>
      </c>
      <c r="Q4690" s="1">
        <v>41852</v>
      </c>
      <c r="R4690" t="s">
        <v>124</v>
      </c>
      <c r="S4690" t="s">
        <v>103</v>
      </c>
      <c r="T4690">
        <v>0</v>
      </c>
    </row>
    <row r="4691" spans="1:20" x14ac:dyDescent="0.3">
      <c r="A4691" t="s">
        <v>123</v>
      </c>
      <c r="B4691">
        <v>818907</v>
      </c>
      <c r="C4691">
        <v>1026941</v>
      </c>
      <c r="D4691">
        <v>8400</v>
      </c>
      <c r="E4691" t="s">
        <v>18</v>
      </c>
      <c r="F4691">
        <v>13.49</v>
      </c>
      <c r="G4691">
        <v>285.02</v>
      </c>
      <c r="H4691" t="s">
        <v>19</v>
      </c>
      <c r="I4691" s="1">
        <v>40725</v>
      </c>
      <c r="J4691" t="s">
        <v>20</v>
      </c>
      <c r="K4691" t="s">
        <v>27</v>
      </c>
      <c r="L4691" t="s">
        <v>22</v>
      </c>
      <c r="M4691">
        <v>0</v>
      </c>
      <c r="N4691">
        <v>10251.185579999999</v>
      </c>
      <c r="O4691">
        <v>8400</v>
      </c>
      <c r="P4691">
        <v>1851.19</v>
      </c>
      <c r="Q4691" s="1">
        <v>41852</v>
      </c>
      <c r="R4691" t="s">
        <v>124</v>
      </c>
      <c r="S4691" t="s">
        <v>103</v>
      </c>
      <c r="T4691">
        <v>0</v>
      </c>
    </row>
    <row r="4692" spans="1:20" x14ac:dyDescent="0.3">
      <c r="A4692" t="s">
        <v>123</v>
      </c>
      <c r="B4692">
        <v>821899</v>
      </c>
      <c r="C4692">
        <v>1030296</v>
      </c>
      <c r="D4692">
        <v>15000</v>
      </c>
      <c r="E4692" t="s">
        <v>18</v>
      </c>
      <c r="F4692">
        <v>7.49</v>
      </c>
      <c r="G4692">
        <v>466.53</v>
      </c>
      <c r="H4692" t="s">
        <v>32</v>
      </c>
      <c r="I4692" s="1">
        <v>40725</v>
      </c>
      <c r="J4692" t="s">
        <v>20</v>
      </c>
      <c r="K4692" t="s">
        <v>27</v>
      </c>
      <c r="L4692" t="s">
        <v>54</v>
      </c>
      <c r="M4692">
        <v>0</v>
      </c>
      <c r="N4692">
        <v>16792.288489999999</v>
      </c>
      <c r="O4692">
        <v>15000</v>
      </c>
      <c r="P4692">
        <v>1792.29</v>
      </c>
      <c r="Q4692" s="1">
        <v>41852</v>
      </c>
      <c r="R4692" t="s">
        <v>124</v>
      </c>
      <c r="S4692" t="s">
        <v>103</v>
      </c>
      <c r="T4692">
        <v>0</v>
      </c>
    </row>
    <row r="4693" spans="1:20" x14ac:dyDescent="0.3">
      <c r="A4693" t="s">
        <v>123</v>
      </c>
      <c r="B4693">
        <v>817147</v>
      </c>
      <c r="C4693">
        <v>1024941</v>
      </c>
      <c r="D4693">
        <v>13200</v>
      </c>
      <c r="E4693" t="s">
        <v>43</v>
      </c>
      <c r="F4693">
        <v>14.79</v>
      </c>
      <c r="G4693">
        <v>312.58</v>
      </c>
      <c r="H4693" t="s">
        <v>19</v>
      </c>
      <c r="I4693" s="1">
        <v>40725</v>
      </c>
      <c r="J4693" t="s">
        <v>46</v>
      </c>
      <c r="K4693" t="s">
        <v>27</v>
      </c>
      <c r="L4693" t="s">
        <v>25</v>
      </c>
      <c r="M4693">
        <v>2092.0300000000002</v>
      </c>
      <c r="N4693">
        <v>16552.04</v>
      </c>
      <c r="O4693">
        <v>11107.97</v>
      </c>
      <c r="P4693">
        <v>5444.07</v>
      </c>
      <c r="Q4693" s="1">
        <v>42370</v>
      </c>
      <c r="R4693" t="s">
        <v>124</v>
      </c>
      <c r="S4693" t="s">
        <v>103</v>
      </c>
      <c r="T4693">
        <v>0</v>
      </c>
    </row>
    <row r="4694" spans="1:20" x14ac:dyDescent="0.3">
      <c r="A4694" t="s">
        <v>123</v>
      </c>
      <c r="B4694">
        <v>821866</v>
      </c>
      <c r="C4694">
        <v>1012836</v>
      </c>
      <c r="D4694">
        <v>18000</v>
      </c>
      <c r="E4694" t="s">
        <v>43</v>
      </c>
      <c r="F4694">
        <v>17.989999999999998</v>
      </c>
      <c r="G4694">
        <v>456.99</v>
      </c>
      <c r="H4694" t="s">
        <v>44</v>
      </c>
      <c r="I4694" s="1">
        <v>40725</v>
      </c>
      <c r="J4694" t="s">
        <v>26</v>
      </c>
      <c r="K4694" t="s">
        <v>21</v>
      </c>
      <c r="L4694" t="s">
        <v>31</v>
      </c>
      <c r="M4694">
        <v>0</v>
      </c>
      <c r="N4694">
        <v>8151.71</v>
      </c>
      <c r="O4694">
        <v>3349.92</v>
      </c>
      <c r="P4694">
        <v>3949.44</v>
      </c>
      <c r="Q4694" s="1">
        <v>41244</v>
      </c>
      <c r="R4694" t="s">
        <v>124</v>
      </c>
      <c r="S4694" t="s">
        <v>104</v>
      </c>
      <c r="T4694">
        <v>1</v>
      </c>
    </row>
    <row r="4695" spans="1:20" x14ac:dyDescent="0.3">
      <c r="A4695" t="s">
        <v>123</v>
      </c>
      <c r="B4695">
        <v>821627</v>
      </c>
      <c r="C4695">
        <v>1029994</v>
      </c>
      <c r="D4695">
        <v>16425</v>
      </c>
      <c r="E4695" t="s">
        <v>43</v>
      </c>
      <c r="F4695">
        <v>13.99</v>
      </c>
      <c r="G4695">
        <v>382.1</v>
      </c>
      <c r="H4695" t="s">
        <v>19</v>
      </c>
      <c r="I4695" s="1">
        <v>40725</v>
      </c>
      <c r="J4695" t="s">
        <v>20</v>
      </c>
      <c r="K4695" t="s">
        <v>27</v>
      </c>
      <c r="L4695" t="s">
        <v>81</v>
      </c>
      <c r="M4695">
        <v>0</v>
      </c>
      <c r="N4695">
        <v>22703.405460000002</v>
      </c>
      <c r="O4695">
        <v>16425</v>
      </c>
      <c r="P4695">
        <v>6278.41</v>
      </c>
      <c r="Q4695" s="1">
        <v>42278</v>
      </c>
      <c r="R4695" t="s">
        <v>124</v>
      </c>
      <c r="S4695" t="s">
        <v>103</v>
      </c>
      <c r="T4695">
        <v>0</v>
      </c>
    </row>
    <row r="4696" spans="1:20" x14ac:dyDescent="0.3">
      <c r="A4696" t="s">
        <v>123</v>
      </c>
      <c r="B4696">
        <v>821828</v>
      </c>
      <c r="C4696">
        <v>1030217</v>
      </c>
      <c r="D4696">
        <v>16000</v>
      </c>
      <c r="E4696" t="s">
        <v>18</v>
      </c>
      <c r="F4696">
        <v>13.49</v>
      </c>
      <c r="G4696">
        <v>542.89</v>
      </c>
      <c r="H4696" t="s">
        <v>19</v>
      </c>
      <c r="I4696" s="1">
        <v>40725</v>
      </c>
      <c r="J4696" t="s">
        <v>20</v>
      </c>
      <c r="K4696" t="s">
        <v>27</v>
      </c>
      <c r="L4696" t="s">
        <v>58</v>
      </c>
      <c r="M4696">
        <v>0</v>
      </c>
      <c r="N4696">
        <v>19083.32</v>
      </c>
      <c r="O4696">
        <v>16000</v>
      </c>
      <c r="P4696">
        <v>3083.32</v>
      </c>
      <c r="Q4696" s="1">
        <v>41487</v>
      </c>
      <c r="R4696" t="s">
        <v>124</v>
      </c>
      <c r="S4696" t="s">
        <v>103</v>
      </c>
      <c r="T4696">
        <v>0</v>
      </c>
    </row>
    <row r="4697" spans="1:20" x14ac:dyDescent="0.3">
      <c r="A4697" t="s">
        <v>123</v>
      </c>
      <c r="B4697">
        <v>821789</v>
      </c>
      <c r="C4697">
        <v>1030174</v>
      </c>
      <c r="D4697">
        <v>20000</v>
      </c>
      <c r="E4697" t="s">
        <v>43</v>
      </c>
      <c r="F4697">
        <v>17.989999999999998</v>
      </c>
      <c r="G4697">
        <v>507.76</v>
      </c>
      <c r="H4697" t="s">
        <v>44</v>
      </c>
      <c r="I4697" s="1">
        <v>40725</v>
      </c>
      <c r="J4697" t="s">
        <v>46</v>
      </c>
      <c r="K4697" t="s">
        <v>27</v>
      </c>
      <c r="L4697" t="s">
        <v>31</v>
      </c>
      <c r="M4697">
        <v>3366.38</v>
      </c>
      <c r="N4697">
        <v>26880.080000000002</v>
      </c>
      <c r="O4697">
        <v>16633.62</v>
      </c>
      <c r="P4697">
        <v>10246.459999999999</v>
      </c>
      <c r="Q4697" s="1">
        <v>42370</v>
      </c>
      <c r="R4697" t="s">
        <v>124</v>
      </c>
      <c r="S4697" t="s">
        <v>103</v>
      </c>
      <c r="T4697">
        <v>0</v>
      </c>
    </row>
    <row r="4698" spans="1:20" x14ac:dyDescent="0.3">
      <c r="A4698" t="s">
        <v>123</v>
      </c>
      <c r="B4698">
        <v>821838</v>
      </c>
      <c r="C4698">
        <v>1030229</v>
      </c>
      <c r="D4698">
        <v>6000</v>
      </c>
      <c r="E4698" t="s">
        <v>18</v>
      </c>
      <c r="F4698">
        <v>7.49</v>
      </c>
      <c r="G4698">
        <v>186.61</v>
      </c>
      <c r="H4698" t="s">
        <v>32</v>
      </c>
      <c r="I4698" s="1">
        <v>40725</v>
      </c>
      <c r="J4698" t="s">
        <v>20</v>
      </c>
      <c r="K4698" t="s">
        <v>47</v>
      </c>
      <c r="L4698" t="s">
        <v>79</v>
      </c>
      <c r="M4698">
        <v>0</v>
      </c>
      <c r="N4698">
        <v>6715.2356689999997</v>
      </c>
      <c r="O4698">
        <v>6000</v>
      </c>
      <c r="P4698">
        <v>715.24</v>
      </c>
      <c r="Q4698" s="1">
        <v>41852</v>
      </c>
      <c r="R4698" t="s">
        <v>124</v>
      </c>
      <c r="S4698" t="s">
        <v>103</v>
      </c>
      <c r="T4698">
        <v>0</v>
      </c>
    </row>
    <row r="4699" spans="1:20" x14ac:dyDescent="0.3">
      <c r="A4699" t="s">
        <v>123</v>
      </c>
      <c r="B4699">
        <v>821835</v>
      </c>
      <c r="C4699">
        <v>1030225</v>
      </c>
      <c r="D4699">
        <v>5400</v>
      </c>
      <c r="E4699" t="s">
        <v>18</v>
      </c>
      <c r="F4699">
        <v>11.49</v>
      </c>
      <c r="G4699">
        <v>178.05</v>
      </c>
      <c r="H4699" t="s">
        <v>29</v>
      </c>
      <c r="I4699" s="1">
        <v>40725</v>
      </c>
      <c r="J4699" t="s">
        <v>20</v>
      </c>
      <c r="K4699" t="s">
        <v>27</v>
      </c>
      <c r="L4699" t="s">
        <v>56</v>
      </c>
      <c r="M4699">
        <v>0</v>
      </c>
      <c r="N4699">
        <v>6397.7881690000004</v>
      </c>
      <c r="O4699">
        <v>5400</v>
      </c>
      <c r="P4699">
        <v>997.79</v>
      </c>
      <c r="Q4699" s="1">
        <v>41852</v>
      </c>
      <c r="R4699" t="s">
        <v>124</v>
      </c>
      <c r="S4699" t="s">
        <v>103</v>
      </c>
      <c r="T4699">
        <v>0</v>
      </c>
    </row>
    <row r="4700" spans="1:20" x14ac:dyDescent="0.3">
      <c r="A4700" t="s">
        <v>123</v>
      </c>
      <c r="B4700">
        <v>821787</v>
      </c>
      <c r="C4700">
        <v>1030172</v>
      </c>
      <c r="D4700">
        <v>7800</v>
      </c>
      <c r="E4700" t="s">
        <v>18</v>
      </c>
      <c r="F4700">
        <v>11.99</v>
      </c>
      <c r="G4700">
        <v>259.04000000000002</v>
      </c>
      <c r="H4700" t="s">
        <v>29</v>
      </c>
      <c r="I4700" s="1">
        <v>40725</v>
      </c>
      <c r="J4700" t="s">
        <v>20</v>
      </c>
      <c r="K4700" t="s">
        <v>27</v>
      </c>
      <c r="L4700" t="s">
        <v>41</v>
      </c>
      <c r="M4700">
        <v>0</v>
      </c>
      <c r="N4700">
        <v>8435.6</v>
      </c>
      <c r="O4700">
        <v>7800</v>
      </c>
      <c r="P4700">
        <v>635.6</v>
      </c>
      <c r="Q4700" s="1">
        <v>41030</v>
      </c>
      <c r="R4700" t="s">
        <v>124</v>
      </c>
      <c r="S4700" t="s">
        <v>103</v>
      </c>
      <c r="T4700">
        <v>0</v>
      </c>
    </row>
    <row r="4701" spans="1:20" x14ac:dyDescent="0.3">
      <c r="A4701" t="s">
        <v>123</v>
      </c>
      <c r="B4701">
        <v>821750</v>
      </c>
      <c r="C4701">
        <v>1030133</v>
      </c>
      <c r="D4701">
        <v>12000</v>
      </c>
      <c r="E4701" t="s">
        <v>18</v>
      </c>
      <c r="F4701">
        <v>5.99</v>
      </c>
      <c r="G4701">
        <v>365.01</v>
      </c>
      <c r="H4701" t="s">
        <v>32</v>
      </c>
      <c r="I4701" s="1">
        <v>40725</v>
      </c>
      <c r="J4701" t="s">
        <v>20</v>
      </c>
      <c r="K4701" t="s">
        <v>27</v>
      </c>
      <c r="L4701" t="s">
        <v>39</v>
      </c>
      <c r="M4701">
        <v>0</v>
      </c>
      <c r="N4701">
        <v>13121.914570000001</v>
      </c>
      <c r="O4701">
        <v>12000</v>
      </c>
      <c r="P4701">
        <v>1121.9100000000001</v>
      </c>
      <c r="Q4701" s="1">
        <v>41730</v>
      </c>
      <c r="R4701" t="s">
        <v>124</v>
      </c>
      <c r="S4701" t="s">
        <v>103</v>
      </c>
      <c r="T4701">
        <v>0</v>
      </c>
    </row>
    <row r="4702" spans="1:20" x14ac:dyDescent="0.3">
      <c r="A4702" t="s">
        <v>123</v>
      </c>
      <c r="B4702">
        <v>821741</v>
      </c>
      <c r="C4702">
        <v>1030123</v>
      </c>
      <c r="D4702">
        <v>6275</v>
      </c>
      <c r="E4702" t="s">
        <v>43</v>
      </c>
      <c r="F4702">
        <v>13.49</v>
      </c>
      <c r="G4702">
        <v>144.36000000000001</v>
      </c>
      <c r="H4702" t="s">
        <v>19</v>
      </c>
      <c r="I4702" s="1">
        <v>40725</v>
      </c>
      <c r="J4702" t="s">
        <v>20</v>
      </c>
      <c r="K4702" t="s">
        <v>30</v>
      </c>
      <c r="L4702" t="s">
        <v>25</v>
      </c>
      <c r="M4702">
        <v>0</v>
      </c>
      <c r="N4702">
        <v>7983.16</v>
      </c>
      <c r="O4702">
        <v>6275</v>
      </c>
      <c r="P4702">
        <v>1708.16</v>
      </c>
      <c r="Q4702" s="1">
        <v>41671</v>
      </c>
      <c r="R4702" t="s">
        <v>124</v>
      </c>
      <c r="S4702" t="s">
        <v>103</v>
      </c>
      <c r="T4702">
        <v>0</v>
      </c>
    </row>
    <row r="4703" spans="1:20" x14ac:dyDescent="0.3">
      <c r="A4703" t="s">
        <v>123</v>
      </c>
      <c r="B4703">
        <v>781772</v>
      </c>
      <c r="C4703">
        <v>984688</v>
      </c>
      <c r="D4703">
        <v>8000</v>
      </c>
      <c r="E4703" t="s">
        <v>18</v>
      </c>
      <c r="F4703">
        <v>5.99</v>
      </c>
      <c r="G4703">
        <v>243.34</v>
      </c>
      <c r="H4703" t="s">
        <v>32</v>
      </c>
      <c r="I4703" s="1">
        <v>40725</v>
      </c>
      <c r="J4703" t="s">
        <v>20</v>
      </c>
      <c r="K4703" t="s">
        <v>49</v>
      </c>
      <c r="L4703" t="s">
        <v>51</v>
      </c>
      <c r="M4703">
        <v>0</v>
      </c>
      <c r="N4703">
        <v>8759.9991819999996</v>
      </c>
      <c r="O4703">
        <v>8000</v>
      </c>
      <c r="P4703">
        <v>760</v>
      </c>
      <c r="Q4703" s="1">
        <v>41852</v>
      </c>
      <c r="R4703" t="s">
        <v>124</v>
      </c>
      <c r="S4703" t="s">
        <v>103</v>
      </c>
      <c r="T4703">
        <v>0</v>
      </c>
    </row>
    <row r="4704" spans="1:20" x14ac:dyDescent="0.3">
      <c r="A4704" t="s">
        <v>123</v>
      </c>
      <c r="B4704">
        <v>821725</v>
      </c>
      <c r="C4704">
        <v>1030105</v>
      </c>
      <c r="D4704">
        <v>8000</v>
      </c>
      <c r="E4704" t="s">
        <v>18</v>
      </c>
      <c r="F4704">
        <v>7.49</v>
      </c>
      <c r="G4704">
        <v>248.82</v>
      </c>
      <c r="H4704" t="s">
        <v>32</v>
      </c>
      <c r="I4704" s="1">
        <v>40725</v>
      </c>
      <c r="J4704" t="s">
        <v>20</v>
      </c>
      <c r="K4704" t="s">
        <v>24</v>
      </c>
      <c r="L4704" t="s">
        <v>39</v>
      </c>
      <c r="M4704">
        <v>0</v>
      </c>
      <c r="N4704">
        <v>8990.6121679999997</v>
      </c>
      <c r="O4704">
        <v>8000</v>
      </c>
      <c r="P4704">
        <v>975.64</v>
      </c>
      <c r="Q4704" s="1">
        <v>41821</v>
      </c>
      <c r="R4704" t="s">
        <v>124</v>
      </c>
      <c r="S4704" t="s">
        <v>103</v>
      </c>
      <c r="T4704">
        <v>0</v>
      </c>
    </row>
    <row r="4705" spans="1:20" x14ac:dyDescent="0.3">
      <c r="A4705" t="s">
        <v>123</v>
      </c>
      <c r="B4705">
        <v>821694</v>
      </c>
      <c r="C4705">
        <v>1030069</v>
      </c>
      <c r="D4705">
        <v>6300</v>
      </c>
      <c r="E4705" t="s">
        <v>18</v>
      </c>
      <c r="F4705">
        <v>11.99</v>
      </c>
      <c r="G4705">
        <v>209.23</v>
      </c>
      <c r="H4705" t="s">
        <v>29</v>
      </c>
      <c r="I4705" s="1">
        <v>40725</v>
      </c>
      <c r="J4705" t="s">
        <v>20</v>
      </c>
      <c r="K4705" t="s">
        <v>21</v>
      </c>
      <c r="L4705" t="s">
        <v>58</v>
      </c>
      <c r="M4705">
        <v>0</v>
      </c>
      <c r="N4705">
        <v>7525.2734600000003</v>
      </c>
      <c r="O4705">
        <v>6300</v>
      </c>
      <c r="P4705">
        <v>1225.27</v>
      </c>
      <c r="Q4705" s="1">
        <v>41791</v>
      </c>
      <c r="R4705" t="s">
        <v>124</v>
      </c>
      <c r="S4705" t="s">
        <v>103</v>
      </c>
      <c r="T4705">
        <v>0</v>
      </c>
    </row>
    <row r="4706" spans="1:20" x14ac:dyDescent="0.3">
      <c r="A4706" t="s">
        <v>123</v>
      </c>
      <c r="B4706">
        <v>818700</v>
      </c>
      <c r="C4706">
        <v>1026708</v>
      </c>
      <c r="D4706">
        <v>10000</v>
      </c>
      <c r="E4706" t="s">
        <v>18</v>
      </c>
      <c r="F4706">
        <v>8.49</v>
      </c>
      <c r="G4706">
        <v>315.63</v>
      </c>
      <c r="H4706" t="s">
        <v>32</v>
      </c>
      <c r="I4706" s="1">
        <v>40725</v>
      </c>
      <c r="J4706" t="s">
        <v>20</v>
      </c>
      <c r="K4706" t="s">
        <v>27</v>
      </c>
      <c r="L4706" t="s">
        <v>33</v>
      </c>
      <c r="M4706">
        <v>0</v>
      </c>
      <c r="N4706">
        <v>11359.095090000001</v>
      </c>
      <c r="O4706">
        <v>10000</v>
      </c>
      <c r="P4706">
        <v>1359.1</v>
      </c>
      <c r="Q4706" s="1">
        <v>41852</v>
      </c>
      <c r="R4706" t="s">
        <v>124</v>
      </c>
      <c r="S4706" t="s">
        <v>103</v>
      </c>
      <c r="T4706">
        <v>0</v>
      </c>
    </row>
    <row r="4707" spans="1:20" x14ac:dyDescent="0.3">
      <c r="A4707" t="s">
        <v>123</v>
      </c>
      <c r="B4707">
        <v>820983</v>
      </c>
      <c r="C4707">
        <v>1029238</v>
      </c>
      <c r="D4707">
        <v>8000</v>
      </c>
      <c r="E4707" t="s">
        <v>18</v>
      </c>
      <c r="F4707">
        <v>15.62</v>
      </c>
      <c r="G4707">
        <v>279.76</v>
      </c>
      <c r="H4707" t="s">
        <v>23</v>
      </c>
      <c r="I4707" s="1">
        <v>40725</v>
      </c>
      <c r="J4707" t="s">
        <v>20</v>
      </c>
      <c r="K4707" t="s">
        <v>36</v>
      </c>
      <c r="L4707" t="s">
        <v>28</v>
      </c>
      <c r="M4707">
        <v>0</v>
      </c>
      <c r="N4707">
        <v>10065.47287</v>
      </c>
      <c r="O4707">
        <v>8000</v>
      </c>
      <c r="P4707">
        <v>2065.4699999999998</v>
      </c>
      <c r="Q4707" s="1">
        <v>41852</v>
      </c>
      <c r="R4707" t="s">
        <v>124</v>
      </c>
      <c r="S4707" t="s">
        <v>103</v>
      </c>
      <c r="T4707">
        <v>0</v>
      </c>
    </row>
    <row r="4708" spans="1:20" x14ac:dyDescent="0.3">
      <c r="A4708" t="s">
        <v>123</v>
      </c>
      <c r="B4708">
        <v>802812</v>
      </c>
      <c r="C4708">
        <v>1008504</v>
      </c>
      <c r="D4708">
        <v>7000</v>
      </c>
      <c r="E4708" t="s">
        <v>18</v>
      </c>
      <c r="F4708">
        <v>10.99</v>
      </c>
      <c r="G4708">
        <v>229.14</v>
      </c>
      <c r="H4708" t="s">
        <v>29</v>
      </c>
      <c r="I4708" s="1">
        <v>40725</v>
      </c>
      <c r="J4708" t="s">
        <v>20</v>
      </c>
      <c r="K4708" t="s">
        <v>27</v>
      </c>
      <c r="L4708" t="s">
        <v>74</v>
      </c>
      <c r="M4708">
        <v>0</v>
      </c>
      <c r="N4708">
        <v>8201.84</v>
      </c>
      <c r="O4708">
        <v>7000</v>
      </c>
      <c r="P4708">
        <v>1201.8399999999999</v>
      </c>
      <c r="Q4708" s="1">
        <v>41671</v>
      </c>
      <c r="R4708" t="s">
        <v>124</v>
      </c>
      <c r="S4708" t="s">
        <v>103</v>
      </c>
      <c r="T4708">
        <v>0</v>
      </c>
    </row>
    <row r="4709" spans="1:20" x14ac:dyDescent="0.3">
      <c r="A4709" t="s">
        <v>123</v>
      </c>
      <c r="B4709">
        <v>821601</v>
      </c>
      <c r="C4709">
        <v>1029963</v>
      </c>
      <c r="D4709">
        <v>25000</v>
      </c>
      <c r="E4709" t="s">
        <v>43</v>
      </c>
      <c r="F4709">
        <v>14.79</v>
      </c>
      <c r="G4709">
        <v>592</v>
      </c>
      <c r="H4709" t="s">
        <v>19</v>
      </c>
      <c r="I4709" s="1">
        <v>40725</v>
      </c>
      <c r="J4709" t="s">
        <v>20</v>
      </c>
      <c r="K4709" t="s">
        <v>24</v>
      </c>
      <c r="L4709" t="s">
        <v>45</v>
      </c>
      <c r="M4709">
        <v>0</v>
      </c>
      <c r="N4709">
        <v>35156.07922</v>
      </c>
      <c r="O4709">
        <v>25000</v>
      </c>
      <c r="P4709">
        <v>10156.08</v>
      </c>
      <c r="Q4709" s="1">
        <v>42278</v>
      </c>
      <c r="R4709" t="s">
        <v>124</v>
      </c>
      <c r="S4709" t="s">
        <v>103</v>
      </c>
      <c r="T4709">
        <v>0</v>
      </c>
    </row>
    <row r="4710" spans="1:20" x14ac:dyDescent="0.3">
      <c r="A4710" t="s">
        <v>123</v>
      </c>
      <c r="B4710">
        <v>821580</v>
      </c>
      <c r="C4710">
        <v>1029938</v>
      </c>
      <c r="D4710">
        <v>7500</v>
      </c>
      <c r="E4710" t="s">
        <v>18</v>
      </c>
      <c r="F4710">
        <v>15.23</v>
      </c>
      <c r="G4710">
        <v>260.83999999999997</v>
      </c>
      <c r="H4710" t="s">
        <v>19</v>
      </c>
      <c r="I4710" s="1">
        <v>40725</v>
      </c>
      <c r="J4710" t="s">
        <v>20</v>
      </c>
      <c r="K4710" t="s">
        <v>27</v>
      </c>
      <c r="L4710" t="s">
        <v>37</v>
      </c>
      <c r="M4710">
        <v>0</v>
      </c>
      <c r="N4710">
        <v>9378.7850639999997</v>
      </c>
      <c r="O4710">
        <v>7500</v>
      </c>
      <c r="P4710">
        <v>1878.79</v>
      </c>
      <c r="Q4710" s="1">
        <v>41852</v>
      </c>
      <c r="R4710" t="s">
        <v>124</v>
      </c>
      <c r="S4710" t="s">
        <v>103</v>
      </c>
      <c r="T4710">
        <v>0</v>
      </c>
    </row>
    <row r="4711" spans="1:20" x14ac:dyDescent="0.3">
      <c r="A4711" t="s">
        <v>123</v>
      </c>
      <c r="B4711">
        <v>821564</v>
      </c>
      <c r="C4711">
        <v>1029915</v>
      </c>
      <c r="D4711">
        <v>22600</v>
      </c>
      <c r="E4711" t="s">
        <v>43</v>
      </c>
      <c r="F4711">
        <v>22.11</v>
      </c>
      <c r="G4711">
        <v>625.61</v>
      </c>
      <c r="H4711" t="s">
        <v>71</v>
      </c>
      <c r="I4711" s="1">
        <v>40725</v>
      </c>
      <c r="J4711" t="s">
        <v>26</v>
      </c>
      <c r="K4711" t="s">
        <v>40</v>
      </c>
      <c r="L4711" t="s">
        <v>41</v>
      </c>
      <c r="M4711">
        <v>0</v>
      </c>
      <c r="N4711">
        <v>1016.4</v>
      </c>
      <c r="O4711">
        <v>0</v>
      </c>
      <c r="P4711">
        <v>0</v>
      </c>
      <c r="Q4711" s="1"/>
      <c r="R4711" t="s">
        <v>124</v>
      </c>
      <c r="S4711" t="s">
        <v>104</v>
      </c>
      <c r="T4711">
        <v>1</v>
      </c>
    </row>
    <row r="4712" spans="1:20" x14ac:dyDescent="0.3">
      <c r="A4712" t="s">
        <v>123</v>
      </c>
      <c r="B4712">
        <v>818342</v>
      </c>
      <c r="C4712">
        <v>1026264</v>
      </c>
      <c r="D4712">
        <v>10000</v>
      </c>
      <c r="E4712" t="s">
        <v>18</v>
      </c>
      <c r="F4712">
        <v>7.49</v>
      </c>
      <c r="G4712">
        <v>311.02</v>
      </c>
      <c r="H4712" t="s">
        <v>32</v>
      </c>
      <c r="I4712" s="1">
        <v>40725</v>
      </c>
      <c r="J4712" t="s">
        <v>20</v>
      </c>
      <c r="K4712" t="s">
        <v>27</v>
      </c>
      <c r="L4712" t="s">
        <v>77</v>
      </c>
      <c r="M4712">
        <v>0</v>
      </c>
      <c r="N4712">
        <v>11193.48321</v>
      </c>
      <c r="O4712">
        <v>10000</v>
      </c>
      <c r="P4712">
        <v>1193.48</v>
      </c>
      <c r="Q4712" s="1">
        <v>41852</v>
      </c>
      <c r="R4712" t="s">
        <v>124</v>
      </c>
      <c r="S4712" t="s">
        <v>103</v>
      </c>
      <c r="T4712">
        <v>0</v>
      </c>
    </row>
    <row r="4713" spans="1:20" x14ac:dyDescent="0.3">
      <c r="A4713" t="s">
        <v>123</v>
      </c>
      <c r="B4713">
        <v>821507</v>
      </c>
      <c r="C4713">
        <v>1029869</v>
      </c>
      <c r="D4713">
        <v>7000</v>
      </c>
      <c r="E4713" t="s">
        <v>18</v>
      </c>
      <c r="F4713">
        <v>12.99</v>
      </c>
      <c r="G4713">
        <v>235.83</v>
      </c>
      <c r="H4713" t="s">
        <v>19</v>
      </c>
      <c r="I4713" s="1">
        <v>40725</v>
      </c>
      <c r="J4713" t="s">
        <v>26</v>
      </c>
      <c r="K4713" t="s">
        <v>24</v>
      </c>
      <c r="L4713" t="s">
        <v>39</v>
      </c>
      <c r="M4713">
        <v>0</v>
      </c>
      <c r="N4713">
        <v>1554.73</v>
      </c>
      <c r="O4713">
        <v>321.17</v>
      </c>
      <c r="P4713">
        <v>149.51</v>
      </c>
      <c r="Q4713" s="1">
        <v>40817</v>
      </c>
      <c r="R4713" t="s">
        <v>124</v>
      </c>
      <c r="S4713" t="s">
        <v>104</v>
      </c>
      <c r="T4713">
        <v>1</v>
      </c>
    </row>
    <row r="4714" spans="1:20" x14ac:dyDescent="0.3">
      <c r="A4714" t="s">
        <v>123</v>
      </c>
      <c r="B4714">
        <v>821476</v>
      </c>
      <c r="C4714">
        <v>1029831</v>
      </c>
      <c r="D4714">
        <v>5000</v>
      </c>
      <c r="E4714" t="s">
        <v>18</v>
      </c>
      <c r="F4714">
        <v>6.99</v>
      </c>
      <c r="G4714">
        <v>154.37</v>
      </c>
      <c r="H4714" t="s">
        <v>32</v>
      </c>
      <c r="I4714" s="1">
        <v>40725</v>
      </c>
      <c r="J4714" t="s">
        <v>20</v>
      </c>
      <c r="K4714" t="s">
        <v>40</v>
      </c>
      <c r="L4714" t="s">
        <v>41</v>
      </c>
      <c r="M4714">
        <v>0</v>
      </c>
      <c r="N4714">
        <v>5555.3658910000004</v>
      </c>
      <c r="O4714">
        <v>5000</v>
      </c>
      <c r="P4714">
        <v>555.37</v>
      </c>
      <c r="Q4714" s="1">
        <v>41821</v>
      </c>
      <c r="R4714" t="s">
        <v>124</v>
      </c>
      <c r="S4714" t="s">
        <v>103</v>
      </c>
      <c r="T4714">
        <v>0</v>
      </c>
    </row>
    <row r="4715" spans="1:20" x14ac:dyDescent="0.3">
      <c r="A4715" t="s">
        <v>123</v>
      </c>
      <c r="B4715">
        <v>821463</v>
      </c>
      <c r="C4715">
        <v>1029817</v>
      </c>
      <c r="D4715">
        <v>4800</v>
      </c>
      <c r="E4715" t="s">
        <v>18</v>
      </c>
      <c r="F4715">
        <v>12.99</v>
      </c>
      <c r="G4715">
        <v>161.71</v>
      </c>
      <c r="H4715" t="s">
        <v>19</v>
      </c>
      <c r="I4715" s="1">
        <v>40725</v>
      </c>
      <c r="J4715" t="s">
        <v>20</v>
      </c>
      <c r="K4715" t="s">
        <v>27</v>
      </c>
      <c r="L4715" t="s">
        <v>22</v>
      </c>
      <c r="M4715">
        <v>0</v>
      </c>
      <c r="N4715">
        <v>5818.9057769999999</v>
      </c>
      <c r="O4715">
        <v>4800</v>
      </c>
      <c r="P4715">
        <v>1018.91</v>
      </c>
      <c r="Q4715" s="1">
        <v>41852</v>
      </c>
      <c r="R4715" t="s">
        <v>124</v>
      </c>
      <c r="S4715" t="s">
        <v>103</v>
      </c>
      <c r="T4715">
        <v>0</v>
      </c>
    </row>
    <row r="4716" spans="1:20" x14ac:dyDescent="0.3">
      <c r="A4716" t="s">
        <v>123</v>
      </c>
      <c r="B4716">
        <v>821459</v>
      </c>
      <c r="C4716">
        <v>1029811</v>
      </c>
      <c r="D4716">
        <v>18825</v>
      </c>
      <c r="E4716" t="s">
        <v>43</v>
      </c>
      <c r="F4716">
        <v>17.989999999999998</v>
      </c>
      <c r="G4716">
        <v>477.93</v>
      </c>
      <c r="H4716" t="s">
        <v>44</v>
      </c>
      <c r="I4716" s="1">
        <v>40725</v>
      </c>
      <c r="J4716" t="s">
        <v>26</v>
      </c>
      <c r="K4716" t="s">
        <v>21</v>
      </c>
      <c r="L4716" t="s">
        <v>41</v>
      </c>
      <c r="M4716">
        <v>0</v>
      </c>
      <c r="N4716">
        <v>19595.13</v>
      </c>
      <c r="O4716">
        <v>10965.45</v>
      </c>
      <c r="P4716">
        <v>8613.18</v>
      </c>
      <c r="Q4716" s="1">
        <v>42005</v>
      </c>
      <c r="R4716" t="s">
        <v>124</v>
      </c>
      <c r="S4716" t="s">
        <v>104</v>
      </c>
      <c r="T4716">
        <v>1</v>
      </c>
    </row>
    <row r="4717" spans="1:20" x14ac:dyDescent="0.3">
      <c r="A4717" t="s">
        <v>123</v>
      </c>
      <c r="B4717">
        <v>819983</v>
      </c>
      <c r="C4717">
        <v>1028163</v>
      </c>
      <c r="D4717">
        <v>10000</v>
      </c>
      <c r="E4717" t="s">
        <v>43</v>
      </c>
      <c r="F4717">
        <v>19.690000000000001</v>
      </c>
      <c r="G4717">
        <v>263.22000000000003</v>
      </c>
      <c r="H4717" t="s">
        <v>44</v>
      </c>
      <c r="I4717" s="1">
        <v>40725</v>
      </c>
      <c r="J4717" t="s">
        <v>46</v>
      </c>
      <c r="K4717" t="s">
        <v>36</v>
      </c>
      <c r="L4717" t="s">
        <v>41</v>
      </c>
      <c r="M4717">
        <v>1739.62</v>
      </c>
      <c r="N4717">
        <v>13924.56</v>
      </c>
      <c r="O4717">
        <v>8260.3799999999992</v>
      </c>
      <c r="P4717">
        <v>5664.18</v>
      </c>
      <c r="Q4717" s="1">
        <v>42370</v>
      </c>
      <c r="R4717" t="s">
        <v>124</v>
      </c>
      <c r="S4717" t="s">
        <v>103</v>
      </c>
      <c r="T4717">
        <v>0</v>
      </c>
    </row>
    <row r="4718" spans="1:20" x14ac:dyDescent="0.3">
      <c r="A4718" t="s">
        <v>123</v>
      </c>
      <c r="B4718">
        <v>820366</v>
      </c>
      <c r="C4718">
        <v>1028586</v>
      </c>
      <c r="D4718">
        <v>18000</v>
      </c>
      <c r="E4718" t="s">
        <v>18</v>
      </c>
      <c r="F4718">
        <v>10.59</v>
      </c>
      <c r="G4718">
        <v>585.80999999999995</v>
      </c>
      <c r="H4718" t="s">
        <v>29</v>
      </c>
      <c r="I4718" s="1">
        <v>40725</v>
      </c>
      <c r="J4718" t="s">
        <v>20</v>
      </c>
      <c r="K4718" t="s">
        <v>27</v>
      </c>
      <c r="L4718" t="s">
        <v>41</v>
      </c>
      <c r="M4718">
        <v>0</v>
      </c>
      <c r="N4718">
        <v>21086.790919999999</v>
      </c>
      <c r="O4718">
        <v>18000</v>
      </c>
      <c r="P4718">
        <v>3086.79</v>
      </c>
      <c r="Q4718" s="1">
        <v>41852</v>
      </c>
      <c r="R4718" t="s">
        <v>124</v>
      </c>
      <c r="S4718" t="s">
        <v>103</v>
      </c>
      <c r="T4718">
        <v>0</v>
      </c>
    </row>
    <row r="4719" spans="1:20" x14ac:dyDescent="0.3">
      <c r="A4719" t="s">
        <v>123</v>
      </c>
      <c r="B4719">
        <v>772417</v>
      </c>
      <c r="C4719">
        <v>974348</v>
      </c>
      <c r="D4719">
        <v>14000</v>
      </c>
      <c r="E4719" t="s">
        <v>43</v>
      </c>
      <c r="F4719">
        <v>18.39</v>
      </c>
      <c r="G4719">
        <v>358.49</v>
      </c>
      <c r="H4719" t="s">
        <v>44</v>
      </c>
      <c r="I4719" s="1">
        <v>40725</v>
      </c>
      <c r="J4719" t="s">
        <v>26</v>
      </c>
      <c r="K4719" t="s">
        <v>27</v>
      </c>
      <c r="L4719" t="s">
        <v>58</v>
      </c>
      <c r="M4719">
        <v>0</v>
      </c>
      <c r="N4719">
        <v>5376.6</v>
      </c>
      <c r="O4719">
        <v>2406.4899999999998</v>
      </c>
      <c r="P4719">
        <v>2970.11</v>
      </c>
      <c r="Q4719" s="1">
        <v>41214</v>
      </c>
      <c r="R4719" t="s">
        <v>124</v>
      </c>
      <c r="S4719" t="s">
        <v>104</v>
      </c>
      <c r="T4719">
        <v>1</v>
      </c>
    </row>
    <row r="4720" spans="1:20" x14ac:dyDescent="0.3">
      <c r="A4720" t="s">
        <v>123</v>
      </c>
      <c r="B4720">
        <v>821369</v>
      </c>
      <c r="C4720">
        <v>1029710</v>
      </c>
      <c r="D4720">
        <v>3600</v>
      </c>
      <c r="E4720" t="s">
        <v>18</v>
      </c>
      <c r="F4720">
        <v>10.59</v>
      </c>
      <c r="G4720">
        <v>117.17</v>
      </c>
      <c r="H4720" t="s">
        <v>29</v>
      </c>
      <c r="I4720" s="1">
        <v>40725</v>
      </c>
      <c r="J4720" t="s">
        <v>20</v>
      </c>
      <c r="K4720" t="s">
        <v>27</v>
      </c>
      <c r="L4720" t="s">
        <v>55</v>
      </c>
      <c r="M4720">
        <v>0</v>
      </c>
      <c r="N4720">
        <v>3993.39</v>
      </c>
      <c r="O4720">
        <v>3600</v>
      </c>
      <c r="P4720">
        <v>393.39</v>
      </c>
      <c r="Q4720" s="1">
        <v>41214</v>
      </c>
      <c r="R4720" t="s">
        <v>124</v>
      </c>
      <c r="S4720" t="s">
        <v>103</v>
      </c>
      <c r="T4720">
        <v>0</v>
      </c>
    </row>
    <row r="4721" spans="1:20" x14ac:dyDescent="0.3">
      <c r="A4721" t="s">
        <v>123</v>
      </c>
      <c r="B4721">
        <v>821358</v>
      </c>
      <c r="C4721">
        <v>1029696</v>
      </c>
      <c r="D4721">
        <v>8000</v>
      </c>
      <c r="E4721" t="s">
        <v>43</v>
      </c>
      <c r="F4721">
        <v>10.99</v>
      </c>
      <c r="G4721">
        <v>173.9</v>
      </c>
      <c r="H4721" t="s">
        <v>29</v>
      </c>
      <c r="I4721" s="1">
        <v>40725</v>
      </c>
      <c r="J4721" t="s">
        <v>20</v>
      </c>
      <c r="K4721" t="s">
        <v>30</v>
      </c>
      <c r="L4721" t="s">
        <v>81</v>
      </c>
      <c r="M4721">
        <v>0</v>
      </c>
      <c r="N4721">
        <v>10275.889150000001</v>
      </c>
      <c r="O4721">
        <v>8000</v>
      </c>
      <c r="P4721">
        <v>2275.89</v>
      </c>
      <c r="Q4721" s="1">
        <v>42156</v>
      </c>
      <c r="R4721" t="s">
        <v>124</v>
      </c>
      <c r="S4721" t="s">
        <v>103</v>
      </c>
      <c r="T4721">
        <v>0</v>
      </c>
    </row>
    <row r="4722" spans="1:20" x14ac:dyDescent="0.3">
      <c r="A4722" t="s">
        <v>123</v>
      </c>
      <c r="B4722">
        <v>818396</v>
      </c>
      <c r="C4722">
        <v>1026324</v>
      </c>
      <c r="D4722">
        <v>24000</v>
      </c>
      <c r="E4722" t="s">
        <v>43</v>
      </c>
      <c r="F4722">
        <v>15.23</v>
      </c>
      <c r="G4722">
        <v>573.86</v>
      </c>
      <c r="H4722" t="s">
        <v>19</v>
      </c>
      <c r="I4722" s="1">
        <v>40725</v>
      </c>
      <c r="J4722" t="s">
        <v>20</v>
      </c>
      <c r="K4722" t="s">
        <v>27</v>
      </c>
      <c r="L4722" t="s">
        <v>77</v>
      </c>
      <c r="M4722">
        <v>0</v>
      </c>
      <c r="N4722">
        <v>32298.002179999999</v>
      </c>
      <c r="O4722">
        <v>24000</v>
      </c>
      <c r="P4722">
        <v>8298</v>
      </c>
      <c r="Q4722" s="1">
        <v>41821</v>
      </c>
      <c r="R4722" t="s">
        <v>124</v>
      </c>
      <c r="S4722" t="s">
        <v>103</v>
      </c>
      <c r="T4722">
        <v>0</v>
      </c>
    </row>
    <row r="4723" spans="1:20" x14ac:dyDescent="0.3">
      <c r="A4723" t="s">
        <v>123</v>
      </c>
      <c r="B4723">
        <v>821321</v>
      </c>
      <c r="C4723">
        <v>1029656</v>
      </c>
      <c r="D4723">
        <v>4800</v>
      </c>
      <c r="E4723" t="s">
        <v>18</v>
      </c>
      <c r="F4723">
        <v>14.79</v>
      </c>
      <c r="G4723">
        <v>165.91</v>
      </c>
      <c r="H4723" t="s">
        <v>19</v>
      </c>
      <c r="I4723" s="1">
        <v>40725</v>
      </c>
      <c r="J4723" t="s">
        <v>20</v>
      </c>
      <c r="K4723" t="s">
        <v>64</v>
      </c>
      <c r="L4723" t="s">
        <v>41</v>
      </c>
      <c r="M4723">
        <v>0</v>
      </c>
      <c r="N4723">
        <v>5833.53</v>
      </c>
      <c r="O4723">
        <v>4799.99</v>
      </c>
      <c r="P4723">
        <v>1018.6</v>
      </c>
      <c r="Q4723" s="1">
        <v>41487</v>
      </c>
      <c r="R4723" t="s">
        <v>124</v>
      </c>
      <c r="S4723" t="s">
        <v>103</v>
      </c>
      <c r="T4723">
        <v>0</v>
      </c>
    </row>
    <row r="4724" spans="1:20" x14ac:dyDescent="0.3">
      <c r="A4724" t="s">
        <v>123</v>
      </c>
      <c r="B4724">
        <v>821256</v>
      </c>
      <c r="C4724">
        <v>1029585</v>
      </c>
      <c r="D4724">
        <v>15000</v>
      </c>
      <c r="E4724" t="s">
        <v>43</v>
      </c>
      <c r="F4724">
        <v>17.489999999999998</v>
      </c>
      <c r="G4724">
        <v>376.76</v>
      </c>
      <c r="H4724" t="s">
        <v>23</v>
      </c>
      <c r="I4724" s="1">
        <v>40725</v>
      </c>
      <c r="J4724" t="s">
        <v>46</v>
      </c>
      <c r="K4724" t="s">
        <v>27</v>
      </c>
      <c r="L4724" t="s">
        <v>42</v>
      </c>
      <c r="M4724">
        <v>2518.06</v>
      </c>
      <c r="N4724">
        <v>19906.88</v>
      </c>
      <c r="O4724">
        <v>12481.94</v>
      </c>
      <c r="P4724">
        <v>7424.94</v>
      </c>
      <c r="Q4724" s="1">
        <v>42370</v>
      </c>
      <c r="R4724" t="s">
        <v>124</v>
      </c>
      <c r="S4724" t="s">
        <v>103</v>
      </c>
      <c r="T4724">
        <v>0</v>
      </c>
    </row>
    <row r="4725" spans="1:20" x14ac:dyDescent="0.3">
      <c r="A4725" t="s">
        <v>123</v>
      </c>
      <c r="B4725">
        <v>820768</v>
      </c>
      <c r="C4725">
        <v>1029012</v>
      </c>
      <c r="D4725">
        <v>3500</v>
      </c>
      <c r="E4725" t="s">
        <v>18</v>
      </c>
      <c r="F4725">
        <v>11.99</v>
      </c>
      <c r="G4725">
        <v>116.24</v>
      </c>
      <c r="H4725" t="s">
        <v>29</v>
      </c>
      <c r="I4725" s="1">
        <v>40725</v>
      </c>
      <c r="J4725" t="s">
        <v>20</v>
      </c>
      <c r="K4725" t="s">
        <v>30</v>
      </c>
      <c r="L4725" t="s">
        <v>82</v>
      </c>
      <c r="M4725">
        <v>0</v>
      </c>
      <c r="N4725">
        <v>3821.84</v>
      </c>
      <c r="O4725">
        <v>3500</v>
      </c>
      <c r="P4725">
        <v>321.83999999999997</v>
      </c>
      <c r="Q4725" s="1">
        <v>41122</v>
      </c>
      <c r="R4725" t="s">
        <v>124</v>
      </c>
      <c r="S4725" t="s">
        <v>103</v>
      </c>
      <c r="T4725">
        <v>0</v>
      </c>
    </row>
    <row r="4726" spans="1:20" x14ac:dyDescent="0.3">
      <c r="A4726" t="s">
        <v>123</v>
      </c>
      <c r="B4726">
        <v>821079</v>
      </c>
      <c r="C4726">
        <v>1029340</v>
      </c>
      <c r="D4726">
        <v>2500</v>
      </c>
      <c r="E4726" t="s">
        <v>18</v>
      </c>
      <c r="F4726">
        <v>7.49</v>
      </c>
      <c r="G4726">
        <v>77.760000000000005</v>
      </c>
      <c r="H4726" t="s">
        <v>32</v>
      </c>
      <c r="I4726" s="1">
        <v>40725</v>
      </c>
      <c r="J4726" t="s">
        <v>20</v>
      </c>
      <c r="K4726" t="s">
        <v>24</v>
      </c>
      <c r="L4726" t="s">
        <v>41</v>
      </c>
      <c r="M4726">
        <v>0</v>
      </c>
      <c r="N4726">
        <v>2792.6232730000002</v>
      </c>
      <c r="O4726">
        <v>2500</v>
      </c>
      <c r="P4726">
        <v>292.62</v>
      </c>
      <c r="Q4726" s="1">
        <v>41730</v>
      </c>
      <c r="R4726" t="s">
        <v>124</v>
      </c>
      <c r="S4726" t="s">
        <v>103</v>
      </c>
      <c r="T4726">
        <v>0</v>
      </c>
    </row>
    <row r="4727" spans="1:20" x14ac:dyDescent="0.3">
      <c r="A4727" t="s">
        <v>123</v>
      </c>
      <c r="B4727">
        <v>794820</v>
      </c>
      <c r="C4727">
        <v>999480</v>
      </c>
      <c r="D4727">
        <v>35000</v>
      </c>
      <c r="E4727" t="s">
        <v>18</v>
      </c>
      <c r="F4727">
        <v>7.49</v>
      </c>
      <c r="G4727">
        <v>1088.56</v>
      </c>
      <c r="H4727" t="s">
        <v>32</v>
      </c>
      <c r="I4727" s="1">
        <v>40725</v>
      </c>
      <c r="J4727" t="s">
        <v>20</v>
      </c>
      <c r="K4727" t="s">
        <v>40</v>
      </c>
      <c r="L4727" t="s">
        <v>52</v>
      </c>
      <c r="M4727">
        <v>0</v>
      </c>
      <c r="N4727">
        <v>38749.24</v>
      </c>
      <c r="O4727">
        <v>35000</v>
      </c>
      <c r="P4727">
        <v>3749.24</v>
      </c>
      <c r="Q4727" s="1">
        <v>41518</v>
      </c>
      <c r="R4727" t="s">
        <v>124</v>
      </c>
      <c r="S4727" t="s">
        <v>103</v>
      </c>
      <c r="T4727">
        <v>0</v>
      </c>
    </row>
    <row r="4728" spans="1:20" x14ac:dyDescent="0.3">
      <c r="A4728" t="s">
        <v>123</v>
      </c>
      <c r="B4728">
        <v>821098</v>
      </c>
      <c r="C4728">
        <v>1029360</v>
      </c>
      <c r="D4728">
        <v>3000</v>
      </c>
      <c r="E4728" t="s">
        <v>18</v>
      </c>
      <c r="F4728">
        <v>9.99</v>
      </c>
      <c r="G4728">
        <v>96.79</v>
      </c>
      <c r="H4728" t="s">
        <v>29</v>
      </c>
      <c r="I4728" s="1">
        <v>40725</v>
      </c>
      <c r="J4728" t="s">
        <v>20</v>
      </c>
      <c r="K4728" t="s">
        <v>24</v>
      </c>
      <c r="L4728" t="s">
        <v>39</v>
      </c>
      <c r="M4728">
        <v>0</v>
      </c>
      <c r="N4728">
        <v>3182.59</v>
      </c>
      <c r="O4728">
        <v>3000</v>
      </c>
      <c r="P4728">
        <v>182.59</v>
      </c>
      <c r="Q4728" s="1">
        <v>41000</v>
      </c>
      <c r="R4728" t="s">
        <v>124</v>
      </c>
      <c r="S4728" t="s">
        <v>103</v>
      </c>
      <c r="T4728">
        <v>0</v>
      </c>
    </row>
    <row r="4729" spans="1:20" x14ac:dyDescent="0.3">
      <c r="A4729" t="s">
        <v>123</v>
      </c>
      <c r="B4729">
        <v>821094</v>
      </c>
      <c r="C4729">
        <v>1029356</v>
      </c>
      <c r="D4729">
        <v>15000</v>
      </c>
      <c r="E4729" t="s">
        <v>43</v>
      </c>
      <c r="F4729">
        <v>13.49</v>
      </c>
      <c r="G4729">
        <v>345.08</v>
      </c>
      <c r="H4729" t="s">
        <v>19</v>
      </c>
      <c r="I4729" s="1">
        <v>40725</v>
      </c>
      <c r="J4729" t="s">
        <v>20</v>
      </c>
      <c r="K4729" t="s">
        <v>59</v>
      </c>
      <c r="L4729" t="s">
        <v>56</v>
      </c>
      <c r="M4729">
        <v>0</v>
      </c>
      <c r="N4729">
        <v>19721.42296</v>
      </c>
      <c r="O4729">
        <v>15000</v>
      </c>
      <c r="P4729">
        <v>4721.42</v>
      </c>
      <c r="Q4729" s="1">
        <v>41883</v>
      </c>
      <c r="R4729" t="s">
        <v>124</v>
      </c>
      <c r="S4729" t="s">
        <v>103</v>
      </c>
      <c r="T4729">
        <v>0</v>
      </c>
    </row>
    <row r="4730" spans="1:20" x14ac:dyDescent="0.3">
      <c r="A4730" t="s">
        <v>123</v>
      </c>
      <c r="B4730">
        <v>821051</v>
      </c>
      <c r="C4730">
        <v>1029309</v>
      </c>
      <c r="D4730">
        <v>7000</v>
      </c>
      <c r="E4730" t="s">
        <v>43</v>
      </c>
      <c r="F4730">
        <v>11.99</v>
      </c>
      <c r="G4730">
        <v>155.68</v>
      </c>
      <c r="H4730" t="s">
        <v>29</v>
      </c>
      <c r="I4730" s="1">
        <v>40725</v>
      </c>
      <c r="J4730" t="s">
        <v>46</v>
      </c>
      <c r="K4730" t="s">
        <v>36</v>
      </c>
      <c r="L4730" t="s">
        <v>41</v>
      </c>
      <c r="M4730">
        <v>1067.45</v>
      </c>
      <c r="N4730">
        <v>8236.09</v>
      </c>
      <c r="O4730">
        <v>5932.55</v>
      </c>
      <c r="P4730">
        <v>2288.54</v>
      </c>
      <c r="Q4730" s="1">
        <v>42370</v>
      </c>
      <c r="R4730" t="s">
        <v>124</v>
      </c>
      <c r="S4730" t="s">
        <v>103</v>
      </c>
      <c r="T4730">
        <v>0</v>
      </c>
    </row>
    <row r="4731" spans="1:20" x14ac:dyDescent="0.3">
      <c r="A4731" t="s">
        <v>123</v>
      </c>
      <c r="B4731">
        <v>820459</v>
      </c>
      <c r="C4731">
        <v>1028681</v>
      </c>
      <c r="D4731">
        <v>12000</v>
      </c>
      <c r="E4731" t="s">
        <v>18</v>
      </c>
      <c r="F4731">
        <v>15.62</v>
      </c>
      <c r="G4731">
        <v>419.64</v>
      </c>
      <c r="H4731" t="s">
        <v>23</v>
      </c>
      <c r="I4731" s="1">
        <v>40725</v>
      </c>
      <c r="J4731" t="s">
        <v>20</v>
      </c>
      <c r="K4731" t="s">
        <v>36</v>
      </c>
      <c r="L4731" t="s">
        <v>51</v>
      </c>
      <c r="M4731">
        <v>0</v>
      </c>
      <c r="N4731">
        <v>12697.75</v>
      </c>
      <c r="O4731">
        <v>12000</v>
      </c>
      <c r="P4731">
        <v>697.75</v>
      </c>
      <c r="Q4731" s="1">
        <v>40909</v>
      </c>
      <c r="R4731" t="s">
        <v>124</v>
      </c>
      <c r="S4731" t="s">
        <v>103</v>
      </c>
      <c r="T4731">
        <v>0</v>
      </c>
    </row>
    <row r="4732" spans="1:20" x14ac:dyDescent="0.3">
      <c r="A4732" t="s">
        <v>123</v>
      </c>
      <c r="B4732">
        <v>820648</v>
      </c>
      <c r="C4732">
        <v>1028883</v>
      </c>
      <c r="D4732">
        <v>10625</v>
      </c>
      <c r="E4732" t="s">
        <v>18</v>
      </c>
      <c r="F4732">
        <v>8.49</v>
      </c>
      <c r="G4732">
        <v>335.36</v>
      </c>
      <c r="H4732" t="s">
        <v>32</v>
      </c>
      <c r="I4732" s="1">
        <v>40725</v>
      </c>
      <c r="J4732" t="s">
        <v>26</v>
      </c>
      <c r="K4732" t="s">
        <v>27</v>
      </c>
      <c r="L4732" t="s">
        <v>58</v>
      </c>
      <c r="M4732">
        <v>0</v>
      </c>
      <c r="N4732">
        <v>3679.94</v>
      </c>
      <c r="O4732">
        <v>2958.24</v>
      </c>
      <c r="P4732">
        <v>721.7</v>
      </c>
      <c r="Q4732" s="1">
        <v>41091</v>
      </c>
      <c r="R4732" t="s">
        <v>124</v>
      </c>
      <c r="S4732" t="s">
        <v>104</v>
      </c>
      <c r="T4732">
        <v>1</v>
      </c>
    </row>
    <row r="4733" spans="1:20" x14ac:dyDescent="0.3">
      <c r="A4733" t="s">
        <v>123</v>
      </c>
      <c r="B4733">
        <v>820791</v>
      </c>
      <c r="C4733">
        <v>1029037</v>
      </c>
      <c r="D4733">
        <v>15000</v>
      </c>
      <c r="E4733" t="s">
        <v>43</v>
      </c>
      <c r="F4733">
        <v>11.99</v>
      </c>
      <c r="G4733">
        <v>333.6</v>
      </c>
      <c r="H4733" t="s">
        <v>29</v>
      </c>
      <c r="I4733" s="1">
        <v>40725</v>
      </c>
      <c r="J4733" t="s">
        <v>20</v>
      </c>
      <c r="K4733" t="s">
        <v>24</v>
      </c>
      <c r="L4733" t="s">
        <v>41</v>
      </c>
      <c r="M4733">
        <v>0</v>
      </c>
      <c r="N4733">
        <v>16412.2</v>
      </c>
      <c r="O4733">
        <v>15000</v>
      </c>
      <c r="P4733">
        <v>1412.2</v>
      </c>
      <c r="Q4733" s="1">
        <v>41061</v>
      </c>
      <c r="R4733" t="s">
        <v>124</v>
      </c>
      <c r="S4733" t="s">
        <v>103</v>
      </c>
      <c r="T4733">
        <v>0</v>
      </c>
    </row>
    <row r="4734" spans="1:20" x14ac:dyDescent="0.3">
      <c r="A4734" t="s">
        <v>123</v>
      </c>
      <c r="B4734">
        <v>821026</v>
      </c>
      <c r="C4734">
        <v>1029283</v>
      </c>
      <c r="D4734">
        <v>7700</v>
      </c>
      <c r="E4734" t="s">
        <v>43</v>
      </c>
      <c r="F4734">
        <v>10.99</v>
      </c>
      <c r="G4734">
        <v>167.38</v>
      </c>
      <c r="H4734" t="s">
        <v>29</v>
      </c>
      <c r="I4734" s="1">
        <v>40725</v>
      </c>
      <c r="J4734" t="s">
        <v>46</v>
      </c>
      <c r="K4734" t="s">
        <v>36</v>
      </c>
      <c r="L4734" t="s">
        <v>57</v>
      </c>
      <c r="M4734">
        <v>1141.29</v>
      </c>
      <c r="N4734">
        <v>8853.74</v>
      </c>
      <c r="O4734">
        <v>6558.71</v>
      </c>
      <c r="P4734">
        <v>2295.0300000000002</v>
      </c>
      <c r="Q4734" s="1">
        <v>42370</v>
      </c>
      <c r="R4734" t="s">
        <v>124</v>
      </c>
      <c r="S4734" t="s">
        <v>103</v>
      </c>
      <c r="T4734">
        <v>0</v>
      </c>
    </row>
    <row r="4735" spans="1:20" x14ac:dyDescent="0.3">
      <c r="A4735" t="s">
        <v>123</v>
      </c>
      <c r="B4735">
        <v>808816</v>
      </c>
      <c r="C4735">
        <v>1015576</v>
      </c>
      <c r="D4735">
        <v>15000</v>
      </c>
      <c r="E4735" t="s">
        <v>43</v>
      </c>
      <c r="F4735">
        <v>19.690000000000001</v>
      </c>
      <c r="G4735">
        <v>394.83</v>
      </c>
      <c r="H4735" t="s">
        <v>44</v>
      </c>
      <c r="I4735" s="1">
        <v>40725</v>
      </c>
      <c r="J4735" t="s">
        <v>20</v>
      </c>
      <c r="K4735" t="s">
        <v>49</v>
      </c>
      <c r="L4735" t="s">
        <v>57</v>
      </c>
      <c r="M4735">
        <v>0</v>
      </c>
      <c r="N4735">
        <v>22992.235359999999</v>
      </c>
      <c r="O4735">
        <v>15000</v>
      </c>
      <c r="P4735">
        <v>7992.24</v>
      </c>
      <c r="Q4735" s="1">
        <v>42125</v>
      </c>
      <c r="R4735" t="s">
        <v>124</v>
      </c>
      <c r="S4735" t="s">
        <v>103</v>
      </c>
      <c r="T4735">
        <v>0</v>
      </c>
    </row>
    <row r="4736" spans="1:20" x14ac:dyDescent="0.3">
      <c r="A4736" t="s">
        <v>123</v>
      </c>
      <c r="B4736">
        <v>821024</v>
      </c>
      <c r="C4736">
        <v>1029281</v>
      </c>
      <c r="D4736">
        <v>11000</v>
      </c>
      <c r="E4736" t="s">
        <v>18</v>
      </c>
      <c r="F4736">
        <v>6.99</v>
      </c>
      <c r="G4736">
        <v>339.6</v>
      </c>
      <c r="H4736" t="s">
        <v>32</v>
      </c>
      <c r="I4736" s="1">
        <v>40725</v>
      </c>
      <c r="J4736" t="s">
        <v>20</v>
      </c>
      <c r="K4736" t="s">
        <v>27</v>
      </c>
      <c r="L4736" t="s">
        <v>41</v>
      </c>
      <c r="M4736">
        <v>0</v>
      </c>
      <c r="N4736">
        <v>11396.02</v>
      </c>
      <c r="O4736">
        <v>11000</v>
      </c>
      <c r="P4736">
        <v>396.02</v>
      </c>
      <c r="Q4736" s="1">
        <v>40969</v>
      </c>
      <c r="R4736" t="s">
        <v>124</v>
      </c>
      <c r="S4736" t="s">
        <v>103</v>
      </c>
      <c r="T4736">
        <v>0</v>
      </c>
    </row>
    <row r="4737" spans="1:20" x14ac:dyDescent="0.3">
      <c r="A4737" t="s">
        <v>123</v>
      </c>
      <c r="B4737">
        <v>821011</v>
      </c>
      <c r="C4737">
        <v>1029268</v>
      </c>
      <c r="D4737">
        <v>15000</v>
      </c>
      <c r="E4737" t="s">
        <v>18</v>
      </c>
      <c r="F4737">
        <v>9.99</v>
      </c>
      <c r="G4737">
        <v>483.94</v>
      </c>
      <c r="H4737" t="s">
        <v>29</v>
      </c>
      <c r="I4737" s="1">
        <v>40725</v>
      </c>
      <c r="J4737" t="s">
        <v>20</v>
      </c>
      <c r="K4737" t="s">
        <v>27</v>
      </c>
      <c r="L4737" t="s">
        <v>22</v>
      </c>
      <c r="M4737">
        <v>0</v>
      </c>
      <c r="N4737">
        <v>16696.52</v>
      </c>
      <c r="O4737">
        <v>15000</v>
      </c>
      <c r="P4737">
        <v>1696.52</v>
      </c>
      <c r="Q4737" s="1">
        <v>41275</v>
      </c>
      <c r="R4737" t="s">
        <v>124</v>
      </c>
      <c r="S4737" t="s">
        <v>103</v>
      </c>
      <c r="T4737">
        <v>0</v>
      </c>
    </row>
    <row r="4738" spans="1:20" x14ac:dyDescent="0.3">
      <c r="A4738" t="s">
        <v>123</v>
      </c>
      <c r="B4738">
        <v>820989</v>
      </c>
      <c r="C4738">
        <v>1029245</v>
      </c>
      <c r="D4738">
        <v>10000</v>
      </c>
      <c r="E4738" t="s">
        <v>18</v>
      </c>
      <c r="F4738">
        <v>7.49</v>
      </c>
      <c r="G4738">
        <v>311.02</v>
      </c>
      <c r="H4738" t="s">
        <v>32</v>
      </c>
      <c r="I4738" s="1">
        <v>40725</v>
      </c>
      <c r="J4738" t="s">
        <v>20</v>
      </c>
      <c r="K4738" t="s">
        <v>24</v>
      </c>
      <c r="L4738" t="s">
        <v>41</v>
      </c>
      <c r="M4738">
        <v>0</v>
      </c>
      <c r="N4738">
        <v>10940.82</v>
      </c>
      <c r="O4738">
        <v>10000</v>
      </c>
      <c r="P4738">
        <v>940.82</v>
      </c>
      <c r="Q4738" s="1">
        <v>41365</v>
      </c>
      <c r="R4738" t="s">
        <v>124</v>
      </c>
      <c r="S4738" t="s">
        <v>103</v>
      </c>
      <c r="T4738">
        <v>0</v>
      </c>
    </row>
    <row r="4739" spans="1:20" x14ac:dyDescent="0.3">
      <c r="A4739" t="s">
        <v>123</v>
      </c>
      <c r="B4739">
        <v>820986</v>
      </c>
      <c r="C4739">
        <v>1029241</v>
      </c>
      <c r="D4739">
        <v>8500</v>
      </c>
      <c r="E4739" t="s">
        <v>18</v>
      </c>
      <c r="F4739">
        <v>13.99</v>
      </c>
      <c r="G4739">
        <v>290.47000000000003</v>
      </c>
      <c r="H4739" t="s">
        <v>19</v>
      </c>
      <c r="I4739" s="1">
        <v>40725</v>
      </c>
      <c r="J4739" t="s">
        <v>20</v>
      </c>
      <c r="K4739" t="s">
        <v>27</v>
      </c>
      <c r="L4739" t="s">
        <v>28</v>
      </c>
      <c r="M4739">
        <v>0</v>
      </c>
      <c r="N4739">
        <v>10450.74703</v>
      </c>
      <c r="O4739">
        <v>8500</v>
      </c>
      <c r="P4739">
        <v>1950.75</v>
      </c>
      <c r="Q4739" s="1">
        <v>41852</v>
      </c>
      <c r="R4739" t="s">
        <v>124</v>
      </c>
      <c r="S4739" t="s">
        <v>103</v>
      </c>
      <c r="T4739">
        <v>0</v>
      </c>
    </row>
    <row r="4740" spans="1:20" x14ac:dyDescent="0.3">
      <c r="A4740" t="s">
        <v>123</v>
      </c>
      <c r="B4740">
        <v>820981</v>
      </c>
      <c r="C4740">
        <v>1029234</v>
      </c>
      <c r="D4740">
        <v>3000</v>
      </c>
      <c r="E4740" t="s">
        <v>18</v>
      </c>
      <c r="F4740">
        <v>5.42</v>
      </c>
      <c r="G4740">
        <v>90.48</v>
      </c>
      <c r="H4740" t="s">
        <v>32</v>
      </c>
      <c r="I4740" s="1">
        <v>40725</v>
      </c>
      <c r="J4740" t="s">
        <v>20</v>
      </c>
      <c r="K4740" t="s">
        <v>30</v>
      </c>
      <c r="L4740" t="s">
        <v>58</v>
      </c>
      <c r="M4740">
        <v>0</v>
      </c>
      <c r="N4740">
        <v>3013.75</v>
      </c>
      <c r="O4740">
        <v>3000</v>
      </c>
      <c r="P4740">
        <v>13.75</v>
      </c>
      <c r="Q4740" s="1">
        <v>40787</v>
      </c>
      <c r="R4740" t="s">
        <v>124</v>
      </c>
      <c r="S4740" t="s">
        <v>103</v>
      </c>
      <c r="T4740">
        <v>0</v>
      </c>
    </row>
    <row r="4741" spans="1:20" x14ac:dyDescent="0.3">
      <c r="A4741" t="s">
        <v>123</v>
      </c>
      <c r="B4741">
        <v>820959</v>
      </c>
      <c r="C4741">
        <v>1029212</v>
      </c>
      <c r="D4741">
        <v>4200</v>
      </c>
      <c r="E4741" t="s">
        <v>18</v>
      </c>
      <c r="F4741">
        <v>11.99</v>
      </c>
      <c r="G4741">
        <v>139.49</v>
      </c>
      <c r="H4741" t="s">
        <v>29</v>
      </c>
      <c r="I4741" s="1">
        <v>40725</v>
      </c>
      <c r="J4741" t="s">
        <v>26</v>
      </c>
      <c r="K4741" t="s">
        <v>27</v>
      </c>
      <c r="L4741" t="s">
        <v>42</v>
      </c>
      <c r="M4741">
        <v>0</v>
      </c>
      <c r="N4741">
        <v>2773.79</v>
      </c>
      <c r="O4741">
        <v>2027.67</v>
      </c>
      <c r="P4741">
        <v>621.72</v>
      </c>
      <c r="Q4741" s="1">
        <v>41334</v>
      </c>
      <c r="R4741" t="s">
        <v>124</v>
      </c>
      <c r="S4741" t="s">
        <v>104</v>
      </c>
      <c r="T4741">
        <v>1</v>
      </c>
    </row>
    <row r="4742" spans="1:20" x14ac:dyDescent="0.3">
      <c r="A4742" t="s">
        <v>123</v>
      </c>
      <c r="B4742">
        <v>820930</v>
      </c>
      <c r="C4742">
        <v>1029183</v>
      </c>
      <c r="D4742">
        <v>20000</v>
      </c>
      <c r="E4742" t="s">
        <v>43</v>
      </c>
      <c r="F4742">
        <v>17.489999999999998</v>
      </c>
      <c r="G4742">
        <v>502.34</v>
      </c>
      <c r="H4742" t="s">
        <v>23</v>
      </c>
      <c r="I4742" s="1">
        <v>40725</v>
      </c>
      <c r="J4742" t="s">
        <v>26</v>
      </c>
      <c r="K4742" t="s">
        <v>27</v>
      </c>
      <c r="L4742" t="s">
        <v>41</v>
      </c>
      <c r="M4742">
        <v>0</v>
      </c>
      <c r="N4742">
        <v>8481.6200000000008</v>
      </c>
      <c r="O4742">
        <v>3497</v>
      </c>
      <c r="P4742">
        <v>4017.55</v>
      </c>
      <c r="Q4742" s="1">
        <v>41214</v>
      </c>
      <c r="R4742" t="s">
        <v>124</v>
      </c>
      <c r="S4742" t="s">
        <v>104</v>
      </c>
      <c r="T4742">
        <v>1</v>
      </c>
    </row>
    <row r="4743" spans="1:20" x14ac:dyDescent="0.3">
      <c r="A4743" t="s">
        <v>123</v>
      </c>
      <c r="B4743">
        <v>820958</v>
      </c>
      <c r="C4743">
        <v>1029211</v>
      </c>
      <c r="D4743">
        <v>5400</v>
      </c>
      <c r="E4743" t="s">
        <v>18</v>
      </c>
      <c r="F4743">
        <v>10.99</v>
      </c>
      <c r="G4743">
        <v>176.77</v>
      </c>
      <c r="H4743" t="s">
        <v>29</v>
      </c>
      <c r="I4743" s="1">
        <v>40725</v>
      </c>
      <c r="J4743" t="s">
        <v>20</v>
      </c>
      <c r="K4743" t="s">
        <v>27</v>
      </c>
      <c r="L4743" t="s">
        <v>79</v>
      </c>
      <c r="M4743">
        <v>0</v>
      </c>
      <c r="N4743">
        <v>6358.3395870000004</v>
      </c>
      <c r="O4743">
        <v>5400</v>
      </c>
      <c r="P4743">
        <v>958.34</v>
      </c>
      <c r="Q4743" s="1">
        <v>41852</v>
      </c>
      <c r="R4743" t="s">
        <v>124</v>
      </c>
      <c r="S4743" t="s">
        <v>103</v>
      </c>
      <c r="T4743">
        <v>0</v>
      </c>
    </row>
    <row r="4744" spans="1:20" x14ac:dyDescent="0.3">
      <c r="A4744" t="s">
        <v>123</v>
      </c>
      <c r="B4744">
        <v>820963</v>
      </c>
      <c r="C4744">
        <v>1029216</v>
      </c>
      <c r="D4744">
        <v>2000</v>
      </c>
      <c r="E4744" t="s">
        <v>18</v>
      </c>
      <c r="F4744">
        <v>11.49</v>
      </c>
      <c r="G4744">
        <v>65.95</v>
      </c>
      <c r="H4744" t="s">
        <v>29</v>
      </c>
      <c r="I4744" s="1">
        <v>40725</v>
      </c>
      <c r="J4744" t="s">
        <v>26</v>
      </c>
      <c r="K4744" t="s">
        <v>64</v>
      </c>
      <c r="L4744" t="s">
        <v>41</v>
      </c>
      <c r="M4744">
        <v>0</v>
      </c>
      <c r="N4744">
        <v>2279.44</v>
      </c>
      <c r="O4744">
        <v>1974.88</v>
      </c>
      <c r="P4744">
        <v>304.56</v>
      </c>
      <c r="Q4744" s="1">
        <v>41426</v>
      </c>
      <c r="R4744" t="s">
        <v>124</v>
      </c>
      <c r="S4744" t="s">
        <v>104</v>
      </c>
      <c r="T4744">
        <v>1</v>
      </c>
    </row>
    <row r="4745" spans="1:20" x14ac:dyDescent="0.3">
      <c r="A4745" t="s">
        <v>123</v>
      </c>
      <c r="B4745">
        <v>820918</v>
      </c>
      <c r="C4745">
        <v>1029168</v>
      </c>
      <c r="D4745">
        <v>14000</v>
      </c>
      <c r="E4745" t="s">
        <v>18</v>
      </c>
      <c r="F4745">
        <v>12.99</v>
      </c>
      <c r="G4745">
        <v>471.65</v>
      </c>
      <c r="H4745" t="s">
        <v>19</v>
      </c>
      <c r="I4745" s="1">
        <v>40725</v>
      </c>
      <c r="J4745" t="s">
        <v>20</v>
      </c>
      <c r="K4745" t="s">
        <v>27</v>
      </c>
      <c r="L4745" t="s">
        <v>70</v>
      </c>
      <c r="M4745">
        <v>0</v>
      </c>
      <c r="N4745">
        <v>16536.849999999999</v>
      </c>
      <c r="O4745">
        <v>14000</v>
      </c>
      <c r="P4745">
        <v>2536.85</v>
      </c>
      <c r="Q4745" s="1">
        <v>41456</v>
      </c>
      <c r="R4745" t="s">
        <v>124</v>
      </c>
      <c r="S4745" t="s">
        <v>103</v>
      </c>
      <c r="T4745">
        <v>0</v>
      </c>
    </row>
    <row r="4746" spans="1:20" x14ac:dyDescent="0.3">
      <c r="A4746" t="s">
        <v>123</v>
      </c>
      <c r="B4746">
        <v>820914</v>
      </c>
      <c r="C4746">
        <v>1029166</v>
      </c>
      <c r="D4746">
        <v>12000</v>
      </c>
      <c r="E4746" t="s">
        <v>18</v>
      </c>
      <c r="F4746">
        <v>10.59</v>
      </c>
      <c r="G4746">
        <v>390.54</v>
      </c>
      <c r="H4746" t="s">
        <v>29</v>
      </c>
      <c r="I4746" s="1">
        <v>40725</v>
      </c>
      <c r="J4746" t="s">
        <v>20</v>
      </c>
      <c r="K4746" t="s">
        <v>40</v>
      </c>
      <c r="L4746" t="s">
        <v>41</v>
      </c>
      <c r="M4746">
        <v>0</v>
      </c>
      <c r="N4746">
        <v>12107.96</v>
      </c>
      <c r="O4746">
        <v>12000</v>
      </c>
      <c r="P4746">
        <v>107.96</v>
      </c>
      <c r="Q4746" s="1">
        <v>40787</v>
      </c>
      <c r="R4746" t="s">
        <v>124</v>
      </c>
      <c r="S4746" t="s">
        <v>103</v>
      </c>
      <c r="T4746">
        <v>0</v>
      </c>
    </row>
    <row r="4747" spans="1:20" x14ac:dyDescent="0.3">
      <c r="A4747" t="s">
        <v>123</v>
      </c>
      <c r="B4747">
        <v>778658</v>
      </c>
      <c r="C4747">
        <v>981273</v>
      </c>
      <c r="D4747">
        <v>12000</v>
      </c>
      <c r="E4747" t="s">
        <v>18</v>
      </c>
      <c r="F4747">
        <v>7.49</v>
      </c>
      <c r="G4747">
        <v>373.22</v>
      </c>
      <c r="H4747" t="s">
        <v>32</v>
      </c>
      <c r="I4747" s="1">
        <v>40725</v>
      </c>
      <c r="J4747" t="s">
        <v>20</v>
      </c>
      <c r="K4747" t="s">
        <v>27</v>
      </c>
      <c r="L4747" t="s">
        <v>22</v>
      </c>
      <c r="M4747">
        <v>0</v>
      </c>
      <c r="N4747">
        <v>13433.81791</v>
      </c>
      <c r="O4747">
        <v>12000</v>
      </c>
      <c r="P4747">
        <v>1433.82</v>
      </c>
      <c r="Q4747" s="1">
        <v>41852</v>
      </c>
      <c r="R4747" t="s">
        <v>124</v>
      </c>
      <c r="S4747" t="s">
        <v>103</v>
      </c>
      <c r="T4747">
        <v>0</v>
      </c>
    </row>
    <row r="4748" spans="1:20" x14ac:dyDescent="0.3">
      <c r="A4748" t="s">
        <v>123</v>
      </c>
      <c r="B4748">
        <v>820815</v>
      </c>
      <c r="C4748">
        <v>1029064</v>
      </c>
      <c r="D4748">
        <v>20000</v>
      </c>
      <c r="E4748" t="s">
        <v>18</v>
      </c>
      <c r="F4748">
        <v>10.99</v>
      </c>
      <c r="G4748">
        <v>654.67999999999995</v>
      </c>
      <c r="H4748" t="s">
        <v>29</v>
      </c>
      <c r="I4748" s="1">
        <v>40725</v>
      </c>
      <c r="J4748" t="s">
        <v>20</v>
      </c>
      <c r="K4748" t="s">
        <v>27</v>
      </c>
      <c r="L4748" t="s">
        <v>58</v>
      </c>
      <c r="M4748">
        <v>0</v>
      </c>
      <c r="N4748">
        <v>23267.66</v>
      </c>
      <c r="O4748">
        <v>20000</v>
      </c>
      <c r="P4748">
        <v>3267.66</v>
      </c>
      <c r="Q4748" s="1">
        <v>41579</v>
      </c>
      <c r="R4748" t="s">
        <v>124</v>
      </c>
      <c r="S4748" t="s">
        <v>103</v>
      </c>
      <c r="T4748">
        <v>0</v>
      </c>
    </row>
    <row r="4749" spans="1:20" x14ac:dyDescent="0.3">
      <c r="A4749" t="s">
        <v>123</v>
      </c>
      <c r="B4749">
        <v>820894</v>
      </c>
      <c r="C4749">
        <v>1029144</v>
      </c>
      <c r="D4749">
        <v>15000</v>
      </c>
      <c r="E4749" t="s">
        <v>18</v>
      </c>
      <c r="F4749">
        <v>18.39</v>
      </c>
      <c r="G4749">
        <v>545.23</v>
      </c>
      <c r="H4749" t="s">
        <v>44</v>
      </c>
      <c r="I4749" s="1">
        <v>40725</v>
      </c>
      <c r="J4749" t="s">
        <v>20</v>
      </c>
      <c r="K4749" t="s">
        <v>24</v>
      </c>
      <c r="L4749" t="s">
        <v>63</v>
      </c>
      <c r="M4749">
        <v>0</v>
      </c>
      <c r="N4749">
        <v>19609.888749999998</v>
      </c>
      <c r="O4749">
        <v>15000</v>
      </c>
      <c r="P4749">
        <v>4609.8900000000003</v>
      </c>
      <c r="Q4749" s="1">
        <v>41852</v>
      </c>
      <c r="R4749" t="s">
        <v>124</v>
      </c>
      <c r="S4749" t="s">
        <v>103</v>
      </c>
      <c r="T4749">
        <v>0</v>
      </c>
    </row>
    <row r="4750" spans="1:20" x14ac:dyDescent="0.3">
      <c r="A4750" t="s">
        <v>123</v>
      </c>
      <c r="B4750">
        <v>820887</v>
      </c>
      <c r="C4750">
        <v>1029137</v>
      </c>
      <c r="D4750">
        <v>4075</v>
      </c>
      <c r="E4750" t="s">
        <v>18</v>
      </c>
      <c r="F4750">
        <v>5.42</v>
      </c>
      <c r="G4750">
        <v>122.91</v>
      </c>
      <c r="H4750" t="s">
        <v>32</v>
      </c>
      <c r="I4750" s="1">
        <v>40725</v>
      </c>
      <c r="J4750" t="s">
        <v>20</v>
      </c>
      <c r="K4750" t="s">
        <v>21</v>
      </c>
      <c r="L4750" t="s">
        <v>34</v>
      </c>
      <c r="M4750">
        <v>0</v>
      </c>
      <c r="N4750">
        <v>4332.32</v>
      </c>
      <c r="O4750">
        <v>4075</v>
      </c>
      <c r="P4750">
        <v>257.32</v>
      </c>
      <c r="Q4750" s="1">
        <v>41306</v>
      </c>
      <c r="R4750" t="s">
        <v>124</v>
      </c>
      <c r="S4750" t="s">
        <v>103</v>
      </c>
      <c r="T4750">
        <v>0</v>
      </c>
    </row>
    <row r="4751" spans="1:20" x14ac:dyDescent="0.3">
      <c r="A4751" t="s">
        <v>123</v>
      </c>
      <c r="B4751">
        <v>820865</v>
      </c>
      <c r="C4751">
        <v>1029115</v>
      </c>
      <c r="D4751">
        <v>2800</v>
      </c>
      <c r="E4751" t="s">
        <v>18</v>
      </c>
      <c r="F4751">
        <v>6.99</v>
      </c>
      <c r="G4751">
        <v>86.45</v>
      </c>
      <c r="H4751" t="s">
        <v>32</v>
      </c>
      <c r="I4751" s="1">
        <v>40725</v>
      </c>
      <c r="J4751" t="s">
        <v>20</v>
      </c>
      <c r="K4751" t="s">
        <v>24</v>
      </c>
      <c r="L4751" t="s">
        <v>41</v>
      </c>
      <c r="M4751">
        <v>0</v>
      </c>
      <c r="N4751">
        <v>3111.539659</v>
      </c>
      <c r="O4751">
        <v>2800</v>
      </c>
      <c r="P4751">
        <v>311.54000000000002</v>
      </c>
      <c r="Q4751" s="1">
        <v>41852</v>
      </c>
      <c r="R4751" t="s">
        <v>124</v>
      </c>
      <c r="S4751" t="s">
        <v>103</v>
      </c>
      <c r="T4751">
        <v>0</v>
      </c>
    </row>
    <row r="4752" spans="1:20" x14ac:dyDescent="0.3">
      <c r="A4752" t="s">
        <v>123</v>
      </c>
      <c r="B4752">
        <v>820098</v>
      </c>
      <c r="C4752">
        <v>1028291</v>
      </c>
      <c r="D4752">
        <v>15000</v>
      </c>
      <c r="E4752" t="s">
        <v>18</v>
      </c>
      <c r="F4752">
        <v>6.99</v>
      </c>
      <c r="G4752">
        <v>463.09</v>
      </c>
      <c r="H4752" t="s">
        <v>32</v>
      </c>
      <c r="I4752" s="1">
        <v>40725</v>
      </c>
      <c r="J4752" t="s">
        <v>20</v>
      </c>
      <c r="K4752" t="s">
        <v>59</v>
      </c>
      <c r="L4752" t="s">
        <v>69</v>
      </c>
      <c r="M4752">
        <v>0</v>
      </c>
      <c r="N4752">
        <v>16614.34</v>
      </c>
      <c r="O4752">
        <v>15000</v>
      </c>
      <c r="P4752">
        <v>1614.34</v>
      </c>
      <c r="Q4752" s="1">
        <v>41671</v>
      </c>
      <c r="R4752" t="s">
        <v>124</v>
      </c>
      <c r="S4752" t="s">
        <v>103</v>
      </c>
      <c r="T4752">
        <v>0</v>
      </c>
    </row>
    <row r="4753" spans="1:20" x14ac:dyDescent="0.3">
      <c r="A4753" t="s">
        <v>123</v>
      </c>
      <c r="B4753">
        <v>820392</v>
      </c>
      <c r="C4753">
        <v>1028613</v>
      </c>
      <c r="D4753">
        <v>15000</v>
      </c>
      <c r="E4753" t="s">
        <v>18</v>
      </c>
      <c r="F4753">
        <v>7.49</v>
      </c>
      <c r="G4753">
        <v>466.53</v>
      </c>
      <c r="H4753" t="s">
        <v>32</v>
      </c>
      <c r="I4753" s="1">
        <v>40725</v>
      </c>
      <c r="J4753" t="s">
        <v>20</v>
      </c>
      <c r="K4753" t="s">
        <v>27</v>
      </c>
      <c r="L4753" t="s">
        <v>25</v>
      </c>
      <c r="M4753">
        <v>0</v>
      </c>
      <c r="N4753">
        <v>15180.67</v>
      </c>
      <c r="O4753">
        <v>15000</v>
      </c>
      <c r="P4753">
        <v>180.67</v>
      </c>
      <c r="Q4753" s="1">
        <v>40817</v>
      </c>
      <c r="R4753" t="s">
        <v>124</v>
      </c>
      <c r="S4753" t="s">
        <v>103</v>
      </c>
      <c r="T4753">
        <v>0</v>
      </c>
    </row>
    <row r="4754" spans="1:20" x14ac:dyDescent="0.3">
      <c r="A4754" t="s">
        <v>123</v>
      </c>
      <c r="B4754">
        <v>798550</v>
      </c>
      <c r="C4754">
        <v>1003678</v>
      </c>
      <c r="D4754">
        <v>24000</v>
      </c>
      <c r="E4754" t="s">
        <v>43</v>
      </c>
      <c r="F4754">
        <v>16.489999999999998</v>
      </c>
      <c r="G4754">
        <v>589.91</v>
      </c>
      <c r="H4754" t="s">
        <v>23</v>
      </c>
      <c r="I4754" s="1">
        <v>40725</v>
      </c>
      <c r="J4754" t="s">
        <v>46</v>
      </c>
      <c r="K4754" t="s">
        <v>27</v>
      </c>
      <c r="L4754" t="s">
        <v>34</v>
      </c>
      <c r="M4754">
        <v>3922.79</v>
      </c>
      <c r="N4754">
        <v>31242.73</v>
      </c>
      <c r="O4754">
        <v>20077.21</v>
      </c>
      <c r="P4754">
        <v>11165.52</v>
      </c>
      <c r="Q4754" s="1">
        <v>42370</v>
      </c>
      <c r="R4754" t="s">
        <v>124</v>
      </c>
      <c r="S4754" t="s">
        <v>103</v>
      </c>
      <c r="T4754">
        <v>0</v>
      </c>
    </row>
    <row r="4755" spans="1:20" x14ac:dyDescent="0.3">
      <c r="A4755" t="s">
        <v>123</v>
      </c>
      <c r="B4755">
        <v>820748</v>
      </c>
      <c r="C4755">
        <v>1028989</v>
      </c>
      <c r="D4755">
        <v>9000</v>
      </c>
      <c r="E4755" t="s">
        <v>18</v>
      </c>
      <c r="F4755">
        <v>10.99</v>
      </c>
      <c r="G4755">
        <v>294.61</v>
      </c>
      <c r="H4755" t="s">
        <v>29</v>
      </c>
      <c r="I4755" s="1">
        <v>40725</v>
      </c>
      <c r="J4755" t="s">
        <v>20</v>
      </c>
      <c r="K4755" t="s">
        <v>27</v>
      </c>
      <c r="L4755" t="s">
        <v>51</v>
      </c>
      <c r="M4755">
        <v>0</v>
      </c>
      <c r="N4755">
        <v>10237.19</v>
      </c>
      <c r="O4755">
        <v>8999.99</v>
      </c>
      <c r="P4755">
        <v>1237.2</v>
      </c>
      <c r="Q4755" s="1">
        <v>41487</v>
      </c>
      <c r="R4755" t="s">
        <v>124</v>
      </c>
      <c r="S4755" t="s">
        <v>103</v>
      </c>
      <c r="T4755">
        <v>0</v>
      </c>
    </row>
    <row r="4756" spans="1:20" x14ac:dyDescent="0.3">
      <c r="A4756" t="s">
        <v>123</v>
      </c>
      <c r="B4756">
        <v>820615</v>
      </c>
      <c r="C4756">
        <v>1028851</v>
      </c>
      <c r="D4756">
        <v>12000</v>
      </c>
      <c r="E4756" t="s">
        <v>43</v>
      </c>
      <c r="F4756">
        <v>13.49</v>
      </c>
      <c r="G4756">
        <v>276.06</v>
      </c>
      <c r="H4756" t="s">
        <v>19</v>
      </c>
      <c r="I4756" s="1">
        <v>40725</v>
      </c>
      <c r="J4756" t="s">
        <v>46</v>
      </c>
      <c r="K4756" t="s">
        <v>27</v>
      </c>
      <c r="L4756" t="s">
        <v>51</v>
      </c>
      <c r="M4756">
        <v>1860.78</v>
      </c>
      <c r="N4756">
        <v>14610.18</v>
      </c>
      <c r="O4756">
        <v>10139.23</v>
      </c>
      <c r="P4756">
        <v>4470.95</v>
      </c>
      <c r="Q4756" s="1">
        <v>42370</v>
      </c>
      <c r="R4756" t="s">
        <v>124</v>
      </c>
      <c r="S4756" t="s">
        <v>103</v>
      </c>
      <c r="T4756">
        <v>0</v>
      </c>
    </row>
    <row r="4757" spans="1:20" x14ac:dyDescent="0.3">
      <c r="A4757" t="s">
        <v>123</v>
      </c>
      <c r="B4757">
        <v>820667</v>
      </c>
      <c r="C4757">
        <v>1028902</v>
      </c>
      <c r="D4757">
        <v>8000</v>
      </c>
      <c r="E4757" t="s">
        <v>18</v>
      </c>
      <c r="F4757">
        <v>6.99</v>
      </c>
      <c r="G4757">
        <v>246.99</v>
      </c>
      <c r="H4757" t="s">
        <v>32</v>
      </c>
      <c r="I4757" s="1">
        <v>40725</v>
      </c>
      <c r="J4757" t="s">
        <v>20</v>
      </c>
      <c r="K4757" t="s">
        <v>21</v>
      </c>
      <c r="L4757" t="s">
        <v>58</v>
      </c>
      <c r="M4757">
        <v>0</v>
      </c>
      <c r="N4757">
        <v>8890.3418239999992</v>
      </c>
      <c r="O4757">
        <v>8000</v>
      </c>
      <c r="P4757">
        <v>890.34</v>
      </c>
      <c r="Q4757" s="1">
        <v>41852</v>
      </c>
      <c r="R4757" t="s">
        <v>124</v>
      </c>
      <c r="S4757" t="s">
        <v>103</v>
      </c>
      <c r="T4757">
        <v>0</v>
      </c>
    </row>
    <row r="4758" spans="1:20" x14ac:dyDescent="0.3">
      <c r="A4758" t="s">
        <v>123</v>
      </c>
      <c r="B4758">
        <v>820356</v>
      </c>
      <c r="C4758">
        <v>1028574</v>
      </c>
      <c r="D4758">
        <v>15600</v>
      </c>
      <c r="E4758" t="s">
        <v>43</v>
      </c>
      <c r="F4758">
        <v>15.62</v>
      </c>
      <c r="G4758">
        <v>376.22</v>
      </c>
      <c r="H4758" t="s">
        <v>23</v>
      </c>
      <c r="I4758" s="1">
        <v>40725</v>
      </c>
      <c r="J4758" t="s">
        <v>20</v>
      </c>
      <c r="K4758" t="s">
        <v>66</v>
      </c>
      <c r="L4758" t="s">
        <v>61</v>
      </c>
      <c r="M4758">
        <v>0</v>
      </c>
      <c r="N4758">
        <v>17523.599999999999</v>
      </c>
      <c r="O4758">
        <v>15600</v>
      </c>
      <c r="P4758">
        <v>1923.6</v>
      </c>
      <c r="Q4758" s="1">
        <v>41061</v>
      </c>
      <c r="R4758" t="s">
        <v>124</v>
      </c>
      <c r="S4758" t="s">
        <v>103</v>
      </c>
      <c r="T4758">
        <v>0</v>
      </c>
    </row>
    <row r="4759" spans="1:20" x14ac:dyDescent="0.3">
      <c r="A4759" t="s">
        <v>123</v>
      </c>
      <c r="B4759">
        <v>819394</v>
      </c>
      <c r="C4759">
        <v>1027491</v>
      </c>
      <c r="D4759">
        <v>16000</v>
      </c>
      <c r="E4759" t="s">
        <v>18</v>
      </c>
      <c r="F4759">
        <v>13.49</v>
      </c>
      <c r="G4759">
        <v>542.89</v>
      </c>
      <c r="H4759" t="s">
        <v>19</v>
      </c>
      <c r="I4759" s="1">
        <v>40725</v>
      </c>
      <c r="J4759" t="s">
        <v>20</v>
      </c>
      <c r="K4759" t="s">
        <v>27</v>
      </c>
      <c r="L4759" t="s">
        <v>38</v>
      </c>
      <c r="M4759">
        <v>0</v>
      </c>
      <c r="N4759">
        <v>19375.487130000001</v>
      </c>
      <c r="O4759">
        <v>16000</v>
      </c>
      <c r="P4759">
        <v>3375.49</v>
      </c>
      <c r="Q4759" s="1">
        <v>41730</v>
      </c>
      <c r="R4759" t="s">
        <v>124</v>
      </c>
      <c r="S4759" t="s">
        <v>103</v>
      </c>
      <c r="T4759">
        <v>0</v>
      </c>
    </row>
    <row r="4760" spans="1:20" x14ac:dyDescent="0.3">
      <c r="A4760" t="s">
        <v>123</v>
      </c>
      <c r="B4760">
        <v>820679</v>
      </c>
      <c r="C4760">
        <v>1028908</v>
      </c>
      <c r="D4760">
        <v>20000</v>
      </c>
      <c r="E4760" t="s">
        <v>18</v>
      </c>
      <c r="F4760">
        <v>11.49</v>
      </c>
      <c r="G4760">
        <v>659.43</v>
      </c>
      <c r="H4760" t="s">
        <v>29</v>
      </c>
      <c r="I4760" s="1">
        <v>40725</v>
      </c>
      <c r="J4760" t="s">
        <v>20</v>
      </c>
      <c r="K4760" t="s">
        <v>27</v>
      </c>
      <c r="L4760" t="s">
        <v>25</v>
      </c>
      <c r="M4760">
        <v>0</v>
      </c>
      <c r="N4760">
        <v>23565.38</v>
      </c>
      <c r="O4760">
        <v>20000</v>
      </c>
      <c r="P4760">
        <v>3565.38</v>
      </c>
      <c r="Q4760" s="1">
        <v>41640</v>
      </c>
      <c r="R4760" t="s">
        <v>124</v>
      </c>
      <c r="S4760" t="s">
        <v>103</v>
      </c>
      <c r="T4760">
        <v>0</v>
      </c>
    </row>
    <row r="4761" spans="1:20" x14ac:dyDescent="0.3">
      <c r="A4761" t="s">
        <v>123</v>
      </c>
      <c r="B4761">
        <v>820664</v>
      </c>
      <c r="C4761">
        <v>1028899</v>
      </c>
      <c r="D4761">
        <v>12000</v>
      </c>
      <c r="E4761" t="s">
        <v>18</v>
      </c>
      <c r="F4761">
        <v>15.62</v>
      </c>
      <c r="G4761">
        <v>419.64</v>
      </c>
      <c r="H4761" t="s">
        <v>23</v>
      </c>
      <c r="I4761" s="1">
        <v>40725</v>
      </c>
      <c r="J4761" t="s">
        <v>20</v>
      </c>
      <c r="K4761" t="s">
        <v>27</v>
      </c>
      <c r="L4761" t="s">
        <v>28</v>
      </c>
      <c r="M4761">
        <v>0</v>
      </c>
      <c r="N4761">
        <v>14377.59</v>
      </c>
      <c r="O4761">
        <v>12000</v>
      </c>
      <c r="P4761">
        <v>2356.64</v>
      </c>
      <c r="Q4761" s="1">
        <v>41609</v>
      </c>
      <c r="R4761" t="s">
        <v>124</v>
      </c>
      <c r="S4761" t="s">
        <v>103</v>
      </c>
      <c r="T4761">
        <v>0</v>
      </c>
    </row>
    <row r="4762" spans="1:20" x14ac:dyDescent="0.3">
      <c r="A4762" t="s">
        <v>123</v>
      </c>
      <c r="B4762">
        <v>820561</v>
      </c>
      <c r="C4762">
        <v>1028794</v>
      </c>
      <c r="D4762">
        <v>4200</v>
      </c>
      <c r="E4762" t="s">
        <v>18</v>
      </c>
      <c r="F4762">
        <v>10.59</v>
      </c>
      <c r="G4762">
        <v>136.69</v>
      </c>
      <c r="H4762" t="s">
        <v>29</v>
      </c>
      <c r="I4762" s="1">
        <v>40725</v>
      </c>
      <c r="J4762" t="s">
        <v>20</v>
      </c>
      <c r="K4762" t="s">
        <v>53</v>
      </c>
      <c r="L4762" t="s">
        <v>70</v>
      </c>
      <c r="M4762">
        <v>0</v>
      </c>
      <c r="N4762">
        <v>4918.3864579999999</v>
      </c>
      <c r="O4762">
        <v>4200</v>
      </c>
      <c r="P4762">
        <v>718.39</v>
      </c>
      <c r="Q4762" s="1">
        <v>41852</v>
      </c>
      <c r="R4762" t="s">
        <v>124</v>
      </c>
      <c r="S4762" t="s">
        <v>103</v>
      </c>
      <c r="T4762">
        <v>0</v>
      </c>
    </row>
    <row r="4763" spans="1:20" x14ac:dyDescent="0.3">
      <c r="A4763" t="s">
        <v>123</v>
      </c>
      <c r="B4763">
        <v>820653</v>
      </c>
      <c r="C4763">
        <v>1028889</v>
      </c>
      <c r="D4763">
        <v>14000</v>
      </c>
      <c r="E4763" t="s">
        <v>18</v>
      </c>
      <c r="F4763">
        <v>8.49</v>
      </c>
      <c r="G4763">
        <v>441.89</v>
      </c>
      <c r="H4763" t="s">
        <v>32</v>
      </c>
      <c r="I4763" s="1">
        <v>40725</v>
      </c>
      <c r="J4763" t="s">
        <v>26</v>
      </c>
      <c r="K4763" t="s">
        <v>27</v>
      </c>
      <c r="L4763" t="s">
        <v>25</v>
      </c>
      <c r="M4763">
        <v>0</v>
      </c>
      <c r="N4763">
        <v>10488.11</v>
      </c>
      <c r="O4763">
        <v>8505.7800000000007</v>
      </c>
      <c r="P4763">
        <v>1657.21</v>
      </c>
      <c r="Q4763" s="1">
        <v>41487</v>
      </c>
      <c r="R4763" t="s">
        <v>124</v>
      </c>
      <c r="S4763" t="s">
        <v>104</v>
      </c>
      <c r="T4763">
        <v>1</v>
      </c>
    </row>
    <row r="4764" spans="1:20" x14ac:dyDescent="0.3">
      <c r="A4764" t="s">
        <v>123</v>
      </c>
      <c r="B4764">
        <v>815985</v>
      </c>
      <c r="C4764">
        <v>1023698</v>
      </c>
      <c r="D4764">
        <v>26000</v>
      </c>
      <c r="E4764" t="s">
        <v>43</v>
      </c>
      <c r="F4764">
        <v>20.62</v>
      </c>
      <c r="G4764">
        <v>697.85</v>
      </c>
      <c r="H4764" t="s">
        <v>60</v>
      </c>
      <c r="I4764" s="1">
        <v>40725</v>
      </c>
      <c r="J4764" t="s">
        <v>46</v>
      </c>
      <c r="K4764" t="s">
        <v>27</v>
      </c>
      <c r="L4764" t="s">
        <v>67</v>
      </c>
      <c r="M4764">
        <v>3455.92</v>
      </c>
      <c r="N4764">
        <v>37929.15</v>
      </c>
      <c r="O4764">
        <v>22544.09</v>
      </c>
      <c r="P4764">
        <v>15385.06</v>
      </c>
      <c r="Q4764" s="1">
        <v>42370</v>
      </c>
      <c r="R4764" t="s">
        <v>124</v>
      </c>
      <c r="S4764" t="s">
        <v>103</v>
      </c>
      <c r="T4764">
        <v>0</v>
      </c>
    </row>
    <row r="4765" spans="1:20" x14ac:dyDescent="0.3">
      <c r="A4765" t="s">
        <v>123</v>
      </c>
      <c r="B4765">
        <v>819701</v>
      </c>
      <c r="C4765">
        <v>1027848</v>
      </c>
      <c r="D4765">
        <v>4000</v>
      </c>
      <c r="E4765" t="s">
        <v>18</v>
      </c>
      <c r="F4765">
        <v>12.99</v>
      </c>
      <c r="G4765">
        <v>134.76</v>
      </c>
      <c r="H4765" t="s">
        <v>19</v>
      </c>
      <c r="I4765" s="1">
        <v>40725</v>
      </c>
      <c r="J4765" t="s">
        <v>20</v>
      </c>
      <c r="K4765" t="s">
        <v>27</v>
      </c>
      <c r="L4765" t="s">
        <v>55</v>
      </c>
      <c r="M4765">
        <v>0</v>
      </c>
      <c r="N4765">
        <v>4849.3800840000004</v>
      </c>
      <c r="O4765">
        <v>4000</v>
      </c>
      <c r="P4765">
        <v>849.38</v>
      </c>
      <c r="Q4765" s="1">
        <v>41852</v>
      </c>
      <c r="R4765" t="s">
        <v>124</v>
      </c>
      <c r="S4765" t="s">
        <v>103</v>
      </c>
      <c r="T4765">
        <v>0</v>
      </c>
    </row>
    <row r="4766" spans="1:20" x14ac:dyDescent="0.3">
      <c r="A4766" t="s">
        <v>123</v>
      </c>
      <c r="B4766">
        <v>818412</v>
      </c>
      <c r="C4766">
        <v>1026343</v>
      </c>
      <c r="D4766">
        <v>5800</v>
      </c>
      <c r="E4766" t="s">
        <v>18</v>
      </c>
      <c r="F4766">
        <v>7.49</v>
      </c>
      <c r="G4766">
        <v>180.39</v>
      </c>
      <c r="H4766" t="s">
        <v>32</v>
      </c>
      <c r="I4766" s="1">
        <v>40725</v>
      </c>
      <c r="J4766" t="s">
        <v>20</v>
      </c>
      <c r="K4766" t="s">
        <v>59</v>
      </c>
      <c r="L4766" t="s">
        <v>41</v>
      </c>
      <c r="M4766">
        <v>0</v>
      </c>
      <c r="N4766">
        <v>6345.17</v>
      </c>
      <c r="O4766">
        <v>5800</v>
      </c>
      <c r="P4766">
        <v>545.16999999999996</v>
      </c>
      <c r="Q4766" s="1">
        <v>41365</v>
      </c>
      <c r="R4766" t="s">
        <v>124</v>
      </c>
      <c r="S4766" t="s">
        <v>103</v>
      </c>
      <c r="T4766">
        <v>0</v>
      </c>
    </row>
    <row r="4767" spans="1:20" x14ac:dyDescent="0.3">
      <c r="A4767" t="s">
        <v>123</v>
      </c>
      <c r="B4767">
        <v>818975</v>
      </c>
      <c r="C4767">
        <v>1027019</v>
      </c>
      <c r="D4767">
        <v>4000</v>
      </c>
      <c r="E4767" t="s">
        <v>18</v>
      </c>
      <c r="F4767">
        <v>5.99</v>
      </c>
      <c r="G4767">
        <v>121.67</v>
      </c>
      <c r="H4767" t="s">
        <v>32</v>
      </c>
      <c r="I4767" s="1">
        <v>40725</v>
      </c>
      <c r="J4767" t="s">
        <v>20</v>
      </c>
      <c r="K4767" t="s">
        <v>30</v>
      </c>
      <c r="L4767" t="s">
        <v>61</v>
      </c>
      <c r="M4767">
        <v>0</v>
      </c>
      <c r="N4767">
        <v>4254.3</v>
      </c>
      <c r="O4767">
        <v>4000</v>
      </c>
      <c r="P4767">
        <v>254.3</v>
      </c>
      <c r="Q4767" s="1">
        <v>41579</v>
      </c>
      <c r="R4767" t="s">
        <v>124</v>
      </c>
      <c r="S4767" t="s">
        <v>103</v>
      </c>
      <c r="T4767">
        <v>0</v>
      </c>
    </row>
    <row r="4768" spans="1:20" x14ac:dyDescent="0.3">
      <c r="A4768" t="s">
        <v>123</v>
      </c>
      <c r="B4768">
        <v>820552</v>
      </c>
      <c r="C4768">
        <v>1006642</v>
      </c>
      <c r="D4768">
        <v>12000</v>
      </c>
      <c r="E4768" t="s">
        <v>18</v>
      </c>
      <c r="F4768">
        <v>7.49</v>
      </c>
      <c r="G4768">
        <v>373.22</v>
      </c>
      <c r="H4768" t="s">
        <v>32</v>
      </c>
      <c r="I4768" s="1">
        <v>40725</v>
      </c>
      <c r="J4768" t="s">
        <v>20</v>
      </c>
      <c r="K4768" t="s">
        <v>21</v>
      </c>
      <c r="L4768" t="s">
        <v>56</v>
      </c>
      <c r="M4768">
        <v>0</v>
      </c>
      <c r="N4768">
        <v>13433.44606</v>
      </c>
      <c r="O4768">
        <v>12000</v>
      </c>
      <c r="P4768">
        <v>1433.45</v>
      </c>
      <c r="Q4768" s="1">
        <v>41852</v>
      </c>
      <c r="R4768" t="s">
        <v>124</v>
      </c>
      <c r="S4768" t="s">
        <v>103</v>
      </c>
      <c r="T4768">
        <v>0</v>
      </c>
    </row>
    <row r="4769" spans="1:20" x14ac:dyDescent="0.3">
      <c r="A4769" t="s">
        <v>123</v>
      </c>
      <c r="B4769">
        <v>820482</v>
      </c>
      <c r="C4769">
        <v>1028708</v>
      </c>
      <c r="D4769">
        <v>18000</v>
      </c>
      <c r="E4769" t="s">
        <v>18</v>
      </c>
      <c r="F4769">
        <v>9.99</v>
      </c>
      <c r="G4769">
        <v>580.73</v>
      </c>
      <c r="H4769" t="s">
        <v>29</v>
      </c>
      <c r="I4769" s="1">
        <v>40725</v>
      </c>
      <c r="J4769" t="s">
        <v>20</v>
      </c>
      <c r="K4769" t="s">
        <v>27</v>
      </c>
      <c r="L4769" t="s">
        <v>38</v>
      </c>
      <c r="M4769">
        <v>0</v>
      </c>
      <c r="N4769">
        <v>20690.580000000002</v>
      </c>
      <c r="O4769">
        <v>18000</v>
      </c>
      <c r="P4769">
        <v>2690.58</v>
      </c>
      <c r="Q4769" s="1">
        <v>41579</v>
      </c>
      <c r="R4769" t="s">
        <v>124</v>
      </c>
      <c r="S4769" t="s">
        <v>103</v>
      </c>
      <c r="T4769">
        <v>0</v>
      </c>
    </row>
    <row r="4770" spans="1:20" x14ac:dyDescent="0.3">
      <c r="A4770" t="s">
        <v>123</v>
      </c>
      <c r="B4770">
        <v>820530</v>
      </c>
      <c r="C4770">
        <v>1028762</v>
      </c>
      <c r="D4770">
        <v>3600</v>
      </c>
      <c r="E4770" t="s">
        <v>18</v>
      </c>
      <c r="F4770">
        <v>15.62</v>
      </c>
      <c r="G4770">
        <v>125.9</v>
      </c>
      <c r="H4770" t="s">
        <v>23</v>
      </c>
      <c r="I4770" s="1">
        <v>40725</v>
      </c>
      <c r="J4770" t="s">
        <v>26</v>
      </c>
      <c r="K4770" t="s">
        <v>36</v>
      </c>
      <c r="L4770" t="s">
        <v>41</v>
      </c>
      <c r="M4770">
        <v>0</v>
      </c>
      <c r="N4770">
        <v>283.93</v>
      </c>
      <c r="O4770">
        <v>78.73</v>
      </c>
      <c r="P4770">
        <v>46.68</v>
      </c>
      <c r="Q4770" s="1">
        <v>40787</v>
      </c>
      <c r="R4770" t="s">
        <v>124</v>
      </c>
      <c r="S4770" t="s">
        <v>104</v>
      </c>
      <c r="T4770">
        <v>1</v>
      </c>
    </row>
    <row r="4771" spans="1:20" x14ac:dyDescent="0.3">
      <c r="A4771" t="s">
        <v>123</v>
      </c>
      <c r="B4771">
        <v>820510</v>
      </c>
      <c r="C4771">
        <v>1028740</v>
      </c>
      <c r="D4771">
        <v>10000</v>
      </c>
      <c r="E4771" t="s">
        <v>18</v>
      </c>
      <c r="F4771">
        <v>10.59</v>
      </c>
      <c r="G4771">
        <v>325.45</v>
      </c>
      <c r="H4771" t="s">
        <v>29</v>
      </c>
      <c r="I4771" s="1">
        <v>40725</v>
      </c>
      <c r="J4771" t="s">
        <v>20</v>
      </c>
      <c r="K4771" t="s">
        <v>47</v>
      </c>
      <c r="L4771" t="s">
        <v>77</v>
      </c>
      <c r="M4771">
        <v>0</v>
      </c>
      <c r="N4771">
        <v>11636.43</v>
      </c>
      <c r="O4771">
        <v>10000</v>
      </c>
      <c r="P4771">
        <v>1636.43</v>
      </c>
      <c r="Q4771" s="1">
        <v>41640</v>
      </c>
      <c r="R4771" t="s">
        <v>124</v>
      </c>
      <c r="S4771" t="s">
        <v>103</v>
      </c>
      <c r="T4771">
        <v>0</v>
      </c>
    </row>
    <row r="4772" spans="1:20" x14ac:dyDescent="0.3">
      <c r="A4772" t="s">
        <v>123</v>
      </c>
      <c r="B4772">
        <v>820501</v>
      </c>
      <c r="C4772">
        <v>1028729</v>
      </c>
      <c r="D4772">
        <v>24000</v>
      </c>
      <c r="E4772" t="s">
        <v>18</v>
      </c>
      <c r="F4772">
        <v>7.49</v>
      </c>
      <c r="G4772">
        <v>746.44</v>
      </c>
      <c r="H4772" t="s">
        <v>32</v>
      </c>
      <c r="I4772" s="1">
        <v>40725</v>
      </c>
      <c r="J4772" t="s">
        <v>20</v>
      </c>
      <c r="K4772" t="s">
        <v>27</v>
      </c>
      <c r="L4772" t="s">
        <v>39</v>
      </c>
      <c r="M4772">
        <v>0</v>
      </c>
      <c r="N4772">
        <v>26866.70621</v>
      </c>
      <c r="O4772">
        <v>24000</v>
      </c>
      <c r="P4772">
        <v>2866.71</v>
      </c>
      <c r="Q4772" s="1">
        <v>41852</v>
      </c>
      <c r="R4772" t="s">
        <v>124</v>
      </c>
      <c r="S4772" t="s">
        <v>103</v>
      </c>
      <c r="T4772">
        <v>0</v>
      </c>
    </row>
    <row r="4773" spans="1:20" x14ac:dyDescent="0.3">
      <c r="A4773" t="s">
        <v>123</v>
      </c>
      <c r="B4773">
        <v>819512</v>
      </c>
      <c r="C4773">
        <v>1027634</v>
      </c>
      <c r="D4773">
        <v>9200</v>
      </c>
      <c r="E4773" t="s">
        <v>18</v>
      </c>
      <c r="F4773">
        <v>7.49</v>
      </c>
      <c r="G4773">
        <v>286.14</v>
      </c>
      <c r="H4773" t="s">
        <v>32</v>
      </c>
      <c r="I4773" s="1">
        <v>40725</v>
      </c>
      <c r="J4773" t="s">
        <v>20</v>
      </c>
      <c r="K4773" t="s">
        <v>27</v>
      </c>
      <c r="L4773" t="s">
        <v>79</v>
      </c>
      <c r="M4773">
        <v>0</v>
      </c>
      <c r="N4773">
        <v>10279.93426</v>
      </c>
      <c r="O4773">
        <v>9200</v>
      </c>
      <c r="P4773">
        <v>1079.93</v>
      </c>
      <c r="Q4773" s="1">
        <v>41730</v>
      </c>
      <c r="R4773" t="s">
        <v>124</v>
      </c>
      <c r="S4773" t="s">
        <v>103</v>
      </c>
      <c r="T4773">
        <v>0</v>
      </c>
    </row>
    <row r="4774" spans="1:20" x14ac:dyDescent="0.3">
      <c r="A4774" t="s">
        <v>123</v>
      </c>
      <c r="B4774">
        <v>820491</v>
      </c>
      <c r="C4774">
        <v>1028718</v>
      </c>
      <c r="D4774">
        <v>25000</v>
      </c>
      <c r="E4774" t="s">
        <v>43</v>
      </c>
      <c r="F4774">
        <v>12.99</v>
      </c>
      <c r="G4774">
        <v>568.70000000000005</v>
      </c>
      <c r="H4774" t="s">
        <v>19</v>
      </c>
      <c r="I4774" s="1">
        <v>40725</v>
      </c>
      <c r="J4774" t="s">
        <v>89</v>
      </c>
      <c r="K4774" t="s">
        <v>27</v>
      </c>
      <c r="L4774" t="s">
        <v>33</v>
      </c>
      <c r="M4774">
        <v>5395.3</v>
      </c>
      <c r="N4774">
        <v>28376.16</v>
      </c>
      <c r="O4774">
        <v>19604.7</v>
      </c>
      <c r="P4774">
        <v>8771.4599999999991</v>
      </c>
      <c r="Q4774" s="1">
        <v>42278</v>
      </c>
      <c r="R4774" t="s">
        <v>124</v>
      </c>
      <c r="S4774" t="s">
        <v>105</v>
      </c>
      <c r="T4774">
        <v>0</v>
      </c>
    </row>
    <row r="4775" spans="1:20" x14ac:dyDescent="0.3">
      <c r="A4775" t="s">
        <v>123</v>
      </c>
      <c r="B4775">
        <v>801342</v>
      </c>
      <c r="C4775">
        <v>1006909</v>
      </c>
      <c r="D4775">
        <v>24250</v>
      </c>
      <c r="E4775" t="s">
        <v>43</v>
      </c>
      <c r="F4775">
        <v>12.99</v>
      </c>
      <c r="G4775">
        <v>551.64</v>
      </c>
      <c r="H4775" t="s">
        <v>19</v>
      </c>
      <c r="I4775" s="1">
        <v>40725</v>
      </c>
      <c r="J4775" t="s">
        <v>46</v>
      </c>
      <c r="K4775" t="s">
        <v>27</v>
      </c>
      <c r="L4775" t="s">
        <v>31</v>
      </c>
      <c r="M4775">
        <v>3737.8</v>
      </c>
      <c r="N4775">
        <v>29174.52</v>
      </c>
      <c r="O4775">
        <v>20512.2</v>
      </c>
      <c r="P4775">
        <v>8662.32</v>
      </c>
      <c r="Q4775" s="1">
        <v>42370</v>
      </c>
      <c r="R4775" t="s">
        <v>124</v>
      </c>
      <c r="S4775" t="s">
        <v>103</v>
      </c>
      <c r="T4775">
        <v>0</v>
      </c>
    </row>
    <row r="4776" spans="1:20" x14ac:dyDescent="0.3">
      <c r="A4776" t="s">
        <v>123</v>
      </c>
      <c r="B4776">
        <v>813159</v>
      </c>
      <c r="C4776">
        <v>1020585</v>
      </c>
      <c r="D4776">
        <v>9000</v>
      </c>
      <c r="E4776" t="s">
        <v>43</v>
      </c>
      <c r="F4776">
        <v>20.99</v>
      </c>
      <c r="G4776">
        <v>243.43</v>
      </c>
      <c r="H4776" t="s">
        <v>60</v>
      </c>
      <c r="I4776" s="1">
        <v>40725</v>
      </c>
      <c r="J4776" t="s">
        <v>92</v>
      </c>
      <c r="K4776" t="s">
        <v>27</v>
      </c>
      <c r="L4776" t="s">
        <v>51</v>
      </c>
      <c r="M4776">
        <v>1822.22</v>
      </c>
      <c r="N4776">
        <v>12637.26</v>
      </c>
      <c r="O4776">
        <v>7177.78</v>
      </c>
      <c r="P4776">
        <v>5444.48</v>
      </c>
      <c r="Q4776" s="1">
        <v>42339</v>
      </c>
      <c r="R4776" t="s">
        <v>124</v>
      </c>
      <c r="S4776" t="s">
        <v>105</v>
      </c>
      <c r="T4776">
        <v>0</v>
      </c>
    </row>
    <row r="4777" spans="1:20" x14ac:dyDescent="0.3">
      <c r="A4777" t="s">
        <v>123</v>
      </c>
      <c r="B4777">
        <v>820480</v>
      </c>
      <c r="C4777">
        <v>1028705</v>
      </c>
      <c r="D4777">
        <v>3600</v>
      </c>
      <c r="E4777" t="s">
        <v>18</v>
      </c>
      <c r="F4777">
        <v>10.99</v>
      </c>
      <c r="G4777">
        <v>117.85</v>
      </c>
      <c r="H4777" t="s">
        <v>29</v>
      </c>
      <c r="I4777" s="1">
        <v>40725</v>
      </c>
      <c r="J4777" t="s">
        <v>26</v>
      </c>
      <c r="K4777" t="s">
        <v>27</v>
      </c>
      <c r="L4777" t="s">
        <v>42</v>
      </c>
      <c r="M4777">
        <v>0</v>
      </c>
      <c r="N4777">
        <v>3414.45</v>
      </c>
      <c r="O4777">
        <v>2361.13</v>
      </c>
      <c r="P4777">
        <v>584.34</v>
      </c>
      <c r="Q4777" s="1">
        <v>41548</v>
      </c>
      <c r="R4777" t="s">
        <v>124</v>
      </c>
      <c r="S4777" t="s">
        <v>104</v>
      </c>
      <c r="T4777">
        <v>1</v>
      </c>
    </row>
    <row r="4778" spans="1:20" x14ac:dyDescent="0.3">
      <c r="A4778" t="s">
        <v>123</v>
      </c>
      <c r="B4778">
        <v>820473</v>
      </c>
      <c r="C4778">
        <v>1028698</v>
      </c>
      <c r="D4778">
        <v>18000</v>
      </c>
      <c r="E4778" t="s">
        <v>18</v>
      </c>
      <c r="F4778">
        <v>10.99</v>
      </c>
      <c r="G4778">
        <v>589.22</v>
      </c>
      <c r="H4778" t="s">
        <v>29</v>
      </c>
      <c r="I4778" s="1">
        <v>40725</v>
      </c>
      <c r="J4778" t="s">
        <v>20</v>
      </c>
      <c r="K4778" t="s">
        <v>27</v>
      </c>
      <c r="L4778" t="s">
        <v>28</v>
      </c>
      <c r="M4778">
        <v>0</v>
      </c>
      <c r="N4778">
        <v>21094.74</v>
      </c>
      <c r="O4778">
        <v>18000</v>
      </c>
      <c r="P4778">
        <v>3094.74</v>
      </c>
      <c r="Q4778" s="1">
        <v>41671</v>
      </c>
      <c r="R4778" t="s">
        <v>124</v>
      </c>
      <c r="S4778" t="s">
        <v>103</v>
      </c>
      <c r="T4778">
        <v>0</v>
      </c>
    </row>
    <row r="4779" spans="1:20" x14ac:dyDescent="0.3">
      <c r="A4779" t="s">
        <v>123</v>
      </c>
      <c r="B4779">
        <v>814473</v>
      </c>
      <c r="C4779">
        <v>1021987</v>
      </c>
      <c r="D4779">
        <v>10500</v>
      </c>
      <c r="E4779" t="s">
        <v>18</v>
      </c>
      <c r="F4779">
        <v>6.99</v>
      </c>
      <c r="G4779">
        <v>324.17</v>
      </c>
      <c r="H4779" t="s">
        <v>32</v>
      </c>
      <c r="I4779" s="1">
        <v>40725</v>
      </c>
      <c r="J4779" t="s">
        <v>20</v>
      </c>
      <c r="K4779" t="s">
        <v>27</v>
      </c>
      <c r="L4779" t="s">
        <v>58</v>
      </c>
      <c r="M4779">
        <v>0</v>
      </c>
      <c r="N4779">
        <v>11630.13</v>
      </c>
      <c r="O4779">
        <v>10500</v>
      </c>
      <c r="P4779">
        <v>1130.1300000000001</v>
      </c>
      <c r="Q4779" s="1">
        <v>41671</v>
      </c>
      <c r="R4779" t="s">
        <v>124</v>
      </c>
      <c r="S4779" t="s">
        <v>103</v>
      </c>
      <c r="T4779">
        <v>0</v>
      </c>
    </row>
    <row r="4780" spans="1:20" x14ac:dyDescent="0.3">
      <c r="A4780" t="s">
        <v>123</v>
      </c>
      <c r="B4780">
        <v>820385</v>
      </c>
      <c r="C4780">
        <v>1028606</v>
      </c>
      <c r="D4780">
        <v>10000</v>
      </c>
      <c r="E4780" t="s">
        <v>18</v>
      </c>
      <c r="F4780">
        <v>7.49</v>
      </c>
      <c r="G4780">
        <v>311.02</v>
      </c>
      <c r="H4780" t="s">
        <v>32</v>
      </c>
      <c r="I4780" s="1">
        <v>40725</v>
      </c>
      <c r="J4780" t="s">
        <v>20</v>
      </c>
      <c r="K4780" t="s">
        <v>36</v>
      </c>
      <c r="L4780" t="s">
        <v>41</v>
      </c>
      <c r="M4780">
        <v>0</v>
      </c>
      <c r="N4780">
        <v>10123.5</v>
      </c>
      <c r="O4780">
        <v>10000</v>
      </c>
      <c r="P4780">
        <v>123.5</v>
      </c>
      <c r="Q4780" s="1">
        <v>40817</v>
      </c>
      <c r="R4780" t="s">
        <v>124</v>
      </c>
      <c r="S4780" t="s">
        <v>103</v>
      </c>
      <c r="T4780">
        <v>0</v>
      </c>
    </row>
    <row r="4781" spans="1:20" x14ac:dyDescent="0.3">
      <c r="A4781" t="s">
        <v>123</v>
      </c>
      <c r="B4781">
        <v>820425</v>
      </c>
      <c r="C4781">
        <v>1028646</v>
      </c>
      <c r="D4781">
        <v>1625</v>
      </c>
      <c r="E4781" t="s">
        <v>18</v>
      </c>
      <c r="F4781">
        <v>16.89</v>
      </c>
      <c r="G4781">
        <v>57.85</v>
      </c>
      <c r="H4781" t="s">
        <v>23</v>
      </c>
      <c r="I4781" s="1">
        <v>40725</v>
      </c>
      <c r="J4781" t="s">
        <v>26</v>
      </c>
      <c r="K4781" t="s">
        <v>27</v>
      </c>
      <c r="L4781" t="s">
        <v>34</v>
      </c>
      <c r="M4781">
        <v>0</v>
      </c>
      <c r="N4781">
        <v>130.65</v>
      </c>
      <c r="O4781">
        <v>48.06</v>
      </c>
      <c r="P4781">
        <v>67.599999999999994</v>
      </c>
      <c r="Q4781" s="1">
        <v>40848</v>
      </c>
      <c r="R4781" t="s">
        <v>124</v>
      </c>
      <c r="S4781" t="s">
        <v>104</v>
      </c>
      <c r="T4781">
        <v>1</v>
      </c>
    </row>
    <row r="4782" spans="1:20" x14ac:dyDescent="0.3">
      <c r="A4782" t="s">
        <v>123</v>
      </c>
      <c r="B4782">
        <v>820380</v>
      </c>
      <c r="C4782">
        <v>1028600</v>
      </c>
      <c r="D4782">
        <v>4800</v>
      </c>
      <c r="E4782" t="s">
        <v>18</v>
      </c>
      <c r="F4782">
        <v>13.49</v>
      </c>
      <c r="G4782">
        <v>162.87</v>
      </c>
      <c r="H4782" t="s">
        <v>19</v>
      </c>
      <c r="I4782" s="1">
        <v>40725</v>
      </c>
      <c r="J4782" t="s">
        <v>20</v>
      </c>
      <c r="K4782" t="s">
        <v>27</v>
      </c>
      <c r="L4782" t="s">
        <v>39</v>
      </c>
      <c r="M4782">
        <v>0</v>
      </c>
      <c r="N4782">
        <v>5856.9153980000001</v>
      </c>
      <c r="O4782">
        <v>4800</v>
      </c>
      <c r="P4782">
        <v>1056.92</v>
      </c>
      <c r="Q4782" s="1">
        <v>41852</v>
      </c>
      <c r="R4782" t="s">
        <v>124</v>
      </c>
      <c r="S4782" t="s">
        <v>103</v>
      </c>
      <c r="T4782">
        <v>0</v>
      </c>
    </row>
    <row r="4783" spans="1:20" x14ac:dyDescent="0.3">
      <c r="A4783" t="s">
        <v>123</v>
      </c>
      <c r="B4783">
        <v>820386</v>
      </c>
      <c r="C4783">
        <v>1028607</v>
      </c>
      <c r="D4783">
        <v>22000</v>
      </c>
      <c r="E4783" t="s">
        <v>43</v>
      </c>
      <c r="F4783">
        <v>13.49</v>
      </c>
      <c r="G4783">
        <v>506.11</v>
      </c>
      <c r="H4783" t="s">
        <v>19</v>
      </c>
      <c r="I4783" s="1">
        <v>40725</v>
      </c>
      <c r="J4783" t="s">
        <v>26</v>
      </c>
      <c r="K4783" t="s">
        <v>27</v>
      </c>
      <c r="L4783" t="s">
        <v>54</v>
      </c>
      <c r="M4783">
        <v>0</v>
      </c>
      <c r="N4783">
        <v>7013.44</v>
      </c>
      <c r="O4783">
        <v>2689.9</v>
      </c>
      <c r="P4783">
        <v>3213.74</v>
      </c>
      <c r="Q4783" s="1">
        <v>41183</v>
      </c>
      <c r="R4783" t="s">
        <v>124</v>
      </c>
      <c r="S4783" t="s">
        <v>104</v>
      </c>
      <c r="T4783">
        <v>1</v>
      </c>
    </row>
    <row r="4784" spans="1:20" x14ac:dyDescent="0.3">
      <c r="A4784" t="s">
        <v>123</v>
      </c>
      <c r="B4784">
        <v>817783</v>
      </c>
      <c r="C4784">
        <v>1025656</v>
      </c>
      <c r="D4784">
        <v>32500</v>
      </c>
      <c r="E4784" t="s">
        <v>43</v>
      </c>
      <c r="F4784">
        <v>20.62</v>
      </c>
      <c r="G4784">
        <v>872.31</v>
      </c>
      <c r="H4784" t="s">
        <v>60</v>
      </c>
      <c r="I4784" s="1">
        <v>40725</v>
      </c>
      <c r="J4784" t="s">
        <v>20</v>
      </c>
      <c r="K4784" t="s">
        <v>27</v>
      </c>
      <c r="L4784" t="s">
        <v>28</v>
      </c>
      <c r="M4784">
        <v>0</v>
      </c>
      <c r="N4784">
        <v>49282.40984</v>
      </c>
      <c r="O4784">
        <v>32500</v>
      </c>
      <c r="P4784">
        <v>16782.41</v>
      </c>
      <c r="Q4784" s="1">
        <v>41944</v>
      </c>
      <c r="R4784" t="s">
        <v>124</v>
      </c>
      <c r="S4784" t="s">
        <v>103</v>
      </c>
      <c r="T4784">
        <v>0</v>
      </c>
    </row>
    <row r="4785" spans="1:20" x14ac:dyDescent="0.3">
      <c r="A4785" t="s">
        <v>123</v>
      </c>
      <c r="B4785">
        <v>820387</v>
      </c>
      <c r="C4785">
        <v>1028608</v>
      </c>
      <c r="D4785">
        <v>14000</v>
      </c>
      <c r="E4785" t="s">
        <v>43</v>
      </c>
      <c r="F4785">
        <v>11.99</v>
      </c>
      <c r="G4785">
        <v>311.36</v>
      </c>
      <c r="H4785" t="s">
        <v>29</v>
      </c>
      <c r="I4785" s="1">
        <v>40725</v>
      </c>
      <c r="J4785" t="s">
        <v>65</v>
      </c>
      <c r="K4785" t="s">
        <v>27</v>
      </c>
      <c r="L4785" t="s">
        <v>51</v>
      </c>
      <c r="M4785">
        <v>2424.46</v>
      </c>
      <c r="N4785">
        <v>16201.87</v>
      </c>
      <c r="O4785">
        <v>11575.54</v>
      </c>
      <c r="P4785">
        <v>4595.2299999999996</v>
      </c>
      <c r="Q4785" s="1">
        <v>42339</v>
      </c>
      <c r="R4785" t="s">
        <v>124</v>
      </c>
      <c r="S4785" t="s">
        <v>103</v>
      </c>
      <c r="T4785">
        <v>0</v>
      </c>
    </row>
    <row r="4786" spans="1:20" x14ac:dyDescent="0.3">
      <c r="A4786" t="s">
        <v>123</v>
      </c>
      <c r="B4786">
        <v>820278</v>
      </c>
      <c r="C4786">
        <v>1028491</v>
      </c>
      <c r="D4786">
        <v>8000</v>
      </c>
      <c r="E4786" t="s">
        <v>18</v>
      </c>
      <c r="F4786">
        <v>6.99</v>
      </c>
      <c r="G4786">
        <v>246.99</v>
      </c>
      <c r="H4786" t="s">
        <v>32</v>
      </c>
      <c r="I4786" s="1">
        <v>40725</v>
      </c>
      <c r="J4786" t="s">
        <v>20</v>
      </c>
      <c r="K4786" t="s">
        <v>53</v>
      </c>
      <c r="L4786" t="s">
        <v>51</v>
      </c>
      <c r="M4786">
        <v>0</v>
      </c>
      <c r="N4786">
        <v>8886.0394589999996</v>
      </c>
      <c r="O4786">
        <v>8000</v>
      </c>
      <c r="P4786">
        <v>886.04</v>
      </c>
      <c r="Q4786" s="1">
        <v>41821</v>
      </c>
      <c r="R4786" t="s">
        <v>124</v>
      </c>
      <c r="S4786" t="s">
        <v>103</v>
      </c>
      <c r="T4786">
        <v>0</v>
      </c>
    </row>
    <row r="4787" spans="1:20" x14ac:dyDescent="0.3">
      <c r="A4787" t="s">
        <v>123</v>
      </c>
      <c r="B4787">
        <v>816335</v>
      </c>
      <c r="C4787">
        <v>1024062</v>
      </c>
      <c r="D4787">
        <v>15000</v>
      </c>
      <c r="E4787" t="s">
        <v>18</v>
      </c>
      <c r="F4787">
        <v>7.49</v>
      </c>
      <c r="G4787">
        <v>466.53</v>
      </c>
      <c r="H4787" t="s">
        <v>32</v>
      </c>
      <c r="I4787" s="1">
        <v>40725</v>
      </c>
      <c r="J4787" t="s">
        <v>20</v>
      </c>
      <c r="K4787" t="s">
        <v>36</v>
      </c>
      <c r="L4787" t="s">
        <v>58</v>
      </c>
      <c r="M4787">
        <v>0</v>
      </c>
      <c r="N4787">
        <v>16792.14171</v>
      </c>
      <c r="O4787">
        <v>15000</v>
      </c>
      <c r="P4787">
        <v>1792.14</v>
      </c>
      <c r="Q4787" s="1">
        <v>41852</v>
      </c>
      <c r="R4787" t="s">
        <v>124</v>
      </c>
      <c r="S4787" t="s">
        <v>103</v>
      </c>
      <c r="T4787">
        <v>0</v>
      </c>
    </row>
    <row r="4788" spans="1:20" x14ac:dyDescent="0.3">
      <c r="A4788" t="s">
        <v>123</v>
      </c>
      <c r="B4788">
        <v>820377</v>
      </c>
      <c r="C4788">
        <v>1028596</v>
      </c>
      <c r="D4788">
        <v>16400</v>
      </c>
      <c r="E4788" t="s">
        <v>18</v>
      </c>
      <c r="F4788">
        <v>10.99</v>
      </c>
      <c r="G4788">
        <v>536.84</v>
      </c>
      <c r="H4788" t="s">
        <v>29</v>
      </c>
      <c r="I4788" s="1">
        <v>40725</v>
      </c>
      <c r="J4788" t="s">
        <v>20</v>
      </c>
      <c r="K4788" t="s">
        <v>53</v>
      </c>
      <c r="L4788" t="s">
        <v>58</v>
      </c>
      <c r="M4788">
        <v>0</v>
      </c>
      <c r="N4788">
        <v>18852.77</v>
      </c>
      <c r="O4788">
        <v>16400</v>
      </c>
      <c r="P4788">
        <v>2452.77</v>
      </c>
      <c r="Q4788" s="1">
        <v>41671</v>
      </c>
      <c r="R4788" t="s">
        <v>124</v>
      </c>
      <c r="S4788" t="s">
        <v>103</v>
      </c>
      <c r="T4788">
        <v>0</v>
      </c>
    </row>
    <row r="4789" spans="1:20" x14ac:dyDescent="0.3">
      <c r="A4789" t="s">
        <v>123</v>
      </c>
      <c r="B4789">
        <v>814086</v>
      </c>
      <c r="C4789">
        <v>1021576</v>
      </c>
      <c r="D4789">
        <v>5000</v>
      </c>
      <c r="E4789" t="s">
        <v>18</v>
      </c>
      <c r="F4789">
        <v>5.42</v>
      </c>
      <c r="G4789">
        <v>150.80000000000001</v>
      </c>
      <c r="H4789" t="s">
        <v>32</v>
      </c>
      <c r="I4789" s="1">
        <v>40725</v>
      </c>
      <c r="J4789" t="s">
        <v>20</v>
      </c>
      <c r="K4789" t="s">
        <v>27</v>
      </c>
      <c r="L4789" t="s">
        <v>79</v>
      </c>
      <c r="M4789">
        <v>0</v>
      </c>
      <c r="N4789">
        <v>5427.9437250000001</v>
      </c>
      <c r="O4789">
        <v>5000</v>
      </c>
      <c r="P4789">
        <v>427.94</v>
      </c>
      <c r="Q4789" s="1">
        <v>41852</v>
      </c>
      <c r="R4789" t="s">
        <v>124</v>
      </c>
      <c r="S4789" t="s">
        <v>103</v>
      </c>
      <c r="T4789">
        <v>0</v>
      </c>
    </row>
    <row r="4790" spans="1:20" x14ac:dyDescent="0.3">
      <c r="A4790" t="s">
        <v>123</v>
      </c>
      <c r="B4790">
        <v>820345</v>
      </c>
      <c r="C4790">
        <v>1028563</v>
      </c>
      <c r="D4790">
        <v>4000</v>
      </c>
      <c r="E4790" t="s">
        <v>18</v>
      </c>
      <c r="F4790">
        <v>15.23</v>
      </c>
      <c r="G4790">
        <v>139.12</v>
      </c>
      <c r="H4790" t="s">
        <v>19</v>
      </c>
      <c r="I4790" s="1">
        <v>40725</v>
      </c>
      <c r="J4790" t="s">
        <v>20</v>
      </c>
      <c r="K4790" t="s">
        <v>36</v>
      </c>
      <c r="L4790" t="s">
        <v>31</v>
      </c>
      <c r="M4790">
        <v>0</v>
      </c>
      <c r="N4790">
        <v>4997.7956629999999</v>
      </c>
      <c r="O4790">
        <v>4000</v>
      </c>
      <c r="P4790">
        <v>997.8</v>
      </c>
      <c r="Q4790" s="1">
        <v>41821</v>
      </c>
      <c r="R4790" t="s">
        <v>124</v>
      </c>
      <c r="S4790" t="s">
        <v>103</v>
      </c>
      <c r="T4790">
        <v>0</v>
      </c>
    </row>
    <row r="4791" spans="1:20" x14ac:dyDescent="0.3">
      <c r="A4791" t="s">
        <v>123</v>
      </c>
      <c r="B4791">
        <v>820279</v>
      </c>
      <c r="C4791">
        <v>1028493</v>
      </c>
      <c r="D4791">
        <v>10000</v>
      </c>
      <c r="E4791" t="s">
        <v>18</v>
      </c>
      <c r="F4791">
        <v>6.99</v>
      </c>
      <c r="G4791">
        <v>308.73</v>
      </c>
      <c r="H4791" t="s">
        <v>32</v>
      </c>
      <c r="I4791" s="1">
        <v>40725</v>
      </c>
      <c r="J4791" t="s">
        <v>20</v>
      </c>
      <c r="K4791" t="s">
        <v>21</v>
      </c>
      <c r="L4791" t="s">
        <v>51</v>
      </c>
      <c r="M4791">
        <v>0</v>
      </c>
      <c r="N4791">
        <v>11113.00899</v>
      </c>
      <c r="O4791">
        <v>10000</v>
      </c>
      <c r="P4791">
        <v>1113.01</v>
      </c>
      <c r="Q4791" s="1">
        <v>41852</v>
      </c>
      <c r="R4791" t="s">
        <v>124</v>
      </c>
      <c r="S4791" t="s">
        <v>103</v>
      </c>
      <c r="T4791">
        <v>0</v>
      </c>
    </row>
    <row r="4792" spans="1:20" x14ac:dyDescent="0.3">
      <c r="A4792" t="s">
        <v>123</v>
      </c>
      <c r="B4792">
        <v>793817</v>
      </c>
      <c r="C4792">
        <v>998362</v>
      </c>
      <c r="D4792">
        <v>20000</v>
      </c>
      <c r="E4792" t="s">
        <v>43</v>
      </c>
      <c r="F4792">
        <v>17.989999999999998</v>
      </c>
      <c r="G4792">
        <v>507.76</v>
      </c>
      <c r="H4792" t="s">
        <v>44</v>
      </c>
      <c r="I4792" s="1">
        <v>40725</v>
      </c>
      <c r="J4792" t="s">
        <v>20</v>
      </c>
      <c r="K4792" t="s">
        <v>27</v>
      </c>
      <c r="L4792" t="s">
        <v>22</v>
      </c>
      <c r="M4792">
        <v>0</v>
      </c>
      <c r="N4792">
        <v>25269.37</v>
      </c>
      <c r="O4792">
        <v>20000</v>
      </c>
      <c r="P4792">
        <v>5269.37</v>
      </c>
      <c r="Q4792" s="1">
        <v>41395</v>
      </c>
      <c r="R4792" t="s">
        <v>124</v>
      </c>
      <c r="S4792" t="s">
        <v>103</v>
      </c>
      <c r="T4792">
        <v>0</v>
      </c>
    </row>
    <row r="4793" spans="1:20" x14ac:dyDescent="0.3">
      <c r="A4793" t="s">
        <v>123</v>
      </c>
      <c r="B4793">
        <v>820300</v>
      </c>
      <c r="C4793">
        <v>1028515</v>
      </c>
      <c r="D4793">
        <v>30000</v>
      </c>
      <c r="E4793" t="s">
        <v>43</v>
      </c>
      <c r="F4793">
        <v>19.690000000000001</v>
      </c>
      <c r="G4793">
        <v>789.66</v>
      </c>
      <c r="H4793" t="s">
        <v>44</v>
      </c>
      <c r="I4793" s="1">
        <v>40725</v>
      </c>
      <c r="J4793" t="s">
        <v>20</v>
      </c>
      <c r="K4793" t="s">
        <v>27</v>
      </c>
      <c r="L4793" t="s">
        <v>42</v>
      </c>
      <c r="M4793">
        <v>0</v>
      </c>
      <c r="N4793">
        <v>39922.54</v>
      </c>
      <c r="O4793">
        <v>30000</v>
      </c>
      <c r="P4793">
        <v>9922.5400000000009</v>
      </c>
      <c r="Q4793" s="1">
        <v>41456</v>
      </c>
      <c r="R4793" t="s">
        <v>124</v>
      </c>
      <c r="S4793" t="s">
        <v>103</v>
      </c>
      <c r="T4793">
        <v>0</v>
      </c>
    </row>
    <row r="4794" spans="1:20" x14ac:dyDescent="0.3">
      <c r="A4794" t="s">
        <v>123</v>
      </c>
      <c r="B4794">
        <v>788425</v>
      </c>
      <c r="C4794">
        <v>992125</v>
      </c>
      <c r="D4794">
        <v>22750</v>
      </c>
      <c r="E4794" t="s">
        <v>43</v>
      </c>
      <c r="F4794">
        <v>12.99</v>
      </c>
      <c r="G4794">
        <v>517.52</v>
      </c>
      <c r="H4794" t="s">
        <v>19</v>
      </c>
      <c r="I4794" s="1">
        <v>40725</v>
      </c>
      <c r="J4794" t="s">
        <v>26</v>
      </c>
      <c r="K4794" t="s">
        <v>27</v>
      </c>
      <c r="L4794" t="s">
        <v>39</v>
      </c>
      <c r="M4794">
        <v>0</v>
      </c>
      <c r="N4794">
        <v>18126.5</v>
      </c>
      <c r="O4794">
        <v>10286.950000000001</v>
      </c>
      <c r="P4794">
        <v>6273.69</v>
      </c>
      <c r="Q4794" s="1">
        <v>41760</v>
      </c>
      <c r="R4794" t="s">
        <v>124</v>
      </c>
      <c r="S4794" t="s">
        <v>104</v>
      </c>
      <c r="T4794">
        <v>1</v>
      </c>
    </row>
    <row r="4795" spans="1:20" x14ac:dyDescent="0.3">
      <c r="A4795" t="s">
        <v>123</v>
      </c>
      <c r="B4795">
        <v>820266</v>
      </c>
      <c r="C4795">
        <v>1028478</v>
      </c>
      <c r="D4795">
        <v>13200</v>
      </c>
      <c r="E4795" t="s">
        <v>18</v>
      </c>
      <c r="F4795">
        <v>8.49</v>
      </c>
      <c r="G4795">
        <v>416.64</v>
      </c>
      <c r="H4795" t="s">
        <v>32</v>
      </c>
      <c r="I4795" s="1">
        <v>40725</v>
      </c>
      <c r="J4795" t="s">
        <v>20</v>
      </c>
      <c r="K4795" t="s">
        <v>24</v>
      </c>
      <c r="L4795" t="s">
        <v>54</v>
      </c>
      <c r="M4795">
        <v>0</v>
      </c>
      <c r="N4795">
        <v>14890.4</v>
      </c>
      <c r="O4795">
        <v>13200</v>
      </c>
      <c r="P4795">
        <v>1690.4</v>
      </c>
      <c r="Q4795" s="1">
        <v>41609</v>
      </c>
      <c r="R4795" t="s">
        <v>124</v>
      </c>
      <c r="S4795" t="s">
        <v>103</v>
      </c>
      <c r="T4795">
        <v>0</v>
      </c>
    </row>
    <row r="4796" spans="1:20" x14ac:dyDescent="0.3">
      <c r="A4796" t="s">
        <v>123</v>
      </c>
      <c r="B4796">
        <v>816383</v>
      </c>
      <c r="C4796">
        <v>1024112</v>
      </c>
      <c r="D4796">
        <v>35000</v>
      </c>
      <c r="E4796" t="s">
        <v>43</v>
      </c>
      <c r="F4796">
        <v>17.989999999999998</v>
      </c>
      <c r="G4796">
        <v>888.58</v>
      </c>
      <c r="H4796" t="s">
        <v>44</v>
      </c>
      <c r="I4796" s="1">
        <v>40725</v>
      </c>
      <c r="J4796" t="s">
        <v>20</v>
      </c>
      <c r="K4796" t="s">
        <v>27</v>
      </c>
      <c r="L4796" t="s">
        <v>25</v>
      </c>
      <c r="M4796">
        <v>0</v>
      </c>
      <c r="N4796">
        <v>39954.660000000003</v>
      </c>
      <c r="O4796">
        <v>35000</v>
      </c>
      <c r="P4796">
        <v>4954.66</v>
      </c>
      <c r="Q4796" s="1">
        <v>41275</v>
      </c>
      <c r="R4796" t="s">
        <v>124</v>
      </c>
      <c r="S4796" t="s">
        <v>103</v>
      </c>
      <c r="T4796">
        <v>0</v>
      </c>
    </row>
    <row r="4797" spans="1:20" x14ac:dyDescent="0.3">
      <c r="A4797" t="s">
        <v>123</v>
      </c>
      <c r="B4797">
        <v>820212</v>
      </c>
      <c r="C4797">
        <v>1028419</v>
      </c>
      <c r="D4797">
        <v>3800</v>
      </c>
      <c r="E4797" t="s">
        <v>18</v>
      </c>
      <c r="F4797">
        <v>16.89</v>
      </c>
      <c r="G4797">
        <v>135.28</v>
      </c>
      <c r="H4797" t="s">
        <v>23</v>
      </c>
      <c r="I4797" s="1">
        <v>40725</v>
      </c>
      <c r="J4797" t="s">
        <v>20</v>
      </c>
      <c r="K4797" t="s">
        <v>49</v>
      </c>
      <c r="L4797" t="s">
        <v>41</v>
      </c>
      <c r="M4797">
        <v>0</v>
      </c>
      <c r="N4797">
        <v>4873.71</v>
      </c>
      <c r="O4797">
        <v>3800</v>
      </c>
      <c r="P4797">
        <v>1073.71</v>
      </c>
      <c r="Q4797" s="1">
        <v>41883</v>
      </c>
      <c r="R4797" t="s">
        <v>124</v>
      </c>
      <c r="S4797" t="s">
        <v>103</v>
      </c>
      <c r="T4797">
        <v>0</v>
      </c>
    </row>
    <row r="4798" spans="1:20" x14ac:dyDescent="0.3">
      <c r="A4798" t="s">
        <v>123</v>
      </c>
      <c r="B4798">
        <v>820174</v>
      </c>
      <c r="C4798">
        <v>1028377</v>
      </c>
      <c r="D4798">
        <v>6450</v>
      </c>
      <c r="E4798" t="s">
        <v>18</v>
      </c>
      <c r="F4798">
        <v>5.99</v>
      </c>
      <c r="G4798">
        <v>196.2</v>
      </c>
      <c r="H4798" t="s">
        <v>32</v>
      </c>
      <c r="I4798" s="1">
        <v>40725</v>
      </c>
      <c r="J4798" t="s">
        <v>20</v>
      </c>
      <c r="K4798" t="s">
        <v>21</v>
      </c>
      <c r="L4798" t="s">
        <v>74</v>
      </c>
      <c r="M4798">
        <v>0</v>
      </c>
      <c r="N4798">
        <v>6632.03</v>
      </c>
      <c r="O4798">
        <v>6450</v>
      </c>
      <c r="P4798">
        <v>182.03</v>
      </c>
      <c r="Q4798" s="1">
        <v>40940</v>
      </c>
      <c r="R4798" t="s">
        <v>124</v>
      </c>
      <c r="S4798" t="s">
        <v>103</v>
      </c>
      <c r="T4798">
        <v>0</v>
      </c>
    </row>
    <row r="4799" spans="1:20" x14ac:dyDescent="0.3">
      <c r="A4799" t="s">
        <v>123</v>
      </c>
      <c r="B4799">
        <v>819711</v>
      </c>
      <c r="C4799">
        <v>1027858</v>
      </c>
      <c r="D4799">
        <v>35000</v>
      </c>
      <c r="E4799" t="s">
        <v>43</v>
      </c>
      <c r="F4799">
        <v>19.29</v>
      </c>
      <c r="G4799">
        <v>913.52</v>
      </c>
      <c r="H4799" t="s">
        <v>44</v>
      </c>
      <c r="I4799" s="1">
        <v>40725</v>
      </c>
      <c r="J4799" t="s">
        <v>20</v>
      </c>
      <c r="K4799" t="s">
        <v>27</v>
      </c>
      <c r="L4799" t="s">
        <v>42</v>
      </c>
      <c r="M4799">
        <v>0</v>
      </c>
      <c r="N4799">
        <v>52333.246789999997</v>
      </c>
      <c r="O4799">
        <v>35000</v>
      </c>
      <c r="P4799">
        <v>17333.25</v>
      </c>
      <c r="Q4799" s="1">
        <v>42005</v>
      </c>
      <c r="R4799" t="s">
        <v>124</v>
      </c>
      <c r="S4799" t="s">
        <v>103</v>
      </c>
      <c r="T4799">
        <v>0</v>
      </c>
    </row>
    <row r="4800" spans="1:20" x14ac:dyDescent="0.3">
      <c r="A4800" t="s">
        <v>123</v>
      </c>
      <c r="B4800">
        <v>816748</v>
      </c>
      <c r="C4800">
        <v>1024515</v>
      </c>
      <c r="D4800">
        <v>10000</v>
      </c>
      <c r="E4800" t="s">
        <v>18</v>
      </c>
      <c r="F4800">
        <v>13.99</v>
      </c>
      <c r="G4800">
        <v>341.73</v>
      </c>
      <c r="H4800" t="s">
        <v>19</v>
      </c>
      <c r="I4800" s="1">
        <v>40725</v>
      </c>
      <c r="J4800" t="s">
        <v>20</v>
      </c>
      <c r="K4800" t="s">
        <v>27</v>
      </c>
      <c r="L4800" t="s">
        <v>56</v>
      </c>
      <c r="M4800">
        <v>0</v>
      </c>
      <c r="N4800">
        <v>12298.604499999999</v>
      </c>
      <c r="O4800">
        <v>10000</v>
      </c>
      <c r="P4800">
        <v>2298.6</v>
      </c>
      <c r="Q4800" s="1">
        <v>41852</v>
      </c>
      <c r="R4800" t="s">
        <v>124</v>
      </c>
      <c r="S4800" t="s">
        <v>103</v>
      </c>
      <c r="T4800">
        <v>0</v>
      </c>
    </row>
    <row r="4801" spans="1:20" x14ac:dyDescent="0.3">
      <c r="A4801" t="s">
        <v>123</v>
      </c>
      <c r="B4801">
        <v>820161</v>
      </c>
      <c r="C4801">
        <v>1028361</v>
      </c>
      <c r="D4801">
        <v>6000</v>
      </c>
      <c r="E4801" t="s">
        <v>18</v>
      </c>
      <c r="F4801">
        <v>8.49</v>
      </c>
      <c r="G4801">
        <v>189.38</v>
      </c>
      <c r="H4801" t="s">
        <v>32</v>
      </c>
      <c r="I4801" s="1">
        <v>40725</v>
      </c>
      <c r="J4801" t="s">
        <v>20</v>
      </c>
      <c r="K4801" t="s">
        <v>27</v>
      </c>
      <c r="L4801" t="s">
        <v>25</v>
      </c>
      <c r="M4801">
        <v>0</v>
      </c>
      <c r="N4801">
        <v>6813.4034739999997</v>
      </c>
      <c r="O4801">
        <v>6000</v>
      </c>
      <c r="P4801">
        <v>813.4</v>
      </c>
      <c r="Q4801" s="1">
        <v>41852</v>
      </c>
      <c r="R4801" t="s">
        <v>124</v>
      </c>
      <c r="S4801" t="s">
        <v>103</v>
      </c>
      <c r="T4801">
        <v>0</v>
      </c>
    </row>
    <row r="4802" spans="1:20" x14ac:dyDescent="0.3">
      <c r="A4802" t="s">
        <v>123</v>
      </c>
      <c r="B4802">
        <v>820083</v>
      </c>
      <c r="C4802">
        <v>1028272</v>
      </c>
      <c r="D4802">
        <v>4000</v>
      </c>
      <c r="E4802" t="s">
        <v>18</v>
      </c>
      <c r="F4802">
        <v>13.99</v>
      </c>
      <c r="G4802">
        <v>136.69999999999999</v>
      </c>
      <c r="H4802" t="s">
        <v>19</v>
      </c>
      <c r="I4802" s="1">
        <v>40725</v>
      </c>
      <c r="J4802" t="s">
        <v>20</v>
      </c>
      <c r="K4802" t="s">
        <v>24</v>
      </c>
      <c r="L4802" t="s">
        <v>41</v>
      </c>
      <c r="M4802">
        <v>0</v>
      </c>
      <c r="N4802">
        <v>4395.2</v>
      </c>
      <c r="O4802">
        <v>4000</v>
      </c>
      <c r="P4802">
        <v>395.2</v>
      </c>
      <c r="Q4802" s="1">
        <v>41306</v>
      </c>
      <c r="R4802" t="s">
        <v>124</v>
      </c>
      <c r="S4802" t="s">
        <v>103</v>
      </c>
      <c r="T4802">
        <v>0</v>
      </c>
    </row>
    <row r="4803" spans="1:20" x14ac:dyDescent="0.3">
      <c r="A4803" t="s">
        <v>123</v>
      </c>
      <c r="B4803">
        <v>816500</v>
      </c>
      <c r="C4803">
        <v>1024243</v>
      </c>
      <c r="D4803">
        <v>6000</v>
      </c>
      <c r="E4803" t="s">
        <v>18</v>
      </c>
      <c r="F4803">
        <v>9.99</v>
      </c>
      <c r="G4803">
        <v>193.58</v>
      </c>
      <c r="H4803" t="s">
        <v>29</v>
      </c>
      <c r="I4803" s="1">
        <v>40725</v>
      </c>
      <c r="J4803" t="s">
        <v>20</v>
      </c>
      <c r="K4803" t="s">
        <v>27</v>
      </c>
      <c r="L4803" t="s">
        <v>51</v>
      </c>
      <c r="M4803">
        <v>0</v>
      </c>
      <c r="N4803">
        <v>6664.52</v>
      </c>
      <c r="O4803">
        <v>6000</v>
      </c>
      <c r="P4803">
        <v>664.52</v>
      </c>
      <c r="Q4803" s="1">
        <v>41456</v>
      </c>
      <c r="R4803" t="s">
        <v>124</v>
      </c>
      <c r="S4803" t="s">
        <v>103</v>
      </c>
      <c r="T4803">
        <v>0</v>
      </c>
    </row>
    <row r="4804" spans="1:20" x14ac:dyDescent="0.3">
      <c r="A4804" t="s">
        <v>123</v>
      </c>
      <c r="B4804">
        <v>820115</v>
      </c>
      <c r="C4804">
        <v>1028310</v>
      </c>
      <c r="D4804">
        <v>3500</v>
      </c>
      <c r="E4804" t="s">
        <v>18</v>
      </c>
      <c r="F4804">
        <v>11.99</v>
      </c>
      <c r="G4804">
        <v>116.24</v>
      </c>
      <c r="H4804" t="s">
        <v>29</v>
      </c>
      <c r="I4804" s="1">
        <v>40725</v>
      </c>
      <c r="J4804" t="s">
        <v>26</v>
      </c>
      <c r="K4804" t="s">
        <v>24</v>
      </c>
      <c r="L4804" t="s">
        <v>54</v>
      </c>
      <c r="M4804">
        <v>0</v>
      </c>
      <c r="N4804">
        <v>2971.04</v>
      </c>
      <c r="O4804">
        <v>2190.13</v>
      </c>
      <c r="P4804">
        <v>598.66999999999996</v>
      </c>
      <c r="Q4804" s="1">
        <v>41487</v>
      </c>
      <c r="R4804" t="s">
        <v>124</v>
      </c>
      <c r="S4804" t="s">
        <v>104</v>
      </c>
      <c r="T4804">
        <v>1</v>
      </c>
    </row>
    <row r="4805" spans="1:20" x14ac:dyDescent="0.3">
      <c r="A4805" t="s">
        <v>123</v>
      </c>
      <c r="B4805">
        <v>820039</v>
      </c>
      <c r="C4805">
        <v>1028226</v>
      </c>
      <c r="D4805">
        <v>6200</v>
      </c>
      <c r="E4805" t="s">
        <v>18</v>
      </c>
      <c r="F4805">
        <v>15.99</v>
      </c>
      <c r="G4805">
        <v>217.95</v>
      </c>
      <c r="H4805" t="s">
        <v>23</v>
      </c>
      <c r="I4805" s="1">
        <v>40725</v>
      </c>
      <c r="J4805" t="s">
        <v>26</v>
      </c>
      <c r="K4805" t="s">
        <v>24</v>
      </c>
      <c r="L4805" t="s">
        <v>25</v>
      </c>
      <c r="M4805">
        <v>0</v>
      </c>
      <c r="N4805">
        <v>5952.58</v>
      </c>
      <c r="O4805">
        <v>4153.9799999999996</v>
      </c>
      <c r="P4805">
        <v>1487.76</v>
      </c>
      <c r="Q4805" s="1">
        <v>41548</v>
      </c>
      <c r="R4805" t="s">
        <v>124</v>
      </c>
      <c r="S4805" t="s">
        <v>104</v>
      </c>
      <c r="T4805">
        <v>1</v>
      </c>
    </row>
    <row r="4806" spans="1:20" x14ac:dyDescent="0.3">
      <c r="A4806" t="s">
        <v>123</v>
      </c>
      <c r="B4806">
        <v>820025</v>
      </c>
      <c r="C4806">
        <v>1028210</v>
      </c>
      <c r="D4806">
        <v>5500</v>
      </c>
      <c r="E4806" t="s">
        <v>18</v>
      </c>
      <c r="F4806">
        <v>16.89</v>
      </c>
      <c r="G4806">
        <v>195.79</v>
      </c>
      <c r="H4806" t="s">
        <v>23</v>
      </c>
      <c r="I4806" s="1">
        <v>40725</v>
      </c>
      <c r="J4806" t="s">
        <v>20</v>
      </c>
      <c r="K4806" t="s">
        <v>24</v>
      </c>
      <c r="L4806" t="s">
        <v>48</v>
      </c>
      <c r="M4806">
        <v>0</v>
      </c>
      <c r="N4806">
        <v>6897.17</v>
      </c>
      <c r="O4806">
        <v>5500</v>
      </c>
      <c r="P4806">
        <v>1397.17</v>
      </c>
      <c r="Q4806" s="1">
        <v>41548</v>
      </c>
      <c r="R4806" t="s">
        <v>124</v>
      </c>
      <c r="S4806" t="s">
        <v>103</v>
      </c>
      <c r="T4806">
        <v>0</v>
      </c>
    </row>
    <row r="4807" spans="1:20" x14ac:dyDescent="0.3">
      <c r="A4807" t="s">
        <v>123</v>
      </c>
      <c r="B4807">
        <v>801074</v>
      </c>
      <c r="C4807">
        <v>1006620</v>
      </c>
      <c r="D4807">
        <v>21000</v>
      </c>
      <c r="E4807" t="s">
        <v>18</v>
      </c>
      <c r="F4807">
        <v>7.49</v>
      </c>
      <c r="G4807">
        <v>653.14</v>
      </c>
      <c r="H4807" t="s">
        <v>32</v>
      </c>
      <c r="I4807" s="1">
        <v>40725</v>
      </c>
      <c r="J4807" t="s">
        <v>20</v>
      </c>
      <c r="K4807" t="s">
        <v>21</v>
      </c>
      <c r="L4807" t="s">
        <v>69</v>
      </c>
      <c r="M4807">
        <v>0</v>
      </c>
      <c r="N4807">
        <v>23510.201400000002</v>
      </c>
      <c r="O4807">
        <v>21000</v>
      </c>
      <c r="P4807">
        <v>2510.1999999999998</v>
      </c>
      <c r="Q4807" s="1">
        <v>41852</v>
      </c>
      <c r="R4807" t="s">
        <v>124</v>
      </c>
      <c r="S4807" t="s">
        <v>103</v>
      </c>
      <c r="T4807">
        <v>0</v>
      </c>
    </row>
    <row r="4808" spans="1:20" x14ac:dyDescent="0.3">
      <c r="A4808" t="s">
        <v>123</v>
      </c>
      <c r="B4808">
        <v>818604</v>
      </c>
      <c r="C4808">
        <v>1026567</v>
      </c>
      <c r="D4808">
        <v>8000</v>
      </c>
      <c r="E4808" t="s">
        <v>18</v>
      </c>
      <c r="F4808">
        <v>5.99</v>
      </c>
      <c r="G4808">
        <v>243.34</v>
      </c>
      <c r="H4808" t="s">
        <v>32</v>
      </c>
      <c r="I4808" s="1">
        <v>40725</v>
      </c>
      <c r="J4808" t="s">
        <v>20</v>
      </c>
      <c r="K4808" t="s">
        <v>36</v>
      </c>
      <c r="L4808" t="s">
        <v>39</v>
      </c>
      <c r="M4808">
        <v>0</v>
      </c>
      <c r="N4808">
        <v>8759.9689760000001</v>
      </c>
      <c r="O4808">
        <v>8000</v>
      </c>
      <c r="P4808">
        <v>759.97</v>
      </c>
      <c r="Q4808" s="1">
        <v>41852</v>
      </c>
      <c r="R4808" t="s">
        <v>124</v>
      </c>
      <c r="S4808" t="s">
        <v>103</v>
      </c>
      <c r="T4808">
        <v>0</v>
      </c>
    </row>
    <row r="4809" spans="1:20" x14ac:dyDescent="0.3">
      <c r="A4809" t="s">
        <v>123</v>
      </c>
      <c r="B4809">
        <v>819931</v>
      </c>
      <c r="C4809">
        <v>1028097</v>
      </c>
      <c r="D4809">
        <v>16000</v>
      </c>
      <c r="E4809" t="s">
        <v>18</v>
      </c>
      <c r="F4809">
        <v>11.99</v>
      </c>
      <c r="G4809">
        <v>531.36</v>
      </c>
      <c r="H4809" t="s">
        <v>29</v>
      </c>
      <c r="I4809" s="1">
        <v>40725</v>
      </c>
      <c r="J4809" t="s">
        <v>20</v>
      </c>
      <c r="K4809" t="s">
        <v>27</v>
      </c>
      <c r="L4809" t="s">
        <v>57</v>
      </c>
      <c r="M4809">
        <v>0</v>
      </c>
      <c r="N4809">
        <v>19045.57113</v>
      </c>
      <c r="O4809">
        <v>16000.01</v>
      </c>
      <c r="P4809">
        <v>3045.56</v>
      </c>
      <c r="Q4809" s="1">
        <v>41760</v>
      </c>
      <c r="R4809" t="s">
        <v>124</v>
      </c>
      <c r="S4809" t="s">
        <v>103</v>
      </c>
      <c r="T4809">
        <v>0</v>
      </c>
    </row>
    <row r="4810" spans="1:20" x14ac:dyDescent="0.3">
      <c r="A4810" t="s">
        <v>123</v>
      </c>
      <c r="B4810">
        <v>819865</v>
      </c>
      <c r="C4810">
        <v>994707</v>
      </c>
      <c r="D4810">
        <v>9500</v>
      </c>
      <c r="E4810" t="s">
        <v>18</v>
      </c>
      <c r="F4810">
        <v>10.99</v>
      </c>
      <c r="G4810">
        <v>310.98</v>
      </c>
      <c r="H4810" t="s">
        <v>29</v>
      </c>
      <c r="I4810" s="1">
        <v>40725</v>
      </c>
      <c r="J4810" t="s">
        <v>20</v>
      </c>
      <c r="K4810" t="s">
        <v>24</v>
      </c>
      <c r="L4810" t="s">
        <v>63</v>
      </c>
      <c r="M4810">
        <v>0</v>
      </c>
      <c r="N4810">
        <v>11189.23929</v>
      </c>
      <c r="O4810">
        <v>9500</v>
      </c>
      <c r="P4810">
        <v>1689.24</v>
      </c>
      <c r="Q4810" s="1">
        <v>41852</v>
      </c>
      <c r="R4810" t="s">
        <v>124</v>
      </c>
      <c r="S4810" t="s">
        <v>103</v>
      </c>
      <c r="T4810">
        <v>0</v>
      </c>
    </row>
    <row r="4811" spans="1:20" x14ac:dyDescent="0.3">
      <c r="A4811" t="s">
        <v>123</v>
      </c>
      <c r="B4811">
        <v>819856</v>
      </c>
      <c r="C4811">
        <v>1028016</v>
      </c>
      <c r="D4811">
        <v>2000</v>
      </c>
      <c r="E4811" t="s">
        <v>18</v>
      </c>
      <c r="F4811">
        <v>16.89</v>
      </c>
      <c r="G4811">
        <v>71.2</v>
      </c>
      <c r="H4811" t="s">
        <v>23</v>
      </c>
      <c r="I4811" s="1">
        <v>40725</v>
      </c>
      <c r="J4811" t="s">
        <v>20</v>
      </c>
      <c r="K4811" t="s">
        <v>36</v>
      </c>
      <c r="L4811" t="s">
        <v>45</v>
      </c>
      <c r="M4811">
        <v>0</v>
      </c>
      <c r="N4811">
        <v>2563.0100000000002</v>
      </c>
      <c r="O4811">
        <v>2000</v>
      </c>
      <c r="P4811">
        <v>563.01</v>
      </c>
      <c r="Q4811" s="1">
        <v>41852</v>
      </c>
      <c r="R4811" t="s">
        <v>124</v>
      </c>
      <c r="S4811" t="s">
        <v>103</v>
      </c>
      <c r="T4811">
        <v>0</v>
      </c>
    </row>
    <row r="4812" spans="1:20" x14ac:dyDescent="0.3">
      <c r="A4812" t="s">
        <v>123</v>
      </c>
      <c r="B4812">
        <v>819821</v>
      </c>
      <c r="C4812">
        <v>1027977</v>
      </c>
      <c r="D4812">
        <v>3500</v>
      </c>
      <c r="E4812" t="s">
        <v>43</v>
      </c>
      <c r="F4812">
        <v>11.49</v>
      </c>
      <c r="G4812">
        <v>76.959999999999994</v>
      </c>
      <c r="H4812" t="s">
        <v>29</v>
      </c>
      <c r="I4812" s="1">
        <v>40725</v>
      </c>
      <c r="J4812" t="s">
        <v>46</v>
      </c>
      <c r="K4812" t="s">
        <v>36</v>
      </c>
      <c r="L4812" t="s">
        <v>57</v>
      </c>
      <c r="M4812">
        <v>538.12</v>
      </c>
      <c r="N4812">
        <v>4048.58</v>
      </c>
      <c r="O4812">
        <v>2961.89</v>
      </c>
      <c r="P4812">
        <v>1086.69</v>
      </c>
      <c r="Q4812" s="1">
        <v>42370</v>
      </c>
      <c r="R4812" t="s">
        <v>124</v>
      </c>
      <c r="S4812" t="s">
        <v>103</v>
      </c>
      <c r="T4812">
        <v>0</v>
      </c>
    </row>
    <row r="4813" spans="1:20" x14ac:dyDescent="0.3">
      <c r="A4813" t="s">
        <v>123</v>
      </c>
      <c r="B4813">
        <v>819783</v>
      </c>
      <c r="C4813">
        <v>1027936</v>
      </c>
      <c r="D4813">
        <v>19000</v>
      </c>
      <c r="E4813" t="s">
        <v>43</v>
      </c>
      <c r="F4813">
        <v>10.99</v>
      </c>
      <c r="G4813">
        <v>413.02</v>
      </c>
      <c r="H4813" t="s">
        <v>29</v>
      </c>
      <c r="I4813" s="1">
        <v>40725</v>
      </c>
      <c r="J4813" t="s">
        <v>20</v>
      </c>
      <c r="K4813" t="s">
        <v>21</v>
      </c>
      <c r="L4813" t="s">
        <v>41</v>
      </c>
      <c r="M4813">
        <v>0</v>
      </c>
      <c r="N4813">
        <v>23175.11</v>
      </c>
      <c r="O4813">
        <v>19000</v>
      </c>
      <c r="P4813">
        <v>4175.1099999999997</v>
      </c>
      <c r="Q4813" s="1">
        <v>41671</v>
      </c>
      <c r="R4813" t="s">
        <v>124</v>
      </c>
      <c r="S4813" t="s">
        <v>103</v>
      </c>
      <c r="T4813">
        <v>0</v>
      </c>
    </row>
    <row r="4814" spans="1:20" x14ac:dyDescent="0.3">
      <c r="A4814" t="s">
        <v>123</v>
      </c>
      <c r="B4814">
        <v>819767</v>
      </c>
      <c r="C4814">
        <v>1027919</v>
      </c>
      <c r="D4814">
        <v>11000</v>
      </c>
      <c r="E4814" t="s">
        <v>18</v>
      </c>
      <c r="F4814">
        <v>6.99</v>
      </c>
      <c r="G4814">
        <v>339.6</v>
      </c>
      <c r="H4814" t="s">
        <v>32</v>
      </c>
      <c r="I4814" s="1">
        <v>40725</v>
      </c>
      <c r="J4814" t="s">
        <v>20</v>
      </c>
      <c r="K4814" t="s">
        <v>27</v>
      </c>
      <c r="L4814" t="s">
        <v>41</v>
      </c>
      <c r="M4814">
        <v>0</v>
      </c>
      <c r="N4814">
        <v>11965.17</v>
      </c>
      <c r="O4814">
        <v>11000</v>
      </c>
      <c r="P4814">
        <v>965.17</v>
      </c>
      <c r="Q4814" s="1">
        <v>41365</v>
      </c>
      <c r="R4814" t="s">
        <v>124</v>
      </c>
      <c r="S4814" t="s">
        <v>103</v>
      </c>
      <c r="T4814">
        <v>0</v>
      </c>
    </row>
    <row r="4815" spans="1:20" x14ac:dyDescent="0.3">
      <c r="A4815" t="s">
        <v>123</v>
      </c>
      <c r="B4815">
        <v>819751</v>
      </c>
      <c r="C4815">
        <v>1027902</v>
      </c>
      <c r="D4815">
        <v>13000</v>
      </c>
      <c r="E4815" t="s">
        <v>18</v>
      </c>
      <c r="F4815">
        <v>10.59</v>
      </c>
      <c r="G4815">
        <v>423.09</v>
      </c>
      <c r="H4815" t="s">
        <v>29</v>
      </c>
      <c r="I4815" s="1">
        <v>40725</v>
      </c>
      <c r="J4815" t="s">
        <v>20</v>
      </c>
      <c r="K4815" t="s">
        <v>24</v>
      </c>
      <c r="L4815" t="s">
        <v>57</v>
      </c>
      <c r="M4815">
        <v>0</v>
      </c>
      <c r="N4815">
        <v>14845.38</v>
      </c>
      <c r="O4815">
        <v>13000</v>
      </c>
      <c r="P4815">
        <v>1845.38</v>
      </c>
      <c r="Q4815" s="1">
        <v>41671</v>
      </c>
      <c r="R4815" t="s">
        <v>124</v>
      </c>
      <c r="S4815" t="s">
        <v>103</v>
      </c>
      <c r="T4815">
        <v>0</v>
      </c>
    </row>
    <row r="4816" spans="1:20" x14ac:dyDescent="0.3">
      <c r="A4816" t="s">
        <v>123</v>
      </c>
      <c r="B4816">
        <v>819741</v>
      </c>
      <c r="C4816">
        <v>1027891</v>
      </c>
      <c r="D4816">
        <v>5000</v>
      </c>
      <c r="E4816" t="s">
        <v>18</v>
      </c>
      <c r="F4816">
        <v>15.99</v>
      </c>
      <c r="G4816">
        <v>175.77</v>
      </c>
      <c r="H4816" t="s">
        <v>23</v>
      </c>
      <c r="I4816" s="1">
        <v>40725</v>
      </c>
      <c r="J4816" t="s">
        <v>26</v>
      </c>
      <c r="K4816" t="s">
        <v>27</v>
      </c>
      <c r="L4816" t="s">
        <v>51</v>
      </c>
      <c r="M4816">
        <v>0</v>
      </c>
      <c r="N4816">
        <v>4161.8999999999996</v>
      </c>
      <c r="O4816">
        <v>2900.92</v>
      </c>
      <c r="P4816">
        <v>1122.24</v>
      </c>
      <c r="Q4816" s="1">
        <v>41456</v>
      </c>
      <c r="R4816" t="s">
        <v>124</v>
      </c>
      <c r="S4816" t="s">
        <v>104</v>
      </c>
      <c r="T4816">
        <v>1</v>
      </c>
    </row>
    <row r="4817" spans="1:20" x14ac:dyDescent="0.3">
      <c r="A4817" t="s">
        <v>123</v>
      </c>
      <c r="B4817">
        <v>819721</v>
      </c>
      <c r="C4817">
        <v>1027868</v>
      </c>
      <c r="D4817">
        <v>12000</v>
      </c>
      <c r="E4817" t="s">
        <v>43</v>
      </c>
      <c r="F4817">
        <v>16.89</v>
      </c>
      <c r="G4817">
        <v>297.52999999999997</v>
      </c>
      <c r="H4817" t="s">
        <v>23</v>
      </c>
      <c r="I4817" s="1">
        <v>40725</v>
      </c>
      <c r="J4817" t="s">
        <v>46</v>
      </c>
      <c r="K4817" t="s">
        <v>27</v>
      </c>
      <c r="L4817" t="s">
        <v>57</v>
      </c>
      <c r="M4817">
        <v>2019.28</v>
      </c>
      <c r="N4817">
        <v>15675.79</v>
      </c>
      <c r="O4817">
        <v>9980.7099999999991</v>
      </c>
      <c r="P4817">
        <v>5695.08</v>
      </c>
      <c r="Q4817" s="1">
        <v>42370</v>
      </c>
      <c r="R4817" t="s">
        <v>124</v>
      </c>
      <c r="S4817" t="s">
        <v>103</v>
      </c>
      <c r="T4817">
        <v>0</v>
      </c>
    </row>
    <row r="4818" spans="1:20" x14ac:dyDescent="0.3">
      <c r="A4818" t="s">
        <v>123</v>
      </c>
      <c r="B4818">
        <v>792965</v>
      </c>
      <c r="C4818">
        <v>997438</v>
      </c>
      <c r="D4818">
        <v>12000</v>
      </c>
      <c r="E4818" t="s">
        <v>43</v>
      </c>
      <c r="F4818">
        <v>19.690000000000001</v>
      </c>
      <c r="G4818">
        <v>315.87</v>
      </c>
      <c r="H4818" t="s">
        <v>44</v>
      </c>
      <c r="I4818" s="1">
        <v>40725</v>
      </c>
      <c r="J4818" t="s">
        <v>20</v>
      </c>
      <c r="K4818" t="s">
        <v>27</v>
      </c>
      <c r="L4818" t="s">
        <v>52</v>
      </c>
      <c r="M4818">
        <v>0</v>
      </c>
      <c r="N4818">
        <v>18200.791939999999</v>
      </c>
      <c r="O4818">
        <v>12000</v>
      </c>
      <c r="P4818">
        <v>6200.79</v>
      </c>
      <c r="Q4818" s="1">
        <v>42036</v>
      </c>
      <c r="R4818" t="s">
        <v>124</v>
      </c>
      <c r="S4818" t="s">
        <v>103</v>
      </c>
      <c r="T4818">
        <v>0</v>
      </c>
    </row>
    <row r="4819" spans="1:20" x14ac:dyDescent="0.3">
      <c r="A4819" t="s">
        <v>123</v>
      </c>
      <c r="B4819">
        <v>819726</v>
      </c>
      <c r="C4819">
        <v>1027873</v>
      </c>
      <c r="D4819">
        <v>9000</v>
      </c>
      <c r="E4819" t="s">
        <v>18</v>
      </c>
      <c r="F4819">
        <v>12.99</v>
      </c>
      <c r="G4819">
        <v>303.20999999999998</v>
      </c>
      <c r="H4819" t="s">
        <v>19</v>
      </c>
      <c r="I4819" s="1">
        <v>40725</v>
      </c>
      <c r="J4819" t="s">
        <v>20</v>
      </c>
      <c r="K4819" t="s">
        <v>24</v>
      </c>
      <c r="L4819" t="s">
        <v>63</v>
      </c>
      <c r="M4819">
        <v>0</v>
      </c>
      <c r="N4819">
        <v>10912.53766</v>
      </c>
      <c r="O4819">
        <v>9000</v>
      </c>
      <c r="P4819">
        <v>1912.54</v>
      </c>
      <c r="Q4819" s="1">
        <v>41852</v>
      </c>
      <c r="R4819" t="s">
        <v>124</v>
      </c>
      <c r="S4819" t="s">
        <v>103</v>
      </c>
      <c r="T4819">
        <v>0</v>
      </c>
    </row>
    <row r="4820" spans="1:20" x14ac:dyDescent="0.3">
      <c r="A4820" t="s">
        <v>123</v>
      </c>
      <c r="B4820">
        <v>819717</v>
      </c>
      <c r="C4820">
        <v>1027864</v>
      </c>
      <c r="D4820">
        <v>6500</v>
      </c>
      <c r="E4820" t="s">
        <v>18</v>
      </c>
      <c r="F4820">
        <v>8.49</v>
      </c>
      <c r="G4820">
        <v>205.16</v>
      </c>
      <c r="H4820" t="s">
        <v>32</v>
      </c>
      <c r="I4820" s="1">
        <v>40725</v>
      </c>
      <c r="J4820" t="s">
        <v>20</v>
      </c>
      <c r="K4820" t="s">
        <v>27</v>
      </c>
      <c r="L4820" t="s">
        <v>38</v>
      </c>
      <c r="M4820">
        <v>0</v>
      </c>
      <c r="N4820">
        <v>7380.916999</v>
      </c>
      <c r="O4820">
        <v>6500</v>
      </c>
      <c r="P4820">
        <v>880.92</v>
      </c>
      <c r="Q4820" s="1">
        <v>41852</v>
      </c>
      <c r="R4820" t="s">
        <v>124</v>
      </c>
      <c r="S4820" t="s">
        <v>103</v>
      </c>
      <c r="T4820">
        <v>0</v>
      </c>
    </row>
    <row r="4821" spans="1:20" x14ac:dyDescent="0.3">
      <c r="A4821" t="s">
        <v>123</v>
      </c>
      <c r="B4821">
        <v>819119</v>
      </c>
      <c r="C4821">
        <v>1027177</v>
      </c>
      <c r="D4821">
        <v>4500</v>
      </c>
      <c r="E4821" t="s">
        <v>18</v>
      </c>
      <c r="F4821">
        <v>11.49</v>
      </c>
      <c r="G4821">
        <v>148.38</v>
      </c>
      <c r="H4821" t="s">
        <v>29</v>
      </c>
      <c r="I4821" s="1">
        <v>40725</v>
      </c>
      <c r="J4821" t="s">
        <v>20</v>
      </c>
      <c r="K4821" t="s">
        <v>27</v>
      </c>
      <c r="L4821" t="s">
        <v>39</v>
      </c>
      <c r="M4821">
        <v>0</v>
      </c>
      <c r="N4821">
        <v>5337.7761570000002</v>
      </c>
      <c r="O4821">
        <v>4500</v>
      </c>
      <c r="P4821">
        <v>837.78</v>
      </c>
      <c r="Q4821" s="1">
        <v>41852</v>
      </c>
      <c r="R4821" t="s">
        <v>124</v>
      </c>
      <c r="S4821" t="s">
        <v>103</v>
      </c>
      <c r="T4821">
        <v>0</v>
      </c>
    </row>
    <row r="4822" spans="1:20" x14ac:dyDescent="0.3">
      <c r="A4822" t="s">
        <v>123</v>
      </c>
      <c r="B4822">
        <v>819689</v>
      </c>
      <c r="C4822">
        <v>1027835</v>
      </c>
      <c r="D4822">
        <v>12000</v>
      </c>
      <c r="E4822" t="s">
        <v>18</v>
      </c>
      <c r="F4822">
        <v>10.99</v>
      </c>
      <c r="G4822">
        <v>392.81</v>
      </c>
      <c r="H4822" t="s">
        <v>29</v>
      </c>
      <c r="I4822" s="1">
        <v>40725</v>
      </c>
      <c r="J4822" t="s">
        <v>20</v>
      </c>
      <c r="K4822" t="s">
        <v>47</v>
      </c>
      <c r="L4822" t="s">
        <v>58</v>
      </c>
      <c r="M4822">
        <v>0</v>
      </c>
      <c r="N4822">
        <v>14137.802830000001</v>
      </c>
      <c r="O4822">
        <v>12000</v>
      </c>
      <c r="P4822">
        <v>2137.8000000000002</v>
      </c>
      <c r="Q4822" s="1">
        <v>41852</v>
      </c>
      <c r="R4822" t="s">
        <v>124</v>
      </c>
      <c r="S4822" t="s">
        <v>103</v>
      </c>
      <c r="T4822">
        <v>0</v>
      </c>
    </row>
    <row r="4823" spans="1:20" x14ac:dyDescent="0.3">
      <c r="A4823" t="s">
        <v>123</v>
      </c>
      <c r="B4823">
        <v>819657</v>
      </c>
      <c r="C4823">
        <v>1027796</v>
      </c>
      <c r="D4823">
        <v>10000</v>
      </c>
      <c r="E4823" t="s">
        <v>18</v>
      </c>
      <c r="F4823">
        <v>8.49</v>
      </c>
      <c r="G4823">
        <v>315.63</v>
      </c>
      <c r="H4823" t="s">
        <v>32</v>
      </c>
      <c r="I4823" s="1">
        <v>40725</v>
      </c>
      <c r="J4823" t="s">
        <v>20</v>
      </c>
      <c r="K4823" t="s">
        <v>24</v>
      </c>
      <c r="L4823" t="s">
        <v>51</v>
      </c>
      <c r="M4823">
        <v>0</v>
      </c>
      <c r="N4823">
        <v>11354.715120000001</v>
      </c>
      <c r="O4823">
        <v>10000</v>
      </c>
      <c r="P4823">
        <v>1354.72</v>
      </c>
      <c r="Q4823" s="1">
        <v>41852</v>
      </c>
      <c r="R4823" t="s">
        <v>124</v>
      </c>
      <c r="S4823" t="s">
        <v>103</v>
      </c>
      <c r="T4823">
        <v>0</v>
      </c>
    </row>
    <row r="4824" spans="1:20" x14ac:dyDescent="0.3">
      <c r="A4824" t="s">
        <v>123</v>
      </c>
      <c r="B4824">
        <v>819530</v>
      </c>
      <c r="C4824">
        <v>1027654</v>
      </c>
      <c r="D4824">
        <v>16000</v>
      </c>
      <c r="E4824" t="s">
        <v>43</v>
      </c>
      <c r="F4824">
        <v>14.79</v>
      </c>
      <c r="G4824">
        <v>378.88</v>
      </c>
      <c r="H4824" t="s">
        <v>19</v>
      </c>
      <c r="I4824" s="1">
        <v>40725</v>
      </c>
      <c r="J4824" t="s">
        <v>20</v>
      </c>
      <c r="K4824" t="s">
        <v>27</v>
      </c>
      <c r="L4824" t="s">
        <v>51</v>
      </c>
      <c r="M4824">
        <v>0</v>
      </c>
      <c r="N4824">
        <v>16197.72</v>
      </c>
      <c r="O4824">
        <v>16000</v>
      </c>
      <c r="P4824">
        <v>197.72</v>
      </c>
      <c r="Q4824" s="1">
        <v>40756</v>
      </c>
      <c r="R4824" t="s">
        <v>124</v>
      </c>
      <c r="S4824" t="s">
        <v>103</v>
      </c>
      <c r="T4824">
        <v>0</v>
      </c>
    </row>
    <row r="4825" spans="1:20" x14ac:dyDescent="0.3">
      <c r="A4825" t="s">
        <v>123</v>
      </c>
      <c r="B4825">
        <v>819621</v>
      </c>
      <c r="C4825">
        <v>1027760</v>
      </c>
      <c r="D4825">
        <v>15000</v>
      </c>
      <c r="E4825" t="s">
        <v>18</v>
      </c>
      <c r="F4825">
        <v>5.99</v>
      </c>
      <c r="G4825">
        <v>456.27</v>
      </c>
      <c r="H4825" t="s">
        <v>32</v>
      </c>
      <c r="I4825" s="1">
        <v>40725</v>
      </c>
      <c r="J4825" t="s">
        <v>20</v>
      </c>
      <c r="K4825" t="s">
        <v>36</v>
      </c>
      <c r="L4825" t="s">
        <v>51</v>
      </c>
      <c r="M4825">
        <v>0</v>
      </c>
      <c r="N4825">
        <v>15919.59</v>
      </c>
      <c r="O4825">
        <v>15000</v>
      </c>
      <c r="P4825">
        <v>919.59</v>
      </c>
      <c r="Q4825" s="1">
        <v>41214</v>
      </c>
      <c r="R4825" t="s">
        <v>124</v>
      </c>
      <c r="S4825" t="s">
        <v>103</v>
      </c>
      <c r="T4825">
        <v>0</v>
      </c>
    </row>
    <row r="4826" spans="1:20" x14ac:dyDescent="0.3">
      <c r="A4826" t="s">
        <v>123</v>
      </c>
      <c r="B4826">
        <v>819582</v>
      </c>
      <c r="C4826">
        <v>1027712</v>
      </c>
      <c r="D4826">
        <v>20000</v>
      </c>
      <c r="E4826" t="s">
        <v>43</v>
      </c>
      <c r="F4826">
        <v>22.48</v>
      </c>
      <c r="G4826">
        <v>557.86</v>
      </c>
      <c r="H4826" t="s">
        <v>71</v>
      </c>
      <c r="I4826" s="1">
        <v>40725</v>
      </c>
      <c r="J4826" t="s">
        <v>20</v>
      </c>
      <c r="K4826" t="s">
        <v>36</v>
      </c>
      <c r="L4826" t="s">
        <v>48</v>
      </c>
      <c r="M4826">
        <v>0</v>
      </c>
      <c r="N4826">
        <v>33079.629999999997</v>
      </c>
      <c r="O4826">
        <v>20000</v>
      </c>
      <c r="P4826">
        <v>13079.63</v>
      </c>
      <c r="Q4826" s="1">
        <v>42309</v>
      </c>
      <c r="R4826" t="s">
        <v>124</v>
      </c>
      <c r="S4826" t="s">
        <v>103</v>
      </c>
      <c r="T4826">
        <v>0</v>
      </c>
    </row>
    <row r="4827" spans="1:20" x14ac:dyDescent="0.3">
      <c r="A4827" t="s">
        <v>123</v>
      </c>
      <c r="B4827">
        <v>819552</v>
      </c>
      <c r="C4827">
        <v>1027680</v>
      </c>
      <c r="D4827">
        <v>24925</v>
      </c>
      <c r="E4827" t="s">
        <v>43</v>
      </c>
      <c r="F4827">
        <v>19.29</v>
      </c>
      <c r="G4827">
        <v>650.55999999999995</v>
      </c>
      <c r="H4827" t="s">
        <v>44</v>
      </c>
      <c r="I4827" s="1">
        <v>40725</v>
      </c>
      <c r="J4827" t="s">
        <v>20</v>
      </c>
      <c r="K4827" t="s">
        <v>40</v>
      </c>
      <c r="L4827" t="s">
        <v>63</v>
      </c>
      <c r="M4827">
        <v>0</v>
      </c>
      <c r="N4827">
        <v>34899.06</v>
      </c>
      <c r="O4827">
        <v>24925</v>
      </c>
      <c r="P4827">
        <v>9974.06</v>
      </c>
      <c r="Q4827" s="1">
        <v>41671</v>
      </c>
      <c r="R4827" t="s">
        <v>124</v>
      </c>
      <c r="S4827" t="s">
        <v>103</v>
      </c>
      <c r="T4827">
        <v>0</v>
      </c>
    </row>
    <row r="4828" spans="1:20" x14ac:dyDescent="0.3">
      <c r="A4828" t="s">
        <v>123</v>
      </c>
      <c r="B4828">
        <v>819546</v>
      </c>
      <c r="C4828">
        <v>1027671</v>
      </c>
      <c r="D4828">
        <v>12000</v>
      </c>
      <c r="E4828" t="s">
        <v>43</v>
      </c>
      <c r="F4828">
        <v>15.23</v>
      </c>
      <c r="G4828">
        <v>286.93</v>
      </c>
      <c r="H4828" t="s">
        <v>19</v>
      </c>
      <c r="I4828" s="1">
        <v>40725</v>
      </c>
      <c r="J4828" t="s">
        <v>20</v>
      </c>
      <c r="K4828" t="s">
        <v>27</v>
      </c>
      <c r="L4828" t="s">
        <v>28</v>
      </c>
      <c r="M4828">
        <v>0</v>
      </c>
      <c r="N4828">
        <v>14332.99</v>
      </c>
      <c r="O4828">
        <v>12000.01</v>
      </c>
      <c r="P4828">
        <v>2332.98</v>
      </c>
      <c r="Q4828" s="1">
        <v>41275</v>
      </c>
      <c r="R4828" t="s">
        <v>124</v>
      </c>
      <c r="S4828" t="s">
        <v>103</v>
      </c>
      <c r="T4828">
        <v>0</v>
      </c>
    </row>
    <row r="4829" spans="1:20" x14ac:dyDescent="0.3">
      <c r="A4829" t="s">
        <v>123</v>
      </c>
      <c r="B4829">
        <v>819500</v>
      </c>
      <c r="C4829">
        <v>1027621</v>
      </c>
      <c r="D4829">
        <v>2100</v>
      </c>
      <c r="E4829" t="s">
        <v>18</v>
      </c>
      <c r="F4829">
        <v>7.49</v>
      </c>
      <c r="G4829">
        <v>65.319999999999993</v>
      </c>
      <c r="H4829" t="s">
        <v>32</v>
      </c>
      <c r="I4829" s="1">
        <v>40725</v>
      </c>
      <c r="J4829" t="s">
        <v>20</v>
      </c>
      <c r="K4829" t="s">
        <v>27</v>
      </c>
      <c r="L4829" t="s">
        <v>41</v>
      </c>
      <c r="M4829">
        <v>0</v>
      </c>
      <c r="N4829">
        <v>2350.065392</v>
      </c>
      <c r="O4829">
        <v>2100</v>
      </c>
      <c r="P4829">
        <v>250.07</v>
      </c>
      <c r="Q4829" s="1">
        <v>41852</v>
      </c>
      <c r="R4829" t="s">
        <v>124</v>
      </c>
      <c r="S4829" t="s">
        <v>103</v>
      </c>
      <c r="T4829">
        <v>0</v>
      </c>
    </row>
    <row r="4830" spans="1:20" x14ac:dyDescent="0.3">
      <c r="A4830" t="s">
        <v>123</v>
      </c>
      <c r="B4830">
        <v>819515</v>
      </c>
      <c r="C4830">
        <v>1027637</v>
      </c>
      <c r="D4830">
        <v>33600</v>
      </c>
      <c r="E4830" t="s">
        <v>43</v>
      </c>
      <c r="F4830">
        <v>21.36</v>
      </c>
      <c r="G4830">
        <v>915.82</v>
      </c>
      <c r="H4830" t="s">
        <v>60</v>
      </c>
      <c r="I4830" s="1">
        <v>40725</v>
      </c>
      <c r="J4830" t="s">
        <v>20</v>
      </c>
      <c r="K4830" t="s">
        <v>27</v>
      </c>
      <c r="L4830" t="s">
        <v>50</v>
      </c>
      <c r="M4830">
        <v>0</v>
      </c>
      <c r="N4830">
        <v>53005.607040000003</v>
      </c>
      <c r="O4830">
        <v>33600</v>
      </c>
      <c r="P4830">
        <v>19359.84</v>
      </c>
      <c r="Q4830" s="1">
        <v>42095</v>
      </c>
      <c r="R4830" t="s">
        <v>124</v>
      </c>
      <c r="S4830" t="s">
        <v>103</v>
      </c>
      <c r="T4830">
        <v>0</v>
      </c>
    </row>
    <row r="4831" spans="1:20" x14ac:dyDescent="0.3">
      <c r="A4831" t="s">
        <v>123</v>
      </c>
      <c r="B4831">
        <v>819494</v>
      </c>
      <c r="C4831">
        <v>1027615</v>
      </c>
      <c r="D4831">
        <v>11000</v>
      </c>
      <c r="E4831" t="s">
        <v>18</v>
      </c>
      <c r="F4831">
        <v>5.99</v>
      </c>
      <c r="G4831">
        <v>334.6</v>
      </c>
      <c r="H4831" t="s">
        <v>32</v>
      </c>
      <c r="I4831" s="1">
        <v>40725</v>
      </c>
      <c r="J4831" t="s">
        <v>20</v>
      </c>
      <c r="K4831" t="s">
        <v>30</v>
      </c>
      <c r="L4831" t="s">
        <v>41</v>
      </c>
      <c r="M4831">
        <v>0</v>
      </c>
      <c r="N4831">
        <v>12044.93238</v>
      </c>
      <c r="O4831">
        <v>11000</v>
      </c>
      <c r="P4831">
        <v>1044.93</v>
      </c>
      <c r="Q4831" s="1">
        <v>41852</v>
      </c>
      <c r="R4831" t="s">
        <v>124</v>
      </c>
      <c r="S4831" t="s">
        <v>103</v>
      </c>
      <c r="T4831">
        <v>0</v>
      </c>
    </row>
    <row r="4832" spans="1:20" x14ac:dyDescent="0.3">
      <c r="A4832" t="s">
        <v>123</v>
      </c>
      <c r="B4832">
        <v>819430</v>
      </c>
      <c r="C4832">
        <v>1027543</v>
      </c>
      <c r="D4832">
        <v>12000</v>
      </c>
      <c r="E4832" t="s">
        <v>43</v>
      </c>
      <c r="F4832">
        <v>19.29</v>
      </c>
      <c r="G4832">
        <v>313.20999999999998</v>
      </c>
      <c r="H4832" t="s">
        <v>44</v>
      </c>
      <c r="I4832" s="1">
        <v>40725</v>
      </c>
      <c r="J4832" t="s">
        <v>46</v>
      </c>
      <c r="K4832" t="s">
        <v>27</v>
      </c>
      <c r="L4832" t="s">
        <v>81</v>
      </c>
      <c r="M4832">
        <v>2065.61</v>
      </c>
      <c r="N4832">
        <v>16583.63</v>
      </c>
      <c r="O4832">
        <v>9934.39</v>
      </c>
      <c r="P4832">
        <v>6649.24</v>
      </c>
      <c r="Q4832" s="1">
        <v>42370</v>
      </c>
      <c r="R4832" t="s">
        <v>124</v>
      </c>
      <c r="S4832" t="s">
        <v>103</v>
      </c>
      <c r="T4832">
        <v>0</v>
      </c>
    </row>
    <row r="4833" spans="1:20" x14ac:dyDescent="0.3">
      <c r="A4833" t="s">
        <v>123</v>
      </c>
      <c r="B4833">
        <v>819422</v>
      </c>
      <c r="C4833">
        <v>1027530</v>
      </c>
      <c r="D4833">
        <v>7500</v>
      </c>
      <c r="E4833" t="s">
        <v>18</v>
      </c>
      <c r="F4833">
        <v>18.39</v>
      </c>
      <c r="G4833">
        <v>272.62</v>
      </c>
      <c r="H4833" t="s">
        <v>44</v>
      </c>
      <c r="I4833" s="1">
        <v>40725</v>
      </c>
      <c r="J4833" t="s">
        <v>26</v>
      </c>
      <c r="K4833" t="s">
        <v>36</v>
      </c>
      <c r="L4833" t="s">
        <v>58</v>
      </c>
      <c r="M4833">
        <v>0</v>
      </c>
      <c r="N4833">
        <v>4628.07</v>
      </c>
      <c r="O4833">
        <v>2819.53</v>
      </c>
      <c r="P4833">
        <v>1519.03</v>
      </c>
      <c r="Q4833" s="1">
        <v>41244</v>
      </c>
      <c r="R4833" t="s">
        <v>124</v>
      </c>
      <c r="S4833" t="s">
        <v>104</v>
      </c>
      <c r="T4833">
        <v>1</v>
      </c>
    </row>
    <row r="4834" spans="1:20" x14ac:dyDescent="0.3">
      <c r="A4834" t="s">
        <v>123</v>
      </c>
      <c r="B4834">
        <v>819404</v>
      </c>
      <c r="C4834">
        <v>1027507</v>
      </c>
      <c r="D4834">
        <v>25000</v>
      </c>
      <c r="E4834" t="s">
        <v>43</v>
      </c>
      <c r="F4834">
        <v>20.62</v>
      </c>
      <c r="G4834">
        <v>671.01</v>
      </c>
      <c r="H4834" t="s">
        <v>60</v>
      </c>
      <c r="I4834" s="1">
        <v>40725</v>
      </c>
      <c r="J4834" t="s">
        <v>26</v>
      </c>
      <c r="K4834" t="s">
        <v>40</v>
      </c>
      <c r="L4834" t="s">
        <v>39</v>
      </c>
      <c r="M4834">
        <v>0</v>
      </c>
      <c r="N4834">
        <v>1341.36</v>
      </c>
      <c r="O4834">
        <v>486.76</v>
      </c>
      <c r="P4834">
        <v>854.6</v>
      </c>
      <c r="Q4834" s="1">
        <v>40817</v>
      </c>
      <c r="R4834" t="s">
        <v>124</v>
      </c>
      <c r="S4834" t="s">
        <v>104</v>
      </c>
      <c r="T4834">
        <v>1</v>
      </c>
    </row>
    <row r="4835" spans="1:20" x14ac:dyDescent="0.3">
      <c r="A4835" t="s">
        <v>123</v>
      </c>
      <c r="B4835">
        <v>819389</v>
      </c>
      <c r="C4835">
        <v>1027484</v>
      </c>
      <c r="D4835">
        <v>2875</v>
      </c>
      <c r="E4835" t="s">
        <v>18</v>
      </c>
      <c r="F4835">
        <v>15.23</v>
      </c>
      <c r="G4835">
        <v>99.99</v>
      </c>
      <c r="H4835" t="s">
        <v>19</v>
      </c>
      <c r="I4835" s="1">
        <v>40725</v>
      </c>
      <c r="J4835" t="s">
        <v>20</v>
      </c>
      <c r="K4835" t="s">
        <v>30</v>
      </c>
      <c r="L4835" t="s">
        <v>48</v>
      </c>
      <c r="M4835">
        <v>0</v>
      </c>
      <c r="N4835">
        <v>3594.470073</v>
      </c>
      <c r="O4835">
        <v>2875</v>
      </c>
      <c r="P4835">
        <v>719.47</v>
      </c>
      <c r="Q4835" s="1">
        <v>41852</v>
      </c>
      <c r="R4835" t="s">
        <v>124</v>
      </c>
      <c r="S4835" t="s">
        <v>103</v>
      </c>
      <c r="T4835">
        <v>0</v>
      </c>
    </row>
    <row r="4836" spans="1:20" x14ac:dyDescent="0.3">
      <c r="A4836" t="s">
        <v>123</v>
      </c>
      <c r="B4836">
        <v>819381</v>
      </c>
      <c r="C4836">
        <v>1027475</v>
      </c>
      <c r="D4836">
        <v>7200</v>
      </c>
      <c r="E4836" t="s">
        <v>18</v>
      </c>
      <c r="F4836">
        <v>18.79</v>
      </c>
      <c r="G4836">
        <v>263.16000000000003</v>
      </c>
      <c r="H4836" t="s">
        <v>44</v>
      </c>
      <c r="I4836" s="1">
        <v>40725</v>
      </c>
      <c r="J4836" t="s">
        <v>20</v>
      </c>
      <c r="K4836" t="s">
        <v>27</v>
      </c>
      <c r="L4836" t="s">
        <v>48</v>
      </c>
      <c r="M4836">
        <v>0</v>
      </c>
      <c r="N4836">
        <v>9477.0399280000001</v>
      </c>
      <c r="O4836">
        <v>7200</v>
      </c>
      <c r="P4836">
        <v>2277.04</v>
      </c>
      <c r="Q4836" s="1">
        <v>41852</v>
      </c>
      <c r="R4836" t="s">
        <v>124</v>
      </c>
      <c r="S4836" t="s">
        <v>103</v>
      </c>
      <c r="T4836">
        <v>0</v>
      </c>
    </row>
    <row r="4837" spans="1:20" x14ac:dyDescent="0.3">
      <c r="A4837" t="s">
        <v>123</v>
      </c>
      <c r="B4837">
        <v>819322</v>
      </c>
      <c r="C4837">
        <v>1027408</v>
      </c>
      <c r="D4837">
        <v>15000</v>
      </c>
      <c r="E4837" t="s">
        <v>18</v>
      </c>
      <c r="F4837">
        <v>8.49</v>
      </c>
      <c r="G4837">
        <v>473.45</v>
      </c>
      <c r="H4837" t="s">
        <v>32</v>
      </c>
      <c r="I4837" s="1">
        <v>40725</v>
      </c>
      <c r="J4837" t="s">
        <v>26</v>
      </c>
      <c r="K4837" t="s">
        <v>24</v>
      </c>
      <c r="L4837" t="s">
        <v>41</v>
      </c>
      <c r="M4837">
        <v>0</v>
      </c>
      <c r="N4837">
        <v>5584.53</v>
      </c>
      <c r="O4837">
        <v>4168.6400000000003</v>
      </c>
      <c r="P4837">
        <v>1016.98</v>
      </c>
      <c r="Q4837" s="1">
        <v>41091</v>
      </c>
      <c r="R4837" t="s">
        <v>124</v>
      </c>
      <c r="S4837" t="s">
        <v>104</v>
      </c>
      <c r="T4837">
        <v>1</v>
      </c>
    </row>
    <row r="4838" spans="1:20" x14ac:dyDescent="0.3">
      <c r="A4838" t="s">
        <v>123</v>
      </c>
      <c r="B4838">
        <v>819229</v>
      </c>
      <c r="C4838">
        <v>1027297</v>
      </c>
      <c r="D4838">
        <v>5000</v>
      </c>
      <c r="E4838" t="s">
        <v>18</v>
      </c>
      <c r="F4838">
        <v>7.49</v>
      </c>
      <c r="G4838">
        <v>155.51</v>
      </c>
      <c r="H4838" t="s">
        <v>32</v>
      </c>
      <c r="I4838" s="1">
        <v>40725</v>
      </c>
      <c r="J4838" t="s">
        <v>20</v>
      </c>
      <c r="K4838" t="s">
        <v>21</v>
      </c>
      <c r="L4838" t="s">
        <v>33</v>
      </c>
      <c r="M4838">
        <v>0</v>
      </c>
      <c r="N4838">
        <v>5595.7190609999998</v>
      </c>
      <c r="O4838">
        <v>5000</v>
      </c>
      <c r="P4838">
        <v>595.72</v>
      </c>
      <c r="Q4838" s="1">
        <v>41852</v>
      </c>
      <c r="R4838" t="s">
        <v>124</v>
      </c>
      <c r="S4838" t="s">
        <v>103</v>
      </c>
      <c r="T4838">
        <v>0</v>
      </c>
    </row>
    <row r="4839" spans="1:20" x14ac:dyDescent="0.3">
      <c r="A4839" t="s">
        <v>123</v>
      </c>
      <c r="B4839">
        <v>802655</v>
      </c>
      <c r="C4839">
        <v>1008330</v>
      </c>
      <c r="D4839">
        <v>1275</v>
      </c>
      <c r="E4839" t="s">
        <v>18</v>
      </c>
      <c r="F4839">
        <v>15.23</v>
      </c>
      <c r="G4839">
        <v>44.35</v>
      </c>
      <c r="H4839" t="s">
        <v>19</v>
      </c>
      <c r="I4839" s="1">
        <v>40725</v>
      </c>
      <c r="J4839" t="s">
        <v>20</v>
      </c>
      <c r="K4839" t="s">
        <v>27</v>
      </c>
      <c r="L4839" t="s">
        <v>41</v>
      </c>
      <c r="M4839">
        <v>0</v>
      </c>
      <c r="N4839">
        <v>1593.5846320000001</v>
      </c>
      <c r="O4839">
        <v>1275</v>
      </c>
      <c r="P4839">
        <v>318.58</v>
      </c>
      <c r="Q4839" s="1">
        <v>41852</v>
      </c>
      <c r="R4839" t="s">
        <v>124</v>
      </c>
      <c r="S4839" t="s">
        <v>103</v>
      </c>
      <c r="T4839">
        <v>0</v>
      </c>
    </row>
    <row r="4840" spans="1:20" x14ac:dyDescent="0.3">
      <c r="A4840" t="s">
        <v>123</v>
      </c>
      <c r="B4840">
        <v>819238</v>
      </c>
      <c r="C4840">
        <v>1027308</v>
      </c>
      <c r="D4840">
        <v>6250</v>
      </c>
      <c r="E4840" t="s">
        <v>18</v>
      </c>
      <c r="F4840">
        <v>6.99</v>
      </c>
      <c r="G4840">
        <v>192.96</v>
      </c>
      <c r="H4840" t="s">
        <v>32</v>
      </c>
      <c r="I4840" s="1">
        <v>40725</v>
      </c>
      <c r="J4840" t="s">
        <v>20</v>
      </c>
      <c r="K4840" t="s">
        <v>49</v>
      </c>
      <c r="L4840" t="s">
        <v>39</v>
      </c>
      <c r="M4840">
        <v>0</v>
      </c>
      <c r="N4840">
        <v>6861.76</v>
      </c>
      <c r="O4840">
        <v>6250</v>
      </c>
      <c r="P4840">
        <v>596.78</v>
      </c>
      <c r="Q4840" s="1">
        <v>41456</v>
      </c>
      <c r="R4840" t="s">
        <v>124</v>
      </c>
      <c r="S4840" t="s">
        <v>103</v>
      </c>
      <c r="T4840">
        <v>0</v>
      </c>
    </row>
    <row r="4841" spans="1:20" x14ac:dyDescent="0.3">
      <c r="A4841" t="s">
        <v>123</v>
      </c>
      <c r="B4841">
        <v>819193</v>
      </c>
      <c r="C4841">
        <v>1027257</v>
      </c>
      <c r="D4841">
        <v>7500</v>
      </c>
      <c r="E4841" t="s">
        <v>18</v>
      </c>
      <c r="F4841">
        <v>10.99</v>
      </c>
      <c r="G4841">
        <v>245.51</v>
      </c>
      <c r="H4841" t="s">
        <v>29</v>
      </c>
      <c r="I4841" s="1">
        <v>40725</v>
      </c>
      <c r="J4841" t="s">
        <v>20</v>
      </c>
      <c r="K4841" t="s">
        <v>36</v>
      </c>
      <c r="L4841" t="s">
        <v>42</v>
      </c>
      <c r="M4841">
        <v>0</v>
      </c>
      <c r="N4841">
        <v>8830.7215670000005</v>
      </c>
      <c r="O4841">
        <v>7500</v>
      </c>
      <c r="P4841">
        <v>1330.72</v>
      </c>
      <c r="Q4841" s="1">
        <v>41852</v>
      </c>
      <c r="R4841" t="s">
        <v>124</v>
      </c>
      <c r="S4841" t="s">
        <v>103</v>
      </c>
      <c r="T4841">
        <v>0</v>
      </c>
    </row>
    <row r="4842" spans="1:20" x14ac:dyDescent="0.3">
      <c r="A4842" t="s">
        <v>123</v>
      </c>
      <c r="B4842">
        <v>815482</v>
      </c>
      <c r="C4842">
        <v>1023147</v>
      </c>
      <c r="D4842">
        <v>11625</v>
      </c>
      <c r="E4842" t="s">
        <v>43</v>
      </c>
      <c r="F4842">
        <v>19.29</v>
      </c>
      <c r="G4842">
        <v>303.42</v>
      </c>
      <c r="H4842" t="s">
        <v>44</v>
      </c>
      <c r="I4842" s="1">
        <v>40725</v>
      </c>
      <c r="J4842" t="s">
        <v>26</v>
      </c>
      <c r="K4842" t="s">
        <v>40</v>
      </c>
      <c r="L4842" t="s">
        <v>31</v>
      </c>
      <c r="M4842">
        <v>0</v>
      </c>
      <c r="N4842">
        <v>2802.76</v>
      </c>
      <c r="O4842">
        <v>854.93</v>
      </c>
      <c r="P4842">
        <v>1555.97</v>
      </c>
      <c r="Q4842" s="1">
        <v>41030</v>
      </c>
      <c r="R4842" t="s">
        <v>124</v>
      </c>
      <c r="S4842" t="s">
        <v>104</v>
      </c>
      <c r="T4842">
        <v>1</v>
      </c>
    </row>
    <row r="4843" spans="1:20" x14ac:dyDescent="0.3">
      <c r="A4843" t="s">
        <v>123</v>
      </c>
      <c r="B4843">
        <v>801714</v>
      </c>
      <c r="C4843">
        <v>1007317</v>
      </c>
      <c r="D4843">
        <v>2400</v>
      </c>
      <c r="E4843" t="s">
        <v>18</v>
      </c>
      <c r="F4843">
        <v>10.59</v>
      </c>
      <c r="G4843">
        <v>78.11</v>
      </c>
      <c r="H4843" t="s">
        <v>29</v>
      </c>
      <c r="I4843" s="1">
        <v>40725</v>
      </c>
      <c r="J4843" t="s">
        <v>20</v>
      </c>
      <c r="K4843" t="s">
        <v>27</v>
      </c>
      <c r="L4843" t="s">
        <v>41</v>
      </c>
      <c r="M4843">
        <v>0</v>
      </c>
      <c r="N4843">
        <v>2766.96</v>
      </c>
      <c r="O4843">
        <v>2400</v>
      </c>
      <c r="P4843">
        <v>366.96</v>
      </c>
      <c r="Q4843" s="1">
        <v>41518</v>
      </c>
      <c r="R4843" t="s">
        <v>124</v>
      </c>
      <c r="S4843" t="s">
        <v>103</v>
      </c>
      <c r="T4843">
        <v>0</v>
      </c>
    </row>
    <row r="4844" spans="1:20" x14ac:dyDescent="0.3">
      <c r="A4844" t="s">
        <v>123</v>
      </c>
      <c r="B4844">
        <v>819131</v>
      </c>
      <c r="C4844">
        <v>1027190</v>
      </c>
      <c r="D4844">
        <v>11000</v>
      </c>
      <c r="E4844" t="s">
        <v>18</v>
      </c>
      <c r="F4844">
        <v>10.99</v>
      </c>
      <c r="G4844">
        <v>360.08</v>
      </c>
      <c r="H4844" t="s">
        <v>29</v>
      </c>
      <c r="I4844" s="1">
        <v>40725</v>
      </c>
      <c r="J4844" t="s">
        <v>20</v>
      </c>
      <c r="K4844" t="s">
        <v>27</v>
      </c>
      <c r="L4844" t="s">
        <v>41</v>
      </c>
      <c r="M4844">
        <v>0</v>
      </c>
      <c r="N4844">
        <v>12956.30157</v>
      </c>
      <c r="O4844">
        <v>11000</v>
      </c>
      <c r="P4844">
        <v>1956.3</v>
      </c>
      <c r="Q4844" s="1">
        <v>41852</v>
      </c>
      <c r="R4844" t="s">
        <v>124</v>
      </c>
      <c r="S4844" t="s">
        <v>103</v>
      </c>
      <c r="T4844">
        <v>0</v>
      </c>
    </row>
    <row r="4845" spans="1:20" x14ac:dyDescent="0.3">
      <c r="A4845" t="s">
        <v>123</v>
      </c>
      <c r="B4845">
        <v>819127</v>
      </c>
      <c r="C4845">
        <v>1027186</v>
      </c>
      <c r="D4845">
        <v>17500</v>
      </c>
      <c r="E4845" t="s">
        <v>18</v>
      </c>
      <c r="F4845">
        <v>8.49</v>
      </c>
      <c r="G4845">
        <v>552.36</v>
      </c>
      <c r="H4845" t="s">
        <v>32</v>
      </c>
      <c r="I4845" s="1">
        <v>40725</v>
      </c>
      <c r="J4845" t="s">
        <v>20</v>
      </c>
      <c r="K4845" t="s">
        <v>27</v>
      </c>
      <c r="L4845" t="s">
        <v>34</v>
      </c>
      <c r="M4845">
        <v>0</v>
      </c>
      <c r="N4845">
        <v>19430.52</v>
      </c>
      <c r="O4845">
        <v>17500</v>
      </c>
      <c r="P4845">
        <v>1930.52</v>
      </c>
      <c r="Q4845" s="1">
        <v>41395</v>
      </c>
      <c r="R4845" t="s">
        <v>124</v>
      </c>
      <c r="S4845" t="s">
        <v>103</v>
      </c>
      <c r="T4845">
        <v>0</v>
      </c>
    </row>
    <row r="4846" spans="1:20" x14ac:dyDescent="0.3">
      <c r="A4846" t="s">
        <v>123</v>
      </c>
      <c r="B4846">
        <v>819104</v>
      </c>
      <c r="C4846">
        <v>1027160</v>
      </c>
      <c r="D4846">
        <v>9000</v>
      </c>
      <c r="E4846" t="s">
        <v>18</v>
      </c>
      <c r="F4846">
        <v>10.59</v>
      </c>
      <c r="G4846">
        <v>292.91000000000003</v>
      </c>
      <c r="H4846" t="s">
        <v>29</v>
      </c>
      <c r="I4846" s="1">
        <v>40725</v>
      </c>
      <c r="J4846" t="s">
        <v>20</v>
      </c>
      <c r="K4846" t="s">
        <v>24</v>
      </c>
      <c r="L4846" t="s">
        <v>41</v>
      </c>
      <c r="M4846">
        <v>0</v>
      </c>
      <c r="N4846">
        <v>10542.06625</v>
      </c>
      <c r="O4846">
        <v>9000</v>
      </c>
      <c r="P4846">
        <v>1542.07</v>
      </c>
      <c r="Q4846" s="1">
        <v>41852</v>
      </c>
      <c r="R4846" t="s">
        <v>124</v>
      </c>
      <c r="S4846" t="s">
        <v>103</v>
      </c>
      <c r="T4846">
        <v>0</v>
      </c>
    </row>
    <row r="4847" spans="1:20" x14ac:dyDescent="0.3">
      <c r="A4847" t="s">
        <v>123</v>
      </c>
      <c r="B4847">
        <v>819023</v>
      </c>
      <c r="C4847">
        <v>1027073</v>
      </c>
      <c r="D4847">
        <v>1600</v>
      </c>
      <c r="E4847" t="s">
        <v>18</v>
      </c>
      <c r="F4847">
        <v>5.42</v>
      </c>
      <c r="G4847">
        <v>48.26</v>
      </c>
      <c r="H4847" t="s">
        <v>32</v>
      </c>
      <c r="I4847" s="1">
        <v>40725</v>
      </c>
      <c r="J4847" t="s">
        <v>20</v>
      </c>
      <c r="K4847" t="s">
        <v>36</v>
      </c>
      <c r="L4847" t="s">
        <v>68</v>
      </c>
      <c r="M4847">
        <v>0</v>
      </c>
      <c r="N4847">
        <v>1736.6711720000001</v>
      </c>
      <c r="O4847">
        <v>1600</v>
      </c>
      <c r="P4847">
        <v>136.66999999999999</v>
      </c>
      <c r="Q4847" s="1">
        <v>41852</v>
      </c>
      <c r="R4847" t="s">
        <v>124</v>
      </c>
      <c r="S4847" t="s">
        <v>103</v>
      </c>
      <c r="T4847">
        <v>0</v>
      </c>
    </row>
    <row r="4848" spans="1:20" x14ac:dyDescent="0.3">
      <c r="A4848" t="s">
        <v>123</v>
      </c>
      <c r="B4848">
        <v>819005</v>
      </c>
      <c r="C4848">
        <v>1027050</v>
      </c>
      <c r="D4848">
        <v>2400</v>
      </c>
      <c r="E4848" t="s">
        <v>18</v>
      </c>
      <c r="F4848">
        <v>17.489999999999998</v>
      </c>
      <c r="G4848">
        <v>86.16</v>
      </c>
      <c r="H4848" t="s">
        <v>23</v>
      </c>
      <c r="I4848" s="1">
        <v>40725</v>
      </c>
      <c r="J4848" t="s">
        <v>26</v>
      </c>
      <c r="K4848" t="s">
        <v>36</v>
      </c>
      <c r="L4848" t="s">
        <v>76</v>
      </c>
      <c r="M4848">
        <v>0</v>
      </c>
      <c r="N4848">
        <v>342.56</v>
      </c>
      <c r="O4848">
        <v>207.98</v>
      </c>
      <c r="P4848">
        <v>134.58000000000001</v>
      </c>
      <c r="Q4848" s="1">
        <v>40878</v>
      </c>
      <c r="R4848" t="s">
        <v>124</v>
      </c>
      <c r="S4848" t="s">
        <v>104</v>
      </c>
      <c r="T4848">
        <v>1</v>
      </c>
    </row>
    <row r="4849" spans="1:20" x14ac:dyDescent="0.3">
      <c r="A4849" t="s">
        <v>123</v>
      </c>
      <c r="B4849">
        <v>818968</v>
      </c>
      <c r="C4849">
        <v>1027010</v>
      </c>
      <c r="D4849">
        <v>3000</v>
      </c>
      <c r="E4849" t="s">
        <v>18</v>
      </c>
      <c r="F4849">
        <v>7.49</v>
      </c>
      <c r="G4849">
        <v>93.31</v>
      </c>
      <c r="H4849" t="s">
        <v>32</v>
      </c>
      <c r="I4849" s="1">
        <v>40725</v>
      </c>
      <c r="J4849" t="s">
        <v>20</v>
      </c>
      <c r="K4849" t="s">
        <v>24</v>
      </c>
      <c r="L4849" t="s">
        <v>41</v>
      </c>
      <c r="M4849">
        <v>0</v>
      </c>
      <c r="N4849">
        <v>3164.86</v>
      </c>
      <c r="O4849">
        <v>3000</v>
      </c>
      <c r="P4849">
        <v>164.86</v>
      </c>
      <c r="Q4849" s="1">
        <v>41244</v>
      </c>
      <c r="R4849" t="s">
        <v>124</v>
      </c>
      <c r="S4849" t="s">
        <v>103</v>
      </c>
      <c r="T4849">
        <v>0</v>
      </c>
    </row>
    <row r="4850" spans="1:20" x14ac:dyDescent="0.3">
      <c r="A4850" t="s">
        <v>123</v>
      </c>
      <c r="B4850">
        <v>818960</v>
      </c>
      <c r="C4850">
        <v>1027000</v>
      </c>
      <c r="D4850">
        <v>6000</v>
      </c>
      <c r="E4850" t="s">
        <v>18</v>
      </c>
      <c r="F4850">
        <v>12.99</v>
      </c>
      <c r="G4850">
        <v>202.14</v>
      </c>
      <c r="H4850" t="s">
        <v>19</v>
      </c>
      <c r="I4850" s="1">
        <v>40725</v>
      </c>
      <c r="J4850" t="s">
        <v>20</v>
      </c>
      <c r="K4850" t="s">
        <v>27</v>
      </c>
      <c r="L4850" t="s">
        <v>57</v>
      </c>
      <c r="M4850">
        <v>0</v>
      </c>
      <c r="N4850">
        <v>6912</v>
      </c>
      <c r="O4850">
        <v>6000</v>
      </c>
      <c r="P4850">
        <v>912</v>
      </c>
      <c r="Q4850" s="1">
        <v>41426</v>
      </c>
      <c r="R4850" t="s">
        <v>124</v>
      </c>
      <c r="S4850" t="s">
        <v>103</v>
      </c>
      <c r="T4850">
        <v>0</v>
      </c>
    </row>
    <row r="4851" spans="1:20" x14ac:dyDescent="0.3">
      <c r="A4851" t="s">
        <v>123</v>
      </c>
      <c r="B4851">
        <v>818925</v>
      </c>
      <c r="C4851">
        <v>1026961</v>
      </c>
      <c r="D4851">
        <v>16000</v>
      </c>
      <c r="E4851" t="s">
        <v>18</v>
      </c>
      <c r="F4851">
        <v>10.59</v>
      </c>
      <c r="G4851">
        <v>520.72</v>
      </c>
      <c r="H4851" t="s">
        <v>29</v>
      </c>
      <c r="I4851" s="1">
        <v>40725</v>
      </c>
      <c r="J4851" t="s">
        <v>26</v>
      </c>
      <c r="K4851" t="s">
        <v>27</v>
      </c>
      <c r="L4851" t="s">
        <v>34</v>
      </c>
      <c r="M4851">
        <v>0</v>
      </c>
      <c r="N4851">
        <v>6766.72</v>
      </c>
      <c r="O4851">
        <v>5189.66</v>
      </c>
      <c r="P4851">
        <v>1561.5</v>
      </c>
      <c r="Q4851" s="1">
        <v>41153</v>
      </c>
      <c r="R4851" t="s">
        <v>124</v>
      </c>
      <c r="S4851" t="s">
        <v>104</v>
      </c>
      <c r="T4851">
        <v>1</v>
      </c>
    </row>
    <row r="4852" spans="1:20" x14ac:dyDescent="0.3">
      <c r="A4852" t="s">
        <v>123</v>
      </c>
      <c r="B4852">
        <v>818869</v>
      </c>
      <c r="C4852">
        <v>1026900</v>
      </c>
      <c r="D4852">
        <v>4000</v>
      </c>
      <c r="E4852" t="s">
        <v>18</v>
      </c>
      <c r="F4852">
        <v>10.99</v>
      </c>
      <c r="G4852">
        <v>130.94</v>
      </c>
      <c r="H4852" t="s">
        <v>29</v>
      </c>
      <c r="I4852" s="1">
        <v>40725</v>
      </c>
      <c r="J4852" t="s">
        <v>20</v>
      </c>
      <c r="K4852" t="s">
        <v>64</v>
      </c>
      <c r="L4852" t="s">
        <v>51</v>
      </c>
      <c r="M4852">
        <v>0</v>
      </c>
      <c r="N4852">
        <v>4452.22</v>
      </c>
      <c r="O4852">
        <v>4000</v>
      </c>
      <c r="P4852">
        <v>452.22</v>
      </c>
      <c r="Q4852" s="1">
        <v>41214</v>
      </c>
      <c r="R4852" t="s">
        <v>124</v>
      </c>
      <c r="S4852" t="s">
        <v>103</v>
      </c>
      <c r="T4852">
        <v>0</v>
      </c>
    </row>
    <row r="4853" spans="1:20" x14ac:dyDescent="0.3">
      <c r="A4853" t="s">
        <v>123</v>
      </c>
      <c r="B4853">
        <v>818783</v>
      </c>
      <c r="C4853">
        <v>1026802</v>
      </c>
      <c r="D4853">
        <v>8000</v>
      </c>
      <c r="E4853" t="s">
        <v>18</v>
      </c>
      <c r="F4853">
        <v>10.99</v>
      </c>
      <c r="G4853">
        <v>261.88</v>
      </c>
      <c r="H4853" t="s">
        <v>29</v>
      </c>
      <c r="I4853" s="1">
        <v>40725</v>
      </c>
      <c r="J4853" t="s">
        <v>20</v>
      </c>
      <c r="K4853" t="s">
        <v>24</v>
      </c>
      <c r="L4853" t="s">
        <v>39</v>
      </c>
      <c r="M4853">
        <v>0</v>
      </c>
      <c r="N4853">
        <v>9372.19</v>
      </c>
      <c r="O4853">
        <v>8000</v>
      </c>
      <c r="P4853">
        <v>1372.19</v>
      </c>
      <c r="Q4853" s="1">
        <v>41671</v>
      </c>
      <c r="R4853" t="s">
        <v>124</v>
      </c>
      <c r="S4853" t="s">
        <v>103</v>
      </c>
      <c r="T4853">
        <v>0</v>
      </c>
    </row>
    <row r="4854" spans="1:20" x14ac:dyDescent="0.3">
      <c r="A4854" t="s">
        <v>123</v>
      </c>
      <c r="B4854">
        <v>818712</v>
      </c>
      <c r="C4854">
        <v>1026720</v>
      </c>
      <c r="D4854">
        <v>15000</v>
      </c>
      <c r="E4854" t="s">
        <v>43</v>
      </c>
      <c r="F4854">
        <v>16.89</v>
      </c>
      <c r="G4854">
        <v>371.91</v>
      </c>
      <c r="H4854" t="s">
        <v>23</v>
      </c>
      <c r="I4854" s="1">
        <v>40725</v>
      </c>
      <c r="J4854" t="s">
        <v>20</v>
      </c>
      <c r="K4854" t="s">
        <v>27</v>
      </c>
      <c r="L4854" t="s">
        <v>28</v>
      </c>
      <c r="M4854">
        <v>0</v>
      </c>
      <c r="N4854">
        <v>20434.262409999999</v>
      </c>
      <c r="O4854">
        <v>15000</v>
      </c>
      <c r="P4854">
        <v>5434.26</v>
      </c>
      <c r="Q4854" s="1">
        <v>41730</v>
      </c>
      <c r="R4854" t="s">
        <v>124</v>
      </c>
      <c r="S4854" t="s">
        <v>103</v>
      </c>
      <c r="T4854">
        <v>0</v>
      </c>
    </row>
    <row r="4855" spans="1:20" x14ac:dyDescent="0.3">
      <c r="A4855" t="s">
        <v>123</v>
      </c>
      <c r="B4855">
        <v>817911</v>
      </c>
      <c r="C4855">
        <v>1025798</v>
      </c>
      <c r="D4855">
        <v>12000</v>
      </c>
      <c r="E4855" t="s">
        <v>43</v>
      </c>
      <c r="F4855">
        <v>13.49</v>
      </c>
      <c r="G4855">
        <v>276.06</v>
      </c>
      <c r="H4855" t="s">
        <v>19</v>
      </c>
      <c r="I4855" s="1">
        <v>40725</v>
      </c>
      <c r="J4855" t="s">
        <v>46</v>
      </c>
      <c r="K4855" t="s">
        <v>64</v>
      </c>
      <c r="L4855" t="s">
        <v>42</v>
      </c>
      <c r="M4855">
        <v>1859.86</v>
      </c>
      <c r="N4855">
        <v>14611.68</v>
      </c>
      <c r="O4855">
        <v>10140.129999999999</v>
      </c>
      <c r="P4855">
        <v>4471.55</v>
      </c>
      <c r="Q4855" s="1">
        <v>42370</v>
      </c>
      <c r="R4855" t="s">
        <v>124</v>
      </c>
      <c r="S4855" t="s">
        <v>103</v>
      </c>
      <c r="T4855">
        <v>0</v>
      </c>
    </row>
    <row r="4856" spans="1:20" x14ac:dyDescent="0.3">
      <c r="A4856" t="s">
        <v>123</v>
      </c>
      <c r="B4856">
        <v>717813</v>
      </c>
      <c r="C4856">
        <v>911941</v>
      </c>
      <c r="D4856">
        <v>15000</v>
      </c>
      <c r="E4856" t="s">
        <v>18</v>
      </c>
      <c r="F4856">
        <v>11.49</v>
      </c>
      <c r="G4856">
        <v>494.57</v>
      </c>
      <c r="H4856" t="s">
        <v>29</v>
      </c>
      <c r="I4856" s="1">
        <v>40725</v>
      </c>
      <c r="J4856" t="s">
        <v>20</v>
      </c>
      <c r="K4856" t="s">
        <v>27</v>
      </c>
      <c r="L4856" t="s">
        <v>58</v>
      </c>
      <c r="M4856">
        <v>0</v>
      </c>
      <c r="N4856">
        <v>17801.784530000001</v>
      </c>
      <c r="O4856">
        <v>15000</v>
      </c>
      <c r="P4856">
        <v>2801.78</v>
      </c>
      <c r="Q4856" s="1">
        <v>41852</v>
      </c>
      <c r="R4856" t="s">
        <v>124</v>
      </c>
      <c r="S4856" t="s">
        <v>103</v>
      </c>
      <c r="T4856">
        <v>0</v>
      </c>
    </row>
    <row r="4857" spans="1:20" x14ac:dyDescent="0.3">
      <c r="A4857" t="s">
        <v>123</v>
      </c>
      <c r="B4857">
        <v>818713</v>
      </c>
      <c r="C4857">
        <v>1026721</v>
      </c>
      <c r="D4857">
        <v>35000</v>
      </c>
      <c r="E4857" t="s">
        <v>18</v>
      </c>
      <c r="F4857">
        <v>8.49</v>
      </c>
      <c r="G4857">
        <v>1104.71</v>
      </c>
      <c r="H4857" t="s">
        <v>32</v>
      </c>
      <c r="I4857" s="1">
        <v>40725</v>
      </c>
      <c r="J4857" t="s">
        <v>20</v>
      </c>
      <c r="K4857" t="s">
        <v>47</v>
      </c>
      <c r="L4857" t="s">
        <v>48</v>
      </c>
      <c r="M4857">
        <v>0</v>
      </c>
      <c r="N4857">
        <v>38206.69</v>
      </c>
      <c r="O4857">
        <v>35000</v>
      </c>
      <c r="P4857">
        <v>3206.69</v>
      </c>
      <c r="Q4857" s="1">
        <v>41244</v>
      </c>
      <c r="R4857" t="s">
        <v>124</v>
      </c>
      <c r="S4857" t="s">
        <v>103</v>
      </c>
      <c r="T4857">
        <v>0</v>
      </c>
    </row>
    <row r="4858" spans="1:20" x14ac:dyDescent="0.3">
      <c r="A4858" t="s">
        <v>123</v>
      </c>
      <c r="B4858">
        <v>818594</v>
      </c>
      <c r="C4858">
        <v>1026556</v>
      </c>
      <c r="D4858">
        <v>20000</v>
      </c>
      <c r="E4858" t="s">
        <v>18</v>
      </c>
      <c r="F4858">
        <v>11.49</v>
      </c>
      <c r="G4858">
        <v>659.43</v>
      </c>
      <c r="H4858" t="s">
        <v>29</v>
      </c>
      <c r="I4858" s="1">
        <v>40725</v>
      </c>
      <c r="J4858" t="s">
        <v>20</v>
      </c>
      <c r="K4858" t="s">
        <v>40</v>
      </c>
      <c r="L4858" t="s">
        <v>55</v>
      </c>
      <c r="M4858">
        <v>0</v>
      </c>
      <c r="N4858">
        <v>22381.11</v>
      </c>
      <c r="O4858">
        <v>20000</v>
      </c>
      <c r="P4858">
        <v>2381.11</v>
      </c>
      <c r="Q4858" s="1">
        <v>41183</v>
      </c>
      <c r="R4858" t="s">
        <v>124</v>
      </c>
      <c r="S4858" t="s">
        <v>103</v>
      </c>
      <c r="T4858">
        <v>0</v>
      </c>
    </row>
    <row r="4859" spans="1:20" x14ac:dyDescent="0.3">
      <c r="A4859" t="s">
        <v>123</v>
      </c>
      <c r="B4859">
        <v>817401</v>
      </c>
      <c r="C4859">
        <v>1025224</v>
      </c>
      <c r="D4859">
        <v>7000</v>
      </c>
      <c r="E4859" t="s">
        <v>18</v>
      </c>
      <c r="F4859">
        <v>9.99</v>
      </c>
      <c r="G4859">
        <v>225.84</v>
      </c>
      <c r="H4859" t="s">
        <v>29</v>
      </c>
      <c r="I4859" s="1">
        <v>40725</v>
      </c>
      <c r="J4859" t="s">
        <v>20</v>
      </c>
      <c r="K4859" t="s">
        <v>36</v>
      </c>
      <c r="L4859" t="s">
        <v>41</v>
      </c>
      <c r="M4859">
        <v>0</v>
      </c>
      <c r="N4859">
        <v>8126.3635050000003</v>
      </c>
      <c r="O4859">
        <v>7000</v>
      </c>
      <c r="P4859">
        <v>1126.3599999999999</v>
      </c>
      <c r="Q4859" s="1">
        <v>41852</v>
      </c>
      <c r="R4859" t="s">
        <v>124</v>
      </c>
      <c r="S4859" t="s">
        <v>103</v>
      </c>
      <c r="T4859">
        <v>0</v>
      </c>
    </row>
    <row r="4860" spans="1:20" x14ac:dyDescent="0.3">
      <c r="A4860" t="s">
        <v>123</v>
      </c>
      <c r="B4860">
        <v>818698</v>
      </c>
      <c r="C4860">
        <v>1026706</v>
      </c>
      <c r="D4860">
        <v>10000</v>
      </c>
      <c r="E4860" t="s">
        <v>18</v>
      </c>
      <c r="F4860">
        <v>6.99</v>
      </c>
      <c r="G4860">
        <v>308.73</v>
      </c>
      <c r="H4860" t="s">
        <v>32</v>
      </c>
      <c r="I4860" s="1">
        <v>40725</v>
      </c>
      <c r="J4860" t="s">
        <v>20</v>
      </c>
      <c r="K4860" t="s">
        <v>30</v>
      </c>
      <c r="L4860" t="s">
        <v>39</v>
      </c>
      <c r="M4860">
        <v>0</v>
      </c>
      <c r="N4860">
        <v>10058.94</v>
      </c>
      <c r="O4860">
        <v>10000</v>
      </c>
      <c r="P4860">
        <v>58.94</v>
      </c>
      <c r="Q4860" s="1">
        <v>40787</v>
      </c>
      <c r="R4860" t="s">
        <v>124</v>
      </c>
      <c r="S4860" t="s">
        <v>103</v>
      </c>
      <c r="T4860">
        <v>0</v>
      </c>
    </row>
    <row r="4861" spans="1:20" x14ac:dyDescent="0.3">
      <c r="A4861" t="s">
        <v>123</v>
      </c>
      <c r="B4861">
        <v>818631</v>
      </c>
      <c r="C4861">
        <v>1026597</v>
      </c>
      <c r="D4861">
        <v>14000</v>
      </c>
      <c r="E4861" t="s">
        <v>18</v>
      </c>
      <c r="F4861">
        <v>12.99</v>
      </c>
      <c r="G4861">
        <v>471.65</v>
      </c>
      <c r="H4861" t="s">
        <v>19</v>
      </c>
      <c r="I4861" s="1">
        <v>40725</v>
      </c>
      <c r="J4861" t="s">
        <v>20</v>
      </c>
      <c r="K4861" t="s">
        <v>27</v>
      </c>
      <c r="L4861" t="s">
        <v>41</v>
      </c>
      <c r="M4861">
        <v>0</v>
      </c>
      <c r="N4861">
        <v>16976.625889999999</v>
      </c>
      <c r="O4861">
        <v>14000</v>
      </c>
      <c r="P4861">
        <v>2976.63</v>
      </c>
      <c r="Q4861" s="1">
        <v>41852</v>
      </c>
      <c r="R4861" t="s">
        <v>124</v>
      </c>
      <c r="S4861" t="s">
        <v>103</v>
      </c>
      <c r="T4861">
        <v>0</v>
      </c>
    </row>
    <row r="4862" spans="1:20" x14ac:dyDescent="0.3">
      <c r="A4862" t="s">
        <v>123</v>
      </c>
      <c r="B4862">
        <v>818586</v>
      </c>
      <c r="C4862">
        <v>1026546</v>
      </c>
      <c r="D4862">
        <v>2500</v>
      </c>
      <c r="E4862" t="s">
        <v>18</v>
      </c>
      <c r="F4862">
        <v>13.49</v>
      </c>
      <c r="G4862">
        <v>84.83</v>
      </c>
      <c r="H4862" t="s">
        <v>19</v>
      </c>
      <c r="I4862" s="1">
        <v>40725</v>
      </c>
      <c r="J4862" t="s">
        <v>20</v>
      </c>
      <c r="K4862" t="s">
        <v>21</v>
      </c>
      <c r="L4862" t="s">
        <v>45</v>
      </c>
      <c r="M4862">
        <v>0</v>
      </c>
      <c r="N4862">
        <v>2658.43</v>
      </c>
      <c r="O4862">
        <v>2500</v>
      </c>
      <c r="P4862">
        <v>158.43</v>
      </c>
      <c r="Q4862" s="1">
        <v>40940</v>
      </c>
      <c r="R4862" t="s">
        <v>124</v>
      </c>
      <c r="S4862" t="s">
        <v>103</v>
      </c>
      <c r="T4862">
        <v>0</v>
      </c>
    </row>
    <row r="4863" spans="1:20" x14ac:dyDescent="0.3">
      <c r="A4863" t="s">
        <v>123</v>
      </c>
      <c r="B4863">
        <v>818564</v>
      </c>
      <c r="C4863">
        <v>1026523</v>
      </c>
      <c r="D4863">
        <v>11200</v>
      </c>
      <c r="E4863" t="s">
        <v>18</v>
      </c>
      <c r="F4863">
        <v>10.59</v>
      </c>
      <c r="G4863">
        <v>364.51</v>
      </c>
      <c r="H4863" t="s">
        <v>29</v>
      </c>
      <c r="I4863" s="1">
        <v>40725</v>
      </c>
      <c r="J4863" t="s">
        <v>20</v>
      </c>
      <c r="K4863" t="s">
        <v>27</v>
      </c>
      <c r="L4863" t="s">
        <v>74</v>
      </c>
      <c r="M4863">
        <v>0</v>
      </c>
      <c r="N4863">
        <v>12601.33</v>
      </c>
      <c r="O4863">
        <v>11200</v>
      </c>
      <c r="P4863">
        <v>1401.33</v>
      </c>
      <c r="Q4863" s="1">
        <v>41306</v>
      </c>
      <c r="R4863" t="s">
        <v>124</v>
      </c>
      <c r="S4863" t="s">
        <v>103</v>
      </c>
      <c r="T4863">
        <v>0</v>
      </c>
    </row>
    <row r="4864" spans="1:20" x14ac:dyDescent="0.3">
      <c r="A4864" t="s">
        <v>123</v>
      </c>
      <c r="B4864">
        <v>818556</v>
      </c>
      <c r="C4864">
        <v>1026514</v>
      </c>
      <c r="D4864">
        <v>10000</v>
      </c>
      <c r="E4864" t="s">
        <v>18</v>
      </c>
      <c r="F4864">
        <v>15.62</v>
      </c>
      <c r="G4864">
        <v>349.7</v>
      </c>
      <c r="H4864" t="s">
        <v>23</v>
      </c>
      <c r="I4864" s="1">
        <v>40725</v>
      </c>
      <c r="J4864" t="s">
        <v>26</v>
      </c>
      <c r="K4864" t="s">
        <v>27</v>
      </c>
      <c r="L4864" t="s">
        <v>42</v>
      </c>
      <c r="M4864">
        <v>0</v>
      </c>
      <c r="N4864">
        <v>3763.46</v>
      </c>
      <c r="O4864">
        <v>2321.0300000000002</v>
      </c>
      <c r="P4864">
        <v>1164.77</v>
      </c>
      <c r="Q4864" s="1">
        <v>41061</v>
      </c>
      <c r="R4864" t="s">
        <v>124</v>
      </c>
      <c r="S4864" t="s">
        <v>104</v>
      </c>
      <c r="T4864">
        <v>1</v>
      </c>
    </row>
    <row r="4865" spans="1:20" x14ac:dyDescent="0.3">
      <c r="A4865" t="s">
        <v>123</v>
      </c>
      <c r="B4865">
        <v>818550</v>
      </c>
      <c r="C4865">
        <v>1026506</v>
      </c>
      <c r="D4865">
        <v>7500</v>
      </c>
      <c r="E4865" t="s">
        <v>18</v>
      </c>
      <c r="F4865">
        <v>19.690000000000001</v>
      </c>
      <c r="G4865">
        <v>277.55</v>
      </c>
      <c r="H4865" t="s">
        <v>44</v>
      </c>
      <c r="I4865" s="1">
        <v>40725</v>
      </c>
      <c r="J4865" t="s">
        <v>20</v>
      </c>
      <c r="K4865" t="s">
        <v>27</v>
      </c>
      <c r="L4865" t="s">
        <v>51</v>
      </c>
      <c r="M4865">
        <v>0</v>
      </c>
      <c r="N4865">
        <v>9985.7842970000002</v>
      </c>
      <c r="O4865">
        <v>7500</v>
      </c>
      <c r="P4865">
        <v>2485.7800000000002</v>
      </c>
      <c r="Q4865" s="1">
        <v>41852</v>
      </c>
      <c r="R4865" t="s">
        <v>124</v>
      </c>
      <c r="S4865" t="s">
        <v>103</v>
      </c>
      <c r="T4865">
        <v>0</v>
      </c>
    </row>
    <row r="4866" spans="1:20" x14ac:dyDescent="0.3">
      <c r="A4866" t="s">
        <v>123</v>
      </c>
      <c r="B4866">
        <v>818487</v>
      </c>
      <c r="C4866">
        <v>1026442</v>
      </c>
      <c r="D4866">
        <v>2500</v>
      </c>
      <c r="E4866" t="s">
        <v>18</v>
      </c>
      <c r="F4866">
        <v>9.99</v>
      </c>
      <c r="G4866">
        <v>80.66</v>
      </c>
      <c r="H4866" t="s">
        <v>29</v>
      </c>
      <c r="I4866" s="1">
        <v>40725</v>
      </c>
      <c r="J4866" t="s">
        <v>20</v>
      </c>
      <c r="K4866" t="s">
        <v>21</v>
      </c>
      <c r="L4866" t="s">
        <v>39</v>
      </c>
      <c r="M4866">
        <v>0</v>
      </c>
      <c r="N4866">
        <v>2901.6694219999999</v>
      </c>
      <c r="O4866">
        <v>2500</v>
      </c>
      <c r="P4866">
        <v>401.67</v>
      </c>
      <c r="Q4866" s="1">
        <v>41852</v>
      </c>
      <c r="R4866" t="s">
        <v>124</v>
      </c>
      <c r="S4866" t="s">
        <v>103</v>
      </c>
      <c r="T4866">
        <v>0</v>
      </c>
    </row>
    <row r="4867" spans="1:20" x14ac:dyDescent="0.3">
      <c r="A4867" t="s">
        <v>123</v>
      </c>
      <c r="B4867">
        <v>818407</v>
      </c>
      <c r="C4867">
        <v>1026337</v>
      </c>
      <c r="D4867">
        <v>4800</v>
      </c>
      <c r="E4867" t="s">
        <v>18</v>
      </c>
      <c r="F4867">
        <v>7.49</v>
      </c>
      <c r="G4867">
        <v>149.29</v>
      </c>
      <c r="H4867" t="s">
        <v>32</v>
      </c>
      <c r="I4867" s="1">
        <v>40725</v>
      </c>
      <c r="J4867" t="s">
        <v>20</v>
      </c>
      <c r="K4867" t="s">
        <v>49</v>
      </c>
      <c r="L4867" t="s">
        <v>51</v>
      </c>
      <c r="M4867">
        <v>0</v>
      </c>
      <c r="N4867">
        <v>5173.88</v>
      </c>
      <c r="O4867">
        <v>4800</v>
      </c>
      <c r="P4867">
        <v>373.88</v>
      </c>
      <c r="Q4867" s="1">
        <v>41306</v>
      </c>
      <c r="R4867" t="s">
        <v>124</v>
      </c>
      <c r="S4867" t="s">
        <v>103</v>
      </c>
      <c r="T4867">
        <v>0</v>
      </c>
    </row>
    <row r="4868" spans="1:20" x14ac:dyDescent="0.3">
      <c r="A4868" t="s">
        <v>123</v>
      </c>
      <c r="B4868">
        <v>818392</v>
      </c>
      <c r="C4868">
        <v>1026320</v>
      </c>
      <c r="D4868">
        <v>10625</v>
      </c>
      <c r="E4868" t="s">
        <v>18</v>
      </c>
      <c r="F4868">
        <v>11.99</v>
      </c>
      <c r="G4868">
        <v>352.86</v>
      </c>
      <c r="H4868" t="s">
        <v>29</v>
      </c>
      <c r="I4868" s="1">
        <v>40725</v>
      </c>
      <c r="J4868" t="s">
        <v>20</v>
      </c>
      <c r="K4868" t="s">
        <v>40</v>
      </c>
      <c r="L4868" t="s">
        <v>38</v>
      </c>
      <c r="M4868">
        <v>0</v>
      </c>
      <c r="N4868">
        <v>12549.7</v>
      </c>
      <c r="O4868">
        <v>10625</v>
      </c>
      <c r="P4868">
        <v>1924.7</v>
      </c>
      <c r="Q4868" s="1">
        <v>41579</v>
      </c>
      <c r="R4868" t="s">
        <v>124</v>
      </c>
      <c r="S4868" t="s">
        <v>103</v>
      </c>
      <c r="T4868">
        <v>0</v>
      </c>
    </row>
    <row r="4869" spans="1:20" x14ac:dyDescent="0.3">
      <c r="A4869" t="s">
        <v>123</v>
      </c>
      <c r="B4869">
        <v>818395</v>
      </c>
      <c r="C4869">
        <v>1026323</v>
      </c>
      <c r="D4869">
        <v>4200</v>
      </c>
      <c r="E4869" t="s">
        <v>18</v>
      </c>
      <c r="F4869">
        <v>9.99</v>
      </c>
      <c r="G4869">
        <v>135.51</v>
      </c>
      <c r="H4869" t="s">
        <v>29</v>
      </c>
      <c r="I4869" s="1">
        <v>40725</v>
      </c>
      <c r="J4869" t="s">
        <v>20</v>
      </c>
      <c r="K4869" t="s">
        <v>36</v>
      </c>
      <c r="L4869" t="s">
        <v>28</v>
      </c>
      <c r="M4869">
        <v>0</v>
      </c>
      <c r="N4869">
        <v>4874.6624330000004</v>
      </c>
      <c r="O4869">
        <v>4200</v>
      </c>
      <c r="P4869">
        <v>674.66</v>
      </c>
      <c r="Q4869" s="1">
        <v>41852</v>
      </c>
      <c r="R4869" t="s">
        <v>124</v>
      </c>
      <c r="S4869" t="s">
        <v>103</v>
      </c>
      <c r="T4869">
        <v>0</v>
      </c>
    </row>
    <row r="4870" spans="1:20" x14ac:dyDescent="0.3">
      <c r="A4870" t="s">
        <v>123</v>
      </c>
      <c r="B4870">
        <v>815288</v>
      </c>
      <c r="C4870">
        <v>1022897</v>
      </c>
      <c r="D4870">
        <v>11875</v>
      </c>
      <c r="E4870" t="s">
        <v>43</v>
      </c>
      <c r="F4870">
        <v>11.49</v>
      </c>
      <c r="G4870">
        <v>261.11</v>
      </c>
      <c r="H4870" t="s">
        <v>29</v>
      </c>
      <c r="I4870" s="1">
        <v>40725</v>
      </c>
      <c r="J4870" t="s">
        <v>46</v>
      </c>
      <c r="K4870" t="s">
        <v>21</v>
      </c>
      <c r="L4870" t="s">
        <v>41</v>
      </c>
      <c r="M4870">
        <v>1478.01</v>
      </c>
      <c r="N4870">
        <v>14010.43</v>
      </c>
      <c r="O4870">
        <v>10396.99</v>
      </c>
      <c r="P4870">
        <v>3613.44</v>
      </c>
      <c r="Q4870" s="1">
        <v>42370</v>
      </c>
      <c r="R4870" t="s">
        <v>124</v>
      </c>
      <c r="S4870" t="s">
        <v>103</v>
      </c>
      <c r="T4870">
        <v>0</v>
      </c>
    </row>
    <row r="4871" spans="1:20" x14ac:dyDescent="0.3">
      <c r="A4871" t="s">
        <v>123</v>
      </c>
      <c r="B4871">
        <v>818399</v>
      </c>
      <c r="C4871">
        <v>1026327</v>
      </c>
      <c r="D4871">
        <v>5400</v>
      </c>
      <c r="E4871" t="s">
        <v>18</v>
      </c>
      <c r="F4871">
        <v>15.99</v>
      </c>
      <c r="G4871">
        <v>189.83</v>
      </c>
      <c r="H4871" t="s">
        <v>23</v>
      </c>
      <c r="I4871" s="1">
        <v>40725</v>
      </c>
      <c r="J4871" t="s">
        <v>20</v>
      </c>
      <c r="K4871" t="s">
        <v>30</v>
      </c>
      <c r="L4871" t="s">
        <v>33</v>
      </c>
      <c r="M4871">
        <v>0</v>
      </c>
      <c r="N4871">
        <v>6472.37</v>
      </c>
      <c r="O4871">
        <v>5400.01</v>
      </c>
      <c r="P4871">
        <v>1072.3599999999999</v>
      </c>
      <c r="Q4871" s="1">
        <v>41334</v>
      </c>
      <c r="R4871" t="s">
        <v>124</v>
      </c>
      <c r="S4871" t="s">
        <v>103</v>
      </c>
      <c r="T4871">
        <v>0</v>
      </c>
    </row>
    <row r="4872" spans="1:20" x14ac:dyDescent="0.3">
      <c r="A4872" t="s">
        <v>123</v>
      </c>
      <c r="B4872">
        <v>818376</v>
      </c>
      <c r="C4872">
        <v>1026303</v>
      </c>
      <c r="D4872">
        <v>25000</v>
      </c>
      <c r="E4872" t="s">
        <v>18</v>
      </c>
      <c r="F4872">
        <v>10.99</v>
      </c>
      <c r="G4872">
        <v>818.35</v>
      </c>
      <c r="H4872" t="s">
        <v>29</v>
      </c>
      <c r="I4872" s="1">
        <v>40725</v>
      </c>
      <c r="J4872" t="s">
        <v>20</v>
      </c>
      <c r="K4872" t="s">
        <v>24</v>
      </c>
      <c r="L4872" t="s">
        <v>61</v>
      </c>
      <c r="M4872">
        <v>0</v>
      </c>
      <c r="N4872">
        <v>27983.41</v>
      </c>
      <c r="O4872">
        <v>25000</v>
      </c>
      <c r="P4872">
        <v>2983.41</v>
      </c>
      <c r="Q4872" s="1">
        <v>41244</v>
      </c>
      <c r="R4872" t="s">
        <v>124</v>
      </c>
      <c r="S4872" t="s">
        <v>103</v>
      </c>
      <c r="T4872">
        <v>0</v>
      </c>
    </row>
    <row r="4873" spans="1:20" x14ac:dyDescent="0.3">
      <c r="A4873" t="s">
        <v>123</v>
      </c>
      <c r="B4873">
        <v>682952</v>
      </c>
      <c r="C4873">
        <v>872217</v>
      </c>
      <c r="D4873">
        <v>18000</v>
      </c>
      <c r="E4873" t="s">
        <v>43</v>
      </c>
      <c r="F4873">
        <v>20.99</v>
      </c>
      <c r="G4873">
        <v>486.86</v>
      </c>
      <c r="H4873" t="s">
        <v>60</v>
      </c>
      <c r="I4873" s="1">
        <v>40725</v>
      </c>
      <c r="J4873" t="s">
        <v>46</v>
      </c>
      <c r="K4873" t="s">
        <v>49</v>
      </c>
      <c r="L4873" t="s">
        <v>51</v>
      </c>
      <c r="M4873">
        <v>3213.97</v>
      </c>
      <c r="N4873">
        <v>25731.82</v>
      </c>
      <c r="O4873">
        <v>14786.04</v>
      </c>
      <c r="P4873">
        <v>10945.78</v>
      </c>
      <c r="Q4873" s="1">
        <v>42370</v>
      </c>
      <c r="R4873" t="s">
        <v>124</v>
      </c>
      <c r="S4873" t="s">
        <v>103</v>
      </c>
      <c r="T4873">
        <v>0</v>
      </c>
    </row>
    <row r="4874" spans="1:20" x14ac:dyDescent="0.3">
      <c r="A4874" t="s">
        <v>123</v>
      </c>
      <c r="B4874">
        <v>814316</v>
      </c>
      <c r="C4874">
        <v>1021819</v>
      </c>
      <c r="D4874">
        <v>8400</v>
      </c>
      <c r="E4874" t="s">
        <v>18</v>
      </c>
      <c r="F4874">
        <v>9.99</v>
      </c>
      <c r="G4874">
        <v>271.01</v>
      </c>
      <c r="H4874" t="s">
        <v>29</v>
      </c>
      <c r="I4874" s="1">
        <v>40725</v>
      </c>
      <c r="J4874" t="s">
        <v>20</v>
      </c>
      <c r="K4874" t="s">
        <v>36</v>
      </c>
      <c r="L4874" t="s">
        <v>41</v>
      </c>
      <c r="M4874">
        <v>0</v>
      </c>
      <c r="N4874">
        <v>9654.85</v>
      </c>
      <c r="O4874">
        <v>8400</v>
      </c>
      <c r="P4874">
        <v>1254.8499999999999</v>
      </c>
      <c r="Q4874" s="1">
        <v>41579</v>
      </c>
      <c r="R4874" t="s">
        <v>124</v>
      </c>
      <c r="S4874" t="s">
        <v>103</v>
      </c>
      <c r="T4874">
        <v>0</v>
      </c>
    </row>
    <row r="4875" spans="1:20" x14ac:dyDescent="0.3">
      <c r="A4875" t="s">
        <v>123</v>
      </c>
      <c r="B4875">
        <v>818350</v>
      </c>
      <c r="C4875">
        <v>1026273</v>
      </c>
      <c r="D4875">
        <v>7400</v>
      </c>
      <c r="E4875" t="s">
        <v>18</v>
      </c>
      <c r="F4875">
        <v>10.99</v>
      </c>
      <c r="G4875">
        <v>242.24</v>
      </c>
      <c r="H4875" t="s">
        <v>29</v>
      </c>
      <c r="I4875" s="1">
        <v>40725</v>
      </c>
      <c r="J4875" t="s">
        <v>20</v>
      </c>
      <c r="K4875" t="s">
        <v>30</v>
      </c>
      <c r="L4875" t="s">
        <v>41</v>
      </c>
      <c r="M4875">
        <v>0</v>
      </c>
      <c r="N4875">
        <v>8239.76</v>
      </c>
      <c r="O4875">
        <v>7400</v>
      </c>
      <c r="P4875">
        <v>839.76</v>
      </c>
      <c r="Q4875" s="1">
        <v>41183</v>
      </c>
      <c r="R4875" t="s">
        <v>124</v>
      </c>
      <c r="S4875" t="s">
        <v>103</v>
      </c>
      <c r="T4875">
        <v>0</v>
      </c>
    </row>
    <row r="4876" spans="1:20" x14ac:dyDescent="0.3">
      <c r="A4876" t="s">
        <v>123</v>
      </c>
      <c r="B4876">
        <v>815368</v>
      </c>
      <c r="C4876">
        <v>1023024</v>
      </c>
      <c r="D4876">
        <v>3200</v>
      </c>
      <c r="E4876" t="s">
        <v>18</v>
      </c>
      <c r="F4876">
        <v>11.49</v>
      </c>
      <c r="G4876">
        <v>105.51</v>
      </c>
      <c r="H4876" t="s">
        <v>29</v>
      </c>
      <c r="I4876" s="1">
        <v>40725</v>
      </c>
      <c r="J4876" t="s">
        <v>20</v>
      </c>
      <c r="K4876" t="s">
        <v>49</v>
      </c>
      <c r="L4876" t="s">
        <v>55</v>
      </c>
      <c r="M4876">
        <v>0</v>
      </c>
      <c r="N4876">
        <v>3795.7016880000001</v>
      </c>
      <c r="O4876">
        <v>3200</v>
      </c>
      <c r="P4876">
        <v>595.70000000000005</v>
      </c>
      <c r="Q4876" s="1">
        <v>41852</v>
      </c>
      <c r="R4876" t="s">
        <v>124</v>
      </c>
      <c r="S4876" t="s">
        <v>103</v>
      </c>
      <c r="T4876">
        <v>0</v>
      </c>
    </row>
    <row r="4877" spans="1:20" x14ac:dyDescent="0.3">
      <c r="A4877" t="s">
        <v>123</v>
      </c>
      <c r="B4877">
        <v>818331</v>
      </c>
      <c r="C4877">
        <v>998334</v>
      </c>
      <c r="D4877">
        <v>10000</v>
      </c>
      <c r="E4877" t="s">
        <v>43</v>
      </c>
      <c r="F4877">
        <v>16.489999999999998</v>
      </c>
      <c r="G4877">
        <v>245.8</v>
      </c>
      <c r="H4877" t="s">
        <v>23</v>
      </c>
      <c r="I4877" s="1">
        <v>40725</v>
      </c>
      <c r="J4877" t="s">
        <v>20</v>
      </c>
      <c r="K4877" t="s">
        <v>24</v>
      </c>
      <c r="L4877" t="s">
        <v>57</v>
      </c>
      <c r="M4877">
        <v>0</v>
      </c>
      <c r="N4877">
        <v>14385.985919999999</v>
      </c>
      <c r="O4877">
        <v>10000</v>
      </c>
      <c r="P4877">
        <v>4385.99</v>
      </c>
      <c r="Q4877" s="1">
        <v>42125</v>
      </c>
      <c r="R4877" t="s">
        <v>124</v>
      </c>
      <c r="S4877" t="s">
        <v>103</v>
      </c>
      <c r="T4877">
        <v>0</v>
      </c>
    </row>
    <row r="4878" spans="1:20" x14ac:dyDescent="0.3">
      <c r="A4878" t="s">
        <v>123</v>
      </c>
      <c r="B4878">
        <v>818300</v>
      </c>
      <c r="C4878">
        <v>1026221</v>
      </c>
      <c r="D4878">
        <v>5000</v>
      </c>
      <c r="E4878" t="s">
        <v>18</v>
      </c>
      <c r="F4878">
        <v>15.62</v>
      </c>
      <c r="G4878">
        <v>174.85</v>
      </c>
      <c r="H4878" t="s">
        <v>23</v>
      </c>
      <c r="I4878" s="1">
        <v>40725</v>
      </c>
      <c r="J4878" t="s">
        <v>20</v>
      </c>
      <c r="K4878" t="s">
        <v>47</v>
      </c>
      <c r="L4878" t="s">
        <v>58</v>
      </c>
      <c r="M4878">
        <v>0</v>
      </c>
      <c r="N4878">
        <v>6283.6843710000003</v>
      </c>
      <c r="O4878">
        <v>5000</v>
      </c>
      <c r="P4878">
        <v>1283.68</v>
      </c>
      <c r="Q4878" s="1">
        <v>41791</v>
      </c>
      <c r="R4878" t="s">
        <v>124</v>
      </c>
      <c r="S4878" t="s">
        <v>103</v>
      </c>
      <c r="T4878">
        <v>0</v>
      </c>
    </row>
    <row r="4879" spans="1:20" x14ac:dyDescent="0.3">
      <c r="A4879" t="s">
        <v>123</v>
      </c>
      <c r="B4879">
        <v>818299</v>
      </c>
      <c r="C4879">
        <v>1026220</v>
      </c>
      <c r="D4879">
        <v>2600</v>
      </c>
      <c r="E4879" t="s">
        <v>18</v>
      </c>
      <c r="F4879">
        <v>7.49</v>
      </c>
      <c r="G4879">
        <v>80.87</v>
      </c>
      <c r="H4879" t="s">
        <v>32</v>
      </c>
      <c r="I4879" s="1">
        <v>40725</v>
      </c>
      <c r="J4879" t="s">
        <v>20</v>
      </c>
      <c r="K4879" t="s">
        <v>21</v>
      </c>
      <c r="L4879" t="s">
        <v>25</v>
      </c>
      <c r="M4879">
        <v>0</v>
      </c>
      <c r="N4879">
        <v>2908.8198229999998</v>
      </c>
      <c r="O4879">
        <v>2600</v>
      </c>
      <c r="P4879">
        <v>308.82</v>
      </c>
      <c r="Q4879" s="1">
        <v>41852</v>
      </c>
      <c r="R4879" t="s">
        <v>124</v>
      </c>
      <c r="S4879" t="s">
        <v>103</v>
      </c>
      <c r="T4879">
        <v>0</v>
      </c>
    </row>
    <row r="4880" spans="1:20" x14ac:dyDescent="0.3">
      <c r="A4880" t="s">
        <v>123</v>
      </c>
      <c r="B4880">
        <v>818265</v>
      </c>
      <c r="C4880">
        <v>1026182</v>
      </c>
      <c r="D4880">
        <v>6300</v>
      </c>
      <c r="E4880" t="s">
        <v>18</v>
      </c>
      <c r="F4880">
        <v>6.99</v>
      </c>
      <c r="G4880">
        <v>194.5</v>
      </c>
      <c r="H4880" t="s">
        <v>32</v>
      </c>
      <c r="I4880" s="1">
        <v>40725</v>
      </c>
      <c r="J4880" t="s">
        <v>20</v>
      </c>
      <c r="K4880" t="s">
        <v>47</v>
      </c>
      <c r="L4880" t="s">
        <v>51</v>
      </c>
      <c r="M4880">
        <v>0</v>
      </c>
      <c r="N4880">
        <v>6975.82</v>
      </c>
      <c r="O4880">
        <v>6300</v>
      </c>
      <c r="P4880">
        <v>675.82</v>
      </c>
      <c r="Q4880" s="1">
        <v>41671</v>
      </c>
      <c r="R4880" t="s">
        <v>124</v>
      </c>
      <c r="S4880" t="s">
        <v>103</v>
      </c>
      <c r="T4880">
        <v>0</v>
      </c>
    </row>
    <row r="4881" spans="1:20" x14ac:dyDescent="0.3">
      <c r="A4881" t="s">
        <v>123</v>
      </c>
      <c r="B4881">
        <v>814188</v>
      </c>
      <c r="C4881">
        <v>1021687</v>
      </c>
      <c r="D4881">
        <v>20000</v>
      </c>
      <c r="E4881" t="s">
        <v>18</v>
      </c>
      <c r="F4881">
        <v>10.99</v>
      </c>
      <c r="G4881">
        <v>654.67999999999995</v>
      </c>
      <c r="H4881" t="s">
        <v>29</v>
      </c>
      <c r="I4881" s="1">
        <v>40725</v>
      </c>
      <c r="J4881" t="s">
        <v>26</v>
      </c>
      <c r="K4881" t="s">
        <v>27</v>
      </c>
      <c r="L4881" t="s">
        <v>61</v>
      </c>
      <c r="M4881">
        <v>0</v>
      </c>
      <c r="N4881">
        <v>20263.43</v>
      </c>
      <c r="O4881">
        <v>15704.32</v>
      </c>
      <c r="P4881">
        <v>3271.6</v>
      </c>
      <c r="Q4881" s="1">
        <v>41609</v>
      </c>
      <c r="R4881" t="s">
        <v>124</v>
      </c>
      <c r="S4881" t="s">
        <v>104</v>
      </c>
      <c r="T4881">
        <v>1</v>
      </c>
    </row>
    <row r="4882" spans="1:20" x14ac:dyDescent="0.3">
      <c r="A4882" t="s">
        <v>123</v>
      </c>
      <c r="B4882">
        <v>818267</v>
      </c>
      <c r="C4882">
        <v>1026184</v>
      </c>
      <c r="D4882">
        <v>16000</v>
      </c>
      <c r="E4882" t="s">
        <v>43</v>
      </c>
      <c r="F4882">
        <v>10.99</v>
      </c>
      <c r="G4882">
        <v>347.8</v>
      </c>
      <c r="H4882" t="s">
        <v>29</v>
      </c>
      <c r="I4882" s="1">
        <v>40725</v>
      </c>
      <c r="J4882" t="s">
        <v>20</v>
      </c>
      <c r="K4882" t="s">
        <v>27</v>
      </c>
      <c r="L4882" t="s">
        <v>22</v>
      </c>
      <c r="M4882">
        <v>0</v>
      </c>
      <c r="N4882">
        <v>18225.12</v>
      </c>
      <c r="O4882">
        <v>16000</v>
      </c>
      <c r="P4882">
        <v>2225.12</v>
      </c>
      <c r="Q4882" s="1">
        <v>41275</v>
      </c>
      <c r="R4882" t="s">
        <v>124</v>
      </c>
      <c r="S4882" t="s">
        <v>103</v>
      </c>
      <c r="T4882">
        <v>0</v>
      </c>
    </row>
    <row r="4883" spans="1:20" x14ac:dyDescent="0.3">
      <c r="A4883" t="s">
        <v>123</v>
      </c>
      <c r="B4883">
        <v>816334</v>
      </c>
      <c r="C4883">
        <v>1024061</v>
      </c>
      <c r="D4883">
        <v>12000</v>
      </c>
      <c r="E4883" t="s">
        <v>18</v>
      </c>
      <c r="F4883">
        <v>11.99</v>
      </c>
      <c r="G4883">
        <v>398.52</v>
      </c>
      <c r="H4883" t="s">
        <v>29</v>
      </c>
      <c r="I4883" s="1">
        <v>40725</v>
      </c>
      <c r="J4883" t="s">
        <v>20</v>
      </c>
      <c r="K4883" t="s">
        <v>47</v>
      </c>
      <c r="L4883" t="s">
        <v>39</v>
      </c>
      <c r="M4883">
        <v>0</v>
      </c>
      <c r="N4883">
        <v>12677.91</v>
      </c>
      <c r="O4883">
        <v>12000</v>
      </c>
      <c r="P4883">
        <v>677.91</v>
      </c>
      <c r="Q4883" s="1">
        <v>40940</v>
      </c>
      <c r="R4883" t="s">
        <v>124</v>
      </c>
      <c r="S4883" t="s">
        <v>103</v>
      </c>
      <c r="T4883">
        <v>0</v>
      </c>
    </row>
    <row r="4884" spans="1:20" x14ac:dyDescent="0.3">
      <c r="A4884" t="s">
        <v>123</v>
      </c>
      <c r="B4884">
        <v>818199</v>
      </c>
      <c r="C4884">
        <v>1026113</v>
      </c>
      <c r="D4884">
        <v>5000</v>
      </c>
      <c r="E4884" t="s">
        <v>18</v>
      </c>
      <c r="F4884">
        <v>12.99</v>
      </c>
      <c r="G4884">
        <v>168.45</v>
      </c>
      <c r="H4884" t="s">
        <v>19</v>
      </c>
      <c r="I4884" s="1">
        <v>40725</v>
      </c>
      <c r="J4884" t="s">
        <v>20</v>
      </c>
      <c r="K4884" t="s">
        <v>59</v>
      </c>
      <c r="L4884" t="s">
        <v>55</v>
      </c>
      <c r="M4884">
        <v>0</v>
      </c>
      <c r="N4884">
        <v>6025.66</v>
      </c>
      <c r="O4884">
        <v>5000</v>
      </c>
      <c r="P4884">
        <v>1025.6600000000001</v>
      </c>
      <c r="Q4884" s="1">
        <v>41671</v>
      </c>
      <c r="R4884" t="s">
        <v>124</v>
      </c>
      <c r="S4884" t="s">
        <v>103</v>
      </c>
      <c r="T4884">
        <v>0</v>
      </c>
    </row>
    <row r="4885" spans="1:20" x14ac:dyDescent="0.3">
      <c r="A4885" t="s">
        <v>123</v>
      </c>
      <c r="B4885">
        <v>818180</v>
      </c>
      <c r="C4885">
        <v>1026093</v>
      </c>
      <c r="D4885">
        <v>3500</v>
      </c>
      <c r="E4885" t="s">
        <v>18</v>
      </c>
      <c r="F4885">
        <v>11.99</v>
      </c>
      <c r="G4885">
        <v>116.24</v>
      </c>
      <c r="H4885" t="s">
        <v>29</v>
      </c>
      <c r="I4885" s="1">
        <v>40725</v>
      </c>
      <c r="J4885" t="s">
        <v>20</v>
      </c>
      <c r="K4885" t="s">
        <v>36</v>
      </c>
      <c r="L4885" t="s">
        <v>33</v>
      </c>
      <c r="M4885">
        <v>0</v>
      </c>
      <c r="N4885">
        <v>4184.1399769999998</v>
      </c>
      <c r="O4885">
        <v>3500.01</v>
      </c>
      <c r="P4885">
        <v>684.13</v>
      </c>
      <c r="Q4885" s="1">
        <v>41852</v>
      </c>
      <c r="R4885" t="s">
        <v>124</v>
      </c>
      <c r="S4885" t="s">
        <v>103</v>
      </c>
      <c r="T4885">
        <v>0</v>
      </c>
    </row>
    <row r="4886" spans="1:20" x14ac:dyDescent="0.3">
      <c r="A4886" t="s">
        <v>123</v>
      </c>
      <c r="B4886">
        <v>818175</v>
      </c>
      <c r="C4886">
        <v>1026088</v>
      </c>
      <c r="D4886">
        <v>5000</v>
      </c>
      <c r="E4886" t="s">
        <v>18</v>
      </c>
      <c r="F4886">
        <v>16.489999999999998</v>
      </c>
      <c r="G4886">
        <v>177</v>
      </c>
      <c r="H4886" t="s">
        <v>23</v>
      </c>
      <c r="I4886" s="1">
        <v>40725</v>
      </c>
      <c r="J4886" t="s">
        <v>20</v>
      </c>
      <c r="K4886" t="s">
        <v>36</v>
      </c>
      <c r="L4886" t="s">
        <v>51</v>
      </c>
      <c r="M4886">
        <v>0</v>
      </c>
      <c r="N4886">
        <v>5069.29</v>
      </c>
      <c r="O4886">
        <v>5000</v>
      </c>
      <c r="P4886">
        <v>69.290000000000006</v>
      </c>
      <c r="Q4886" s="1">
        <v>40756</v>
      </c>
      <c r="R4886" t="s">
        <v>124</v>
      </c>
      <c r="S4886" t="s">
        <v>103</v>
      </c>
      <c r="T4886">
        <v>0</v>
      </c>
    </row>
    <row r="4887" spans="1:20" x14ac:dyDescent="0.3">
      <c r="A4887" t="s">
        <v>123</v>
      </c>
      <c r="B4887">
        <v>818153</v>
      </c>
      <c r="C4887">
        <v>1026064</v>
      </c>
      <c r="D4887">
        <v>6000</v>
      </c>
      <c r="E4887" t="s">
        <v>18</v>
      </c>
      <c r="F4887">
        <v>7.49</v>
      </c>
      <c r="G4887">
        <v>186.61</v>
      </c>
      <c r="H4887" t="s">
        <v>32</v>
      </c>
      <c r="I4887" s="1">
        <v>40725</v>
      </c>
      <c r="J4887" t="s">
        <v>20</v>
      </c>
      <c r="K4887" t="s">
        <v>49</v>
      </c>
      <c r="L4887" t="s">
        <v>33</v>
      </c>
      <c r="M4887">
        <v>0</v>
      </c>
      <c r="N4887">
        <v>6653.19</v>
      </c>
      <c r="O4887">
        <v>6000</v>
      </c>
      <c r="P4887">
        <v>653.19000000000005</v>
      </c>
      <c r="Q4887" s="1">
        <v>41548</v>
      </c>
      <c r="R4887" t="s">
        <v>124</v>
      </c>
      <c r="S4887" t="s">
        <v>103</v>
      </c>
      <c r="T4887">
        <v>0</v>
      </c>
    </row>
    <row r="4888" spans="1:20" x14ac:dyDescent="0.3">
      <c r="A4888" t="s">
        <v>123</v>
      </c>
      <c r="B4888">
        <v>817723</v>
      </c>
      <c r="C4888">
        <v>1025589</v>
      </c>
      <c r="D4888">
        <v>14000</v>
      </c>
      <c r="E4888" t="s">
        <v>18</v>
      </c>
      <c r="F4888">
        <v>6.99</v>
      </c>
      <c r="G4888">
        <v>432.22</v>
      </c>
      <c r="H4888" t="s">
        <v>32</v>
      </c>
      <c r="I4888" s="1">
        <v>40725</v>
      </c>
      <c r="J4888" t="s">
        <v>20</v>
      </c>
      <c r="K4888" t="s">
        <v>30</v>
      </c>
      <c r="L4888" t="s">
        <v>54</v>
      </c>
      <c r="M4888">
        <v>0</v>
      </c>
      <c r="N4888">
        <v>14997.28</v>
      </c>
      <c r="O4888">
        <v>14000</v>
      </c>
      <c r="P4888">
        <v>997.28</v>
      </c>
      <c r="Q4888" s="1">
        <v>41306</v>
      </c>
      <c r="R4888" t="s">
        <v>124</v>
      </c>
      <c r="S4888" t="s">
        <v>103</v>
      </c>
      <c r="T4888">
        <v>0</v>
      </c>
    </row>
    <row r="4889" spans="1:20" x14ac:dyDescent="0.3">
      <c r="A4889" t="s">
        <v>123</v>
      </c>
      <c r="B4889">
        <v>818015</v>
      </c>
      <c r="C4889">
        <v>1025918</v>
      </c>
      <c r="D4889">
        <v>1800</v>
      </c>
      <c r="E4889" t="s">
        <v>18</v>
      </c>
      <c r="F4889">
        <v>11.49</v>
      </c>
      <c r="G4889">
        <v>59.35</v>
      </c>
      <c r="H4889" t="s">
        <v>29</v>
      </c>
      <c r="I4889" s="1">
        <v>40725</v>
      </c>
      <c r="J4889" t="s">
        <v>20</v>
      </c>
      <c r="K4889" t="s">
        <v>36</v>
      </c>
      <c r="L4889" t="s">
        <v>52</v>
      </c>
      <c r="M4889">
        <v>0</v>
      </c>
      <c r="N4889">
        <v>2135.2114470000001</v>
      </c>
      <c r="O4889">
        <v>1800</v>
      </c>
      <c r="P4889">
        <v>335.21</v>
      </c>
      <c r="Q4889" s="1">
        <v>41852</v>
      </c>
      <c r="R4889" t="s">
        <v>124</v>
      </c>
      <c r="S4889" t="s">
        <v>103</v>
      </c>
      <c r="T4889">
        <v>0</v>
      </c>
    </row>
    <row r="4890" spans="1:20" x14ac:dyDescent="0.3">
      <c r="A4890" t="s">
        <v>123</v>
      </c>
      <c r="B4890">
        <v>818003</v>
      </c>
      <c r="C4890">
        <v>1025902</v>
      </c>
      <c r="D4890">
        <v>20000</v>
      </c>
      <c r="E4890" t="s">
        <v>18</v>
      </c>
      <c r="F4890">
        <v>10.99</v>
      </c>
      <c r="G4890">
        <v>654.67999999999995</v>
      </c>
      <c r="H4890" t="s">
        <v>29</v>
      </c>
      <c r="I4890" s="1">
        <v>40725</v>
      </c>
      <c r="J4890" t="s">
        <v>20</v>
      </c>
      <c r="K4890" t="s">
        <v>27</v>
      </c>
      <c r="L4890" t="s">
        <v>41</v>
      </c>
      <c r="M4890">
        <v>0</v>
      </c>
      <c r="N4890">
        <v>21626.43</v>
      </c>
      <c r="O4890">
        <v>20000</v>
      </c>
      <c r="P4890">
        <v>1626.43</v>
      </c>
      <c r="Q4890" s="1">
        <v>41061</v>
      </c>
      <c r="R4890" t="s">
        <v>124</v>
      </c>
      <c r="S4890" t="s">
        <v>103</v>
      </c>
      <c r="T4890">
        <v>0</v>
      </c>
    </row>
    <row r="4891" spans="1:20" x14ac:dyDescent="0.3">
      <c r="A4891" t="s">
        <v>123</v>
      </c>
      <c r="B4891">
        <v>817980</v>
      </c>
      <c r="C4891">
        <v>1025871</v>
      </c>
      <c r="D4891">
        <v>4400</v>
      </c>
      <c r="E4891" t="s">
        <v>18</v>
      </c>
      <c r="F4891">
        <v>11.49</v>
      </c>
      <c r="G4891">
        <v>145.08000000000001</v>
      </c>
      <c r="H4891" t="s">
        <v>29</v>
      </c>
      <c r="I4891" s="1">
        <v>40725</v>
      </c>
      <c r="J4891" t="s">
        <v>20</v>
      </c>
      <c r="K4891" t="s">
        <v>27</v>
      </c>
      <c r="L4891" t="s">
        <v>56</v>
      </c>
      <c r="M4891">
        <v>0</v>
      </c>
      <c r="N4891">
        <v>5146.96</v>
      </c>
      <c r="O4891">
        <v>4400</v>
      </c>
      <c r="P4891">
        <v>746.96</v>
      </c>
      <c r="Q4891" s="1">
        <v>41548</v>
      </c>
      <c r="R4891" t="s">
        <v>124</v>
      </c>
      <c r="S4891" t="s">
        <v>103</v>
      </c>
      <c r="T4891">
        <v>0</v>
      </c>
    </row>
    <row r="4892" spans="1:20" x14ac:dyDescent="0.3">
      <c r="A4892" t="s">
        <v>123</v>
      </c>
      <c r="B4892">
        <v>817770</v>
      </c>
      <c r="C4892">
        <v>1025640</v>
      </c>
      <c r="D4892">
        <v>5500</v>
      </c>
      <c r="E4892" t="s">
        <v>43</v>
      </c>
      <c r="F4892">
        <v>10.99</v>
      </c>
      <c r="G4892">
        <v>119.56</v>
      </c>
      <c r="H4892" t="s">
        <v>29</v>
      </c>
      <c r="I4892" s="1">
        <v>40725</v>
      </c>
      <c r="J4892" t="s">
        <v>20</v>
      </c>
      <c r="K4892" t="s">
        <v>47</v>
      </c>
      <c r="L4892" t="s">
        <v>85</v>
      </c>
      <c r="M4892">
        <v>0</v>
      </c>
      <c r="N4892">
        <v>5550.57</v>
      </c>
      <c r="O4892">
        <v>5500</v>
      </c>
      <c r="P4892">
        <v>50.57</v>
      </c>
      <c r="Q4892" s="1">
        <v>40787</v>
      </c>
      <c r="R4892" t="s">
        <v>124</v>
      </c>
      <c r="S4892" t="s">
        <v>103</v>
      </c>
      <c r="T4892">
        <v>0</v>
      </c>
    </row>
    <row r="4893" spans="1:20" x14ac:dyDescent="0.3">
      <c r="A4893" t="s">
        <v>123</v>
      </c>
      <c r="B4893">
        <v>816779</v>
      </c>
      <c r="C4893">
        <v>1024548</v>
      </c>
      <c r="D4893">
        <v>15000</v>
      </c>
      <c r="E4893" t="s">
        <v>18</v>
      </c>
      <c r="F4893">
        <v>17.989999999999998</v>
      </c>
      <c r="G4893">
        <v>542.22</v>
      </c>
      <c r="H4893" t="s">
        <v>44</v>
      </c>
      <c r="I4893" s="1">
        <v>40725</v>
      </c>
      <c r="J4893" t="s">
        <v>20</v>
      </c>
      <c r="K4893" t="s">
        <v>27</v>
      </c>
      <c r="L4893" t="s">
        <v>58</v>
      </c>
      <c r="M4893">
        <v>0</v>
      </c>
      <c r="N4893">
        <v>18082.330000000002</v>
      </c>
      <c r="O4893">
        <v>15000</v>
      </c>
      <c r="P4893">
        <v>3082.33</v>
      </c>
      <c r="Q4893" s="1">
        <v>41275</v>
      </c>
      <c r="R4893" t="s">
        <v>124</v>
      </c>
      <c r="S4893" t="s">
        <v>103</v>
      </c>
      <c r="T4893">
        <v>0</v>
      </c>
    </row>
    <row r="4894" spans="1:20" x14ac:dyDescent="0.3">
      <c r="A4894" t="s">
        <v>123</v>
      </c>
      <c r="B4894">
        <v>817951</v>
      </c>
      <c r="C4894">
        <v>1025846</v>
      </c>
      <c r="D4894">
        <v>18000</v>
      </c>
      <c r="E4894" t="s">
        <v>43</v>
      </c>
      <c r="F4894">
        <v>19.690000000000001</v>
      </c>
      <c r="G4894">
        <v>473.8</v>
      </c>
      <c r="H4894" t="s">
        <v>44</v>
      </c>
      <c r="I4894" s="1">
        <v>40725</v>
      </c>
      <c r="J4894" t="s">
        <v>20</v>
      </c>
      <c r="K4894" t="s">
        <v>40</v>
      </c>
      <c r="L4894" t="s">
        <v>51</v>
      </c>
      <c r="M4894">
        <v>0</v>
      </c>
      <c r="N4894">
        <v>21560.32</v>
      </c>
      <c r="O4894">
        <v>18000</v>
      </c>
      <c r="P4894">
        <v>3560.32</v>
      </c>
      <c r="Q4894" s="1">
        <v>41153</v>
      </c>
      <c r="R4894" t="s">
        <v>124</v>
      </c>
      <c r="S4894" t="s">
        <v>103</v>
      </c>
      <c r="T4894">
        <v>0</v>
      </c>
    </row>
    <row r="4895" spans="1:20" x14ac:dyDescent="0.3">
      <c r="A4895" t="s">
        <v>123</v>
      </c>
      <c r="B4895">
        <v>815210</v>
      </c>
      <c r="C4895">
        <v>1022814</v>
      </c>
      <c r="D4895">
        <v>6000</v>
      </c>
      <c r="E4895" t="s">
        <v>18</v>
      </c>
      <c r="F4895">
        <v>10.99</v>
      </c>
      <c r="G4895">
        <v>196.41</v>
      </c>
      <c r="H4895" t="s">
        <v>29</v>
      </c>
      <c r="I4895" s="1">
        <v>40725</v>
      </c>
      <c r="J4895" t="s">
        <v>20</v>
      </c>
      <c r="K4895" t="s">
        <v>21</v>
      </c>
      <c r="L4895" t="s">
        <v>68</v>
      </c>
      <c r="M4895">
        <v>0</v>
      </c>
      <c r="N4895">
        <v>7065.6591689999996</v>
      </c>
      <c r="O4895">
        <v>6000</v>
      </c>
      <c r="P4895">
        <v>1065.6600000000001</v>
      </c>
      <c r="Q4895" s="1">
        <v>41852</v>
      </c>
      <c r="R4895" t="s">
        <v>124</v>
      </c>
      <c r="S4895" t="s">
        <v>103</v>
      </c>
      <c r="T4895">
        <v>0</v>
      </c>
    </row>
    <row r="4896" spans="1:20" x14ac:dyDescent="0.3">
      <c r="A4896" t="s">
        <v>123</v>
      </c>
      <c r="B4896">
        <v>817953</v>
      </c>
      <c r="C4896">
        <v>1025848</v>
      </c>
      <c r="D4896">
        <v>20000</v>
      </c>
      <c r="E4896" t="s">
        <v>43</v>
      </c>
      <c r="F4896">
        <v>16.89</v>
      </c>
      <c r="G4896">
        <v>495.87</v>
      </c>
      <c r="H4896" t="s">
        <v>23</v>
      </c>
      <c r="I4896" s="1">
        <v>40725</v>
      </c>
      <c r="J4896" t="s">
        <v>26</v>
      </c>
      <c r="K4896" t="s">
        <v>27</v>
      </c>
      <c r="L4896" t="s">
        <v>28</v>
      </c>
      <c r="M4896">
        <v>0</v>
      </c>
      <c r="N4896">
        <v>12215.46</v>
      </c>
      <c r="O4896">
        <v>5721.17</v>
      </c>
      <c r="P4896">
        <v>5605.2</v>
      </c>
      <c r="Q4896" s="1">
        <v>41456</v>
      </c>
      <c r="R4896" t="s">
        <v>124</v>
      </c>
      <c r="S4896" t="s">
        <v>104</v>
      </c>
      <c r="T4896">
        <v>1</v>
      </c>
    </row>
    <row r="4897" spans="1:20" x14ac:dyDescent="0.3">
      <c r="A4897" t="s">
        <v>123</v>
      </c>
      <c r="B4897">
        <v>817942</v>
      </c>
      <c r="C4897">
        <v>1025833</v>
      </c>
      <c r="D4897">
        <v>13500</v>
      </c>
      <c r="E4897" t="s">
        <v>43</v>
      </c>
      <c r="F4897">
        <v>10.59</v>
      </c>
      <c r="G4897">
        <v>290.77</v>
      </c>
      <c r="H4897" t="s">
        <v>29</v>
      </c>
      <c r="I4897" s="1">
        <v>40725</v>
      </c>
      <c r="J4897" t="s">
        <v>46</v>
      </c>
      <c r="K4897" t="s">
        <v>21</v>
      </c>
      <c r="L4897" t="s">
        <v>57</v>
      </c>
      <c r="M4897">
        <v>1998.16</v>
      </c>
      <c r="N4897">
        <v>15360.6</v>
      </c>
      <c r="O4897">
        <v>11501.83</v>
      </c>
      <c r="P4897">
        <v>3858.77</v>
      </c>
      <c r="Q4897" s="1">
        <v>42370</v>
      </c>
      <c r="R4897" t="s">
        <v>124</v>
      </c>
      <c r="S4897" t="s">
        <v>103</v>
      </c>
      <c r="T4897">
        <v>0</v>
      </c>
    </row>
    <row r="4898" spans="1:20" x14ac:dyDescent="0.3">
      <c r="A4898" t="s">
        <v>123</v>
      </c>
      <c r="B4898">
        <v>817929</v>
      </c>
      <c r="C4898">
        <v>1025816</v>
      </c>
      <c r="D4898">
        <v>10000</v>
      </c>
      <c r="E4898" t="s">
        <v>18</v>
      </c>
      <c r="F4898">
        <v>7.49</v>
      </c>
      <c r="G4898">
        <v>311.02</v>
      </c>
      <c r="H4898" t="s">
        <v>32</v>
      </c>
      <c r="I4898" s="1">
        <v>40725</v>
      </c>
      <c r="J4898" t="s">
        <v>20</v>
      </c>
      <c r="K4898" t="s">
        <v>36</v>
      </c>
      <c r="L4898" t="s">
        <v>51</v>
      </c>
      <c r="M4898">
        <v>0</v>
      </c>
      <c r="N4898">
        <v>10940.84</v>
      </c>
      <c r="O4898">
        <v>10000</v>
      </c>
      <c r="P4898">
        <v>940.84</v>
      </c>
      <c r="Q4898" s="1">
        <v>41334</v>
      </c>
      <c r="R4898" t="s">
        <v>124</v>
      </c>
      <c r="S4898" t="s">
        <v>103</v>
      </c>
      <c r="T4898">
        <v>0</v>
      </c>
    </row>
    <row r="4899" spans="1:20" x14ac:dyDescent="0.3">
      <c r="A4899" t="s">
        <v>123</v>
      </c>
      <c r="B4899">
        <v>810151</v>
      </c>
      <c r="C4899">
        <v>1017042</v>
      </c>
      <c r="D4899">
        <v>16000</v>
      </c>
      <c r="E4899" t="s">
        <v>18</v>
      </c>
      <c r="F4899">
        <v>11.99</v>
      </c>
      <c r="G4899">
        <v>531.36</v>
      </c>
      <c r="H4899" t="s">
        <v>29</v>
      </c>
      <c r="I4899" s="1">
        <v>40725</v>
      </c>
      <c r="J4899" t="s">
        <v>20</v>
      </c>
      <c r="K4899" t="s">
        <v>24</v>
      </c>
      <c r="L4899" t="s">
        <v>39</v>
      </c>
      <c r="M4899">
        <v>0</v>
      </c>
      <c r="N4899">
        <v>19128.297719999999</v>
      </c>
      <c r="O4899">
        <v>16000</v>
      </c>
      <c r="P4899">
        <v>3128.3</v>
      </c>
      <c r="Q4899" s="1">
        <v>41852</v>
      </c>
      <c r="R4899" t="s">
        <v>124</v>
      </c>
      <c r="S4899" t="s">
        <v>103</v>
      </c>
      <c r="T4899">
        <v>0</v>
      </c>
    </row>
    <row r="4900" spans="1:20" x14ac:dyDescent="0.3">
      <c r="A4900" t="s">
        <v>123</v>
      </c>
      <c r="B4900">
        <v>817884</v>
      </c>
      <c r="C4900">
        <v>1025770</v>
      </c>
      <c r="D4900">
        <v>11000</v>
      </c>
      <c r="E4900" t="s">
        <v>18</v>
      </c>
      <c r="F4900">
        <v>10.59</v>
      </c>
      <c r="G4900">
        <v>358</v>
      </c>
      <c r="H4900" t="s">
        <v>29</v>
      </c>
      <c r="I4900" s="1">
        <v>40725</v>
      </c>
      <c r="J4900" t="s">
        <v>20</v>
      </c>
      <c r="K4900" t="s">
        <v>36</v>
      </c>
      <c r="L4900" t="s">
        <v>58</v>
      </c>
      <c r="M4900">
        <v>0</v>
      </c>
      <c r="N4900">
        <v>12883.668170000001</v>
      </c>
      <c r="O4900">
        <v>11000</v>
      </c>
      <c r="P4900">
        <v>1883.67</v>
      </c>
      <c r="Q4900" s="1">
        <v>41852</v>
      </c>
      <c r="R4900" t="s">
        <v>124</v>
      </c>
      <c r="S4900" t="s">
        <v>103</v>
      </c>
      <c r="T4900">
        <v>0</v>
      </c>
    </row>
    <row r="4901" spans="1:20" x14ac:dyDescent="0.3">
      <c r="A4901" t="s">
        <v>123</v>
      </c>
      <c r="B4901">
        <v>817877</v>
      </c>
      <c r="C4901">
        <v>1025763</v>
      </c>
      <c r="D4901">
        <v>3575</v>
      </c>
      <c r="E4901" t="s">
        <v>18</v>
      </c>
      <c r="F4901">
        <v>11.49</v>
      </c>
      <c r="G4901">
        <v>117.88</v>
      </c>
      <c r="H4901" t="s">
        <v>29</v>
      </c>
      <c r="I4901" s="1">
        <v>40725</v>
      </c>
      <c r="J4901" t="s">
        <v>20</v>
      </c>
      <c r="K4901" t="s">
        <v>27</v>
      </c>
      <c r="L4901" t="s">
        <v>38</v>
      </c>
      <c r="M4901">
        <v>0</v>
      </c>
      <c r="N4901">
        <v>4191.97</v>
      </c>
      <c r="O4901">
        <v>3575</v>
      </c>
      <c r="P4901">
        <v>616.97</v>
      </c>
      <c r="Q4901" s="1">
        <v>41579</v>
      </c>
      <c r="R4901" t="s">
        <v>124</v>
      </c>
      <c r="S4901" t="s">
        <v>103</v>
      </c>
      <c r="T4901">
        <v>0</v>
      </c>
    </row>
    <row r="4902" spans="1:20" x14ac:dyDescent="0.3">
      <c r="A4902" t="s">
        <v>123</v>
      </c>
      <c r="B4902">
        <v>816557</v>
      </c>
      <c r="C4902">
        <v>1024311</v>
      </c>
      <c r="D4902">
        <v>5000</v>
      </c>
      <c r="E4902" t="s">
        <v>18</v>
      </c>
      <c r="F4902">
        <v>16.489999999999998</v>
      </c>
      <c r="G4902">
        <v>177</v>
      </c>
      <c r="H4902" t="s">
        <v>23</v>
      </c>
      <c r="I4902" s="1">
        <v>40725</v>
      </c>
      <c r="J4902" t="s">
        <v>20</v>
      </c>
      <c r="K4902" t="s">
        <v>64</v>
      </c>
      <c r="L4902" t="s">
        <v>41</v>
      </c>
      <c r="M4902">
        <v>0</v>
      </c>
      <c r="N4902">
        <v>6369.4816000000001</v>
      </c>
      <c r="O4902">
        <v>5000</v>
      </c>
      <c r="P4902">
        <v>1369.48</v>
      </c>
      <c r="Q4902" s="1">
        <v>41852</v>
      </c>
      <c r="R4902" t="s">
        <v>124</v>
      </c>
      <c r="S4902" t="s">
        <v>103</v>
      </c>
      <c r="T4902">
        <v>0</v>
      </c>
    </row>
    <row r="4903" spans="1:20" x14ac:dyDescent="0.3">
      <c r="A4903" t="s">
        <v>123</v>
      </c>
      <c r="B4903">
        <v>817882</v>
      </c>
      <c r="C4903">
        <v>1025768</v>
      </c>
      <c r="D4903">
        <v>27500</v>
      </c>
      <c r="E4903" t="s">
        <v>43</v>
      </c>
      <c r="F4903">
        <v>15.23</v>
      </c>
      <c r="G4903">
        <v>657.55</v>
      </c>
      <c r="H4903" t="s">
        <v>19</v>
      </c>
      <c r="I4903" s="1">
        <v>40725</v>
      </c>
      <c r="J4903" t="s">
        <v>26</v>
      </c>
      <c r="K4903" t="s">
        <v>40</v>
      </c>
      <c r="L4903" t="s">
        <v>34</v>
      </c>
      <c r="M4903">
        <v>0</v>
      </c>
      <c r="N4903">
        <v>2623.36</v>
      </c>
      <c r="O4903">
        <v>1254.54</v>
      </c>
      <c r="P4903">
        <v>1368.82</v>
      </c>
      <c r="Q4903" s="1">
        <v>40878</v>
      </c>
      <c r="R4903" t="s">
        <v>124</v>
      </c>
      <c r="S4903" t="s">
        <v>104</v>
      </c>
      <c r="T4903">
        <v>1</v>
      </c>
    </row>
    <row r="4904" spans="1:20" x14ac:dyDescent="0.3">
      <c r="A4904" t="s">
        <v>123</v>
      </c>
      <c r="B4904">
        <v>814681</v>
      </c>
      <c r="C4904">
        <v>1022218</v>
      </c>
      <c r="D4904">
        <v>9600</v>
      </c>
      <c r="E4904" t="s">
        <v>18</v>
      </c>
      <c r="F4904">
        <v>10.99</v>
      </c>
      <c r="G4904">
        <v>314.25</v>
      </c>
      <c r="H4904" t="s">
        <v>29</v>
      </c>
      <c r="I4904" s="1">
        <v>40725</v>
      </c>
      <c r="J4904" t="s">
        <v>20</v>
      </c>
      <c r="K4904" t="s">
        <v>27</v>
      </c>
      <c r="L4904" t="s">
        <v>34</v>
      </c>
      <c r="M4904">
        <v>0</v>
      </c>
      <c r="N4904">
        <v>11306.45462</v>
      </c>
      <c r="O4904">
        <v>9600</v>
      </c>
      <c r="P4904">
        <v>1706.45</v>
      </c>
      <c r="Q4904" s="1">
        <v>41852</v>
      </c>
      <c r="R4904" t="s">
        <v>124</v>
      </c>
      <c r="S4904" t="s">
        <v>103</v>
      </c>
      <c r="T4904">
        <v>0</v>
      </c>
    </row>
    <row r="4905" spans="1:20" x14ac:dyDescent="0.3">
      <c r="A4905" t="s">
        <v>123</v>
      </c>
      <c r="B4905">
        <v>817854</v>
      </c>
      <c r="C4905">
        <v>1008653</v>
      </c>
      <c r="D4905">
        <v>13075</v>
      </c>
      <c r="E4905" t="s">
        <v>43</v>
      </c>
      <c r="F4905">
        <v>22.11</v>
      </c>
      <c r="G4905">
        <v>361.94</v>
      </c>
      <c r="H4905" t="s">
        <v>71</v>
      </c>
      <c r="I4905" s="1">
        <v>40725</v>
      </c>
      <c r="J4905" t="s">
        <v>20</v>
      </c>
      <c r="K4905" t="s">
        <v>27</v>
      </c>
      <c r="L4905" t="s">
        <v>41</v>
      </c>
      <c r="M4905">
        <v>0</v>
      </c>
      <c r="N4905">
        <v>21274.75965</v>
      </c>
      <c r="O4905">
        <v>13075</v>
      </c>
      <c r="P4905">
        <v>8199.76</v>
      </c>
      <c r="Q4905" s="1">
        <v>42217</v>
      </c>
      <c r="R4905" t="s">
        <v>124</v>
      </c>
      <c r="S4905" t="s">
        <v>103</v>
      </c>
      <c r="T4905">
        <v>0</v>
      </c>
    </row>
    <row r="4906" spans="1:20" x14ac:dyDescent="0.3">
      <c r="A4906" t="s">
        <v>123</v>
      </c>
      <c r="B4906">
        <v>817816</v>
      </c>
      <c r="C4906">
        <v>1025695</v>
      </c>
      <c r="D4906">
        <v>14000</v>
      </c>
      <c r="E4906" t="s">
        <v>18</v>
      </c>
      <c r="F4906">
        <v>12.99</v>
      </c>
      <c r="G4906">
        <v>471.65</v>
      </c>
      <c r="H4906" t="s">
        <v>19</v>
      </c>
      <c r="I4906" s="1">
        <v>40725</v>
      </c>
      <c r="J4906" t="s">
        <v>20</v>
      </c>
      <c r="K4906" t="s">
        <v>66</v>
      </c>
      <c r="L4906" t="s">
        <v>41</v>
      </c>
      <c r="M4906">
        <v>0</v>
      </c>
      <c r="N4906">
        <v>16974.492330000001</v>
      </c>
      <c r="O4906">
        <v>14000</v>
      </c>
      <c r="P4906">
        <v>2974.49</v>
      </c>
      <c r="Q4906" s="1">
        <v>41852</v>
      </c>
      <c r="R4906" t="s">
        <v>124</v>
      </c>
      <c r="S4906" t="s">
        <v>103</v>
      </c>
      <c r="T4906">
        <v>0</v>
      </c>
    </row>
    <row r="4907" spans="1:20" x14ac:dyDescent="0.3">
      <c r="A4907" t="s">
        <v>123</v>
      </c>
      <c r="B4907">
        <v>817826</v>
      </c>
      <c r="C4907">
        <v>1025709</v>
      </c>
      <c r="D4907">
        <v>8000</v>
      </c>
      <c r="E4907" t="s">
        <v>18</v>
      </c>
      <c r="F4907">
        <v>13.99</v>
      </c>
      <c r="G4907">
        <v>273.39</v>
      </c>
      <c r="H4907" t="s">
        <v>19</v>
      </c>
      <c r="I4907" s="1">
        <v>40725</v>
      </c>
      <c r="J4907" t="s">
        <v>20</v>
      </c>
      <c r="K4907" t="s">
        <v>27</v>
      </c>
      <c r="L4907" t="s">
        <v>56</v>
      </c>
      <c r="M4907">
        <v>0</v>
      </c>
      <c r="N4907">
        <v>9836.8834700000007</v>
      </c>
      <c r="O4907">
        <v>8000</v>
      </c>
      <c r="P4907">
        <v>1836.88</v>
      </c>
      <c r="Q4907" s="1">
        <v>41852</v>
      </c>
      <c r="R4907" t="s">
        <v>124</v>
      </c>
      <c r="S4907" t="s">
        <v>103</v>
      </c>
      <c r="T4907">
        <v>0</v>
      </c>
    </row>
    <row r="4908" spans="1:20" x14ac:dyDescent="0.3">
      <c r="A4908" t="s">
        <v>123</v>
      </c>
      <c r="B4908">
        <v>817301</v>
      </c>
      <c r="C4908">
        <v>1025107</v>
      </c>
      <c r="D4908">
        <v>12000</v>
      </c>
      <c r="E4908" t="s">
        <v>43</v>
      </c>
      <c r="F4908">
        <v>13.49</v>
      </c>
      <c r="G4908">
        <v>276.06</v>
      </c>
      <c r="H4908" t="s">
        <v>19</v>
      </c>
      <c r="I4908" s="1">
        <v>40725</v>
      </c>
      <c r="J4908" t="s">
        <v>20</v>
      </c>
      <c r="K4908" t="s">
        <v>21</v>
      </c>
      <c r="L4908" t="s">
        <v>58</v>
      </c>
      <c r="M4908">
        <v>0</v>
      </c>
      <c r="N4908">
        <v>15424.75115</v>
      </c>
      <c r="O4908">
        <v>12000</v>
      </c>
      <c r="P4908">
        <v>3424.75</v>
      </c>
      <c r="Q4908" s="1">
        <v>41730</v>
      </c>
      <c r="R4908" t="s">
        <v>124</v>
      </c>
      <c r="S4908" t="s">
        <v>103</v>
      </c>
      <c r="T4908">
        <v>0</v>
      </c>
    </row>
    <row r="4909" spans="1:20" x14ac:dyDescent="0.3">
      <c r="A4909" t="s">
        <v>123</v>
      </c>
      <c r="B4909">
        <v>817797</v>
      </c>
      <c r="C4909">
        <v>1025671</v>
      </c>
      <c r="D4909">
        <v>10000</v>
      </c>
      <c r="E4909" t="s">
        <v>18</v>
      </c>
      <c r="F4909">
        <v>15.99</v>
      </c>
      <c r="G4909">
        <v>351.53</v>
      </c>
      <c r="H4909" t="s">
        <v>23</v>
      </c>
      <c r="I4909" s="1">
        <v>40725</v>
      </c>
      <c r="J4909" t="s">
        <v>26</v>
      </c>
      <c r="K4909" t="s">
        <v>27</v>
      </c>
      <c r="L4909" t="s">
        <v>51</v>
      </c>
      <c r="M4909">
        <v>0</v>
      </c>
      <c r="N4909">
        <v>7992.13</v>
      </c>
      <c r="O4909">
        <v>5480.82</v>
      </c>
      <c r="P4909">
        <v>2252.64</v>
      </c>
      <c r="Q4909" s="1">
        <v>41456</v>
      </c>
      <c r="R4909" t="s">
        <v>124</v>
      </c>
      <c r="S4909" t="s">
        <v>104</v>
      </c>
      <c r="T4909">
        <v>1</v>
      </c>
    </row>
    <row r="4910" spans="1:20" x14ac:dyDescent="0.3">
      <c r="A4910" t="s">
        <v>123</v>
      </c>
      <c r="B4910">
        <v>817805</v>
      </c>
      <c r="C4910">
        <v>1025681</v>
      </c>
      <c r="D4910">
        <v>7000</v>
      </c>
      <c r="E4910" t="s">
        <v>18</v>
      </c>
      <c r="F4910">
        <v>9.99</v>
      </c>
      <c r="G4910">
        <v>225.84</v>
      </c>
      <c r="H4910" t="s">
        <v>29</v>
      </c>
      <c r="I4910" s="1">
        <v>40725</v>
      </c>
      <c r="J4910" t="s">
        <v>20</v>
      </c>
      <c r="K4910" t="s">
        <v>24</v>
      </c>
      <c r="L4910" t="s">
        <v>56</v>
      </c>
      <c r="M4910">
        <v>0</v>
      </c>
      <c r="N4910">
        <v>8126.0251859999998</v>
      </c>
      <c r="O4910">
        <v>7000</v>
      </c>
      <c r="P4910">
        <v>1126.03</v>
      </c>
      <c r="Q4910" s="1">
        <v>41852</v>
      </c>
      <c r="R4910" t="s">
        <v>124</v>
      </c>
      <c r="S4910" t="s">
        <v>103</v>
      </c>
      <c r="T4910">
        <v>0</v>
      </c>
    </row>
    <row r="4911" spans="1:20" x14ac:dyDescent="0.3">
      <c r="A4911" t="s">
        <v>123</v>
      </c>
      <c r="B4911">
        <v>816755</v>
      </c>
      <c r="C4911">
        <v>1024522</v>
      </c>
      <c r="D4911">
        <v>5600</v>
      </c>
      <c r="E4911" t="s">
        <v>18</v>
      </c>
      <c r="F4911">
        <v>9.99</v>
      </c>
      <c r="G4911">
        <v>180.67</v>
      </c>
      <c r="H4911" t="s">
        <v>29</v>
      </c>
      <c r="I4911" s="1">
        <v>40725</v>
      </c>
      <c r="J4911" t="s">
        <v>20</v>
      </c>
      <c r="K4911" t="s">
        <v>47</v>
      </c>
      <c r="L4911" t="s">
        <v>38</v>
      </c>
      <c r="M4911">
        <v>0</v>
      </c>
      <c r="N4911">
        <v>6491.6892170000001</v>
      </c>
      <c r="O4911">
        <v>5600</v>
      </c>
      <c r="P4911">
        <v>891.69</v>
      </c>
      <c r="Q4911" s="1">
        <v>41760</v>
      </c>
      <c r="R4911" t="s">
        <v>124</v>
      </c>
      <c r="S4911" t="s">
        <v>103</v>
      </c>
      <c r="T4911">
        <v>0</v>
      </c>
    </row>
    <row r="4912" spans="1:20" x14ac:dyDescent="0.3">
      <c r="A4912" t="s">
        <v>123</v>
      </c>
      <c r="B4912">
        <v>817789</v>
      </c>
      <c r="C4912">
        <v>1025663</v>
      </c>
      <c r="D4912">
        <v>16000</v>
      </c>
      <c r="E4912" t="s">
        <v>18</v>
      </c>
      <c r="F4912">
        <v>11.49</v>
      </c>
      <c r="G4912">
        <v>527.54999999999995</v>
      </c>
      <c r="H4912" t="s">
        <v>29</v>
      </c>
      <c r="I4912" s="1">
        <v>40725</v>
      </c>
      <c r="J4912" t="s">
        <v>20</v>
      </c>
      <c r="K4912" t="s">
        <v>27</v>
      </c>
      <c r="L4912" t="s">
        <v>58</v>
      </c>
      <c r="M4912">
        <v>0</v>
      </c>
      <c r="N4912">
        <v>18984.560700000002</v>
      </c>
      <c r="O4912">
        <v>16000</v>
      </c>
      <c r="P4912">
        <v>2984.56</v>
      </c>
      <c r="Q4912" s="1">
        <v>41852</v>
      </c>
      <c r="R4912" t="s">
        <v>124</v>
      </c>
      <c r="S4912" t="s">
        <v>103</v>
      </c>
      <c r="T4912">
        <v>0</v>
      </c>
    </row>
    <row r="4913" spans="1:20" x14ac:dyDescent="0.3">
      <c r="A4913" t="s">
        <v>123</v>
      </c>
      <c r="B4913">
        <v>813815</v>
      </c>
      <c r="C4913">
        <v>1021289</v>
      </c>
      <c r="D4913">
        <v>4200</v>
      </c>
      <c r="E4913" t="s">
        <v>18</v>
      </c>
      <c r="F4913">
        <v>9.99</v>
      </c>
      <c r="G4913">
        <v>135.51</v>
      </c>
      <c r="H4913" t="s">
        <v>29</v>
      </c>
      <c r="I4913" s="1">
        <v>40725</v>
      </c>
      <c r="J4913" t="s">
        <v>26</v>
      </c>
      <c r="K4913" t="s">
        <v>40</v>
      </c>
      <c r="L4913" t="s">
        <v>48</v>
      </c>
      <c r="M4913">
        <v>0</v>
      </c>
      <c r="N4913">
        <v>2032.53</v>
      </c>
      <c r="O4913">
        <v>1591.29</v>
      </c>
      <c r="P4913">
        <v>431.16</v>
      </c>
      <c r="Q4913" s="1">
        <v>41214</v>
      </c>
      <c r="R4913" t="s">
        <v>124</v>
      </c>
      <c r="S4913" t="s">
        <v>104</v>
      </c>
      <c r="T4913">
        <v>1</v>
      </c>
    </row>
    <row r="4914" spans="1:20" x14ac:dyDescent="0.3">
      <c r="A4914" t="s">
        <v>123</v>
      </c>
      <c r="B4914">
        <v>773677</v>
      </c>
      <c r="C4914">
        <v>975748</v>
      </c>
      <c r="D4914">
        <v>35000</v>
      </c>
      <c r="E4914" t="s">
        <v>43</v>
      </c>
      <c r="F4914">
        <v>19.690000000000001</v>
      </c>
      <c r="G4914">
        <v>574.48</v>
      </c>
      <c r="H4914" t="s">
        <v>44</v>
      </c>
      <c r="I4914" s="1">
        <v>40725</v>
      </c>
      <c r="J4914" t="s">
        <v>20</v>
      </c>
      <c r="K4914" t="s">
        <v>27</v>
      </c>
      <c r="L4914" t="s">
        <v>39</v>
      </c>
      <c r="M4914">
        <v>0</v>
      </c>
      <c r="N4914">
        <v>34130.760020000002</v>
      </c>
      <c r="O4914">
        <v>21825</v>
      </c>
      <c r="P4914">
        <v>12305.76</v>
      </c>
      <c r="Q4914" s="1">
        <v>42309</v>
      </c>
      <c r="R4914" t="s">
        <v>124</v>
      </c>
      <c r="S4914" t="s">
        <v>103</v>
      </c>
      <c r="T4914">
        <v>0</v>
      </c>
    </row>
    <row r="4915" spans="1:20" x14ac:dyDescent="0.3">
      <c r="A4915" t="s">
        <v>123</v>
      </c>
      <c r="B4915">
        <v>817777</v>
      </c>
      <c r="C4915">
        <v>1025649</v>
      </c>
      <c r="D4915">
        <v>30000</v>
      </c>
      <c r="E4915" t="s">
        <v>43</v>
      </c>
      <c r="F4915">
        <v>18.79</v>
      </c>
      <c r="G4915">
        <v>519.09</v>
      </c>
      <c r="H4915" t="s">
        <v>44</v>
      </c>
      <c r="I4915" s="1">
        <v>40725</v>
      </c>
      <c r="J4915" t="s">
        <v>46</v>
      </c>
      <c r="K4915" t="s">
        <v>27</v>
      </c>
      <c r="L4915" t="s">
        <v>33</v>
      </c>
      <c r="M4915">
        <v>2033.21</v>
      </c>
      <c r="N4915">
        <v>28461.4</v>
      </c>
      <c r="O4915">
        <v>18066.79</v>
      </c>
      <c r="P4915">
        <v>10394.61</v>
      </c>
      <c r="Q4915" s="1">
        <v>42370</v>
      </c>
      <c r="R4915" t="s">
        <v>124</v>
      </c>
      <c r="S4915" t="s">
        <v>103</v>
      </c>
      <c r="T4915">
        <v>0</v>
      </c>
    </row>
    <row r="4916" spans="1:20" x14ac:dyDescent="0.3">
      <c r="A4916" t="s">
        <v>123</v>
      </c>
      <c r="B4916">
        <v>817753</v>
      </c>
      <c r="C4916">
        <v>1025622</v>
      </c>
      <c r="D4916">
        <v>2000</v>
      </c>
      <c r="E4916" t="s">
        <v>18</v>
      </c>
      <c r="F4916">
        <v>12.99</v>
      </c>
      <c r="G4916">
        <v>67.38</v>
      </c>
      <c r="H4916" t="s">
        <v>19</v>
      </c>
      <c r="I4916" s="1">
        <v>40725</v>
      </c>
      <c r="J4916" t="s">
        <v>20</v>
      </c>
      <c r="K4916" t="s">
        <v>27</v>
      </c>
      <c r="L4916" t="s">
        <v>28</v>
      </c>
      <c r="M4916">
        <v>0</v>
      </c>
      <c r="N4916">
        <v>2425.3963189999999</v>
      </c>
      <c r="O4916">
        <v>2000</v>
      </c>
      <c r="P4916">
        <v>425.4</v>
      </c>
      <c r="Q4916" s="1">
        <v>41883</v>
      </c>
      <c r="R4916" t="s">
        <v>124</v>
      </c>
      <c r="S4916" t="s">
        <v>103</v>
      </c>
      <c r="T4916">
        <v>0</v>
      </c>
    </row>
    <row r="4917" spans="1:20" x14ac:dyDescent="0.3">
      <c r="A4917" t="s">
        <v>123</v>
      </c>
      <c r="B4917">
        <v>817747</v>
      </c>
      <c r="C4917">
        <v>1025616</v>
      </c>
      <c r="D4917">
        <v>5000</v>
      </c>
      <c r="E4917" t="s">
        <v>18</v>
      </c>
      <c r="F4917">
        <v>5.99</v>
      </c>
      <c r="G4917">
        <v>152.09</v>
      </c>
      <c r="H4917" t="s">
        <v>32</v>
      </c>
      <c r="I4917" s="1">
        <v>40725</v>
      </c>
      <c r="J4917" t="s">
        <v>20</v>
      </c>
      <c r="K4917" t="s">
        <v>27</v>
      </c>
      <c r="L4917" t="s">
        <v>42</v>
      </c>
      <c r="M4917">
        <v>0</v>
      </c>
      <c r="N4917">
        <v>5474.8514670000004</v>
      </c>
      <c r="O4917">
        <v>5000</v>
      </c>
      <c r="P4917">
        <v>474.85</v>
      </c>
      <c r="Q4917" s="1">
        <v>41852</v>
      </c>
      <c r="R4917" t="s">
        <v>124</v>
      </c>
      <c r="S4917" t="s">
        <v>103</v>
      </c>
      <c r="T4917">
        <v>0</v>
      </c>
    </row>
    <row r="4918" spans="1:20" x14ac:dyDescent="0.3">
      <c r="A4918" t="s">
        <v>123</v>
      </c>
      <c r="B4918">
        <v>817184</v>
      </c>
      <c r="C4918">
        <v>1024981</v>
      </c>
      <c r="D4918">
        <v>4000</v>
      </c>
      <c r="E4918" t="s">
        <v>43</v>
      </c>
      <c r="F4918">
        <v>20.25</v>
      </c>
      <c r="G4918">
        <v>106.54</v>
      </c>
      <c r="H4918" t="s">
        <v>60</v>
      </c>
      <c r="I4918" s="1">
        <v>40725</v>
      </c>
      <c r="J4918" t="s">
        <v>46</v>
      </c>
      <c r="K4918" t="s">
        <v>40</v>
      </c>
      <c r="L4918" t="s">
        <v>57</v>
      </c>
      <c r="M4918">
        <v>704.3</v>
      </c>
      <c r="N4918">
        <v>5631.62</v>
      </c>
      <c r="O4918">
        <v>3295.7</v>
      </c>
      <c r="P4918">
        <v>2335.92</v>
      </c>
      <c r="Q4918" s="1">
        <v>42370</v>
      </c>
      <c r="R4918" t="s">
        <v>124</v>
      </c>
      <c r="S4918" t="s">
        <v>103</v>
      </c>
      <c r="T4918">
        <v>0</v>
      </c>
    </row>
    <row r="4919" spans="1:20" x14ac:dyDescent="0.3">
      <c r="A4919" t="s">
        <v>123</v>
      </c>
      <c r="B4919">
        <v>817727</v>
      </c>
      <c r="C4919">
        <v>1025593</v>
      </c>
      <c r="D4919">
        <v>12500</v>
      </c>
      <c r="E4919" t="s">
        <v>18</v>
      </c>
      <c r="F4919">
        <v>7.49</v>
      </c>
      <c r="G4919">
        <v>388.78</v>
      </c>
      <c r="H4919" t="s">
        <v>32</v>
      </c>
      <c r="I4919" s="1">
        <v>40725</v>
      </c>
      <c r="J4919" t="s">
        <v>20</v>
      </c>
      <c r="K4919" t="s">
        <v>21</v>
      </c>
      <c r="L4919" t="s">
        <v>25</v>
      </c>
      <c r="M4919">
        <v>0</v>
      </c>
      <c r="N4919">
        <v>13992.827600000001</v>
      </c>
      <c r="O4919">
        <v>12500</v>
      </c>
      <c r="P4919">
        <v>1492.83</v>
      </c>
      <c r="Q4919" s="1">
        <v>41852</v>
      </c>
      <c r="R4919" t="s">
        <v>124</v>
      </c>
      <c r="S4919" t="s">
        <v>103</v>
      </c>
      <c r="T4919">
        <v>0</v>
      </c>
    </row>
    <row r="4920" spans="1:20" x14ac:dyDescent="0.3">
      <c r="A4920" t="s">
        <v>123</v>
      </c>
      <c r="B4920">
        <v>817698</v>
      </c>
      <c r="C4920">
        <v>1025561</v>
      </c>
      <c r="D4920">
        <v>25000</v>
      </c>
      <c r="E4920" t="s">
        <v>18</v>
      </c>
      <c r="F4920">
        <v>10.99</v>
      </c>
      <c r="G4920">
        <v>818.35</v>
      </c>
      <c r="H4920" t="s">
        <v>29</v>
      </c>
      <c r="I4920" s="1">
        <v>40725</v>
      </c>
      <c r="J4920" t="s">
        <v>20</v>
      </c>
      <c r="K4920" t="s">
        <v>27</v>
      </c>
      <c r="L4920" t="s">
        <v>81</v>
      </c>
      <c r="M4920">
        <v>0</v>
      </c>
      <c r="N4920">
        <v>29454.610659999998</v>
      </c>
      <c r="O4920">
        <v>25000</v>
      </c>
      <c r="P4920">
        <v>4454.6099999999997</v>
      </c>
      <c r="Q4920" s="1">
        <v>41852</v>
      </c>
      <c r="R4920" t="s">
        <v>124</v>
      </c>
      <c r="S4920" t="s">
        <v>103</v>
      </c>
      <c r="T4920">
        <v>0</v>
      </c>
    </row>
    <row r="4921" spans="1:20" x14ac:dyDescent="0.3">
      <c r="A4921" t="s">
        <v>123</v>
      </c>
      <c r="B4921">
        <v>817686</v>
      </c>
      <c r="C4921">
        <v>1025549</v>
      </c>
      <c r="D4921">
        <v>6000</v>
      </c>
      <c r="E4921" t="s">
        <v>18</v>
      </c>
      <c r="F4921">
        <v>10.99</v>
      </c>
      <c r="G4921">
        <v>196.41</v>
      </c>
      <c r="H4921" t="s">
        <v>29</v>
      </c>
      <c r="I4921" s="1">
        <v>40725</v>
      </c>
      <c r="J4921" t="s">
        <v>20</v>
      </c>
      <c r="K4921" t="s">
        <v>24</v>
      </c>
      <c r="L4921" t="s">
        <v>56</v>
      </c>
      <c r="M4921">
        <v>0</v>
      </c>
      <c r="N4921">
        <v>7028.02</v>
      </c>
      <c r="O4921">
        <v>6000</v>
      </c>
      <c r="P4921">
        <v>1028.02</v>
      </c>
      <c r="Q4921" s="1">
        <v>41671</v>
      </c>
      <c r="R4921" t="s">
        <v>124</v>
      </c>
      <c r="S4921" t="s">
        <v>103</v>
      </c>
      <c r="T4921">
        <v>0</v>
      </c>
    </row>
    <row r="4922" spans="1:20" x14ac:dyDescent="0.3">
      <c r="A4922" t="s">
        <v>123</v>
      </c>
      <c r="B4922">
        <v>817669</v>
      </c>
      <c r="C4922">
        <v>1025531</v>
      </c>
      <c r="D4922">
        <v>5700</v>
      </c>
      <c r="E4922" t="s">
        <v>18</v>
      </c>
      <c r="F4922">
        <v>5.42</v>
      </c>
      <c r="G4922">
        <v>171.92</v>
      </c>
      <c r="H4922" t="s">
        <v>32</v>
      </c>
      <c r="I4922" s="1">
        <v>40725</v>
      </c>
      <c r="J4922" t="s">
        <v>20</v>
      </c>
      <c r="K4922" t="s">
        <v>27</v>
      </c>
      <c r="L4922" t="s">
        <v>51</v>
      </c>
      <c r="M4922">
        <v>0</v>
      </c>
      <c r="N4922">
        <v>6187.2034979999999</v>
      </c>
      <c r="O4922">
        <v>5700</v>
      </c>
      <c r="P4922">
        <v>487.2</v>
      </c>
      <c r="Q4922" s="1">
        <v>41852</v>
      </c>
      <c r="R4922" t="s">
        <v>124</v>
      </c>
      <c r="S4922" t="s">
        <v>103</v>
      </c>
      <c r="T4922">
        <v>0</v>
      </c>
    </row>
    <row r="4923" spans="1:20" x14ac:dyDescent="0.3">
      <c r="A4923" t="s">
        <v>123</v>
      </c>
      <c r="B4923">
        <v>817676</v>
      </c>
      <c r="C4923">
        <v>1025539</v>
      </c>
      <c r="D4923">
        <v>8325</v>
      </c>
      <c r="E4923" t="s">
        <v>18</v>
      </c>
      <c r="F4923">
        <v>10.99</v>
      </c>
      <c r="G4923">
        <v>272.52</v>
      </c>
      <c r="H4923" t="s">
        <v>29</v>
      </c>
      <c r="I4923" s="1">
        <v>40725</v>
      </c>
      <c r="J4923" t="s">
        <v>26</v>
      </c>
      <c r="K4923" t="s">
        <v>27</v>
      </c>
      <c r="L4923" t="s">
        <v>84</v>
      </c>
      <c r="M4923">
        <v>0</v>
      </c>
      <c r="N4923">
        <v>2170.7199999999998</v>
      </c>
      <c r="O4923">
        <v>1614.46</v>
      </c>
      <c r="P4923">
        <v>556.26</v>
      </c>
      <c r="Q4923" s="1">
        <v>41000</v>
      </c>
      <c r="R4923" t="s">
        <v>124</v>
      </c>
      <c r="S4923" t="s">
        <v>104</v>
      </c>
      <c r="T4923">
        <v>1</v>
      </c>
    </row>
    <row r="4924" spans="1:20" x14ac:dyDescent="0.3">
      <c r="A4924" t="s">
        <v>123</v>
      </c>
      <c r="B4924">
        <v>813588</v>
      </c>
      <c r="C4924">
        <v>1021047</v>
      </c>
      <c r="D4924">
        <v>30000</v>
      </c>
      <c r="E4924" t="s">
        <v>43</v>
      </c>
      <c r="F4924">
        <v>17.489999999999998</v>
      </c>
      <c r="G4924">
        <v>492.29</v>
      </c>
      <c r="H4924" t="s">
        <v>23</v>
      </c>
      <c r="I4924" s="1">
        <v>40725</v>
      </c>
      <c r="J4924" t="s">
        <v>20</v>
      </c>
      <c r="K4924" t="s">
        <v>27</v>
      </c>
      <c r="L4924" t="s">
        <v>31</v>
      </c>
      <c r="M4924">
        <v>0</v>
      </c>
      <c r="N4924">
        <v>29173.442630000001</v>
      </c>
      <c r="O4924">
        <v>19600</v>
      </c>
      <c r="P4924">
        <v>9573.44</v>
      </c>
      <c r="Q4924" s="1">
        <v>42278</v>
      </c>
      <c r="R4924" t="s">
        <v>124</v>
      </c>
      <c r="S4924" t="s">
        <v>103</v>
      </c>
      <c r="T4924">
        <v>0</v>
      </c>
    </row>
    <row r="4925" spans="1:20" x14ac:dyDescent="0.3">
      <c r="A4925" t="s">
        <v>123</v>
      </c>
      <c r="B4925">
        <v>817611</v>
      </c>
      <c r="C4925">
        <v>1025520</v>
      </c>
      <c r="D4925">
        <v>7800</v>
      </c>
      <c r="E4925" t="s">
        <v>43</v>
      </c>
      <c r="F4925">
        <v>15.99</v>
      </c>
      <c r="G4925">
        <v>189.64</v>
      </c>
      <c r="H4925" t="s">
        <v>23</v>
      </c>
      <c r="I4925" s="1">
        <v>40725</v>
      </c>
      <c r="J4925" t="s">
        <v>20</v>
      </c>
      <c r="K4925" t="s">
        <v>36</v>
      </c>
      <c r="L4925" t="s">
        <v>41</v>
      </c>
      <c r="M4925">
        <v>0</v>
      </c>
      <c r="N4925">
        <v>11091.166929999999</v>
      </c>
      <c r="O4925">
        <v>7800</v>
      </c>
      <c r="P4925">
        <v>3291.17</v>
      </c>
      <c r="Q4925" s="1">
        <v>42125</v>
      </c>
      <c r="R4925" t="s">
        <v>124</v>
      </c>
      <c r="S4925" t="s">
        <v>103</v>
      </c>
      <c r="T4925">
        <v>0</v>
      </c>
    </row>
    <row r="4926" spans="1:20" x14ac:dyDescent="0.3">
      <c r="A4926" t="s">
        <v>123</v>
      </c>
      <c r="B4926">
        <v>812171</v>
      </c>
      <c r="C4926">
        <v>1019308</v>
      </c>
      <c r="D4926">
        <v>5000</v>
      </c>
      <c r="E4926" t="s">
        <v>18</v>
      </c>
      <c r="F4926">
        <v>12.99</v>
      </c>
      <c r="G4926">
        <v>168.45</v>
      </c>
      <c r="H4926" t="s">
        <v>19</v>
      </c>
      <c r="I4926" s="1">
        <v>40725</v>
      </c>
      <c r="J4926" t="s">
        <v>20</v>
      </c>
      <c r="K4926" t="s">
        <v>21</v>
      </c>
      <c r="L4926" t="s">
        <v>69</v>
      </c>
      <c r="M4926">
        <v>0</v>
      </c>
      <c r="N4926">
        <v>6061.4403350000002</v>
      </c>
      <c r="O4926">
        <v>5000</v>
      </c>
      <c r="P4926">
        <v>1061.44</v>
      </c>
      <c r="Q4926" s="1">
        <v>41852</v>
      </c>
      <c r="R4926" t="s">
        <v>124</v>
      </c>
      <c r="S4926" t="s">
        <v>103</v>
      </c>
      <c r="T4926">
        <v>0</v>
      </c>
    </row>
    <row r="4927" spans="1:20" x14ac:dyDescent="0.3">
      <c r="A4927" t="s">
        <v>123</v>
      </c>
      <c r="B4927">
        <v>817600</v>
      </c>
      <c r="C4927">
        <v>1025459</v>
      </c>
      <c r="D4927">
        <v>10000</v>
      </c>
      <c r="E4927" t="s">
        <v>18</v>
      </c>
      <c r="F4927">
        <v>15.62</v>
      </c>
      <c r="G4927">
        <v>349.7</v>
      </c>
      <c r="H4927" t="s">
        <v>23</v>
      </c>
      <c r="I4927" s="1">
        <v>40725</v>
      </c>
      <c r="J4927" t="s">
        <v>20</v>
      </c>
      <c r="K4927" t="s">
        <v>27</v>
      </c>
      <c r="L4927" t="s">
        <v>41</v>
      </c>
      <c r="M4927">
        <v>0</v>
      </c>
      <c r="N4927">
        <v>12497.13536</v>
      </c>
      <c r="O4927">
        <v>10000</v>
      </c>
      <c r="P4927">
        <v>2497.14</v>
      </c>
      <c r="Q4927" s="1">
        <v>41821</v>
      </c>
      <c r="R4927" t="s">
        <v>124</v>
      </c>
      <c r="S4927" t="s">
        <v>103</v>
      </c>
      <c r="T4927">
        <v>0</v>
      </c>
    </row>
    <row r="4928" spans="1:20" x14ac:dyDescent="0.3">
      <c r="A4928" t="s">
        <v>123</v>
      </c>
      <c r="B4928">
        <v>817581</v>
      </c>
      <c r="C4928">
        <v>1025435</v>
      </c>
      <c r="D4928">
        <v>1200</v>
      </c>
      <c r="E4928" t="s">
        <v>18</v>
      </c>
      <c r="F4928">
        <v>7.49</v>
      </c>
      <c r="G4928">
        <v>37.33</v>
      </c>
      <c r="H4928" t="s">
        <v>32</v>
      </c>
      <c r="I4928" s="1">
        <v>40725</v>
      </c>
      <c r="J4928" t="s">
        <v>20</v>
      </c>
      <c r="K4928" t="s">
        <v>47</v>
      </c>
      <c r="L4928" t="s">
        <v>79</v>
      </c>
      <c r="M4928">
        <v>0</v>
      </c>
      <c r="N4928">
        <v>1342.62697</v>
      </c>
      <c r="O4928">
        <v>1200</v>
      </c>
      <c r="P4928">
        <v>142.63</v>
      </c>
      <c r="Q4928" s="1">
        <v>41852</v>
      </c>
      <c r="R4928" t="s">
        <v>124</v>
      </c>
      <c r="S4928" t="s">
        <v>103</v>
      </c>
      <c r="T4928">
        <v>0</v>
      </c>
    </row>
    <row r="4929" spans="1:20" x14ac:dyDescent="0.3">
      <c r="A4929" t="s">
        <v>123</v>
      </c>
      <c r="B4929">
        <v>817580</v>
      </c>
      <c r="C4929">
        <v>1025434</v>
      </c>
      <c r="D4929">
        <v>12000</v>
      </c>
      <c r="E4929" t="s">
        <v>43</v>
      </c>
      <c r="F4929">
        <v>16.89</v>
      </c>
      <c r="G4929">
        <v>297.52999999999997</v>
      </c>
      <c r="H4929" t="s">
        <v>23</v>
      </c>
      <c r="I4929" s="1">
        <v>40725</v>
      </c>
      <c r="J4929" t="s">
        <v>26</v>
      </c>
      <c r="K4929" t="s">
        <v>27</v>
      </c>
      <c r="L4929" t="s">
        <v>28</v>
      </c>
      <c r="M4929">
        <v>0</v>
      </c>
      <c r="N4929">
        <v>4402.28</v>
      </c>
      <c r="O4929">
        <v>1774.76</v>
      </c>
      <c r="P4929">
        <v>2041.6</v>
      </c>
      <c r="Q4929" s="1">
        <v>41153</v>
      </c>
      <c r="R4929" t="s">
        <v>124</v>
      </c>
      <c r="S4929" t="s">
        <v>104</v>
      </c>
      <c r="T4929">
        <v>1</v>
      </c>
    </row>
    <row r="4930" spans="1:20" x14ac:dyDescent="0.3">
      <c r="A4930" t="s">
        <v>123</v>
      </c>
      <c r="B4930">
        <v>816167</v>
      </c>
      <c r="C4930">
        <v>1023869</v>
      </c>
      <c r="D4930">
        <v>4200</v>
      </c>
      <c r="E4930" t="s">
        <v>18</v>
      </c>
      <c r="F4930">
        <v>6.99</v>
      </c>
      <c r="G4930">
        <v>129.66999999999999</v>
      </c>
      <c r="H4930" t="s">
        <v>32</v>
      </c>
      <c r="I4930" s="1">
        <v>40725</v>
      </c>
      <c r="J4930" t="s">
        <v>20</v>
      </c>
      <c r="K4930" t="s">
        <v>64</v>
      </c>
      <c r="L4930" t="s">
        <v>41</v>
      </c>
      <c r="M4930">
        <v>0</v>
      </c>
      <c r="N4930">
        <v>4378.1099999999997</v>
      </c>
      <c r="O4930">
        <v>4200</v>
      </c>
      <c r="P4930">
        <v>178.11</v>
      </c>
      <c r="Q4930" s="1">
        <v>41000</v>
      </c>
      <c r="R4930" t="s">
        <v>124</v>
      </c>
      <c r="S4930" t="s">
        <v>103</v>
      </c>
      <c r="T4930">
        <v>0</v>
      </c>
    </row>
    <row r="4931" spans="1:20" x14ac:dyDescent="0.3">
      <c r="A4931" t="s">
        <v>123</v>
      </c>
      <c r="B4931">
        <v>817371</v>
      </c>
      <c r="C4931">
        <v>1025189</v>
      </c>
      <c r="D4931">
        <v>6000</v>
      </c>
      <c r="E4931" t="s">
        <v>18</v>
      </c>
      <c r="F4931">
        <v>10.99</v>
      </c>
      <c r="G4931">
        <v>196.41</v>
      </c>
      <c r="H4931" t="s">
        <v>29</v>
      </c>
      <c r="I4931" s="1">
        <v>40725</v>
      </c>
      <c r="J4931" t="s">
        <v>20</v>
      </c>
      <c r="K4931" t="s">
        <v>64</v>
      </c>
      <c r="L4931" t="s">
        <v>41</v>
      </c>
      <c r="M4931">
        <v>0</v>
      </c>
      <c r="N4931">
        <v>6584.72</v>
      </c>
      <c r="O4931">
        <v>6000</v>
      </c>
      <c r="P4931">
        <v>569.79999999999995</v>
      </c>
      <c r="Q4931" s="1">
        <v>41122</v>
      </c>
      <c r="R4931" t="s">
        <v>124</v>
      </c>
      <c r="S4931" t="s">
        <v>103</v>
      </c>
      <c r="T4931">
        <v>0</v>
      </c>
    </row>
    <row r="4932" spans="1:20" x14ac:dyDescent="0.3">
      <c r="A4932" t="s">
        <v>123</v>
      </c>
      <c r="B4932">
        <v>809473</v>
      </c>
      <c r="C4932">
        <v>1016298</v>
      </c>
      <c r="D4932">
        <v>6400</v>
      </c>
      <c r="E4932" t="s">
        <v>18</v>
      </c>
      <c r="F4932">
        <v>7.49</v>
      </c>
      <c r="G4932">
        <v>199.06</v>
      </c>
      <c r="H4932" t="s">
        <v>32</v>
      </c>
      <c r="I4932" s="1">
        <v>40725</v>
      </c>
      <c r="J4932" t="s">
        <v>20</v>
      </c>
      <c r="K4932" t="s">
        <v>49</v>
      </c>
      <c r="L4932" t="s">
        <v>81</v>
      </c>
      <c r="M4932">
        <v>0</v>
      </c>
      <c r="N4932">
        <v>7163.2486989999998</v>
      </c>
      <c r="O4932">
        <v>6400</v>
      </c>
      <c r="P4932">
        <v>763.25</v>
      </c>
      <c r="Q4932" s="1">
        <v>41852</v>
      </c>
      <c r="R4932" t="s">
        <v>124</v>
      </c>
      <c r="S4932" t="s">
        <v>103</v>
      </c>
      <c r="T4932">
        <v>0</v>
      </c>
    </row>
    <row r="4933" spans="1:20" x14ac:dyDescent="0.3">
      <c r="A4933" t="s">
        <v>123</v>
      </c>
      <c r="B4933">
        <v>812462</v>
      </c>
      <c r="C4933">
        <v>1015921</v>
      </c>
      <c r="D4933">
        <v>4000</v>
      </c>
      <c r="E4933" t="s">
        <v>18</v>
      </c>
      <c r="F4933">
        <v>7.49</v>
      </c>
      <c r="G4933">
        <v>124.41</v>
      </c>
      <c r="H4933" t="s">
        <v>32</v>
      </c>
      <c r="I4933" s="1">
        <v>40725</v>
      </c>
      <c r="J4933" t="s">
        <v>20</v>
      </c>
      <c r="K4933" t="s">
        <v>30</v>
      </c>
      <c r="L4933" t="s">
        <v>41</v>
      </c>
      <c r="M4933">
        <v>0</v>
      </c>
      <c r="N4933">
        <v>4475.9050120000002</v>
      </c>
      <c r="O4933">
        <v>4000</v>
      </c>
      <c r="P4933">
        <v>475.91</v>
      </c>
      <c r="Q4933" s="1">
        <v>41852</v>
      </c>
      <c r="R4933" t="s">
        <v>124</v>
      </c>
      <c r="S4933" t="s">
        <v>103</v>
      </c>
      <c r="T4933">
        <v>0</v>
      </c>
    </row>
    <row r="4934" spans="1:20" x14ac:dyDescent="0.3">
      <c r="A4934" t="s">
        <v>123</v>
      </c>
      <c r="B4934">
        <v>817331</v>
      </c>
      <c r="C4934">
        <v>1025143</v>
      </c>
      <c r="D4934">
        <v>5000</v>
      </c>
      <c r="E4934" t="s">
        <v>18</v>
      </c>
      <c r="F4934">
        <v>10.99</v>
      </c>
      <c r="G4934">
        <v>163.66999999999999</v>
      </c>
      <c r="H4934" t="s">
        <v>29</v>
      </c>
      <c r="I4934" s="1">
        <v>40725</v>
      </c>
      <c r="J4934" t="s">
        <v>20</v>
      </c>
      <c r="K4934" t="s">
        <v>27</v>
      </c>
      <c r="L4934" t="s">
        <v>42</v>
      </c>
      <c r="M4934">
        <v>0</v>
      </c>
      <c r="N4934">
        <v>5500.77</v>
      </c>
      <c r="O4934">
        <v>5000.01</v>
      </c>
      <c r="P4934">
        <v>500.76</v>
      </c>
      <c r="Q4934" s="1">
        <v>41183</v>
      </c>
      <c r="R4934" t="s">
        <v>124</v>
      </c>
      <c r="S4934" t="s">
        <v>103</v>
      </c>
      <c r="T4934">
        <v>0</v>
      </c>
    </row>
    <row r="4935" spans="1:20" x14ac:dyDescent="0.3">
      <c r="A4935" t="s">
        <v>123</v>
      </c>
      <c r="B4935">
        <v>817326</v>
      </c>
      <c r="C4935">
        <v>1025138</v>
      </c>
      <c r="D4935">
        <v>3600</v>
      </c>
      <c r="E4935" t="s">
        <v>18</v>
      </c>
      <c r="F4935">
        <v>14.79</v>
      </c>
      <c r="G4935">
        <v>124.43</v>
      </c>
      <c r="H4935" t="s">
        <v>19</v>
      </c>
      <c r="I4935" s="1">
        <v>40725</v>
      </c>
      <c r="J4935" t="s">
        <v>20</v>
      </c>
      <c r="K4935" t="s">
        <v>27</v>
      </c>
      <c r="L4935" t="s">
        <v>25</v>
      </c>
      <c r="M4935">
        <v>0</v>
      </c>
      <c r="N4935">
        <v>4411.17</v>
      </c>
      <c r="O4935">
        <v>3600</v>
      </c>
      <c r="P4935">
        <v>811.17</v>
      </c>
      <c r="Q4935" s="1">
        <v>41579</v>
      </c>
      <c r="R4935" t="s">
        <v>124</v>
      </c>
      <c r="S4935" t="s">
        <v>103</v>
      </c>
      <c r="T4935">
        <v>0</v>
      </c>
    </row>
    <row r="4936" spans="1:20" x14ac:dyDescent="0.3">
      <c r="A4936" t="s">
        <v>123</v>
      </c>
      <c r="B4936">
        <v>817312</v>
      </c>
      <c r="C4936">
        <v>1025118</v>
      </c>
      <c r="D4936">
        <v>8000</v>
      </c>
      <c r="E4936" t="s">
        <v>18</v>
      </c>
      <c r="F4936">
        <v>15.62</v>
      </c>
      <c r="G4936">
        <v>279.76</v>
      </c>
      <c r="H4936" t="s">
        <v>23</v>
      </c>
      <c r="I4936" s="1">
        <v>40725</v>
      </c>
      <c r="J4936" t="s">
        <v>20</v>
      </c>
      <c r="K4936" t="s">
        <v>27</v>
      </c>
      <c r="L4936" t="s">
        <v>51</v>
      </c>
      <c r="M4936">
        <v>0</v>
      </c>
      <c r="N4936">
        <v>10069.8752</v>
      </c>
      <c r="O4936">
        <v>8000</v>
      </c>
      <c r="P4936">
        <v>2069.88</v>
      </c>
      <c r="Q4936" s="1">
        <v>41852</v>
      </c>
      <c r="R4936" t="s">
        <v>124</v>
      </c>
      <c r="S4936" t="s">
        <v>103</v>
      </c>
      <c r="T4936">
        <v>0</v>
      </c>
    </row>
    <row r="4937" spans="1:20" x14ac:dyDescent="0.3">
      <c r="A4937" t="s">
        <v>123</v>
      </c>
      <c r="B4937">
        <v>817244</v>
      </c>
      <c r="C4937">
        <v>1025045</v>
      </c>
      <c r="D4937">
        <v>10500</v>
      </c>
      <c r="E4937" t="s">
        <v>18</v>
      </c>
      <c r="F4937">
        <v>8.49</v>
      </c>
      <c r="G4937">
        <v>331.42</v>
      </c>
      <c r="H4937" t="s">
        <v>32</v>
      </c>
      <c r="I4937" s="1">
        <v>40725</v>
      </c>
      <c r="J4937" t="s">
        <v>20</v>
      </c>
      <c r="K4937" t="s">
        <v>24</v>
      </c>
      <c r="L4937" t="s">
        <v>74</v>
      </c>
      <c r="M4937">
        <v>0</v>
      </c>
      <c r="N4937">
        <v>11924.343360000001</v>
      </c>
      <c r="O4937">
        <v>10500</v>
      </c>
      <c r="P4937">
        <v>1424.34</v>
      </c>
      <c r="Q4937" s="1">
        <v>41852</v>
      </c>
      <c r="R4937" t="s">
        <v>124</v>
      </c>
      <c r="S4937" t="s">
        <v>103</v>
      </c>
      <c r="T4937">
        <v>0</v>
      </c>
    </row>
    <row r="4938" spans="1:20" x14ac:dyDescent="0.3">
      <c r="A4938" t="s">
        <v>123</v>
      </c>
      <c r="B4938">
        <v>799187</v>
      </c>
      <c r="C4938">
        <v>1004353</v>
      </c>
      <c r="D4938">
        <v>5000</v>
      </c>
      <c r="E4938" t="s">
        <v>18</v>
      </c>
      <c r="F4938">
        <v>16.89</v>
      </c>
      <c r="G4938">
        <v>178</v>
      </c>
      <c r="H4938" t="s">
        <v>23</v>
      </c>
      <c r="I4938" s="1">
        <v>40725</v>
      </c>
      <c r="J4938" t="s">
        <v>20</v>
      </c>
      <c r="K4938" t="s">
        <v>53</v>
      </c>
      <c r="L4938" t="s">
        <v>51</v>
      </c>
      <c r="M4938">
        <v>0</v>
      </c>
      <c r="N4938">
        <v>6407.53</v>
      </c>
      <c r="O4938">
        <v>4999.99</v>
      </c>
      <c r="P4938">
        <v>1407.54</v>
      </c>
      <c r="Q4938" s="1">
        <v>41852</v>
      </c>
      <c r="R4938" t="s">
        <v>124</v>
      </c>
      <c r="S4938" t="s">
        <v>103</v>
      </c>
      <c r="T4938">
        <v>0</v>
      </c>
    </row>
    <row r="4939" spans="1:20" x14ac:dyDescent="0.3">
      <c r="A4939" t="s">
        <v>123</v>
      </c>
      <c r="B4939">
        <v>817202</v>
      </c>
      <c r="C4939">
        <v>1025000</v>
      </c>
      <c r="D4939">
        <v>17000</v>
      </c>
      <c r="E4939" t="s">
        <v>43</v>
      </c>
      <c r="F4939">
        <v>18.39</v>
      </c>
      <c r="G4939">
        <v>292.55</v>
      </c>
      <c r="H4939" t="s">
        <v>44</v>
      </c>
      <c r="I4939" s="1">
        <v>40725</v>
      </c>
      <c r="J4939" t="s">
        <v>20</v>
      </c>
      <c r="K4939" t="s">
        <v>27</v>
      </c>
      <c r="L4939" t="s">
        <v>51</v>
      </c>
      <c r="M4939">
        <v>0</v>
      </c>
      <c r="N4939">
        <v>17324.13739</v>
      </c>
      <c r="O4939">
        <v>11425</v>
      </c>
      <c r="P4939">
        <v>5899.14</v>
      </c>
      <c r="Q4939" s="1">
        <v>42278</v>
      </c>
      <c r="R4939" t="s">
        <v>124</v>
      </c>
      <c r="S4939" t="s">
        <v>103</v>
      </c>
      <c r="T4939">
        <v>0</v>
      </c>
    </row>
    <row r="4940" spans="1:20" x14ac:dyDescent="0.3">
      <c r="A4940" t="s">
        <v>123</v>
      </c>
      <c r="B4940">
        <v>817195</v>
      </c>
      <c r="C4940">
        <v>1024992</v>
      </c>
      <c r="D4940">
        <v>5000</v>
      </c>
      <c r="E4940" t="s">
        <v>18</v>
      </c>
      <c r="F4940">
        <v>21.36</v>
      </c>
      <c r="G4940">
        <v>189.31</v>
      </c>
      <c r="H4940" t="s">
        <v>60</v>
      </c>
      <c r="I4940" s="1">
        <v>40725</v>
      </c>
      <c r="J4940" t="s">
        <v>20</v>
      </c>
      <c r="K4940" t="s">
        <v>21</v>
      </c>
      <c r="L4940" t="s">
        <v>48</v>
      </c>
      <c r="M4940">
        <v>0</v>
      </c>
      <c r="N4940">
        <v>6807.963377</v>
      </c>
      <c r="O4940">
        <v>5000</v>
      </c>
      <c r="P4940">
        <v>1807.96</v>
      </c>
      <c r="Q4940" s="1">
        <v>41852</v>
      </c>
      <c r="R4940" t="s">
        <v>124</v>
      </c>
      <c r="S4940" t="s">
        <v>103</v>
      </c>
      <c r="T4940">
        <v>0</v>
      </c>
    </row>
    <row r="4941" spans="1:20" x14ac:dyDescent="0.3">
      <c r="A4941" t="s">
        <v>123</v>
      </c>
      <c r="B4941">
        <v>817187</v>
      </c>
      <c r="C4941">
        <v>1024984</v>
      </c>
      <c r="D4941">
        <v>19200</v>
      </c>
      <c r="E4941" t="s">
        <v>43</v>
      </c>
      <c r="F4941">
        <v>11.49</v>
      </c>
      <c r="G4941">
        <v>275.95</v>
      </c>
      <c r="H4941" t="s">
        <v>29</v>
      </c>
      <c r="I4941" s="1">
        <v>40725</v>
      </c>
      <c r="J4941" t="s">
        <v>20</v>
      </c>
      <c r="K4941" t="s">
        <v>27</v>
      </c>
      <c r="L4941" t="s">
        <v>37</v>
      </c>
      <c r="M4941">
        <v>0</v>
      </c>
      <c r="N4941">
        <v>15285.45</v>
      </c>
      <c r="O4941">
        <v>12550</v>
      </c>
      <c r="P4941">
        <v>2735.45</v>
      </c>
      <c r="Q4941" s="1">
        <v>41609</v>
      </c>
      <c r="R4941" t="s">
        <v>124</v>
      </c>
      <c r="S4941" t="s">
        <v>103</v>
      </c>
      <c r="T4941">
        <v>0</v>
      </c>
    </row>
    <row r="4942" spans="1:20" x14ac:dyDescent="0.3">
      <c r="A4942" t="s">
        <v>123</v>
      </c>
      <c r="B4942">
        <v>808830</v>
      </c>
      <c r="C4942">
        <v>1015591</v>
      </c>
      <c r="D4942">
        <v>25000</v>
      </c>
      <c r="E4942" t="s">
        <v>18</v>
      </c>
      <c r="F4942">
        <v>9.99</v>
      </c>
      <c r="G4942">
        <v>806.57</v>
      </c>
      <c r="H4942" t="s">
        <v>29</v>
      </c>
      <c r="I4942" s="1">
        <v>40725</v>
      </c>
      <c r="J4942" t="s">
        <v>20</v>
      </c>
      <c r="K4942" t="s">
        <v>47</v>
      </c>
      <c r="L4942" t="s">
        <v>41</v>
      </c>
      <c r="M4942">
        <v>0</v>
      </c>
      <c r="N4942">
        <v>26717.86</v>
      </c>
      <c r="O4942">
        <v>24999.99</v>
      </c>
      <c r="P4942">
        <v>1717.87</v>
      </c>
      <c r="Q4942" s="1">
        <v>41183</v>
      </c>
      <c r="R4942" t="s">
        <v>124</v>
      </c>
      <c r="S4942" t="s">
        <v>103</v>
      </c>
      <c r="T4942">
        <v>0</v>
      </c>
    </row>
    <row r="4943" spans="1:20" x14ac:dyDescent="0.3">
      <c r="A4943" t="s">
        <v>123</v>
      </c>
      <c r="B4943">
        <v>816547</v>
      </c>
      <c r="C4943">
        <v>1024300</v>
      </c>
      <c r="D4943">
        <v>6000</v>
      </c>
      <c r="E4943" t="s">
        <v>18</v>
      </c>
      <c r="F4943">
        <v>11.49</v>
      </c>
      <c r="G4943">
        <v>197.83</v>
      </c>
      <c r="H4943" t="s">
        <v>29</v>
      </c>
      <c r="I4943" s="1">
        <v>40725</v>
      </c>
      <c r="J4943" t="s">
        <v>20</v>
      </c>
      <c r="K4943" t="s">
        <v>36</v>
      </c>
      <c r="L4943" t="s">
        <v>25</v>
      </c>
      <c r="M4943">
        <v>0</v>
      </c>
      <c r="N4943">
        <v>6655.46</v>
      </c>
      <c r="O4943">
        <v>6000</v>
      </c>
      <c r="P4943">
        <v>655.46</v>
      </c>
      <c r="Q4943" s="1">
        <v>41426</v>
      </c>
      <c r="R4943" t="s">
        <v>124</v>
      </c>
      <c r="S4943" t="s">
        <v>103</v>
      </c>
      <c r="T4943">
        <v>0</v>
      </c>
    </row>
    <row r="4944" spans="1:20" x14ac:dyDescent="0.3">
      <c r="A4944" t="s">
        <v>123</v>
      </c>
      <c r="B4944">
        <v>816937</v>
      </c>
      <c r="C4944">
        <v>1024717</v>
      </c>
      <c r="D4944">
        <v>22000</v>
      </c>
      <c r="E4944" t="s">
        <v>43</v>
      </c>
      <c r="F4944">
        <v>10.99</v>
      </c>
      <c r="G4944">
        <v>316.83</v>
      </c>
      <c r="H4944" t="s">
        <v>29</v>
      </c>
      <c r="I4944" s="1">
        <v>40725</v>
      </c>
      <c r="J4944" t="s">
        <v>46</v>
      </c>
      <c r="K4944" t="s">
        <v>27</v>
      </c>
      <c r="L4944" t="s">
        <v>58</v>
      </c>
      <c r="M4944">
        <v>2157.88</v>
      </c>
      <c r="N4944">
        <v>16761.37</v>
      </c>
      <c r="O4944">
        <v>12417.13</v>
      </c>
      <c r="P4944">
        <v>4344.24</v>
      </c>
      <c r="Q4944" s="1">
        <v>42370</v>
      </c>
      <c r="R4944" t="s">
        <v>124</v>
      </c>
      <c r="S4944" t="s">
        <v>103</v>
      </c>
      <c r="T4944">
        <v>0</v>
      </c>
    </row>
    <row r="4945" spans="1:20" x14ac:dyDescent="0.3">
      <c r="A4945" t="s">
        <v>123</v>
      </c>
      <c r="B4945">
        <v>817088</v>
      </c>
      <c r="C4945">
        <v>1024878</v>
      </c>
      <c r="D4945">
        <v>12000</v>
      </c>
      <c r="E4945" t="s">
        <v>18</v>
      </c>
      <c r="F4945">
        <v>13.49</v>
      </c>
      <c r="G4945">
        <v>407.17</v>
      </c>
      <c r="H4945" t="s">
        <v>19</v>
      </c>
      <c r="I4945" s="1">
        <v>40725</v>
      </c>
      <c r="J4945" t="s">
        <v>20</v>
      </c>
      <c r="K4945" t="s">
        <v>21</v>
      </c>
      <c r="L4945" t="s">
        <v>42</v>
      </c>
      <c r="M4945">
        <v>0</v>
      </c>
      <c r="N4945">
        <v>14620.774219999999</v>
      </c>
      <c r="O4945">
        <v>12000</v>
      </c>
      <c r="P4945">
        <v>2603.08</v>
      </c>
      <c r="Q4945" s="1">
        <v>41730</v>
      </c>
      <c r="R4945" t="s">
        <v>124</v>
      </c>
      <c r="S4945" t="s">
        <v>103</v>
      </c>
      <c r="T4945">
        <v>0</v>
      </c>
    </row>
    <row r="4946" spans="1:20" x14ac:dyDescent="0.3">
      <c r="A4946" t="s">
        <v>123</v>
      </c>
      <c r="B4946">
        <v>817000</v>
      </c>
      <c r="C4946">
        <v>1024785</v>
      </c>
      <c r="D4946">
        <v>4000</v>
      </c>
      <c r="E4946" t="s">
        <v>43</v>
      </c>
      <c r="F4946">
        <v>17.489999999999998</v>
      </c>
      <c r="G4946">
        <v>100.47</v>
      </c>
      <c r="H4946" t="s">
        <v>23</v>
      </c>
      <c r="I4946" s="1">
        <v>40725</v>
      </c>
      <c r="J4946" t="s">
        <v>46</v>
      </c>
      <c r="K4946" t="s">
        <v>30</v>
      </c>
      <c r="L4946" t="s">
        <v>22</v>
      </c>
      <c r="M4946">
        <v>681.76</v>
      </c>
      <c r="N4946">
        <v>5307.52</v>
      </c>
      <c r="O4946">
        <v>3318.24</v>
      </c>
      <c r="P4946">
        <v>1989.28</v>
      </c>
      <c r="Q4946" s="1">
        <v>42370</v>
      </c>
      <c r="R4946" t="s">
        <v>124</v>
      </c>
      <c r="S4946" t="s">
        <v>103</v>
      </c>
      <c r="T4946">
        <v>0</v>
      </c>
    </row>
    <row r="4947" spans="1:20" x14ac:dyDescent="0.3">
      <c r="A4947" t="s">
        <v>123</v>
      </c>
      <c r="B4947">
        <v>816983</v>
      </c>
      <c r="C4947">
        <v>1024766</v>
      </c>
      <c r="D4947">
        <v>5000</v>
      </c>
      <c r="E4947" t="s">
        <v>18</v>
      </c>
      <c r="F4947">
        <v>13.99</v>
      </c>
      <c r="G4947">
        <v>170.87</v>
      </c>
      <c r="H4947" t="s">
        <v>19</v>
      </c>
      <c r="I4947" s="1">
        <v>40725</v>
      </c>
      <c r="J4947" t="s">
        <v>20</v>
      </c>
      <c r="K4947" t="s">
        <v>36</v>
      </c>
      <c r="L4947" t="s">
        <v>41</v>
      </c>
      <c r="M4947">
        <v>0</v>
      </c>
      <c r="N4947">
        <v>5764.24</v>
      </c>
      <c r="O4947">
        <v>5000.01</v>
      </c>
      <c r="P4947">
        <v>764.23</v>
      </c>
      <c r="Q4947" s="1">
        <v>41244</v>
      </c>
      <c r="R4947" t="s">
        <v>124</v>
      </c>
      <c r="S4947" t="s">
        <v>103</v>
      </c>
      <c r="T4947">
        <v>0</v>
      </c>
    </row>
    <row r="4948" spans="1:20" x14ac:dyDescent="0.3">
      <c r="A4948" t="s">
        <v>123</v>
      </c>
      <c r="B4948">
        <v>816954</v>
      </c>
      <c r="C4948">
        <v>1024716</v>
      </c>
      <c r="D4948">
        <v>6400</v>
      </c>
      <c r="E4948" t="s">
        <v>18</v>
      </c>
      <c r="F4948">
        <v>9.99</v>
      </c>
      <c r="G4948">
        <v>206.48</v>
      </c>
      <c r="H4948" t="s">
        <v>29</v>
      </c>
      <c r="I4948" s="1">
        <v>40725</v>
      </c>
      <c r="J4948" t="s">
        <v>20</v>
      </c>
      <c r="K4948" t="s">
        <v>27</v>
      </c>
      <c r="L4948" t="s">
        <v>42</v>
      </c>
      <c r="M4948">
        <v>0</v>
      </c>
      <c r="N4948">
        <v>7152.95</v>
      </c>
      <c r="O4948">
        <v>6400</v>
      </c>
      <c r="P4948">
        <v>752.95</v>
      </c>
      <c r="Q4948" s="1">
        <v>41306</v>
      </c>
      <c r="R4948" t="s">
        <v>124</v>
      </c>
      <c r="S4948" t="s">
        <v>103</v>
      </c>
      <c r="T4948">
        <v>0</v>
      </c>
    </row>
    <row r="4949" spans="1:20" x14ac:dyDescent="0.3">
      <c r="A4949" t="s">
        <v>123</v>
      </c>
      <c r="B4949">
        <v>816934</v>
      </c>
      <c r="C4949">
        <v>1024713</v>
      </c>
      <c r="D4949">
        <v>5000</v>
      </c>
      <c r="E4949" t="s">
        <v>18</v>
      </c>
      <c r="F4949">
        <v>11.49</v>
      </c>
      <c r="G4949">
        <v>164.86</v>
      </c>
      <c r="H4949" t="s">
        <v>29</v>
      </c>
      <c r="I4949" s="1">
        <v>40725</v>
      </c>
      <c r="J4949" t="s">
        <v>20</v>
      </c>
      <c r="K4949" t="s">
        <v>36</v>
      </c>
      <c r="L4949" t="s">
        <v>61</v>
      </c>
      <c r="M4949">
        <v>0</v>
      </c>
      <c r="N4949">
        <v>5932.1174760000004</v>
      </c>
      <c r="O4949">
        <v>5000</v>
      </c>
      <c r="P4949">
        <v>932.12</v>
      </c>
      <c r="Q4949" s="1">
        <v>41852</v>
      </c>
      <c r="R4949" t="s">
        <v>124</v>
      </c>
      <c r="S4949" t="s">
        <v>103</v>
      </c>
      <c r="T4949">
        <v>0</v>
      </c>
    </row>
    <row r="4950" spans="1:20" x14ac:dyDescent="0.3">
      <c r="A4950" t="s">
        <v>123</v>
      </c>
      <c r="B4950">
        <v>816447</v>
      </c>
      <c r="C4950">
        <v>1024181</v>
      </c>
      <c r="D4950">
        <v>5200</v>
      </c>
      <c r="E4950" t="s">
        <v>18</v>
      </c>
      <c r="F4950">
        <v>13.49</v>
      </c>
      <c r="G4950">
        <v>176.44</v>
      </c>
      <c r="H4950" t="s">
        <v>19</v>
      </c>
      <c r="I4950" s="1">
        <v>40725</v>
      </c>
      <c r="J4950" t="s">
        <v>20</v>
      </c>
      <c r="K4950" t="s">
        <v>36</v>
      </c>
      <c r="L4950" t="s">
        <v>33</v>
      </c>
      <c r="M4950">
        <v>0</v>
      </c>
      <c r="N4950">
        <v>5628.09</v>
      </c>
      <c r="O4950">
        <v>5200</v>
      </c>
      <c r="P4950">
        <v>428.09</v>
      </c>
      <c r="Q4950" s="1">
        <v>41000</v>
      </c>
      <c r="R4950" t="s">
        <v>124</v>
      </c>
      <c r="S4950" t="s">
        <v>103</v>
      </c>
      <c r="T4950">
        <v>0</v>
      </c>
    </row>
    <row r="4951" spans="1:20" x14ac:dyDescent="0.3">
      <c r="A4951" t="s">
        <v>123</v>
      </c>
      <c r="B4951">
        <v>815611</v>
      </c>
      <c r="C4951">
        <v>1023284</v>
      </c>
      <c r="D4951">
        <v>8000</v>
      </c>
      <c r="E4951" t="s">
        <v>43</v>
      </c>
      <c r="F4951">
        <v>9.99</v>
      </c>
      <c r="G4951">
        <v>169.94</v>
      </c>
      <c r="H4951" t="s">
        <v>29</v>
      </c>
      <c r="I4951" s="1">
        <v>40725</v>
      </c>
      <c r="J4951" t="s">
        <v>20</v>
      </c>
      <c r="K4951" t="s">
        <v>30</v>
      </c>
      <c r="L4951" t="s">
        <v>51</v>
      </c>
      <c r="M4951">
        <v>0</v>
      </c>
      <c r="N4951">
        <v>9430.36</v>
      </c>
      <c r="O4951">
        <v>8000</v>
      </c>
      <c r="P4951">
        <v>1430.36</v>
      </c>
      <c r="Q4951" s="1">
        <v>41548</v>
      </c>
      <c r="R4951" t="s">
        <v>124</v>
      </c>
      <c r="S4951" t="s">
        <v>103</v>
      </c>
      <c r="T4951">
        <v>0</v>
      </c>
    </row>
    <row r="4952" spans="1:20" x14ac:dyDescent="0.3">
      <c r="A4952" t="s">
        <v>123</v>
      </c>
      <c r="B4952">
        <v>816845</v>
      </c>
      <c r="C4952">
        <v>1024669</v>
      </c>
      <c r="D4952">
        <v>20000</v>
      </c>
      <c r="E4952" t="s">
        <v>18</v>
      </c>
      <c r="F4952">
        <v>12.99</v>
      </c>
      <c r="G4952">
        <v>673.79</v>
      </c>
      <c r="H4952" t="s">
        <v>19</v>
      </c>
      <c r="I4952" s="1">
        <v>40725</v>
      </c>
      <c r="J4952" t="s">
        <v>20</v>
      </c>
      <c r="K4952" t="s">
        <v>27</v>
      </c>
      <c r="L4952" t="s">
        <v>22</v>
      </c>
      <c r="M4952">
        <v>0</v>
      </c>
      <c r="N4952">
        <v>24246.98619</v>
      </c>
      <c r="O4952">
        <v>20000</v>
      </c>
      <c r="P4952">
        <v>4246.99</v>
      </c>
      <c r="Q4952" s="1">
        <v>41852</v>
      </c>
      <c r="R4952" t="s">
        <v>124</v>
      </c>
      <c r="S4952" t="s">
        <v>103</v>
      </c>
      <c r="T4952">
        <v>0</v>
      </c>
    </row>
    <row r="4953" spans="1:20" x14ac:dyDescent="0.3">
      <c r="A4953" t="s">
        <v>123</v>
      </c>
      <c r="B4953">
        <v>816811</v>
      </c>
      <c r="C4953">
        <v>1024583</v>
      </c>
      <c r="D4953">
        <v>10000</v>
      </c>
      <c r="E4953" t="s">
        <v>18</v>
      </c>
      <c r="F4953">
        <v>5.99</v>
      </c>
      <c r="G4953">
        <v>304.18</v>
      </c>
      <c r="H4953" t="s">
        <v>32</v>
      </c>
      <c r="I4953" s="1">
        <v>40725</v>
      </c>
      <c r="J4953" t="s">
        <v>20</v>
      </c>
      <c r="K4953" t="s">
        <v>53</v>
      </c>
      <c r="L4953" t="s">
        <v>57</v>
      </c>
      <c r="M4953">
        <v>0</v>
      </c>
      <c r="N4953">
        <v>10083.77</v>
      </c>
      <c r="O4953">
        <v>10000</v>
      </c>
      <c r="P4953">
        <v>83.77</v>
      </c>
      <c r="Q4953" s="1">
        <v>40787</v>
      </c>
      <c r="R4953" t="s">
        <v>124</v>
      </c>
      <c r="S4953" t="s">
        <v>103</v>
      </c>
      <c r="T4953">
        <v>0</v>
      </c>
    </row>
    <row r="4954" spans="1:20" x14ac:dyDescent="0.3">
      <c r="A4954" t="s">
        <v>123</v>
      </c>
      <c r="B4954">
        <v>816765</v>
      </c>
      <c r="C4954">
        <v>1024534</v>
      </c>
      <c r="D4954">
        <v>3300</v>
      </c>
      <c r="E4954" t="s">
        <v>18</v>
      </c>
      <c r="F4954">
        <v>8.49</v>
      </c>
      <c r="G4954">
        <v>104.16</v>
      </c>
      <c r="H4954" t="s">
        <v>32</v>
      </c>
      <c r="I4954" s="1">
        <v>40725</v>
      </c>
      <c r="J4954" t="s">
        <v>20</v>
      </c>
      <c r="K4954" t="s">
        <v>27</v>
      </c>
      <c r="L4954" t="s">
        <v>58</v>
      </c>
      <c r="M4954">
        <v>0</v>
      </c>
      <c r="N4954">
        <v>3568.61</v>
      </c>
      <c r="O4954">
        <v>3300</v>
      </c>
      <c r="P4954">
        <v>268.61</v>
      </c>
      <c r="Q4954" s="1">
        <v>41426</v>
      </c>
      <c r="R4954" t="s">
        <v>124</v>
      </c>
      <c r="S4954" t="s">
        <v>103</v>
      </c>
      <c r="T4954">
        <v>0</v>
      </c>
    </row>
    <row r="4955" spans="1:20" x14ac:dyDescent="0.3">
      <c r="A4955" t="s">
        <v>123</v>
      </c>
      <c r="B4955">
        <v>803318</v>
      </c>
      <c r="C4955">
        <v>1009070</v>
      </c>
      <c r="D4955">
        <v>35000</v>
      </c>
      <c r="E4955" t="s">
        <v>43</v>
      </c>
      <c r="F4955">
        <v>13.49</v>
      </c>
      <c r="G4955">
        <v>530.26</v>
      </c>
      <c r="H4955" t="s">
        <v>19</v>
      </c>
      <c r="I4955" s="1">
        <v>40725</v>
      </c>
      <c r="J4955" t="s">
        <v>20</v>
      </c>
      <c r="K4955" t="s">
        <v>24</v>
      </c>
      <c r="L4955" t="s">
        <v>41</v>
      </c>
      <c r="M4955">
        <v>0</v>
      </c>
      <c r="N4955">
        <v>23310.73</v>
      </c>
      <c r="O4955">
        <v>23050</v>
      </c>
      <c r="P4955">
        <v>260.73</v>
      </c>
      <c r="Q4955" s="1">
        <v>40756</v>
      </c>
      <c r="R4955" t="s">
        <v>124</v>
      </c>
      <c r="S4955" t="s">
        <v>103</v>
      </c>
      <c r="T4955">
        <v>0</v>
      </c>
    </row>
    <row r="4956" spans="1:20" x14ac:dyDescent="0.3">
      <c r="A4956" t="s">
        <v>123</v>
      </c>
      <c r="B4956">
        <v>815394</v>
      </c>
      <c r="C4956">
        <v>1023051</v>
      </c>
      <c r="D4956">
        <v>4800</v>
      </c>
      <c r="E4956" t="s">
        <v>43</v>
      </c>
      <c r="F4956">
        <v>9.99</v>
      </c>
      <c r="G4956">
        <v>101.97</v>
      </c>
      <c r="H4956" t="s">
        <v>29</v>
      </c>
      <c r="I4956" s="1">
        <v>40725</v>
      </c>
      <c r="J4956" t="s">
        <v>46</v>
      </c>
      <c r="K4956" t="s">
        <v>47</v>
      </c>
      <c r="L4956" t="s">
        <v>56</v>
      </c>
      <c r="M4956">
        <v>694.16</v>
      </c>
      <c r="N4956">
        <v>5398.41</v>
      </c>
      <c r="O4956">
        <v>4105.84</v>
      </c>
      <c r="P4956">
        <v>1292.57</v>
      </c>
      <c r="Q4956" s="1">
        <v>42370</v>
      </c>
      <c r="R4956" t="s">
        <v>124</v>
      </c>
      <c r="S4956" t="s">
        <v>103</v>
      </c>
      <c r="T4956">
        <v>0</v>
      </c>
    </row>
    <row r="4957" spans="1:20" x14ac:dyDescent="0.3">
      <c r="A4957" t="s">
        <v>123</v>
      </c>
      <c r="B4957">
        <v>813929</v>
      </c>
      <c r="C4957">
        <v>1021408</v>
      </c>
      <c r="D4957">
        <v>3000</v>
      </c>
      <c r="E4957" t="s">
        <v>18</v>
      </c>
      <c r="F4957">
        <v>8.49</v>
      </c>
      <c r="G4957">
        <v>94.69</v>
      </c>
      <c r="H4957" t="s">
        <v>32</v>
      </c>
      <c r="I4957" s="1">
        <v>40725</v>
      </c>
      <c r="J4957" t="s">
        <v>20</v>
      </c>
      <c r="K4957" t="s">
        <v>47</v>
      </c>
      <c r="L4957" t="s">
        <v>39</v>
      </c>
      <c r="M4957">
        <v>0</v>
      </c>
      <c r="N4957">
        <v>3246.93</v>
      </c>
      <c r="O4957">
        <v>3000</v>
      </c>
      <c r="P4957">
        <v>246.93</v>
      </c>
      <c r="Q4957" s="1">
        <v>41183</v>
      </c>
      <c r="R4957" t="s">
        <v>124</v>
      </c>
      <c r="S4957" t="s">
        <v>103</v>
      </c>
      <c r="T4957">
        <v>0</v>
      </c>
    </row>
    <row r="4958" spans="1:20" x14ac:dyDescent="0.3">
      <c r="A4958" t="s">
        <v>123</v>
      </c>
      <c r="B4958">
        <v>816698</v>
      </c>
      <c r="C4958">
        <v>1024465</v>
      </c>
      <c r="D4958">
        <v>7475</v>
      </c>
      <c r="E4958" t="s">
        <v>18</v>
      </c>
      <c r="F4958">
        <v>8.49</v>
      </c>
      <c r="G4958">
        <v>235.94</v>
      </c>
      <c r="H4958" t="s">
        <v>32</v>
      </c>
      <c r="I4958" s="1">
        <v>40725</v>
      </c>
      <c r="J4958" t="s">
        <v>20</v>
      </c>
      <c r="K4958" t="s">
        <v>24</v>
      </c>
      <c r="L4958" t="s">
        <v>39</v>
      </c>
      <c r="M4958">
        <v>0</v>
      </c>
      <c r="N4958">
        <v>7630.19</v>
      </c>
      <c r="O4958">
        <v>7475</v>
      </c>
      <c r="P4958">
        <v>155.19</v>
      </c>
      <c r="Q4958" s="1">
        <v>40848</v>
      </c>
      <c r="R4958" t="s">
        <v>124</v>
      </c>
      <c r="S4958" t="s">
        <v>103</v>
      </c>
      <c r="T4958">
        <v>0</v>
      </c>
    </row>
    <row r="4959" spans="1:20" x14ac:dyDescent="0.3">
      <c r="A4959" t="s">
        <v>123</v>
      </c>
      <c r="B4959">
        <v>816538</v>
      </c>
      <c r="C4959">
        <v>1024284</v>
      </c>
      <c r="D4959">
        <v>3000</v>
      </c>
      <c r="E4959" t="s">
        <v>18</v>
      </c>
      <c r="F4959">
        <v>13.49</v>
      </c>
      <c r="G4959">
        <v>101.8</v>
      </c>
      <c r="H4959" t="s">
        <v>19</v>
      </c>
      <c r="I4959" s="1">
        <v>40725</v>
      </c>
      <c r="J4959" t="s">
        <v>20</v>
      </c>
      <c r="K4959" t="s">
        <v>27</v>
      </c>
      <c r="L4959" t="s">
        <v>39</v>
      </c>
      <c r="M4959">
        <v>0</v>
      </c>
      <c r="N4959">
        <v>3219</v>
      </c>
      <c r="O4959">
        <v>3000</v>
      </c>
      <c r="P4959">
        <v>219</v>
      </c>
      <c r="Q4959" s="1">
        <v>40969</v>
      </c>
      <c r="R4959" t="s">
        <v>124</v>
      </c>
      <c r="S4959" t="s">
        <v>103</v>
      </c>
      <c r="T4959">
        <v>0</v>
      </c>
    </row>
    <row r="4960" spans="1:20" x14ac:dyDescent="0.3">
      <c r="A4960" t="s">
        <v>123</v>
      </c>
      <c r="B4960">
        <v>816694</v>
      </c>
      <c r="C4960">
        <v>1024460</v>
      </c>
      <c r="D4960">
        <v>12375</v>
      </c>
      <c r="E4960" t="s">
        <v>18</v>
      </c>
      <c r="F4960">
        <v>13.49</v>
      </c>
      <c r="G4960">
        <v>419.89</v>
      </c>
      <c r="H4960" t="s">
        <v>19</v>
      </c>
      <c r="I4960" s="1">
        <v>40725</v>
      </c>
      <c r="J4960" t="s">
        <v>20</v>
      </c>
      <c r="K4960" t="s">
        <v>27</v>
      </c>
      <c r="L4960" t="s">
        <v>31</v>
      </c>
      <c r="M4960">
        <v>0</v>
      </c>
      <c r="N4960">
        <v>15094.98105</v>
      </c>
      <c r="O4960">
        <v>12375</v>
      </c>
      <c r="P4960">
        <v>2719.98</v>
      </c>
      <c r="Q4960" s="1">
        <v>41791</v>
      </c>
      <c r="R4960" t="s">
        <v>124</v>
      </c>
      <c r="S4960" t="s">
        <v>103</v>
      </c>
      <c r="T4960">
        <v>0</v>
      </c>
    </row>
    <row r="4961" spans="1:20" x14ac:dyDescent="0.3">
      <c r="A4961" t="s">
        <v>123</v>
      </c>
      <c r="B4961">
        <v>816677</v>
      </c>
      <c r="C4961">
        <v>1024441</v>
      </c>
      <c r="D4961">
        <v>15000</v>
      </c>
      <c r="E4961" t="s">
        <v>18</v>
      </c>
      <c r="F4961">
        <v>17.489999999999998</v>
      </c>
      <c r="G4961">
        <v>538.46</v>
      </c>
      <c r="H4961" t="s">
        <v>23</v>
      </c>
      <c r="I4961" s="1">
        <v>40725</v>
      </c>
      <c r="J4961" t="s">
        <v>20</v>
      </c>
      <c r="K4961" t="s">
        <v>27</v>
      </c>
      <c r="L4961" t="s">
        <v>41</v>
      </c>
      <c r="M4961">
        <v>0</v>
      </c>
      <c r="N4961">
        <v>16427</v>
      </c>
      <c r="O4961">
        <v>15000.01</v>
      </c>
      <c r="P4961">
        <v>1426.99</v>
      </c>
      <c r="Q4961" s="1">
        <v>40969</v>
      </c>
      <c r="R4961" t="s">
        <v>124</v>
      </c>
      <c r="S4961" t="s">
        <v>103</v>
      </c>
      <c r="T4961">
        <v>0</v>
      </c>
    </row>
    <row r="4962" spans="1:20" x14ac:dyDescent="0.3">
      <c r="A4962" t="s">
        <v>123</v>
      </c>
      <c r="B4962">
        <v>816605</v>
      </c>
      <c r="C4962">
        <v>1024365</v>
      </c>
      <c r="D4962">
        <v>10000</v>
      </c>
      <c r="E4962" t="s">
        <v>43</v>
      </c>
      <c r="F4962">
        <v>16.89</v>
      </c>
      <c r="G4962">
        <v>247.94</v>
      </c>
      <c r="H4962" t="s">
        <v>23</v>
      </c>
      <c r="I4962" s="1">
        <v>40725</v>
      </c>
      <c r="J4962" t="s">
        <v>20</v>
      </c>
      <c r="K4962" t="s">
        <v>24</v>
      </c>
      <c r="L4962" t="s">
        <v>55</v>
      </c>
      <c r="M4962">
        <v>0</v>
      </c>
      <c r="N4962">
        <v>14342.79808</v>
      </c>
      <c r="O4962">
        <v>10000</v>
      </c>
      <c r="P4962">
        <v>4342.8</v>
      </c>
      <c r="Q4962" s="1">
        <v>42036</v>
      </c>
      <c r="R4962" t="s">
        <v>124</v>
      </c>
      <c r="S4962" t="s">
        <v>103</v>
      </c>
      <c r="T4962">
        <v>0</v>
      </c>
    </row>
    <row r="4963" spans="1:20" x14ac:dyDescent="0.3">
      <c r="A4963" t="s">
        <v>123</v>
      </c>
      <c r="B4963">
        <v>816541</v>
      </c>
      <c r="C4963">
        <v>1024289</v>
      </c>
      <c r="D4963">
        <v>27000</v>
      </c>
      <c r="E4963" t="s">
        <v>43</v>
      </c>
      <c r="F4963">
        <v>11.49</v>
      </c>
      <c r="G4963">
        <v>593.66999999999996</v>
      </c>
      <c r="H4963" t="s">
        <v>29</v>
      </c>
      <c r="I4963" s="1">
        <v>40725</v>
      </c>
      <c r="J4963" t="s">
        <v>46</v>
      </c>
      <c r="K4963" t="s">
        <v>83</v>
      </c>
      <c r="L4963" t="s">
        <v>58</v>
      </c>
      <c r="M4963">
        <v>4032.65</v>
      </c>
      <c r="N4963">
        <v>31413.47</v>
      </c>
      <c r="O4963">
        <v>22967.34</v>
      </c>
      <c r="P4963">
        <v>8446.1299999999992</v>
      </c>
      <c r="Q4963" s="1">
        <v>42370</v>
      </c>
      <c r="R4963" t="s">
        <v>124</v>
      </c>
      <c r="S4963" t="s">
        <v>103</v>
      </c>
      <c r="T4963">
        <v>0</v>
      </c>
    </row>
    <row r="4964" spans="1:20" x14ac:dyDescent="0.3">
      <c r="A4964" t="s">
        <v>123</v>
      </c>
      <c r="B4964">
        <v>810838</v>
      </c>
      <c r="C4964">
        <v>1017795</v>
      </c>
      <c r="D4964">
        <v>24000</v>
      </c>
      <c r="E4964" t="s">
        <v>18</v>
      </c>
      <c r="F4964">
        <v>7.49</v>
      </c>
      <c r="G4964">
        <v>697.46</v>
      </c>
      <c r="H4964" t="s">
        <v>32</v>
      </c>
      <c r="I4964" s="1">
        <v>40725</v>
      </c>
      <c r="J4964" t="s">
        <v>20</v>
      </c>
      <c r="K4964" t="s">
        <v>27</v>
      </c>
      <c r="L4964" t="s">
        <v>54</v>
      </c>
      <c r="M4964">
        <v>0</v>
      </c>
      <c r="N4964">
        <v>24464.7</v>
      </c>
      <c r="O4964">
        <v>22425</v>
      </c>
      <c r="P4964">
        <v>2039.7</v>
      </c>
      <c r="Q4964" s="1">
        <v>41334</v>
      </c>
      <c r="R4964" t="s">
        <v>124</v>
      </c>
      <c r="S4964" t="s">
        <v>103</v>
      </c>
      <c r="T4964">
        <v>0</v>
      </c>
    </row>
    <row r="4965" spans="1:20" x14ac:dyDescent="0.3">
      <c r="A4965" t="s">
        <v>123</v>
      </c>
      <c r="B4965">
        <v>816388</v>
      </c>
      <c r="C4965">
        <v>1024118</v>
      </c>
      <c r="D4965">
        <v>23750</v>
      </c>
      <c r="E4965" t="s">
        <v>18</v>
      </c>
      <c r="F4965">
        <v>10.99</v>
      </c>
      <c r="G4965">
        <v>777.44</v>
      </c>
      <c r="H4965" t="s">
        <v>29</v>
      </c>
      <c r="I4965" s="1">
        <v>40725</v>
      </c>
      <c r="J4965" t="s">
        <v>20</v>
      </c>
      <c r="K4965" t="s">
        <v>27</v>
      </c>
      <c r="L4965" t="s">
        <v>51</v>
      </c>
      <c r="M4965">
        <v>0</v>
      </c>
      <c r="N4965">
        <v>25847.79</v>
      </c>
      <c r="O4965">
        <v>23750.01</v>
      </c>
      <c r="P4965">
        <v>2097.7800000000002</v>
      </c>
      <c r="Q4965" s="1">
        <v>41091</v>
      </c>
      <c r="R4965" t="s">
        <v>124</v>
      </c>
      <c r="S4965" t="s">
        <v>103</v>
      </c>
      <c r="T4965">
        <v>0</v>
      </c>
    </row>
    <row r="4966" spans="1:20" x14ac:dyDescent="0.3">
      <c r="A4966" t="s">
        <v>123</v>
      </c>
      <c r="B4966">
        <v>816600</v>
      </c>
      <c r="C4966">
        <v>1024359</v>
      </c>
      <c r="D4966">
        <v>35000</v>
      </c>
      <c r="E4966" t="s">
        <v>43</v>
      </c>
      <c r="F4966">
        <v>20.62</v>
      </c>
      <c r="G4966">
        <v>939.41</v>
      </c>
      <c r="H4966" t="s">
        <v>60</v>
      </c>
      <c r="I4966" s="1">
        <v>40725</v>
      </c>
      <c r="J4966" t="s">
        <v>46</v>
      </c>
      <c r="K4966" t="s">
        <v>36</v>
      </c>
      <c r="L4966" t="s">
        <v>39</v>
      </c>
      <c r="M4966">
        <v>6152</v>
      </c>
      <c r="N4966">
        <v>49774.63</v>
      </c>
      <c r="O4966">
        <v>28848</v>
      </c>
      <c r="P4966">
        <v>20926.63</v>
      </c>
      <c r="Q4966" s="1">
        <v>42370</v>
      </c>
      <c r="R4966" t="s">
        <v>124</v>
      </c>
      <c r="S4966" t="s">
        <v>103</v>
      </c>
      <c r="T4966">
        <v>0</v>
      </c>
    </row>
    <row r="4967" spans="1:20" x14ac:dyDescent="0.3">
      <c r="A4967" t="s">
        <v>123</v>
      </c>
      <c r="B4967">
        <v>816351</v>
      </c>
      <c r="C4967">
        <v>1024078</v>
      </c>
      <c r="D4967">
        <v>12000</v>
      </c>
      <c r="E4967" t="s">
        <v>43</v>
      </c>
      <c r="F4967">
        <v>20.62</v>
      </c>
      <c r="G4967">
        <v>322.08999999999997</v>
      </c>
      <c r="H4967" t="s">
        <v>60</v>
      </c>
      <c r="I4967" s="1">
        <v>40725</v>
      </c>
      <c r="J4967" t="s">
        <v>26</v>
      </c>
      <c r="K4967" t="s">
        <v>59</v>
      </c>
      <c r="L4967" t="s">
        <v>54</v>
      </c>
      <c r="M4967">
        <v>0</v>
      </c>
      <c r="N4967">
        <v>1173.02</v>
      </c>
      <c r="O4967">
        <v>233.6</v>
      </c>
      <c r="P4967">
        <v>410.1</v>
      </c>
      <c r="Q4967" s="1">
        <v>40817</v>
      </c>
      <c r="R4967" t="s">
        <v>124</v>
      </c>
      <c r="S4967" t="s">
        <v>104</v>
      </c>
      <c r="T4967">
        <v>1</v>
      </c>
    </row>
    <row r="4968" spans="1:20" x14ac:dyDescent="0.3">
      <c r="A4968" t="s">
        <v>123</v>
      </c>
      <c r="B4968">
        <v>816529</v>
      </c>
      <c r="C4968">
        <v>1024275</v>
      </c>
      <c r="D4968">
        <v>16000</v>
      </c>
      <c r="E4968" t="s">
        <v>18</v>
      </c>
      <c r="F4968">
        <v>14.79</v>
      </c>
      <c r="G4968">
        <v>553.01</v>
      </c>
      <c r="H4968" t="s">
        <v>19</v>
      </c>
      <c r="I4968" s="1">
        <v>40725</v>
      </c>
      <c r="J4968" t="s">
        <v>20</v>
      </c>
      <c r="K4968" t="s">
        <v>59</v>
      </c>
      <c r="L4968" t="s">
        <v>22</v>
      </c>
      <c r="M4968">
        <v>0</v>
      </c>
      <c r="N4968">
        <v>16197.77</v>
      </c>
      <c r="O4968">
        <v>16000</v>
      </c>
      <c r="P4968">
        <v>197.77</v>
      </c>
      <c r="Q4968" s="1">
        <v>40756</v>
      </c>
      <c r="R4968" t="s">
        <v>124</v>
      </c>
      <c r="S4968" t="s">
        <v>103</v>
      </c>
      <c r="T4968">
        <v>0</v>
      </c>
    </row>
    <row r="4969" spans="1:20" x14ac:dyDescent="0.3">
      <c r="A4969" t="s">
        <v>123</v>
      </c>
      <c r="B4969">
        <v>815518</v>
      </c>
      <c r="C4969">
        <v>1023187</v>
      </c>
      <c r="D4969">
        <v>19200</v>
      </c>
      <c r="E4969" t="s">
        <v>43</v>
      </c>
      <c r="F4969">
        <v>10.99</v>
      </c>
      <c r="G4969">
        <v>417.36</v>
      </c>
      <c r="H4969" t="s">
        <v>29</v>
      </c>
      <c r="I4969" s="1">
        <v>40725</v>
      </c>
      <c r="J4969" t="s">
        <v>20</v>
      </c>
      <c r="K4969" t="s">
        <v>24</v>
      </c>
      <c r="L4969" t="s">
        <v>57</v>
      </c>
      <c r="M4969">
        <v>0</v>
      </c>
      <c r="N4969">
        <v>23888.039239999998</v>
      </c>
      <c r="O4969">
        <v>19200</v>
      </c>
      <c r="P4969">
        <v>4688.04</v>
      </c>
      <c r="Q4969" s="1">
        <v>41821</v>
      </c>
      <c r="R4969" t="s">
        <v>124</v>
      </c>
      <c r="S4969" t="s">
        <v>103</v>
      </c>
      <c r="T4969">
        <v>0</v>
      </c>
    </row>
    <row r="4970" spans="1:20" x14ac:dyDescent="0.3">
      <c r="A4970" t="s">
        <v>123</v>
      </c>
      <c r="B4970">
        <v>816546</v>
      </c>
      <c r="C4970">
        <v>1024298</v>
      </c>
      <c r="D4970">
        <v>15000</v>
      </c>
      <c r="E4970" t="s">
        <v>43</v>
      </c>
      <c r="F4970">
        <v>15.23</v>
      </c>
      <c r="G4970">
        <v>289.33</v>
      </c>
      <c r="H4970" t="s">
        <v>19</v>
      </c>
      <c r="I4970" s="1">
        <v>40725</v>
      </c>
      <c r="J4970" t="s">
        <v>20</v>
      </c>
      <c r="K4970" t="s">
        <v>27</v>
      </c>
      <c r="L4970" t="s">
        <v>41</v>
      </c>
      <c r="M4970">
        <v>0</v>
      </c>
      <c r="N4970">
        <v>16689.713220000001</v>
      </c>
      <c r="O4970">
        <v>12100</v>
      </c>
      <c r="P4970">
        <v>4589.71</v>
      </c>
      <c r="Q4970" s="1">
        <v>42005</v>
      </c>
      <c r="R4970" t="s">
        <v>124</v>
      </c>
      <c r="S4970" t="s">
        <v>103</v>
      </c>
      <c r="T4970">
        <v>0</v>
      </c>
    </row>
    <row r="4971" spans="1:20" x14ac:dyDescent="0.3">
      <c r="A4971" t="s">
        <v>123</v>
      </c>
      <c r="B4971">
        <v>812777</v>
      </c>
      <c r="C4971">
        <v>1019959</v>
      </c>
      <c r="D4971">
        <v>3050</v>
      </c>
      <c r="E4971" t="s">
        <v>18</v>
      </c>
      <c r="F4971">
        <v>7.49</v>
      </c>
      <c r="G4971">
        <v>94.86</v>
      </c>
      <c r="H4971" t="s">
        <v>32</v>
      </c>
      <c r="I4971" s="1">
        <v>40725</v>
      </c>
      <c r="J4971" t="s">
        <v>20</v>
      </c>
      <c r="K4971" t="s">
        <v>27</v>
      </c>
      <c r="L4971" t="s">
        <v>58</v>
      </c>
      <c r="M4971">
        <v>0</v>
      </c>
      <c r="N4971">
        <v>3196.85</v>
      </c>
      <c r="O4971">
        <v>3050</v>
      </c>
      <c r="P4971">
        <v>146.85</v>
      </c>
      <c r="Q4971" s="1">
        <v>41122</v>
      </c>
      <c r="R4971" t="s">
        <v>124</v>
      </c>
      <c r="S4971" t="s">
        <v>103</v>
      </c>
      <c r="T4971">
        <v>0</v>
      </c>
    </row>
    <row r="4972" spans="1:20" x14ac:dyDescent="0.3">
      <c r="A4972" t="s">
        <v>123</v>
      </c>
      <c r="B4972">
        <v>816536</v>
      </c>
      <c r="C4972">
        <v>1024282</v>
      </c>
      <c r="D4972">
        <v>20000</v>
      </c>
      <c r="E4972" t="s">
        <v>18</v>
      </c>
      <c r="F4972">
        <v>9.99</v>
      </c>
      <c r="G4972">
        <v>645.25</v>
      </c>
      <c r="H4972" t="s">
        <v>29</v>
      </c>
      <c r="I4972" s="1">
        <v>40725</v>
      </c>
      <c r="J4972" t="s">
        <v>20</v>
      </c>
      <c r="K4972" t="s">
        <v>27</v>
      </c>
      <c r="L4972" t="s">
        <v>41</v>
      </c>
      <c r="M4972">
        <v>0</v>
      </c>
      <c r="N4972">
        <v>22835.33842</v>
      </c>
      <c r="O4972">
        <v>20000</v>
      </c>
      <c r="P4972">
        <v>2835.34</v>
      </c>
      <c r="Q4972" s="1">
        <v>41699</v>
      </c>
      <c r="R4972" t="s">
        <v>124</v>
      </c>
      <c r="S4972" t="s">
        <v>103</v>
      </c>
      <c r="T4972">
        <v>0</v>
      </c>
    </row>
    <row r="4973" spans="1:20" x14ac:dyDescent="0.3">
      <c r="A4973" t="s">
        <v>123</v>
      </c>
      <c r="B4973">
        <v>814328</v>
      </c>
      <c r="C4973">
        <v>1021833</v>
      </c>
      <c r="D4973">
        <v>6000</v>
      </c>
      <c r="E4973" t="s">
        <v>18</v>
      </c>
      <c r="F4973">
        <v>10.59</v>
      </c>
      <c r="G4973">
        <v>195.27</v>
      </c>
      <c r="H4973" t="s">
        <v>29</v>
      </c>
      <c r="I4973" s="1">
        <v>40725</v>
      </c>
      <c r="J4973" t="s">
        <v>20</v>
      </c>
      <c r="K4973" t="s">
        <v>36</v>
      </c>
      <c r="L4973" t="s">
        <v>51</v>
      </c>
      <c r="M4973">
        <v>0</v>
      </c>
      <c r="N4973">
        <v>7027.1480590000001</v>
      </c>
      <c r="O4973">
        <v>6000</v>
      </c>
      <c r="P4973">
        <v>1027.1500000000001</v>
      </c>
      <c r="Q4973" s="1">
        <v>41852</v>
      </c>
      <c r="R4973" t="s">
        <v>124</v>
      </c>
      <c r="S4973" t="s">
        <v>103</v>
      </c>
      <c r="T4973">
        <v>0</v>
      </c>
    </row>
    <row r="4974" spans="1:20" x14ac:dyDescent="0.3">
      <c r="A4974" t="s">
        <v>123</v>
      </c>
      <c r="B4974">
        <v>816407</v>
      </c>
      <c r="C4974">
        <v>1024137</v>
      </c>
      <c r="D4974">
        <v>10000</v>
      </c>
      <c r="E4974" t="s">
        <v>18</v>
      </c>
      <c r="F4974">
        <v>13.99</v>
      </c>
      <c r="G4974">
        <v>341.73</v>
      </c>
      <c r="H4974" t="s">
        <v>19</v>
      </c>
      <c r="I4974" s="1">
        <v>40725</v>
      </c>
      <c r="J4974" t="s">
        <v>20</v>
      </c>
      <c r="K4974" t="s">
        <v>24</v>
      </c>
      <c r="L4974" t="s">
        <v>51</v>
      </c>
      <c r="M4974">
        <v>0</v>
      </c>
      <c r="N4974">
        <v>11042.03</v>
      </c>
      <c r="O4974">
        <v>10000</v>
      </c>
      <c r="P4974">
        <v>1042.03</v>
      </c>
      <c r="Q4974" s="1">
        <v>41061</v>
      </c>
      <c r="R4974" t="s">
        <v>124</v>
      </c>
      <c r="S4974" t="s">
        <v>103</v>
      </c>
      <c r="T4974">
        <v>0</v>
      </c>
    </row>
    <row r="4975" spans="1:20" x14ac:dyDescent="0.3">
      <c r="A4975" t="s">
        <v>123</v>
      </c>
      <c r="B4975">
        <v>812474</v>
      </c>
      <c r="C4975">
        <v>1019616</v>
      </c>
      <c r="D4975">
        <v>8000</v>
      </c>
      <c r="E4975" t="s">
        <v>18</v>
      </c>
      <c r="F4975">
        <v>6.99</v>
      </c>
      <c r="G4975">
        <v>239.27</v>
      </c>
      <c r="H4975" t="s">
        <v>32</v>
      </c>
      <c r="I4975" s="1">
        <v>40725</v>
      </c>
      <c r="J4975" t="s">
        <v>20</v>
      </c>
      <c r="K4975" t="s">
        <v>30</v>
      </c>
      <c r="L4975" t="s">
        <v>31</v>
      </c>
      <c r="M4975">
        <v>0</v>
      </c>
      <c r="N4975">
        <v>8611.7639249999993</v>
      </c>
      <c r="O4975">
        <v>7750</v>
      </c>
      <c r="P4975">
        <v>861.76</v>
      </c>
      <c r="Q4975" s="1">
        <v>41852</v>
      </c>
      <c r="R4975" t="s">
        <v>124</v>
      </c>
      <c r="S4975" t="s">
        <v>103</v>
      </c>
      <c r="T4975">
        <v>0</v>
      </c>
    </row>
    <row r="4976" spans="1:20" x14ac:dyDescent="0.3">
      <c r="A4976" t="s">
        <v>123</v>
      </c>
      <c r="B4976">
        <v>816448</v>
      </c>
      <c r="C4976">
        <v>1024182</v>
      </c>
      <c r="D4976">
        <v>15000</v>
      </c>
      <c r="E4976" t="s">
        <v>18</v>
      </c>
      <c r="F4976">
        <v>10.99</v>
      </c>
      <c r="G4976">
        <v>491.01</v>
      </c>
      <c r="H4976" t="s">
        <v>29</v>
      </c>
      <c r="I4976" s="1">
        <v>40725</v>
      </c>
      <c r="J4976" t="s">
        <v>20</v>
      </c>
      <c r="K4976" t="s">
        <v>27</v>
      </c>
      <c r="L4976" t="s">
        <v>75</v>
      </c>
      <c r="M4976">
        <v>0</v>
      </c>
      <c r="N4976">
        <v>17600.18288</v>
      </c>
      <c r="O4976">
        <v>15000</v>
      </c>
      <c r="P4976">
        <v>2600.1799999999998</v>
      </c>
      <c r="Q4976" s="1">
        <v>41699</v>
      </c>
      <c r="R4976" t="s">
        <v>124</v>
      </c>
      <c r="S4976" t="s">
        <v>103</v>
      </c>
      <c r="T4976">
        <v>0</v>
      </c>
    </row>
    <row r="4977" spans="1:20" x14ac:dyDescent="0.3">
      <c r="A4977" t="s">
        <v>123</v>
      </c>
      <c r="B4977">
        <v>816484</v>
      </c>
      <c r="C4977">
        <v>1024222</v>
      </c>
      <c r="D4977">
        <v>13000</v>
      </c>
      <c r="E4977" t="s">
        <v>43</v>
      </c>
      <c r="F4977">
        <v>15.23</v>
      </c>
      <c r="G4977">
        <v>289.92</v>
      </c>
      <c r="H4977" t="s">
        <v>19</v>
      </c>
      <c r="I4977" s="1">
        <v>40725</v>
      </c>
      <c r="J4977" t="s">
        <v>20</v>
      </c>
      <c r="K4977" t="s">
        <v>40</v>
      </c>
      <c r="L4977" t="s">
        <v>58</v>
      </c>
      <c r="M4977">
        <v>0</v>
      </c>
      <c r="N4977">
        <v>13149.81</v>
      </c>
      <c r="O4977">
        <v>12125</v>
      </c>
      <c r="P4977">
        <v>1024.81</v>
      </c>
      <c r="Q4977" s="1">
        <v>41000</v>
      </c>
      <c r="R4977" t="s">
        <v>124</v>
      </c>
      <c r="S4977" t="s">
        <v>103</v>
      </c>
      <c r="T4977">
        <v>0</v>
      </c>
    </row>
    <row r="4978" spans="1:20" x14ac:dyDescent="0.3">
      <c r="A4978" t="s">
        <v>123</v>
      </c>
      <c r="B4978">
        <v>815843</v>
      </c>
      <c r="C4978">
        <v>1023542</v>
      </c>
      <c r="D4978">
        <v>10000</v>
      </c>
      <c r="E4978" t="s">
        <v>18</v>
      </c>
      <c r="F4978">
        <v>6.99</v>
      </c>
      <c r="G4978">
        <v>308.73</v>
      </c>
      <c r="H4978" t="s">
        <v>32</v>
      </c>
      <c r="I4978" s="1">
        <v>40725</v>
      </c>
      <c r="J4978" t="s">
        <v>20</v>
      </c>
      <c r="K4978" t="s">
        <v>36</v>
      </c>
      <c r="L4978" t="s">
        <v>39</v>
      </c>
      <c r="M4978">
        <v>0</v>
      </c>
      <c r="N4978">
        <v>10818.51</v>
      </c>
      <c r="O4978">
        <v>10000</v>
      </c>
      <c r="P4978">
        <v>818.51</v>
      </c>
      <c r="Q4978" s="1">
        <v>41306</v>
      </c>
      <c r="R4978" t="s">
        <v>124</v>
      </c>
      <c r="S4978" t="s">
        <v>103</v>
      </c>
      <c r="T4978">
        <v>0</v>
      </c>
    </row>
    <row r="4979" spans="1:20" x14ac:dyDescent="0.3">
      <c r="A4979" t="s">
        <v>123</v>
      </c>
      <c r="B4979">
        <v>814740</v>
      </c>
      <c r="C4979">
        <v>1022290</v>
      </c>
      <c r="D4979">
        <v>21850</v>
      </c>
      <c r="E4979" t="s">
        <v>43</v>
      </c>
      <c r="F4979">
        <v>18.79</v>
      </c>
      <c r="G4979">
        <v>564.28</v>
      </c>
      <c r="H4979" t="s">
        <v>44</v>
      </c>
      <c r="I4979" s="1">
        <v>40725</v>
      </c>
      <c r="J4979" t="s">
        <v>20</v>
      </c>
      <c r="K4979" t="s">
        <v>24</v>
      </c>
      <c r="L4979" t="s">
        <v>55</v>
      </c>
      <c r="M4979">
        <v>0</v>
      </c>
      <c r="N4979">
        <v>29895.02</v>
      </c>
      <c r="O4979">
        <v>21850</v>
      </c>
      <c r="P4979">
        <v>8045.02</v>
      </c>
      <c r="Q4979" s="1">
        <v>41579</v>
      </c>
      <c r="R4979" t="s">
        <v>124</v>
      </c>
      <c r="S4979" t="s">
        <v>103</v>
      </c>
      <c r="T4979">
        <v>0</v>
      </c>
    </row>
    <row r="4980" spans="1:20" x14ac:dyDescent="0.3">
      <c r="A4980" t="s">
        <v>123</v>
      </c>
      <c r="B4980">
        <v>816456</v>
      </c>
      <c r="C4980">
        <v>984045</v>
      </c>
      <c r="D4980">
        <v>21000</v>
      </c>
      <c r="E4980" t="s">
        <v>18</v>
      </c>
      <c r="F4980">
        <v>12.62</v>
      </c>
      <c r="G4980">
        <v>703.74</v>
      </c>
      <c r="H4980" t="s">
        <v>29</v>
      </c>
      <c r="I4980" s="1">
        <v>40725</v>
      </c>
      <c r="J4980" t="s">
        <v>20</v>
      </c>
      <c r="K4980" t="s">
        <v>64</v>
      </c>
      <c r="L4980" t="s">
        <v>57</v>
      </c>
      <c r="M4980">
        <v>0</v>
      </c>
      <c r="N4980">
        <v>23300.31</v>
      </c>
      <c r="O4980">
        <v>21000</v>
      </c>
      <c r="P4980">
        <v>2300.31</v>
      </c>
      <c r="Q4980" s="1">
        <v>41122</v>
      </c>
      <c r="R4980" t="s">
        <v>124</v>
      </c>
      <c r="S4980" t="s">
        <v>103</v>
      </c>
      <c r="T4980">
        <v>0</v>
      </c>
    </row>
    <row r="4981" spans="1:20" x14ac:dyDescent="0.3">
      <c r="A4981" t="s">
        <v>123</v>
      </c>
      <c r="B4981">
        <v>802048</v>
      </c>
      <c r="C4981">
        <v>1007670</v>
      </c>
      <c r="D4981">
        <v>3600</v>
      </c>
      <c r="E4981" t="s">
        <v>18</v>
      </c>
      <c r="F4981">
        <v>13.49</v>
      </c>
      <c r="G4981">
        <v>122.15</v>
      </c>
      <c r="H4981" t="s">
        <v>19</v>
      </c>
      <c r="I4981" s="1">
        <v>40725</v>
      </c>
      <c r="J4981" t="s">
        <v>20</v>
      </c>
      <c r="K4981" t="s">
        <v>47</v>
      </c>
      <c r="L4981" t="s">
        <v>56</v>
      </c>
      <c r="M4981">
        <v>0</v>
      </c>
      <c r="N4981">
        <v>4393.6041269999996</v>
      </c>
      <c r="O4981">
        <v>3600</v>
      </c>
      <c r="P4981">
        <v>793.6</v>
      </c>
      <c r="Q4981" s="1">
        <v>41852</v>
      </c>
      <c r="R4981" t="s">
        <v>124</v>
      </c>
      <c r="S4981" t="s">
        <v>103</v>
      </c>
      <c r="T4981">
        <v>0</v>
      </c>
    </row>
    <row r="4982" spans="1:20" x14ac:dyDescent="0.3">
      <c r="A4982" t="s">
        <v>123</v>
      </c>
      <c r="B4982">
        <v>816414</v>
      </c>
      <c r="C4982">
        <v>1024145</v>
      </c>
      <c r="D4982">
        <v>25975</v>
      </c>
      <c r="E4982" t="s">
        <v>43</v>
      </c>
      <c r="F4982">
        <v>18.39</v>
      </c>
      <c r="G4982">
        <v>431.47</v>
      </c>
      <c r="H4982" t="s">
        <v>44</v>
      </c>
      <c r="I4982" s="1">
        <v>40725</v>
      </c>
      <c r="J4982" t="s">
        <v>89</v>
      </c>
      <c r="K4982" t="s">
        <v>27</v>
      </c>
      <c r="L4982" t="s">
        <v>57</v>
      </c>
      <c r="M4982">
        <v>3601.75</v>
      </c>
      <c r="N4982">
        <v>22003.47</v>
      </c>
      <c r="O4982">
        <v>13248.25</v>
      </c>
      <c r="P4982">
        <v>8755.2199999999993</v>
      </c>
      <c r="Q4982" s="1">
        <v>42309</v>
      </c>
      <c r="R4982" t="s">
        <v>124</v>
      </c>
      <c r="S4982" t="s">
        <v>105</v>
      </c>
      <c r="T4982">
        <v>0</v>
      </c>
    </row>
    <row r="4983" spans="1:20" x14ac:dyDescent="0.3">
      <c r="A4983" t="s">
        <v>123</v>
      </c>
      <c r="B4983">
        <v>816399</v>
      </c>
      <c r="C4983">
        <v>1024129</v>
      </c>
      <c r="D4983">
        <v>16000</v>
      </c>
      <c r="E4983" t="s">
        <v>43</v>
      </c>
      <c r="F4983">
        <v>12.99</v>
      </c>
      <c r="G4983">
        <v>363.97</v>
      </c>
      <c r="H4983" t="s">
        <v>19</v>
      </c>
      <c r="I4983" s="1">
        <v>40725</v>
      </c>
      <c r="J4983" t="s">
        <v>46</v>
      </c>
      <c r="K4983" t="s">
        <v>27</v>
      </c>
      <c r="L4983" t="s">
        <v>58</v>
      </c>
      <c r="M4983">
        <v>2499.0300000000002</v>
      </c>
      <c r="N4983">
        <v>19194.580000000002</v>
      </c>
      <c r="O4983">
        <v>13500.97</v>
      </c>
      <c r="P4983">
        <v>5693.61</v>
      </c>
      <c r="Q4983" s="1">
        <v>42370</v>
      </c>
      <c r="R4983" t="s">
        <v>124</v>
      </c>
      <c r="S4983" t="s">
        <v>103</v>
      </c>
      <c r="T4983">
        <v>0</v>
      </c>
    </row>
    <row r="4984" spans="1:20" x14ac:dyDescent="0.3">
      <c r="A4984" t="s">
        <v>123</v>
      </c>
      <c r="B4984">
        <v>816395</v>
      </c>
      <c r="C4984">
        <v>1024125</v>
      </c>
      <c r="D4984">
        <v>6800</v>
      </c>
      <c r="E4984" t="s">
        <v>18</v>
      </c>
      <c r="F4984">
        <v>21.74</v>
      </c>
      <c r="G4984">
        <v>258.79000000000002</v>
      </c>
      <c r="H4984" t="s">
        <v>60</v>
      </c>
      <c r="I4984" s="1">
        <v>40725</v>
      </c>
      <c r="J4984" t="s">
        <v>26</v>
      </c>
      <c r="K4984" t="s">
        <v>64</v>
      </c>
      <c r="L4984" t="s">
        <v>42</v>
      </c>
      <c r="M4984">
        <v>0</v>
      </c>
      <c r="N4984">
        <v>6128.51</v>
      </c>
      <c r="O4984">
        <v>3818.48</v>
      </c>
      <c r="P4984">
        <v>2126.46</v>
      </c>
      <c r="Q4984" s="1">
        <v>41456</v>
      </c>
      <c r="R4984" t="s">
        <v>124</v>
      </c>
      <c r="S4984" t="s">
        <v>104</v>
      </c>
      <c r="T4984">
        <v>1</v>
      </c>
    </row>
    <row r="4985" spans="1:20" x14ac:dyDescent="0.3">
      <c r="A4985" t="s">
        <v>123</v>
      </c>
      <c r="B4985">
        <v>815123</v>
      </c>
      <c r="C4985">
        <v>1022714</v>
      </c>
      <c r="D4985">
        <v>30600</v>
      </c>
      <c r="E4985" t="s">
        <v>18</v>
      </c>
      <c r="F4985">
        <v>18.79</v>
      </c>
      <c r="G4985">
        <v>1118.43</v>
      </c>
      <c r="H4985" t="s">
        <v>44</v>
      </c>
      <c r="I4985" s="1">
        <v>40725</v>
      </c>
      <c r="J4985" t="s">
        <v>20</v>
      </c>
      <c r="K4985" t="s">
        <v>24</v>
      </c>
      <c r="L4985" t="s">
        <v>37</v>
      </c>
      <c r="M4985">
        <v>0</v>
      </c>
      <c r="N4985">
        <v>35650.050000000003</v>
      </c>
      <c r="O4985">
        <v>30600</v>
      </c>
      <c r="P4985">
        <v>5050.05</v>
      </c>
      <c r="Q4985" s="1">
        <v>41122</v>
      </c>
      <c r="R4985" t="s">
        <v>124</v>
      </c>
      <c r="S4985" t="s">
        <v>103</v>
      </c>
      <c r="T4985">
        <v>0</v>
      </c>
    </row>
    <row r="4986" spans="1:20" x14ac:dyDescent="0.3">
      <c r="A4986" t="s">
        <v>123</v>
      </c>
      <c r="B4986">
        <v>803924</v>
      </c>
      <c r="C4986">
        <v>1009735</v>
      </c>
      <c r="D4986">
        <v>11500</v>
      </c>
      <c r="E4986" t="s">
        <v>18</v>
      </c>
      <c r="F4986">
        <v>9.99</v>
      </c>
      <c r="G4986">
        <v>371.02</v>
      </c>
      <c r="H4986" t="s">
        <v>29</v>
      </c>
      <c r="I4986" s="1">
        <v>40725</v>
      </c>
      <c r="J4986" t="s">
        <v>26</v>
      </c>
      <c r="K4986" t="s">
        <v>27</v>
      </c>
      <c r="L4986" t="s">
        <v>31</v>
      </c>
      <c r="M4986">
        <v>0</v>
      </c>
      <c r="N4986">
        <v>5266.51</v>
      </c>
      <c r="O4986">
        <v>3753.77</v>
      </c>
      <c r="P4986">
        <v>1057.6600000000001</v>
      </c>
      <c r="Q4986" s="1">
        <v>41153</v>
      </c>
      <c r="R4986" t="s">
        <v>124</v>
      </c>
      <c r="S4986" t="s">
        <v>104</v>
      </c>
      <c r="T4986">
        <v>1</v>
      </c>
    </row>
    <row r="4987" spans="1:20" x14ac:dyDescent="0.3">
      <c r="A4987" t="s">
        <v>123</v>
      </c>
      <c r="B4987">
        <v>816354</v>
      </c>
      <c r="C4987">
        <v>1024081</v>
      </c>
      <c r="D4987">
        <v>24650</v>
      </c>
      <c r="E4987" t="s">
        <v>43</v>
      </c>
      <c r="F4987">
        <v>16.89</v>
      </c>
      <c r="G4987">
        <v>518.19000000000005</v>
      </c>
      <c r="H4987" t="s">
        <v>23</v>
      </c>
      <c r="I4987" s="1">
        <v>40725</v>
      </c>
      <c r="J4987" t="s">
        <v>26</v>
      </c>
      <c r="K4987" t="s">
        <v>27</v>
      </c>
      <c r="L4987" t="s">
        <v>48</v>
      </c>
      <c r="M4987">
        <v>0</v>
      </c>
      <c r="N4987">
        <v>9643.5</v>
      </c>
      <c r="O4987">
        <v>2377.35</v>
      </c>
      <c r="P4987">
        <v>2782.35</v>
      </c>
      <c r="Q4987" s="1">
        <v>41061</v>
      </c>
      <c r="R4987" t="s">
        <v>124</v>
      </c>
      <c r="S4987" t="s">
        <v>104</v>
      </c>
      <c r="T4987">
        <v>1</v>
      </c>
    </row>
    <row r="4988" spans="1:20" x14ac:dyDescent="0.3">
      <c r="A4988" t="s">
        <v>123</v>
      </c>
      <c r="B4988">
        <v>759210</v>
      </c>
      <c r="C4988">
        <v>959441</v>
      </c>
      <c r="D4988">
        <v>12000</v>
      </c>
      <c r="E4988" t="s">
        <v>43</v>
      </c>
      <c r="F4988">
        <v>19.690000000000001</v>
      </c>
      <c r="G4988">
        <v>315.87</v>
      </c>
      <c r="H4988" t="s">
        <v>44</v>
      </c>
      <c r="I4988" s="1">
        <v>40725</v>
      </c>
      <c r="J4988" t="s">
        <v>26</v>
      </c>
      <c r="K4988" t="s">
        <v>24</v>
      </c>
      <c r="L4988" t="s">
        <v>51</v>
      </c>
      <c r="M4988">
        <v>0</v>
      </c>
      <c r="N4988">
        <v>4434.82</v>
      </c>
      <c r="O4988">
        <v>1428.88</v>
      </c>
      <c r="P4988">
        <v>2384.23</v>
      </c>
      <c r="Q4988" s="1">
        <v>41153</v>
      </c>
      <c r="R4988" t="s">
        <v>124</v>
      </c>
      <c r="S4988" t="s">
        <v>104</v>
      </c>
      <c r="T4988">
        <v>1</v>
      </c>
    </row>
    <row r="4989" spans="1:20" x14ac:dyDescent="0.3">
      <c r="A4989" t="s">
        <v>123</v>
      </c>
      <c r="B4989">
        <v>816321</v>
      </c>
      <c r="C4989">
        <v>1024044</v>
      </c>
      <c r="D4989">
        <v>12000</v>
      </c>
      <c r="E4989" t="s">
        <v>18</v>
      </c>
      <c r="F4989">
        <v>13.99</v>
      </c>
      <c r="G4989">
        <v>410.08</v>
      </c>
      <c r="H4989" t="s">
        <v>19</v>
      </c>
      <c r="I4989" s="1">
        <v>40725</v>
      </c>
      <c r="J4989" t="s">
        <v>20</v>
      </c>
      <c r="K4989" t="s">
        <v>27</v>
      </c>
      <c r="L4989" t="s">
        <v>56</v>
      </c>
      <c r="M4989">
        <v>0</v>
      </c>
      <c r="N4989">
        <v>14000.99</v>
      </c>
      <c r="O4989">
        <v>12000.01</v>
      </c>
      <c r="P4989">
        <v>2000.98</v>
      </c>
      <c r="Q4989" s="1">
        <v>41306</v>
      </c>
      <c r="R4989" t="s">
        <v>124</v>
      </c>
      <c r="S4989" t="s">
        <v>103</v>
      </c>
      <c r="T4989">
        <v>0</v>
      </c>
    </row>
    <row r="4990" spans="1:20" x14ac:dyDescent="0.3">
      <c r="A4990" t="s">
        <v>123</v>
      </c>
      <c r="B4990">
        <v>816315</v>
      </c>
      <c r="C4990">
        <v>1024038</v>
      </c>
      <c r="D4990">
        <v>3525</v>
      </c>
      <c r="E4990" t="s">
        <v>18</v>
      </c>
      <c r="F4990">
        <v>5.42</v>
      </c>
      <c r="G4990">
        <v>106.32</v>
      </c>
      <c r="H4990" t="s">
        <v>32</v>
      </c>
      <c r="I4990" s="1">
        <v>40725</v>
      </c>
      <c r="J4990" t="s">
        <v>20</v>
      </c>
      <c r="K4990" t="s">
        <v>40</v>
      </c>
      <c r="L4990" t="s">
        <v>35</v>
      </c>
      <c r="M4990">
        <v>0</v>
      </c>
      <c r="N4990">
        <v>3709.87</v>
      </c>
      <c r="O4990">
        <v>3525</v>
      </c>
      <c r="P4990">
        <v>184.87</v>
      </c>
      <c r="Q4990" s="1">
        <v>41183</v>
      </c>
      <c r="R4990" t="s">
        <v>124</v>
      </c>
      <c r="S4990" t="s">
        <v>103</v>
      </c>
      <c r="T4990">
        <v>0</v>
      </c>
    </row>
    <row r="4991" spans="1:20" x14ac:dyDescent="0.3">
      <c r="A4991" t="s">
        <v>123</v>
      </c>
      <c r="B4991">
        <v>816287</v>
      </c>
      <c r="C4991">
        <v>1024008</v>
      </c>
      <c r="D4991">
        <v>1000</v>
      </c>
      <c r="E4991" t="s">
        <v>18</v>
      </c>
      <c r="F4991">
        <v>15.23</v>
      </c>
      <c r="G4991">
        <v>34.78</v>
      </c>
      <c r="H4991" t="s">
        <v>19</v>
      </c>
      <c r="I4991" s="1">
        <v>40725</v>
      </c>
      <c r="J4991" t="s">
        <v>20</v>
      </c>
      <c r="K4991" t="s">
        <v>27</v>
      </c>
      <c r="L4991" t="s">
        <v>54</v>
      </c>
      <c r="M4991">
        <v>0</v>
      </c>
      <c r="N4991">
        <v>1250.594902</v>
      </c>
      <c r="O4991">
        <v>1000</v>
      </c>
      <c r="P4991">
        <v>250.59</v>
      </c>
      <c r="Q4991" s="1">
        <v>41852</v>
      </c>
      <c r="R4991" t="s">
        <v>124</v>
      </c>
      <c r="S4991" t="s">
        <v>103</v>
      </c>
      <c r="T4991">
        <v>0</v>
      </c>
    </row>
    <row r="4992" spans="1:20" x14ac:dyDescent="0.3">
      <c r="A4992" t="s">
        <v>123</v>
      </c>
      <c r="B4992">
        <v>816307</v>
      </c>
      <c r="C4992">
        <v>1024030</v>
      </c>
      <c r="D4992">
        <v>14250</v>
      </c>
      <c r="E4992" t="s">
        <v>43</v>
      </c>
      <c r="F4992">
        <v>11.49</v>
      </c>
      <c r="G4992">
        <v>313.33</v>
      </c>
      <c r="H4992" t="s">
        <v>29</v>
      </c>
      <c r="I4992" s="1">
        <v>40725</v>
      </c>
      <c r="J4992" t="s">
        <v>20</v>
      </c>
      <c r="K4992" t="s">
        <v>27</v>
      </c>
      <c r="L4992" t="s">
        <v>74</v>
      </c>
      <c r="M4992">
        <v>0</v>
      </c>
      <c r="N4992">
        <v>16818.22</v>
      </c>
      <c r="O4992">
        <v>14249.99</v>
      </c>
      <c r="P4992">
        <v>2568.23</v>
      </c>
      <c r="Q4992" s="1">
        <v>41395</v>
      </c>
      <c r="R4992" t="s">
        <v>124</v>
      </c>
      <c r="S4992" t="s">
        <v>103</v>
      </c>
      <c r="T4992">
        <v>0</v>
      </c>
    </row>
    <row r="4993" spans="1:20" x14ac:dyDescent="0.3">
      <c r="A4993" t="s">
        <v>123</v>
      </c>
      <c r="B4993">
        <v>809800</v>
      </c>
      <c r="C4993">
        <v>1016659</v>
      </c>
      <c r="D4993">
        <v>9000</v>
      </c>
      <c r="E4993" t="s">
        <v>18</v>
      </c>
      <c r="F4993">
        <v>6.99</v>
      </c>
      <c r="G4993">
        <v>277.86</v>
      </c>
      <c r="H4993" t="s">
        <v>32</v>
      </c>
      <c r="I4993" s="1">
        <v>40725</v>
      </c>
      <c r="J4993" t="s">
        <v>20</v>
      </c>
      <c r="K4993" t="s">
        <v>36</v>
      </c>
      <c r="L4993" t="s">
        <v>50</v>
      </c>
      <c r="M4993">
        <v>0</v>
      </c>
      <c r="N4993">
        <v>10001.51844</v>
      </c>
      <c r="O4993">
        <v>9000</v>
      </c>
      <c r="P4993">
        <v>1001.52</v>
      </c>
      <c r="Q4993" s="1">
        <v>41852</v>
      </c>
      <c r="R4993" t="s">
        <v>124</v>
      </c>
      <c r="S4993" t="s">
        <v>103</v>
      </c>
      <c r="T4993">
        <v>0</v>
      </c>
    </row>
    <row r="4994" spans="1:20" x14ac:dyDescent="0.3">
      <c r="A4994" t="s">
        <v>123</v>
      </c>
      <c r="B4994">
        <v>816274</v>
      </c>
      <c r="C4994">
        <v>1023994</v>
      </c>
      <c r="D4994">
        <v>8000</v>
      </c>
      <c r="E4994" t="s">
        <v>18</v>
      </c>
      <c r="F4994">
        <v>11.49</v>
      </c>
      <c r="G4994">
        <v>263.77999999999997</v>
      </c>
      <c r="H4994" t="s">
        <v>29</v>
      </c>
      <c r="I4994" s="1">
        <v>40725</v>
      </c>
      <c r="J4994" t="s">
        <v>20</v>
      </c>
      <c r="K4994" t="s">
        <v>21</v>
      </c>
      <c r="L4994" t="s">
        <v>58</v>
      </c>
      <c r="M4994">
        <v>0</v>
      </c>
      <c r="N4994">
        <v>8496.94</v>
      </c>
      <c r="O4994">
        <v>8000</v>
      </c>
      <c r="P4994">
        <v>496.94</v>
      </c>
      <c r="Q4994" s="1">
        <v>40969</v>
      </c>
      <c r="R4994" t="s">
        <v>124</v>
      </c>
      <c r="S4994" t="s">
        <v>103</v>
      </c>
      <c r="T4994">
        <v>0</v>
      </c>
    </row>
    <row r="4995" spans="1:20" x14ac:dyDescent="0.3">
      <c r="A4995" t="s">
        <v>123</v>
      </c>
      <c r="B4995">
        <v>814243</v>
      </c>
      <c r="C4995">
        <v>1021741</v>
      </c>
      <c r="D4995">
        <v>8000</v>
      </c>
      <c r="E4995" t="s">
        <v>18</v>
      </c>
      <c r="F4995">
        <v>12.99</v>
      </c>
      <c r="G4995">
        <v>269.52</v>
      </c>
      <c r="H4995" t="s">
        <v>19</v>
      </c>
      <c r="I4995" s="1">
        <v>40725</v>
      </c>
      <c r="J4995" t="s">
        <v>20</v>
      </c>
      <c r="K4995" t="s">
        <v>27</v>
      </c>
      <c r="L4995" t="s">
        <v>51</v>
      </c>
      <c r="M4995">
        <v>0</v>
      </c>
      <c r="N4995">
        <v>9699.9183379999995</v>
      </c>
      <c r="O4995">
        <v>8000</v>
      </c>
      <c r="P4995">
        <v>1699.92</v>
      </c>
      <c r="Q4995" s="1">
        <v>41852</v>
      </c>
      <c r="R4995" t="s">
        <v>124</v>
      </c>
      <c r="S4995" t="s">
        <v>103</v>
      </c>
      <c r="T4995">
        <v>0</v>
      </c>
    </row>
    <row r="4996" spans="1:20" x14ac:dyDescent="0.3">
      <c r="A4996" t="s">
        <v>123</v>
      </c>
      <c r="B4996">
        <v>816247</v>
      </c>
      <c r="C4996">
        <v>1023964</v>
      </c>
      <c r="D4996">
        <v>5275</v>
      </c>
      <c r="E4996" t="s">
        <v>18</v>
      </c>
      <c r="F4996">
        <v>5.42</v>
      </c>
      <c r="G4996">
        <v>159.1</v>
      </c>
      <c r="H4996" t="s">
        <v>32</v>
      </c>
      <c r="I4996" s="1">
        <v>40725</v>
      </c>
      <c r="J4996" t="s">
        <v>20</v>
      </c>
      <c r="K4996" t="s">
        <v>21</v>
      </c>
      <c r="L4996" t="s">
        <v>35</v>
      </c>
      <c r="M4996">
        <v>0</v>
      </c>
      <c r="N4996">
        <v>5653.08</v>
      </c>
      <c r="O4996">
        <v>5275</v>
      </c>
      <c r="P4996">
        <v>378.08</v>
      </c>
      <c r="Q4996" s="1">
        <v>41426</v>
      </c>
      <c r="R4996" t="s">
        <v>124</v>
      </c>
      <c r="S4996" t="s">
        <v>103</v>
      </c>
      <c r="T4996">
        <v>0</v>
      </c>
    </row>
    <row r="4997" spans="1:20" x14ac:dyDescent="0.3">
      <c r="A4997" t="s">
        <v>123</v>
      </c>
      <c r="B4997">
        <v>814312</v>
      </c>
      <c r="C4997">
        <v>1021815</v>
      </c>
      <c r="D4997">
        <v>11200</v>
      </c>
      <c r="E4997" t="s">
        <v>18</v>
      </c>
      <c r="F4997">
        <v>13.99</v>
      </c>
      <c r="G4997">
        <v>382.74</v>
      </c>
      <c r="H4997" t="s">
        <v>19</v>
      </c>
      <c r="I4997" s="1">
        <v>40725</v>
      </c>
      <c r="J4997" t="s">
        <v>20</v>
      </c>
      <c r="K4997" t="s">
        <v>27</v>
      </c>
      <c r="L4997" t="s">
        <v>73</v>
      </c>
      <c r="M4997">
        <v>0</v>
      </c>
      <c r="N4997">
        <v>13769.80163</v>
      </c>
      <c r="O4997">
        <v>11200</v>
      </c>
      <c r="P4997">
        <v>2569.8000000000002</v>
      </c>
      <c r="Q4997" s="1">
        <v>41852</v>
      </c>
      <c r="R4997" t="s">
        <v>124</v>
      </c>
      <c r="S4997" t="s">
        <v>103</v>
      </c>
      <c r="T4997">
        <v>0</v>
      </c>
    </row>
    <row r="4998" spans="1:20" x14ac:dyDescent="0.3">
      <c r="A4998" t="s">
        <v>123</v>
      </c>
      <c r="B4998">
        <v>816202</v>
      </c>
      <c r="C4998">
        <v>1023913</v>
      </c>
      <c r="D4998">
        <v>2400</v>
      </c>
      <c r="E4998" t="s">
        <v>18</v>
      </c>
      <c r="F4998">
        <v>10.99</v>
      </c>
      <c r="G4998">
        <v>78.569999999999993</v>
      </c>
      <c r="H4998" t="s">
        <v>29</v>
      </c>
      <c r="I4998" s="1">
        <v>40725</v>
      </c>
      <c r="J4998" t="s">
        <v>20</v>
      </c>
      <c r="K4998" t="s">
        <v>27</v>
      </c>
      <c r="L4998" t="s">
        <v>39</v>
      </c>
      <c r="M4998">
        <v>0</v>
      </c>
      <c r="N4998">
        <v>2843.1202130000001</v>
      </c>
      <c r="O4998">
        <v>2400</v>
      </c>
      <c r="P4998">
        <v>428.14</v>
      </c>
      <c r="Q4998" s="1">
        <v>41852</v>
      </c>
      <c r="R4998" t="s">
        <v>124</v>
      </c>
      <c r="S4998" t="s">
        <v>103</v>
      </c>
      <c r="T4998">
        <v>0</v>
      </c>
    </row>
    <row r="4999" spans="1:20" x14ac:dyDescent="0.3">
      <c r="A4999" t="s">
        <v>123</v>
      </c>
      <c r="B4999">
        <v>816175</v>
      </c>
      <c r="C4999">
        <v>1023880</v>
      </c>
      <c r="D4999">
        <v>7200</v>
      </c>
      <c r="E4999" t="s">
        <v>18</v>
      </c>
      <c r="F4999">
        <v>15.23</v>
      </c>
      <c r="G4999">
        <v>250.41</v>
      </c>
      <c r="H4999" t="s">
        <v>19</v>
      </c>
      <c r="I4999" s="1">
        <v>40725</v>
      </c>
      <c r="J4999" t="s">
        <v>26</v>
      </c>
      <c r="K4999" t="s">
        <v>36</v>
      </c>
      <c r="L4999" t="s">
        <v>61</v>
      </c>
      <c r="M4999">
        <v>0</v>
      </c>
      <c r="N4999">
        <v>2820.67</v>
      </c>
      <c r="O4999">
        <v>1660.47</v>
      </c>
      <c r="P4999">
        <v>815.51</v>
      </c>
      <c r="Q4999" s="1">
        <v>41061</v>
      </c>
      <c r="R4999" t="s">
        <v>124</v>
      </c>
      <c r="S4999" t="s">
        <v>104</v>
      </c>
      <c r="T4999">
        <v>1</v>
      </c>
    </row>
    <row r="5000" spans="1:20" x14ac:dyDescent="0.3">
      <c r="A5000" t="s">
        <v>123</v>
      </c>
      <c r="B5000">
        <v>815738</v>
      </c>
      <c r="C5000">
        <v>1023418</v>
      </c>
      <c r="D5000">
        <v>18000</v>
      </c>
      <c r="E5000" t="s">
        <v>18</v>
      </c>
      <c r="F5000">
        <v>8.49</v>
      </c>
      <c r="G5000">
        <v>568.14</v>
      </c>
      <c r="H5000" t="s">
        <v>32</v>
      </c>
      <c r="I5000" s="1">
        <v>40725</v>
      </c>
      <c r="J5000" t="s">
        <v>20</v>
      </c>
      <c r="K5000" t="s">
        <v>27</v>
      </c>
      <c r="L5000" t="s">
        <v>41</v>
      </c>
      <c r="M5000">
        <v>0</v>
      </c>
      <c r="N5000">
        <v>20183.13</v>
      </c>
      <c r="O5000">
        <v>18000</v>
      </c>
      <c r="P5000">
        <v>2183.13</v>
      </c>
      <c r="Q5000" s="1">
        <v>41579</v>
      </c>
      <c r="R5000" t="s">
        <v>124</v>
      </c>
      <c r="S5000" t="s">
        <v>103</v>
      </c>
      <c r="T5000">
        <v>0</v>
      </c>
    </row>
    <row r="5001" spans="1:20" x14ac:dyDescent="0.3">
      <c r="A5001" t="s">
        <v>123</v>
      </c>
      <c r="B5001">
        <v>816103</v>
      </c>
      <c r="C5001">
        <v>1023830</v>
      </c>
      <c r="D5001">
        <v>1400</v>
      </c>
      <c r="E5001" t="s">
        <v>18</v>
      </c>
      <c r="F5001">
        <v>13.49</v>
      </c>
      <c r="G5001">
        <v>47.51</v>
      </c>
      <c r="H5001" t="s">
        <v>19</v>
      </c>
      <c r="I5001" s="1">
        <v>40725</v>
      </c>
      <c r="J5001" t="s">
        <v>20</v>
      </c>
      <c r="K5001" t="s">
        <v>64</v>
      </c>
      <c r="L5001" t="s">
        <v>31</v>
      </c>
      <c r="M5001">
        <v>0</v>
      </c>
      <c r="N5001">
        <v>1669.41</v>
      </c>
      <c r="O5001">
        <v>1400</v>
      </c>
      <c r="P5001">
        <v>269.41000000000003</v>
      </c>
      <c r="Q5001" s="1">
        <v>41487</v>
      </c>
      <c r="R5001" t="s">
        <v>124</v>
      </c>
      <c r="S5001" t="s">
        <v>103</v>
      </c>
      <c r="T5001">
        <v>0</v>
      </c>
    </row>
    <row r="5002" spans="1:20" x14ac:dyDescent="0.3">
      <c r="A5002" t="s">
        <v>123</v>
      </c>
      <c r="B5002">
        <v>816023</v>
      </c>
      <c r="C5002">
        <v>1023738</v>
      </c>
      <c r="D5002">
        <v>6500</v>
      </c>
      <c r="E5002" t="s">
        <v>18</v>
      </c>
      <c r="F5002">
        <v>10.99</v>
      </c>
      <c r="G5002">
        <v>212.78</v>
      </c>
      <c r="H5002" t="s">
        <v>29</v>
      </c>
      <c r="I5002" s="1">
        <v>40725</v>
      </c>
      <c r="J5002" t="s">
        <v>20</v>
      </c>
      <c r="K5002" t="s">
        <v>59</v>
      </c>
      <c r="L5002" t="s">
        <v>54</v>
      </c>
      <c r="M5002">
        <v>0</v>
      </c>
      <c r="N5002">
        <v>7654.693757</v>
      </c>
      <c r="O5002">
        <v>6500</v>
      </c>
      <c r="P5002">
        <v>1154.69</v>
      </c>
      <c r="Q5002" s="1">
        <v>41852</v>
      </c>
      <c r="R5002" t="s">
        <v>124</v>
      </c>
      <c r="S5002" t="s">
        <v>103</v>
      </c>
      <c r="T5002">
        <v>0</v>
      </c>
    </row>
    <row r="5003" spans="1:20" x14ac:dyDescent="0.3">
      <c r="A5003" t="s">
        <v>123</v>
      </c>
      <c r="B5003">
        <v>816096</v>
      </c>
      <c r="C5003">
        <v>1023822</v>
      </c>
      <c r="D5003">
        <v>12000</v>
      </c>
      <c r="E5003" t="s">
        <v>18</v>
      </c>
      <c r="F5003">
        <v>7.49</v>
      </c>
      <c r="G5003">
        <v>373.22</v>
      </c>
      <c r="H5003" t="s">
        <v>32</v>
      </c>
      <c r="I5003" s="1">
        <v>40725</v>
      </c>
      <c r="J5003" t="s">
        <v>20</v>
      </c>
      <c r="K5003" t="s">
        <v>24</v>
      </c>
      <c r="L5003" t="s">
        <v>55</v>
      </c>
      <c r="M5003">
        <v>0</v>
      </c>
      <c r="N5003">
        <v>13396.324839999999</v>
      </c>
      <c r="O5003">
        <v>12000</v>
      </c>
      <c r="P5003">
        <v>1396.32</v>
      </c>
      <c r="Q5003" s="1">
        <v>41852</v>
      </c>
      <c r="R5003" t="s">
        <v>124</v>
      </c>
      <c r="S5003" t="s">
        <v>103</v>
      </c>
      <c r="T5003">
        <v>0</v>
      </c>
    </row>
    <row r="5004" spans="1:20" x14ac:dyDescent="0.3">
      <c r="A5004" t="s">
        <v>123</v>
      </c>
      <c r="B5004">
        <v>809779</v>
      </c>
      <c r="C5004">
        <v>1016636</v>
      </c>
      <c r="D5004">
        <v>16000</v>
      </c>
      <c r="E5004" t="s">
        <v>43</v>
      </c>
      <c r="F5004">
        <v>14.79</v>
      </c>
      <c r="G5004">
        <v>378.88</v>
      </c>
      <c r="H5004" t="s">
        <v>19</v>
      </c>
      <c r="I5004" s="1">
        <v>40725</v>
      </c>
      <c r="J5004" t="s">
        <v>46</v>
      </c>
      <c r="K5004" t="s">
        <v>27</v>
      </c>
      <c r="L5004" t="s">
        <v>57</v>
      </c>
      <c r="M5004">
        <v>2538.5</v>
      </c>
      <c r="N5004">
        <v>20058.740000000002</v>
      </c>
      <c r="O5004">
        <v>13461.49</v>
      </c>
      <c r="P5004">
        <v>6597.25</v>
      </c>
      <c r="Q5004" s="1">
        <v>42339</v>
      </c>
      <c r="R5004" t="s">
        <v>124</v>
      </c>
      <c r="S5004" t="s">
        <v>103</v>
      </c>
      <c r="T5004">
        <v>0</v>
      </c>
    </row>
    <row r="5005" spans="1:20" x14ac:dyDescent="0.3">
      <c r="A5005" t="s">
        <v>123</v>
      </c>
      <c r="B5005">
        <v>811750</v>
      </c>
      <c r="C5005">
        <v>1018827</v>
      </c>
      <c r="D5005">
        <v>12700</v>
      </c>
      <c r="E5005" t="s">
        <v>43</v>
      </c>
      <c r="F5005">
        <v>19.29</v>
      </c>
      <c r="G5005">
        <v>331.48</v>
      </c>
      <c r="H5005" t="s">
        <v>44</v>
      </c>
      <c r="I5005" s="1">
        <v>40725</v>
      </c>
      <c r="J5005" t="s">
        <v>20</v>
      </c>
      <c r="K5005" t="s">
        <v>36</v>
      </c>
      <c r="L5005" t="s">
        <v>41</v>
      </c>
      <c r="M5005">
        <v>0</v>
      </c>
      <c r="N5005">
        <v>15228.93</v>
      </c>
      <c r="O5005">
        <v>12700</v>
      </c>
      <c r="P5005">
        <v>2528.9299999999998</v>
      </c>
      <c r="Q5005" s="1">
        <v>41275</v>
      </c>
      <c r="R5005" t="s">
        <v>124</v>
      </c>
      <c r="S5005" t="s">
        <v>103</v>
      </c>
      <c r="T5005">
        <v>0</v>
      </c>
    </row>
    <row r="5006" spans="1:20" x14ac:dyDescent="0.3">
      <c r="A5006" t="s">
        <v>123</v>
      </c>
      <c r="B5006">
        <v>816061</v>
      </c>
      <c r="C5006">
        <v>1023782</v>
      </c>
      <c r="D5006">
        <v>2100</v>
      </c>
      <c r="E5006" t="s">
        <v>43</v>
      </c>
      <c r="F5006">
        <v>13.99</v>
      </c>
      <c r="G5006">
        <v>48.86</v>
      </c>
      <c r="H5006" t="s">
        <v>19</v>
      </c>
      <c r="I5006" s="1">
        <v>40725</v>
      </c>
      <c r="J5006" t="s">
        <v>26</v>
      </c>
      <c r="K5006" t="s">
        <v>36</v>
      </c>
      <c r="L5006" t="s">
        <v>58</v>
      </c>
      <c r="M5006">
        <v>0</v>
      </c>
      <c r="N5006">
        <v>1120.79</v>
      </c>
      <c r="O5006">
        <v>637.11</v>
      </c>
      <c r="P5006">
        <v>483.68</v>
      </c>
      <c r="Q5006" s="1">
        <v>41456</v>
      </c>
      <c r="R5006" t="s">
        <v>124</v>
      </c>
      <c r="S5006" t="s">
        <v>104</v>
      </c>
      <c r="T5006">
        <v>1</v>
      </c>
    </row>
    <row r="5007" spans="1:20" x14ac:dyDescent="0.3">
      <c r="A5007" t="s">
        <v>123</v>
      </c>
      <c r="B5007">
        <v>812053</v>
      </c>
      <c r="C5007">
        <v>1019162</v>
      </c>
      <c r="D5007">
        <v>4750</v>
      </c>
      <c r="E5007" t="s">
        <v>18</v>
      </c>
      <c r="F5007">
        <v>5.99</v>
      </c>
      <c r="G5007">
        <v>144.49</v>
      </c>
      <c r="H5007" t="s">
        <v>32</v>
      </c>
      <c r="I5007" s="1">
        <v>40725</v>
      </c>
      <c r="J5007" t="s">
        <v>20</v>
      </c>
      <c r="K5007" t="s">
        <v>30</v>
      </c>
      <c r="L5007" t="s">
        <v>48</v>
      </c>
      <c r="M5007">
        <v>0</v>
      </c>
      <c r="N5007">
        <v>5201.0803299999998</v>
      </c>
      <c r="O5007">
        <v>4750</v>
      </c>
      <c r="P5007">
        <v>451.08</v>
      </c>
      <c r="Q5007" s="1">
        <v>41852</v>
      </c>
      <c r="R5007" t="s">
        <v>124</v>
      </c>
      <c r="S5007" t="s">
        <v>103</v>
      </c>
      <c r="T5007">
        <v>0</v>
      </c>
    </row>
    <row r="5008" spans="1:20" x14ac:dyDescent="0.3">
      <c r="A5008" t="s">
        <v>123</v>
      </c>
      <c r="B5008">
        <v>816029</v>
      </c>
      <c r="C5008">
        <v>1023745</v>
      </c>
      <c r="D5008">
        <v>5000</v>
      </c>
      <c r="E5008" t="s">
        <v>18</v>
      </c>
      <c r="F5008">
        <v>11.49</v>
      </c>
      <c r="G5008">
        <v>164.86</v>
      </c>
      <c r="H5008" t="s">
        <v>29</v>
      </c>
      <c r="I5008" s="1">
        <v>40725</v>
      </c>
      <c r="J5008" t="s">
        <v>20</v>
      </c>
      <c r="K5008" t="s">
        <v>27</v>
      </c>
      <c r="L5008" t="s">
        <v>39</v>
      </c>
      <c r="M5008">
        <v>0</v>
      </c>
      <c r="N5008">
        <v>5932.2269619999997</v>
      </c>
      <c r="O5008">
        <v>5000</v>
      </c>
      <c r="P5008">
        <v>932.23</v>
      </c>
      <c r="Q5008" s="1">
        <v>41852</v>
      </c>
      <c r="R5008" t="s">
        <v>124</v>
      </c>
      <c r="S5008" t="s">
        <v>103</v>
      </c>
      <c r="T5008">
        <v>0</v>
      </c>
    </row>
    <row r="5009" spans="1:20" x14ac:dyDescent="0.3">
      <c r="A5009" t="s">
        <v>123</v>
      </c>
      <c r="B5009">
        <v>811045</v>
      </c>
      <c r="C5009">
        <v>1018017</v>
      </c>
      <c r="D5009">
        <v>10000</v>
      </c>
      <c r="E5009" t="s">
        <v>18</v>
      </c>
      <c r="F5009">
        <v>8.49</v>
      </c>
      <c r="G5009">
        <v>315.63</v>
      </c>
      <c r="H5009" t="s">
        <v>32</v>
      </c>
      <c r="I5009" s="1">
        <v>40725</v>
      </c>
      <c r="J5009" t="s">
        <v>26</v>
      </c>
      <c r="K5009" t="s">
        <v>27</v>
      </c>
      <c r="L5009" t="s">
        <v>39</v>
      </c>
      <c r="M5009">
        <v>0</v>
      </c>
      <c r="N5009">
        <v>7482.2</v>
      </c>
      <c r="O5009">
        <v>6071.3</v>
      </c>
      <c r="P5009">
        <v>1186.9000000000001</v>
      </c>
      <c r="Q5009" s="1">
        <v>41487</v>
      </c>
      <c r="R5009" t="s">
        <v>124</v>
      </c>
      <c r="S5009" t="s">
        <v>104</v>
      </c>
      <c r="T5009">
        <v>1</v>
      </c>
    </row>
    <row r="5010" spans="1:20" x14ac:dyDescent="0.3">
      <c r="A5010" t="s">
        <v>123</v>
      </c>
      <c r="B5010">
        <v>815264</v>
      </c>
      <c r="C5010">
        <v>1022875</v>
      </c>
      <c r="D5010">
        <v>15500</v>
      </c>
      <c r="E5010" t="s">
        <v>18</v>
      </c>
      <c r="F5010">
        <v>10.99</v>
      </c>
      <c r="G5010">
        <v>507.38</v>
      </c>
      <c r="H5010" t="s">
        <v>29</v>
      </c>
      <c r="I5010" s="1">
        <v>40725</v>
      </c>
      <c r="J5010" t="s">
        <v>20</v>
      </c>
      <c r="K5010" t="s">
        <v>27</v>
      </c>
      <c r="L5010" t="s">
        <v>58</v>
      </c>
      <c r="M5010">
        <v>0</v>
      </c>
      <c r="N5010">
        <v>17429.87</v>
      </c>
      <c r="O5010">
        <v>15500</v>
      </c>
      <c r="P5010">
        <v>1929.87</v>
      </c>
      <c r="Q5010" s="1">
        <v>41244</v>
      </c>
      <c r="R5010" t="s">
        <v>124</v>
      </c>
      <c r="S5010" t="s">
        <v>103</v>
      </c>
      <c r="T5010">
        <v>0</v>
      </c>
    </row>
    <row r="5011" spans="1:20" x14ac:dyDescent="0.3">
      <c r="A5011" t="s">
        <v>123</v>
      </c>
      <c r="B5011">
        <v>815958</v>
      </c>
      <c r="C5011">
        <v>1023668</v>
      </c>
      <c r="D5011">
        <v>4250</v>
      </c>
      <c r="E5011" t="s">
        <v>18</v>
      </c>
      <c r="F5011">
        <v>5.42</v>
      </c>
      <c r="G5011">
        <v>128.18</v>
      </c>
      <c r="H5011" t="s">
        <v>32</v>
      </c>
      <c r="I5011" s="1">
        <v>40725</v>
      </c>
      <c r="J5011" t="s">
        <v>20</v>
      </c>
      <c r="K5011" t="s">
        <v>27</v>
      </c>
      <c r="L5011" t="s">
        <v>50</v>
      </c>
      <c r="M5011">
        <v>0</v>
      </c>
      <c r="N5011">
        <v>4612.7760680000001</v>
      </c>
      <c r="O5011">
        <v>4250</v>
      </c>
      <c r="P5011">
        <v>362.78</v>
      </c>
      <c r="Q5011" s="1">
        <v>41821</v>
      </c>
      <c r="R5011" t="s">
        <v>124</v>
      </c>
      <c r="S5011" t="s">
        <v>103</v>
      </c>
      <c r="T5011">
        <v>0</v>
      </c>
    </row>
    <row r="5012" spans="1:20" x14ac:dyDescent="0.3">
      <c r="A5012" t="s">
        <v>123</v>
      </c>
      <c r="B5012">
        <v>815910</v>
      </c>
      <c r="C5012">
        <v>1023615</v>
      </c>
      <c r="D5012">
        <v>20000</v>
      </c>
      <c r="E5012" t="s">
        <v>43</v>
      </c>
      <c r="F5012">
        <v>18.39</v>
      </c>
      <c r="G5012">
        <v>512.13</v>
      </c>
      <c r="H5012" t="s">
        <v>44</v>
      </c>
      <c r="I5012" s="1">
        <v>40725</v>
      </c>
      <c r="J5012" t="s">
        <v>20</v>
      </c>
      <c r="K5012" t="s">
        <v>27</v>
      </c>
      <c r="L5012" t="s">
        <v>72</v>
      </c>
      <c r="M5012">
        <v>0</v>
      </c>
      <c r="N5012">
        <v>21847.55</v>
      </c>
      <c r="O5012">
        <v>20000</v>
      </c>
      <c r="P5012">
        <v>1847.55</v>
      </c>
      <c r="Q5012" s="1">
        <v>41030</v>
      </c>
      <c r="R5012" t="s">
        <v>124</v>
      </c>
      <c r="S5012" t="s">
        <v>103</v>
      </c>
      <c r="T5012">
        <v>0</v>
      </c>
    </row>
    <row r="5013" spans="1:20" x14ac:dyDescent="0.3">
      <c r="A5013" t="s">
        <v>123</v>
      </c>
      <c r="B5013">
        <v>815946</v>
      </c>
      <c r="C5013">
        <v>1003196</v>
      </c>
      <c r="D5013">
        <v>12000</v>
      </c>
      <c r="E5013" t="s">
        <v>18</v>
      </c>
      <c r="F5013">
        <v>15.99</v>
      </c>
      <c r="G5013">
        <v>421.83</v>
      </c>
      <c r="H5013" t="s">
        <v>23</v>
      </c>
      <c r="I5013" s="1">
        <v>40725</v>
      </c>
      <c r="J5013" t="s">
        <v>20</v>
      </c>
      <c r="K5013" t="s">
        <v>27</v>
      </c>
      <c r="L5013" t="s">
        <v>42</v>
      </c>
      <c r="M5013">
        <v>0</v>
      </c>
      <c r="N5013">
        <v>13787.25</v>
      </c>
      <c r="O5013">
        <v>12000</v>
      </c>
      <c r="P5013">
        <v>1787.25</v>
      </c>
      <c r="Q5013" s="1">
        <v>41122</v>
      </c>
      <c r="R5013" t="s">
        <v>124</v>
      </c>
      <c r="S5013" t="s">
        <v>103</v>
      </c>
      <c r="T5013">
        <v>0</v>
      </c>
    </row>
    <row r="5014" spans="1:20" x14ac:dyDescent="0.3">
      <c r="A5014" t="s">
        <v>123</v>
      </c>
      <c r="B5014">
        <v>815918</v>
      </c>
      <c r="C5014">
        <v>1023625</v>
      </c>
      <c r="D5014">
        <v>6000</v>
      </c>
      <c r="E5014" t="s">
        <v>43</v>
      </c>
      <c r="F5014">
        <v>10.99</v>
      </c>
      <c r="G5014">
        <v>130.43</v>
      </c>
      <c r="H5014" t="s">
        <v>29</v>
      </c>
      <c r="I5014" s="1">
        <v>40725</v>
      </c>
      <c r="J5014" t="s">
        <v>46</v>
      </c>
      <c r="K5014" t="s">
        <v>30</v>
      </c>
      <c r="L5014" t="s">
        <v>34</v>
      </c>
      <c r="M5014">
        <v>891.99</v>
      </c>
      <c r="N5014">
        <v>6894.79</v>
      </c>
      <c r="O5014">
        <v>5108.01</v>
      </c>
      <c r="P5014">
        <v>1786.78</v>
      </c>
      <c r="Q5014" s="1">
        <v>42339</v>
      </c>
      <c r="R5014" t="s">
        <v>124</v>
      </c>
      <c r="S5014" t="s">
        <v>103</v>
      </c>
      <c r="T5014">
        <v>0</v>
      </c>
    </row>
    <row r="5015" spans="1:20" x14ac:dyDescent="0.3">
      <c r="A5015" t="s">
        <v>123</v>
      </c>
      <c r="B5015">
        <v>815909</v>
      </c>
      <c r="C5015">
        <v>1023614</v>
      </c>
      <c r="D5015">
        <v>10000</v>
      </c>
      <c r="E5015" t="s">
        <v>43</v>
      </c>
      <c r="F5015">
        <v>19.690000000000001</v>
      </c>
      <c r="G5015">
        <v>263.22000000000003</v>
      </c>
      <c r="H5015" t="s">
        <v>44</v>
      </c>
      <c r="I5015" s="1">
        <v>40725</v>
      </c>
      <c r="J5015" t="s">
        <v>20</v>
      </c>
      <c r="K5015" t="s">
        <v>30</v>
      </c>
      <c r="L5015" t="s">
        <v>81</v>
      </c>
      <c r="M5015">
        <v>0</v>
      </c>
      <c r="N5015">
        <v>15217.20441</v>
      </c>
      <c r="O5015">
        <v>10000</v>
      </c>
      <c r="P5015">
        <v>5217.2</v>
      </c>
      <c r="Q5015" s="1">
        <v>42064</v>
      </c>
      <c r="R5015" t="s">
        <v>124</v>
      </c>
      <c r="S5015" t="s">
        <v>103</v>
      </c>
      <c r="T5015">
        <v>0</v>
      </c>
    </row>
    <row r="5016" spans="1:20" x14ac:dyDescent="0.3">
      <c r="A5016" t="s">
        <v>123</v>
      </c>
      <c r="B5016">
        <v>814714</v>
      </c>
      <c r="C5016">
        <v>1022256</v>
      </c>
      <c r="D5016">
        <v>8000</v>
      </c>
      <c r="E5016" t="s">
        <v>43</v>
      </c>
      <c r="F5016">
        <v>18.79</v>
      </c>
      <c r="G5016">
        <v>206.61</v>
      </c>
      <c r="H5016" t="s">
        <v>44</v>
      </c>
      <c r="I5016" s="1">
        <v>40725</v>
      </c>
      <c r="J5016" t="s">
        <v>46</v>
      </c>
      <c r="K5016" t="s">
        <v>36</v>
      </c>
      <c r="L5016" t="s">
        <v>31</v>
      </c>
      <c r="M5016">
        <v>1377.27</v>
      </c>
      <c r="N5016">
        <v>10917.47</v>
      </c>
      <c r="O5016">
        <v>6622.74</v>
      </c>
      <c r="P5016">
        <v>4294.7299999999996</v>
      </c>
      <c r="Q5016" s="1">
        <v>42339</v>
      </c>
      <c r="R5016" t="s">
        <v>124</v>
      </c>
      <c r="S5016" t="s">
        <v>103</v>
      </c>
      <c r="T5016">
        <v>0</v>
      </c>
    </row>
    <row r="5017" spans="1:20" x14ac:dyDescent="0.3">
      <c r="A5017" t="s">
        <v>123</v>
      </c>
      <c r="B5017">
        <v>815082</v>
      </c>
      <c r="C5017">
        <v>1022676</v>
      </c>
      <c r="D5017">
        <v>3500</v>
      </c>
      <c r="E5017" t="s">
        <v>18</v>
      </c>
      <c r="F5017">
        <v>7.49</v>
      </c>
      <c r="G5017">
        <v>108.86</v>
      </c>
      <c r="H5017" t="s">
        <v>32</v>
      </c>
      <c r="I5017" s="1">
        <v>40725</v>
      </c>
      <c r="J5017" t="s">
        <v>20</v>
      </c>
      <c r="K5017" t="s">
        <v>36</v>
      </c>
      <c r="L5017" t="s">
        <v>39</v>
      </c>
      <c r="M5017">
        <v>0</v>
      </c>
      <c r="N5017">
        <v>3915.923644</v>
      </c>
      <c r="O5017">
        <v>3500</v>
      </c>
      <c r="P5017">
        <v>415.92</v>
      </c>
      <c r="Q5017" s="1">
        <v>41852</v>
      </c>
      <c r="R5017" t="s">
        <v>124</v>
      </c>
      <c r="S5017" t="s">
        <v>103</v>
      </c>
      <c r="T5017">
        <v>0</v>
      </c>
    </row>
    <row r="5018" spans="1:20" x14ac:dyDescent="0.3">
      <c r="A5018" t="s">
        <v>123</v>
      </c>
      <c r="B5018">
        <v>815833</v>
      </c>
      <c r="C5018">
        <v>1023521</v>
      </c>
      <c r="D5018">
        <v>2750</v>
      </c>
      <c r="E5018" t="s">
        <v>18</v>
      </c>
      <c r="F5018">
        <v>9.99</v>
      </c>
      <c r="G5018">
        <v>88.73</v>
      </c>
      <c r="H5018" t="s">
        <v>29</v>
      </c>
      <c r="I5018" s="1">
        <v>40725</v>
      </c>
      <c r="J5018" t="s">
        <v>20</v>
      </c>
      <c r="K5018" t="s">
        <v>64</v>
      </c>
      <c r="L5018" t="s">
        <v>81</v>
      </c>
      <c r="M5018">
        <v>0</v>
      </c>
      <c r="N5018">
        <v>3223.2254039999998</v>
      </c>
      <c r="O5018">
        <v>2750</v>
      </c>
      <c r="P5018">
        <v>443.23</v>
      </c>
      <c r="Q5018" s="1">
        <v>41913</v>
      </c>
      <c r="R5018" t="s">
        <v>124</v>
      </c>
      <c r="S5018" t="s">
        <v>103</v>
      </c>
      <c r="T5018">
        <v>0</v>
      </c>
    </row>
    <row r="5019" spans="1:20" x14ac:dyDescent="0.3">
      <c r="A5019" t="s">
        <v>123</v>
      </c>
      <c r="B5019">
        <v>810622</v>
      </c>
      <c r="C5019">
        <v>1017559</v>
      </c>
      <c r="D5019">
        <v>12000</v>
      </c>
      <c r="E5019" t="s">
        <v>43</v>
      </c>
      <c r="F5019">
        <v>16.489999999999998</v>
      </c>
      <c r="G5019">
        <v>294.95999999999998</v>
      </c>
      <c r="H5019" t="s">
        <v>23</v>
      </c>
      <c r="I5019" s="1">
        <v>40725</v>
      </c>
      <c r="J5019" t="s">
        <v>20</v>
      </c>
      <c r="K5019" t="s">
        <v>27</v>
      </c>
      <c r="L5019" t="s">
        <v>48</v>
      </c>
      <c r="M5019">
        <v>0</v>
      </c>
      <c r="N5019">
        <v>17127.188979999999</v>
      </c>
      <c r="O5019">
        <v>12000</v>
      </c>
      <c r="P5019">
        <v>5127.1899999999996</v>
      </c>
      <c r="Q5019" s="1">
        <v>42064</v>
      </c>
      <c r="R5019" t="s">
        <v>124</v>
      </c>
      <c r="S5019" t="s">
        <v>103</v>
      </c>
      <c r="T5019">
        <v>0</v>
      </c>
    </row>
    <row r="5020" spans="1:20" x14ac:dyDescent="0.3">
      <c r="A5020" t="s">
        <v>123</v>
      </c>
      <c r="B5020">
        <v>815793</v>
      </c>
      <c r="C5020">
        <v>1023480</v>
      </c>
      <c r="D5020">
        <v>4000</v>
      </c>
      <c r="E5020" t="s">
        <v>18</v>
      </c>
      <c r="F5020">
        <v>11.99</v>
      </c>
      <c r="G5020">
        <v>132.84</v>
      </c>
      <c r="H5020" t="s">
        <v>29</v>
      </c>
      <c r="I5020" s="1">
        <v>40725</v>
      </c>
      <c r="J5020" t="s">
        <v>20</v>
      </c>
      <c r="K5020" t="s">
        <v>49</v>
      </c>
      <c r="L5020" t="s">
        <v>25</v>
      </c>
      <c r="M5020">
        <v>0</v>
      </c>
      <c r="N5020">
        <v>4781.989176</v>
      </c>
      <c r="O5020">
        <v>4000</v>
      </c>
      <c r="P5020">
        <v>781.99</v>
      </c>
      <c r="Q5020" s="1">
        <v>41852</v>
      </c>
      <c r="R5020" t="s">
        <v>124</v>
      </c>
      <c r="S5020" t="s">
        <v>103</v>
      </c>
      <c r="T5020">
        <v>0</v>
      </c>
    </row>
    <row r="5021" spans="1:20" x14ac:dyDescent="0.3">
      <c r="A5021" t="s">
        <v>123</v>
      </c>
      <c r="B5021">
        <v>815207</v>
      </c>
      <c r="C5021">
        <v>1022811</v>
      </c>
      <c r="D5021">
        <v>15000</v>
      </c>
      <c r="E5021" t="s">
        <v>18</v>
      </c>
      <c r="F5021">
        <v>5.99</v>
      </c>
      <c r="G5021">
        <v>456.27</v>
      </c>
      <c r="H5021" t="s">
        <v>32</v>
      </c>
      <c r="I5021" s="1">
        <v>40725</v>
      </c>
      <c r="J5021" t="s">
        <v>20</v>
      </c>
      <c r="K5021" t="s">
        <v>30</v>
      </c>
      <c r="L5021" t="s">
        <v>34</v>
      </c>
      <c r="M5021">
        <v>0</v>
      </c>
      <c r="N5021">
        <v>16425.00748</v>
      </c>
      <c r="O5021">
        <v>15000</v>
      </c>
      <c r="P5021">
        <v>1425.01</v>
      </c>
      <c r="Q5021" s="1">
        <v>41852</v>
      </c>
      <c r="R5021" t="s">
        <v>124</v>
      </c>
      <c r="S5021" t="s">
        <v>103</v>
      </c>
      <c r="T5021">
        <v>0</v>
      </c>
    </row>
    <row r="5022" spans="1:20" x14ac:dyDescent="0.3">
      <c r="A5022" t="s">
        <v>123</v>
      </c>
      <c r="B5022">
        <v>815007</v>
      </c>
      <c r="C5022">
        <v>1022570</v>
      </c>
      <c r="D5022">
        <v>3600</v>
      </c>
      <c r="E5022" t="s">
        <v>18</v>
      </c>
      <c r="F5022">
        <v>7.49</v>
      </c>
      <c r="G5022">
        <v>111.97</v>
      </c>
      <c r="H5022" t="s">
        <v>32</v>
      </c>
      <c r="I5022" s="1">
        <v>40725</v>
      </c>
      <c r="J5022" t="s">
        <v>20</v>
      </c>
      <c r="K5022" t="s">
        <v>66</v>
      </c>
      <c r="L5022" t="s">
        <v>57</v>
      </c>
      <c r="M5022">
        <v>0</v>
      </c>
      <c r="N5022">
        <v>4029.1915309999999</v>
      </c>
      <c r="O5022">
        <v>3600</v>
      </c>
      <c r="P5022">
        <v>429.19</v>
      </c>
      <c r="Q5022" s="1">
        <v>41852</v>
      </c>
      <c r="R5022" t="s">
        <v>124</v>
      </c>
      <c r="S5022" t="s">
        <v>103</v>
      </c>
      <c r="T5022">
        <v>0</v>
      </c>
    </row>
    <row r="5023" spans="1:20" x14ac:dyDescent="0.3">
      <c r="A5023" t="s">
        <v>123</v>
      </c>
      <c r="B5023">
        <v>814262</v>
      </c>
      <c r="C5023">
        <v>1021764</v>
      </c>
      <c r="D5023">
        <v>7000</v>
      </c>
      <c r="E5023" t="s">
        <v>18</v>
      </c>
      <c r="F5023">
        <v>5.99</v>
      </c>
      <c r="G5023">
        <v>212.93</v>
      </c>
      <c r="H5023" t="s">
        <v>32</v>
      </c>
      <c r="I5023" s="1">
        <v>40725</v>
      </c>
      <c r="J5023" t="s">
        <v>20</v>
      </c>
      <c r="K5023" t="s">
        <v>36</v>
      </c>
      <c r="L5023" t="s">
        <v>52</v>
      </c>
      <c r="M5023">
        <v>0</v>
      </c>
      <c r="N5023">
        <v>7664.9478900000004</v>
      </c>
      <c r="O5023">
        <v>7000</v>
      </c>
      <c r="P5023">
        <v>664.95</v>
      </c>
      <c r="Q5023" s="1">
        <v>41852</v>
      </c>
      <c r="R5023" t="s">
        <v>124</v>
      </c>
      <c r="S5023" t="s">
        <v>103</v>
      </c>
      <c r="T5023">
        <v>0</v>
      </c>
    </row>
    <row r="5024" spans="1:20" x14ac:dyDescent="0.3">
      <c r="A5024" t="s">
        <v>123</v>
      </c>
      <c r="B5024">
        <v>815660</v>
      </c>
      <c r="C5024">
        <v>1023335</v>
      </c>
      <c r="D5024">
        <v>6000</v>
      </c>
      <c r="E5024" t="s">
        <v>18</v>
      </c>
      <c r="F5024">
        <v>10.59</v>
      </c>
      <c r="G5024">
        <v>195.27</v>
      </c>
      <c r="H5024" t="s">
        <v>29</v>
      </c>
      <c r="I5024" s="1">
        <v>40725</v>
      </c>
      <c r="J5024" t="s">
        <v>20</v>
      </c>
      <c r="K5024" t="s">
        <v>27</v>
      </c>
      <c r="L5024" t="s">
        <v>42</v>
      </c>
      <c r="M5024">
        <v>0</v>
      </c>
      <c r="N5024">
        <v>6511.12</v>
      </c>
      <c r="O5024">
        <v>6000</v>
      </c>
      <c r="P5024">
        <v>511.12</v>
      </c>
      <c r="Q5024" s="1">
        <v>41061</v>
      </c>
      <c r="R5024" t="s">
        <v>124</v>
      </c>
      <c r="S5024" t="s">
        <v>103</v>
      </c>
      <c r="T5024">
        <v>0</v>
      </c>
    </row>
    <row r="5025" spans="1:20" x14ac:dyDescent="0.3">
      <c r="A5025" t="s">
        <v>123</v>
      </c>
      <c r="B5025">
        <v>815531</v>
      </c>
      <c r="C5025">
        <v>1023200</v>
      </c>
      <c r="D5025">
        <v>25000</v>
      </c>
      <c r="E5025" t="s">
        <v>43</v>
      </c>
      <c r="F5025">
        <v>19.690000000000001</v>
      </c>
      <c r="G5025">
        <v>501.43</v>
      </c>
      <c r="H5025" t="s">
        <v>44</v>
      </c>
      <c r="I5025" s="1">
        <v>40725</v>
      </c>
      <c r="J5025" t="s">
        <v>20</v>
      </c>
      <c r="K5025" t="s">
        <v>27</v>
      </c>
      <c r="L5025" t="s">
        <v>80</v>
      </c>
      <c r="M5025">
        <v>0</v>
      </c>
      <c r="N5025">
        <v>29123.298869999999</v>
      </c>
      <c r="O5025">
        <v>19050</v>
      </c>
      <c r="P5025">
        <v>10073.299999999999</v>
      </c>
      <c r="Q5025" s="1">
        <v>42186</v>
      </c>
      <c r="R5025" t="s">
        <v>124</v>
      </c>
      <c r="S5025" t="s">
        <v>103</v>
      </c>
      <c r="T5025">
        <v>0</v>
      </c>
    </row>
    <row r="5026" spans="1:20" x14ac:dyDescent="0.3">
      <c r="A5026" t="s">
        <v>123</v>
      </c>
      <c r="B5026">
        <v>815590</v>
      </c>
      <c r="C5026">
        <v>1023264</v>
      </c>
      <c r="D5026">
        <v>9600</v>
      </c>
      <c r="E5026" t="s">
        <v>18</v>
      </c>
      <c r="F5026">
        <v>5.42</v>
      </c>
      <c r="G5026">
        <v>289.54000000000002</v>
      </c>
      <c r="H5026" t="s">
        <v>32</v>
      </c>
      <c r="I5026" s="1">
        <v>40725</v>
      </c>
      <c r="J5026" t="s">
        <v>20</v>
      </c>
      <c r="K5026" t="s">
        <v>27</v>
      </c>
      <c r="L5026" t="s">
        <v>38</v>
      </c>
      <c r="M5026">
        <v>0</v>
      </c>
      <c r="N5026">
        <v>10269.540000000001</v>
      </c>
      <c r="O5026">
        <v>9600</v>
      </c>
      <c r="P5026">
        <v>669.54</v>
      </c>
      <c r="Q5026" s="1">
        <v>41395</v>
      </c>
      <c r="R5026" t="s">
        <v>124</v>
      </c>
      <c r="S5026" t="s">
        <v>103</v>
      </c>
      <c r="T5026">
        <v>0</v>
      </c>
    </row>
    <row r="5027" spans="1:20" x14ac:dyDescent="0.3">
      <c r="A5027" t="s">
        <v>123</v>
      </c>
      <c r="B5027">
        <v>815607</v>
      </c>
      <c r="C5027">
        <v>1023279</v>
      </c>
      <c r="D5027">
        <v>8825</v>
      </c>
      <c r="E5027" t="s">
        <v>18</v>
      </c>
      <c r="F5027">
        <v>5.99</v>
      </c>
      <c r="G5027">
        <v>268.44</v>
      </c>
      <c r="H5027" t="s">
        <v>32</v>
      </c>
      <c r="I5027" s="1">
        <v>40725</v>
      </c>
      <c r="J5027" t="s">
        <v>20</v>
      </c>
      <c r="K5027" t="s">
        <v>47</v>
      </c>
      <c r="L5027" t="s">
        <v>81</v>
      </c>
      <c r="M5027">
        <v>0</v>
      </c>
      <c r="N5027">
        <v>9579.2199999999993</v>
      </c>
      <c r="O5027">
        <v>8825</v>
      </c>
      <c r="P5027">
        <v>754.22</v>
      </c>
      <c r="Q5027" s="1">
        <v>41579</v>
      </c>
      <c r="R5027" t="s">
        <v>124</v>
      </c>
      <c r="S5027" t="s">
        <v>103</v>
      </c>
      <c r="T5027">
        <v>0</v>
      </c>
    </row>
    <row r="5028" spans="1:20" x14ac:dyDescent="0.3">
      <c r="A5028" t="s">
        <v>123</v>
      </c>
      <c r="B5028">
        <v>797241</v>
      </c>
      <c r="C5028">
        <v>1002189</v>
      </c>
      <c r="D5028">
        <v>2000</v>
      </c>
      <c r="E5028" t="s">
        <v>18</v>
      </c>
      <c r="F5028">
        <v>12.99</v>
      </c>
      <c r="G5028">
        <v>67.38</v>
      </c>
      <c r="H5028" t="s">
        <v>19</v>
      </c>
      <c r="I5028" s="1">
        <v>40725</v>
      </c>
      <c r="J5028" t="s">
        <v>26</v>
      </c>
      <c r="K5028" t="s">
        <v>24</v>
      </c>
      <c r="L5028" t="s">
        <v>74</v>
      </c>
      <c r="M5028">
        <v>0</v>
      </c>
      <c r="N5028">
        <v>1884.12</v>
      </c>
      <c r="O5028">
        <v>1484.38</v>
      </c>
      <c r="P5028">
        <v>399.74</v>
      </c>
      <c r="Q5028" s="1">
        <v>41609</v>
      </c>
      <c r="R5028" t="s">
        <v>124</v>
      </c>
      <c r="S5028" t="s">
        <v>104</v>
      </c>
      <c r="T5028">
        <v>1</v>
      </c>
    </row>
    <row r="5029" spans="1:20" x14ac:dyDescent="0.3">
      <c r="A5029" t="s">
        <v>123</v>
      </c>
      <c r="B5029">
        <v>815573</v>
      </c>
      <c r="C5029">
        <v>1023244</v>
      </c>
      <c r="D5029">
        <v>3000</v>
      </c>
      <c r="E5029" t="s">
        <v>18</v>
      </c>
      <c r="F5029">
        <v>5.42</v>
      </c>
      <c r="G5029">
        <v>90.48</v>
      </c>
      <c r="H5029" t="s">
        <v>32</v>
      </c>
      <c r="I5029" s="1">
        <v>40725</v>
      </c>
      <c r="J5029" t="s">
        <v>20</v>
      </c>
      <c r="K5029" t="s">
        <v>59</v>
      </c>
      <c r="L5029" t="s">
        <v>58</v>
      </c>
      <c r="M5029">
        <v>0</v>
      </c>
      <c r="N5029">
        <v>3256.7104009999998</v>
      </c>
      <c r="O5029">
        <v>3000</v>
      </c>
      <c r="P5029">
        <v>256.70999999999998</v>
      </c>
      <c r="Q5029" s="1">
        <v>41852</v>
      </c>
      <c r="R5029" t="s">
        <v>124</v>
      </c>
      <c r="S5029" t="s">
        <v>103</v>
      </c>
      <c r="T5029">
        <v>0</v>
      </c>
    </row>
    <row r="5030" spans="1:20" x14ac:dyDescent="0.3">
      <c r="A5030" t="s">
        <v>123</v>
      </c>
      <c r="B5030">
        <v>815553</v>
      </c>
      <c r="C5030">
        <v>1023224</v>
      </c>
      <c r="D5030">
        <v>8000</v>
      </c>
      <c r="E5030" t="s">
        <v>18</v>
      </c>
      <c r="F5030">
        <v>10.59</v>
      </c>
      <c r="G5030">
        <v>260.36</v>
      </c>
      <c r="H5030" t="s">
        <v>29</v>
      </c>
      <c r="I5030" s="1">
        <v>40725</v>
      </c>
      <c r="J5030" t="s">
        <v>20</v>
      </c>
      <c r="K5030" t="s">
        <v>27</v>
      </c>
      <c r="L5030" t="s">
        <v>81</v>
      </c>
      <c r="M5030">
        <v>0</v>
      </c>
      <c r="N5030">
        <v>9369.3100859999995</v>
      </c>
      <c r="O5030">
        <v>8000</v>
      </c>
      <c r="P5030">
        <v>1369.31</v>
      </c>
      <c r="Q5030" s="1">
        <v>41852</v>
      </c>
      <c r="R5030" t="s">
        <v>124</v>
      </c>
      <c r="S5030" t="s">
        <v>103</v>
      </c>
      <c r="T5030">
        <v>0</v>
      </c>
    </row>
    <row r="5031" spans="1:20" x14ac:dyDescent="0.3">
      <c r="A5031" t="s">
        <v>123</v>
      </c>
      <c r="B5031">
        <v>815541</v>
      </c>
      <c r="C5031">
        <v>1023210</v>
      </c>
      <c r="D5031">
        <v>5600</v>
      </c>
      <c r="E5031" t="s">
        <v>18</v>
      </c>
      <c r="F5031">
        <v>10.99</v>
      </c>
      <c r="G5031">
        <v>183.32</v>
      </c>
      <c r="H5031" t="s">
        <v>29</v>
      </c>
      <c r="I5031" s="1">
        <v>40725</v>
      </c>
      <c r="J5031" t="s">
        <v>20</v>
      </c>
      <c r="K5031" t="s">
        <v>27</v>
      </c>
      <c r="L5031" t="s">
        <v>33</v>
      </c>
      <c r="M5031">
        <v>0</v>
      </c>
      <c r="N5031">
        <v>6405.63</v>
      </c>
      <c r="O5031">
        <v>5599.99</v>
      </c>
      <c r="P5031">
        <v>805.64</v>
      </c>
      <c r="Q5031" s="1">
        <v>41395</v>
      </c>
      <c r="R5031" t="s">
        <v>124</v>
      </c>
      <c r="S5031" t="s">
        <v>103</v>
      </c>
      <c r="T5031">
        <v>0</v>
      </c>
    </row>
    <row r="5032" spans="1:20" x14ac:dyDescent="0.3">
      <c r="A5032" t="s">
        <v>123</v>
      </c>
      <c r="B5032">
        <v>807095</v>
      </c>
      <c r="C5032">
        <v>1013605</v>
      </c>
      <c r="D5032">
        <v>9600</v>
      </c>
      <c r="E5032" t="s">
        <v>43</v>
      </c>
      <c r="F5032">
        <v>15.23</v>
      </c>
      <c r="G5032">
        <v>229.55</v>
      </c>
      <c r="H5032" t="s">
        <v>19</v>
      </c>
      <c r="I5032" s="1">
        <v>40725</v>
      </c>
      <c r="J5032" t="s">
        <v>26</v>
      </c>
      <c r="K5032" t="s">
        <v>21</v>
      </c>
      <c r="L5032" t="s">
        <v>25</v>
      </c>
      <c r="M5032">
        <v>0</v>
      </c>
      <c r="N5032">
        <v>9962.09</v>
      </c>
      <c r="O5032">
        <v>5713.76</v>
      </c>
      <c r="P5032">
        <v>3639.89</v>
      </c>
      <c r="Q5032" s="1">
        <v>42005</v>
      </c>
      <c r="R5032" t="s">
        <v>124</v>
      </c>
      <c r="S5032" t="s">
        <v>104</v>
      </c>
      <c r="T5032">
        <v>1</v>
      </c>
    </row>
    <row r="5033" spans="1:20" x14ac:dyDescent="0.3">
      <c r="A5033" t="s">
        <v>123</v>
      </c>
      <c r="B5033">
        <v>815522</v>
      </c>
      <c r="C5033">
        <v>1023191</v>
      </c>
      <c r="D5033">
        <v>10000</v>
      </c>
      <c r="E5033" t="s">
        <v>18</v>
      </c>
      <c r="F5033">
        <v>10.99</v>
      </c>
      <c r="G5033">
        <v>327.33999999999997</v>
      </c>
      <c r="H5033" t="s">
        <v>29</v>
      </c>
      <c r="I5033" s="1">
        <v>40725</v>
      </c>
      <c r="J5033" t="s">
        <v>20</v>
      </c>
      <c r="K5033" t="s">
        <v>27</v>
      </c>
      <c r="L5033" t="s">
        <v>48</v>
      </c>
      <c r="M5033">
        <v>0</v>
      </c>
      <c r="N5033">
        <v>11434.52</v>
      </c>
      <c r="O5033">
        <v>10000</v>
      </c>
      <c r="P5033">
        <v>1434.52</v>
      </c>
      <c r="Q5033" s="1">
        <v>41395</v>
      </c>
      <c r="R5033" t="s">
        <v>124</v>
      </c>
      <c r="S5033" t="s">
        <v>103</v>
      </c>
      <c r="T5033">
        <v>0</v>
      </c>
    </row>
    <row r="5034" spans="1:20" x14ac:dyDescent="0.3">
      <c r="A5034" t="s">
        <v>123</v>
      </c>
      <c r="B5034">
        <v>815327</v>
      </c>
      <c r="C5034">
        <v>1022981</v>
      </c>
      <c r="D5034">
        <v>6000</v>
      </c>
      <c r="E5034" t="s">
        <v>18</v>
      </c>
      <c r="F5034">
        <v>5.42</v>
      </c>
      <c r="G5034">
        <v>180.96</v>
      </c>
      <c r="H5034" t="s">
        <v>32</v>
      </c>
      <c r="I5034" s="1">
        <v>40725</v>
      </c>
      <c r="J5034" t="s">
        <v>20</v>
      </c>
      <c r="K5034" t="s">
        <v>47</v>
      </c>
      <c r="L5034" t="s">
        <v>28</v>
      </c>
      <c r="M5034">
        <v>0</v>
      </c>
      <c r="N5034">
        <v>6463.73</v>
      </c>
      <c r="O5034">
        <v>6000</v>
      </c>
      <c r="P5034">
        <v>463.73</v>
      </c>
      <c r="Q5034" s="1">
        <v>41640</v>
      </c>
      <c r="R5034" t="s">
        <v>124</v>
      </c>
      <c r="S5034" t="s">
        <v>103</v>
      </c>
      <c r="T5034">
        <v>0</v>
      </c>
    </row>
    <row r="5035" spans="1:20" x14ac:dyDescent="0.3">
      <c r="A5035" t="s">
        <v>123</v>
      </c>
      <c r="B5035">
        <v>815397</v>
      </c>
      <c r="C5035">
        <v>1023054</v>
      </c>
      <c r="D5035">
        <v>19200</v>
      </c>
      <c r="E5035" t="s">
        <v>43</v>
      </c>
      <c r="F5035">
        <v>16.89</v>
      </c>
      <c r="G5035">
        <v>354.55</v>
      </c>
      <c r="H5035" t="s">
        <v>23</v>
      </c>
      <c r="I5035" s="1">
        <v>40725</v>
      </c>
      <c r="J5035" t="s">
        <v>20</v>
      </c>
      <c r="K5035" t="s">
        <v>27</v>
      </c>
      <c r="L5035" t="s">
        <v>55</v>
      </c>
      <c r="M5035">
        <v>0</v>
      </c>
      <c r="N5035">
        <v>16018.65</v>
      </c>
      <c r="O5035">
        <v>14300</v>
      </c>
      <c r="P5035">
        <v>1718.65</v>
      </c>
      <c r="Q5035" s="1">
        <v>41030</v>
      </c>
      <c r="R5035" t="s">
        <v>124</v>
      </c>
      <c r="S5035" t="s">
        <v>103</v>
      </c>
      <c r="T5035">
        <v>0</v>
      </c>
    </row>
    <row r="5036" spans="1:20" x14ac:dyDescent="0.3">
      <c r="A5036" t="s">
        <v>123</v>
      </c>
      <c r="B5036">
        <v>813191</v>
      </c>
      <c r="C5036">
        <v>1020621</v>
      </c>
      <c r="D5036">
        <v>12600</v>
      </c>
      <c r="E5036" t="s">
        <v>18</v>
      </c>
      <c r="F5036">
        <v>11.99</v>
      </c>
      <c r="G5036">
        <v>418.45</v>
      </c>
      <c r="H5036" t="s">
        <v>29</v>
      </c>
      <c r="I5036" s="1">
        <v>40725</v>
      </c>
      <c r="J5036" t="s">
        <v>20</v>
      </c>
      <c r="K5036" t="s">
        <v>36</v>
      </c>
      <c r="L5036" t="s">
        <v>41</v>
      </c>
      <c r="M5036">
        <v>0</v>
      </c>
      <c r="N5036">
        <v>14984.28083</v>
      </c>
      <c r="O5036">
        <v>12600</v>
      </c>
      <c r="P5036">
        <v>2384.2800000000002</v>
      </c>
      <c r="Q5036" s="1">
        <v>41821</v>
      </c>
      <c r="R5036" t="s">
        <v>124</v>
      </c>
      <c r="S5036" t="s">
        <v>103</v>
      </c>
      <c r="T5036">
        <v>0</v>
      </c>
    </row>
    <row r="5037" spans="1:20" x14ac:dyDescent="0.3">
      <c r="A5037" t="s">
        <v>123</v>
      </c>
      <c r="B5037">
        <v>796725</v>
      </c>
      <c r="C5037">
        <v>1001598</v>
      </c>
      <c r="D5037">
        <v>5000</v>
      </c>
      <c r="E5037" t="s">
        <v>18</v>
      </c>
      <c r="F5037">
        <v>11.49</v>
      </c>
      <c r="G5037">
        <v>164.86</v>
      </c>
      <c r="H5037" t="s">
        <v>29</v>
      </c>
      <c r="I5037" s="1">
        <v>40725</v>
      </c>
      <c r="J5037" t="s">
        <v>20</v>
      </c>
      <c r="K5037" t="s">
        <v>27</v>
      </c>
      <c r="L5037" t="s">
        <v>28</v>
      </c>
      <c r="M5037">
        <v>0</v>
      </c>
      <c r="N5037">
        <v>5932.1174760000004</v>
      </c>
      <c r="O5037">
        <v>5000</v>
      </c>
      <c r="P5037">
        <v>932.12</v>
      </c>
      <c r="Q5037" s="1">
        <v>41852</v>
      </c>
      <c r="R5037" t="s">
        <v>124</v>
      </c>
      <c r="S5037" t="s">
        <v>103</v>
      </c>
      <c r="T5037">
        <v>0</v>
      </c>
    </row>
    <row r="5038" spans="1:20" x14ac:dyDescent="0.3">
      <c r="A5038" t="s">
        <v>123</v>
      </c>
      <c r="B5038">
        <v>815479</v>
      </c>
      <c r="C5038">
        <v>1023144</v>
      </c>
      <c r="D5038">
        <v>13000</v>
      </c>
      <c r="E5038" t="s">
        <v>18</v>
      </c>
      <c r="F5038">
        <v>15.23</v>
      </c>
      <c r="G5038">
        <v>452.12</v>
      </c>
      <c r="H5038" t="s">
        <v>19</v>
      </c>
      <c r="I5038" s="1">
        <v>40725</v>
      </c>
      <c r="J5038" t="s">
        <v>26</v>
      </c>
      <c r="K5038" t="s">
        <v>24</v>
      </c>
      <c r="L5038" t="s">
        <v>54</v>
      </c>
      <c r="M5038">
        <v>0</v>
      </c>
      <c r="N5038">
        <v>2712.03</v>
      </c>
      <c r="O5038">
        <v>1770.66</v>
      </c>
      <c r="P5038">
        <v>930.3</v>
      </c>
      <c r="Q5038" s="1">
        <v>40940</v>
      </c>
      <c r="R5038" t="s">
        <v>124</v>
      </c>
      <c r="S5038" t="s">
        <v>104</v>
      </c>
      <c r="T5038">
        <v>1</v>
      </c>
    </row>
    <row r="5039" spans="1:20" x14ac:dyDescent="0.3">
      <c r="A5039" t="s">
        <v>123</v>
      </c>
      <c r="B5039">
        <v>815431</v>
      </c>
      <c r="C5039">
        <v>1023089</v>
      </c>
      <c r="D5039">
        <v>25000</v>
      </c>
      <c r="E5039" t="s">
        <v>43</v>
      </c>
      <c r="F5039">
        <v>15.99</v>
      </c>
      <c r="G5039">
        <v>430.95</v>
      </c>
      <c r="H5039" t="s">
        <v>23</v>
      </c>
      <c r="I5039" s="1">
        <v>40725</v>
      </c>
      <c r="J5039" t="s">
        <v>26</v>
      </c>
      <c r="K5039" t="s">
        <v>27</v>
      </c>
      <c r="L5039" t="s">
        <v>25</v>
      </c>
      <c r="M5039">
        <v>0</v>
      </c>
      <c r="N5039">
        <v>7294.53</v>
      </c>
      <c r="O5039">
        <v>3194.28</v>
      </c>
      <c r="P5039">
        <v>3267.58</v>
      </c>
      <c r="Q5039" s="1">
        <v>41244</v>
      </c>
      <c r="R5039" t="s">
        <v>124</v>
      </c>
      <c r="S5039" t="s">
        <v>104</v>
      </c>
      <c r="T5039">
        <v>1</v>
      </c>
    </row>
    <row r="5040" spans="1:20" x14ac:dyDescent="0.3">
      <c r="A5040" t="s">
        <v>123</v>
      </c>
      <c r="B5040">
        <v>815446</v>
      </c>
      <c r="C5040">
        <v>1023106</v>
      </c>
      <c r="D5040">
        <v>6600</v>
      </c>
      <c r="E5040" t="s">
        <v>18</v>
      </c>
      <c r="F5040">
        <v>7.49</v>
      </c>
      <c r="G5040">
        <v>205.28</v>
      </c>
      <c r="H5040" t="s">
        <v>32</v>
      </c>
      <c r="I5040" s="1">
        <v>40725</v>
      </c>
      <c r="J5040" t="s">
        <v>20</v>
      </c>
      <c r="K5040" t="s">
        <v>49</v>
      </c>
      <c r="L5040" t="s">
        <v>39</v>
      </c>
      <c r="M5040">
        <v>0</v>
      </c>
      <c r="N5040">
        <v>7386.1005150000001</v>
      </c>
      <c r="O5040">
        <v>6600</v>
      </c>
      <c r="P5040">
        <v>786.1</v>
      </c>
      <c r="Q5040" s="1">
        <v>41852</v>
      </c>
      <c r="R5040" t="s">
        <v>124</v>
      </c>
      <c r="S5040" t="s">
        <v>103</v>
      </c>
      <c r="T5040">
        <v>0</v>
      </c>
    </row>
    <row r="5041" spans="1:20" x14ac:dyDescent="0.3">
      <c r="A5041" t="s">
        <v>123</v>
      </c>
      <c r="B5041">
        <v>737834</v>
      </c>
      <c r="C5041">
        <v>935091</v>
      </c>
      <c r="D5041">
        <v>25000</v>
      </c>
      <c r="E5041" t="s">
        <v>43</v>
      </c>
      <c r="F5041">
        <v>15.99</v>
      </c>
      <c r="G5041">
        <v>424.26</v>
      </c>
      <c r="H5041" t="s">
        <v>23</v>
      </c>
      <c r="I5041" s="1">
        <v>40725</v>
      </c>
      <c r="J5041" t="s">
        <v>20</v>
      </c>
      <c r="K5041" t="s">
        <v>27</v>
      </c>
      <c r="L5041" t="s">
        <v>41</v>
      </c>
      <c r="M5041">
        <v>0</v>
      </c>
      <c r="N5041">
        <v>19018.59</v>
      </c>
      <c r="O5041">
        <v>17450</v>
      </c>
      <c r="P5041">
        <v>1568.59</v>
      </c>
      <c r="Q5041" s="1">
        <v>40969</v>
      </c>
      <c r="R5041" t="s">
        <v>124</v>
      </c>
      <c r="S5041" t="s">
        <v>103</v>
      </c>
      <c r="T5041">
        <v>0</v>
      </c>
    </row>
    <row r="5042" spans="1:20" x14ac:dyDescent="0.3">
      <c r="A5042" t="s">
        <v>123</v>
      </c>
      <c r="B5042">
        <v>815363</v>
      </c>
      <c r="C5042">
        <v>1023019</v>
      </c>
      <c r="D5042">
        <v>6000</v>
      </c>
      <c r="E5042" t="s">
        <v>18</v>
      </c>
      <c r="F5042">
        <v>10.99</v>
      </c>
      <c r="G5042">
        <v>196.41</v>
      </c>
      <c r="H5042" t="s">
        <v>29</v>
      </c>
      <c r="I5042" s="1">
        <v>40725</v>
      </c>
      <c r="J5042" t="s">
        <v>20</v>
      </c>
      <c r="K5042" t="s">
        <v>49</v>
      </c>
      <c r="L5042" t="s">
        <v>25</v>
      </c>
      <c r="M5042">
        <v>0</v>
      </c>
      <c r="N5042">
        <v>6356.36</v>
      </c>
      <c r="O5042">
        <v>6000</v>
      </c>
      <c r="P5042">
        <v>356.36</v>
      </c>
      <c r="Q5042" s="1">
        <v>40969</v>
      </c>
      <c r="R5042" t="s">
        <v>124</v>
      </c>
      <c r="S5042" t="s">
        <v>103</v>
      </c>
      <c r="T5042">
        <v>0</v>
      </c>
    </row>
    <row r="5043" spans="1:20" x14ac:dyDescent="0.3">
      <c r="A5043" t="s">
        <v>123</v>
      </c>
      <c r="B5043">
        <v>809785</v>
      </c>
      <c r="C5043">
        <v>1016643</v>
      </c>
      <c r="D5043">
        <v>5000</v>
      </c>
      <c r="E5043" t="s">
        <v>18</v>
      </c>
      <c r="F5043">
        <v>8.49</v>
      </c>
      <c r="G5043">
        <v>157.82</v>
      </c>
      <c r="H5043" t="s">
        <v>32</v>
      </c>
      <c r="I5043" s="1">
        <v>40725</v>
      </c>
      <c r="J5043" t="s">
        <v>20</v>
      </c>
      <c r="K5043" t="s">
        <v>27</v>
      </c>
      <c r="L5043" t="s">
        <v>48</v>
      </c>
      <c r="M5043">
        <v>0</v>
      </c>
      <c r="N5043">
        <v>5285.25</v>
      </c>
      <c r="O5043">
        <v>5000</v>
      </c>
      <c r="P5043">
        <v>285.25</v>
      </c>
      <c r="Q5043" s="1">
        <v>41030</v>
      </c>
      <c r="R5043" t="s">
        <v>124</v>
      </c>
      <c r="S5043" t="s">
        <v>103</v>
      </c>
      <c r="T5043">
        <v>0</v>
      </c>
    </row>
    <row r="5044" spans="1:20" x14ac:dyDescent="0.3">
      <c r="A5044" t="s">
        <v>123</v>
      </c>
      <c r="B5044">
        <v>815248</v>
      </c>
      <c r="C5044">
        <v>1022855</v>
      </c>
      <c r="D5044">
        <v>6000</v>
      </c>
      <c r="E5044" t="s">
        <v>18</v>
      </c>
      <c r="F5044">
        <v>10.59</v>
      </c>
      <c r="G5044">
        <v>195.27</v>
      </c>
      <c r="H5044" t="s">
        <v>29</v>
      </c>
      <c r="I5044" s="1">
        <v>40725</v>
      </c>
      <c r="J5044" t="s">
        <v>20</v>
      </c>
      <c r="K5044" t="s">
        <v>27</v>
      </c>
      <c r="L5044" t="s">
        <v>28</v>
      </c>
      <c r="M5044">
        <v>0</v>
      </c>
      <c r="N5044">
        <v>7027.0462170000001</v>
      </c>
      <c r="O5044">
        <v>6000</v>
      </c>
      <c r="P5044">
        <v>1027.05</v>
      </c>
      <c r="Q5044" s="1">
        <v>41852</v>
      </c>
      <c r="R5044" t="s">
        <v>124</v>
      </c>
      <c r="S5044" t="s">
        <v>103</v>
      </c>
      <c r="T5044">
        <v>0</v>
      </c>
    </row>
    <row r="5045" spans="1:20" x14ac:dyDescent="0.3">
      <c r="A5045" t="s">
        <v>123</v>
      </c>
      <c r="B5045">
        <v>815357</v>
      </c>
      <c r="C5045">
        <v>1023012</v>
      </c>
      <c r="D5045">
        <v>12000</v>
      </c>
      <c r="E5045" t="s">
        <v>18</v>
      </c>
      <c r="F5045">
        <v>11.99</v>
      </c>
      <c r="G5045">
        <v>398.52</v>
      </c>
      <c r="H5045" t="s">
        <v>29</v>
      </c>
      <c r="I5045" s="1">
        <v>40725</v>
      </c>
      <c r="J5045" t="s">
        <v>20</v>
      </c>
      <c r="K5045" t="s">
        <v>24</v>
      </c>
      <c r="L5045" t="s">
        <v>41</v>
      </c>
      <c r="M5045">
        <v>0</v>
      </c>
      <c r="N5045">
        <v>13895.05</v>
      </c>
      <c r="O5045">
        <v>12000.02</v>
      </c>
      <c r="P5045">
        <v>1895.03</v>
      </c>
      <c r="Q5045" s="1">
        <v>41365</v>
      </c>
      <c r="R5045" t="s">
        <v>124</v>
      </c>
      <c r="S5045" t="s">
        <v>103</v>
      </c>
      <c r="T5045">
        <v>0</v>
      </c>
    </row>
    <row r="5046" spans="1:20" x14ac:dyDescent="0.3">
      <c r="A5046" t="s">
        <v>123</v>
      </c>
      <c r="B5046">
        <v>815350</v>
      </c>
      <c r="C5046">
        <v>1023006</v>
      </c>
      <c r="D5046">
        <v>11200</v>
      </c>
      <c r="E5046" t="s">
        <v>18</v>
      </c>
      <c r="F5046">
        <v>16.89</v>
      </c>
      <c r="G5046">
        <v>398.7</v>
      </c>
      <c r="H5046" t="s">
        <v>23</v>
      </c>
      <c r="I5046" s="1">
        <v>40725</v>
      </c>
      <c r="J5046" t="s">
        <v>20</v>
      </c>
      <c r="K5046" t="s">
        <v>27</v>
      </c>
      <c r="L5046" t="s">
        <v>41</v>
      </c>
      <c r="M5046">
        <v>0</v>
      </c>
      <c r="N5046">
        <v>11512.37</v>
      </c>
      <c r="O5046">
        <v>11200</v>
      </c>
      <c r="P5046">
        <v>312.37</v>
      </c>
      <c r="Q5046" s="1">
        <v>40817</v>
      </c>
      <c r="R5046" t="s">
        <v>124</v>
      </c>
      <c r="S5046" t="s">
        <v>103</v>
      </c>
      <c r="T5046">
        <v>0</v>
      </c>
    </row>
    <row r="5047" spans="1:20" x14ac:dyDescent="0.3">
      <c r="A5047" t="s">
        <v>123</v>
      </c>
      <c r="B5047">
        <v>815104</v>
      </c>
      <c r="C5047">
        <v>1022702</v>
      </c>
      <c r="D5047">
        <v>15000</v>
      </c>
      <c r="E5047" t="s">
        <v>43</v>
      </c>
      <c r="F5047">
        <v>15.99</v>
      </c>
      <c r="G5047">
        <v>364.7</v>
      </c>
      <c r="H5047" t="s">
        <v>23</v>
      </c>
      <c r="I5047" s="1">
        <v>40725</v>
      </c>
      <c r="J5047" t="s">
        <v>26</v>
      </c>
      <c r="K5047" t="s">
        <v>27</v>
      </c>
      <c r="L5047" t="s">
        <v>54</v>
      </c>
      <c r="M5047">
        <v>0</v>
      </c>
      <c r="N5047">
        <v>1388.7</v>
      </c>
      <c r="O5047">
        <v>330.78</v>
      </c>
      <c r="P5047">
        <v>396.28</v>
      </c>
      <c r="Q5047" s="1">
        <v>40817</v>
      </c>
      <c r="R5047" t="s">
        <v>124</v>
      </c>
      <c r="S5047" t="s">
        <v>104</v>
      </c>
      <c r="T5047">
        <v>1</v>
      </c>
    </row>
    <row r="5048" spans="1:20" x14ac:dyDescent="0.3">
      <c r="A5048" t="s">
        <v>123</v>
      </c>
      <c r="B5048">
        <v>815326</v>
      </c>
      <c r="C5048">
        <v>1022979</v>
      </c>
      <c r="D5048">
        <v>12000</v>
      </c>
      <c r="E5048" t="s">
        <v>43</v>
      </c>
      <c r="F5048">
        <v>19.690000000000001</v>
      </c>
      <c r="G5048">
        <v>315.87</v>
      </c>
      <c r="H5048" t="s">
        <v>44</v>
      </c>
      <c r="I5048" s="1">
        <v>40725</v>
      </c>
      <c r="J5048" t="s">
        <v>20</v>
      </c>
      <c r="K5048" t="s">
        <v>59</v>
      </c>
      <c r="L5048" t="s">
        <v>25</v>
      </c>
      <c r="M5048">
        <v>0</v>
      </c>
      <c r="N5048">
        <v>16237.28</v>
      </c>
      <c r="O5048">
        <v>12000</v>
      </c>
      <c r="P5048">
        <v>4237.28</v>
      </c>
      <c r="Q5048" s="1">
        <v>41518</v>
      </c>
      <c r="R5048" t="s">
        <v>124</v>
      </c>
      <c r="S5048" t="s">
        <v>103</v>
      </c>
      <c r="T5048">
        <v>0</v>
      </c>
    </row>
    <row r="5049" spans="1:20" x14ac:dyDescent="0.3">
      <c r="A5049" t="s">
        <v>123</v>
      </c>
      <c r="B5049">
        <v>813135</v>
      </c>
      <c r="C5049">
        <v>1020510</v>
      </c>
      <c r="D5049">
        <v>10000</v>
      </c>
      <c r="E5049" t="s">
        <v>18</v>
      </c>
      <c r="F5049">
        <v>7.49</v>
      </c>
      <c r="G5049">
        <v>311.02</v>
      </c>
      <c r="H5049" t="s">
        <v>32</v>
      </c>
      <c r="I5049" s="1">
        <v>40725</v>
      </c>
      <c r="J5049" t="s">
        <v>20</v>
      </c>
      <c r="K5049" t="s">
        <v>27</v>
      </c>
      <c r="L5049" t="s">
        <v>41</v>
      </c>
      <c r="M5049">
        <v>0</v>
      </c>
      <c r="N5049">
        <v>11193.371660000001</v>
      </c>
      <c r="O5049">
        <v>10000</v>
      </c>
      <c r="P5049">
        <v>1193.3699999999999</v>
      </c>
      <c r="Q5049" s="1">
        <v>41852</v>
      </c>
      <c r="R5049" t="s">
        <v>124</v>
      </c>
      <c r="S5049" t="s">
        <v>103</v>
      </c>
      <c r="T5049">
        <v>0</v>
      </c>
    </row>
    <row r="5050" spans="1:20" x14ac:dyDescent="0.3">
      <c r="A5050" t="s">
        <v>123</v>
      </c>
      <c r="B5050">
        <v>815319</v>
      </c>
      <c r="C5050">
        <v>992091</v>
      </c>
      <c r="D5050">
        <v>9000</v>
      </c>
      <c r="E5050" t="s">
        <v>18</v>
      </c>
      <c r="F5050">
        <v>13.99</v>
      </c>
      <c r="G5050">
        <v>307.56</v>
      </c>
      <c r="H5050" t="s">
        <v>19</v>
      </c>
      <c r="I5050" s="1">
        <v>40725</v>
      </c>
      <c r="J5050" t="s">
        <v>20</v>
      </c>
      <c r="K5050" t="s">
        <v>24</v>
      </c>
      <c r="L5050" t="s">
        <v>37</v>
      </c>
      <c r="M5050">
        <v>0</v>
      </c>
      <c r="N5050">
        <v>10946.77</v>
      </c>
      <c r="O5050">
        <v>9000</v>
      </c>
      <c r="P5050">
        <v>1946.77</v>
      </c>
      <c r="Q5050" s="1">
        <v>41640</v>
      </c>
      <c r="R5050" t="s">
        <v>124</v>
      </c>
      <c r="S5050" t="s">
        <v>103</v>
      </c>
      <c r="T5050">
        <v>0</v>
      </c>
    </row>
    <row r="5051" spans="1:20" x14ac:dyDescent="0.3">
      <c r="A5051" t="s">
        <v>123</v>
      </c>
      <c r="B5051">
        <v>810011</v>
      </c>
      <c r="C5051">
        <v>1016895</v>
      </c>
      <c r="D5051">
        <v>10000</v>
      </c>
      <c r="E5051" t="s">
        <v>18</v>
      </c>
      <c r="F5051">
        <v>6.99</v>
      </c>
      <c r="G5051">
        <v>308.73</v>
      </c>
      <c r="H5051" t="s">
        <v>32</v>
      </c>
      <c r="I5051" s="1">
        <v>40725</v>
      </c>
      <c r="J5051" t="s">
        <v>20</v>
      </c>
      <c r="K5051" t="s">
        <v>27</v>
      </c>
      <c r="L5051" t="s">
        <v>48</v>
      </c>
      <c r="M5051">
        <v>0</v>
      </c>
      <c r="N5051">
        <v>11111.75324</v>
      </c>
      <c r="O5051">
        <v>10000</v>
      </c>
      <c r="P5051">
        <v>1111.75</v>
      </c>
      <c r="Q5051" s="1">
        <v>41852</v>
      </c>
      <c r="R5051" t="s">
        <v>124</v>
      </c>
      <c r="S5051" t="s">
        <v>103</v>
      </c>
      <c r="T5051">
        <v>0</v>
      </c>
    </row>
    <row r="5052" spans="1:20" x14ac:dyDescent="0.3">
      <c r="A5052" t="s">
        <v>123</v>
      </c>
      <c r="B5052">
        <v>814147</v>
      </c>
      <c r="C5052">
        <v>1021642</v>
      </c>
      <c r="D5052">
        <v>10000</v>
      </c>
      <c r="E5052" t="s">
        <v>43</v>
      </c>
      <c r="F5052">
        <v>19.29</v>
      </c>
      <c r="G5052">
        <v>261.01</v>
      </c>
      <c r="H5052" t="s">
        <v>44</v>
      </c>
      <c r="I5052" s="1">
        <v>40725</v>
      </c>
      <c r="J5052" t="s">
        <v>20</v>
      </c>
      <c r="K5052" t="s">
        <v>36</v>
      </c>
      <c r="L5052" t="s">
        <v>39</v>
      </c>
      <c r="M5052">
        <v>0</v>
      </c>
      <c r="N5052">
        <v>14093.067290000001</v>
      </c>
      <c r="O5052">
        <v>10000</v>
      </c>
      <c r="P5052">
        <v>4093.07</v>
      </c>
      <c r="Q5052" s="1">
        <v>41699</v>
      </c>
      <c r="R5052" t="s">
        <v>124</v>
      </c>
      <c r="S5052" t="s">
        <v>103</v>
      </c>
      <c r="T5052">
        <v>0</v>
      </c>
    </row>
    <row r="5053" spans="1:20" x14ac:dyDescent="0.3">
      <c r="A5053" t="s">
        <v>123</v>
      </c>
      <c r="B5053">
        <v>808708</v>
      </c>
      <c r="C5053">
        <v>1015456</v>
      </c>
      <c r="D5053">
        <v>20675</v>
      </c>
      <c r="E5053" t="s">
        <v>43</v>
      </c>
      <c r="F5053">
        <v>12.99</v>
      </c>
      <c r="G5053">
        <v>470.32</v>
      </c>
      <c r="H5053" t="s">
        <v>19</v>
      </c>
      <c r="I5053" s="1">
        <v>40725</v>
      </c>
      <c r="J5053" t="s">
        <v>20</v>
      </c>
      <c r="K5053" t="s">
        <v>66</v>
      </c>
      <c r="L5053" t="s">
        <v>31</v>
      </c>
      <c r="M5053">
        <v>0</v>
      </c>
      <c r="N5053">
        <v>27410.554530000001</v>
      </c>
      <c r="O5053">
        <v>20675</v>
      </c>
      <c r="P5053">
        <v>6735.55</v>
      </c>
      <c r="Q5053" s="1">
        <v>42036</v>
      </c>
      <c r="R5053" t="s">
        <v>124</v>
      </c>
      <c r="S5053" t="s">
        <v>103</v>
      </c>
      <c r="T5053">
        <v>0</v>
      </c>
    </row>
    <row r="5054" spans="1:20" x14ac:dyDescent="0.3">
      <c r="A5054" t="s">
        <v>123</v>
      </c>
      <c r="B5054">
        <v>798571</v>
      </c>
      <c r="C5054">
        <v>1003699</v>
      </c>
      <c r="D5054">
        <v>7950</v>
      </c>
      <c r="E5054" t="s">
        <v>18</v>
      </c>
      <c r="F5054">
        <v>15.99</v>
      </c>
      <c r="G5054">
        <v>279.45999999999998</v>
      </c>
      <c r="H5054" t="s">
        <v>23</v>
      </c>
      <c r="I5054" s="1">
        <v>40725</v>
      </c>
      <c r="J5054" t="s">
        <v>20</v>
      </c>
      <c r="K5054" t="s">
        <v>36</v>
      </c>
      <c r="L5054" t="s">
        <v>42</v>
      </c>
      <c r="M5054">
        <v>0</v>
      </c>
      <c r="N5054">
        <v>10051.71054</v>
      </c>
      <c r="O5054">
        <v>7950</v>
      </c>
      <c r="P5054">
        <v>2101.71</v>
      </c>
      <c r="Q5054" s="1">
        <v>41852</v>
      </c>
      <c r="R5054" t="s">
        <v>124</v>
      </c>
      <c r="S5054" t="s">
        <v>103</v>
      </c>
      <c r="T5054">
        <v>0</v>
      </c>
    </row>
    <row r="5055" spans="1:20" x14ac:dyDescent="0.3">
      <c r="A5055" t="s">
        <v>123</v>
      </c>
      <c r="B5055">
        <v>815183</v>
      </c>
      <c r="C5055">
        <v>1022784</v>
      </c>
      <c r="D5055">
        <v>8000</v>
      </c>
      <c r="E5055" t="s">
        <v>18</v>
      </c>
      <c r="F5055">
        <v>6.99</v>
      </c>
      <c r="G5055">
        <v>246.99</v>
      </c>
      <c r="H5055" t="s">
        <v>32</v>
      </c>
      <c r="I5055" s="1">
        <v>40725</v>
      </c>
      <c r="J5055" t="s">
        <v>20</v>
      </c>
      <c r="K5055" t="s">
        <v>30</v>
      </c>
      <c r="L5055" t="s">
        <v>39</v>
      </c>
      <c r="M5055">
        <v>0</v>
      </c>
      <c r="N5055">
        <v>8868.9226880000006</v>
      </c>
      <c r="O5055">
        <v>8000</v>
      </c>
      <c r="P5055">
        <v>868.92</v>
      </c>
      <c r="Q5055" s="1">
        <v>41699</v>
      </c>
      <c r="R5055" t="s">
        <v>124</v>
      </c>
      <c r="S5055" t="s">
        <v>103</v>
      </c>
      <c r="T5055">
        <v>0</v>
      </c>
    </row>
    <row r="5056" spans="1:20" x14ac:dyDescent="0.3">
      <c r="A5056" t="s">
        <v>123</v>
      </c>
      <c r="B5056">
        <v>815102</v>
      </c>
      <c r="C5056">
        <v>1022700</v>
      </c>
      <c r="D5056">
        <v>4000</v>
      </c>
      <c r="E5056" t="s">
        <v>18</v>
      </c>
      <c r="F5056">
        <v>8.49</v>
      </c>
      <c r="G5056">
        <v>126.26</v>
      </c>
      <c r="H5056" t="s">
        <v>32</v>
      </c>
      <c r="I5056" s="1">
        <v>40725</v>
      </c>
      <c r="J5056" t="s">
        <v>20</v>
      </c>
      <c r="K5056" t="s">
        <v>36</v>
      </c>
      <c r="L5056" t="s">
        <v>25</v>
      </c>
      <c r="M5056">
        <v>0</v>
      </c>
      <c r="N5056">
        <v>4451.28</v>
      </c>
      <c r="O5056">
        <v>4000</v>
      </c>
      <c r="P5056">
        <v>451.28</v>
      </c>
      <c r="Q5056" s="1">
        <v>41395</v>
      </c>
      <c r="R5056" t="s">
        <v>124</v>
      </c>
      <c r="S5056" t="s">
        <v>103</v>
      </c>
      <c r="T5056">
        <v>0</v>
      </c>
    </row>
    <row r="5057" spans="1:20" x14ac:dyDescent="0.3">
      <c r="A5057" t="s">
        <v>123</v>
      </c>
      <c r="B5057">
        <v>815174</v>
      </c>
      <c r="C5057">
        <v>1022776</v>
      </c>
      <c r="D5057">
        <v>9000</v>
      </c>
      <c r="E5057" t="s">
        <v>18</v>
      </c>
      <c r="F5057">
        <v>7.49</v>
      </c>
      <c r="G5057">
        <v>279.92</v>
      </c>
      <c r="H5057" t="s">
        <v>32</v>
      </c>
      <c r="I5057" s="1">
        <v>40725</v>
      </c>
      <c r="J5057" t="s">
        <v>20</v>
      </c>
      <c r="K5057" t="s">
        <v>21</v>
      </c>
      <c r="L5057" t="s">
        <v>22</v>
      </c>
      <c r="M5057">
        <v>0</v>
      </c>
      <c r="N5057">
        <v>10074.115320000001</v>
      </c>
      <c r="O5057">
        <v>9000</v>
      </c>
      <c r="P5057">
        <v>1074.1199999999999</v>
      </c>
      <c r="Q5057" s="1">
        <v>41852</v>
      </c>
      <c r="R5057" t="s">
        <v>124</v>
      </c>
      <c r="S5057" t="s">
        <v>103</v>
      </c>
      <c r="T5057">
        <v>0</v>
      </c>
    </row>
    <row r="5058" spans="1:20" x14ac:dyDescent="0.3">
      <c r="A5058" t="s">
        <v>123</v>
      </c>
      <c r="B5058">
        <v>815155</v>
      </c>
      <c r="C5058">
        <v>1022756</v>
      </c>
      <c r="D5058">
        <v>35000</v>
      </c>
      <c r="E5058" t="s">
        <v>43</v>
      </c>
      <c r="F5058">
        <v>16.89</v>
      </c>
      <c r="G5058">
        <v>867.78</v>
      </c>
      <c r="H5058" t="s">
        <v>23</v>
      </c>
      <c r="I5058" s="1">
        <v>40725</v>
      </c>
      <c r="J5058" t="s">
        <v>20</v>
      </c>
      <c r="K5058" t="s">
        <v>27</v>
      </c>
      <c r="L5058" t="s">
        <v>37</v>
      </c>
      <c r="M5058">
        <v>0</v>
      </c>
      <c r="N5058">
        <v>46816.959999999999</v>
      </c>
      <c r="O5058">
        <v>35000</v>
      </c>
      <c r="P5058">
        <v>11816.96</v>
      </c>
      <c r="Q5058" s="1">
        <v>41640</v>
      </c>
      <c r="R5058" t="s">
        <v>124</v>
      </c>
      <c r="S5058" t="s">
        <v>103</v>
      </c>
      <c r="T5058">
        <v>0</v>
      </c>
    </row>
    <row r="5059" spans="1:20" x14ac:dyDescent="0.3">
      <c r="A5059" t="s">
        <v>123</v>
      </c>
      <c r="B5059">
        <v>814911</v>
      </c>
      <c r="C5059">
        <v>1022488</v>
      </c>
      <c r="D5059">
        <v>9000</v>
      </c>
      <c r="E5059" t="s">
        <v>18</v>
      </c>
      <c r="F5059">
        <v>7.49</v>
      </c>
      <c r="G5059">
        <v>279.92</v>
      </c>
      <c r="H5059" t="s">
        <v>32</v>
      </c>
      <c r="I5059" s="1">
        <v>40725</v>
      </c>
      <c r="J5059" t="s">
        <v>20</v>
      </c>
      <c r="K5059" t="s">
        <v>21</v>
      </c>
      <c r="L5059" t="s">
        <v>56</v>
      </c>
      <c r="M5059">
        <v>0</v>
      </c>
      <c r="N5059">
        <v>10071.103499999999</v>
      </c>
      <c r="O5059">
        <v>9000</v>
      </c>
      <c r="P5059">
        <v>1071.0999999999999</v>
      </c>
      <c r="Q5059" s="1">
        <v>41852</v>
      </c>
      <c r="R5059" t="s">
        <v>124</v>
      </c>
      <c r="S5059" t="s">
        <v>103</v>
      </c>
      <c r="T5059">
        <v>0</v>
      </c>
    </row>
    <row r="5060" spans="1:20" x14ac:dyDescent="0.3">
      <c r="A5060" t="s">
        <v>123</v>
      </c>
      <c r="B5060">
        <v>815142</v>
      </c>
      <c r="C5060">
        <v>1022736</v>
      </c>
      <c r="D5060">
        <v>12000</v>
      </c>
      <c r="E5060" t="s">
        <v>43</v>
      </c>
      <c r="F5060">
        <v>10.59</v>
      </c>
      <c r="G5060">
        <v>258.47000000000003</v>
      </c>
      <c r="H5060" t="s">
        <v>29</v>
      </c>
      <c r="I5060" s="1">
        <v>40725</v>
      </c>
      <c r="J5060" t="s">
        <v>46</v>
      </c>
      <c r="K5060" t="s">
        <v>36</v>
      </c>
      <c r="L5060" t="s">
        <v>79</v>
      </c>
      <c r="M5060">
        <v>1777.36</v>
      </c>
      <c r="N5060">
        <v>13653.01</v>
      </c>
      <c r="O5060">
        <v>10222.64</v>
      </c>
      <c r="P5060">
        <v>3430.37</v>
      </c>
      <c r="Q5060" s="1">
        <v>42339</v>
      </c>
      <c r="R5060" t="s">
        <v>124</v>
      </c>
      <c r="S5060" t="s">
        <v>103</v>
      </c>
      <c r="T5060">
        <v>0</v>
      </c>
    </row>
    <row r="5061" spans="1:20" x14ac:dyDescent="0.3">
      <c r="A5061" t="s">
        <v>123</v>
      </c>
      <c r="B5061">
        <v>815170</v>
      </c>
      <c r="C5061">
        <v>1015311</v>
      </c>
      <c r="D5061">
        <v>4800</v>
      </c>
      <c r="E5061" t="s">
        <v>18</v>
      </c>
      <c r="F5061">
        <v>17.989999999999998</v>
      </c>
      <c r="G5061">
        <v>173.51</v>
      </c>
      <c r="H5061" t="s">
        <v>44</v>
      </c>
      <c r="I5061" s="1">
        <v>40725</v>
      </c>
      <c r="J5061" t="s">
        <v>26</v>
      </c>
      <c r="K5061" t="s">
        <v>36</v>
      </c>
      <c r="L5061" t="s">
        <v>57</v>
      </c>
      <c r="M5061">
        <v>0</v>
      </c>
      <c r="N5061">
        <v>1212.1199999999999</v>
      </c>
      <c r="O5061">
        <v>742.13</v>
      </c>
      <c r="P5061">
        <v>469.99</v>
      </c>
      <c r="Q5061" s="1">
        <v>40969</v>
      </c>
      <c r="R5061" t="s">
        <v>124</v>
      </c>
      <c r="S5061" t="s">
        <v>104</v>
      </c>
      <c r="T5061">
        <v>1</v>
      </c>
    </row>
    <row r="5062" spans="1:20" x14ac:dyDescent="0.3">
      <c r="A5062" t="s">
        <v>123</v>
      </c>
      <c r="B5062">
        <v>815157</v>
      </c>
      <c r="C5062">
        <v>1022758</v>
      </c>
      <c r="D5062">
        <v>11000</v>
      </c>
      <c r="E5062" t="s">
        <v>18</v>
      </c>
      <c r="F5062">
        <v>5.42</v>
      </c>
      <c r="G5062">
        <v>331.76</v>
      </c>
      <c r="H5062" t="s">
        <v>32</v>
      </c>
      <c r="I5062" s="1">
        <v>40725</v>
      </c>
      <c r="J5062" t="s">
        <v>20</v>
      </c>
      <c r="K5062" t="s">
        <v>47</v>
      </c>
      <c r="L5062" t="s">
        <v>63</v>
      </c>
      <c r="M5062">
        <v>0</v>
      </c>
      <c r="N5062">
        <v>11694.65</v>
      </c>
      <c r="O5062">
        <v>11000</v>
      </c>
      <c r="P5062">
        <v>694.65</v>
      </c>
      <c r="Q5062" s="1">
        <v>41275</v>
      </c>
      <c r="R5062" t="s">
        <v>124</v>
      </c>
      <c r="S5062" t="s">
        <v>103</v>
      </c>
      <c r="T5062">
        <v>0</v>
      </c>
    </row>
    <row r="5063" spans="1:20" x14ac:dyDescent="0.3">
      <c r="A5063" t="s">
        <v>123</v>
      </c>
      <c r="B5063">
        <v>815149</v>
      </c>
      <c r="C5063">
        <v>1022749</v>
      </c>
      <c r="D5063">
        <v>6000</v>
      </c>
      <c r="E5063" t="s">
        <v>18</v>
      </c>
      <c r="F5063">
        <v>6.99</v>
      </c>
      <c r="G5063">
        <v>185.24</v>
      </c>
      <c r="H5063" t="s">
        <v>32</v>
      </c>
      <c r="I5063" s="1">
        <v>40725</v>
      </c>
      <c r="J5063" t="s">
        <v>20</v>
      </c>
      <c r="K5063" t="s">
        <v>47</v>
      </c>
      <c r="L5063" t="s">
        <v>52</v>
      </c>
      <c r="M5063">
        <v>0</v>
      </c>
      <c r="N5063">
        <v>6174.71</v>
      </c>
      <c r="O5063">
        <v>6000</v>
      </c>
      <c r="P5063">
        <v>174.71</v>
      </c>
      <c r="Q5063" s="1">
        <v>40969</v>
      </c>
      <c r="R5063" t="s">
        <v>124</v>
      </c>
      <c r="S5063" t="s">
        <v>103</v>
      </c>
      <c r="T5063">
        <v>0</v>
      </c>
    </row>
    <row r="5064" spans="1:20" x14ac:dyDescent="0.3">
      <c r="A5064" t="s">
        <v>123</v>
      </c>
      <c r="B5064">
        <v>815119</v>
      </c>
      <c r="C5064">
        <v>1022718</v>
      </c>
      <c r="D5064">
        <v>10400</v>
      </c>
      <c r="E5064" t="s">
        <v>18</v>
      </c>
      <c r="F5064">
        <v>13.49</v>
      </c>
      <c r="G5064">
        <v>352.88</v>
      </c>
      <c r="H5064" t="s">
        <v>19</v>
      </c>
      <c r="I5064" s="1">
        <v>40725</v>
      </c>
      <c r="J5064" t="s">
        <v>20</v>
      </c>
      <c r="K5064" t="s">
        <v>24</v>
      </c>
      <c r="L5064" t="s">
        <v>35</v>
      </c>
      <c r="M5064">
        <v>0</v>
      </c>
      <c r="N5064">
        <v>12068.33</v>
      </c>
      <c r="O5064">
        <v>10400.01</v>
      </c>
      <c r="P5064">
        <v>1668.32</v>
      </c>
      <c r="Q5064" s="1">
        <v>41275</v>
      </c>
      <c r="R5064" t="s">
        <v>124</v>
      </c>
      <c r="S5064" t="s">
        <v>103</v>
      </c>
      <c r="T5064">
        <v>0</v>
      </c>
    </row>
    <row r="5065" spans="1:20" x14ac:dyDescent="0.3">
      <c r="A5065" t="s">
        <v>123</v>
      </c>
      <c r="B5065">
        <v>812051</v>
      </c>
      <c r="C5065">
        <v>1019160</v>
      </c>
      <c r="D5065">
        <v>14000</v>
      </c>
      <c r="E5065" t="s">
        <v>43</v>
      </c>
      <c r="F5065">
        <v>13.99</v>
      </c>
      <c r="G5065">
        <v>234.96</v>
      </c>
      <c r="H5065" t="s">
        <v>19</v>
      </c>
      <c r="I5065" s="1">
        <v>40725</v>
      </c>
      <c r="J5065" t="s">
        <v>89</v>
      </c>
      <c r="K5065" t="s">
        <v>27</v>
      </c>
      <c r="L5065" t="s">
        <v>74</v>
      </c>
      <c r="M5065">
        <v>1828.86</v>
      </c>
      <c r="N5065">
        <v>12204.12</v>
      </c>
      <c r="O5065">
        <v>8271.1299999999992</v>
      </c>
      <c r="P5065">
        <v>3932.99</v>
      </c>
      <c r="Q5065" s="1">
        <v>42339</v>
      </c>
      <c r="R5065" t="s">
        <v>124</v>
      </c>
      <c r="S5065" t="s">
        <v>105</v>
      </c>
      <c r="T5065">
        <v>0</v>
      </c>
    </row>
    <row r="5066" spans="1:20" x14ac:dyDescent="0.3">
      <c r="A5066" t="s">
        <v>123</v>
      </c>
      <c r="B5066">
        <v>815115</v>
      </c>
      <c r="C5066">
        <v>1022713</v>
      </c>
      <c r="D5066">
        <v>3000</v>
      </c>
      <c r="E5066" t="s">
        <v>18</v>
      </c>
      <c r="F5066">
        <v>7.49</v>
      </c>
      <c r="G5066">
        <v>93.31</v>
      </c>
      <c r="H5066" t="s">
        <v>32</v>
      </c>
      <c r="I5066" s="1">
        <v>40725</v>
      </c>
      <c r="J5066" t="s">
        <v>20</v>
      </c>
      <c r="K5066" t="s">
        <v>64</v>
      </c>
      <c r="L5066" t="s">
        <v>77</v>
      </c>
      <c r="M5066">
        <v>0</v>
      </c>
      <c r="N5066">
        <v>3356.9461780000001</v>
      </c>
      <c r="O5066">
        <v>3000</v>
      </c>
      <c r="P5066">
        <v>356.95</v>
      </c>
      <c r="Q5066" s="1">
        <v>41852</v>
      </c>
      <c r="R5066" t="s">
        <v>124</v>
      </c>
      <c r="S5066" t="s">
        <v>103</v>
      </c>
      <c r="T5066">
        <v>0</v>
      </c>
    </row>
    <row r="5067" spans="1:20" x14ac:dyDescent="0.3">
      <c r="A5067" t="s">
        <v>123</v>
      </c>
      <c r="B5067">
        <v>812527</v>
      </c>
      <c r="C5067">
        <v>1019691</v>
      </c>
      <c r="D5067">
        <v>21400</v>
      </c>
      <c r="E5067" t="s">
        <v>18</v>
      </c>
      <c r="F5067">
        <v>13.49</v>
      </c>
      <c r="G5067">
        <v>726.12</v>
      </c>
      <c r="H5067" t="s">
        <v>19</v>
      </c>
      <c r="I5067" s="1">
        <v>40725</v>
      </c>
      <c r="J5067" t="s">
        <v>20</v>
      </c>
      <c r="K5067" t="s">
        <v>24</v>
      </c>
      <c r="L5067" t="s">
        <v>61</v>
      </c>
      <c r="M5067">
        <v>0</v>
      </c>
      <c r="N5067">
        <v>26003.538479999999</v>
      </c>
      <c r="O5067">
        <v>21400</v>
      </c>
      <c r="P5067">
        <v>4603.54</v>
      </c>
      <c r="Q5067" s="1">
        <v>41699</v>
      </c>
      <c r="R5067" t="s">
        <v>124</v>
      </c>
      <c r="S5067" t="s">
        <v>103</v>
      </c>
      <c r="T5067">
        <v>0</v>
      </c>
    </row>
    <row r="5068" spans="1:20" x14ac:dyDescent="0.3">
      <c r="A5068" t="s">
        <v>123</v>
      </c>
      <c r="B5068">
        <v>815085</v>
      </c>
      <c r="C5068">
        <v>1022680</v>
      </c>
      <c r="D5068">
        <v>8000</v>
      </c>
      <c r="E5068" t="s">
        <v>18</v>
      </c>
      <c r="F5068">
        <v>10.99</v>
      </c>
      <c r="G5068">
        <v>261.88</v>
      </c>
      <c r="H5068" t="s">
        <v>29</v>
      </c>
      <c r="I5068" s="1">
        <v>40725</v>
      </c>
      <c r="J5068" t="s">
        <v>20</v>
      </c>
      <c r="K5068" t="s">
        <v>64</v>
      </c>
      <c r="L5068" t="s">
        <v>74</v>
      </c>
      <c r="M5068">
        <v>0</v>
      </c>
      <c r="N5068">
        <v>9420.8087230000001</v>
      </c>
      <c r="O5068">
        <v>8000</v>
      </c>
      <c r="P5068">
        <v>1420.81</v>
      </c>
      <c r="Q5068" s="1">
        <v>41852</v>
      </c>
      <c r="R5068" t="s">
        <v>124</v>
      </c>
      <c r="S5068" t="s">
        <v>103</v>
      </c>
      <c r="T5068">
        <v>0</v>
      </c>
    </row>
    <row r="5069" spans="1:20" x14ac:dyDescent="0.3">
      <c r="A5069" t="s">
        <v>123</v>
      </c>
      <c r="B5069">
        <v>815086</v>
      </c>
      <c r="C5069">
        <v>1022681</v>
      </c>
      <c r="D5069">
        <v>10000</v>
      </c>
      <c r="E5069" t="s">
        <v>43</v>
      </c>
      <c r="F5069">
        <v>19.690000000000001</v>
      </c>
      <c r="G5069">
        <v>263.22000000000003</v>
      </c>
      <c r="H5069" t="s">
        <v>44</v>
      </c>
      <c r="I5069" s="1">
        <v>40725</v>
      </c>
      <c r="J5069" t="s">
        <v>20</v>
      </c>
      <c r="K5069" t="s">
        <v>36</v>
      </c>
      <c r="L5069" t="s">
        <v>51</v>
      </c>
      <c r="M5069">
        <v>0</v>
      </c>
      <c r="N5069">
        <v>11989.98</v>
      </c>
      <c r="O5069">
        <v>10000</v>
      </c>
      <c r="P5069">
        <v>1989.98</v>
      </c>
      <c r="Q5069" s="1">
        <v>41122</v>
      </c>
      <c r="R5069" t="s">
        <v>124</v>
      </c>
      <c r="S5069" t="s">
        <v>103</v>
      </c>
      <c r="T5069">
        <v>0</v>
      </c>
    </row>
    <row r="5070" spans="1:20" x14ac:dyDescent="0.3">
      <c r="A5070" t="s">
        <v>123</v>
      </c>
      <c r="B5070">
        <v>813794</v>
      </c>
      <c r="C5070">
        <v>1021267</v>
      </c>
      <c r="D5070">
        <v>8000</v>
      </c>
      <c r="E5070" t="s">
        <v>18</v>
      </c>
      <c r="F5070">
        <v>11.49</v>
      </c>
      <c r="G5070">
        <v>263.77999999999997</v>
      </c>
      <c r="H5070" t="s">
        <v>29</v>
      </c>
      <c r="I5070" s="1">
        <v>40725</v>
      </c>
      <c r="J5070" t="s">
        <v>20</v>
      </c>
      <c r="K5070" t="s">
        <v>27</v>
      </c>
      <c r="L5070" t="s">
        <v>34</v>
      </c>
      <c r="M5070">
        <v>0</v>
      </c>
      <c r="N5070">
        <v>9279.17</v>
      </c>
      <c r="O5070">
        <v>8000</v>
      </c>
      <c r="P5070">
        <v>1279.17</v>
      </c>
      <c r="Q5070" s="1">
        <v>41671</v>
      </c>
      <c r="R5070" t="s">
        <v>124</v>
      </c>
      <c r="S5070" t="s">
        <v>103</v>
      </c>
      <c r="T5070">
        <v>0</v>
      </c>
    </row>
    <row r="5071" spans="1:20" x14ac:dyDescent="0.3">
      <c r="A5071" t="s">
        <v>123</v>
      </c>
      <c r="B5071">
        <v>815073</v>
      </c>
      <c r="C5071">
        <v>1022667</v>
      </c>
      <c r="D5071">
        <v>15000</v>
      </c>
      <c r="E5071" t="s">
        <v>18</v>
      </c>
      <c r="F5071">
        <v>10.99</v>
      </c>
      <c r="G5071">
        <v>491.01</v>
      </c>
      <c r="H5071" t="s">
        <v>29</v>
      </c>
      <c r="I5071" s="1">
        <v>40725</v>
      </c>
      <c r="J5071" t="s">
        <v>20</v>
      </c>
      <c r="K5071" t="s">
        <v>36</v>
      </c>
      <c r="L5071" t="s">
        <v>81</v>
      </c>
      <c r="M5071">
        <v>0</v>
      </c>
      <c r="N5071">
        <v>17664.57689</v>
      </c>
      <c r="O5071">
        <v>15000</v>
      </c>
      <c r="P5071">
        <v>2664.58</v>
      </c>
      <c r="Q5071" s="1">
        <v>41821</v>
      </c>
      <c r="R5071" t="s">
        <v>124</v>
      </c>
      <c r="S5071" t="s">
        <v>103</v>
      </c>
      <c r="T5071">
        <v>0</v>
      </c>
    </row>
    <row r="5072" spans="1:20" x14ac:dyDescent="0.3">
      <c r="A5072" t="s">
        <v>123</v>
      </c>
      <c r="B5072">
        <v>815057</v>
      </c>
      <c r="C5072">
        <v>1015166</v>
      </c>
      <c r="D5072">
        <v>7175</v>
      </c>
      <c r="E5072" t="s">
        <v>18</v>
      </c>
      <c r="F5072">
        <v>12.99</v>
      </c>
      <c r="G5072">
        <v>241.72</v>
      </c>
      <c r="H5072" t="s">
        <v>19</v>
      </c>
      <c r="I5072" s="1">
        <v>40725</v>
      </c>
      <c r="J5072" t="s">
        <v>20</v>
      </c>
      <c r="K5072" t="s">
        <v>27</v>
      </c>
      <c r="L5072" t="s">
        <v>67</v>
      </c>
      <c r="M5072">
        <v>0</v>
      </c>
      <c r="N5072">
        <v>8674.8124719999996</v>
      </c>
      <c r="O5072">
        <v>7175</v>
      </c>
      <c r="P5072">
        <v>1499.81</v>
      </c>
      <c r="Q5072" s="1">
        <v>41760</v>
      </c>
      <c r="R5072" t="s">
        <v>124</v>
      </c>
      <c r="S5072" t="s">
        <v>103</v>
      </c>
      <c r="T5072">
        <v>0</v>
      </c>
    </row>
    <row r="5073" spans="1:20" x14ac:dyDescent="0.3">
      <c r="A5073" t="s">
        <v>123</v>
      </c>
      <c r="B5073">
        <v>804226</v>
      </c>
      <c r="C5073">
        <v>1010068</v>
      </c>
      <c r="D5073">
        <v>30000</v>
      </c>
      <c r="E5073" t="s">
        <v>43</v>
      </c>
      <c r="F5073">
        <v>17.489999999999998</v>
      </c>
      <c r="G5073">
        <v>599.66999999999996</v>
      </c>
      <c r="H5073" t="s">
        <v>23</v>
      </c>
      <c r="I5073" s="1">
        <v>40725</v>
      </c>
      <c r="J5073" t="s">
        <v>26</v>
      </c>
      <c r="K5073" t="s">
        <v>27</v>
      </c>
      <c r="L5073" t="s">
        <v>28</v>
      </c>
      <c r="M5073">
        <v>0</v>
      </c>
      <c r="N5073">
        <v>32644.36</v>
      </c>
      <c r="O5073">
        <v>20088.580000000002</v>
      </c>
      <c r="P5073">
        <v>11448.5</v>
      </c>
      <c r="Q5073" s="1">
        <v>42005</v>
      </c>
      <c r="R5073" t="s">
        <v>124</v>
      </c>
      <c r="S5073" t="s">
        <v>104</v>
      </c>
      <c r="T5073">
        <v>1</v>
      </c>
    </row>
    <row r="5074" spans="1:20" x14ac:dyDescent="0.3">
      <c r="A5074" t="s">
        <v>123</v>
      </c>
      <c r="B5074">
        <v>807448</v>
      </c>
      <c r="C5074">
        <v>1014024</v>
      </c>
      <c r="D5074">
        <v>20000</v>
      </c>
      <c r="E5074" t="s">
        <v>43</v>
      </c>
      <c r="F5074">
        <v>12.99</v>
      </c>
      <c r="G5074">
        <v>454.96</v>
      </c>
      <c r="H5074" t="s">
        <v>19</v>
      </c>
      <c r="I5074" s="1">
        <v>40725</v>
      </c>
      <c r="J5074" t="s">
        <v>20</v>
      </c>
      <c r="K5074" t="s">
        <v>21</v>
      </c>
      <c r="L5074" t="s">
        <v>22</v>
      </c>
      <c r="M5074">
        <v>0</v>
      </c>
      <c r="N5074">
        <v>20847.34</v>
      </c>
      <c r="O5074">
        <v>20000</v>
      </c>
      <c r="P5074">
        <v>847.34</v>
      </c>
      <c r="Q5074" s="1">
        <v>40848</v>
      </c>
      <c r="R5074" t="s">
        <v>124</v>
      </c>
      <c r="S5074" t="s">
        <v>103</v>
      </c>
      <c r="T5074">
        <v>0</v>
      </c>
    </row>
    <row r="5075" spans="1:20" x14ac:dyDescent="0.3">
      <c r="A5075" t="s">
        <v>123</v>
      </c>
      <c r="B5075">
        <v>814921</v>
      </c>
      <c r="C5075">
        <v>1022500</v>
      </c>
      <c r="D5075">
        <v>6000</v>
      </c>
      <c r="E5075" t="s">
        <v>18</v>
      </c>
      <c r="F5075">
        <v>8.49</v>
      </c>
      <c r="G5075">
        <v>189.38</v>
      </c>
      <c r="H5075" t="s">
        <v>32</v>
      </c>
      <c r="I5075" s="1">
        <v>40725</v>
      </c>
      <c r="J5075" t="s">
        <v>20</v>
      </c>
      <c r="K5075" t="s">
        <v>49</v>
      </c>
      <c r="L5075" t="s">
        <v>56</v>
      </c>
      <c r="M5075">
        <v>0</v>
      </c>
      <c r="N5075">
        <v>6765.58</v>
      </c>
      <c r="O5075">
        <v>6000</v>
      </c>
      <c r="P5075">
        <v>765.58</v>
      </c>
      <c r="Q5075" s="1">
        <v>41609</v>
      </c>
      <c r="R5075" t="s">
        <v>124</v>
      </c>
      <c r="S5075" t="s">
        <v>103</v>
      </c>
      <c r="T5075">
        <v>0</v>
      </c>
    </row>
    <row r="5076" spans="1:20" x14ac:dyDescent="0.3">
      <c r="A5076" t="s">
        <v>123</v>
      </c>
      <c r="B5076">
        <v>814946</v>
      </c>
      <c r="C5076">
        <v>1022526</v>
      </c>
      <c r="D5076">
        <v>2500</v>
      </c>
      <c r="E5076" t="s">
        <v>18</v>
      </c>
      <c r="F5076">
        <v>11.99</v>
      </c>
      <c r="G5076">
        <v>83.03</v>
      </c>
      <c r="H5076" t="s">
        <v>29</v>
      </c>
      <c r="I5076" s="1">
        <v>40725</v>
      </c>
      <c r="J5076" t="s">
        <v>20</v>
      </c>
      <c r="K5076" t="s">
        <v>27</v>
      </c>
      <c r="L5076" t="s">
        <v>39</v>
      </c>
      <c r="M5076">
        <v>0</v>
      </c>
      <c r="N5076">
        <v>2716.01</v>
      </c>
      <c r="O5076">
        <v>2500</v>
      </c>
      <c r="P5076">
        <v>216.01</v>
      </c>
      <c r="Q5076" s="1">
        <v>41061</v>
      </c>
      <c r="R5076" t="s">
        <v>124</v>
      </c>
      <c r="S5076" t="s">
        <v>103</v>
      </c>
      <c r="T5076">
        <v>0</v>
      </c>
    </row>
    <row r="5077" spans="1:20" x14ac:dyDescent="0.3">
      <c r="A5077" t="s">
        <v>123</v>
      </c>
      <c r="B5077">
        <v>814939</v>
      </c>
      <c r="C5077">
        <v>1022518</v>
      </c>
      <c r="D5077">
        <v>2400</v>
      </c>
      <c r="E5077" t="s">
        <v>18</v>
      </c>
      <c r="F5077">
        <v>10.99</v>
      </c>
      <c r="G5077">
        <v>78.569999999999993</v>
      </c>
      <c r="H5077" t="s">
        <v>29</v>
      </c>
      <c r="I5077" s="1">
        <v>40725</v>
      </c>
      <c r="J5077" t="s">
        <v>26</v>
      </c>
      <c r="K5077" t="s">
        <v>49</v>
      </c>
      <c r="L5077" t="s">
        <v>51</v>
      </c>
      <c r="M5077">
        <v>0</v>
      </c>
      <c r="N5077">
        <v>390.05</v>
      </c>
      <c r="O5077">
        <v>286.13</v>
      </c>
      <c r="P5077">
        <v>103.92</v>
      </c>
      <c r="Q5077" s="1">
        <v>40909</v>
      </c>
      <c r="R5077" t="s">
        <v>124</v>
      </c>
      <c r="S5077" t="s">
        <v>104</v>
      </c>
      <c r="T5077">
        <v>1</v>
      </c>
    </row>
    <row r="5078" spans="1:20" x14ac:dyDescent="0.3">
      <c r="A5078" t="s">
        <v>123</v>
      </c>
      <c r="B5078">
        <v>814891</v>
      </c>
      <c r="C5078">
        <v>1022467</v>
      </c>
      <c r="D5078">
        <v>11000</v>
      </c>
      <c r="E5078" t="s">
        <v>18</v>
      </c>
      <c r="F5078">
        <v>16.489999999999998</v>
      </c>
      <c r="G5078">
        <v>389.4</v>
      </c>
      <c r="H5078" t="s">
        <v>23</v>
      </c>
      <c r="I5078" s="1">
        <v>40725</v>
      </c>
      <c r="J5078" t="s">
        <v>20</v>
      </c>
      <c r="K5078" t="s">
        <v>36</v>
      </c>
      <c r="L5078" t="s">
        <v>52</v>
      </c>
      <c r="M5078">
        <v>0</v>
      </c>
      <c r="N5078">
        <v>11443.83</v>
      </c>
      <c r="O5078">
        <v>11000</v>
      </c>
      <c r="P5078">
        <v>443.83</v>
      </c>
      <c r="Q5078" s="1">
        <v>40848</v>
      </c>
      <c r="R5078" t="s">
        <v>124</v>
      </c>
      <c r="S5078" t="s">
        <v>103</v>
      </c>
      <c r="T5078">
        <v>0</v>
      </c>
    </row>
    <row r="5079" spans="1:20" x14ac:dyDescent="0.3">
      <c r="A5079" t="s">
        <v>123</v>
      </c>
      <c r="B5079">
        <v>814875</v>
      </c>
      <c r="C5079">
        <v>1022448</v>
      </c>
      <c r="D5079">
        <v>1000</v>
      </c>
      <c r="E5079" t="s">
        <v>18</v>
      </c>
      <c r="F5079">
        <v>7.49</v>
      </c>
      <c r="G5079">
        <v>31.11</v>
      </c>
      <c r="H5079" t="s">
        <v>32</v>
      </c>
      <c r="I5079" s="1">
        <v>40725</v>
      </c>
      <c r="J5079" t="s">
        <v>20</v>
      </c>
      <c r="K5079" t="s">
        <v>53</v>
      </c>
      <c r="L5079" t="s">
        <v>51</v>
      </c>
      <c r="M5079">
        <v>0</v>
      </c>
      <c r="N5079">
        <v>1118.768313</v>
      </c>
      <c r="O5079">
        <v>1000</v>
      </c>
      <c r="P5079">
        <v>118.77</v>
      </c>
      <c r="Q5079" s="1">
        <v>41852</v>
      </c>
      <c r="R5079" t="s">
        <v>124</v>
      </c>
      <c r="S5079" t="s">
        <v>103</v>
      </c>
      <c r="T5079">
        <v>0</v>
      </c>
    </row>
    <row r="5080" spans="1:20" x14ac:dyDescent="0.3">
      <c r="A5080" t="s">
        <v>123</v>
      </c>
      <c r="B5080">
        <v>801545</v>
      </c>
      <c r="C5080">
        <v>1007133</v>
      </c>
      <c r="D5080">
        <v>6000</v>
      </c>
      <c r="E5080" t="s">
        <v>18</v>
      </c>
      <c r="F5080">
        <v>15.62</v>
      </c>
      <c r="G5080">
        <v>209.82</v>
      </c>
      <c r="H5080" t="s">
        <v>23</v>
      </c>
      <c r="I5080" s="1">
        <v>40725</v>
      </c>
      <c r="J5080" t="s">
        <v>20</v>
      </c>
      <c r="K5080" t="s">
        <v>27</v>
      </c>
      <c r="L5080" t="s">
        <v>39</v>
      </c>
      <c r="M5080">
        <v>0</v>
      </c>
      <c r="N5080">
        <v>7549.4437829999997</v>
      </c>
      <c r="O5080">
        <v>6000</v>
      </c>
      <c r="P5080">
        <v>1549.44</v>
      </c>
      <c r="Q5080" s="1">
        <v>41852</v>
      </c>
      <c r="R5080" t="s">
        <v>124</v>
      </c>
      <c r="S5080" t="s">
        <v>103</v>
      </c>
      <c r="T5080">
        <v>0</v>
      </c>
    </row>
    <row r="5081" spans="1:20" x14ac:dyDescent="0.3">
      <c r="A5081" t="s">
        <v>123</v>
      </c>
      <c r="B5081">
        <v>814816</v>
      </c>
      <c r="C5081">
        <v>1022376</v>
      </c>
      <c r="D5081">
        <v>12800</v>
      </c>
      <c r="E5081" t="s">
        <v>43</v>
      </c>
      <c r="F5081">
        <v>17.989999999999998</v>
      </c>
      <c r="G5081">
        <v>324.97000000000003</v>
      </c>
      <c r="H5081" t="s">
        <v>44</v>
      </c>
      <c r="I5081" s="1">
        <v>40725</v>
      </c>
      <c r="J5081" t="s">
        <v>26</v>
      </c>
      <c r="K5081" t="s">
        <v>21</v>
      </c>
      <c r="L5081" t="s">
        <v>33</v>
      </c>
      <c r="M5081">
        <v>0</v>
      </c>
      <c r="N5081">
        <v>5164.78</v>
      </c>
      <c r="O5081">
        <v>2047.81</v>
      </c>
      <c r="P5081">
        <v>2483.71</v>
      </c>
      <c r="Q5081" s="1">
        <v>41183</v>
      </c>
      <c r="R5081" t="s">
        <v>124</v>
      </c>
      <c r="S5081" t="s">
        <v>104</v>
      </c>
      <c r="T5081">
        <v>1</v>
      </c>
    </row>
    <row r="5082" spans="1:20" x14ac:dyDescent="0.3">
      <c r="A5082" t="s">
        <v>123</v>
      </c>
      <c r="B5082">
        <v>814800</v>
      </c>
      <c r="C5082">
        <v>1022359</v>
      </c>
      <c r="D5082">
        <v>10800</v>
      </c>
      <c r="E5082" t="s">
        <v>18</v>
      </c>
      <c r="F5082">
        <v>10.99</v>
      </c>
      <c r="G5082">
        <v>353.53</v>
      </c>
      <c r="H5082" t="s">
        <v>29</v>
      </c>
      <c r="I5082" s="1">
        <v>40725</v>
      </c>
      <c r="J5082" t="s">
        <v>20</v>
      </c>
      <c r="K5082" t="s">
        <v>27</v>
      </c>
      <c r="L5082" t="s">
        <v>41</v>
      </c>
      <c r="M5082">
        <v>0</v>
      </c>
      <c r="N5082">
        <v>11809.03</v>
      </c>
      <c r="O5082">
        <v>10800.01</v>
      </c>
      <c r="P5082">
        <v>1009.02</v>
      </c>
      <c r="Q5082" s="1">
        <v>41153</v>
      </c>
      <c r="R5082" t="s">
        <v>124</v>
      </c>
      <c r="S5082" t="s">
        <v>103</v>
      </c>
      <c r="T5082">
        <v>0</v>
      </c>
    </row>
    <row r="5083" spans="1:20" x14ac:dyDescent="0.3">
      <c r="A5083" t="s">
        <v>123</v>
      </c>
      <c r="B5083">
        <v>814785</v>
      </c>
      <c r="C5083">
        <v>1022341</v>
      </c>
      <c r="D5083">
        <v>2800</v>
      </c>
      <c r="E5083" t="s">
        <v>18</v>
      </c>
      <c r="F5083">
        <v>11.99</v>
      </c>
      <c r="G5083">
        <v>92.99</v>
      </c>
      <c r="H5083" t="s">
        <v>29</v>
      </c>
      <c r="I5083" s="1">
        <v>40725</v>
      </c>
      <c r="J5083" t="s">
        <v>20</v>
      </c>
      <c r="K5083" t="s">
        <v>27</v>
      </c>
      <c r="L5083" t="s">
        <v>57</v>
      </c>
      <c r="M5083">
        <v>0</v>
      </c>
      <c r="N5083">
        <v>3347.3254000000002</v>
      </c>
      <c r="O5083">
        <v>2800</v>
      </c>
      <c r="P5083">
        <v>547.33000000000004</v>
      </c>
      <c r="Q5083" s="1">
        <v>41852</v>
      </c>
      <c r="R5083" t="s">
        <v>124</v>
      </c>
      <c r="S5083" t="s">
        <v>103</v>
      </c>
      <c r="T5083">
        <v>0</v>
      </c>
    </row>
    <row r="5084" spans="1:20" x14ac:dyDescent="0.3">
      <c r="A5084" t="s">
        <v>123</v>
      </c>
      <c r="B5084">
        <v>813291</v>
      </c>
      <c r="C5084">
        <v>1020733</v>
      </c>
      <c r="D5084">
        <v>3000</v>
      </c>
      <c r="E5084" t="s">
        <v>43</v>
      </c>
      <c r="F5084">
        <v>13.49</v>
      </c>
      <c r="G5084">
        <v>69.02</v>
      </c>
      <c r="H5084" t="s">
        <v>19</v>
      </c>
      <c r="I5084" s="1">
        <v>40725</v>
      </c>
      <c r="J5084" t="s">
        <v>20</v>
      </c>
      <c r="K5084" t="s">
        <v>30</v>
      </c>
      <c r="L5084" t="s">
        <v>39</v>
      </c>
      <c r="M5084">
        <v>0</v>
      </c>
      <c r="N5084">
        <v>3970.098105</v>
      </c>
      <c r="O5084">
        <v>3000</v>
      </c>
      <c r="P5084">
        <v>970.1</v>
      </c>
      <c r="Q5084" s="1">
        <v>41913</v>
      </c>
      <c r="R5084" t="s">
        <v>124</v>
      </c>
      <c r="S5084" t="s">
        <v>103</v>
      </c>
      <c r="T5084">
        <v>0</v>
      </c>
    </row>
    <row r="5085" spans="1:20" x14ac:dyDescent="0.3">
      <c r="A5085" t="s">
        <v>123</v>
      </c>
      <c r="B5085">
        <v>814752</v>
      </c>
      <c r="C5085">
        <v>1022305</v>
      </c>
      <c r="D5085">
        <v>5000</v>
      </c>
      <c r="E5085" t="s">
        <v>18</v>
      </c>
      <c r="F5085">
        <v>18.39</v>
      </c>
      <c r="G5085">
        <v>181.75</v>
      </c>
      <c r="H5085" t="s">
        <v>44</v>
      </c>
      <c r="I5085" s="1">
        <v>40725</v>
      </c>
      <c r="J5085" t="s">
        <v>20</v>
      </c>
      <c r="K5085" t="s">
        <v>53</v>
      </c>
      <c r="L5085" t="s">
        <v>42</v>
      </c>
      <c r="M5085">
        <v>0</v>
      </c>
      <c r="N5085">
        <v>5689.31</v>
      </c>
      <c r="O5085">
        <v>5000</v>
      </c>
      <c r="P5085">
        <v>689.31</v>
      </c>
      <c r="Q5085" s="1">
        <v>41061</v>
      </c>
      <c r="R5085" t="s">
        <v>124</v>
      </c>
      <c r="S5085" t="s">
        <v>103</v>
      </c>
      <c r="T5085">
        <v>0</v>
      </c>
    </row>
    <row r="5086" spans="1:20" x14ac:dyDescent="0.3">
      <c r="A5086" t="s">
        <v>123</v>
      </c>
      <c r="B5086">
        <v>802074</v>
      </c>
      <c r="C5086">
        <v>1007697</v>
      </c>
      <c r="D5086">
        <v>6000</v>
      </c>
      <c r="E5086" t="s">
        <v>43</v>
      </c>
      <c r="F5086">
        <v>17.989999999999998</v>
      </c>
      <c r="G5086">
        <v>152.33000000000001</v>
      </c>
      <c r="H5086" t="s">
        <v>44</v>
      </c>
      <c r="I5086" s="1">
        <v>40725</v>
      </c>
      <c r="J5086" t="s">
        <v>46</v>
      </c>
      <c r="K5086" t="s">
        <v>27</v>
      </c>
      <c r="L5086" t="s">
        <v>76</v>
      </c>
      <c r="M5086">
        <v>1016.97</v>
      </c>
      <c r="N5086">
        <v>8050.24</v>
      </c>
      <c r="O5086">
        <v>4983.03</v>
      </c>
      <c r="P5086">
        <v>3067.21</v>
      </c>
      <c r="Q5086" s="1">
        <v>42339</v>
      </c>
      <c r="R5086" t="s">
        <v>124</v>
      </c>
      <c r="S5086" t="s">
        <v>103</v>
      </c>
      <c r="T5086">
        <v>0</v>
      </c>
    </row>
    <row r="5087" spans="1:20" x14ac:dyDescent="0.3">
      <c r="A5087" t="s">
        <v>123</v>
      </c>
      <c r="B5087">
        <v>814410</v>
      </c>
      <c r="C5087">
        <v>1021923</v>
      </c>
      <c r="D5087">
        <v>12000</v>
      </c>
      <c r="E5087" t="s">
        <v>18</v>
      </c>
      <c r="F5087">
        <v>10.59</v>
      </c>
      <c r="G5087">
        <v>390.54</v>
      </c>
      <c r="H5087" t="s">
        <v>29</v>
      </c>
      <c r="I5087" s="1">
        <v>40725</v>
      </c>
      <c r="J5087" t="s">
        <v>20</v>
      </c>
      <c r="K5087" t="s">
        <v>27</v>
      </c>
      <c r="L5087" t="s">
        <v>41</v>
      </c>
      <c r="M5087">
        <v>0</v>
      </c>
      <c r="N5087">
        <v>13988.7462</v>
      </c>
      <c r="O5087">
        <v>12000</v>
      </c>
      <c r="P5087">
        <v>1988.75</v>
      </c>
      <c r="Q5087" s="1">
        <v>41821</v>
      </c>
      <c r="R5087" t="s">
        <v>124</v>
      </c>
      <c r="S5087" t="s">
        <v>103</v>
      </c>
      <c r="T5087">
        <v>0</v>
      </c>
    </row>
    <row r="5088" spans="1:20" x14ac:dyDescent="0.3">
      <c r="A5088" t="s">
        <v>123</v>
      </c>
      <c r="B5088">
        <v>811172</v>
      </c>
      <c r="C5088">
        <v>1018156</v>
      </c>
      <c r="D5088">
        <v>8000</v>
      </c>
      <c r="E5088" t="s">
        <v>18</v>
      </c>
      <c r="F5088">
        <v>16.489999999999998</v>
      </c>
      <c r="G5088">
        <v>283.2</v>
      </c>
      <c r="H5088" t="s">
        <v>23</v>
      </c>
      <c r="I5088" s="1">
        <v>40725</v>
      </c>
      <c r="J5088" t="s">
        <v>20</v>
      </c>
      <c r="K5088" t="s">
        <v>36</v>
      </c>
      <c r="L5088" t="s">
        <v>78</v>
      </c>
      <c r="M5088">
        <v>0</v>
      </c>
      <c r="N5088">
        <v>8322.9</v>
      </c>
      <c r="O5088">
        <v>8000</v>
      </c>
      <c r="P5088">
        <v>322.89999999999998</v>
      </c>
      <c r="Q5088" s="1">
        <v>40848</v>
      </c>
      <c r="R5088" t="s">
        <v>124</v>
      </c>
      <c r="S5088" t="s">
        <v>103</v>
      </c>
      <c r="T5088">
        <v>0</v>
      </c>
    </row>
    <row r="5089" spans="1:20" x14ac:dyDescent="0.3">
      <c r="A5089" t="s">
        <v>123</v>
      </c>
      <c r="B5089">
        <v>814682</v>
      </c>
      <c r="C5089">
        <v>1022219</v>
      </c>
      <c r="D5089">
        <v>11500</v>
      </c>
      <c r="E5089" t="s">
        <v>18</v>
      </c>
      <c r="F5089">
        <v>11.49</v>
      </c>
      <c r="G5089">
        <v>379.17</v>
      </c>
      <c r="H5089" t="s">
        <v>29</v>
      </c>
      <c r="I5089" s="1">
        <v>40725</v>
      </c>
      <c r="J5089" t="s">
        <v>20</v>
      </c>
      <c r="K5089" t="s">
        <v>24</v>
      </c>
      <c r="L5089" t="s">
        <v>33</v>
      </c>
      <c r="M5089">
        <v>0</v>
      </c>
      <c r="N5089">
        <v>12481.39</v>
      </c>
      <c r="O5089">
        <v>11500</v>
      </c>
      <c r="P5089">
        <v>981.39</v>
      </c>
      <c r="Q5089" s="1">
        <v>41091</v>
      </c>
      <c r="R5089" t="s">
        <v>124</v>
      </c>
      <c r="S5089" t="s">
        <v>103</v>
      </c>
      <c r="T5089">
        <v>0</v>
      </c>
    </row>
    <row r="5090" spans="1:20" x14ac:dyDescent="0.3">
      <c r="A5090" t="s">
        <v>123</v>
      </c>
      <c r="B5090">
        <v>810954</v>
      </c>
      <c r="C5090">
        <v>1017917</v>
      </c>
      <c r="D5090">
        <v>6300</v>
      </c>
      <c r="E5090" t="s">
        <v>18</v>
      </c>
      <c r="F5090">
        <v>10.99</v>
      </c>
      <c r="G5090">
        <v>206.23</v>
      </c>
      <c r="H5090" t="s">
        <v>29</v>
      </c>
      <c r="I5090" s="1">
        <v>40725</v>
      </c>
      <c r="J5090" t="s">
        <v>20</v>
      </c>
      <c r="K5090" t="s">
        <v>53</v>
      </c>
      <c r="L5090" t="s">
        <v>58</v>
      </c>
      <c r="M5090">
        <v>0</v>
      </c>
      <c r="N5090">
        <v>7417.8538820000003</v>
      </c>
      <c r="O5090">
        <v>6300</v>
      </c>
      <c r="P5090">
        <v>1117.8499999999999</v>
      </c>
      <c r="Q5090" s="1">
        <v>41791</v>
      </c>
      <c r="R5090" t="s">
        <v>124</v>
      </c>
      <c r="S5090" t="s">
        <v>103</v>
      </c>
      <c r="T5090">
        <v>0</v>
      </c>
    </row>
    <row r="5091" spans="1:20" x14ac:dyDescent="0.3">
      <c r="A5091" t="s">
        <v>123</v>
      </c>
      <c r="B5091">
        <v>800111</v>
      </c>
      <c r="C5091">
        <v>1005368</v>
      </c>
      <c r="D5091">
        <v>5000</v>
      </c>
      <c r="E5091" t="s">
        <v>18</v>
      </c>
      <c r="F5091">
        <v>6.99</v>
      </c>
      <c r="G5091">
        <v>154.37</v>
      </c>
      <c r="H5091" t="s">
        <v>32</v>
      </c>
      <c r="I5091" s="1">
        <v>40725</v>
      </c>
      <c r="J5091" t="s">
        <v>20</v>
      </c>
      <c r="K5091" t="s">
        <v>24</v>
      </c>
      <c r="L5091" t="s">
        <v>34</v>
      </c>
      <c r="M5091">
        <v>0</v>
      </c>
      <c r="N5091">
        <v>5555.7927609999997</v>
      </c>
      <c r="O5091">
        <v>5000</v>
      </c>
      <c r="P5091">
        <v>555.79</v>
      </c>
      <c r="Q5091" s="1">
        <v>41852</v>
      </c>
      <c r="R5091" t="s">
        <v>124</v>
      </c>
      <c r="S5091" t="s">
        <v>103</v>
      </c>
      <c r="T5091">
        <v>0</v>
      </c>
    </row>
    <row r="5092" spans="1:20" x14ac:dyDescent="0.3">
      <c r="A5092" t="s">
        <v>123</v>
      </c>
      <c r="B5092">
        <v>814629</v>
      </c>
      <c r="C5092">
        <v>1022159</v>
      </c>
      <c r="D5092">
        <v>2000</v>
      </c>
      <c r="E5092" t="s">
        <v>18</v>
      </c>
      <c r="F5092">
        <v>11.99</v>
      </c>
      <c r="G5092">
        <v>66.42</v>
      </c>
      <c r="H5092" t="s">
        <v>29</v>
      </c>
      <c r="I5092" s="1">
        <v>40725</v>
      </c>
      <c r="J5092" t="s">
        <v>26</v>
      </c>
      <c r="K5092" t="s">
        <v>21</v>
      </c>
      <c r="L5092" t="s">
        <v>58</v>
      </c>
      <c r="M5092">
        <v>0</v>
      </c>
      <c r="N5092">
        <v>2280.2399999999998</v>
      </c>
      <c r="O5092">
        <v>1868.66</v>
      </c>
      <c r="P5092">
        <v>389</v>
      </c>
      <c r="Q5092" s="1">
        <v>41791</v>
      </c>
      <c r="R5092" t="s">
        <v>124</v>
      </c>
      <c r="S5092" t="s">
        <v>104</v>
      </c>
      <c r="T5092">
        <v>1</v>
      </c>
    </row>
    <row r="5093" spans="1:20" x14ac:dyDescent="0.3">
      <c r="A5093" t="s">
        <v>123</v>
      </c>
      <c r="B5093">
        <v>814621</v>
      </c>
      <c r="C5093">
        <v>1022151</v>
      </c>
      <c r="D5093">
        <v>19600</v>
      </c>
      <c r="E5093" t="s">
        <v>43</v>
      </c>
      <c r="F5093">
        <v>23.22</v>
      </c>
      <c r="G5093">
        <v>555.02</v>
      </c>
      <c r="H5093" t="s">
        <v>71</v>
      </c>
      <c r="I5093" s="1">
        <v>40725</v>
      </c>
      <c r="J5093" t="s">
        <v>20</v>
      </c>
      <c r="K5093" t="s">
        <v>21</v>
      </c>
      <c r="L5093" t="s">
        <v>77</v>
      </c>
      <c r="M5093">
        <v>0</v>
      </c>
      <c r="N5093">
        <v>33101.499969999997</v>
      </c>
      <c r="O5093">
        <v>19600</v>
      </c>
      <c r="P5093">
        <v>13501.5</v>
      </c>
      <c r="Q5093" s="1">
        <v>42339</v>
      </c>
      <c r="R5093" t="s">
        <v>124</v>
      </c>
      <c r="S5093" t="s">
        <v>103</v>
      </c>
      <c r="T5093">
        <v>0</v>
      </c>
    </row>
    <row r="5094" spans="1:20" x14ac:dyDescent="0.3">
      <c r="A5094" t="s">
        <v>123</v>
      </c>
      <c r="B5094">
        <v>814575</v>
      </c>
      <c r="C5094">
        <v>1022099</v>
      </c>
      <c r="D5094">
        <v>8000</v>
      </c>
      <c r="E5094" t="s">
        <v>18</v>
      </c>
      <c r="F5094">
        <v>10.99</v>
      </c>
      <c r="G5094">
        <v>261.88</v>
      </c>
      <c r="H5094" t="s">
        <v>29</v>
      </c>
      <c r="I5094" s="1">
        <v>40725</v>
      </c>
      <c r="J5094" t="s">
        <v>20</v>
      </c>
      <c r="K5094" t="s">
        <v>27</v>
      </c>
      <c r="L5094" t="s">
        <v>39</v>
      </c>
      <c r="M5094">
        <v>0</v>
      </c>
      <c r="N5094">
        <v>9037.9</v>
      </c>
      <c r="O5094">
        <v>7999.99</v>
      </c>
      <c r="P5094">
        <v>1037.9100000000001</v>
      </c>
      <c r="Q5094" s="1">
        <v>41275</v>
      </c>
      <c r="R5094" t="s">
        <v>124</v>
      </c>
      <c r="S5094" t="s">
        <v>103</v>
      </c>
      <c r="T5094">
        <v>0</v>
      </c>
    </row>
    <row r="5095" spans="1:20" x14ac:dyDescent="0.3">
      <c r="A5095" t="s">
        <v>123</v>
      </c>
      <c r="B5095">
        <v>814509</v>
      </c>
      <c r="C5095">
        <v>1022023</v>
      </c>
      <c r="D5095">
        <v>18000</v>
      </c>
      <c r="E5095" t="s">
        <v>43</v>
      </c>
      <c r="F5095">
        <v>12.99</v>
      </c>
      <c r="G5095">
        <v>313.93</v>
      </c>
      <c r="H5095" t="s">
        <v>19</v>
      </c>
      <c r="I5095" s="1">
        <v>40725</v>
      </c>
      <c r="J5095" t="s">
        <v>26</v>
      </c>
      <c r="K5095" t="s">
        <v>36</v>
      </c>
      <c r="L5095" t="s">
        <v>37</v>
      </c>
      <c r="M5095">
        <v>0</v>
      </c>
      <c r="N5095">
        <v>6277.68</v>
      </c>
      <c r="O5095">
        <v>3637.93</v>
      </c>
      <c r="P5095">
        <v>2615.87</v>
      </c>
      <c r="Q5095" s="1">
        <v>41365</v>
      </c>
      <c r="R5095" t="s">
        <v>124</v>
      </c>
      <c r="S5095" t="s">
        <v>104</v>
      </c>
      <c r="T5095">
        <v>1</v>
      </c>
    </row>
    <row r="5096" spans="1:20" x14ac:dyDescent="0.3">
      <c r="A5096" t="s">
        <v>123</v>
      </c>
      <c r="B5096">
        <v>814512</v>
      </c>
      <c r="C5096">
        <v>1022026</v>
      </c>
      <c r="D5096">
        <v>2000</v>
      </c>
      <c r="E5096" t="s">
        <v>18</v>
      </c>
      <c r="F5096">
        <v>16.89</v>
      </c>
      <c r="G5096">
        <v>71.2</v>
      </c>
      <c r="H5096" t="s">
        <v>23</v>
      </c>
      <c r="I5096" s="1">
        <v>40725</v>
      </c>
      <c r="J5096" t="s">
        <v>26</v>
      </c>
      <c r="K5096" t="s">
        <v>36</v>
      </c>
      <c r="L5096" t="s">
        <v>42</v>
      </c>
      <c r="M5096">
        <v>0</v>
      </c>
      <c r="N5096">
        <v>1730.89</v>
      </c>
      <c r="O5096">
        <v>1125.31</v>
      </c>
      <c r="P5096">
        <v>505.55</v>
      </c>
      <c r="Q5096" s="1">
        <v>41518</v>
      </c>
      <c r="R5096" t="s">
        <v>124</v>
      </c>
      <c r="S5096" t="s">
        <v>104</v>
      </c>
      <c r="T5096">
        <v>1</v>
      </c>
    </row>
    <row r="5097" spans="1:20" x14ac:dyDescent="0.3">
      <c r="A5097" t="s">
        <v>123</v>
      </c>
      <c r="B5097">
        <v>814523</v>
      </c>
      <c r="C5097">
        <v>1022037</v>
      </c>
      <c r="D5097">
        <v>35000</v>
      </c>
      <c r="E5097" t="s">
        <v>43</v>
      </c>
      <c r="F5097">
        <v>19.690000000000001</v>
      </c>
      <c r="G5097">
        <v>777.15</v>
      </c>
      <c r="H5097" t="s">
        <v>44</v>
      </c>
      <c r="I5097" s="1">
        <v>40725</v>
      </c>
      <c r="J5097" t="s">
        <v>46</v>
      </c>
      <c r="K5097" t="s">
        <v>21</v>
      </c>
      <c r="L5097" t="s">
        <v>39</v>
      </c>
      <c r="M5097">
        <v>5126.72</v>
      </c>
      <c r="N5097">
        <v>41176.980000000003</v>
      </c>
      <c r="O5097">
        <v>24398.29</v>
      </c>
      <c r="P5097">
        <v>16778.689999999999</v>
      </c>
      <c r="Q5097" s="1">
        <v>42370</v>
      </c>
      <c r="R5097" t="s">
        <v>124</v>
      </c>
      <c r="S5097" t="s">
        <v>103</v>
      </c>
      <c r="T5097">
        <v>0</v>
      </c>
    </row>
    <row r="5098" spans="1:20" x14ac:dyDescent="0.3">
      <c r="A5098" t="s">
        <v>123</v>
      </c>
      <c r="B5098">
        <v>814500</v>
      </c>
      <c r="C5098">
        <v>1022014</v>
      </c>
      <c r="D5098">
        <v>2100</v>
      </c>
      <c r="E5098" t="s">
        <v>18</v>
      </c>
      <c r="F5098">
        <v>5.42</v>
      </c>
      <c r="G5098">
        <v>63.34</v>
      </c>
      <c r="H5098" t="s">
        <v>32</v>
      </c>
      <c r="I5098" s="1">
        <v>40725</v>
      </c>
      <c r="J5098" t="s">
        <v>20</v>
      </c>
      <c r="K5098" t="s">
        <v>21</v>
      </c>
      <c r="L5098" t="s">
        <v>72</v>
      </c>
      <c r="M5098">
        <v>0</v>
      </c>
      <c r="N5098">
        <v>2279.4872879999998</v>
      </c>
      <c r="O5098">
        <v>2100</v>
      </c>
      <c r="P5098">
        <v>179.49</v>
      </c>
      <c r="Q5098" s="1">
        <v>41852</v>
      </c>
      <c r="R5098" t="s">
        <v>124</v>
      </c>
      <c r="S5098" t="s">
        <v>103</v>
      </c>
      <c r="T5098">
        <v>0</v>
      </c>
    </row>
    <row r="5099" spans="1:20" x14ac:dyDescent="0.3">
      <c r="A5099" t="s">
        <v>123</v>
      </c>
      <c r="B5099">
        <v>814454</v>
      </c>
      <c r="C5099">
        <v>1021968</v>
      </c>
      <c r="D5099">
        <v>10400</v>
      </c>
      <c r="E5099" t="s">
        <v>18</v>
      </c>
      <c r="F5099">
        <v>11.49</v>
      </c>
      <c r="G5099">
        <v>342.91</v>
      </c>
      <c r="H5099" t="s">
        <v>29</v>
      </c>
      <c r="I5099" s="1">
        <v>40725</v>
      </c>
      <c r="J5099" t="s">
        <v>20</v>
      </c>
      <c r="K5099" t="s">
        <v>27</v>
      </c>
      <c r="L5099" t="s">
        <v>63</v>
      </c>
      <c r="M5099">
        <v>0</v>
      </c>
      <c r="N5099">
        <v>11854.02</v>
      </c>
      <c r="O5099">
        <v>10400</v>
      </c>
      <c r="P5099">
        <v>1454.02</v>
      </c>
      <c r="Q5099" s="1">
        <v>41395</v>
      </c>
      <c r="R5099" t="s">
        <v>124</v>
      </c>
      <c r="S5099" t="s">
        <v>103</v>
      </c>
      <c r="T5099">
        <v>0</v>
      </c>
    </row>
    <row r="5100" spans="1:20" x14ac:dyDescent="0.3">
      <c r="A5100" t="s">
        <v>123</v>
      </c>
      <c r="B5100">
        <v>814132</v>
      </c>
      <c r="C5100">
        <v>1021626</v>
      </c>
      <c r="D5100">
        <v>6000</v>
      </c>
      <c r="E5100" t="s">
        <v>18</v>
      </c>
      <c r="F5100">
        <v>15.62</v>
      </c>
      <c r="G5100">
        <v>209.82</v>
      </c>
      <c r="H5100" t="s">
        <v>23</v>
      </c>
      <c r="I5100" s="1">
        <v>40725</v>
      </c>
      <c r="J5100" t="s">
        <v>20</v>
      </c>
      <c r="K5100" t="s">
        <v>27</v>
      </c>
      <c r="L5100" t="s">
        <v>22</v>
      </c>
      <c r="M5100">
        <v>0</v>
      </c>
      <c r="N5100">
        <v>7407.93</v>
      </c>
      <c r="O5100">
        <v>6000.01</v>
      </c>
      <c r="P5100">
        <v>1407.92</v>
      </c>
      <c r="Q5100" s="1">
        <v>41518</v>
      </c>
      <c r="R5100" t="s">
        <v>124</v>
      </c>
      <c r="S5100" t="s">
        <v>103</v>
      </c>
      <c r="T5100">
        <v>0</v>
      </c>
    </row>
    <row r="5101" spans="1:20" x14ac:dyDescent="0.3">
      <c r="A5101" t="s">
        <v>123</v>
      </c>
      <c r="B5101">
        <v>814375</v>
      </c>
      <c r="C5101">
        <v>1021886</v>
      </c>
      <c r="D5101">
        <v>14000</v>
      </c>
      <c r="E5101" t="s">
        <v>43</v>
      </c>
      <c r="F5101">
        <v>20.99</v>
      </c>
      <c r="G5101">
        <v>378.67</v>
      </c>
      <c r="H5101" t="s">
        <v>60</v>
      </c>
      <c r="I5101" s="1">
        <v>40725</v>
      </c>
      <c r="J5101" t="s">
        <v>26</v>
      </c>
      <c r="K5101" t="s">
        <v>27</v>
      </c>
      <c r="L5101" t="s">
        <v>51</v>
      </c>
      <c r="M5101">
        <v>0</v>
      </c>
      <c r="N5101">
        <v>17418.82</v>
      </c>
      <c r="O5101">
        <v>9313.0400000000009</v>
      </c>
      <c r="P5101">
        <v>8060.83</v>
      </c>
      <c r="Q5101" s="1">
        <v>42156</v>
      </c>
      <c r="R5101" t="s">
        <v>124</v>
      </c>
      <c r="S5101" t="s">
        <v>104</v>
      </c>
      <c r="T5101">
        <v>1</v>
      </c>
    </row>
    <row r="5102" spans="1:20" x14ac:dyDescent="0.3">
      <c r="A5102" t="s">
        <v>123</v>
      </c>
      <c r="B5102">
        <v>814378</v>
      </c>
      <c r="C5102">
        <v>1021889</v>
      </c>
      <c r="D5102">
        <v>3000</v>
      </c>
      <c r="E5102" t="s">
        <v>18</v>
      </c>
      <c r="F5102">
        <v>10.59</v>
      </c>
      <c r="G5102">
        <v>97.64</v>
      </c>
      <c r="H5102" t="s">
        <v>29</v>
      </c>
      <c r="I5102" s="1">
        <v>40725</v>
      </c>
      <c r="J5102" t="s">
        <v>20</v>
      </c>
      <c r="K5102" t="s">
        <v>21</v>
      </c>
      <c r="L5102" t="s">
        <v>28</v>
      </c>
      <c r="M5102">
        <v>0</v>
      </c>
      <c r="N5102">
        <v>3513.3762320000001</v>
      </c>
      <c r="O5102">
        <v>3000</v>
      </c>
      <c r="P5102">
        <v>513.38</v>
      </c>
      <c r="Q5102" s="1">
        <v>41852</v>
      </c>
      <c r="R5102" t="s">
        <v>124</v>
      </c>
      <c r="S5102" t="s">
        <v>103</v>
      </c>
      <c r="T5102">
        <v>0</v>
      </c>
    </row>
    <row r="5103" spans="1:20" x14ac:dyDescent="0.3">
      <c r="A5103" t="s">
        <v>123</v>
      </c>
      <c r="B5103">
        <v>814373</v>
      </c>
      <c r="C5103">
        <v>1021884</v>
      </c>
      <c r="D5103">
        <v>2200</v>
      </c>
      <c r="E5103" t="s">
        <v>18</v>
      </c>
      <c r="F5103">
        <v>12.99</v>
      </c>
      <c r="G5103">
        <v>74.12</v>
      </c>
      <c r="H5103" t="s">
        <v>19</v>
      </c>
      <c r="I5103" s="1">
        <v>40725</v>
      </c>
      <c r="J5103" t="s">
        <v>20</v>
      </c>
      <c r="K5103" t="s">
        <v>21</v>
      </c>
      <c r="L5103" t="s">
        <v>41</v>
      </c>
      <c r="M5103">
        <v>0</v>
      </c>
      <c r="N5103">
        <v>2667.2872520000001</v>
      </c>
      <c r="O5103">
        <v>2200</v>
      </c>
      <c r="P5103">
        <v>467.29</v>
      </c>
      <c r="Q5103" s="1">
        <v>41852</v>
      </c>
      <c r="R5103" t="s">
        <v>124</v>
      </c>
      <c r="S5103" t="s">
        <v>103</v>
      </c>
      <c r="T5103">
        <v>0</v>
      </c>
    </row>
    <row r="5104" spans="1:20" x14ac:dyDescent="0.3">
      <c r="A5104" t="s">
        <v>123</v>
      </c>
      <c r="B5104">
        <v>813015</v>
      </c>
      <c r="C5104">
        <v>1020380</v>
      </c>
      <c r="D5104">
        <v>7700</v>
      </c>
      <c r="E5104" t="s">
        <v>18</v>
      </c>
      <c r="F5104">
        <v>13.49</v>
      </c>
      <c r="G5104">
        <v>261.27</v>
      </c>
      <c r="H5104" t="s">
        <v>19</v>
      </c>
      <c r="I5104" s="1">
        <v>40725</v>
      </c>
      <c r="J5104" t="s">
        <v>20</v>
      </c>
      <c r="K5104" t="s">
        <v>27</v>
      </c>
      <c r="L5104" t="s">
        <v>51</v>
      </c>
      <c r="M5104">
        <v>0</v>
      </c>
      <c r="N5104">
        <v>9296.6299999999992</v>
      </c>
      <c r="O5104">
        <v>7700</v>
      </c>
      <c r="P5104">
        <v>1596.63</v>
      </c>
      <c r="Q5104" s="1">
        <v>41609</v>
      </c>
      <c r="R5104" t="s">
        <v>124</v>
      </c>
      <c r="S5104" t="s">
        <v>103</v>
      </c>
      <c r="T5104">
        <v>0</v>
      </c>
    </row>
    <row r="5105" spans="1:20" x14ac:dyDescent="0.3">
      <c r="A5105" t="s">
        <v>123</v>
      </c>
      <c r="B5105">
        <v>814347</v>
      </c>
      <c r="C5105">
        <v>1021855</v>
      </c>
      <c r="D5105">
        <v>4100</v>
      </c>
      <c r="E5105" t="s">
        <v>18</v>
      </c>
      <c r="F5105">
        <v>10.59</v>
      </c>
      <c r="G5105">
        <v>133.44</v>
      </c>
      <c r="H5105" t="s">
        <v>29</v>
      </c>
      <c r="I5105" s="1">
        <v>40725</v>
      </c>
      <c r="J5105" t="s">
        <v>20</v>
      </c>
      <c r="K5105" t="s">
        <v>59</v>
      </c>
      <c r="L5105" t="s">
        <v>51</v>
      </c>
      <c r="M5105">
        <v>0</v>
      </c>
      <c r="N5105">
        <v>4801.4303490000002</v>
      </c>
      <c r="O5105">
        <v>4100</v>
      </c>
      <c r="P5105">
        <v>701.43</v>
      </c>
      <c r="Q5105" s="1">
        <v>41852</v>
      </c>
      <c r="R5105" t="s">
        <v>124</v>
      </c>
      <c r="S5105" t="s">
        <v>103</v>
      </c>
      <c r="T5105">
        <v>0</v>
      </c>
    </row>
    <row r="5106" spans="1:20" x14ac:dyDescent="0.3">
      <c r="A5106" t="s">
        <v>123</v>
      </c>
      <c r="B5106">
        <v>814318</v>
      </c>
      <c r="C5106">
        <v>1021821</v>
      </c>
      <c r="D5106">
        <v>5000</v>
      </c>
      <c r="E5106" t="s">
        <v>43</v>
      </c>
      <c r="F5106">
        <v>17.489999999999998</v>
      </c>
      <c r="G5106">
        <v>125.59</v>
      </c>
      <c r="H5106" t="s">
        <v>23</v>
      </c>
      <c r="I5106" s="1">
        <v>40725</v>
      </c>
      <c r="J5106" t="s">
        <v>89</v>
      </c>
      <c r="K5106" t="s">
        <v>30</v>
      </c>
      <c r="L5106" t="s">
        <v>56</v>
      </c>
      <c r="M5106">
        <v>968.28</v>
      </c>
      <c r="N5106">
        <v>6531.11</v>
      </c>
      <c r="O5106">
        <v>4031.72</v>
      </c>
      <c r="P5106">
        <v>2484.39</v>
      </c>
      <c r="Q5106" s="1">
        <v>42370</v>
      </c>
      <c r="R5106" t="s">
        <v>124</v>
      </c>
      <c r="S5106" t="s">
        <v>105</v>
      </c>
      <c r="T5106">
        <v>0</v>
      </c>
    </row>
    <row r="5107" spans="1:20" x14ac:dyDescent="0.3">
      <c r="A5107" t="s">
        <v>123</v>
      </c>
      <c r="B5107">
        <v>790160</v>
      </c>
      <c r="C5107">
        <v>994245</v>
      </c>
      <c r="D5107">
        <v>2700</v>
      </c>
      <c r="E5107" t="s">
        <v>43</v>
      </c>
      <c r="F5107">
        <v>7.49</v>
      </c>
      <c r="G5107">
        <v>54.09</v>
      </c>
      <c r="H5107" t="s">
        <v>32</v>
      </c>
      <c r="I5107" s="1">
        <v>40725</v>
      </c>
      <c r="J5107" t="s">
        <v>20</v>
      </c>
      <c r="K5107" t="s">
        <v>27</v>
      </c>
      <c r="L5107" t="s">
        <v>39</v>
      </c>
      <c r="M5107">
        <v>0</v>
      </c>
      <c r="N5107">
        <v>3026.06</v>
      </c>
      <c r="O5107">
        <v>2700</v>
      </c>
      <c r="P5107">
        <v>326.06</v>
      </c>
      <c r="Q5107" s="1">
        <v>41456</v>
      </c>
      <c r="R5107" t="s">
        <v>124</v>
      </c>
      <c r="S5107" t="s">
        <v>103</v>
      </c>
      <c r="T5107">
        <v>0</v>
      </c>
    </row>
    <row r="5108" spans="1:20" x14ac:dyDescent="0.3">
      <c r="A5108" t="s">
        <v>123</v>
      </c>
      <c r="B5108">
        <v>814232</v>
      </c>
      <c r="C5108">
        <v>1021731</v>
      </c>
      <c r="D5108">
        <v>1000</v>
      </c>
      <c r="E5108" t="s">
        <v>18</v>
      </c>
      <c r="F5108">
        <v>12.99</v>
      </c>
      <c r="G5108">
        <v>33.69</v>
      </c>
      <c r="H5108" t="s">
        <v>19</v>
      </c>
      <c r="I5108" s="1">
        <v>40725</v>
      </c>
      <c r="J5108" t="s">
        <v>20</v>
      </c>
      <c r="K5108" t="s">
        <v>83</v>
      </c>
      <c r="L5108" t="s">
        <v>81</v>
      </c>
      <c r="M5108">
        <v>0</v>
      </c>
      <c r="N5108">
        <v>1210.0998400000001</v>
      </c>
      <c r="O5108">
        <v>1000</v>
      </c>
      <c r="P5108">
        <v>210.1</v>
      </c>
      <c r="Q5108" s="1">
        <v>41760</v>
      </c>
      <c r="R5108" t="s">
        <v>124</v>
      </c>
      <c r="S5108" t="s">
        <v>103</v>
      </c>
      <c r="T5108">
        <v>0</v>
      </c>
    </row>
    <row r="5109" spans="1:20" x14ac:dyDescent="0.3">
      <c r="A5109" t="s">
        <v>123</v>
      </c>
      <c r="B5109">
        <v>814265</v>
      </c>
      <c r="C5109">
        <v>1021767</v>
      </c>
      <c r="D5109">
        <v>10000</v>
      </c>
      <c r="E5109" t="s">
        <v>18</v>
      </c>
      <c r="F5109">
        <v>11.49</v>
      </c>
      <c r="G5109">
        <v>329.72</v>
      </c>
      <c r="H5109" t="s">
        <v>29</v>
      </c>
      <c r="I5109" s="1">
        <v>40725</v>
      </c>
      <c r="J5109" t="s">
        <v>20</v>
      </c>
      <c r="K5109" t="s">
        <v>27</v>
      </c>
      <c r="L5109" t="s">
        <v>28</v>
      </c>
      <c r="M5109">
        <v>0</v>
      </c>
      <c r="N5109">
        <v>11864.512290000001</v>
      </c>
      <c r="O5109">
        <v>10000</v>
      </c>
      <c r="P5109">
        <v>1864.51</v>
      </c>
      <c r="Q5109" s="1">
        <v>41852</v>
      </c>
      <c r="R5109" t="s">
        <v>124</v>
      </c>
      <c r="S5109" t="s">
        <v>103</v>
      </c>
      <c r="T5109">
        <v>0</v>
      </c>
    </row>
    <row r="5110" spans="1:20" x14ac:dyDescent="0.3">
      <c r="A5110" t="s">
        <v>123</v>
      </c>
      <c r="B5110">
        <v>812943</v>
      </c>
      <c r="C5110">
        <v>1020244</v>
      </c>
      <c r="D5110">
        <v>10000</v>
      </c>
      <c r="E5110" t="s">
        <v>18</v>
      </c>
      <c r="F5110">
        <v>10.99</v>
      </c>
      <c r="G5110">
        <v>327.33999999999997</v>
      </c>
      <c r="H5110" t="s">
        <v>29</v>
      </c>
      <c r="I5110" s="1">
        <v>40725</v>
      </c>
      <c r="J5110" t="s">
        <v>20</v>
      </c>
      <c r="K5110" t="s">
        <v>30</v>
      </c>
      <c r="L5110" t="s">
        <v>51</v>
      </c>
      <c r="M5110">
        <v>0</v>
      </c>
      <c r="N5110">
        <v>11779.76662</v>
      </c>
      <c r="O5110">
        <v>10000</v>
      </c>
      <c r="P5110">
        <v>1779.77</v>
      </c>
      <c r="Q5110" s="1">
        <v>41852</v>
      </c>
      <c r="R5110" t="s">
        <v>124</v>
      </c>
      <c r="S5110" t="s">
        <v>103</v>
      </c>
      <c r="T5110">
        <v>0</v>
      </c>
    </row>
    <row r="5111" spans="1:20" x14ac:dyDescent="0.3">
      <c r="A5111" t="s">
        <v>123</v>
      </c>
      <c r="B5111">
        <v>814049</v>
      </c>
      <c r="C5111">
        <v>1021537</v>
      </c>
      <c r="D5111">
        <v>4000</v>
      </c>
      <c r="E5111" t="s">
        <v>18</v>
      </c>
      <c r="F5111">
        <v>11.49</v>
      </c>
      <c r="G5111">
        <v>131.88999999999999</v>
      </c>
      <c r="H5111" t="s">
        <v>29</v>
      </c>
      <c r="I5111" s="1">
        <v>40725</v>
      </c>
      <c r="J5111" t="s">
        <v>20</v>
      </c>
      <c r="K5111" t="s">
        <v>21</v>
      </c>
      <c r="L5111" t="s">
        <v>56</v>
      </c>
      <c r="M5111">
        <v>0</v>
      </c>
      <c r="N5111">
        <v>4745.3380569999999</v>
      </c>
      <c r="O5111">
        <v>4000</v>
      </c>
      <c r="P5111">
        <v>745.34</v>
      </c>
      <c r="Q5111" s="1">
        <v>41852</v>
      </c>
      <c r="R5111" t="s">
        <v>124</v>
      </c>
      <c r="S5111" t="s">
        <v>103</v>
      </c>
      <c r="T5111">
        <v>0</v>
      </c>
    </row>
    <row r="5112" spans="1:20" x14ac:dyDescent="0.3">
      <c r="A5112" t="s">
        <v>123</v>
      </c>
      <c r="B5112">
        <v>780717</v>
      </c>
      <c r="C5112">
        <v>983521</v>
      </c>
      <c r="D5112">
        <v>12000</v>
      </c>
      <c r="E5112" t="s">
        <v>43</v>
      </c>
      <c r="F5112">
        <v>11.99</v>
      </c>
      <c r="G5112">
        <v>266.88</v>
      </c>
      <c r="H5112" t="s">
        <v>29</v>
      </c>
      <c r="I5112" s="1">
        <v>40725</v>
      </c>
      <c r="J5112" t="s">
        <v>26</v>
      </c>
      <c r="K5112" t="s">
        <v>47</v>
      </c>
      <c r="L5112" t="s">
        <v>54</v>
      </c>
      <c r="M5112">
        <v>0</v>
      </c>
      <c r="N5112">
        <v>10131.42</v>
      </c>
      <c r="O5112">
        <v>6074.89</v>
      </c>
      <c r="P5112">
        <v>3205.67</v>
      </c>
      <c r="Q5112" s="1">
        <v>41821</v>
      </c>
      <c r="R5112" t="s">
        <v>124</v>
      </c>
      <c r="S5112" t="s">
        <v>104</v>
      </c>
      <c r="T5112">
        <v>1</v>
      </c>
    </row>
    <row r="5113" spans="1:20" x14ac:dyDescent="0.3">
      <c r="A5113" t="s">
        <v>123</v>
      </c>
      <c r="B5113">
        <v>809202</v>
      </c>
      <c r="C5113">
        <v>1015999</v>
      </c>
      <c r="D5113">
        <v>12000</v>
      </c>
      <c r="E5113" t="s">
        <v>43</v>
      </c>
      <c r="F5113">
        <v>13.49</v>
      </c>
      <c r="G5113">
        <v>276.06</v>
      </c>
      <c r="H5113" t="s">
        <v>19</v>
      </c>
      <c r="I5113" s="1">
        <v>40725</v>
      </c>
      <c r="J5113" t="s">
        <v>20</v>
      </c>
      <c r="K5113" t="s">
        <v>27</v>
      </c>
      <c r="L5113" t="s">
        <v>41</v>
      </c>
      <c r="M5113">
        <v>0</v>
      </c>
      <c r="N5113">
        <v>16428.269970000001</v>
      </c>
      <c r="O5113">
        <v>12000</v>
      </c>
      <c r="P5113">
        <v>4428.2700000000004</v>
      </c>
      <c r="Q5113" s="1">
        <v>42278</v>
      </c>
      <c r="R5113" t="s">
        <v>124</v>
      </c>
      <c r="S5113" t="s">
        <v>103</v>
      </c>
      <c r="T5113">
        <v>0</v>
      </c>
    </row>
    <row r="5114" spans="1:20" x14ac:dyDescent="0.3">
      <c r="A5114" t="s">
        <v>123</v>
      </c>
      <c r="B5114">
        <v>814138</v>
      </c>
      <c r="C5114">
        <v>1021633</v>
      </c>
      <c r="D5114">
        <v>6000</v>
      </c>
      <c r="E5114" t="s">
        <v>18</v>
      </c>
      <c r="F5114">
        <v>7.49</v>
      </c>
      <c r="G5114">
        <v>186.61</v>
      </c>
      <c r="H5114" t="s">
        <v>32</v>
      </c>
      <c r="I5114" s="1">
        <v>40725</v>
      </c>
      <c r="J5114" t="s">
        <v>20</v>
      </c>
      <c r="K5114" t="s">
        <v>27</v>
      </c>
      <c r="L5114" t="s">
        <v>41</v>
      </c>
      <c r="M5114">
        <v>0</v>
      </c>
      <c r="N5114">
        <v>6714.1330379999999</v>
      </c>
      <c r="O5114">
        <v>6000</v>
      </c>
      <c r="P5114">
        <v>714.13</v>
      </c>
      <c r="Q5114" s="1">
        <v>41852</v>
      </c>
      <c r="R5114" t="s">
        <v>124</v>
      </c>
      <c r="S5114" t="s">
        <v>103</v>
      </c>
      <c r="T5114">
        <v>0</v>
      </c>
    </row>
    <row r="5115" spans="1:20" x14ac:dyDescent="0.3">
      <c r="A5115" t="s">
        <v>123</v>
      </c>
      <c r="B5115">
        <v>814124</v>
      </c>
      <c r="C5115">
        <v>1021618</v>
      </c>
      <c r="D5115">
        <v>5650</v>
      </c>
      <c r="E5115" t="s">
        <v>18</v>
      </c>
      <c r="F5115">
        <v>10.99</v>
      </c>
      <c r="G5115">
        <v>184.95</v>
      </c>
      <c r="H5115" t="s">
        <v>29</v>
      </c>
      <c r="I5115" s="1">
        <v>40725</v>
      </c>
      <c r="J5115" t="s">
        <v>26</v>
      </c>
      <c r="K5115" t="s">
        <v>21</v>
      </c>
      <c r="L5115" t="s">
        <v>61</v>
      </c>
      <c r="M5115">
        <v>0</v>
      </c>
      <c r="N5115">
        <v>4383.03</v>
      </c>
      <c r="O5115">
        <v>3379.33</v>
      </c>
      <c r="P5115">
        <v>857.27</v>
      </c>
      <c r="Q5115" s="1">
        <v>41456</v>
      </c>
      <c r="R5115" t="s">
        <v>124</v>
      </c>
      <c r="S5115" t="s">
        <v>104</v>
      </c>
      <c r="T5115">
        <v>1</v>
      </c>
    </row>
    <row r="5116" spans="1:20" x14ac:dyDescent="0.3">
      <c r="A5116" t="s">
        <v>123</v>
      </c>
      <c r="B5116">
        <v>809975</v>
      </c>
      <c r="C5116">
        <v>1016856</v>
      </c>
      <c r="D5116">
        <v>8000</v>
      </c>
      <c r="E5116" t="s">
        <v>18</v>
      </c>
      <c r="F5116">
        <v>11.49</v>
      </c>
      <c r="G5116">
        <v>263.77999999999997</v>
      </c>
      <c r="H5116" t="s">
        <v>29</v>
      </c>
      <c r="I5116" s="1">
        <v>40725</v>
      </c>
      <c r="J5116" t="s">
        <v>20</v>
      </c>
      <c r="K5116" t="s">
        <v>40</v>
      </c>
      <c r="L5116" t="s">
        <v>41</v>
      </c>
      <c r="M5116">
        <v>0</v>
      </c>
      <c r="N5116">
        <v>9097.19</v>
      </c>
      <c r="O5116">
        <v>7999.99</v>
      </c>
      <c r="P5116">
        <v>1097.2</v>
      </c>
      <c r="Q5116" s="1">
        <v>41365</v>
      </c>
      <c r="R5116" t="s">
        <v>124</v>
      </c>
      <c r="S5116" t="s">
        <v>103</v>
      </c>
      <c r="T5116">
        <v>0</v>
      </c>
    </row>
    <row r="5117" spans="1:20" x14ac:dyDescent="0.3">
      <c r="A5117" t="s">
        <v>123</v>
      </c>
      <c r="B5117">
        <v>814053</v>
      </c>
      <c r="C5117">
        <v>1021541</v>
      </c>
      <c r="D5117">
        <v>19000</v>
      </c>
      <c r="E5117" t="s">
        <v>43</v>
      </c>
      <c r="F5117">
        <v>16.489999999999998</v>
      </c>
      <c r="G5117">
        <v>304.17</v>
      </c>
      <c r="H5117" t="s">
        <v>23</v>
      </c>
      <c r="I5117" s="1">
        <v>40725</v>
      </c>
      <c r="J5117" t="s">
        <v>20</v>
      </c>
      <c r="K5117" t="s">
        <v>27</v>
      </c>
      <c r="L5117" t="s">
        <v>33</v>
      </c>
      <c r="M5117">
        <v>0</v>
      </c>
      <c r="N5117">
        <v>14136.03</v>
      </c>
      <c r="O5117">
        <v>12375</v>
      </c>
      <c r="P5117">
        <v>1761.03</v>
      </c>
      <c r="Q5117" s="1">
        <v>41061</v>
      </c>
      <c r="R5117" t="s">
        <v>124</v>
      </c>
      <c r="S5117" t="s">
        <v>103</v>
      </c>
      <c r="T5117">
        <v>0</v>
      </c>
    </row>
    <row r="5118" spans="1:20" x14ac:dyDescent="0.3">
      <c r="A5118" t="s">
        <v>123</v>
      </c>
      <c r="B5118">
        <v>814034</v>
      </c>
      <c r="C5118">
        <v>1021520</v>
      </c>
      <c r="D5118">
        <v>12000</v>
      </c>
      <c r="E5118" t="s">
        <v>18</v>
      </c>
      <c r="F5118">
        <v>12.99</v>
      </c>
      <c r="G5118">
        <v>404.27</v>
      </c>
      <c r="H5118" t="s">
        <v>19</v>
      </c>
      <c r="I5118" s="1">
        <v>40725</v>
      </c>
      <c r="J5118" t="s">
        <v>20</v>
      </c>
      <c r="K5118" t="s">
        <v>24</v>
      </c>
      <c r="L5118" t="s">
        <v>41</v>
      </c>
      <c r="M5118">
        <v>0</v>
      </c>
      <c r="N5118">
        <v>13925.86</v>
      </c>
      <c r="O5118">
        <v>12000.01</v>
      </c>
      <c r="P5118">
        <v>1925.85</v>
      </c>
      <c r="Q5118" s="1">
        <v>41334</v>
      </c>
      <c r="R5118" t="s">
        <v>124</v>
      </c>
      <c r="S5118" t="s">
        <v>103</v>
      </c>
      <c r="T5118">
        <v>0</v>
      </c>
    </row>
    <row r="5119" spans="1:20" x14ac:dyDescent="0.3">
      <c r="A5119" t="s">
        <v>123</v>
      </c>
      <c r="B5119">
        <v>814027</v>
      </c>
      <c r="C5119">
        <v>1021513</v>
      </c>
      <c r="D5119">
        <v>10000</v>
      </c>
      <c r="E5119" t="s">
        <v>18</v>
      </c>
      <c r="F5119">
        <v>20.62</v>
      </c>
      <c r="G5119">
        <v>374.81</v>
      </c>
      <c r="H5119" t="s">
        <v>60</v>
      </c>
      <c r="I5119" s="1">
        <v>40725</v>
      </c>
      <c r="J5119" t="s">
        <v>20</v>
      </c>
      <c r="K5119" t="s">
        <v>49</v>
      </c>
      <c r="L5119" t="s">
        <v>56</v>
      </c>
      <c r="M5119">
        <v>0</v>
      </c>
      <c r="N5119">
        <v>13477.815049999999</v>
      </c>
      <c r="O5119">
        <v>10000</v>
      </c>
      <c r="P5119">
        <v>3477.82</v>
      </c>
      <c r="Q5119" s="1">
        <v>41852</v>
      </c>
      <c r="R5119" t="s">
        <v>124</v>
      </c>
      <c r="S5119" t="s">
        <v>103</v>
      </c>
      <c r="T5119">
        <v>0</v>
      </c>
    </row>
    <row r="5120" spans="1:20" x14ac:dyDescent="0.3">
      <c r="A5120" t="s">
        <v>123</v>
      </c>
      <c r="B5120">
        <v>812580</v>
      </c>
      <c r="C5120">
        <v>1019748</v>
      </c>
      <c r="D5120">
        <v>16000</v>
      </c>
      <c r="E5120" t="s">
        <v>18</v>
      </c>
      <c r="F5120">
        <v>10.99</v>
      </c>
      <c r="G5120">
        <v>523.75</v>
      </c>
      <c r="H5120" t="s">
        <v>29</v>
      </c>
      <c r="I5120" s="1">
        <v>40725</v>
      </c>
      <c r="J5120" t="s">
        <v>20</v>
      </c>
      <c r="K5120" t="s">
        <v>27</v>
      </c>
      <c r="L5120" t="s">
        <v>28</v>
      </c>
      <c r="M5120">
        <v>0</v>
      </c>
      <c r="N5120">
        <v>18776.78</v>
      </c>
      <c r="O5120">
        <v>16000</v>
      </c>
      <c r="P5120">
        <v>2776.78</v>
      </c>
      <c r="Q5120" s="1">
        <v>41671</v>
      </c>
      <c r="R5120" t="s">
        <v>124</v>
      </c>
      <c r="S5120" t="s">
        <v>103</v>
      </c>
      <c r="T5120">
        <v>0</v>
      </c>
    </row>
    <row r="5121" spans="1:20" x14ac:dyDescent="0.3">
      <c r="A5121" t="s">
        <v>123</v>
      </c>
      <c r="B5121">
        <v>813780</v>
      </c>
      <c r="C5121">
        <v>1021255</v>
      </c>
      <c r="D5121">
        <v>12000</v>
      </c>
      <c r="E5121" t="s">
        <v>43</v>
      </c>
      <c r="F5121">
        <v>18.79</v>
      </c>
      <c r="G5121">
        <v>309.91000000000003</v>
      </c>
      <c r="H5121" t="s">
        <v>44</v>
      </c>
      <c r="I5121" s="1">
        <v>40725</v>
      </c>
      <c r="J5121" t="s">
        <v>26</v>
      </c>
      <c r="K5121" t="s">
        <v>21</v>
      </c>
      <c r="L5121" t="s">
        <v>34</v>
      </c>
      <c r="M5121">
        <v>0</v>
      </c>
      <c r="N5121">
        <v>1234.24</v>
      </c>
      <c r="O5121">
        <v>497.45</v>
      </c>
      <c r="P5121">
        <v>736.79</v>
      </c>
      <c r="Q5121" s="1">
        <v>40878</v>
      </c>
      <c r="R5121" t="s">
        <v>124</v>
      </c>
      <c r="S5121" t="s">
        <v>104</v>
      </c>
      <c r="T5121">
        <v>1</v>
      </c>
    </row>
    <row r="5122" spans="1:20" x14ac:dyDescent="0.3">
      <c r="A5122" t="s">
        <v>123</v>
      </c>
      <c r="B5122">
        <v>813997</v>
      </c>
      <c r="C5122">
        <v>1021480</v>
      </c>
      <c r="D5122">
        <v>4000</v>
      </c>
      <c r="E5122" t="s">
        <v>18</v>
      </c>
      <c r="F5122">
        <v>10.99</v>
      </c>
      <c r="G5122">
        <v>130.94</v>
      </c>
      <c r="H5122" t="s">
        <v>29</v>
      </c>
      <c r="I5122" s="1">
        <v>40725</v>
      </c>
      <c r="J5122" t="s">
        <v>20</v>
      </c>
      <c r="K5122" t="s">
        <v>49</v>
      </c>
      <c r="L5122" t="s">
        <v>33</v>
      </c>
      <c r="M5122">
        <v>0</v>
      </c>
      <c r="N5122">
        <v>4453.59</v>
      </c>
      <c r="O5122">
        <v>3999.99</v>
      </c>
      <c r="P5122">
        <v>453.6</v>
      </c>
      <c r="Q5122" s="1">
        <v>41214</v>
      </c>
      <c r="R5122" t="s">
        <v>124</v>
      </c>
      <c r="S5122" t="s">
        <v>103</v>
      </c>
      <c r="T5122">
        <v>0</v>
      </c>
    </row>
    <row r="5123" spans="1:20" x14ac:dyDescent="0.3">
      <c r="A5123" t="s">
        <v>123</v>
      </c>
      <c r="B5123">
        <v>810922</v>
      </c>
      <c r="C5123">
        <v>1017882</v>
      </c>
      <c r="D5123">
        <v>4800</v>
      </c>
      <c r="E5123" t="s">
        <v>18</v>
      </c>
      <c r="F5123">
        <v>9.99</v>
      </c>
      <c r="G5123">
        <v>154.86000000000001</v>
      </c>
      <c r="H5123" t="s">
        <v>29</v>
      </c>
      <c r="I5123" s="1">
        <v>40725</v>
      </c>
      <c r="J5123" t="s">
        <v>20</v>
      </c>
      <c r="K5123" t="s">
        <v>21</v>
      </c>
      <c r="L5123" t="s">
        <v>56</v>
      </c>
      <c r="M5123">
        <v>0</v>
      </c>
      <c r="N5123">
        <v>5406.18</v>
      </c>
      <c r="O5123">
        <v>4800</v>
      </c>
      <c r="P5123">
        <v>606.17999999999995</v>
      </c>
      <c r="Q5123" s="1">
        <v>41334</v>
      </c>
      <c r="R5123" t="s">
        <v>124</v>
      </c>
      <c r="S5123" t="s">
        <v>103</v>
      </c>
      <c r="T5123">
        <v>0</v>
      </c>
    </row>
    <row r="5124" spans="1:20" x14ac:dyDescent="0.3">
      <c r="A5124" t="s">
        <v>123</v>
      </c>
      <c r="B5124">
        <v>813974</v>
      </c>
      <c r="C5124">
        <v>1021456</v>
      </c>
      <c r="D5124">
        <v>24000</v>
      </c>
      <c r="E5124" t="s">
        <v>43</v>
      </c>
      <c r="F5124">
        <v>10.99</v>
      </c>
      <c r="G5124">
        <v>333.13</v>
      </c>
      <c r="H5124" t="s">
        <v>29</v>
      </c>
      <c r="I5124" s="1">
        <v>40725</v>
      </c>
      <c r="J5124" t="s">
        <v>20</v>
      </c>
      <c r="K5124" t="s">
        <v>59</v>
      </c>
      <c r="L5124" t="s">
        <v>41</v>
      </c>
      <c r="M5124">
        <v>0</v>
      </c>
      <c r="N5124">
        <v>17005.150000000001</v>
      </c>
      <c r="O5124">
        <v>15325</v>
      </c>
      <c r="P5124">
        <v>1680.15</v>
      </c>
      <c r="Q5124" s="1">
        <v>41122</v>
      </c>
      <c r="R5124" t="s">
        <v>124</v>
      </c>
      <c r="S5124" t="s">
        <v>103</v>
      </c>
      <c r="T5124">
        <v>0</v>
      </c>
    </row>
    <row r="5125" spans="1:20" x14ac:dyDescent="0.3">
      <c r="A5125" t="s">
        <v>123</v>
      </c>
      <c r="B5125">
        <v>813978</v>
      </c>
      <c r="C5125">
        <v>1021461</v>
      </c>
      <c r="D5125">
        <v>20000</v>
      </c>
      <c r="E5125" t="s">
        <v>43</v>
      </c>
      <c r="F5125">
        <v>17.989999999999998</v>
      </c>
      <c r="G5125">
        <v>324.97000000000003</v>
      </c>
      <c r="H5125" t="s">
        <v>44</v>
      </c>
      <c r="I5125" s="1">
        <v>40725</v>
      </c>
      <c r="J5125" t="s">
        <v>46</v>
      </c>
      <c r="K5125" t="s">
        <v>24</v>
      </c>
      <c r="L5125" t="s">
        <v>39</v>
      </c>
      <c r="M5125">
        <v>2155.0100000000002</v>
      </c>
      <c r="N5125">
        <v>17202.02</v>
      </c>
      <c r="O5125">
        <v>10644.99</v>
      </c>
      <c r="P5125">
        <v>6557.03</v>
      </c>
      <c r="Q5125" s="1">
        <v>42339</v>
      </c>
      <c r="R5125" t="s">
        <v>124</v>
      </c>
      <c r="S5125" t="s">
        <v>103</v>
      </c>
      <c r="T5125">
        <v>0</v>
      </c>
    </row>
    <row r="5126" spans="1:20" x14ac:dyDescent="0.3">
      <c r="A5126" t="s">
        <v>123</v>
      </c>
      <c r="B5126">
        <v>813908</v>
      </c>
      <c r="C5126">
        <v>1021386</v>
      </c>
      <c r="D5126">
        <v>1500</v>
      </c>
      <c r="E5126" t="s">
        <v>18</v>
      </c>
      <c r="F5126">
        <v>8.49</v>
      </c>
      <c r="G5126">
        <v>47.35</v>
      </c>
      <c r="H5126" t="s">
        <v>32</v>
      </c>
      <c r="I5126" s="1">
        <v>40725</v>
      </c>
      <c r="J5126" t="s">
        <v>26</v>
      </c>
      <c r="K5126" t="s">
        <v>36</v>
      </c>
      <c r="L5126" t="s">
        <v>61</v>
      </c>
      <c r="M5126">
        <v>0</v>
      </c>
      <c r="N5126">
        <v>67.319999999999993</v>
      </c>
      <c r="O5126">
        <v>0</v>
      </c>
      <c r="P5126">
        <v>0</v>
      </c>
      <c r="Q5126" s="1"/>
      <c r="R5126" t="s">
        <v>124</v>
      </c>
      <c r="S5126" t="s">
        <v>104</v>
      </c>
      <c r="T5126">
        <v>1</v>
      </c>
    </row>
    <row r="5127" spans="1:20" x14ac:dyDescent="0.3">
      <c r="A5127" t="s">
        <v>123</v>
      </c>
      <c r="B5127">
        <v>813952</v>
      </c>
      <c r="C5127">
        <v>1021432</v>
      </c>
      <c r="D5127">
        <v>5100</v>
      </c>
      <c r="E5127" t="s">
        <v>18</v>
      </c>
      <c r="F5127">
        <v>11.49</v>
      </c>
      <c r="G5127">
        <v>168.16</v>
      </c>
      <c r="H5127" t="s">
        <v>29</v>
      </c>
      <c r="I5127" s="1">
        <v>40725</v>
      </c>
      <c r="J5127" t="s">
        <v>20</v>
      </c>
      <c r="K5127" t="s">
        <v>27</v>
      </c>
      <c r="L5127" t="s">
        <v>37</v>
      </c>
      <c r="M5127">
        <v>0</v>
      </c>
      <c r="N5127">
        <v>5496.6</v>
      </c>
      <c r="O5127">
        <v>5100</v>
      </c>
      <c r="P5127">
        <v>396.6</v>
      </c>
      <c r="Q5127" s="1">
        <v>41030</v>
      </c>
      <c r="R5127" t="s">
        <v>124</v>
      </c>
      <c r="S5127" t="s">
        <v>103</v>
      </c>
      <c r="T5127">
        <v>0</v>
      </c>
    </row>
    <row r="5128" spans="1:20" x14ac:dyDescent="0.3">
      <c r="A5128" t="s">
        <v>123</v>
      </c>
      <c r="B5128">
        <v>812172</v>
      </c>
      <c r="C5128">
        <v>1019309</v>
      </c>
      <c r="D5128">
        <v>3000</v>
      </c>
      <c r="E5128" t="s">
        <v>18</v>
      </c>
      <c r="F5128">
        <v>15.23</v>
      </c>
      <c r="G5128">
        <v>104.34</v>
      </c>
      <c r="H5128" t="s">
        <v>19</v>
      </c>
      <c r="I5128" s="1">
        <v>40725</v>
      </c>
      <c r="J5128" t="s">
        <v>20</v>
      </c>
      <c r="K5128" t="s">
        <v>27</v>
      </c>
      <c r="L5128" t="s">
        <v>57</v>
      </c>
      <c r="M5128">
        <v>0</v>
      </c>
      <c r="N5128">
        <v>3326.01</v>
      </c>
      <c r="O5128">
        <v>3000</v>
      </c>
      <c r="P5128">
        <v>326.01</v>
      </c>
      <c r="Q5128" s="1">
        <v>41183</v>
      </c>
      <c r="R5128" t="s">
        <v>124</v>
      </c>
      <c r="S5128" t="s">
        <v>103</v>
      </c>
      <c r="T5128">
        <v>0</v>
      </c>
    </row>
    <row r="5129" spans="1:20" x14ac:dyDescent="0.3">
      <c r="A5129" t="s">
        <v>123</v>
      </c>
      <c r="B5129">
        <v>812894</v>
      </c>
      <c r="C5129">
        <v>1020190</v>
      </c>
      <c r="D5129">
        <v>4200</v>
      </c>
      <c r="E5129" t="s">
        <v>43</v>
      </c>
      <c r="F5129">
        <v>13.99</v>
      </c>
      <c r="G5129">
        <v>97.71</v>
      </c>
      <c r="H5129" t="s">
        <v>19</v>
      </c>
      <c r="I5129" s="1">
        <v>40725</v>
      </c>
      <c r="J5129" t="s">
        <v>46</v>
      </c>
      <c r="K5129" t="s">
        <v>27</v>
      </c>
      <c r="L5129" t="s">
        <v>39</v>
      </c>
      <c r="M5129">
        <v>656.82</v>
      </c>
      <c r="N5129">
        <v>5171.8100000000004</v>
      </c>
      <c r="O5129">
        <v>3543.18</v>
      </c>
      <c r="P5129">
        <v>1628.63</v>
      </c>
      <c r="Q5129" s="1">
        <v>42339</v>
      </c>
      <c r="R5129" t="s">
        <v>124</v>
      </c>
      <c r="S5129" t="s">
        <v>103</v>
      </c>
      <c r="T5129">
        <v>0</v>
      </c>
    </row>
    <row r="5130" spans="1:20" x14ac:dyDescent="0.3">
      <c r="A5130" t="s">
        <v>123</v>
      </c>
      <c r="B5130">
        <v>813928</v>
      </c>
      <c r="C5130">
        <v>1021407</v>
      </c>
      <c r="D5130">
        <v>14125</v>
      </c>
      <c r="E5130" t="s">
        <v>18</v>
      </c>
      <c r="F5130">
        <v>13.99</v>
      </c>
      <c r="G5130">
        <v>482.7</v>
      </c>
      <c r="H5130" t="s">
        <v>19</v>
      </c>
      <c r="I5130" s="1">
        <v>40725</v>
      </c>
      <c r="J5130" t="s">
        <v>20</v>
      </c>
      <c r="K5130" t="s">
        <v>27</v>
      </c>
      <c r="L5130" t="s">
        <v>69</v>
      </c>
      <c r="M5130">
        <v>0</v>
      </c>
      <c r="N5130">
        <v>17019.689999999999</v>
      </c>
      <c r="O5130">
        <v>14125.01</v>
      </c>
      <c r="P5130">
        <v>2894.68</v>
      </c>
      <c r="Q5130" s="1">
        <v>41487</v>
      </c>
      <c r="R5130" t="s">
        <v>124</v>
      </c>
      <c r="S5130" t="s">
        <v>103</v>
      </c>
      <c r="T5130">
        <v>0</v>
      </c>
    </row>
    <row r="5131" spans="1:20" x14ac:dyDescent="0.3">
      <c r="A5131" t="s">
        <v>123</v>
      </c>
      <c r="B5131">
        <v>813926</v>
      </c>
      <c r="C5131">
        <v>1021405</v>
      </c>
      <c r="D5131">
        <v>5200</v>
      </c>
      <c r="E5131" t="s">
        <v>18</v>
      </c>
      <c r="F5131">
        <v>13.99</v>
      </c>
      <c r="G5131">
        <v>177.7</v>
      </c>
      <c r="H5131" t="s">
        <v>19</v>
      </c>
      <c r="I5131" s="1">
        <v>40725</v>
      </c>
      <c r="J5131" t="s">
        <v>26</v>
      </c>
      <c r="K5131" t="s">
        <v>27</v>
      </c>
      <c r="L5131" t="s">
        <v>41</v>
      </c>
      <c r="M5131">
        <v>0</v>
      </c>
      <c r="N5131">
        <v>3906.66</v>
      </c>
      <c r="O5131">
        <v>2613.4499999999998</v>
      </c>
      <c r="P5131">
        <v>931.75</v>
      </c>
      <c r="Q5131" s="1">
        <v>41365</v>
      </c>
      <c r="R5131" t="s">
        <v>124</v>
      </c>
      <c r="S5131" t="s">
        <v>104</v>
      </c>
      <c r="T5131">
        <v>1</v>
      </c>
    </row>
    <row r="5132" spans="1:20" x14ac:dyDescent="0.3">
      <c r="A5132" t="s">
        <v>123</v>
      </c>
      <c r="B5132">
        <v>777793</v>
      </c>
      <c r="C5132">
        <v>980319</v>
      </c>
      <c r="D5132">
        <v>15000</v>
      </c>
      <c r="E5132" t="s">
        <v>43</v>
      </c>
      <c r="F5132">
        <v>19.29</v>
      </c>
      <c r="G5132">
        <v>391.51</v>
      </c>
      <c r="H5132" t="s">
        <v>44</v>
      </c>
      <c r="I5132" s="1">
        <v>40725</v>
      </c>
      <c r="J5132" t="s">
        <v>46</v>
      </c>
      <c r="K5132" t="s">
        <v>49</v>
      </c>
      <c r="L5132" t="s">
        <v>25</v>
      </c>
      <c r="M5132">
        <v>2588.19</v>
      </c>
      <c r="N5132">
        <v>20717.48</v>
      </c>
      <c r="O5132">
        <v>12411.82</v>
      </c>
      <c r="P5132">
        <v>8305.66</v>
      </c>
      <c r="Q5132" s="1">
        <v>42339</v>
      </c>
      <c r="R5132" t="s">
        <v>124</v>
      </c>
      <c r="S5132" t="s">
        <v>103</v>
      </c>
      <c r="T5132">
        <v>0</v>
      </c>
    </row>
    <row r="5133" spans="1:20" x14ac:dyDescent="0.3">
      <c r="A5133" t="s">
        <v>123</v>
      </c>
      <c r="B5133">
        <v>798804</v>
      </c>
      <c r="C5133">
        <v>1003947</v>
      </c>
      <c r="D5133">
        <v>4800</v>
      </c>
      <c r="E5133" t="s">
        <v>18</v>
      </c>
      <c r="F5133">
        <v>11.49</v>
      </c>
      <c r="G5133">
        <v>158.27000000000001</v>
      </c>
      <c r="H5133" t="s">
        <v>29</v>
      </c>
      <c r="I5133" s="1">
        <v>40725</v>
      </c>
      <c r="J5133" t="s">
        <v>20</v>
      </c>
      <c r="K5133" t="s">
        <v>49</v>
      </c>
      <c r="L5133" t="s">
        <v>25</v>
      </c>
      <c r="M5133">
        <v>0</v>
      </c>
      <c r="N5133">
        <v>5694.5581419999999</v>
      </c>
      <c r="O5133">
        <v>4800</v>
      </c>
      <c r="P5133">
        <v>894.56</v>
      </c>
      <c r="Q5133" s="1">
        <v>41852</v>
      </c>
      <c r="R5133" t="s">
        <v>124</v>
      </c>
      <c r="S5133" t="s">
        <v>103</v>
      </c>
      <c r="T5133">
        <v>0</v>
      </c>
    </row>
    <row r="5134" spans="1:20" x14ac:dyDescent="0.3">
      <c r="A5134" t="s">
        <v>123</v>
      </c>
      <c r="B5134">
        <v>813846</v>
      </c>
      <c r="C5134">
        <v>1021323</v>
      </c>
      <c r="D5134">
        <v>10000</v>
      </c>
      <c r="E5134" t="s">
        <v>18</v>
      </c>
      <c r="F5134">
        <v>13.99</v>
      </c>
      <c r="G5134">
        <v>341.73</v>
      </c>
      <c r="H5134" t="s">
        <v>19</v>
      </c>
      <c r="I5134" s="1">
        <v>40725</v>
      </c>
      <c r="J5134" t="s">
        <v>20</v>
      </c>
      <c r="K5134" t="s">
        <v>64</v>
      </c>
      <c r="L5134" t="s">
        <v>25</v>
      </c>
      <c r="M5134">
        <v>0</v>
      </c>
      <c r="N5134">
        <v>11600.28</v>
      </c>
      <c r="O5134">
        <v>10000.01</v>
      </c>
      <c r="P5134">
        <v>1600.27</v>
      </c>
      <c r="Q5134" s="1">
        <v>41275</v>
      </c>
      <c r="R5134" t="s">
        <v>124</v>
      </c>
      <c r="S5134" t="s">
        <v>103</v>
      </c>
      <c r="T5134">
        <v>0</v>
      </c>
    </row>
    <row r="5135" spans="1:20" x14ac:dyDescent="0.3">
      <c r="A5135" t="s">
        <v>123</v>
      </c>
      <c r="B5135">
        <v>813821</v>
      </c>
      <c r="C5135">
        <v>1021295</v>
      </c>
      <c r="D5135">
        <v>16000</v>
      </c>
      <c r="E5135" t="s">
        <v>18</v>
      </c>
      <c r="F5135">
        <v>8.49</v>
      </c>
      <c r="G5135">
        <v>415.06</v>
      </c>
      <c r="H5135" t="s">
        <v>32</v>
      </c>
      <c r="I5135" s="1">
        <v>40725</v>
      </c>
      <c r="J5135" t="s">
        <v>20</v>
      </c>
      <c r="K5135" t="s">
        <v>24</v>
      </c>
      <c r="L5135" t="s">
        <v>39</v>
      </c>
      <c r="M5135">
        <v>0</v>
      </c>
      <c r="N5135">
        <v>14936.70146</v>
      </c>
      <c r="O5135">
        <v>13150</v>
      </c>
      <c r="P5135">
        <v>1786.7</v>
      </c>
      <c r="Q5135" s="1">
        <v>41852</v>
      </c>
      <c r="R5135" t="s">
        <v>124</v>
      </c>
      <c r="S5135" t="s">
        <v>103</v>
      </c>
      <c r="T5135">
        <v>0</v>
      </c>
    </row>
    <row r="5136" spans="1:20" x14ac:dyDescent="0.3">
      <c r="A5136" t="s">
        <v>123</v>
      </c>
      <c r="B5136">
        <v>813796</v>
      </c>
      <c r="C5136">
        <v>1021270</v>
      </c>
      <c r="D5136">
        <v>5775</v>
      </c>
      <c r="E5136" t="s">
        <v>18</v>
      </c>
      <c r="F5136">
        <v>5.42</v>
      </c>
      <c r="G5136">
        <v>174.18</v>
      </c>
      <c r="H5136" t="s">
        <v>32</v>
      </c>
      <c r="I5136" s="1">
        <v>40725</v>
      </c>
      <c r="J5136" t="s">
        <v>26</v>
      </c>
      <c r="K5136" t="s">
        <v>27</v>
      </c>
      <c r="L5136" t="s">
        <v>25</v>
      </c>
      <c r="M5136">
        <v>0</v>
      </c>
      <c r="N5136">
        <v>3309.03</v>
      </c>
      <c r="O5136">
        <v>2920.59</v>
      </c>
      <c r="P5136">
        <v>376.86</v>
      </c>
      <c r="Q5136" s="1">
        <v>41334</v>
      </c>
      <c r="R5136" t="s">
        <v>124</v>
      </c>
      <c r="S5136" t="s">
        <v>104</v>
      </c>
      <c r="T5136">
        <v>1</v>
      </c>
    </row>
    <row r="5137" spans="1:20" x14ac:dyDescent="0.3">
      <c r="A5137" t="s">
        <v>123</v>
      </c>
      <c r="B5137">
        <v>813817</v>
      </c>
      <c r="C5137">
        <v>1021291</v>
      </c>
      <c r="D5137">
        <v>2800</v>
      </c>
      <c r="E5137" t="s">
        <v>18</v>
      </c>
      <c r="F5137">
        <v>13.49</v>
      </c>
      <c r="G5137">
        <v>95.01</v>
      </c>
      <c r="H5137" t="s">
        <v>19</v>
      </c>
      <c r="I5137" s="1">
        <v>40725</v>
      </c>
      <c r="J5137" t="s">
        <v>20</v>
      </c>
      <c r="K5137" t="s">
        <v>53</v>
      </c>
      <c r="L5137" t="s">
        <v>37</v>
      </c>
      <c r="M5137">
        <v>0</v>
      </c>
      <c r="N5137">
        <v>3395.39</v>
      </c>
      <c r="O5137">
        <v>2800</v>
      </c>
      <c r="P5137">
        <v>595.39</v>
      </c>
      <c r="Q5137" s="1">
        <v>41640</v>
      </c>
      <c r="R5137" t="s">
        <v>124</v>
      </c>
      <c r="S5137" t="s">
        <v>103</v>
      </c>
      <c r="T5137">
        <v>0</v>
      </c>
    </row>
    <row r="5138" spans="1:20" x14ac:dyDescent="0.3">
      <c r="A5138" t="s">
        <v>123</v>
      </c>
      <c r="B5138">
        <v>813783</v>
      </c>
      <c r="C5138">
        <v>1002494</v>
      </c>
      <c r="D5138">
        <v>17325</v>
      </c>
      <c r="E5138" t="s">
        <v>18</v>
      </c>
      <c r="F5138">
        <v>11.99</v>
      </c>
      <c r="G5138">
        <v>575.36</v>
      </c>
      <c r="H5138" t="s">
        <v>29</v>
      </c>
      <c r="I5138" s="1">
        <v>40725</v>
      </c>
      <c r="J5138" t="s">
        <v>20</v>
      </c>
      <c r="K5138" t="s">
        <v>24</v>
      </c>
      <c r="L5138" t="s">
        <v>41</v>
      </c>
      <c r="M5138">
        <v>0</v>
      </c>
      <c r="N5138">
        <v>20712.350200000001</v>
      </c>
      <c r="O5138">
        <v>17325</v>
      </c>
      <c r="P5138">
        <v>3387.35</v>
      </c>
      <c r="Q5138" s="1">
        <v>41852</v>
      </c>
      <c r="R5138" t="s">
        <v>124</v>
      </c>
      <c r="S5138" t="s">
        <v>103</v>
      </c>
      <c r="T5138">
        <v>0</v>
      </c>
    </row>
    <row r="5139" spans="1:20" x14ac:dyDescent="0.3">
      <c r="A5139" t="s">
        <v>123</v>
      </c>
      <c r="B5139">
        <v>813659</v>
      </c>
      <c r="C5139">
        <v>1021125</v>
      </c>
      <c r="D5139">
        <v>1450</v>
      </c>
      <c r="E5139" t="s">
        <v>18</v>
      </c>
      <c r="F5139">
        <v>10.59</v>
      </c>
      <c r="G5139">
        <v>47.2</v>
      </c>
      <c r="H5139" t="s">
        <v>29</v>
      </c>
      <c r="I5139" s="1">
        <v>40725</v>
      </c>
      <c r="J5139" t="s">
        <v>20</v>
      </c>
      <c r="K5139" t="s">
        <v>27</v>
      </c>
      <c r="L5139" t="s">
        <v>68</v>
      </c>
      <c r="M5139">
        <v>0</v>
      </c>
      <c r="N5139">
        <v>1689.59</v>
      </c>
      <c r="O5139">
        <v>1450</v>
      </c>
      <c r="P5139">
        <v>239.59</v>
      </c>
      <c r="Q5139" s="1">
        <v>41640</v>
      </c>
      <c r="R5139" t="s">
        <v>124</v>
      </c>
      <c r="S5139" t="s">
        <v>103</v>
      </c>
      <c r="T5139">
        <v>0</v>
      </c>
    </row>
    <row r="5140" spans="1:20" x14ac:dyDescent="0.3">
      <c r="A5140" t="s">
        <v>123</v>
      </c>
      <c r="B5140">
        <v>811215</v>
      </c>
      <c r="C5140">
        <v>1018210</v>
      </c>
      <c r="D5140">
        <v>16000</v>
      </c>
      <c r="E5140" t="s">
        <v>43</v>
      </c>
      <c r="F5140">
        <v>14.79</v>
      </c>
      <c r="G5140">
        <v>378.88</v>
      </c>
      <c r="H5140" t="s">
        <v>19</v>
      </c>
      <c r="I5140" s="1">
        <v>40725</v>
      </c>
      <c r="J5140" t="s">
        <v>20</v>
      </c>
      <c r="K5140" t="s">
        <v>27</v>
      </c>
      <c r="L5140" t="s">
        <v>34</v>
      </c>
      <c r="M5140">
        <v>0</v>
      </c>
      <c r="N5140">
        <v>16394.54</v>
      </c>
      <c r="O5140">
        <v>16000</v>
      </c>
      <c r="P5140">
        <v>394.54</v>
      </c>
      <c r="Q5140" s="1">
        <v>40787</v>
      </c>
      <c r="R5140" t="s">
        <v>124</v>
      </c>
      <c r="S5140" t="s">
        <v>103</v>
      </c>
      <c r="T5140">
        <v>0</v>
      </c>
    </row>
    <row r="5141" spans="1:20" x14ac:dyDescent="0.3">
      <c r="A5141" t="s">
        <v>123</v>
      </c>
      <c r="B5141">
        <v>813696</v>
      </c>
      <c r="C5141">
        <v>1021164</v>
      </c>
      <c r="D5141">
        <v>12800</v>
      </c>
      <c r="E5141" t="s">
        <v>43</v>
      </c>
      <c r="F5141">
        <v>18.39</v>
      </c>
      <c r="G5141">
        <v>327.76</v>
      </c>
      <c r="H5141" t="s">
        <v>44</v>
      </c>
      <c r="I5141" s="1">
        <v>40725</v>
      </c>
      <c r="J5141" t="s">
        <v>20</v>
      </c>
      <c r="K5141" t="s">
        <v>36</v>
      </c>
      <c r="L5141" t="s">
        <v>52</v>
      </c>
      <c r="M5141">
        <v>0</v>
      </c>
      <c r="N5141">
        <v>18127.722819999999</v>
      </c>
      <c r="O5141">
        <v>12800</v>
      </c>
      <c r="P5141">
        <v>5327.72</v>
      </c>
      <c r="Q5141" s="1">
        <v>41791</v>
      </c>
      <c r="R5141" t="s">
        <v>124</v>
      </c>
      <c r="S5141" t="s">
        <v>103</v>
      </c>
      <c r="T5141">
        <v>0</v>
      </c>
    </row>
    <row r="5142" spans="1:20" x14ac:dyDescent="0.3">
      <c r="A5142" t="s">
        <v>123</v>
      </c>
      <c r="B5142">
        <v>812739</v>
      </c>
      <c r="C5142">
        <v>1019920</v>
      </c>
      <c r="D5142">
        <v>1500</v>
      </c>
      <c r="E5142" t="s">
        <v>18</v>
      </c>
      <c r="F5142">
        <v>9.99</v>
      </c>
      <c r="G5142">
        <v>48.4</v>
      </c>
      <c r="H5142" t="s">
        <v>29</v>
      </c>
      <c r="I5142" s="1">
        <v>40725</v>
      </c>
      <c r="J5142" t="s">
        <v>20</v>
      </c>
      <c r="K5142" t="s">
        <v>36</v>
      </c>
      <c r="L5142" t="s">
        <v>34</v>
      </c>
      <c r="M5142">
        <v>0</v>
      </c>
      <c r="N5142">
        <v>1570.31</v>
      </c>
      <c r="O5142">
        <v>1500</v>
      </c>
      <c r="P5142">
        <v>70.31</v>
      </c>
      <c r="Q5142" s="1">
        <v>40940</v>
      </c>
      <c r="R5142" t="s">
        <v>124</v>
      </c>
      <c r="S5142" t="s">
        <v>103</v>
      </c>
      <c r="T5142">
        <v>0</v>
      </c>
    </row>
    <row r="5143" spans="1:20" x14ac:dyDescent="0.3">
      <c r="A5143" t="s">
        <v>123</v>
      </c>
      <c r="B5143">
        <v>813725</v>
      </c>
      <c r="C5143">
        <v>1021198</v>
      </c>
      <c r="D5143">
        <v>5000</v>
      </c>
      <c r="E5143" t="s">
        <v>18</v>
      </c>
      <c r="F5143">
        <v>12.99</v>
      </c>
      <c r="G5143">
        <v>168.45</v>
      </c>
      <c r="H5143" t="s">
        <v>19</v>
      </c>
      <c r="I5143" s="1">
        <v>40725</v>
      </c>
      <c r="J5143" t="s">
        <v>26</v>
      </c>
      <c r="K5143" t="s">
        <v>27</v>
      </c>
      <c r="L5143" t="s">
        <v>45</v>
      </c>
      <c r="M5143">
        <v>0</v>
      </c>
      <c r="N5143">
        <v>1176.3499999999999</v>
      </c>
      <c r="O5143">
        <v>824.77</v>
      </c>
      <c r="P5143">
        <v>351.58</v>
      </c>
      <c r="Q5143" s="1">
        <v>40969</v>
      </c>
      <c r="R5143" t="s">
        <v>124</v>
      </c>
      <c r="S5143" t="s">
        <v>104</v>
      </c>
      <c r="T5143">
        <v>1</v>
      </c>
    </row>
    <row r="5144" spans="1:20" x14ac:dyDescent="0.3">
      <c r="A5144" t="s">
        <v>123</v>
      </c>
      <c r="B5144">
        <v>813706</v>
      </c>
      <c r="C5144">
        <v>1021175</v>
      </c>
      <c r="D5144">
        <v>16000</v>
      </c>
      <c r="E5144" t="s">
        <v>18</v>
      </c>
      <c r="F5144">
        <v>10.99</v>
      </c>
      <c r="G5144">
        <v>523.75</v>
      </c>
      <c r="H5144" t="s">
        <v>29</v>
      </c>
      <c r="I5144" s="1">
        <v>40725</v>
      </c>
      <c r="J5144" t="s">
        <v>20</v>
      </c>
      <c r="K5144" t="s">
        <v>27</v>
      </c>
      <c r="L5144" t="s">
        <v>33</v>
      </c>
      <c r="M5144">
        <v>0</v>
      </c>
      <c r="N5144">
        <v>18850.745999999999</v>
      </c>
      <c r="O5144">
        <v>16000</v>
      </c>
      <c r="P5144">
        <v>2850.75</v>
      </c>
      <c r="Q5144" s="1">
        <v>41852</v>
      </c>
      <c r="R5144" t="s">
        <v>124</v>
      </c>
      <c r="S5144" t="s">
        <v>103</v>
      </c>
      <c r="T5144">
        <v>0</v>
      </c>
    </row>
    <row r="5145" spans="1:20" x14ac:dyDescent="0.3">
      <c r="A5145" t="s">
        <v>123</v>
      </c>
      <c r="B5145">
        <v>805466</v>
      </c>
      <c r="C5145">
        <v>1011500</v>
      </c>
      <c r="D5145">
        <v>15000</v>
      </c>
      <c r="E5145" t="s">
        <v>43</v>
      </c>
      <c r="F5145">
        <v>10.99</v>
      </c>
      <c r="G5145">
        <v>326.07</v>
      </c>
      <c r="H5145" t="s">
        <v>29</v>
      </c>
      <c r="I5145" s="1">
        <v>40725</v>
      </c>
      <c r="J5145" t="s">
        <v>20</v>
      </c>
      <c r="K5145" t="s">
        <v>36</v>
      </c>
      <c r="L5145" t="s">
        <v>81</v>
      </c>
      <c r="M5145">
        <v>0</v>
      </c>
      <c r="N5145">
        <v>16526.57</v>
      </c>
      <c r="O5145">
        <v>15000</v>
      </c>
      <c r="P5145">
        <v>1526.57</v>
      </c>
      <c r="Q5145" s="1">
        <v>41122</v>
      </c>
      <c r="R5145" t="s">
        <v>124</v>
      </c>
      <c r="S5145" t="s">
        <v>103</v>
      </c>
      <c r="T5145">
        <v>0</v>
      </c>
    </row>
    <row r="5146" spans="1:20" x14ac:dyDescent="0.3">
      <c r="A5146" t="s">
        <v>123</v>
      </c>
      <c r="B5146">
        <v>813680</v>
      </c>
      <c r="C5146">
        <v>1021148</v>
      </c>
      <c r="D5146">
        <v>12000</v>
      </c>
      <c r="E5146" t="s">
        <v>18</v>
      </c>
      <c r="F5146">
        <v>7.49</v>
      </c>
      <c r="G5146">
        <v>313.35000000000002</v>
      </c>
      <c r="H5146" t="s">
        <v>32</v>
      </c>
      <c r="I5146" s="1">
        <v>40725</v>
      </c>
      <c r="J5146" t="s">
        <v>20</v>
      </c>
      <c r="K5146" t="s">
        <v>27</v>
      </c>
      <c r="L5146" t="s">
        <v>42</v>
      </c>
      <c r="M5146">
        <v>0</v>
      </c>
      <c r="N5146">
        <v>11276.91251</v>
      </c>
      <c r="O5146">
        <v>10075</v>
      </c>
      <c r="P5146">
        <v>1201.9100000000001</v>
      </c>
      <c r="Q5146" s="1">
        <v>41852</v>
      </c>
      <c r="R5146" t="s">
        <v>124</v>
      </c>
      <c r="S5146" t="s">
        <v>103</v>
      </c>
      <c r="T5146">
        <v>0</v>
      </c>
    </row>
    <row r="5147" spans="1:20" x14ac:dyDescent="0.3">
      <c r="A5147" t="s">
        <v>123</v>
      </c>
      <c r="B5147">
        <v>812696</v>
      </c>
      <c r="C5147">
        <v>1019874</v>
      </c>
      <c r="D5147">
        <v>5000</v>
      </c>
      <c r="E5147" t="s">
        <v>18</v>
      </c>
      <c r="F5147">
        <v>9.99</v>
      </c>
      <c r="G5147">
        <v>161.32</v>
      </c>
      <c r="H5147" t="s">
        <v>29</v>
      </c>
      <c r="I5147" s="1">
        <v>40725</v>
      </c>
      <c r="J5147" t="s">
        <v>20</v>
      </c>
      <c r="K5147" t="s">
        <v>66</v>
      </c>
      <c r="L5147" t="s">
        <v>50</v>
      </c>
      <c r="M5147">
        <v>0</v>
      </c>
      <c r="N5147">
        <v>5670.24</v>
      </c>
      <c r="O5147">
        <v>5000.01</v>
      </c>
      <c r="P5147">
        <v>670.23</v>
      </c>
      <c r="Q5147" s="1">
        <v>41395</v>
      </c>
      <c r="R5147" t="s">
        <v>124</v>
      </c>
      <c r="S5147" t="s">
        <v>103</v>
      </c>
      <c r="T5147">
        <v>0</v>
      </c>
    </row>
    <row r="5148" spans="1:20" x14ac:dyDescent="0.3">
      <c r="A5148" t="s">
        <v>123</v>
      </c>
      <c r="B5148">
        <v>813605</v>
      </c>
      <c r="C5148">
        <v>1021067</v>
      </c>
      <c r="D5148">
        <v>8000</v>
      </c>
      <c r="E5148" t="s">
        <v>18</v>
      </c>
      <c r="F5148">
        <v>15.99</v>
      </c>
      <c r="G5148">
        <v>281.22000000000003</v>
      </c>
      <c r="H5148" t="s">
        <v>23</v>
      </c>
      <c r="I5148" s="1">
        <v>40725</v>
      </c>
      <c r="J5148" t="s">
        <v>20</v>
      </c>
      <c r="K5148" t="s">
        <v>27</v>
      </c>
      <c r="L5148" t="s">
        <v>33</v>
      </c>
      <c r="M5148">
        <v>0</v>
      </c>
      <c r="N5148">
        <v>10115.38365</v>
      </c>
      <c r="O5148">
        <v>8000</v>
      </c>
      <c r="P5148">
        <v>2115.38</v>
      </c>
      <c r="Q5148" s="1">
        <v>41852</v>
      </c>
      <c r="R5148" t="s">
        <v>124</v>
      </c>
      <c r="S5148" t="s">
        <v>103</v>
      </c>
      <c r="T5148">
        <v>0</v>
      </c>
    </row>
    <row r="5149" spans="1:20" x14ac:dyDescent="0.3">
      <c r="A5149" t="s">
        <v>123</v>
      </c>
      <c r="B5149">
        <v>796251</v>
      </c>
      <c r="C5149">
        <v>1001072</v>
      </c>
      <c r="D5149">
        <v>35000</v>
      </c>
      <c r="E5149" t="s">
        <v>18</v>
      </c>
      <c r="F5149">
        <v>17.989999999999998</v>
      </c>
      <c r="G5149">
        <v>1265.1600000000001</v>
      </c>
      <c r="H5149" t="s">
        <v>44</v>
      </c>
      <c r="I5149" s="1">
        <v>40725</v>
      </c>
      <c r="J5149" t="s">
        <v>20</v>
      </c>
      <c r="K5149" t="s">
        <v>27</v>
      </c>
      <c r="L5149" t="s">
        <v>74</v>
      </c>
      <c r="M5149">
        <v>0</v>
      </c>
      <c r="N5149">
        <v>45534.069340000002</v>
      </c>
      <c r="O5149">
        <v>35000</v>
      </c>
      <c r="P5149">
        <v>10534.07</v>
      </c>
      <c r="Q5149" s="1">
        <v>41852</v>
      </c>
      <c r="R5149" t="s">
        <v>124</v>
      </c>
      <c r="S5149" t="s">
        <v>103</v>
      </c>
      <c r="T5149">
        <v>0</v>
      </c>
    </row>
    <row r="5150" spans="1:20" x14ac:dyDescent="0.3">
      <c r="A5150" t="s">
        <v>123</v>
      </c>
      <c r="B5150">
        <v>812307</v>
      </c>
      <c r="C5150">
        <v>1019457</v>
      </c>
      <c r="D5150">
        <v>12600</v>
      </c>
      <c r="E5150" t="s">
        <v>18</v>
      </c>
      <c r="F5150">
        <v>16.89</v>
      </c>
      <c r="G5150">
        <v>448.54</v>
      </c>
      <c r="H5150" t="s">
        <v>23</v>
      </c>
      <c r="I5150" s="1">
        <v>40725</v>
      </c>
      <c r="J5150" t="s">
        <v>20</v>
      </c>
      <c r="K5150" t="s">
        <v>27</v>
      </c>
      <c r="L5150" t="s">
        <v>42</v>
      </c>
      <c r="M5150">
        <v>0</v>
      </c>
      <c r="N5150">
        <v>16132.87269</v>
      </c>
      <c r="O5150">
        <v>12600</v>
      </c>
      <c r="P5150">
        <v>3532.87</v>
      </c>
      <c r="Q5150" s="1">
        <v>41852</v>
      </c>
      <c r="R5150" t="s">
        <v>124</v>
      </c>
      <c r="S5150" t="s">
        <v>103</v>
      </c>
      <c r="T5150">
        <v>0</v>
      </c>
    </row>
    <row r="5151" spans="1:20" x14ac:dyDescent="0.3">
      <c r="A5151" t="s">
        <v>123</v>
      </c>
      <c r="B5151">
        <v>813463</v>
      </c>
      <c r="C5151">
        <v>1020926</v>
      </c>
      <c r="D5151">
        <v>8400</v>
      </c>
      <c r="E5151" t="s">
        <v>18</v>
      </c>
      <c r="F5151">
        <v>7.49</v>
      </c>
      <c r="G5151">
        <v>261.26</v>
      </c>
      <c r="H5151" t="s">
        <v>32</v>
      </c>
      <c r="I5151" s="1">
        <v>40725</v>
      </c>
      <c r="J5151" t="s">
        <v>20</v>
      </c>
      <c r="K5151" t="s">
        <v>36</v>
      </c>
      <c r="L5151" t="s">
        <v>25</v>
      </c>
      <c r="M5151">
        <v>0</v>
      </c>
      <c r="N5151">
        <v>9401.5000980000004</v>
      </c>
      <c r="O5151">
        <v>8400</v>
      </c>
      <c r="P5151">
        <v>1001.5</v>
      </c>
      <c r="Q5151" s="1">
        <v>41852</v>
      </c>
      <c r="R5151" t="s">
        <v>124</v>
      </c>
      <c r="S5151" t="s">
        <v>103</v>
      </c>
      <c r="T5151">
        <v>0</v>
      </c>
    </row>
    <row r="5152" spans="1:20" x14ac:dyDescent="0.3">
      <c r="A5152" t="s">
        <v>123</v>
      </c>
      <c r="B5152">
        <v>812571</v>
      </c>
      <c r="C5152">
        <v>1019739</v>
      </c>
      <c r="D5152">
        <v>22250</v>
      </c>
      <c r="E5152" t="s">
        <v>43</v>
      </c>
      <c r="F5152">
        <v>14.79</v>
      </c>
      <c r="G5152">
        <v>349.28</v>
      </c>
      <c r="H5152" t="s">
        <v>19</v>
      </c>
      <c r="I5152" s="1">
        <v>40725</v>
      </c>
      <c r="J5152" t="s">
        <v>26</v>
      </c>
      <c r="K5152" t="s">
        <v>40</v>
      </c>
      <c r="L5152" t="s">
        <v>41</v>
      </c>
      <c r="M5152">
        <v>0</v>
      </c>
      <c r="N5152">
        <v>3599.32</v>
      </c>
      <c r="O5152">
        <v>1581.51</v>
      </c>
      <c r="P5152">
        <v>1557.33</v>
      </c>
      <c r="Q5152" s="1">
        <v>41030</v>
      </c>
      <c r="R5152" t="s">
        <v>124</v>
      </c>
      <c r="S5152" t="s">
        <v>104</v>
      </c>
      <c r="T5152">
        <v>1</v>
      </c>
    </row>
    <row r="5153" spans="1:20" x14ac:dyDescent="0.3">
      <c r="A5153" t="s">
        <v>123</v>
      </c>
      <c r="B5153">
        <v>813415</v>
      </c>
      <c r="C5153">
        <v>1020874</v>
      </c>
      <c r="D5153">
        <v>5100</v>
      </c>
      <c r="E5153" t="s">
        <v>18</v>
      </c>
      <c r="F5153">
        <v>7.49</v>
      </c>
      <c r="G5153">
        <v>158.62</v>
      </c>
      <c r="H5153" t="s">
        <v>32</v>
      </c>
      <c r="I5153" s="1">
        <v>40725</v>
      </c>
      <c r="J5153" t="s">
        <v>20</v>
      </c>
      <c r="K5153" t="s">
        <v>21</v>
      </c>
      <c r="L5153" t="s">
        <v>63</v>
      </c>
      <c r="M5153">
        <v>0</v>
      </c>
      <c r="N5153">
        <v>5404.73</v>
      </c>
      <c r="O5153">
        <v>5100</v>
      </c>
      <c r="P5153">
        <v>304.73</v>
      </c>
      <c r="Q5153" s="1">
        <v>41061</v>
      </c>
      <c r="R5153" t="s">
        <v>124</v>
      </c>
      <c r="S5153" t="s">
        <v>103</v>
      </c>
      <c r="T5153">
        <v>0</v>
      </c>
    </row>
    <row r="5154" spans="1:20" x14ac:dyDescent="0.3">
      <c r="A5154" t="s">
        <v>123</v>
      </c>
      <c r="B5154">
        <v>809660</v>
      </c>
      <c r="C5154">
        <v>1016508</v>
      </c>
      <c r="D5154">
        <v>6000</v>
      </c>
      <c r="E5154" t="s">
        <v>43</v>
      </c>
      <c r="F5154">
        <v>16.89</v>
      </c>
      <c r="G5154">
        <v>148.77000000000001</v>
      </c>
      <c r="H5154" t="s">
        <v>23</v>
      </c>
      <c r="I5154" s="1">
        <v>40725</v>
      </c>
      <c r="J5154" t="s">
        <v>20</v>
      </c>
      <c r="K5154" t="s">
        <v>27</v>
      </c>
      <c r="L5154" t="s">
        <v>41</v>
      </c>
      <c r="M5154">
        <v>0</v>
      </c>
      <c r="N5154">
        <v>8863.9500069999995</v>
      </c>
      <c r="O5154">
        <v>6000</v>
      </c>
      <c r="P5154">
        <v>2863.95</v>
      </c>
      <c r="Q5154" s="1">
        <v>42339</v>
      </c>
      <c r="R5154" t="s">
        <v>124</v>
      </c>
      <c r="S5154" t="s">
        <v>103</v>
      </c>
      <c r="T5154">
        <v>0</v>
      </c>
    </row>
    <row r="5155" spans="1:20" x14ac:dyDescent="0.3">
      <c r="A5155" t="s">
        <v>123</v>
      </c>
      <c r="B5155">
        <v>813383</v>
      </c>
      <c r="C5155">
        <v>1020835</v>
      </c>
      <c r="D5155">
        <v>3250</v>
      </c>
      <c r="E5155" t="s">
        <v>18</v>
      </c>
      <c r="F5155">
        <v>5.42</v>
      </c>
      <c r="G5155">
        <v>98.02</v>
      </c>
      <c r="H5155" t="s">
        <v>32</v>
      </c>
      <c r="I5155" s="1">
        <v>40725</v>
      </c>
      <c r="J5155" t="s">
        <v>20</v>
      </c>
      <c r="K5155" t="s">
        <v>24</v>
      </c>
      <c r="L5155" t="s">
        <v>58</v>
      </c>
      <c r="M5155">
        <v>0</v>
      </c>
      <c r="N5155">
        <v>3527.7550059999999</v>
      </c>
      <c r="O5155">
        <v>3250</v>
      </c>
      <c r="P5155">
        <v>277.76</v>
      </c>
      <c r="Q5155" s="1">
        <v>41852</v>
      </c>
      <c r="R5155" t="s">
        <v>124</v>
      </c>
      <c r="S5155" t="s">
        <v>103</v>
      </c>
      <c r="T5155">
        <v>0</v>
      </c>
    </row>
    <row r="5156" spans="1:20" x14ac:dyDescent="0.3">
      <c r="A5156" t="s">
        <v>123</v>
      </c>
      <c r="B5156">
        <v>812314</v>
      </c>
      <c r="C5156">
        <v>1019465</v>
      </c>
      <c r="D5156">
        <v>13650</v>
      </c>
      <c r="E5156" t="s">
        <v>43</v>
      </c>
      <c r="F5156">
        <v>16.489999999999998</v>
      </c>
      <c r="G5156">
        <v>253.78</v>
      </c>
      <c r="H5156" t="s">
        <v>23</v>
      </c>
      <c r="I5156" s="1">
        <v>40725</v>
      </c>
      <c r="J5156" t="s">
        <v>46</v>
      </c>
      <c r="K5156" t="s">
        <v>47</v>
      </c>
      <c r="L5156" t="s">
        <v>58</v>
      </c>
      <c r="M5156">
        <v>1239.79</v>
      </c>
      <c r="N5156">
        <v>13817.48</v>
      </c>
      <c r="O5156">
        <v>9085.2099999999991</v>
      </c>
      <c r="P5156">
        <v>4732.2700000000004</v>
      </c>
      <c r="Q5156" s="1">
        <v>42339</v>
      </c>
      <c r="R5156" t="s">
        <v>124</v>
      </c>
      <c r="S5156" t="s">
        <v>103</v>
      </c>
      <c r="T5156">
        <v>0</v>
      </c>
    </row>
    <row r="5157" spans="1:20" x14ac:dyDescent="0.3">
      <c r="A5157" t="s">
        <v>123</v>
      </c>
      <c r="B5157">
        <v>813223</v>
      </c>
      <c r="C5157">
        <v>1020657</v>
      </c>
      <c r="D5157">
        <v>6500</v>
      </c>
      <c r="E5157" t="s">
        <v>18</v>
      </c>
      <c r="F5157">
        <v>10.99</v>
      </c>
      <c r="G5157">
        <v>212.78</v>
      </c>
      <c r="H5157" t="s">
        <v>29</v>
      </c>
      <c r="I5157" s="1">
        <v>40725</v>
      </c>
      <c r="J5157" t="s">
        <v>20</v>
      </c>
      <c r="K5157" t="s">
        <v>36</v>
      </c>
      <c r="L5157" t="s">
        <v>39</v>
      </c>
      <c r="M5157">
        <v>0</v>
      </c>
      <c r="N5157">
        <v>6617.62</v>
      </c>
      <c r="O5157">
        <v>6500</v>
      </c>
      <c r="P5157">
        <v>117.62</v>
      </c>
      <c r="Q5157" s="1">
        <v>40787</v>
      </c>
      <c r="R5157" t="s">
        <v>124</v>
      </c>
      <c r="S5157" t="s">
        <v>103</v>
      </c>
      <c r="T5157">
        <v>0</v>
      </c>
    </row>
    <row r="5158" spans="1:20" x14ac:dyDescent="0.3">
      <c r="A5158" t="s">
        <v>123</v>
      </c>
      <c r="B5158">
        <v>795609</v>
      </c>
      <c r="C5158">
        <v>1000361</v>
      </c>
      <c r="D5158">
        <v>25000</v>
      </c>
      <c r="E5158" t="s">
        <v>43</v>
      </c>
      <c r="F5158">
        <v>11.49</v>
      </c>
      <c r="G5158">
        <v>355.1</v>
      </c>
      <c r="H5158" t="s">
        <v>29</v>
      </c>
      <c r="I5158" s="1">
        <v>40725</v>
      </c>
      <c r="J5158" t="s">
        <v>20</v>
      </c>
      <c r="K5158" t="s">
        <v>27</v>
      </c>
      <c r="L5158" t="s">
        <v>25</v>
      </c>
      <c r="M5158">
        <v>0</v>
      </c>
      <c r="N5158">
        <v>21210.829969999999</v>
      </c>
      <c r="O5158">
        <v>16150</v>
      </c>
      <c r="P5158">
        <v>5060.83</v>
      </c>
      <c r="Q5158" s="1">
        <v>42339</v>
      </c>
      <c r="R5158" t="s">
        <v>124</v>
      </c>
      <c r="S5158" t="s">
        <v>103</v>
      </c>
      <c r="T5158">
        <v>0</v>
      </c>
    </row>
    <row r="5159" spans="1:20" x14ac:dyDescent="0.3">
      <c r="A5159" t="s">
        <v>123</v>
      </c>
      <c r="B5159">
        <v>813170</v>
      </c>
      <c r="C5159">
        <v>1020598</v>
      </c>
      <c r="D5159">
        <v>20000</v>
      </c>
      <c r="E5159" t="s">
        <v>43</v>
      </c>
      <c r="F5159">
        <v>13.49</v>
      </c>
      <c r="G5159">
        <v>328.4</v>
      </c>
      <c r="H5159" t="s">
        <v>19</v>
      </c>
      <c r="I5159" s="1">
        <v>40725</v>
      </c>
      <c r="J5159" t="s">
        <v>20</v>
      </c>
      <c r="K5159" t="s">
        <v>27</v>
      </c>
      <c r="L5159" t="s">
        <v>41</v>
      </c>
      <c r="M5159">
        <v>0</v>
      </c>
      <c r="N5159">
        <v>19326.772270000001</v>
      </c>
      <c r="O5159">
        <v>14275</v>
      </c>
      <c r="P5159">
        <v>5051.7700000000004</v>
      </c>
      <c r="Q5159" s="1">
        <v>42125</v>
      </c>
      <c r="R5159" t="s">
        <v>124</v>
      </c>
      <c r="S5159" t="s">
        <v>103</v>
      </c>
      <c r="T5159">
        <v>0</v>
      </c>
    </row>
    <row r="5160" spans="1:20" x14ac:dyDescent="0.3">
      <c r="A5160" t="s">
        <v>123</v>
      </c>
      <c r="B5160">
        <v>813179</v>
      </c>
      <c r="C5160">
        <v>1020608</v>
      </c>
      <c r="D5160">
        <v>23000</v>
      </c>
      <c r="E5160" t="s">
        <v>43</v>
      </c>
      <c r="F5160">
        <v>19.690000000000001</v>
      </c>
      <c r="G5160">
        <v>605.4</v>
      </c>
      <c r="H5160" t="s">
        <v>44</v>
      </c>
      <c r="I5160" s="1">
        <v>40725</v>
      </c>
      <c r="J5160" t="s">
        <v>46</v>
      </c>
      <c r="K5160" t="s">
        <v>27</v>
      </c>
      <c r="L5160" t="s">
        <v>39</v>
      </c>
      <c r="M5160">
        <v>4020.6</v>
      </c>
      <c r="N5160">
        <v>31987.62</v>
      </c>
      <c r="O5160">
        <v>18979.39</v>
      </c>
      <c r="P5160">
        <v>13008.23</v>
      </c>
      <c r="Q5160" s="1">
        <v>42339</v>
      </c>
      <c r="R5160" t="s">
        <v>124</v>
      </c>
      <c r="S5160" t="s">
        <v>103</v>
      </c>
      <c r="T5160">
        <v>0</v>
      </c>
    </row>
    <row r="5161" spans="1:20" x14ac:dyDescent="0.3">
      <c r="A5161" t="s">
        <v>123</v>
      </c>
      <c r="B5161">
        <v>805307</v>
      </c>
      <c r="C5161">
        <v>1011313</v>
      </c>
      <c r="D5161">
        <v>7000</v>
      </c>
      <c r="E5161" t="s">
        <v>18</v>
      </c>
      <c r="F5161">
        <v>5.99</v>
      </c>
      <c r="G5161">
        <v>212.93</v>
      </c>
      <c r="H5161" t="s">
        <v>32</v>
      </c>
      <c r="I5161" s="1">
        <v>40725</v>
      </c>
      <c r="J5161" t="s">
        <v>20</v>
      </c>
      <c r="K5161" t="s">
        <v>47</v>
      </c>
      <c r="L5161" t="s">
        <v>34</v>
      </c>
      <c r="M5161">
        <v>0</v>
      </c>
      <c r="N5161">
        <v>7643.34</v>
      </c>
      <c r="O5161">
        <v>7000</v>
      </c>
      <c r="P5161">
        <v>643.34</v>
      </c>
      <c r="Q5161" s="1">
        <v>41640</v>
      </c>
      <c r="R5161" t="s">
        <v>124</v>
      </c>
      <c r="S5161" t="s">
        <v>103</v>
      </c>
      <c r="T5161">
        <v>0</v>
      </c>
    </row>
    <row r="5162" spans="1:20" x14ac:dyDescent="0.3">
      <c r="A5162" t="s">
        <v>123</v>
      </c>
      <c r="B5162">
        <v>813125</v>
      </c>
      <c r="C5162">
        <v>1020498</v>
      </c>
      <c r="D5162">
        <v>5500</v>
      </c>
      <c r="E5162" t="s">
        <v>43</v>
      </c>
      <c r="F5162">
        <v>8.49</v>
      </c>
      <c r="G5162">
        <v>112.82</v>
      </c>
      <c r="H5162" t="s">
        <v>32</v>
      </c>
      <c r="I5162" s="1">
        <v>40725</v>
      </c>
      <c r="J5162" t="s">
        <v>20</v>
      </c>
      <c r="K5162" t="s">
        <v>30</v>
      </c>
      <c r="L5162" t="s">
        <v>39</v>
      </c>
      <c r="M5162">
        <v>0</v>
      </c>
      <c r="N5162">
        <v>6487.5027959999998</v>
      </c>
      <c r="O5162">
        <v>5500</v>
      </c>
      <c r="P5162">
        <v>987.5</v>
      </c>
      <c r="Q5162" s="1">
        <v>41791</v>
      </c>
      <c r="R5162" t="s">
        <v>124</v>
      </c>
      <c r="S5162" t="s">
        <v>103</v>
      </c>
      <c r="T5162">
        <v>0</v>
      </c>
    </row>
    <row r="5163" spans="1:20" x14ac:dyDescent="0.3">
      <c r="A5163" t="s">
        <v>123</v>
      </c>
      <c r="B5163">
        <v>788341</v>
      </c>
      <c r="C5163">
        <v>992029</v>
      </c>
      <c r="D5163">
        <v>12000</v>
      </c>
      <c r="E5163" t="s">
        <v>18</v>
      </c>
      <c r="F5163">
        <v>9.99</v>
      </c>
      <c r="G5163">
        <v>387.15</v>
      </c>
      <c r="H5163" t="s">
        <v>29</v>
      </c>
      <c r="I5163" s="1">
        <v>40725</v>
      </c>
      <c r="J5163" t="s">
        <v>20</v>
      </c>
      <c r="K5163" t="s">
        <v>27</v>
      </c>
      <c r="L5163" t="s">
        <v>41</v>
      </c>
      <c r="M5163">
        <v>0</v>
      </c>
      <c r="N5163">
        <v>13942.18663</v>
      </c>
      <c r="O5163">
        <v>12000</v>
      </c>
      <c r="P5163">
        <v>1942.19</v>
      </c>
      <c r="Q5163" s="1">
        <v>41883</v>
      </c>
      <c r="R5163" t="s">
        <v>124</v>
      </c>
      <c r="S5163" t="s">
        <v>103</v>
      </c>
      <c r="T5163">
        <v>0</v>
      </c>
    </row>
    <row r="5164" spans="1:20" x14ac:dyDescent="0.3">
      <c r="A5164" t="s">
        <v>123</v>
      </c>
      <c r="B5164">
        <v>812936</v>
      </c>
      <c r="C5164">
        <v>1020236</v>
      </c>
      <c r="D5164">
        <v>6600</v>
      </c>
      <c r="E5164" t="s">
        <v>18</v>
      </c>
      <c r="F5164">
        <v>10.59</v>
      </c>
      <c r="G5164">
        <v>214.8</v>
      </c>
      <c r="H5164" t="s">
        <v>29</v>
      </c>
      <c r="I5164" s="1">
        <v>40725</v>
      </c>
      <c r="J5164" t="s">
        <v>20</v>
      </c>
      <c r="K5164" t="s">
        <v>27</v>
      </c>
      <c r="L5164" t="s">
        <v>51</v>
      </c>
      <c r="M5164">
        <v>0</v>
      </c>
      <c r="N5164">
        <v>7704.0913010000004</v>
      </c>
      <c r="O5164">
        <v>6600</v>
      </c>
      <c r="P5164">
        <v>1104.0899999999999</v>
      </c>
      <c r="Q5164" s="1">
        <v>41699</v>
      </c>
      <c r="R5164" t="s">
        <v>124</v>
      </c>
      <c r="S5164" t="s">
        <v>103</v>
      </c>
      <c r="T5164">
        <v>0</v>
      </c>
    </row>
    <row r="5165" spans="1:20" x14ac:dyDescent="0.3">
      <c r="A5165" t="s">
        <v>123</v>
      </c>
      <c r="B5165">
        <v>813107</v>
      </c>
      <c r="C5165">
        <v>1020479</v>
      </c>
      <c r="D5165">
        <v>2300</v>
      </c>
      <c r="E5165" t="s">
        <v>18</v>
      </c>
      <c r="F5165">
        <v>6.99</v>
      </c>
      <c r="G5165">
        <v>71.010000000000005</v>
      </c>
      <c r="H5165" t="s">
        <v>32</v>
      </c>
      <c r="I5165" s="1">
        <v>40725</v>
      </c>
      <c r="J5165" t="s">
        <v>20</v>
      </c>
      <c r="K5165" t="s">
        <v>36</v>
      </c>
      <c r="L5165" t="s">
        <v>57</v>
      </c>
      <c r="M5165">
        <v>0</v>
      </c>
      <c r="N5165">
        <v>2555.8450870000001</v>
      </c>
      <c r="O5165">
        <v>2300</v>
      </c>
      <c r="P5165">
        <v>255.85</v>
      </c>
      <c r="Q5165" s="1">
        <v>41821</v>
      </c>
      <c r="R5165" t="s">
        <v>124</v>
      </c>
      <c r="S5165" t="s">
        <v>103</v>
      </c>
      <c r="T5165">
        <v>0</v>
      </c>
    </row>
    <row r="5166" spans="1:20" x14ac:dyDescent="0.3">
      <c r="A5166" t="s">
        <v>123</v>
      </c>
      <c r="B5166">
        <v>813036</v>
      </c>
      <c r="C5166">
        <v>1020403</v>
      </c>
      <c r="D5166">
        <v>13100</v>
      </c>
      <c r="E5166" t="s">
        <v>43</v>
      </c>
      <c r="F5166">
        <v>20.25</v>
      </c>
      <c r="G5166">
        <v>348.9</v>
      </c>
      <c r="H5166" t="s">
        <v>60</v>
      </c>
      <c r="I5166" s="1">
        <v>40725</v>
      </c>
      <c r="J5166" t="s">
        <v>20</v>
      </c>
      <c r="K5166" t="s">
        <v>27</v>
      </c>
      <c r="L5166" t="s">
        <v>25</v>
      </c>
      <c r="M5166">
        <v>0</v>
      </c>
      <c r="N5166">
        <v>18609.64</v>
      </c>
      <c r="O5166">
        <v>13100</v>
      </c>
      <c r="P5166">
        <v>5509.64</v>
      </c>
      <c r="Q5166" s="1">
        <v>41640</v>
      </c>
      <c r="R5166" t="s">
        <v>124</v>
      </c>
      <c r="S5166" t="s">
        <v>103</v>
      </c>
      <c r="T5166">
        <v>0</v>
      </c>
    </row>
    <row r="5167" spans="1:20" x14ac:dyDescent="0.3">
      <c r="A5167" t="s">
        <v>123</v>
      </c>
      <c r="B5167">
        <v>813082</v>
      </c>
      <c r="C5167">
        <v>1020451</v>
      </c>
      <c r="D5167">
        <v>15000</v>
      </c>
      <c r="E5167" t="s">
        <v>43</v>
      </c>
      <c r="F5167">
        <v>14.79</v>
      </c>
      <c r="G5167">
        <v>355.2</v>
      </c>
      <c r="H5167" t="s">
        <v>19</v>
      </c>
      <c r="I5167" s="1">
        <v>40725</v>
      </c>
      <c r="J5167" t="s">
        <v>26</v>
      </c>
      <c r="K5167" t="s">
        <v>21</v>
      </c>
      <c r="L5167" t="s">
        <v>39</v>
      </c>
      <c r="M5167">
        <v>0</v>
      </c>
      <c r="N5167">
        <v>16702.86</v>
      </c>
      <c r="O5167">
        <v>10748.54</v>
      </c>
      <c r="P5167">
        <v>5936.56</v>
      </c>
      <c r="Q5167" s="1">
        <v>42186</v>
      </c>
      <c r="R5167" t="s">
        <v>124</v>
      </c>
      <c r="S5167" t="s">
        <v>104</v>
      </c>
      <c r="T5167">
        <v>1</v>
      </c>
    </row>
    <row r="5168" spans="1:20" x14ac:dyDescent="0.3">
      <c r="A5168" t="s">
        <v>123</v>
      </c>
      <c r="B5168">
        <v>813003</v>
      </c>
      <c r="C5168">
        <v>1020365</v>
      </c>
      <c r="D5168">
        <v>10000</v>
      </c>
      <c r="E5168" t="s">
        <v>18</v>
      </c>
      <c r="F5168">
        <v>11.99</v>
      </c>
      <c r="G5168">
        <v>332.1</v>
      </c>
      <c r="H5168" t="s">
        <v>29</v>
      </c>
      <c r="I5168" s="1">
        <v>40725</v>
      </c>
      <c r="J5168" t="s">
        <v>20</v>
      </c>
      <c r="K5168" t="s">
        <v>27</v>
      </c>
      <c r="L5168" t="s">
        <v>54</v>
      </c>
      <c r="M5168">
        <v>0</v>
      </c>
      <c r="N5168">
        <v>10651.1</v>
      </c>
      <c r="O5168">
        <v>10000</v>
      </c>
      <c r="P5168">
        <v>651.1</v>
      </c>
      <c r="Q5168" s="1">
        <v>40969</v>
      </c>
      <c r="R5168" t="s">
        <v>124</v>
      </c>
      <c r="S5168" t="s">
        <v>103</v>
      </c>
      <c r="T5168">
        <v>0</v>
      </c>
    </row>
    <row r="5169" spans="1:20" x14ac:dyDescent="0.3">
      <c r="A5169" t="s">
        <v>123</v>
      </c>
      <c r="B5169">
        <v>813028</v>
      </c>
      <c r="C5169">
        <v>1020394</v>
      </c>
      <c r="D5169">
        <v>8000</v>
      </c>
      <c r="E5169" t="s">
        <v>18</v>
      </c>
      <c r="F5169">
        <v>5.99</v>
      </c>
      <c r="G5169">
        <v>243.34</v>
      </c>
      <c r="H5169" t="s">
        <v>32</v>
      </c>
      <c r="I5169" s="1">
        <v>40725</v>
      </c>
      <c r="J5169" t="s">
        <v>20</v>
      </c>
      <c r="K5169" t="s">
        <v>21</v>
      </c>
      <c r="L5169" t="s">
        <v>41</v>
      </c>
      <c r="M5169">
        <v>0</v>
      </c>
      <c r="N5169">
        <v>8117.66</v>
      </c>
      <c r="O5169">
        <v>8000</v>
      </c>
      <c r="P5169">
        <v>117.66</v>
      </c>
      <c r="Q5169" s="1">
        <v>40817</v>
      </c>
      <c r="R5169" t="s">
        <v>124</v>
      </c>
      <c r="S5169" t="s">
        <v>103</v>
      </c>
      <c r="T5169">
        <v>0</v>
      </c>
    </row>
    <row r="5170" spans="1:20" x14ac:dyDescent="0.3">
      <c r="A5170" t="s">
        <v>123</v>
      </c>
      <c r="B5170">
        <v>702706</v>
      </c>
      <c r="C5170">
        <v>894564</v>
      </c>
      <c r="D5170">
        <v>16000</v>
      </c>
      <c r="E5170" t="s">
        <v>18</v>
      </c>
      <c r="F5170">
        <v>10.99</v>
      </c>
      <c r="G5170">
        <v>523.75</v>
      </c>
      <c r="H5170" t="s">
        <v>29</v>
      </c>
      <c r="I5170" s="1">
        <v>40725</v>
      </c>
      <c r="J5170" t="s">
        <v>20</v>
      </c>
      <c r="K5170" t="s">
        <v>27</v>
      </c>
      <c r="L5170" t="s">
        <v>68</v>
      </c>
      <c r="M5170">
        <v>0</v>
      </c>
      <c r="N5170">
        <v>18848.406920000001</v>
      </c>
      <c r="O5170">
        <v>16000</v>
      </c>
      <c r="P5170">
        <v>2848.41</v>
      </c>
      <c r="Q5170" s="1">
        <v>41852</v>
      </c>
      <c r="R5170" t="s">
        <v>124</v>
      </c>
      <c r="S5170" t="s">
        <v>103</v>
      </c>
      <c r="T5170">
        <v>0</v>
      </c>
    </row>
    <row r="5171" spans="1:20" x14ac:dyDescent="0.3">
      <c r="A5171" t="s">
        <v>123</v>
      </c>
      <c r="B5171">
        <v>778534</v>
      </c>
      <c r="C5171">
        <v>981140</v>
      </c>
      <c r="D5171">
        <v>8000</v>
      </c>
      <c r="E5171" t="s">
        <v>18</v>
      </c>
      <c r="F5171">
        <v>10.59</v>
      </c>
      <c r="G5171">
        <v>260.36</v>
      </c>
      <c r="H5171" t="s">
        <v>29</v>
      </c>
      <c r="I5171" s="1">
        <v>40725</v>
      </c>
      <c r="J5171" t="s">
        <v>20</v>
      </c>
      <c r="K5171" t="s">
        <v>27</v>
      </c>
      <c r="L5171" t="s">
        <v>41</v>
      </c>
      <c r="M5171">
        <v>0</v>
      </c>
      <c r="N5171">
        <v>9369.7365410000002</v>
      </c>
      <c r="O5171">
        <v>8000</v>
      </c>
      <c r="P5171">
        <v>1369.74</v>
      </c>
      <c r="Q5171" s="1">
        <v>41852</v>
      </c>
      <c r="R5171" t="s">
        <v>124</v>
      </c>
      <c r="S5171" t="s">
        <v>103</v>
      </c>
      <c r="T5171">
        <v>0</v>
      </c>
    </row>
    <row r="5172" spans="1:20" x14ac:dyDescent="0.3">
      <c r="A5172" t="s">
        <v>123</v>
      </c>
      <c r="B5172">
        <v>812153</v>
      </c>
      <c r="C5172">
        <v>1019288</v>
      </c>
      <c r="D5172">
        <v>10000</v>
      </c>
      <c r="E5172" t="s">
        <v>18</v>
      </c>
      <c r="F5172">
        <v>7.49</v>
      </c>
      <c r="G5172">
        <v>311.02</v>
      </c>
      <c r="H5172" t="s">
        <v>32</v>
      </c>
      <c r="I5172" s="1">
        <v>40725</v>
      </c>
      <c r="J5172" t="s">
        <v>20</v>
      </c>
      <c r="K5172" t="s">
        <v>36</v>
      </c>
      <c r="L5172" t="s">
        <v>55</v>
      </c>
      <c r="M5172">
        <v>0</v>
      </c>
      <c r="N5172">
        <v>11173.94543</v>
      </c>
      <c r="O5172">
        <v>10000</v>
      </c>
      <c r="P5172">
        <v>1173.95</v>
      </c>
      <c r="Q5172" s="1">
        <v>41699</v>
      </c>
      <c r="R5172" t="s">
        <v>124</v>
      </c>
      <c r="S5172" t="s">
        <v>103</v>
      </c>
      <c r="T5172">
        <v>0</v>
      </c>
    </row>
    <row r="5173" spans="1:20" x14ac:dyDescent="0.3">
      <c r="A5173" t="s">
        <v>123</v>
      </c>
      <c r="B5173">
        <v>812949</v>
      </c>
      <c r="C5173">
        <v>1020250</v>
      </c>
      <c r="D5173">
        <v>16000</v>
      </c>
      <c r="E5173" t="s">
        <v>43</v>
      </c>
      <c r="F5173">
        <v>10.99</v>
      </c>
      <c r="G5173">
        <v>347.8</v>
      </c>
      <c r="H5173" t="s">
        <v>29</v>
      </c>
      <c r="I5173" s="1">
        <v>40725</v>
      </c>
      <c r="J5173" t="s">
        <v>26</v>
      </c>
      <c r="K5173" t="s">
        <v>27</v>
      </c>
      <c r="L5173" t="s">
        <v>51</v>
      </c>
      <c r="M5173">
        <v>0</v>
      </c>
      <c r="N5173">
        <v>3471.7</v>
      </c>
      <c r="O5173">
        <v>2093.87</v>
      </c>
      <c r="P5173">
        <v>1377.83</v>
      </c>
      <c r="Q5173" s="1">
        <v>41061</v>
      </c>
      <c r="R5173" t="s">
        <v>124</v>
      </c>
      <c r="S5173" t="s">
        <v>104</v>
      </c>
      <c r="T5173">
        <v>1</v>
      </c>
    </row>
    <row r="5174" spans="1:20" x14ac:dyDescent="0.3">
      <c r="A5174" t="s">
        <v>123</v>
      </c>
      <c r="B5174">
        <v>812958</v>
      </c>
      <c r="C5174">
        <v>1020260</v>
      </c>
      <c r="D5174">
        <v>6000</v>
      </c>
      <c r="E5174" t="s">
        <v>18</v>
      </c>
      <c r="F5174">
        <v>11.99</v>
      </c>
      <c r="G5174">
        <v>199.26</v>
      </c>
      <c r="H5174" t="s">
        <v>29</v>
      </c>
      <c r="I5174" s="1">
        <v>40725</v>
      </c>
      <c r="J5174" t="s">
        <v>20</v>
      </c>
      <c r="K5174" t="s">
        <v>27</v>
      </c>
      <c r="L5174" t="s">
        <v>42</v>
      </c>
      <c r="M5174">
        <v>0</v>
      </c>
      <c r="N5174">
        <v>6339.5</v>
      </c>
      <c r="O5174">
        <v>6000</v>
      </c>
      <c r="P5174">
        <v>339.5</v>
      </c>
      <c r="Q5174" s="1">
        <v>40909</v>
      </c>
      <c r="R5174" t="s">
        <v>124</v>
      </c>
      <c r="S5174" t="s">
        <v>103</v>
      </c>
      <c r="T5174">
        <v>0</v>
      </c>
    </row>
    <row r="5175" spans="1:20" x14ac:dyDescent="0.3">
      <c r="A5175" t="s">
        <v>123</v>
      </c>
      <c r="B5175">
        <v>812931</v>
      </c>
      <c r="C5175">
        <v>1020230</v>
      </c>
      <c r="D5175">
        <v>10000</v>
      </c>
      <c r="E5175" t="s">
        <v>43</v>
      </c>
      <c r="F5175">
        <v>13.49</v>
      </c>
      <c r="G5175">
        <v>230.05</v>
      </c>
      <c r="H5175" t="s">
        <v>19</v>
      </c>
      <c r="I5175" s="1">
        <v>40725</v>
      </c>
      <c r="J5175" t="s">
        <v>20</v>
      </c>
      <c r="K5175" t="s">
        <v>36</v>
      </c>
      <c r="L5175" t="s">
        <v>42</v>
      </c>
      <c r="M5175">
        <v>0</v>
      </c>
      <c r="N5175">
        <v>10757.38</v>
      </c>
      <c r="O5175">
        <v>10000</v>
      </c>
      <c r="P5175">
        <v>757.38</v>
      </c>
      <c r="Q5175" s="1">
        <v>40969</v>
      </c>
      <c r="R5175" t="s">
        <v>124</v>
      </c>
      <c r="S5175" t="s">
        <v>103</v>
      </c>
      <c r="T5175">
        <v>0</v>
      </c>
    </row>
    <row r="5176" spans="1:20" x14ac:dyDescent="0.3">
      <c r="A5176" t="s">
        <v>123</v>
      </c>
      <c r="B5176">
        <v>812794</v>
      </c>
      <c r="C5176">
        <v>1020028</v>
      </c>
      <c r="D5176">
        <v>6000</v>
      </c>
      <c r="E5176" t="s">
        <v>18</v>
      </c>
      <c r="F5176">
        <v>15.23</v>
      </c>
      <c r="G5176">
        <v>208.67</v>
      </c>
      <c r="H5176" t="s">
        <v>19</v>
      </c>
      <c r="I5176" s="1">
        <v>40725</v>
      </c>
      <c r="J5176" t="s">
        <v>20</v>
      </c>
      <c r="K5176" t="s">
        <v>64</v>
      </c>
      <c r="L5176" t="s">
        <v>77</v>
      </c>
      <c r="M5176">
        <v>0</v>
      </c>
      <c r="N5176">
        <v>7504.7037719999998</v>
      </c>
      <c r="O5176">
        <v>6000</v>
      </c>
      <c r="P5176">
        <v>1504.7</v>
      </c>
      <c r="Q5176" s="1">
        <v>41852</v>
      </c>
      <c r="R5176" t="s">
        <v>124</v>
      </c>
      <c r="S5176" t="s">
        <v>103</v>
      </c>
      <c r="T5176">
        <v>0</v>
      </c>
    </row>
    <row r="5177" spans="1:20" x14ac:dyDescent="0.3">
      <c r="A5177" t="s">
        <v>123</v>
      </c>
      <c r="B5177">
        <v>812803</v>
      </c>
      <c r="C5177">
        <v>1020038</v>
      </c>
      <c r="D5177">
        <v>3000</v>
      </c>
      <c r="E5177" t="s">
        <v>18</v>
      </c>
      <c r="F5177">
        <v>15.23</v>
      </c>
      <c r="G5177">
        <v>104.34</v>
      </c>
      <c r="H5177" t="s">
        <v>19</v>
      </c>
      <c r="I5177" s="1">
        <v>40725</v>
      </c>
      <c r="J5177" t="s">
        <v>20</v>
      </c>
      <c r="K5177" t="s">
        <v>47</v>
      </c>
      <c r="L5177" t="s">
        <v>72</v>
      </c>
      <c r="M5177">
        <v>0</v>
      </c>
      <c r="N5177">
        <v>3738.9623799999999</v>
      </c>
      <c r="O5177">
        <v>3000</v>
      </c>
      <c r="P5177">
        <v>738.96</v>
      </c>
      <c r="Q5177" s="1">
        <v>41760</v>
      </c>
      <c r="R5177" t="s">
        <v>124</v>
      </c>
      <c r="S5177" t="s">
        <v>103</v>
      </c>
      <c r="T5177">
        <v>0</v>
      </c>
    </row>
    <row r="5178" spans="1:20" x14ac:dyDescent="0.3">
      <c r="A5178" t="s">
        <v>123</v>
      </c>
      <c r="B5178">
        <v>806073</v>
      </c>
      <c r="C5178">
        <v>1012230</v>
      </c>
      <c r="D5178">
        <v>6000</v>
      </c>
      <c r="E5178" t="s">
        <v>18</v>
      </c>
      <c r="F5178">
        <v>7.49</v>
      </c>
      <c r="G5178">
        <v>140.74</v>
      </c>
      <c r="H5178" t="s">
        <v>32</v>
      </c>
      <c r="I5178" s="1">
        <v>40725</v>
      </c>
      <c r="J5178" t="s">
        <v>20</v>
      </c>
      <c r="K5178" t="s">
        <v>40</v>
      </c>
      <c r="L5178" t="s">
        <v>41</v>
      </c>
      <c r="M5178">
        <v>0</v>
      </c>
      <c r="N5178">
        <v>4975.37</v>
      </c>
      <c r="O5178">
        <v>4525</v>
      </c>
      <c r="P5178">
        <v>450.37</v>
      </c>
      <c r="Q5178" s="1">
        <v>41640</v>
      </c>
      <c r="R5178" t="s">
        <v>124</v>
      </c>
      <c r="S5178" t="s">
        <v>103</v>
      </c>
      <c r="T5178">
        <v>0</v>
      </c>
    </row>
    <row r="5179" spans="1:20" x14ac:dyDescent="0.3">
      <c r="A5179" t="s">
        <v>123</v>
      </c>
      <c r="B5179">
        <v>812779</v>
      </c>
      <c r="C5179">
        <v>1019962</v>
      </c>
      <c r="D5179">
        <v>8000</v>
      </c>
      <c r="E5179" t="s">
        <v>18</v>
      </c>
      <c r="F5179">
        <v>15.62</v>
      </c>
      <c r="G5179">
        <v>279.76</v>
      </c>
      <c r="H5179" t="s">
        <v>23</v>
      </c>
      <c r="I5179" s="1">
        <v>40725</v>
      </c>
      <c r="J5179" t="s">
        <v>20</v>
      </c>
      <c r="K5179" t="s">
        <v>27</v>
      </c>
      <c r="L5179" t="s">
        <v>78</v>
      </c>
      <c r="M5179">
        <v>0</v>
      </c>
      <c r="N5179">
        <v>10044.75344</v>
      </c>
      <c r="O5179">
        <v>8000</v>
      </c>
      <c r="P5179">
        <v>2044.75</v>
      </c>
      <c r="Q5179" s="1">
        <v>41760</v>
      </c>
      <c r="R5179" t="s">
        <v>124</v>
      </c>
      <c r="S5179" t="s">
        <v>103</v>
      </c>
      <c r="T5179">
        <v>0</v>
      </c>
    </row>
    <row r="5180" spans="1:20" x14ac:dyDescent="0.3">
      <c r="A5180" t="s">
        <v>123</v>
      </c>
      <c r="B5180">
        <v>812737</v>
      </c>
      <c r="C5180">
        <v>1019919</v>
      </c>
      <c r="D5180">
        <v>12000</v>
      </c>
      <c r="E5180" t="s">
        <v>43</v>
      </c>
      <c r="F5180">
        <v>11.99</v>
      </c>
      <c r="G5180">
        <v>229.63</v>
      </c>
      <c r="H5180" t="s">
        <v>29</v>
      </c>
      <c r="I5180" s="1">
        <v>40725</v>
      </c>
      <c r="J5180" t="s">
        <v>20</v>
      </c>
      <c r="K5180" t="s">
        <v>27</v>
      </c>
      <c r="L5180" t="s">
        <v>41</v>
      </c>
      <c r="M5180">
        <v>0</v>
      </c>
      <c r="N5180">
        <v>11746.8</v>
      </c>
      <c r="O5180">
        <v>10325</v>
      </c>
      <c r="P5180">
        <v>1421.8</v>
      </c>
      <c r="Q5180" s="1">
        <v>41244</v>
      </c>
      <c r="R5180" t="s">
        <v>124</v>
      </c>
      <c r="S5180" t="s">
        <v>103</v>
      </c>
      <c r="T5180">
        <v>0</v>
      </c>
    </row>
    <row r="5181" spans="1:20" x14ac:dyDescent="0.3">
      <c r="A5181" t="s">
        <v>123</v>
      </c>
      <c r="B5181">
        <v>812628</v>
      </c>
      <c r="C5181">
        <v>1019801</v>
      </c>
      <c r="D5181">
        <v>8450</v>
      </c>
      <c r="E5181" t="s">
        <v>43</v>
      </c>
      <c r="F5181">
        <v>13.49</v>
      </c>
      <c r="G5181">
        <v>194.39</v>
      </c>
      <c r="H5181" t="s">
        <v>19</v>
      </c>
      <c r="I5181" s="1">
        <v>40725</v>
      </c>
      <c r="J5181" t="s">
        <v>26</v>
      </c>
      <c r="K5181" t="s">
        <v>47</v>
      </c>
      <c r="L5181" t="s">
        <v>58</v>
      </c>
      <c r="M5181">
        <v>0</v>
      </c>
      <c r="N5181">
        <v>739.94</v>
      </c>
      <c r="O5181">
        <v>0</v>
      </c>
      <c r="P5181">
        <v>0</v>
      </c>
      <c r="Q5181" s="1"/>
      <c r="R5181" t="s">
        <v>124</v>
      </c>
      <c r="S5181" t="s">
        <v>104</v>
      </c>
      <c r="T5181">
        <v>1</v>
      </c>
    </row>
    <row r="5182" spans="1:20" x14ac:dyDescent="0.3">
      <c r="A5182" t="s">
        <v>123</v>
      </c>
      <c r="B5182">
        <v>812332</v>
      </c>
      <c r="C5182">
        <v>1019483</v>
      </c>
      <c r="D5182">
        <v>10000</v>
      </c>
      <c r="E5182" t="s">
        <v>18</v>
      </c>
      <c r="F5182">
        <v>7.49</v>
      </c>
      <c r="G5182">
        <v>227.82</v>
      </c>
      <c r="H5182" t="s">
        <v>32</v>
      </c>
      <c r="I5182" s="1">
        <v>40725</v>
      </c>
      <c r="J5182" t="s">
        <v>20</v>
      </c>
      <c r="K5182" t="s">
        <v>27</v>
      </c>
      <c r="L5182" t="s">
        <v>33</v>
      </c>
      <c r="M5182">
        <v>0</v>
      </c>
      <c r="N5182">
        <v>7581.33</v>
      </c>
      <c r="O5182">
        <v>7325</v>
      </c>
      <c r="P5182">
        <v>256.33</v>
      </c>
      <c r="Q5182" s="1">
        <v>40909</v>
      </c>
      <c r="R5182" t="s">
        <v>124</v>
      </c>
      <c r="S5182" t="s">
        <v>103</v>
      </c>
      <c r="T5182">
        <v>0</v>
      </c>
    </row>
    <row r="5183" spans="1:20" x14ac:dyDescent="0.3">
      <c r="A5183" t="s">
        <v>123</v>
      </c>
      <c r="B5183">
        <v>810372</v>
      </c>
      <c r="C5183">
        <v>1017274</v>
      </c>
      <c r="D5183">
        <v>7000</v>
      </c>
      <c r="E5183" t="s">
        <v>18</v>
      </c>
      <c r="F5183">
        <v>15.99</v>
      </c>
      <c r="G5183">
        <v>246.07</v>
      </c>
      <c r="H5183" t="s">
        <v>23</v>
      </c>
      <c r="I5183" s="1">
        <v>40725</v>
      </c>
      <c r="J5183" t="s">
        <v>26</v>
      </c>
      <c r="K5183" t="s">
        <v>27</v>
      </c>
      <c r="L5183" t="s">
        <v>22</v>
      </c>
      <c r="M5183">
        <v>0</v>
      </c>
      <c r="N5183">
        <v>6986.05</v>
      </c>
      <c r="O5183">
        <v>4654.4799999999996</v>
      </c>
      <c r="P5183">
        <v>2000.93</v>
      </c>
      <c r="Q5183" s="1">
        <v>41791</v>
      </c>
      <c r="R5183" t="s">
        <v>124</v>
      </c>
      <c r="S5183" t="s">
        <v>104</v>
      </c>
      <c r="T5183">
        <v>1</v>
      </c>
    </row>
    <row r="5184" spans="1:20" x14ac:dyDescent="0.3">
      <c r="A5184" t="s">
        <v>123</v>
      </c>
      <c r="B5184">
        <v>812624</v>
      </c>
      <c r="C5184">
        <v>1019793</v>
      </c>
      <c r="D5184">
        <v>5000</v>
      </c>
      <c r="E5184" t="s">
        <v>18</v>
      </c>
      <c r="F5184">
        <v>9.99</v>
      </c>
      <c r="G5184">
        <v>161.32</v>
      </c>
      <c r="H5184" t="s">
        <v>29</v>
      </c>
      <c r="I5184" s="1">
        <v>40725</v>
      </c>
      <c r="J5184" t="s">
        <v>20</v>
      </c>
      <c r="K5184" t="s">
        <v>36</v>
      </c>
      <c r="L5184" t="s">
        <v>51</v>
      </c>
      <c r="M5184">
        <v>0</v>
      </c>
      <c r="N5184">
        <v>5792.097315</v>
      </c>
      <c r="O5184">
        <v>5000</v>
      </c>
      <c r="P5184">
        <v>792.1</v>
      </c>
      <c r="Q5184" s="1">
        <v>41791</v>
      </c>
      <c r="R5184" t="s">
        <v>124</v>
      </c>
      <c r="S5184" t="s">
        <v>103</v>
      </c>
      <c r="T5184">
        <v>0</v>
      </c>
    </row>
    <row r="5185" spans="1:20" x14ac:dyDescent="0.3">
      <c r="A5185" t="s">
        <v>123</v>
      </c>
      <c r="B5185">
        <v>812614</v>
      </c>
      <c r="C5185">
        <v>1019786</v>
      </c>
      <c r="D5185">
        <v>6000</v>
      </c>
      <c r="E5185" t="s">
        <v>18</v>
      </c>
      <c r="F5185">
        <v>6.99</v>
      </c>
      <c r="G5185">
        <v>185.24</v>
      </c>
      <c r="H5185" t="s">
        <v>32</v>
      </c>
      <c r="I5185" s="1">
        <v>40725</v>
      </c>
      <c r="J5185" t="s">
        <v>20</v>
      </c>
      <c r="K5185" t="s">
        <v>27</v>
      </c>
      <c r="L5185" t="s">
        <v>77</v>
      </c>
      <c r="M5185">
        <v>0</v>
      </c>
      <c r="N5185">
        <v>6601.6998789999998</v>
      </c>
      <c r="O5185">
        <v>6000</v>
      </c>
      <c r="P5185">
        <v>601.70000000000005</v>
      </c>
      <c r="Q5185" s="1">
        <v>41760</v>
      </c>
      <c r="R5185" t="s">
        <v>124</v>
      </c>
      <c r="S5185" t="s">
        <v>103</v>
      </c>
      <c r="T5185">
        <v>0</v>
      </c>
    </row>
    <row r="5186" spans="1:20" x14ac:dyDescent="0.3">
      <c r="A5186" t="s">
        <v>123</v>
      </c>
      <c r="B5186">
        <v>812608</v>
      </c>
      <c r="C5186">
        <v>1019779</v>
      </c>
      <c r="D5186">
        <v>35000</v>
      </c>
      <c r="E5186" t="s">
        <v>43</v>
      </c>
      <c r="F5186">
        <v>19.690000000000001</v>
      </c>
      <c r="G5186">
        <v>617.91</v>
      </c>
      <c r="H5186" t="s">
        <v>44</v>
      </c>
      <c r="I5186" s="1">
        <v>40725</v>
      </c>
      <c r="J5186" t="s">
        <v>46</v>
      </c>
      <c r="K5186" t="s">
        <v>40</v>
      </c>
      <c r="L5186" t="s">
        <v>41</v>
      </c>
      <c r="M5186">
        <v>4066.81</v>
      </c>
      <c r="N5186">
        <v>32723.19</v>
      </c>
      <c r="O5186">
        <v>19408.189999999999</v>
      </c>
      <c r="P5186">
        <v>13315</v>
      </c>
      <c r="Q5186" s="1">
        <v>42339</v>
      </c>
      <c r="R5186" t="s">
        <v>124</v>
      </c>
      <c r="S5186" t="s">
        <v>103</v>
      </c>
      <c r="T5186">
        <v>0</v>
      </c>
    </row>
    <row r="5187" spans="1:20" x14ac:dyDescent="0.3">
      <c r="A5187" t="s">
        <v>123</v>
      </c>
      <c r="B5187">
        <v>810905</v>
      </c>
      <c r="C5187">
        <v>1017864</v>
      </c>
      <c r="D5187">
        <v>6000</v>
      </c>
      <c r="E5187" t="s">
        <v>18</v>
      </c>
      <c r="F5187">
        <v>15.23</v>
      </c>
      <c r="G5187">
        <v>208.67</v>
      </c>
      <c r="H5187" t="s">
        <v>19</v>
      </c>
      <c r="I5187" s="1">
        <v>40725</v>
      </c>
      <c r="J5187" t="s">
        <v>20</v>
      </c>
      <c r="K5187" t="s">
        <v>27</v>
      </c>
      <c r="L5187" t="s">
        <v>39</v>
      </c>
      <c r="M5187">
        <v>0</v>
      </c>
      <c r="N5187">
        <v>7451.12</v>
      </c>
      <c r="O5187">
        <v>6000</v>
      </c>
      <c r="P5187">
        <v>1451.12</v>
      </c>
      <c r="Q5187" s="1">
        <v>41640</v>
      </c>
      <c r="R5187" t="s">
        <v>124</v>
      </c>
      <c r="S5187" t="s">
        <v>103</v>
      </c>
      <c r="T5187">
        <v>0</v>
      </c>
    </row>
    <row r="5188" spans="1:20" x14ac:dyDescent="0.3">
      <c r="A5188" t="s">
        <v>123</v>
      </c>
      <c r="B5188">
        <v>812148</v>
      </c>
      <c r="C5188">
        <v>1019283</v>
      </c>
      <c r="D5188">
        <v>20000</v>
      </c>
      <c r="E5188" t="s">
        <v>43</v>
      </c>
      <c r="F5188">
        <v>17.489999999999998</v>
      </c>
      <c r="G5188">
        <v>320.24</v>
      </c>
      <c r="H5188" t="s">
        <v>23</v>
      </c>
      <c r="I5188" s="1">
        <v>40725</v>
      </c>
      <c r="J5188" t="s">
        <v>20</v>
      </c>
      <c r="K5188" t="s">
        <v>27</v>
      </c>
      <c r="L5188" t="s">
        <v>51</v>
      </c>
      <c r="M5188">
        <v>0</v>
      </c>
      <c r="N5188">
        <v>17093.52</v>
      </c>
      <c r="O5188">
        <v>12750</v>
      </c>
      <c r="P5188">
        <v>4343.5200000000004</v>
      </c>
      <c r="Q5188" s="1">
        <v>41609</v>
      </c>
      <c r="R5188" t="s">
        <v>124</v>
      </c>
      <c r="S5188" t="s">
        <v>103</v>
      </c>
      <c r="T5188">
        <v>0</v>
      </c>
    </row>
    <row r="5189" spans="1:20" x14ac:dyDescent="0.3">
      <c r="A5189" t="s">
        <v>123</v>
      </c>
      <c r="B5189">
        <v>812618</v>
      </c>
      <c r="C5189">
        <v>1019790</v>
      </c>
      <c r="D5189">
        <v>2100</v>
      </c>
      <c r="E5189" t="s">
        <v>18</v>
      </c>
      <c r="F5189">
        <v>9.99</v>
      </c>
      <c r="G5189">
        <v>67.760000000000005</v>
      </c>
      <c r="H5189" t="s">
        <v>29</v>
      </c>
      <c r="I5189" s="1">
        <v>40725</v>
      </c>
      <c r="J5189" t="s">
        <v>20</v>
      </c>
      <c r="K5189" t="s">
        <v>40</v>
      </c>
      <c r="L5189" t="s">
        <v>34</v>
      </c>
      <c r="M5189">
        <v>0</v>
      </c>
      <c r="N5189">
        <v>2442.19</v>
      </c>
      <c r="O5189">
        <v>2100</v>
      </c>
      <c r="P5189">
        <v>327.23</v>
      </c>
      <c r="Q5189" s="1">
        <v>41640</v>
      </c>
      <c r="R5189" t="s">
        <v>124</v>
      </c>
      <c r="S5189" t="s">
        <v>103</v>
      </c>
      <c r="T5189">
        <v>0</v>
      </c>
    </row>
    <row r="5190" spans="1:20" x14ac:dyDescent="0.3">
      <c r="A5190" t="s">
        <v>123</v>
      </c>
      <c r="B5190">
        <v>812619</v>
      </c>
      <c r="C5190">
        <v>1019782</v>
      </c>
      <c r="D5190">
        <v>18000</v>
      </c>
      <c r="E5190" t="s">
        <v>43</v>
      </c>
      <c r="F5190">
        <v>17.989999999999998</v>
      </c>
      <c r="G5190">
        <v>456.99</v>
      </c>
      <c r="H5190" t="s">
        <v>44</v>
      </c>
      <c r="I5190" s="1">
        <v>40725</v>
      </c>
      <c r="J5190" t="s">
        <v>26</v>
      </c>
      <c r="K5190" t="s">
        <v>27</v>
      </c>
      <c r="L5190" t="s">
        <v>58</v>
      </c>
      <c r="M5190">
        <v>0</v>
      </c>
      <c r="N5190">
        <v>5024.6000000000004</v>
      </c>
      <c r="O5190">
        <v>2211.16</v>
      </c>
      <c r="P5190">
        <v>2795.71</v>
      </c>
      <c r="Q5190" s="1">
        <v>41061</v>
      </c>
      <c r="R5190" t="s">
        <v>124</v>
      </c>
      <c r="S5190" t="s">
        <v>104</v>
      </c>
      <c r="T5190">
        <v>1</v>
      </c>
    </row>
    <row r="5191" spans="1:20" x14ac:dyDescent="0.3">
      <c r="A5191" t="s">
        <v>123</v>
      </c>
      <c r="B5191">
        <v>811676</v>
      </c>
      <c r="C5191">
        <v>1018745</v>
      </c>
      <c r="D5191">
        <v>6075</v>
      </c>
      <c r="E5191" t="s">
        <v>43</v>
      </c>
      <c r="F5191">
        <v>15.99</v>
      </c>
      <c r="G5191">
        <v>147.69999999999999</v>
      </c>
      <c r="H5191" t="s">
        <v>23</v>
      </c>
      <c r="I5191" s="1">
        <v>40725</v>
      </c>
      <c r="J5191" t="s">
        <v>46</v>
      </c>
      <c r="K5191" t="s">
        <v>27</v>
      </c>
      <c r="L5191" t="s">
        <v>76</v>
      </c>
      <c r="M5191">
        <v>997.95</v>
      </c>
      <c r="N5191">
        <v>7797.41</v>
      </c>
      <c r="O5191">
        <v>5077.05</v>
      </c>
      <c r="P5191">
        <v>2720.36</v>
      </c>
      <c r="Q5191" s="1">
        <v>42339</v>
      </c>
      <c r="R5191" t="s">
        <v>124</v>
      </c>
      <c r="S5191" t="s">
        <v>103</v>
      </c>
      <c r="T5191">
        <v>0</v>
      </c>
    </row>
    <row r="5192" spans="1:20" x14ac:dyDescent="0.3">
      <c r="A5192" t="s">
        <v>123</v>
      </c>
      <c r="B5192">
        <v>812577</v>
      </c>
      <c r="C5192">
        <v>1019745</v>
      </c>
      <c r="D5192">
        <v>13700</v>
      </c>
      <c r="E5192" t="s">
        <v>43</v>
      </c>
      <c r="F5192">
        <v>11.49</v>
      </c>
      <c r="G5192">
        <v>232.52</v>
      </c>
      <c r="H5192" t="s">
        <v>29</v>
      </c>
      <c r="I5192" s="1">
        <v>40725</v>
      </c>
      <c r="J5192" t="s">
        <v>26</v>
      </c>
      <c r="K5192" t="s">
        <v>40</v>
      </c>
      <c r="L5192" t="s">
        <v>42</v>
      </c>
      <c r="M5192">
        <v>0</v>
      </c>
      <c r="N5192">
        <v>6277.68</v>
      </c>
      <c r="O5192">
        <v>3988.79</v>
      </c>
      <c r="P5192">
        <v>2288.89</v>
      </c>
      <c r="Q5192" s="1">
        <v>41609</v>
      </c>
      <c r="R5192" t="s">
        <v>124</v>
      </c>
      <c r="S5192" t="s">
        <v>104</v>
      </c>
      <c r="T5192">
        <v>1</v>
      </c>
    </row>
    <row r="5193" spans="1:20" x14ac:dyDescent="0.3">
      <c r="A5193" t="s">
        <v>123</v>
      </c>
      <c r="B5193">
        <v>812517</v>
      </c>
      <c r="C5193">
        <v>1019680</v>
      </c>
      <c r="D5193">
        <v>6800</v>
      </c>
      <c r="E5193" t="s">
        <v>18</v>
      </c>
      <c r="F5193">
        <v>10.59</v>
      </c>
      <c r="G5193">
        <v>221.31</v>
      </c>
      <c r="H5193" t="s">
        <v>29</v>
      </c>
      <c r="I5193" s="1">
        <v>40725</v>
      </c>
      <c r="J5193" t="s">
        <v>20</v>
      </c>
      <c r="K5193" t="s">
        <v>27</v>
      </c>
      <c r="L5193" t="s">
        <v>39</v>
      </c>
      <c r="M5193">
        <v>0</v>
      </c>
      <c r="N5193">
        <v>7964.6475520000004</v>
      </c>
      <c r="O5193">
        <v>6800</v>
      </c>
      <c r="P5193">
        <v>1164.6500000000001</v>
      </c>
      <c r="Q5193" s="1">
        <v>41852</v>
      </c>
      <c r="R5193" t="s">
        <v>124</v>
      </c>
      <c r="S5193" t="s">
        <v>103</v>
      </c>
      <c r="T5193">
        <v>0</v>
      </c>
    </row>
    <row r="5194" spans="1:20" x14ac:dyDescent="0.3">
      <c r="A5194" t="s">
        <v>123</v>
      </c>
      <c r="B5194">
        <v>812190</v>
      </c>
      <c r="C5194">
        <v>1019325</v>
      </c>
      <c r="D5194">
        <v>9000</v>
      </c>
      <c r="E5194" t="s">
        <v>18</v>
      </c>
      <c r="F5194">
        <v>7.49</v>
      </c>
      <c r="G5194">
        <v>279.92</v>
      </c>
      <c r="H5194" t="s">
        <v>32</v>
      </c>
      <c r="I5194" s="1">
        <v>40725</v>
      </c>
      <c r="J5194" t="s">
        <v>20</v>
      </c>
      <c r="K5194" t="s">
        <v>24</v>
      </c>
      <c r="L5194" t="s">
        <v>39</v>
      </c>
      <c r="M5194">
        <v>0</v>
      </c>
      <c r="N5194">
        <v>10074.1525</v>
      </c>
      <c r="O5194">
        <v>9000</v>
      </c>
      <c r="P5194">
        <v>1074.1500000000001</v>
      </c>
      <c r="Q5194" s="1">
        <v>41852</v>
      </c>
      <c r="R5194" t="s">
        <v>124</v>
      </c>
      <c r="S5194" t="s">
        <v>103</v>
      </c>
      <c r="T5194">
        <v>0</v>
      </c>
    </row>
    <row r="5195" spans="1:20" x14ac:dyDescent="0.3">
      <c r="A5195" t="s">
        <v>123</v>
      </c>
      <c r="B5195">
        <v>812521</v>
      </c>
      <c r="C5195">
        <v>1019684</v>
      </c>
      <c r="D5195">
        <v>9600</v>
      </c>
      <c r="E5195" t="s">
        <v>18</v>
      </c>
      <c r="F5195">
        <v>8.49</v>
      </c>
      <c r="G5195">
        <v>238.3</v>
      </c>
      <c r="H5195" t="s">
        <v>32</v>
      </c>
      <c r="I5195" s="1">
        <v>40725</v>
      </c>
      <c r="J5195" t="s">
        <v>20</v>
      </c>
      <c r="K5195" t="s">
        <v>27</v>
      </c>
      <c r="L5195" t="s">
        <v>51</v>
      </c>
      <c r="M5195">
        <v>0</v>
      </c>
      <c r="N5195">
        <v>8328.52</v>
      </c>
      <c r="O5195">
        <v>7550</v>
      </c>
      <c r="P5195">
        <v>778.52</v>
      </c>
      <c r="Q5195" s="1">
        <v>41334</v>
      </c>
      <c r="R5195" t="s">
        <v>124</v>
      </c>
      <c r="S5195" t="s">
        <v>103</v>
      </c>
      <c r="T5195">
        <v>0</v>
      </c>
    </row>
    <row r="5196" spans="1:20" x14ac:dyDescent="0.3">
      <c r="A5196" t="s">
        <v>123</v>
      </c>
      <c r="B5196">
        <v>810487</v>
      </c>
      <c r="C5196">
        <v>1017402</v>
      </c>
      <c r="D5196">
        <v>12000</v>
      </c>
      <c r="E5196" t="s">
        <v>18</v>
      </c>
      <c r="F5196">
        <v>11.99</v>
      </c>
      <c r="G5196">
        <v>398.52</v>
      </c>
      <c r="H5196" t="s">
        <v>29</v>
      </c>
      <c r="I5196" s="1">
        <v>40725</v>
      </c>
      <c r="J5196" t="s">
        <v>20</v>
      </c>
      <c r="K5196" t="s">
        <v>36</v>
      </c>
      <c r="L5196" t="s">
        <v>39</v>
      </c>
      <c r="M5196">
        <v>0</v>
      </c>
      <c r="N5196">
        <v>14306.93563</v>
      </c>
      <c r="O5196">
        <v>12000</v>
      </c>
      <c r="P5196">
        <v>2306.94</v>
      </c>
      <c r="Q5196" s="1">
        <v>41699</v>
      </c>
      <c r="R5196" t="s">
        <v>124</v>
      </c>
      <c r="S5196" t="s">
        <v>103</v>
      </c>
      <c r="T5196">
        <v>0</v>
      </c>
    </row>
    <row r="5197" spans="1:20" x14ac:dyDescent="0.3">
      <c r="A5197" t="s">
        <v>123</v>
      </c>
      <c r="B5197">
        <v>807734</v>
      </c>
      <c r="C5197">
        <v>1014344</v>
      </c>
      <c r="D5197">
        <v>23200</v>
      </c>
      <c r="E5197" t="s">
        <v>43</v>
      </c>
      <c r="F5197">
        <v>10.99</v>
      </c>
      <c r="G5197">
        <v>326.61</v>
      </c>
      <c r="H5197" t="s">
        <v>29</v>
      </c>
      <c r="I5197" s="1">
        <v>40725</v>
      </c>
      <c r="J5197" t="s">
        <v>20</v>
      </c>
      <c r="K5197" t="s">
        <v>24</v>
      </c>
      <c r="L5197" t="s">
        <v>41</v>
      </c>
      <c r="M5197">
        <v>0</v>
      </c>
      <c r="N5197">
        <v>19319.27116</v>
      </c>
      <c r="O5197">
        <v>15025</v>
      </c>
      <c r="P5197">
        <v>4294.2700000000004</v>
      </c>
      <c r="Q5197" s="1">
        <v>42125</v>
      </c>
      <c r="R5197" t="s">
        <v>124</v>
      </c>
      <c r="S5197" t="s">
        <v>103</v>
      </c>
      <c r="T5197">
        <v>0</v>
      </c>
    </row>
    <row r="5198" spans="1:20" x14ac:dyDescent="0.3">
      <c r="A5198" t="s">
        <v>123</v>
      </c>
      <c r="B5198">
        <v>808799</v>
      </c>
      <c r="C5198">
        <v>1015560</v>
      </c>
      <c r="D5198">
        <v>35000</v>
      </c>
      <c r="E5198" t="s">
        <v>43</v>
      </c>
      <c r="F5198">
        <v>17.489999999999998</v>
      </c>
      <c r="G5198">
        <v>573.29999999999995</v>
      </c>
      <c r="H5198" t="s">
        <v>23</v>
      </c>
      <c r="I5198" s="1">
        <v>40725</v>
      </c>
      <c r="J5198" t="s">
        <v>26</v>
      </c>
      <c r="K5198" t="s">
        <v>40</v>
      </c>
      <c r="L5198" t="s">
        <v>74</v>
      </c>
      <c r="M5198">
        <v>0</v>
      </c>
      <c r="N5198">
        <v>5150.97</v>
      </c>
      <c r="O5198">
        <v>2292.39</v>
      </c>
      <c r="P5198">
        <v>2858.58</v>
      </c>
      <c r="Q5198" s="1">
        <v>41030</v>
      </c>
      <c r="R5198" t="s">
        <v>124</v>
      </c>
      <c r="S5198" t="s">
        <v>104</v>
      </c>
      <c r="T5198">
        <v>1</v>
      </c>
    </row>
    <row r="5199" spans="1:20" x14ac:dyDescent="0.3">
      <c r="A5199" t="s">
        <v>123</v>
      </c>
      <c r="B5199">
        <v>812459</v>
      </c>
      <c r="C5199">
        <v>1019620</v>
      </c>
      <c r="D5199">
        <v>9600</v>
      </c>
      <c r="E5199" t="s">
        <v>18</v>
      </c>
      <c r="F5199">
        <v>10.59</v>
      </c>
      <c r="G5199">
        <v>312.44</v>
      </c>
      <c r="H5199" t="s">
        <v>29</v>
      </c>
      <c r="I5199" s="1">
        <v>40725</v>
      </c>
      <c r="J5199" t="s">
        <v>26</v>
      </c>
      <c r="K5199" t="s">
        <v>21</v>
      </c>
      <c r="L5199" t="s">
        <v>39</v>
      </c>
      <c r="M5199">
        <v>0</v>
      </c>
      <c r="N5199">
        <v>5031.5</v>
      </c>
      <c r="O5199">
        <v>3580.96</v>
      </c>
      <c r="P5199">
        <v>1104.83</v>
      </c>
      <c r="Q5199" s="1">
        <v>41244</v>
      </c>
      <c r="R5199" t="s">
        <v>124</v>
      </c>
      <c r="S5199" t="s">
        <v>104</v>
      </c>
      <c r="T5199">
        <v>1</v>
      </c>
    </row>
    <row r="5200" spans="1:20" x14ac:dyDescent="0.3">
      <c r="A5200" t="s">
        <v>123</v>
      </c>
      <c r="B5200">
        <v>812457</v>
      </c>
      <c r="C5200">
        <v>1019618</v>
      </c>
      <c r="D5200">
        <v>20000</v>
      </c>
      <c r="E5200" t="s">
        <v>18</v>
      </c>
      <c r="F5200">
        <v>7.49</v>
      </c>
      <c r="G5200">
        <v>485.19</v>
      </c>
      <c r="H5200" t="s">
        <v>32</v>
      </c>
      <c r="I5200" s="1">
        <v>40725</v>
      </c>
      <c r="J5200" t="s">
        <v>20</v>
      </c>
      <c r="K5200" t="s">
        <v>36</v>
      </c>
      <c r="L5200" t="s">
        <v>57</v>
      </c>
      <c r="M5200">
        <v>0</v>
      </c>
      <c r="N5200">
        <v>17461.997179999998</v>
      </c>
      <c r="O5200">
        <v>15600</v>
      </c>
      <c r="P5200">
        <v>1862</v>
      </c>
      <c r="Q5200" s="1">
        <v>41852</v>
      </c>
      <c r="R5200" t="s">
        <v>124</v>
      </c>
      <c r="S5200" t="s">
        <v>103</v>
      </c>
      <c r="T5200">
        <v>0</v>
      </c>
    </row>
    <row r="5201" spans="1:20" x14ac:dyDescent="0.3">
      <c r="A5201" t="s">
        <v>123</v>
      </c>
      <c r="B5201">
        <v>812452</v>
      </c>
      <c r="C5201">
        <v>1019611</v>
      </c>
      <c r="D5201">
        <v>35000</v>
      </c>
      <c r="E5201" t="s">
        <v>43</v>
      </c>
      <c r="F5201">
        <v>15.99</v>
      </c>
      <c r="G5201">
        <v>617.54999999999995</v>
      </c>
      <c r="H5201" t="s">
        <v>23</v>
      </c>
      <c r="I5201" s="1">
        <v>40725</v>
      </c>
      <c r="J5201" t="s">
        <v>26</v>
      </c>
      <c r="K5201" t="s">
        <v>40</v>
      </c>
      <c r="L5201" t="s">
        <v>38</v>
      </c>
      <c r="M5201">
        <v>0</v>
      </c>
      <c r="N5201">
        <v>12250.54</v>
      </c>
      <c r="O5201">
        <v>5626.85</v>
      </c>
      <c r="P5201">
        <v>5472.49</v>
      </c>
      <c r="Q5201" s="1">
        <v>41275</v>
      </c>
      <c r="R5201" t="s">
        <v>124</v>
      </c>
      <c r="S5201" t="s">
        <v>104</v>
      </c>
      <c r="T5201">
        <v>1</v>
      </c>
    </row>
    <row r="5202" spans="1:20" x14ac:dyDescent="0.3">
      <c r="A5202" t="s">
        <v>123</v>
      </c>
      <c r="B5202">
        <v>812247</v>
      </c>
      <c r="C5202">
        <v>1019392</v>
      </c>
      <c r="D5202">
        <v>16450</v>
      </c>
      <c r="E5202" t="s">
        <v>43</v>
      </c>
      <c r="F5202">
        <v>11.49</v>
      </c>
      <c r="G5202">
        <v>308.93</v>
      </c>
      <c r="H5202" t="s">
        <v>29</v>
      </c>
      <c r="I5202" s="1">
        <v>40725</v>
      </c>
      <c r="J5202" t="s">
        <v>20</v>
      </c>
      <c r="K5202" t="s">
        <v>24</v>
      </c>
      <c r="L5202" t="s">
        <v>31</v>
      </c>
      <c r="M5202">
        <v>0</v>
      </c>
      <c r="N5202">
        <v>17572.580020000001</v>
      </c>
      <c r="O5202">
        <v>14050</v>
      </c>
      <c r="P5202">
        <v>3522.58</v>
      </c>
      <c r="Q5202" s="1">
        <v>41760</v>
      </c>
      <c r="R5202" t="s">
        <v>124</v>
      </c>
      <c r="S5202" t="s">
        <v>103</v>
      </c>
      <c r="T5202">
        <v>0</v>
      </c>
    </row>
    <row r="5203" spans="1:20" x14ac:dyDescent="0.3">
      <c r="A5203" t="s">
        <v>123</v>
      </c>
      <c r="B5203">
        <v>812422</v>
      </c>
      <c r="C5203">
        <v>1019579</v>
      </c>
      <c r="D5203">
        <v>5000</v>
      </c>
      <c r="E5203" t="s">
        <v>18</v>
      </c>
      <c r="F5203">
        <v>11.49</v>
      </c>
      <c r="G5203">
        <v>164.86</v>
      </c>
      <c r="H5203" t="s">
        <v>29</v>
      </c>
      <c r="I5203" s="1">
        <v>40725</v>
      </c>
      <c r="J5203" t="s">
        <v>20</v>
      </c>
      <c r="K5203" t="s">
        <v>49</v>
      </c>
      <c r="L5203" t="s">
        <v>39</v>
      </c>
      <c r="M5203">
        <v>0</v>
      </c>
      <c r="N5203">
        <v>5932.0627329999998</v>
      </c>
      <c r="O5203">
        <v>5000</v>
      </c>
      <c r="P5203">
        <v>932.06</v>
      </c>
      <c r="Q5203" s="1">
        <v>41852</v>
      </c>
      <c r="R5203" t="s">
        <v>124</v>
      </c>
      <c r="S5203" t="s">
        <v>103</v>
      </c>
      <c r="T5203">
        <v>0</v>
      </c>
    </row>
    <row r="5204" spans="1:20" x14ac:dyDescent="0.3">
      <c r="A5204" t="s">
        <v>123</v>
      </c>
      <c r="B5204">
        <v>812411</v>
      </c>
      <c r="C5204">
        <v>1019567</v>
      </c>
      <c r="D5204">
        <v>20000</v>
      </c>
      <c r="E5204" t="s">
        <v>43</v>
      </c>
      <c r="F5204">
        <v>15.23</v>
      </c>
      <c r="G5204">
        <v>478.22</v>
      </c>
      <c r="H5204" t="s">
        <v>19</v>
      </c>
      <c r="I5204" s="1">
        <v>40725</v>
      </c>
      <c r="J5204" t="s">
        <v>20</v>
      </c>
      <c r="K5204" t="s">
        <v>27</v>
      </c>
      <c r="L5204" t="s">
        <v>41</v>
      </c>
      <c r="M5204">
        <v>0</v>
      </c>
      <c r="N5204">
        <v>27147.972740000001</v>
      </c>
      <c r="O5204">
        <v>20000</v>
      </c>
      <c r="P5204">
        <v>7147.97</v>
      </c>
      <c r="Q5204" s="1">
        <v>41852</v>
      </c>
      <c r="R5204" t="s">
        <v>124</v>
      </c>
      <c r="S5204" t="s">
        <v>103</v>
      </c>
      <c r="T5204">
        <v>0</v>
      </c>
    </row>
    <row r="5205" spans="1:20" x14ac:dyDescent="0.3">
      <c r="A5205" t="s">
        <v>123</v>
      </c>
      <c r="B5205">
        <v>811377</v>
      </c>
      <c r="C5205">
        <v>1018400</v>
      </c>
      <c r="D5205">
        <v>4000</v>
      </c>
      <c r="E5205" t="s">
        <v>18</v>
      </c>
      <c r="F5205">
        <v>7.49</v>
      </c>
      <c r="G5205">
        <v>124.41</v>
      </c>
      <c r="H5205" t="s">
        <v>32</v>
      </c>
      <c r="I5205" s="1">
        <v>40725</v>
      </c>
      <c r="J5205" t="s">
        <v>20</v>
      </c>
      <c r="K5205" t="s">
        <v>21</v>
      </c>
      <c r="L5205" t="s">
        <v>51</v>
      </c>
      <c r="M5205">
        <v>0</v>
      </c>
      <c r="N5205">
        <v>4476.779434</v>
      </c>
      <c r="O5205">
        <v>4000</v>
      </c>
      <c r="P5205">
        <v>476.78</v>
      </c>
      <c r="Q5205" s="1">
        <v>41852</v>
      </c>
      <c r="R5205" t="s">
        <v>124</v>
      </c>
      <c r="S5205" t="s">
        <v>103</v>
      </c>
      <c r="T5205">
        <v>0</v>
      </c>
    </row>
    <row r="5206" spans="1:20" x14ac:dyDescent="0.3">
      <c r="A5206" t="s">
        <v>123</v>
      </c>
      <c r="B5206">
        <v>812407</v>
      </c>
      <c r="C5206">
        <v>1019563</v>
      </c>
      <c r="D5206">
        <v>11200</v>
      </c>
      <c r="E5206" t="s">
        <v>43</v>
      </c>
      <c r="F5206">
        <v>21.74</v>
      </c>
      <c r="G5206">
        <v>307.68</v>
      </c>
      <c r="H5206" t="s">
        <v>60</v>
      </c>
      <c r="I5206" s="1">
        <v>40725</v>
      </c>
      <c r="J5206" t="s">
        <v>26</v>
      </c>
      <c r="K5206" t="s">
        <v>27</v>
      </c>
      <c r="L5206" t="s">
        <v>51</v>
      </c>
      <c r="M5206">
        <v>0</v>
      </c>
      <c r="N5206">
        <v>815.31</v>
      </c>
      <c r="O5206">
        <v>210.87</v>
      </c>
      <c r="P5206">
        <v>402.83</v>
      </c>
      <c r="Q5206" s="1">
        <v>40787</v>
      </c>
      <c r="R5206" t="s">
        <v>124</v>
      </c>
      <c r="S5206" t="s">
        <v>104</v>
      </c>
      <c r="T5206">
        <v>1</v>
      </c>
    </row>
    <row r="5207" spans="1:20" x14ac:dyDescent="0.3">
      <c r="A5207" t="s">
        <v>123</v>
      </c>
      <c r="B5207">
        <v>812394</v>
      </c>
      <c r="C5207">
        <v>1019552</v>
      </c>
      <c r="D5207">
        <v>35000</v>
      </c>
      <c r="E5207" t="s">
        <v>43</v>
      </c>
      <c r="F5207">
        <v>21.36</v>
      </c>
      <c r="G5207">
        <v>697.77</v>
      </c>
      <c r="H5207" t="s">
        <v>60</v>
      </c>
      <c r="I5207" s="1">
        <v>40725</v>
      </c>
      <c r="J5207" t="s">
        <v>46</v>
      </c>
      <c r="K5207" t="s">
        <v>59</v>
      </c>
      <c r="L5207" t="s">
        <v>42</v>
      </c>
      <c r="M5207">
        <v>4562.01</v>
      </c>
      <c r="N5207">
        <v>36963.21</v>
      </c>
      <c r="O5207">
        <v>21037.99</v>
      </c>
      <c r="P5207">
        <v>15925.22</v>
      </c>
      <c r="Q5207" s="1">
        <v>42339</v>
      </c>
      <c r="R5207" t="s">
        <v>124</v>
      </c>
      <c r="S5207" t="s">
        <v>103</v>
      </c>
      <c r="T5207">
        <v>0</v>
      </c>
    </row>
    <row r="5208" spans="1:20" x14ac:dyDescent="0.3">
      <c r="A5208" t="s">
        <v>123</v>
      </c>
      <c r="B5208">
        <v>809684</v>
      </c>
      <c r="C5208">
        <v>1016534</v>
      </c>
      <c r="D5208">
        <v>8000</v>
      </c>
      <c r="E5208" t="s">
        <v>18</v>
      </c>
      <c r="F5208">
        <v>8.49</v>
      </c>
      <c r="G5208">
        <v>252.51</v>
      </c>
      <c r="H5208" t="s">
        <v>32</v>
      </c>
      <c r="I5208" s="1">
        <v>40725</v>
      </c>
      <c r="J5208" t="s">
        <v>20</v>
      </c>
      <c r="K5208" t="s">
        <v>21</v>
      </c>
      <c r="L5208" t="s">
        <v>41</v>
      </c>
      <c r="M5208">
        <v>0</v>
      </c>
      <c r="N5208">
        <v>8693.67</v>
      </c>
      <c r="O5208">
        <v>8000</v>
      </c>
      <c r="P5208">
        <v>693.67</v>
      </c>
      <c r="Q5208" s="1">
        <v>41183</v>
      </c>
      <c r="R5208" t="s">
        <v>124</v>
      </c>
      <c r="S5208" t="s">
        <v>103</v>
      </c>
      <c r="T5208">
        <v>0</v>
      </c>
    </row>
    <row r="5209" spans="1:20" x14ac:dyDescent="0.3">
      <c r="A5209" t="s">
        <v>123</v>
      </c>
      <c r="B5209">
        <v>811445</v>
      </c>
      <c r="C5209">
        <v>1018474</v>
      </c>
      <c r="D5209">
        <v>5600</v>
      </c>
      <c r="E5209" t="s">
        <v>18</v>
      </c>
      <c r="F5209">
        <v>9.99</v>
      </c>
      <c r="G5209">
        <v>180.67</v>
      </c>
      <c r="H5209" t="s">
        <v>29</v>
      </c>
      <c r="I5209" s="1">
        <v>40725</v>
      </c>
      <c r="J5209" t="s">
        <v>20</v>
      </c>
      <c r="K5209" t="s">
        <v>36</v>
      </c>
      <c r="L5209" t="s">
        <v>52</v>
      </c>
      <c r="M5209">
        <v>0</v>
      </c>
      <c r="N5209">
        <v>6501.08043</v>
      </c>
      <c r="O5209">
        <v>5599.99</v>
      </c>
      <c r="P5209">
        <v>901.09</v>
      </c>
      <c r="Q5209" s="1">
        <v>41852</v>
      </c>
      <c r="R5209" t="s">
        <v>124</v>
      </c>
      <c r="S5209" t="s">
        <v>103</v>
      </c>
      <c r="T5209">
        <v>0</v>
      </c>
    </row>
    <row r="5210" spans="1:20" x14ac:dyDescent="0.3">
      <c r="A5210" t="s">
        <v>123</v>
      </c>
      <c r="B5210">
        <v>812368</v>
      </c>
      <c r="C5210">
        <v>1019523</v>
      </c>
      <c r="D5210">
        <v>10000</v>
      </c>
      <c r="E5210" t="s">
        <v>18</v>
      </c>
      <c r="F5210">
        <v>8.49</v>
      </c>
      <c r="G5210">
        <v>315.63</v>
      </c>
      <c r="H5210" t="s">
        <v>32</v>
      </c>
      <c r="I5210" s="1">
        <v>40725</v>
      </c>
      <c r="J5210" t="s">
        <v>20</v>
      </c>
      <c r="K5210" t="s">
        <v>27</v>
      </c>
      <c r="L5210" t="s">
        <v>52</v>
      </c>
      <c r="M5210">
        <v>0</v>
      </c>
      <c r="N5210">
        <v>11326.11025</v>
      </c>
      <c r="O5210">
        <v>10000</v>
      </c>
      <c r="P5210">
        <v>1326.11</v>
      </c>
      <c r="Q5210" s="1">
        <v>41699</v>
      </c>
      <c r="R5210" t="s">
        <v>124</v>
      </c>
      <c r="S5210" t="s">
        <v>103</v>
      </c>
      <c r="T5210">
        <v>0</v>
      </c>
    </row>
    <row r="5211" spans="1:20" x14ac:dyDescent="0.3">
      <c r="A5211" t="s">
        <v>123</v>
      </c>
      <c r="B5211">
        <v>812320</v>
      </c>
      <c r="C5211">
        <v>1019471</v>
      </c>
      <c r="D5211">
        <v>8350</v>
      </c>
      <c r="E5211" t="s">
        <v>18</v>
      </c>
      <c r="F5211">
        <v>6.99</v>
      </c>
      <c r="G5211">
        <v>257.79000000000002</v>
      </c>
      <c r="H5211" t="s">
        <v>32</v>
      </c>
      <c r="I5211" s="1">
        <v>40725</v>
      </c>
      <c r="J5211" t="s">
        <v>20</v>
      </c>
      <c r="K5211" t="s">
        <v>40</v>
      </c>
      <c r="L5211" t="s">
        <v>51</v>
      </c>
      <c r="M5211">
        <v>0</v>
      </c>
      <c r="N5211">
        <v>9279.1364790000007</v>
      </c>
      <c r="O5211">
        <v>8350</v>
      </c>
      <c r="P5211">
        <v>929.14</v>
      </c>
      <c r="Q5211" s="1">
        <v>41852</v>
      </c>
      <c r="R5211" t="s">
        <v>124</v>
      </c>
      <c r="S5211" t="s">
        <v>103</v>
      </c>
      <c r="T5211">
        <v>0</v>
      </c>
    </row>
    <row r="5212" spans="1:20" x14ac:dyDescent="0.3">
      <c r="A5212" t="s">
        <v>123</v>
      </c>
      <c r="B5212">
        <v>800343</v>
      </c>
      <c r="C5212">
        <v>1005617</v>
      </c>
      <c r="D5212">
        <v>14075</v>
      </c>
      <c r="E5212" t="s">
        <v>43</v>
      </c>
      <c r="F5212">
        <v>20.25</v>
      </c>
      <c r="G5212">
        <v>374.87</v>
      </c>
      <c r="H5212" t="s">
        <v>60</v>
      </c>
      <c r="I5212" s="1">
        <v>40725</v>
      </c>
      <c r="J5212" t="s">
        <v>20</v>
      </c>
      <c r="K5212" t="s">
        <v>27</v>
      </c>
      <c r="L5212" t="s">
        <v>34</v>
      </c>
      <c r="M5212">
        <v>0</v>
      </c>
      <c r="N5212">
        <v>21594.502960000002</v>
      </c>
      <c r="O5212">
        <v>14075</v>
      </c>
      <c r="P5212">
        <v>7519.5</v>
      </c>
      <c r="Q5212" s="1">
        <v>42005</v>
      </c>
      <c r="R5212" t="s">
        <v>124</v>
      </c>
      <c r="S5212" t="s">
        <v>103</v>
      </c>
      <c r="T5212">
        <v>0</v>
      </c>
    </row>
    <row r="5213" spans="1:20" x14ac:dyDescent="0.3">
      <c r="A5213" t="s">
        <v>123</v>
      </c>
      <c r="B5213">
        <v>812202</v>
      </c>
      <c r="C5213">
        <v>1019344</v>
      </c>
      <c r="D5213">
        <v>30000</v>
      </c>
      <c r="E5213" t="s">
        <v>43</v>
      </c>
      <c r="F5213">
        <v>17.989999999999998</v>
      </c>
      <c r="G5213">
        <v>475.4</v>
      </c>
      <c r="H5213" t="s">
        <v>44</v>
      </c>
      <c r="I5213" s="1">
        <v>40725</v>
      </c>
      <c r="J5213" t="s">
        <v>89</v>
      </c>
      <c r="K5213" t="s">
        <v>27</v>
      </c>
      <c r="L5213" t="s">
        <v>81</v>
      </c>
      <c r="M5213">
        <v>4406.4799999999996</v>
      </c>
      <c r="N5213">
        <v>23718.720000000001</v>
      </c>
      <c r="O5213">
        <v>14318.53</v>
      </c>
      <c r="P5213">
        <v>9400.19</v>
      </c>
      <c r="Q5213" s="1">
        <v>42278</v>
      </c>
      <c r="R5213" t="s">
        <v>124</v>
      </c>
      <c r="S5213" t="s">
        <v>105</v>
      </c>
      <c r="T5213">
        <v>0</v>
      </c>
    </row>
    <row r="5214" spans="1:20" x14ac:dyDescent="0.3">
      <c r="A5214" t="s">
        <v>123</v>
      </c>
      <c r="B5214">
        <v>812192</v>
      </c>
      <c r="C5214">
        <v>1019332</v>
      </c>
      <c r="D5214">
        <v>6200</v>
      </c>
      <c r="E5214" t="s">
        <v>18</v>
      </c>
      <c r="F5214">
        <v>8.49</v>
      </c>
      <c r="G5214">
        <v>195.7</v>
      </c>
      <c r="H5214" t="s">
        <v>32</v>
      </c>
      <c r="I5214" s="1">
        <v>40725</v>
      </c>
      <c r="J5214" t="s">
        <v>20</v>
      </c>
      <c r="K5214" t="s">
        <v>21</v>
      </c>
      <c r="L5214" t="s">
        <v>58</v>
      </c>
      <c r="M5214">
        <v>0</v>
      </c>
      <c r="N5214">
        <v>6765.44</v>
      </c>
      <c r="O5214">
        <v>6200</v>
      </c>
      <c r="P5214">
        <v>565.44000000000005</v>
      </c>
      <c r="Q5214" s="1">
        <v>41214</v>
      </c>
      <c r="R5214" t="s">
        <v>124</v>
      </c>
      <c r="S5214" t="s">
        <v>103</v>
      </c>
      <c r="T5214">
        <v>0</v>
      </c>
    </row>
    <row r="5215" spans="1:20" x14ac:dyDescent="0.3">
      <c r="A5215" t="s">
        <v>123</v>
      </c>
      <c r="B5215">
        <v>812145</v>
      </c>
      <c r="C5215">
        <v>1019280</v>
      </c>
      <c r="D5215">
        <v>9000</v>
      </c>
      <c r="E5215" t="s">
        <v>18</v>
      </c>
      <c r="F5215">
        <v>5.99</v>
      </c>
      <c r="G5215">
        <v>273.76</v>
      </c>
      <c r="H5215" t="s">
        <v>32</v>
      </c>
      <c r="I5215" s="1">
        <v>40725</v>
      </c>
      <c r="J5215" t="s">
        <v>20</v>
      </c>
      <c r="K5215" t="s">
        <v>27</v>
      </c>
      <c r="L5215" t="s">
        <v>58</v>
      </c>
      <c r="M5215">
        <v>0</v>
      </c>
      <c r="N5215">
        <v>9854.9846280000002</v>
      </c>
      <c r="O5215">
        <v>9000</v>
      </c>
      <c r="P5215">
        <v>854.98</v>
      </c>
      <c r="Q5215" s="1">
        <v>41821</v>
      </c>
      <c r="R5215" t="s">
        <v>124</v>
      </c>
      <c r="S5215" t="s">
        <v>103</v>
      </c>
      <c r="T5215">
        <v>0</v>
      </c>
    </row>
    <row r="5216" spans="1:20" x14ac:dyDescent="0.3">
      <c r="A5216" t="s">
        <v>123</v>
      </c>
      <c r="B5216">
        <v>811924</v>
      </c>
      <c r="C5216">
        <v>1019017</v>
      </c>
      <c r="D5216">
        <v>2400</v>
      </c>
      <c r="E5216" t="s">
        <v>43</v>
      </c>
      <c r="F5216">
        <v>17.989999999999998</v>
      </c>
      <c r="G5216">
        <v>60.94</v>
      </c>
      <c r="H5216" t="s">
        <v>44</v>
      </c>
      <c r="I5216" s="1">
        <v>40725</v>
      </c>
      <c r="J5216" t="s">
        <v>20</v>
      </c>
      <c r="K5216" t="s">
        <v>36</v>
      </c>
      <c r="L5216" t="s">
        <v>74</v>
      </c>
      <c r="M5216">
        <v>0</v>
      </c>
      <c r="N5216">
        <v>2449.7800000000002</v>
      </c>
      <c r="O5216">
        <v>2400</v>
      </c>
      <c r="P5216">
        <v>49.78</v>
      </c>
      <c r="Q5216" s="1">
        <v>40817</v>
      </c>
      <c r="R5216" t="s">
        <v>124</v>
      </c>
      <c r="S5216" t="s">
        <v>103</v>
      </c>
      <c r="T5216">
        <v>0</v>
      </c>
    </row>
    <row r="5217" spans="1:20" x14ac:dyDescent="0.3">
      <c r="A5217" t="s">
        <v>123</v>
      </c>
      <c r="B5217">
        <v>811503</v>
      </c>
      <c r="C5217">
        <v>1018541</v>
      </c>
      <c r="D5217">
        <v>3600</v>
      </c>
      <c r="E5217" t="s">
        <v>43</v>
      </c>
      <c r="F5217">
        <v>15.23</v>
      </c>
      <c r="G5217">
        <v>86.08</v>
      </c>
      <c r="H5217" t="s">
        <v>19</v>
      </c>
      <c r="I5217" s="1">
        <v>40725</v>
      </c>
      <c r="J5217" t="s">
        <v>20</v>
      </c>
      <c r="K5217" t="s">
        <v>36</v>
      </c>
      <c r="L5217" t="s">
        <v>41</v>
      </c>
      <c r="M5217">
        <v>0</v>
      </c>
      <c r="N5217">
        <v>4654.6099999999997</v>
      </c>
      <c r="O5217">
        <v>3600</v>
      </c>
      <c r="P5217">
        <v>1054.6099999999999</v>
      </c>
      <c r="Q5217" s="1">
        <v>41609</v>
      </c>
      <c r="R5217" t="s">
        <v>124</v>
      </c>
      <c r="S5217" t="s">
        <v>103</v>
      </c>
      <c r="T5217">
        <v>0</v>
      </c>
    </row>
    <row r="5218" spans="1:20" x14ac:dyDescent="0.3">
      <c r="A5218" t="s">
        <v>123</v>
      </c>
      <c r="B5218">
        <v>812114</v>
      </c>
      <c r="C5218">
        <v>1019242</v>
      </c>
      <c r="D5218">
        <v>10000</v>
      </c>
      <c r="E5218" t="s">
        <v>18</v>
      </c>
      <c r="F5218">
        <v>13.99</v>
      </c>
      <c r="G5218">
        <v>341.73</v>
      </c>
      <c r="H5218" t="s">
        <v>19</v>
      </c>
      <c r="I5218" s="1">
        <v>40725</v>
      </c>
      <c r="J5218" t="s">
        <v>20</v>
      </c>
      <c r="K5218" t="s">
        <v>27</v>
      </c>
      <c r="L5218" t="s">
        <v>41</v>
      </c>
      <c r="M5218">
        <v>0</v>
      </c>
      <c r="N5218">
        <v>12199.61</v>
      </c>
      <c r="O5218">
        <v>10000</v>
      </c>
      <c r="P5218">
        <v>2184.64</v>
      </c>
      <c r="Q5218" s="1">
        <v>41579</v>
      </c>
      <c r="R5218" t="s">
        <v>124</v>
      </c>
      <c r="S5218" t="s">
        <v>103</v>
      </c>
      <c r="T5218">
        <v>0</v>
      </c>
    </row>
    <row r="5219" spans="1:20" x14ac:dyDescent="0.3">
      <c r="A5219" t="s">
        <v>123</v>
      </c>
      <c r="B5219">
        <v>812086</v>
      </c>
      <c r="C5219">
        <v>1019206</v>
      </c>
      <c r="D5219">
        <v>12000</v>
      </c>
      <c r="E5219" t="s">
        <v>43</v>
      </c>
      <c r="F5219">
        <v>10.59</v>
      </c>
      <c r="G5219">
        <v>165.31</v>
      </c>
      <c r="H5219" t="s">
        <v>29</v>
      </c>
      <c r="I5219" s="1">
        <v>40725</v>
      </c>
      <c r="J5219" t="s">
        <v>26</v>
      </c>
      <c r="K5219" t="s">
        <v>24</v>
      </c>
      <c r="L5219" t="s">
        <v>41</v>
      </c>
      <c r="M5219">
        <v>0</v>
      </c>
      <c r="N5219">
        <v>4111.3500000000004</v>
      </c>
      <c r="O5219">
        <v>2458.41</v>
      </c>
      <c r="P5219">
        <v>1342.39</v>
      </c>
      <c r="Q5219" s="1">
        <v>41456</v>
      </c>
      <c r="R5219" t="s">
        <v>124</v>
      </c>
      <c r="S5219" t="s">
        <v>104</v>
      </c>
      <c r="T5219">
        <v>1</v>
      </c>
    </row>
    <row r="5220" spans="1:20" x14ac:dyDescent="0.3">
      <c r="A5220" t="s">
        <v>123</v>
      </c>
      <c r="B5220">
        <v>812097</v>
      </c>
      <c r="C5220">
        <v>1019220</v>
      </c>
      <c r="D5220">
        <v>35000</v>
      </c>
      <c r="E5220" t="s">
        <v>43</v>
      </c>
      <c r="F5220">
        <v>13.49</v>
      </c>
      <c r="G5220">
        <v>557.87</v>
      </c>
      <c r="H5220" t="s">
        <v>19</v>
      </c>
      <c r="I5220" s="1">
        <v>40725</v>
      </c>
      <c r="J5220" t="s">
        <v>20</v>
      </c>
      <c r="K5220" t="s">
        <v>27</v>
      </c>
      <c r="L5220" t="s">
        <v>57</v>
      </c>
      <c r="M5220">
        <v>0</v>
      </c>
      <c r="N5220">
        <v>32223.638419999999</v>
      </c>
      <c r="O5220">
        <v>24250</v>
      </c>
      <c r="P5220">
        <v>7973.64</v>
      </c>
      <c r="Q5220" s="1">
        <v>41913</v>
      </c>
      <c r="R5220" t="s">
        <v>124</v>
      </c>
      <c r="S5220" t="s">
        <v>103</v>
      </c>
      <c r="T5220">
        <v>0</v>
      </c>
    </row>
    <row r="5221" spans="1:20" x14ac:dyDescent="0.3">
      <c r="A5221" t="s">
        <v>123</v>
      </c>
      <c r="B5221">
        <v>809380</v>
      </c>
      <c r="C5221">
        <v>1016188</v>
      </c>
      <c r="D5221">
        <v>4500</v>
      </c>
      <c r="E5221" t="s">
        <v>18</v>
      </c>
      <c r="F5221">
        <v>13.49</v>
      </c>
      <c r="G5221">
        <v>152.69</v>
      </c>
      <c r="H5221" t="s">
        <v>19</v>
      </c>
      <c r="I5221" s="1">
        <v>40725</v>
      </c>
      <c r="J5221" t="s">
        <v>26</v>
      </c>
      <c r="K5221" t="s">
        <v>27</v>
      </c>
      <c r="L5221" t="s">
        <v>42</v>
      </c>
      <c r="M5221">
        <v>0</v>
      </c>
      <c r="N5221">
        <v>2595.21</v>
      </c>
      <c r="O5221">
        <v>1889.89</v>
      </c>
      <c r="P5221">
        <v>690.71</v>
      </c>
      <c r="Q5221" s="1">
        <v>41244</v>
      </c>
      <c r="R5221" t="s">
        <v>124</v>
      </c>
      <c r="S5221" t="s">
        <v>104</v>
      </c>
      <c r="T5221">
        <v>1</v>
      </c>
    </row>
    <row r="5222" spans="1:20" x14ac:dyDescent="0.3">
      <c r="A5222" t="s">
        <v>123</v>
      </c>
      <c r="B5222">
        <v>810558</v>
      </c>
      <c r="C5222">
        <v>1017487</v>
      </c>
      <c r="D5222">
        <v>15000</v>
      </c>
      <c r="E5222" t="s">
        <v>18</v>
      </c>
      <c r="F5222">
        <v>15.99</v>
      </c>
      <c r="G5222">
        <v>527.29</v>
      </c>
      <c r="H5222" t="s">
        <v>23</v>
      </c>
      <c r="I5222" s="1">
        <v>40725</v>
      </c>
      <c r="J5222" t="s">
        <v>20</v>
      </c>
      <c r="K5222" t="s">
        <v>36</v>
      </c>
      <c r="L5222" t="s">
        <v>76</v>
      </c>
      <c r="M5222">
        <v>0</v>
      </c>
      <c r="N5222">
        <v>16633.79</v>
      </c>
      <c r="O5222">
        <v>15000.01</v>
      </c>
      <c r="P5222">
        <v>1633.78</v>
      </c>
      <c r="Q5222" s="1">
        <v>41030</v>
      </c>
      <c r="R5222" t="s">
        <v>124</v>
      </c>
      <c r="S5222" t="s">
        <v>103</v>
      </c>
      <c r="T5222">
        <v>0</v>
      </c>
    </row>
    <row r="5223" spans="1:20" x14ac:dyDescent="0.3">
      <c r="A5223" t="s">
        <v>123</v>
      </c>
      <c r="B5223">
        <v>811941</v>
      </c>
      <c r="C5223">
        <v>1019035</v>
      </c>
      <c r="D5223">
        <v>8000</v>
      </c>
      <c r="E5223" t="s">
        <v>18</v>
      </c>
      <c r="F5223">
        <v>11.49</v>
      </c>
      <c r="G5223">
        <v>263.77999999999997</v>
      </c>
      <c r="H5223" t="s">
        <v>29</v>
      </c>
      <c r="I5223" s="1">
        <v>40725</v>
      </c>
      <c r="J5223" t="s">
        <v>20</v>
      </c>
      <c r="K5223" t="s">
        <v>49</v>
      </c>
      <c r="L5223" t="s">
        <v>68</v>
      </c>
      <c r="M5223">
        <v>0</v>
      </c>
      <c r="N5223">
        <v>9468.6124450000007</v>
      </c>
      <c r="O5223">
        <v>7999.99</v>
      </c>
      <c r="P5223">
        <v>1468.62</v>
      </c>
      <c r="Q5223" s="1">
        <v>41821</v>
      </c>
      <c r="R5223" t="s">
        <v>124</v>
      </c>
      <c r="S5223" t="s">
        <v>103</v>
      </c>
      <c r="T5223">
        <v>0</v>
      </c>
    </row>
    <row r="5224" spans="1:20" x14ac:dyDescent="0.3">
      <c r="A5224" t="s">
        <v>123</v>
      </c>
      <c r="B5224">
        <v>811942</v>
      </c>
      <c r="C5224">
        <v>1019037</v>
      </c>
      <c r="D5224">
        <v>5950</v>
      </c>
      <c r="E5224" t="s">
        <v>18</v>
      </c>
      <c r="F5224">
        <v>5.99</v>
      </c>
      <c r="G5224">
        <v>180.99</v>
      </c>
      <c r="H5224" t="s">
        <v>32</v>
      </c>
      <c r="I5224" s="1">
        <v>40725</v>
      </c>
      <c r="J5224" t="s">
        <v>20</v>
      </c>
      <c r="K5224" t="s">
        <v>30</v>
      </c>
      <c r="L5224" t="s">
        <v>51</v>
      </c>
      <c r="M5224">
        <v>0</v>
      </c>
      <c r="N5224">
        <v>6447.39</v>
      </c>
      <c r="O5224">
        <v>5950</v>
      </c>
      <c r="P5224">
        <v>497.39</v>
      </c>
      <c r="Q5224" s="1">
        <v>41456</v>
      </c>
      <c r="R5224" t="s">
        <v>124</v>
      </c>
      <c r="S5224" t="s">
        <v>103</v>
      </c>
      <c r="T5224">
        <v>0</v>
      </c>
    </row>
    <row r="5225" spans="1:20" x14ac:dyDescent="0.3">
      <c r="A5225" t="s">
        <v>123</v>
      </c>
      <c r="B5225">
        <v>811923</v>
      </c>
      <c r="C5225">
        <v>1019016</v>
      </c>
      <c r="D5225">
        <v>10000</v>
      </c>
      <c r="E5225" t="s">
        <v>18</v>
      </c>
      <c r="F5225">
        <v>13.99</v>
      </c>
      <c r="G5225">
        <v>341.73</v>
      </c>
      <c r="H5225" t="s">
        <v>19</v>
      </c>
      <c r="I5225" s="1">
        <v>40725</v>
      </c>
      <c r="J5225" t="s">
        <v>20</v>
      </c>
      <c r="K5225" t="s">
        <v>24</v>
      </c>
      <c r="L5225" t="s">
        <v>39</v>
      </c>
      <c r="M5225">
        <v>0</v>
      </c>
      <c r="N5225">
        <v>10231.01</v>
      </c>
      <c r="O5225">
        <v>10000</v>
      </c>
      <c r="P5225">
        <v>231.01</v>
      </c>
      <c r="Q5225" s="1">
        <v>40787</v>
      </c>
      <c r="R5225" t="s">
        <v>124</v>
      </c>
      <c r="S5225" t="s">
        <v>103</v>
      </c>
      <c r="T5225">
        <v>0</v>
      </c>
    </row>
    <row r="5226" spans="1:20" x14ac:dyDescent="0.3">
      <c r="A5226" t="s">
        <v>123</v>
      </c>
      <c r="B5226">
        <v>811913</v>
      </c>
      <c r="C5226">
        <v>1019005</v>
      </c>
      <c r="D5226">
        <v>11500</v>
      </c>
      <c r="E5226" t="s">
        <v>18</v>
      </c>
      <c r="F5226">
        <v>11.49</v>
      </c>
      <c r="G5226">
        <v>379.17</v>
      </c>
      <c r="H5226" t="s">
        <v>29</v>
      </c>
      <c r="I5226" s="1">
        <v>40725</v>
      </c>
      <c r="J5226" t="s">
        <v>26</v>
      </c>
      <c r="K5226" t="s">
        <v>64</v>
      </c>
      <c r="L5226" t="s">
        <v>56</v>
      </c>
      <c r="M5226">
        <v>0</v>
      </c>
      <c r="N5226">
        <v>7174.92</v>
      </c>
      <c r="O5226">
        <v>5251.13</v>
      </c>
      <c r="P5226">
        <v>1564.93</v>
      </c>
      <c r="Q5226" s="1">
        <v>41306</v>
      </c>
      <c r="R5226" t="s">
        <v>124</v>
      </c>
      <c r="S5226" t="s">
        <v>104</v>
      </c>
      <c r="T5226">
        <v>1</v>
      </c>
    </row>
    <row r="5227" spans="1:20" x14ac:dyDescent="0.3">
      <c r="A5227" t="s">
        <v>123</v>
      </c>
      <c r="B5227">
        <v>811881</v>
      </c>
      <c r="C5227">
        <v>1018972</v>
      </c>
      <c r="D5227">
        <v>18000</v>
      </c>
      <c r="E5227" t="s">
        <v>43</v>
      </c>
      <c r="F5227">
        <v>18.39</v>
      </c>
      <c r="G5227">
        <v>319.44</v>
      </c>
      <c r="H5227" t="s">
        <v>44</v>
      </c>
      <c r="I5227" s="1">
        <v>40725</v>
      </c>
      <c r="J5227" t="s">
        <v>46</v>
      </c>
      <c r="K5227" t="s">
        <v>27</v>
      </c>
      <c r="L5227" t="s">
        <v>76</v>
      </c>
      <c r="M5227">
        <v>2187.04</v>
      </c>
      <c r="N5227">
        <v>16919.23</v>
      </c>
      <c r="O5227">
        <v>10287.959999999999</v>
      </c>
      <c r="P5227">
        <v>6631.27</v>
      </c>
      <c r="Q5227" s="1">
        <v>42339</v>
      </c>
      <c r="R5227" t="s">
        <v>124</v>
      </c>
      <c r="S5227" t="s">
        <v>103</v>
      </c>
      <c r="T5227">
        <v>0</v>
      </c>
    </row>
    <row r="5228" spans="1:20" x14ac:dyDescent="0.3">
      <c r="A5228" t="s">
        <v>123</v>
      </c>
      <c r="B5228">
        <v>811825</v>
      </c>
      <c r="C5228">
        <v>1018911</v>
      </c>
      <c r="D5228">
        <v>12000</v>
      </c>
      <c r="E5228" t="s">
        <v>43</v>
      </c>
      <c r="F5228">
        <v>13.49</v>
      </c>
      <c r="G5228">
        <v>276.06</v>
      </c>
      <c r="H5228" t="s">
        <v>19</v>
      </c>
      <c r="I5228" s="1">
        <v>40725</v>
      </c>
      <c r="J5228" t="s">
        <v>46</v>
      </c>
      <c r="K5228" t="s">
        <v>47</v>
      </c>
      <c r="L5228" t="s">
        <v>55</v>
      </c>
      <c r="M5228">
        <v>1863.16</v>
      </c>
      <c r="N5228">
        <v>14606.38</v>
      </c>
      <c r="O5228">
        <v>10136.84</v>
      </c>
      <c r="P5228">
        <v>4469.54</v>
      </c>
      <c r="Q5228" s="1">
        <v>42339</v>
      </c>
      <c r="R5228" t="s">
        <v>124</v>
      </c>
      <c r="S5228" t="s">
        <v>103</v>
      </c>
      <c r="T5228">
        <v>0</v>
      </c>
    </row>
    <row r="5229" spans="1:20" x14ac:dyDescent="0.3">
      <c r="A5229" t="s">
        <v>123</v>
      </c>
      <c r="B5229">
        <v>811822</v>
      </c>
      <c r="C5229">
        <v>1018907</v>
      </c>
      <c r="D5229">
        <v>1500</v>
      </c>
      <c r="E5229" t="s">
        <v>18</v>
      </c>
      <c r="F5229">
        <v>10.99</v>
      </c>
      <c r="G5229">
        <v>49.11</v>
      </c>
      <c r="H5229" t="s">
        <v>29</v>
      </c>
      <c r="I5229" s="1">
        <v>40725</v>
      </c>
      <c r="J5229" t="s">
        <v>20</v>
      </c>
      <c r="K5229" t="s">
        <v>36</v>
      </c>
      <c r="L5229" t="s">
        <v>31</v>
      </c>
      <c r="M5229">
        <v>0</v>
      </c>
      <c r="N5229">
        <v>1766.1251440000001</v>
      </c>
      <c r="O5229">
        <v>1500</v>
      </c>
      <c r="P5229">
        <v>266.13</v>
      </c>
      <c r="Q5229" s="1">
        <v>41821</v>
      </c>
      <c r="R5229" t="s">
        <v>124</v>
      </c>
      <c r="S5229" t="s">
        <v>103</v>
      </c>
      <c r="T5229">
        <v>0</v>
      </c>
    </row>
    <row r="5230" spans="1:20" x14ac:dyDescent="0.3">
      <c r="A5230" t="s">
        <v>123</v>
      </c>
      <c r="B5230">
        <v>811771</v>
      </c>
      <c r="C5230">
        <v>1018848</v>
      </c>
      <c r="D5230">
        <v>1000</v>
      </c>
      <c r="E5230" t="s">
        <v>18</v>
      </c>
      <c r="F5230">
        <v>11.49</v>
      </c>
      <c r="G5230">
        <v>32.979999999999997</v>
      </c>
      <c r="H5230" t="s">
        <v>29</v>
      </c>
      <c r="I5230" s="1">
        <v>40725</v>
      </c>
      <c r="J5230" t="s">
        <v>20</v>
      </c>
      <c r="K5230" t="s">
        <v>36</v>
      </c>
      <c r="L5230" t="s">
        <v>38</v>
      </c>
      <c r="M5230">
        <v>0</v>
      </c>
      <c r="N5230">
        <v>1181.6272449999999</v>
      </c>
      <c r="O5230">
        <v>1000</v>
      </c>
      <c r="P5230">
        <v>181.63</v>
      </c>
      <c r="Q5230" s="1">
        <v>41671</v>
      </c>
      <c r="R5230" t="s">
        <v>124</v>
      </c>
      <c r="S5230" t="s">
        <v>103</v>
      </c>
      <c r="T5230">
        <v>0</v>
      </c>
    </row>
    <row r="5231" spans="1:20" x14ac:dyDescent="0.3">
      <c r="A5231" t="s">
        <v>123</v>
      </c>
      <c r="B5231">
        <v>808551</v>
      </c>
      <c r="C5231">
        <v>1015287</v>
      </c>
      <c r="D5231">
        <v>35000</v>
      </c>
      <c r="E5231" t="s">
        <v>43</v>
      </c>
      <c r="F5231">
        <v>10.99</v>
      </c>
      <c r="G5231">
        <v>520.62</v>
      </c>
      <c r="H5231" t="s">
        <v>29</v>
      </c>
      <c r="I5231" s="1">
        <v>40725</v>
      </c>
      <c r="J5231" t="s">
        <v>20</v>
      </c>
      <c r="K5231" t="s">
        <v>40</v>
      </c>
      <c r="L5231" t="s">
        <v>41</v>
      </c>
      <c r="M5231">
        <v>0</v>
      </c>
      <c r="N5231">
        <v>30175.59576</v>
      </c>
      <c r="O5231">
        <v>23950</v>
      </c>
      <c r="P5231">
        <v>6225.6</v>
      </c>
      <c r="Q5231" s="1">
        <v>41913</v>
      </c>
      <c r="R5231" t="s">
        <v>124</v>
      </c>
      <c r="S5231" t="s">
        <v>103</v>
      </c>
      <c r="T5231">
        <v>0</v>
      </c>
    </row>
    <row r="5232" spans="1:20" x14ac:dyDescent="0.3">
      <c r="A5232" t="s">
        <v>123</v>
      </c>
      <c r="B5232">
        <v>811761</v>
      </c>
      <c r="C5232">
        <v>1018838</v>
      </c>
      <c r="D5232">
        <v>4000</v>
      </c>
      <c r="E5232" t="s">
        <v>18</v>
      </c>
      <c r="F5232">
        <v>11.99</v>
      </c>
      <c r="G5232">
        <v>132.84</v>
      </c>
      <c r="H5232" t="s">
        <v>29</v>
      </c>
      <c r="I5232" s="1">
        <v>40725</v>
      </c>
      <c r="J5232" t="s">
        <v>20</v>
      </c>
      <c r="K5232" t="s">
        <v>24</v>
      </c>
      <c r="L5232" t="s">
        <v>28</v>
      </c>
      <c r="M5232">
        <v>0</v>
      </c>
      <c r="N5232">
        <v>4781.9300229999999</v>
      </c>
      <c r="O5232">
        <v>4000</v>
      </c>
      <c r="P5232">
        <v>781.93</v>
      </c>
      <c r="Q5232" s="1">
        <v>41821</v>
      </c>
      <c r="R5232" t="s">
        <v>124</v>
      </c>
      <c r="S5232" t="s">
        <v>103</v>
      </c>
      <c r="T5232">
        <v>0</v>
      </c>
    </row>
    <row r="5233" spans="1:20" x14ac:dyDescent="0.3">
      <c r="A5233" t="s">
        <v>123</v>
      </c>
      <c r="B5233">
        <v>811729</v>
      </c>
      <c r="C5233">
        <v>1018803</v>
      </c>
      <c r="D5233">
        <v>7000</v>
      </c>
      <c r="E5233" t="s">
        <v>18</v>
      </c>
      <c r="F5233">
        <v>8.49</v>
      </c>
      <c r="G5233">
        <v>220.95</v>
      </c>
      <c r="H5233" t="s">
        <v>32</v>
      </c>
      <c r="I5233" s="1">
        <v>40725</v>
      </c>
      <c r="J5233" t="s">
        <v>20</v>
      </c>
      <c r="K5233" t="s">
        <v>27</v>
      </c>
      <c r="L5233" t="s">
        <v>55</v>
      </c>
      <c r="M5233">
        <v>0</v>
      </c>
      <c r="N5233">
        <v>7946.6437640000004</v>
      </c>
      <c r="O5233">
        <v>7000</v>
      </c>
      <c r="P5233">
        <v>946.64</v>
      </c>
      <c r="Q5233" s="1">
        <v>41821</v>
      </c>
      <c r="R5233" t="s">
        <v>124</v>
      </c>
      <c r="S5233" t="s">
        <v>103</v>
      </c>
      <c r="T5233">
        <v>0</v>
      </c>
    </row>
    <row r="5234" spans="1:20" x14ac:dyDescent="0.3">
      <c r="A5234" t="s">
        <v>123</v>
      </c>
      <c r="B5234">
        <v>803032</v>
      </c>
      <c r="C5234">
        <v>1008756</v>
      </c>
      <c r="D5234">
        <v>19150</v>
      </c>
      <c r="E5234" t="s">
        <v>18</v>
      </c>
      <c r="F5234">
        <v>6.99</v>
      </c>
      <c r="G5234">
        <v>489.33</v>
      </c>
      <c r="H5234" t="s">
        <v>32</v>
      </c>
      <c r="I5234" s="1">
        <v>40725</v>
      </c>
      <c r="J5234" t="s">
        <v>20</v>
      </c>
      <c r="K5234" t="s">
        <v>24</v>
      </c>
      <c r="L5234" t="s">
        <v>56</v>
      </c>
      <c r="M5234">
        <v>0</v>
      </c>
      <c r="N5234">
        <v>17614.557489999999</v>
      </c>
      <c r="O5234">
        <v>15850</v>
      </c>
      <c r="P5234">
        <v>1764.56</v>
      </c>
      <c r="Q5234" s="1">
        <v>41821</v>
      </c>
      <c r="R5234" t="s">
        <v>124</v>
      </c>
      <c r="S5234" t="s">
        <v>103</v>
      </c>
      <c r="T5234">
        <v>0</v>
      </c>
    </row>
    <row r="5235" spans="1:20" x14ac:dyDescent="0.3">
      <c r="A5235" t="s">
        <v>123</v>
      </c>
      <c r="B5235">
        <v>806786</v>
      </c>
      <c r="C5235">
        <v>1013159</v>
      </c>
      <c r="D5235">
        <v>9500</v>
      </c>
      <c r="E5235" t="s">
        <v>18</v>
      </c>
      <c r="F5235">
        <v>11.99</v>
      </c>
      <c r="G5235">
        <v>315.5</v>
      </c>
      <c r="H5235" t="s">
        <v>29</v>
      </c>
      <c r="I5235" s="1">
        <v>40725</v>
      </c>
      <c r="J5235" t="s">
        <v>20</v>
      </c>
      <c r="K5235" t="s">
        <v>27</v>
      </c>
      <c r="L5235" t="s">
        <v>35</v>
      </c>
      <c r="M5235">
        <v>0</v>
      </c>
      <c r="N5235">
        <v>10273.780000000001</v>
      </c>
      <c r="O5235">
        <v>9500.01</v>
      </c>
      <c r="P5235">
        <v>773.77</v>
      </c>
      <c r="Q5235" s="1">
        <v>41000</v>
      </c>
      <c r="R5235" t="s">
        <v>124</v>
      </c>
      <c r="S5235" t="s">
        <v>103</v>
      </c>
      <c r="T5235">
        <v>0</v>
      </c>
    </row>
    <row r="5236" spans="1:20" x14ac:dyDescent="0.3">
      <c r="A5236" t="s">
        <v>123</v>
      </c>
      <c r="B5236">
        <v>811616</v>
      </c>
      <c r="C5236">
        <v>1018671</v>
      </c>
      <c r="D5236">
        <v>8000</v>
      </c>
      <c r="E5236" t="s">
        <v>18</v>
      </c>
      <c r="F5236">
        <v>5.99</v>
      </c>
      <c r="G5236">
        <v>192.4</v>
      </c>
      <c r="H5236" t="s">
        <v>32</v>
      </c>
      <c r="I5236" s="1">
        <v>40725</v>
      </c>
      <c r="J5236" t="s">
        <v>20</v>
      </c>
      <c r="K5236" t="s">
        <v>36</v>
      </c>
      <c r="L5236" t="s">
        <v>51</v>
      </c>
      <c r="M5236">
        <v>0</v>
      </c>
      <c r="N5236">
        <v>6883.76</v>
      </c>
      <c r="O5236">
        <v>6325</v>
      </c>
      <c r="P5236">
        <v>558.76</v>
      </c>
      <c r="Q5236" s="1">
        <v>41548</v>
      </c>
      <c r="R5236" t="s">
        <v>124</v>
      </c>
      <c r="S5236" t="s">
        <v>103</v>
      </c>
      <c r="T5236">
        <v>0</v>
      </c>
    </row>
    <row r="5237" spans="1:20" x14ac:dyDescent="0.3">
      <c r="A5237" t="s">
        <v>123</v>
      </c>
      <c r="B5237">
        <v>811646</v>
      </c>
      <c r="C5237">
        <v>1018707</v>
      </c>
      <c r="D5237">
        <v>9000</v>
      </c>
      <c r="E5237" t="s">
        <v>18</v>
      </c>
      <c r="F5237">
        <v>11.99</v>
      </c>
      <c r="G5237">
        <v>298.89</v>
      </c>
      <c r="H5237" t="s">
        <v>29</v>
      </c>
      <c r="I5237" s="1">
        <v>40725</v>
      </c>
      <c r="J5237" t="s">
        <v>20</v>
      </c>
      <c r="K5237" t="s">
        <v>27</v>
      </c>
      <c r="L5237" t="s">
        <v>34</v>
      </c>
      <c r="M5237">
        <v>0</v>
      </c>
      <c r="N5237">
        <v>10698.82</v>
      </c>
      <c r="O5237">
        <v>9000</v>
      </c>
      <c r="P5237">
        <v>1698.82</v>
      </c>
      <c r="Q5237" s="1">
        <v>41640</v>
      </c>
      <c r="R5237" t="s">
        <v>124</v>
      </c>
      <c r="S5237" t="s">
        <v>103</v>
      </c>
      <c r="T5237">
        <v>0</v>
      </c>
    </row>
    <row r="5238" spans="1:20" x14ac:dyDescent="0.3">
      <c r="A5238" t="s">
        <v>123</v>
      </c>
      <c r="B5238">
        <v>811685</v>
      </c>
      <c r="C5238">
        <v>1018756</v>
      </c>
      <c r="D5238">
        <v>6000</v>
      </c>
      <c r="E5238" t="s">
        <v>18</v>
      </c>
      <c r="F5238">
        <v>11.99</v>
      </c>
      <c r="G5238">
        <v>199.26</v>
      </c>
      <c r="H5238" t="s">
        <v>29</v>
      </c>
      <c r="I5238" s="1">
        <v>40725</v>
      </c>
      <c r="J5238" t="s">
        <v>20</v>
      </c>
      <c r="K5238" t="s">
        <v>27</v>
      </c>
      <c r="L5238" t="s">
        <v>42</v>
      </c>
      <c r="M5238">
        <v>0</v>
      </c>
      <c r="N5238">
        <v>7172.8950349999996</v>
      </c>
      <c r="O5238">
        <v>6000</v>
      </c>
      <c r="P5238">
        <v>1172.9000000000001</v>
      </c>
      <c r="Q5238" s="1">
        <v>41821</v>
      </c>
      <c r="R5238" t="s">
        <v>124</v>
      </c>
      <c r="S5238" t="s">
        <v>103</v>
      </c>
      <c r="T5238">
        <v>0</v>
      </c>
    </row>
    <row r="5239" spans="1:20" x14ac:dyDescent="0.3">
      <c r="A5239" t="s">
        <v>123</v>
      </c>
      <c r="B5239">
        <v>811180</v>
      </c>
      <c r="C5239">
        <v>1018168</v>
      </c>
      <c r="D5239">
        <v>14000</v>
      </c>
      <c r="E5239" t="s">
        <v>18</v>
      </c>
      <c r="F5239">
        <v>17.489999999999998</v>
      </c>
      <c r="G5239">
        <v>502.56</v>
      </c>
      <c r="H5239" t="s">
        <v>23</v>
      </c>
      <c r="I5239" s="1">
        <v>40725</v>
      </c>
      <c r="J5239" t="s">
        <v>20</v>
      </c>
      <c r="K5239" t="s">
        <v>24</v>
      </c>
      <c r="L5239" t="s">
        <v>41</v>
      </c>
      <c r="M5239">
        <v>0</v>
      </c>
      <c r="N5239">
        <v>18084.497879999999</v>
      </c>
      <c r="O5239">
        <v>14000</v>
      </c>
      <c r="P5239">
        <v>4084.5</v>
      </c>
      <c r="Q5239" s="1">
        <v>41821</v>
      </c>
      <c r="R5239" t="s">
        <v>124</v>
      </c>
      <c r="S5239" t="s">
        <v>103</v>
      </c>
      <c r="T5239">
        <v>0</v>
      </c>
    </row>
    <row r="5240" spans="1:20" x14ac:dyDescent="0.3">
      <c r="A5240" t="s">
        <v>123</v>
      </c>
      <c r="B5240">
        <v>811633</v>
      </c>
      <c r="C5240">
        <v>1018691</v>
      </c>
      <c r="D5240">
        <v>25000</v>
      </c>
      <c r="E5240" t="s">
        <v>43</v>
      </c>
      <c r="F5240">
        <v>21.74</v>
      </c>
      <c r="G5240">
        <v>686.79</v>
      </c>
      <c r="H5240" t="s">
        <v>60</v>
      </c>
      <c r="I5240" s="1">
        <v>40725</v>
      </c>
      <c r="J5240" t="s">
        <v>20</v>
      </c>
      <c r="K5240" t="s">
        <v>27</v>
      </c>
      <c r="L5240" t="s">
        <v>41</v>
      </c>
      <c r="M5240">
        <v>0</v>
      </c>
      <c r="N5240">
        <v>26780.04</v>
      </c>
      <c r="O5240">
        <v>25000</v>
      </c>
      <c r="P5240">
        <v>1780.04</v>
      </c>
      <c r="Q5240" s="1">
        <v>40848</v>
      </c>
      <c r="R5240" t="s">
        <v>124</v>
      </c>
      <c r="S5240" t="s">
        <v>103</v>
      </c>
      <c r="T5240">
        <v>0</v>
      </c>
    </row>
    <row r="5241" spans="1:20" x14ac:dyDescent="0.3">
      <c r="A5241" t="s">
        <v>123</v>
      </c>
      <c r="B5241">
        <v>811564</v>
      </c>
      <c r="C5241">
        <v>1018612</v>
      </c>
      <c r="D5241">
        <v>25000</v>
      </c>
      <c r="E5241" t="s">
        <v>43</v>
      </c>
      <c r="F5241">
        <v>19.29</v>
      </c>
      <c r="G5241">
        <v>652.51</v>
      </c>
      <c r="H5241" t="s">
        <v>44</v>
      </c>
      <c r="I5241" s="1">
        <v>40725</v>
      </c>
      <c r="J5241" t="s">
        <v>46</v>
      </c>
      <c r="K5241" t="s">
        <v>27</v>
      </c>
      <c r="L5241" t="s">
        <v>22</v>
      </c>
      <c r="M5241">
        <v>4313.68</v>
      </c>
      <c r="N5241">
        <v>34546.370000000003</v>
      </c>
      <c r="O5241">
        <v>20686.310000000001</v>
      </c>
      <c r="P5241">
        <v>13860.06</v>
      </c>
      <c r="Q5241" s="1">
        <v>42339</v>
      </c>
      <c r="R5241" t="s">
        <v>124</v>
      </c>
      <c r="S5241" t="s">
        <v>103</v>
      </c>
      <c r="T5241">
        <v>0</v>
      </c>
    </row>
    <row r="5242" spans="1:20" x14ac:dyDescent="0.3">
      <c r="A5242" t="s">
        <v>123</v>
      </c>
      <c r="B5242">
        <v>796993</v>
      </c>
      <c r="C5242">
        <v>1001906</v>
      </c>
      <c r="D5242">
        <v>30000</v>
      </c>
      <c r="E5242" t="s">
        <v>43</v>
      </c>
      <c r="F5242">
        <v>17.989999999999998</v>
      </c>
      <c r="G5242">
        <v>482.38</v>
      </c>
      <c r="H5242" t="s">
        <v>44</v>
      </c>
      <c r="I5242" s="1">
        <v>40725</v>
      </c>
      <c r="J5242" t="s">
        <v>20</v>
      </c>
      <c r="K5242" t="s">
        <v>27</v>
      </c>
      <c r="L5242" t="s">
        <v>55</v>
      </c>
      <c r="M5242">
        <v>0</v>
      </c>
      <c r="N5242">
        <v>21447.25</v>
      </c>
      <c r="O5242">
        <v>19000</v>
      </c>
      <c r="P5242">
        <v>2447.25</v>
      </c>
      <c r="Q5242" s="1">
        <v>41000</v>
      </c>
      <c r="R5242" t="s">
        <v>124</v>
      </c>
      <c r="S5242" t="s">
        <v>103</v>
      </c>
      <c r="T5242">
        <v>0</v>
      </c>
    </row>
    <row r="5243" spans="1:20" x14ac:dyDescent="0.3">
      <c r="A5243" t="s">
        <v>123</v>
      </c>
      <c r="B5243">
        <v>805593</v>
      </c>
      <c r="C5243">
        <v>1011654</v>
      </c>
      <c r="D5243">
        <v>12500</v>
      </c>
      <c r="E5243" t="s">
        <v>18</v>
      </c>
      <c r="F5243">
        <v>7.49</v>
      </c>
      <c r="G5243">
        <v>388.78</v>
      </c>
      <c r="H5243" t="s">
        <v>32</v>
      </c>
      <c r="I5243" s="1">
        <v>40725</v>
      </c>
      <c r="J5243" t="s">
        <v>20</v>
      </c>
      <c r="K5243" t="s">
        <v>24</v>
      </c>
      <c r="L5243" t="s">
        <v>81</v>
      </c>
      <c r="M5243">
        <v>0</v>
      </c>
      <c r="N5243">
        <v>13991.86067</v>
      </c>
      <c r="O5243">
        <v>12500</v>
      </c>
      <c r="P5243">
        <v>1491.86</v>
      </c>
      <c r="Q5243" s="1">
        <v>41821</v>
      </c>
      <c r="R5243" t="s">
        <v>124</v>
      </c>
      <c r="S5243" t="s">
        <v>103</v>
      </c>
      <c r="T5243">
        <v>0</v>
      </c>
    </row>
    <row r="5244" spans="1:20" x14ac:dyDescent="0.3">
      <c r="A5244" t="s">
        <v>123</v>
      </c>
      <c r="B5244">
        <v>811558</v>
      </c>
      <c r="C5244">
        <v>1018606</v>
      </c>
      <c r="D5244">
        <v>5500</v>
      </c>
      <c r="E5244" t="s">
        <v>18</v>
      </c>
      <c r="F5244">
        <v>11.49</v>
      </c>
      <c r="G5244">
        <v>181.35</v>
      </c>
      <c r="H5244" t="s">
        <v>29</v>
      </c>
      <c r="I5244" s="1">
        <v>40725</v>
      </c>
      <c r="J5244" t="s">
        <v>20</v>
      </c>
      <c r="K5244" t="s">
        <v>27</v>
      </c>
      <c r="L5244" t="s">
        <v>57</v>
      </c>
      <c r="M5244">
        <v>0</v>
      </c>
      <c r="N5244">
        <v>6083.42</v>
      </c>
      <c r="O5244">
        <v>5500</v>
      </c>
      <c r="P5244">
        <v>583.41999999999996</v>
      </c>
      <c r="Q5244" s="1">
        <v>41122</v>
      </c>
      <c r="R5244" t="s">
        <v>124</v>
      </c>
      <c r="S5244" t="s">
        <v>103</v>
      </c>
      <c r="T5244">
        <v>0</v>
      </c>
    </row>
    <row r="5245" spans="1:20" x14ac:dyDescent="0.3">
      <c r="A5245" t="s">
        <v>123</v>
      </c>
      <c r="B5245">
        <v>811533</v>
      </c>
      <c r="C5245">
        <v>1018576</v>
      </c>
      <c r="D5245">
        <v>8000</v>
      </c>
      <c r="E5245" t="s">
        <v>18</v>
      </c>
      <c r="F5245">
        <v>8.49</v>
      </c>
      <c r="G5245">
        <v>252.51</v>
      </c>
      <c r="H5245" t="s">
        <v>32</v>
      </c>
      <c r="I5245" s="1">
        <v>40725</v>
      </c>
      <c r="J5245" t="s">
        <v>20</v>
      </c>
      <c r="K5245" t="s">
        <v>27</v>
      </c>
      <c r="L5245" t="s">
        <v>31</v>
      </c>
      <c r="M5245">
        <v>0</v>
      </c>
      <c r="N5245">
        <v>8217.7800000000007</v>
      </c>
      <c r="O5245">
        <v>8000</v>
      </c>
      <c r="P5245">
        <v>217.78</v>
      </c>
      <c r="Q5245" s="1">
        <v>40848</v>
      </c>
      <c r="R5245" t="s">
        <v>124</v>
      </c>
      <c r="S5245" t="s">
        <v>103</v>
      </c>
      <c r="T5245">
        <v>0</v>
      </c>
    </row>
    <row r="5246" spans="1:20" x14ac:dyDescent="0.3">
      <c r="A5246" t="s">
        <v>123</v>
      </c>
      <c r="B5246">
        <v>810589</v>
      </c>
      <c r="C5246">
        <v>1017516</v>
      </c>
      <c r="D5246">
        <v>6400</v>
      </c>
      <c r="E5246" t="s">
        <v>18</v>
      </c>
      <c r="F5246">
        <v>10.99</v>
      </c>
      <c r="G5246">
        <v>209.5</v>
      </c>
      <c r="H5246" t="s">
        <v>29</v>
      </c>
      <c r="I5246" s="1">
        <v>40725</v>
      </c>
      <c r="J5246" t="s">
        <v>20</v>
      </c>
      <c r="K5246" t="s">
        <v>24</v>
      </c>
      <c r="L5246" t="s">
        <v>70</v>
      </c>
      <c r="M5246">
        <v>0</v>
      </c>
      <c r="N5246">
        <v>7537.5871909999996</v>
      </c>
      <c r="O5246">
        <v>6400</v>
      </c>
      <c r="P5246">
        <v>1137.5899999999999</v>
      </c>
      <c r="Q5246" s="1">
        <v>41821</v>
      </c>
      <c r="R5246" t="s">
        <v>124</v>
      </c>
      <c r="S5246" t="s">
        <v>103</v>
      </c>
      <c r="T5246">
        <v>0</v>
      </c>
    </row>
    <row r="5247" spans="1:20" x14ac:dyDescent="0.3">
      <c r="A5247" t="s">
        <v>123</v>
      </c>
      <c r="B5247">
        <v>799961</v>
      </c>
      <c r="C5247">
        <v>1005210</v>
      </c>
      <c r="D5247">
        <v>13750</v>
      </c>
      <c r="E5247" t="s">
        <v>43</v>
      </c>
      <c r="F5247">
        <v>12.99</v>
      </c>
      <c r="G5247">
        <v>191.09</v>
      </c>
      <c r="H5247" t="s">
        <v>19</v>
      </c>
      <c r="I5247" s="1">
        <v>40725</v>
      </c>
      <c r="J5247" t="s">
        <v>46</v>
      </c>
      <c r="K5247" t="s">
        <v>27</v>
      </c>
      <c r="L5247" t="s">
        <v>38</v>
      </c>
      <c r="M5247">
        <v>1305.17</v>
      </c>
      <c r="N5247">
        <v>10088.709999999999</v>
      </c>
      <c r="O5247">
        <v>7094.84</v>
      </c>
      <c r="P5247">
        <v>2993.87</v>
      </c>
      <c r="Q5247" s="1">
        <v>42339</v>
      </c>
      <c r="R5247" t="s">
        <v>124</v>
      </c>
      <c r="S5247" t="s">
        <v>103</v>
      </c>
      <c r="T5247">
        <v>0</v>
      </c>
    </row>
    <row r="5248" spans="1:20" x14ac:dyDescent="0.3">
      <c r="A5248" t="s">
        <v>123</v>
      </c>
      <c r="B5248">
        <v>811527</v>
      </c>
      <c r="C5248">
        <v>1018570</v>
      </c>
      <c r="D5248">
        <v>12000</v>
      </c>
      <c r="E5248" t="s">
        <v>18</v>
      </c>
      <c r="F5248">
        <v>15.62</v>
      </c>
      <c r="G5248">
        <v>419.64</v>
      </c>
      <c r="H5248" t="s">
        <v>23</v>
      </c>
      <c r="I5248" s="1">
        <v>40725</v>
      </c>
      <c r="J5248" t="s">
        <v>20</v>
      </c>
      <c r="K5248" t="s">
        <v>27</v>
      </c>
      <c r="L5248" t="s">
        <v>37</v>
      </c>
      <c r="M5248">
        <v>0</v>
      </c>
      <c r="N5248">
        <v>15096.80322</v>
      </c>
      <c r="O5248">
        <v>12000</v>
      </c>
      <c r="P5248">
        <v>3096.8</v>
      </c>
      <c r="Q5248" s="1">
        <v>41821</v>
      </c>
      <c r="R5248" t="s">
        <v>124</v>
      </c>
      <c r="S5248" t="s">
        <v>103</v>
      </c>
      <c r="T5248">
        <v>0</v>
      </c>
    </row>
    <row r="5249" spans="1:20" x14ac:dyDescent="0.3">
      <c r="A5249" t="s">
        <v>123</v>
      </c>
      <c r="B5249">
        <v>811519</v>
      </c>
      <c r="C5249">
        <v>1018561</v>
      </c>
      <c r="D5249">
        <v>7500</v>
      </c>
      <c r="E5249" t="s">
        <v>18</v>
      </c>
      <c r="F5249">
        <v>10.99</v>
      </c>
      <c r="G5249">
        <v>245.51</v>
      </c>
      <c r="H5249" t="s">
        <v>29</v>
      </c>
      <c r="I5249" s="1">
        <v>40725</v>
      </c>
      <c r="J5249" t="s">
        <v>20</v>
      </c>
      <c r="K5249" t="s">
        <v>24</v>
      </c>
      <c r="L5249" t="s">
        <v>39</v>
      </c>
      <c r="M5249">
        <v>0</v>
      </c>
      <c r="N5249">
        <v>8833.9424459999991</v>
      </c>
      <c r="O5249">
        <v>7500</v>
      </c>
      <c r="P5249">
        <v>1333.94</v>
      </c>
      <c r="Q5249" s="1">
        <v>41821</v>
      </c>
      <c r="R5249" t="s">
        <v>124</v>
      </c>
      <c r="S5249" t="s">
        <v>103</v>
      </c>
      <c r="T5249">
        <v>0</v>
      </c>
    </row>
    <row r="5250" spans="1:20" x14ac:dyDescent="0.3">
      <c r="A5250" t="s">
        <v>123</v>
      </c>
      <c r="B5250">
        <v>811512</v>
      </c>
      <c r="C5250">
        <v>1018552</v>
      </c>
      <c r="D5250">
        <v>6000</v>
      </c>
      <c r="E5250" t="s">
        <v>18</v>
      </c>
      <c r="F5250">
        <v>8.49</v>
      </c>
      <c r="G5250">
        <v>189.38</v>
      </c>
      <c r="H5250" t="s">
        <v>32</v>
      </c>
      <c r="I5250" s="1">
        <v>40725</v>
      </c>
      <c r="J5250" t="s">
        <v>20</v>
      </c>
      <c r="K5250" t="s">
        <v>27</v>
      </c>
      <c r="L5250" t="s">
        <v>33</v>
      </c>
      <c r="M5250">
        <v>0</v>
      </c>
      <c r="N5250">
        <v>6811.171437</v>
      </c>
      <c r="O5250">
        <v>6000</v>
      </c>
      <c r="P5250">
        <v>811.17</v>
      </c>
      <c r="Q5250" s="1">
        <v>41821</v>
      </c>
      <c r="R5250" t="s">
        <v>124</v>
      </c>
      <c r="S5250" t="s">
        <v>103</v>
      </c>
      <c r="T5250">
        <v>0</v>
      </c>
    </row>
    <row r="5251" spans="1:20" x14ac:dyDescent="0.3">
      <c r="A5251" t="s">
        <v>123</v>
      </c>
      <c r="B5251">
        <v>811497</v>
      </c>
      <c r="C5251">
        <v>1018534</v>
      </c>
      <c r="D5251">
        <v>10000</v>
      </c>
      <c r="E5251" t="s">
        <v>18</v>
      </c>
      <c r="F5251">
        <v>15.23</v>
      </c>
      <c r="G5251">
        <v>347.79</v>
      </c>
      <c r="H5251" t="s">
        <v>19</v>
      </c>
      <c r="I5251" s="1">
        <v>40725</v>
      </c>
      <c r="J5251" t="s">
        <v>20</v>
      </c>
      <c r="K5251" t="s">
        <v>21</v>
      </c>
      <c r="L5251" t="s">
        <v>25</v>
      </c>
      <c r="M5251">
        <v>0</v>
      </c>
      <c r="N5251">
        <v>12509.002140000001</v>
      </c>
      <c r="O5251">
        <v>10000</v>
      </c>
      <c r="P5251">
        <v>2509</v>
      </c>
      <c r="Q5251" s="1">
        <v>41821</v>
      </c>
      <c r="R5251" t="s">
        <v>124</v>
      </c>
      <c r="S5251" t="s">
        <v>103</v>
      </c>
      <c r="T5251">
        <v>0</v>
      </c>
    </row>
    <row r="5252" spans="1:20" x14ac:dyDescent="0.3">
      <c r="A5252" t="s">
        <v>123</v>
      </c>
      <c r="B5252">
        <v>811513</v>
      </c>
      <c r="C5252">
        <v>1018553</v>
      </c>
      <c r="D5252">
        <v>21000</v>
      </c>
      <c r="E5252" t="s">
        <v>43</v>
      </c>
      <c r="F5252">
        <v>17.989999999999998</v>
      </c>
      <c r="G5252">
        <v>500.78</v>
      </c>
      <c r="H5252" t="s">
        <v>44</v>
      </c>
      <c r="I5252" s="1">
        <v>40725</v>
      </c>
      <c r="J5252" t="s">
        <v>26</v>
      </c>
      <c r="K5252" t="s">
        <v>21</v>
      </c>
      <c r="L5252" t="s">
        <v>51</v>
      </c>
      <c r="M5252">
        <v>0</v>
      </c>
      <c r="N5252">
        <v>10389.69</v>
      </c>
      <c r="O5252">
        <v>4458.87</v>
      </c>
      <c r="P5252">
        <v>5033.34</v>
      </c>
      <c r="Q5252" s="1">
        <v>41306</v>
      </c>
      <c r="R5252" t="s">
        <v>124</v>
      </c>
      <c r="S5252" t="s">
        <v>104</v>
      </c>
      <c r="T5252">
        <v>1</v>
      </c>
    </row>
    <row r="5253" spans="1:20" x14ac:dyDescent="0.3">
      <c r="A5253" t="s">
        <v>123</v>
      </c>
      <c r="B5253">
        <v>811491</v>
      </c>
      <c r="C5253">
        <v>1018527</v>
      </c>
      <c r="D5253">
        <v>5000</v>
      </c>
      <c r="E5253" t="s">
        <v>18</v>
      </c>
      <c r="F5253">
        <v>11.49</v>
      </c>
      <c r="G5253">
        <v>164.86</v>
      </c>
      <c r="H5253" t="s">
        <v>29</v>
      </c>
      <c r="I5253" s="1">
        <v>40725</v>
      </c>
      <c r="J5253" t="s">
        <v>20</v>
      </c>
      <c r="K5253" t="s">
        <v>27</v>
      </c>
      <c r="L5253" t="s">
        <v>51</v>
      </c>
      <c r="M5253">
        <v>0</v>
      </c>
      <c r="N5253">
        <v>5931.1501779999999</v>
      </c>
      <c r="O5253">
        <v>5000</v>
      </c>
      <c r="P5253">
        <v>931.15</v>
      </c>
      <c r="Q5253" s="1">
        <v>41821</v>
      </c>
      <c r="R5253" t="s">
        <v>124</v>
      </c>
      <c r="S5253" t="s">
        <v>103</v>
      </c>
      <c r="T5253">
        <v>0</v>
      </c>
    </row>
    <row r="5254" spans="1:20" x14ac:dyDescent="0.3">
      <c r="A5254" t="s">
        <v>123</v>
      </c>
      <c r="B5254">
        <v>811484</v>
      </c>
      <c r="C5254">
        <v>1018520</v>
      </c>
      <c r="D5254">
        <v>5000</v>
      </c>
      <c r="E5254" t="s">
        <v>18</v>
      </c>
      <c r="F5254">
        <v>16.489999999999998</v>
      </c>
      <c r="G5254">
        <v>177</v>
      </c>
      <c r="H5254" t="s">
        <v>23</v>
      </c>
      <c r="I5254" s="1">
        <v>40725</v>
      </c>
      <c r="J5254" t="s">
        <v>20</v>
      </c>
      <c r="K5254" t="s">
        <v>30</v>
      </c>
      <c r="L5254" t="s">
        <v>62</v>
      </c>
      <c r="M5254">
        <v>0</v>
      </c>
      <c r="N5254">
        <v>6190.87</v>
      </c>
      <c r="O5254">
        <v>5000</v>
      </c>
      <c r="P5254">
        <v>1190.8699999999999</v>
      </c>
      <c r="Q5254" s="1">
        <v>41456</v>
      </c>
      <c r="R5254" t="s">
        <v>124</v>
      </c>
      <c r="S5254" t="s">
        <v>103</v>
      </c>
      <c r="T5254">
        <v>0</v>
      </c>
    </row>
    <row r="5255" spans="1:20" x14ac:dyDescent="0.3">
      <c r="A5255" t="s">
        <v>123</v>
      </c>
      <c r="B5255">
        <v>810775</v>
      </c>
      <c r="C5255">
        <v>1017728</v>
      </c>
      <c r="D5255">
        <v>4800</v>
      </c>
      <c r="E5255" t="s">
        <v>18</v>
      </c>
      <c r="F5255">
        <v>9.99</v>
      </c>
      <c r="G5255">
        <v>154.86000000000001</v>
      </c>
      <c r="H5255" t="s">
        <v>29</v>
      </c>
      <c r="I5255" s="1">
        <v>40725</v>
      </c>
      <c r="J5255" t="s">
        <v>20</v>
      </c>
      <c r="K5255" t="s">
        <v>21</v>
      </c>
      <c r="L5255" t="s">
        <v>41</v>
      </c>
      <c r="M5255">
        <v>0</v>
      </c>
      <c r="N5255">
        <v>5563.8143989999999</v>
      </c>
      <c r="O5255">
        <v>4800</v>
      </c>
      <c r="P5255">
        <v>763.81</v>
      </c>
      <c r="Q5255" s="1">
        <v>41730</v>
      </c>
      <c r="R5255" t="s">
        <v>124</v>
      </c>
      <c r="S5255" t="s">
        <v>103</v>
      </c>
      <c r="T5255">
        <v>0</v>
      </c>
    </row>
    <row r="5256" spans="1:20" x14ac:dyDescent="0.3">
      <c r="A5256" t="s">
        <v>123</v>
      </c>
      <c r="B5256">
        <v>811239</v>
      </c>
      <c r="C5256">
        <v>1018235</v>
      </c>
      <c r="D5256">
        <v>5000</v>
      </c>
      <c r="E5256" t="s">
        <v>18</v>
      </c>
      <c r="F5256">
        <v>10.99</v>
      </c>
      <c r="G5256">
        <v>163.66999999999999</v>
      </c>
      <c r="H5256" t="s">
        <v>29</v>
      </c>
      <c r="I5256" s="1">
        <v>40725</v>
      </c>
      <c r="J5256" t="s">
        <v>20</v>
      </c>
      <c r="K5256" t="s">
        <v>27</v>
      </c>
      <c r="L5256" t="s">
        <v>39</v>
      </c>
      <c r="M5256">
        <v>0</v>
      </c>
      <c r="N5256">
        <v>5888.3947690000005</v>
      </c>
      <c r="O5256">
        <v>5000</v>
      </c>
      <c r="P5256">
        <v>888.39</v>
      </c>
      <c r="Q5256" s="1">
        <v>41821</v>
      </c>
      <c r="R5256" t="s">
        <v>124</v>
      </c>
      <c r="S5256" t="s">
        <v>103</v>
      </c>
      <c r="T5256">
        <v>0</v>
      </c>
    </row>
    <row r="5257" spans="1:20" x14ac:dyDescent="0.3">
      <c r="A5257" t="s">
        <v>123</v>
      </c>
      <c r="B5257">
        <v>801277</v>
      </c>
      <c r="C5257">
        <v>1006833</v>
      </c>
      <c r="D5257">
        <v>8125</v>
      </c>
      <c r="E5257" t="s">
        <v>43</v>
      </c>
      <c r="F5257">
        <v>16.89</v>
      </c>
      <c r="G5257">
        <v>201.45</v>
      </c>
      <c r="H5257" t="s">
        <v>23</v>
      </c>
      <c r="I5257" s="1">
        <v>40725</v>
      </c>
      <c r="J5257" t="s">
        <v>26</v>
      </c>
      <c r="K5257" t="s">
        <v>27</v>
      </c>
      <c r="L5257" t="s">
        <v>57</v>
      </c>
      <c r="M5257">
        <v>0</v>
      </c>
      <c r="N5257">
        <v>2103.84</v>
      </c>
      <c r="O5257">
        <v>587.79999999999995</v>
      </c>
      <c r="P5257">
        <v>1516.04</v>
      </c>
      <c r="Q5257" s="1">
        <v>41183</v>
      </c>
      <c r="R5257" t="s">
        <v>124</v>
      </c>
      <c r="S5257" t="s">
        <v>104</v>
      </c>
      <c r="T5257">
        <v>1</v>
      </c>
    </row>
    <row r="5258" spans="1:20" x14ac:dyDescent="0.3">
      <c r="A5258" t="s">
        <v>123</v>
      </c>
      <c r="B5258">
        <v>811406</v>
      </c>
      <c r="C5258">
        <v>1018430</v>
      </c>
      <c r="D5258">
        <v>5000</v>
      </c>
      <c r="E5258" t="s">
        <v>43</v>
      </c>
      <c r="F5258">
        <v>13.49</v>
      </c>
      <c r="G5258">
        <v>115.03</v>
      </c>
      <c r="H5258" t="s">
        <v>19</v>
      </c>
      <c r="I5258" s="1">
        <v>40725</v>
      </c>
      <c r="J5258" t="s">
        <v>20</v>
      </c>
      <c r="K5258" t="s">
        <v>30</v>
      </c>
      <c r="L5258" t="s">
        <v>22</v>
      </c>
      <c r="M5258">
        <v>0</v>
      </c>
      <c r="N5258">
        <v>6424.6516879999999</v>
      </c>
      <c r="O5258">
        <v>5000</v>
      </c>
      <c r="P5258">
        <v>1424.65</v>
      </c>
      <c r="Q5258" s="1">
        <v>41699</v>
      </c>
      <c r="R5258" t="s">
        <v>124</v>
      </c>
      <c r="S5258" t="s">
        <v>103</v>
      </c>
      <c r="T5258">
        <v>0</v>
      </c>
    </row>
    <row r="5259" spans="1:20" x14ac:dyDescent="0.3">
      <c r="A5259" t="s">
        <v>123</v>
      </c>
      <c r="B5259">
        <v>811395</v>
      </c>
      <c r="C5259">
        <v>1018419</v>
      </c>
      <c r="D5259">
        <v>6000</v>
      </c>
      <c r="E5259" t="s">
        <v>18</v>
      </c>
      <c r="F5259">
        <v>5.99</v>
      </c>
      <c r="G5259">
        <v>182.51</v>
      </c>
      <c r="H5259" t="s">
        <v>32</v>
      </c>
      <c r="I5259" s="1">
        <v>40725</v>
      </c>
      <c r="J5259" t="s">
        <v>20</v>
      </c>
      <c r="K5259" t="s">
        <v>47</v>
      </c>
      <c r="L5259" t="s">
        <v>45</v>
      </c>
      <c r="M5259">
        <v>0</v>
      </c>
      <c r="N5259">
        <v>6450.18</v>
      </c>
      <c r="O5259">
        <v>6000</v>
      </c>
      <c r="P5259">
        <v>450.18</v>
      </c>
      <c r="Q5259" s="1">
        <v>41334</v>
      </c>
      <c r="R5259" t="s">
        <v>124</v>
      </c>
      <c r="S5259" t="s">
        <v>103</v>
      </c>
      <c r="T5259">
        <v>0</v>
      </c>
    </row>
    <row r="5260" spans="1:20" x14ac:dyDescent="0.3">
      <c r="A5260" t="s">
        <v>123</v>
      </c>
      <c r="B5260">
        <v>811363</v>
      </c>
      <c r="C5260">
        <v>1018384</v>
      </c>
      <c r="D5260">
        <v>2400</v>
      </c>
      <c r="E5260" t="s">
        <v>18</v>
      </c>
      <c r="F5260">
        <v>9.99</v>
      </c>
      <c r="G5260">
        <v>77.430000000000007</v>
      </c>
      <c r="H5260" t="s">
        <v>29</v>
      </c>
      <c r="I5260" s="1">
        <v>40725</v>
      </c>
      <c r="J5260" t="s">
        <v>20</v>
      </c>
      <c r="K5260" t="s">
        <v>47</v>
      </c>
      <c r="L5260" t="s">
        <v>22</v>
      </c>
      <c r="M5260">
        <v>0</v>
      </c>
      <c r="N5260">
        <v>2658.79</v>
      </c>
      <c r="O5260">
        <v>2400</v>
      </c>
      <c r="P5260">
        <v>258.79000000000002</v>
      </c>
      <c r="Q5260" s="1">
        <v>41640</v>
      </c>
      <c r="R5260" t="s">
        <v>124</v>
      </c>
      <c r="S5260" t="s">
        <v>103</v>
      </c>
      <c r="T5260">
        <v>0</v>
      </c>
    </row>
    <row r="5261" spans="1:20" x14ac:dyDescent="0.3">
      <c r="A5261" t="s">
        <v>123</v>
      </c>
      <c r="B5261">
        <v>804362</v>
      </c>
      <c r="C5261">
        <v>1010230</v>
      </c>
      <c r="D5261">
        <v>20000</v>
      </c>
      <c r="E5261" t="s">
        <v>18</v>
      </c>
      <c r="F5261">
        <v>12.99</v>
      </c>
      <c r="G5261">
        <v>673.79</v>
      </c>
      <c r="H5261" t="s">
        <v>19</v>
      </c>
      <c r="I5261" s="1">
        <v>40725</v>
      </c>
      <c r="J5261" t="s">
        <v>20</v>
      </c>
      <c r="K5261" t="s">
        <v>27</v>
      </c>
      <c r="L5261" t="s">
        <v>22</v>
      </c>
      <c r="M5261">
        <v>0</v>
      </c>
      <c r="N5261">
        <v>23623.4</v>
      </c>
      <c r="O5261">
        <v>20000</v>
      </c>
      <c r="P5261">
        <v>3623.4</v>
      </c>
      <c r="Q5261" s="1">
        <v>41426</v>
      </c>
      <c r="R5261" t="s">
        <v>124</v>
      </c>
      <c r="S5261" t="s">
        <v>103</v>
      </c>
      <c r="T5261">
        <v>0</v>
      </c>
    </row>
    <row r="5262" spans="1:20" x14ac:dyDescent="0.3">
      <c r="A5262" t="s">
        <v>123</v>
      </c>
      <c r="B5262">
        <v>805151</v>
      </c>
      <c r="C5262">
        <v>1011136</v>
      </c>
      <c r="D5262">
        <v>9000</v>
      </c>
      <c r="E5262" t="s">
        <v>43</v>
      </c>
      <c r="F5262">
        <v>10.99</v>
      </c>
      <c r="G5262">
        <v>195.64</v>
      </c>
      <c r="H5262" t="s">
        <v>29</v>
      </c>
      <c r="I5262" s="1">
        <v>40725</v>
      </c>
      <c r="J5262" t="s">
        <v>20</v>
      </c>
      <c r="K5262" t="s">
        <v>30</v>
      </c>
      <c r="L5262" t="s">
        <v>55</v>
      </c>
      <c r="M5262">
        <v>0</v>
      </c>
      <c r="N5262">
        <v>11582.120010000001</v>
      </c>
      <c r="O5262">
        <v>9000</v>
      </c>
      <c r="P5262">
        <v>2582.12</v>
      </c>
      <c r="Q5262" s="1">
        <v>42339</v>
      </c>
      <c r="R5262" t="s">
        <v>124</v>
      </c>
      <c r="S5262" t="s">
        <v>103</v>
      </c>
      <c r="T5262">
        <v>0</v>
      </c>
    </row>
    <row r="5263" spans="1:20" x14ac:dyDescent="0.3">
      <c r="A5263" t="s">
        <v>123</v>
      </c>
      <c r="B5263">
        <v>806286</v>
      </c>
      <c r="C5263">
        <v>1012456</v>
      </c>
      <c r="D5263">
        <v>14000</v>
      </c>
      <c r="E5263" t="s">
        <v>18</v>
      </c>
      <c r="F5263">
        <v>10.99</v>
      </c>
      <c r="G5263">
        <v>458.28</v>
      </c>
      <c r="H5263" t="s">
        <v>29</v>
      </c>
      <c r="I5263" s="1">
        <v>40725</v>
      </c>
      <c r="J5263" t="s">
        <v>20</v>
      </c>
      <c r="K5263" t="s">
        <v>49</v>
      </c>
      <c r="L5263" t="s">
        <v>51</v>
      </c>
      <c r="M5263">
        <v>0</v>
      </c>
      <c r="N5263">
        <v>16487.4267</v>
      </c>
      <c r="O5263">
        <v>14000</v>
      </c>
      <c r="P5263">
        <v>2487.4299999999998</v>
      </c>
      <c r="Q5263" s="1">
        <v>41821</v>
      </c>
      <c r="R5263" t="s">
        <v>124</v>
      </c>
      <c r="S5263" t="s">
        <v>103</v>
      </c>
      <c r="T5263">
        <v>0</v>
      </c>
    </row>
    <row r="5264" spans="1:20" x14ac:dyDescent="0.3">
      <c r="A5264" t="s">
        <v>123</v>
      </c>
      <c r="B5264">
        <v>811348</v>
      </c>
      <c r="C5264">
        <v>1018364</v>
      </c>
      <c r="D5264">
        <v>5000</v>
      </c>
      <c r="E5264" t="s">
        <v>18</v>
      </c>
      <c r="F5264">
        <v>10.99</v>
      </c>
      <c r="G5264">
        <v>163.66999999999999</v>
      </c>
      <c r="H5264" t="s">
        <v>29</v>
      </c>
      <c r="I5264" s="1">
        <v>40725</v>
      </c>
      <c r="J5264" t="s">
        <v>26</v>
      </c>
      <c r="K5264" t="s">
        <v>64</v>
      </c>
      <c r="L5264" t="s">
        <v>42</v>
      </c>
      <c r="M5264">
        <v>0</v>
      </c>
      <c r="N5264">
        <v>4916.9399999999996</v>
      </c>
      <c r="O5264">
        <v>3880.4</v>
      </c>
      <c r="P5264">
        <v>849.65</v>
      </c>
      <c r="Q5264" s="1">
        <v>41609</v>
      </c>
      <c r="R5264" t="s">
        <v>124</v>
      </c>
      <c r="S5264" t="s">
        <v>104</v>
      </c>
      <c r="T5264">
        <v>1</v>
      </c>
    </row>
    <row r="5265" spans="1:20" x14ac:dyDescent="0.3">
      <c r="A5265" t="s">
        <v>123</v>
      </c>
      <c r="B5265">
        <v>811342</v>
      </c>
      <c r="C5265">
        <v>1018358</v>
      </c>
      <c r="D5265">
        <v>4800</v>
      </c>
      <c r="E5265" t="s">
        <v>18</v>
      </c>
      <c r="F5265">
        <v>17.489999999999998</v>
      </c>
      <c r="G5265">
        <v>172.31</v>
      </c>
      <c r="H5265" t="s">
        <v>23</v>
      </c>
      <c r="I5265" s="1">
        <v>40725</v>
      </c>
      <c r="J5265" t="s">
        <v>20</v>
      </c>
      <c r="K5265" t="s">
        <v>49</v>
      </c>
      <c r="L5265" t="s">
        <v>41</v>
      </c>
      <c r="M5265">
        <v>0</v>
      </c>
      <c r="N5265">
        <v>6199.321097</v>
      </c>
      <c r="O5265">
        <v>4800</v>
      </c>
      <c r="P5265">
        <v>1399.32</v>
      </c>
      <c r="Q5265" s="1">
        <v>41821</v>
      </c>
      <c r="R5265" t="s">
        <v>124</v>
      </c>
      <c r="S5265" t="s">
        <v>103</v>
      </c>
      <c r="T5265">
        <v>0</v>
      </c>
    </row>
    <row r="5266" spans="1:20" x14ac:dyDescent="0.3">
      <c r="A5266" t="s">
        <v>123</v>
      </c>
      <c r="B5266">
        <v>810924</v>
      </c>
      <c r="C5266">
        <v>1017885</v>
      </c>
      <c r="D5266">
        <v>9000</v>
      </c>
      <c r="E5266" t="s">
        <v>18</v>
      </c>
      <c r="F5266">
        <v>10.59</v>
      </c>
      <c r="G5266">
        <v>292.91000000000003</v>
      </c>
      <c r="H5266" t="s">
        <v>29</v>
      </c>
      <c r="I5266" s="1">
        <v>40725</v>
      </c>
      <c r="J5266" t="s">
        <v>20</v>
      </c>
      <c r="K5266" t="s">
        <v>47</v>
      </c>
      <c r="L5266" t="s">
        <v>28</v>
      </c>
      <c r="M5266">
        <v>0</v>
      </c>
      <c r="N5266">
        <v>10541.835870000001</v>
      </c>
      <c r="O5266">
        <v>9000</v>
      </c>
      <c r="P5266">
        <v>1541.84</v>
      </c>
      <c r="Q5266" s="1">
        <v>41821</v>
      </c>
      <c r="R5266" t="s">
        <v>124</v>
      </c>
      <c r="S5266" t="s">
        <v>103</v>
      </c>
      <c r="T5266">
        <v>0</v>
      </c>
    </row>
    <row r="5267" spans="1:20" x14ac:dyDescent="0.3">
      <c r="A5267" t="s">
        <v>123</v>
      </c>
      <c r="B5267">
        <v>811317</v>
      </c>
      <c r="C5267">
        <v>1014036</v>
      </c>
      <c r="D5267">
        <v>15500</v>
      </c>
      <c r="E5267" t="s">
        <v>18</v>
      </c>
      <c r="F5267">
        <v>11.99</v>
      </c>
      <c r="G5267">
        <v>514.75</v>
      </c>
      <c r="H5267" t="s">
        <v>29</v>
      </c>
      <c r="I5267" s="1">
        <v>40725</v>
      </c>
      <c r="J5267" t="s">
        <v>20</v>
      </c>
      <c r="K5267" t="s">
        <v>27</v>
      </c>
      <c r="L5267" t="s">
        <v>39</v>
      </c>
      <c r="M5267">
        <v>0</v>
      </c>
      <c r="N5267">
        <v>18019.93</v>
      </c>
      <c r="O5267">
        <v>15500</v>
      </c>
      <c r="P5267">
        <v>2519.9299999999998</v>
      </c>
      <c r="Q5267" s="1">
        <v>41395</v>
      </c>
      <c r="R5267" t="s">
        <v>124</v>
      </c>
      <c r="S5267" t="s">
        <v>103</v>
      </c>
      <c r="T5267">
        <v>0</v>
      </c>
    </row>
    <row r="5268" spans="1:20" x14ac:dyDescent="0.3">
      <c r="A5268" t="s">
        <v>123</v>
      </c>
      <c r="B5268">
        <v>811320</v>
      </c>
      <c r="C5268">
        <v>1018329</v>
      </c>
      <c r="D5268">
        <v>1400</v>
      </c>
      <c r="E5268" t="s">
        <v>18</v>
      </c>
      <c r="F5268">
        <v>15.62</v>
      </c>
      <c r="G5268">
        <v>48.96</v>
      </c>
      <c r="H5268" t="s">
        <v>23</v>
      </c>
      <c r="I5268" s="1">
        <v>40725</v>
      </c>
      <c r="J5268" t="s">
        <v>20</v>
      </c>
      <c r="K5268" t="s">
        <v>49</v>
      </c>
      <c r="L5268" t="s">
        <v>51</v>
      </c>
      <c r="M5268">
        <v>0</v>
      </c>
      <c r="N5268">
        <v>1534.07</v>
      </c>
      <c r="O5268">
        <v>1400</v>
      </c>
      <c r="P5268">
        <v>134.07</v>
      </c>
      <c r="Q5268" s="1">
        <v>40969</v>
      </c>
      <c r="R5268" t="s">
        <v>124</v>
      </c>
      <c r="S5268" t="s">
        <v>103</v>
      </c>
      <c r="T5268">
        <v>0</v>
      </c>
    </row>
    <row r="5269" spans="1:20" x14ac:dyDescent="0.3">
      <c r="A5269" t="s">
        <v>123</v>
      </c>
      <c r="B5269">
        <v>811269</v>
      </c>
      <c r="C5269">
        <v>1018268</v>
      </c>
      <c r="D5269">
        <v>12000</v>
      </c>
      <c r="E5269" t="s">
        <v>18</v>
      </c>
      <c r="F5269">
        <v>11.99</v>
      </c>
      <c r="G5269">
        <v>398.52</v>
      </c>
      <c r="H5269" t="s">
        <v>29</v>
      </c>
      <c r="I5269" s="1">
        <v>40725</v>
      </c>
      <c r="J5269" t="s">
        <v>20</v>
      </c>
      <c r="K5269" t="s">
        <v>27</v>
      </c>
      <c r="L5269" t="s">
        <v>77</v>
      </c>
      <c r="M5269">
        <v>0</v>
      </c>
      <c r="N5269">
        <v>14346.19198</v>
      </c>
      <c r="O5269">
        <v>12000</v>
      </c>
      <c r="P5269">
        <v>2346.19</v>
      </c>
      <c r="Q5269" s="1">
        <v>41821</v>
      </c>
      <c r="R5269" t="s">
        <v>124</v>
      </c>
      <c r="S5269" t="s">
        <v>103</v>
      </c>
      <c r="T5269">
        <v>0</v>
      </c>
    </row>
    <row r="5270" spans="1:20" x14ac:dyDescent="0.3">
      <c r="A5270" t="s">
        <v>123</v>
      </c>
      <c r="B5270">
        <v>810261</v>
      </c>
      <c r="C5270">
        <v>1017156</v>
      </c>
      <c r="D5270">
        <v>1500</v>
      </c>
      <c r="E5270" t="s">
        <v>43</v>
      </c>
      <c r="F5270">
        <v>12.99</v>
      </c>
      <c r="G5270">
        <v>34.130000000000003</v>
      </c>
      <c r="H5270" t="s">
        <v>19</v>
      </c>
      <c r="I5270" s="1">
        <v>40725</v>
      </c>
      <c r="J5270" t="s">
        <v>46</v>
      </c>
      <c r="K5270" t="s">
        <v>36</v>
      </c>
      <c r="L5270" t="s">
        <v>58</v>
      </c>
      <c r="M5270">
        <v>233.64</v>
      </c>
      <c r="N5270">
        <v>1800.21</v>
      </c>
      <c r="O5270">
        <v>1266.3599999999999</v>
      </c>
      <c r="P5270">
        <v>533.85</v>
      </c>
      <c r="Q5270" s="1">
        <v>42339</v>
      </c>
      <c r="R5270" t="s">
        <v>124</v>
      </c>
      <c r="S5270" t="s">
        <v>103</v>
      </c>
      <c r="T5270">
        <v>0</v>
      </c>
    </row>
    <row r="5271" spans="1:20" x14ac:dyDescent="0.3">
      <c r="A5271" t="s">
        <v>123</v>
      </c>
      <c r="B5271">
        <v>811230</v>
      </c>
      <c r="C5271">
        <v>1018225</v>
      </c>
      <c r="D5271">
        <v>6225</v>
      </c>
      <c r="E5271" t="s">
        <v>18</v>
      </c>
      <c r="F5271">
        <v>14.79</v>
      </c>
      <c r="G5271">
        <v>215.16</v>
      </c>
      <c r="H5271" t="s">
        <v>19</v>
      </c>
      <c r="I5271" s="1">
        <v>40725</v>
      </c>
      <c r="J5271" t="s">
        <v>20</v>
      </c>
      <c r="K5271" t="s">
        <v>27</v>
      </c>
      <c r="L5271" t="s">
        <v>39</v>
      </c>
      <c r="M5271">
        <v>0</v>
      </c>
      <c r="N5271">
        <v>7799.2201590000004</v>
      </c>
      <c r="O5271">
        <v>6225</v>
      </c>
      <c r="P5271">
        <v>1574.22</v>
      </c>
      <c r="Q5271" s="1">
        <v>41699</v>
      </c>
      <c r="R5271" t="s">
        <v>124</v>
      </c>
      <c r="S5271" t="s">
        <v>103</v>
      </c>
      <c r="T5271">
        <v>0</v>
      </c>
    </row>
    <row r="5272" spans="1:20" x14ac:dyDescent="0.3">
      <c r="A5272" t="s">
        <v>123</v>
      </c>
      <c r="B5272">
        <v>791047</v>
      </c>
      <c r="C5272">
        <v>995299</v>
      </c>
      <c r="D5272">
        <v>16000</v>
      </c>
      <c r="E5272" t="s">
        <v>43</v>
      </c>
      <c r="F5272">
        <v>14.79</v>
      </c>
      <c r="G5272">
        <v>257.52</v>
      </c>
      <c r="H5272" t="s">
        <v>19</v>
      </c>
      <c r="I5272" s="1">
        <v>40725</v>
      </c>
      <c r="J5272" t="s">
        <v>20</v>
      </c>
      <c r="K5272" t="s">
        <v>83</v>
      </c>
      <c r="L5272" t="s">
        <v>39</v>
      </c>
      <c r="M5272">
        <v>0</v>
      </c>
      <c r="N5272">
        <v>12490.59</v>
      </c>
      <c r="O5272">
        <v>10875</v>
      </c>
      <c r="P5272">
        <v>1615.59</v>
      </c>
      <c r="Q5272" s="1">
        <v>41122</v>
      </c>
      <c r="R5272" t="s">
        <v>124</v>
      </c>
      <c r="S5272" t="s">
        <v>103</v>
      </c>
      <c r="T5272">
        <v>0</v>
      </c>
    </row>
    <row r="5273" spans="1:20" x14ac:dyDescent="0.3">
      <c r="A5273" t="s">
        <v>123</v>
      </c>
      <c r="B5273">
        <v>811157</v>
      </c>
      <c r="C5273">
        <v>1018141</v>
      </c>
      <c r="D5273">
        <v>18000</v>
      </c>
      <c r="E5273" t="s">
        <v>43</v>
      </c>
      <c r="F5273">
        <v>16.89</v>
      </c>
      <c r="G5273">
        <v>446.29</v>
      </c>
      <c r="H5273" t="s">
        <v>23</v>
      </c>
      <c r="I5273" s="1">
        <v>40725</v>
      </c>
      <c r="J5273" t="s">
        <v>20</v>
      </c>
      <c r="K5273" t="s">
        <v>27</v>
      </c>
      <c r="L5273" t="s">
        <v>55</v>
      </c>
      <c r="M5273">
        <v>0</v>
      </c>
      <c r="N5273">
        <v>25526.493200000001</v>
      </c>
      <c r="O5273">
        <v>18000</v>
      </c>
      <c r="P5273">
        <v>7526.49</v>
      </c>
      <c r="Q5273" s="1">
        <v>41913</v>
      </c>
      <c r="R5273" t="s">
        <v>124</v>
      </c>
      <c r="S5273" t="s">
        <v>103</v>
      </c>
      <c r="T5273">
        <v>0</v>
      </c>
    </row>
    <row r="5274" spans="1:20" x14ac:dyDescent="0.3">
      <c r="A5274" t="s">
        <v>123</v>
      </c>
      <c r="B5274">
        <v>811171</v>
      </c>
      <c r="C5274">
        <v>1018155</v>
      </c>
      <c r="D5274">
        <v>4000</v>
      </c>
      <c r="E5274" t="s">
        <v>18</v>
      </c>
      <c r="F5274">
        <v>5.99</v>
      </c>
      <c r="G5274">
        <v>121.67</v>
      </c>
      <c r="H5274" t="s">
        <v>32</v>
      </c>
      <c r="I5274" s="1">
        <v>40725</v>
      </c>
      <c r="J5274" t="s">
        <v>20</v>
      </c>
      <c r="K5274" t="s">
        <v>21</v>
      </c>
      <c r="L5274" t="s">
        <v>41</v>
      </c>
      <c r="M5274">
        <v>0</v>
      </c>
      <c r="N5274">
        <v>4379.8918089999997</v>
      </c>
      <c r="O5274">
        <v>4000</v>
      </c>
      <c r="P5274">
        <v>379.89</v>
      </c>
      <c r="Q5274" s="1">
        <v>41821</v>
      </c>
      <c r="R5274" t="s">
        <v>124</v>
      </c>
      <c r="S5274" t="s">
        <v>103</v>
      </c>
      <c r="T5274">
        <v>0</v>
      </c>
    </row>
    <row r="5275" spans="1:20" x14ac:dyDescent="0.3">
      <c r="A5275" t="s">
        <v>123</v>
      </c>
      <c r="B5275">
        <v>810669</v>
      </c>
      <c r="C5275">
        <v>1017613</v>
      </c>
      <c r="D5275">
        <v>16000</v>
      </c>
      <c r="E5275" t="s">
        <v>43</v>
      </c>
      <c r="F5275">
        <v>11.49</v>
      </c>
      <c r="G5275">
        <v>220.43</v>
      </c>
      <c r="H5275" t="s">
        <v>29</v>
      </c>
      <c r="I5275" s="1">
        <v>40725</v>
      </c>
      <c r="J5275" t="s">
        <v>26</v>
      </c>
      <c r="K5275" t="s">
        <v>27</v>
      </c>
      <c r="L5275" t="s">
        <v>51</v>
      </c>
      <c r="M5275">
        <v>0</v>
      </c>
      <c r="N5275">
        <v>6391.74</v>
      </c>
      <c r="O5275">
        <v>4108.9799999999996</v>
      </c>
      <c r="P5275">
        <v>2282.7600000000002</v>
      </c>
      <c r="Q5275" s="1">
        <v>41671</v>
      </c>
      <c r="R5275" t="s">
        <v>124</v>
      </c>
      <c r="S5275" t="s">
        <v>104</v>
      </c>
      <c r="T5275">
        <v>1</v>
      </c>
    </row>
    <row r="5276" spans="1:20" x14ac:dyDescent="0.3">
      <c r="A5276" t="s">
        <v>123</v>
      </c>
      <c r="B5276">
        <v>811100</v>
      </c>
      <c r="C5276">
        <v>1018078</v>
      </c>
      <c r="D5276">
        <v>2800</v>
      </c>
      <c r="E5276" t="s">
        <v>18</v>
      </c>
      <c r="F5276">
        <v>10.59</v>
      </c>
      <c r="G5276">
        <v>91.13</v>
      </c>
      <c r="H5276" t="s">
        <v>29</v>
      </c>
      <c r="I5276" s="1">
        <v>40725</v>
      </c>
      <c r="J5276" t="s">
        <v>20</v>
      </c>
      <c r="K5276" t="s">
        <v>64</v>
      </c>
      <c r="L5276" t="s">
        <v>58</v>
      </c>
      <c r="M5276">
        <v>0</v>
      </c>
      <c r="N5276">
        <v>3040.03</v>
      </c>
      <c r="O5276">
        <v>2800</v>
      </c>
      <c r="P5276">
        <v>240.03</v>
      </c>
      <c r="Q5276" s="1">
        <v>41214</v>
      </c>
      <c r="R5276" t="s">
        <v>124</v>
      </c>
      <c r="S5276" t="s">
        <v>103</v>
      </c>
      <c r="T5276">
        <v>0</v>
      </c>
    </row>
    <row r="5277" spans="1:20" x14ac:dyDescent="0.3">
      <c r="A5277" t="s">
        <v>123</v>
      </c>
      <c r="B5277">
        <v>808326</v>
      </c>
      <c r="C5277">
        <v>1015049</v>
      </c>
      <c r="D5277">
        <v>25000</v>
      </c>
      <c r="E5277" t="s">
        <v>43</v>
      </c>
      <c r="F5277">
        <v>13.49</v>
      </c>
      <c r="G5277">
        <v>445.72</v>
      </c>
      <c r="H5277" t="s">
        <v>19</v>
      </c>
      <c r="I5277" s="1">
        <v>40725</v>
      </c>
      <c r="J5277" t="s">
        <v>20</v>
      </c>
      <c r="K5277" t="s">
        <v>47</v>
      </c>
      <c r="L5277" t="s">
        <v>58</v>
      </c>
      <c r="M5277">
        <v>0</v>
      </c>
      <c r="N5277">
        <v>25020.127260000001</v>
      </c>
      <c r="O5277">
        <v>19375</v>
      </c>
      <c r="P5277">
        <v>5645.13</v>
      </c>
      <c r="Q5277" s="1">
        <v>41730</v>
      </c>
      <c r="R5277" t="s">
        <v>124</v>
      </c>
      <c r="S5277" t="s">
        <v>103</v>
      </c>
      <c r="T5277">
        <v>0</v>
      </c>
    </row>
    <row r="5278" spans="1:20" x14ac:dyDescent="0.3">
      <c r="A5278" t="s">
        <v>123</v>
      </c>
      <c r="B5278">
        <v>788687</v>
      </c>
      <c r="C5278">
        <v>992449</v>
      </c>
      <c r="D5278">
        <v>5000</v>
      </c>
      <c r="E5278" t="s">
        <v>18</v>
      </c>
      <c r="F5278">
        <v>6.99</v>
      </c>
      <c r="G5278">
        <v>154.37</v>
      </c>
      <c r="H5278" t="s">
        <v>32</v>
      </c>
      <c r="I5278" s="1">
        <v>40725</v>
      </c>
      <c r="J5278" t="s">
        <v>20</v>
      </c>
      <c r="K5278" t="s">
        <v>36</v>
      </c>
      <c r="L5278" t="s">
        <v>81</v>
      </c>
      <c r="M5278">
        <v>0</v>
      </c>
      <c r="N5278">
        <v>5556.7789860000003</v>
      </c>
      <c r="O5278">
        <v>5000</v>
      </c>
      <c r="P5278">
        <v>556.78</v>
      </c>
      <c r="Q5278" s="1">
        <v>41821</v>
      </c>
      <c r="R5278" t="s">
        <v>124</v>
      </c>
      <c r="S5278" t="s">
        <v>103</v>
      </c>
      <c r="T5278">
        <v>0</v>
      </c>
    </row>
    <row r="5279" spans="1:20" x14ac:dyDescent="0.3">
      <c r="A5279" t="s">
        <v>123</v>
      </c>
      <c r="B5279">
        <v>811065</v>
      </c>
      <c r="C5279">
        <v>1018038</v>
      </c>
      <c r="D5279">
        <v>12000</v>
      </c>
      <c r="E5279" t="s">
        <v>43</v>
      </c>
      <c r="F5279">
        <v>16.89</v>
      </c>
      <c r="G5279">
        <v>297.52999999999997</v>
      </c>
      <c r="H5279" t="s">
        <v>23</v>
      </c>
      <c r="I5279" s="1">
        <v>40725</v>
      </c>
      <c r="J5279" t="s">
        <v>20</v>
      </c>
      <c r="K5279" t="s">
        <v>27</v>
      </c>
      <c r="L5279" t="s">
        <v>41</v>
      </c>
      <c r="M5279">
        <v>0</v>
      </c>
      <c r="N5279">
        <v>13443.71</v>
      </c>
      <c r="O5279">
        <v>12000</v>
      </c>
      <c r="P5279">
        <v>1443.71</v>
      </c>
      <c r="Q5279" s="1">
        <v>41000</v>
      </c>
      <c r="R5279" t="s">
        <v>124</v>
      </c>
      <c r="S5279" t="s">
        <v>103</v>
      </c>
      <c r="T5279">
        <v>0</v>
      </c>
    </row>
    <row r="5280" spans="1:20" x14ac:dyDescent="0.3">
      <c r="A5280" t="s">
        <v>123</v>
      </c>
      <c r="B5280">
        <v>810849</v>
      </c>
      <c r="C5280">
        <v>1017806</v>
      </c>
      <c r="D5280">
        <v>6000</v>
      </c>
      <c r="E5280" t="s">
        <v>43</v>
      </c>
      <c r="F5280">
        <v>15.99</v>
      </c>
      <c r="G5280">
        <v>145.88</v>
      </c>
      <c r="H5280" t="s">
        <v>23</v>
      </c>
      <c r="I5280" s="1">
        <v>40725</v>
      </c>
      <c r="J5280" t="s">
        <v>20</v>
      </c>
      <c r="K5280" t="s">
        <v>36</v>
      </c>
      <c r="L5280" t="s">
        <v>31</v>
      </c>
      <c r="M5280">
        <v>0</v>
      </c>
      <c r="N5280">
        <v>7985.2051430000001</v>
      </c>
      <c r="O5280">
        <v>6000</v>
      </c>
      <c r="P5280">
        <v>1985.21</v>
      </c>
      <c r="Q5280" s="1">
        <v>42064</v>
      </c>
      <c r="R5280" t="s">
        <v>124</v>
      </c>
      <c r="S5280" t="s">
        <v>103</v>
      </c>
      <c r="T5280">
        <v>0</v>
      </c>
    </row>
    <row r="5281" spans="1:20" x14ac:dyDescent="0.3">
      <c r="A5281" t="s">
        <v>123</v>
      </c>
      <c r="B5281">
        <v>811018</v>
      </c>
      <c r="C5281">
        <v>1017989</v>
      </c>
      <c r="D5281">
        <v>7000</v>
      </c>
      <c r="E5281" t="s">
        <v>18</v>
      </c>
      <c r="F5281">
        <v>11.49</v>
      </c>
      <c r="G5281">
        <v>230.8</v>
      </c>
      <c r="H5281" t="s">
        <v>29</v>
      </c>
      <c r="I5281" s="1">
        <v>40725</v>
      </c>
      <c r="J5281" t="s">
        <v>20</v>
      </c>
      <c r="K5281" t="s">
        <v>27</v>
      </c>
      <c r="L5281" t="s">
        <v>39</v>
      </c>
      <c r="M5281">
        <v>0</v>
      </c>
      <c r="N5281">
        <v>8305.2629550000001</v>
      </c>
      <c r="O5281">
        <v>7000</v>
      </c>
      <c r="P5281">
        <v>1305.26</v>
      </c>
      <c r="Q5281" s="1">
        <v>41821</v>
      </c>
      <c r="R5281" t="s">
        <v>124</v>
      </c>
      <c r="S5281" t="s">
        <v>103</v>
      </c>
      <c r="T5281">
        <v>0</v>
      </c>
    </row>
    <row r="5282" spans="1:20" x14ac:dyDescent="0.3">
      <c r="A5282" t="s">
        <v>123</v>
      </c>
      <c r="B5282">
        <v>810987</v>
      </c>
      <c r="C5282">
        <v>1017953</v>
      </c>
      <c r="D5282">
        <v>20000</v>
      </c>
      <c r="E5282" t="s">
        <v>43</v>
      </c>
      <c r="F5282">
        <v>17.989999999999998</v>
      </c>
      <c r="G5282">
        <v>507.76</v>
      </c>
      <c r="H5282" t="s">
        <v>44</v>
      </c>
      <c r="I5282" s="1">
        <v>40725</v>
      </c>
      <c r="J5282" t="s">
        <v>26</v>
      </c>
      <c r="K5282" t="s">
        <v>27</v>
      </c>
      <c r="L5282" t="s">
        <v>52</v>
      </c>
      <c r="M5282">
        <v>0</v>
      </c>
      <c r="N5282">
        <v>21383.1</v>
      </c>
      <c r="O5282">
        <v>11665.26</v>
      </c>
      <c r="P5282">
        <v>9717.84</v>
      </c>
      <c r="Q5282" s="1">
        <v>42095</v>
      </c>
      <c r="R5282" t="s">
        <v>124</v>
      </c>
      <c r="S5282" t="s">
        <v>104</v>
      </c>
      <c r="T5282">
        <v>1</v>
      </c>
    </row>
    <row r="5283" spans="1:20" x14ac:dyDescent="0.3">
      <c r="A5283" t="s">
        <v>123</v>
      </c>
      <c r="B5283">
        <v>807551</v>
      </c>
      <c r="C5283">
        <v>1014145</v>
      </c>
      <c r="D5283">
        <v>3500</v>
      </c>
      <c r="E5283" t="s">
        <v>18</v>
      </c>
      <c r="F5283">
        <v>16.489999999999998</v>
      </c>
      <c r="G5283">
        <v>123.9</v>
      </c>
      <c r="H5283" t="s">
        <v>23</v>
      </c>
      <c r="I5283" s="1">
        <v>40725</v>
      </c>
      <c r="J5283" t="s">
        <v>20</v>
      </c>
      <c r="K5283" t="s">
        <v>27</v>
      </c>
      <c r="L5283" t="s">
        <v>39</v>
      </c>
      <c r="M5283">
        <v>0</v>
      </c>
      <c r="N5283">
        <v>4457.8921970000001</v>
      </c>
      <c r="O5283">
        <v>3500</v>
      </c>
      <c r="P5283">
        <v>957.89</v>
      </c>
      <c r="Q5283" s="1">
        <v>41821</v>
      </c>
      <c r="R5283" t="s">
        <v>124</v>
      </c>
      <c r="S5283" t="s">
        <v>103</v>
      </c>
      <c r="T5283">
        <v>0</v>
      </c>
    </row>
    <row r="5284" spans="1:20" x14ac:dyDescent="0.3">
      <c r="A5284" t="s">
        <v>123</v>
      </c>
      <c r="B5284">
        <v>804008</v>
      </c>
      <c r="C5284">
        <v>1009833</v>
      </c>
      <c r="D5284">
        <v>12000</v>
      </c>
      <c r="E5284" t="s">
        <v>18</v>
      </c>
      <c r="F5284">
        <v>5.42</v>
      </c>
      <c r="G5284">
        <v>361.92</v>
      </c>
      <c r="H5284" t="s">
        <v>32</v>
      </c>
      <c r="I5284" s="1">
        <v>40725</v>
      </c>
      <c r="J5284" t="s">
        <v>20</v>
      </c>
      <c r="K5284" t="s">
        <v>21</v>
      </c>
      <c r="L5284" t="s">
        <v>56</v>
      </c>
      <c r="M5284">
        <v>0</v>
      </c>
      <c r="N5284">
        <v>12209.85</v>
      </c>
      <c r="O5284">
        <v>12000</v>
      </c>
      <c r="P5284">
        <v>209.85</v>
      </c>
      <c r="Q5284" s="1">
        <v>40848</v>
      </c>
      <c r="R5284" t="s">
        <v>124</v>
      </c>
      <c r="S5284" t="s">
        <v>103</v>
      </c>
      <c r="T5284">
        <v>0</v>
      </c>
    </row>
    <row r="5285" spans="1:20" x14ac:dyDescent="0.3">
      <c r="A5285" t="s">
        <v>123</v>
      </c>
      <c r="B5285">
        <v>810536</v>
      </c>
      <c r="C5285">
        <v>1017461</v>
      </c>
      <c r="D5285">
        <v>16000</v>
      </c>
      <c r="E5285" t="s">
        <v>18</v>
      </c>
      <c r="F5285">
        <v>11.49</v>
      </c>
      <c r="G5285">
        <v>527.54999999999995</v>
      </c>
      <c r="H5285" t="s">
        <v>29</v>
      </c>
      <c r="I5285" s="1">
        <v>40725</v>
      </c>
      <c r="J5285" t="s">
        <v>20</v>
      </c>
      <c r="K5285" t="s">
        <v>27</v>
      </c>
      <c r="L5285" t="s">
        <v>67</v>
      </c>
      <c r="M5285">
        <v>0</v>
      </c>
      <c r="N5285">
        <v>17480.060000000001</v>
      </c>
      <c r="O5285">
        <v>16000</v>
      </c>
      <c r="P5285">
        <v>1480.06</v>
      </c>
      <c r="Q5285" s="1">
        <v>41091</v>
      </c>
      <c r="R5285" t="s">
        <v>124</v>
      </c>
      <c r="S5285" t="s">
        <v>103</v>
      </c>
      <c r="T5285">
        <v>0</v>
      </c>
    </row>
    <row r="5286" spans="1:20" x14ac:dyDescent="0.3">
      <c r="A5286" t="s">
        <v>123</v>
      </c>
      <c r="B5286">
        <v>810929</v>
      </c>
      <c r="C5286">
        <v>1017890</v>
      </c>
      <c r="D5286">
        <v>14000</v>
      </c>
      <c r="E5286" t="s">
        <v>18</v>
      </c>
      <c r="F5286">
        <v>10.99</v>
      </c>
      <c r="G5286">
        <v>458.28</v>
      </c>
      <c r="H5286" t="s">
        <v>29</v>
      </c>
      <c r="I5286" s="1">
        <v>40725</v>
      </c>
      <c r="J5286" t="s">
        <v>20</v>
      </c>
      <c r="K5286" t="s">
        <v>47</v>
      </c>
      <c r="L5286" t="s">
        <v>39</v>
      </c>
      <c r="M5286">
        <v>0</v>
      </c>
      <c r="N5286">
        <v>16489.765790000001</v>
      </c>
      <c r="O5286">
        <v>14000</v>
      </c>
      <c r="P5286">
        <v>2489.77</v>
      </c>
      <c r="Q5286" s="1">
        <v>41821</v>
      </c>
      <c r="R5286" t="s">
        <v>124</v>
      </c>
      <c r="S5286" t="s">
        <v>103</v>
      </c>
      <c r="T5286">
        <v>0</v>
      </c>
    </row>
    <row r="5287" spans="1:20" x14ac:dyDescent="0.3">
      <c r="A5287" t="s">
        <v>123</v>
      </c>
      <c r="B5287">
        <v>803788</v>
      </c>
      <c r="C5287">
        <v>1009584</v>
      </c>
      <c r="D5287">
        <v>28000</v>
      </c>
      <c r="E5287" t="s">
        <v>18</v>
      </c>
      <c r="F5287">
        <v>8.49</v>
      </c>
      <c r="G5287">
        <v>561.04</v>
      </c>
      <c r="H5287" t="s">
        <v>32</v>
      </c>
      <c r="I5287" s="1">
        <v>40725</v>
      </c>
      <c r="J5287" t="s">
        <v>20</v>
      </c>
      <c r="K5287" t="s">
        <v>27</v>
      </c>
      <c r="L5287" t="s">
        <v>56</v>
      </c>
      <c r="M5287">
        <v>0</v>
      </c>
      <c r="N5287">
        <v>20189.558239999998</v>
      </c>
      <c r="O5287">
        <v>17775</v>
      </c>
      <c r="P5287">
        <v>2414.56</v>
      </c>
      <c r="Q5287" s="1">
        <v>41821</v>
      </c>
      <c r="R5287" t="s">
        <v>124</v>
      </c>
      <c r="S5287" t="s">
        <v>103</v>
      </c>
      <c r="T5287">
        <v>0</v>
      </c>
    </row>
    <row r="5288" spans="1:20" x14ac:dyDescent="0.3">
      <c r="A5288" t="s">
        <v>123</v>
      </c>
      <c r="B5288">
        <v>810895</v>
      </c>
      <c r="C5288">
        <v>1017853</v>
      </c>
      <c r="D5288">
        <v>4800</v>
      </c>
      <c r="E5288" t="s">
        <v>18</v>
      </c>
      <c r="F5288">
        <v>9.99</v>
      </c>
      <c r="G5288">
        <v>154.86000000000001</v>
      </c>
      <c r="H5288" t="s">
        <v>29</v>
      </c>
      <c r="I5288" s="1">
        <v>40725</v>
      </c>
      <c r="J5288" t="s">
        <v>26</v>
      </c>
      <c r="K5288" t="s">
        <v>27</v>
      </c>
      <c r="L5288" t="s">
        <v>41</v>
      </c>
      <c r="M5288">
        <v>0</v>
      </c>
      <c r="N5288">
        <v>4770.82</v>
      </c>
      <c r="O5288">
        <v>3883.17</v>
      </c>
      <c r="P5288">
        <v>747.1</v>
      </c>
      <c r="Q5288" s="1">
        <v>41640</v>
      </c>
      <c r="R5288" t="s">
        <v>124</v>
      </c>
      <c r="S5288" t="s">
        <v>104</v>
      </c>
      <c r="T5288">
        <v>1</v>
      </c>
    </row>
    <row r="5289" spans="1:20" x14ac:dyDescent="0.3">
      <c r="A5289" t="s">
        <v>123</v>
      </c>
      <c r="B5289">
        <v>810884</v>
      </c>
      <c r="C5289">
        <v>1017842</v>
      </c>
      <c r="D5289">
        <v>7000</v>
      </c>
      <c r="E5289" t="s">
        <v>18</v>
      </c>
      <c r="F5289">
        <v>13.99</v>
      </c>
      <c r="G5289">
        <v>239.21</v>
      </c>
      <c r="H5289" t="s">
        <v>19</v>
      </c>
      <c r="I5289" s="1">
        <v>40725</v>
      </c>
      <c r="J5289" t="s">
        <v>20</v>
      </c>
      <c r="K5289" t="s">
        <v>27</v>
      </c>
      <c r="L5289" t="s">
        <v>48</v>
      </c>
      <c r="M5289">
        <v>0</v>
      </c>
      <c r="N5289">
        <v>7851.71</v>
      </c>
      <c r="O5289">
        <v>7000</v>
      </c>
      <c r="P5289">
        <v>851.71</v>
      </c>
      <c r="Q5289" s="1">
        <v>41091</v>
      </c>
      <c r="R5289" t="s">
        <v>124</v>
      </c>
      <c r="S5289" t="s">
        <v>103</v>
      </c>
      <c r="T5289">
        <v>0</v>
      </c>
    </row>
    <row r="5290" spans="1:20" x14ac:dyDescent="0.3">
      <c r="A5290" t="s">
        <v>123</v>
      </c>
      <c r="B5290">
        <v>810661</v>
      </c>
      <c r="C5290">
        <v>1017604</v>
      </c>
      <c r="D5290">
        <v>8325</v>
      </c>
      <c r="E5290" t="s">
        <v>18</v>
      </c>
      <c r="F5290">
        <v>15.99</v>
      </c>
      <c r="G5290">
        <v>292.64999999999998</v>
      </c>
      <c r="H5290" t="s">
        <v>23</v>
      </c>
      <c r="I5290" s="1">
        <v>40725</v>
      </c>
      <c r="J5290" t="s">
        <v>20</v>
      </c>
      <c r="K5290" t="s">
        <v>27</v>
      </c>
      <c r="L5290" t="s">
        <v>39</v>
      </c>
      <c r="M5290">
        <v>0</v>
      </c>
      <c r="N5290">
        <v>10523.150600000001</v>
      </c>
      <c r="O5290">
        <v>8325</v>
      </c>
      <c r="P5290">
        <v>2198.15</v>
      </c>
      <c r="Q5290" s="1">
        <v>41821</v>
      </c>
      <c r="R5290" t="s">
        <v>124</v>
      </c>
      <c r="S5290" t="s">
        <v>103</v>
      </c>
      <c r="T5290">
        <v>0</v>
      </c>
    </row>
    <row r="5291" spans="1:20" x14ac:dyDescent="0.3">
      <c r="A5291" t="s">
        <v>123</v>
      </c>
      <c r="B5291">
        <v>810774</v>
      </c>
      <c r="C5291">
        <v>1017727</v>
      </c>
      <c r="D5291">
        <v>5000</v>
      </c>
      <c r="E5291" t="s">
        <v>18</v>
      </c>
      <c r="F5291">
        <v>6.99</v>
      </c>
      <c r="G5291">
        <v>154.37</v>
      </c>
      <c r="H5291" t="s">
        <v>32</v>
      </c>
      <c r="I5291" s="1">
        <v>40725</v>
      </c>
      <c r="J5291" t="s">
        <v>20</v>
      </c>
      <c r="K5291" t="s">
        <v>30</v>
      </c>
      <c r="L5291" t="s">
        <v>55</v>
      </c>
      <c r="M5291">
        <v>0</v>
      </c>
      <c r="N5291">
        <v>5556.4619849999999</v>
      </c>
      <c r="O5291">
        <v>5000</v>
      </c>
      <c r="P5291">
        <v>556.46</v>
      </c>
      <c r="Q5291" s="1">
        <v>41821</v>
      </c>
      <c r="R5291" t="s">
        <v>124</v>
      </c>
      <c r="S5291" t="s">
        <v>103</v>
      </c>
      <c r="T5291">
        <v>0</v>
      </c>
    </row>
    <row r="5292" spans="1:20" x14ac:dyDescent="0.3">
      <c r="A5292" t="s">
        <v>123</v>
      </c>
      <c r="B5292">
        <v>810752</v>
      </c>
      <c r="C5292">
        <v>1017703</v>
      </c>
      <c r="D5292">
        <v>8250</v>
      </c>
      <c r="E5292" t="s">
        <v>43</v>
      </c>
      <c r="F5292">
        <v>17.489999999999998</v>
      </c>
      <c r="G5292">
        <v>207.22</v>
      </c>
      <c r="H5292" t="s">
        <v>23</v>
      </c>
      <c r="I5292" s="1">
        <v>40725</v>
      </c>
      <c r="J5292" t="s">
        <v>20</v>
      </c>
      <c r="K5292" t="s">
        <v>27</v>
      </c>
      <c r="L5292" t="s">
        <v>41</v>
      </c>
      <c r="M5292">
        <v>0</v>
      </c>
      <c r="N5292">
        <v>12316.02824</v>
      </c>
      <c r="O5292">
        <v>8250</v>
      </c>
      <c r="P5292">
        <v>4036.11</v>
      </c>
      <c r="Q5292" s="1">
        <v>42248</v>
      </c>
      <c r="R5292" t="s">
        <v>124</v>
      </c>
      <c r="S5292" t="s">
        <v>103</v>
      </c>
      <c r="T5292">
        <v>0</v>
      </c>
    </row>
    <row r="5293" spans="1:20" x14ac:dyDescent="0.3">
      <c r="A5293" t="s">
        <v>123</v>
      </c>
      <c r="B5293">
        <v>810756</v>
      </c>
      <c r="C5293">
        <v>1017709</v>
      </c>
      <c r="D5293">
        <v>10000</v>
      </c>
      <c r="E5293" t="s">
        <v>18</v>
      </c>
      <c r="F5293">
        <v>19.690000000000001</v>
      </c>
      <c r="G5293">
        <v>370.06</v>
      </c>
      <c r="H5293" t="s">
        <v>44</v>
      </c>
      <c r="I5293" s="1">
        <v>40725</v>
      </c>
      <c r="J5293" t="s">
        <v>20</v>
      </c>
      <c r="K5293" t="s">
        <v>40</v>
      </c>
      <c r="L5293" t="s">
        <v>41</v>
      </c>
      <c r="M5293">
        <v>0</v>
      </c>
      <c r="N5293">
        <v>13501.60053</v>
      </c>
      <c r="O5293">
        <v>10000</v>
      </c>
      <c r="P5293">
        <v>3501.6</v>
      </c>
      <c r="Q5293" s="1">
        <v>41883</v>
      </c>
      <c r="R5293" t="s">
        <v>124</v>
      </c>
      <c r="S5293" t="s">
        <v>103</v>
      </c>
      <c r="T5293">
        <v>0</v>
      </c>
    </row>
    <row r="5294" spans="1:20" x14ac:dyDescent="0.3">
      <c r="A5294" t="s">
        <v>123</v>
      </c>
      <c r="B5294">
        <v>810724</v>
      </c>
      <c r="C5294">
        <v>1017673</v>
      </c>
      <c r="D5294">
        <v>5000</v>
      </c>
      <c r="E5294" t="s">
        <v>18</v>
      </c>
      <c r="F5294">
        <v>10.99</v>
      </c>
      <c r="G5294">
        <v>163.66999999999999</v>
      </c>
      <c r="H5294" t="s">
        <v>29</v>
      </c>
      <c r="I5294" s="1">
        <v>40725</v>
      </c>
      <c r="J5294" t="s">
        <v>20</v>
      </c>
      <c r="K5294" t="s">
        <v>59</v>
      </c>
      <c r="L5294" t="s">
        <v>56</v>
      </c>
      <c r="M5294">
        <v>0</v>
      </c>
      <c r="N5294">
        <v>5864.9472159999996</v>
      </c>
      <c r="O5294">
        <v>5000</v>
      </c>
      <c r="P5294">
        <v>864.95</v>
      </c>
      <c r="Q5294" s="1">
        <v>41671</v>
      </c>
      <c r="R5294" t="s">
        <v>124</v>
      </c>
      <c r="S5294" t="s">
        <v>103</v>
      </c>
      <c r="T5294">
        <v>0</v>
      </c>
    </row>
    <row r="5295" spans="1:20" x14ac:dyDescent="0.3">
      <c r="A5295" t="s">
        <v>123</v>
      </c>
      <c r="B5295">
        <v>810745</v>
      </c>
      <c r="C5295">
        <v>1017696</v>
      </c>
      <c r="D5295">
        <v>25000</v>
      </c>
      <c r="E5295" t="s">
        <v>43</v>
      </c>
      <c r="F5295">
        <v>20.25</v>
      </c>
      <c r="G5295">
        <v>451.44</v>
      </c>
      <c r="H5295" t="s">
        <v>60</v>
      </c>
      <c r="I5295" s="1">
        <v>40725</v>
      </c>
      <c r="J5295" t="s">
        <v>46</v>
      </c>
      <c r="K5295" t="s">
        <v>24</v>
      </c>
      <c r="L5295" t="s">
        <v>51</v>
      </c>
      <c r="M5295">
        <v>2977.11</v>
      </c>
      <c r="N5295">
        <v>23882.92</v>
      </c>
      <c r="O5295">
        <v>13972.89</v>
      </c>
      <c r="P5295">
        <v>9910.0300000000007</v>
      </c>
      <c r="Q5295" s="1">
        <v>42339</v>
      </c>
      <c r="R5295" t="s">
        <v>124</v>
      </c>
      <c r="S5295" t="s">
        <v>103</v>
      </c>
      <c r="T5295">
        <v>0</v>
      </c>
    </row>
    <row r="5296" spans="1:20" x14ac:dyDescent="0.3">
      <c r="A5296" t="s">
        <v>123</v>
      </c>
      <c r="B5296">
        <v>810737</v>
      </c>
      <c r="C5296">
        <v>1017688</v>
      </c>
      <c r="D5296">
        <v>3000</v>
      </c>
      <c r="E5296" t="s">
        <v>18</v>
      </c>
      <c r="F5296">
        <v>11.49</v>
      </c>
      <c r="G5296">
        <v>98.92</v>
      </c>
      <c r="H5296" t="s">
        <v>29</v>
      </c>
      <c r="I5296" s="1">
        <v>40725</v>
      </c>
      <c r="J5296" t="s">
        <v>20</v>
      </c>
      <c r="K5296" t="s">
        <v>27</v>
      </c>
      <c r="L5296" t="s">
        <v>25</v>
      </c>
      <c r="M5296">
        <v>0</v>
      </c>
      <c r="N5296">
        <v>3186.23</v>
      </c>
      <c r="O5296">
        <v>3000</v>
      </c>
      <c r="P5296">
        <v>186.23</v>
      </c>
      <c r="Q5296" s="1">
        <v>40940</v>
      </c>
      <c r="R5296" t="s">
        <v>124</v>
      </c>
      <c r="S5296" t="s">
        <v>103</v>
      </c>
      <c r="T5296">
        <v>0</v>
      </c>
    </row>
    <row r="5297" spans="1:20" x14ac:dyDescent="0.3">
      <c r="A5297" t="s">
        <v>123</v>
      </c>
      <c r="B5297">
        <v>806151</v>
      </c>
      <c r="C5297">
        <v>1012315</v>
      </c>
      <c r="D5297">
        <v>16200</v>
      </c>
      <c r="E5297" t="s">
        <v>43</v>
      </c>
      <c r="F5297">
        <v>19.29</v>
      </c>
      <c r="G5297">
        <v>422.83</v>
      </c>
      <c r="H5297" t="s">
        <v>44</v>
      </c>
      <c r="I5297" s="1">
        <v>40725</v>
      </c>
      <c r="J5297" t="s">
        <v>20</v>
      </c>
      <c r="K5297" t="s">
        <v>27</v>
      </c>
      <c r="L5297" t="s">
        <v>62</v>
      </c>
      <c r="M5297">
        <v>0</v>
      </c>
      <c r="N5297">
        <v>22987.49984</v>
      </c>
      <c r="O5297">
        <v>16200</v>
      </c>
      <c r="P5297">
        <v>6787.5</v>
      </c>
      <c r="Q5297" s="1">
        <v>41699</v>
      </c>
      <c r="R5297" t="s">
        <v>124</v>
      </c>
      <c r="S5297" t="s">
        <v>103</v>
      </c>
      <c r="T5297">
        <v>0</v>
      </c>
    </row>
    <row r="5298" spans="1:20" x14ac:dyDescent="0.3">
      <c r="A5298" t="s">
        <v>123</v>
      </c>
      <c r="B5298">
        <v>810696</v>
      </c>
      <c r="C5298">
        <v>1017646</v>
      </c>
      <c r="D5298">
        <v>6000</v>
      </c>
      <c r="E5298" t="s">
        <v>18</v>
      </c>
      <c r="F5298">
        <v>10.99</v>
      </c>
      <c r="G5298">
        <v>196.41</v>
      </c>
      <c r="H5298" t="s">
        <v>29</v>
      </c>
      <c r="I5298" s="1">
        <v>40725</v>
      </c>
      <c r="J5298" t="s">
        <v>20</v>
      </c>
      <c r="K5298" t="s">
        <v>27</v>
      </c>
      <c r="L5298" t="s">
        <v>25</v>
      </c>
      <c r="M5298">
        <v>0</v>
      </c>
      <c r="N5298">
        <v>6932.19</v>
      </c>
      <c r="O5298">
        <v>6000</v>
      </c>
      <c r="P5298">
        <v>932.19</v>
      </c>
      <c r="Q5298" s="1">
        <v>41456</v>
      </c>
      <c r="R5298" t="s">
        <v>124</v>
      </c>
      <c r="S5298" t="s">
        <v>103</v>
      </c>
      <c r="T5298">
        <v>0</v>
      </c>
    </row>
    <row r="5299" spans="1:20" x14ac:dyDescent="0.3">
      <c r="A5299" t="s">
        <v>123</v>
      </c>
      <c r="B5299">
        <v>810695</v>
      </c>
      <c r="C5299">
        <v>1017645</v>
      </c>
      <c r="D5299">
        <v>6000</v>
      </c>
      <c r="E5299" t="s">
        <v>18</v>
      </c>
      <c r="F5299">
        <v>15.62</v>
      </c>
      <c r="G5299">
        <v>209.82</v>
      </c>
      <c r="H5299" t="s">
        <v>23</v>
      </c>
      <c r="I5299" s="1">
        <v>40725</v>
      </c>
      <c r="J5299" t="s">
        <v>20</v>
      </c>
      <c r="K5299" t="s">
        <v>27</v>
      </c>
      <c r="L5299" t="s">
        <v>39</v>
      </c>
      <c r="M5299">
        <v>0</v>
      </c>
      <c r="N5299">
        <v>7548.7526930000004</v>
      </c>
      <c r="O5299">
        <v>6000</v>
      </c>
      <c r="P5299">
        <v>1548.75</v>
      </c>
      <c r="Q5299" s="1">
        <v>41821</v>
      </c>
      <c r="R5299" t="s">
        <v>124</v>
      </c>
      <c r="S5299" t="s">
        <v>103</v>
      </c>
      <c r="T5299">
        <v>0</v>
      </c>
    </row>
    <row r="5300" spans="1:20" x14ac:dyDescent="0.3">
      <c r="A5300" t="s">
        <v>123</v>
      </c>
      <c r="B5300">
        <v>810683</v>
      </c>
      <c r="C5300">
        <v>1017629</v>
      </c>
      <c r="D5300">
        <v>22000</v>
      </c>
      <c r="E5300" t="s">
        <v>43</v>
      </c>
      <c r="F5300">
        <v>20.25</v>
      </c>
      <c r="G5300">
        <v>380.86</v>
      </c>
      <c r="H5300" t="s">
        <v>60</v>
      </c>
      <c r="I5300" s="1">
        <v>40725</v>
      </c>
      <c r="J5300" t="s">
        <v>26</v>
      </c>
      <c r="K5300" t="s">
        <v>27</v>
      </c>
      <c r="L5300" t="s">
        <v>39</v>
      </c>
      <c r="M5300">
        <v>0</v>
      </c>
      <c r="N5300">
        <v>3425.04</v>
      </c>
      <c r="O5300">
        <v>1025.51</v>
      </c>
      <c r="P5300">
        <v>1634.84</v>
      </c>
      <c r="Q5300" s="1">
        <v>40940</v>
      </c>
      <c r="R5300" t="s">
        <v>124</v>
      </c>
      <c r="S5300" t="s">
        <v>104</v>
      </c>
      <c r="T5300">
        <v>1</v>
      </c>
    </row>
    <row r="5301" spans="1:20" x14ac:dyDescent="0.3">
      <c r="A5301" t="s">
        <v>123</v>
      </c>
      <c r="B5301">
        <v>785689</v>
      </c>
      <c r="C5301">
        <v>989027</v>
      </c>
      <c r="D5301">
        <v>18000</v>
      </c>
      <c r="E5301" t="s">
        <v>18</v>
      </c>
      <c r="F5301">
        <v>13.99</v>
      </c>
      <c r="G5301">
        <v>615.11</v>
      </c>
      <c r="H5301" t="s">
        <v>19</v>
      </c>
      <c r="I5301" s="1">
        <v>40725</v>
      </c>
      <c r="J5301" t="s">
        <v>20</v>
      </c>
      <c r="K5301" t="s">
        <v>40</v>
      </c>
      <c r="L5301" t="s">
        <v>48</v>
      </c>
      <c r="M5301">
        <v>0</v>
      </c>
      <c r="N5301">
        <v>19712.18</v>
      </c>
      <c r="O5301">
        <v>18000</v>
      </c>
      <c r="P5301">
        <v>1712.18</v>
      </c>
      <c r="Q5301" s="1">
        <v>41000</v>
      </c>
      <c r="R5301" t="s">
        <v>124</v>
      </c>
      <c r="S5301" t="s">
        <v>103</v>
      </c>
      <c r="T5301">
        <v>0</v>
      </c>
    </row>
    <row r="5302" spans="1:20" x14ac:dyDescent="0.3">
      <c r="A5302" t="s">
        <v>123</v>
      </c>
      <c r="B5302">
        <v>810631</v>
      </c>
      <c r="C5302">
        <v>1017570</v>
      </c>
      <c r="D5302">
        <v>17000</v>
      </c>
      <c r="E5302" t="s">
        <v>43</v>
      </c>
      <c r="F5302">
        <v>11.99</v>
      </c>
      <c r="G5302">
        <v>378.07</v>
      </c>
      <c r="H5302" t="s">
        <v>29</v>
      </c>
      <c r="I5302" s="1">
        <v>40725</v>
      </c>
      <c r="J5302" t="s">
        <v>46</v>
      </c>
      <c r="K5302" t="s">
        <v>27</v>
      </c>
      <c r="L5302" t="s">
        <v>58</v>
      </c>
      <c r="M5302">
        <v>2591.34</v>
      </c>
      <c r="N5302">
        <v>19963.62</v>
      </c>
      <c r="O5302">
        <v>14408.66</v>
      </c>
      <c r="P5302">
        <v>5554.96</v>
      </c>
      <c r="Q5302" s="1">
        <v>42339</v>
      </c>
      <c r="R5302" t="s">
        <v>124</v>
      </c>
      <c r="S5302" t="s">
        <v>103</v>
      </c>
      <c r="T5302">
        <v>0</v>
      </c>
    </row>
    <row r="5303" spans="1:20" x14ac:dyDescent="0.3">
      <c r="A5303" t="s">
        <v>123</v>
      </c>
      <c r="B5303">
        <v>810611</v>
      </c>
      <c r="C5303">
        <v>1017546</v>
      </c>
      <c r="D5303">
        <v>2000</v>
      </c>
      <c r="E5303" t="s">
        <v>18</v>
      </c>
      <c r="F5303">
        <v>16.489999999999998</v>
      </c>
      <c r="G5303">
        <v>70.8</v>
      </c>
      <c r="H5303" t="s">
        <v>23</v>
      </c>
      <c r="I5303" s="1">
        <v>40725</v>
      </c>
      <c r="J5303" t="s">
        <v>20</v>
      </c>
      <c r="K5303" t="s">
        <v>24</v>
      </c>
      <c r="L5303" t="s">
        <v>39</v>
      </c>
      <c r="M5303">
        <v>0</v>
      </c>
      <c r="N5303">
        <v>2546.9547320000001</v>
      </c>
      <c r="O5303">
        <v>2000</v>
      </c>
      <c r="P5303">
        <v>546.95000000000005</v>
      </c>
      <c r="Q5303" s="1">
        <v>41852</v>
      </c>
      <c r="R5303" t="s">
        <v>124</v>
      </c>
      <c r="S5303" t="s">
        <v>103</v>
      </c>
      <c r="T5303">
        <v>0</v>
      </c>
    </row>
    <row r="5304" spans="1:20" x14ac:dyDescent="0.3">
      <c r="A5304" t="s">
        <v>123</v>
      </c>
      <c r="B5304">
        <v>810629</v>
      </c>
      <c r="C5304">
        <v>1017568</v>
      </c>
      <c r="D5304">
        <v>8600</v>
      </c>
      <c r="E5304" t="s">
        <v>18</v>
      </c>
      <c r="F5304">
        <v>5.99</v>
      </c>
      <c r="G5304">
        <v>261.58999999999997</v>
      </c>
      <c r="H5304" t="s">
        <v>32</v>
      </c>
      <c r="I5304" s="1">
        <v>40725</v>
      </c>
      <c r="J5304" t="s">
        <v>20</v>
      </c>
      <c r="K5304" t="s">
        <v>27</v>
      </c>
      <c r="L5304" t="s">
        <v>58</v>
      </c>
      <c r="M5304">
        <v>0</v>
      </c>
      <c r="N5304">
        <v>9391.19</v>
      </c>
      <c r="O5304">
        <v>8600</v>
      </c>
      <c r="P5304">
        <v>791.19</v>
      </c>
      <c r="Q5304" s="1">
        <v>41640</v>
      </c>
      <c r="R5304" t="s">
        <v>124</v>
      </c>
      <c r="S5304" t="s">
        <v>103</v>
      </c>
      <c r="T5304">
        <v>0</v>
      </c>
    </row>
    <row r="5305" spans="1:20" x14ac:dyDescent="0.3">
      <c r="A5305" t="s">
        <v>123</v>
      </c>
      <c r="B5305">
        <v>810587</v>
      </c>
      <c r="C5305">
        <v>1017519</v>
      </c>
      <c r="D5305">
        <v>15000</v>
      </c>
      <c r="E5305" t="s">
        <v>43</v>
      </c>
      <c r="F5305">
        <v>19.29</v>
      </c>
      <c r="G5305">
        <v>391.51</v>
      </c>
      <c r="H5305" t="s">
        <v>44</v>
      </c>
      <c r="I5305" s="1">
        <v>40725</v>
      </c>
      <c r="J5305" t="s">
        <v>26</v>
      </c>
      <c r="K5305" t="s">
        <v>21</v>
      </c>
      <c r="L5305" t="s">
        <v>22</v>
      </c>
      <c r="M5305">
        <v>0</v>
      </c>
      <c r="N5305">
        <v>3126.24</v>
      </c>
      <c r="O5305">
        <v>1270.6199999999999</v>
      </c>
      <c r="P5305">
        <v>1855.62</v>
      </c>
      <c r="Q5305" s="1">
        <v>41000</v>
      </c>
      <c r="R5305" t="s">
        <v>124</v>
      </c>
      <c r="S5305" t="s">
        <v>104</v>
      </c>
      <c r="T5305">
        <v>1</v>
      </c>
    </row>
    <row r="5306" spans="1:20" x14ac:dyDescent="0.3">
      <c r="A5306" t="s">
        <v>123</v>
      </c>
      <c r="B5306">
        <v>807138</v>
      </c>
      <c r="C5306">
        <v>1013658</v>
      </c>
      <c r="D5306">
        <v>24000</v>
      </c>
      <c r="E5306" t="s">
        <v>43</v>
      </c>
      <c r="F5306">
        <v>15.23</v>
      </c>
      <c r="G5306">
        <v>444.15</v>
      </c>
      <c r="H5306" t="s">
        <v>19</v>
      </c>
      <c r="I5306" s="1">
        <v>40725</v>
      </c>
      <c r="J5306" t="s">
        <v>46</v>
      </c>
      <c r="K5306" t="s">
        <v>27</v>
      </c>
      <c r="L5306" t="s">
        <v>73</v>
      </c>
      <c r="M5306">
        <v>2984.65</v>
      </c>
      <c r="N5306">
        <v>23490.66</v>
      </c>
      <c r="O5306">
        <v>15590.36</v>
      </c>
      <c r="P5306">
        <v>7900.3</v>
      </c>
      <c r="Q5306" s="1">
        <v>42339</v>
      </c>
      <c r="R5306" t="s">
        <v>124</v>
      </c>
      <c r="S5306" t="s">
        <v>103</v>
      </c>
      <c r="T5306">
        <v>0</v>
      </c>
    </row>
    <row r="5307" spans="1:20" x14ac:dyDescent="0.3">
      <c r="A5307" t="s">
        <v>123</v>
      </c>
      <c r="B5307">
        <v>809236</v>
      </c>
      <c r="C5307">
        <v>1016034</v>
      </c>
      <c r="D5307">
        <v>21725</v>
      </c>
      <c r="E5307" t="s">
        <v>43</v>
      </c>
      <c r="F5307">
        <v>19.29</v>
      </c>
      <c r="G5307">
        <v>567.04</v>
      </c>
      <c r="H5307" t="s">
        <v>44</v>
      </c>
      <c r="I5307" s="1">
        <v>40725</v>
      </c>
      <c r="J5307" t="s">
        <v>26</v>
      </c>
      <c r="K5307" t="s">
        <v>27</v>
      </c>
      <c r="L5307" t="s">
        <v>34</v>
      </c>
      <c r="M5307">
        <v>0</v>
      </c>
      <c r="N5307">
        <v>5665.3</v>
      </c>
      <c r="O5307">
        <v>2340.5100000000002</v>
      </c>
      <c r="P5307">
        <v>3324.79</v>
      </c>
      <c r="Q5307" s="1">
        <v>41030</v>
      </c>
      <c r="R5307" t="s">
        <v>124</v>
      </c>
      <c r="S5307" t="s">
        <v>104</v>
      </c>
      <c r="T5307">
        <v>1</v>
      </c>
    </row>
    <row r="5308" spans="1:20" x14ac:dyDescent="0.3">
      <c r="A5308" t="s">
        <v>123</v>
      </c>
      <c r="B5308">
        <v>810514</v>
      </c>
      <c r="C5308">
        <v>1017436</v>
      </c>
      <c r="D5308">
        <v>17000</v>
      </c>
      <c r="E5308" t="s">
        <v>18</v>
      </c>
      <c r="F5308">
        <v>8.49</v>
      </c>
      <c r="G5308">
        <v>469.5</v>
      </c>
      <c r="H5308" t="s">
        <v>32</v>
      </c>
      <c r="I5308" s="1">
        <v>40725</v>
      </c>
      <c r="J5308" t="s">
        <v>20</v>
      </c>
      <c r="K5308" t="s">
        <v>27</v>
      </c>
      <c r="L5308" t="s">
        <v>51</v>
      </c>
      <c r="M5308">
        <v>0</v>
      </c>
      <c r="N5308">
        <v>15641.32</v>
      </c>
      <c r="O5308">
        <v>14874.99</v>
      </c>
      <c r="P5308">
        <v>766.33</v>
      </c>
      <c r="Q5308" s="1">
        <v>40969</v>
      </c>
      <c r="R5308" t="s">
        <v>124</v>
      </c>
      <c r="S5308" t="s">
        <v>103</v>
      </c>
      <c r="T5308">
        <v>0</v>
      </c>
    </row>
    <row r="5309" spans="1:20" x14ac:dyDescent="0.3">
      <c r="A5309" t="s">
        <v>123</v>
      </c>
      <c r="B5309">
        <v>810509</v>
      </c>
      <c r="C5309">
        <v>1017430</v>
      </c>
      <c r="D5309">
        <v>28000</v>
      </c>
      <c r="E5309" t="s">
        <v>43</v>
      </c>
      <c r="F5309">
        <v>21.36</v>
      </c>
      <c r="G5309">
        <v>533.54999999999995</v>
      </c>
      <c r="H5309" t="s">
        <v>60</v>
      </c>
      <c r="I5309" s="1">
        <v>40725</v>
      </c>
      <c r="J5309" t="s">
        <v>20</v>
      </c>
      <c r="K5309" t="s">
        <v>27</v>
      </c>
      <c r="L5309" t="s">
        <v>41</v>
      </c>
      <c r="M5309">
        <v>0</v>
      </c>
      <c r="N5309">
        <v>23431.47</v>
      </c>
      <c r="O5309">
        <v>19575</v>
      </c>
      <c r="P5309">
        <v>3829.82</v>
      </c>
      <c r="Q5309" s="1">
        <v>41091</v>
      </c>
      <c r="R5309" t="s">
        <v>124</v>
      </c>
      <c r="S5309" t="s">
        <v>103</v>
      </c>
      <c r="T5309">
        <v>0</v>
      </c>
    </row>
    <row r="5310" spans="1:20" x14ac:dyDescent="0.3">
      <c r="A5310" t="s">
        <v>123</v>
      </c>
      <c r="B5310">
        <v>810435</v>
      </c>
      <c r="C5310">
        <v>1017342</v>
      </c>
      <c r="D5310">
        <v>4000</v>
      </c>
      <c r="E5310" t="s">
        <v>18</v>
      </c>
      <c r="F5310">
        <v>5.42</v>
      </c>
      <c r="G5310">
        <v>120.64</v>
      </c>
      <c r="H5310" t="s">
        <v>32</v>
      </c>
      <c r="I5310" s="1">
        <v>40725</v>
      </c>
      <c r="J5310" t="s">
        <v>20</v>
      </c>
      <c r="K5310" t="s">
        <v>27</v>
      </c>
      <c r="L5310" t="s">
        <v>48</v>
      </c>
      <c r="M5310">
        <v>0</v>
      </c>
      <c r="N5310">
        <v>4282.3</v>
      </c>
      <c r="O5310">
        <v>4000</v>
      </c>
      <c r="P5310">
        <v>282.3</v>
      </c>
      <c r="Q5310" s="1">
        <v>41426</v>
      </c>
      <c r="R5310" t="s">
        <v>124</v>
      </c>
      <c r="S5310" t="s">
        <v>103</v>
      </c>
      <c r="T5310">
        <v>0</v>
      </c>
    </row>
    <row r="5311" spans="1:20" x14ac:dyDescent="0.3">
      <c r="A5311" t="s">
        <v>123</v>
      </c>
      <c r="B5311">
        <v>806609</v>
      </c>
      <c r="C5311">
        <v>1012806</v>
      </c>
      <c r="D5311">
        <v>3500</v>
      </c>
      <c r="E5311" t="s">
        <v>18</v>
      </c>
      <c r="F5311">
        <v>10.59</v>
      </c>
      <c r="G5311">
        <v>113.91</v>
      </c>
      <c r="H5311" t="s">
        <v>29</v>
      </c>
      <c r="I5311" s="1">
        <v>40725</v>
      </c>
      <c r="J5311" t="s">
        <v>20</v>
      </c>
      <c r="K5311" t="s">
        <v>24</v>
      </c>
      <c r="L5311" t="s">
        <v>39</v>
      </c>
      <c r="M5311">
        <v>0</v>
      </c>
      <c r="N5311">
        <v>3969.52</v>
      </c>
      <c r="O5311">
        <v>3500</v>
      </c>
      <c r="P5311">
        <v>469.52</v>
      </c>
      <c r="Q5311" s="1">
        <v>41334</v>
      </c>
      <c r="R5311" t="s">
        <v>124</v>
      </c>
      <c r="S5311" t="s">
        <v>103</v>
      </c>
      <c r="T5311">
        <v>0</v>
      </c>
    </row>
    <row r="5312" spans="1:20" x14ac:dyDescent="0.3">
      <c r="A5312" t="s">
        <v>123</v>
      </c>
      <c r="B5312">
        <v>810251</v>
      </c>
      <c r="C5312">
        <v>1017147</v>
      </c>
      <c r="D5312">
        <v>16000</v>
      </c>
      <c r="E5312" t="s">
        <v>18</v>
      </c>
      <c r="F5312">
        <v>10.99</v>
      </c>
      <c r="G5312">
        <v>523.75</v>
      </c>
      <c r="H5312" t="s">
        <v>29</v>
      </c>
      <c r="I5312" s="1">
        <v>40725</v>
      </c>
      <c r="J5312" t="s">
        <v>26</v>
      </c>
      <c r="K5312" t="s">
        <v>27</v>
      </c>
      <c r="L5312" t="s">
        <v>39</v>
      </c>
      <c r="M5312">
        <v>0</v>
      </c>
      <c r="N5312">
        <v>6963.25</v>
      </c>
      <c r="O5312">
        <v>4620.63</v>
      </c>
      <c r="P5312">
        <v>1663.42</v>
      </c>
      <c r="Q5312" s="1">
        <v>41183</v>
      </c>
      <c r="R5312" t="s">
        <v>124</v>
      </c>
      <c r="S5312" t="s">
        <v>104</v>
      </c>
      <c r="T5312">
        <v>1</v>
      </c>
    </row>
    <row r="5313" spans="1:20" x14ac:dyDescent="0.3">
      <c r="A5313" t="s">
        <v>123</v>
      </c>
      <c r="B5313">
        <v>810333</v>
      </c>
      <c r="C5313">
        <v>998198</v>
      </c>
      <c r="D5313">
        <v>9725</v>
      </c>
      <c r="E5313" t="s">
        <v>43</v>
      </c>
      <c r="F5313">
        <v>17.489999999999998</v>
      </c>
      <c r="G5313">
        <v>244.27</v>
      </c>
      <c r="H5313" t="s">
        <v>23</v>
      </c>
      <c r="I5313" s="1">
        <v>40725</v>
      </c>
      <c r="J5313" t="s">
        <v>46</v>
      </c>
      <c r="K5313" t="s">
        <v>40</v>
      </c>
      <c r="L5313" t="s">
        <v>28</v>
      </c>
      <c r="M5313">
        <v>1634.38</v>
      </c>
      <c r="N5313">
        <v>12906.38</v>
      </c>
      <c r="O5313">
        <v>8090.62</v>
      </c>
      <c r="P5313">
        <v>4815.76</v>
      </c>
      <c r="Q5313" s="1">
        <v>42339</v>
      </c>
      <c r="R5313" t="s">
        <v>124</v>
      </c>
      <c r="S5313" t="s">
        <v>103</v>
      </c>
      <c r="T5313">
        <v>0</v>
      </c>
    </row>
    <row r="5314" spans="1:20" x14ac:dyDescent="0.3">
      <c r="A5314" t="s">
        <v>123</v>
      </c>
      <c r="B5314">
        <v>810326</v>
      </c>
      <c r="C5314">
        <v>1017223</v>
      </c>
      <c r="D5314">
        <v>24000</v>
      </c>
      <c r="E5314" t="s">
        <v>43</v>
      </c>
      <c r="F5314">
        <v>17.489999999999998</v>
      </c>
      <c r="G5314">
        <v>602.80999999999995</v>
      </c>
      <c r="H5314" t="s">
        <v>23</v>
      </c>
      <c r="I5314" s="1">
        <v>40725</v>
      </c>
      <c r="J5314" t="s">
        <v>26</v>
      </c>
      <c r="K5314" t="s">
        <v>36</v>
      </c>
      <c r="L5314" t="s">
        <v>58</v>
      </c>
      <c r="M5314">
        <v>0</v>
      </c>
      <c r="N5314">
        <v>11929.71</v>
      </c>
      <c r="O5314">
        <v>5147.6899999999996</v>
      </c>
      <c r="P5314">
        <v>5701.06</v>
      </c>
      <c r="Q5314" s="1">
        <v>41306</v>
      </c>
      <c r="R5314" t="s">
        <v>124</v>
      </c>
      <c r="S5314" t="s">
        <v>104</v>
      </c>
      <c r="T5314">
        <v>1</v>
      </c>
    </row>
    <row r="5315" spans="1:20" x14ac:dyDescent="0.3">
      <c r="A5315" t="s">
        <v>123</v>
      </c>
      <c r="B5315">
        <v>810303</v>
      </c>
      <c r="C5315">
        <v>1017200</v>
      </c>
      <c r="D5315">
        <v>12000</v>
      </c>
      <c r="E5315" t="s">
        <v>43</v>
      </c>
      <c r="F5315">
        <v>11.99</v>
      </c>
      <c r="G5315">
        <v>266.88</v>
      </c>
      <c r="H5315" t="s">
        <v>29</v>
      </c>
      <c r="I5315" s="1">
        <v>40725</v>
      </c>
      <c r="J5315" t="s">
        <v>26</v>
      </c>
      <c r="K5315" t="s">
        <v>24</v>
      </c>
      <c r="L5315" t="s">
        <v>51</v>
      </c>
      <c r="M5315">
        <v>0</v>
      </c>
      <c r="N5315">
        <v>10170.879999999999</v>
      </c>
      <c r="O5315">
        <v>6091.52</v>
      </c>
      <c r="P5315">
        <v>3201.17</v>
      </c>
      <c r="Q5315" s="1">
        <v>41791</v>
      </c>
      <c r="R5315" t="s">
        <v>124</v>
      </c>
      <c r="S5315" t="s">
        <v>104</v>
      </c>
      <c r="T5315">
        <v>1</v>
      </c>
    </row>
    <row r="5316" spans="1:20" x14ac:dyDescent="0.3">
      <c r="A5316" t="s">
        <v>123</v>
      </c>
      <c r="B5316">
        <v>810280</v>
      </c>
      <c r="C5316">
        <v>1017176</v>
      </c>
      <c r="D5316">
        <v>7200</v>
      </c>
      <c r="E5316" t="s">
        <v>18</v>
      </c>
      <c r="F5316">
        <v>7.49</v>
      </c>
      <c r="G5316">
        <v>223.94</v>
      </c>
      <c r="H5316" t="s">
        <v>32</v>
      </c>
      <c r="I5316" s="1">
        <v>40725</v>
      </c>
      <c r="J5316" t="s">
        <v>20</v>
      </c>
      <c r="K5316" t="s">
        <v>36</v>
      </c>
      <c r="L5316" t="s">
        <v>58</v>
      </c>
      <c r="M5316">
        <v>0</v>
      </c>
      <c r="N5316">
        <v>8057.9017100000001</v>
      </c>
      <c r="O5316">
        <v>7200</v>
      </c>
      <c r="P5316">
        <v>857.9</v>
      </c>
      <c r="Q5316" s="1">
        <v>41821</v>
      </c>
      <c r="R5316" t="s">
        <v>124</v>
      </c>
      <c r="S5316" t="s">
        <v>103</v>
      </c>
      <c r="T5316">
        <v>0</v>
      </c>
    </row>
    <row r="5317" spans="1:20" x14ac:dyDescent="0.3">
      <c r="A5317" t="s">
        <v>123</v>
      </c>
      <c r="B5317">
        <v>810273</v>
      </c>
      <c r="C5317">
        <v>1017169</v>
      </c>
      <c r="D5317">
        <v>4800</v>
      </c>
      <c r="E5317" t="s">
        <v>18</v>
      </c>
      <c r="F5317">
        <v>7.49</v>
      </c>
      <c r="G5317">
        <v>149.29</v>
      </c>
      <c r="H5317" t="s">
        <v>32</v>
      </c>
      <c r="I5317" s="1">
        <v>40725</v>
      </c>
      <c r="J5317" t="s">
        <v>20</v>
      </c>
      <c r="K5317" t="s">
        <v>24</v>
      </c>
      <c r="L5317" t="s">
        <v>58</v>
      </c>
      <c r="M5317">
        <v>0</v>
      </c>
      <c r="N5317">
        <v>4920.79</v>
      </c>
      <c r="O5317">
        <v>4800</v>
      </c>
      <c r="P5317">
        <v>120.79</v>
      </c>
      <c r="Q5317" s="1">
        <v>41000</v>
      </c>
      <c r="R5317" t="s">
        <v>124</v>
      </c>
      <c r="S5317" t="s">
        <v>103</v>
      </c>
      <c r="T5317">
        <v>0</v>
      </c>
    </row>
    <row r="5318" spans="1:20" x14ac:dyDescent="0.3">
      <c r="A5318" t="s">
        <v>123</v>
      </c>
      <c r="B5318">
        <v>810256</v>
      </c>
      <c r="C5318">
        <v>998632</v>
      </c>
      <c r="D5318">
        <v>3500</v>
      </c>
      <c r="E5318" t="s">
        <v>43</v>
      </c>
      <c r="F5318">
        <v>11.99</v>
      </c>
      <c r="G5318">
        <v>77.84</v>
      </c>
      <c r="H5318" t="s">
        <v>29</v>
      </c>
      <c r="I5318" s="1">
        <v>40725</v>
      </c>
      <c r="J5318" t="s">
        <v>26</v>
      </c>
      <c r="K5318" t="s">
        <v>36</v>
      </c>
      <c r="L5318" t="s">
        <v>41</v>
      </c>
      <c r="M5318">
        <v>0</v>
      </c>
      <c r="N5318">
        <v>2724.4</v>
      </c>
      <c r="O5318">
        <v>1777.92</v>
      </c>
      <c r="P5318">
        <v>934.39</v>
      </c>
      <c r="Q5318" s="1">
        <v>41791</v>
      </c>
      <c r="R5318" t="s">
        <v>124</v>
      </c>
      <c r="S5318" t="s">
        <v>104</v>
      </c>
      <c r="T5318">
        <v>1</v>
      </c>
    </row>
    <row r="5319" spans="1:20" x14ac:dyDescent="0.3">
      <c r="A5319" t="s">
        <v>123</v>
      </c>
      <c r="B5319">
        <v>810224</v>
      </c>
      <c r="C5319">
        <v>1017119</v>
      </c>
      <c r="D5319">
        <v>9000</v>
      </c>
      <c r="E5319" t="s">
        <v>18</v>
      </c>
      <c r="F5319">
        <v>10.99</v>
      </c>
      <c r="G5319">
        <v>294.61</v>
      </c>
      <c r="H5319" t="s">
        <v>29</v>
      </c>
      <c r="I5319" s="1">
        <v>40725</v>
      </c>
      <c r="J5319" t="s">
        <v>20</v>
      </c>
      <c r="K5319" t="s">
        <v>49</v>
      </c>
      <c r="L5319" t="s">
        <v>41</v>
      </c>
      <c r="M5319">
        <v>0</v>
      </c>
      <c r="N5319">
        <v>9795.2800000000007</v>
      </c>
      <c r="O5319">
        <v>9000.01</v>
      </c>
      <c r="P5319">
        <v>795.27</v>
      </c>
      <c r="Q5319" s="1">
        <v>41091</v>
      </c>
      <c r="R5319" t="s">
        <v>124</v>
      </c>
      <c r="S5319" t="s">
        <v>103</v>
      </c>
      <c r="T5319">
        <v>0</v>
      </c>
    </row>
    <row r="5320" spans="1:20" x14ac:dyDescent="0.3">
      <c r="A5320" t="s">
        <v>123</v>
      </c>
      <c r="B5320">
        <v>805504</v>
      </c>
      <c r="C5320">
        <v>1011542</v>
      </c>
      <c r="D5320">
        <v>24000</v>
      </c>
      <c r="E5320" t="s">
        <v>43</v>
      </c>
      <c r="F5320">
        <v>19.690000000000001</v>
      </c>
      <c r="G5320">
        <v>601.46</v>
      </c>
      <c r="H5320" t="s">
        <v>44</v>
      </c>
      <c r="I5320" s="1">
        <v>40725</v>
      </c>
      <c r="J5320" t="s">
        <v>20</v>
      </c>
      <c r="K5320" t="s">
        <v>27</v>
      </c>
      <c r="L5320" t="s">
        <v>41</v>
      </c>
      <c r="M5320">
        <v>0</v>
      </c>
      <c r="N5320">
        <v>32404.750670000001</v>
      </c>
      <c r="O5320">
        <v>22850</v>
      </c>
      <c r="P5320">
        <v>9554.75</v>
      </c>
      <c r="Q5320" s="1">
        <v>41671</v>
      </c>
      <c r="R5320" t="s">
        <v>124</v>
      </c>
      <c r="S5320" t="s">
        <v>103</v>
      </c>
      <c r="T5320">
        <v>0</v>
      </c>
    </row>
    <row r="5321" spans="1:20" x14ac:dyDescent="0.3">
      <c r="A5321" t="s">
        <v>123</v>
      </c>
      <c r="B5321">
        <v>810188</v>
      </c>
      <c r="C5321">
        <v>1017081</v>
      </c>
      <c r="D5321">
        <v>4200</v>
      </c>
      <c r="E5321" t="s">
        <v>18</v>
      </c>
      <c r="F5321">
        <v>15.23</v>
      </c>
      <c r="G5321">
        <v>146.07</v>
      </c>
      <c r="H5321" t="s">
        <v>19</v>
      </c>
      <c r="I5321" s="1">
        <v>40725</v>
      </c>
      <c r="J5321" t="s">
        <v>20</v>
      </c>
      <c r="K5321" t="s">
        <v>47</v>
      </c>
      <c r="L5321" t="s">
        <v>61</v>
      </c>
      <c r="M5321">
        <v>0</v>
      </c>
      <c r="N5321">
        <v>4830.41</v>
      </c>
      <c r="O5321">
        <v>4200.01</v>
      </c>
      <c r="P5321">
        <v>630.4</v>
      </c>
      <c r="Q5321" s="1">
        <v>41153</v>
      </c>
      <c r="R5321" t="s">
        <v>124</v>
      </c>
      <c r="S5321" t="s">
        <v>103</v>
      </c>
      <c r="T5321">
        <v>0</v>
      </c>
    </row>
    <row r="5322" spans="1:20" x14ac:dyDescent="0.3">
      <c r="A5322" t="s">
        <v>123</v>
      </c>
      <c r="B5322">
        <v>810177</v>
      </c>
      <c r="C5322">
        <v>1017070</v>
      </c>
      <c r="D5322">
        <v>3500</v>
      </c>
      <c r="E5322" t="s">
        <v>18</v>
      </c>
      <c r="F5322">
        <v>9.99</v>
      </c>
      <c r="G5322">
        <v>112.92</v>
      </c>
      <c r="H5322" t="s">
        <v>29</v>
      </c>
      <c r="I5322" s="1">
        <v>40725</v>
      </c>
      <c r="J5322" t="s">
        <v>20</v>
      </c>
      <c r="K5322" t="s">
        <v>30</v>
      </c>
      <c r="L5322" t="s">
        <v>67</v>
      </c>
      <c r="M5322">
        <v>0</v>
      </c>
      <c r="N5322">
        <v>4063.3092790000001</v>
      </c>
      <c r="O5322">
        <v>3500</v>
      </c>
      <c r="P5322">
        <v>563.30999999999995</v>
      </c>
      <c r="Q5322" s="1">
        <v>41821</v>
      </c>
      <c r="R5322" t="s">
        <v>124</v>
      </c>
      <c r="S5322" t="s">
        <v>103</v>
      </c>
      <c r="T5322">
        <v>0</v>
      </c>
    </row>
    <row r="5323" spans="1:20" x14ac:dyDescent="0.3">
      <c r="A5323" t="s">
        <v>123</v>
      </c>
      <c r="B5323">
        <v>611641</v>
      </c>
      <c r="C5323">
        <v>784343</v>
      </c>
      <c r="D5323">
        <v>22400</v>
      </c>
      <c r="E5323" t="s">
        <v>18</v>
      </c>
      <c r="F5323">
        <v>9.99</v>
      </c>
      <c r="G5323">
        <v>722.68</v>
      </c>
      <c r="H5323" t="s">
        <v>29</v>
      </c>
      <c r="I5323" s="1">
        <v>40725</v>
      </c>
      <c r="J5323" t="s">
        <v>20</v>
      </c>
      <c r="K5323" t="s">
        <v>27</v>
      </c>
      <c r="L5323" t="s">
        <v>37</v>
      </c>
      <c r="M5323">
        <v>0</v>
      </c>
      <c r="N5323">
        <v>26004.616679999999</v>
      </c>
      <c r="O5323">
        <v>22400</v>
      </c>
      <c r="P5323">
        <v>3604.62</v>
      </c>
      <c r="Q5323" s="1">
        <v>41821</v>
      </c>
      <c r="R5323" t="s">
        <v>124</v>
      </c>
      <c r="S5323" t="s">
        <v>103</v>
      </c>
      <c r="T5323">
        <v>0</v>
      </c>
    </row>
    <row r="5324" spans="1:20" x14ac:dyDescent="0.3">
      <c r="A5324" t="s">
        <v>123</v>
      </c>
      <c r="B5324">
        <v>810093</v>
      </c>
      <c r="C5324">
        <v>1016982</v>
      </c>
      <c r="D5324">
        <v>7600</v>
      </c>
      <c r="E5324" t="s">
        <v>43</v>
      </c>
      <c r="F5324">
        <v>10.59</v>
      </c>
      <c r="G5324">
        <v>163.69999999999999</v>
      </c>
      <c r="H5324" t="s">
        <v>29</v>
      </c>
      <c r="I5324" s="1">
        <v>40725</v>
      </c>
      <c r="J5324" t="s">
        <v>26</v>
      </c>
      <c r="K5324" t="s">
        <v>36</v>
      </c>
      <c r="L5324" t="s">
        <v>76</v>
      </c>
      <c r="M5324">
        <v>0</v>
      </c>
      <c r="N5324">
        <v>5565.8</v>
      </c>
      <c r="O5324">
        <v>3793.56</v>
      </c>
      <c r="P5324">
        <v>1772.24</v>
      </c>
      <c r="Q5324" s="1">
        <v>41791</v>
      </c>
      <c r="R5324" t="s">
        <v>124</v>
      </c>
      <c r="S5324" t="s">
        <v>104</v>
      </c>
      <c r="T5324">
        <v>1</v>
      </c>
    </row>
    <row r="5325" spans="1:20" x14ac:dyDescent="0.3">
      <c r="A5325" t="s">
        <v>123</v>
      </c>
      <c r="B5325">
        <v>810142</v>
      </c>
      <c r="C5325">
        <v>1017033</v>
      </c>
      <c r="D5325">
        <v>12000</v>
      </c>
      <c r="E5325" t="s">
        <v>18</v>
      </c>
      <c r="F5325">
        <v>16.89</v>
      </c>
      <c r="G5325">
        <v>427.18</v>
      </c>
      <c r="H5325" t="s">
        <v>23</v>
      </c>
      <c r="I5325" s="1">
        <v>40725</v>
      </c>
      <c r="J5325" t="s">
        <v>20</v>
      </c>
      <c r="K5325" t="s">
        <v>66</v>
      </c>
      <c r="L5325" t="s">
        <v>22</v>
      </c>
      <c r="M5325">
        <v>0</v>
      </c>
      <c r="N5325">
        <v>15116.86</v>
      </c>
      <c r="O5325">
        <v>12000</v>
      </c>
      <c r="P5325">
        <v>3116.86</v>
      </c>
      <c r="Q5325" s="1">
        <v>41579</v>
      </c>
      <c r="R5325" t="s">
        <v>124</v>
      </c>
      <c r="S5325" t="s">
        <v>103</v>
      </c>
      <c r="T5325">
        <v>0</v>
      </c>
    </row>
    <row r="5326" spans="1:20" x14ac:dyDescent="0.3">
      <c r="A5326" t="s">
        <v>123</v>
      </c>
      <c r="B5326">
        <v>810122</v>
      </c>
      <c r="C5326">
        <v>1017012</v>
      </c>
      <c r="D5326">
        <v>10000</v>
      </c>
      <c r="E5326" t="s">
        <v>18</v>
      </c>
      <c r="F5326">
        <v>18.39</v>
      </c>
      <c r="G5326">
        <v>363.49</v>
      </c>
      <c r="H5326" t="s">
        <v>44</v>
      </c>
      <c r="I5326" s="1">
        <v>40725</v>
      </c>
      <c r="J5326" t="s">
        <v>26</v>
      </c>
      <c r="K5326" t="s">
        <v>27</v>
      </c>
      <c r="L5326" t="s">
        <v>54</v>
      </c>
      <c r="M5326">
        <v>0</v>
      </c>
      <c r="N5326">
        <v>8109.16</v>
      </c>
      <c r="O5326">
        <v>5135.1099999999997</v>
      </c>
      <c r="P5326">
        <v>2697</v>
      </c>
      <c r="Q5326" s="1">
        <v>41518</v>
      </c>
      <c r="R5326" t="s">
        <v>124</v>
      </c>
      <c r="S5326" t="s">
        <v>104</v>
      </c>
      <c r="T5326">
        <v>1</v>
      </c>
    </row>
    <row r="5327" spans="1:20" x14ac:dyDescent="0.3">
      <c r="A5327" t="s">
        <v>123</v>
      </c>
      <c r="B5327">
        <v>809036</v>
      </c>
      <c r="C5327">
        <v>1015816</v>
      </c>
      <c r="D5327">
        <v>10000</v>
      </c>
      <c r="E5327" t="s">
        <v>18</v>
      </c>
      <c r="F5327">
        <v>8.49</v>
      </c>
      <c r="G5327">
        <v>315.63</v>
      </c>
      <c r="H5327" t="s">
        <v>32</v>
      </c>
      <c r="I5327" s="1">
        <v>40725</v>
      </c>
      <c r="J5327" t="s">
        <v>20</v>
      </c>
      <c r="K5327" t="s">
        <v>36</v>
      </c>
      <c r="L5327" t="s">
        <v>76</v>
      </c>
      <c r="M5327">
        <v>0</v>
      </c>
      <c r="N5327">
        <v>11357.34389</v>
      </c>
      <c r="O5327">
        <v>10000</v>
      </c>
      <c r="P5327">
        <v>1357.34</v>
      </c>
      <c r="Q5327" s="1">
        <v>41821</v>
      </c>
      <c r="R5327" t="s">
        <v>124</v>
      </c>
      <c r="S5327" t="s">
        <v>103</v>
      </c>
      <c r="T5327">
        <v>0</v>
      </c>
    </row>
    <row r="5328" spans="1:20" x14ac:dyDescent="0.3">
      <c r="A5328" t="s">
        <v>123</v>
      </c>
      <c r="B5328">
        <v>810107</v>
      </c>
      <c r="C5328">
        <v>999775</v>
      </c>
      <c r="D5328">
        <v>35000</v>
      </c>
      <c r="E5328" t="s">
        <v>18</v>
      </c>
      <c r="F5328">
        <v>19.29</v>
      </c>
      <c r="G5328">
        <v>1288.0999999999999</v>
      </c>
      <c r="H5328" t="s">
        <v>44</v>
      </c>
      <c r="I5328" s="1">
        <v>40725</v>
      </c>
      <c r="J5328" t="s">
        <v>26</v>
      </c>
      <c r="K5328" t="s">
        <v>27</v>
      </c>
      <c r="L5328" t="s">
        <v>51</v>
      </c>
      <c r="M5328">
        <v>0</v>
      </c>
      <c r="N5328">
        <v>27048.63</v>
      </c>
      <c r="O5328">
        <v>17951.419999999998</v>
      </c>
      <c r="P5328">
        <v>9097.2099999999991</v>
      </c>
      <c r="Q5328" s="1">
        <v>41365</v>
      </c>
      <c r="R5328" t="s">
        <v>124</v>
      </c>
      <c r="S5328" t="s">
        <v>104</v>
      </c>
      <c r="T5328">
        <v>1</v>
      </c>
    </row>
    <row r="5329" spans="1:20" x14ac:dyDescent="0.3">
      <c r="A5329" t="s">
        <v>123</v>
      </c>
      <c r="B5329">
        <v>810094</v>
      </c>
      <c r="C5329">
        <v>1016983</v>
      </c>
      <c r="D5329">
        <v>3500</v>
      </c>
      <c r="E5329" t="s">
        <v>18</v>
      </c>
      <c r="F5329">
        <v>5.42</v>
      </c>
      <c r="G5329">
        <v>105.56</v>
      </c>
      <c r="H5329" t="s">
        <v>32</v>
      </c>
      <c r="I5329" s="1">
        <v>40725</v>
      </c>
      <c r="J5329" t="s">
        <v>20</v>
      </c>
      <c r="K5329" t="s">
        <v>47</v>
      </c>
      <c r="L5329" t="s">
        <v>81</v>
      </c>
      <c r="M5329">
        <v>0</v>
      </c>
      <c r="N5329">
        <v>3721</v>
      </c>
      <c r="O5329">
        <v>3500</v>
      </c>
      <c r="P5329">
        <v>221</v>
      </c>
      <c r="Q5329" s="1">
        <v>41275</v>
      </c>
      <c r="R5329" t="s">
        <v>124</v>
      </c>
      <c r="S5329" t="s">
        <v>103</v>
      </c>
      <c r="T5329">
        <v>0</v>
      </c>
    </row>
    <row r="5330" spans="1:20" x14ac:dyDescent="0.3">
      <c r="A5330" t="s">
        <v>123</v>
      </c>
      <c r="B5330">
        <v>807939</v>
      </c>
      <c r="C5330">
        <v>1014572</v>
      </c>
      <c r="D5330">
        <v>7200</v>
      </c>
      <c r="E5330" t="s">
        <v>18</v>
      </c>
      <c r="F5330">
        <v>10.59</v>
      </c>
      <c r="G5330">
        <v>234.33</v>
      </c>
      <c r="H5330" t="s">
        <v>29</v>
      </c>
      <c r="I5330" s="1">
        <v>40725</v>
      </c>
      <c r="J5330" t="s">
        <v>20</v>
      </c>
      <c r="K5330" t="s">
        <v>49</v>
      </c>
      <c r="L5330" t="s">
        <v>58</v>
      </c>
      <c r="M5330">
        <v>0</v>
      </c>
      <c r="N5330">
        <v>8405.1098880000009</v>
      </c>
      <c r="O5330">
        <v>7200</v>
      </c>
      <c r="P5330">
        <v>1205.1099999999999</v>
      </c>
      <c r="Q5330" s="1">
        <v>41699</v>
      </c>
      <c r="R5330" t="s">
        <v>124</v>
      </c>
      <c r="S5330" t="s">
        <v>103</v>
      </c>
      <c r="T5330">
        <v>0</v>
      </c>
    </row>
    <row r="5331" spans="1:20" x14ac:dyDescent="0.3">
      <c r="A5331" t="s">
        <v>123</v>
      </c>
      <c r="B5331">
        <v>809503</v>
      </c>
      <c r="C5331">
        <v>1016334</v>
      </c>
      <c r="D5331">
        <v>14000</v>
      </c>
      <c r="E5331" t="s">
        <v>43</v>
      </c>
      <c r="F5331">
        <v>11.99</v>
      </c>
      <c r="G5331">
        <v>311.36</v>
      </c>
      <c r="H5331" t="s">
        <v>29</v>
      </c>
      <c r="I5331" s="1">
        <v>40725</v>
      </c>
      <c r="J5331" t="s">
        <v>26</v>
      </c>
      <c r="K5331" t="s">
        <v>21</v>
      </c>
      <c r="L5331" t="s">
        <v>81</v>
      </c>
      <c r="M5331">
        <v>0</v>
      </c>
      <c r="N5331">
        <v>11897.64</v>
      </c>
      <c r="O5331">
        <v>8352.86</v>
      </c>
      <c r="P5331">
        <v>3529.84</v>
      </c>
      <c r="Q5331" s="1">
        <v>41699</v>
      </c>
      <c r="R5331" t="s">
        <v>124</v>
      </c>
      <c r="S5331" t="s">
        <v>104</v>
      </c>
      <c r="T5331">
        <v>1</v>
      </c>
    </row>
    <row r="5332" spans="1:20" x14ac:dyDescent="0.3">
      <c r="A5332" t="s">
        <v>123</v>
      </c>
      <c r="B5332">
        <v>797070</v>
      </c>
      <c r="C5332">
        <v>1001992</v>
      </c>
      <c r="D5332">
        <v>10000</v>
      </c>
      <c r="E5332" t="s">
        <v>18</v>
      </c>
      <c r="F5332">
        <v>13.49</v>
      </c>
      <c r="G5332">
        <v>339.31</v>
      </c>
      <c r="H5332" t="s">
        <v>19</v>
      </c>
      <c r="I5332" s="1">
        <v>40725</v>
      </c>
      <c r="J5332" t="s">
        <v>20</v>
      </c>
      <c r="K5332" t="s">
        <v>40</v>
      </c>
      <c r="L5332" t="s">
        <v>50</v>
      </c>
      <c r="M5332">
        <v>0</v>
      </c>
      <c r="N5332">
        <v>12205.31545</v>
      </c>
      <c r="O5332">
        <v>10000</v>
      </c>
      <c r="P5332">
        <v>2205.3200000000002</v>
      </c>
      <c r="Q5332" s="1">
        <v>41821</v>
      </c>
      <c r="R5332" t="s">
        <v>124</v>
      </c>
      <c r="S5332" t="s">
        <v>103</v>
      </c>
      <c r="T5332">
        <v>0</v>
      </c>
    </row>
    <row r="5333" spans="1:20" x14ac:dyDescent="0.3">
      <c r="A5333" t="s">
        <v>123</v>
      </c>
      <c r="B5333">
        <v>810047</v>
      </c>
      <c r="C5333">
        <v>1016934</v>
      </c>
      <c r="D5333">
        <v>20000</v>
      </c>
      <c r="E5333" t="s">
        <v>18</v>
      </c>
      <c r="F5333">
        <v>10.59</v>
      </c>
      <c r="G5333">
        <v>650.9</v>
      </c>
      <c r="H5333" t="s">
        <v>29</v>
      </c>
      <c r="I5333" s="1">
        <v>40725</v>
      </c>
      <c r="J5333" t="s">
        <v>26</v>
      </c>
      <c r="K5333" t="s">
        <v>27</v>
      </c>
      <c r="L5333" t="s">
        <v>41</v>
      </c>
      <c r="M5333">
        <v>0</v>
      </c>
      <c r="N5333">
        <v>14808.69</v>
      </c>
      <c r="O5333">
        <v>11446.88</v>
      </c>
      <c r="P5333">
        <v>2852.46</v>
      </c>
      <c r="Q5333" s="1">
        <v>41426</v>
      </c>
      <c r="R5333" t="s">
        <v>124</v>
      </c>
      <c r="S5333" t="s">
        <v>104</v>
      </c>
      <c r="T5333">
        <v>1</v>
      </c>
    </row>
    <row r="5334" spans="1:20" x14ac:dyDescent="0.3">
      <c r="A5334" t="s">
        <v>123</v>
      </c>
      <c r="B5334">
        <v>810054</v>
      </c>
      <c r="C5334">
        <v>998020</v>
      </c>
      <c r="D5334">
        <v>23600</v>
      </c>
      <c r="E5334" t="s">
        <v>43</v>
      </c>
      <c r="F5334">
        <v>15.23</v>
      </c>
      <c r="G5334">
        <v>502.73</v>
      </c>
      <c r="H5334" t="s">
        <v>19</v>
      </c>
      <c r="I5334" s="1">
        <v>40725</v>
      </c>
      <c r="J5334" t="s">
        <v>20</v>
      </c>
      <c r="K5334" t="s">
        <v>40</v>
      </c>
      <c r="L5334" t="s">
        <v>69</v>
      </c>
      <c r="M5334">
        <v>0</v>
      </c>
      <c r="N5334">
        <v>29586.674930000001</v>
      </c>
      <c r="O5334">
        <v>21025</v>
      </c>
      <c r="P5334">
        <v>8561.67</v>
      </c>
      <c r="Q5334" s="1">
        <v>42125</v>
      </c>
      <c r="R5334" t="s">
        <v>124</v>
      </c>
      <c r="S5334" t="s">
        <v>103</v>
      </c>
      <c r="T5334">
        <v>0</v>
      </c>
    </row>
    <row r="5335" spans="1:20" x14ac:dyDescent="0.3">
      <c r="A5335" t="s">
        <v>123</v>
      </c>
      <c r="B5335">
        <v>809934</v>
      </c>
      <c r="C5335">
        <v>1016807</v>
      </c>
      <c r="D5335">
        <v>35000</v>
      </c>
      <c r="E5335" t="s">
        <v>43</v>
      </c>
      <c r="F5335">
        <v>19.690000000000001</v>
      </c>
      <c r="G5335">
        <v>704.77</v>
      </c>
      <c r="H5335" t="s">
        <v>44</v>
      </c>
      <c r="I5335" s="1">
        <v>40725</v>
      </c>
      <c r="J5335" t="s">
        <v>26</v>
      </c>
      <c r="K5335" t="s">
        <v>47</v>
      </c>
      <c r="L5335" t="s">
        <v>31</v>
      </c>
      <c r="M5335">
        <v>0</v>
      </c>
      <c r="N5335">
        <v>14591.93</v>
      </c>
      <c r="O5335">
        <v>5854.61</v>
      </c>
      <c r="P5335">
        <v>7518.92</v>
      </c>
      <c r="Q5335" s="1">
        <v>41306</v>
      </c>
      <c r="R5335" t="s">
        <v>124</v>
      </c>
      <c r="S5335" t="s">
        <v>104</v>
      </c>
      <c r="T5335">
        <v>1</v>
      </c>
    </row>
    <row r="5336" spans="1:20" x14ac:dyDescent="0.3">
      <c r="A5336" t="s">
        <v>123</v>
      </c>
      <c r="B5336">
        <v>809996</v>
      </c>
      <c r="C5336">
        <v>1016877</v>
      </c>
      <c r="D5336">
        <v>18575</v>
      </c>
      <c r="E5336" t="s">
        <v>43</v>
      </c>
      <c r="F5336">
        <v>11.99</v>
      </c>
      <c r="G5336">
        <v>360.84</v>
      </c>
      <c r="H5336" t="s">
        <v>29</v>
      </c>
      <c r="I5336" s="1">
        <v>40725</v>
      </c>
      <c r="J5336" t="s">
        <v>46</v>
      </c>
      <c r="K5336" t="s">
        <v>27</v>
      </c>
      <c r="L5336" t="s">
        <v>51</v>
      </c>
      <c r="M5336">
        <v>2448.39</v>
      </c>
      <c r="N5336">
        <v>19091.650000000001</v>
      </c>
      <c r="O5336">
        <v>13776.61</v>
      </c>
      <c r="P5336">
        <v>5315.04</v>
      </c>
      <c r="Q5336" s="1">
        <v>42339</v>
      </c>
      <c r="R5336" t="s">
        <v>124</v>
      </c>
      <c r="S5336" t="s">
        <v>103</v>
      </c>
      <c r="T5336">
        <v>0</v>
      </c>
    </row>
    <row r="5337" spans="1:20" x14ac:dyDescent="0.3">
      <c r="A5337" t="s">
        <v>123</v>
      </c>
      <c r="B5337">
        <v>763383</v>
      </c>
      <c r="C5337">
        <v>963999</v>
      </c>
      <c r="D5337">
        <v>8450</v>
      </c>
      <c r="E5337" t="s">
        <v>18</v>
      </c>
      <c r="F5337">
        <v>13.49</v>
      </c>
      <c r="G5337">
        <v>286.72000000000003</v>
      </c>
      <c r="H5337" t="s">
        <v>19</v>
      </c>
      <c r="I5337" s="1">
        <v>40725</v>
      </c>
      <c r="J5337" t="s">
        <v>20</v>
      </c>
      <c r="K5337" t="s">
        <v>27</v>
      </c>
      <c r="L5337" t="s">
        <v>41</v>
      </c>
      <c r="M5337">
        <v>0</v>
      </c>
      <c r="N5337">
        <v>9854.91</v>
      </c>
      <c r="O5337">
        <v>8450</v>
      </c>
      <c r="P5337">
        <v>1404.91</v>
      </c>
      <c r="Q5337" s="1">
        <v>41306</v>
      </c>
      <c r="R5337" t="s">
        <v>124</v>
      </c>
      <c r="S5337" t="s">
        <v>103</v>
      </c>
      <c r="T5337">
        <v>0</v>
      </c>
    </row>
    <row r="5338" spans="1:20" x14ac:dyDescent="0.3">
      <c r="A5338" t="s">
        <v>123</v>
      </c>
      <c r="B5338">
        <v>809956</v>
      </c>
      <c r="C5338">
        <v>1016833</v>
      </c>
      <c r="D5338">
        <v>30000</v>
      </c>
      <c r="E5338" t="s">
        <v>43</v>
      </c>
      <c r="F5338">
        <v>13.99</v>
      </c>
      <c r="G5338">
        <v>519.35</v>
      </c>
      <c r="H5338" t="s">
        <v>19</v>
      </c>
      <c r="I5338" s="1">
        <v>40725</v>
      </c>
      <c r="J5338" t="s">
        <v>46</v>
      </c>
      <c r="K5338" t="s">
        <v>27</v>
      </c>
      <c r="L5338" t="s">
        <v>38</v>
      </c>
      <c r="M5338">
        <v>3480.4</v>
      </c>
      <c r="N5338">
        <v>27510.67</v>
      </c>
      <c r="O5338">
        <v>18844.599999999999</v>
      </c>
      <c r="P5338">
        <v>8666.07</v>
      </c>
      <c r="Q5338" s="1">
        <v>42339</v>
      </c>
      <c r="R5338" t="s">
        <v>124</v>
      </c>
      <c r="S5338" t="s">
        <v>103</v>
      </c>
      <c r="T5338">
        <v>0</v>
      </c>
    </row>
    <row r="5339" spans="1:20" x14ac:dyDescent="0.3">
      <c r="A5339" t="s">
        <v>123</v>
      </c>
      <c r="B5339">
        <v>809958</v>
      </c>
      <c r="C5339">
        <v>1016837</v>
      </c>
      <c r="D5339">
        <v>6800</v>
      </c>
      <c r="E5339" t="s">
        <v>18</v>
      </c>
      <c r="F5339">
        <v>12.99</v>
      </c>
      <c r="G5339">
        <v>229.09</v>
      </c>
      <c r="H5339" t="s">
        <v>19</v>
      </c>
      <c r="I5339" s="1">
        <v>40725</v>
      </c>
      <c r="J5339" t="s">
        <v>20</v>
      </c>
      <c r="K5339" t="s">
        <v>27</v>
      </c>
      <c r="L5339" t="s">
        <v>63</v>
      </c>
      <c r="M5339">
        <v>0</v>
      </c>
      <c r="N5339">
        <v>8243.8064990000003</v>
      </c>
      <c r="O5339">
        <v>6800</v>
      </c>
      <c r="P5339">
        <v>1443.81</v>
      </c>
      <c r="Q5339" s="1">
        <v>41821</v>
      </c>
      <c r="R5339" t="s">
        <v>124</v>
      </c>
      <c r="S5339" t="s">
        <v>103</v>
      </c>
      <c r="T5339">
        <v>0</v>
      </c>
    </row>
    <row r="5340" spans="1:20" x14ac:dyDescent="0.3">
      <c r="A5340" t="s">
        <v>123</v>
      </c>
      <c r="B5340">
        <v>809947</v>
      </c>
      <c r="C5340">
        <v>1016820</v>
      </c>
      <c r="D5340">
        <v>6400</v>
      </c>
      <c r="E5340" t="s">
        <v>18</v>
      </c>
      <c r="F5340">
        <v>16.89</v>
      </c>
      <c r="G5340">
        <v>227.83</v>
      </c>
      <c r="H5340" t="s">
        <v>23</v>
      </c>
      <c r="I5340" s="1">
        <v>40725</v>
      </c>
      <c r="J5340" t="s">
        <v>20</v>
      </c>
      <c r="K5340" t="s">
        <v>36</v>
      </c>
      <c r="L5340" t="s">
        <v>41</v>
      </c>
      <c r="M5340">
        <v>0</v>
      </c>
      <c r="N5340">
        <v>7693.73</v>
      </c>
      <c r="O5340">
        <v>6399.99</v>
      </c>
      <c r="P5340">
        <v>1293.74</v>
      </c>
      <c r="Q5340" s="1">
        <v>41275</v>
      </c>
      <c r="R5340" t="s">
        <v>124</v>
      </c>
      <c r="S5340" t="s">
        <v>103</v>
      </c>
      <c r="T5340">
        <v>0</v>
      </c>
    </row>
    <row r="5341" spans="1:20" x14ac:dyDescent="0.3">
      <c r="A5341" t="s">
        <v>123</v>
      </c>
      <c r="B5341">
        <v>809169</v>
      </c>
      <c r="C5341">
        <v>1015962</v>
      </c>
      <c r="D5341">
        <v>3600</v>
      </c>
      <c r="E5341" t="s">
        <v>18</v>
      </c>
      <c r="F5341">
        <v>15.23</v>
      </c>
      <c r="G5341">
        <v>125.21</v>
      </c>
      <c r="H5341" t="s">
        <v>19</v>
      </c>
      <c r="I5341" s="1">
        <v>40725</v>
      </c>
      <c r="J5341" t="s">
        <v>20</v>
      </c>
      <c r="K5341" t="s">
        <v>36</v>
      </c>
      <c r="L5341" t="s">
        <v>41</v>
      </c>
      <c r="M5341">
        <v>0</v>
      </c>
      <c r="N5341">
        <v>4501.7177819999997</v>
      </c>
      <c r="O5341">
        <v>3600</v>
      </c>
      <c r="P5341">
        <v>901.72</v>
      </c>
      <c r="Q5341" s="1">
        <v>41821</v>
      </c>
      <c r="R5341" t="s">
        <v>124</v>
      </c>
      <c r="S5341" t="s">
        <v>103</v>
      </c>
      <c r="T5341">
        <v>0</v>
      </c>
    </row>
    <row r="5342" spans="1:20" x14ac:dyDescent="0.3">
      <c r="A5342" t="s">
        <v>123</v>
      </c>
      <c r="B5342">
        <v>787806</v>
      </c>
      <c r="C5342">
        <v>991394</v>
      </c>
      <c r="D5342">
        <v>35000</v>
      </c>
      <c r="E5342" t="s">
        <v>43</v>
      </c>
      <c r="F5342">
        <v>18.39</v>
      </c>
      <c r="G5342">
        <v>896.22</v>
      </c>
      <c r="H5342" t="s">
        <v>44</v>
      </c>
      <c r="I5342" s="1">
        <v>40725</v>
      </c>
      <c r="J5342" t="s">
        <v>20</v>
      </c>
      <c r="K5342" t="s">
        <v>21</v>
      </c>
      <c r="L5342" t="s">
        <v>41</v>
      </c>
      <c r="M5342">
        <v>0</v>
      </c>
      <c r="N5342">
        <v>53436.889949999997</v>
      </c>
      <c r="O5342">
        <v>35000</v>
      </c>
      <c r="P5342">
        <v>18436.89</v>
      </c>
      <c r="Q5342" s="1">
        <v>42370</v>
      </c>
      <c r="R5342" t="s">
        <v>124</v>
      </c>
      <c r="S5342" t="s">
        <v>103</v>
      </c>
      <c r="T5342">
        <v>0</v>
      </c>
    </row>
    <row r="5343" spans="1:20" x14ac:dyDescent="0.3">
      <c r="A5343" t="s">
        <v>123</v>
      </c>
      <c r="B5343">
        <v>806018</v>
      </c>
      <c r="C5343">
        <v>1012172</v>
      </c>
      <c r="D5343">
        <v>6000</v>
      </c>
      <c r="E5343" t="s">
        <v>18</v>
      </c>
      <c r="F5343">
        <v>10.59</v>
      </c>
      <c r="G5343">
        <v>195.27</v>
      </c>
      <c r="H5343" t="s">
        <v>29</v>
      </c>
      <c r="I5343" s="1">
        <v>40725</v>
      </c>
      <c r="J5343" t="s">
        <v>26</v>
      </c>
      <c r="K5343" t="s">
        <v>36</v>
      </c>
      <c r="L5343" t="s">
        <v>74</v>
      </c>
      <c r="M5343">
        <v>0</v>
      </c>
      <c r="N5343">
        <v>5335.96</v>
      </c>
      <c r="O5343">
        <v>4123.29</v>
      </c>
      <c r="P5343">
        <v>952.68</v>
      </c>
      <c r="Q5343" s="1">
        <v>41548</v>
      </c>
      <c r="R5343" t="s">
        <v>124</v>
      </c>
      <c r="S5343" t="s">
        <v>104</v>
      </c>
      <c r="T5343">
        <v>1</v>
      </c>
    </row>
    <row r="5344" spans="1:20" x14ac:dyDescent="0.3">
      <c r="A5344" t="s">
        <v>123</v>
      </c>
      <c r="B5344">
        <v>809846</v>
      </c>
      <c r="C5344">
        <v>1016709</v>
      </c>
      <c r="D5344">
        <v>3600</v>
      </c>
      <c r="E5344" t="s">
        <v>18</v>
      </c>
      <c r="F5344">
        <v>14.79</v>
      </c>
      <c r="G5344">
        <v>124.43</v>
      </c>
      <c r="H5344" t="s">
        <v>19</v>
      </c>
      <c r="I5344" s="1">
        <v>40725</v>
      </c>
      <c r="J5344" t="s">
        <v>20</v>
      </c>
      <c r="K5344" t="s">
        <v>59</v>
      </c>
      <c r="L5344" t="s">
        <v>63</v>
      </c>
      <c r="M5344">
        <v>0</v>
      </c>
      <c r="N5344">
        <v>4476.926434</v>
      </c>
      <c r="O5344">
        <v>3600</v>
      </c>
      <c r="P5344">
        <v>876.93</v>
      </c>
      <c r="Q5344" s="1">
        <v>41821</v>
      </c>
      <c r="R5344" t="s">
        <v>124</v>
      </c>
      <c r="S5344" t="s">
        <v>103</v>
      </c>
      <c r="T5344">
        <v>0</v>
      </c>
    </row>
    <row r="5345" spans="1:20" x14ac:dyDescent="0.3">
      <c r="A5345" t="s">
        <v>123</v>
      </c>
      <c r="B5345">
        <v>809799</v>
      </c>
      <c r="C5345">
        <v>1016658</v>
      </c>
      <c r="D5345">
        <v>14000</v>
      </c>
      <c r="E5345" t="s">
        <v>18</v>
      </c>
      <c r="F5345">
        <v>7.49</v>
      </c>
      <c r="G5345">
        <v>435.43</v>
      </c>
      <c r="H5345" t="s">
        <v>32</v>
      </c>
      <c r="I5345" s="1">
        <v>40725</v>
      </c>
      <c r="J5345" t="s">
        <v>20</v>
      </c>
      <c r="K5345" t="s">
        <v>27</v>
      </c>
      <c r="L5345" t="s">
        <v>54</v>
      </c>
      <c r="M5345">
        <v>0</v>
      </c>
      <c r="N5345">
        <v>15667.58496</v>
      </c>
      <c r="O5345">
        <v>14000</v>
      </c>
      <c r="P5345">
        <v>1667.58</v>
      </c>
      <c r="Q5345" s="1">
        <v>41821</v>
      </c>
      <c r="R5345" t="s">
        <v>124</v>
      </c>
      <c r="S5345" t="s">
        <v>103</v>
      </c>
      <c r="T5345">
        <v>0</v>
      </c>
    </row>
    <row r="5346" spans="1:20" x14ac:dyDescent="0.3">
      <c r="A5346" t="s">
        <v>123</v>
      </c>
      <c r="B5346">
        <v>809768</v>
      </c>
      <c r="C5346">
        <v>1016625</v>
      </c>
      <c r="D5346">
        <v>20000</v>
      </c>
      <c r="E5346" t="s">
        <v>43</v>
      </c>
      <c r="F5346">
        <v>11.49</v>
      </c>
      <c r="G5346">
        <v>439.76</v>
      </c>
      <c r="H5346" t="s">
        <v>29</v>
      </c>
      <c r="I5346" s="1">
        <v>40725</v>
      </c>
      <c r="J5346" t="s">
        <v>20</v>
      </c>
      <c r="K5346" t="s">
        <v>21</v>
      </c>
      <c r="L5346" t="s">
        <v>58</v>
      </c>
      <c r="M5346">
        <v>0</v>
      </c>
      <c r="N5346">
        <v>24907.17843</v>
      </c>
      <c r="O5346">
        <v>20000</v>
      </c>
      <c r="P5346">
        <v>4907.18</v>
      </c>
      <c r="Q5346" s="1">
        <v>41730</v>
      </c>
      <c r="R5346" t="s">
        <v>124</v>
      </c>
      <c r="S5346" t="s">
        <v>103</v>
      </c>
      <c r="T5346">
        <v>0</v>
      </c>
    </row>
    <row r="5347" spans="1:20" x14ac:dyDescent="0.3">
      <c r="A5347" t="s">
        <v>123</v>
      </c>
      <c r="B5347">
        <v>809824</v>
      </c>
      <c r="C5347">
        <v>1016685</v>
      </c>
      <c r="D5347">
        <v>18000</v>
      </c>
      <c r="E5347" t="s">
        <v>43</v>
      </c>
      <c r="F5347">
        <v>11.49</v>
      </c>
      <c r="G5347">
        <v>333.12</v>
      </c>
      <c r="H5347" t="s">
        <v>29</v>
      </c>
      <c r="I5347" s="1">
        <v>40725</v>
      </c>
      <c r="J5347" t="s">
        <v>46</v>
      </c>
      <c r="K5347" t="s">
        <v>53</v>
      </c>
      <c r="L5347" t="s">
        <v>25</v>
      </c>
      <c r="M5347">
        <v>116.65</v>
      </c>
      <c r="N5347">
        <v>19609.810000000001</v>
      </c>
      <c r="O5347">
        <v>15033.34</v>
      </c>
      <c r="P5347">
        <v>4576.47</v>
      </c>
      <c r="Q5347" s="1">
        <v>42339</v>
      </c>
      <c r="R5347" t="s">
        <v>124</v>
      </c>
      <c r="S5347" t="s">
        <v>103</v>
      </c>
      <c r="T5347">
        <v>0</v>
      </c>
    </row>
    <row r="5348" spans="1:20" x14ac:dyDescent="0.3">
      <c r="A5348" t="s">
        <v>123</v>
      </c>
      <c r="B5348">
        <v>809814</v>
      </c>
      <c r="C5348">
        <v>1016674</v>
      </c>
      <c r="D5348">
        <v>3000</v>
      </c>
      <c r="E5348" t="s">
        <v>18</v>
      </c>
      <c r="F5348">
        <v>13.49</v>
      </c>
      <c r="G5348">
        <v>101.8</v>
      </c>
      <c r="H5348" t="s">
        <v>19</v>
      </c>
      <c r="I5348" s="1">
        <v>40725</v>
      </c>
      <c r="J5348" t="s">
        <v>20</v>
      </c>
      <c r="K5348" t="s">
        <v>27</v>
      </c>
      <c r="L5348" t="s">
        <v>58</v>
      </c>
      <c r="M5348">
        <v>0</v>
      </c>
      <c r="N5348">
        <v>3480.52</v>
      </c>
      <c r="O5348">
        <v>3000</v>
      </c>
      <c r="P5348">
        <v>480.52</v>
      </c>
      <c r="Q5348" s="1">
        <v>41275</v>
      </c>
      <c r="R5348" t="s">
        <v>124</v>
      </c>
      <c r="S5348" t="s">
        <v>103</v>
      </c>
      <c r="T5348">
        <v>0</v>
      </c>
    </row>
    <row r="5349" spans="1:20" x14ac:dyDescent="0.3">
      <c r="A5349" t="s">
        <v>123</v>
      </c>
      <c r="B5349">
        <v>809797</v>
      </c>
      <c r="C5349">
        <v>1016656</v>
      </c>
      <c r="D5349">
        <v>4500</v>
      </c>
      <c r="E5349" t="s">
        <v>18</v>
      </c>
      <c r="F5349">
        <v>6.99</v>
      </c>
      <c r="G5349">
        <v>138.93</v>
      </c>
      <c r="H5349" t="s">
        <v>32</v>
      </c>
      <c r="I5349" s="1">
        <v>40725</v>
      </c>
      <c r="J5349" t="s">
        <v>20</v>
      </c>
      <c r="K5349" t="s">
        <v>53</v>
      </c>
      <c r="L5349" t="s">
        <v>51</v>
      </c>
      <c r="M5349">
        <v>0</v>
      </c>
      <c r="N5349">
        <v>5000.5950629999998</v>
      </c>
      <c r="O5349">
        <v>4500</v>
      </c>
      <c r="P5349">
        <v>500.6</v>
      </c>
      <c r="Q5349" s="1">
        <v>41821</v>
      </c>
      <c r="R5349" t="s">
        <v>124</v>
      </c>
      <c r="S5349" t="s">
        <v>103</v>
      </c>
      <c r="T5349">
        <v>0</v>
      </c>
    </row>
    <row r="5350" spans="1:20" x14ac:dyDescent="0.3">
      <c r="A5350" t="s">
        <v>123</v>
      </c>
      <c r="B5350">
        <v>809801</v>
      </c>
      <c r="C5350">
        <v>1016660</v>
      </c>
      <c r="D5350">
        <v>25200</v>
      </c>
      <c r="E5350" t="s">
        <v>43</v>
      </c>
      <c r="F5350">
        <v>16.89</v>
      </c>
      <c r="G5350">
        <v>624.79999999999995</v>
      </c>
      <c r="H5350" t="s">
        <v>23</v>
      </c>
      <c r="I5350" s="1">
        <v>40725</v>
      </c>
      <c r="J5350" t="s">
        <v>20</v>
      </c>
      <c r="K5350" t="s">
        <v>21</v>
      </c>
      <c r="L5350" t="s">
        <v>39</v>
      </c>
      <c r="M5350">
        <v>0</v>
      </c>
      <c r="N5350">
        <v>32004.16</v>
      </c>
      <c r="O5350">
        <v>25200</v>
      </c>
      <c r="P5350">
        <v>6804.16</v>
      </c>
      <c r="Q5350" s="1">
        <v>41395</v>
      </c>
      <c r="R5350" t="s">
        <v>124</v>
      </c>
      <c r="S5350" t="s">
        <v>103</v>
      </c>
      <c r="T5350">
        <v>0</v>
      </c>
    </row>
    <row r="5351" spans="1:20" x14ac:dyDescent="0.3">
      <c r="A5351" t="s">
        <v>123</v>
      </c>
      <c r="B5351">
        <v>809780</v>
      </c>
      <c r="C5351">
        <v>1016637</v>
      </c>
      <c r="D5351">
        <v>10000</v>
      </c>
      <c r="E5351" t="s">
        <v>18</v>
      </c>
      <c r="F5351">
        <v>10.59</v>
      </c>
      <c r="G5351">
        <v>325.45</v>
      </c>
      <c r="H5351" t="s">
        <v>29</v>
      </c>
      <c r="I5351" s="1">
        <v>40725</v>
      </c>
      <c r="J5351" t="s">
        <v>20</v>
      </c>
      <c r="K5351" t="s">
        <v>27</v>
      </c>
      <c r="L5351" t="s">
        <v>50</v>
      </c>
      <c r="M5351">
        <v>0</v>
      </c>
      <c r="N5351">
        <v>11093.83</v>
      </c>
      <c r="O5351">
        <v>9999.99</v>
      </c>
      <c r="P5351">
        <v>1093.8399999999999</v>
      </c>
      <c r="Q5351" s="1">
        <v>41183</v>
      </c>
      <c r="R5351" t="s">
        <v>124</v>
      </c>
      <c r="S5351" t="s">
        <v>103</v>
      </c>
      <c r="T5351">
        <v>0</v>
      </c>
    </row>
    <row r="5352" spans="1:20" x14ac:dyDescent="0.3">
      <c r="A5352" t="s">
        <v>123</v>
      </c>
      <c r="B5352">
        <v>809776</v>
      </c>
      <c r="C5352">
        <v>1016633</v>
      </c>
      <c r="D5352">
        <v>14300</v>
      </c>
      <c r="E5352" t="s">
        <v>18</v>
      </c>
      <c r="F5352">
        <v>13.49</v>
      </c>
      <c r="G5352">
        <v>485.21</v>
      </c>
      <c r="H5352" t="s">
        <v>19</v>
      </c>
      <c r="I5352" s="1">
        <v>40725</v>
      </c>
      <c r="J5352" t="s">
        <v>26</v>
      </c>
      <c r="K5352" t="s">
        <v>40</v>
      </c>
      <c r="L5352" t="s">
        <v>41</v>
      </c>
      <c r="M5352">
        <v>0</v>
      </c>
      <c r="N5352">
        <v>13215.52</v>
      </c>
      <c r="O5352">
        <v>9698.23</v>
      </c>
      <c r="P5352">
        <v>2874.86</v>
      </c>
      <c r="Q5352" s="1">
        <v>41518</v>
      </c>
      <c r="R5352" t="s">
        <v>124</v>
      </c>
      <c r="S5352" t="s">
        <v>104</v>
      </c>
      <c r="T5352">
        <v>1</v>
      </c>
    </row>
    <row r="5353" spans="1:20" x14ac:dyDescent="0.3">
      <c r="A5353" t="s">
        <v>123</v>
      </c>
      <c r="B5353">
        <v>785543</v>
      </c>
      <c r="C5353">
        <v>988853</v>
      </c>
      <c r="D5353">
        <v>10000</v>
      </c>
      <c r="E5353" t="s">
        <v>18</v>
      </c>
      <c r="F5353">
        <v>11.99</v>
      </c>
      <c r="G5353">
        <v>332.1</v>
      </c>
      <c r="H5353" t="s">
        <v>29</v>
      </c>
      <c r="I5353" s="1">
        <v>40725</v>
      </c>
      <c r="J5353" t="s">
        <v>20</v>
      </c>
      <c r="K5353" t="s">
        <v>27</v>
      </c>
      <c r="L5353" t="s">
        <v>41</v>
      </c>
      <c r="M5353">
        <v>0</v>
      </c>
      <c r="N5353">
        <v>11839.9</v>
      </c>
      <c r="O5353">
        <v>10000</v>
      </c>
      <c r="P5353">
        <v>1839.9</v>
      </c>
      <c r="Q5353" s="1">
        <v>41579</v>
      </c>
      <c r="R5353" t="s">
        <v>124</v>
      </c>
      <c r="S5353" t="s">
        <v>103</v>
      </c>
      <c r="T5353">
        <v>0</v>
      </c>
    </row>
    <row r="5354" spans="1:20" x14ac:dyDescent="0.3">
      <c r="A5354" t="s">
        <v>123</v>
      </c>
      <c r="B5354">
        <v>809713</v>
      </c>
      <c r="C5354">
        <v>1016566</v>
      </c>
      <c r="D5354">
        <v>15000</v>
      </c>
      <c r="E5354" t="s">
        <v>43</v>
      </c>
      <c r="F5354">
        <v>11.99</v>
      </c>
      <c r="G5354">
        <v>278</v>
      </c>
      <c r="H5354" t="s">
        <v>29</v>
      </c>
      <c r="I5354" s="1">
        <v>40725</v>
      </c>
      <c r="J5354" t="s">
        <v>20</v>
      </c>
      <c r="K5354" t="s">
        <v>40</v>
      </c>
      <c r="L5354" t="s">
        <v>57</v>
      </c>
      <c r="M5354">
        <v>0</v>
      </c>
      <c r="N5354">
        <v>16467.869289999999</v>
      </c>
      <c r="O5354">
        <v>12500</v>
      </c>
      <c r="P5354">
        <v>3967.87</v>
      </c>
      <c r="Q5354" s="1">
        <v>42186</v>
      </c>
      <c r="R5354" t="s">
        <v>124</v>
      </c>
      <c r="S5354" t="s">
        <v>103</v>
      </c>
      <c r="T5354">
        <v>0</v>
      </c>
    </row>
    <row r="5355" spans="1:20" x14ac:dyDescent="0.3">
      <c r="A5355" t="s">
        <v>123</v>
      </c>
      <c r="B5355">
        <v>809720</v>
      </c>
      <c r="C5355">
        <v>1016573</v>
      </c>
      <c r="D5355">
        <v>15000</v>
      </c>
      <c r="E5355" t="s">
        <v>18</v>
      </c>
      <c r="F5355">
        <v>7.49</v>
      </c>
      <c r="G5355">
        <v>466.53</v>
      </c>
      <c r="H5355" t="s">
        <v>32</v>
      </c>
      <c r="I5355" s="1">
        <v>40725</v>
      </c>
      <c r="J5355" t="s">
        <v>20</v>
      </c>
      <c r="K5355" t="s">
        <v>27</v>
      </c>
      <c r="L5355" t="s">
        <v>51</v>
      </c>
      <c r="M5355">
        <v>0</v>
      </c>
      <c r="N5355">
        <v>16789.620320000002</v>
      </c>
      <c r="O5355">
        <v>15000</v>
      </c>
      <c r="P5355">
        <v>1789.62</v>
      </c>
      <c r="Q5355" s="1">
        <v>41821</v>
      </c>
      <c r="R5355" t="s">
        <v>124</v>
      </c>
      <c r="S5355" t="s">
        <v>103</v>
      </c>
      <c r="T5355">
        <v>0</v>
      </c>
    </row>
    <row r="5356" spans="1:20" x14ac:dyDescent="0.3">
      <c r="A5356" t="s">
        <v>123</v>
      </c>
      <c r="B5356">
        <v>809700</v>
      </c>
      <c r="C5356">
        <v>1016552</v>
      </c>
      <c r="D5356">
        <v>12000</v>
      </c>
      <c r="E5356" t="s">
        <v>43</v>
      </c>
      <c r="F5356">
        <v>17.989999999999998</v>
      </c>
      <c r="G5356">
        <v>304.66000000000003</v>
      </c>
      <c r="H5356" t="s">
        <v>44</v>
      </c>
      <c r="I5356" s="1">
        <v>40725</v>
      </c>
      <c r="J5356" t="s">
        <v>20</v>
      </c>
      <c r="K5356" t="s">
        <v>27</v>
      </c>
      <c r="L5356" t="s">
        <v>58</v>
      </c>
      <c r="M5356">
        <v>0</v>
      </c>
      <c r="N5356">
        <v>14628.03</v>
      </c>
      <c r="O5356">
        <v>12000</v>
      </c>
      <c r="P5356">
        <v>2628.03</v>
      </c>
      <c r="Q5356" s="1">
        <v>41214</v>
      </c>
      <c r="R5356" t="s">
        <v>124</v>
      </c>
      <c r="S5356" t="s">
        <v>103</v>
      </c>
      <c r="T5356">
        <v>0</v>
      </c>
    </row>
    <row r="5357" spans="1:20" x14ac:dyDescent="0.3">
      <c r="A5357" t="s">
        <v>123</v>
      </c>
      <c r="B5357">
        <v>809698</v>
      </c>
      <c r="C5357">
        <v>1016548</v>
      </c>
      <c r="D5357">
        <v>8400</v>
      </c>
      <c r="E5357" t="s">
        <v>18</v>
      </c>
      <c r="F5357">
        <v>13.49</v>
      </c>
      <c r="G5357">
        <v>285.02</v>
      </c>
      <c r="H5357" t="s">
        <v>19</v>
      </c>
      <c r="I5357" s="1">
        <v>40725</v>
      </c>
      <c r="J5357" t="s">
        <v>20</v>
      </c>
      <c r="K5357" t="s">
        <v>36</v>
      </c>
      <c r="L5357" t="s">
        <v>31</v>
      </c>
      <c r="M5357">
        <v>0</v>
      </c>
      <c r="N5357">
        <v>10015.67</v>
      </c>
      <c r="O5357">
        <v>8400</v>
      </c>
      <c r="P5357">
        <v>1615.67</v>
      </c>
      <c r="Q5357" s="1">
        <v>41456</v>
      </c>
      <c r="R5357" t="s">
        <v>124</v>
      </c>
      <c r="S5357" t="s">
        <v>103</v>
      </c>
      <c r="T5357">
        <v>0</v>
      </c>
    </row>
    <row r="5358" spans="1:20" x14ac:dyDescent="0.3">
      <c r="A5358" t="s">
        <v>123</v>
      </c>
      <c r="B5358">
        <v>809685</v>
      </c>
      <c r="C5358">
        <v>1016535</v>
      </c>
      <c r="D5358">
        <v>1200</v>
      </c>
      <c r="E5358" t="s">
        <v>18</v>
      </c>
      <c r="F5358">
        <v>15.23</v>
      </c>
      <c r="G5358">
        <v>41.74</v>
      </c>
      <c r="H5358" t="s">
        <v>19</v>
      </c>
      <c r="I5358" s="1">
        <v>40725</v>
      </c>
      <c r="J5358" t="s">
        <v>20</v>
      </c>
      <c r="K5358" t="s">
        <v>27</v>
      </c>
      <c r="L5358" t="s">
        <v>41</v>
      </c>
      <c r="M5358">
        <v>0</v>
      </c>
      <c r="N5358">
        <v>1500.5184220000001</v>
      </c>
      <c r="O5358">
        <v>1200</v>
      </c>
      <c r="P5358">
        <v>300.52</v>
      </c>
      <c r="Q5358" s="1">
        <v>41821</v>
      </c>
      <c r="R5358" t="s">
        <v>124</v>
      </c>
      <c r="S5358" t="s">
        <v>103</v>
      </c>
      <c r="T5358">
        <v>0</v>
      </c>
    </row>
    <row r="5359" spans="1:20" x14ac:dyDescent="0.3">
      <c r="A5359" t="s">
        <v>123</v>
      </c>
      <c r="B5359">
        <v>809667</v>
      </c>
      <c r="C5359">
        <v>1016515</v>
      </c>
      <c r="D5359">
        <v>9175</v>
      </c>
      <c r="E5359" t="s">
        <v>43</v>
      </c>
      <c r="F5359">
        <v>10.59</v>
      </c>
      <c r="G5359">
        <v>197.62</v>
      </c>
      <c r="H5359" t="s">
        <v>29</v>
      </c>
      <c r="I5359" s="1">
        <v>40725</v>
      </c>
      <c r="J5359" t="s">
        <v>46</v>
      </c>
      <c r="K5359" t="s">
        <v>36</v>
      </c>
      <c r="L5359" t="s">
        <v>62</v>
      </c>
      <c r="M5359">
        <v>1373.58</v>
      </c>
      <c r="N5359">
        <v>10415.549999999999</v>
      </c>
      <c r="O5359">
        <v>7801.41</v>
      </c>
      <c r="P5359">
        <v>2614.14</v>
      </c>
      <c r="Q5359" s="1">
        <v>42339</v>
      </c>
      <c r="R5359" t="s">
        <v>124</v>
      </c>
      <c r="S5359" t="s">
        <v>103</v>
      </c>
      <c r="T5359">
        <v>0</v>
      </c>
    </row>
    <row r="5360" spans="1:20" x14ac:dyDescent="0.3">
      <c r="A5360" t="s">
        <v>123</v>
      </c>
      <c r="B5360">
        <v>808366</v>
      </c>
      <c r="C5360">
        <v>1015092</v>
      </c>
      <c r="D5360">
        <v>21000</v>
      </c>
      <c r="E5360" t="s">
        <v>18</v>
      </c>
      <c r="F5360">
        <v>13.49</v>
      </c>
      <c r="G5360">
        <v>712.54</v>
      </c>
      <c r="H5360" t="s">
        <v>19</v>
      </c>
      <c r="I5360" s="1">
        <v>40725</v>
      </c>
      <c r="J5360" t="s">
        <v>20</v>
      </c>
      <c r="K5360" t="s">
        <v>27</v>
      </c>
      <c r="L5360" t="s">
        <v>31</v>
      </c>
      <c r="M5360">
        <v>0</v>
      </c>
      <c r="N5360">
        <v>25633.29551</v>
      </c>
      <c r="O5360">
        <v>21000</v>
      </c>
      <c r="P5360">
        <v>4633.3</v>
      </c>
      <c r="Q5360" s="1">
        <v>41821</v>
      </c>
      <c r="R5360" t="s">
        <v>124</v>
      </c>
      <c r="S5360" t="s">
        <v>103</v>
      </c>
      <c r="T5360">
        <v>0</v>
      </c>
    </row>
    <row r="5361" spans="1:20" x14ac:dyDescent="0.3">
      <c r="A5361" t="s">
        <v>123</v>
      </c>
      <c r="B5361">
        <v>809611</v>
      </c>
      <c r="C5361">
        <v>1016456</v>
      </c>
      <c r="D5361">
        <v>3000</v>
      </c>
      <c r="E5361" t="s">
        <v>18</v>
      </c>
      <c r="F5361">
        <v>15.62</v>
      </c>
      <c r="G5361">
        <v>104.91</v>
      </c>
      <c r="H5361" t="s">
        <v>23</v>
      </c>
      <c r="I5361" s="1">
        <v>40725</v>
      </c>
      <c r="J5361" t="s">
        <v>26</v>
      </c>
      <c r="K5361" t="s">
        <v>40</v>
      </c>
      <c r="L5361" t="s">
        <v>41</v>
      </c>
      <c r="M5361">
        <v>0</v>
      </c>
      <c r="N5361">
        <v>134.69</v>
      </c>
      <c r="O5361">
        <v>0</v>
      </c>
      <c r="P5361">
        <v>0</v>
      </c>
      <c r="Q5361" s="1"/>
      <c r="R5361" t="s">
        <v>124</v>
      </c>
      <c r="S5361" t="s">
        <v>104</v>
      </c>
      <c r="T5361">
        <v>1</v>
      </c>
    </row>
    <row r="5362" spans="1:20" x14ac:dyDescent="0.3">
      <c r="A5362" t="s">
        <v>123</v>
      </c>
      <c r="B5362">
        <v>808689</v>
      </c>
      <c r="C5362">
        <v>1015438</v>
      </c>
      <c r="D5362">
        <v>12000</v>
      </c>
      <c r="E5362" t="s">
        <v>43</v>
      </c>
      <c r="F5362">
        <v>20.25</v>
      </c>
      <c r="G5362">
        <v>319.60000000000002</v>
      </c>
      <c r="H5362" t="s">
        <v>60</v>
      </c>
      <c r="I5362" s="1">
        <v>40725</v>
      </c>
      <c r="J5362" t="s">
        <v>20</v>
      </c>
      <c r="K5362" t="s">
        <v>40</v>
      </c>
      <c r="L5362" t="s">
        <v>25</v>
      </c>
      <c r="M5362">
        <v>0</v>
      </c>
      <c r="N5362">
        <v>17353.956010000002</v>
      </c>
      <c r="O5362">
        <v>12000</v>
      </c>
      <c r="P5362">
        <v>5353.96</v>
      </c>
      <c r="Q5362" s="1">
        <v>42005</v>
      </c>
      <c r="R5362" t="s">
        <v>124</v>
      </c>
      <c r="S5362" t="s">
        <v>103</v>
      </c>
      <c r="T5362">
        <v>0</v>
      </c>
    </row>
    <row r="5363" spans="1:20" x14ac:dyDescent="0.3">
      <c r="A5363" t="s">
        <v>123</v>
      </c>
      <c r="B5363">
        <v>808578</v>
      </c>
      <c r="C5363">
        <v>1015319</v>
      </c>
      <c r="D5363">
        <v>4000</v>
      </c>
      <c r="E5363" t="s">
        <v>18</v>
      </c>
      <c r="F5363">
        <v>10.99</v>
      </c>
      <c r="G5363">
        <v>130.94</v>
      </c>
      <c r="H5363" t="s">
        <v>29</v>
      </c>
      <c r="I5363" s="1">
        <v>40725</v>
      </c>
      <c r="J5363" t="s">
        <v>20</v>
      </c>
      <c r="K5363" t="s">
        <v>36</v>
      </c>
      <c r="L5363" t="s">
        <v>58</v>
      </c>
      <c r="M5363">
        <v>0</v>
      </c>
      <c r="N5363">
        <v>4691.1535480000002</v>
      </c>
      <c r="O5363">
        <v>4000</v>
      </c>
      <c r="P5363">
        <v>691.15</v>
      </c>
      <c r="Q5363" s="1">
        <v>41821</v>
      </c>
      <c r="R5363" t="s">
        <v>124</v>
      </c>
      <c r="S5363" t="s">
        <v>103</v>
      </c>
      <c r="T5363">
        <v>0</v>
      </c>
    </row>
    <row r="5364" spans="1:20" x14ac:dyDescent="0.3">
      <c r="A5364" t="s">
        <v>123</v>
      </c>
      <c r="B5364">
        <v>805289</v>
      </c>
      <c r="C5364">
        <v>1011293</v>
      </c>
      <c r="D5364">
        <v>35000</v>
      </c>
      <c r="E5364" t="s">
        <v>43</v>
      </c>
      <c r="F5364">
        <v>19.690000000000001</v>
      </c>
      <c r="G5364">
        <v>593.55999999999995</v>
      </c>
      <c r="H5364" t="s">
        <v>44</v>
      </c>
      <c r="I5364" s="1">
        <v>40725</v>
      </c>
      <c r="J5364" t="s">
        <v>20</v>
      </c>
      <c r="K5364" t="s">
        <v>27</v>
      </c>
      <c r="L5364" t="s">
        <v>51</v>
      </c>
      <c r="M5364">
        <v>0</v>
      </c>
      <c r="N5364">
        <v>24359.06</v>
      </c>
      <c r="O5364">
        <v>22550</v>
      </c>
      <c r="P5364">
        <v>1809.06</v>
      </c>
      <c r="Q5364" s="1">
        <v>40878</v>
      </c>
      <c r="R5364" t="s">
        <v>124</v>
      </c>
      <c r="S5364" t="s">
        <v>103</v>
      </c>
      <c r="T5364">
        <v>0</v>
      </c>
    </row>
    <row r="5365" spans="1:20" x14ac:dyDescent="0.3">
      <c r="A5365" t="s">
        <v>123</v>
      </c>
      <c r="B5365">
        <v>809559</v>
      </c>
      <c r="C5365">
        <v>1016394</v>
      </c>
      <c r="D5365">
        <v>1250</v>
      </c>
      <c r="E5365" t="s">
        <v>18</v>
      </c>
      <c r="F5365">
        <v>19.29</v>
      </c>
      <c r="G5365">
        <v>46.01</v>
      </c>
      <c r="H5365" t="s">
        <v>44</v>
      </c>
      <c r="I5365" s="1">
        <v>40725</v>
      </c>
      <c r="J5365" t="s">
        <v>20</v>
      </c>
      <c r="K5365" t="s">
        <v>27</v>
      </c>
      <c r="L5365" t="s">
        <v>25</v>
      </c>
      <c r="M5365">
        <v>0</v>
      </c>
      <c r="N5365">
        <v>1655.961002</v>
      </c>
      <c r="O5365">
        <v>1250</v>
      </c>
      <c r="P5365">
        <v>405.96</v>
      </c>
      <c r="Q5365" s="1">
        <v>41821</v>
      </c>
      <c r="R5365" t="s">
        <v>124</v>
      </c>
      <c r="S5365" t="s">
        <v>103</v>
      </c>
      <c r="T5365">
        <v>0</v>
      </c>
    </row>
    <row r="5366" spans="1:20" x14ac:dyDescent="0.3">
      <c r="A5366" t="s">
        <v>123</v>
      </c>
      <c r="B5366">
        <v>802123</v>
      </c>
      <c r="C5366">
        <v>1007747</v>
      </c>
      <c r="D5366">
        <v>28000</v>
      </c>
      <c r="E5366" t="s">
        <v>43</v>
      </c>
      <c r="F5366">
        <v>16.89</v>
      </c>
      <c r="G5366">
        <v>430.17</v>
      </c>
      <c r="H5366" t="s">
        <v>23</v>
      </c>
      <c r="I5366" s="1">
        <v>40725</v>
      </c>
      <c r="J5366" t="s">
        <v>20</v>
      </c>
      <c r="K5366" t="s">
        <v>21</v>
      </c>
      <c r="L5366" t="s">
        <v>51</v>
      </c>
      <c r="M5366">
        <v>0</v>
      </c>
      <c r="N5366">
        <v>19442.310000000001</v>
      </c>
      <c r="O5366">
        <v>17350</v>
      </c>
      <c r="P5366">
        <v>2092.31</v>
      </c>
      <c r="Q5366" s="1">
        <v>41030</v>
      </c>
      <c r="R5366" t="s">
        <v>124</v>
      </c>
      <c r="S5366" t="s">
        <v>103</v>
      </c>
      <c r="T5366">
        <v>0</v>
      </c>
    </row>
    <row r="5367" spans="1:20" x14ac:dyDescent="0.3">
      <c r="A5367" t="s">
        <v>123</v>
      </c>
      <c r="B5367">
        <v>809114</v>
      </c>
      <c r="C5367">
        <v>1015899</v>
      </c>
      <c r="D5367">
        <v>26000</v>
      </c>
      <c r="E5367" t="s">
        <v>43</v>
      </c>
      <c r="F5367">
        <v>10.99</v>
      </c>
      <c r="G5367">
        <v>377.69</v>
      </c>
      <c r="H5367" t="s">
        <v>29</v>
      </c>
      <c r="I5367" s="1">
        <v>40725</v>
      </c>
      <c r="J5367" t="s">
        <v>20</v>
      </c>
      <c r="K5367" t="s">
        <v>21</v>
      </c>
      <c r="L5367" t="s">
        <v>76</v>
      </c>
      <c r="M5367">
        <v>0</v>
      </c>
      <c r="N5367">
        <v>17603.29</v>
      </c>
      <c r="O5367">
        <v>17375</v>
      </c>
      <c r="P5367">
        <v>228.29</v>
      </c>
      <c r="Q5367" s="1">
        <v>40940</v>
      </c>
      <c r="R5367" t="s">
        <v>124</v>
      </c>
      <c r="S5367" t="s">
        <v>103</v>
      </c>
      <c r="T5367">
        <v>0</v>
      </c>
    </row>
    <row r="5368" spans="1:20" x14ac:dyDescent="0.3">
      <c r="A5368" t="s">
        <v>123</v>
      </c>
      <c r="B5368">
        <v>809494</v>
      </c>
      <c r="C5368">
        <v>1016323</v>
      </c>
      <c r="D5368">
        <v>34000</v>
      </c>
      <c r="E5368" t="s">
        <v>43</v>
      </c>
      <c r="F5368">
        <v>18.79</v>
      </c>
      <c r="G5368">
        <v>659.84</v>
      </c>
      <c r="H5368" t="s">
        <v>44</v>
      </c>
      <c r="I5368" s="1">
        <v>40725</v>
      </c>
      <c r="J5368" t="s">
        <v>46</v>
      </c>
      <c r="K5368" t="s">
        <v>27</v>
      </c>
      <c r="L5368" t="s">
        <v>56</v>
      </c>
      <c r="M5368">
        <v>3771.41</v>
      </c>
      <c r="N5368">
        <v>35508.49</v>
      </c>
      <c r="O5368">
        <v>21778.59</v>
      </c>
      <c r="P5368">
        <v>13729.9</v>
      </c>
      <c r="Q5368" s="1">
        <v>42370</v>
      </c>
      <c r="R5368" t="s">
        <v>124</v>
      </c>
      <c r="S5368" t="s">
        <v>103</v>
      </c>
      <c r="T5368">
        <v>0</v>
      </c>
    </row>
    <row r="5369" spans="1:20" x14ac:dyDescent="0.3">
      <c r="A5369" t="s">
        <v>123</v>
      </c>
      <c r="B5369">
        <v>809092</v>
      </c>
      <c r="C5369">
        <v>1015876</v>
      </c>
      <c r="D5369">
        <v>13500</v>
      </c>
      <c r="E5369" t="s">
        <v>43</v>
      </c>
      <c r="F5369">
        <v>13.49</v>
      </c>
      <c r="G5369">
        <v>263.41000000000003</v>
      </c>
      <c r="H5369" t="s">
        <v>19</v>
      </c>
      <c r="I5369" s="1">
        <v>40725</v>
      </c>
      <c r="J5369" t="s">
        <v>46</v>
      </c>
      <c r="K5369" t="s">
        <v>21</v>
      </c>
      <c r="L5369" t="s">
        <v>61</v>
      </c>
      <c r="M5369">
        <v>1781.53</v>
      </c>
      <c r="N5369">
        <v>13929.42</v>
      </c>
      <c r="O5369">
        <v>9668.4699999999993</v>
      </c>
      <c r="P5369">
        <v>4260.95</v>
      </c>
      <c r="Q5369" s="1">
        <v>42339</v>
      </c>
      <c r="R5369" t="s">
        <v>124</v>
      </c>
      <c r="S5369" t="s">
        <v>103</v>
      </c>
      <c r="T5369">
        <v>0</v>
      </c>
    </row>
    <row r="5370" spans="1:20" x14ac:dyDescent="0.3">
      <c r="A5370" t="s">
        <v>123</v>
      </c>
      <c r="B5370">
        <v>809480</v>
      </c>
      <c r="C5370">
        <v>1016306</v>
      </c>
      <c r="D5370">
        <v>9000</v>
      </c>
      <c r="E5370" t="s">
        <v>18</v>
      </c>
      <c r="F5370">
        <v>10.99</v>
      </c>
      <c r="G5370">
        <v>294.61</v>
      </c>
      <c r="H5370" t="s">
        <v>29</v>
      </c>
      <c r="I5370" s="1">
        <v>40725</v>
      </c>
      <c r="J5370" t="s">
        <v>20</v>
      </c>
      <c r="K5370" t="s">
        <v>27</v>
      </c>
      <c r="L5370" t="s">
        <v>42</v>
      </c>
      <c r="M5370">
        <v>0</v>
      </c>
      <c r="N5370">
        <v>10597.963959999999</v>
      </c>
      <c r="O5370">
        <v>9000</v>
      </c>
      <c r="P5370">
        <v>1597.96</v>
      </c>
      <c r="Q5370" s="1">
        <v>41821</v>
      </c>
      <c r="R5370" t="s">
        <v>124</v>
      </c>
      <c r="S5370" t="s">
        <v>103</v>
      </c>
      <c r="T5370">
        <v>0</v>
      </c>
    </row>
    <row r="5371" spans="1:20" x14ac:dyDescent="0.3">
      <c r="A5371" t="s">
        <v>123</v>
      </c>
      <c r="B5371">
        <v>806491</v>
      </c>
      <c r="C5371">
        <v>1012677</v>
      </c>
      <c r="D5371">
        <v>16000</v>
      </c>
      <c r="E5371" t="s">
        <v>43</v>
      </c>
      <c r="F5371">
        <v>12.99</v>
      </c>
      <c r="G5371">
        <v>255.35</v>
      </c>
      <c r="H5371" t="s">
        <v>19</v>
      </c>
      <c r="I5371" s="1">
        <v>40725</v>
      </c>
      <c r="J5371" t="s">
        <v>26</v>
      </c>
      <c r="K5371" t="s">
        <v>40</v>
      </c>
      <c r="L5371" t="s">
        <v>52</v>
      </c>
      <c r="M5371">
        <v>0</v>
      </c>
      <c r="N5371">
        <v>3856.3</v>
      </c>
      <c r="O5371">
        <v>1849.31</v>
      </c>
      <c r="P5371">
        <v>1455.55</v>
      </c>
      <c r="Q5371" s="1">
        <v>41122</v>
      </c>
      <c r="R5371" t="s">
        <v>124</v>
      </c>
      <c r="S5371" t="s">
        <v>104</v>
      </c>
      <c r="T5371">
        <v>1</v>
      </c>
    </row>
    <row r="5372" spans="1:20" x14ac:dyDescent="0.3">
      <c r="A5372" t="s">
        <v>123</v>
      </c>
      <c r="B5372">
        <v>809298</v>
      </c>
      <c r="C5372">
        <v>1016103</v>
      </c>
      <c r="D5372">
        <v>11900</v>
      </c>
      <c r="E5372" t="s">
        <v>43</v>
      </c>
      <c r="F5372">
        <v>10.99</v>
      </c>
      <c r="G5372">
        <v>250.53</v>
      </c>
      <c r="H5372" t="s">
        <v>29</v>
      </c>
      <c r="I5372" s="1">
        <v>40725</v>
      </c>
      <c r="J5372" t="s">
        <v>26</v>
      </c>
      <c r="K5372" t="s">
        <v>30</v>
      </c>
      <c r="L5372" t="s">
        <v>68</v>
      </c>
      <c r="M5372">
        <v>0</v>
      </c>
      <c r="N5372">
        <v>8651.94</v>
      </c>
      <c r="O5372">
        <v>5149.92</v>
      </c>
      <c r="P5372">
        <v>2616.5100000000002</v>
      </c>
      <c r="Q5372" s="1">
        <v>41699</v>
      </c>
      <c r="R5372" t="s">
        <v>124</v>
      </c>
      <c r="S5372" t="s">
        <v>104</v>
      </c>
      <c r="T5372">
        <v>1</v>
      </c>
    </row>
    <row r="5373" spans="1:20" x14ac:dyDescent="0.3">
      <c r="A5373" t="s">
        <v>123</v>
      </c>
      <c r="B5373">
        <v>809393</v>
      </c>
      <c r="C5373">
        <v>1016204</v>
      </c>
      <c r="D5373">
        <v>9000</v>
      </c>
      <c r="E5373" t="s">
        <v>18</v>
      </c>
      <c r="F5373">
        <v>5.99</v>
      </c>
      <c r="G5373">
        <v>273.76</v>
      </c>
      <c r="H5373" t="s">
        <v>32</v>
      </c>
      <c r="I5373" s="1">
        <v>40725</v>
      </c>
      <c r="J5373" t="s">
        <v>20</v>
      </c>
      <c r="K5373" t="s">
        <v>27</v>
      </c>
      <c r="L5373" t="s">
        <v>41</v>
      </c>
      <c r="M5373">
        <v>0</v>
      </c>
      <c r="N5373">
        <v>9854.9846280000002</v>
      </c>
      <c r="O5373">
        <v>9000</v>
      </c>
      <c r="P5373">
        <v>854.98</v>
      </c>
      <c r="Q5373" s="1">
        <v>41821</v>
      </c>
      <c r="R5373" t="s">
        <v>124</v>
      </c>
      <c r="S5373" t="s">
        <v>103</v>
      </c>
      <c r="T5373">
        <v>0</v>
      </c>
    </row>
    <row r="5374" spans="1:20" x14ac:dyDescent="0.3">
      <c r="A5374" t="s">
        <v>123</v>
      </c>
      <c r="B5374">
        <v>809383</v>
      </c>
      <c r="C5374">
        <v>1016191</v>
      </c>
      <c r="D5374">
        <v>3000</v>
      </c>
      <c r="E5374" t="s">
        <v>18</v>
      </c>
      <c r="F5374">
        <v>7.49</v>
      </c>
      <c r="G5374">
        <v>93.31</v>
      </c>
      <c r="H5374" t="s">
        <v>32</v>
      </c>
      <c r="I5374" s="1">
        <v>40725</v>
      </c>
      <c r="J5374" t="s">
        <v>20</v>
      </c>
      <c r="K5374" t="s">
        <v>21</v>
      </c>
      <c r="L5374" t="s">
        <v>51</v>
      </c>
      <c r="M5374">
        <v>0</v>
      </c>
      <c r="N5374">
        <v>3348.2846749999999</v>
      </c>
      <c r="O5374">
        <v>3000</v>
      </c>
      <c r="P5374">
        <v>348.28</v>
      </c>
      <c r="Q5374" s="1">
        <v>41671</v>
      </c>
      <c r="R5374" t="s">
        <v>124</v>
      </c>
      <c r="S5374" t="s">
        <v>103</v>
      </c>
      <c r="T5374">
        <v>0</v>
      </c>
    </row>
    <row r="5375" spans="1:20" x14ac:dyDescent="0.3">
      <c r="A5375" t="s">
        <v>123</v>
      </c>
      <c r="B5375">
        <v>809364</v>
      </c>
      <c r="C5375">
        <v>1016171</v>
      </c>
      <c r="D5375">
        <v>24575</v>
      </c>
      <c r="E5375" t="s">
        <v>43</v>
      </c>
      <c r="F5375">
        <v>12.99</v>
      </c>
      <c r="G5375">
        <v>414.59</v>
      </c>
      <c r="H5375" t="s">
        <v>19</v>
      </c>
      <c r="I5375" s="1">
        <v>40725</v>
      </c>
      <c r="J5375" t="s">
        <v>26</v>
      </c>
      <c r="K5375" t="s">
        <v>47</v>
      </c>
      <c r="L5375" t="s">
        <v>58</v>
      </c>
      <c r="M5375">
        <v>0</v>
      </c>
      <c r="N5375">
        <v>10292.86</v>
      </c>
      <c r="O5375">
        <v>5613.19</v>
      </c>
      <c r="P5375">
        <v>3919.84</v>
      </c>
      <c r="Q5375" s="1">
        <v>41456</v>
      </c>
      <c r="R5375" t="s">
        <v>124</v>
      </c>
      <c r="S5375" t="s">
        <v>104</v>
      </c>
      <c r="T5375">
        <v>1</v>
      </c>
    </row>
    <row r="5376" spans="1:20" x14ac:dyDescent="0.3">
      <c r="A5376" t="s">
        <v>123</v>
      </c>
      <c r="B5376">
        <v>809321</v>
      </c>
      <c r="C5376">
        <v>1016128</v>
      </c>
      <c r="D5376">
        <v>1500</v>
      </c>
      <c r="E5376" t="s">
        <v>18</v>
      </c>
      <c r="F5376">
        <v>8.49</v>
      </c>
      <c r="G5376">
        <v>47.35</v>
      </c>
      <c r="H5376" t="s">
        <v>32</v>
      </c>
      <c r="I5376" s="1">
        <v>40725</v>
      </c>
      <c r="J5376" t="s">
        <v>26</v>
      </c>
      <c r="K5376" t="s">
        <v>36</v>
      </c>
      <c r="L5376" t="s">
        <v>58</v>
      </c>
      <c r="M5376">
        <v>0</v>
      </c>
      <c r="N5376">
        <v>397.65</v>
      </c>
      <c r="O5376">
        <v>260.8</v>
      </c>
      <c r="P5376">
        <v>68.27</v>
      </c>
      <c r="Q5376" s="1">
        <v>40940</v>
      </c>
      <c r="R5376" t="s">
        <v>124</v>
      </c>
      <c r="S5376" t="s">
        <v>104</v>
      </c>
      <c r="T5376">
        <v>1</v>
      </c>
    </row>
    <row r="5377" spans="1:20" x14ac:dyDescent="0.3">
      <c r="A5377" t="s">
        <v>123</v>
      </c>
      <c r="B5377">
        <v>809327</v>
      </c>
      <c r="C5377">
        <v>1016134</v>
      </c>
      <c r="D5377">
        <v>10000</v>
      </c>
      <c r="E5377" t="s">
        <v>18</v>
      </c>
      <c r="F5377">
        <v>10.59</v>
      </c>
      <c r="G5377">
        <v>325.45</v>
      </c>
      <c r="H5377" t="s">
        <v>29</v>
      </c>
      <c r="I5377" s="1">
        <v>40725</v>
      </c>
      <c r="J5377" t="s">
        <v>20</v>
      </c>
      <c r="K5377" t="s">
        <v>24</v>
      </c>
      <c r="L5377" t="s">
        <v>41</v>
      </c>
      <c r="M5377">
        <v>0</v>
      </c>
      <c r="N5377">
        <v>11036.81</v>
      </c>
      <c r="O5377">
        <v>10000</v>
      </c>
      <c r="P5377">
        <v>1036.81</v>
      </c>
      <c r="Q5377" s="1">
        <v>41153</v>
      </c>
      <c r="R5377" t="s">
        <v>124</v>
      </c>
      <c r="S5377" t="s">
        <v>103</v>
      </c>
      <c r="T5377">
        <v>0</v>
      </c>
    </row>
    <row r="5378" spans="1:20" x14ac:dyDescent="0.3">
      <c r="A5378" t="s">
        <v>123</v>
      </c>
      <c r="B5378">
        <v>792792</v>
      </c>
      <c r="C5378">
        <v>997238</v>
      </c>
      <c r="D5378">
        <v>8725</v>
      </c>
      <c r="E5378" t="s">
        <v>43</v>
      </c>
      <c r="F5378">
        <v>11.99</v>
      </c>
      <c r="G5378">
        <v>194.04</v>
      </c>
      <c r="H5378" t="s">
        <v>29</v>
      </c>
      <c r="I5378" s="1">
        <v>40725</v>
      </c>
      <c r="J5378" t="s">
        <v>20</v>
      </c>
      <c r="K5378" t="s">
        <v>27</v>
      </c>
      <c r="L5378" t="s">
        <v>57</v>
      </c>
      <c r="M5378">
        <v>0</v>
      </c>
      <c r="N5378">
        <v>9618.82</v>
      </c>
      <c r="O5378">
        <v>8725</v>
      </c>
      <c r="P5378">
        <v>893.82</v>
      </c>
      <c r="Q5378" s="1">
        <v>41091</v>
      </c>
      <c r="R5378" t="s">
        <v>124</v>
      </c>
      <c r="S5378" t="s">
        <v>103</v>
      </c>
      <c r="T5378">
        <v>0</v>
      </c>
    </row>
    <row r="5379" spans="1:20" x14ac:dyDescent="0.3">
      <c r="A5379" t="s">
        <v>123</v>
      </c>
      <c r="B5379">
        <v>807957</v>
      </c>
      <c r="C5379">
        <v>1014591</v>
      </c>
      <c r="D5379">
        <v>5000</v>
      </c>
      <c r="E5379" t="s">
        <v>18</v>
      </c>
      <c r="F5379">
        <v>15.99</v>
      </c>
      <c r="G5379">
        <v>175.77</v>
      </c>
      <c r="H5379" t="s">
        <v>23</v>
      </c>
      <c r="I5379" s="1">
        <v>40725</v>
      </c>
      <c r="J5379" t="s">
        <v>20</v>
      </c>
      <c r="K5379" t="s">
        <v>27</v>
      </c>
      <c r="L5379" t="s">
        <v>50</v>
      </c>
      <c r="M5379">
        <v>0</v>
      </c>
      <c r="N5379">
        <v>5544.23</v>
      </c>
      <c r="O5379">
        <v>5000</v>
      </c>
      <c r="P5379">
        <v>544.23</v>
      </c>
      <c r="Q5379" s="1">
        <v>41000</v>
      </c>
      <c r="R5379" t="s">
        <v>124</v>
      </c>
      <c r="S5379" t="s">
        <v>103</v>
      </c>
      <c r="T5379">
        <v>0</v>
      </c>
    </row>
    <row r="5380" spans="1:20" x14ac:dyDescent="0.3">
      <c r="A5380" t="s">
        <v>123</v>
      </c>
      <c r="B5380">
        <v>809249</v>
      </c>
      <c r="C5380">
        <v>1016048</v>
      </c>
      <c r="D5380">
        <v>33425</v>
      </c>
      <c r="E5380" t="s">
        <v>43</v>
      </c>
      <c r="F5380">
        <v>16.89</v>
      </c>
      <c r="G5380">
        <v>523.15</v>
      </c>
      <c r="H5380" t="s">
        <v>23</v>
      </c>
      <c r="I5380" s="1">
        <v>40725</v>
      </c>
      <c r="J5380" t="s">
        <v>20</v>
      </c>
      <c r="K5380" t="s">
        <v>24</v>
      </c>
      <c r="L5380" t="s">
        <v>25</v>
      </c>
      <c r="M5380">
        <v>0</v>
      </c>
      <c r="N5380">
        <v>30942.217509999999</v>
      </c>
      <c r="O5380">
        <v>21100</v>
      </c>
      <c r="P5380">
        <v>9842.2199999999993</v>
      </c>
      <c r="Q5380" s="1">
        <v>42217</v>
      </c>
      <c r="R5380" t="s">
        <v>124</v>
      </c>
      <c r="S5380" t="s">
        <v>103</v>
      </c>
      <c r="T5380">
        <v>0</v>
      </c>
    </row>
    <row r="5381" spans="1:20" x14ac:dyDescent="0.3">
      <c r="A5381" t="s">
        <v>123</v>
      </c>
      <c r="B5381">
        <v>809262</v>
      </c>
      <c r="C5381">
        <v>1016063</v>
      </c>
      <c r="D5381">
        <v>20000</v>
      </c>
      <c r="E5381" t="s">
        <v>18</v>
      </c>
      <c r="F5381">
        <v>7.49</v>
      </c>
      <c r="G5381">
        <v>442.43</v>
      </c>
      <c r="H5381" t="s">
        <v>32</v>
      </c>
      <c r="I5381" s="1">
        <v>40725</v>
      </c>
      <c r="J5381" t="s">
        <v>20</v>
      </c>
      <c r="K5381" t="s">
        <v>27</v>
      </c>
      <c r="L5381" t="s">
        <v>42</v>
      </c>
      <c r="M5381">
        <v>0</v>
      </c>
      <c r="N5381">
        <v>15140.05</v>
      </c>
      <c r="O5381">
        <v>14225</v>
      </c>
      <c r="P5381">
        <v>915.05</v>
      </c>
      <c r="Q5381" s="1">
        <v>41091</v>
      </c>
      <c r="R5381" t="s">
        <v>124</v>
      </c>
      <c r="S5381" t="s">
        <v>103</v>
      </c>
      <c r="T5381">
        <v>0</v>
      </c>
    </row>
    <row r="5382" spans="1:20" x14ac:dyDescent="0.3">
      <c r="A5382" t="s">
        <v>123</v>
      </c>
      <c r="B5382">
        <v>809245</v>
      </c>
      <c r="C5382">
        <v>1016043</v>
      </c>
      <c r="D5382">
        <v>7000</v>
      </c>
      <c r="E5382" t="s">
        <v>18</v>
      </c>
      <c r="F5382">
        <v>15.62</v>
      </c>
      <c r="G5382">
        <v>244.79</v>
      </c>
      <c r="H5382" t="s">
        <v>23</v>
      </c>
      <c r="I5382" s="1">
        <v>40725</v>
      </c>
      <c r="J5382" t="s">
        <v>20</v>
      </c>
      <c r="K5382" t="s">
        <v>27</v>
      </c>
      <c r="L5382" t="s">
        <v>42</v>
      </c>
      <c r="M5382">
        <v>0</v>
      </c>
      <c r="N5382">
        <v>8808.1646810000002</v>
      </c>
      <c r="O5382">
        <v>7000</v>
      </c>
      <c r="P5382">
        <v>1808.16</v>
      </c>
      <c r="Q5382" s="1">
        <v>41821</v>
      </c>
      <c r="R5382" t="s">
        <v>124</v>
      </c>
      <c r="S5382" t="s">
        <v>103</v>
      </c>
      <c r="T5382">
        <v>0</v>
      </c>
    </row>
    <row r="5383" spans="1:20" x14ac:dyDescent="0.3">
      <c r="A5383" t="s">
        <v>123</v>
      </c>
      <c r="B5383">
        <v>809216</v>
      </c>
      <c r="C5383">
        <v>1016013</v>
      </c>
      <c r="D5383">
        <v>12000</v>
      </c>
      <c r="E5383" t="s">
        <v>18</v>
      </c>
      <c r="F5383">
        <v>7.49</v>
      </c>
      <c r="G5383">
        <v>373.22</v>
      </c>
      <c r="H5383" t="s">
        <v>32</v>
      </c>
      <c r="I5383" s="1">
        <v>40725</v>
      </c>
      <c r="J5383" t="s">
        <v>20</v>
      </c>
      <c r="K5383" t="s">
        <v>27</v>
      </c>
      <c r="L5383" t="s">
        <v>58</v>
      </c>
      <c r="M5383">
        <v>0</v>
      </c>
      <c r="N5383">
        <v>13432.783520000001</v>
      </c>
      <c r="O5383">
        <v>12000</v>
      </c>
      <c r="P5383">
        <v>1432.78</v>
      </c>
      <c r="Q5383" s="1">
        <v>41821</v>
      </c>
      <c r="R5383" t="s">
        <v>124</v>
      </c>
      <c r="S5383" t="s">
        <v>103</v>
      </c>
      <c r="T5383">
        <v>0</v>
      </c>
    </row>
    <row r="5384" spans="1:20" x14ac:dyDescent="0.3">
      <c r="A5384" t="s">
        <v>123</v>
      </c>
      <c r="B5384">
        <v>809235</v>
      </c>
      <c r="C5384">
        <v>1016031</v>
      </c>
      <c r="D5384">
        <v>5600</v>
      </c>
      <c r="E5384" t="s">
        <v>43</v>
      </c>
      <c r="F5384">
        <v>15.99</v>
      </c>
      <c r="G5384">
        <v>136.16</v>
      </c>
      <c r="H5384" t="s">
        <v>23</v>
      </c>
      <c r="I5384" s="1">
        <v>40725</v>
      </c>
      <c r="J5384" t="s">
        <v>87</v>
      </c>
      <c r="K5384" t="s">
        <v>36</v>
      </c>
      <c r="L5384" t="s">
        <v>41</v>
      </c>
      <c r="M5384">
        <v>1399.77</v>
      </c>
      <c r="N5384">
        <v>6643.32</v>
      </c>
      <c r="O5384">
        <v>4200.2299999999996</v>
      </c>
      <c r="P5384">
        <v>2443.09</v>
      </c>
      <c r="Q5384" s="1">
        <v>42217</v>
      </c>
      <c r="R5384" t="s">
        <v>124</v>
      </c>
      <c r="S5384" t="s">
        <v>104</v>
      </c>
      <c r="T5384">
        <v>1</v>
      </c>
    </row>
    <row r="5385" spans="1:20" x14ac:dyDescent="0.3">
      <c r="A5385" t="s">
        <v>123</v>
      </c>
      <c r="B5385">
        <v>809149</v>
      </c>
      <c r="C5385">
        <v>1015938</v>
      </c>
      <c r="D5385">
        <v>28000</v>
      </c>
      <c r="E5385" t="s">
        <v>18</v>
      </c>
      <c r="F5385">
        <v>11.99</v>
      </c>
      <c r="G5385">
        <v>929.87</v>
      </c>
      <c r="H5385" t="s">
        <v>29</v>
      </c>
      <c r="I5385" s="1">
        <v>40725</v>
      </c>
      <c r="J5385" t="s">
        <v>26</v>
      </c>
      <c r="K5385" t="s">
        <v>66</v>
      </c>
      <c r="L5385" t="s">
        <v>41</v>
      </c>
      <c r="M5385">
        <v>0</v>
      </c>
      <c r="N5385">
        <v>22942.54</v>
      </c>
      <c r="O5385">
        <v>17531.54</v>
      </c>
      <c r="P5385">
        <v>4782.46</v>
      </c>
      <c r="Q5385" s="1">
        <v>41456</v>
      </c>
      <c r="R5385" t="s">
        <v>124</v>
      </c>
      <c r="S5385" t="s">
        <v>104</v>
      </c>
      <c r="T5385">
        <v>1</v>
      </c>
    </row>
    <row r="5386" spans="1:20" x14ac:dyDescent="0.3">
      <c r="A5386" t="s">
        <v>123</v>
      </c>
      <c r="B5386">
        <v>785410</v>
      </c>
      <c r="C5386">
        <v>988704</v>
      </c>
      <c r="D5386">
        <v>3000</v>
      </c>
      <c r="E5386" t="s">
        <v>18</v>
      </c>
      <c r="F5386">
        <v>11.49</v>
      </c>
      <c r="G5386">
        <v>98.92</v>
      </c>
      <c r="H5386" t="s">
        <v>29</v>
      </c>
      <c r="I5386" s="1">
        <v>40725</v>
      </c>
      <c r="J5386" t="s">
        <v>20</v>
      </c>
      <c r="K5386" t="s">
        <v>47</v>
      </c>
      <c r="L5386" t="s">
        <v>57</v>
      </c>
      <c r="M5386">
        <v>0</v>
      </c>
      <c r="N5386">
        <v>3407.57</v>
      </c>
      <c r="O5386">
        <v>3000</v>
      </c>
      <c r="P5386">
        <v>407.57</v>
      </c>
      <c r="Q5386" s="1">
        <v>41275</v>
      </c>
      <c r="R5386" t="s">
        <v>124</v>
      </c>
      <c r="S5386" t="s">
        <v>103</v>
      </c>
      <c r="T5386">
        <v>0</v>
      </c>
    </row>
    <row r="5387" spans="1:20" x14ac:dyDescent="0.3">
      <c r="A5387" t="s">
        <v>123</v>
      </c>
      <c r="B5387">
        <v>809174</v>
      </c>
      <c r="C5387">
        <v>1015968</v>
      </c>
      <c r="D5387">
        <v>2650</v>
      </c>
      <c r="E5387" t="s">
        <v>43</v>
      </c>
      <c r="F5387">
        <v>10.99</v>
      </c>
      <c r="G5387">
        <v>57.61</v>
      </c>
      <c r="H5387" t="s">
        <v>29</v>
      </c>
      <c r="I5387" s="1">
        <v>40725</v>
      </c>
      <c r="J5387" t="s">
        <v>20</v>
      </c>
      <c r="K5387" t="s">
        <v>36</v>
      </c>
      <c r="L5387" t="s">
        <v>55</v>
      </c>
      <c r="M5387">
        <v>0</v>
      </c>
      <c r="N5387">
        <v>3442.630001</v>
      </c>
      <c r="O5387">
        <v>2650</v>
      </c>
      <c r="P5387">
        <v>792.63</v>
      </c>
      <c r="Q5387" s="1">
        <v>42339</v>
      </c>
      <c r="R5387" t="s">
        <v>124</v>
      </c>
      <c r="S5387" t="s">
        <v>103</v>
      </c>
      <c r="T5387">
        <v>0</v>
      </c>
    </row>
    <row r="5388" spans="1:20" x14ac:dyDescent="0.3">
      <c r="A5388" t="s">
        <v>123</v>
      </c>
      <c r="B5388">
        <v>809142</v>
      </c>
      <c r="C5388">
        <v>1015931</v>
      </c>
      <c r="D5388">
        <v>20000</v>
      </c>
      <c r="E5388" t="s">
        <v>18</v>
      </c>
      <c r="F5388">
        <v>18.79</v>
      </c>
      <c r="G5388">
        <v>731</v>
      </c>
      <c r="H5388" t="s">
        <v>44</v>
      </c>
      <c r="I5388" s="1">
        <v>40725</v>
      </c>
      <c r="J5388" t="s">
        <v>20</v>
      </c>
      <c r="K5388" t="s">
        <v>24</v>
      </c>
      <c r="L5388" t="s">
        <v>22</v>
      </c>
      <c r="M5388">
        <v>0</v>
      </c>
      <c r="N5388">
        <v>26314.596740000001</v>
      </c>
      <c r="O5388">
        <v>20000</v>
      </c>
      <c r="P5388">
        <v>6314.6</v>
      </c>
      <c r="Q5388" s="1">
        <v>41852</v>
      </c>
      <c r="R5388" t="s">
        <v>124</v>
      </c>
      <c r="S5388" t="s">
        <v>103</v>
      </c>
      <c r="T5388">
        <v>0</v>
      </c>
    </row>
    <row r="5389" spans="1:20" x14ac:dyDescent="0.3">
      <c r="A5389" t="s">
        <v>123</v>
      </c>
      <c r="B5389">
        <v>807799</v>
      </c>
      <c r="C5389">
        <v>1014412</v>
      </c>
      <c r="D5389">
        <v>16000</v>
      </c>
      <c r="E5389" t="s">
        <v>18</v>
      </c>
      <c r="F5389">
        <v>13.99</v>
      </c>
      <c r="G5389">
        <v>546.77</v>
      </c>
      <c r="H5389" t="s">
        <v>19</v>
      </c>
      <c r="I5389" s="1">
        <v>40725</v>
      </c>
      <c r="J5389" t="s">
        <v>26</v>
      </c>
      <c r="K5389" t="s">
        <v>27</v>
      </c>
      <c r="L5389" t="s">
        <v>41</v>
      </c>
      <c r="M5389">
        <v>0</v>
      </c>
      <c r="N5389">
        <v>5644.31</v>
      </c>
      <c r="O5389">
        <v>3390.61</v>
      </c>
      <c r="P5389">
        <v>1520.33</v>
      </c>
      <c r="Q5389" s="1">
        <v>41030</v>
      </c>
      <c r="R5389" t="s">
        <v>124</v>
      </c>
      <c r="S5389" t="s">
        <v>104</v>
      </c>
      <c r="T5389">
        <v>1</v>
      </c>
    </row>
    <row r="5390" spans="1:20" x14ac:dyDescent="0.3">
      <c r="A5390" t="s">
        <v>123</v>
      </c>
      <c r="B5390">
        <v>809072</v>
      </c>
      <c r="C5390">
        <v>1015852</v>
      </c>
      <c r="D5390">
        <v>9250</v>
      </c>
      <c r="E5390" t="s">
        <v>18</v>
      </c>
      <c r="F5390">
        <v>11.49</v>
      </c>
      <c r="G5390">
        <v>304.99</v>
      </c>
      <c r="H5390" t="s">
        <v>29</v>
      </c>
      <c r="I5390" s="1">
        <v>40725</v>
      </c>
      <c r="J5390" t="s">
        <v>20</v>
      </c>
      <c r="K5390" t="s">
        <v>24</v>
      </c>
      <c r="L5390" t="s">
        <v>74</v>
      </c>
      <c r="M5390">
        <v>0</v>
      </c>
      <c r="N5390">
        <v>10975.128500000001</v>
      </c>
      <c r="O5390">
        <v>9250</v>
      </c>
      <c r="P5390">
        <v>1725.13</v>
      </c>
      <c r="Q5390" s="1">
        <v>41821</v>
      </c>
      <c r="R5390" t="s">
        <v>124</v>
      </c>
      <c r="S5390" t="s">
        <v>103</v>
      </c>
      <c r="T5390">
        <v>0</v>
      </c>
    </row>
    <row r="5391" spans="1:20" x14ac:dyDescent="0.3">
      <c r="A5391" t="s">
        <v>123</v>
      </c>
      <c r="B5391">
        <v>809123</v>
      </c>
      <c r="C5391">
        <v>971967</v>
      </c>
      <c r="D5391">
        <v>24000</v>
      </c>
      <c r="E5391" t="s">
        <v>43</v>
      </c>
      <c r="F5391">
        <v>18.07</v>
      </c>
      <c r="G5391">
        <v>481.93</v>
      </c>
      <c r="H5391" t="s">
        <v>23</v>
      </c>
      <c r="I5391" s="1">
        <v>40725</v>
      </c>
      <c r="J5391" t="s">
        <v>20</v>
      </c>
      <c r="K5391" t="s">
        <v>27</v>
      </c>
      <c r="L5391" t="s">
        <v>22</v>
      </c>
      <c r="M5391">
        <v>0</v>
      </c>
      <c r="N5391">
        <v>21656.3</v>
      </c>
      <c r="O5391">
        <v>18950</v>
      </c>
      <c r="P5391">
        <v>2706.3</v>
      </c>
      <c r="Q5391" s="1">
        <v>41030</v>
      </c>
      <c r="R5391" t="s">
        <v>124</v>
      </c>
      <c r="S5391" t="s">
        <v>103</v>
      </c>
      <c r="T5391">
        <v>0</v>
      </c>
    </row>
    <row r="5392" spans="1:20" x14ac:dyDescent="0.3">
      <c r="A5392" t="s">
        <v>123</v>
      </c>
      <c r="B5392">
        <v>803785</v>
      </c>
      <c r="C5392">
        <v>1009581</v>
      </c>
      <c r="D5392">
        <v>21850</v>
      </c>
      <c r="E5392" t="s">
        <v>43</v>
      </c>
      <c r="F5392">
        <v>12.99</v>
      </c>
      <c r="G5392">
        <v>345.21</v>
      </c>
      <c r="H5392" t="s">
        <v>19</v>
      </c>
      <c r="I5392" s="1">
        <v>40725</v>
      </c>
      <c r="J5392" t="s">
        <v>20</v>
      </c>
      <c r="K5392" t="s">
        <v>21</v>
      </c>
      <c r="L5392" t="s">
        <v>34</v>
      </c>
      <c r="M5392">
        <v>0</v>
      </c>
      <c r="N5392">
        <v>15341.12</v>
      </c>
      <c r="O5392">
        <v>15175</v>
      </c>
      <c r="P5392">
        <v>166.12</v>
      </c>
      <c r="Q5392" s="1">
        <v>40756</v>
      </c>
      <c r="R5392" t="s">
        <v>124</v>
      </c>
      <c r="S5392" t="s">
        <v>103</v>
      </c>
      <c r="T5392">
        <v>0</v>
      </c>
    </row>
    <row r="5393" spans="1:20" x14ac:dyDescent="0.3">
      <c r="A5393" t="s">
        <v>123</v>
      </c>
      <c r="B5393">
        <v>809091</v>
      </c>
      <c r="C5393">
        <v>1015875</v>
      </c>
      <c r="D5393">
        <v>6000</v>
      </c>
      <c r="E5393" t="s">
        <v>18</v>
      </c>
      <c r="F5393">
        <v>11.99</v>
      </c>
      <c r="G5393">
        <v>199.26</v>
      </c>
      <c r="H5393" t="s">
        <v>29</v>
      </c>
      <c r="I5393" s="1">
        <v>40725</v>
      </c>
      <c r="J5393" t="s">
        <v>20</v>
      </c>
      <c r="K5393" t="s">
        <v>36</v>
      </c>
      <c r="L5393" t="s">
        <v>25</v>
      </c>
      <c r="M5393">
        <v>0</v>
      </c>
      <c r="N5393">
        <v>7172.9524499999998</v>
      </c>
      <c r="O5393">
        <v>6000</v>
      </c>
      <c r="P5393">
        <v>1172.95</v>
      </c>
      <c r="Q5393" s="1">
        <v>41852</v>
      </c>
      <c r="R5393" t="s">
        <v>124</v>
      </c>
      <c r="S5393" t="s">
        <v>103</v>
      </c>
      <c r="T5393">
        <v>0</v>
      </c>
    </row>
    <row r="5394" spans="1:20" x14ac:dyDescent="0.3">
      <c r="A5394" t="s">
        <v>123</v>
      </c>
      <c r="B5394">
        <v>809095</v>
      </c>
      <c r="C5394">
        <v>1015879</v>
      </c>
      <c r="D5394">
        <v>5600</v>
      </c>
      <c r="E5394" t="s">
        <v>18</v>
      </c>
      <c r="F5394">
        <v>10.99</v>
      </c>
      <c r="G5394">
        <v>183.32</v>
      </c>
      <c r="H5394" t="s">
        <v>29</v>
      </c>
      <c r="I5394" s="1">
        <v>40725</v>
      </c>
      <c r="J5394" t="s">
        <v>20</v>
      </c>
      <c r="K5394" t="s">
        <v>24</v>
      </c>
      <c r="L5394" t="s">
        <v>67</v>
      </c>
      <c r="M5394">
        <v>0</v>
      </c>
      <c r="N5394">
        <v>6538.23</v>
      </c>
      <c r="O5394">
        <v>5600</v>
      </c>
      <c r="P5394">
        <v>938.23</v>
      </c>
      <c r="Q5394" s="1">
        <v>41579</v>
      </c>
      <c r="R5394" t="s">
        <v>124</v>
      </c>
      <c r="S5394" t="s">
        <v>103</v>
      </c>
      <c r="T5394">
        <v>0</v>
      </c>
    </row>
    <row r="5395" spans="1:20" x14ac:dyDescent="0.3">
      <c r="A5395" t="s">
        <v>123</v>
      </c>
      <c r="B5395">
        <v>809076</v>
      </c>
      <c r="C5395">
        <v>1015859</v>
      </c>
      <c r="D5395">
        <v>21000</v>
      </c>
      <c r="E5395" t="s">
        <v>18</v>
      </c>
      <c r="F5395">
        <v>18.79</v>
      </c>
      <c r="G5395">
        <v>767.55</v>
      </c>
      <c r="H5395" t="s">
        <v>44</v>
      </c>
      <c r="I5395" s="1">
        <v>40725</v>
      </c>
      <c r="J5395" t="s">
        <v>26</v>
      </c>
      <c r="K5395" t="s">
        <v>27</v>
      </c>
      <c r="L5395" t="s">
        <v>51</v>
      </c>
      <c r="M5395">
        <v>0</v>
      </c>
      <c r="N5395">
        <v>26173.55</v>
      </c>
      <c r="O5395">
        <v>18949.46</v>
      </c>
      <c r="P5395">
        <v>6870.1</v>
      </c>
      <c r="Q5395" s="1">
        <v>42036</v>
      </c>
      <c r="R5395" t="s">
        <v>124</v>
      </c>
      <c r="S5395" t="s">
        <v>104</v>
      </c>
      <c r="T5395">
        <v>1</v>
      </c>
    </row>
    <row r="5396" spans="1:20" x14ac:dyDescent="0.3">
      <c r="A5396" t="s">
        <v>123</v>
      </c>
      <c r="B5396">
        <v>808999</v>
      </c>
      <c r="C5396">
        <v>1015775</v>
      </c>
      <c r="D5396">
        <v>4800</v>
      </c>
      <c r="E5396" t="s">
        <v>18</v>
      </c>
      <c r="F5396">
        <v>10.99</v>
      </c>
      <c r="G5396">
        <v>157.13</v>
      </c>
      <c r="H5396" t="s">
        <v>29</v>
      </c>
      <c r="I5396" s="1">
        <v>40725</v>
      </c>
      <c r="J5396" t="s">
        <v>20</v>
      </c>
      <c r="K5396" t="s">
        <v>21</v>
      </c>
      <c r="L5396" t="s">
        <v>58</v>
      </c>
      <c r="M5396">
        <v>0</v>
      </c>
      <c r="N5396">
        <v>5653.8894229999996</v>
      </c>
      <c r="O5396">
        <v>4800</v>
      </c>
      <c r="P5396">
        <v>853.89</v>
      </c>
      <c r="Q5396" s="1">
        <v>41821</v>
      </c>
      <c r="R5396" t="s">
        <v>124</v>
      </c>
      <c r="S5396" t="s">
        <v>103</v>
      </c>
      <c r="T5396">
        <v>0</v>
      </c>
    </row>
    <row r="5397" spans="1:20" x14ac:dyDescent="0.3">
      <c r="A5397" t="s">
        <v>123</v>
      </c>
      <c r="B5397">
        <v>809015</v>
      </c>
      <c r="C5397">
        <v>1015791</v>
      </c>
      <c r="D5397">
        <v>10000</v>
      </c>
      <c r="E5397" t="s">
        <v>18</v>
      </c>
      <c r="F5397">
        <v>8.49</v>
      </c>
      <c r="G5397">
        <v>315.63</v>
      </c>
      <c r="H5397" t="s">
        <v>32</v>
      </c>
      <c r="I5397" s="1">
        <v>40725</v>
      </c>
      <c r="J5397" t="s">
        <v>20</v>
      </c>
      <c r="K5397" t="s">
        <v>27</v>
      </c>
      <c r="L5397" t="s">
        <v>28</v>
      </c>
      <c r="M5397">
        <v>0</v>
      </c>
      <c r="N5397">
        <v>11355.67822</v>
      </c>
      <c r="O5397">
        <v>10000</v>
      </c>
      <c r="P5397">
        <v>1355.68</v>
      </c>
      <c r="Q5397" s="1">
        <v>41821</v>
      </c>
      <c r="R5397" t="s">
        <v>124</v>
      </c>
      <c r="S5397" t="s">
        <v>103</v>
      </c>
      <c r="T5397">
        <v>0</v>
      </c>
    </row>
    <row r="5398" spans="1:20" x14ac:dyDescent="0.3">
      <c r="A5398" t="s">
        <v>123</v>
      </c>
      <c r="B5398">
        <v>809008</v>
      </c>
      <c r="C5398">
        <v>1015784</v>
      </c>
      <c r="D5398">
        <v>6000</v>
      </c>
      <c r="E5398" t="s">
        <v>18</v>
      </c>
      <c r="F5398">
        <v>11.49</v>
      </c>
      <c r="G5398">
        <v>197.83</v>
      </c>
      <c r="H5398" t="s">
        <v>29</v>
      </c>
      <c r="I5398" s="1">
        <v>40725</v>
      </c>
      <c r="J5398" t="s">
        <v>20</v>
      </c>
      <c r="K5398" t="s">
        <v>27</v>
      </c>
      <c r="L5398" t="s">
        <v>48</v>
      </c>
      <c r="M5398">
        <v>0</v>
      </c>
      <c r="N5398">
        <v>6783.13</v>
      </c>
      <c r="O5398">
        <v>6000</v>
      </c>
      <c r="P5398">
        <v>783.13</v>
      </c>
      <c r="Q5398" s="1">
        <v>41244</v>
      </c>
      <c r="R5398" t="s">
        <v>124</v>
      </c>
      <c r="S5398" t="s">
        <v>103</v>
      </c>
      <c r="T5398">
        <v>0</v>
      </c>
    </row>
    <row r="5399" spans="1:20" x14ac:dyDescent="0.3">
      <c r="A5399" t="s">
        <v>123</v>
      </c>
      <c r="B5399">
        <v>809003</v>
      </c>
      <c r="C5399">
        <v>1015779</v>
      </c>
      <c r="D5399">
        <v>12000</v>
      </c>
      <c r="E5399" t="s">
        <v>18</v>
      </c>
      <c r="F5399">
        <v>5.42</v>
      </c>
      <c r="G5399">
        <v>361.92</v>
      </c>
      <c r="H5399" t="s">
        <v>32</v>
      </c>
      <c r="I5399" s="1">
        <v>40725</v>
      </c>
      <c r="J5399" t="s">
        <v>26</v>
      </c>
      <c r="K5399" t="s">
        <v>27</v>
      </c>
      <c r="L5399" t="s">
        <v>41</v>
      </c>
      <c r="M5399">
        <v>0</v>
      </c>
      <c r="N5399">
        <v>3569.77</v>
      </c>
      <c r="O5399">
        <v>2813.81</v>
      </c>
      <c r="P5399">
        <v>436.27</v>
      </c>
      <c r="Q5399" s="1">
        <v>41000</v>
      </c>
      <c r="R5399" t="s">
        <v>124</v>
      </c>
      <c r="S5399" t="s">
        <v>104</v>
      </c>
      <c r="T5399">
        <v>1</v>
      </c>
    </row>
    <row r="5400" spans="1:20" x14ac:dyDescent="0.3">
      <c r="A5400" t="s">
        <v>123</v>
      </c>
      <c r="B5400">
        <v>807753</v>
      </c>
      <c r="C5400">
        <v>1014365</v>
      </c>
      <c r="D5400">
        <v>1000</v>
      </c>
      <c r="E5400" t="s">
        <v>18</v>
      </c>
      <c r="F5400">
        <v>10.59</v>
      </c>
      <c r="G5400">
        <v>32.549999999999997</v>
      </c>
      <c r="H5400" t="s">
        <v>29</v>
      </c>
      <c r="I5400" s="1">
        <v>40725</v>
      </c>
      <c r="J5400" t="s">
        <v>20</v>
      </c>
      <c r="K5400" t="s">
        <v>27</v>
      </c>
      <c r="L5400" t="s">
        <v>51</v>
      </c>
      <c r="M5400">
        <v>0</v>
      </c>
      <c r="N5400">
        <v>1171.122114</v>
      </c>
      <c r="O5400">
        <v>1000</v>
      </c>
      <c r="P5400">
        <v>171.12</v>
      </c>
      <c r="Q5400" s="1">
        <v>41821</v>
      </c>
      <c r="R5400" t="s">
        <v>124</v>
      </c>
      <c r="S5400" t="s">
        <v>103</v>
      </c>
      <c r="T5400">
        <v>0</v>
      </c>
    </row>
    <row r="5401" spans="1:20" x14ac:dyDescent="0.3">
      <c r="A5401" t="s">
        <v>123</v>
      </c>
      <c r="B5401">
        <v>808994</v>
      </c>
      <c r="C5401">
        <v>1015770</v>
      </c>
      <c r="D5401">
        <v>5000</v>
      </c>
      <c r="E5401" t="s">
        <v>18</v>
      </c>
      <c r="F5401">
        <v>15.99</v>
      </c>
      <c r="G5401">
        <v>175.77</v>
      </c>
      <c r="H5401" t="s">
        <v>23</v>
      </c>
      <c r="I5401" s="1">
        <v>40725</v>
      </c>
      <c r="J5401" t="s">
        <v>20</v>
      </c>
      <c r="K5401" t="s">
        <v>27</v>
      </c>
      <c r="L5401" t="s">
        <v>41</v>
      </c>
      <c r="M5401">
        <v>0</v>
      </c>
      <c r="N5401">
        <v>6222.77</v>
      </c>
      <c r="O5401">
        <v>5000</v>
      </c>
      <c r="P5401">
        <v>1222.77</v>
      </c>
      <c r="Q5401" s="1">
        <v>41548</v>
      </c>
      <c r="R5401" t="s">
        <v>124</v>
      </c>
      <c r="S5401" t="s">
        <v>103</v>
      </c>
      <c r="T5401">
        <v>0</v>
      </c>
    </row>
    <row r="5402" spans="1:20" x14ac:dyDescent="0.3">
      <c r="A5402" t="s">
        <v>123</v>
      </c>
      <c r="B5402">
        <v>808963</v>
      </c>
      <c r="C5402">
        <v>1015737</v>
      </c>
      <c r="D5402">
        <v>5000</v>
      </c>
      <c r="E5402" t="s">
        <v>18</v>
      </c>
      <c r="F5402">
        <v>5.42</v>
      </c>
      <c r="G5402">
        <v>150.80000000000001</v>
      </c>
      <c r="H5402" t="s">
        <v>32</v>
      </c>
      <c r="I5402" s="1">
        <v>40725</v>
      </c>
      <c r="J5402" t="s">
        <v>20</v>
      </c>
      <c r="K5402" t="s">
        <v>30</v>
      </c>
      <c r="L5402" t="s">
        <v>57</v>
      </c>
      <c r="M5402">
        <v>0</v>
      </c>
      <c r="N5402">
        <v>5427.7128510000002</v>
      </c>
      <c r="O5402">
        <v>5000</v>
      </c>
      <c r="P5402">
        <v>427.71</v>
      </c>
      <c r="Q5402" s="1">
        <v>41821</v>
      </c>
      <c r="R5402" t="s">
        <v>124</v>
      </c>
      <c r="S5402" t="s">
        <v>103</v>
      </c>
      <c r="T5402">
        <v>0</v>
      </c>
    </row>
    <row r="5403" spans="1:20" x14ac:dyDescent="0.3">
      <c r="A5403" t="s">
        <v>123</v>
      </c>
      <c r="B5403">
        <v>808985</v>
      </c>
      <c r="C5403">
        <v>1015762</v>
      </c>
      <c r="D5403">
        <v>4800</v>
      </c>
      <c r="E5403" t="s">
        <v>18</v>
      </c>
      <c r="F5403">
        <v>10.99</v>
      </c>
      <c r="G5403">
        <v>157.13</v>
      </c>
      <c r="H5403" t="s">
        <v>29</v>
      </c>
      <c r="I5403" s="1">
        <v>40725</v>
      </c>
      <c r="J5403" t="s">
        <v>26</v>
      </c>
      <c r="K5403" t="s">
        <v>27</v>
      </c>
      <c r="L5403" t="s">
        <v>41</v>
      </c>
      <c r="M5403">
        <v>0</v>
      </c>
      <c r="N5403">
        <v>3872.97</v>
      </c>
      <c r="O5403">
        <v>3009.23</v>
      </c>
      <c r="P5403">
        <v>745.57</v>
      </c>
      <c r="Q5403" s="1">
        <v>41456</v>
      </c>
      <c r="R5403" t="s">
        <v>124</v>
      </c>
      <c r="S5403" t="s">
        <v>104</v>
      </c>
      <c r="T5403">
        <v>1</v>
      </c>
    </row>
    <row r="5404" spans="1:20" x14ac:dyDescent="0.3">
      <c r="A5404" t="s">
        <v>123</v>
      </c>
      <c r="B5404">
        <v>808981</v>
      </c>
      <c r="C5404">
        <v>1015758</v>
      </c>
      <c r="D5404">
        <v>6400</v>
      </c>
      <c r="E5404" t="s">
        <v>18</v>
      </c>
      <c r="F5404">
        <v>9.99</v>
      </c>
      <c r="G5404">
        <v>206.48</v>
      </c>
      <c r="H5404" t="s">
        <v>29</v>
      </c>
      <c r="I5404" s="1">
        <v>40725</v>
      </c>
      <c r="J5404" t="s">
        <v>20</v>
      </c>
      <c r="K5404" t="s">
        <v>59</v>
      </c>
      <c r="L5404" t="s">
        <v>41</v>
      </c>
      <c r="M5404">
        <v>0</v>
      </c>
      <c r="N5404">
        <v>7429.8119310000002</v>
      </c>
      <c r="O5404">
        <v>6400</v>
      </c>
      <c r="P5404">
        <v>1029.81</v>
      </c>
      <c r="Q5404" s="1">
        <v>41821</v>
      </c>
      <c r="R5404" t="s">
        <v>124</v>
      </c>
      <c r="S5404" t="s">
        <v>103</v>
      </c>
      <c r="T5404">
        <v>0</v>
      </c>
    </row>
    <row r="5405" spans="1:20" x14ac:dyDescent="0.3">
      <c r="A5405" t="s">
        <v>123</v>
      </c>
      <c r="B5405">
        <v>804581</v>
      </c>
      <c r="C5405">
        <v>1010473</v>
      </c>
      <c r="D5405">
        <v>4800</v>
      </c>
      <c r="E5405" t="s">
        <v>18</v>
      </c>
      <c r="F5405">
        <v>10.99</v>
      </c>
      <c r="G5405">
        <v>157.13</v>
      </c>
      <c r="H5405" t="s">
        <v>29</v>
      </c>
      <c r="I5405" s="1">
        <v>40725</v>
      </c>
      <c r="J5405" t="s">
        <v>20</v>
      </c>
      <c r="K5405" t="s">
        <v>64</v>
      </c>
      <c r="L5405" t="s">
        <v>38</v>
      </c>
      <c r="M5405">
        <v>0</v>
      </c>
      <c r="N5405">
        <v>5653.4110030000002</v>
      </c>
      <c r="O5405">
        <v>4800</v>
      </c>
      <c r="P5405">
        <v>853.41</v>
      </c>
      <c r="Q5405" s="1">
        <v>41821</v>
      </c>
      <c r="R5405" t="s">
        <v>124</v>
      </c>
      <c r="S5405" t="s">
        <v>103</v>
      </c>
      <c r="T5405">
        <v>0</v>
      </c>
    </row>
    <row r="5406" spans="1:20" x14ac:dyDescent="0.3">
      <c r="A5406" t="s">
        <v>123</v>
      </c>
      <c r="B5406">
        <v>777395</v>
      </c>
      <c r="C5406">
        <v>979876</v>
      </c>
      <c r="D5406">
        <v>25000</v>
      </c>
      <c r="E5406" t="s">
        <v>43</v>
      </c>
      <c r="F5406">
        <v>12.99</v>
      </c>
      <c r="G5406">
        <v>350.89</v>
      </c>
      <c r="H5406" t="s">
        <v>19</v>
      </c>
      <c r="I5406" s="1">
        <v>40725</v>
      </c>
      <c r="J5406" t="s">
        <v>26</v>
      </c>
      <c r="K5406" t="s">
        <v>24</v>
      </c>
      <c r="L5406" t="s">
        <v>41</v>
      </c>
      <c r="M5406">
        <v>0</v>
      </c>
      <c r="N5406">
        <v>1397.48</v>
      </c>
      <c r="O5406">
        <v>744.45</v>
      </c>
      <c r="P5406">
        <v>653.03</v>
      </c>
      <c r="Q5406" s="1">
        <v>40848</v>
      </c>
      <c r="R5406" t="s">
        <v>124</v>
      </c>
      <c r="S5406" t="s">
        <v>104</v>
      </c>
      <c r="T5406">
        <v>1</v>
      </c>
    </row>
    <row r="5407" spans="1:20" x14ac:dyDescent="0.3">
      <c r="A5407" t="s">
        <v>123</v>
      </c>
      <c r="B5407">
        <v>808056</v>
      </c>
      <c r="C5407">
        <v>1014698</v>
      </c>
      <c r="D5407">
        <v>1775</v>
      </c>
      <c r="E5407" t="s">
        <v>18</v>
      </c>
      <c r="F5407">
        <v>7.49</v>
      </c>
      <c r="G5407">
        <v>55.21</v>
      </c>
      <c r="H5407" t="s">
        <v>32</v>
      </c>
      <c r="I5407" s="1">
        <v>40725</v>
      </c>
      <c r="J5407" t="s">
        <v>20</v>
      </c>
      <c r="K5407" t="s">
        <v>27</v>
      </c>
      <c r="L5407" t="s">
        <v>45</v>
      </c>
      <c r="M5407">
        <v>0</v>
      </c>
      <c r="N5407">
        <v>1985.9476770000001</v>
      </c>
      <c r="O5407">
        <v>1775</v>
      </c>
      <c r="P5407">
        <v>210.95</v>
      </c>
      <c r="Q5407" s="1">
        <v>41821</v>
      </c>
      <c r="R5407" t="s">
        <v>124</v>
      </c>
      <c r="S5407" t="s">
        <v>103</v>
      </c>
      <c r="T5407">
        <v>0</v>
      </c>
    </row>
    <row r="5408" spans="1:20" x14ac:dyDescent="0.3">
      <c r="A5408" t="s">
        <v>123</v>
      </c>
      <c r="B5408">
        <v>808952</v>
      </c>
      <c r="C5408">
        <v>1015724</v>
      </c>
      <c r="D5408">
        <v>25000</v>
      </c>
      <c r="E5408" t="s">
        <v>43</v>
      </c>
      <c r="F5408">
        <v>10.99</v>
      </c>
      <c r="G5408">
        <v>543.44000000000005</v>
      </c>
      <c r="H5408" t="s">
        <v>29</v>
      </c>
      <c r="I5408" s="1">
        <v>40725</v>
      </c>
      <c r="J5408" t="s">
        <v>46</v>
      </c>
      <c r="K5408" t="s">
        <v>40</v>
      </c>
      <c r="L5408" t="s">
        <v>69</v>
      </c>
      <c r="M5408">
        <v>3686.54</v>
      </c>
      <c r="N5408">
        <v>28774.73</v>
      </c>
      <c r="O5408">
        <v>21313.47</v>
      </c>
      <c r="P5408">
        <v>7461.26</v>
      </c>
      <c r="Q5408" s="1">
        <v>42339</v>
      </c>
      <c r="R5408" t="s">
        <v>124</v>
      </c>
      <c r="S5408" t="s">
        <v>103</v>
      </c>
      <c r="T5408">
        <v>0</v>
      </c>
    </row>
    <row r="5409" spans="1:20" x14ac:dyDescent="0.3">
      <c r="A5409" t="s">
        <v>123</v>
      </c>
      <c r="B5409">
        <v>808954</v>
      </c>
      <c r="C5409">
        <v>986476</v>
      </c>
      <c r="D5409">
        <v>12000</v>
      </c>
      <c r="E5409" t="s">
        <v>18</v>
      </c>
      <c r="F5409">
        <v>10.99</v>
      </c>
      <c r="G5409">
        <v>392.81</v>
      </c>
      <c r="H5409" t="s">
        <v>29</v>
      </c>
      <c r="I5409" s="1">
        <v>40725</v>
      </c>
      <c r="J5409" t="s">
        <v>20</v>
      </c>
      <c r="K5409" t="s">
        <v>27</v>
      </c>
      <c r="L5409" t="s">
        <v>25</v>
      </c>
      <c r="M5409">
        <v>0</v>
      </c>
      <c r="N5409">
        <v>13558.94</v>
      </c>
      <c r="O5409">
        <v>12000</v>
      </c>
      <c r="P5409">
        <v>1558.94</v>
      </c>
      <c r="Q5409" s="1">
        <v>41275</v>
      </c>
      <c r="R5409" t="s">
        <v>124</v>
      </c>
      <c r="S5409" t="s">
        <v>103</v>
      </c>
      <c r="T5409">
        <v>0</v>
      </c>
    </row>
    <row r="5410" spans="1:20" x14ac:dyDescent="0.3">
      <c r="A5410" t="s">
        <v>123</v>
      </c>
      <c r="B5410">
        <v>808798</v>
      </c>
      <c r="C5410">
        <v>1015559</v>
      </c>
      <c r="D5410">
        <v>5000</v>
      </c>
      <c r="E5410" t="s">
        <v>18</v>
      </c>
      <c r="F5410">
        <v>5.42</v>
      </c>
      <c r="G5410">
        <v>150.80000000000001</v>
      </c>
      <c r="H5410" t="s">
        <v>32</v>
      </c>
      <c r="I5410" s="1">
        <v>40725</v>
      </c>
      <c r="J5410" t="s">
        <v>20</v>
      </c>
      <c r="K5410" t="s">
        <v>36</v>
      </c>
      <c r="L5410" t="s">
        <v>76</v>
      </c>
      <c r="M5410">
        <v>0</v>
      </c>
      <c r="N5410">
        <v>5415.2205110000004</v>
      </c>
      <c r="O5410">
        <v>5000</v>
      </c>
      <c r="P5410">
        <v>415.22</v>
      </c>
      <c r="Q5410" s="1">
        <v>41671</v>
      </c>
      <c r="R5410" t="s">
        <v>124</v>
      </c>
      <c r="S5410" t="s">
        <v>103</v>
      </c>
      <c r="T5410">
        <v>0</v>
      </c>
    </row>
    <row r="5411" spans="1:20" x14ac:dyDescent="0.3">
      <c r="A5411" t="s">
        <v>123</v>
      </c>
      <c r="B5411">
        <v>808923</v>
      </c>
      <c r="C5411">
        <v>1015692</v>
      </c>
      <c r="D5411">
        <v>3975</v>
      </c>
      <c r="E5411" t="s">
        <v>18</v>
      </c>
      <c r="F5411">
        <v>10.99</v>
      </c>
      <c r="G5411">
        <v>130.12</v>
      </c>
      <c r="H5411" t="s">
        <v>29</v>
      </c>
      <c r="I5411" s="1">
        <v>40725</v>
      </c>
      <c r="J5411" t="s">
        <v>20</v>
      </c>
      <c r="K5411" t="s">
        <v>27</v>
      </c>
      <c r="L5411" t="s">
        <v>39</v>
      </c>
      <c r="M5411">
        <v>0</v>
      </c>
      <c r="N5411">
        <v>4680.7618140000004</v>
      </c>
      <c r="O5411">
        <v>3975</v>
      </c>
      <c r="P5411">
        <v>705.76</v>
      </c>
      <c r="Q5411" s="1">
        <v>41821</v>
      </c>
      <c r="R5411" t="s">
        <v>124</v>
      </c>
      <c r="S5411" t="s">
        <v>103</v>
      </c>
      <c r="T5411">
        <v>0</v>
      </c>
    </row>
    <row r="5412" spans="1:20" x14ac:dyDescent="0.3">
      <c r="A5412" t="s">
        <v>123</v>
      </c>
      <c r="B5412">
        <v>803728</v>
      </c>
      <c r="C5412">
        <v>1009519</v>
      </c>
      <c r="D5412">
        <v>4500</v>
      </c>
      <c r="E5412" t="s">
        <v>18</v>
      </c>
      <c r="F5412">
        <v>12.99</v>
      </c>
      <c r="G5412">
        <v>151.61000000000001</v>
      </c>
      <c r="H5412" t="s">
        <v>19</v>
      </c>
      <c r="I5412" s="1">
        <v>40725</v>
      </c>
      <c r="J5412" t="s">
        <v>20</v>
      </c>
      <c r="K5412" t="s">
        <v>27</v>
      </c>
      <c r="L5412" t="s">
        <v>33</v>
      </c>
      <c r="M5412">
        <v>0</v>
      </c>
      <c r="N5412">
        <v>5432.55</v>
      </c>
      <c r="O5412">
        <v>4500</v>
      </c>
      <c r="P5412">
        <v>932.55</v>
      </c>
      <c r="Q5412" s="1">
        <v>41671</v>
      </c>
      <c r="R5412" t="s">
        <v>124</v>
      </c>
      <c r="S5412" t="s">
        <v>103</v>
      </c>
      <c r="T5412">
        <v>0</v>
      </c>
    </row>
    <row r="5413" spans="1:20" x14ac:dyDescent="0.3">
      <c r="A5413" t="s">
        <v>123</v>
      </c>
      <c r="B5413">
        <v>808902</v>
      </c>
      <c r="C5413">
        <v>1015669</v>
      </c>
      <c r="D5413">
        <v>20000</v>
      </c>
      <c r="E5413" t="s">
        <v>43</v>
      </c>
      <c r="F5413">
        <v>13.49</v>
      </c>
      <c r="G5413">
        <v>436.52</v>
      </c>
      <c r="H5413" t="s">
        <v>19</v>
      </c>
      <c r="I5413" s="1">
        <v>40725</v>
      </c>
      <c r="J5413" t="s">
        <v>20</v>
      </c>
      <c r="K5413" t="s">
        <v>21</v>
      </c>
      <c r="L5413" t="s">
        <v>39</v>
      </c>
      <c r="M5413">
        <v>0</v>
      </c>
      <c r="N5413">
        <v>20013.53</v>
      </c>
      <c r="O5413">
        <v>18975</v>
      </c>
      <c r="P5413">
        <v>1038.53</v>
      </c>
      <c r="Q5413" s="1">
        <v>40878</v>
      </c>
      <c r="R5413" t="s">
        <v>124</v>
      </c>
      <c r="S5413" t="s">
        <v>103</v>
      </c>
      <c r="T5413">
        <v>0</v>
      </c>
    </row>
    <row r="5414" spans="1:20" x14ac:dyDescent="0.3">
      <c r="A5414" t="s">
        <v>123</v>
      </c>
      <c r="B5414">
        <v>808861</v>
      </c>
      <c r="C5414">
        <v>1015622</v>
      </c>
      <c r="D5414">
        <v>12000</v>
      </c>
      <c r="E5414" t="s">
        <v>43</v>
      </c>
      <c r="F5414">
        <v>15.23</v>
      </c>
      <c r="G5414">
        <v>286.93</v>
      </c>
      <c r="H5414" t="s">
        <v>19</v>
      </c>
      <c r="I5414" s="1">
        <v>40725</v>
      </c>
      <c r="J5414" t="s">
        <v>46</v>
      </c>
      <c r="K5414" t="s">
        <v>49</v>
      </c>
      <c r="L5414" t="s">
        <v>56</v>
      </c>
      <c r="M5414">
        <v>1938.99</v>
      </c>
      <c r="N5414">
        <v>15152.65</v>
      </c>
      <c r="O5414">
        <v>10061.02</v>
      </c>
      <c r="P5414">
        <v>5091.63</v>
      </c>
      <c r="Q5414" s="1">
        <v>42339</v>
      </c>
      <c r="R5414" t="s">
        <v>124</v>
      </c>
      <c r="S5414" t="s">
        <v>103</v>
      </c>
      <c r="T5414">
        <v>0</v>
      </c>
    </row>
    <row r="5415" spans="1:20" x14ac:dyDescent="0.3">
      <c r="A5415" t="s">
        <v>123</v>
      </c>
      <c r="B5415">
        <v>790748</v>
      </c>
      <c r="C5415">
        <v>994954</v>
      </c>
      <c r="D5415">
        <v>20000</v>
      </c>
      <c r="E5415" t="s">
        <v>18</v>
      </c>
      <c r="F5415">
        <v>10.99</v>
      </c>
      <c r="G5415">
        <v>654.67999999999995</v>
      </c>
      <c r="H5415" t="s">
        <v>29</v>
      </c>
      <c r="I5415" s="1">
        <v>40725</v>
      </c>
      <c r="J5415" t="s">
        <v>20</v>
      </c>
      <c r="K5415" t="s">
        <v>24</v>
      </c>
      <c r="L5415" t="s">
        <v>33</v>
      </c>
      <c r="M5415">
        <v>0</v>
      </c>
      <c r="N5415">
        <v>21349.47</v>
      </c>
      <c r="O5415">
        <v>20000</v>
      </c>
      <c r="P5415">
        <v>1349.47</v>
      </c>
      <c r="Q5415" s="1">
        <v>41000</v>
      </c>
      <c r="R5415" t="s">
        <v>124</v>
      </c>
      <c r="S5415" t="s">
        <v>103</v>
      </c>
      <c r="T5415">
        <v>0</v>
      </c>
    </row>
    <row r="5416" spans="1:20" x14ac:dyDescent="0.3">
      <c r="A5416" t="s">
        <v>123</v>
      </c>
      <c r="B5416">
        <v>734373</v>
      </c>
      <c r="C5416">
        <v>930884</v>
      </c>
      <c r="D5416">
        <v>3500</v>
      </c>
      <c r="E5416" t="s">
        <v>18</v>
      </c>
      <c r="F5416">
        <v>13.99</v>
      </c>
      <c r="G5416">
        <v>119.61</v>
      </c>
      <c r="H5416" t="s">
        <v>19</v>
      </c>
      <c r="I5416" s="1">
        <v>40725</v>
      </c>
      <c r="J5416" t="s">
        <v>26</v>
      </c>
      <c r="K5416" t="s">
        <v>24</v>
      </c>
      <c r="L5416" t="s">
        <v>51</v>
      </c>
      <c r="M5416">
        <v>0</v>
      </c>
      <c r="N5416">
        <v>1917.21</v>
      </c>
      <c r="O5416">
        <v>1280.49</v>
      </c>
      <c r="P5416">
        <v>509.31</v>
      </c>
      <c r="Q5416" s="1">
        <v>41183</v>
      </c>
      <c r="R5416" t="s">
        <v>124</v>
      </c>
      <c r="S5416" t="s">
        <v>104</v>
      </c>
      <c r="T5416">
        <v>1</v>
      </c>
    </row>
    <row r="5417" spans="1:20" x14ac:dyDescent="0.3">
      <c r="A5417" t="s">
        <v>123</v>
      </c>
      <c r="B5417">
        <v>808800</v>
      </c>
      <c r="C5417">
        <v>1015561</v>
      </c>
      <c r="D5417">
        <v>15700</v>
      </c>
      <c r="E5417" t="s">
        <v>18</v>
      </c>
      <c r="F5417">
        <v>11.49</v>
      </c>
      <c r="G5417">
        <v>517.65</v>
      </c>
      <c r="H5417" t="s">
        <v>29</v>
      </c>
      <c r="I5417" s="1">
        <v>40725</v>
      </c>
      <c r="J5417" t="s">
        <v>20</v>
      </c>
      <c r="K5417" t="s">
        <v>24</v>
      </c>
      <c r="L5417" t="s">
        <v>22</v>
      </c>
      <c r="M5417">
        <v>0</v>
      </c>
      <c r="N5417">
        <v>18551.870029999998</v>
      </c>
      <c r="O5417">
        <v>15700</v>
      </c>
      <c r="P5417">
        <v>2851.87</v>
      </c>
      <c r="Q5417" s="1">
        <v>41671</v>
      </c>
      <c r="R5417" t="s">
        <v>124</v>
      </c>
      <c r="S5417" t="s">
        <v>103</v>
      </c>
      <c r="T5417">
        <v>0</v>
      </c>
    </row>
    <row r="5418" spans="1:20" x14ac:dyDescent="0.3">
      <c r="A5418" t="s">
        <v>123</v>
      </c>
      <c r="B5418">
        <v>808797</v>
      </c>
      <c r="C5418">
        <v>1015558</v>
      </c>
      <c r="D5418">
        <v>2000</v>
      </c>
      <c r="E5418" t="s">
        <v>18</v>
      </c>
      <c r="F5418">
        <v>10.59</v>
      </c>
      <c r="G5418">
        <v>65.09</v>
      </c>
      <c r="H5418" t="s">
        <v>29</v>
      </c>
      <c r="I5418" s="1">
        <v>40725</v>
      </c>
      <c r="J5418" t="s">
        <v>20</v>
      </c>
      <c r="K5418" t="s">
        <v>64</v>
      </c>
      <c r="L5418" t="s">
        <v>63</v>
      </c>
      <c r="M5418">
        <v>0</v>
      </c>
      <c r="N5418">
        <v>2342.5184770000001</v>
      </c>
      <c r="O5418">
        <v>2000</v>
      </c>
      <c r="P5418">
        <v>342.52</v>
      </c>
      <c r="Q5418" s="1">
        <v>41821</v>
      </c>
      <c r="R5418" t="s">
        <v>124</v>
      </c>
      <c r="S5418" t="s">
        <v>103</v>
      </c>
      <c r="T5418">
        <v>0</v>
      </c>
    </row>
    <row r="5419" spans="1:20" x14ac:dyDescent="0.3">
      <c r="A5419" t="s">
        <v>123</v>
      </c>
      <c r="B5419">
        <v>804565</v>
      </c>
      <c r="C5419">
        <v>1010457</v>
      </c>
      <c r="D5419">
        <v>5000</v>
      </c>
      <c r="E5419" t="s">
        <v>18</v>
      </c>
      <c r="F5419">
        <v>10.59</v>
      </c>
      <c r="G5419">
        <v>162.72999999999999</v>
      </c>
      <c r="H5419" t="s">
        <v>29</v>
      </c>
      <c r="I5419" s="1">
        <v>40725</v>
      </c>
      <c r="J5419" t="s">
        <v>20</v>
      </c>
      <c r="K5419" t="s">
        <v>27</v>
      </c>
      <c r="L5419" t="s">
        <v>62</v>
      </c>
      <c r="M5419">
        <v>0</v>
      </c>
      <c r="N5419">
        <v>5713.06</v>
      </c>
      <c r="O5419">
        <v>5000</v>
      </c>
      <c r="P5419">
        <v>713.06</v>
      </c>
      <c r="Q5419" s="1">
        <v>41395</v>
      </c>
      <c r="R5419" t="s">
        <v>124</v>
      </c>
      <c r="S5419" t="s">
        <v>103</v>
      </c>
      <c r="T5419">
        <v>0</v>
      </c>
    </row>
    <row r="5420" spans="1:20" x14ac:dyDescent="0.3">
      <c r="A5420" t="s">
        <v>123</v>
      </c>
      <c r="B5420">
        <v>808649</v>
      </c>
      <c r="C5420">
        <v>1015397</v>
      </c>
      <c r="D5420">
        <v>16000</v>
      </c>
      <c r="E5420" t="s">
        <v>43</v>
      </c>
      <c r="F5420">
        <v>14.79</v>
      </c>
      <c r="G5420">
        <v>378.88</v>
      </c>
      <c r="H5420" t="s">
        <v>19</v>
      </c>
      <c r="I5420" s="1">
        <v>40725</v>
      </c>
      <c r="J5420" t="s">
        <v>26</v>
      </c>
      <c r="K5420" t="s">
        <v>24</v>
      </c>
      <c r="L5420" t="s">
        <v>25</v>
      </c>
      <c r="M5420">
        <v>0</v>
      </c>
      <c r="N5420">
        <v>7158.94</v>
      </c>
      <c r="O5420">
        <v>3409.72</v>
      </c>
      <c r="P5420">
        <v>3025.63</v>
      </c>
      <c r="Q5420" s="1">
        <v>41244</v>
      </c>
      <c r="R5420" t="s">
        <v>124</v>
      </c>
      <c r="S5420" t="s">
        <v>104</v>
      </c>
      <c r="T5420">
        <v>1</v>
      </c>
    </row>
    <row r="5421" spans="1:20" x14ac:dyDescent="0.3">
      <c r="A5421" t="s">
        <v>123</v>
      </c>
      <c r="B5421">
        <v>808655</v>
      </c>
      <c r="C5421">
        <v>1015402</v>
      </c>
      <c r="D5421">
        <v>9000</v>
      </c>
      <c r="E5421" t="s">
        <v>18</v>
      </c>
      <c r="F5421">
        <v>10.99</v>
      </c>
      <c r="G5421">
        <v>294.61</v>
      </c>
      <c r="H5421" t="s">
        <v>29</v>
      </c>
      <c r="I5421" s="1">
        <v>40725</v>
      </c>
      <c r="J5421" t="s">
        <v>20</v>
      </c>
      <c r="K5421" t="s">
        <v>27</v>
      </c>
      <c r="L5421" t="s">
        <v>41</v>
      </c>
      <c r="M5421">
        <v>0</v>
      </c>
      <c r="N5421">
        <v>10482.14</v>
      </c>
      <c r="O5421">
        <v>9000</v>
      </c>
      <c r="P5421">
        <v>1482.14</v>
      </c>
      <c r="Q5421" s="1">
        <v>41548</v>
      </c>
      <c r="R5421" t="s">
        <v>124</v>
      </c>
      <c r="S5421" t="s">
        <v>103</v>
      </c>
      <c r="T5421">
        <v>0</v>
      </c>
    </row>
    <row r="5422" spans="1:20" x14ac:dyDescent="0.3">
      <c r="A5422" t="s">
        <v>123</v>
      </c>
      <c r="B5422">
        <v>808723</v>
      </c>
      <c r="C5422">
        <v>1015476</v>
      </c>
      <c r="D5422">
        <v>11200</v>
      </c>
      <c r="E5422" t="s">
        <v>43</v>
      </c>
      <c r="F5422">
        <v>19.29</v>
      </c>
      <c r="G5422">
        <v>292.33</v>
      </c>
      <c r="H5422" t="s">
        <v>44</v>
      </c>
      <c r="I5422" s="1">
        <v>40725</v>
      </c>
      <c r="J5422" t="s">
        <v>20</v>
      </c>
      <c r="K5422" t="s">
        <v>40</v>
      </c>
      <c r="L5422" t="s">
        <v>39</v>
      </c>
      <c r="M5422">
        <v>0</v>
      </c>
      <c r="N5422">
        <v>14291.07</v>
      </c>
      <c r="O5422">
        <v>11200</v>
      </c>
      <c r="P5422">
        <v>3091.07</v>
      </c>
      <c r="Q5422" s="1">
        <v>41395</v>
      </c>
      <c r="R5422" t="s">
        <v>124</v>
      </c>
      <c r="S5422" t="s">
        <v>103</v>
      </c>
      <c r="T5422">
        <v>0</v>
      </c>
    </row>
    <row r="5423" spans="1:20" x14ac:dyDescent="0.3">
      <c r="A5423" t="s">
        <v>123</v>
      </c>
      <c r="B5423">
        <v>807523</v>
      </c>
      <c r="C5423">
        <v>1014114</v>
      </c>
      <c r="D5423">
        <v>24000</v>
      </c>
      <c r="E5423" t="s">
        <v>43</v>
      </c>
      <c r="F5423">
        <v>17.489999999999998</v>
      </c>
      <c r="G5423">
        <v>474.08</v>
      </c>
      <c r="H5423" t="s">
        <v>23</v>
      </c>
      <c r="I5423" s="1">
        <v>40725</v>
      </c>
      <c r="J5423" t="s">
        <v>26</v>
      </c>
      <c r="K5423" t="s">
        <v>24</v>
      </c>
      <c r="L5423" t="s">
        <v>51</v>
      </c>
      <c r="M5423">
        <v>0</v>
      </c>
      <c r="N5423">
        <v>20859.52</v>
      </c>
      <c r="O5423">
        <v>12109.74</v>
      </c>
      <c r="P5423">
        <v>8664.4</v>
      </c>
      <c r="Q5423" s="1">
        <v>42064</v>
      </c>
      <c r="R5423" t="s">
        <v>124</v>
      </c>
      <c r="S5423" t="s">
        <v>104</v>
      </c>
      <c r="T5423">
        <v>1</v>
      </c>
    </row>
    <row r="5424" spans="1:20" x14ac:dyDescent="0.3">
      <c r="A5424" t="s">
        <v>123</v>
      </c>
      <c r="B5424">
        <v>807971</v>
      </c>
      <c r="C5424">
        <v>1014605</v>
      </c>
      <c r="D5424">
        <v>1750</v>
      </c>
      <c r="E5424" t="s">
        <v>18</v>
      </c>
      <c r="F5424">
        <v>7.49</v>
      </c>
      <c r="G5424">
        <v>54.43</v>
      </c>
      <c r="H5424" t="s">
        <v>32</v>
      </c>
      <c r="I5424" s="1">
        <v>40725</v>
      </c>
      <c r="J5424" t="s">
        <v>20</v>
      </c>
      <c r="K5424" t="s">
        <v>27</v>
      </c>
      <c r="L5424" t="s">
        <v>63</v>
      </c>
      <c r="M5424">
        <v>0</v>
      </c>
      <c r="N5424">
        <v>1958.277865</v>
      </c>
      <c r="O5424">
        <v>1750</v>
      </c>
      <c r="P5424">
        <v>208.28</v>
      </c>
      <c r="Q5424" s="1">
        <v>41852</v>
      </c>
      <c r="R5424" t="s">
        <v>124</v>
      </c>
      <c r="S5424" t="s">
        <v>103</v>
      </c>
      <c r="T5424">
        <v>0</v>
      </c>
    </row>
    <row r="5425" spans="1:20" x14ac:dyDescent="0.3">
      <c r="A5425" t="s">
        <v>123</v>
      </c>
      <c r="B5425">
        <v>808665</v>
      </c>
      <c r="C5425">
        <v>1015412</v>
      </c>
      <c r="D5425">
        <v>2400</v>
      </c>
      <c r="E5425" t="s">
        <v>18</v>
      </c>
      <c r="F5425">
        <v>14.79</v>
      </c>
      <c r="G5425">
        <v>82.96</v>
      </c>
      <c r="H5425" t="s">
        <v>19</v>
      </c>
      <c r="I5425" s="1">
        <v>40725</v>
      </c>
      <c r="J5425" t="s">
        <v>20</v>
      </c>
      <c r="K5425" t="s">
        <v>27</v>
      </c>
      <c r="L5425" t="s">
        <v>25</v>
      </c>
      <c r="M5425">
        <v>0</v>
      </c>
      <c r="N5425">
        <v>2840.33</v>
      </c>
      <c r="O5425">
        <v>2400</v>
      </c>
      <c r="P5425">
        <v>440.33</v>
      </c>
      <c r="Q5425" s="1">
        <v>41306</v>
      </c>
      <c r="R5425" t="s">
        <v>124</v>
      </c>
      <c r="S5425" t="s">
        <v>103</v>
      </c>
      <c r="T5425">
        <v>0</v>
      </c>
    </row>
    <row r="5426" spans="1:20" x14ac:dyDescent="0.3">
      <c r="A5426" t="s">
        <v>123</v>
      </c>
      <c r="B5426">
        <v>808659</v>
      </c>
      <c r="C5426">
        <v>1015406</v>
      </c>
      <c r="D5426">
        <v>12000</v>
      </c>
      <c r="E5426" t="s">
        <v>43</v>
      </c>
      <c r="F5426">
        <v>15.23</v>
      </c>
      <c r="G5426">
        <v>286.93</v>
      </c>
      <c r="H5426" t="s">
        <v>19</v>
      </c>
      <c r="I5426" s="1">
        <v>40725</v>
      </c>
      <c r="J5426" t="s">
        <v>26</v>
      </c>
      <c r="K5426" t="s">
        <v>27</v>
      </c>
      <c r="L5426" t="s">
        <v>56</v>
      </c>
      <c r="M5426">
        <v>0</v>
      </c>
      <c r="N5426">
        <v>6541.25</v>
      </c>
      <c r="O5426">
        <v>3362.15</v>
      </c>
      <c r="P5426">
        <v>2653.57</v>
      </c>
      <c r="Q5426" s="1">
        <v>41365</v>
      </c>
      <c r="R5426" t="s">
        <v>124</v>
      </c>
      <c r="S5426" t="s">
        <v>104</v>
      </c>
      <c r="T5426">
        <v>1</v>
      </c>
    </row>
    <row r="5427" spans="1:20" x14ac:dyDescent="0.3">
      <c r="A5427" t="s">
        <v>123</v>
      </c>
      <c r="B5427">
        <v>808650</v>
      </c>
      <c r="C5427">
        <v>1009093</v>
      </c>
      <c r="D5427">
        <v>16000</v>
      </c>
      <c r="E5427" t="s">
        <v>43</v>
      </c>
      <c r="F5427">
        <v>17.489999999999998</v>
      </c>
      <c r="G5427">
        <v>401.87</v>
      </c>
      <c r="H5427" t="s">
        <v>23</v>
      </c>
      <c r="I5427" s="1">
        <v>40725</v>
      </c>
      <c r="J5427" t="s">
        <v>26</v>
      </c>
      <c r="K5427" t="s">
        <v>27</v>
      </c>
      <c r="L5427" t="s">
        <v>61</v>
      </c>
      <c r="M5427">
        <v>0</v>
      </c>
      <c r="N5427">
        <v>19209.11</v>
      </c>
      <c r="O5427">
        <v>11564.3</v>
      </c>
      <c r="P5427">
        <v>7644.81</v>
      </c>
      <c r="Q5427" s="1">
        <v>42186</v>
      </c>
      <c r="R5427" t="s">
        <v>124</v>
      </c>
      <c r="S5427" t="s">
        <v>104</v>
      </c>
      <c r="T5427">
        <v>1</v>
      </c>
    </row>
    <row r="5428" spans="1:20" x14ac:dyDescent="0.3">
      <c r="A5428" t="s">
        <v>123</v>
      </c>
      <c r="B5428">
        <v>808631</v>
      </c>
      <c r="C5428">
        <v>1015375</v>
      </c>
      <c r="D5428">
        <v>2800</v>
      </c>
      <c r="E5428" t="s">
        <v>18</v>
      </c>
      <c r="F5428">
        <v>13.49</v>
      </c>
      <c r="G5428">
        <v>95.01</v>
      </c>
      <c r="H5428" t="s">
        <v>19</v>
      </c>
      <c r="I5428" s="1">
        <v>40725</v>
      </c>
      <c r="J5428" t="s">
        <v>20</v>
      </c>
      <c r="K5428" t="s">
        <v>27</v>
      </c>
      <c r="L5428" t="s">
        <v>56</v>
      </c>
      <c r="M5428">
        <v>0</v>
      </c>
      <c r="N5428">
        <v>3418.051375</v>
      </c>
      <c r="O5428">
        <v>2800</v>
      </c>
      <c r="P5428">
        <v>618.04999999999995</v>
      </c>
      <c r="Q5428" s="1">
        <v>41821</v>
      </c>
      <c r="R5428" t="s">
        <v>124</v>
      </c>
      <c r="S5428" t="s">
        <v>103</v>
      </c>
      <c r="T5428">
        <v>0</v>
      </c>
    </row>
    <row r="5429" spans="1:20" x14ac:dyDescent="0.3">
      <c r="A5429" t="s">
        <v>123</v>
      </c>
      <c r="B5429">
        <v>808531</v>
      </c>
      <c r="C5429">
        <v>1015266</v>
      </c>
      <c r="D5429">
        <v>25000</v>
      </c>
      <c r="E5429" t="s">
        <v>43</v>
      </c>
      <c r="F5429">
        <v>12.99</v>
      </c>
      <c r="G5429">
        <v>568.70000000000005</v>
      </c>
      <c r="H5429" t="s">
        <v>19</v>
      </c>
      <c r="I5429" s="1">
        <v>40725</v>
      </c>
      <c r="J5429" t="s">
        <v>46</v>
      </c>
      <c r="K5429" t="s">
        <v>47</v>
      </c>
      <c r="L5429" t="s">
        <v>45</v>
      </c>
      <c r="M5429">
        <v>3854.72</v>
      </c>
      <c r="N5429">
        <v>30070.880000000001</v>
      </c>
      <c r="O5429">
        <v>21145.29</v>
      </c>
      <c r="P5429">
        <v>8925.59</v>
      </c>
      <c r="Q5429" s="1">
        <v>42339</v>
      </c>
      <c r="R5429" t="s">
        <v>124</v>
      </c>
      <c r="S5429" t="s">
        <v>103</v>
      </c>
      <c r="T5429">
        <v>0</v>
      </c>
    </row>
    <row r="5430" spans="1:20" x14ac:dyDescent="0.3">
      <c r="A5430" t="s">
        <v>123</v>
      </c>
      <c r="B5430">
        <v>785876</v>
      </c>
      <c r="C5430">
        <v>989224</v>
      </c>
      <c r="D5430">
        <v>16050</v>
      </c>
      <c r="E5430" t="s">
        <v>43</v>
      </c>
      <c r="F5430">
        <v>19.29</v>
      </c>
      <c r="G5430">
        <v>353.67</v>
      </c>
      <c r="H5430" t="s">
        <v>44</v>
      </c>
      <c r="I5430" s="1">
        <v>40725</v>
      </c>
      <c r="J5430" t="s">
        <v>20</v>
      </c>
      <c r="K5430" t="s">
        <v>27</v>
      </c>
      <c r="L5430" t="s">
        <v>61</v>
      </c>
      <c r="M5430">
        <v>0</v>
      </c>
      <c r="N5430">
        <v>16382.17</v>
      </c>
      <c r="O5430">
        <v>13550</v>
      </c>
      <c r="P5430">
        <v>2832.17</v>
      </c>
      <c r="Q5430" s="1">
        <v>41153</v>
      </c>
      <c r="R5430" t="s">
        <v>124</v>
      </c>
      <c r="S5430" t="s">
        <v>103</v>
      </c>
      <c r="T5430">
        <v>0</v>
      </c>
    </row>
    <row r="5431" spans="1:20" x14ac:dyDescent="0.3">
      <c r="A5431" t="s">
        <v>123</v>
      </c>
      <c r="B5431">
        <v>808569</v>
      </c>
      <c r="C5431">
        <v>1015310</v>
      </c>
      <c r="D5431">
        <v>5000</v>
      </c>
      <c r="E5431" t="s">
        <v>18</v>
      </c>
      <c r="F5431">
        <v>6.99</v>
      </c>
      <c r="G5431">
        <v>154.37</v>
      </c>
      <c r="H5431" t="s">
        <v>32</v>
      </c>
      <c r="I5431" s="1">
        <v>40725</v>
      </c>
      <c r="J5431" t="s">
        <v>20</v>
      </c>
      <c r="K5431" t="s">
        <v>27</v>
      </c>
      <c r="L5431" t="s">
        <v>22</v>
      </c>
      <c r="M5431">
        <v>0</v>
      </c>
      <c r="N5431">
        <v>5235.57</v>
      </c>
      <c r="O5431">
        <v>5000</v>
      </c>
      <c r="P5431">
        <v>235.57</v>
      </c>
      <c r="Q5431" s="1">
        <v>41000</v>
      </c>
      <c r="R5431" t="s">
        <v>124</v>
      </c>
      <c r="S5431" t="s">
        <v>103</v>
      </c>
      <c r="T5431">
        <v>0</v>
      </c>
    </row>
    <row r="5432" spans="1:20" x14ac:dyDescent="0.3">
      <c r="A5432" t="s">
        <v>123</v>
      </c>
      <c r="B5432">
        <v>808562</v>
      </c>
      <c r="C5432">
        <v>1015300</v>
      </c>
      <c r="D5432">
        <v>12000</v>
      </c>
      <c r="E5432" t="s">
        <v>18</v>
      </c>
      <c r="F5432">
        <v>13.49</v>
      </c>
      <c r="G5432">
        <v>407.17</v>
      </c>
      <c r="H5432" t="s">
        <v>19</v>
      </c>
      <c r="I5432" s="1">
        <v>40725</v>
      </c>
      <c r="J5432" t="s">
        <v>20</v>
      </c>
      <c r="K5432" t="s">
        <v>24</v>
      </c>
      <c r="L5432" t="s">
        <v>56</v>
      </c>
      <c r="M5432">
        <v>0</v>
      </c>
      <c r="N5432">
        <v>14648.11167</v>
      </c>
      <c r="O5432">
        <v>12000</v>
      </c>
      <c r="P5432">
        <v>2648.11</v>
      </c>
      <c r="Q5432" s="1">
        <v>41821</v>
      </c>
      <c r="R5432" t="s">
        <v>124</v>
      </c>
      <c r="S5432" t="s">
        <v>103</v>
      </c>
      <c r="T5432">
        <v>0</v>
      </c>
    </row>
    <row r="5433" spans="1:20" x14ac:dyDescent="0.3">
      <c r="A5433" t="s">
        <v>123</v>
      </c>
      <c r="B5433">
        <v>808532</v>
      </c>
      <c r="C5433">
        <v>1015267</v>
      </c>
      <c r="D5433">
        <v>10950</v>
      </c>
      <c r="E5433" t="s">
        <v>18</v>
      </c>
      <c r="F5433">
        <v>5.99</v>
      </c>
      <c r="G5433">
        <v>333.08</v>
      </c>
      <c r="H5433" t="s">
        <v>32</v>
      </c>
      <c r="I5433" s="1">
        <v>40725</v>
      </c>
      <c r="J5433" t="s">
        <v>20</v>
      </c>
      <c r="K5433" t="s">
        <v>21</v>
      </c>
      <c r="L5433" t="s">
        <v>22</v>
      </c>
      <c r="M5433">
        <v>0</v>
      </c>
      <c r="N5433">
        <v>11900.23566</v>
      </c>
      <c r="O5433">
        <v>10950</v>
      </c>
      <c r="P5433">
        <v>950.24</v>
      </c>
      <c r="Q5433" s="1">
        <v>41730</v>
      </c>
      <c r="R5433" t="s">
        <v>124</v>
      </c>
      <c r="S5433" t="s">
        <v>103</v>
      </c>
      <c r="T5433">
        <v>0</v>
      </c>
    </row>
    <row r="5434" spans="1:20" x14ac:dyDescent="0.3">
      <c r="A5434" t="s">
        <v>123</v>
      </c>
      <c r="B5434">
        <v>808070</v>
      </c>
      <c r="C5434">
        <v>1014719</v>
      </c>
      <c r="D5434">
        <v>10000</v>
      </c>
      <c r="E5434" t="s">
        <v>43</v>
      </c>
      <c r="F5434">
        <v>19.690000000000001</v>
      </c>
      <c r="G5434">
        <v>263.22000000000003</v>
      </c>
      <c r="H5434" t="s">
        <v>44</v>
      </c>
      <c r="I5434" s="1">
        <v>40725</v>
      </c>
      <c r="J5434" t="s">
        <v>26</v>
      </c>
      <c r="K5434" t="s">
        <v>27</v>
      </c>
      <c r="L5434" t="s">
        <v>51</v>
      </c>
      <c r="M5434">
        <v>0</v>
      </c>
      <c r="N5434">
        <v>8187.79</v>
      </c>
      <c r="O5434">
        <v>3102.2</v>
      </c>
      <c r="P5434">
        <v>4126.95</v>
      </c>
      <c r="Q5434" s="1">
        <v>41671</v>
      </c>
      <c r="R5434" t="s">
        <v>124</v>
      </c>
      <c r="S5434" t="s">
        <v>104</v>
      </c>
      <c r="T5434">
        <v>1</v>
      </c>
    </row>
    <row r="5435" spans="1:20" x14ac:dyDescent="0.3">
      <c r="A5435" t="s">
        <v>123</v>
      </c>
      <c r="B5435">
        <v>808496</v>
      </c>
      <c r="C5435">
        <v>1015228</v>
      </c>
      <c r="D5435">
        <v>3000</v>
      </c>
      <c r="E5435" t="s">
        <v>18</v>
      </c>
      <c r="F5435">
        <v>16.489999999999998</v>
      </c>
      <c r="G5435">
        <v>106.2</v>
      </c>
      <c r="H5435" t="s">
        <v>23</v>
      </c>
      <c r="I5435" s="1">
        <v>40725</v>
      </c>
      <c r="J5435" t="s">
        <v>20</v>
      </c>
      <c r="K5435" t="s">
        <v>64</v>
      </c>
      <c r="L5435" t="s">
        <v>51</v>
      </c>
      <c r="M5435">
        <v>0</v>
      </c>
      <c r="N5435">
        <v>3812.9060530000002</v>
      </c>
      <c r="O5435">
        <v>3000</v>
      </c>
      <c r="P5435">
        <v>812.91</v>
      </c>
      <c r="Q5435" s="1">
        <v>41730</v>
      </c>
      <c r="R5435" t="s">
        <v>124</v>
      </c>
      <c r="S5435" t="s">
        <v>103</v>
      </c>
      <c r="T5435">
        <v>0</v>
      </c>
    </row>
    <row r="5436" spans="1:20" x14ac:dyDescent="0.3">
      <c r="A5436" t="s">
        <v>123</v>
      </c>
      <c r="B5436">
        <v>808292</v>
      </c>
      <c r="C5436">
        <v>1015013</v>
      </c>
      <c r="D5436">
        <v>12000</v>
      </c>
      <c r="E5436" t="s">
        <v>18</v>
      </c>
      <c r="F5436">
        <v>5.42</v>
      </c>
      <c r="G5436">
        <v>361.92</v>
      </c>
      <c r="H5436" t="s">
        <v>32</v>
      </c>
      <c r="I5436" s="1">
        <v>40725</v>
      </c>
      <c r="J5436" t="s">
        <v>20</v>
      </c>
      <c r="K5436" t="s">
        <v>40</v>
      </c>
      <c r="L5436" t="s">
        <v>56</v>
      </c>
      <c r="M5436">
        <v>0</v>
      </c>
      <c r="N5436">
        <v>12903.67</v>
      </c>
      <c r="O5436">
        <v>12000</v>
      </c>
      <c r="P5436">
        <v>903.67</v>
      </c>
      <c r="Q5436" s="1">
        <v>41456</v>
      </c>
      <c r="R5436" t="s">
        <v>124</v>
      </c>
      <c r="S5436" t="s">
        <v>103</v>
      </c>
      <c r="T5436">
        <v>0</v>
      </c>
    </row>
    <row r="5437" spans="1:20" x14ac:dyDescent="0.3">
      <c r="A5437" t="s">
        <v>123</v>
      </c>
      <c r="B5437">
        <v>808478</v>
      </c>
      <c r="C5437">
        <v>1015209</v>
      </c>
      <c r="D5437">
        <v>1500</v>
      </c>
      <c r="E5437" t="s">
        <v>18</v>
      </c>
      <c r="F5437">
        <v>7.49</v>
      </c>
      <c r="G5437">
        <v>46.66</v>
      </c>
      <c r="H5437" t="s">
        <v>32</v>
      </c>
      <c r="I5437" s="1">
        <v>40725</v>
      </c>
      <c r="J5437" t="s">
        <v>20</v>
      </c>
      <c r="K5437" t="s">
        <v>36</v>
      </c>
      <c r="L5437" t="s">
        <v>22</v>
      </c>
      <c r="M5437">
        <v>0</v>
      </c>
      <c r="N5437">
        <v>1676.5307889999999</v>
      </c>
      <c r="O5437">
        <v>1500</v>
      </c>
      <c r="P5437">
        <v>176.53</v>
      </c>
      <c r="Q5437" s="1">
        <v>41730</v>
      </c>
      <c r="R5437" t="s">
        <v>124</v>
      </c>
      <c r="S5437" t="s">
        <v>103</v>
      </c>
      <c r="T5437">
        <v>0</v>
      </c>
    </row>
    <row r="5438" spans="1:20" x14ac:dyDescent="0.3">
      <c r="A5438" t="s">
        <v>123</v>
      </c>
      <c r="B5438">
        <v>808443</v>
      </c>
      <c r="C5438">
        <v>1015173</v>
      </c>
      <c r="D5438">
        <v>6000</v>
      </c>
      <c r="E5438" t="s">
        <v>18</v>
      </c>
      <c r="F5438">
        <v>8.49</v>
      </c>
      <c r="G5438">
        <v>189.38</v>
      </c>
      <c r="H5438" t="s">
        <v>32</v>
      </c>
      <c r="I5438" s="1">
        <v>40725</v>
      </c>
      <c r="J5438" t="s">
        <v>20</v>
      </c>
      <c r="K5438" t="s">
        <v>27</v>
      </c>
      <c r="L5438" t="s">
        <v>39</v>
      </c>
      <c r="M5438">
        <v>0</v>
      </c>
      <c r="N5438">
        <v>6744.03</v>
      </c>
      <c r="O5438">
        <v>6000</v>
      </c>
      <c r="P5438">
        <v>744.03</v>
      </c>
      <c r="Q5438" s="1">
        <v>41518</v>
      </c>
      <c r="R5438" t="s">
        <v>124</v>
      </c>
      <c r="S5438" t="s">
        <v>103</v>
      </c>
      <c r="T5438">
        <v>0</v>
      </c>
    </row>
    <row r="5439" spans="1:20" x14ac:dyDescent="0.3">
      <c r="A5439" t="s">
        <v>123</v>
      </c>
      <c r="B5439">
        <v>808459</v>
      </c>
      <c r="C5439">
        <v>1015190</v>
      </c>
      <c r="D5439">
        <v>26250</v>
      </c>
      <c r="E5439" t="s">
        <v>43</v>
      </c>
      <c r="F5439">
        <v>16.89</v>
      </c>
      <c r="G5439">
        <v>650.83000000000004</v>
      </c>
      <c r="H5439" t="s">
        <v>23</v>
      </c>
      <c r="I5439" s="1">
        <v>40725</v>
      </c>
      <c r="J5439" t="s">
        <v>26</v>
      </c>
      <c r="K5439" t="s">
        <v>27</v>
      </c>
      <c r="L5439" t="s">
        <v>52</v>
      </c>
      <c r="M5439">
        <v>0</v>
      </c>
      <c r="N5439">
        <v>5856.4</v>
      </c>
      <c r="O5439">
        <v>2664.28</v>
      </c>
      <c r="P5439">
        <v>3192.12</v>
      </c>
      <c r="Q5439" s="1">
        <v>41030</v>
      </c>
      <c r="R5439" t="s">
        <v>124</v>
      </c>
      <c r="S5439" t="s">
        <v>104</v>
      </c>
      <c r="T5439">
        <v>1</v>
      </c>
    </row>
    <row r="5440" spans="1:20" x14ac:dyDescent="0.3">
      <c r="A5440" t="s">
        <v>123</v>
      </c>
      <c r="B5440">
        <v>808396</v>
      </c>
      <c r="C5440">
        <v>1015121</v>
      </c>
      <c r="D5440">
        <v>28000</v>
      </c>
      <c r="E5440" t="s">
        <v>43</v>
      </c>
      <c r="F5440">
        <v>11.49</v>
      </c>
      <c r="G5440">
        <v>543.65</v>
      </c>
      <c r="H5440" t="s">
        <v>29</v>
      </c>
      <c r="I5440" s="1">
        <v>40725</v>
      </c>
      <c r="J5440" t="s">
        <v>46</v>
      </c>
      <c r="K5440" t="s">
        <v>27</v>
      </c>
      <c r="L5440" t="s">
        <v>62</v>
      </c>
      <c r="M5440">
        <v>3727.15</v>
      </c>
      <c r="N5440">
        <v>28715.06</v>
      </c>
      <c r="O5440">
        <v>20997.85</v>
      </c>
      <c r="P5440">
        <v>7717.21</v>
      </c>
      <c r="Q5440" s="1">
        <v>42339</v>
      </c>
      <c r="R5440" t="s">
        <v>124</v>
      </c>
      <c r="S5440" t="s">
        <v>103</v>
      </c>
      <c r="T5440">
        <v>0</v>
      </c>
    </row>
    <row r="5441" spans="1:20" x14ac:dyDescent="0.3">
      <c r="A5441" t="s">
        <v>123</v>
      </c>
      <c r="B5441">
        <v>808436</v>
      </c>
      <c r="C5441">
        <v>1015165</v>
      </c>
      <c r="D5441">
        <v>10000</v>
      </c>
      <c r="E5441" t="s">
        <v>43</v>
      </c>
      <c r="F5441">
        <v>11.49</v>
      </c>
      <c r="G5441">
        <v>219.88</v>
      </c>
      <c r="H5441" t="s">
        <v>29</v>
      </c>
      <c r="I5441" s="1">
        <v>40725</v>
      </c>
      <c r="J5441" t="s">
        <v>20</v>
      </c>
      <c r="K5441" t="s">
        <v>27</v>
      </c>
      <c r="L5441" t="s">
        <v>25</v>
      </c>
      <c r="M5441">
        <v>0</v>
      </c>
      <c r="N5441">
        <v>10642.41</v>
      </c>
      <c r="O5441">
        <v>10000</v>
      </c>
      <c r="P5441">
        <v>642.41</v>
      </c>
      <c r="Q5441" s="1">
        <v>40940</v>
      </c>
      <c r="R5441" t="s">
        <v>124</v>
      </c>
      <c r="S5441" t="s">
        <v>103</v>
      </c>
      <c r="T5441">
        <v>0</v>
      </c>
    </row>
    <row r="5442" spans="1:20" x14ac:dyDescent="0.3">
      <c r="A5442" t="s">
        <v>123</v>
      </c>
      <c r="B5442">
        <v>806824</v>
      </c>
      <c r="C5442">
        <v>1013212</v>
      </c>
      <c r="D5442">
        <v>5600</v>
      </c>
      <c r="E5442" t="s">
        <v>18</v>
      </c>
      <c r="F5442">
        <v>5.42</v>
      </c>
      <c r="G5442">
        <v>168.9</v>
      </c>
      <c r="H5442" t="s">
        <v>32</v>
      </c>
      <c r="I5442" s="1">
        <v>40725</v>
      </c>
      <c r="J5442" t="s">
        <v>20</v>
      </c>
      <c r="K5442" t="s">
        <v>21</v>
      </c>
      <c r="L5442" t="s">
        <v>51</v>
      </c>
      <c r="M5442">
        <v>0</v>
      </c>
      <c r="N5442">
        <v>5731.71</v>
      </c>
      <c r="O5442">
        <v>5600</v>
      </c>
      <c r="P5442">
        <v>131.71</v>
      </c>
      <c r="Q5442" s="1">
        <v>40940</v>
      </c>
      <c r="R5442" t="s">
        <v>124</v>
      </c>
      <c r="S5442" t="s">
        <v>103</v>
      </c>
      <c r="T5442">
        <v>0</v>
      </c>
    </row>
    <row r="5443" spans="1:20" x14ac:dyDescent="0.3">
      <c r="A5443" t="s">
        <v>123</v>
      </c>
      <c r="B5443">
        <v>808408</v>
      </c>
      <c r="C5443">
        <v>1015133</v>
      </c>
      <c r="D5443">
        <v>4800</v>
      </c>
      <c r="E5443" t="s">
        <v>18</v>
      </c>
      <c r="F5443">
        <v>12.99</v>
      </c>
      <c r="G5443">
        <v>161.71</v>
      </c>
      <c r="H5443" t="s">
        <v>19</v>
      </c>
      <c r="I5443" s="1">
        <v>40725</v>
      </c>
      <c r="J5443" t="s">
        <v>20</v>
      </c>
      <c r="K5443" t="s">
        <v>27</v>
      </c>
      <c r="L5443" t="s">
        <v>39</v>
      </c>
      <c r="M5443">
        <v>0</v>
      </c>
      <c r="N5443">
        <v>5177.72</v>
      </c>
      <c r="O5443">
        <v>4800</v>
      </c>
      <c r="P5443">
        <v>377.72</v>
      </c>
      <c r="Q5443" s="1">
        <v>40969</v>
      </c>
      <c r="R5443" t="s">
        <v>124</v>
      </c>
      <c r="S5443" t="s">
        <v>103</v>
      </c>
      <c r="T5443">
        <v>0</v>
      </c>
    </row>
    <row r="5444" spans="1:20" x14ac:dyDescent="0.3">
      <c r="A5444" t="s">
        <v>123</v>
      </c>
      <c r="B5444">
        <v>808311</v>
      </c>
      <c r="C5444">
        <v>1015033</v>
      </c>
      <c r="D5444">
        <v>8450</v>
      </c>
      <c r="E5444" t="s">
        <v>18</v>
      </c>
      <c r="F5444">
        <v>6.99</v>
      </c>
      <c r="G5444">
        <v>260.88</v>
      </c>
      <c r="H5444" t="s">
        <v>32</v>
      </c>
      <c r="I5444" s="1">
        <v>40725</v>
      </c>
      <c r="J5444" t="s">
        <v>26</v>
      </c>
      <c r="K5444" t="s">
        <v>40</v>
      </c>
      <c r="L5444" t="s">
        <v>51</v>
      </c>
      <c r="M5444">
        <v>0</v>
      </c>
      <c r="N5444">
        <v>8546.69</v>
      </c>
      <c r="O5444">
        <v>424.32</v>
      </c>
      <c r="P5444">
        <v>97.16</v>
      </c>
      <c r="Q5444" s="1">
        <v>40787</v>
      </c>
      <c r="R5444" t="s">
        <v>124</v>
      </c>
      <c r="S5444" t="s">
        <v>104</v>
      </c>
      <c r="T5444">
        <v>1</v>
      </c>
    </row>
    <row r="5445" spans="1:20" x14ac:dyDescent="0.3">
      <c r="A5445" t="s">
        <v>123</v>
      </c>
      <c r="B5445">
        <v>808011</v>
      </c>
      <c r="C5445">
        <v>1014648</v>
      </c>
      <c r="D5445">
        <v>9000</v>
      </c>
      <c r="E5445" t="s">
        <v>18</v>
      </c>
      <c r="F5445">
        <v>13.49</v>
      </c>
      <c r="G5445">
        <v>305.38</v>
      </c>
      <c r="H5445" t="s">
        <v>19</v>
      </c>
      <c r="I5445" s="1">
        <v>40725</v>
      </c>
      <c r="J5445" t="s">
        <v>20</v>
      </c>
      <c r="K5445" t="s">
        <v>27</v>
      </c>
      <c r="L5445" t="s">
        <v>41</v>
      </c>
      <c r="M5445">
        <v>0</v>
      </c>
      <c r="N5445">
        <v>10968.1176</v>
      </c>
      <c r="O5445">
        <v>9000</v>
      </c>
      <c r="P5445">
        <v>1968.12</v>
      </c>
      <c r="Q5445" s="1">
        <v>41730</v>
      </c>
      <c r="R5445" t="s">
        <v>124</v>
      </c>
      <c r="S5445" t="s">
        <v>103</v>
      </c>
      <c r="T5445">
        <v>0</v>
      </c>
    </row>
    <row r="5446" spans="1:20" x14ac:dyDescent="0.3">
      <c r="A5446" t="s">
        <v>123</v>
      </c>
      <c r="B5446">
        <v>808395</v>
      </c>
      <c r="C5446">
        <v>1014023</v>
      </c>
      <c r="D5446">
        <v>24250</v>
      </c>
      <c r="E5446" t="s">
        <v>43</v>
      </c>
      <c r="F5446">
        <v>20.62</v>
      </c>
      <c r="G5446">
        <v>453.6</v>
      </c>
      <c r="H5446" t="s">
        <v>60</v>
      </c>
      <c r="I5446" s="1">
        <v>40725</v>
      </c>
      <c r="J5446" t="s">
        <v>46</v>
      </c>
      <c r="K5446" t="s">
        <v>27</v>
      </c>
      <c r="L5446" t="s">
        <v>81</v>
      </c>
      <c r="M5446">
        <v>2813.2</v>
      </c>
      <c r="N5446">
        <v>24161.06</v>
      </c>
      <c r="O5446">
        <v>14086.8</v>
      </c>
      <c r="P5446">
        <v>10051.58</v>
      </c>
      <c r="Q5446" s="1">
        <v>42370</v>
      </c>
      <c r="R5446" t="s">
        <v>124</v>
      </c>
      <c r="S5446" t="s">
        <v>103</v>
      </c>
      <c r="T5446">
        <v>0</v>
      </c>
    </row>
    <row r="5447" spans="1:20" x14ac:dyDescent="0.3">
      <c r="A5447" t="s">
        <v>123</v>
      </c>
      <c r="B5447">
        <v>808268</v>
      </c>
      <c r="C5447">
        <v>1014937</v>
      </c>
      <c r="D5447">
        <v>6800</v>
      </c>
      <c r="E5447" t="s">
        <v>18</v>
      </c>
      <c r="F5447">
        <v>8.49</v>
      </c>
      <c r="G5447">
        <v>214.63</v>
      </c>
      <c r="H5447" t="s">
        <v>32</v>
      </c>
      <c r="I5447" s="1">
        <v>40725</v>
      </c>
      <c r="J5447" t="s">
        <v>20</v>
      </c>
      <c r="K5447" t="s">
        <v>47</v>
      </c>
      <c r="L5447" t="s">
        <v>69</v>
      </c>
      <c r="M5447">
        <v>0</v>
      </c>
      <c r="N5447">
        <v>7693.31</v>
      </c>
      <c r="O5447">
        <v>6800</v>
      </c>
      <c r="P5447">
        <v>893.31</v>
      </c>
      <c r="Q5447" s="1">
        <v>41640</v>
      </c>
      <c r="R5447" t="s">
        <v>124</v>
      </c>
      <c r="S5447" t="s">
        <v>103</v>
      </c>
      <c r="T5447">
        <v>0</v>
      </c>
    </row>
    <row r="5448" spans="1:20" x14ac:dyDescent="0.3">
      <c r="A5448" t="s">
        <v>123</v>
      </c>
      <c r="B5448">
        <v>808321</v>
      </c>
      <c r="C5448">
        <v>1015044</v>
      </c>
      <c r="D5448">
        <v>8000</v>
      </c>
      <c r="E5448" t="s">
        <v>18</v>
      </c>
      <c r="F5448">
        <v>18.39</v>
      </c>
      <c r="G5448">
        <v>290.79000000000002</v>
      </c>
      <c r="H5448" t="s">
        <v>44</v>
      </c>
      <c r="I5448" s="1">
        <v>40725</v>
      </c>
      <c r="J5448" t="s">
        <v>26</v>
      </c>
      <c r="K5448" t="s">
        <v>27</v>
      </c>
      <c r="L5448" t="s">
        <v>41</v>
      </c>
      <c r="M5448">
        <v>0</v>
      </c>
      <c r="N5448">
        <v>3822.6</v>
      </c>
      <c r="O5448">
        <v>2188.08</v>
      </c>
      <c r="P5448">
        <v>1291.3800000000001</v>
      </c>
      <c r="Q5448" s="1">
        <v>41091</v>
      </c>
      <c r="R5448" t="s">
        <v>124</v>
      </c>
      <c r="S5448" t="s">
        <v>104</v>
      </c>
      <c r="T5448">
        <v>1</v>
      </c>
    </row>
    <row r="5449" spans="1:20" x14ac:dyDescent="0.3">
      <c r="A5449" t="s">
        <v>123</v>
      </c>
      <c r="B5449">
        <v>796114</v>
      </c>
      <c r="C5449">
        <v>1000874</v>
      </c>
      <c r="D5449">
        <v>5000</v>
      </c>
      <c r="E5449" t="s">
        <v>18</v>
      </c>
      <c r="F5449">
        <v>6.99</v>
      </c>
      <c r="G5449">
        <v>154.37</v>
      </c>
      <c r="H5449" t="s">
        <v>32</v>
      </c>
      <c r="I5449" s="1">
        <v>40725</v>
      </c>
      <c r="J5449" t="s">
        <v>20</v>
      </c>
      <c r="K5449" t="s">
        <v>27</v>
      </c>
      <c r="L5449" t="s">
        <v>54</v>
      </c>
      <c r="M5449">
        <v>0</v>
      </c>
      <c r="N5449">
        <v>5138.04</v>
      </c>
      <c r="O5449">
        <v>5000</v>
      </c>
      <c r="P5449">
        <v>138.04</v>
      </c>
      <c r="Q5449" s="1">
        <v>40878</v>
      </c>
      <c r="R5449" t="s">
        <v>124</v>
      </c>
      <c r="S5449" t="s">
        <v>103</v>
      </c>
      <c r="T5449">
        <v>0</v>
      </c>
    </row>
    <row r="5450" spans="1:20" x14ac:dyDescent="0.3">
      <c r="A5450" t="s">
        <v>123</v>
      </c>
      <c r="B5450">
        <v>805785</v>
      </c>
      <c r="C5450">
        <v>1011866</v>
      </c>
      <c r="D5450">
        <v>16000</v>
      </c>
      <c r="E5450" t="s">
        <v>18</v>
      </c>
      <c r="F5450">
        <v>8.49</v>
      </c>
      <c r="G5450">
        <v>505.01</v>
      </c>
      <c r="H5450" t="s">
        <v>32</v>
      </c>
      <c r="I5450" s="1">
        <v>40725</v>
      </c>
      <c r="J5450" t="s">
        <v>20</v>
      </c>
      <c r="K5450" t="s">
        <v>24</v>
      </c>
      <c r="L5450" t="s">
        <v>33</v>
      </c>
      <c r="M5450">
        <v>0</v>
      </c>
      <c r="N5450">
        <v>18178.027150000002</v>
      </c>
      <c r="O5450">
        <v>16000</v>
      </c>
      <c r="P5450">
        <v>2178.0300000000002</v>
      </c>
      <c r="Q5450" s="1">
        <v>41821</v>
      </c>
      <c r="R5450" t="s">
        <v>124</v>
      </c>
      <c r="S5450" t="s">
        <v>103</v>
      </c>
      <c r="T5450">
        <v>0</v>
      </c>
    </row>
    <row r="5451" spans="1:20" x14ac:dyDescent="0.3">
      <c r="A5451" t="s">
        <v>123</v>
      </c>
      <c r="B5451">
        <v>807069</v>
      </c>
      <c r="C5451">
        <v>1013573</v>
      </c>
      <c r="D5451">
        <v>15000</v>
      </c>
      <c r="E5451" t="s">
        <v>43</v>
      </c>
      <c r="F5451">
        <v>11.49</v>
      </c>
      <c r="G5451">
        <v>329.82</v>
      </c>
      <c r="H5451" t="s">
        <v>29</v>
      </c>
      <c r="I5451" s="1">
        <v>40725</v>
      </c>
      <c r="J5451" t="s">
        <v>20</v>
      </c>
      <c r="K5451" t="s">
        <v>27</v>
      </c>
      <c r="L5451" t="s">
        <v>52</v>
      </c>
      <c r="M5451">
        <v>0</v>
      </c>
      <c r="N5451">
        <v>19597.100020000002</v>
      </c>
      <c r="O5451">
        <v>15000</v>
      </c>
      <c r="P5451">
        <v>4597.1000000000004</v>
      </c>
      <c r="Q5451" s="1">
        <v>42339</v>
      </c>
      <c r="R5451" t="s">
        <v>124</v>
      </c>
      <c r="S5451" t="s">
        <v>103</v>
      </c>
      <c r="T5451">
        <v>0</v>
      </c>
    </row>
    <row r="5452" spans="1:20" x14ac:dyDescent="0.3">
      <c r="A5452" t="s">
        <v>123</v>
      </c>
      <c r="B5452">
        <v>808237</v>
      </c>
      <c r="C5452">
        <v>1014901</v>
      </c>
      <c r="D5452">
        <v>3600</v>
      </c>
      <c r="E5452" t="s">
        <v>18</v>
      </c>
      <c r="F5452">
        <v>15.23</v>
      </c>
      <c r="G5452">
        <v>125.21</v>
      </c>
      <c r="H5452" t="s">
        <v>19</v>
      </c>
      <c r="I5452" s="1">
        <v>40725</v>
      </c>
      <c r="J5452" t="s">
        <v>20</v>
      </c>
      <c r="K5452" t="s">
        <v>27</v>
      </c>
      <c r="L5452" t="s">
        <v>37</v>
      </c>
      <c r="M5452">
        <v>0</v>
      </c>
      <c r="N5452">
        <v>4503.8358969999999</v>
      </c>
      <c r="O5452">
        <v>3600</v>
      </c>
      <c r="P5452">
        <v>903.84</v>
      </c>
      <c r="Q5452" s="1">
        <v>41821</v>
      </c>
      <c r="R5452" t="s">
        <v>124</v>
      </c>
      <c r="S5452" t="s">
        <v>103</v>
      </c>
      <c r="T5452">
        <v>0</v>
      </c>
    </row>
    <row r="5453" spans="1:20" x14ac:dyDescent="0.3">
      <c r="A5453" t="s">
        <v>123</v>
      </c>
      <c r="B5453">
        <v>808247</v>
      </c>
      <c r="C5453">
        <v>1014912</v>
      </c>
      <c r="D5453">
        <v>15000</v>
      </c>
      <c r="E5453" t="s">
        <v>18</v>
      </c>
      <c r="F5453">
        <v>6.99</v>
      </c>
      <c r="G5453">
        <v>463.09</v>
      </c>
      <c r="H5453" t="s">
        <v>32</v>
      </c>
      <c r="I5453" s="1">
        <v>40725</v>
      </c>
      <c r="J5453" t="s">
        <v>20</v>
      </c>
      <c r="K5453" t="s">
        <v>27</v>
      </c>
      <c r="L5453" t="s">
        <v>39</v>
      </c>
      <c r="M5453">
        <v>0</v>
      </c>
      <c r="N5453">
        <v>16432.59</v>
      </c>
      <c r="O5453">
        <v>15000</v>
      </c>
      <c r="P5453">
        <v>1432.59</v>
      </c>
      <c r="Q5453" s="1">
        <v>41426</v>
      </c>
      <c r="R5453" t="s">
        <v>124</v>
      </c>
      <c r="S5453" t="s">
        <v>103</v>
      </c>
      <c r="T5453">
        <v>0</v>
      </c>
    </row>
    <row r="5454" spans="1:20" x14ac:dyDescent="0.3">
      <c r="A5454" t="s">
        <v>123</v>
      </c>
      <c r="B5454">
        <v>808239</v>
      </c>
      <c r="C5454">
        <v>1014903</v>
      </c>
      <c r="D5454">
        <v>20000</v>
      </c>
      <c r="E5454" t="s">
        <v>18</v>
      </c>
      <c r="F5454">
        <v>11.99</v>
      </c>
      <c r="G5454">
        <v>664.2</v>
      </c>
      <c r="H5454" t="s">
        <v>29</v>
      </c>
      <c r="I5454" s="1">
        <v>40725</v>
      </c>
      <c r="J5454" t="s">
        <v>20</v>
      </c>
      <c r="K5454" t="s">
        <v>27</v>
      </c>
      <c r="L5454" t="s">
        <v>42</v>
      </c>
      <c r="M5454">
        <v>0</v>
      </c>
      <c r="N5454">
        <v>23890.814409999999</v>
      </c>
      <c r="O5454">
        <v>20000</v>
      </c>
      <c r="P5454">
        <v>3890.81</v>
      </c>
      <c r="Q5454" s="1">
        <v>41760</v>
      </c>
      <c r="R5454" t="s">
        <v>124</v>
      </c>
      <c r="S5454" t="s">
        <v>103</v>
      </c>
      <c r="T5454">
        <v>0</v>
      </c>
    </row>
    <row r="5455" spans="1:20" x14ac:dyDescent="0.3">
      <c r="A5455" t="s">
        <v>123</v>
      </c>
      <c r="B5455">
        <v>807649</v>
      </c>
      <c r="C5455">
        <v>1014251</v>
      </c>
      <c r="D5455">
        <v>5000</v>
      </c>
      <c r="E5455" t="s">
        <v>18</v>
      </c>
      <c r="F5455">
        <v>9.99</v>
      </c>
      <c r="G5455">
        <v>161.32</v>
      </c>
      <c r="H5455" t="s">
        <v>29</v>
      </c>
      <c r="I5455" s="1">
        <v>40725</v>
      </c>
      <c r="J5455" t="s">
        <v>20</v>
      </c>
      <c r="K5455" t="s">
        <v>21</v>
      </c>
      <c r="L5455" t="s">
        <v>77</v>
      </c>
      <c r="M5455">
        <v>0</v>
      </c>
      <c r="N5455">
        <v>5805.2037579999997</v>
      </c>
      <c r="O5455">
        <v>5000</v>
      </c>
      <c r="P5455">
        <v>805.2</v>
      </c>
      <c r="Q5455" s="1">
        <v>41821</v>
      </c>
      <c r="R5455" t="s">
        <v>124</v>
      </c>
      <c r="S5455" t="s">
        <v>103</v>
      </c>
      <c r="T5455">
        <v>0</v>
      </c>
    </row>
    <row r="5456" spans="1:20" x14ac:dyDescent="0.3">
      <c r="A5456" t="s">
        <v>123</v>
      </c>
      <c r="B5456">
        <v>801564</v>
      </c>
      <c r="C5456">
        <v>1007152</v>
      </c>
      <c r="D5456">
        <v>9600</v>
      </c>
      <c r="E5456" t="s">
        <v>43</v>
      </c>
      <c r="F5456">
        <v>10.99</v>
      </c>
      <c r="G5456">
        <v>208.68</v>
      </c>
      <c r="H5456" t="s">
        <v>29</v>
      </c>
      <c r="I5456" s="1">
        <v>40725</v>
      </c>
      <c r="J5456" t="s">
        <v>46</v>
      </c>
      <c r="K5456" t="s">
        <v>30</v>
      </c>
      <c r="L5456" t="s">
        <v>56</v>
      </c>
      <c r="M5456">
        <v>1322.26</v>
      </c>
      <c r="N5456">
        <v>11139.58</v>
      </c>
      <c r="O5456">
        <v>8277.74</v>
      </c>
      <c r="P5456">
        <v>2861.84</v>
      </c>
      <c r="Q5456" s="1">
        <v>42339</v>
      </c>
      <c r="R5456" t="s">
        <v>124</v>
      </c>
      <c r="S5456" t="s">
        <v>103</v>
      </c>
      <c r="T5456">
        <v>0</v>
      </c>
    </row>
    <row r="5457" spans="1:20" x14ac:dyDescent="0.3">
      <c r="A5457" t="s">
        <v>123</v>
      </c>
      <c r="B5457">
        <v>808186</v>
      </c>
      <c r="C5457">
        <v>1014843</v>
      </c>
      <c r="D5457">
        <v>4600</v>
      </c>
      <c r="E5457" t="s">
        <v>18</v>
      </c>
      <c r="F5457">
        <v>10.59</v>
      </c>
      <c r="G5457">
        <v>149.71</v>
      </c>
      <c r="H5457" t="s">
        <v>29</v>
      </c>
      <c r="I5457" s="1">
        <v>40725</v>
      </c>
      <c r="J5457" t="s">
        <v>20</v>
      </c>
      <c r="K5457" t="s">
        <v>49</v>
      </c>
      <c r="L5457" t="s">
        <v>57</v>
      </c>
      <c r="M5457">
        <v>0</v>
      </c>
      <c r="N5457">
        <v>5387.5621019999999</v>
      </c>
      <c r="O5457">
        <v>4600</v>
      </c>
      <c r="P5457">
        <v>787.56</v>
      </c>
      <c r="Q5457" s="1">
        <v>41821</v>
      </c>
      <c r="R5457" t="s">
        <v>124</v>
      </c>
      <c r="S5457" t="s">
        <v>103</v>
      </c>
      <c r="T5457">
        <v>0</v>
      </c>
    </row>
    <row r="5458" spans="1:20" x14ac:dyDescent="0.3">
      <c r="A5458" t="s">
        <v>123</v>
      </c>
      <c r="B5458">
        <v>808182</v>
      </c>
      <c r="C5458">
        <v>1014839</v>
      </c>
      <c r="D5458">
        <v>10625</v>
      </c>
      <c r="E5458" t="s">
        <v>18</v>
      </c>
      <c r="F5458">
        <v>8.49</v>
      </c>
      <c r="G5458">
        <v>335.36</v>
      </c>
      <c r="H5458" t="s">
        <v>32</v>
      </c>
      <c r="I5458" s="1">
        <v>40725</v>
      </c>
      <c r="J5458" t="s">
        <v>20</v>
      </c>
      <c r="K5458" t="s">
        <v>30</v>
      </c>
      <c r="L5458" t="s">
        <v>54</v>
      </c>
      <c r="M5458">
        <v>0</v>
      </c>
      <c r="N5458">
        <v>11453.78</v>
      </c>
      <c r="O5458">
        <v>10625</v>
      </c>
      <c r="P5458">
        <v>828.78</v>
      </c>
      <c r="Q5458" s="1">
        <v>41122</v>
      </c>
      <c r="R5458" t="s">
        <v>124</v>
      </c>
      <c r="S5458" t="s">
        <v>103</v>
      </c>
      <c r="T5458">
        <v>0</v>
      </c>
    </row>
    <row r="5459" spans="1:20" x14ac:dyDescent="0.3">
      <c r="A5459" t="s">
        <v>123</v>
      </c>
      <c r="B5459">
        <v>797777</v>
      </c>
      <c r="C5459">
        <v>1002816</v>
      </c>
      <c r="D5459">
        <v>4000</v>
      </c>
      <c r="E5459" t="s">
        <v>18</v>
      </c>
      <c r="F5459">
        <v>5.42</v>
      </c>
      <c r="G5459">
        <v>120.64</v>
      </c>
      <c r="H5459" t="s">
        <v>32</v>
      </c>
      <c r="I5459" s="1">
        <v>40725</v>
      </c>
      <c r="J5459" t="s">
        <v>20</v>
      </c>
      <c r="K5459" t="s">
        <v>47</v>
      </c>
      <c r="L5459" t="s">
        <v>33</v>
      </c>
      <c r="M5459">
        <v>0</v>
      </c>
      <c r="N5459">
        <v>4130.5600000000004</v>
      </c>
      <c r="O5459">
        <v>4000</v>
      </c>
      <c r="P5459">
        <v>130.56</v>
      </c>
      <c r="Q5459" s="1">
        <v>41030</v>
      </c>
      <c r="R5459" t="s">
        <v>124</v>
      </c>
      <c r="S5459" t="s">
        <v>103</v>
      </c>
      <c r="T5459">
        <v>0</v>
      </c>
    </row>
    <row r="5460" spans="1:20" x14ac:dyDescent="0.3">
      <c r="A5460" t="s">
        <v>123</v>
      </c>
      <c r="B5460">
        <v>802733</v>
      </c>
      <c r="C5460">
        <v>1008413</v>
      </c>
      <c r="D5460">
        <v>6000</v>
      </c>
      <c r="E5460" t="s">
        <v>18</v>
      </c>
      <c r="F5460">
        <v>5.42</v>
      </c>
      <c r="G5460">
        <v>180.96</v>
      </c>
      <c r="H5460" t="s">
        <v>32</v>
      </c>
      <c r="I5460" s="1">
        <v>40725</v>
      </c>
      <c r="J5460" t="s">
        <v>20</v>
      </c>
      <c r="K5460" t="s">
        <v>64</v>
      </c>
      <c r="L5460" t="s">
        <v>69</v>
      </c>
      <c r="M5460">
        <v>0</v>
      </c>
      <c r="N5460">
        <v>6362.98</v>
      </c>
      <c r="O5460">
        <v>6000</v>
      </c>
      <c r="P5460">
        <v>362.98</v>
      </c>
      <c r="Q5460" s="1">
        <v>41244</v>
      </c>
      <c r="R5460" t="s">
        <v>124</v>
      </c>
      <c r="S5460" t="s">
        <v>103</v>
      </c>
      <c r="T5460">
        <v>0</v>
      </c>
    </row>
    <row r="5461" spans="1:20" x14ac:dyDescent="0.3">
      <c r="A5461" t="s">
        <v>123</v>
      </c>
      <c r="B5461">
        <v>808129</v>
      </c>
      <c r="C5461">
        <v>1014783</v>
      </c>
      <c r="D5461">
        <v>8000</v>
      </c>
      <c r="E5461" t="s">
        <v>18</v>
      </c>
      <c r="F5461">
        <v>10.99</v>
      </c>
      <c r="G5461">
        <v>261.88</v>
      </c>
      <c r="H5461" t="s">
        <v>29</v>
      </c>
      <c r="I5461" s="1">
        <v>40725</v>
      </c>
      <c r="J5461" t="s">
        <v>20</v>
      </c>
      <c r="K5461" t="s">
        <v>27</v>
      </c>
      <c r="L5461" t="s">
        <v>41</v>
      </c>
      <c r="M5461">
        <v>0</v>
      </c>
      <c r="N5461">
        <v>9422.4969789999996</v>
      </c>
      <c r="O5461">
        <v>8000</v>
      </c>
      <c r="P5461">
        <v>1422.5</v>
      </c>
      <c r="Q5461" s="1">
        <v>41821</v>
      </c>
      <c r="R5461" t="s">
        <v>124</v>
      </c>
      <c r="S5461" t="s">
        <v>103</v>
      </c>
      <c r="T5461">
        <v>0</v>
      </c>
    </row>
    <row r="5462" spans="1:20" x14ac:dyDescent="0.3">
      <c r="A5462" t="s">
        <v>123</v>
      </c>
      <c r="B5462">
        <v>806723</v>
      </c>
      <c r="C5462">
        <v>1012942</v>
      </c>
      <c r="D5462">
        <v>21000</v>
      </c>
      <c r="E5462" t="s">
        <v>18</v>
      </c>
      <c r="F5462">
        <v>11.99</v>
      </c>
      <c r="G5462">
        <v>697.41</v>
      </c>
      <c r="H5462" t="s">
        <v>29</v>
      </c>
      <c r="I5462" s="1">
        <v>40725</v>
      </c>
      <c r="J5462" t="s">
        <v>20</v>
      </c>
      <c r="K5462" t="s">
        <v>27</v>
      </c>
      <c r="L5462" t="s">
        <v>41</v>
      </c>
      <c r="M5462">
        <v>0</v>
      </c>
      <c r="N5462">
        <v>24412.91</v>
      </c>
      <c r="O5462">
        <v>21000</v>
      </c>
      <c r="P5462">
        <v>3412.91</v>
      </c>
      <c r="Q5462" s="1">
        <v>41395</v>
      </c>
      <c r="R5462" t="s">
        <v>124</v>
      </c>
      <c r="S5462" t="s">
        <v>103</v>
      </c>
      <c r="T5462">
        <v>0</v>
      </c>
    </row>
    <row r="5463" spans="1:20" x14ac:dyDescent="0.3">
      <c r="A5463" t="s">
        <v>123</v>
      </c>
      <c r="B5463">
        <v>808071</v>
      </c>
      <c r="C5463">
        <v>1014720</v>
      </c>
      <c r="D5463">
        <v>12200</v>
      </c>
      <c r="E5463" t="s">
        <v>18</v>
      </c>
      <c r="F5463">
        <v>11.49</v>
      </c>
      <c r="G5463">
        <v>402.25</v>
      </c>
      <c r="H5463" t="s">
        <v>29</v>
      </c>
      <c r="I5463" s="1">
        <v>40725</v>
      </c>
      <c r="J5463" t="s">
        <v>26</v>
      </c>
      <c r="K5463" t="s">
        <v>47</v>
      </c>
      <c r="L5463" t="s">
        <v>41</v>
      </c>
      <c r="M5463">
        <v>0</v>
      </c>
      <c r="N5463">
        <v>7767.07</v>
      </c>
      <c r="O5463">
        <v>2560.7800000000002</v>
      </c>
      <c r="P5463">
        <v>1257.96</v>
      </c>
      <c r="Q5463" s="1">
        <v>41091</v>
      </c>
      <c r="R5463" t="s">
        <v>124</v>
      </c>
      <c r="S5463" t="s">
        <v>104</v>
      </c>
      <c r="T5463">
        <v>1</v>
      </c>
    </row>
    <row r="5464" spans="1:20" x14ac:dyDescent="0.3">
      <c r="A5464" t="s">
        <v>123</v>
      </c>
      <c r="B5464">
        <v>808113</v>
      </c>
      <c r="C5464">
        <v>1014764</v>
      </c>
      <c r="D5464">
        <v>15775</v>
      </c>
      <c r="E5464" t="s">
        <v>18</v>
      </c>
      <c r="F5464">
        <v>10.59</v>
      </c>
      <c r="G5464">
        <v>513.4</v>
      </c>
      <c r="H5464" t="s">
        <v>29</v>
      </c>
      <c r="I5464" s="1">
        <v>40725</v>
      </c>
      <c r="J5464" t="s">
        <v>20</v>
      </c>
      <c r="K5464" t="s">
        <v>27</v>
      </c>
      <c r="L5464" t="s">
        <v>41</v>
      </c>
      <c r="M5464">
        <v>0</v>
      </c>
      <c r="N5464">
        <v>17410.7</v>
      </c>
      <c r="O5464">
        <v>15775</v>
      </c>
      <c r="P5464">
        <v>1635.7</v>
      </c>
      <c r="Q5464" s="1">
        <v>41153</v>
      </c>
      <c r="R5464" t="s">
        <v>124</v>
      </c>
      <c r="S5464" t="s">
        <v>103</v>
      </c>
      <c r="T5464">
        <v>0</v>
      </c>
    </row>
    <row r="5465" spans="1:20" x14ac:dyDescent="0.3">
      <c r="A5465" t="s">
        <v>123</v>
      </c>
      <c r="B5465">
        <v>808039</v>
      </c>
      <c r="C5465">
        <v>1014680</v>
      </c>
      <c r="D5465">
        <v>18225</v>
      </c>
      <c r="E5465" t="s">
        <v>43</v>
      </c>
      <c r="F5465">
        <v>17.989999999999998</v>
      </c>
      <c r="G5465">
        <v>384.63</v>
      </c>
      <c r="H5465" t="s">
        <v>44</v>
      </c>
      <c r="I5465" s="1">
        <v>40725</v>
      </c>
      <c r="J5465" t="s">
        <v>26</v>
      </c>
      <c r="K5465" t="s">
        <v>27</v>
      </c>
      <c r="L5465" t="s">
        <v>41</v>
      </c>
      <c r="M5465">
        <v>0</v>
      </c>
      <c r="N5465">
        <v>8350.9</v>
      </c>
      <c r="O5465">
        <v>3623.81</v>
      </c>
      <c r="P5465">
        <v>4066.36</v>
      </c>
      <c r="Q5465" s="1">
        <v>41365</v>
      </c>
      <c r="R5465" t="s">
        <v>124</v>
      </c>
      <c r="S5465" t="s">
        <v>104</v>
      </c>
      <c r="T5465">
        <v>1</v>
      </c>
    </row>
    <row r="5466" spans="1:20" x14ac:dyDescent="0.3">
      <c r="A5466" t="s">
        <v>123</v>
      </c>
      <c r="B5466">
        <v>808022</v>
      </c>
      <c r="C5466">
        <v>1014653</v>
      </c>
      <c r="D5466">
        <v>12000</v>
      </c>
      <c r="E5466" t="s">
        <v>43</v>
      </c>
      <c r="F5466">
        <v>17.489999999999998</v>
      </c>
      <c r="G5466">
        <v>301.41000000000003</v>
      </c>
      <c r="H5466" t="s">
        <v>23</v>
      </c>
      <c r="I5466" s="1">
        <v>40725</v>
      </c>
      <c r="J5466" t="s">
        <v>46</v>
      </c>
      <c r="K5466" t="s">
        <v>27</v>
      </c>
      <c r="L5466" t="s">
        <v>41</v>
      </c>
      <c r="M5466">
        <v>2019.92</v>
      </c>
      <c r="N5466">
        <v>15919.3</v>
      </c>
      <c r="O5466">
        <v>9980.08</v>
      </c>
      <c r="P5466">
        <v>5939.22</v>
      </c>
      <c r="Q5466" s="1">
        <v>42339</v>
      </c>
      <c r="R5466" t="s">
        <v>124</v>
      </c>
      <c r="S5466" t="s">
        <v>103</v>
      </c>
      <c r="T5466">
        <v>0</v>
      </c>
    </row>
    <row r="5467" spans="1:20" x14ac:dyDescent="0.3">
      <c r="A5467" t="s">
        <v>123</v>
      </c>
      <c r="B5467">
        <v>808015</v>
      </c>
      <c r="C5467">
        <v>1014654</v>
      </c>
      <c r="D5467">
        <v>12000</v>
      </c>
      <c r="E5467" t="s">
        <v>43</v>
      </c>
      <c r="F5467">
        <v>13.49</v>
      </c>
      <c r="G5467">
        <v>276.06</v>
      </c>
      <c r="H5467" t="s">
        <v>19</v>
      </c>
      <c r="I5467" s="1">
        <v>40725</v>
      </c>
      <c r="J5467" t="s">
        <v>26</v>
      </c>
      <c r="K5467" t="s">
        <v>36</v>
      </c>
      <c r="L5467" t="s">
        <v>68</v>
      </c>
      <c r="M5467">
        <v>0</v>
      </c>
      <c r="N5467">
        <v>11745.96</v>
      </c>
      <c r="O5467">
        <v>7069.02</v>
      </c>
      <c r="P5467">
        <v>3954.78</v>
      </c>
      <c r="Q5467" s="1">
        <v>41944</v>
      </c>
      <c r="R5467" t="s">
        <v>124</v>
      </c>
      <c r="S5467" t="s">
        <v>104</v>
      </c>
      <c r="T5467">
        <v>1</v>
      </c>
    </row>
    <row r="5468" spans="1:20" x14ac:dyDescent="0.3">
      <c r="A5468" t="s">
        <v>123</v>
      </c>
      <c r="B5468">
        <v>807968</v>
      </c>
      <c r="C5468">
        <v>1014602</v>
      </c>
      <c r="D5468">
        <v>10825</v>
      </c>
      <c r="E5468" t="s">
        <v>18</v>
      </c>
      <c r="F5468">
        <v>10.99</v>
      </c>
      <c r="G5468">
        <v>354.35</v>
      </c>
      <c r="H5468" t="s">
        <v>29</v>
      </c>
      <c r="I5468" s="1">
        <v>40725</v>
      </c>
      <c r="J5468" t="s">
        <v>20</v>
      </c>
      <c r="K5468" t="s">
        <v>24</v>
      </c>
      <c r="L5468" t="s">
        <v>38</v>
      </c>
      <c r="M5468">
        <v>0</v>
      </c>
      <c r="N5468">
        <v>12751.61836</v>
      </c>
      <c r="O5468">
        <v>10825</v>
      </c>
      <c r="P5468">
        <v>1926.62</v>
      </c>
      <c r="Q5468" s="1">
        <v>41821</v>
      </c>
      <c r="R5468" t="s">
        <v>124</v>
      </c>
      <c r="S5468" t="s">
        <v>103</v>
      </c>
      <c r="T5468">
        <v>0</v>
      </c>
    </row>
    <row r="5469" spans="1:20" x14ac:dyDescent="0.3">
      <c r="A5469" t="s">
        <v>123</v>
      </c>
      <c r="B5469">
        <v>807961</v>
      </c>
      <c r="C5469">
        <v>1014595</v>
      </c>
      <c r="D5469">
        <v>5000</v>
      </c>
      <c r="E5469" t="s">
        <v>18</v>
      </c>
      <c r="F5469">
        <v>5.42</v>
      </c>
      <c r="G5469">
        <v>150.80000000000001</v>
      </c>
      <c r="H5469" t="s">
        <v>32</v>
      </c>
      <c r="I5469" s="1">
        <v>40725</v>
      </c>
      <c r="J5469" t="s">
        <v>20</v>
      </c>
      <c r="K5469" t="s">
        <v>36</v>
      </c>
      <c r="L5469" t="s">
        <v>68</v>
      </c>
      <c r="M5469">
        <v>0</v>
      </c>
      <c r="N5469">
        <v>5427.934319</v>
      </c>
      <c r="O5469">
        <v>5000</v>
      </c>
      <c r="P5469">
        <v>427.93</v>
      </c>
      <c r="Q5469" s="1">
        <v>41821</v>
      </c>
      <c r="R5469" t="s">
        <v>124</v>
      </c>
      <c r="S5469" t="s">
        <v>103</v>
      </c>
      <c r="T5469">
        <v>0</v>
      </c>
    </row>
    <row r="5470" spans="1:20" x14ac:dyDescent="0.3">
      <c r="A5470" t="s">
        <v>123</v>
      </c>
      <c r="B5470">
        <v>806698</v>
      </c>
      <c r="C5470">
        <v>1012908</v>
      </c>
      <c r="D5470">
        <v>5000</v>
      </c>
      <c r="E5470" t="s">
        <v>43</v>
      </c>
      <c r="F5470">
        <v>15.99</v>
      </c>
      <c r="G5470">
        <v>121.57</v>
      </c>
      <c r="H5470" t="s">
        <v>23</v>
      </c>
      <c r="I5470" s="1">
        <v>40725</v>
      </c>
      <c r="J5470" t="s">
        <v>46</v>
      </c>
      <c r="K5470" t="s">
        <v>36</v>
      </c>
      <c r="L5470" t="s">
        <v>42</v>
      </c>
      <c r="M5470">
        <v>821.15</v>
      </c>
      <c r="N5470">
        <v>6417.48</v>
      </c>
      <c r="O5470">
        <v>4178.8500000000004</v>
      </c>
      <c r="P5470">
        <v>2238.63</v>
      </c>
      <c r="Q5470" s="1">
        <v>42339</v>
      </c>
      <c r="R5470" t="s">
        <v>124</v>
      </c>
      <c r="S5470" t="s">
        <v>103</v>
      </c>
      <c r="T5470">
        <v>0</v>
      </c>
    </row>
    <row r="5471" spans="1:20" x14ac:dyDescent="0.3">
      <c r="A5471" t="s">
        <v>123</v>
      </c>
      <c r="B5471">
        <v>807954</v>
      </c>
      <c r="C5471">
        <v>1001412</v>
      </c>
      <c r="D5471">
        <v>25000</v>
      </c>
      <c r="E5471" t="s">
        <v>43</v>
      </c>
      <c r="F5471">
        <v>21.74</v>
      </c>
      <c r="G5471">
        <v>445.04</v>
      </c>
      <c r="H5471" t="s">
        <v>60</v>
      </c>
      <c r="I5471" s="1">
        <v>40725</v>
      </c>
      <c r="J5471" t="s">
        <v>26</v>
      </c>
      <c r="K5471" t="s">
        <v>40</v>
      </c>
      <c r="L5471" t="s">
        <v>54</v>
      </c>
      <c r="M5471">
        <v>0</v>
      </c>
      <c r="N5471">
        <v>4893.66</v>
      </c>
      <c r="O5471">
        <v>1821.93</v>
      </c>
      <c r="P5471">
        <v>3061.08</v>
      </c>
      <c r="Q5471" s="1">
        <v>41061</v>
      </c>
      <c r="R5471" t="s">
        <v>124</v>
      </c>
      <c r="S5471" t="s">
        <v>104</v>
      </c>
      <c r="T5471">
        <v>1</v>
      </c>
    </row>
    <row r="5472" spans="1:20" x14ac:dyDescent="0.3">
      <c r="A5472" t="s">
        <v>123</v>
      </c>
      <c r="B5472">
        <v>806526</v>
      </c>
      <c r="C5472">
        <v>1012715</v>
      </c>
      <c r="D5472">
        <v>8000</v>
      </c>
      <c r="E5472" t="s">
        <v>18</v>
      </c>
      <c r="F5472">
        <v>9.99</v>
      </c>
      <c r="G5472">
        <v>258.10000000000002</v>
      </c>
      <c r="H5472" t="s">
        <v>29</v>
      </c>
      <c r="I5472" s="1">
        <v>40725</v>
      </c>
      <c r="J5472" t="s">
        <v>20</v>
      </c>
      <c r="K5472" t="s">
        <v>47</v>
      </c>
      <c r="L5472" t="s">
        <v>25</v>
      </c>
      <c r="M5472">
        <v>0</v>
      </c>
      <c r="N5472">
        <v>9286.9280400000007</v>
      </c>
      <c r="O5472">
        <v>8000</v>
      </c>
      <c r="P5472">
        <v>1286.93</v>
      </c>
      <c r="Q5472" s="1">
        <v>41791</v>
      </c>
      <c r="R5472" t="s">
        <v>124</v>
      </c>
      <c r="S5472" t="s">
        <v>103</v>
      </c>
      <c r="T5472">
        <v>0</v>
      </c>
    </row>
    <row r="5473" spans="1:20" x14ac:dyDescent="0.3">
      <c r="A5473" t="s">
        <v>123</v>
      </c>
      <c r="B5473">
        <v>807941</v>
      </c>
      <c r="C5473">
        <v>1014574</v>
      </c>
      <c r="D5473">
        <v>15000</v>
      </c>
      <c r="E5473" t="s">
        <v>18</v>
      </c>
      <c r="F5473">
        <v>16.89</v>
      </c>
      <c r="G5473">
        <v>533.98</v>
      </c>
      <c r="H5473" t="s">
        <v>23</v>
      </c>
      <c r="I5473" s="1">
        <v>40725</v>
      </c>
      <c r="J5473" t="s">
        <v>20</v>
      </c>
      <c r="K5473" t="s">
        <v>27</v>
      </c>
      <c r="L5473" t="s">
        <v>41</v>
      </c>
      <c r="M5473">
        <v>0</v>
      </c>
      <c r="N5473">
        <v>17844.919999999998</v>
      </c>
      <c r="O5473">
        <v>15000</v>
      </c>
      <c r="P5473">
        <v>2792.96</v>
      </c>
      <c r="Q5473" s="1">
        <v>41214</v>
      </c>
      <c r="R5473" t="s">
        <v>124</v>
      </c>
      <c r="S5473" t="s">
        <v>103</v>
      </c>
      <c r="T5473">
        <v>0</v>
      </c>
    </row>
    <row r="5474" spans="1:20" x14ac:dyDescent="0.3">
      <c r="A5474" t="s">
        <v>123</v>
      </c>
      <c r="B5474">
        <v>800498</v>
      </c>
      <c r="C5474">
        <v>1005837</v>
      </c>
      <c r="D5474">
        <v>12000</v>
      </c>
      <c r="E5474" t="s">
        <v>43</v>
      </c>
      <c r="F5474">
        <v>13.49</v>
      </c>
      <c r="G5474">
        <v>276.06</v>
      </c>
      <c r="H5474" t="s">
        <v>19</v>
      </c>
      <c r="I5474" s="1">
        <v>40725</v>
      </c>
      <c r="J5474" t="s">
        <v>20</v>
      </c>
      <c r="K5474" t="s">
        <v>27</v>
      </c>
      <c r="L5474" t="s">
        <v>57</v>
      </c>
      <c r="M5474">
        <v>0</v>
      </c>
      <c r="N5474">
        <v>16395.055489999999</v>
      </c>
      <c r="O5474">
        <v>12000</v>
      </c>
      <c r="P5474">
        <v>4395.0600000000004</v>
      </c>
      <c r="Q5474" s="1">
        <v>42248</v>
      </c>
      <c r="R5474" t="s">
        <v>124</v>
      </c>
      <c r="S5474" t="s">
        <v>103</v>
      </c>
      <c r="T5474">
        <v>0</v>
      </c>
    </row>
    <row r="5475" spans="1:20" x14ac:dyDescent="0.3">
      <c r="A5475" t="s">
        <v>123</v>
      </c>
      <c r="B5475">
        <v>807808</v>
      </c>
      <c r="C5475">
        <v>1014423</v>
      </c>
      <c r="D5475">
        <v>5500</v>
      </c>
      <c r="E5475" t="s">
        <v>43</v>
      </c>
      <c r="F5475">
        <v>17.489999999999998</v>
      </c>
      <c r="G5475">
        <v>138.15</v>
      </c>
      <c r="H5475" t="s">
        <v>23</v>
      </c>
      <c r="I5475" s="1">
        <v>40725</v>
      </c>
      <c r="J5475" t="s">
        <v>20</v>
      </c>
      <c r="K5475" t="s">
        <v>27</v>
      </c>
      <c r="L5475" t="s">
        <v>39</v>
      </c>
      <c r="M5475">
        <v>0</v>
      </c>
      <c r="N5475">
        <v>7321.01</v>
      </c>
      <c r="O5475">
        <v>5500</v>
      </c>
      <c r="P5475">
        <v>1821.01</v>
      </c>
      <c r="Q5475" s="1">
        <v>41548</v>
      </c>
      <c r="R5475" t="s">
        <v>124</v>
      </c>
      <c r="S5475" t="s">
        <v>103</v>
      </c>
      <c r="T5475">
        <v>0</v>
      </c>
    </row>
    <row r="5476" spans="1:20" x14ac:dyDescent="0.3">
      <c r="A5476" t="s">
        <v>123</v>
      </c>
      <c r="B5476">
        <v>807879</v>
      </c>
      <c r="C5476">
        <v>1014504</v>
      </c>
      <c r="D5476">
        <v>2500</v>
      </c>
      <c r="E5476" t="s">
        <v>18</v>
      </c>
      <c r="F5476">
        <v>11.99</v>
      </c>
      <c r="G5476">
        <v>83.03</v>
      </c>
      <c r="H5476" t="s">
        <v>29</v>
      </c>
      <c r="I5476" s="1">
        <v>40725</v>
      </c>
      <c r="J5476" t="s">
        <v>20</v>
      </c>
      <c r="K5476" t="s">
        <v>21</v>
      </c>
      <c r="L5476" t="s">
        <v>41</v>
      </c>
      <c r="M5476">
        <v>0</v>
      </c>
      <c r="N5476">
        <v>2988.655346</v>
      </c>
      <c r="O5476">
        <v>2500.0100000000002</v>
      </c>
      <c r="P5476">
        <v>488.64</v>
      </c>
      <c r="Q5476" s="1">
        <v>41821</v>
      </c>
      <c r="R5476" t="s">
        <v>124</v>
      </c>
      <c r="S5476" t="s">
        <v>103</v>
      </c>
      <c r="T5476">
        <v>0</v>
      </c>
    </row>
    <row r="5477" spans="1:20" x14ac:dyDescent="0.3">
      <c r="A5477" t="s">
        <v>123</v>
      </c>
      <c r="B5477">
        <v>807820</v>
      </c>
      <c r="C5477">
        <v>1014437</v>
      </c>
      <c r="D5477">
        <v>4800</v>
      </c>
      <c r="E5477" t="s">
        <v>18</v>
      </c>
      <c r="F5477">
        <v>5.42</v>
      </c>
      <c r="G5477">
        <v>144.77000000000001</v>
      </c>
      <c r="H5477" t="s">
        <v>32</v>
      </c>
      <c r="I5477" s="1">
        <v>40725</v>
      </c>
      <c r="J5477" t="s">
        <v>20</v>
      </c>
      <c r="K5477" t="s">
        <v>21</v>
      </c>
      <c r="L5477" t="s">
        <v>51</v>
      </c>
      <c r="M5477">
        <v>0</v>
      </c>
      <c r="N5477">
        <v>5210.4445169999999</v>
      </c>
      <c r="O5477">
        <v>4800</v>
      </c>
      <c r="P5477">
        <v>410.44</v>
      </c>
      <c r="Q5477" s="1">
        <v>41821</v>
      </c>
      <c r="R5477" t="s">
        <v>124</v>
      </c>
      <c r="S5477" t="s">
        <v>103</v>
      </c>
      <c r="T5477">
        <v>0</v>
      </c>
    </row>
    <row r="5478" spans="1:20" x14ac:dyDescent="0.3">
      <c r="A5478" t="s">
        <v>123</v>
      </c>
      <c r="B5478">
        <v>805279</v>
      </c>
      <c r="C5478">
        <v>1011280</v>
      </c>
      <c r="D5478">
        <v>13500</v>
      </c>
      <c r="E5478" t="s">
        <v>43</v>
      </c>
      <c r="F5478">
        <v>17.989999999999998</v>
      </c>
      <c r="G5478">
        <v>342.74</v>
      </c>
      <c r="H5478" t="s">
        <v>44</v>
      </c>
      <c r="I5478" s="1">
        <v>40725</v>
      </c>
      <c r="J5478" t="s">
        <v>26</v>
      </c>
      <c r="K5478" t="s">
        <v>27</v>
      </c>
      <c r="L5478" t="s">
        <v>55</v>
      </c>
      <c r="M5478">
        <v>0</v>
      </c>
      <c r="N5478">
        <v>1365.56</v>
      </c>
      <c r="O5478">
        <v>571.9</v>
      </c>
      <c r="P5478">
        <v>793.66</v>
      </c>
      <c r="Q5478" s="1">
        <v>40878</v>
      </c>
      <c r="R5478" t="s">
        <v>124</v>
      </c>
      <c r="S5478" t="s">
        <v>104</v>
      </c>
      <c r="T5478">
        <v>1</v>
      </c>
    </row>
    <row r="5479" spans="1:20" x14ac:dyDescent="0.3">
      <c r="A5479" t="s">
        <v>123</v>
      </c>
      <c r="B5479">
        <v>806667</v>
      </c>
      <c r="C5479">
        <v>1012872</v>
      </c>
      <c r="D5479">
        <v>8500</v>
      </c>
      <c r="E5479" t="s">
        <v>18</v>
      </c>
      <c r="F5479">
        <v>5.42</v>
      </c>
      <c r="G5479">
        <v>256.36</v>
      </c>
      <c r="H5479" t="s">
        <v>32</v>
      </c>
      <c r="I5479" s="1">
        <v>40725</v>
      </c>
      <c r="J5479" t="s">
        <v>20</v>
      </c>
      <c r="K5479" t="s">
        <v>27</v>
      </c>
      <c r="L5479" t="s">
        <v>35</v>
      </c>
      <c r="M5479">
        <v>0</v>
      </c>
      <c r="N5479">
        <v>9153.3799999999992</v>
      </c>
      <c r="O5479">
        <v>8500</v>
      </c>
      <c r="P5479">
        <v>653.38</v>
      </c>
      <c r="Q5479" s="1">
        <v>41487</v>
      </c>
      <c r="R5479" t="s">
        <v>124</v>
      </c>
      <c r="S5479" t="s">
        <v>103</v>
      </c>
      <c r="T5479">
        <v>0</v>
      </c>
    </row>
    <row r="5480" spans="1:20" x14ac:dyDescent="0.3">
      <c r="A5480" t="s">
        <v>123</v>
      </c>
      <c r="B5480">
        <v>807144</v>
      </c>
      <c r="C5480">
        <v>1013662</v>
      </c>
      <c r="D5480">
        <v>4000</v>
      </c>
      <c r="E5480" t="s">
        <v>18</v>
      </c>
      <c r="F5480">
        <v>9.99</v>
      </c>
      <c r="G5480">
        <v>129.05000000000001</v>
      </c>
      <c r="H5480" t="s">
        <v>29</v>
      </c>
      <c r="I5480" s="1">
        <v>40725</v>
      </c>
      <c r="J5480" t="s">
        <v>20</v>
      </c>
      <c r="K5480" t="s">
        <v>21</v>
      </c>
      <c r="L5480" t="s">
        <v>39</v>
      </c>
      <c r="M5480">
        <v>0</v>
      </c>
      <c r="N5480">
        <v>4065.88</v>
      </c>
      <c r="O5480">
        <v>4000</v>
      </c>
      <c r="P5480">
        <v>65.88</v>
      </c>
      <c r="Q5480" s="1">
        <v>40787</v>
      </c>
      <c r="R5480" t="s">
        <v>124</v>
      </c>
      <c r="S5480" t="s">
        <v>103</v>
      </c>
      <c r="T5480">
        <v>0</v>
      </c>
    </row>
    <row r="5481" spans="1:20" x14ac:dyDescent="0.3">
      <c r="A5481" t="s">
        <v>123</v>
      </c>
      <c r="B5481">
        <v>807323</v>
      </c>
      <c r="C5481">
        <v>1013885</v>
      </c>
      <c r="D5481">
        <v>25000</v>
      </c>
      <c r="E5481" t="s">
        <v>18</v>
      </c>
      <c r="F5481">
        <v>16.89</v>
      </c>
      <c r="G5481">
        <v>889.96</v>
      </c>
      <c r="H5481" t="s">
        <v>23</v>
      </c>
      <c r="I5481" s="1">
        <v>40725</v>
      </c>
      <c r="J5481" t="s">
        <v>20</v>
      </c>
      <c r="K5481" t="s">
        <v>21</v>
      </c>
      <c r="L5481" t="s">
        <v>58</v>
      </c>
      <c r="M5481">
        <v>0</v>
      </c>
      <c r="N5481">
        <v>32023.562529999999</v>
      </c>
      <c r="O5481">
        <v>25000</v>
      </c>
      <c r="P5481">
        <v>7023.56</v>
      </c>
      <c r="Q5481" s="1">
        <v>41821</v>
      </c>
      <c r="R5481" t="s">
        <v>124</v>
      </c>
      <c r="S5481" t="s">
        <v>103</v>
      </c>
      <c r="T5481">
        <v>0</v>
      </c>
    </row>
    <row r="5482" spans="1:20" x14ac:dyDescent="0.3">
      <c r="A5482" t="s">
        <v>123</v>
      </c>
      <c r="B5482">
        <v>806516</v>
      </c>
      <c r="C5482">
        <v>1012703</v>
      </c>
      <c r="D5482">
        <v>3075</v>
      </c>
      <c r="E5482" t="s">
        <v>18</v>
      </c>
      <c r="F5482">
        <v>10.99</v>
      </c>
      <c r="G5482">
        <v>100.66</v>
      </c>
      <c r="H5482" t="s">
        <v>29</v>
      </c>
      <c r="I5482" s="1">
        <v>40725</v>
      </c>
      <c r="J5482" t="s">
        <v>20</v>
      </c>
      <c r="K5482" t="s">
        <v>24</v>
      </c>
      <c r="L5482" t="s">
        <v>39</v>
      </c>
      <c r="M5482">
        <v>0</v>
      </c>
      <c r="N5482">
        <v>3589.3</v>
      </c>
      <c r="O5482">
        <v>3075</v>
      </c>
      <c r="P5482">
        <v>514.29999999999995</v>
      </c>
      <c r="Q5482" s="1">
        <v>41579</v>
      </c>
      <c r="R5482" t="s">
        <v>124</v>
      </c>
      <c r="S5482" t="s">
        <v>103</v>
      </c>
      <c r="T5482">
        <v>0</v>
      </c>
    </row>
    <row r="5483" spans="1:20" x14ac:dyDescent="0.3">
      <c r="A5483" t="s">
        <v>123</v>
      </c>
      <c r="B5483">
        <v>807724</v>
      </c>
      <c r="C5483">
        <v>1014333</v>
      </c>
      <c r="D5483">
        <v>8000</v>
      </c>
      <c r="E5483" t="s">
        <v>18</v>
      </c>
      <c r="F5483">
        <v>16.489999999999998</v>
      </c>
      <c r="G5483">
        <v>283.2</v>
      </c>
      <c r="H5483" t="s">
        <v>23</v>
      </c>
      <c r="I5483" s="1">
        <v>40725</v>
      </c>
      <c r="J5483" t="s">
        <v>20</v>
      </c>
      <c r="K5483" t="s">
        <v>27</v>
      </c>
      <c r="L5483" t="s">
        <v>41</v>
      </c>
      <c r="M5483">
        <v>0</v>
      </c>
      <c r="N5483">
        <v>10192.26953</v>
      </c>
      <c r="O5483">
        <v>8000</v>
      </c>
      <c r="P5483">
        <v>2192.27</v>
      </c>
      <c r="Q5483" s="1">
        <v>41821</v>
      </c>
      <c r="R5483" t="s">
        <v>124</v>
      </c>
      <c r="S5483" t="s">
        <v>103</v>
      </c>
      <c r="T5483">
        <v>0</v>
      </c>
    </row>
    <row r="5484" spans="1:20" x14ac:dyDescent="0.3">
      <c r="A5484" t="s">
        <v>123</v>
      </c>
      <c r="B5484">
        <v>807747</v>
      </c>
      <c r="C5484">
        <v>1014359</v>
      </c>
      <c r="D5484">
        <v>13000</v>
      </c>
      <c r="E5484" t="s">
        <v>18</v>
      </c>
      <c r="F5484">
        <v>6.99</v>
      </c>
      <c r="G5484">
        <v>401.35</v>
      </c>
      <c r="H5484" t="s">
        <v>32</v>
      </c>
      <c r="I5484" s="1">
        <v>40725</v>
      </c>
      <c r="J5484" t="s">
        <v>20</v>
      </c>
      <c r="K5484" t="s">
        <v>21</v>
      </c>
      <c r="L5484" t="s">
        <v>34</v>
      </c>
      <c r="M5484">
        <v>0</v>
      </c>
      <c r="N5484">
        <v>14447.538570000001</v>
      </c>
      <c r="O5484">
        <v>13000</v>
      </c>
      <c r="P5484">
        <v>1447.54</v>
      </c>
      <c r="Q5484" s="1">
        <v>41821</v>
      </c>
      <c r="R5484" t="s">
        <v>124</v>
      </c>
      <c r="S5484" t="s">
        <v>103</v>
      </c>
      <c r="T5484">
        <v>0</v>
      </c>
    </row>
    <row r="5485" spans="1:20" x14ac:dyDescent="0.3">
      <c r="A5485" t="s">
        <v>123</v>
      </c>
      <c r="B5485">
        <v>807743</v>
      </c>
      <c r="C5485">
        <v>1014354</v>
      </c>
      <c r="D5485">
        <v>3600</v>
      </c>
      <c r="E5485" t="s">
        <v>18</v>
      </c>
      <c r="F5485">
        <v>7.49</v>
      </c>
      <c r="G5485">
        <v>111.97</v>
      </c>
      <c r="H5485" t="s">
        <v>32</v>
      </c>
      <c r="I5485" s="1">
        <v>40725</v>
      </c>
      <c r="J5485" t="s">
        <v>20</v>
      </c>
      <c r="K5485" t="s">
        <v>27</v>
      </c>
      <c r="L5485" t="s">
        <v>42</v>
      </c>
      <c r="M5485">
        <v>0</v>
      </c>
      <c r="N5485">
        <v>3732.73</v>
      </c>
      <c r="O5485">
        <v>3600</v>
      </c>
      <c r="P5485">
        <v>132.72999999999999</v>
      </c>
      <c r="Q5485" s="1">
        <v>40940</v>
      </c>
      <c r="R5485" t="s">
        <v>124</v>
      </c>
      <c r="S5485" t="s">
        <v>103</v>
      </c>
      <c r="T5485">
        <v>0</v>
      </c>
    </row>
    <row r="5486" spans="1:20" x14ac:dyDescent="0.3">
      <c r="A5486" t="s">
        <v>123</v>
      </c>
      <c r="B5486">
        <v>807728</v>
      </c>
      <c r="C5486">
        <v>1014338</v>
      </c>
      <c r="D5486">
        <v>4800</v>
      </c>
      <c r="E5486" t="s">
        <v>18</v>
      </c>
      <c r="F5486">
        <v>5.99</v>
      </c>
      <c r="G5486">
        <v>146.01</v>
      </c>
      <c r="H5486" t="s">
        <v>32</v>
      </c>
      <c r="I5486" s="1">
        <v>40725</v>
      </c>
      <c r="J5486" t="s">
        <v>20</v>
      </c>
      <c r="K5486" t="s">
        <v>36</v>
      </c>
      <c r="L5486" t="s">
        <v>35</v>
      </c>
      <c r="M5486">
        <v>0</v>
      </c>
      <c r="N5486">
        <v>5135.67</v>
      </c>
      <c r="O5486">
        <v>4800</v>
      </c>
      <c r="P5486">
        <v>335.67</v>
      </c>
      <c r="Q5486" s="1">
        <v>41275</v>
      </c>
      <c r="R5486" t="s">
        <v>124</v>
      </c>
      <c r="S5486" t="s">
        <v>103</v>
      </c>
      <c r="T5486">
        <v>0</v>
      </c>
    </row>
    <row r="5487" spans="1:20" x14ac:dyDescent="0.3">
      <c r="A5487" t="s">
        <v>123</v>
      </c>
      <c r="B5487">
        <v>807705</v>
      </c>
      <c r="C5487">
        <v>1014312</v>
      </c>
      <c r="D5487">
        <v>15000</v>
      </c>
      <c r="E5487" t="s">
        <v>43</v>
      </c>
      <c r="F5487">
        <v>16.489999999999998</v>
      </c>
      <c r="G5487">
        <v>274.68</v>
      </c>
      <c r="H5487" t="s">
        <v>23</v>
      </c>
      <c r="I5487" s="1">
        <v>40725</v>
      </c>
      <c r="J5487" t="s">
        <v>46</v>
      </c>
      <c r="K5487" t="s">
        <v>40</v>
      </c>
      <c r="L5487" t="s">
        <v>35</v>
      </c>
      <c r="M5487">
        <v>1836.69</v>
      </c>
      <c r="N5487">
        <v>14528.59</v>
      </c>
      <c r="O5487">
        <v>9338.31</v>
      </c>
      <c r="P5487">
        <v>5190.28</v>
      </c>
      <c r="Q5487" s="1">
        <v>42339</v>
      </c>
      <c r="R5487" t="s">
        <v>124</v>
      </c>
      <c r="S5487" t="s">
        <v>103</v>
      </c>
      <c r="T5487">
        <v>0</v>
      </c>
    </row>
    <row r="5488" spans="1:20" x14ac:dyDescent="0.3">
      <c r="A5488" t="s">
        <v>123</v>
      </c>
      <c r="B5488">
        <v>786035</v>
      </c>
      <c r="C5488">
        <v>989395</v>
      </c>
      <c r="D5488">
        <v>25000</v>
      </c>
      <c r="E5488" t="s">
        <v>43</v>
      </c>
      <c r="F5488">
        <v>15.23</v>
      </c>
      <c r="G5488">
        <v>597.78</v>
      </c>
      <c r="H5488" t="s">
        <v>19</v>
      </c>
      <c r="I5488" s="1">
        <v>40725</v>
      </c>
      <c r="J5488" t="s">
        <v>46</v>
      </c>
      <c r="K5488" t="s">
        <v>27</v>
      </c>
      <c r="L5488" t="s">
        <v>80</v>
      </c>
      <c r="M5488">
        <v>4018.06</v>
      </c>
      <c r="N5488">
        <v>31613.95</v>
      </c>
      <c r="O5488">
        <v>20981.94</v>
      </c>
      <c r="P5488">
        <v>10632.01</v>
      </c>
      <c r="Q5488" s="1">
        <v>42339</v>
      </c>
      <c r="R5488" t="s">
        <v>124</v>
      </c>
      <c r="S5488" t="s">
        <v>103</v>
      </c>
      <c r="T5488">
        <v>0</v>
      </c>
    </row>
    <row r="5489" spans="1:20" x14ac:dyDescent="0.3">
      <c r="A5489" t="s">
        <v>123</v>
      </c>
      <c r="B5489">
        <v>807679</v>
      </c>
      <c r="C5489">
        <v>1014283</v>
      </c>
      <c r="D5489">
        <v>1600</v>
      </c>
      <c r="E5489" t="s">
        <v>18</v>
      </c>
      <c r="F5489">
        <v>13.99</v>
      </c>
      <c r="G5489">
        <v>54.68</v>
      </c>
      <c r="H5489" t="s">
        <v>19</v>
      </c>
      <c r="I5489" s="1">
        <v>40725</v>
      </c>
      <c r="J5489" t="s">
        <v>20</v>
      </c>
      <c r="K5489" t="s">
        <v>27</v>
      </c>
      <c r="L5489" t="s">
        <v>41</v>
      </c>
      <c r="M5489">
        <v>0</v>
      </c>
      <c r="N5489">
        <v>1967.074222</v>
      </c>
      <c r="O5489">
        <v>1600</v>
      </c>
      <c r="P5489">
        <v>367.07</v>
      </c>
      <c r="Q5489" s="1">
        <v>41852</v>
      </c>
      <c r="R5489" t="s">
        <v>124</v>
      </c>
      <c r="S5489" t="s">
        <v>103</v>
      </c>
      <c r="T5489">
        <v>0</v>
      </c>
    </row>
    <row r="5490" spans="1:20" x14ac:dyDescent="0.3">
      <c r="A5490" t="s">
        <v>123</v>
      </c>
      <c r="B5490">
        <v>795595</v>
      </c>
      <c r="C5490">
        <v>1000346</v>
      </c>
      <c r="D5490">
        <v>14000</v>
      </c>
      <c r="E5490" t="s">
        <v>43</v>
      </c>
      <c r="F5490">
        <v>10.59</v>
      </c>
      <c r="G5490">
        <v>301.54000000000002</v>
      </c>
      <c r="H5490" t="s">
        <v>29</v>
      </c>
      <c r="I5490" s="1">
        <v>40725</v>
      </c>
      <c r="J5490" t="s">
        <v>46</v>
      </c>
      <c r="K5490" t="s">
        <v>30</v>
      </c>
      <c r="L5490" t="s">
        <v>25</v>
      </c>
      <c r="M5490">
        <v>2071.69</v>
      </c>
      <c r="N5490">
        <v>15930.41</v>
      </c>
      <c r="O5490">
        <v>11928.31</v>
      </c>
      <c r="P5490">
        <v>4002.1</v>
      </c>
      <c r="Q5490" s="1">
        <v>42339</v>
      </c>
      <c r="R5490" t="s">
        <v>124</v>
      </c>
      <c r="S5490" t="s">
        <v>103</v>
      </c>
      <c r="T5490">
        <v>0</v>
      </c>
    </row>
    <row r="5491" spans="1:20" x14ac:dyDescent="0.3">
      <c r="A5491" t="s">
        <v>123</v>
      </c>
      <c r="B5491">
        <v>807631</v>
      </c>
      <c r="C5491">
        <v>1014231</v>
      </c>
      <c r="D5491">
        <v>7500</v>
      </c>
      <c r="E5491" t="s">
        <v>18</v>
      </c>
      <c r="F5491">
        <v>9.99</v>
      </c>
      <c r="G5491">
        <v>241.97</v>
      </c>
      <c r="H5491" t="s">
        <v>29</v>
      </c>
      <c r="I5491" s="1">
        <v>40725</v>
      </c>
      <c r="J5491" t="s">
        <v>20</v>
      </c>
      <c r="K5491" t="s">
        <v>24</v>
      </c>
      <c r="L5491" t="s">
        <v>50</v>
      </c>
      <c r="M5491">
        <v>0</v>
      </c>
      <c r="N5491">
        <v>8707.4482150000003</v>
      </c>
      <c r="O5491">
        <v>7500</v>
      </c>
      <c r="P5491">
        <v>1207.45</v>
      </c>
      <c r="Q5491" s="1">
        <v>41821</v>
      </c>
      <c r="R5491" t="s">
        <v>124</v>
      </c>
      <c r="S5491" t="s">
        <v>103</v>
      </c>
      <c r="T5491">
        <v>0</v>
      </c>
    </row>
    <row r="5492" spans="1:20" x14ac:dyDescent="0.3">
      <c r="A5492" t="s">
        <v>123</v>
      </c>
      <c r="B5492">
        <v>807635</v>
      </c>
      <c r="C5492">
        <v>1014234</v>
      </c>
      <c r="D5492">
        <v>1800</v>
      </c>
      <c r="E5492" t="s">
        <v>18</v>
      </c>
      <c r="F5492">
        <v>11.49</v>
      </c>
      <c r="G5492">
        <v>59.35</v>
      </c>
      <c r="H5492" t="s">
        <v>29</v>
      </c>
      <c r="I5492" s="1">
        <v>40725</v>
      </c>
      <c r="J5492" t="s">
        <v>20</v>
      </c>
      <c r="K5492" t="s">
        <v>27</v>
      </c>
      <c r="L5492" t="s">
        <v>80</v>
      </c>
      <c r="M5492">
        <v>0</v>
      </c>
      <c r="N5492">
        <v>2135.4746009999999</v>
      </c>
      <c r="O5492">
        <v>1800</v>
      </c>
      <c r="P5492">
        <v>335.47</v>
      </c>
      <c r="Q5492" s="1">
        <v>41821</v>
      </c>
      <c r="R5492" t="s">
        <v>124</v>
      </c>
      <c r="S5492" t="s">
        <v>103</v>
      </c>
      <c r="T5492">
        <v>0</v>
      </c>
    </row>
    <row r="5493" spans="1:20" x14ac:dyDescent="0.3">
      <c r="A5493" t="s">
        <v>123</v>
      </c>
      <c r="B5493">
        <v>807043</v>
      </c>
      <c r="C5493">
        <v>1013540</v>
      </c>
      <c r="D5493">
        <v>15000</v>
      </c>
      <c r="E5493" t="s">
        <v>18</v>
      </c>
      <c r="F5493">
        <v>8.49</v>
      </c>
      <c r="G5493">
        <v>473.45</v>
      </c>
      <c r="H5493" t="s">
        <v>32</v>
      </c>
      <c r="I5493" s="1">
        <v>40725</v>
      </c>
      <c r="J5493" t="s">
        <v>20</v>
      </c>
      <c r="K5493" t="s">
        <v>27</v>
      </c>
      <c r="L5493" t="s">
        <v>57</v>
      </c>
      <c r="M5493">
        <v>0</v>
      </c>
      <c r="N5493">
        <v>15942.44</v>
      </c>
      <c r="O5493">
        <v>15000</v>
      </c>
      <c r="P5493">
        <v>942.44</v>
      </c>
      <c r="Q5493" s="1">
        <v>41061</v>
      </c>
      <c r="R5493" t="s">
        <v>124</v>
      </c>
      <c r="S5493" t="s">
        <v>103</v>
      </c>
      <c r="T5493">
        <v>0</v>
      </c>
    </row>
    <row r="5494" spans="1:20" x14ac:dyDescent="0.3">
      <c r="A5494" t="s">
        <v>123</v>
      </c>
      <c r="B5494">
        <v>779618</v>
      </c>
      <c r="C5494">
        <v>982369</v>
      </c>
      <c r="D5494">
        <v>6000</v>
      </c>
      <c r="E5494" t="s">
        <v>18</v>
      </c>
      <c r="F5494">
        <v>14.79</v>
      </c>
      <c r="G5494">
        <v>207.38</v>
      </c>
      <c r="H5494" t="s">
        <v>19</v>
      </c>
      <c r="I5494" s="1">
        <v>40725</v>
      </c>
      <c r="J5494" t="s">
        <v>20</v>
      </c>
      <c r="K5494" t="s">
        <v>27</v>
      </c>
      <c r="L5494" t="s">
        <v>39</v>
      </c>
      <c r="M5494">
        <v>0</v>
      </c>
      <c r="N5494">
        <v>6773.37</v>
      </c>
      <c r="O5494">
        <v>5999.99</v>
      </c>
      <c r="P5494">
        <v>773.38</v>
      </c>
      <c r="Q5494" s="1">
        <v>41091</v>
      </c>
      <c r="R5494" t="s">
        <v>124</v>
      </c>
      <c r="S5494" t="s">
        <v>103</v>
      </c>
      <c r="T5494">
        <v>0</v>
      </c>
    </row>
    <row r="5495" spans="1:20" x14ac:dyDescent="0.3">
      <c r="A5495" t="s">
        <v>123</v>
      </c>
      <c r="B5495">
        <v>807350</v>
      </c>
      <c r="C5495">
        <v>1013916</v>
      </c>
      <c r="D5495">
        <v>7800</v>
      </c>
      <c r="E5495" t="s">
        <v>43</v>
      </c>
      <c r="F5495">
        <v>12.99</v>
      </c>
      <c r="G5495">
        <v>177.44</v>
      </c>
      <c r="H5495" t="s">
        <v>19</v>
      </c>
      <c r="I5495" s="1">
        <v>40725</v>
      </c>
      <c r="J5495" t="s">
        <v>26</v>
      </c>
      <c r="K5495" t="s">
        <v>36</v>
      </c>
      <c r="L5495" t="s">
        <v>38</v>
      </c>
      <c r="M5495">
        <v>0</v>
      </c>
      <c r="N5495">
        <v>6435.28</v>
      </c>
      <c r="O5495">
        <v>3639.11</v>
      </c>
      <c r="P5495">
        <v>2216.41</v>
      </c>
      <c r="Q5495" s="1">
        <v>41760</v>
      </c>
      <c r="R5495" t="s">
        <v>124</v>
      </c>
      <c r="S5495" t="s">
        <v>104</v>
      </c>
      <c r="T5495">
        <v>1</v>
      </c>
    </row>
    <row r="5496" spans="1:20" x14ac:dyDescent="0.3">
      <c r="A5496" t="s">
        <v>123</v>
      </c>
      <c r="B5496">
        <v>807547</v>
      </c>
      <c r="C5496">
        <v>1014141</v>
      </c>
      <c r="D5496">
        <v>13000</v>
      </c>
      <c r="E5496" t="s">
        <v>18</v>
      </c>
      <c r="F5496">
        <v>10.99</v>
      </c>
      <c r="G5496">
        <v>425.55</v>
      </c>
      <c r="H5496" t="s">
        <v>29</v>
      </c>
      <c r="I5496" s="1">
        <v>40725</v>
      </c>
      <c r="J5496" t="s">
        <v>20</v>
      </c>
      <c r="K5496" t="s">
        <v>27</v>
      </c>
      <c r="L5496" t="s">
        <v>54</v>
      </c>
      <c r="M5496">
        <v>0</v>
      </c>
      <c r="N5496">
        <v>14474.51</v>
      </c>
      <c r="O5496">
        <v>13000.01</v>
      </c>
      <c r="P5496">
        <v>1474.5</v>
      </c>
      <c r="Q5496" s="1">
        <v>41183</v>
      </c>
      <c r="R5496" t="s">
        <v>124</v>
      </c>
      <c r="S5496" t="s">
        <v>103</v>
      </c>
      <c r="T5496">
        <v>0</v>
      </c>
    </row>
    <row r="5497" spans="1:20" x14ac:dyDescent="0.3">
      <c r="A5497" t="s">
        <v>123</v>
      </c>
      <c r="B5497">
        <v>807513</v>
      </c>
      <c r="C5497">
        <v>1014102</v>
      </c>
      <c r="D5497">
        <v>12000</v>
      </c>
      <c r="E5497" t="s">
        <v>18</v>
      </c>
      <c r="F5497">
        <v>10.99</v>
      </c>
      <c r="G5497">
        <v>392.81</v>
      </c>
      <c r="H5497" t="s">
        <v>29</v>
      </c>
      <c r="I5497" s="1">
        <v>40725</v>
      </c>
      <c r="J5497" t="s">
        <v>26</v>
      </c>
      <c r="K5497" t="s">
        <v>27</v>
      </c>
      <c r="L5497" t="s">
        <v>76</v>
      </c>
      <c r="M5497">
        <v>0</v>
      </c>
      <c r="N5497">
        <v>1298.6099999999999</v>
      </c>
      <c r="O5497">
        <v>566.21</v>
      </c>
      <c r="P5497">
        <v>216.37</v>
      </c>
      <c r="Q5497" s="1">
        <v>40787</v>
      </c>
      <c r="R5497" t="s">
        <v>124</v>
      </c>
      <c r="S5497" t="s">
        <v>104</v>
      </c>
      <c r="T5497">
        <v>1</v>
      </c>
    </row>
    <row r="5498" spans="1:20" x14ac:dyDescent="0.3">
      <c r="A5498" t="s">
        <v>123</v>
      </c>
      <c r="B5498">
        <v>764541</v>
      </c>
      <c r="C5498">
        <v>965279</v>
      </c>
      <c r="D5498">
        <v>5000</v>
      </c>
      <c r="E5498" t="s">
        <v>18</v>
      </c>
      <c r="F5498">
        <v>16.489999999999998</v>
      </c>
      <c r="G5498">
        <v>177</v>
      </c>
      <c r="H5498" t="s">
        <v>23</v>
      </c>
      <c r="I5498" s="1">
        <v>40725</v>
      </c>
      <c r="J5498" t="s">
        <v>20</v>
      </c>
      <c r="K5498" t="s">
        <v>40</v>
      </c>
      <c r="L5498" t="s">
        <v>34</v>
      </c>
      <c r="M5498">
        <v>0</v>
      </c>
      <c r="N5498">
        <v>6335.0207259999997</v>
      </c>
      <c r="O5498">
        <v>5000</v>
      </c>
      <c r="P5498">
        <v>1335.02</v>
      </c>
      <c r="Q5498" s="1">
        <v>41671</v>
      </c>
      <c r="R5498" t="s">
        <v>124</v>
      </c>
      <c r="S5498" t="s">
        <v>103</v>
      </c>
      <c r="T5498">
        <v>0</v>
      </c>
    </row>
    <row r="5499" spans="1:20" x14ac:dyDescent="0.3">
      <c r="A5499" t="s">
        <v>123</v>
      </c>
      <c r="B5499">
        <v>807517</v>
      </c>
      <c r="C5499">
        <v>1014107</v>
      </c>
      <c r="D5499">
        <v>5000</v>
      </c>
      <c r="E5499" t="s">
        <v>18</v>
      </c>
      <c r="F5499">
        <v>9.99</v>
      </c>
      <c r="G5499">
        <v>161.32</v>
      </c>
      <c r="H5499" t="s">
        <v>29</v>
      </c>
      <c r="I5499" s="1">
        <v>40725</v>
      </c>
      <c r="J5499" t="s">
        <v>20</v>
      </c>
      <c r="K5499" t="s">
        <v>27</v>
      </c>
      <c r="L5499" t="s">
        <v>25</v>
      </c>
      <c r="M5499">
        <v>0</v>
      </c>
      <c r="N5499">
        <v>5805.3990119999999</v>
      </c>
      <c r="O5499">
        <v>5000</v>
      </c>
      <c r="P5499">
        <v>805.4</v>
      </c>
      <c r="Q5499" s="1">
        <v>41821</v>
      </c>
      <c r="R5499" t="s">
        <v>124</v>
      </c>
      <c r="S5499" t="s">
        <v>103</v>
      </c>
      <c r="T5499">
        <v>0</v>
      </c>
    </row>
    <row r="5500" spans="1:20" x14ac:dyDescent="0.3">
      <c r="A5500" t="s">
        <v>123</v>
      </c>
      <c r="B5500">
        <v>807510</v>
      </c>
      <c r="C5500">
        <v>1014099</v>
      </c>
      <c r="D5500">
        <v>14000</v>
      </c>
      <c r="E5500" t="s">
        <v>43</v>
      </c>
      <c r="F5500">
        <v>10.99</v>
      </c>
      <c r="G5500">
        <v>304.33</v>
      </c>
      <c r="H5500" t="s">
        <v>29</v>
      </c>
      <c r="I5500" s="1">
        <v>40725</v>
      </c>
      <c r="J5500" t="s">
        <v>46</v>
      </c>
      <c r="K5500" t="s">
        <v>27</v>
      </c>
      <c r="L5500" t="s">
        <v>74</v>
      </c>
      <c r="M5500">
        <v>2063.83</v>
      </c>
      <c r="N5500">
        <v>16114.61</v>
      </c>
      <c r="O5500">
        <v>11936.17</v>
      </c>
      <c r="P5500">
        <v>4178.4399999999996</v>
      </c>
      <c r="Q5500" s="1">
        <v>42339</v>
      </c>
      <c r="R5500" t="s">
        <v>124</v>
      </c>
      <c r="S5500" t="s">
        <v>103</v>
      </c>
      <c r="T5500">
        <v>0</v>
      </c>
    </row>
    <row r="5501" spans="1:20" x14ac:dyDescent="0.3">
      <c r="A5501" t="s">
        <v>123</v>
      </c>
      <c r="B5501">
        <v>807491</v>
      </c>
      <c r="C5501">
        <v>1014075</v>
      </c>
      <c r="D5501">
        <v>2000</v>
      </c>
      <c r="E5501" t="s">
        <v>18</v>
      </c>
      <c r="F5501">
        <v>5.99</v>
      </c>
      <c r="G5501">
        <v>60.84</v>
      </c>
      <c r="H5501" t="s">
        <v>32</v>
      </c>
      <c r="I5501" s="1">
        <v>40725</v>
      </c>
      <c r="J5501" t="s">
        <v>20</v>
      </c>
      <c r="K5501" t="s">
        <v>21</v>
      </c>
      <c r="L5501" t="s">
        <v>41</v>
      </c>
      <c r="M5501">
        <v>0</v>
      </c>
      <c r="N5501">
        <v>2189.914021</v>
      </c>
      <c r="O5501">
        <v>2000</v>
      </c>
      <c r="P5501">
        <v>189.91</v>
      </c>
      <c r="Q5501" s="1">
        <v>41821</v>
      </c>
      <c r="R5501" t="s">
        <v>124</v>
      </c>
      <c r="S5501" t="s">
        <v>103</v>
      </c>
      <c r="T5501">
        <v>0</v>
      </c>
    </row>
    <row r="5502" spans="1:20" x14ac:dyDescent="0.3">
      <c r="A5502" t="s">
        <v>123</v>
      </c>
      <c r="B5502">
        <v>807500</v>
      </c>
      <c r="C5502">
        <v>1014087</v>
      </c>
      <c r="D5502">
        <v>11000</v>
      </c>
      <c r="E5502" t="s">
        <v>43</v>
      </c>
      <c r="F5502">
        <v>20.25</v>
      </c>
      <c r="G5502">
        <v>292.97000000000003</v>
      </c>
      <c r="H5502" t="s">
        <v>60</v>
      </c>
      <c r="I5502" s="1">
        <v>40725</v>
      </c>
      <c r="J5502" t="s">
        <v>26</v>
      </c>
      <c r="K5502" t="s">
        <v>40</v>
      </c>
      <c r="L5502" t="s">
        <v>58</v>
      </c>
      <c r="M5502">
        <v>0</v>
      </c>
      <c r="N5502">
        <v>2345.9</v>
      </c>
      <c r="O5502">
        <v>668.88</v>
      </c>
      <c r="P5502">
        <v>1081.1400000000001</v>
      </c>
      <c r="Q5502" s="1">
        <v>40909</v>
      </c>
      <c r="R5502" t="s">
        <v>124</v>
      </c>
      <c r="S5502" t="s">
        <v>104</v>
      </c>
      <c r="T5502">
        <v>1</v>
      </c>
    </row>
    <row r="5503" spans="1:20" x14ac:dyDescent="0.3">
      <c r="A5503" t="s">
        <v>123</v>
      </c>
      <c r="B5503">
        <v>805912</v>
      </c>
      <c r="C5503">
        <v>1012058</v>
      </c>
      <c r="D5503">
        <v>29175</v>
      </c>
      <c r="E5503" t="s">
        <v>18</v>
      </c>
      <c r="F5503">
        <v>8.49</v>
      </c>
      <c r="G5503">
        <v>920.85</v>
      </c>
      <c r="H5503" t="s">
        <v>32</v>
      </c>
      <c r="I5503" s="1">
        <v>40725</v>
      </c>
      <c r="J5503" t="s">
        <v>20</v>
      </c>
      <c r="K5503" t="s">
        <v>21</v>
      </c>
      <c r="L5503" t="s">
        <v>38</v>
      </c>
      <c r="M5503">
        <v>0</v>
      </c>
      <c r="N5503">
        <v>29969.94</v>
      </c>
      <c r="O5503">
        <v>29175</v>
      </c>
      <c r="P5503">
        <v>794.94</v>
      </c>
      <c r="Q5503" s="1">
        <v>40848</v>
      </c>
      <c r="R5503" t="s">
        <v>124</v>
      </c>
      <c r="S5503" t="s">
        <v>103</v>
      </c>
      <c r="T5503">
        <v>0</v>
      </c>
    </row>
    <row r="5504" spans="1:20" x14ac:dyDescent="0.3">
      <c r="A5504" t="s">
        <v>123</v>
      </c>
      <c r="B5504">
        <v>807407</v>
      </c>
      <c r="C5504">
        <v>1013967</v>
      </c>
      <c r="D5504">
        <v>7200</v>
      </c>
      <c r="E5504" t="s">
        <v>18</v>
      </c>
      <c r="F5504">
        <v>7.49</v>
      </c>
      <c r="G5504">
        <v>223.94</v>
      </c>
      <c r="H5504" t="s">
        <v>32</v>
      </c>
      <c r="I5504" s="1">
        <v>40725</v>
      </c>
      <c r="J5504" t="s">
        <v>20</v>
      </c>
      <c r="K5504" t="s">
        <v>47</v>
      </c>
      <c r="L5504" t="s">
        <v>58</v>
      </c>
      <c r="M5504">
        <v>0</v>
      </c>
      <c r="N5504">
        <v>7876.99</v>
      </c>
      <c r="O5504">
        <v>7200</v>
      </c>
      <c r="P5504">
        <v>676.99</v>
      </c>
      <c r="Q5504" s="1">
        <v>41334</v>
      </c>
      <c r="R5504" t="s">
        <v>124</v>
      </c>
      <c r="S5504" t="s">
        <v>103</v>
      </c>
      <c r="T5504">
        <v>0</v>
      </c>
    </row>
    <row r="5505" spans="1:20" x14ac:dyDescent="0.3">
      <c r="A5505" t="s">
        <v>123</v>
      </c>
      <c r="B5505">
        <v>807184</v>
      </c>
      <c r="C5505">
        <v>1013713</v>
      </c>
      <c r="D5505">
        <v>8500</v>
      </c>
      <c r="E5505" t="s">
        <v>18</v>
      </c>
      <c r="F5505">
        <v>14.79</v>
      </c>
      <c r="G5505">
        <v>293.79000000000002</v>
      </c>
      <c r="H5505" t="s">
        <v>19</v>
      </c>
      <c r="I5505" s="1">
        <v>40725</v>
      </c>
      <c r="J5505" t="s">
        <v>26</v>
      </c>
      <c r="K5505" t="s">
        <v>27</v>
      </c>
      <c r="L5505" t="s">
        <v>39</v>
      </c>
      <c r="M5505">
        <v>0</v>
      </c>
      <c r="N5505">
        <v>6693.15</v>
      </c>
      <c r="O5505">
        <v>4730.0600000000004</v>
      </c>
      <c r="P5505">
        <v>1718.65</v>
      </c>
      <c r="Q5505" s="1">
        <v>41395</v>
      </c>
      <c r="R5505" t="s">
        <v>124</v>
      </c>
      <c r="S5505" t="s">
        <v>104</v>
      </c>
      <c r="T5505">
        <v>1</v>
      </c>
    </row>
    <row r="5506" spans="1:20" x14ac:dyDescent="0.3">
      <c r="A5506" t="s">
        <v>123</v>
      </c>
      <c r="B5506">
        <v>807326</v>
      </c>
      <c r="C5506">
        <v>1013888</v>
      </c>
      <c r="D5506">
        <v>2400</v>
      </c>
      <c r="E5506" t="s">
        <v>18</v>
      </c>
      <c r="F5506">
        <v>11.49</v>
      </c>
      <c r="G5506">
        <v>79.14</v>
      </c>
      <c r="H5506" t="s">
        <v>29</v>
      </c>
      <c r="I5506" s="1">
        <v>40725</v>
      </c>
      <c r="J5506" t="s">
        <v>20</v>
      </c>
      <c r="K5506" t="s">
        <v>27</v>
      </c>
      <c r="L5506" t="s">
        <v>56</v>
      </c>
      <c r="M5506">
        <v>0</v>
      </c>
      <c r="N5506">
        <v>2750.64</v>
      </c>
      <c r="O5506">
        <v>2400</v>
      </c>
      <c r="P5506">
        <v>350.64</v>
      </c>
      <c r="Q5506" s="1">
        <v>41334</v>
      </c>
      <c r="R5506" t="s">
        <v>124</v>
      </c>
      <c r="S5506" t="s">
        <v>103</v>
      </c>
      <c r="T5506">
        <v>0</v>
      </c>
    </row>
    <row r="5507" spans="1:20" x14ac:dyDescent="0.3">
      <c r="A5507" t="s">
        <v>123</v>
      </c>
      <c r="B5507">
        <v>807298</v>
      </c>
      <c r="C5507">
        <v>998465</v>
      </c>
      <c r="D5507">
        <v>15500</v>
      </c>
      <c r="E5507" t="s">
        <v>18</v>
      </c>
      <c r="F5507">
        <v>10.99</v>
      </c>
      <c r="G5507">
        <v>507.38</v>
      </c>
      <c r="H5507" t="s">
        <v>29</v>
      </c>
      <c r="I5507" s="1">
        <v>40725</v>
      </c>
      <c r="J5507" t="s">
        <v>20</v>
      </c>
      <c r="K5507" t="s">
        <v>27</v>
      </c>
      <c r="L5507" t="s">
        <v>41</v>
      </c>
      <c r="M5507">
        <v>0</v>
      </c>
      <c r="N5507">
        <v>16504.28</v>
      </c>
      <c r="O5507">
        <v>15500.01</v>
      </c>
      <c r="P5507">
        <v>1004.27</v>
      </c>
      <c r="Q5507" s="1">
        <v>41030</v>
      </c>
      <c r="R5507" t="s">
        <v>124</v>
      </c>
      <c r="S5507" t="s">
        <v>103</v>
      </c>
      <c r="T5507">
        <v>0</v>
      </c>
    </row>
    <row r="5508" spans="1:20" x14ac:dyDescent="0.3">
      <c r="A5508" t="s">
        <v>123</v>
      </c>
      <c r="B5508">
        <v>807271</v>
      </c>
      <c r="C5508">
        <v>1013822</v>
      </c>
      <c r="D5508">
        <v>14750</v>
      </c>
      <c r="E5508" t="s">
        <v>43</v>
      </c>
      <c r="F5508">
        <v>17.489999999999998</v>
      </c>
      <c r="G5508">
        <v>370.48</v>
      </c>
      <c r="H5508" t="s">
        <v>23</v>
      </c>
      <c r="I5508" s="1">
        <v>40725</v>
      </c>
      <c r="J5508" t="s">
        <v>20</v>
      </c>
      <c r="K5508" t="s">
        <v>27</v>
      </c>
      <c r="L5508" t="s">
        <v>51</v>
      </c>
      <c r="M5508">
        <v>0</v>
      </c>
      <c r="N5508">
        <v>18730.189999999999</v>
      </c>
      <c r="O5508">
        <v>14750</v>
      </c>
      <c r="P5508">
        <v>3980.19</v>
      </c>
      <c r="Q5508" s="1">
        <v>41365</v>
      </c>
      <c r="R5508" t="s">
        <v>124</v>
      </c>
      <c r="S5508" t="s">
        <v>103</v>
      </c>
      <c r="T5508">
        <v>0</v>
      </c>
    </row>
    <row r="5509" spans="1:20" x14ac:dyDescent="0.3">
      <c r="A5509" t="s">
        <v>123</v>
      </c>
      <c r="B5509">
        <v>803509</v>
      </c>
      <c r="C5509">
        <v>1009278</v>
      </c>
      <c r="D5509">
        <v>9800</v>
      </c>
      <c r="E5509" t="s">
        <v>43</v>
      </c>
      <c r="F5509">
        <v>17.989999999999998</v>
      </c>
      <c r="G5509">
        <v>248.81</v>
      </c>
      <c r="H5509" t="s">
        <v>44</v>
      </c>
      <c r="I5509" s="1">
        <v>40725</v>
      </c>
      <c r="J5509" t="s">
        <v>20</v>
      </c>
      <c r="K5509" t="s">
        <v>27</v>
      </c>
      <c r="L5509" t="s">
        <v>41</v>
      </c>
      <c r="M5509">
        <v>0</v>
      </c>
      <c r="N5509">
        <v>13508.44347</v>
      </c>
      <c r="O5509">
        <v>9800</v>
      </c>
      <c r="P5509">
        <v>3708.44</v>
      </c>
      <c r="Q5509" s="1">
        <v>41671</v>
      </c>
      <c r="R5509" t="s">
        <v>124</v>
      </c>
      <c r="S5509" t="s">
        <v>103</v>
      </c>
      <c r="T5509">
        <v>0</v>
      </c>
    </row>
    <row r="5510" spans="1:20" x14ac:dyDescent="0.3">
      <c r="A5510" t="s">
        <v>123</v>
      </c>
      <c r="B5510">
        <v>804090</v>
      </c>
      <c r="C5510">
        <v>1009917</v>
      </c>
      <c r="D5510">
        <v>14400</v>
      </c>
      <c r="E5510" t="s">
        <v>18</v>
      </c>
      <c r="F5510">
        <v>11.99</v>
      </c>
      <c r="G5510">
        <v>478.22</v>
      </c>
      <c r="H5510" t="s">
        <v>29</v>
      </c>
      <c r="I5510" s="1">
        <v>40725</v>
      </c>
      <c r="J5510" t="s">
        <v>20</v>
      </c>
      <c r="K5510" t="s">
        <v>27</v>
      </c>
      <c r="L5510" t="s">
        <v>77</v>
      </c>
      <c r="M5510">
        <v>0</v>
      </c>
      <c r="N5510">
        <v>17049.47</v>
      </c>
      <c r="O5510">
        <v>14400</v>
      </c>
      <c r="P5510">
        <v>2649.47</v>
      </c>
      <c r="Q5510" s="1">
        <v>41579</v>
      </c>
      <c r="R5510" t="s">
        <v>124</v>
      </c>
      <c r="S5510" t="s">
        <v>103</v>
      </c>
      <c r="T5510">
        <v>0</v>
      </c>
    </row>
    <row r="5511" spans="1:20" x14ac:dyDescent="0.3">
      <c r="A5511" t="s">
        <v>123</v>
      </c>
      <c r="B5511">
        <v>807193</v>
      </c>
      <c r="C5511">
        <v>1013724</v>
      </c>
      <c r="D5511">
        <v>4200</v>
      </c>
      <c r="E5511" t="s">
        <v>43</v>
      </c>
      <c r="F5511">
        <v>13.99</v>
      </c>
      <c r="G5511">
        <v>97.71</v>
      </c>
      <c r="H5511" t="s">
        <v>19</v>
      </c>
      <c r="I5511" s="1">
        <v>40725</v>
      </c>
      <c r="J5511" t="s">
        <v>20</v>
      </c>
      <c r="K5511" t="s">
        <v>36</v>
      </c>
      <c r="L5511" t="s">
        <v>58</v>
      </c>
      <c r="M5511">
        <v>0</v>
      </c>
      <c r="N5511">
        <v>5445.9305329999997</v>
      </c>
      <c r="O5511">
        <v>4200</v>
      </c>
      <c r="P5511">
        <v>1245.93</v>
      </c>
      <c r="Q5511" s="1">
        <v>41699</v>
      </c>
      <c r="R5511" t="s">
        <v>124</v>
      </c>
      <c r="S5511" t="s">
        <v>103</v>
      </c>
      <c r="T5511">
        <v>0</v>
      </c>
    </row>
    <row r="5512" spans="1:20" x14ac:dyDescent="0.3">
      <c r="A5512" t="s">
        <v>123</v>
      </c>
      <c r="B5512">
        <v>807257</v>
      </c>
      <c r="C5512">
        <v>1013805</v>
      </c>
      <c r="D5512">
        <v>35000</v>
      </c>
      <c r="E5512" t="s">
        <v>43</v>
      </c>
      <c r="F5512">
        <v>17.489999999999998</v>
      </c>
      <c r="G5512">
        <v>797.46</v>
      </c>
      <c r="H5512" t="s">
        <v>23</v>
      </c>
      <c r="I5512" s="1">
        <v>40725</v>
      </c>
      <c r="J5512" t="s">
        <v>46</v>
      </c>
      <c r="K5512" t="s">
        <v>24</v>
      </c>
      <c r="L5512" t="s">
        <v>50</v>
      </c>
      <c r="M5512">
        <v>5310.16</v>
      </c>
      <c r="N5512">
        <v>42187.8</v>
      </c>
      <c r="O5512">
        <v>26439.84</v>
      </c>
      <c r="P5512">
        <v>15747.96</v>
      </c>
      <c r="Q5512" s="1">
        <v>42339</v>
      </c>
      <c r="R5512" t="s">
        <v>124</v>
      </c>
      <c r="S5512" t="s">
        <v>103</v>
      </c>
      <c r="T5512">
        <v>0</v>
      </c>
    </row>
    <row r="5513" spans="1:20" x14ac:dyDescent="0.3">
      <c r="A5513" t="s">
        <v>123</v>
      </c>
      <c r="B5513">
        <v>807183</v>
      </c>
      <c r="C5513">
        <v>1013711</v>
      </c>
      <c r="D5513">
        <v>8000</v>
      </c>
      <c r="E5513" t="s">
        <v>18</v>
      </c>
      <c r="F5513">
        <v>5.99</v>
      </c>
      <c r="G5513">
        <v>243.34</v>
      </c>
      <c r="H5513" t="s">
        <v>32</v>
      </c>
      <c r="I5513" s="1">
        <v>40725</v>
      </c>
      <c r="J5513" t="s">
        <v>20</v>
      </c>
      <c r="K5513" t="s">
        <v>21</v>
      </c>
      <c r="L5513" t="s">
        <v>51</v>
      </c>
      <c r="M5513">
        <v>0</v>
      </c>
      <c r="N5513">
        <v>8648.91</v>
      </c>
      <c r="O5513">
        <v>8000</v>
      </c>
      <c r="P5513">
        <v>648.91</v>
      </c>
      <c r="Q5513" s="1">
        <v>41609</v>
      </c>
      <c r="R5513" t="s">
        <v>124</v>
      </c>
      <c r="S5513" t="s">
        <v>103</v>
      </c>
      <c r="T5513">
        <v>0</v>
      </c>
    </row>
    <row r="5514" spans="1:20" x14ac:dyDescent="0.3">
      <c r="A5514" t="s">
        <v>123</v>
      </c>
      <c r="B5514">
        <v>806904</v>
      </c>
      <c r="C5514">
        <v>1013312</v>
      </c>
      <c r="D5514">
        <v>4000</v>
      </c>
      <c r="E5514" t="s">
        <v>18</v>
      </c>
      <c r="F5514">
        <v>10.99</v>
      </c>
      <c r="G5514">
        <v>130.94</v>
      </c>
      <c r="H5514" t="s">
        <v>29</v>
      </c>
      <c r="I5514" s="1">
        <v>40725</v>
      </c>
      <c r="J5514" t="s">
        <v>20</v>
      </c>
      <c r="K5514" t="s">
        <v>36</v>
      </c>
      <c r="L5514" t="s">
        <v>42</v>
      </c>
      <c r="M5514">
        <v>0</v>
      </c>
      <c r="N5514">
        <v>4686.67</v>
      </c>
      <c r="O5514">
        <v>4000</v>
      </c>
      <c r="P5514">
        <v>686.67</v>
      </c>
      <c r="Q5514" s="1">
        <v>41640</v>
      </c>
      <c r="R5514" t="s">
        <v>124</v>
      </c>
      <c r="S5514" t="s">
        <v>103</v>
      </c>
      <c r="T5514">
        <v>0</v>
      </c>
    </row>
    <row r="5515" spans="1:20" x14ac:dyDescent="0.3">
      <c r="A5515" t="s">
        <v>123</v>
      </c>
      <c r="B5515">
        <v>807200</v>
      </c>
      <c r="C5515">
        <v>1013734</v>
      </c>
      <c r="D5515">
        <v>9000</v>
      </c>
      <c r="E5515" t="s">
        <v>18</v>
      </c>
      <c r="F5515">
        <v>16.89</v>
      </c>
      <c r="G5515">
        <v>320.39</v>
      </c>
      <c r="H5515" t="s">
        <v>23</v>
      </c>
      <c r="I5515" s="1">
        <v>40725</v>
      </c>
      <c r="J5515" t="s">
        <v>20</v>
      </c>
      <c r="K5515" t="s">
        <v>27</v>
      </c>
      <c r="L5515" t="s">
        <v>76</v>
      </c>
      <c r="M5515">
        <v>0</v>
      </c>
      <c r="N5515">
        <v>11539.195110000001</v>
      </c>
      <c r="O5515">
        <v>9000</v>
      </c>
      <c r="P5515">
        <v>2524.1999999999998</v>
      </c>
      <c r="Q5515" s="1">
        <v>41821</v>
      </c>
      <c r="R5515" t="s">
        <v>124</v>
      </c>
      <c r="S5515" t="s">
        <v>103</v>
      </c>
      <c r="T5515">
        <v>0</v>
      </c>
    </row>
    <row r="5516" spans="1:20" x14ac:dyDescent="0.3">
      <c r="A5516" t="s">
        <v>123</v>
      </c>
      <c r="B5516">
        <v>788059</v>
      </c>
      <c r="C5516">
        <v>991688</v>
      </c>
      <c r="D5516">
        <v>19750</v>
      </c>
      <c r="E5516" t="s">
        <v>43</v>
      </c>
      <c r="F5516">
        <v>19.690000000000001</v>
      </c>
      <c r="G5516">
        <v>519.86</v>
      </c>
      <c r="H5516" t="s">
        <v>44</v>
      </c>
      <c r="I5516" s="1">
        <v>40725</v>
      </c>
      <c r="J5516" t="s">
        <v>46</v>
      </c>
      <c r="K5516" t="s">
        <v>21</v>
      </c>
      <c r="L5516" t="s">
        <v>51</v>
      </c>
      <c r="M5516">
        <v>3442.93</v>
      </c>
      <c r="N5516">
        <v>27485.71</v>
      </c>
      <c r="O5516">
        <v>16307.08</v>
      </c>
      <c r="P5516">
        <v>11178.63</v>
      </c>
      <c r="Q5516" s="1">
        <v>42339</v>
      </c>
      <c r="R5516" t="s">
        <v>124</v>
      </c>
      <c r="S5516" t="s">
        <v>103</v>
      </c>
      <c r="T5516">
        <v>0</v>
      </c>
    </row>
    <row r="5517" spans="1:20" x14ac:dyDescent="0.3">
      <c r="A5517" t="s">
        <v>123</v>
      </c>
      <c r="B5517">
        <v>807212</v>
      </c>
      <c r="C5517">
        <v>1013750</v>
      </c>
      <c r="D5517">
        <v>12000</v>
      </c>
      <c r="E5517" t="s">
        <v>18</v>
      </c>
      <c r="F5517">
        <v>7.49</v>
      </c>
      <c r="G5517">
        <v>373.22</v>
      </c>
      <c r="H5517" t="s">
        <v>32</v>
      </c>
      <c r="I5517" s="1">
        <v>40725</v>
      </c>
      <c r="J5517" t="s">
        <v>20</v>
      </c>
      <c r="K5517" t="s">
        <v>27</v>
      </c>
      <c r="L5517" t="s">
        <v>39</v>
      </c>
      <c r="M5517">
        <v>0</v>
      </c>
      <c r="N5517">
        <v>13255.22</v>
      </c>
      <c r="O5517">
        <v>11999.99</v>
      </c>
      <c r="P5517">
        <v>1255.23</v>
      </c>
      <c r="Q5517" s="1">
        <v>41456</v>
      </c>
      <c r="R5517" t="s">
        <v>124</v>
      </c>
      <c r="S5517" t="s">
        <v>103</v>
      </c>
      <c r="T5517">
        <v>0</v>
      </c>
    </row>
    <row r="5518" spans="1:20" x14ac:dyDescent="0.3">
      <c r="A5518" t="s">
        <v>123</v>
      </c>
      <c r="B5518">
        <v>807187</v>
      </c>
      <c r="C5518">
        <v>1013717</v>
      </c>
      <c r="D5518">
        <v>9600</v>
      </c>
      <c r="E5518" t="s">
        <v>18</v>
      </c>
      <c r="F5518">
        <v>13.49</v>
      </c>
      <c r="G5518">
        <v>325.74</v>
      </c>
      <c r="H5518" t="s">
        <v>19</v>
      </c>
      <c r="I5518" s="1">
        <v>40725</v>
      </c>
      <c r="J5518" t="s">
        <v>26</v>
      </c>
      <c r="K5518" t="s">
        <v>27</v>
      </c>
      <c r="L5518" t="s">
        <v>58</v>
      </c>
      <c r="M5518">
        <v>0</v>
      </c>
      <c r="N5518">
        <v>431.48</v>
      </c>
      <c r="O5518">
        <v>0</v>
      </c>
      <c r="P5518">
        <v>0</v>
      </c>
      <c r="Q5518" s="1"/>
      <c r="R5518" t="s">
        <v>124</v>
      </c>
      <c r="S5518" t="s">
        <v>104</v>
      </c>
      <c r="T5518">
        <v>1</v>
      </c>
    </row>
    <row r="5519" spans="1:20" x14ac:dyDescent="0.3">
      <c r="A5519" t="s">
        <v>123</v>
      </c>
      <c r="B5519">
        <v>807180</v>
      </c>
      <c r="C5519">
        <v>1013700</v>
      </c>
      <c r="D5519">
        <v>5000</v>
      </c>
      <c r="E5519" t="s">
        <v>18</v>
      </c>
      <c r="F5519">
        <v>16.489999999999998</v>
      </c>
      <c r="G5519">
        <v>177</v>
      </c>
      <c r="H5519" t="s">
        <v>23</v>
      </c>
      <c r="I5519" s="1">
        <v>40725</v>
      </c>
      <c r="J5519" t="s">
        <v>20</v>
      </c>
      <c r="K5519" t="s">
        <v>27</v>
      </c>
      <c r="L5519" t="s">
        <v>56</v>
      </c>
      <c r="M5519">
        <v>0</v>
      </c>
      <c r="N5519">
        <v>6369.4526180000003</v>
      </c>
      <c r="O5519">
        <v>5000</v>
      </c>
      <c r="P5519">
        <v>1369.45</v>
      </c>
      <c r="Q5519" s="1">
        <v>41821</v>
      </c>
      <c r="R5519" t="s">
        <v>124</v>
      </c>
      <c r="S5519" t="s">
        <v>103</v>
      </c>
      <c r="T5519">
        <v>0</v>
      </c>
    </row>
    <row r="5520" spans="1:20" x14ac:dyDescent="0.3">
      <c r="A5520" t="s">
        <v>123</v>
      </c>
      <c r="B5520">
        <v>807176</v>
      </c>
      <c r="C5520">
        <v>1013699</v>
      </c>
      <c r="D5520">
        <v>18000</v>
      </c>
      <c r="E5520" t="s">
        <v>43</v>
      </c>
      <c r="F5520">
        <v>20.99</v>
      </c>
      <c r="G5520">
        <v>385.44</v>
      </c>
      <c r="H5520" t="s">
        <v>60</v>
      </c>
      <c r="I5520" s="1">
        <v>40725</v>
      </c>
      <c r="J5520" t="s">
        <v>20</v>
      </c>
      <c r="K5520" t="s">
        <v>21</v>
      </c>
      <c r="L5520" t="s">
        <v>72</v>
      </c>
      <c r="M5520">
        <v>0</v>
      </c>
      <c r="N5520">
        <v>18719.990000000002</v>
      </c>
      <c r="O5520">
        <v>14250</v>
      </c>
      <c r="P5520">
        <v>4469.99</v>
      </c>
      <c r="Q5520" s="1">
        <v>41334</v>
      </c>
      <c r="R5520" t="s">
        <v>124</v>
      </c>
      <c r="S5520" t="s">
        <v>103</v>
      </c>
      <c r="T5520">
        <v>0</v>
      </c>
    </row>
    <row r="5521" spans="1:20" x14ac:dyDescent="0.3">
      <c r="A5521" t="s">
        <v>123</v>
      </c>
      <c r="B5521">
        <v>807170</v>
      </c>
      <c r="C5521">
        <v>1013693</v>
      </c>
      <c r="D5521">
        <v>20000</v>
      </c>
      <c r="E5521" t="s">
        <v>43</v>
      </c>
      <c r="F5521">
        <v>11.99</v>
      </c>
      <c r="G5521">
        <v>444.79</v>
      </c>
      <c r="H5521" t="s">
        <v>29</v>
      </c>
      <c r="I5521" s="1">
        <v>40725</v>
      </c>
      <c r="J5521" t="s">
        <v>20</v>
      </c>
      <c r="K5521" t="s">
        <v>21</v>
      </c>
      <c r="L5521" t="s">
        <v>39</v>
      </c>
      <c r="M5521">
        <v>0</v>
      </c>
      <c r="N5521">
        <v>21881.06</v>
      </c>
      <c r="O5521">
        <v>20000</v>
      </c>
      <c r="P5521">
        <v>1881.06</v>
      </c>
      <c r="Q5521" s="1">
        <v>41030</v>
      </c>
      <c r="R5521" t="s">
        <v>124</v>
      </c>
      <c r="S5521" t="s">
        <v>103</v>
      </c>
      <c r="T5521">
        <v>0</v>
      </c>
    </row>
    <row r="5522" spans="1:20" x14ac:dyDescent="0.3">
      <c r="A5522" t="s">
        <v>123</v>
      </c>
      <c r="B5522">
        <v>807163</v>
      </c>
      <c r="C5522">
        <v>1013681</v>
      </c>
      <c r="D5522">
        <v>12000</v>
      </c>
      <c r="E5522" t="s">
        <v>18</v>
      </c>
      <c r="F5522">
        <v>16.489999999999998</v>
      </c>
      <c r="G5522">
        <v>424.8</v>
      </c>
      <c r="H5522" t="s">
        <v>23</v>
      </c>
      <c r="I5522" s="1">
        <v>40725</v>
      </c>
      <c r="J5522" t="s">
        <v>20</v>
      </c>
      <c r="K5522" t="s">
        <v>27</v>
      </c>
      <c r="L5522" t="s">
        <v>39</v>
      </c>
      <c r="M5522">
        <v>0</v>
      </c>
      <c r="N5522">
        <v>12644.82</v>
      </c>
      <c r="O5522">
        <v>12000</v>
      </c>
      <c r="P5522">
        <v>644.82000000000005</v>
      </c>
      <c r="Q5522" s="1">
        <v>40940</v>
      </c>
      <c r="R5522" t="s">
        <v>124</v>
      </c>
      <c r="S5522" t="s">
        <v>103</v>
      </c>
      <c r="T5522">
        <v>0</v>
      </c>
    </row>
    <row r="5523" spans="1:20" x14ac:dyDescent="0.3">
      <c r="A5523" t="s">
        <v>123</v>
      </c>
      <c r="B5523">
        <v>807160</v>
      </c>
      <c r="C5523">
        <v>1013678</v>
      </c>
      <c r="D5523">
        <v>30000</v>
      </c>
      <c r="E5523" t="s">
        <v>18</v>
      </c>
      <c r="F5523">
        <v>13.49</v>
      </c>
      <c r="G5523">
        <v>1017.92</v>
      </c>
      <c r="H5523" t="s">
        <v>19</v>
      </c>
      <c r="I5523" s="1">
        <v>40725</v>
      </c>
      <c r="J5523" t="s">
        <v>20</v>
      </c>
      <c r="K5523" t="s">
        <v>27</v>
      </c>
      <c r="L5523" t="s">
        <v>76</v>
      </c>
      <c r="M5523">
        <v>0</v>
      </c>
      <c r="N5523">
        <v>35343.58</v>
      </c>
      <c r="O5523">
        <v>30000</v>
      </c>
      <c r="P5523">
        <v>5343.58</v>
      </c>
      <c r="Q5523" s="1">
        <v>41365</v>
      </c>
      <c r="R5523" t="s">
        <v>124</v>
      </c>
      <c r="S5523" t="s">
        <v>103</v>
      </c>
      <c r="T5523">
        <v>0</v>
      </c>
    </row>
    <row r="5524" spans="1:20" x14ac:dyDescent="0.3">
      <c r="A5524" t="s">
        <v>123</v>
      </c>
      <c r="B5524">
        <v>807060</v>
      </c>
      <c r="C5524">
        <v>1013563</v>
      </c>
      <c r="D5524">
        <v>2000</v>
      </c>
      <c r="E5524" t="s">
        <v>18</v>
      </c>
      <c r="F5524">
        <v>6.99</v>
      </c>
      <c r="G5524">
        <v>61.75</v>
      </c>
      <c r="H5524" t="s">
        <v>32</v>
      </c>
      <c r="I5524" s="1">
        <v>40725</v>
      </c>
      <c r="J5524" t="s">
        <v>20</v>
      </c>
      <c r="K5524" t="s">
        <v>59</v>
      </c>
      <c r="L5524" t="s">
        <v>35</v>
      </c>
      <c r="M5524">
        <v>0</v>
      </c>
      <c r="N5524">
        <v>2218.969689</v>
      </c>
      <c r="O5524">
        <v>2000</v>
      </c>
      <c r="P5524">
        <v>218.97</v>
      </c>
      <c r="Q5524" s="1">
        <v>41699</v>
      </c>
      <c r="R5524" t="s">
        <v>124</v>
      </c>
      <c r="S5524" t="s">
        <v>103</v>
      </c>
      <c r="T5524">
        <v>0</v>
      </c>
    </row>
    <row r="5525" spans="1:20" x14ac:dyDescent="0.3">
      <c r="A5525" t="s">
        <v>123</v>
      </c>
      <c r="B5525">
        <v>807143</v>
      </c>
      <c r="C5525">
        <v>996547</v>
      </c>
      <c r="D5525">
        <v>18225</v>
      </c>
      <c r="E5525" t="s">
        <v>18</v>
      </c>
      <c r="F5525">
        <v>10.99</v>
      </c>
      <c r="G5525">
        <v>596.58000000000004</v>
      </c>
      <c r="H5525" t="s">
        <v>29</v>
      </c>
      <c r="I5525" s="1">
        <v>40725</v>
      </c>
      <c r="J5525" t="s">
        <v>20</v>
      </c>
      <c r="K5525" t="s">
        <v>27</v>
      </c>
      <c r="L5525" t="s">
        <v>61</v>
      </c>
      <c r="M5525">
        <v>0</v>
      </c>
      <c r="N5525">
        <v>21466.875260000001</v>
      </c>
      <c r="O5525">
        <v>18225</v>
      </c>
      <c r="P5525">
        <v>3241.88</v>
      </c>
      <c r="Q5525" s="1">
        <v>41821</v>
      </c>
      <c r="R5525" t="s">
        <v>124</v>
      </c>
      <c r="S5525" t="s">
        <v>103</v>
      </c>
      <c r="T5525">
        <v>0</v>
      </c>
    </row>
    <row r="5526" spans="1:20" x14ac:dyDescent="0.3">
      <c r="A5526" t="s">
        <v>123</v>
      </c>
      <c r="B5526">
        <v>807142</v>
      </c>
      <c r="C5526">
        <v>987655</v>
      </c>
      <c r="D5526">
        <v>28200</v>
      </c>
      <c r="E5526" t="s">
        <v>43</v>
      </c>
      <c r="F5526">
        <v>20.62</v>
      </c>
      <c r="G5526">
        <v>495.87</v>
      </c>
      <c r="H5526" t="s">
        <v>60</v>
      </c>
      <c r="I5526" s="1">
        <v>40725</v>
      </c>
      <c r="J5526" t="s">
        <v>26</v>
      </c>
      <c r="K5526" t="s">
        <v>27</v>
      </c>
      <c r="L5526" t="s">
        <v>81</v>
      </c>
      <c r="M5526">
        <v>0</v>
      </c>
      <c r="N5526">
        <v>9159.2000000000007</v>
      </c>
      <c r="O5526">
        <v>1718.56</v>
      </c>
      <c r="P5526">
        <v>2739.05</v>
      </c>
      <c r="Q5526" s="1">
        <v>41000</v>
      </c>
      <c r="R5526" t="s">
        <v>124</v>
      </c>
      <c r="S5526" t="s">
        <v>104</v>
      </c>
      <c r="T5526">
        <v>1</v>
      </c>
    </row>
    <row r="5527" spans="1:20" x14ac:dyDescent="0.3">
      <c r="A5527" t="s">
        <v>123</v>
      </c>
      <c r="B5527">
        <v>805318</v>
      </c>
      <c r="C5527">
        <v>1011324</v>
      </c>
      <c r="D5527">
        <v>9600</v>
      </c>
      <c r="E5527" t="s">
        <v>18</v>
      </c>
      <c r="F5527">
        <v>7.49</v>
      </c>
      <c r="G5527">
        <v>298.58</v>
      </c>
      <c r="H5527" t="s">
        <v>32</v>
      </c>
      <c r="I5527" s="1">
        <v>40725</v>
      </c>
      <c r="J5527" t="s">
        <v>20</v>
      </c>
      <c r="K5527" t="s">
        <v>27</v>
      </c>
      <c r="L5527" t="s">
        <v>52</v>
      </c>
      <c r="M5527">
        <v>0</v>
      </c>
      <c r="N5527">
        <v>10745.9997</v>
      </c>
      <c r="O5527">
        <v>9600</v>
      </c>
      <c r="P5527">
        <v>1146</v>
      </c>
      <c r="Q5527" s="1">
        <v>41821</v>
      </c>
      <c r="R5527" t="s">
        <v>124</v>
      </c>
      <c r="S5527" t="s">
        <v>103</v>
      </c>
      <c r="T5527">
        <v>0</v>
      </c>
    </row>
    <row r="5528" spans="1:20" x14ac:dyDescent="0.3">
      <c r="A5528" t="s">
        <v>123</v>
      </c>
      <c r="B5528">
        <v>807120</v>
      </c>
      <c r="C5528">
        <v>1013635</v>
      </c>
      <c r="D5528">
        <v>8400</v>
      </c>
      <c r="E5528" t="s">
        <v>18</v>
      </c>
      <c r="F5528">
        <v>5.99</v>
      </c>
      <c r="G5528">
        <v>255.51</v>
      </c>
      <c r="H5528" t="s">
        <v>32</v>
      </c>
      <c r="I5528" s="1">
        <v>40725</v>
      </c>
      <c r="J5528" t="s">
        <v>20</v>
      </c>
      <c r="K5528" t="s">
        <v>40</v>
      </c>
      <c r="L5528" t="s">
        <v>37</v>
      </c>
      <c r="M5528">
        <v>0</v>
      </c>
      <c r="N5528">
        <v>9066.23</v>
      </c>
      <c r="O5528">
        <v>8400</v>
      </c>
      <c r="P5528">
        <v>666.23</v>
      </c>
      <c r="Q5528" s="1">
        <v>41456</v>
      </c>
      <c r="R5528" t="s">
        <v>124</v>
      </c>
      <c r="S5528" t="s">
        <v>103</v>
      </c>
      <c r="T5528">
        <v>0</v>
      </c>
    </row>
    <row r="5529" spans="1:20" x14ac:dyDescent="0.3">
      <c r="A5529" t="s">
        <v>123</v>
      </c>
      <c r="B5529">
        <v>807040</v>
      </c>
      <c r="C5529">
        <v>1013537</v>
      </c>
      <c r="D5529">
        <v>3600</v>
      </c>
      <c r="E5529" t="s">
        <v>18</v>
      </c>
      <c r="F5529">
        <v>10.59</v>
      </c>
      <c r="G5529">
        <v>117.17</v>
      </c>
      <c r="H5529" t="s">
        <v>29</v>
      </c>
      <c r="I5529" s="1">
        <v>40725</v>
      </c>
      <c r="J5529" t="s">
        <v>20</v>
      </c>
      <c r="K5529" t="s">
        <v>27</v>
      </c>
      <c r="L5529" t="s">
        <v>22</v>
      </c>
      <c r="M5529">
        <v>0</v>
      </c>
      <c r="N5529">
        <v>4215.0481790000003</v>
      </c>
      <c r="O5529">
        <v>3600</v>
      </c>
      <c r="P5529">
        <v>615.04999999999995</v>
      </c>
      <c r="Q5529" s="1">
        <v>41791</v>
      </c>
      <c r="R5529" t="s">
        <v>124</v>
      </c>
      <c r="S5529" t="s">
        <v>103</v>
      </c>
      <c r="T5529">
        <v>0</v>
      </c>
    </row>
    <row r="5530" spans="1:20" x14ac:dyDescent="0.3">
      <c r="A5530" t="s">
        <v>123</v>
      </c>
      <c r="B5530">
        <v>805775</v>
      </c>
      <c r="C5530">
        <v>1011856</v>
      </c>
      <c r="D5530">
        <v>28000</v>
      </c>
      <c r="E5530" t="s">
        <v>43</v>
      </c>
      <c r="F5530">
        <v>17.489999999999998</v>
      </c>
      <c r="G5530">
        <v>703.28</v>
      </c>
      <c r="H5530" t="s">
        <v>23</v>
      </c>
      <c r="I5530" s="1">
        <v>40725</v>
      </c>
      <c r="J5530" t="s">
        <v>26</v>
      </c>
      <c r="K5530" t="s">
        <v>27</v>
      </c>
      <c r="L5530" t="s">
        <v>39</v>
      </c>
      <c r="M5530">
        <v>0</v>
      </c>
      <c r="N5530">
        <v>14767.24</v>
      </c>
      <c r="O5530">
        <v>7171.56</v>
      </c>
      <c r="P5530">
        <v>7595.68</v>
      </c>
      <c r="Q5530" s="1">
        <v>41395</v>
      </c>
      <c r="R5530" t="s">
        <v>124</v>
      </c>
      <c r="S5530" t="s">
        <v>104</v>
      </c>
      <c r="T5530">
        <v>1</v>
      </c>
    </row>
    <row r="5531" spans="1:20" x14ac:dyDescent="0.3">
      <c r="A5531" t="s">
        <v>123</v>
      </c>
      <c r="B5531">
        <v>807020</v>
      </c>
      <c r="C5531">
        <v>1013462</v>
      </c>
      <c r="D5531">
        <v>16075</v>
      </c>
      <c r="E5531" t="s">
        <v>18</v>
      </c>
      <c r="F5531">
        <v>6.99</v>
      </c>
      <c r="G5531">
        <v>496.28</v>
      </c>
      <c r="H5531" t="s">
        <v>32</v>
      </c>
      <c r="I5531" s="1">
        <v>40725</v>
      </c>
      <c r="J5531" t="s">
        <v>20</v>
      </c>
      <c r="K5531" t="s">
        <v>24</v>
      </c>
      <c r="L5531" t="s">
        <v>48</v>
      </c>
      <c r="M5531">
        <v>0</v>
      </c>
      <c r="N5531">
        <v>17864.927540000001</v>
      </c>
      <c r="O5531">
        <v>16075</v>
      </c>
      <c r="P5531">
        <v>1789.93</v>
      </c>
      <c r="Q5531" s="1">
        <v>41821</v>
      </c>
      <c r="R5531" t="s">
        <v>124</v>
      </c>
      <c r="S5531" t="s">
        <v>103</v>
      </c>
      <c r="T5531">
        <v>0</v>
      </c>
    </row>
    <row r="5532" spans="1:20" x14ac:dyDescent="0.3">
      <c r="A5532" t="s">
        <v>123</v>
      </c>
      <c r="B5532">
        <v>807005</v>
      </c>
      <c r="C5532">
        <v>1013444</v>
      </c>
      <c r="D5532">
        <v>24000</v>
      </c>
      <c r="E5532" t="s">
        <v>43</v>
      </c>
      <c r="F5532">
        <v>21.36</v>
      </c>
      <c r="G5532">
        <v>428.61</v>
      </c>
      <c r="H5532" t="s">
        <v>60</v>
      </c>
      <c r="I5532" s="1">
        <v>40725</v>
      </c>
      <c r="J5532" t="s">
        <v>26</v>
      </c>
      <c r="K5532" t="s">
        <v>27</v>
      </c>
      <c r="L5532" t="s">
        <v>58</v>
      </c>
      <c r="M5532">
        <v>0</v>
      </c>
      <c r="N5532">
        <v>8539.26</v>
      </c>
      <c r="O5532">
        <v>3118.3</v>
      </c>
      <c r="P5532">
        <v>4633.0200000000004</v>
      </c>
      <c r="Q5532" s="1">
        <v>41426</v>
      </c>
      <c r="R5532" t="s">
        <v>124</v>
      </c>
      <c r="S5532" t="s">
        <v>104</v>
      </c>
      <c r="T5532">
        <v>1</v>
      </c>
    </row>
    <row r="5533" spans="1:20" x14ac:dyDescent="0.3">
      <c r="A5533" t="s">
        <v>123</v>
      </c>
      <c r="B5533">
        <v>806989</v>
      </c>
      <c r="C5533">
        <v>1013424</v>
      </c>
      <c r="D5533">
        <v>10000</v>
      </c>
      <c r="E5533" t="s">
        <v>18</v>
      </c>
      <c r="F5533">
        <v>13.49</v>
      </c>
      <c r="G5533">
        <v>339.31</v>
      </c>
      <c r="H5533" t="s">
        <v>19</v>
      </c>
      <c r="I5533" s="1">
        <v>40725</v>
      </c>
      <c r="J5533" t="s">
        <v>26</v>
      </c>
      <c r="K5533" t="s">
        <v>27</v>
      </c>
      <c r="L5533" t="s">
        <v>22</v>
      </c>
      <c r="M5533">
        <v>0</v>
      </c>
      <c r="N5533">
        <v>10155.32</v>
      </c>
      <c r="O5533">
        <v>7712.37</v>
      </c>
      <c r="P5533">
        <v>2126.88</v>
      </c>
      <c r="Q5533" s="1">
        <v>41640</v>
      </c>
      <c r="R5533" t="s">
        <v>124</v>
      </c>
      <c r="S5533" t="s">
        <v>104</v>
      </c>
      <c r="T5533">
        <v>1</v>
      </c>
    </row>
    <row r="5534" spans="1:20" x14ac:dyDescent="0.3">
      <c r="A5534" t="s">
        <v>123</v>
      </c>
      <c r="B5534">
        <v>806959</v>
      </c>
      <c r="C5534">
        <v>1013386</v>
      </c>
      <c r="D5534">
        <v>6000</v>
      </c>
      <c r="E5534" t="s">
        <v>18</v>
      </c>
      <c r="F5534">
        <v>6.99</v>
      </c>
      <c r="G5534">
        <v>185.24</v>
      </c>
      <c r="H5534" t="s">
        <v>32</v>
      </c>
      <c r="I5534" s="1">
        <v>40725</v>
      </c>
      <c r="J5534" t="s">
        <v>20</v>
      </c>
      <c r="K5534" t="s">
        <v>47</v>
      </c>
      <c r="L5534" t="s">
        <v>28</v>
      </c>
      <c r="M5534">
        <v>0</v>
      </c>
      <c r="N5534">
        <v>6621.03</v>
      </c>
      <c r="O5534">
        <v>6000</v>
      </c>
      <c r="P5534">
        <v>621.03</v>
      </c>
      <c r="Q5534" s="1">
        <v>41548</v>
      </c>
      <c r="R5534" t="s">
        <v>124</v>
      </c>
      <c r="S5534" t="s">
        <v>103</v>
      </c>
      <c r="T5534">
        <v>0</v>
      </c>
    </row>
    <row r="5535" spans="1:20" x14ac:dyDescent="0.3">
      <c r="A5535" t="s">
        <v>123</v>
      </c>
      <c r="B5535">
        <v>806960</v>
      </c>
      <c r="C5535">
        <v>1013387</v>
      </c>
      <c r="D5535">
        <v>5000</v>
      </c>
      <c r="E5535" t="s">
        <v>18</v>
      </c>
      <c r="F5535">
        <v>11.99</v>
      </c>
      <c r="G5535">
        <v>166.05</v>
      </c>
      <c r="H5535" t="s">
        <v>29</v>
      </c>
      <c r="I5535" s="1">
        <v>40725</v>
      </c>
      <c r="J5535" t="s">
        <v>26</v>
      </c>
      <c r="K5535" t="s">
        <v>27</v>
      </c>
      <c r="L5535" t="s">
        <v>37</v>
      </c>
      <c r="M5535">
        <v>0</v>
      </c>
      <c r="N5535">
        <v>1954.11</v>
      </c>
      <c r="O5535">
        <v>1342.43</v>
      </c>
      <c r="P5535">
        <v>483.68</v>
      </c>
      <c r="Q5535" s="1">
        <v>41061</v>
      </c>
      <c r="R5535" t="s">
        <v>124</v>
      </c>
      <c r="S5535" t="s">
        <v>104</v>
      </c>
      <c r="T5535">
        <v>1</v>
      </c>
    </row>
    <row r="5536" spans="1:20" x14ac:dyDescent="0.3">
      <c r="A5536" t="s">
        <v>123</v>
      </c>
      <c r="B5536">
        <v>806946</v>
      </c>
      <c r="C5536">
        <v>1013365</v>
      </c>
      <c r="D5536">
        <v>10000</v>
      </c>
      <c r="E5536" t="s">
        <v>18</v>
      </c>
      <c r="F5536">
        <v>6.99</v>
      </c>
      <c r="G5536">
        <v>308.73</v>
      </c>
      <c r="H5536" t="s">
        <v>32</v>
      </c>
      <c r="I5536" s="1">
        <v>40725</v>
      </c>
      <c r="J5536" t="s">
        <v>20</v>
      </c>
      <c r="K5536" t="s">
        <v>27</v>
      </c>
      <c r="L5536" t="s">
        <v>35</v>
      </c>
      <c r="M5536">
        <v>0</v>
      </c>
      <c r="N5536">
        <v>11034.97</v>
      </c>
      <c r="O5536">
        <v>10000</v>
      </c>
      <c r="P5536">
        <v>1034.97</v>
      </c>
      <c r="Q5536" s="1">
        <v>41548</v>
      </c>
      <c r="R5536" t="s">
        <v>124</v>
      </c>
      <c r="S5536" t="s">
        <v>103</v>
      </c>
      <c r="T5536">
        <v>0</v>
      </c>
    </row>
    <row r="5537" spans="1:20" x14ac:dyDescent="0.3">
      <c r="A5537" t="s">
        <v>123</v>
      </c>
      <c r="B5537">
        <v>806913</v>
      </c>
      <c r="C5537">
        <v>1013320</v>
      </c>
      <c r="D5537">
        <v>12000</v>
      </c>
      <c r="E5537" t="s">
        <v>43</v>
      </c>
      <c r="F5537">
        <v>13.49</v>
      </c>
      <c r="G5537">
        <v>276.06</v>
      </c>
      <c r="H5537" t="s">
        <v>19</v>
      </c>
      <c r="I5537" s="1">
        <v>40725</v>
      </c>
      <c r="J5537" t="s">
        <v>20</v>
      </c>
      <c r="K5537" t="s">
        <v>27</v>
      </c>
      <c r="L5537" t="s">
        <v>38</v>
      </c>
      <c r="M5537">
        <v>0</v>
      </c>
      <c r="N5537">
        <v>13506.77</v>
      </c>
      <c r="O5537">
        <v>12000</v>
      </c>
      <c r="P5537">
        <v>1506.77</v>
      </c>
      <c r="Q5537" s="1">
        <v>41091</v>
      </c>
      <c r="R5537" t="s">
        <v>124</v>
      </c>
      <c r="S5537" t="s">
        <v>103</v>
      </c>
      <c r="T5537">
        <v>0</v>
      </c>
    </row>
    <row r="5538" spans="1:20" x14ac:dyDescent="0.3">
      <c r="A5538" t="s">
        <v>123</v>
      </c>
      <c r="B5538">
        <v>805296</v>
      </c>
      <c r="C5538">
        <v>1011302</v>
      </c>
      <c r="D5538">
        <v>4800</v>
      </c>
      <c r="E5538" t="s">
        <v>18</v>
      </c>
      <c r="F5538">
        <v>13.49</v>
      </c>
      <c r="G5538">
        <v>162.87</v>
      </c>
      <c r="H5538" t="s">
        <v>19</v>
      </c>
      <c r="I5538" s="1">
        <v>40725</v>
      </c>
      <c r="J5538" t="s">
        <v>20</v>
      </c>
      <c r="K5538" t="s">
        <v>64</v>
      </c>
      <c r="L5538" t="s">
        <v>68</v>
      </c>
      <c r="M5538">
        <v>0</v>
      </c>
      <c r="N5538">
        <v>5833.93</v>
      </c>
      <c r="O5538">
        <v>4800</v>
      </c>
      <c r="P5538">
        <v>1033.93</v>
      </c>
      <c r="Q5538" s="1">
        <v>41671</v>
      </c>
      <c r="R5538" t="s">
        <v>124</v>
      </c>
      <c r="S5538" t="s">
        <v>103</v>
      </c>
      <c r="T5538">
        <v>0</v>
      </c>
    </row>
    <row r="5539" spans="1:20" x14ac:dyDescent="0.3">
      <c r="A5539" t="s">
        <v>123</v>
      </c>
      <c r="B5539">
        <v>806925</v>
      </c>
      <c r="C5539">
        <v>1013337</v>
      </c>
      <c r="D5539">
        <v>10500</v>
      </c>
      <c r="E5539" t="s">
        <v>18</v>
      </c>
      <c r="F5539">
        <v>8.49</v>
      </c>
      <c r="G5539">
        <v>331.42</v>
      </c>
      <c r="H5539" t="s">
        <v>32</v>
      </c>
      <c r="I5539" s="1">
        <v>40725</v>
      </c>
      <c r="J5539" t="s">
        <v>26</v>
      </c>
      <c r="K5539" t="s">
        <v>27</v>
      </c>
      <c r="L5539" t="s">
        <v>41</v>
      </c>
      <c r="M5539">
        <v>0</v>
      </c>
      <c r="N5539">
        <v>4961.55</v>
      </c>
      <c r="O5539">
        <v>4046.04</v>
      </c>
      <c r="P5539">
        <v>915.51</v>
      </c>
      <c r="Q5539" s="1">
        <v>41183</v>
      </c>
      <c r="R5539" t="s">
        <v>124</v>
      </c>
      <c r="S5539" t="s">
        <v>104</v>
      </c>
      <c r="T5539">
        <v>1</v>
      </c>
    </row>
    <row r="5540" spans="1:20" x14ac:dyDescent="0.3">
      <c r="A5540" t="s">
        <v>123</v>
      </c>
      <c r="B5540">
        <v>803884</v>
      </c>
      <c r="C5540">
        <v>1009690</v>
      </c>
      <c r="D5540">
        <v>18000</v>
      </c>
      <c r="E5540" t="s">
        <v>43</v>
      </c>
      <c r="F5540">
        <v>11.99</v>
      </c>
      <c r="G5540">
        <v>400.31</v>
      </c>
      <c r="H5540" t="s">
        <v>29</v>
      </c>
      <c r="I5540" s="1">
        <v>40725</v>
      </c>
      <c r="J5540" t="s">
        <v>20</v>
      </c>
      <c r="K5540" t="s">
        <v>27</v>
      </c>
      <c r="L5540" t="s">
        <v>38</v>
      </c>
      <c r="M5540">
        <v>0</v>
      </c>
      <c r="N5540">
        <v>20002.32</v>
      </c>
      <c r="O5540">
        <v>18000</v>
      </c>
      <c r="P5540">
        <v>2002.32</v>
      </c>
      <c r="Q5540" s="1">
        <v>41091</v>
      </c>
      <c r="R5540" t="s">
        <v>124</v>
      </c>
      <c r="S5540" t="s">
        <v>103</v>
      </c>
      <c r="T5540">
        <v>0</v>
      </c>
    </row>
    <row r="5541" spans="1:20" x14ac:dyDescent="0.3">
      <c r="A5541" t="s">
        <v>123</v>
      </c>
      <c r="B5541">
        <v>806884</v>
      </c>
      <c r="C5541">
        <v>1013283</v>
      </c>
      <c r="D5541">
        <v>20700</v>
      </c>
      <c r="E5541" t="s">
        <v>43</v>
      </c>
      <c r="F5541">
        <v>20.99</v>
      </c>
      <c r="G5541">
        <v>559.89</v>
      </c>
      <c r="H5541" t="s">
        <v>60</v>
      </c>
      <c r="I5541" s="1">
        <v>40725</v>
      </c>
      <c r="J5541" t="s">
        <v>20</v>
      </c>
      <c r="K5541" t="s">
        <v>27</v>
      </c>
      <c r="L5541" t="s">
        <v>56</v>
      </c>
      <c r="M5541">
        <v>0</v>
      </c>
      <c r="N5541">
        <v>28533.32</v>
      </c>
      <c r="O5541">
        <v>20699.990000000002</v>
      </c>
      <c r="P5541">
        <v>7833.33</v>
      </c>
      <c r="Q5541" s="1">
        <v>41487</v>
      </c>
      <c r="R5541" t="s">
        <v>124</v>
      </c>
      <c r="S5541" t="s">
        <v>103</v>
      </c>
      <c r="T5541">
        <v>0</v>
      </c>
    </row>
    <row r="5542" spans="1:20" x14ac:dyDescent="0.3">
      <c r="A5542" t="s">
        <v>123</v>
      </c>
      <c r="B5542">
        <v>806888</v>
      </c>
      <c r="C5542">
        <v>1013291</v>
      </c>
      <c r="D5542">
        <v>10000</v>
      </c>
      <c r="E5542" t="s">
        <v>18</v>
      </c>
      <c r="F5542">
        <v>16.489999999999998</v>
      </c>
      <c r="G5542">
        <v>354</v>
      </c>
      <c r="H5542" t="s">
        <v>23</v>
      </c>
      <c r="I5542" s="1">
        <v>40725</v>
      </c>
      <c r="J5542" t="s">
        <v>20</v>
      </c>
      <c r="K5542" t="s">
        <v>27</v>
      </c>
      <c r="L5542" t="s">
        <v>33</v>
      </c>
      <c r="M5542">
        <v>0</v>
      </c>
      <c r="N5542">
        <v>12738.87781</v>
      </c>
      <c r="O5542">
        <v>10000</v>
      </c>
      <c r="P5542">
        <v>2738.88</v>
      </c>
      <c r="Q5542" s="1">
        <v>41821</v>
      </c>
      <c r="R5542" t="s">
        <v>124</v>
      </c>
      <c r="S5542" t="s">
        <v>103</v>
      </c>
      <c r="T5542">
        <v>0</v>
      </c>
    </row>
    <row r="5543" spans="1:20" x14ac:dyDescent="0.3">
      <c r="A5543" t="s">
        <v>123</v>
      </c>
      <c r="B5543">
        <v>806883</v>
      </c>
      <c r="C5543">
        <v>1013284</v>
      </c>
      <c r="D5543">
        <v>3600</v>
      </c>
      <c r="E5543" t="s">
        <v>18</v>
      </c>
      <c r="F5543">
        <v>5.99</v>
      </c>
      <c r="G5543">
        <v>109.51</v>
      </c>
      <c r="H5543" t="s">
        <v>32</v>
      </c>
      <c r="I5543" s="1">
        <v>40725</v>
      </c>
      <c r="J5543" t="s">
        <v>20</v>
      </c>
      <c r="K5543" t="s">
        <v>40</v>
      </c>
      <c r="L5543" t="s">
        <v>45</v>
      </c>
      <c r="M5543">
        <v>0</v>
      </c>
      <c r="N5543">
        <v>3969.342048</v>
      </c>
      <c r="O5543">
        <v>3600</v>
      </c>
      <c r="P5543">
        <v>354.36</v>
      </c>
      <c r="Q5543" s="1">
        <v>41852</v>
      </c>
      <c r="R5543" t="s">
        <v>124</v>
      </c>
      <c r="S5543" t="s">
        <v>103</v>
      </c>
      <c r="T5543">
        <v>0</v>
      </c>
    </row>
    <row r="5544" spans="1:20" x14ac:dyDescent="0.3">
      <c r="A5544" t="s">
        <v>123</v>
      </c>
      <c r="B5544">
        <v>806870</v>
      </c>
      <c r="C5544">
        <v>1013266</v>
      </c>
      <c r="D5544">
        <v>29000</v>
      </c>
      <c r="E5544" t="s">
        <v>43</v>
      </c>
      <c r="F5544">
        <v>11.49</v>
      </c>
      <c r="G5544">
        <v>497.47</v>
      </c>
      <c r="H5544" t="s">
        <v>29</v>
      </c>
      <c r="I5544" s="1">
        <v>40725</v>
      </c>
      <c r="J5544" t="s">
        <v>20</v>
      </c>
      <c r="K5544" t="s">
        <v>27</v>
      </c>
      <c r="L5544" t="s">
        <v>39</v>
      </c>
      <c r="M5544">
        <v>0</v>
      </c>
      <c r="N5544">
        <v>25740.89</v>
      </c>
      <c r="O5544">
        <v>22625</v>
      </c>
      <c r="P5544">
        <v>3115.89</v>
      </c>
      <c r="Q5544" s="1">
        <v>41214</v>
      </c>
      <c r="R5544" t="s">
        <v>124</v>
      </c>
      <c r="S5544" t="s">
        <v>103</v>
      </c>
      <c r="T5544">
        <v>0</v>
      </c>
    </row>
    <row r="5545" spans="1:20" x14ac:dyDescent="0.3">
      <c r="A5545" t="s">
        <v>123</v>
      </c>
      <c r="B5545">
        <v>805242</v>
      </c>
      <c r="C5545">
        <v>1011238</v>
      </c>
      <c r="D5545">
        <v>7500</v>
      </c>
      <c r="E5545" t="s">
        <v>43</v>
      </c>
      <c r="F5545">
        <v>16.489999999999998</v>
      </c>
      <c r="G5545">
        <v>184.35</v>
      </c>
      <c r="H5545" t="s">
        <v>23</v>
      </c>
      <c r="I5545" s="1">
        <v>40725</v>
      </c>
      <c r="J5545" t="s">
        <v>20</v>
      </c>
      <c r="K5545" t="s">
        <v>30</v>
      </c>
      <c r="L5545" t="s">
        <v>58</v>
      </c>
      <c r="M5545">
        <v>0</v>
      </c>
      <c r="N5545">
        <v>7603.75</v>
      </c>
      <c r="O5545">
        <v>7500</v>
      </c>
      <c r="P5545">
        <v>103.75</v>
      </c>
      <c r="Q5545" s="1">
        <v>40756</v>
      </c>
      <c r="R5545" t="s">
        <v>124</v>
      </c>
      <c r="S5545" t="s">
        <v>103</v>
      </c>
      <c r="T5545">
        <v>0</v>
      </c>
    </row>
    <row r="5546" spans="1:20" x14ac:dyDescent="0.3">
      <c r="A5546" t="s">
        <v>123</v>
      </c>
      <c r="B5546">
        <v>805524</v>
      </c>
      <c r="C5546">
        <v>1011565</v>
      </c>
      <c r="D5546">
        <v>6000</v>
      </c>
      <c r="E5546" t="s">
        <v>18</v>
      </c>
      <c r="F5546">
        <v>13.49</v>
      </c>
      <c r="G5546">
        <v>203.59</v>
      </c>
      <c r="H5546" t="s">
        <v>19</v>
      </c>
      <c r="I5546" s="1">
        <v>40725</v>
      </c>
      <c r="J5546" t="s">
        <v>20</v>
      </c>
      <c r="K5546" t="s">
        <v>27</v>
      </c>
      <c r="L5546" t="s">
        <v>51</v>
      </c>
      <c r="M5546">
        <v>0</v>
      </c>
      <c r="N5546">
        <v>7143.56</v>
      </c>
      <c r="O5546">
        <v>6000</v>
      </c>
      <c r="P5546">
        <v>1128.6199999999999</v>
      </c>
      <c r="Q5546" s="1">
        <v>41426</v>
      </c>
      <c r="R5546" t="s">
        <v>124</v>
      </c>
      <c r="S5546" t="s">
        <v>103</v>
      </c>
      <c r="T5546">
        <v>0</v>
      </c>
    </row>
    <row r="5547" spans="1:20" x14ac:dyDescent="0.3">
      <c r="A5547" t="s">
        <v>123</v>
      </c>
      <c r="B5547">
        <v>806869</v>
      </c>
      <c r="C5547">
        <v>1013265</v>
      </c>
      <c r="D5547">
        <v>4000</v>
      </c>
      <c r="E5547" t="s">
        <v>18</v>
      </c>
      <c r="F5547">
        <v>5.99</v>
      </c>
      <c r="G5547">
        <v>121.67</v>
      </c>
      <c r="H5547" t="s">
        <v>32</v>
      </c>
      <c r="I5547" s="1">
        <v>40725</v>
      </c>
      <c r="J5547" t="s">
        <v>20</v>
      </c>
      <c r="K5547" t="s">
        <v>27</v>
      </c>
      <c r="L5547" t="s">
        <v>61</v>
      </c>
      <c r="M5547">
        <v>0</v>
      </c>
      <c r="N5547">
        <v>4290.4799999999996</v>
      </c>
      <c r="O5547">
        <v>4000</v>
      </c>
      <c r="P5547">
        <v>290.48</v>
      </c>
      <c r="Q5547" s="1">
        <v>41306</v>
      </c>
      <c r="R5547" t="s">
        <v>124</v>
      </c>
      <c r="S5547" t="s">
        <v>103</v>
      </c>
      <c r="T5547">
        <v>0</v>
      </c>
    </row>
    <row r="5548" spans="1:20" x14ac:dyDescent="0.3">
      <c r="A5548" t="s">
        <v>123</v>
      </c>
      <c r="B5548">
        <v>806864</v>
      </c>
      <c r="C5548">
        <v>1013260</v>
      </c>
      <c r="D5548">
        <v>16000</v>
      </c>
      <c r="E5548" t="s">
        <v>43</v>
      </c>
      <c r="F5548">
        <v>13.49</v>
      </c>
      <c r="G5548">
        <v>368.08</v>
      </c>
      <c r="H5548" t="s">
        <v>19</v>
      </c>
      <c r="I5548" s="1">
        <v>40725</v>
      </c>
      <c r="J5548" t="s">
        <v>46</v>
      </c>
      <c r="K5548" t="s">
        <v>21</v>
      </c>
      <c r="L5548" t="s">
        <v>42</v>
      </c>
      <c r="M5548">
        <v>2482.39</v>
      </c>
      <c r="N5548">
        <v>19478.169999999998</v>
      </c>
      <c r="O5548">
        <v>13517.61</v>
      </c>
      <c r="P5548">
        <v>5960.56</v>
      </c>
      <c r="Q5548" s="1">
        <v>42339</v>
      </c>
      <c r="R5548" t="s">
        <v>124</v>
      </c>
      <c r="S5548" t="s">
        <v>103</v>
      </c>
      <c r="T5548">
        <v>0</v>
      </c>
    </row>
    <row r="5549" spans="1:20" x14ac:dyDescent="0.3">
      <c r="A5549" t="s">
        <v>123</v>
      </c>
      <c r="B5549">
        <v>806856</v>
      </c>
      <c r="C5549">
        <v>1013250</v>
      </c>
      <c r="D5549">
        <v>8000</v>
      </c>
      <c r="E5549" t="s">
        <v>18</v>
      </c>
      <c r="F5549">
        <v>13.49</v>
      </c>
      <c r="G5549">
        <v>271.45</v>
      </c>
      <c r="H5549" t="s">
        <v>19</v>
      </c>
      <c r="I5549" s="1">
        <v>40725</v>
      </c>
      <c r="J5549" t="s">
        <v>20</v>
      </c>
      <c r="K5549" t="s">
        <v>27</v>
      </c>
      <c r="L5549" t="s">
        <v>54</v>
      </c>
      <c r="M5549">
        <v>0</v>
      </c>
      <c r="N5549">
        <v>9763.871228</v>
      </c>
      <c r="O5549">
        <v>8000</v>
      </c>
      <c r="P5549">
        <v>1763.87</v>
      </c>
      <c r="Q5549" s="1">
        <v>41821</v>
      </c>
      <c r="R5549" t="s">
        <v>124</v>
      </c>
      <c r="S5549" t="s">
        <v>103</v>
      </c>
      <c r="T5549">
        <v>0</v>
      </c>
    </row>
    <row r="5550" spans="1:20" x14ac:dyDescent="0.3">
      <c r="A5550" t="s">
        <v>123</v>
      </c>
      <c r="B5550">
        <v>805141</v>
      </c>
      <c r="C5550">
        <v>1011126</v>
      </c>
      <c r="D5550">
        <v>35000</v>
      </c>
      <c r="E5550" t="s">
        <v>43</v>
      </c>
      <c r="F5550">
        <v>18.39</v>
      </c>
      <c r="G5550">
        <v>896.22</v>
      </c>
      <c r="H5550" t="s">
        <v>44</v>
      </c>
      <c r="I5550" s="1">
        <v>40725</v>
      </c>
      <c r="J5550" t="s">
        <v>20</v>
      </c>
      <c r="K5550" t="s">
        <v>21</v>
      </c>
      <c r="L5550" t="s">
        <v>25</v>
      </c>
      <c r="M5550">
        <v>0</v>
      </c>
      <c r="N5550">
        <v>46165.440000000002</v>
      </c>
      <c r="O5550">
        <v>35000</v>
      </c>
      <c r="P5550">
        <v>11165.44</v>
      </c>
      <c r="Q5550" s="1">
        <v>41456</v>
      </c>
      <c r="R5550" t="s">
        <v>124</v>
      </c>
      <c r="S5550" t="s">
        <v>103</v>
      </c>
      <c r="T5550">
        <v>0</v>
      </c>
    </row>
    <row r="5551" spans="1:20" x14ac:dyDescent="0.3">
      <c r="A5551" t="s">
        <v>123</v>
      </c>
      <c r="B5551">
        <v>806804</v>
      </c>
      <c r="C5551">
        <v>1013181</v>
      </c>
      <c r="D5551">
        <v>6000</v>
      </c>
      <c r="E5551" t="s">
        <v>18</v>
      </c>
      <c r="F5551">
        <v>15.23</v>
      </c>
      <c r="G5551">
        <v>208.67</v>
      </c>
      <c r="H5551" t="s">
        <v>19</v>
      </c>
      <c r="I5551" s="1">
        <v>40725</v>
      </c>
      <c r="J5551" t="s">
        <v>26</v>
      </c>
      <c r="K5551" t="s">
        <v>27</v>
      </c>
      <c r="L5551" t="s">
        <v>39</v>
      </c>
      <c r="M5551">
        <v>0</v>
      </c>
      <c r="N5551">
        <v>5515.95</v>
      </c>
      <c r="O5551">
        <v>3853.78</v>
      </c>
      <c r="P5551">
        <v>1340.72</v>
      </c>
      <c r="Q5551" s="1">
        <v>41518</v>
      </c>
      <c r="R5551" t="s">
        <v>124</v>
      </c>
      <c r="S5551" t="s">
        <v>104</v>
      </c>
      <c r="T5551">
        <v>1</v>
      </c>
    </row>
    <row r="5552" spans="1:20" x14ac:dyDescent="0.3">
      <c r="A5552" t="s">
        <v>123</v>
      </c>
      <c r="B5552">
        <v>806798</v>
      </c>
      <c r="C5552">
        <v>1013174</v>
      </c>
      <c r="D5552">
        <v>2500</v>
      </c>
      <c r="E5552" t="s">
        <v>18</v>
      </c>
      <c r="F5552">
        <v>7.49</v>
      </c>
      <c r="G5552">
        <v>77.760000000000005</v>
      </c>
      <c r="H5552" t="s">
        <v>32</v>
      </c>
      <c r="I5552" s="1">
        <v>40725</v>
      </c>
      <c r="J5552" t="s">
        <v>20</v>
      </c>
      <c r="K5552" t="s">
        <v>27</v>
      </c>
      <c r="L5552" t="s">
        <v>34</v>
      </c>
      <c r="M5552">
        <v>0</v>
      </c>
      <c r="N5552">
        <v>2574.0700000000002</v>
      </c>
      <c r="O5552">
        <v>2500</v>
      </c>
      <c r="P5552">
        <v>74.069999999999993</v>
      </c>
      <c r="Q5552" s="1">
        <v>40878</v>
      </c>
      <c r="R5552" t="s">
        <v>124</v>
      </c>
      <c r="S5552" t="s">
        <v>103</v>
      </c>
      <c r="T5552">
        <v>0</v>
      </c>
    </row>
    <row r="5553" spans="1:20" x14ac:dyDescent="0.3">
      <c r="A5553" t="s">
        <v>123</v>
      </c>
      <c r="B5553">
        <v>806581</v>
      </c>
      <c r="C5553">
        <v>1012778</v>
      </c>
      <c r="D5553">
        <v>6000</v>
      </c>
      <c r="E5553" t="s">
        <v>43</v>
      </c>
      <c r="F5553">
        <v>18.39</v>
      </c>
      <c r="G5553">
        <v>153.63999999999999</v>
      </c>
      <c r="H5553" t="s">
        <v>44</v>
      </c>
      <c r="I5553" s="1">
        <v>40725</v>
      </c>
      <c r="J5553" t="s">
        <v>20</v>
      </c>
      <c r="K5553" t="s">
        <v>27</v>
      </c>
      <c r="L5553" t="s">
        <v>58</v>
      </c>
      <c r="M5553">
        <v>0</v>
      </c>
      <c r="N5553">
        <v>9054.8015329999998</v>
      </c>
      <c r="O5553">
        <v>6000</v>
      </c>
      <c r="P5553">
        <v>3054.8</v>
      </c>
      <c r="Q5553" s="1">
        <v>42186</v>
      </c>
      <c r="R5553" t="s">
        <v>124</v>
      </c>
      <c r="S5553" t="s">
        <v>103</v>
      </c>
      <c r="T5553">
        <v>0</v>
      </c>
    </row>
    <row r="5554" spans="1:20" x14ac:dyDescent="0.3">
      <c r="A5554" t="s">
        <v>123</v>
      </c>
      <c r="B5554">
        <v>806772</v>
      </c>
      <c r="C5554">
        <v>1013142</v>
      </c>
      <c r="D5554">
        <v>25000</v>
      </c>
      <c r="E5554" t="s">
        <v>43</v>
      </c>
      <c r="F5554">
        <v>11.49</v>
      </c>
      <c r="G5554">
        <v>445.8</v>
      </c>
      <c r="H5554" t="s">
        <v>29</v>
      </c>
      <c r="I5554" s="1">
        <v>40725</v>
      </c>
      <c r="J5554" t="s">
        <v>20</v>
      </c>
      <c r="K5554" t="s">
        <v>36</v>
      </c>
      <c r="L5554" t="s">
        <v>76</v>
      </c>
      <c r="M5554">
        <v>0</v>
      </c>
      <c r="N5554">
        <v>24574.3</v>
      </c>
      <c r="O5554">
        <v>20275</v>
      </c>
      <c r="P5554">
        <v>4299.3</v>
      </c>
      <c r="Q5554" s="1">
        <v>41548</v>
      </c>
      <c r="R5554" t="s">
        <v>124</v>
      </c>
      <c r="S5554" t="s">
        <v>103</v>
      </c>
      <c r="T5554">
        <v>0</v>
      </c>
    </row>
    <row r="5555" spans="1:20" x14ac:dyDescent="0.3">
      <c r="A5555" t="s">
        <v>123</v>
      </c>
      <c r="B5555">
        <v>806777</v>
      </c>
      <c r="C5555">
        <v>1013149</v>
      </c>
      <c r="D5555">
        <v>6000</v>
      </c>
      <c r="E5555" t="s">
        <v>18</v>
      </c>
      <c r="F5555">
        <v>10.99</v>
      </c>
      <c r="G5555">
        <v>196.41</v>
      </c>
      <c r="H5555" t="s">
        <v>29</v>
      </c>
      <c r="I5555" s="1">
        <v>40725</v>
      </c>
      <c r="J5555" t="s">
        <v>20</v>
      </c>
      <c r="K5555" t="s">
        <v>27</v>
      </c>
      <c r="L5555" t="s">
        <v>51</v>
      </c>
      <c r="M5555">
        <v>0</v>
      </c>
      <c r="N5555">
        <v>7048.8064240000003</v>
      </c>
      <c r="O5555">
        <v>6000</v>
      </c>
      <c r="P5555">
        <v>1048.81</v>
      </c>
      <c r="Q5555" s="1">
        <v>41699</v>
      </c>
      <c r="R5555" t="s">
        <v>124</v>
      </c>
      <c r="S5555" t="s">
        <v>103</v>
      </c>
      <c r="T5555">
        <v>0</v>
      </c>
    </row>
    <row r="5556" spans="1:20" x14ac:dyDescent="0.3">
      <c r="A5556" t="s">
        <v>123</v>
      </c>
      <c r="B5556">
        <v>806771</v>
      </c>
      <c r="C5556">
        <v>1013140</v>
      </c>
      <c r="D5556">
        <v>30000</v>
      </c>
      <c r="E5556" t="s">
        <v>18</v>
      </c>
      <c r="F5556">
        <v>16.489999999999998</v>
      </c>
      <c r="G5556">
        <v>1061.99</v>
      </c>
      <c r="H5556" t="s">
        <v>23</v>
      </c>
      <c r="I5556" s="1">
        <v>40725</v>
      </c>
      <c r="J5556" t="s">
        <v>26</v>
      </c>
      <c r="K5556" t="s">
        <v>36</v>
      </c>
      <c r="L5556" t="s">
        <v>58</v>
      </c>
      <c r="M5556">
        <v>0</v>
      </c>
      <c r="N5556">
        <v>20176.39</v>
      </c>
      <c r="O5556">
        <v>13976.98</v>
      </c>
      <c r="P5556">
        <v>6199.41</v>
      </c>
      <c r="Q5556" s="1">
        <v>41334</v>
      </c>
      <c r="R5556" t="s">
        <v>124</v>
      </c>
      <c r="S5556" t="s">
        <v>104</v>
      </c>
      <c r="T5556">
        <v>1</v>
      </c>
    </row>
    <row r="5557" spans="1:20" x14ac:dyDescent="0.3">
      <c r="A5557" t="s">
        <v>123</v>
      </c>
      <c r="B5557">
        <v>806736</v>
      </c>
      <c r="C5557">
        <v>1013001</v>
      </c>
      <c r="D5557">
        <v>8000</v>
      </c>
      <c r="E5557" t="s">
        <v>18</v>
      </c>
      <c r="F5557">
        <v>7.49</v>
      </c>
      <c r="G5557">
        <v>248.82</v>
      </c>
      <c r="H5557" t="s">
        <v>32</v>
      </c>
      <c r="I5557" s="1">
        <v>40725</v>
      </c>
      <c r="J5557" t="s">
        <v>20</v>
      </c>
      <c r="K5557" t="s">
        <v>40</v>
      </c>
      <c r="L5557" t="s">
        <v>34</v>
      </c>
      <c r="M5557">
        <v>0</v>
      </c>
      <c r="N5557">
        <v>8954.4224880000002</v>
      </c>
      <c r="O5557">
        <v>8000</v>
      </c>
      <c r="P5557">
        <v>954.42</v>
      </c>
      <c r="Q5557" s="1">
        <v>41821</v>
      </c>
      <c r="R5557" t="s">
        <v>124</v>
      </c>
      <c r="S5557" t="s">
        <v>103</v>
      </c>
      <c r="T5557">
        <v>0</v>
      </c>
    </row>
    <row r="5558" spans="1:20" x14ac:dyDescent="0.3">
      <c r="A5558" t="s">
        <v>123</v>
      </c>
      <c r="B5558">
        <v>801105</v>
      </c>
      <c r="C5558">
        <v>1006650</v>
      </c>
      <c r="D5558">
        <v>3000</v>
      </c>
      <c r="E5558" t="s">
        <v>18</v>
      </c>
      <c r="F5558">
        <v>11.99</v>
      </c>
      <c r="G5558">
        <v>99.63</v>
      </c>
      <c r="H5558" t="s">
        <v>29</v>
      </c>
      <c r="I5558" s="1">
        <v>40725</v>
      </c>
      <c r="J5558" t="s">
        <v>20</v>
      </c>
      <c r="K5558" t="s">
        <v>27</v>
      </c>
      <c r="L5558" t="s">
        <v>58</v>
      </c>
      <c r="M5558">
        <v>0</v>
      </c>
      <c r="N5558">
        <v>3427.16</v>
      </c>
      <c r="O5558">
        <v>3000</v>
      </c>
      <c r="P5558">
        <v>427.16</v>
      </c>
      <c r="Q5558" s="1">
        <v>41275</v>
      </c>
      <c r="R5558" t="s">
        <v>124</v>
      </c>
      <c r="S5558" t="s">
        <v>103</v>
      </c>
      <c r="T5558">
        <v>0</v>
      </c>
    </row>
    <row r="5559" spans="1:20" x14ac:dyDescent="0.3">
      <c r="A5559" t="s">
        <v>123</v>
      </c>
      <c r="B5559">
        <v>806722</v>
      </c>
      <c r="C5559">
        <v>1012940</v>
      </c>
      <c r="D5559">
        <v>9800</v>
      </c>
      <c r="E5559" t="s">
        <v>18</v>
      </c>
      <c r="F5559">
        <v>5.42</v>
      </c>
      <c r="G5559">
        <v>295.57</v>
      </c>
      <c r="H5559" t="s">
        <v>32</v>
      </c>
      <c r="I5559" s="1">
        <v>40725</v>
      </c>
      <c r="J5559" t="s">
        <v>20</v>
      </c>
      <c r="K5559" t="s">
        <v>24</v>
      </c>
      <c r="L5559" t="s">
        <v>31</v>
      </c>
      <c r="M5559">
        <v>0</v>
      </c>
      <c r="N5559">
        <v>10638.90631</v>
      </c>
      <c r="O5559">
        <v>9800</v>
      </c>
      <c r="P5559">
        <v>838.91</v>
      </c>
      <c r="Q5559" s="1">
        <v>41821</v>
      </c>
      <c r="R5559" t="s">
        <v>124</v>
      </c>
      <c r="S5559" t="s">
        <v>103</v>
      </c>
      <c r="T5559">
        <v>0</v>
      </c>
    </row>
    <row r="5560" spans="1:20" x14ac:dyDescent="0.3">
      <c r="A5560" t="s">
        <v>123</v>
      </c>
      <c r="B5560">
        <v>806636</v>
      </c>
      <c r="C5560">
        <v>1012837</v>
      </c>
      <c r="D5560">
        <v>19200</v>
      </c>
      <c r="E5560" t="s">
        <v>43</v>
      </c>
      <c r="F5560">
        <v>21.74</v>
      </c>
      <c r="G5560">
        <v>527.45000000000005</v>
      </c>
      <c r="H5560" t="s">
        <v>60</v>
      </c>
      <c r="I5560" s="1">
        <v>40725</v>
      </c>
      <c r="J5560" t="s">
        <v>46</v>
      </c>
      <c r="K5560" t="s">
        <v>27</v>
      </c>
      <c r="L5560" t="s">
        <v>58</v>
      </c>
      <c r="M5560">
        <v>3463.72</v>
      </c>
      <c r="N5560">
        <v>27898.74</v>
      </c>
      <c r="O5560">
        <v>15736.28</v>
      </c>
      <c r="P5560">
        <v>12162.46</v>
      </c>
      <c r="Q5560" s="1">
        <v>42370</v>
      </c>
      <c r="R5560" t="s">
        <v>124</v>
      </c>
      <c r="S5560" t="s">
        <v>103</v>
      </c>
      <c r="T5560">
        <v>0</v>
      </c>
    </row>
    <row r="5561" spans="1:20" x14ac:dyDescent="0.3">
      <c r="A5561" t="s">
        <v>123</v>
      </c>
      <c r="B5561">
        <v>806629</v>
      </c>
      <c r="C5561">
        <v>1012830</v>
      </c>
      <c r="D5561">
        <v>8000</v>
      </c>
      <c r="E5561" t="s">
        <v>18</v>
      </c>
      <c r="F5561">
        <v>12.99</v>
      </c>
      <c r="G5561">
        <v>269.52</v>
      </c>
      <c r="H5561" t="s">
        <v>19</v>
      </c>
      <c r="I5561" s="1">
        <v>40725</v>
      </c>
      <c r="J5561" t="s">
        <v>20</v>
      </c>
      <c r="K5561" t="s">
        <v>27</v>
      </c>
      <c r="L5561" t="s">
        <v>31</v>
      </c>
      <c r="M5561">
        <v>0</v>
      </c>
      <c r="N5561">
        <v>9411.6299999999992</v>
      </c>
      <c r="O5561">
        <v>8000</v>
      </c>
      <c r="P5561">
        <v>1411.63</v>
      </c>
      <c r="Q5561" s="1">
        <v>41395</v>
      </c>
      <c r="R5561" t="s">
        <v>124</v>
      </c>
      <c r="S5561" t="s">
        <v>103</v>
      </c>
      <c r="T5561">
        <v>0</v>
      </c>
    </row>
    <row r="5562" spans="1:20" x14ac:dyDescent="0.3">
      <c r="A5562" t="s">
        <v>123</v>
      </c>
      <c r="B5562">
        <v>806573</v>
      </c>
      <c r="C5562">
        <v>1012768</v>
      </c>
      <c r="D5562">
        <v>15000</v>
      </c>
      <c r="E5562" t="s">
        <v>18</v>
      </c>
      <c r="F5562">
        <v>11.99</v>
      </c>
      <c r="G5562">
        <v>498.15</v>
      </c>
      <c r="H5562" t="s">
        <v>29</v>
      </c>
      <c r="I5562" s="1">
        <v>40725</v>
      </c>
      <c r="J5562" t="s">
        <v>20</v>
      </c>
      <c r="K5562" t="s">
        <v>27</v>
      </c>
      <c r="L5562" t="s">
        <v>48</v>
      </c>
      <c r="M5562">
        <v>0</v>
      </c>
      <c r="N5562">
        <v>17951.625759999999</v>
      </c>
      <c r="O5562">
        <v>15000</v>
      </c>
      <c r="P5562">
        <v>2951.63</v>
      </c>
      <c r="Q5562" s="1">
        <v>41852</v>
      </c>
      <c r="R5562" t="s">
        <v>124</v>
      </c>
      <c r="S5562" t="s">
        <v>103</v>
      </c>
      <c r="T5562">
        <v>0</v>
      </c>
    </row>
    <row r="5563" spans="1:20" x14ac:dyDescent="0.3">
      <c r="A5563" t="s">
        <v>123</v>
      </c>
      <c r="B5563">
        <v>806504</v>
      </c>
      <c r="C5563">
        <v>1012691</v>
      </c>
      <c r="D5563">
        <v>6150</v>
      </c>
      <c r="E5563" t="s">
        <v>18</v>
      </c>
      <c r="F5563">
        <v>11.49</v>
      </c>
      <c r="G5563">
        <v>202.78</v>
      </c>
      <c r="H5563" t="s">
        <v>29</v>
      </c>
      <c r="I5563" s="1">
        <v>40725</v>
      </c>
      <c r="J5563" t="s">
        <v>20</v>
      </c>
      <c r="K5563" t="s">
        <v>21</v>
      </c>
      <c r="L5563" t="s">
        <v>74</v>
      </c>
      <c r="M5563">
        <v>0</v>
      </c>
      <c r="N5563">
        <v>7296.4711729999999</v>
      </c>
      <c r="O5563">
        <v>6150</v>
      </c>
      <c r="P5563">
        <v>1146.47</v>
      </c>
      <c r="Q5563" s="1">
        <v>41821</v>
      </c>
      <c r="R5563" t="s">
        <v>124</v>
      </c>
      <c r="S5563" t="s">
        <v>103</v>
      </c>
      <c r="T5563">
        <v>0</v>
      </c>
    </row>
    <row r="5564" spans="1:20" x14ac:dyDescent="0.3">
      <c r="A5564" t="s">
        <v>123</v>
      </c>
      <c r="B5564">
        <v>806487</v>
      </c>
      <c r="C5564">
        <v>1012672</v>
      </c>
      <c r="D5564">
        <v>7800</v>
      </c>
      <c r="E5564" t="s">
        <v>18</v>
      </c>
      <c r="F5564">
        <v>16.489999999999998</v>
      </c>
      <c r="G5564">
        <v>276.12</v>
      </c>
      <c r="H5564" t="s">
        <v>23</v>
      </c>
      <c r="I5564" s="1">
        <v>40725</v>
      </c>
      <c r="J5564" t="s">
        <v>20</v>
      </c>
      <c r="K5564" t="s">
        <v>27</v>
      </c>
      <c r="L5564" t="s">
        <v>41</v>
      </c>
      <c r="M5564">
        <v>0</v>
      </c>
      <c r="N5564">
        <v>9700.85</v>
      </c>
      <c r="O5564">
        <v>7800</v>
      </c>
      <c r="P5564">
        <v>1900.85</v>
      </c>
      <c r="Q5564" s="1">
        <v>41487</v>
      </c>
      <c r="R5564" t="s">
        <v>124</v>
      </c>
      <c r="S5564" t="s">
        <v>103</v>
      </c>
      <c r="T5564">
        <v>0</v>
      </c>
    </row>
    <row r="5565" spans="1:20" x14ac:dyDescent="0.3">
      <c r="A5565" t="s">
        <v>123</v>
      </c>
      <c r="B5565">
        <v>806476</v>
      </c>
      <c r="C5565">
        <v>1012660</v>
      </c>
      <c r="D5565">
        <v>18000</v>
      </c>
      <c r="E5565" t="s">
        <v>43</v>
      </c>
      <c r="F5565">
        <v>16.89</v>
      </c>
      <c r="G5565">
        <v>446.29</v>
      </c>
      <c r="H5565" t="s">
        <v>23</v>
      </c>
      <c r="I5565" s="1">
        <v>40725</v>
      </c>
      <c r="J5565" t="s">
        <v>46</v>
      </c>
      <c r="K5565" t="s">
        <v>27</v>
      </c>
      <c r="L5565" t="s">
        <v>34</v>
      </c>
      <c r="M5565">
        <v>2994.99</v>
      </c>
      <c r="N5565">
        <v>23578.35</v>
      </c>
      <c r="O5565">
        <v>15005.01</v>
      </c>
      <c r="P5565">
        <v>8573.34</v>
      </c>
      <c r="Q5565" s="1">
        <v>42370</v>
      </c>
      <c r="R5565" t="s">
        <v>124</v>
      </c>
      <c r="S5565" t="s">
        <v>103</v>
      </c>
      <c r="T5565">
        <v>0</v>
      </c>
    </row>
    <row r="5566" spans="1:20" x14ac:dyDescent="0.3">
      <c r="A5566" t="s">
        <v>123</v>
      </c>
      <c r="B5566">
        <v>806442</v>
      </c>
      <c r="C5566">
        <v>1012622</v>
      </c>
      <c r="D5566">
        <v>13500</v>
      </c>
      <c r="E5566" t="s">
        <v>18</v>
      </c>
      <c r="F5566">
        <v>13.99</v>
      </c>
      <c r="G5566">
        <v>461.34</v>
      </c>
      <c r="H5566" t="s">
        <v>19</v>
      </c>
      <c r="I5566" s="1">
        <v>40725</v>
      </c>
      <c r="J5566" t="s">
        <v>20</v>
      </c>
      <c r="K5566" t="s">
        <v>27</v>
      </c>
      <c r="L5566" t="s">
        <v>57</v>
      </c>
      <c r="M5566">
        <v>0</v>
      </c>
      <c r="N5566">
        <v>16415.580000000002</v>
      </c>
      <c r="O5566">
        <v>13500</v>
      </c>
      <c r="P5566">
        <v>2915.58</v>
      </c>
      <c r="Q5566" s="1">
        <v>41579</v>
      </c>
      <c r="R5566" t="s">
        <v>124</v>
      </c>
      <c r="S5566" t="s">
        <v>103</v>
      </c>
      <c r="T5566">
        <v>0</v>
      </c>
    </row>
    <row r="5567" spans="1:20" x14ac:dyDescent="0.3">
      <c r="A5567" t="s">
        <v>123</v>
      </c>
      <c r="B5567">
        <v>806426</v>
      </c>
      <c r="C5567">
        <v>1012604</v>
      </c>
      <c r="D5567">
        <v>18225</v>
      </c>
      <c r="E5567" t="s">
        <v>43</v>
      </c>
      <c r="F5567">
        <v>18.79</v>
      </c>
      <c r="G5567">
        <v>470.67</v>
      </c>
      <c r="H5567" t="s">
        <v>44</v>
      </c>
      <c r="I5567" s="1">
        <v>40725</v>
      </c>
      <c r="J5567" t="s">
        <v>46</v>
      </c>
      <c r="K5567" t="s">
        <v>24</v>
      </c>
      <c r="L5567" t="s">
        <v>31</v>
      </c>
      <c r="M5567">
        <v>3120.39</v>
      </c>
      <c r="N5567">
        <v>24899.01</v>
      </c>
      <c r="O5567">
        <v>15104.61</v>
      </c>
      <c r="P5567">
        <v>9794.4</v>
      </c>
      <c r="Q5567" s="1">
        <v>42370</v>
      </c>
      <c r="R5567" t="s">
        <v>124</v>
      </c>
      <c r="S5567" t="s">
        <v>103</v>
      </c>
      <c r="T5567">
        <v>0</v>
      </c>
    </row>
    <row r="5568" spans="1:20" x14ac:dyDescent="0.3">
      <c r="A5568" t="s">
        <v>123</v>
      </c>
      <c r="B5568">
        <v>806399</v>
      </c>
      <c r="C5568">
        <v>1012577</v>
      </c>
      <c r="D5568">
        <v>35000</v>
      </c>
      <c r="E5568" t="s">
        <v>18</v>
      </c>
      <c r="F5568">
        <v>11.99</v>
      </c>
      <c r="G5568">
        <v>1137.43</v>
      </c>
      <c r="H5568" t="s">
        <v>29</v>
      </c>
      <c r="I5568" s="1">
        <v>40725</v>
      </c>
      <c r="J5568" t="s">
        <v>20</v>
      </c>
      <c r="K5568" t="s">
        <v>24</v>
      </c>
      <c r="L5568" t="s">
        <v>58</v>
      </c>
      <c r="M5568">
        <v>0</v>
      </c>
      <c r="N5568">
        <v>40100.370000000003</v>
      </c>
      <c r="O5568">
        <v>34250</v>
      </c>
      <c r="P5568">
        <v>5850.37</v>
      </c>
      <c r="Q5568" s="1">
        <v>41456</v>
      </c>
      <c r="R5568" t="s">
        <v>124</v>
      </c>
      <c r="S5568" t="s">
        <v>103</v>
      </c>
      <c r="T5568">
        <v>0</v>
      </c>
    </row>
    <row r="5569" spans="1:20" x14ac:dyDescent="0.3">
      <c r="A5569" t="s">
        <v>123</v>
      </c>
      <c r="B5569">
        <v>806406</v>
      </c>
      <c r="C5569">
        <v>1012584</v>
      </c>
      <c r="D5569">
        <v>5500</v>
      </c>
      <c r="E5569" t="s">
        <v>18</v>
      </c>
      <c r="F5569">
        <v>9.99</v>
      </c>
      <c r="G5569">
        <v>177.45</v>
      </c>
      <c r="H5569" t="s">
        <v>29</v>
      </c>
      <c r="I5569" s="1">
        <v>40725</v>
      </c>
      <c r="J5569" t="s">
        <v>20</v>
      </c>
      <c r="K5569" t="s">
        <v>27</v>
      </c>
      <c r="L5569" t="s">
        <v>41</v>
      </c>
      <c r="M5569">
        <v>0</v>
      </c>
      <c r="N5569">
        <v>5863.61</v>
      </c>
      <c r="O5569">
        <v>5500</v>
      </c>
      <c r="P5569">
        <v>363.61</v>
      </c>
      <c r="Q5569" s="1">
        <v>41061</v>
      </c>
      <c r="R5569" t="s">
        <v>124</v>
      </c>
      <c r="S5569" t="s">
        <v>103</v>
      </c>
      <c r="T5569">
        <v>0</v>
      </c>
    </row>
    <row r="5570" spans="1:20" x14ac:dyDescent="0.3">
      <c r="A5570" t="s">
        <v>123</v>
      </c>
      <c r="B5570">
        <v>806358</v>
      </c>
      <c r="C5570">
        <v>1012532</v>
      </c>
      <c r="D5570">
        <v>35000</v>
      </c>
      <c r="E5570" t="s">
        <v>43</v>
      </c>
      <c r="F5570">
        <v>18.39</v>
      </c>
      <c r="G5570">
        <v>896.22</v>
      </c>
      <c r="H5570" t="s">
        <v>44</v>
      </c>
      <c r="I5570" s="1">
        <v>40725</v>
      </c>
      <c r="J5570" t="s">
        <v>46</v>
      </c>
      <c r="K5570" t="s">
        <v>27</v>
      </c>
      <c r="L5570" t="s">
        <v>22</v>
      </c>
      <c r="M5570">
        <v>5906.73</v>
      </c>
      <c r="N5570">
        <v>47496.87</v>
      </c>
      <c r="O5570">
        <v>29093.26</v>
      </c>
      <c r="P5570">
        <v>18403.61</v>
      </c>
      <c r="Q5570" s="1">
        <v>42339</v>
      </c>
      <c r="R5570" t="s">
        <v>124</v>
      </c>
      <c r="S5570" t="s">
        <v>103</v>
      </c>
      <c r="T5570">
        <v>0</v>
      </c>
    </row>
    <row r="5571" spans="1:20" x14ac:dyDescent="0.3">
      <c r="A5571" t="s">
        <v>123</v>
      </c>
      <c r="B5571">
        <v>805887</v>
      </c>
      <c r="C5571">
        <v>1012032</v>
      </c>
      <c r="D5571">
        <v>12000</v>
      </c>
      <c r="E5571" t="s">
        <v>43</v>
      </c>
      <c r="F5571">
        <v>13.49</v>
      </c>
      <c r="G5571">
        <v>276.06</v>
      </c>
      <c r="H5571" t="s">
        <v>19</v>
      </c>
      <c r="I5571" s="1">
        <v>40725</v>
      </c>
      <c r="J5571" t="s">
        <v>20</v>
      </c>
      <c r="K5571" t="s">
        <v>27</v>
      </c>
      <c r="L5571" t="s">
        <v>42</v>
      </c>
      <c r="M5571">
        <v>0</v>
      </c>
      <c r="N5571">
        <v>16257.40546</v>
      </c>
      <c r="O5571">
        <v>12000</v>
      </c>
      <c r="P5571">
        <v>4257.41</v>
      </c>
      <c r="Q5571" s="1">
        <v>42125</v>
      </c>
      <c r="R5571" t="s">
        <v>124</v>
      </c>
      <c r="S5571" t="s">
        <v>103</v>
      </c>
      <c r="T5571">
        <v>0</v>
      </c>
    </row>
    <row r="5572" spans="1:20" x14ac:dyDescent="0.3">
      <c r="A5572" t="s">
        <v>123</v>
      </c>
      <c r="B5572">
        <v>799135</v>
      </c>
      <c r="C5572">
        <v>1004298</v>
      </c>
      <c r="D5572">
        <v>20000</v>
      </c>
      <c r="E5572" t="s">
        <v>43</v>
      </c>
      <c r="F5572">
        <v>12.99</v>
      </c>
      <c r="G5572">
        <v>454.96</v>
      </c>
      <c r="H5572" t="s">
        <v>19</v>
      </c>
      <c r="I5572" s="1">
        <v>40725</v>
      </c>
      <c r="J5572" t="s">
        <v>20</v>
      </c>
      <c r="K5572" t="s">
        <v>27</v>
      </c>
      <c r="L5572" t="s">
        <v>76</v>
      </c>
      <c r="M5572">
        <v>0</v>
      </c>
      <c r="N5572">
        <v>26842.605950000001</v>
      </c>
      <c r="O5572">
        <v>20000</v>
      </c>
      <c r="P5572">
        <v>6842.61</v>
      </c>
      <c r="Q5572" s="1">
        <v>42125</v>
      </c>
      <c r="R5572" t="s">
        <v>124</v>
      </c>
      <c r="S5572" t="s">
        <v>103</v>
      </c>
      <c r="T5572">
        <v>0</v>
      </c>
    </row>
    <row r="5573" spans="1:20" x14ac:dyDescent="0.3">
      <c r="A5573" t="s">
        <v>123</v>
      </c>
      <c r="B5573">
        <v>806322</v>
      </c>
      <c r="C5573">
        <v>1012493</v>
      </c>
      <c r="D5573">
        <v>18000</v>
      </c>
      <c r="E5573" t="s">
        <v>18</v>
      </c>
      <c r="F5573">
        <v>15.23</v>
      </c>
      <c r="G5573">
        <v>626.01</v>
      </c>
      <c r="H5573" t="s">
        <v>19</v>
      </c>
      <c r="I5573" s="1">
        <v>40725</v>
      </c>
      <c r="J5573" t="s">
        <v>20</v>
      </c>
      <c r="K5573" t="s">
        <v>27</v>
      </c>
      <c r="L5573" t="s">
        <v>41</v>
      </c>
      <c r="M5573">
        <v>0</v>
      </c>
      <c r="N5573">
        <v>22519.733059999999</v>
      </c>
      <c r="O5573">
        <v>18000</v>
      </c>
      <c r="P5573">
        <v>4519.7299999999996</v>
      </c>
      <c r="Q5573" s="1">
        <v>41821</v>
      </c>
      <c r="R5573" t="s">
        <v>124</v>
      </c>
      <c r="S5573" t="s">
        <v>103</v>
      </c>
      <c r="T5573">
        <v>0</v>
      </c>
    </row>
    <row r="5574" spans="1:20" x14ac:dyDescent="0.3">
      <c r="A5574" t="s">
        <v>123</v>
      </c>
      <c r="B5574">
        <v>806271</v>
      </c>
      <c r="C5574">
        <v>1012438</v>
      </c>
      <c r="D5574">
        <v>7000</v>
      </c>
      <c r="E5574" t="s">
        <v>18</v>
      </c>
      <c r="F5574">
        <v>6.99</v>
      </c>
      <c r="G5574">
        <v>216.11</v>
      </c>
      <c r="H5574" t="s">
        <v>32</v>
      </c>
      <c r="I5574" s="1">
        <v>40725</v>
      </c>
      <c r="J5574" t="s">
        <v>20</v>
      </c>
      <c r="K5574" t="s">
        <v>27</v>
      </c>
      <c r="L5574" t="s">
        <v>41</v>
      </c>
      <c r="M5574">
        <v>0</v>
      </c>
      <c r="N5574">
        <v>7795.1425449999997</v>
      </c>
      <c r="O5574">
        <v>7000</v>
      </c>
      <c r="P5574">
        <v>780.14</v>
      </c>
      <c r="Q5574" s="1">
        <v>41821</v>
      </c>
      <c r="R5574" t="s">
        <v>124</v>
      </c>
      <c r="S5574" t="s">
        <v>103</v>
      </c>
      <c r="T5574">
        <v>0</v>
      </c>
    </row>
    <row r="5575" spans="1:20" x14ac:dyDescent="0.3">
      <c r="A5575" t="s">
        <v>123</v>
      </c>
      <c r="B5575">
        <v>806250</v>
      </c>
      <c r="C5575">
        <v>1012418</v>
      </c>
      <c r="D5575">
        <v>15000</v>
      </c>
      <c r="E5575" t="s">
        <v>18</v>
      </c>
      <c r="F5575">
        <v>15.99</v>
      </c>
      <c r="G5575">
        <v>527.29</v>
      </c>
      <c r="H5575" t="s">
        <v>23</v>
      </c>
      <c r="I5575" s="1">
        <v>40725</v>
      </c>
      <c r="J5575" t="s">
        <v>26</v>
      </c>
      <c r="K5575" t="s">
        <v>27</v>
      </c>
      <c r="L5575" t="s">
        <v>57</v>
      </c>
      <c r="M5575">
        <v>0</v>
      </c>
      <c r="N5575">
        <v>14803.37</v>
      </c>
      <c r="O5575">
        <v>7846</v>
      </c>
      <c r="P5575">
        <v>3225.84</v>
      </c>
      <c r="Q5575" s="1">
        <v>41395</v>
      </c>
      <c r="R5575" t="s">
        <v>124</v>
      </c>
      <c r="S5575" t="s">
        <v>104</v>
      </c>
      <c r="T5575">
        <v>1</v>
      </c>
    </row>
    <row r="5576" spans="1:20" x14ac:dyDescent="0.3">
      <c r="A5576" t="s">
        <v>123</v>
      </c>
      <c r="B5576">
        <v>805996</v>
      </c>
      <c r="C5576">
        <v>1012150</v>
      </c>
      <c r="D5576">
        <v>33950</v>
      </c>
      <c r="E5576" t="s">
        <v>43</v>
      </c>
      <c r="F5576">
        <v>21.74</v>
      </c>
      <c r="G5576">
        <v>631.16</v>
      </c>
      <c r="H5576" t="s">
        <v>60</v>
      </c>
      <c r="I5576" s="1">
        <v>40725</v>
      </c>
      <c r="J5576" t="s">
        <v>46</v>
      </c>
      <c r="K5576" t="s">
        <v>27</v>
      </c>
      <c r="L5576" t="s">
        <v>41</v>
      </c>
      <c r="M5576">
        <v>4095.22</v>
      </c>
      <c r="N5576">
        <v>33444.910000000003</v>
      </c>
      <c r="O5576">
        <v>18879.78</v>
      </c>
      <c r="P5576">
        <v>14565.13</v>
      </c>
      <c r="Q5576" s="1">
        <v>42370</v>
      </c>
      <c r="R5576" t="s">
        <v>124</v>
      </c>
      <c r="S5576" t="s">
        <v>103</v>
      </c>
      <c r="T5576">
        <v>0</v>
      </c>
    </row>
    <row r="5577" spans="1:20" x14ac:dyDescent="0.3">
      <c r="A5577" t="s">
        <v>123</v>
      </c>
      <c r="B5577">
        <v>806221</v>
      </c>
      <c r="C5577">
        <v>1012387</v>
      </c>
      <c r="D5577">
        <v>2875</v>
      </c>
      <c r="E5577" t="s">
        <v>18</v>
      </c>
      <c r="F5577">
        <v>11.99</v>
      </c>
      <c r="G5577">
        <v>95.48</v>
      </c>
      <c r="H5577" t="s">
        <v>29</v>
      </c>
      <c r="I5577" s="1">
        <v>40725</v>
      </c>
      <c r="J5577" t="s">
        <v>26</v>
      </c>
      <c r="K5577" t="s">
        <v>64</v>
      </c>
      <c r="L5577" t="s">
        <v>41</v>
      </c>
      <c r="M5577">
        <v>0</v>
      </c>
      <c r="N5577">
        <v>2693</v>
      </c>
      <c r="O5577">
        <v>2056.54</v>
      </c>
      <c r="P5577">
        <v>520.61</v>
      </c>
      <c r="Q5577" s="1">
        <v>41548</v>
      </c>
      <c r="R5577" t="s">
        <v>124</v>
      </c>
      <c r="S5577" t="s">
        <v>104</v>
      </c>
      <c r="T5577">
        <v>1</v>
      </c>
    </row>
    <row r="5578" spans="1:20" x14ac:dyDescent="0.3">
      <c r="A5578" t="s">
        <v>123</v>
      </c>
      <c r="B5578">
        <v>806164</v>
      </c>
      <c r="C5578">
        <v>1012327</v>
      </c>
      <c r="D5578">
        <v>5400</v>
      </c>
      <c r="E5578" t="s">
        <v>43</v>
      </c>
      <c r="F5578">
        <v>18.39</v>
      </c>
      <c r="G5578">
        <v>138.28</v>
      </c>
      <c r="H5578" t="s">
        <v>44</v>
      </c>
      <c r="I5578" s="1">
        <v>40725</v>
      </c>
      <c r="J5578" t="s">
        <v>26</v>
      </c>
      <c r="K5578" t="s">
        <v>36</v>
      </c>
      <c r="L5578" t="s">
        <v>61</v>
      </c>
      <c r="M5578">
        <v>0</v>
      </c>
      <c r="N5578">
        <v>1657.49</v>
      </c>
      <c r="O5578">
        <v>594.98</v>
      </c>
      <c r="P5578">
        <v>787.42</v>
      </c>
      <c r="Q5578" s="1">
        <v>41061</v>
      </c>
      <c r="R5578" t="s">
        <v>124</v>
      </c>
      <c r="S5578" t="s">
        <v>104</v>
      </c>
      <c r="T5578">
        <v>1</v>
      </c>
    </row>
    <row r="5579" spans="1:20" x14ac:dyDescent="0.3">
      <c r="A5579" t="s">
        <v>123</v>
      </c>
      <c r="B5579">
        <v>806211</v>
      </c>
      <c r="C5579">
        <v>1012375</v>
      </c>
      <c r="D5579">
        <v>18500</v>
      </c>
      <c r="E5579" t="s">
        <v>18</v>
      </c>
      <c r="F5579">
        <v>12.99</v>
      </c>
      <c r="G5579">
        <v>623.25</v>
      </c>
      <c r="H5579" t="s">
        <v>19</v>
      </c>
      <c r="I5579" s="1">
        <v>40725</v>
      </c>
      <c r="J5579" t="s">
        <v>20</v>
      </c>
      <c r="K5579" t="s">
        <v>27</v>
      </c>
      <c r="L5579" t="s">
        <v>51</v>
      </c>
      <c r="M5579">
        <v>0</v>
      </c>
      <c r="N5579">
        <v>22365.628820000002</v>
      </c>
      <c r="O5579">
        <v>18500</v>
      </c>
      <c r="P5579">
        <v>3865.63</v>
      </c>
      <c r="Q5579" s="1">
        <v>41699</v>
      </c>
      <c r="R5579" t="s">
        <v>124</v>
      </c>
      <c r="S5579" t="s">
        <v>103</v>
      </c>
      <c r="T5579">
        <v>0</v>
      </c>
    </row>
    <row r="5580" spans="1:20" x14ac:dyDescent="0.3">
      <c r="A5580" t="s">
        <v>123</v>
      </c>
      <c r="B5580">
        <v>805588</v>
      </c>
      <c r="C5580">
        <v>1011648</v>
      </c>
      <c r="D5580">
        <v>2000</v>
      </c>
      <c r="E5580" t="s">
        <v>18</v>
      </c>
      <c r="F5580">
        <v>6.99</v>
      </c>
      <c r="G5580">
        <v>61.75</v>
      </c>
      <c r="H5580" t="s">
        <v>32</v>
      </c>
      <c r="I5580" s="1">
        <v>40725</v>
      </c>
      <c r="J5580" t="s">
        <v>20</v>
      </c>
      <c r="K5580" t="s">
        <v>27</v>
      </c>
      <c r="L5580" t="s">
        <v>42</v>
      </c>
      <c r="M5580">
        <v>0</v>
      </c>
      <c r="N5580">
        <v>2218.7231470000002</v>
      </c>
      <c r="O5580">
        <v>2000</v>
      </c>
      <c r="P5580">
        <v>218.72</v>
      </c>
      <c r="Q5580" s="1">
        <v>41699</v>
      </c>
      <c r="R5580" t="s">
        <v>124</v>
      </c>
      <c r="S5580" t="s">
        <v>103</v>
      </c>
      <c r="T5580">
        <v>0</v>
      </c>
    </row>
    <row r="5581" spans="1:20" x14ac:dyDescent="0.3">
      <c r="A5581" t="s">
        <v>123</v>
      </c>
      <c r="B5581">
        <v>806215</v>
      </c>
      <c r="C5581">
        <v>998690</v>
      </c>
      <c r="D5581">
        <v>7000</v>
      </c>
      <c r="E5581" t="s">
        <v>18</v>
      </c>
      <c r="F5581">
        <v>8.49</v>
      </c>
      <c r="G5581">
        <v>220.95</v>
      </c>
      <c r="H5581" t="s">
        <v>32</v>
      </c>
      <c r="I5581" s="1">
        <v>40725</v>
      </c>
      <c r="J5581" t="s">
        <v>20</v>
      </c>
      <c r="K5581" t="s">
        <v>30</v>
      </c>
      <c r="L5581" t="s">
        <v>33</v>
      </c>
      <c r="M5581">
        <v>0</v>
      </c>
      <c r="N5581">
        <v>7145.16</v>
      </c>
      <c r="O5581">
        <v>7000</v>
      </c>
      <c r="P5581">
        <v>145.16</v>
      </c>
      <c r="Q5581" s="1">
        <v>40817</v>
      </c>
      <c r="R5581" t="s">
        <v>124</v>
      </c>
      <c r="S5581" t="s">
        <v>103</v>
      </c>
      <c r="T5581">
        <v>0</v>
      </c>
    </row>
    <row r="5582" spans="1:20" x14ac:dyDescent="0.3">
      <c r="A5582" t="s">
        <v>123</v>
      </c>
      <c r="B5582">
        <v>799585</v>
      </c>
      <c r="C5582">
        <v>1004790</v>
      </c>
      <c r="D5582">
        <v>35000</v>
      </c>
      <c r="E5582" t="s">
        <v>43</v>
      </c>
      <c r="F5582">
        <v>12.99</v>
      </c>
      <c r="G5582">
        <v>796.18</v>
      </c>
      <c r="H5582" t="s">
        <v>19</v>
      </c>
      <c r="I5582" s="1">
        <v>40725</v>
      </c>
      <c r="J5582" t="s">
        <v>46</v>
      </c>
      <c r="K5582" t="s">
        <v>21</v>
      </c>
      <c r="L5582" t="s">
        <v>39</v>
      </c>
      <c r="M5582">
        <v>5408.89</v>
      </c>
      <c r="N5582">
        <v>42085.32</v>
      </c>
      <c r="O5582">
        <v>29591.11</v>
      </c>
      <c r="P5582">
        <v>12494.21</v>
      </c>
      <c r="Q5582" s="1">
        <v>42370</v>
      </c>
      <c r="R5582" t="s">
        <v>124</v>
      </c>
      <c r="S5582" t="s">
        <v>103</v>
      </c>
      <c r="T5582">
        <v>0</v>
      </c>
    </row>
    <row r="5583" spans="1:20" x14ac:dyDescent="0.3">
      <c r="A5583" t="s">
        <v>123</v>
      </c>
      <c r="B5583">
        <v>802930</v>
      </c>
      <c r="C5583">
        <v>1008642</v>
      </c>
      <c r="D5583">
        <v>6000</v>
      </c>
      <c r="E5583" t="s">
        <v>18</v>
      </c>
      <c r="F5583">
        <v>13.99</v>
      </c>
      <c r="G5583">
        <v>205.04</v>
      </c>
      <c r="H5583" t="s">
        <v>19</v>
      </c>
      <c r="I5583" s="1">
        <v>40725</v>
      </c>
      <c r="J5583" t="s">
        <v>20</v>
      </c>
      <c r="K5583" t="s">
        <v>27</v>
      </c>
      <c r="L5583" t="s">
        <v>42</v>
      </c>
      <c r="M5583">
        <v>0</v>
      </c>
      <c r="N5583">
        <v>7378.138766</v>
      </c>
      <c r="O5583">
        <v>6000</v>
      </c>
      <c r="P5583">
        <v>1378.14</v>
      </c>
      <c r="Q5583" s="1">
        <v>41821</v>
      </c>
      <c r="R5583" t="s">
        <v>124</v>
      </c>
      <c r="S5583" t="s">
        <v>103</v>
      </c>
      <c r="T5583">
        <v>0</v>
      </c>
    </row>
    <row r="5584" spans="1:20" x14ac:dyDescent="0.3">
      <c r="A5584" t="s">
        <v>123</v>
      </c>
      <c r="B5584">
        <v>805829</v>
      </c>
      <c r="C5584">
        <v>1011965</v>
      </c>
      <c r="D5584">
        <v>25200</v>
      </c>
      <c r="E5584" t="s">
        <v>43</v>
      </c>
      <c r="F5584">
        <v>13.49</v>
      </c>
      <c r="G5584">
        <v>579.72</v>
      </c>
      <c r="H5584" t="s">
        <v>19</v>
      </c>
      <c r="I5584" s="1">
        <v>40725</v>
      </c>
      <c r="J5584" t="s">
        <v>20</v>
      </c>
      <c r="K5584" t="s">
        <v>27</v>
      </c>
      <c r="L5584" t="s">
        <v>22</v>
      </c>
      <c r="M5584">
        <v>0</v>
      </c>
      <c r="N5584">
        <v>31728.74</v>
      </c>
      <c r="O5584">
        <v>25200</v>
      </c>
      <c r="P5584">
        <v>6528.74</v>
      </c>
      <c r="Q5584" s="1">
        <v>41579</v>
      </c>
      <c r="R5584" t="s">
        <v>124</v>
      </c>
      <c r="S5584" t="s">
        <v>103</v>
      </c>
      <c r="T5584">
        <v>0</v>
      </c>
    </row>
    <row r="5585" spans="1:20" x14ac:dyDescent="0.3">
      <c r="A5585" t="s">
        <v>123</v>
      </c>
      <c r="B5585">
        <v>806146</v>
      </c>
      <c r="C5585">
        <v>1012310</v>
      </c>
      <c r="D5585">
        <v>11200</v>
      </c>
      <c r="E5585" t="s">
        <v>18</v>
      </c>
      <c r="F5585">
        <v>11.99</v>
      </c>
      <c r="G5585">
        <v>371.95</v>
      </c>
      <c r="H5585" t="s">
        <v>29</v>
      </c>
      <c r="I5585" s="1">
        <v>40725</v>
      </c>
      <c r="J5585" t="s">
        <v>20</v>
      </c>
      <c r="K5585" t="s">
        <v>27</v>
      </c>
      <c r="L5585" t="s">
        <v>41</v>
      </c>
      <c r="M5585">
        <v>0</v>
      </c>
      <c r="N5585">
        <v>13389.601930000001</v>
      </c>
      <c r="O5585">
        <v>11200</v>
      </c>
      <c r="P5585">
        <v>2189.6</v>
      </c>
      <c r="Q5585" s="1">
        <v>41821</v>
      </c>
      <c r="R5585" t="s">
        <v>124</v>
      </c>
      <c r="S5585" t="s">
        <v>103</v>
      </c>
      <c r="T5585">
        <v>0</v>
      </c>
    </row>
    <row r="5586" spans="1:20" x14ac:dyDescent="0.3">
      <c r="A5586" t="s">
        <v>123</v>
      </c>
      <c r="B5586">
        <v>802444</v>
      </c>
      <c r="C5586">
        <v>1008097</v>
      </c>
      <c r="D5586">
        <v>28000</v>
      </c>
      <c r="E5586" t="s">
        <v>43</v>
      </c>
      <c r="F5586">
        <v>19.29</v>
      </c>
      <c r="G5586">
        <v>730.82</v>
      </c>
      <c r="H5586" t="s">
        <v>44</v>
      </c>
      <c r="I5586" s="1">
        <v>40725</v>
      </c>
      <c r="J5586" t="s">
        <v>20</v>
      </c>
      <c r="K5586" t="s">
        <v>24</v>
      </c>
      <c r="L5586" t="s">
        <v>54</v>
      </c>
      <c r="M5586">
        <v>0</v>
      </c>
      <c r="N5586">
        <v>40748.440490000001</v>
      </c>
      <c r="O5586">
        <v>28000</v>
      </c>
      <c r="P5586">
        <v>12748.44</v>
      </c>
      <c r="Q5586" s="1">
        <v>41821</v>
      </c>
      <c r="R5586" t="s">
        <v>124</v>
      </c>
      <c r="S5586" t="s">
        <v>103</v>
      </c>
      <c r="T5586">
        <v>0</v>
      </c>
    </row>
    <row r="5587" spans="1:20" x14ac:dyDescent="0.3">
      <c r="A5587" t="s">
        <v>123</v>
      </c>
      <c r="B5587">
        <v>806126</v>
      </c>
      <c r="C5587">
        <v>1012289</v>
      </c>
      <c r="D5587">
        <v>21000</v>
      </c>
      <c r="E5587" t="s">
        <v>43</v>
      </c>
      <c r="F5587">
        <v>12.99</v>
      </c>
      <c r="G5587">
        <v>477.71</v>
      </c>
      <c r="H5587" t="s">
        <v>19</v>
      </c>
      <c r="I5587" s="1">
        <v>40725</v>
      </c>
      <c r="J5587" t="s">
        <v>26</v>
      </c>
      <c r="K5587" t="s">
        <v>49</v>
      </c>
      <c r="L5587" t="s">
        <v>25</v>
      </c>
      <c r="M5587">
        <v>0</v>
      </c>
      <c r="N5587">
        <v>22263.66</v>
      </c>
      <c r="O5587">
        <v>13983.52</v>
      </c>
      <c r="P5587">
        <v>6982.09</v>
      </c>
      <c r="Q5587" s="1">
        <v>42095</v>
      </c>
      <c r="R5587" t="s">
        <v>124</v>
      </c>
      <c r="S5587" t="s">
        <v>104</v>
      </c>
      <c r="T5587">
        <v>1</v>
      </c>
    </row>
    <row r="5588" spans="1:20" x14ac:dyDescent="0.3">
      <c r="A5588" t="s">
        <v>123</v>
      </c>
      <c r="B5588">
        <v>805699</v>
      </c>
      <c r="C5588">
        <v>1011769</v>
      </c>
      <c r="D5588">
        <v>6000</v>
      </c>
      <c r="E5588" t="s">
        <v>18</v>
      </c>
      <c r="F5588">
        <v>6.99</v>
      </c>
      <c r="G5588">
        <v>185.24</v>
      </c>
      <c r="H5588" t="s">
        <v>32</v>
      </c>
      <c r="I5588" s="1">
        <v>40725</v>
      </c>
      <c r="J5588" t="s">
        <v>20</v>
      </c>
      <c r="K5588" t="s">
        <v>27</v>
      </c>
      <c r="L5588" t="s">
        <v>39</v>
      </c>
      <c r="M5588">
        <v>0</v>
      </c>
      <c r="N5588">
        <v>6610.04</v>
      </c>
      <c r="O5588">
        <v>6000</v>
      </c>
      <c r="P5588">
        <v>610.04</v>
      </c>
      <c r="Q5588" s="1">
        <v>41518</v>
      </c>
      <c r="R5588" t="s">
        <v>124</v>
      </c>
      <c r="S5588" t="s">
        <v>103</v>
      </c>
      <c r="T5588">
        <v>0</v>
      </c>
    </row>
    <row r="5589" spans="1:20" x14ac:dyDescent="0.3">
      <c r="A5589" t="s">
        <v>123</v>
      </c>
      <c r="B5589">
        <v>806080</v>
      </c>
      <c r="C5589">
        <v>1012240</v>
      </c>
      <c r="D5589">
        <v>21000</v>
      </c>
      <c r="E5589" t="s">
        <v>18</v>
      </c>
      <c r="F5589">
        <v>12.99</v>
      </c>
      <c r="G5589">
        <v>707.48</v>
      </c>
      <c r="H5589" t="s">
        <v>19</v>
      </c>
      <c r="I5589" s="1">
        <v>40725</v>
      </c>
      <c r="J5589" t="s">
        <v>20</v>
      </c>
      <c r="K5589" t="s">
        <v>27</v>
      </c>
      <c r="L5589" t="s">
        <v>63</v>
      </c>
      <c r="M5589">
        <v>0</v>
      </c>
      <c r="N5589">
        <v>22853.84</v>
      </c>
      <c r="O5589">
        <v>21000</v>
      </c>
      <c r="P5589">
        <v>1853.84</v>
      </c>
      <c r="Q5589" s="1">
        <v>41000</v>
      </c>
      <c r="R5589" t="s">
        <v>124</v>
      </c>
      <c r="S5589" t="s">
        <v>103</v>
      </c>
      <c r="T5589">
        <v>0</v>
      </c>
    </row>
    <row r="5590" spans="1:20" x14ac:dyDescent="0.3">
      <c r="A5590" t="s">
        <v>123</v>
      </c>
      <c r="B5590">
        <v>806081</v>
      </c>
      <c r="C5590">
        <v>1012238</v>
      </c>
      <c r="D5590">
        <v>8000</v>
      </c>
      <c r="E5590" t="s">
        <v>18</v>
      </c>
      <c r="F5590">
        <v>14.79</v>
      </c>
      <c r="G5590">
        <v>276.51</v>
      </c>
      <c r="H5590" t="s">
        <v>19</v>
      </c>
      <c r="I5590" s="1">
        <v>40725</v>
      </c>
      <c r="J5590" t="s">
        <v>20</v>
      </c>
      <c r="K5590" t="s">
        <v>27</v>
      </c>
      <c r="L5590" t="s">
        <v>51</v>
      </c>
      <c r="M5590">
        <v>0</v>
      </c>
      <c r="N5590">
        <v>9100.27</v>
      </c>
      <c r="O5590">
        <v>8000</v>
      </c>
      <c r="P5590">
        <v>1100.27</v>
      </c>
      <c r="Q5590" s="1">
        <v>41122</v>
      </c>
      <c r="R5590" t="s">
        <v>124</v>
      </c>
      <c r="S5590" t="s">
        <v>103</v>
      </c>
      <c r="T5590">
        <v>0</v>
      </c>
    </row>
    <row r="5591" spans="1:20" x14ac:dyDescent="0.3">
      <c r="A5591" t="s">
        <v>123</v>
      </c>
      <c r="B5591">
        <v>806051</v>
      </c>
      <c r="C5591">
        <v>1012205</v>
      </c>
      <c r="D5591">
        <v>8500</v>
      </c>
      <c r="E5591" t="s">
        <v>18</v>
      </c>
      <c r="F5591">
        <v>15.62</v>
      </c>
      <c r="G5591">
        <v>297.25</v>
      </c>
      <c r="H5591" t="s">
        <v>23</v>
      </c>
      <c r="I5591" s="1">
        <v>40725</v>
      </c>
      <c r="J5591" t="s">
        <v>20</v>
      </c>
      <c r="K5591" t="s">
        <v>36</v>
      </c>
      <c r="L5591" t="s">
        <v>22</v>
      </c>
      <c r="M5591">
        <v>0</v>
      </c>
      <c r="N5591">
        <v>9930.6</v>
      </c>
      <c r="O5591">
        <v>8500</v>
      </c>
      <c r="P5591">
        <v>1430.6</v>
      </c>
      <c r="Q5591" s="1">
        <v>41334</v>
      </c>
      <c r="R5591" t="s">
        <v>124</v>
      </c>
      <c r="S5591" t="s">
        <v>103</v>
      </c>
      <c r="T5591">
        <v>0</v>
      </c>
    </row>
    <row r="5592" spans="1:20" x14ac:dyDescent="0.3">
      <c r="A5592" t="s">
        <v>123</v>
      </c>
      <c r="B5592">
        <v>806075</v>
      </c>
      <c r="C5592">
        <v>1012232</v>
      </c>
      <c r="D5592">
        <v>7800</v>
      </c>
      <c r="E5592" t="s">
        <v>18</v>
      </c>
      <c r="F5592">
        <v>15.62</v>
      </c>
      <c r="G5592">
        <v>272.77</v>
      </c>
      <c r="H5592" t="s">
        <v>23</v>
      </c>
      <c r="I5592" s="1">
        <v>40725</v>
      </c>
      <c r="J5592" t="s">
        <v>20</v>
      </c>
      <c r="K5592" t="s">
        <v>27</v>
      </c>
      <c r="L5592" t="s">
        <v>57</v>
      </c>
      <c r="M5592">
        <v>0</v>
      </c>
      <c r="N5592">
        <v>9815.3964680000008</v>
      </c>
      <c r="O5592">
        <v>7800</v>
      </c>
      <c r="P5592">
        <v>2015.4</v>
      </c>
      <c r="Q5592" s="1">
        <v>41821</v>
      </c>
      <c r="R5592" t="s">
        <v>124</v>
      </c>
      <c r="S5592" t="s">
        <v>103</v>
      </c>
      <c r="T5592">
        <v>0</v>
      </c>
    </row>
    <row r="5593" spans="1:20" x14ac:dyDescent="0.3">
      <c r="A5593" t="s">
        <v>123</v>
      </c>
      <c r="B5593">
        <v>804154</v>
      </c>
      <c r="C5593">
        <v>1009990</v>
      </c>
      <c r="D5593">
        <v>18000</v>
      </c>
      <c r="E5593" t="s">
        <v>18</v>
      </c>
      <c r="F5593">
        <v>14.79</v>
      </c>
      <c r="G5593">
        <v>622.13</v>
      </c>
      <c r="H5593" t="s">
        <v>19</v>
      </c>
      <c r="I5593" s="1">
        <v>40725</v>
      </c>
      <c r="J5593" t="s">
        <v>20</v>
      </c>
      <c r="K5593" t="s">
        <v>24</v>
      </c>
      <c r="L5593" t="s">
        <v>77</v>
      </c>
      <c r="M5593">
        <v>0</v>
      </c>
      <c r="N5593">
        <v>22381.765299999999</v>
      </c>
      <c r="O5593">
        <v>18000</v>
      </c>
      <c r="P5593">
        <v>4381.7700000000004</v>
      </c>
      <c r="Q5593" s="1">
        <v>41821</v>
      </c>
      <c r="R5593" t="s">
        <v>124</v>
      </c>
      <c r="S5593" t="s">
        <v>103</v>
      </c>
      <c r="T5593">
        <v>0</v>
      </c>
    </row>
    <row r="5594" spans="1:20" x14ac:dyDescent="0.3">
      <c r="A5594" t="s">
        <v>123</v>
      </c>
      <c r="B5594">
        <v>784950</v>
      </c>
      <c r="C5594">
        <v>988208</v>
      </c>
      <c r="D5594">
        <v>4000</v>
      </c>
      <c r="E5594" t="s">
        <v>18</v>
      </c>
      <c r="F5594">
        <v>5.42</v>
      </c>
      <c r="G5594">
        <v>120.64</v>
      </c>
      <c r="H5594" t="s">
        <v>32</v>
      </c>
      <c r="I5594" s="1">
        <v>40725</v>
      </c>
      <c r="J5594" t="s">
        <v>20</v>
      </c>
      <c r="K5594" t="s">
        <v>47</v>
      </c>
      <c r="L5594" t="s">
        <v>80</v>
      </c>
      <c r="M5594">
        <v>0</v>
      </c>
      <c r="N5594">
        <v>4341.9587810000003</v>
      </c>
      <c r="O5594">
        <v>4000</v>
      </c>
      <c r="P5594">
        <v>341.96</v>
      </c>
      <c r="Q5594" s="1">
        <v>41821</v>
      </c>
      <c r="R5594" t="s">
        <v>124</v>
      </c>
      <c r="S5594" t="s">
        <v>103</v>
      </c>
      <c r="T5594">
        <v>0</v>
      </c>
    </row>
    <row r="5595" spans="1:20" x14ac:dyDescent="0.3">
      <c r="A5595" t="s">
        <v>123</v>
      </c>
      <c r="B5595">
        <v>806046</v>
      </c>
      <c r="C5595">
        <v>1012200</v>
      </c>
      <c r="D5595">
        <v>9600</v>
      </c>
      <c r="E5595" t="s">
        <v>43</v>
      </c>
      <c r="F5595">
        <v>13.49</v>
      </c>
      <c r="G5595">
        <v>220.85</v>
      </c>
      <c r="H5595" t="s">
        <v>19</v>
      </c>
      <c r="I5595" s="1">
        <v>40725</v>
      </c>
      <c r="J5595" t="s">
        <v>20</v>
      </c>
      <c r="K5595" t="s">
        <v>36</v>
      </c>
      <c r="L5595" t="s">
        <v>58</v>
      </c>
      <c r="M5595">
        <v>0</v>
      </c>
      <c r="N5595">
        <v>13129.983319999999</v>
      </c>
      <c r="O5595">
        <v>9600</v>
      </c>
      <c r="P5595">
        <v>3529.98</v>
      </c>
      <c r="Q5595" s="1">
        <v>42278</v>
      </c>
      <c r="R5595" t="s">
        <v>124</v>
      </c>
      <c r="S5595" t="s">
        <v>103</v>
      </c>
      <c r="T5595">
        <v>0</v>
      </c>
    </row>
    <row r="5596" spans="1:20" x14ac:dyDescent="0.3">
      <c r="A5596" t="s">
        <v>123</v>
      </c>
      <c r="B5596">
        <v>806056</v>
      </c>
      <c r="C5596">
        <v>1012210</v>
      </c>
      <c r="D5596">
        <v>7600</v>
      </c>
      <c r="E5596" t="s">
        <v>18</v>
      </c>
      <c r="F5596">
        <v>13.49</v>
      </c>
      <c r="G5596">
        <v>257.88</v>
      </c>
      <c r="H5596" t="s">
        <v>19</v>
      </c>
      <c r="I5596" s="1">
        <v>40725</v>
      </c>
      <c r="J5596" t="s">
        <v>20</v>
      </c>
      <c r="K5596" t="s">
        <v>27</v>
      </c>
      <c r="L5596" t="s">
        <v>48</v>
      </c>
      <c r="M5596">
        <v>0</v>
      </c>
      <c r="N5596">
        <v>8525</v>
      </c>
      <c r="O5596">
        <v>7600</v>
      </c>
      <c r="P5596">
        <v>925</v>
      </c>
      <c r="Q5596" s="1">
        <v>41122</v>
      </c>
      <c r="R5596" t="s">
        <v>124</v>
      </c>
      <c r="S5596" t="s">
        <v>103</v>
      </c>
      <c r="T5596">
        <v>0</v>
      </c>
    </row>
    <row r="5597" spans="1:20" x14ac:dyDescent="0.3">
      <c r="A5597" t="s">
        <v>123</v>
      </c>
      <c r="B5597">
        <v>805854</v>
      </c>
      <c r="C5597">
        <v>1011992</v>
      </c>
      <c r="D5597">
        <v>3000</v>
      </c>
      <c r="E5597" t="s">
        <v>18</v>
      </c>
      <c r="F5597">
        <v>12.99</v>
      </c>
      <c r="G5597">
        <v>101.07</v>
      </c>
      <c r="H5597" t="s">
        <v>19</v>
      </c>
      <c r="I5597" s="1">
        <v>40725</v>
      </c>
      <c r="J5597" t="s">
        <v>20</v>
      </c>
      <c r="K5597" t="s">
        <v>59</v>
      </c>
      <c r="L5597" t="s">
        <v>63</v>
      </c>
      <c r="M5597">
        <v>0</v>
      </c>
      <c r="N5597">
        <v>3404.9</v>
      </c>
      <c r="O5597">
        <v>3000</v>
      </c>
      <c r="P5597">
        <v>404.9</v>
      </c>
      <c r="Q5597" s="1">
        <v>41183</v>
      </c>
      <c r="R5597" t="s">
        <v>124</v>
      </c>
      <c r="S5597" t="s">
        <v>103</v>
      </c>
      <c r="T5597">
        <v>0</v>
      </c>
    </row>
    <row r="5598" spans="1:20" x14ac:dyDescent="0.3">
      <c r="A5598" t="s">
        <v>123</v>
      </c>
      <c r="B5598">
        <v>804002</v>
      </c>
      <c r="C5598">
        <v>1009824</v>
      </c>
      <c r="D5598">
        <v>1400</v>
      </c>
      <c r="E5598" t="s">
        <v>18</v>
      </c>
      <c r="F5598">
        <v>10.59</v>
      </c>
      <c r="G5598">
        <v>45.57</v>
      </c>
      <c r="H5598" t="s">
        <v>29</v>
      </c>
      <c r="I5598" s="1">
        <v>40725</v>
      </c>
      <c r="J5598" t="s">
        <v>20</v>
      </c>
      <c r="K5598" t="s">
        <v>36</v>
      </c>
      <c r="L5598" t="s">
        <v>52</v>
      </c>
      <c r="M5598">
        <v>0</v>
      </c>
      <c r="N5598">
        <v>1424.52</v>
      </c>
      <c r="O5598">
        <v>1400</v>
      </c>
      <c r="P5598">
        <v>24.52</v>
      </c>
      <c r="Q5598" s="1">
        <v>40787</v>
      </c>
      <c r="R5598" t="s">
        <v>124</v>
      </c>
      <c r="S5598" t="s">
        <v>103</v>
      </c>
      <c r="T5598">
        <v>0</v>
      </c>
    </row>
    <row r="5599" spans="1:20" x14ac:dyDescent="0.3">
      <c r="A5599" t="s">
        <v>123</v>
      </c>
      <c r="B5599">
        <v>806044</v>
      </c>
      <c r="C5599">
        <v>1012198</v>
      </c>
      <c r="D5599">
        <v>28000</v>
      </c>
      <c r="E5599" t="s">
        <v>18</v>
      </c>
      <c r="F5599">
        <v>10.99</v>
      </c>
      <c r="G5599">
        <v>916.56</v>
      </c>
      <c r="H5599" t="s">
        <v>29</v>
      </c>
      <c r="I5599" s="1">
        <v>40725</v>
      </c>
      <c r="J5599" t="s">
        <v>20</v>
      </c>
      <c r="K5599" t="s">
        <v>21</v>
      </c>
      <c r="L5599" t="s">
        <v>42</v>
      </c>
      <c r="M5599">
        <v>0</v>
      </c>
      <c r="N5599">
        <v>32986.916960000002</v>
      </c>
      <c r="O5599">
        <v>28000</v>
      </c>
      <c r="P5599">
        <v>4986.92</v>
      </c>
      <c r="Q5599" s="1">
        <v>41821</v>
      </c>
      <c r="R5599" t="s">
        <v>124</v>
      </c>
      <c r="S5599" t="s">
        <v>103</v>
      </c>
      <c r="T5599">
        <v>0</v>
      </c>
    </row>
    <row r="5600" spans="1:20" x14ac:dyDescent="0.3">
      <c r="A5600" t="s">
        <v>123</v>
      </c>
      <c r="B5600">
        <v>793006</v>
      </c>
      <c r="C5600">
        <v>997481</v>
      </c>
      <c r="D5600">
        <v>8750</v>
      </c>
      <c r="E5600" t="s">
        <v>18</v>
      </c>
      <c r="F5600">
        <v>9.99</v>
      </c>
      <c r="G5600">
        <v>282.3</v>
      </c>
      <c r="H5600" t="s">
        <v>29</v>
      </c>
      <c r="I5600" s="1">
        <v>40725</v>
      </c>
      <c r="J5600" t="s">
        <v>20</v>
      </c>
      <c r="K5600" t="s">
        <v>27</v>
      </c>
      <c r="L5600" t="s">
        <v>55</v>
      </c>
      <c r="M5600">
        <v>0</v>
      </c>
      <c r="N5600">
        <v>9954.6299999999992</v>
      </c>
      <c r="O5600">
        <v>8750</v>
      </c>
      <c r="P5600">
        <v>1204.6300000000001</v>
      </c>
      <c r="Q5600" s="1">
        <v>41426</v>
      </c>
      <c r="R5600" t="s">
        <v>124</v>
      </c>
      <c r="S5600" t="s">
        <v>103</v>
      </c>
      <c r="T5600">
        <v>0</v>
      </c>
    </row>
    <row r="5601" spans="1:20" x14ac:dyDescent="0.3">
      <c r="A5601" t="s">
        <v>123</v>
      </c>
      <c r="B5601">
        <v>806010</v>
      </c>
      <c r="C5601">
        <v>1012164</v>
      </c>
      <c r="D5601">
        <v>28000</v>
      </c>
      <c r="E5601" t="s">
        <v>18</v>
      </c>
      <c r="F5601">
        <v>16.489999999999998</v>
      </c>
      <c r="G5601">
        <v>991.19</v>
      </c>
      <c r="H5601" t="s">
        <v>23</v>
      </c>
      <c r="I5601" s="1">
        <v>40725</v>
      </c>
      <c r="J5601" t="s">
        <v>20</v>
      </c>
      <c r="K5601" t="s">
        <v>21</v>
      </c>
      <c r="L5601" t="s">
        <v>63</v>
      </c>
      <c r="M5601">
        <v>0</v>
      </c>
      <c r="N5601">
        <v>35586.89892</v>
      </c>
      <c r="O5601">
        <v>28000</v>
      </c>
      <c r="P5601">
        <v>7586.9</v>
      </c>
      <c r="Q5601" s="1">
        <v>41730</v>
      </c>
      <c r="R5601" t="s">
        <v>124</v>
      </c>
      <c r="S5601" t="s">
        <v>103</v>
      </c>
      <c r="T5601">
        <v>0</v>
      </c>
    </row>
    <row r="5602" spans="1:20" x14ac:dyDescent="0.3">
      <c r="A5602" t="s">
        <v>123</v>
      </c>
      <c r="B5602">
        <v>803014</v>
      </c>
      <c r="C5602">
        <v>1008736</v>
      </c>
      <c r="D5602">
        <v>16550</v>
      </c>
      <c r="E5602" t="s">
        <v>43</v>
      </c>
      <c r="F5602">
        <v>10.99</v>
      </c>
      <c r="G5602">
        <v>359.76</v>
      </c>
      <c r="H5602" t="s">
        <v>29</v>
      </c>
      <c r="I5602" s="1">
        <v>40725</v>
      </c>
      <c r="J5602" t="s">
        <v>46</v>
      </c>
      <c r="K5602" t="s">
        <v>21</v>
      </c>
      <c r="L5602" t="s">
        <v>56</v>
      </c>
      <c r="M5602">
        <v>2443.73</v>
      </c>
      <c r="N5602">
        <v>19043.41</v>
      </c>
      <c r="O5602">
        <v>14106.27</v>
      </c>
      <c r="P5602">
        <v>4937.1400000000003</v>
      </c>
      <c r="Q5602" s="1">
        <v>42370</v>
      </c>
      <c r="R5602" t="s">
        <v>124</v>
      </c>
      <c r="S5602" t="s">
        <v>103</v>
      </c>
      <c r="T5602">
        <v>0</v>
      </c>
    </row>
    <row r="5603" spans="1:20" x14ac:dyDescent="0.3">
      <c r="A5603" t="s">
        <v>123</v>
      </c>
      <c r="B5603">
        <v>804566</v>
      </c>
      <c r="C5603">
        <v>1010458</v>
      </c>
      <c r="D5603">
        <v>4000</v>
      </c>
      <c r="E5603" t="s">
        <v>18</v>
      </c>
      <c r="F5603">
        <v>5.42</v>
      </c>
      <c r="G5603">
        <v>120.64</v>
      </c>
      <c r="H5603" t="s">
        <v>32</v>
      </c>
      <c r="I5603" s="1">
        <v>40725</v>
      </c>
      <c r="J5603" t="s">
        <v>20</v>
      </c>
      <c r="K5603" t="s">
        <v>21</v>
      </c>
      <c r="L5603" t="s">
        <v>22</v>
      </c>
      <c r="M5603">
        <v>0</v>
      </c>
      <c r="N5603">
        <v>4294.8900000000003</v>
      </c>
      <c r="O5603">
        <v>4000</v>
      </c>
      <c r="P5603">
        <v>294.89</v>
      </c>
      <c r="Q5603" s="1">
        <v>41518</v>
      </c>
      <c r="R5603" t="s">
        <v>124</v>
      </c>
      <c r="S5603" t="s">
        <v>103</v>
      </c>
      <c r="T5603">
        <v>0</v>
      </c>
    </row>
    <row r="5604" spans="1:20" x14ac:dyDescent="0.3">
      <c r="A5604" t="s">
        <v>123</v>
      </c>
      <c r="B5604">
        <v>797490</v>
      </c>
      <c r="C5604">
        <v>1002476</v>
      </c>
      <c r="D5604">
        <v>5600</v>
      </c>
      <c r="E5604" t="s">
        <v>18</v>
      </c>
      <c r="F5604">
        <v>10.99</v>
      </c>
      <c r="G5604">
        <v>183.32</v>
      </c>
      <c r="H5604" t="s">
        <v>29</v>
      </c>
      <c r="I5604" s="1">
        <v>40725</v>
      </c>
      <c r="J5604" t="s">
        <v>20</v>
      </c>
      <c r="K5604" t="s">
        <v>30</v>
      </c>
      <c r="L5604" t="s">
        <v>51</v>
      </c>
      <c r="M5604">
        <v>0</v>
      </c>
      <c r="N5604">
        <v>6578.7031850000003</v>
      </c>
      <c r="O5604">
        <v>5600</v>
      </c>
      <c r="P5604">
        <v>978.7</v>
      </c>
      <c r="Q5604" s="1">
        <v>41699</v>
      </c>
      <c r="R5604" t="s">
        <v>124</v>
      </c>
      <c r="S5604" t="s">
        <v>103</v>
      </c>
      <c r="T5604">
        <v>0</v>
      </c>
    </row>
    <row r="5605" spans="1:20" x14ac:dyDescent="0.3">
      <c r="A5605" t="s">
        <v>123</v>
      </c>
      <c r="B5605">
        <v>803519</v>
      </c>
      <c r="C5605">
        <v>1009288</v>
      </c>
      <c r="D5605">
        <v>1700</v>
      </c>
      <c r="E5605" t="s">
        <v>18</v>
      </c>
      <c r="F5605">
        <v>9.99</v>
      </c>
      <c r="G5605">
        <v>54.85</v>
      </c>
      <c r="H5605" t="s">
        <v>29</v>
      </c>
      <c r="I5605" s="1">
        <v>40725</v>
      </c>
      <c r="J5605" t="s">
        <v>20</v>
      </c>
      <c r="K5605" t="s">
        <v>27</v>
      </c>
      <c r="L5605" t="s">
        <v>41</v>
      </c>
      <c r="M5605">
        <v>0</v>
      </c>
      <c r="N5605">
        <v>1814.57</v>
      </c>
      <c r="O5605">
        <v>1700</v>
      </c>
      <c r="P5605">
        <v>114.57</v>
      </c>
      <c r="Q5605" s="1">
        <v>41000</v>
      </c>
      <c r="R5605" t="s">
        <v>124</v>
      </c>
      <c r="S5605" t="s">
        <v>103</v>
      </c>
      <c r="T5605">
        <v>0</v>
      </c>
    </row>
    <row r="5606" spans="1:20" x14ac:dyDescent="0.3">
      <c r="A5606" t="s">
        <v>123</v>
      </c>
      <c r="B5606">
        <v>805933</v>
      </c>
      <c r="C5606">
        <v>1012079</v>
      </c>
      <c r="D5606">
        <v>5000</v>
      </c>
      <c r="E5606" t="s">
        <v>18</v>
      </c>
      <c r="F5606">
        <v>7.49</v>
      </c>
      <c r="G5606">
        <v>155.51</v>
      </c>
      <c r="H5606" t="s">
        <v>32</v>
      </c>
      <c r="I5606" s="1">
        <v>40725</v>
      </c>
      <c r="J5606" t="s">
        <v>20</v>
      </c>
      <c r="K5606" t="s">
        <v>24</v>
      </c>
      <c r="L5606" t="s">
        <v>58</v>
      </c>
      <c r="M5606">
        <v>0</v>
      </c>
      <c r="N5606">
        <v>5274.69</v>
      </c>
      <c r="O5606">
        <v>5000</v>
      </c>
      <c r="P5606">
        <v>274.69</v>
      </c>
      <c r="Q5606" s="1">
        <v>41030</v>
      </c>
      <c r="R5606" t="s">
        <v>124</v>
      </c>
      <c r="S5606" t="s">
        <v>103</v>
      </c>
      <c r="T5606">
        <v>0</v>
      </c>
    </row>
    <row r="5607" spans="1:20" x14ac:dyDescent="0.3">
      <c r="A5607" t="s">
        <v>123</v>
      </c>
      <c r="B5607">
        <v>805934</v>
      </c>
      <c r="C5607">
        <v>1012080</v>
      </c>
      <c r="D5607">
        <v>3000</v>
      </c>
      <c r="E5607" t="s">
        <v>18</v>
      </c>
      <c r="F5607">
        <v>7.49</v>
      </c>
      <c r="G5607">
        <v>93.31</v>
      </c>
      <c r="H5607" t="s">
        <v>32</v>
      </c>
      <c r="I5607" s="1">
        <v>40725</v>
      </c>
      <c r="J5607" t="s">
        <v>20</v>
      </c>
      <c r="K5607" t="s">
        <v>59</v>
      </c>
      <c r="L5607" t="s">
        <v>41</v>
      </c>
      <c r="M5607">
        <v>0</v>
      </c>
      <c r="N5607">
        <v>3356.6635679999999</v>
      </c>
      <c r="O5607">
        <v>3000</v>
      </c>
      <c r="P5607">
        <v>356.66</v>
      </c>
      <c r="Q5607" s="1">
        <v>41821</v>
      </c>
      <c r="R5607" t="s">
        <v>124</v>
      </c>
      <c r="S5607" t="s">
        <v>103</v>
      </c>
      <c r="T5607">
        <v>0</v>
      </c>
    </row>
    <row r="5608" spans="1:20" x14ac:dyDescent="0.3">
      <c r="A5608" t="s">
        <v>123</v>
      </c>
      <c r="B5608">
        <v>805919</v>
      </c>
      <c r="C5608">
        <v>1012065</v>
      </c>
      <c r="D5608">
        <v>5000</v>
      </c>
      <c r="E5608" t="s">
        <v>18</v>
      </c>
      <c r="F5608">
        <v>14.79</v>
      </c>
      <c r="G5608">
        <v>172.82</v>
      </c>
      <c r="H5608" t="s">
        <v>19</v>
      </c>
      <c r="I5608" s="1">
        <v>40725</v>
      </c>
      <c r="J5608" t="s">
        <v>20</v>
      </c>
      <c r="K5608" t="s">
        <v>36</v>
      </c>
      <c r="L5608" t="s">
        <v>41</v>
      </c>
      <c r="M5608">
        <v>0</v>
      </c>
      <c r="N5608">
        <v>6218.9278649999997</v>
      </c>
      <c r="O5608">
        <v>5000</v>
      </c>
      <c r="P5608">
        <v>1218.93</v>
      </c>
      <c r="Q5608" s="1">
        <v>41821</v>
      </c>
      <c r="R5608" t="s">
        <v>124</v>
      </c>
      <c r="S5608" t="s">
        <v>103</v>
      </c>
      <c r="T5608">
        <v>0</v>
      </c>
    </row>
    <row r="5609" spans="1:20" x14ac:dyDescent="0.3">
      <c r="A5609" t="s">
        <v>123</v>
      </c>
      <c r="B5609">
        <v>784517</v>
      </c>
      <c r="C5609">
        <v>987738</v>
      </c>
      <c r="D5609">
        <v>14500</v>
      </c>
      <c r="E5609" t="s">
        <v>18</v>
      </c>
      <c r="F5609">
        <v>11.49</v>
      </c>
      <c r="G5609">
        <v>478.09</v>
      </c>
      <c r="H5609" t="s">
        <v>29</v>
      </c>
      <c r="I5609" s="1">
        <v>40725</v>
      </c>
      <c r="J5609" t="s">
        <v>26</v>
      </c>
      <c r="K5609" t="s">
        <v>27</v>
      </c>
      <c r="L5609" t="s">
        <v>41</v>
      </c>
      <c r="M5609">
        <v>0</v>
      </c>
      <c r="N5609">
        <v>6734.64</v>
      </c>
      <c r="O5609">
        <v>5308.32</v>
      </c>
      <c r="P5609">
        <v>1411.79</v>
      </c>
      <c r="Q5609" s="1">
        <v>41091</v>
      </c>
      <c r="R5609" t="s">
        <v>124</v>
      </c>
      <c r="S5609" t="s">
        <v>104</v>
      </c>
      <c r="T5609">
        <v>1</v>
      </c>
    </row>
    <row r="5610" spans="1:20" x14ac:dyDescent="0.3">
      <c r="A5610" t="s">
        <v>123</v>
      </c>
      <c r="B5610">
        <v>804793</v>
      </c>
      <c r="C5610">
        <v>1010705</v>
      </c>
      <c r="D5610">
        <v>12000</v>
      </c>
      <c r="E5610" t="s">
        <v>43</v>
      </c>
      <c r="F5610">
        <v>18.39</v>
      </c>
      <c r="G5610">
        <v>307.27999999999997</v>
      </c>
      <c r="H5610" t="s">
        <v>44</v>
      </c>
      <c r="I5610" s="1">
        <v>40725</v>
      </c>
      <c r="J5610" t="s">
        <v>46</v>
      </c>
      <c r="K5610" t="s">
        <v>27</v>
      </c>
      <c r="L5610" t="s">
        <v>28</v>
      </c>
      <c r="M5610">
        <v>2025.58</v>
      </c>
      <c r="N5610">
        <v>16297.76</v>
      </c>
      <c r="O5610">
        <v>9974.42</v>
      </c>
      <c r="P5610">
        <v>6323.34</v>
      </c>
      <c r="Q5610" s="1">
        <v>42370</v>
      </c>
      <c r="R5610" t="s">
        <v>124</v>
      </c>
      <c r="S5610" t="s">
        <v>103</v>
      </c>
      <c r="T5610">
        <v>0</v>
      </c>
    </row>
    <row r="5611" spans="1:20" x14ac:dyDescent="0.3">
      <c r="A5611" t="s">
        <v>123</v>
      </c>
      <c r="B5611">
        <v>805905</v>
      </c>
      <c r="C5611">
        <v>1012051</v>
      </c>
      <c r="D5611">
        <v>4000</v>
      </c>
      <c r="E5611" t="s">
        <v>18</v>
      </c>
      <c r="F5611">
        <v>10.59</v>
      </c>
      <c r="G5611">
        <v>130.18</v>
      </c>
      <c r="H5611" t="s">
        <v>29</v>
      </c>
      <c r="I5611" s="1">
        <v>40725</v>
      </c>
      <c r="J5611" t="s">
        <v>20</v>
      </c>
      <c r="K5611" t="s">
        <v>36</v>
      </c>
      <c r="L5611" t="s">
        <v>39</v>
      </c>
      <c r="M5611">
        <v>0</v>
      </c>
      <c r="N5611">
        <v>4103.5600000000004</v>
      </c>
      <c r="O5611">
        <v>4000</v>
      </c>
      <c r="P5611">
        <v>103.56</v>
      </c>
      <c r="Q5611" s="1">
        <v>40817</v>
      </c>
      <c r="R5611" t="s">
        <v>124</v>
      </c>
      <c r="S5611" t="s">
        <v>103</v>
      </c>
      <c r="T5611">
        <v>0</v>
      </c>
    </row>
    <row r="5612" spans="1:20" x14ac:dyDescent="0.3">
      <c r="A5612" t="s">
        <v>123</v>
      </c>
      <c r="B5612">
        <v>805889</v>
      </c>
      <c r="C5612">
        <v>1012034</v>
      </c>
      <c r="D5612">
        <v>5000</v>
      </c>
      <c r="E5612" t="s">
        <v>18</v>
      </c>
      <c r="F5612">
        <v>8.49</v>
      </c>
      <c r="G5612">
        <v>157.82</v>
      </c>
      <c r="H5612" t="s">
        <v>32</v>
      </c>
      <c r="I5612" s="1">
        <v>40725</v>
      </c>
      <c r="J5612" t="s">
        <v>26</v>
      </c>
      <c r="K5612" t="s">
        <v>40</v>
      </c>
      <c r="L5612" t="s">
        <v>34</v>
      </c>
      <c r="M5612">
        <v>0</v>
      </c>
      <c r="N5612">
        <v>1861.45</v>
      </c>
      <c r="O5612">
        <v>1385.31</v>
      </c>
      <c r="P5612">
        <v>337.95</v>
      </c>
      <c r="Q5612" s="1">
        <v>41061</v>
      </c>
      <c r="R5612" t="s">
        <v>124</v>
      </c>
      <c r="S5612" t="s">
        <v>104</v>
      </c>
      <c r="T5612">
        <v>1</v>
      </c>
    </row>
    <row r="5613" spans="1:20" x14ac:dyDescent="0.3">
      <c r="A5613" t="s">
        <v>123</v>
      </c>
      <c r="B5613">
        <v>803964</v>
      </c>
      <c r="C5613">
        <v>1009777</v>
      </c>
      <c r="D5613">
        <v>7000</v>
      </c>
      <c r="E5613" t="s">
        <v>43</v>
      </c>
      <c r="F5613">
        <v>17.989999999999998</v>
      </c>
      <c r="G5613">
        <v>177.72</v>
      </c>
      <c r="H5613" t="s">
        <v>44</v>
      </c>
      <c r="I5613" s="1">
        <v>40725</v>
      </c>
      <c r="J5613" t="s">
        <v>20</v>
      </c>
      <c r="K5613" t="s">
        <v>27</v>
      </c>
      <c r="L5613" t="s">
        <v>57</v>
      </c>
      <c r="M5613">
        <v>0</v>
      </c>
      <c r="N5613">
        <v>9095.94</v>
      </c>
      <c r="O5613">
        <v>7000</v>
      </c>
      <c r="P5613">
        <v>2095.94</v>
      </c>
      <c r="Q5613" s="1">
        <v>41426</v>
      </c>
      <c r="R5613" t="s">
        <v>124</v>
      </c>
      <c r="S5613" t="s">
        <v>103</v>
      </c>
      <c r="T5613">
        <v>0</v>
      </c>
    </row>
    <row r="5614" spans="1:20" x14ac:dyDescent="0.3">
      <c r="A5614" t="s">
        <v>123</v>
      </c>
      <c r="B5614">
        <v>805786</v>
      </c>
      <c r="C5614">
        <v>1011868</v>
      </c>
      <c r="D5614">
        <v>12000</v>
      </c>
      <c r="E5614" t="s">
        <v>18</v>
      </c>
      <c r="F5614">
        <v>7.49</v>
      </c>
      <c r="G5614">
        <v>373.22</v>
      </c>
      <c r="H5614" t="s">
        <v>32</v>
      </c>
      <c r="I5614" s="1">
        <v>40725</v>
      </c>
      <c r="J5614" t="s">
        <v>20</v>
      </c>
      <c r="K5614" t="s">
        <v>47</v>
      </c>
      <c r="L5614" t="s">
        <v>33</v>
      </c>
      <c r="M5614">
        <v>0</v>
      </c>
      <c r="N5614">
        <v>12907.02</v>
      </c>
      <c r="O5614">
        <v>12000</v>
      </c>
      <c r="P5614">
        <v>907.02</v>
      </c>
      <c r="Q5614" s="1">
        <v>41395</v>
      </c>
      <c r="R5614" t="s">
        <v>124</v>
      </c>
      <c r="S5614" t="s">
        <v>103</v>
      </c>
      <c r="T5614">
        <v>0</v>
      </c>
    </row>
    <row r="5615" spans="1:20" x14ac:dyDescent="0.3">
      <c r="A5615" t="s">
        <v>123</v>
      </c>
      <c r="B5615">
        <v>805833</v>
      </c>
      <c r="C5615">
        <v>1011969</v>
      </c>
      <c r="D5615">
        <v>3000</v>
      </c>
      <c r="E5615" t="s">
        <v>18</v>
      </c>
      <c r="F5615">
        <v>15.62</v>
      </c>
      <c r="G5615">
        <v>104.91</v>
      </c>
      <c r="H5615" t="s">
        <v>23</v>
      </c>
      <c r="I5615" s="1">
        <v>40725</v>
      </c>
      <c r="J5615" t="s">
        <v>20</v>
      </c>
      <c r="K5615" t="s">
        <v>36</v>
      </c>
      <c r="L5615" t="s">
        <v>54</v>
      </c>
      <c r="M5615">
        <v>0</v>
      </c>
      <c r="N5615">
        <v>3774.7009870000002</v>
      </c>
      <c r="O5615">
        <v>3000</v>
      </c>
      <c r="P5615">
        <v>774.7</v>
      </c>
      <c r="Q5615" s="1">
        <v>41821</v>
      </c>
      <c r="R5615" t="s">
        <v>124</v>
      </c>
      <c r="S5615" t="s">
        <v>103</v>
      </c>
      <c r="T5615">
        <v>0</v>
      </c>
    </row>
    <row r="5616" spans="1:20" x14ac:dyDescent="0.3">
      <c r="A5616" t="s">
        <v>123</v>
      </c>
      <c r="B5616">
        <v>798390</v>
      </c>
      <c r="C5616">
        <v>1003510</v>
      </c>
      <c r="D5616">
        <v>25000</v>
      </c>
      <c r="E5616" t="s">
        <v>43</v>
      </c>
      <c r="F5616">
        <v>14.79</v>
      </c>
      <c r="G5616">
        <v>592</v>
      </c>
      <c r="H5616" t="s">
        <v>19</v>
      </c>
      <c r="I5616" s="1">
        <v>40725</v>
      </c>
      <c r="J5616" t="s">
        <v>46</v>
      </c>
      <c r="K5616" t="s">
        <v>27</v>
      </c>
      <c r="L5616" t="s">
        <v>25</v>
      </c>
      <c r="M5616">
        <v>3963.42</v>
      </c>
      <c r="N5616">
        <v>31347.17</v>
      </c>
      <c r="O5616">
        <v>21036.58</v>
      </c>
      <c r="P5616">
        <v>10310.59</v>
      </c>
      <c r="Q5616" s="1">
        <v>42370</v>
      </c>
      <c r="R5616" t="s">
        <v>124</v>
      </c>
      <c r="S5616" t="s">
        <v>103</v>
      </c>
      <c r="T5616">
        <v>0</v>
      </c>
    </row>
    <row r="5617" spans="1:20" x14ac:dyDescent="0.3">
      <c r="A5617" t="s">
        <v>123</v>
      </c>
      <c r="B5617">
        <v>805803</v>
      </c>
      <c r="C5617">
        <v>1011886</v>
      </c>
      <c r="D5617">
        <v>24000</v>
      </c>
      <c r="E5617" t="s">
        <v>18</v>
      </c>
      <c r="F5617">
        <v>19.690000000000001</v>
      </c>
      <c r="G5617">
        <v>888.14</v>
      </c>
      <c r="H5617" t="s">
        <v>44</v>
      </c>
      <c r="I5617" s="1">
        <v>40725</v>
      </c>
      <c r="J5617" t="s">
        <v>20</v>
      </c>
      <c r="K5617" t="s">
        <v>27</v>
      </c>
      <c r="L5617" t="s">
        <v>41</v>
      </c>
      <c r="M5617">
        <v>0</v>
      </c>
      <c r="N5617">
        <v>31895.857390000001</v>
      </c>
      <c r="O5617">
        <v>24000</v>
      </c>
      <c r="P5617">
        <v>7895.86</v>
      </c>
      <c r="Q5617" s="1">
        <v>41791</v>
      </c>
      <c r="R5617" t="s">
        <v>124</v>
      </c>
      <c r="S5617" t="s">
        <v>103</v>
      </c>
      <c r="T5617">
        <v>0</v>
      </c>
    </row>
    <row r="5618" spans="1:20" x14ac:dyDescent="0.3">
      <c r="A5618" t="s">
        <v>123</v>
      </c>
      <c r="B5618">
        <v>805764</v>
      </c>
      <c r="C5618">
        <v>1011845</v>
      </c>
      <c r="D5618">
        <v>11000</v>
      </c>
      <c r="E5618" t="s">
        <v>18</v>
      </c>
      <c r="F5618">
        <v>17.989999999999998</v>
      </c>
      <c r="G5618">
        <v>397.63</v>
      </c>
      <c r="H5618" t="s">
        <v>44</v>
      </c>
      <c r="I5618" s="1">
        <v>40725</v>
      </c>
      <c r="J5618" t="s">
        <v>20</v>
      </c>
      <c r="K5618" t="s">
        <v>27</v>
      </c>
      <c r="L5618" t="s">
        <v>70</v>
      </c>
      <c r="M5618">
        <v>0</v>
      </c>
      <c r="N5618">
        <v>14311.5838</v>
      </c>
      <c r="O5618">
        <v>11000</v>
      </c>
      <c r="P5618">
        <v>3311.58</v>
      </c>
      <c r="Q5618" s="1">
        <v>41852</v>
      </c>
      <c r="R5618" t="s">
        <v>124</v>
      </c>
      <c r="S5618" t="s">
        <v>103</v>
      </c>
      <c r="T5618">
        <v>0</v>
      </c>
    </row>
    <row r="5619" spans="1:20" x14ac:dyDescent="0.3">
      <c r="A5619" t="s">
        <v>123</v>
      </c>
      <c r="B5619">
        <v>754827</v>
      </c>
      <c r="C5619">
        <v>954577</v>
      </c>
      <c r="D5619">
        <v>4800</v>
      </c>
      <c r="E5619" t="s">
        <v>18</v>
      </c>
      <c r="F5619">
        <v>7.49</v>
      </c>
      <c r="G5619">
        <v>149.29</v>
      </c>
      <c r="H5619" t="s">
        <v>32</v>
      </c>
      <c r="I5619" s="1">
        <v>40725</v>
      </c>
      <c r="J5619" t="s">
        <v>20</v>
      </c>
      <c r="K5619" t="s">
        <v>27</v>
      </c>
      <c r="L5619" t="s">
        <v>75</v>
      </c>
      <c r="M5619">
        <v>0</v>
      </c>
      <c r="N5619">
        <v>5370.7844219999997</v>
      </c>
      <c r="O5619">
        <v>4800</v>
      </c>
      <c r="P5619">
        <v>570.78</v>
      </c>
      <c r="Q5619" s="1">
        <v>41821</v>
      </c>
      <c r="R5619" t="s">
        <v>124</v>
      </c>
      <c r="S5619" t="s">
        <v>103</v>
      </c>
      <c r="T5619">
        <v>0</v>
      </c>
    </row>
    <row r="5620" spans="1:20" x14ac:dyDescent="0.3">
      <c r="A5620" t="s">
        <v>123</v>
      </c>
      <c r="B5620">
        <v>784538</v>
      </c>
      <c r="C5620">
        <v>987762</v>
      </c>
      <c r="D5620">
        <v>8000</v>
      </c>
      <c r="E5620" t="s">
        <v>18</v>
      </c>
      <c r="F5620">
        <v>12.99</v>
      </c>
      <c r="G5620">
        <v>269.52</v>
      </c>
      <c r="H5620" t="s">
        <v>19</v>
      </c>
      <c r="I5620" s="1">
        <v>40725</v>
      </c>
      <c r="J5620" t="s">
        <v>20</v>
      </c>
      <c r="K5620" t="s">
        <v>27</v>
      </c>
      <c r="L5620" t="s">
        <v>41</v>
      </c>
      <c r="M5620">
        <v>0</v>
      </c>
      <c r="N5620">
        <v>8563.5300000000007</v>
      </c>
      <c r="O5620">
        <v>8000</v>
      </c>
      <c r="P5620">
        <v>563.53</v>
      </c>
      <c r="Q5620" s="1">
        <v>40940</v>
      </c>
      <c r="R5620" t="s">
        <v>124</v>
      </c>
      <c r="S5620" t="s">
        <v>103</v>
      </c>
      <c r="T5620">
        <v>0</v>
      </c>
    </row>
    <row r="5621" spans="1:20" x14ac:dyDescent="0.3">
      <c r="A5621" t="s">
        <v>123</v>
      </c>
      <c r="B5621">
        <v>805766</v>
      </c>
      <c r="C5621">
        <v>1011847</v>
      </c>
      <c r="D5621">
        <v>15000</v>
      </c>
      <c r="E5621" t="s">
        <v>18</v>
      </c>
      <c r="F5621">
        <v>11.99</v>
      </c>
      <c r="G5621">
        <v>498.15</v>
      </c>
      <c r="H5621" t="s">
        <v>29</v>
      </c>
      <c r="I5621" s="1">
        <v>40725</v>
      </c>
      <c r="J5621" t="s">
        <v>20</v>
      </c>
      <c r="K5621" t="s">
        <v>27</v>
      </c>
      <c r="L5621" t="s">
        <v>56</v>
      </c>
      <c r="M5621">
        <v>0</v>
      </c>
      <c r="N5621">
        <v>17439</v>
      </c>
      <c r="O5621">
        <v>15000</v>
      </c>
      <c r="P5621">
        <v>2439</v>
      </c>
      <c r="Q5621" s="1">
        <v>41395</v>
      </c>
      <c r="R5621" t="s">
        <v>124</v>
      </c>
      <c r="S5621" t="s">
        <v>103</v>
      </c>
      <c r="T5621">
        <v>0</v>
      </c>
    </row>
    <row r="5622" spans="1:20" x14ac:dyDescent="0.3">
      <c r="A5622" t="s">
        <v>123</v>
      </c>
      <c r="B5622">
        <v>805740</v>
      </c>
      <c r="C5622">
        <v>1011816</v>
      </c>
      <c r="D5622">
        <v>35000</v>
      </c>
      <c r="E5622" t="s">
        <v>18</v>
      </c>
      <c r="F5622">
        <v>11.99</v>
      </c>
      <c r="G5622">
        <v>1162.3399999999999</v>
      </c>
      <c r="H5622" t="s">
        <v>29</v>
      </c>
      <c r="I5622" s="1">
        <v>40725</v>
      </c>
      <c r="J5622" t="s">
        <v>20</v>
      </c>
      <c r="K5622" t="s">
        <v>27</v>
      </c>
      <c r="L5622" t="s">
        <v>22</v>
      </c>
      <c r="M5622">
        <v>0</v>
      </c>
      <c r="N5622">
        <v>41110.620000000003</v>
      </c>
      <c r="O5622">
        <v>35000</v>
      </c>
      <c r="P5622">
        <v>6110.62</v>
      </c>
      <c r="Q5622" s="1">
        <v>41487</v>
      </c>
      <c r="R5622" t="s">
        <v>124</v>
      </c>
      <c r="S5622" t="s">
        <v>103</v>
      </c>
      <c r="T5622">
        <v>0</v>
      </c>
    </row>
    <row r="5623" spans="1:20" x14ac:dyDescent="0.3">
      <c r="A5623" t="s">
        <v>123</v>
      </c>
      <c r="B5623">
        <v>802789</v>
      </c>
      <c r="C5623">
        <v>1008478</v>
      </c>
      <c r="D5623">
        <v>30000</v>
      </c>
      <c r="E5623" t="s">
        <v>18</v>
      </c>
      <c r="F5623">
        <v>17.489999999999998</v>
      </c>
      <c r="G5623">
        <v>1076.92</v>
      </c>
      <c r="H5623" t="s">
        <v>23</v>
      </c>
      <c r="I5623" s="1">
        <v>40725</v>
      </c>
      <c r="J5623" t="s">
        <v>20</v>
      </c>
      <c r="K5623" t="s">
        <v>27</v>
      </c>
      <c r="L5623" t="s">
        <v>41</v>
      </c>
      <c r="M5623">
        <v>0</v>
      </c>
      <c r="N5623">
        <v>30864.79</v>
      </c>
      <c r="O5623">
        <v>30000</v>
      </c>
      <c r="P5623">
        <v>864.79</v>
      </c>
      <c r="Q5623" s="1">
        <v>40787</v>
      </c>
      <c r="R5623" t="s">
        <v>124</v>
      </c>
      <c r="S5623" t="s">
        <v>103</v>
      </c>
      <c r="T5623">
        <v>0</v>
      </c>
    </row>
    <row r="5624" spans="1:20" x14ac:dyDescent="0.3">
      <c r="A5624" t="s">
        <v>123</v>
      </c>
      <c r="B5624">
        <v>805743</v>
      </c>
      <c r="C5624">
        <v>1011820</v>
      </c>
      <c r="D5624">
        <v>8325</v>
      </c>
      <c r="E5624" t="s">
        <v>18</v>
      </c>
      <c r="F5624">
        <v>6.99</v>
      </c>
      <c r="G5624">
        <v>257.02</v>
      </c>
      <c r="H5624" t="s">
        <v>32</v>
      </c>
      <c r="I5624" s="1">
        <v>40725</v>
      </c>
      <c r="J5624" t="s">
        <v>20</v>
      </c>
      <c r="K5624" t="s">
        <v>21</v>
      </c>
      <c r="L5624" t="s">
        <v>63</v>
      </c>
      <c r="M5624">
        <v>0</v>
      </c>
      <c r="N5624">
        <v>9251.7667920000004</v>
      </c>
      <c r="O5624">
        <v>8325</v>
      </c>
      <c r="P5624">
        <v>926.77</v>
      </c>
      <c r="Q5624" s="1">
        <v>41821</v>
      </c>
      <c r="R5624" t="s">
        <v>124</v>
      </c>
      <c r="S5624" t="s">
        <v>103</v>
      </c>
      <c r="T5624">
        <v>0</v>
      </c>
    </row>
    <row r="5625" spans="1:20" x14ac:dyDescent="0.3">
      <c r="A5625" t="s">
        <v>123</v>
      </c>
      <c r="B5625">
        <v>805706</v>
      </c>
      <c r="C5625">
        <v>1011777</v>
      </c>
      <c r="D5625">
        <v>10000</v>
      </c>
      <c r="E5625" t="s">
        <v>18</v>
      </c>
      <c r="F5625">
        <v>16.89</v>
      </c>
      <c r="G5625">
        <v>355.99</v>
      </c>
      <c r="H5625" t="s">
        <v>23</v>
      </c>
      <c r="I5625" s="1">
        <v>40725</v>
      </c>
      <c r="J5625" t="s">
        <v>20</v>
      </c>
      <c r="K5625" t="s">
        <v>27</v>
      </c>
      <c r="L5625" t="s">
        <v>58</v>
      </c>
      <c r="M5625">
        <v>0</v>
      </c>
      <c r="N5625">
        <v>12251.5</v>
      </c>
      <c r="O5625">
        <v>10000</v>
      </c>
      <c r="P5625">
        <v>2251.5</v>
      </c>
      <c r="Q5625" s="1">
        <v>41365</v>
      </c>
      <c r="R5625" t="s">
        <v>124</v>
      </c>
      <c r="S5625" t="s">
        <v>103</v>
      </c>
      <c r="T5625">
        <v>0</v>
      </c>
    </row>
    <row r="5626" spans="1:20" x14ac:dyDescent="0.3">
      <c r="A5626" t="s">
        <v>123</v>
      </c>
      <c r="B5626">
        <v>805692</v>
      </c>
      <c r="C5626">
        <v>1011761</v>
      </c>
      <c r="D5626">
        <v>14000</v>
      </c>
      <c r="E5626" t="s">
        <v>18</v>
      </c>
      <c r="F5626">
        <v>8.49</v>
      </c>
      <c r="G5626">
        <v>441.89</v>
      </c>
      <c r="H5626" t="s">
        <v>32</v>
      </c>
      <c r="I5626" s="1">
        <v>40725</v>
      </c>
      <c r="J5626" t="s">
        <v>20</v>
      </c>
      <c r="K5626" t="s">
        <v>27</v>
      </c>
      <c r="L5626" t="s">
        <v>39</v>
      </c>
      <c r="M5626">
        <v>0</v>
      </c>
      <c r="N5626">
        <v>15544.07</v>
      </c>
      <c r="O5626">
        <v>14000</v>
      </c>
      <c r="P5626">
        <v>1544.07</v>
      </c>
      <c r="Q5626" s="1">
        <v>41365</v>
      </c>
      <c r="R5626" t="s">
        <v>124</v>
      </c>
      <c r="S5626" t="s">
        <v>103</v>
      </c>
      <c r="T5626">
        <v>0</v>
      </c>
    </row>
    <row r="5627" spans="1:20" x14ac:dyDescent="0.3">
      <c r="A5627" t="s">
        <v>123</v>
      </c>
      <c r="B5627">
        <v>805663</v>
      </c>
      <c r="C5627">
        <v>1011728</v>
      </c>
      <c r="D5627">
        <v>35000</v>
      </c>
      <c r="E5627" t="s">
        <v>43</v>
      </c>
      <c r="F5627">
        <v>12.99</v>
      </c>
      <c r="G5627">
        <v>796.18</v>
      </c>
      <c r="H5627" t="s">
        <v>19</v>
      </c>
      <c r="I5627" s="1">
        <v>40725</v>
      </c>
      <c r="J5627" t="s">
        <v>20</v>
      </c>
      <c r="K5627" t="s">
        <v>40</v>
      </c>
      <c r="L5627" t="s">
        <v>51</v>
      </c>
      <c r="M5627">
        <v>0</v>
      </c>
      <c r="N5627">
        <v>40783.07</v>
      </c>
      <c r="O5627">
        <v>35000</v>
      </c>
      <c r="P5627">
        <v>5783.07</v>
      </c>
      <c r="Q5627" s="1">
        <v>41244</v>
      </c>
      <c r="R5627" t="s">
        <v>124</v>
      </c>
      <c r="S5627" t="s">
        <v>103</v>
      </c>
      <c r="T5627">
        <v>0</v>
      </c>
    </row>
    <row r="5628" spans="1:20" x14ac:dyDescent="0.3">
      <c r="A5628" t="s">
        <v>123</v>
      </c>
      <c r="B5628">
        <v>805646</v>
      </c>
      <c r="C5628">
        <v>1011709</v>
      </c>
      <c r="D5628">
        <v>4800</v>
      </c>
      <c r="E5628" t="s">
        <v>18</v>
      </c>
      <c r="F5628">
        <v>5.42</v>
      </c>
      <c r="G5628">
        <v>144.77000000000001</v>
      </c>
      <c r="H5628" t="s">
        <v>32</v>
      </c>
      <c r="I5628" s="1">
        <v>40725</v>
      </c>
      <c r="J5628" t="s">
        <v>20</v>
      </c>
      <c r="K5628" t="s">
        <v>30</v>
      </c>
      <c r="L5628" t="s">
        <v>52</v>
      </c>
      <c r="M5628">
        <v>0</v>
      </c>
      <c r="N5628">
        <v>4965.49</v>
      </c>
      <c r="O5628">
        <v>4800</v>
      </c>
      <c r="P5628">
        <v>165.49</v>
      </c>
      <c r="Q5628" s="1">
        <v>41091</v>
      </c>
      <c r="R5628" t="s">
        <v>124</v>
      </c>
      <c r="S5628" t="s">
        <v>103</v>
      </c>
      <c r="T5628">
        <v>0</v>
      </c>
    </row>
    <row r="5629" spans="1:20" x14ac:dyDescent="0.3">
      <c r="A5629" t="s">
        <v>123</v>
      </c>
      <c r="B5629">
        <v>805605</v>
      </c>
      <c r="C5629">
        <v>1011667</v>
      </c>
      <c r="D5629">
        <v>15000</v>
      </c>
      <c r="E5629" t="s">
        <v>18</v>
      </c>
      <c r="F5629">
        <v>8.49</v>
      </c>
      <c r="G5629">
        <v>473.45</v>
      </c>
      <c r="H5629" t="s">
        <v>32</v>
      </c>
      <c r="I5629" s="1">
        <v>40725</v>
      </c>
      <c r="J5629" t="s">
        <v>20</v>
      </c>
      <c r="K5629" t="s">
        <v>27</v>
      </c>
      <c r="L5629" t="s">
        <v>33</v>
      </c>
      <c r="M5629">
        <v>0</v>
      </c>
      <c r="N5629">
        <v>17035.55025</v>
      </c>
      <c r="O5629">
        <v>15000</v>
      </c>
      <c r="P5629">
        <v>2035.55</v>
      </c>
      <c r="Q5629" s="1">
        <v>41821</v>
      </c>
      <c r="R5629" t="s">
        <v>124</v>
      </c>
      <c r="S5629" t="s">
        <v>103</v>
      </c>
      <c r="T5629">
        <v>0</v>
      </c>
    </row>
    <row r="5630" spans="1:20" x14ac:dyDescent="0.3">
      <c r="A5630" t="s">
        <v>123</v>
      </c>
      <c r="B5630">
        <v>801300</v>
      </c>
      <c r="C5630">
        <v>1006865</v>
      </c>
      <c r="D5630">
        <v>5050</v>
      </c>
      <c r="E5630" t="s">
        <v>18</v>
      </c>
      <c r="F5630">
        <v>6.99</v>
      </c>
      <c r="G5630">
        <v>155.91</v>
      </c>
      <c r="H5630" t="s">
        <v>32</v>
      </c>
      <c r="I5630" s="1">
        <v>40725</v>
      </c>
      <c r="J5630" t="s">
        <v>20</v>
      </c>
      <c r="K5630" t="s">
        <v>21</v>
      </c>
      <c r="L5630" t="s">
        <v>52</v>
      </c>
      <c r="M5630">
        <v>0</v>
      </c>
      <c r="N5630">
        <v>5240.1000000000004</v>
      </c>
      <c r="O5630">
        <v>5050</v>
      </c>
      <c r="P5630">
        <v>190.1</v>
      </c>
      <c r="Q5630" s="1">
        <v>40940</v>
      </c>
      <c r="R5630" t="s">
        <v>124</v>
      </c>
      <c r="S5630" t="s">
        <v>103</v>
      </c>
      <c r="T5630">
        <v>0</v>
      </c>
    </row>
    <row r="5631" spans="1:20" x14ac:dyDescent="0.3">
      <c r="A5631" t="s">
        <v>123</v>
      </c>
      <c r="B5631">
        <v>804981</v>
      </c>
      <c r="C5631">
        <v>1010928</v>
      </c>
      <c r="D5631">
        <v>12000</v>
      </c>
      <c r="E5631" t="s">
        <v>18</v>
      </c>
      <c r="F5631">
        <v>5.42</v>
      </c>
      <c r="G5631">
        <v>361.92</v>
      </c>
      <c r="H5631" t="s">
        <v>32</v>
      </c>
      <c r="I5631" s="1">
        <v>40725</v>
      </c>
      <c r="J5631" t="s">
        <v>20</v>
      </c>
      <c r="K5631" t="s">
        <v>27</v>
      </c>
      <c r="L5631" t="s">
        <v>51</v>
      </c>
      <c r="M5631">
        <v>0</v>
      </c>
      <c r="N5631">
        <v>12860.62</v>
      </c>
      <c r="O5631">
        <v>12000</v>
      </c>
      <c r="P5631">
        <v>860.62</v>
      </c>
      <c r="Q5631" s="1">
        <v>41395</v>
      </c>
      <c r="R5631" t="s">
        <v>124</v>
      </c>
      <c r="S5631" t="s">
        <v>103</v>
      </c>
      <c r="T5631">
        <v>0</v>
      </c>
    </row>
    <row r="5632" spans="1:20" x14ac:dyDescent="0.3">
      <c r="A5632" t="s">
        <v>123</v>
      </c>
      <c r="B5632">
        <v>805579</v>
      </c>
      <c r="C5632">
        <v>1011636</v>
      </c>
      <c r="D5632">
        <v>6000</v>
      </c>
      <c r="E5632" t="s">
        <v>18</v>
      </c>
      <c r="F5632">
        <v>8.49</v>
      </c>
      <c r="G5632">
        <v>189.38</v>
      </c>
      <c r="H5632" t="s">
        <v>32</v>
      </c>
      <c r="I5632" s="1">
        <v>40725</v>
      </c>
      <c r="J5632" t="s">
        <v>20</v>
      </c>
      <c r="K5632" t="s">
        <v>27</v>
      </c>
      <c r="L5632" t="s">
        <v>41</v>
      </c>
      <c r="M5632">
        <v>0</v>
      </c>
      <c r="N5632">
        <v>6808.7074899999998</v>
      </c>
      <c r="O5632">
        <v>6000</v>
      </c>
      <c r="P5632">
        <v>808.71</v>
      </c>
      <c r="Q5632" s="1">
        <v>41760</v>
      </c>
      <c r="R5632" t="s">
        <v>124</v>
      </c>
      <c r="S5632" t="s">
        <v>103</v>
      </c>
      <c r="T5632">
        <v>0</v>
      </c>
    </row>
    <row r="5633" spans="1:20" x14ac:dyDescent="0.3">
      <c r="A5633" t="s">
        <v>123</v>
      </c>
      <c r="B5633">
        <v>805576</v>
      </c>
      <c r="C5633">
        <v>1011631</v>
      </c>
      <c r="D5633">
        <v>10000</v>
      </c>
      <c r="E5633" t="s">
        <v>18</v>
      </c>
      <c r="F5633">
        <v>11.99</v>
      </c>
      <c r="G5633">
        <v>332.1</v>
      </c>
      <c r="H5633" t="s">
        <v>29</v>
      </c>
      <c r="I5633" s="1">
        <v>40725</v>
      </c>
      <c r="J5633" t="s">
        <v>20</v>
      </c>
      <c r="K5633" t="s">
        <v>27</v>
      </c>
      <c r="L5633" t="s">
        <v>78</v>
      </c>
      <c r="M5633">
        <v>0</v>
      </c>
      <c r="N5633">
        <v>11530.59</v>
      </c>
      <c r="O5633">
        <v>10000.01</v>
      </c>
      <c r="P5633">
        <v>1530.58</v>
      </c>
      <c r="Q5633" s="1">
        <v>41334</v>
      </c>
      <c r="R5633" t="s">
        <v>124</v>
      </c>
      <c r="S5633" t="s">
        <v>103</v>
      </c>
      <c r="T5633">
        <v>0</v>
      </c>
    </row>
    <row r="5634" spans="1:20" x14ac:dyDescent="0.3">
      <c r="A5634" t="s">
        <v>123</v>
      </c>
      <c r="B5634">
        <v>805545</v>
      </c>
      <c r="C5634">
        <v>1011594</v>
      </c>
      <c r="D5634">
        <v>6000</v>
      </c>
      <c r="E5634" t="s">
        <v>18</v>
      </c>
      <c r="F5634">
        <v>7.49</v>
      </c>
      <c r="G5634">
        <v>186.61</v>
      </c>
      <c r="H5634" t="s">
        <v>32</v>
      </c>
      <c r="I5634" s="1">
        <v>40725</v>
      </c>
      <c r="J5634" t="s">
        <v>20</v>
      </c>
      <c r="K5634" t="s">
        <v>24</v>
      </c>
      <c r="L5634" t="s">
        <v>41</v>
      </c>
      <c r="M5634">
        <v>0</v>
      </c>
      <c r="N5634">
        <v>6713.3689430000004</v>
      </c>
      <c r="O5634">
        <v>6000</v>
      </c>
      <c r="P5634">
        <v>713.37</v>
      </c>
      <c r="Q5634" s="1">
        <v>41821</v>
      </c>
      <c r="R5634" t="s">
        <v>124</v>
      </c>
      <c r="S5634" t="s">
        <v>103</v>
      </c>
      <c r="T5634">
        <v>0</v>
      </c>
    </row>
    <row r="5635" spans="1:20" x14ac:dyDescent="0.3">
      <c r="A5635" t="s">
        <v>123</v>
      </c>
      <c r="B5635">
        <v>805501</v>
      </c>
      <c r="C5635">
        <v>1011538</v>
      </c>
      <c r="D5635">
        <v>6000</v>
      </c>
      <c r="E5635" t="s">
        <v>18</v>
      </c>
      <c r="F5635">
        <v>7.49</v>
      </c>
      <c r="G5635">
        <v>186.61</v>
      </c>
      <c r="H5635" t="s">
        <v>32</v>
      </c>
      <c r="I5635" s="1">
        <v>40725</v>
      </c>
      <c r="J5635" t="s">
        <v>20</v>
      </c>
      <c r="K5635" t="s">
        <v>27</v>
      </c>
      <c r="L5635" t="s">
        <v>74</v>
      </c>
      <c r="M5635">
        <v>0</v>
      </c>
      <c r="N5635">
        <v>6564.04</v>
      </c>
      <c r="O5635">
        <v>6000</v>
      </c>
      <c r="P5635">
        <v>564.04</v>
      </c>
      <c r="Q5635" s="1">
        <v>41334</v>
      </c>
      <c r="R5635" t="s">
        <v>124</v>
      </c>
      <c r="S5635" t="s">
        <v>103</v>
      </c>
      <c r="T5635">
        <v>0</v>
      </c>
    </row>
    <row r="5636" spans="1:20" x14ac:dyDescent="0.3">
      <c r="A5636" t="s">
        <v>123</v>
      </c>
      <c r="B5636">
        <v>792784</v>
      </c>
      <c r="C5636">
        <v>997229</v>
      </c>
      <c r="D5636">
        <v>20000</v>
      </c>
      <c r="E5636" t="s">
        <v>43</v>
      </c>
      <c r="F5636">
        <v>15.99</v>
      </c>
      <c r="G5636">
        <v>486.26</v>
      </c>
      <c r="H5636" t="s">
        <v>23</v>
      </c>
      <c r="I5636" s="1">
        <v>40725</v>
      </c>
      <c r="J5636" t="s">
        <v>20</v>
      </c>
      <c r="K5636" t="s">
        <v>27</v>
      </c>
      <c r="L5636" t="s">
        <v>25</v>
      </c>
      <c r="M5636">
        <v>0</v>
      </c>
      <c r="N5636">
        <v>24399.14</v>
      </c>
      <c r="O5636">
        <v>20000</v>
      </c>
      <c r="P5636">
        <v>4399.1400000000003</v>
      </c>
      <c r="Q5636" s="1">
        <v>41334</v>
      </c>
      <c r="R5636" t="s">
        <v>124</v>
      </c>
      <c r="S5636" t="s">
        <v>103</v>
      </c>
      <c r="T5636">
        <v>0</v>
      </c>
    </row>
    <row r="5637" spans="1:20" x14ac:dyDescent="0.3">
      <c r="A5637" t="s">
        <v>123</v>
      </c>
      <c r="B5637">
        <v>801189</v>
      </c>
      <c r="C5637">
        <v>1006745</v>
      </c>
      <c r="D5637">
        <v>9600</v>
      </c>
      <c r="E5637" t="s">
        <v>43</v>
      </c>
      <c r="F5637">
        <v>16.89</v>
      </c>
      <c r="G5637">
        <v>238.02</v>
      </c>
      <c r="H5637" t="s">
        <v>23</v>
      </c>
      <c r="I5637" s="1">
        <v>40725</v>
      </c>
      <c r="J5637" t="s">
        <v>46</v>
      </c>
      <c r="K5637" t="s">
        <v>21</v>
      </c>
      <c r="L5637" t="s">
        <v>39</v>
      </c>
      <c r="M5637">
        <v>1392.32</v>
      </c>
      <c r="N5637">
        <v>12791.38</v>
      </c>
      <c r="O5637">
        <v>8207.69</v>
      </c>
      <c r="P5637">
        <v>4583.6899999999996</v>
      </c>
      <c r="Q5637" s="1">
        <v>42370</v>
      </c>
      <c r="R5637" t="s">
        <v>124</v>
      </c>
      <c r="S5637" t="s">
        <v>103</v>
      </c>
      <c r="T5637">
        <v>0</v>
      </c>
    </row>
    <row r="5638" spans="1:20" x14ac:dyDescent="0.3">
      <c r="A5638" t="s">
        <v>123</v>
      </c>
      <c r="B5638">
        <v>805364</v>
      </c>
      <c r="C5638">
        <v>1011381</v>
      </c>
      <c r="D5638">
        <v>16000</v>
      </c>
      <c r="E5638" t="s">
        <v>43</v>
      </c>
      <c r="F5638">
        <v>14.79</v>
      </c>
      <c r="G5638">
        <v>378.88</v>
      </c>
      <c r="H5638" t="s">
        <v>19</v>
      </c>
      <c r="I5638" s="1">
        <v>40725</v>
      </c>
      <c r="J5638" t="s">
        <v>46</v>
      </c>
      <c r="K5638" t="s">
        <v>24</v>
      </c>
      <c r="L5638" t="s">
        <v>28</v>
      </c>
      <c r="M5638">
        <v>2188.9299999999998</v>
      </c>
      <c r="N5638">
        <v>20440.919999999998</v>
      </c>
      <c r="O5638">
        <v>13811.07</v>
      </c>
      <c r="P5638">
        <v>6629.85</v>
      </c>
      <c r="Q5638" s="1">
        <v>42370</v>
      </c>
      <c r="R5638" t="s">
        <v>124</v>
      </c>
      <c r="S5638" t="s">
        <v>103</v>
      </c>
      <c r="T5638">
        <v>0</v>
      </c>
    </row>
    <row r="5639" spans="1:20" x14ac:dyDescent="0.3">
      <c r="A5639" t="s">
        <v>123</v>
      </c>
      <c r="B5639">
        <v>805402</v>
      </c>
      <c r="C5639">
        <v>1011422</v>
      </c>
      <c r="D5639">
        <v>12000</v>
      </c>
      <c r="E5639" t="s">
        <v>18</v>
      </c>
      <c r="F5639">
        <v>7.49</v>
      </c>
      <c r="G5639">
        <v>373.22</v>
      </c>
      <c r="H5639" t="s">
        <v>32</v>
      </c>
      <c r="I5639" s="1">
        <v>40725</v>
      </c>
      <c r="J5639" t="s">
        <v>20</v>
      </c>
      <c r="K5639" t="s">
        <v>27</v>
      </c>
      <c r="L5639" t="s">
        <v>25</v>
      </c>
      <c r="M5639">
        <v>0</v>
      </c>
      <c r="N5639">
        <v>12772.42</v>
      </c>
      <c r="O5639">
        <v>12000</v>
      </c>
      <c r="P5639">
        <v>772.42</v>
      </c>
      <c r="Q5639" s="1">
        <v>41091</v>
      </c>
      <c r="R5639" t="s">
        <v>124</v>
      </c>
      <c r="S5639" t="s">
        <v>103</v>
      </c>
      <c r="T5639">
        <v>0</v>
      </c>
    </row>
    <row r="5640" spans="1:20" x14ac:dyDescent="0.3">
      <c r="A5640" t="s">
        <v>123</v>
      </c>
      <c r="B5640">
        <v>805365</v>
      </c>
      <c r="C5640">
        <v>1011382</v>
      </c>
      <c r="D5640">
        <v>3000</v>
      </c>
      <c r="E5640" t="s">
        <v>43</v>
      </c>
      <c r="F5640">
        <v>11.99</v>
      </c>
      <c r="G5640">
        <v>66.72</v>
      </c>
      <c r="H5640" t="s">
        <v>29</v>
      </c>
      <c r="I5640" s="1">
        <v>40725</v>
      </c>
      <c r="J5640" t="s">
        <v>20</v>
      </c>
      <c r="K5640" t="s">
        <v>30</v>
      </c>
      <c r="L5640" t="s">
        <v>41</v>
      </c>
      <c r="M5640">
        <v>0</v>
      </c>
      <c r="N5640">
        <v>3030</v>
      </c>
      <c r="O5640">
        <v>3000</v>
      </c>
      <c r="P5640">
        <v>30</v>
      </c>
      <c r="Q5640" s="1">
        <v>40756</v>
      </c>
      <c r="R5640" t="s">
        <v>124</v>
      </c>
      <c r="S5640" t="s">
        <v>103</v>
      </c>
      <c r="T5640">
        <v>0</v>
      </c>
    </row>
    <row r="5641" spans="1:20" x14ac:dyDescent="0.3">
      <c r="A5641" t="s">
        <v>123</v>
      </c>
      <c r="B5641">
        <v>805378</v>
      </c>
      <c r="C5641">
        <v>1011398</v>
      </c>
      <c r="D5641">
        <v>5000</v>
      </c>
      <c r="E5641" t="s">
        <v>18</v>
      </c>
      <c r="F5641">
        <v>7.49</v>
      </c>
      <c r="G5641">
        <v>155.51</v>
      </c>
      <c r="H5641" t="s">
        <v>32</v>
      </c>
      <c r="I5641" s="1">
        <v>40725</v>
      </c>
      <c r="J5641" t="s">
        <v>26</v>
      </c>
      <c r="K5641" t="s">
        <v>36</v>
      </c>
      <c r="L5641" t="s">
        <v>22</v>
      </c>
      <c r="M5641">
        <v>0</v>
      </c>
      <c r="N5641">
        <v>2802.06</v>
      </c>
      <c r="O5641">
        <v>2211.29</v>
      </c>
      <c r="P5641">
        <v>419.63</v>
      </c>
      <c r="Q5641" s="1">
        <v>41244</v>
      </c>
      <c r="R5641" t="s">
        <v>124</v>
      </c>
      <c r="S5641" t="s">
        <v>104</v>
      </c>
      <c r="T5641">
        <v>1</v>
      </c>
    </row>
    <row r="5642" spans="1:20" x14ac:dyDescent="0.3">
      <c r="A5642" t="s">
        <v>123</v>
      </c>
      <c r="B5642">
        <v>805361</v>
      </c>
      <c r="C5642">
        <v>1011378</v>
      </c>
      <c r="D5642">
        <v>6000</v>
      </c>
      <c r="E5642" t="s">
        <v>18</v>
      </c>
      <c r="F5642">
        <v>15.62</v>
      </c>
      <c r="G5642">
        <v>209.82</v>
      </c>
      <c r="H5642" t="s">
        <v>23</v>
      </c>
      <c r="I5642" s="1">
        <v>40725</v>
      </c>
      <c r="J5642" t="s">
        <v>20</v>
      </c>
      <c r="K5642" t="s">
        <v>27</v>
      </c>
      <c r="L5642" t="s">
        <v>34</v>
      </c>
      <c r="M5642">
        <v>0</v>
      </c>
      <c r="N5642">
        <v>7207.46</v>
      </c>
      <c r="O5642">
        <v>6000</v>
      </c>
      <c r="P5642">
        <v>1207.46</v>
      </c>
      <c r="Q5642" s="1">
        <v>41334</v>
      </c>
      <c r="R5642" t="s">
        <v>124</v>
      </c>
      <c r="S5642" t="s">
        <v>103</v>
      </c>
      <c r="T5642">
        <v>0</v>
      </c>
    </row>
    <row r="5643" spans="1:20" x14ac:dyDescent="0.3">
      <c r="A5643" t="s">
        <v>123</v>
      </c>
      <c r="B5643">
        <v>805342</v>
      </c>
      <c r="C5643">
        <v>1011353</v>
      </c>
      <c r="D5643">
        <v>6000</v>
      </c>
      <c r="E5643" t="s">
        <v>18</v>
      </c>
      <c r="F5643">
        <v>15.62</v>
      </c>
      <c r="G5643">
        <v>209.82</v>
      </c>
      <c r="H5643" t="s">
        <v>23</v>
      </c>
      <c r="I5643" s="1">
        <v>40725</v>
      </c>
      <c r="J5643" t="s">
        <v>26</v>
      </c>
      <c r="K5643" t="s">
        <v>47</v>
      </c>
      <c r="L5643" t="s">
        <v>41</v>
      </c>
      <c r="M5643">
        <v>0</v>
      </c>
      <c r="N5643">
        <v>1465.87</v>
      </c>
      <c r="O5643">
        <v>956.96</v>
      </c>
      <c r="P5643">
        <v>508.91</v>
      </c>
      <c r="Q5643" s="1">
        <v>40940</v>
      </c>
      <c r="R5643" t="s">
        <v>124</v>
      </c>
      <c r="S5643" t="s">
        <v>104</v>
      </c>
      <c r="T5643">
        <v>1</v>
      </c>
    </row>
    <row r="5644" spans="1:20" x14ac:dyDescent="0.3">
      <c r="A5644" t="s">
        <v>123</v>
      </c>
      <c r="B5644">
        <v>799595</v>
      </c>
      <c r="C5644">
        <v>1004801</v>
      </c>
      <c r="D5644">
        <v>18000</v>
      </c>
      <c r="E5644" t="s">
        <v>43</v>
      </c>
      <c r="F5644">
        <v>20.99</v>
      </c>
      <c r="G5644">
        <v>486.86</v>
      </c>
      <c r="H5644" t="s">
        <v>60</v>
      </c>
      <c r="I5644" s="1">
        <v>40725</v>
      </c>
      <c r="J5644" t="s">
        <v>20</v>
      </c>
      <c r="K5644" t="s">
        <v>27</v>
      </c>
      <c r="L5644" t="s">
        <v>34</v>
      </c>
      <c r="M5644">
        <v>0</v>
      </c>
      <c r="N5644">
        <v>26274.338049999998</v>
      </c>
      <c r="O5644">
        <v>18000</v>
      </c>
      <c r="P5644">
        <v>8274.34</v>
      </c>
      <c r="Q5644" s="1">
        <v>41760</v>
      </c>
      <c r="R5644" t="s">
        <v>124</v>
      </c>
      <c r="S5644" t="s">
        <v>103</v>
      </c>
      <c r="T5644">
        <v>0</v>
      </c>
    </row>
    <row r="5645" spans="1:20" x14ac:dyDescent="0.3">
      <c r="A5645" t="s">
        <v>123</v>
      </c>
      <c r="B5645">
        <v>805331</v>
      </c>
      <c r="C5645">
        <v>1011341</v>
      </c>
      <c r="D5645">
        <v>10125</v>
      </c>
      <c r="E5645" t="s">
        <v>18</v>
      </c>
      <c r="F5645">
        <v>15.23</v>
      </c>
      <c r="G5645">
        <v>352.13</v>
      </c>
      <c r="H5645" t="s">
        <v>19</v>
      </c>
      <c r="I5645" s="1">
        <v>40725</v>
      </c>
      <c r="J5645" t="s">
        <v>20</v>
      </c>
      <c r="K5645" t="s">
        <v>27</v>
      </c>
      <c r="L5645" t="s">
        <v>41</v>
      </c>
      <c r="M5645">
        <v>0</v>
      </c>
      <c r="N5645">
        <v>12229.09</v>
      </c>
      <c r="O5645">
        <v>10125</v>
      </c>
      <c r="P5645">
        <v>2104.09</v>
      </c>
      <c r="Q5645" s="1">
        <v>41395</v>
      </c>
      <c r="R5645" t="s">
        <v>124</v>
      </c>
      <c r="S5645" t="s">
        <v>103</v>
      </c>
      <c r="T5645">
        <v>0</v>
      </c>
    </row>
    <row r="5646" spans="1:20" x14ac:dyDescent="0.3">
      <c r="A5646" t="s">
        <v>123</v>
      </c>
      <c r="B5646">
        <v>805295</v>
      </c>
      <c r="C5646">
        <v>1011301</v>
      </c>
      <c r="D5646">
        <v>3250</v>
      </c>
      <c r="E5646" t="s">
        <v>18</v>
      </c>
      <c r="F5646">
        <v>13.49</v>
      </c>
      <c r="G5646">
        <v>110.28</v>
      </c>
      <c r="H5646" t="s">
        <v>19</v>
      </c>
      <c r="I5646" s="1">
        <v>40725</v>
      </c>
      <c r="J5646" t="s">
        <v>26</v>
      </c>
      <c r="K5646" t="s">
        <v>27</v>
      </c>
      <c r="L5646" t="s">
        <v>42</v>
      </c>
      <c r="M5646">
        <v>0</v>
      </c>
      <c r="N5646">
        <v>817.87</v>
      </c>
      <c r="O5646">
        <v>453.69</v>
      </c>
      <c r="P5646">
        <v>205.95</v>
      </c>
      <c r="Q5646" s="1">
        <v>40909</v>
      </c>
      <c r="R5646" t="s">
        <v>124</v>
      </c>
      <c r="S5646" t="s">
        <v>104</v>
      </c>
      <c r="T5646">
        <v>1</v>
      </c>
    </row>
    <row r="5647" spans="1:20" x14ac:dyDescent="0.3">
      <c r="A5647" t="s">
        <v>123</v>
      </c>
      <c r="B5647">
        <v>791612</v>
      </c>
      <c r="C5647">
        <v>995940</v>
      </c>
      <c r="D5647">
        <v>4800</v>
      </c>
      <c r="E5647" t="s">
        <v>18</v>
      </c>
      <c r="F5647">
        <v>5.42</v>
      </c>
      <c r="G5647">
        <v>144.77000000000001</v>
      </c>
      <c r="H5647" t="s">
        <v>32</v>
      </c>
      <c r="I5647" s="1">
        <v>40725</v>
      </c>
      <c r="J5647" t="s">
        <v>20</v>
      </c>
      <c r="K5647" t="s">
        <v>47</v>
      </c>
      <c r="L5647" t="s">
        <v>39</v>
      </c>
      <c r="M5647">
        <v>0</v>
      </c>
      <c r="N5647">
        <v>5210.8331820000003</v>
      </c>
      <c r="O5647">
        <v>4800</v>
      </c>
      <c r="P5647">
        <v>410.83</v>
      </c>
      <c r="Q5647" s="1">
        <v>41821</v>
      </c>
      <c r="R5647" t="s">
        <v>124</v>
      </c>
      <c r="S5647" t="s">
        <v>103</v>
      </c>
      <c r="T5647">
        <v>0</v>
      </c>
    </row>
    <row r="5648" spans="1:20" x14ac:dyDescent="0.3">
      <c r="A5648" t="s">
        <v>123</v>
      </c>
      <c r="B5648">
        <v>804751</v>
      </c>
      <c r="C5648">
        <v>1010659</v>
      </c>
      <c r="D5648">
        <v>2000</v>
      </c>
      <c r="E5648" t="s">
        <v>18</v>
      </c>
      <c r="F5648">
        <v>7.49</v>
      </c>
      <c r="G5648">
        <v>62.21</v>
      </c>
      <c r="H5648" t="s">
        <v>32</v>
      </c>
      <c r="I5648" s="1">
        <v>40725</v>
      </c>
      <c r="J5648" t="s">
        <v>20</v>
      </c>
      <c r="K5648" t="s">
        <v>27</v>
      </c>
      <c r="L5648" t="s">
        <v>61</v>
      </c>
      <c r="M5648">
        <v>0</v>
      </c>
      <c r="N5648">
        <v>2238.462583</v>
      </c>
      <c r="O5648">
        <v>2000</v>
      </c>
      <c r="P5648">
        <v>238.46</v>
      </c>
      <c r="Q5648" s="1">
        <v>41821</v>
      </c>
      <c r="R5648" t="s">
        <v>124</v>
      </c>
      <c r="S5648" t="s">
        <v>103</v>
      </c>
      <c r="T5648">
        <v>0</v>
      </c>
    </row>
    <row r="5649" spans="1:20" x14ac:dyDescent="0.3">
      <c r="A5649" t="s">
        <v>123</v>
      </c>
      <c r="B5649">
        <v>805284</v>
      </c>
      <c r="C5649">
        <v>1011285</v>
      </c>
      <c r="D5649">
        <v>1000</v>
      </c>
      <c r="E5649" t="s">
        <v>18</v>
      </c>
      <c r="F5649">
        <v>14.79</v>
      </c>
      <c r="G5649">
        <v>34.57</v>
      </c>
      <c r="H5649" t="s">
        <v>19</v>
      </c>
      <c r="I5649" s="1">
        <v>40725</v>
      </c>
      <c r="J5649" t="s">
        <v>20</v>
      </c>
      <c r="K5649" t="s">
        <v>47</v>
      </c>
      <c r="L5649" t="s">
        <v>41</v>
      </c>
      <c r="M5649">
        <v>0</v>
      </c>
      <c r="N5649">
        <v>1274.4176440000001</v>
      </c>
      <c r="O5649">
        <v>1000</v>
      </c>
      <c r="P5649">
        <v>244.45</v>
      </c>
      <c r="Q5649" s="1">
        <v>41852</v>
      </c>
      <c r="R5649" t="s">
        <v>124</v>
      </c>
      <c r="S5649" t="s">
        <v>103</v>
      </c>
      <c r="T5649">
        <v>0</v>
      </c>
    </row>
    <row r="5650" spans="1:20" x14ac:dyDescent="0.3">
      <c r="A5650" t="s">
        <v>123</v>
      </c>
      <c r="B5650">
        <v>804800</v>
      </c>
      <c r="C5650">
        <v>1010712</v>
      </c>
      <c r="D5650">
        <v>1500</v>
      </c>
      <c r="E5650" t="s">
        <v>18</v>
      </c>
      <c r="F5650">
        <v>8.49</v>
      </c>
      <c r="G5650">
        <v>47.35</v>
      </c>
      <c r="H5650" t="s">
        <v>32</v>
      </c>
      <c r="I5650" s="1">
        <v>40725</v>
      </c>
      <c r="J5650" t="s">
        <v>20</v>
      </c>
      <c r="K5650" t="s">
        <v>36</v>
      </c>
      <c r="L5650" t="s">
        <v>45</v>
      </c>
      <c r="M5650">
        <v>0</v>
      </c>
      <c r="N5650">
        <v>1702.5162720000001</v>
      </c>
      <c r="O5650">
        <v>1500</v>
      </c>
      <c r="P5650">
        <v>202.52</v>
      </c>
      <c r="Q5650" s="1">
        <v>41821</v>
      </c>
      <c r="R5650" t="s">
        <v>124</v>
      </c>
      <c r="S5650" t="s">
        <v>103</v>
      </c>
      <c r="T5650">
        <v>0</v>
      </c>
    </row>
    <row r="5651" spans="1:20" x14ac:dyDescent="0.3">
      <c r="A5651" t="s">
        <v>123</v>
      </c>
      <c r="B5651">
        <v>805227</v>
      </c>
      <c r="C5651">
        <v>1011222</v>
      </c>
      <c r="D5651">
        <v>12000</v>
      </c>
      <c r="E5651" t="s">
        <v>18</v>
      </c>
      <c r="F5651">
        <v>7.49</v>
      </c>
      <c r="G5651">
        <v>373.22</v>
      </c>
      <c r="H5651" t="s">
        <v>32</v>
      </c>
      <c r="I5651" s="1">
        <v>40725</v>
      </c>
      <c r="J5651" t="s">
        <v>26</v>
      </c>
      <c r="K5651" t="s">
        <v>36</v>
      </c>
      <c r="L5651" t="s">
        <v>41</v>
      </c>
      <c r="M5651">
        <v>0</v>
      </c>
      <c r="N5651">
        <v>4038.55</v>
      </c>
      <c r="O5651">
        <v>3063.39</v>
      </c>
      <c r="P5651">
        <v>662.71</v>
      </c>
      <c r="Q5651" s="1">
        <v>41030</v>
      </c>
      <c r="R5651" t="s">
        <v>124</v>
      </c>
      <c r="S5651" t="s">
        <v>104</v>
      </c>
      <c r="T5651">
        <v>1</v>
      </c>
    </row>
    <row r="5652" spans="1:20" x14ac:dyDescent="0.3">
      <c r="A5652" t="s">
        <v>123</v>
      </c>
      <c r="B5652">
        <v>805142</v>
      </c>
      <c r="C5652">
        <v>1011127</v>
      </c>
      <c r="D5652">
        <v>7200</v>
      </c>
      <c r="E5652" t="s">
        <v>18</v>
      </c>
      <c r="F5652">
        <v>5.99</v>
      </c>
      <c r="G5652">
        <v>219.01</v>
      </c>
      <c r="H5652" t="s">
        <v>32</v>
      </c>
      <c r="I5652" s="1">
        <v>40725</v>
      </c>
      <c r="J5652" t="s">
        <v>20</v>
      </c>
      <c r="K5652" t="s">
        <v>36</v>
      </c>
      <c r="L5652" t="s">
        <v>58</v>
      </c>
      <c r="M5652">
        <v>0</v>
      </c>
      <c r="N5652">
        <v>7835.98</v>
      </c>
      <c r="O5652">
        <v>7200</v>
      </c>
      <c r="P5652">
        <v>635.98</v>
      </c>
      <c r="Q5652" s="1">
        <v>41548</v>
      </c>
      <c r="R5652" t="s">
        <v>124</v>
      </c>
      <c r="S5652" t="s">
        <v>103</v>
      </c>
      <c r="T5652">
        <v>0</v>
      </c>
    </row>
    <row r="5653" spans="1:20" x14ac:dyDescent="0.3">
      <c r="A5653" t="s">
        <v>123</v>
      </c>
      <c r="B5653">
        <v>805134</v>
      </c>
      <c r="C5653">
        <v>1011118</v>
      </c>
      <c r="D5653">
        <v>17000</v>
      </c>
      <c r="E5653" t="s">
        <v>43</v>
      </c>
      <c r="F5653">
        <v>14.79</v>
      </c>
      <c r="G5653">
        <v>402.56</v>
      </c>
      <c r="H5653" t="s">
        <v>19</v>
      </c>
      <c r="I5653" s="1">
        <v>40725</v>
      </c>
      <c r="J5653" t="s">
        <v>26</v>
      </c>
      <c r="K5653" t="s">
        <v>27</v>
      </c>
      <c r="L5653" t="s">
        <v>52</v>
      </c>
      <c r="M5653">
        <v>0</v>
      </c>
      <c r="N5653">
        <v>6053.71</v>
      </c>
      <c r="O5653">
        <v>2698.91</v>
      </c>
      <c r="P5653">
        <v>2525.14</v>
      </c>
      <c r="Q5653" s="1">
        <v>41122</v>
      </c>
      <c r="R5653" t="s">
        <v>124</v>
      </c>
      <c r="S5653" t="s">
        <v>104</v>
      </c>
      <c r="T5653">
        <v>1</v>
      </c>
    </row>
    <row r="5654" spans="1:20" x14ac:dyDescent="0.3">
      <c r="A5654" t="s">
        <v>123</v>
      </c>
      <c r="B5654">
        <v>805082</v>
      </c>
      <c r="C5654">
        <v>1011062</v>
      </c>
      <c r="D5654">
        <v>21000</v>
      </c>
      <c r="E5654" t="s">
        <v>43</v>
      </c>
      <c r="F5654">
        <v>20.99</v>
      </c>
      <c r="G5654">
        <v>568.01</v>
      </c>
      <c r="H5654" t="s">
        <v>60</v>
      </c>
      <c r="I5654" s="1">
        <v>40725</v>
      </c>
      <c r="J5654" t="s">
        <v>46</v>
      </c>
      <c r="K5654" t="s">
        <v>24</v>
      </c>
      <c r="L5654" t="s">
        <v>39</v>
      </c>
      <c r="M5654">
        <v>3239.99</v>
      </c>
      <c r="N5654">
        <v>30603.72</v>
      </c>
      <c r="O5654">
        <v>17760.02</v>
      </c>
      <c r="P5654">
        <v>12843.7</v>
      </c>
      <c r="Q5654" s="1">
        <v>42370</v>
      </c>
      <c r="R5654" t="s">
        <v>124</v>
      </c>
      <c r="S5654" t="s">
        <v>103</v>
      </c>
      <c r="T5654">
        <v>0</v>
      </c>
    </row>
    <row r="5655" spans="1:20" x14ac:dyDescent="0.3">
      <c r="A5655" t="s">
        <v>123</v>
      </c>
      <c r="B5655">
        <v>805064</v>
      </c>
      <c r="C5655">
        <v>1011036</v>
      </c>
      <c r="D5655">
        <v>2050</v>
      </c>
      <c r="E5655" t="s">
        <v>18</v>
      </c>
      <c r="F5655">
        <v>10.59</v>
      </c>
      <c r="G5655">
        <v>66.72</v>
      </c>
      <c r="H5655" t="s">
        <v>29</v>
      </c>
      <c r="I5655" s="1">
        <v>40725</v>
      </c>
      <c r="J5655" t="s">
        <v>20</v>
      </c>
      <c r="K5655" t="s">
        <v>24</v>
      </c>
      <c r="L5655" t="s">
        <v>51</v>
      </c>
      <c r="M5655">
        <v>0</v>
      </c>
      <c r="N5655">
        <v>2306.35</v>
      </c>
      <c r="O5655">
        <v>2050</v>
      </c>
      <c r="P5655">
        <v>256.35000000000002</v>
      </c>
      <c r="Q5655" s="1">
        <v>41275</v>
      </c>
      <c r="R5655" t="s">
        <v>124</v>
      </c>
      <c r="S5655" t="s">
        <v>103</v>
      </c>
      <c r="T5655">
        <v>0</v>
      </c>
    </row>
    <row r="5656" spans="1:20" x14ac:dyDescent="0.3">
      <c r="A5656" t="s">
        <v>123</v>
      </c>
      <c r="B5656">
        <v>765919</v>
      </c>
      <c r="C5656">
        <v>966872</v>
      </c>
      <c r="D5656">
        <v>8000</v>
      </c>
      <c r="E5656" t="s">
        <v>18</v>
      </c>
      <c r="F5656">
        <v>7.49</v>
      </c>
      <c r="G5656">
        <v>248.82</v>
      </c>
      <c r="H5656" t="s">
        <v>32</v>
      </c>
      <c r="I5656" s="1">
        <v>40725</v>
      </c>
      <c r="J5656" t="s">
        <v>20</v>
      </c>
      <c r="K5656" t="s">
        <v>47</v>
      </c>
      <c r="L5656" t="s">
        <v>73</v>
      </c>
      <c r="M5656">
        <v>0</v>
      </c>
      <c r="N5656">
        <v>8955.0608159999992</v>
      </c>
      <c r="O5656">
        <v>8000</v>
      </c>
      <c r="P5656">
        <v>955.06</v>
      </c>
      <c r="Q5656" s="1">
        <v>41821</v>
      </c>
      <c r="R5656" t="s">
        <v>124</v>
      </c>
      <c r="S5656" t="s">
        <v>103</v>
      </c>
      <c r="T5656">
        <v>0</v>
      </c>
    </row>
    <row r="5657" spans="1:20" x14ac:dyDescent="0.3">
      <c r="A5657" t="s">
        <v>123</v>
      </c>
      <c r="B5657">
        <v>802144</v>
      </c>
      <c r="C5657">
        <v>1007770</v>
      </c>
      <c r="D5657">
        <v>21500</v>
      </c>
      <c r="E5657" t="s">
        <v>18</v>
      </c>
      <c r="F5657">
        <v>9.99</v>
      </c>
      <c r="G5657">
        <v>693.65</v>
      </c>
      <c r="H5657" t="s">
        <v>29</v>
      </c>
      <c r="I5657" s="1">
        <v>40725</v>
      </c>
      <c r="J5657" t="s">
        <v>20</v>
      </c>
      <c r="K5657" t="s">
        <v>27</v>
      </c>
      <c r="L5657" t="s">
        <v>72</v>
      </c>
      <c r="M5657">
        <v>0</v>
      </c>
      <c r="N5657">
        <v>24475.466540000001</v>
      </c>
      <c r="O5657">
        <v>21500</v>
      </c>
      <c r="P5657">
        <v>2975.47</v>
      </c>
      <c r="Q5657" s="1">
        <v>41699</v>
      </c>
      <c r="R5657" t="s">
        <v>124</v>
      </c>
      <c r="S5657" t="s">
        <v>103</v>
      </c>
      <c r="T5657">
        <v>0</v>
      </c>
    </row>
    <row r="5658" spans="1:20" x14ac:dyDescent="0.3">
      <c r="A5658" t="s">
        <v>123</v>
      </c>
      <c r="B5658">
        <v>804919</v>
      </c>
      <c r="C5658">
        <v>1010855</v>
      </c>
      <c r="D5658">
        <v>10000</v>
      </c>
      <c r="E5658" t="s">
        <v>18</v>
      </c>
      <c r="F5658">
        <v>11.49</v>
      </c>
      <c r="G5658">
        <v>329.72</v>
      </c>
      <c r="H5658" t="s">
        <v>29</v>
      </c>
      <c r="I5658" s="1">
        <v>40725</v>
      </c>
      <c r="J5658" t="s">
        <v>20</v>
      </c>
      <c r="K5658" t="s">
        <v>30</v>
      </c>
      <c r="L5658" t="s">
        <v>55</v>
      </c>
      <c r="M5658">
        <v>0</v>
      </c>
      <c r="N5658">
        <v>11864.899380000001</v>
      </c>
      <c r="O5658">
        <v>10000</v>
      </c>
      <c r="P5658">
        <v>1864.9</v>
      </c>
      <c r="Q5658" s="1">
        <v>41821</v>
      </c>
      <c r="R5658" t="s">
        <v>124</v>
      </c>
      <c r="S5658" t="s">
        <v>103</v>
      </c>
      <c r="T5658">
        <v>0</v>
      </c>
    </row>
    <row r="5659" spans="1:20" x14ac:dyDescent="0.3">
      <c r="A5659" t="s">
        <v>123</v>
      </c>
      <c r="B5659">
        <v>804959</v>
      </c>
      <c r="C5659">
        <v>1010902</v>
      </c>
      <c r="D5659">
        <v>12000</v>
      </c>
      <c r="E5659" t="s">
        <v>43</v>
      </c>
      <c r="F5659">
        <v>11.99</v>
      </c>
      <c r="G5659">
        <v>266.88</v>
      </c>
      <c r="H5659" t="s">
        <v>29</v>
      </c>
      <c r="I5659" s="1">
        <v>40725</v>
      </c>
      <c r="J5659" t="s">
        <v>26</v>
      </c>
      <c r="K5659" t="s">
        <v>27</v>
      </c>
      <c r="L5659" t="s">
        <v>22</v>
      </c>
      <c r="M5659">
        <v>0</v>
      </c>
      <c r="N5659">
        <v>3783.32</v>
      </c>
      <c r="O5659">
        <v>1855.06</v>
      </c>
      <c r="P5659">
        <v>1334.67</v>
      </c>
      <c r="Q5659" s="1">
        <v>41091</v>
      </c>
      <c r="R5659" t="s">
        <v>124</v>
      </c>
      <c r="S5659" t="s">
        <v>104</v>
      </c>
      <c r="T5659">
        <v>1</v>
      </c>
    </row>
    <row r="5660" spans="1:20" x14ac:dyDescent="0.3">
      <c r="A5660" t="s">
        <v>123</v>
      </c>
      <c r="B5660">
        <v>804980</v>
      </c>
      <c r="C5660">
        <v>1010927</v>
      </c>
      <c r="D5660">
        <v>1800</v>
      </c>
      <c r="E5660" t="s">
        <v>18</v>
      </c>
      <c r="F5660">
        <v>16.489999999999998</v>
      </c>
      <c r="G5660">
        <v>63.72</v>
      </c>
      <c r="H5660" t="s">
        <v>23</v>
      </c>
      <c r="I5660" s="1">
        <v>40725</v>
      </c>
      <c r="J5660" t="s">
        <v>20</v>
      </c>
      <c r="K5660" t="s">
        <v>27</v>
      </c>
      <c r="L5660" t="s">
        <v>22</v>
      </c>
      <c r="M5660">
        <v>0</v>
      </c>
      <c r="N5660">
        <v>2293.1926859999999</v>
      </c>
      <c r="O5660">
        <v>1800</v>
      </c>
      <c r="P5660">
        <v>493.19</v>
      </c>
      <c r="Q5660" s="1">
        <v>41821</v>
      </c>
      <c r="R5660" t="s">
        <v>124</v>
      </c>
      <c r="S5660" t="s">
        <v>103</v>
      </c>
      <c r="T5660">
        <v>0</v>
      </c>
    </row>
    <row r="5661" spans="1:20" x14ac:dyDescent="0.3">
      <c r="A5661" t="s">
        <v>123</v>
      </c>
      <c r="B5661">
        <v>804982</v>
      </c>
      <c r="C5661">
        <v>1010930</v>
      </c>
      <c r="D5661">
        <v>7000</v>
      </c>
      <c r="E5661" t="s">
        <v>18</v>
      </c>
      <c r="F5661">
        <v>6.99</v>
      </c>
      <c r="G5661">
        <v>216.11</v>
      </c>
      <c r="H5661" t="s">
        <v>32</v>
      </c>
      <c r="I5661" s="1">
        <v>40725</v>
      </c>
      <c r="J5661" t="s">
        <v>20</v>
      </c>
      <c r="K5661" t="s">
        <v>21</v>
      </c>
      <c r="L5661" t="s">
        <v>42</v>
      </c>
      <c r="M5661">
        <v>0</v>
      </c>
      <c r="N5661">
        <v>7778.2468159999999</v>
      </c>
      <c r="O5661">
        <v>7000</v>
      </c>
      <c r="P5661">
        <v>778.25</v>
      </c>
      <c r="Q5661" s="1">
        <v>41821</v>
      </c>
      <c r="R5661" t="s">
        <v>124</v>
      </c>
      <c r="S5661" t="s">
        <v>103</v>
      </c>
      <c r="T5661">
        <v>0</v>
      </c>
    </row>
    <row r="5662" spans="1:20" x14ac:dyDescent="0.3">
      <c r="A5662" t="s">
        <v>123</v>
      </c>
      <c r="B5662">
        <v>804971</v>
      </c>
      <c r="C5662">
        <v>1010914</v>
      </c>
      <c r="D5662">
        <v>18000</v>
      </c>
      <c r="E5662" t="s">
        <v>18</v>
      </c>
      <c r="F5662">
        <v>10.99</v>
      </c>
      <c r="G5662">
        <v>589.22</v>
      </c>
      <c r="H5662" t="s">
        <v>29</v>
      </c>
      <c r="I5662" s="1">
        <v>40725</v>
      </c>
      <c r="J5662" t="s">
        <v>20</v>
      </c>
      <c r="K5662" t="s">
        <v>27</v>
      </c>
      <c r="L5662" t="s">
        <v>52</v>
      </c>
      <c r="M5662">
        <v>0</v>
      </c>
      <c r="N5662">
        <v>21200.163830000001</v>
      </c>
      <c r="O5662">
        <v>18000</v>
      </c>
      <c r="P5662">
        <v>3200.16</v>
      </c>
      <c r="Q5662" s="1">
        <v>41821</v>
      </c>
      <c r="R5662" t="s">
        <v>124</v>
      </c>
      <c r="S5662" t="s">
        <v>103</v>
      </c>
      <c r="T5662">
        <v>0</v>
      </c>
    </row>
    <row r="5663" spans="1:20" x14ac:dyDescent="0.3">
      <c r="A5663" t="s">
        <v>123</v>
      </c>
      <c r="B5663">
        <v>804949</v>
      </c>
      <c r="C5663">
        <v>1010890</v>
      </c>
      <c r="D5663">
        <v>1275</v>
      </c>
      <c r="E5663" t="s">
        <v>18</v>
      </c>
      <c r="F5663">
        <v>10.99</v>
      </c>
      <c r="G5663">
        <v>41.74</v>
      </c>
      <c r="H5663" t="s">
        <v>29</v>
      </c>
      <c r="I5663" s="1">
        <v>40725</v>
      </c>
      <c r="J5663" t="s">
        <v>26</v>
      </c>
      <c r="K5663" t="s">
        <v>30</v>
      </c>
      <c r="L5663" t="s">
        <v>33</v>
      </c>
      <c r="M5663">
        <v>0</v>
      </c>
      <c r="N5663">
        <v>1329.05</v>
      </c>
      <c r="O5663">
        <v>800.17</v>
      </c>
      <c r="P5663">
        <v>198.23</v>
      </c>
      <c r="Q5663" s="1">
        <v>41487</v>
      </c>
      <c r="R5663" t="s">
        <v>124</v>
      </c>
      <c r="S5663" t="s">
        <v>104</v>
      </c>
      <c r="T5663">
        <v>1</v>
      </c>
    </row>
    <row r="5664" spans="1:20" x14ac:dyDescent="0.3">
      <c r="A5664" t="s">
        <v>123</v>
      </c>
      <c r="B5664">
        <v>804920</v>
      </c>
      <c r="C5664">
        <v>1010856</v>
      </c>
      <c r="D5664">
        <v>28000</v>
      </c>
      <c r="E5664" t="s">
        <v>43</v>
      </c>
      <c r="F5664">
        <v>10.99</v>
      </c>
      <c r="G5664">
        <v>390.74</v>
      </c>
      <c r="H5664" t="s">
        <v>29</v>
      </c>
      <c r="I5664" s="1">
        <v>40725</v>
      </c>
      <c r="J5664" t="s">
        <v>20</v>
      </c>
      <c r="K5664" t="s">
        <v>27</v>
      </c>
      <c r="L5664" t="s">
        <v>25</v>
      </c>
      <c r="M5664">
        <v>0</v>
      </c>
      <c r="N5664">
        <v>18139.82</v>
      </c>
      <c r="O5664">
        <v>17975</v>
      </c>
      <c r="P5664">
        <v>164.82</v>
      </c>
      <c r="Q5664" s="1">
        <v>40756</v>
      </c>
      <c r="R5664" t="s">
        <v>124</v>
      </c>
      <c r="S5664" t="s">
        <v>103</v>
      </c>
      <c r="T5664">
        <v>0</v>
      </c>
    </row>
    <row r="5665" spans="1:20" x14ac:dyDescent="0.3">
      <c r="A5665" t="s">
        <v>123</v>
      </c>
      <c r="B5665">
        <v>804918</v>
      </c>
      <c r="C5665">
        <v>1010853</v>
      </c>
      <c r="D5665">
        <v>3000</v>
      </c>
      <c r="E5665" t="s">
        <v>18</v>
      </c>
      <c r="F5665">
        <v>10.99</v>
      </c>
      <c r="G5665">
        <v>98.21</v>
      </c>
      <c r="H5665" t="s">
        <v>29</v>
      </c>
      <c r="I5665" s="1">
        <v>40725</v>
      </c>
      <c r="J5665" t="s">
        <v>20</v>
      </c>
      <c r="K5665" t="s">
        <v>53</v>
      </c>
      <c r="L5665" t="s">
        <v>70</v>
      </c>
      <c r="M5665">
        <v>0</v>
      </c>
      <c r="N5665">
        <v>3533.8363330000002</v>
      </c>
      <c r="O5665">
        <v>3000</v>
      </c>
      <c r="P5665">
        <v>533.84</v>
      </c>
      <c r="Q5665" s="1">
        <v>41821</v>
      </c>
      <c r="R5665" t="s">
        <v>124</v>
      </c>
      <c r="S5665" t="s">
        <v>103</v>
      </c>
      <c r="T5665">
        <v>0</v>
      </c>
    </row>
    <row r="5666" spans="1:20" x14ac:dyDescent="0.3">
      <c r="A5666" t="s">
        <v>123</v>
      </c>
      <c r="B5666">
        <v>802095</v>
      </c>
      <c r="C5666">
        <v>1007718</v>
      </c>
      <c r="D5666">
        <v>8000</v>
      </c>
      <c r="E5666" t="s">
        <v>18</v>
      </c>
      <c r="F5666">
        <v>7.49</v>
      </c>
      <c r="G5666">
        <v>248.82</v>
      </c>
      <c r="H5666" t="s">
        <v>32</v>
      </c>
      <c r="I5666" s="1">
        <v>40725</v>
      </c>
      <c r="J5666" t="s">
        <v>20</v>
      </c>
      <c r="K5666" t="s">
        <v>36</v>
      </c>
      <c r="L5666" t="s">
        <v>31</v>
      </c>
      <c r="M5666">
        <v>0</v>
      </c>
      <c r="N5666">
        <v>8945.2054189999999</v>
      </c>
      <c r="O5666">
        <v>8000</v>
      </c>
      <c r="P5666">
        <v>945.21</v>
      </c>
      <c r="Q5666" s="1">
        <v>41730</v>
      </c>
      <c r="R5666" t="s">
        <v>124</v>
      </c>
      <c r="S5666" t="s">
        <v>103</v>
      </c>
      <c r="T5666">
        <v>0</v>
      </c>
    </row>
    <row r="5667" spans="1:20" x14ac:dyDescent="0.3">
      <c r="A5667" t="s">
        <v>123</v>
      </c>
      <c r="B5667">
        <v>804807</v>
      </c>
      <c r="C5667">
        <v>1010714</v>
      </c>
      <c r="D5667">
        <v>10800</v>
      </c>
      <c r="E5667" t="s">
        <v>43</v>
      </c>
      <c r="F5667">
        <v>17.989999999999998</v>
      </c>
      <c r="G5667">
        <v>274.2</v>
      </c>
      <c r="H5667" t="s">
        <v>44</v>
      </c>
      <c r="I5667" s="1">
        <v>40725</v>
      </c>
      <c r="J5667" t="s">
        <v>46</v>
      </c>
      <c r="K5667" t="s">
        <v>40</v>
      </c>
      <c r="L5667" t="s">
        <v>48</v>
      </c>
      <c r="M5667">
        <v>1584.26</v>
      </c>
      <c r="N5667">
        <v>14762.47</v>
      </c>
      <c r="O5667">
        <v>9215.75</v>
      </c>
      <c r="P5667">
        <v>5546.72</v>
      </c>
      <c r="Q5667" s="1">
        <v>42370</v>
      </c>
      <c r="R5667" t="s">
        <v>124</v>
      </c>
      <c r="S5667" t="s">
        <v>103</v>
      </c>
      <c r="T5667">
        <v>0</v>
      </c>
    </row>
    <row r="5668" spans="1:20" x14ac:dyDescent="0.3">
      <c r="A5668" t="s">
        <v>123</v>
      </c>
      <c r="B5668">
        <v>804871</v>
      </c>
      <c r="C5668">
        <v>1010795</v>
      </c>
      <c r="D5668">
        <v>12800</v>
      </c>
      <c r="E5668" t="s">
        <v>18</v>
      </c>
      <c r="F5668">
        <v>10.59</v>
      </c>
      <c r="G5668">
        <v>416.58</v>
      </c>
      <c r="H5668" t="s">
        <v>29</v>
      </c>
      <c r="I5668" s="1">
        <v>40725</v>
      </c>
      <c r="J5668" t="s">
        <v>20</v>
      </c>
      <c r="K5668" t="s">
        <v>27</v>
      </c>
      <c r="L5668" t="s">
        <v>54</v>
      </c>
      <c r="M5668">
        <v>0</v>
      </c>
      <c r="N5668">
        <v>14992.952929999999</v>
      </c>
      <c r="O5668">
        <v>12800</v>
      </c>
      <c r="P5668">
        <v>2192.9499999999998</v>
      </c>
      <c r="Q5668" s="1">
        <v>41821</v>
      </c>
      <c r="R5668" t="s">
        <v>124</v>
      </c>
      <c r="S5668" t="s">
        <v>103</v>
      </c>
      <c r="T5668">
        <v>0</v>
      </c>
    </row>
    <row r="5669" spans="1:20" x14ac:dyDescent="0.3">
      <c r="A5669" t="s">
        <v>123</v>
      </c>
      <c r="B5669">
        <v>804141</v>
      </c>
      <c r="C5669">
        <v>1009976</v>
      </c>
      <c r="D5669">
        <v>12500</v>
      </c>
      <c r="E5669" t="s">
        <v>18</v>
      </c>
      <c r="F5669">
        <v>15.99</v>
      </c>
      <c r="G5669">
        <v>439.41</v>
      </c>
      <c r="H5669" t="s">
        <v>23</v>
      </c>
      <c r="I5669" s="1">
        <v>40725</v>
      </c>
      <c r="J5669" t="s">
        <v>20</v>
      </c>
      <c r="K5669" t="s">
        <v>27</v>
      </c>
      <c r="L5669" t="s">
        <v>22</v>
      </c>
      <c r="M5669">
        <v>0</v>
      </c>
      <c r="N5669">
        <v>15723.649810000001</v>
      </c>
      <c r="O5669">
        <v>12500</v>
      </c>
      <c r="P5669">
        <v>3223.65</v>
      </c>
      <c r="Q5669" s="1">
        <v>41671</v>
      </c>
      <c r="R5669" t="s">
        <v>124</v>
      </c>
      <c r="S5669" t="s">
        <v>103</v>
      </c>
      <c r="T5669">
        <v>0</v>
      </c>
    </row>
    <row r="5670" spans="1:20" x14ac:dyDescent="0.3">
      <c r="A5670" t="s">
        <v>123</v>
      </c>
      <c r="B5670">
        <v>804865</v>
      </c>
      <c r="C5670">
        <v>1010785</v>
      </c>
      <c r="D5670">
        <v>12000</v>
      </c>
      <c r="E5670" t="s">
        <v>18</v>
      </c>
      <c r="F5670">
        <v>15.23</v>
      </c>
      <c r="G5670">
        <v>417.34</v>
      </c>
      <c r="H5670" t="s">
        <v>19</v>
      </c>
      <c r="I5670" s="1">
        <v>40725</v>
      </c>
      <c r="J5670" t="s">
        <v>20</v>
      </c>
      <c r="K5670" t="s">
        <v>40</v>
      </c>
      <c r="L5670" t="s">
        <v>39</v>
      </c>
      <c r="M5670">
        <v>0</v>
      </c>
      <c r="N5670">
        <v>15014.27981</v>
      </c>
      <c r="O5670">
        <v>12000</v>
      </c>
      <c r="P5670">
        <v>3014.28</v>
      </c>
      <c r="Q5670" s="1">
        <v>41821</v>
      </c>
      <c r="R5670" t="s">
        <v>124</v>
      </c>
      <c r="S5670" t="s">
        <v>103</v>
      </c>
      <c r="T5670">
        <v>0</v>
      </c>
    </row>
    <row r="5671" spans="1:20" x14ac:dyDescent="0.3">
      <c r="A5671" t="s">
        <v>123</v>
      </c>
      <c r="B5671">
        <v>804829</v>
      </c>
      <c r="C5671">
        <v>1010744</v>
      </c>
      <c r="D5671">
        <v>16000</v>
      </c>
      <c r="E5671" t="s">
        <v>43</v>
      </c>
      <c r="F5671">
        <v>18.39</v>
      </c>
      <c r="G5671">
        <v>409.7</v>
      </c>
      <c r="H5671" t="s">
        <v>44</v>
      </c>
      <c r="I5671" s="1">
        <v>40725</v>
      </c>
      <c r="J5671" t="s">
        <v>20</v>
      </c>
      <c r="K5671" t="s">
        <v>47</v>
      </c>
      <c r="L5671" t="s">
        <v>51</v>
      </c>
      <c r="M5671">
        <v>0</v>
      </c>
      <c r="N5671">
        <v>22233.599999999999</v>
      </c>
      <c r="O5671">
        <v>16000</v>
      </c>
      <c r="P5671">
        <v>6233.6</v>
      </c>
      <c r="Q5671" s="1">
        <v>41671</v>
      </c>
      <c r="R5671" t="s">
        <v>124</v>
      </c>
      <c r="S5671" t="s">
        <v>103</v>
      </c>
      <c r="T5671">
        <v>0</v>
      </c>
    </row>
    <row r="5672" spans="1:20" x14ac:dyDescent="0.3">
      <c r="A5672" t="s">
        <v>123</v>
      </c>
      <c r="B5672">
        <v>804764</v>
      </c>
      <c r="C5672">
        <v>1010676</v>
      </c>
      <c r="D5672">
        <v>4000</v>
      </c>
      <c r="E5672" t="s">
        <v>18</v>
      </c>
      <c r="F5672">
        <v>10.59</v>
      </c>
      <c r="G5672">
        <v>130.18</v>
      </c>
      <c r="H5672" t="s">
        <v>29</v>
      </c>
      <c r="I5672" s="1">
        <v>40725</v>
      </c>
      <c r="J5672" t="s">
        <v>20</v>
      </c>
      <c r="K5672" t="s">
        <v>36</v>
      </c>
      <c r="L5672" t="s">
        <v>31</v>
      </c>
      <c r="M5672">
        <v>0</v>
      </c>
      <c r="N5672">
        <v>4554.3</v>
      </c>
      <c r="O5672">
        <v>3999.99</v>
      </c>
      <c r="P5672">
        <v>554.30999999999995</v>
      </c>
      <c r="Q5672" s="1">
        <v>41365</v>
      </c>
      <c r="R5672" t="s">
        <v>124</v>
      </c>
      <c r="S5672" t="s">
        <v>103</v>
      </c>
      <c r="T5672">
        <v>0</v>
      </c>
    </row>
    <row r="5673" spans="1:20" x14ac:dyDescent="0.3">
      <c r="A5673" t="s">
        <v>123</v>
      </c>
      <c r="B5673">
        <v>804831</v>
      </c>
      <c r="C5673">
        <v>1010746</v>
      </c>
      <c r="D5673">
        <v>6000</v>
      </c>
      <c r="E5673" t="s">
        <v>18</v>
      </c>
      <c r="F5673">
        <v>5.42</v>
      </c>
      <c r="G5673">
        <v>180.96</v>
      </c>
      <c r="H5673" t="s">
        <v>32</v>
      </c>
      <c r="I5673" s="1">
        <v>40725</v>
      </c>
      <c r="J5673" t="s">
        <v>20</v>
      </c>
      <c r="K5673" t="s">
        <v>30</v>
      </c>
      <c r="L5673" t="s">
        <v>41</v>
      </c>
      <c r="M5673">
        <v>0</v>
      </c>
      <c r="N5673">
        <v>6513.2728820000002</v>
      </c>
      <c r="O5673">
        <v>6000</v>
      </c>
      <c r="P5673">
        <v>513.27</v>
      </c>
      <c r="Q5673" s="1">
        <v>41821</v>
      </c>
      <c r="R5673" t="s">
        <v>124</v>
      </c>
      <c r="S5673" t="s">
        <v>103</v>
      </c>
      <c r="T5673">
        <v>0</v>
      </c>
    </row>
    <row r="5674" spans="1:20" x14ac:dyDescent="0.3">
      <c r="A5674" t="s">
        <v>123</v>
      </c>
      <c r="B5674">
        <v>804762</v>
      </c>
      <c r="C5674">
        <v>1010672</v>
      </c>
      <c r="D5674">
        <v>19200</v>
      </c>
      <c r="E5674" t="s">
        <v>18</v>
      </c>
      <c r="F5674">
        <v>10.99</v>
      </c>
      <c r="G5674">
        <v>628.5</v>
      </c>
      <c r="H5674" t="s">
        <v>29</v>
      </c>
      <c r="I5674" s="1">
        <v>40725</v>
      </c>
      <c r="J5674" t="s">
        <v>20</v>
      </c>
      <c r="K5674" t="s">
        <v>27</v>
      </c>
      <c r="L5674" t="s">
        <v>25</v>
      </c>
      <c r="M5674">
        <v>0</v>
      </c>
      <c r="N5674">
        <v>22417.75</v>
      </c>
      <c r="O5674">
        <v>19200</v>
      </c>
      <c r="P5674">
        <v>3217.75</v>
      </c>
      <c r="Q5674" s="1">
        <v>41579</v>
      </c>
      <c r="R5674" t="s">
        <v>124</v>
      </c>
      <c r="S5674" t="s">
        <v>103</v>
      </c>
      <c r="T5674">
        <v>0</v>
      </c>
    </row>
    <row r="5675" spans="1:20" x14ac:dyDescent="0.3">
      <c r="A5675" t="s">
        <v>123</v>
      </c>
      <c r="B5675">
        <v>804708</v>
      </c>
      <c r="C5675">
        <v>1010614</v>
      </c>
      <c r="D5675">
        <v>7000</v>
      </c>
      <c r="E5675" t="s">
        <v>43</v>
      </c>
      <c r="F5675">
        <v>14.79</v>
      </c>
      <c r="G5675">
        <v>165.76</v>
      </c>
      <c r="H5675" t="s">
        <v>19</v>
      </c>
      <c r="I5675" s="1">
        <v>40725</v>
      </c>
      <c r="J5675" t="s">
        <v>46</v>
      </c>
      <c r="K5675" t="s">
        <v>30</v>
      </c>
      <c r="L5675" t="s">
        <v>28</v>
      </c>
      <c r="M5675">
        <v>961.21</v>
      </c>
      <c r="N5675">
        <v>8936.7800000000007</v>
      </c>
      <c r="O5675">
        <v>6038.8</v>
      </c>
      <c r="P5675">
        <v>2897.98</v>
      </c>
      <c r="Q5675" s="1">
        <v>42370</v>
      </c>
      <c r="R5675" t="s">
        <v>124</v>
      </c>
      <c r="S5675" t="s">
        <v>103</v>
      </c>
      <c r="T5675">
        <v>0</v>
      </c>
    </row>
    <row r="5676" spans="1:20" x14ac:dyDescent="0.3">
      <c r="A5676" t="s">
        <v>123</v>
      </c>
      <c r="B5676">
        <v>797098</v>
      </c>
      <c r="C5676">
        <v>1002021</v>
      </c>
      <c r="D5676">
        <v>6000</v>
      </c>
      <c r="E5676" t="s">
        <v>18</v>
      </c>
      <c r="F5676">
        <v>8.49</v>
      </c>
      <c r="G5676">
        <v>189.38</v>
      </c>
      <c r="H5676" t="s">
        <v>32</v>
      </c>
      <c r="I5676" s="1">
        <v>40725</v>
      </c>
      <c r="J5676" t="s">
        <v>20</v>
      </c>
      <c r="K5676" t="s">
        <v>27</v>
      </c>
      <c r="L5676" t="s">
        <v>77</v>
      </c>
      <c r="M5676">
        <v>0</v>
      </c>
      <c r="N5676">
        <v>6812.2246210000003</v>
      </c>
      <c r="O5676">
        <v>6000</v>
      </c>
      <c r="P5676">
        <v>812.22</v>
      </c>
      <c r="Q5676" s="1">
        <v>41821</v>
      </c>
      <c r="R5676" t="s">
        <v>124</v>
      </c>
      <c r="S5676" t="s">
        <v>103</v>
      </c>
      <c r="T5676">
        <v>0</v>
      </c>
    </row>
    <row r="5677" spans="1:20" x14ac:dyDescent="0.3">
      <c r="A5677" t="s">
        <v>123</v>
      </c>
      <c r="B5677">
        <v>804703</v>
      </c>
      <c r="C5677">
        <v>1010608</v>
      </c>
      <c r="D5677">
        <v>5000</v>
      </c>
      <c r="E5677" t="s">
        <v>18</v>
      </c>
      <c r="F5677">
        <v>15.62</v>
      </c>
      <c r="G5677">
        <v>174.85</v>
      </c>
      <c r="H5677" t="s">
        <v>23</v>
      </c>
      <c r="I5677" s="1">
        <v>40725</v>
      </c>
      <c r="J5677" t="s">
        <v>20</v>
      </c>
      <c r="K5677" t="s">
        <v>21</v>
      </c>
      <c r="L5677" t="s">
        <v>34</v>
      </c>
      <c r="M5677">
        <v>0</v>
      </c>
      <c r="N5677">
        <v>5065.3500000000004</v>
      </c>
      <c r="O5677">
        <v>5000</v>
      </c>
      <c r="P5677">
        <v>65.349999999999994</v>
      </c>
      <c r="Q5677" s="1">
        <v>40756</v>
      </c>
      <c r="R5677" t="s">
        <v>124</v>
      </c>
      <c r="S5677" t="s">
        <v>103</v>
      </c>
      <c r="T5677">
        <v>0</v>
      </c>
    </row>
    <row r="5678" spans="1:20" x14ac:dyDescent="0.3">
      <c r="A5678" t="s">
        <v>123</v>
      </c>
      <c r="B5678">
        <v>804668</v>
      </c>
      <c r="C5678">
        <v>1010567</v>
      </c>
      <c r="D5678">
        <v>12000</v>
      </c>
      <c r="E5678" t="s">
        <v>43</v>
      </c>
      <c r="F5678">
        <v>16.89</v>
      </c>
      <c r="G5678">
        <v>297.52999999999997</v>
      </c>
      <c r="H5678" t="s">
        <v>23</v>
      </c>
      <c r="I5678" s="1">
        <v>40725</v>
      </c>
      <c r="J5678" t="s">
        <v>46</v>
      </c>
      <c r="K5678" t="s">
        <v>49</v>
      </c>
      <c r="L5678" t="s">
        <v>42</v>
      </c>
      <c r="M5678">
        <v>1729.38</v>
      </c>
      <c r="N5678">
        <v>16010.2</v>
      </c>
      <c r="O5678">
        <v>10270.620000000001</v>
      </c>
      <c r="P5678">
        <v>5739.58</v>
      </c>
      <c r="Q5678" s="1">
        <v>42370</v>
      </c>
      <c r="R5678" t="s">
        <v>124</v>
      </c>
      <c r="S5678" t="s">
        <v>103</v>
      </c>
      <c r="T5678">
        <v>0</v>
      </c>
    </row>
    <row r="5679" spans="1:20" x14ac:dyDescent="0.3">
      <c r="A5679" t="s">
        <v>123</v>
      </c>
      <c r="B5679">
        <v>801912</v>
      </c>
      <c r="C5679">
        <v>1007530</v>
      </c>
      <c r="D5679">
        <v>5600</v>
      </c>
      <c r="E5679" t="s">
        <v>18</v>
      </c>
      <c r="F5679">
        <v>16.489999999999998</v>
      </c>
      <c r="G5679">
        <v>198.24</v>
      </c>
      <c r="H5679" t="s">
        <v>23</v>
      </c>
      <c r="I5679" s="1">
        <v>40725</v>
      </c>
      <c r="J5679" t="s">
        <v>20</v>
      </c>
      <c r="K5679" t="s">
        <v>24</v>
      </c>
      <c r="L5679" t="s">
        <v>74</v>
      </c>
      <c r="M5679">
        <v>0</v>
      </c>
      <c r="N5679">
        <v>6868.61</v>
      </c>
      <c r="O5679">
        <v>5600</v>
      </c>
      <c r="P5679">
        <v>1268.6099999999999</v>
      </c>
      <c r="Q5679" s="1">
        <v>41395</v>
      </c>
      <c r="R5679" t="s">
        <v>124</v>
      </c>
      <c r="S5679" t="s">
        <v>103</v>
      </c>
      <c r="T5679">
        <v>0</v>
      </c>
    </row>
    <row r="5680" spans="1:20" x14ac:dyDescent="0.3">
      <c r="A5680" t="s">
        <v>123</v>
      </c>
      <c r="B5680">
        <v>793656</v>
      </c>
      <c r="C5680">
        <v>998185</v>
      </c>
      <c r="D5680">
        <v>4000</v>
      </c>
      <c r="E5680" t="s">
        <v>18</v>
      </c>
      <c r="F5680">
        <v>5.99</v>
      </c>
      <c r="G5680">
        <v>121.67</v>
      </c>
      <c r="H5680" t="s">
        <v>32</v>
      </c>
      <c r="I5680" s="1">
        <v>40725</v>
      </c>
      <c r="J5680" t="s">
        <v>20</v>
      </c>
      <c r="K5680" t="s">
        <v>36</v>
      </c>
      <c r="L5680" t="s">
        <v>79</v>
      </c>
      <c r="M5680">
        <v>0</v>
      </c>
      <c r="N5680">
        <v>4191.5</v>
      </c>
      <c r="O5680">
        <v>4000</v>
      </c>
      <c r="P5680">
        <v>191.5</v>
      </c>
      <c r="Q5680" s="1">
        <v>41061</v>
      </c>
      <c r="R5680" t="s">
        <v>124</v>
      </c>
      <c r="S5680" t="s">
        <v>103</v>
      </c>
      <c r="T5680">
        <v>0</v>
      </c>
    </row>
    <row r="5681" spans="1:20" x14ac:dyDescent="0.3">
      <c r="A5681" t="s">
        <v>123</v>
      </c>
      <c r="B5681">
        <v>804567</v>
      </c>
      <c r="C5681">
        <v>1010459</v>
      </c>
      <c r="D5681">
        <v>7800</v>
      </c>
      <c r="E5681" t="s">
        <v>43</v>
      </c>
      <c r="F5681">
        <v>11.99</v>
      </c>
      <c r="G5681">
        <v>173.47</v>
      </c>
      <c r="H5681" t="s">
        <v>29</v>
      </c>
      <c r="I5681" s="1">
        <v>40725</v>
      </c>
      <c r="J5681" t="s">
        <v>26</v>
      </c>
      <c r="K5681" t="s">
        <v>30</v>
      </c>
      <c r="L5681" t="s">
        <v>63</v>
      </c>
      <c r="M5681">
        <v>0</v>
      </c>
      <c r="N5681">
        <v>2627.25</v>
      </c>
      <c r="O5681">
        <v>1313.58</v>
      </c>
      <c r="P5681">
        <v>931.91</v>
      </c>
      <c r="Q5681" s="1">
        <v>41122</v>
      </c>
      <c r="R5681" t="s">
        <v>124</v>
      </c>
      <c r="S5681" t="s">
        <v>104</v>
      </c>
      <c r="T5681">
        <v>1</v>
      </c>
    </row>
    <row r="5682" spans="1:20" x14ac:dyDescent="0.3">
      <c r="A5682" t="s">
        <v>123</v>
      </c>
      <c r="B5682">
        <v>804560</v>
      </c>
      <c r="C5682">
        <v>1010452</v>
      </c>
      <c r="D5682">
        <v>5300</v>
      </c>
      <c r="E5682" t="s">
        <v>18</v>
      </c>
      <c r="F5682">
        <v>17.989999999999998</v>
      </c>
      <c r="G5682">
        <v>191.59</v>
      </c>
      <c r="H5682" t="s">
        <v>44</v>
      </c>
      <c r="I5682" s="1">
        <v>40725</v>
      </c>
      <c r="J5682" t="s">
        <v>20</v>
      </c>
      <c r="K5682" t="s">
        <v>27</v>
      </c>
      <c r="L5682" t="s">
        <v>39</v>
      </c>
      <c r="M5682">
        <v>0</v>
      </c>
      <c r="N5682">
        <v>6402.31</v>
      </c>
      <c r="O5682">
        <v>5300</v>
      </c>
      <c r="P5682">
        <v>1102.31</v>
      </c>
      <c r="Q5682" s="1">
        <v>41244</v>
      </c>
      <c r="R5682" t="s">
        <v>124</v>
      </c>
      <c r="S5682" t="s">
        <v>103</v>
      </c>
      <c r="T5682">
        <v>0</v>
      </c>
    </row>
    <row r="5683" spans="1:20" x14ac:dyDescent="0.3">
      <c r="A5683" t="s">
        <v>123</v>
      </c>
      <c r="B5683">
        <v>804554</v>
      </c>
      <c r="C5683">
        <v>1010445</v>
      </c>
      <c r="D5683">
        <v>2000</v>
      </c>
      <c r="E5683" t="s">
        <v>18</v>
      </c>
      <c r="F5683">
        <v>13.49</v>
      </c>
      <c r="G5683">
        <v>67.87</v>
      </c>
      <c r="H5683" t="s">
        <v>19</v>
      </c>
      <c r="I5683" s="1">
        <v>40725</v>
      </c>
      <c r="J5683" t="s">
        <v>20</v>
      </c>
      <c r="K5683" t="s">
        <v>47</v>
      </c>
      <c r="L5683" t="s">
        <v>69</v>
      </c>
      <c r="M5683">
        <v>0</v>
      </c>
      <c r="N5683">
        <v>2441.9646849999999</v>
      </c>
      <c r="O5683">
        <v>2000</v>
      </c>
      <c r="P5683">
        <v>441.96</v>
      </c>
      <c r="Q5683" s="1">
        <v>41821</v>
      </c>
      <c r="R5683" t="s">
        <v>124</v>
      </c>
      <c r="S5683" t="s">
        <v>103</v>
      </c>
      <c r="T5683">
        <v>0</v>
      </c>
    </row>
    <row r="5684" spans="1:20" x14ac:dyDescent="0.3">
      <c r="A5684" t="s">
        <v>123</v>
      </c>
      <c r="B5684">
        <v>804539</v>
      </c>
      <c r="C5684">
        <v>1010427</v>
      </c>
      <c r="D5684">
        <v>7500</v>
      </c>
      <c r="E5684" t="s">
        <v>18</v>
      </c>
      <c r="F5684">
        <v>11.49</v>
      </c>
      <c r="G5684">
        <v>247.29</v>
      </c>
      <c r="H5684" t="s">
        <v>29</v>
      </c>
      <c r="I5684" s="1">
        <v>40725</v>
      </c>
      <c r="J5684" t="s">
        <v>20</v>
      </c>
      <c r="K5684" t="s">
        <v>59</v>
      </c>
      <c r="L5684" t="s">
        <v>41</v>
      </c>
      <c r="M5684">
        <v>0</v>
      </c>
      <c r="N5684">
        <v>8899.0477969999993</v>
      </c>
      <c r="O5684">
        <v>7500</v>
      </c>
      <c r="P5684">
        <v>1399.05</v>
      </c>
      <c r="Q5684" s="1">
        <v>41852</v>
      </c>
      <c r="R5684" t="s">
        <v>124</v>
      </c>
      <c r="S5684" t="s">
        <v>103</v>
      </c>
      <c r="T5684">
        <v>0</v>
      </c>
    </row>
    <row r="5685" spans="1:20" x14ac:dyDescent="0.3">
      <c r="A5685" t="s">
        <v>123</v>
      </c>
      <c r="B5685">
        <v>804512</v>
      </c>
      <c r="C5685">
        <v>1010400</v>
      </c>
      <c r="D5685">
        <v>5000</v>
      </c>
      <c r="E5685" t="s">
        <v>18</v>
      </c>
      <c r="F5685">
        <v>12.99</v>
      </c>
      <c r="G5685">
        <v>168.45</v>
      </c>
      <c r="H5685" t="s">
        <v>19</v>
      </c>
      <c r="I5685" s="1">
        <v>40725</v>
      </c>
      <c r="J5685" t="s">
        <v>26</v>
      </c>
      <c r="K5685" t="s">
        <v>36</v>
      </c>
      <c r="L5685" t="s">
        <v>41</v>
      </c>
      <c r="M5685">
        <v>0</v>
      </c>
      <c r="N5685">
        <v>324.83</v>
      </c>
      <c r="O5685">
        <v>0</v>
      </c>
      <c r="P5685">
        <v>0</v>
      </c>
      <c r="Q5685" s="1"/>
      <c r="R5685" t="s">
        <v>124</v>
      </c>
      <c r="S5685" t="s">
        <v>104</v>
      </c>
      <c r="T5685">
        <v>1</v>
      </c>
    </row>
    <row r="5686" spans="1:20" x14ac:dyDescent="0.3">
      <c r="A5686" t="s">
        <v>123</v>
      </c>
      <c r="B5686">
        <v>804500</v>
      </c>
      <c r="C5686">
        <v>1010388</v>
      </c>
      <c r="D5686">
        <v>16000</v>
      </c>
      <c r="E5686" t="s">
        <v>43</v>
      </c>
      <c r="F5686">
        <v>19.690000000000001</v>
      </c>
      <c r="G5686">
        <v>421.15</v>
      </c>
      <c r="H5686" t="s">
        <v>44</v>
      </c>
      <c r="I5686" s="1">
        <v>40725</v>
      </c>
      <c r="J5686" t="s">
        <v>20</v>
      </c>
      <c r="K5686" t="s">
        <v>27</v>
      </c>
      <c r="L5686" t="s">
        <v>28</v>
      </c>
      <c r="M5686">
        <v>0</v>
      </c>
      <c r="N5686">
        <v>24204.983080000002</v>
      </c>
      <c r="O5686">
        <v>16000</v>
      </c>
      <c r="P5686">
        <v>8204.98</v>
      </c>
      <c r="Q5686" s="1">
        <v>42005</v>
      </c>
      <c r="R5686" t="s">
        <v>124</v>
      </c>
      <c r="S5686" t="s">
        <v>103</v>
      </c>
      <c r="T5686">
        <v>0</v>
      </c>
    </row>
    <row r="5687" spans="1:20" x14ac:dyDescent="0.3">
      <c r="A5687" t="s">
        <v>123</v>
      </c>
      <c r="B5687">
        <v>804490</v>
      </c>
      <c r="C5687">
        <v>1010376</v>
      </c>
      <c r="D5687">
        <v>10000</v>
      </c>
      <c r="E5687" t="s">
        <v>18</v>
      </c>
      <c r="F5687">
        <v>16.89</v>
      </c>
      <c r="G5687">
        <v>355.99</v>
      </c>
      <c r="H5687" t="s">
        <v>23</v>
      </c>
      <c r="I5687" s="1">
        <v>40725</v>
      </c>
      <c r="J5687" t="s">
        <v>20</v>
      </c>
      <c r="K5687" t="s">
        <v>21</v>
      </c>
      <c r="L5687" t="s">
        <v>51</v>
      </c>
      <c r="M5687">
        <v>0</v>
      </c>
      <c r="N5687">
        <v>12805.548650000001</v>
      </c>
      <c r="O5687">
        <v>10000</v>
      </c>
      <c r="P5687">
        <v>2805.55</v>
      </c>
      <c r="Q5687" s="1">
        <v>41821</v>
      </c>
      <c r="R5687" t="s">
        <v>124</v>
      </c>
      <c r="S5687" t="s">
        <v>103</v>
      </c>
      <c r="T5687">
        <v>0</v>
      </c>
    </row>
    <row r="5688" spans="1:20" x14ac:dyDescent="0.3">
      <c r="A5688" t="s">
        <v>123</v>
      </c>
      <c r="B5688">
        <v>804412</v>
      </c>
      <c r="C5688">
        <v>1010291</v>
      </c>
      <c r="D5688">
        <v>15000</v>
      </c>
      <c r="E5688" t="s">
        <v>43</v>
      </c>
      <c r="F5688">
        <v>17.489999999999998</v>
      </c>
      <c r="G5688">
        <v>376.76</v>
      </c>
      <c r="H5688" t="s">
        <v>23</v>
      </c>
      <c r="I5688" s="1">
        <v>40725</v>
      </c>
      <c r="J5688" t="s">
        <v>20</v>
      </c>
      <c r="K5688" t="s">
        <v>47</v>
      </c>
      <c r="L5688" t="s">
        <v>39</v>
      </c>
      <c r="M5688">
        <v>0</v>
      </c>
      <c r="N5688">
        <v>21550.948250000001</v>
      </c>
      <c r="O5688">
        <v>15000</v>
      </c>
      <c r="P5688">
        <v>6550.95</v>
      </c>
      <c r="Q5688" s="1">
        <v>42036</v>
      </c>
      <c r="R5688" t="s">
        <v>124</v>
      </c>
      <c r="S5688" t="s">
        <v>103</v>
      </c>
      <c r="T5688">
        <v>0</v>
      </c>
    </row>
    <row r="5689" spans="1:20" x14ac:dyDescent="0.3">
      <c r="A5689" t="s">
        <v>123</v>
      </c>
      <c r="B5689">
        <v>804350</v>
      </c>
      <c r="C5689">
        <v>1010217</v>
      </c>
      <c r="D5689">
        <v>4500</v>
      </c>
      <c r="E5689" t="s">
        <v>18</v>
      </c>
      <c r="F5689">
        <v>12.99</v>
      </c>
      <c r="G5689">
        <v>151.61000000000001</v>
      </c>
      <c r="H5689" t="s">
        <v>19</v>
      </c>
      <c r="I5689" s="1">
        <v>40725</v>
      </c>
      <c r="J5689" t="s">
        <v>20</v>
      </c>
      <c r="K5689" t="s">
        <v>21</v>
      </c>
      <c r="L5689" t="s">
        <v>56</v>
      </c>
      <c r="M5689">
        <v>0</v>
      </c>
      <c r="N5689">
        <v>5456.2780510000002</v>
      </c>
      <c r="O5689">
        <v>4500</v>
      </c>
      <c r="P5689">
        <v>956.28</v>
      </c>
      <c r="Q5689" s="1">
        <v>41821</v>
      </c>
      <c r="R5689" t="s">
        <v>124</v>
      </c>
      <c r="S5689" t="s">
        <v>103</v>
      </c>
      <c r="T5689">
        <v>0</v>
      </c>
    </row>
    <row r="5690" spans="1:20" x14ac:dyDescent="0.3">
      <c r="A5690" t="s">
        <v>123</v>
      </c>
      <c r="B5690">
        <v>804338</v>
      </c>
      <c r="C5690">
        <v>1010202</v>
      </c>
      <c r="D5690">
        <v>12000</v>
      </c>
      <c r="E5690" t="s">
        <v>18</v>
      </c>
      <c r="F5690">
        <v>10.59</v>
      </c>
      <c r="G5690">
        <v>390.54</v>
      </c>
      <c r="H5690" t="s">
        <v>29</v>
      </c>
      <c r="I5690" s="1">
        <v>40725</v>
      </c>
      <c r="J5690" t="s">
        <v>20</v>
      </c>
      <c r="K5690" t="s">
        <v>64</v>
      </c>
      <c r="L5690" t="s">
        <v>54</v>
      </c>
      <c r="M5690">
        <v>0</v>
      </c>
      <c r="N5690">
        <v>13663.15</v>
      </c>
      <c r="O5690">
        <v>11999.99</v>
      </c>
      <c r="P5690">
        <v>1663.16</v>
      </c>
      <c r="Q5690" s="1">
        <v>41365</v>
      </c>
      <c r="R5690" t="s">
        <v>124</v>
      </c>
      <c r="S5690" t="s">
        <v>103</v>
      </c>
      <c r="T5690">
        <v>0</v>
      </c>
    </row>
    <row r="5691" spans="1:20" x14ac:dyDescent="0.3">
      <c r="A5691" t="s">
        <v>123</v>
      </c>
      <c r="B5691">
        <v>804330</v>
      </c>
      <c r="C5691">
        <v>1010190</v>
      </c>
      <c r="D5691">
        <v>7500</v>
      </c>
      <c r="E5691" t="s">
        <v>18</v>
      </c>
      <c r="F5691">
        <v>11.49</v>
      </c>
      <c r="G5691">
        <v>247.29</v>
      </c>
      <c r="H5691" t="s">
        <v>29</v>
      </c>
      <c r="I5691" s="1">
        <v>40725</v>
      </c>
      <c r="J5691" t="s">
        <v>20</v>
      </c>
      <c r="K5691" t="s">
        <v>36</v>
      </c>
      <c r="L5691" t="s">
        <v>41</v>
      </c>
      <c r="M5691">
        <v>0</v>
      </c>
      <c r="N5691">
        <v>8898.7160070000009</v>
      </c>
      <c r="O5691">
        <v>7500</v>
      </c>
      <c r="P5691">
        <v>1398.72</v>
      </c>
      <c r="Q5691" s="1">
        <v>41821</v>
      </c>
      <c r="R5691" t="s">
        <v>124</v>
      </c>
      <c r="S5691" t="s">
        <v>103</v>
      </c>
      <c r="T5691">
        <v>0</v>
      </c>
    </row>
    <row r="5692" spans="1:20" x14ac:dyDescent="0.3">
      <c r="A5692" t="s">
        <v>123</v>
      </c>
      <c r="B5692">
        <v>804318</v>
      </c>
      <c r="C5692">
        <v>1010175</v>
      </c>
      <c r="D5692">
        <v>25000</v>
      </c>
      <c r="E5692" t="s">
        <v>18</v>
      </c>
      <c r="F5692">
        <v>17.489999999999998</v>
      </c>
      <c r="G5692">
        <v>897.43</v>
      </c>
      <c r="H5692" t="s">
        <v>23</v>
      </c>
      <c r="I5692" s="1">
        <v>40725</v>
      </c>
      <c r="J5692" t="s">
        <v>20</v>
      </c>
      <c r="K5692" t="s">
        <v>27</v>
      </c>
      <c r="L5692" t="s">
        <v>51</v>
      </c>
      <c r="M5692">
        <v>0</v>
      </c>
      <c r="N5692">
        <v>31615.3</v>
      </c>
      <c r="O5692">
        <v>25000</v>
      </c>
      <c r="P5692">
        <v>6615.3</v>
      </c>
      <c r="Q5692" s="1">
        <v>41518</v>
      </c>
      <c r="R5692" t="s">
        <v>124</v>
      </c>
      <c r="S5692" t="s">
        <v>103</v>
      </c>
      <c r="T5692">
        <v>0</v>
      </c>
    </row>
    <row r="5693" spans="1:20" x14ac:dyDescent="0.3">
      <c r="A5693" t="s">
        <v>123</v>
      </c>
      <c r="B5693">
        <v>804307</v>
      </c>
      <c r="C5693">
        <v>1010162</v>
      </c>
      <c r="D5693">
        <v>24000</v>
      </c>
      <c r="E5693" t="s">
        <v>43</v>
      </c>
      <c r="F5693">
        <v>17.989999999999998</v>
      </c>
      <c r="G5693">
        <v>609.32000000000005</v>
      </c>
      <c r="H5693" t="s">
        <v>44</v>
      </c>
      <c r="I5693" s="1">
        <v>40725</v>
      </c>
      <c r="J5693" t="s">
        <v>46</v>
      </c>
      <c r="K5693" t="s">
        <v>27</v>
      </c>
      <c r="L5693" t="s">
        <v>41</v>
      </c>
      <c r="M5693">
        <v>3517.21</v>
      </c>
      <c r="N5693">
        <v>32813.379999999997</v>
      </c>
      <c r="O5693">
        <v>20482.79</v>
      </c>
      <c r="P5693">
        <v>12330.59</v>
      </c>
      <c r="Q5693" s="1">
        <v>42370</v>
      </c>
      <c r="R5693" t="s">
        <v>124</v>
      </c>
      <c r="S5693" t="s">
        <v>103</v>
      </c>
      <c r="T5693">
        <v>0</v>
      </c>
    </row>
    <row r="5694" spans="1:20" x14ac:dyDescent="0.3">
      <c r="A5694" t="s">
        <v>123</v>
      </c>
      <c r="B5694">
        <v>804308</v>
      </c>
      <c r="C5694">
        <v>1010163</v>
      </c>
      <c r="D5694">
        <v>13300</v>
      </c>
      <c r="E5694" t="s">
        <v>43</v>
      </c>
      <c r="F5694">
        <v>11.99</v>
      </c>
      <c r="G5694">
        <v>295.79000000000002</v>
      </c>
      <c r="H5694" t="s">
        <v>29</v>
      </c>
      <c r="I5694" s="1">
        <v>40725</v>
      </c>
      <c r="J5694" t="s">
        <v>46</v>
      </c>
      <c r="K5694" t="s">
        <v>27</v>
      </c>
      <c r="L5694" t="s">
        <v>41</v>
      </c>
      <c r="M5694">
        <v>1735.92</v>
      </c>
      <c r="N5694">
        <v>15938.25</v>
      </c>
      <c r="O5694">
        <v>11564.09</v>
      </c>
      <c r="P5694">
        <v>4374.16</v>
      </c>
      <c r="Q5694" s="1">
        <v>42370</v>
      </c>
      <c r="R5694" t="s">
        <v>124</v>
      </c>
      <c r="S5694" t="s">
        <v>103</v>
      </c>
      <c r="T5694">
        <v>0</v>
      </c>
    </row>
    <row r="5695" spans="1:20" x14ac:dyDescent="0.3">
      <c r="A5695" t="s">
        <v>123</v>
      </c>
      <c r="B5695">
        <v>760113</v>
      </c>
      <c r="C5695">
        <v>960364</v>
      </c>
      <c r="D5695">
        <v>12800</v>
      </c>
      <c r="E5695" t="s">
        <v>43</v>
      </c>
      <c r="F5695">
        <v>17.989999999999998</v>
      </c>
      <c r="G5695">
        <v>324.97000000000003</v>
      </c>
      <c r="H5695" t="s">
        <v>44</v>
      </c>
      <c r="I5695" s="1">
        <v>40725</v>
      </c>
      <c r="J5695" t="s">
        <v>20</v>
      </c>
      <c r="K5695" t="s">
        <v>66</v>
      </c>
      <c r="L5695" t="s">
        <v>63</v>
      </c>
      <c r="M5695">
        <v>0</v>
      </c>
      <c r="N5695">
        <v>19333.34</v>
      </c>
      <c r="O5695">
        <v>12800</v>
      </c>
      <c r="P5695">
        <v>6533.34</v>
      </c>
      <c r="Q5695" s="1">
        <v>42309</v>
      </c>
      <c r="R5695" t="s">
        <v>124</v>
      </c>
      <c r="S5695" t="s">
        <v>103</v>
      </c>
      <c r="T5695">
        <v>0</v>
      </c>
    </row>
    <row r="5696" spans="1:20" x14ac:dyDescent="0.3">
      <c r="A5696" t="s">
        <v>123</v>
      </c>
      <c r="B5696">
        <v>804260</v>
      </c>
      <c r="C5696">
        <v>1010103</v>
      </c>
      <c r="D5696">
        <v>20000</v>
      </c>
      <c r="E5696" t="s">
        <v>18</v>
      </c>
      <c r="F5696">
        <v>10.99</v>
      </c>
      <c r="G5696">
        <v>654.67999999999995</v>
      </c>
      <c r="H5696" t="s">
        <v>29</v>
      </c>
      <c r="I5696" s="1">
        <v>40725</v>
      </c>
      <c r="J5696" t="s">
        <v>20</v>
      </c>
      <c r="K5696" t="s">
        <v>27</v>
      </c>
      <c r="L5696" t="s">
        <v>41</v>
      </c>
      <c r="M5696">
        <v>0</v>
      </c>
      <c r="N5696">
        <v>23551.94398</v>
      </c>
      <c r="O5696">
        <v>20000</v>
      </c>
      <c r="P5696">
        <v>3551.94</v>
      </c>
      <c r="Q5696" s="1">
        <v>41791</v>
      </c>
      <c r="R5696" t="s">
        <v>124</v>
      </c>
      <c r="S5696" t="s">
        <v>103</v>
      </c>
      <c r="T5696">
        <v>0</v>
      </c>
    </row>
    <row r="5697" spans="1:20" x14ac:dyDescent="0.3">
      <c r="A5697" t="s">
        <v>123</v>
      </c>
      <c r="B5697">
        <v>768596</v>
      </c>
      <c r="C5697">
        <v>969915</v>
      </c>
      <c r="D5697">
        <v>20400</v>
      </c>
      <c r="E5697" t="s">
        <v>43</v>
      </c>
      <c r="F5697">
        <v>13.99</v>
      </c>
      <c r="G5697">
        <v>474.57</v>
      </c>
      <c r="H5697" t="s">
        <v>19</v>
      </c>
      <c r="I5697" s="1">
        <v>40725</v>
      </c>
      <c r="J5697" t="s">
        <v>20</v>
      </c>
      <c r="K5697" t="s">
        <v>27</v>
      </c>
      <c r="L5697" t="s">
        <v>22</v>
      </c>
      <c r="M5697">
        <v>0</v>
      </c>
      <c r="N5697">
        <v>23263.55</v>
      </c>
      <c r="O5697">
        <v>20400</v>
      </c>
      <c r="P5697">
        <v>2863.55</v>
      </c>
      <c r="Q5697" s="1">
        <v>41122</v>
      </c>
      <c r="R5697" t="s">
        <v>124</v>
      </c>
      <c r="S5697" t="s">
        <v>103</v>
      </c>
      <c r="T5697">
        <v>0</v>
      </c>
    </row>
    <row r="5698" spans="1:20" x14ac:dyDescent="0.3">
      <c r="A5698" t="s">
        <v>123</v>
      </c>
      <c r="B5698">
        <v>801591</v>
      </c>
      <c r="C5698">
        <v>1007181</v>
      </c>
      <c r="D5698">
        <v>12000</v>
      </c>
      <c r="E5698" t="s">
        <v>18</v>
      </c>
      <c r="F5698">
        <v>10.99</v>
      </c>
      <c r="G5698">
        <v>392.81</v>
      </c>
      <c r="H5698" t="s">
        <v>29</v>
      </c>
      <c r="I5698" s="1">
        <v>40725</v>
      </c>
      <c r="J5698" t="s">
        <v>20</v>
      </c>
      <c r="K5698" t="s">
        <v>27</v>
      </c>
      <c r="L5698" t="s">
        <v>22</v>
      </c>
      <c r="M5698">
        <v>0</v>
      </c>
      <c r="N5698">
        <v>14135.214910000001</v>
      </c>
      <c r="O5698">
        <v>12000</v>
      </c>
      <c r="P5698">
        <v>2135.21</v>
      </c>
      <c r="Q5698" s="1">
        <v>41821</v>
      </c>
      <c r="R5698" t="s">
        <v>124</v>
      </c>
      <c r="S5698" t="s">
        <v>103</v>
      </c>
      <c r="T5698">
        <v>0</v>
      </c>
    </row>
    <row r="5699" spans="1:20" x14ac:dyDescent="0.3">
      <c r="A5699" t="s">
        <v>123</v>
      </c>
      <c r="B5699">
        <v>804186</v>
      </c>
      <c r="C5699">
        <v>1010024</v>
      </c>
      <c r="D5699">
        <v>14000</v>
      </c>
      <c r="E5699" t="s">
        <v>43</v>
      </c>
      <c r="F5699">
        <v>22.11</v>
      </c>
      <c r="G5699">
        <v>387.55</v>
      </c>
      <c r="H5699" t="s">
        <v>71</v>
      </c>
      <c r="I5699" s="1">
        <v>40725</v>
      </c>
      <c r="J5699" t="s">
        <v>26</v>
      </c>
      <c r="K5699" t="s">
        <v>36</v>
      </c>
      <c r="L5699" t="s">
        <v>39</v>
      </c>
      <c r="M5699">
        <v>0</v>
      </c>
      <c r="N5699">
        <v>6158.76</v>
      </c>
      <c r="O5699">
        <v>2043.85</v>
      </c>
      <c r="P5699">
        <v>3416.61</v>
      </c>
      <c r="Q5699" s="1">
        <v>41214</v>
      </c>
      <c r="R5699" t="s">
        <v>124</v>
      </c>
      <c r="S5699" t="s">
        <v>104</v>
      </c>
      <c r="T5699">
        <v>1</v>
      </c>
    </row>
    <row r="5700" spans="1:20" x14ac:dyDescent="0.3">
      <c r="A5700" t="s">
        <v>123</v>
      </c>
      <c r="B5700">
        <v>804184</v>
      </c>
      <c r="C5700">
        <v>1010022</v>
      </c>
      <c r="D5700">
        <v>15000</v>
      </c>
      <c r="E5700" t="s">
        <v>43</v>
      </c>
      <c r="F5700">
        <v>10.99</v>
      </c>
      <c r="G5700">
        <v>326.07</v>
      </c>
      <c r="H5700" t="s">
        <v>29</v>
      </c>
      <c r="I5700" s="1">
        <v>40725</v>
      </c>
      <c r="J5700" t="s">
        <v>46</v>
      </c>
      <c r="K5700" t="s">
        <v>36</v>
      </c>
      <c r="L5700" t="s">
        <v>28</v>
      </c>
      <c r="M5700">
        <v>1915.64</v>
      </c>
      <c r="N5700">
        <v>17576.16</v>
      </c>
      <c r="O5700">
        <v>13084.38</v>
      </c>
      <c r="P5700">
        <v>4491.78</v>
      </c>
      <c r="Q5700" s="1">
        <v>42370</v>
      </c>
      <c r="R5700" t="s">
        <v>124</v>
      </c>
      <c r="S5700" t="s">
        <v>103</v>
      </c>
      <c r="T5700">
        <v>0</v>
      </c>
    </row>
    <row r="5701" spans="1:20" x14ac:dyDescent="0.3">
      <c r="A5701" t="s">
        <v>123</v>
      </c>
      <c r="B5701">
        <v>804073</v>
      </c>
      <c r="C5701">
        <v>1009899</v>
      </c>
      <c r="D5701">
        <v>3000</v>
      </c>
      <c r="E5701" t="s">
        <v>43</v>
      </c>
      <c r="F5701">
        <v>22.11</v>
      </c>
      <c r="G5701">
        <v>83.05</v>
      </c>
      <c r="H5701" t="s">
        <v>71</v>
      </c>
      <c r="I5701" s="1">
        <v>40725</v>
      </c>
      <c r="J5701" t="s">
        <v>26</v>
      </c>
      <c r="K5701" t="s">
        <v>36</v>
      </c>
      <c r="L5701" t="s">
        <v>35</v>
      </c>
      <c r="M5701">
        <v>0</v>
      </c>
      <c r="N5701">
        <v>498.49</v>
      </c>
      <c r="O5701">
        <v>113.96</v>
      </c>
      <c r="P5701">
        <v>217.52</v>
      </c>
      <c r="Q5701" s="1">
        <v>40848</v>
      </c>
      <c r="R5701" t="s">
        <v>124</v>
      </c>
      <c r="S5701" t="s">
        <v>104</v>
      </c>
      <c r="T5701">
        <v>1</v>
      </c>
    </row>
    <row r="5702" spans="1:20" x14ac:dyDescent="0.3">
      <c r="A5702" t="s">
        <v>123</v>
      </c>
      <c r="B5702">
        <v>804070</v>
      </c>
      <c r="C5702">
        <v>1009896</v>
      </c>
      <c r="D5702">
        <v>7000</v>
      </c>
      <c r="E5702" t="s">
        <v>18</v>
      </c>
      <c r="F5702">
        <v>6.99</v>
      </c>
      <c r="G5702">
        <v>216.11</v>
      </c>
      <c r="H5702" t="s">
        <v>32</v>
      </c>
      <c r="I5702" s="1">
        <v>40725</v>
      </c>
      <c r="J5702" t="s">
        <v>20</v>
      </c>
      <c r="K5702" t="s">
        <v>27</v>
      </c>
      <c r="L5702" t="s">
        <v>39</v>
      </c>
      <c r="M5702">
        <v>0</v>
      </c>
      <c r="N5702">
        <v>7735.54</v>
      </c>
      <c r="O5702">
        <v>7000</v>
      </c>
      <c r="P5702">
        <v>735.54</v>
      </c>
      <c r="Q5702" s="1">
        <v>41579</v>
      </c>
      <c r="R5702" t="s">
        <v>124</v>
      </c>
      <c r="S5702" t="s">
        <v>103</v>
      </c>
      <c r="T5702">
        <v>0</v>
      </c>
    </row>
    <row r="5703" spans="1:20" x14ac:dyDescent="0.3">
      <c r="A5703" t="s">
        <v>123</v>
      </c>
      <c r="B5703">
        <v>804030</v>
      </c>
      <c r="C5703">
        <v>1009855</v>
      </c>
      <c r="D5703">
        <v>20000</v>
      </c>
      <c r="E5703" t="s">
        <v>18</v>
      </c>
      <c r="F5703">
        <v>7.49</v>
      </c>
      <c r="G5703">
        <v>622.04</v>
      </c>
      <c r="H5703" t="s">
        <v>32</v>
      </c>
      <c r="I5703" s="1">
        <v>40725</v>
      </c>
      <c r="J5703" t="s">
        <v>20</v>
      </c>
      <c r="K5703" t="s">
        <v>47</v>
      </c>
      <c r="L5703" t="s">
        <v>57</v>
      </c>
      <c r="M5703">
        <v>0</v>
      </c>
      <c r="N5703">
        <v>22141.35</v>
      </c>
      <c r="O5703">
        <v>20000</v>
      </c>
      <c r="P5703">
        <v>2141.35</v>
      </c>
      <c r="Q5703" s="1">
        <v>41487</v>
      </c>
      <c r="R5703" t="s">
        <v>124</v>
      </c>
      <c r="S5703" t="s">
        <v>103</v>
      </c>
      <c r="T5703">
        <v>0</v>
      </c>
    </row>
    <row r="5704" spans="1:20" x14ac:dyDescent="0.3">
      <c r="A5704" t="s">
        <v>123</v>
      </c>
      <c r="B5704">
        <v>803977</v>
      </c>
      <c r="C5704">
        <v>1009793</v>
      </c>
      <c r="D5704">
        <v>6000</v>
      </c>
      <c r="E5704" t="s">
        <v>18</v>
      </c>
      <c r="F5704">
        <v>5.42</v>
      </c>
      <c r="G5704">
        <v>180.96</v>
      </c>
      <c r="H5704" t="s">
        <v>32</v>
      </c>
      <c r="I5704" s="1">
        <v>40725</v>
      </c>
      <c r="J5704" t="s">
        <v>20</v>
      </c>
      <c r="K5704" t="s">
        <v>30</v>
      </c>
      <c r="L5704" t="s">
        <v>48</v>
      </c>
      <c r="M5704">
        <v>0</v>
      </c>
      <c r="N5704">
        <v>6513.553825</v>
      </c>
      <c r="O5704">
        <v>6000</v>
      </c>
      <c r="P5704">
        <v>513.54999999999995</v>
      </c>
      <c r="Q5704" s="1">
        <v>41821</v>
      </c>
      <c r="R5704" t="s">
        <v>124</v>
      </c>
      <c r="S5704" t="s">
        <v>103</v>
      </c>
      <c r="T5704">
        <v>0</v>
      </c>
    </row>
    <row r="5705" spans="1:20" x14ac:dyDescent="0.3">
      <c r="A5705" t="s">
        <v>123</v>
      </c>
      <c r="B5705">
        <v>799594</v>
      </c>
      <c r="C5705">
        <v>1004800</v>
      </c>
      <c r="D5705">
        <v>25000</v>
      </c>
      <c r="E5705" t="s">
        <v>18</v>
      </c>
      <c r="F5705">
        <v>10.59</v>
      </c>
      <c r="G5705">
        <v>813.63</v>
      </c>
      <c r="H5705" t="s">
        <v>29</v>
      </c>
      <c r="I5705" s="1">
        <v>40725</v>
      </c>
      <c r="J5705" t="s">
        <v>20</v>
      </c>
      <c r="K5705" t="s">
        <v>27</v>
      </c>
      <c r="L5705" t="s">
        <v>77</v>
      </c>
      <c r="M5705">
        <v>0</v>
      </c>
      <c r="N5705">
        <v>28248.080000000002</v>
      </c>
      <c r="O5705">
        <v>24999.99</v>
      </c>
      <c r="P5705">
        <v>3248.09</v>
      </c>
      <c r="Q5705" s="1">
        <v>41306</v>
      </c>
      <c r="R5705" t="s">
        <v>124</v>
      </c>
      <c r="S5705" t="s">
        <v>103</v>
      </c>
      <c r="T5705">
        <v>0</v>
      </c>
    </row>
    <row r="5706" spans="1:20" x14ac:dyDescent="0.3">
      <c r="A5706" t="s">
        <v>123</v>
      </c>
      <c r="B5706">
        <v>803921</v>
      </c>
      <c r="C5706">
        <v>1009731</v>
      </c>
      <c r="D5706">
        <v>18500</v>
      </c>
      <c r="E5706" t="s">
        <v>18</v>
      </c>
      <c r="F5706">
        <v>7.49</v>
      </c>
      <c r="G5706">
        <v>575.39</v>
      </c>
      <c r="H5706" t="s">
        <v>32</v>
      </c>
      <c r="I5706" s="1">
        <v>40725</v>
      </c>
      <c r="J5706" t="s">
        <v>20</v>
      </c>
      <c r="K5706" t="s">
        <v>27</v>
      </c>
      <c r="L5706" t="s">
        <v>28</v>
      </c>
      <c r="M5706">
        <v>0</v>
      </c>
      <c r="N5706">
        <v>20346.560000000001</v>
      </c>
      <c r="O5706">
        <v>18500</v>
      </c>
      <c r="P5706">
        <v>1846.56</v>
      </c>
      <c r="Q5706" s="1">
        <v>41395</v>
      </c>
      <c r="R5706" t="s">
        <v>124</v>
      </c>
      <c r="S5706" t="s">
        <v>103</v>
      </c>
      <c r="T5706">
        <v>0</v>
      </c>
    </row>
    <row r="5707" spans="1:20" x14ac:dyDescent="0.3">
      <c r="A5707" t="s">
        <v>123</v>
      </c>
      <c r="B5707">
        <v>803991</v>
      </c>
      <c r="C5707">
        <v>1009810</v>
      </c>
      <c r="D5707">
        <v>6000</v>
      </c>
      <c r="E5707" t="s">
        <v>18</v>
      </c>
      <c r="F5707">
        <v>15.23</v>
      </c>
      <c r="G5707">
        <v>208.67</v>
      </c>
      <c r="H5707" t="s">
        <v>19</v>
      </c>
      <c r="I5707" s="1">
        <v>40725</v>
      </c>
      <c r="J5707" t="s">
        <v>20</v>
      </c>
      <c r="K5707" t="s">
        <v>64</v>
      </c>
      <c r="L5707" t="s">
        <v>31</v>
      </c>
      <c r="M5707">
        <v>0</v>
      </c>
      <c r="N5707">
        <v>7505.8335740000002</v>
      </c>
      <c r="O5707">
        <v>6000</v>
      </c>
      <c r="P5707">
        <v>1505.83</v>
      </c>
      <c r="Q5707" s="1">
        <v>41821</v>
      </c>
      <c r="R5707" t="s">
        <v>124</v>
      </c>
      <c r="S5707" t="s">
        <v>103</v>
      </c>
      <c r="T5707">
        <v>0</v>
      </c>
    </row>
    <row r="5708" spans="1:20" x14ac:dyDescent="0.3">
      <c r="A5708" t="s">
        <v>123</v>
      </c>
      <c r="B5708">
        <v>802652</v>
      </c>
      <c r="C5708">
        <v>1008327</v>
      </c>
      <c r="D5708">
        <v>14000</v>
      </c>
      <c r="E5708" t="s">
        <v>18</v>
      </c>
      <c r="F5708">
        <v>7.49</v>
      </c>
      <c r="G5708">
        <v>435.43</v>
      </c>
      <c r="H5708" t="s">
        <v>32</v>
      </c>
      <c r="I5708" s="1">
        <v>40725</v>
      </c>
      <c r="J5708" t="s">
        <v>20</v>
      </c>
      <c r="K5708" t="s">
        <v>36</v>
      </c>
      <c r="L5708" t="s">
        <v>39</v>
      </c>
      <c r="M5708">
        <v>0</v>
      </c>
      <c r="N5708">
        <v>15672.410089999999</v>
      </c>
      <c r="O5708">
        <v>14000</v>
      </c>
      <c r="P5708">
        <v>1672.41</v>
      </c>
      <c r="Q5708" s="1">
        <v>41821</v>
      </c>
      <c r="R5708" t="s">
        <v>124</v>
      </c>
      <c r="S5708" t="s">
        <v>103</v>
      </c>
      <c r="T5708">
        <v>0</v>
      </c>
    </row>
    <row r="5709" spans="1:20" x14ac:dyDescent="0.3">
      <c r="A5709" t="s">
        <v>123</v>
      </c>
      <c r="B5709">
        <v>803516</v>
      </c>
      <c r="C5709">
        <v>1009285</v>
      </c>
      <c r="D5709">
        <v>10000</v>
      </c>
      <c r="E5709" t="s">
        <v>18</v>
      </c>
      <c r="F5709">
        <v>16.489999999999998</v>
      </c>
      <c r="G5709">
        <v>354</v>
      </c>
      <c r="H5709" t="s">
        <v>23</v>
      </c>
      <c r="I5709" s="1">
        <v>40725</v>
      </c>
      <c r="J5709" t="s">
        <v>20</v>
      </c>
      <c r="K5709" t="s">
        <v>27</v>
      </c>
      <c r="L5709" t="s">
        <v>39</v>
      </c>
      <c r="M5709">
        <v>0</v>
      </c>
      <c r="N5709">
        <v>12688.53</v>
      </c>
      <c r="O5709">
        <v>10000</v>
      </c>
      <c r="P5709">
        <v>2670.85</v>
      </c>
      <c r="Q5709" s="1">
        <v>41671</v>
      </c>
      <c r="R5709" t="s">
        <v>124</v>
      </c>
      <c r="S5709" t="s">
        <v>103</v>
      </c>
      <c r="T5709">
        <v>0</v>
      </c>
    </row>
    <row r="5710" spans="1:20" x14ac:dyDescent="0.3">
      <c r="A5710" t="s">
        <v>123</v>
      </c>
      <c r="B5710">
        <v>803960</v>
      </c>
      <c r="C5710">
        <v>1009772</v>
      </c>
      <c r="D5710">
        <v>3650</v>
      </c>
      <c r="E5710" t="s">
        <v>18</v>
      </c>
      <c r="F5710">
        <v>11.99</v>
      </c>
      <c r="G5710">
        <v>121.22</v>
      </c>
      <c r="H5710" t="s">
        <v>29</v>
      </c>
      <c r="I5710" s="1">
        <v>40725</v>
      </c>
      <c r="J5710" t="s">
        <v>20</v>
      </c>
      <c r="K5710" t="s">
        <v>27</v>
      </c>
      <c r="L5710" t="s">
        <v>31</v>
      </c>
      <c r="M5710">
        <v>0</v>
      </c>
      <c r="N5710">
        <v>4189.7</v>
      </c>
      <c r="O5710">
        <v>3650</v>
      </c>
      <c r="P5710">
        <v>539.70000000000005</v>
      </c>
      <c r="Q5710" s="1">
        <v>41306</v>
      </c>
      <c r="R5710" t="s">
        <v>124</v>
      </c>
      <c r="S5710" t="s">
        <v>103</v>
      </c>
      <c r="T5710">
        <v>0</v>
      </c>
    </row>
    <row r="5711" spans="1:20" x14ac:dyDescent="0.3">
      <c r="A5711" t="s">
        <v>123</v>
      </c>
      <c r="B5711">
        <v>803956</v>
      </c>
      <c r="C5711">
        <v>1009768</v>
      </c>
      <c r="D5711">
        <v>6400</v>
      </c>
      <c r="E5711" t="s">
        <v>18</v>
      </c>
      <c r="F5711">
        <v>20.62</v>
      </c>
      <c r="G5711">
        <v>239.88</v>
      </c>
      <c r="H5711" t="s">
        <v>60</v>
      </c>
      <c r="I5711" s="1">
        <v>40725</v>
      </c>
      <c r="J5711" t="s">
        <v>20</v>
      </c>
      <c r="K5711" t="s">
        <v>27</v>
      </c>
      <c r="L5711" t="s">
        <v>54</v>
      </c>
      <c r="M5711">
        <v>0</v>
      </c>
      <c r="N5711">
        <v>8562.5109649999995</v>
      </c>
      <c r="O5711">
        <v>6400</v>
      </c>
      <c r="P5711">
        <v>2147.52</v>
      </c>
      <c r="Q5711" s="1">
        <v>41760</v>
      </c>
      <c r="R5711" t="s">
        <v>124</v>
      </c>
      <c r="S5711" t="s">
        <v>103</v>
      </c>
      <c r="T5711">
        <v>0</v>
      </c>
    </row>
    <row r="5712" spans="1:20" x14ac:dyDescent="0.3">
      <c r="A5712" t="s">
        <v>123</v>
      </c>
      <c r="B5712">
        <v>803881</v>
      </c>
      <c r="C5712">
        <v>1009687</v>
      </c>
      <c r="D5712">
        <v>8450</v>
      </c>
      <c r="E5712" t="s">
        <v>18</v>
      </c>
      <c r="F5712">
        <v>10.99</v>
      </c>
      <c r="G5712">
        <v>276.61</v>
      </c>
      <c r="H5712" t="s">
        <v>29</v>
      </c>
      <c r="I5712" s="1">
        <v>40725</v>
      </c>
      <c r="J5712" t="s">
        <v>20</v>
      </c>
      <c r="K5712" t="s">
        <v>27</v>
      </c>
      <c r="L5712" t="s">
        <v>39</v>
      </c>
      <c r="M5712">
        <v>0</v>
      </c>
      <c r="N5712">
        <v>9953.2146040000007</v>
      </c>
      <c r="O5712">
        <v>8450</v>
      </c>
      <c r="P5712">
        <v>1503.21</v>
      </c>
      <c r="Q5712" s="1">
        <v>41821</v>
      </c>
      <c r="R5712" t="s">
        <v>124</v>
      </c>
      <c r="S5712" t="s">
        <v>103</v>
      </c>
      <c r="T5712">
        <v>0</v>
      </c>
    </row>
    <row r="5713" spans="1:20" x14ac:dyDescent="0.3">
      <c r="A5713" t="s">
        <v>123</v>
      </c>
      <c r="B5713">
        <v>803822</v>
      </c>
      <c r="C5713">
        <v>1009620</v>
      </c>
      <c r="D5713">
        <v>20000</v>
      </c>
      <c r="E5713" t="s">
        <v>18</v>
      </c>
      <c r="F5713">
        <v>11.99</v>
      </c>
      <c r="G5713">
        <v>664.2</v>
      </c>
      <c r="H5713" t="s">
        <v>29</v>
      </c>
      <c r="I5713" s="1">
        <v>40725</v>
      </c>
      <c r="J5713" t="s">
        <v>20</v>
      </c>
      <c r="K5713" t="s">
        <v>27</v>
      </c>
      <c r="L5713" t="s">
        <v>58</v>
      </c>
      <c r="M5713">
        <v>0</v>
      </c>
      <c r="N5713">
        <v>23731.17</v>
      </c>
      <c r="O5713">
        <v>20000</v>
      </c>
      <c r="P5713">
        <v>3731.17</v>
      </c>
      <c r="Q5713" s="1">
        <v>41609</v>
      </c>
      <c r="R5713" t="s">
        <v>124</v>
      </c>
      <c r="S5713" t="s">
        <v>103</v>
      </c>
      <c r="T5713">
        <v>0</v>
      </c>
    </row>
    <row r="5714" spans="1:20" x14ac:dyDescent="0.3">
      <c r="A5714" t="s">
        <v>123</v>
      </c>
      <c r="B5714">
        <v>803831</v>
      </c>
      <c r="C5714">
        <v>1009630</v>
      </c>
      <c r="D5714">
        <v>8000</v>
      </c>
      <c r="E5714" t="s">
        <v>18</v>
      </c>
      <c r="F5714">
        <v>5.99</v>
      </c>
      <c r="G5714">
        <v>243.34</v>
      </c>
      <c r="H5714" t="s">
        <v>32</v>
      </c>
      <c r="I5714" s="1">
        <v>40725</v>
      </c>
      <c r="J5714" t="s">
        <v>20</v>
      </c>
      <c r="K5714" t="s">
        <v>27</v>
      </c>
      <c r="L5714" t="s">
        <v>41</v>
      </c>
      <c r="M5714">
        <v>0</v>
      </c>
      <c r="N5714">
        <v>8514.59</v>
      </c>
      <c r="O5714">
        <v>8000</v>
      </c>
      <c r="P5714">
        <v>514.59</v>
      </c>
      <c r="Q5714" s="1">
        <v>41214</v>
      </c>
      <c r="R5714" t="s">
        <v>124</v>
      </c>
      <c r="S5714" t="s">
        <v>103</v>
      </c>
      <c r="T5714">
        <v>0</v>
      </c>
    </row>
    <row r="5715" spans="1:20" x14ac:dyDescent="0.3">
      <c r="A5715" t="s">
        <v>123</v>
      </c>
      <c r="B5715">
        <v>803805</v>
      </c>
      <c r="C5715">
        <v>1009603</v>
      </c>
      <c r="D5715">
        <v>20000</v>
      </c>
      <c r="E5715" t="s">
        <v>43</v>
      </c>
      <c r="F5715">
        <v>22.48</v>
      </c>
      <c r="G5715">
        <v>557.86</v>
      </c>
      <c r="H5715" t="s">
        <v>71</v>
      </c>
      <c r="I5715" s="1">
        <v>40725</v>
      </c>
      <c r="J5715" t="s">
        <v>26</v>
      </c>
      <c r="K5715" t="s">
        <v>27</v>
      </c>
      <c r="L5715" t="s">
        <v>33</v>
      </c>
      <c r="M5715">
        <v>0</v>
      </c>
      <c r="N5715">
        <v>2547.39</v>
      </c>
      <c r="O5715">
        <v>557.65</v>
      </c>
      <c r="P5715">
        <v>1109.0899999999999</v>
      </c>
      <c r="Q5715" s="1">
        <v>40817</v>
      </c>
      <c r="R5715" t="s">
        <v>124</v>
      </c>
      <c r="S5715" t="s">
        <v>104</v>
      </c>
      <c r="T5715">
        <v>1</v>
      </c>
    </row>
    <row r="5716" spans="1:20" x14ac:dyDescent="0.3">
      <c r="A5716" t="s">
        <v>123</v>
      </c>
      <c r="B5716">
        <v>803783</v>
      </c>
      <c r="C5716">
        <v>1009579</v>
      </c>
      <c r="D5716">
        <v>6000</v>
      </c>
      <c r="E5716" t="s">
        <v>18</v>
      </c>
      <c r="F5716">
        <v>13.49</v>
      </c>
      <c r="G5716">
        <v>203.59</v>
      </c>
      <c r="H5716" t="s">
        <v>19</v>
      </c>
      <c r="I5716" s="1">
        <v>40725</v>
      </c>
      <c r="J5716" t="s">
        <v>20</v>
      </c>
      <c r="K5716" t="s">
        <v>47</v>
      </c>
      <c r="L5716" t="s">
        <v>56</v>
      </c>
      <c r="M5716">
        <v>0</v>
      </c>
      <c r="N5716">
        <v>7325.4186870000003</v>
      </c>
      <c r="O5716">
        <v>6000</v>
      </c>
      <c r="P5716">
        <v>1325.42</v>
      </c>
      <c r="Q5716" s="1">
        <v>41821</v>
      </c>
      <c r="R5716" t="s">
        <v>124</v>
      </c>
      <c r="S5716" t="s">
        <v>103</v>
      </c>
      <c r="T5716">
        <v>0</v>
      </c>
    </row>
    <row r="5717" spans="1:20" x14ac:dyDescent="0.3">
      <c r="A5717" t="s">
        <v>123</v>
      </c>
      <c r="B5717">
        <v>802785</v>
      </c>
      <c r="C5717">
        <v>1008474</v>
      </c>
      <c r="D5717">
        <v>4800</v>
      </c>
      <c r="E5717" t="s">
        <v>18</v>
      </c>
      <c r="F5717">
        <v>10.99</v>
      </c>
      <c r="G5717">
        <v>157.13</v>
      </c>
      <c r="H5717" t="s">
        <v>29</v>
      </c>
      <c r="I5717" s="1">
        <v>40725</v>
      </c>
      <c r="J5717" t="s">
        <v>20</v>
      </c>
      <c r="K5717" t="s">
        <v>27</v>
      </c>
      <c r="L5717" t="s">
        <v>39</v>
      </c>
      <c r="M5717">
        <v>0</v>
      </c>
      <c r="N5717">
        <v>5654.2615269999997</v>
      </c>
      <c r="O5717">
        <v>4800</v>
      </c>
      <c r="P5717">
        <v>854.26</v>
      </c>
      <c r="Q5717" s="1">
        <v>41821</v>
      </c>
      <c r="R5717" t="s">
        <v>124</v>
      </c>
      <c r="S5717" t="s">
        <v>103</v>
      </c>
      <c r="T5717">
        <v>0</v>
      </c>
    </row>
    <row r="5718" spans="1:20" x14ac:dyDescent="0.3">
      <c r="A5718" t="s">
        <v>123</v>
      </c>
      <c r="B5718">
        <v>803745</v>
      </c>
      <c r="C5718">
        <v>1009537</v>
      </c>
      <c r="D5718">
        <v>10000</v>
      </c>
      <c r="E5718" t="s">
        <v>18</v>
      </c>
      <c r="F5718">
        <v>5.42</v>
      </c>
      <c r="G5718">
        <v>301.60000000000002</v>
      </c>
      <c r="H5718" t="s">
        <v>32</v>
      </c>
      <c r="I5718" s="1">
        <v>40725</v>
      </c>
      <c r="J5718" t="s">
        <v>20</v>
      </c>
      <c r="K5718" t="s">
        <v>24</v>
      </c>
      <c r="L5718" t="s">
        <v>22</v>
      </c>
      <c r="M5718">
        <v>0</v>
      </c>
      <c r="N5718">
        <v>10806.06489</v>
      </c>
      <c r="O5718">
        <v>10000</v>
      </c>
      <c r="P5718">
        <v>806.06</v>
      </c>
      <c r="Q5718" s="1">
        <v>41791</v>
      </c>
      <c r="R5718" t="s">
        <v>124</v>
      </c>
      <c r="S5718" t="s">
        <v>103</v>
      </c>
      <c r="T5718">
        <v>0</v>
      </c>
    </row>
    <row r="5719" spans="1:20" x14ac:dyDescent="0.3">
      <c r="A5719" t="s">
        <v>123</v>
      </c>
      <c r="B5719">
        <v>803734</v>
      </c>
      <c r="C5719">
        <v>1009526</v>
      </c>
      <c r="D5719">
        <v>6000</v>
      </c>
      <c r="E5719" t="s">
        <v>18</v>
      </c>
      <c r="F5719">
        <v>10.99</v>
      </c>
      <c r="G5719">
        <v>196.41</v>
      </c>
      <c r="H5719" t="s">
        <v>29</v>
      </c>
      <c r="I5719" s="1">
        <v>40725</v>
      </c>
      <c r="J5719" t="s">
        <v>20</v>
      </c>
      <c r="K5719" t="s">
        <v>21</v>
      </c>
      <c r="L5719" t="s">
        <v>58</v>
      </c>
      <c r="M5719">
        <v>0</v>
      </c>
      <c r="N5719">
        <v>7066.9923419999996</v>
      </c>
      <c r="O5719">
        <v>6000</v>
      </c>
      <c r="P5719">
        <v>1066.99</v>
      </c>
      <c r="Q5719" s="1">
        <v>41821</v>
      </c>
      <c r="R5719" t="s">
        <v>124</v>
      </c>
      <c r="S5719" t="s">
        <v>103</v>
      </c>
      <c r="T5719">
        <v>0</v>
      </c>
    </row>
    <row r="5720" spans="1:20" x14ac:dyDescent="0.3">
      <c r="A5720" t="s">
        <v>123</v>
      </c>
      <c r="B5720">
        <v>783506</v>
      </c>
      <c r="C5720">
        <v>986624</v>
      </c>
      <c r="D5720">
        <v>22000</v>
      </c>
      <c r="E5720" t="s">
        <v>43</v>
      </c>
      <c r="F5720">
        <v>10.99</v>
      </c>
      <c r="G5720">
        <v>478.23</v>
      </c>
      <c r="H5720" t="s">
        <v>29</v>
      </c>
      <c r="I5720" s="1">
        <v>40725</v>
      </c>
      <c r="J5720" t="s">
        <v>20</v>
      </c>
      <c r="K5720" t="s">
        <v>27</v>
      </c>
      <c r="L5720" t="s">
        <v>51</v>
      </c>
      <c r="M5720">
        <v>0</v>
      </c>
      <c r="N5720">
        <v>24816.82</v>
      </c>
      <c r="O5720">
        <v>22000</v>
      </c>
      <c r="P5720">
        <v>2816.82</v>
      </c>
      <c r="Q5720" s="1">
        <v>41214</v>
      </c>
      <c r="R5720" t="s">
        <v>124</v>
      </c>
      <c r="S5720" t="s">
        <v>103</v>
      </c>
      <c r="T5720">
        <v>0</v>
      </c>
    </row>
    <row r="5721" spans="1:20" x14ac:dyDescent="0.3">
      <c r="A5721" t="s">
        <v>123</v>
      </c>
      <c r="B5721">
        <v>799149</v>
      </c>
      <c r="C5721">
        <v>1004315</v>
      </c>
      <c r="D5721">
        <v>9000</v>
      </c>
      <c r="E5721" t="s">
        <v>18</v>
      </c>
      <c r="F5721">
        <v>10.59</v>
      </c>
      <c r="G5721">
        <v>292.91000000000003</v>
      </c>
      <c r="H5721" t="s">
        <v>29</v>
      </c>
      <c r="I5721" s="1">
        <v>40725</v>
      </c>
      <c r="J5721" t="s">
        <v>20</v>
      </c>
      <c r="K5721" t="s">
        <v>27</v>
      </c>
      <c r="L5721" t="s">
        <v>25</v>
      </c>
      <c r="M5721">
        <v>0</v>
      </c>
      <c r="N5721">
        <v>9232.8799999999992</v>
      </c>
      <c r="O5721">
        <v>9000</v>
      </c>
      <c r="P5721">
        <v>232.88</v>
      </c>
      <c r="Q5721" s="1">
        <v>40817</v>
      </c>
      <c r="R5721" t="s">
        <v>124</v>
      </c>
      <c r="S5721" t="s">
        <v>103</v>
      </c>
      <c r="T5721">
        <v>0</v>
      </c>
    </row>
    <row r="5722" spans="1:20" x14ac:dyDescent="0.3">
      <c r="A5722" t="s">
        <v>123</v>
      </c>
      <c r="B5722">
        <v>803702</v>
      </c>
      <c r="C5722">
        <v>1009493</v>
      </c>
      <c r="D5722">
        <v>11075</v>
      </c>
      <c r="E5722" t="s">
        <v>18</v>
      </c>
      <c r="F5722">
        <v>13.49</v>
      </c>
      <c r="G5722">
        <v>375.78</v>
      </c>
      <c r="H5722" t="s">
        <v>19</v>
      </c>
      <c r="I5722" s="1">
        <v>40725</v>
      </c>
      <c r="J5722" t="s">
        <v>20</v>
      </c>
      <c r="K5722" t="s">
        <v>24</v>
      </c>
      <c r="L5722" t="s">
        <v>39</v>
      </c>
      <c r="M5722">
        <v>0</v>
      </c>
      <c r="N5722">
        <v>13339.55</v>
      </c>
      <c r="O5722">
        <v>11075</v>
      </c>
      <c r="P5722">
        <v>2264.5500000000002</v>
      </c>
      <c r="Q5722" s="1">
        <v>41548</v>
      </c>
      <c r="R5722" t="s">
        <v>124</v>
      </c>
      <c r="S5722" t="s">
        <v>103</v>
      </c>
      <c r="T5722">
        <v>0</v>
      </c>
    </row>
    <row r="5723" spans="1:20" x14ac:dyDescent="0.3">
      <c r="A5723" t="s">
        <v>123</v>
      </c>
      <c r="B5723">
        <v>794101</v>
      </c>
      <c r="C5723">
        <v>998689</v>
      </c>
      <c r="D5723">
        <v>20375</v>
      </c>
      <c r="E5723" t="s">
        <v>43</v>
      </c>
      <c r="F5723">
        <v>10.99</v>
      </c>
      <c r="G5723">
        <v>442.91</v>
      </c>
      <c r="H5723" t="s">
        <v>29</v>
      </c>
      <c r="I5723" s="1">
        <v>40725</v>
      </c>
      <c r="J5723" t="s">
        <v>26</v>
      </c>
      <c r="K5723" t="s">
        <v>27</v>
      </c>
      <c r="L5723" t="s">
        <v>58</v>
      </c>
      <c r="M5723">
        <v>0</v>
      </c>
      <c r="N5723">
        <v>5870.41</v>
      </c>
      <c r="O5723">
        <v>2945.65</v>
      </c>
      <c r="P5723">
        <v>1915.69</v>
      </c>
      <c r="Q5723" s="1">
        <v>41091</v>
      </c>
      <c r="R5723" t="s">
        <v>124</v>
      </c>
      <c r="S5723" t="s">
        <v>104</v>
      </c>
      <c r="T5723">
        <v>1</v>
      </c>
    </row>
    <row r="5724" spans="1:20" x14ac:dyDescent="0.3">
      <c r="A5724" t="s">
        <v>123</v>
      </c>
      <c r="B5724">
        <v>789774</v>
      </c>
      <c r="C5724">
        <v>993737</v>
      </c>
      <c r="D5724">
        <v>22500</v>
      </c>
      <c r="E5724" t="s">
        <v>18</v>
      </c>
      <c r="F5724">
        <v>10.99</v>
      </c>
      <c r="G5724">
        <v>736.52</v>
      </c>
      <c r="H5724" t="s">
        <v>29</v>
      </c>
      <c r="I5724" s="1">
        <v>40725</v>
      </c>
      <c r="J5724" t="s">
        <v>20</v>
      </c>
      <c r="K5724" t="s">
        <v>49</v>
      </c>
      <c r="L5724" t="s">
        <v>52</v>
      </c>
      <c r="M5724">
        <v>0</v>
      </c>
      <c r="N5724">
        <v>22961.06</v>
      </c>
      <c r="O5724">
        <v>22500.01</v>
      </c>
      <c r="P5724">
        <v>461.05</v>
      </c>
      <c r="Q5724" s="1">
        <v>40878</v>
      </c>
      <c r="R5724" t="s">
        <v>124</v>
      </c>
      <c r="S5724" t="s">
        <v>103</v>
      </c>
      <c r="T5724">
        <v>0</v>
      </c>
    </row>
    <row r="5725" spans="1:20" x14ac:dyDescent="0.3">
      <c r="A5725" t="s">
        <v>123</v>
      </c>
      <c r="B5725">
        <v>803608</v>
      </c>
      <c r="C5725">
        <v>1009390</v>
      </c>
      <c r="D5725">
        <v>12000</v>
      </c>
      <c r="E5725" t="s">
        <v>43</v>
      </c>
      <c r="F5725">
        <v>20.99</v>
      </c>
      <c r="G5725">
        <v>324.58</v>
      </c>
      <c r="H5725" t="s">
        <v>60</v>
      </c>
      <c r="I5725" s="1">
        <v>40725</v>
      </c>
      <c r="J5725" t="s">
        <v>46</v>
      </c>
      <c r="K5725" t="s">
        <v>27</v>
      </c>
      <c r="L5725" t="s">
        <v>41</v>
      </c>
      <c r="M5725">
        <v>1855.84</v>
      </c>
      <c r="N5725">
        <v>17476.099999999999</v>
      </c>
      <c r="O5725">
        <v>10144.17</v>
      </c>
      <c r="P5725">
        <v>7331.93</v>
      </c>
      <c r="Q5725" s="1">
        <v>42370</v>
      </c>
      <c r="R5725" t="s">
        <v>124</v>
      </c>
      <c r="S5725" t="s">
        <v>103</v>
      </c>
      <c r="T5725">
        <v>0</v>
      </c>
    </row>
    <row r="5726" spans="1:20" x14ac:dyDescent="0.3">
      <c r="A5726" t="s">
        <v>123</v>
      </c>
      <c r="B5726">
        <v>803544</v>
      </c>
      <c r="C5726">
        <v>1009316</v>
      </c>
      <c r="D5726">
        <v>7200</v>
      </c>
      <c r="E5726" t="s">
        <v>18</v>
      </c>
      <c r="F5726">
        <v>14.79</v>
      </c>
      <c r="G5726">
        <v>248.86</v>
      </c>
      <c r="H5726" t="s">
        <v>19</v>
      </c>
      <c r="I5726" s="1">
        <v>40725</v>
      </c>
      <c r="J5726" t="s">
        <v>20</v>
      </c>
      <c r="K5726" t="s">
        <v>36</v>
      </c>
      <c r="L5726" t="s">
        <v>55</v>
      </c>
      <c r="M5726">
        <v>0</v>
      </c>
      <c r="N5726">
        <v>8937.1446250000008</v>
      </c>
      <c r="O5726">
        <v>7200</v>
      </c>
      <c r="P5726">
        <v>1737.14</v>
      </c>
      <c r="Q5726" s="1">
        <v>41730</v>
      </c>
      <c r="R5726" t="s">
        <v>124</v>
      </c>
      <c r="S5726" t="s">
        <v>103</v>
      </c>
      <c r="T5726">
        <v>0</v>
      </c>
    </row>
    <row r="5727" spans="1:20" x14ac:dyDescent="0.3">
      <c r="A5727" t="s">
        <v>123</v>
      </c>
      <c r="B5727">
        <v>803612</v>
      </c>
      <c r="C5727">
        <v>1009394</v>
      </c>
      <c r="D5727">
        <v>5000</v>
      </c>
      <c r="E5727" t="s">
        <v>18</v>
      </c>
      <c r="F5727">
        <v>15.23</v>
      </c>
      <c r="G5727">
        <v>173.9</v>
      </c>
      <c r="H5727" t="s">
        <v>19</v>
      </c>
      <c r="I5727" s="1">
        <v>40725</v>
      </c>
      <c r="J5727" t="s">
        <v>26</v>
      </c>
      <c r="K5727" t="s">
        <v>40</v>
      </c>
      <c r="L5727" t="s">
        <v>51</v>
      </c>
      <c r="M5727">
        <v>0</v>
      </c>
      <c r="N5727">
        <v>5648.2</v>
      </c>
      <c r="O5727">
        <v>4254.1000000000004</v>
      </c>
      <c r="P5727">
        <v>1274</v>
      </c>
      <c r="Q5727" s="1">
        <v>41821</v>
      </c>
      <c r="R5727" t="s">
        <v>124</v>
      </c>
      <c r="S5727" t="s">
        <v>104</v>
      </c>
      <c r="T5727">
        <v>1</v>
      </c>
    </row>
    <row r="5728" spans="1:20" x14ac:dyDescent="0.3">
      <c r="A5728" t="s">
        <v>123</v>
      </c>
      <c r="B5728">
        <v>774287</v>
      </c>
      <c r="C5728">
        <v>976450</v>
      </c>
      <c r="D5728">
        <v>23500</v>
      </c>
      <c r="E5728" t="s">
        <v>43</v>
      </c>
      <c r="F5728">
        <v>15.23</v>
      </c>
      <c r="G5728">
        <v>561.91</v>
      </c>
      <c r="H5728" t="s">
        <v>19</v>
      </c>
      <c r="I5728" s="1">
        <v>40725</v>
      </c>
      <c r="J5728" t="s">
        <v>46</v>
      </c>
      <c r="K5728" t="s">
        <v>27</v>
      </c>
      <c r="L5728" t="s">
        <v>56</v>
      </c>
      <c r="M5728">
        <v>3292.99</v>
      </c>
      <c r="N5728">
        <v>30222.36</v>
      </c>
      <c r="O5728">
        <v>20207.009999999998</v>
      </c>
      <c r="P5728">
        <v>10015.35</v>
      </c>
      <c r="Q5728" s="1">
        <v>42370</v>
      </c>
      <c r="R5728" t="s">
        <v>124</v>
      </c>
      <c r="S5728" t="s">
        <v>103</v>
      </c>
      <c r="T5728">
        <v>0</v>
      </c>
    </row>
    <row r="5729" spans="1:20" x14ac:dyDescent="0.3">
      <c r="A5729" t="s">
        <v>123</v>
      </c>
      <c r="B5729">
        <v>803600</v>
      </c>
      <c r="C5729">
        <v>1009377</v>
      </c>
      <c r="D5729">
        <v>3000</v>
      </c>
      <c r="E5729" t="s">
        <v>18</v>
      </c>
      <c r="F5729">
        <v>5.99</v>
      </c>
      <c r="G5729">
        <v>91.26</v>
      </c>
      <c r="H5729" t="s">
        <v>32</v>
      </c>
      <c r="I5729" s="1">
        <v>40725</v>
      </c>
      <c r="J5729" t="s">
        <v>20</v>
      </c>
      <c r="K5729" t="s">
        <v>30</v>
      </c>
      <c r="L5729" t="s">
        <v>25</v>
      </c>
      <c r="M5729">
        <v>0</v>
      </c>
      <c r="N5729">
        <v>3174.4</v>
      </c>
      <c r="O5729">
        <v>3000</v>
      </c>
      <c r="P5729">
        <v>174.4</v>
      </c>
      <c r="Q5729" s="1">
        <v>41153</v>
      </c>
      <c r="R5729" t="s">
        <v>124</v>
      </c>
      <c r="S5729" t="s">
        <v>103</v>
      </c>
      <c r="T5729">
        <v>0</v>
      </c>
    </row>
    <row r="5730" spans="1:20" x14ac:dyDescent="0.3">
      <c r="A5730" t="s">
        <v>123</v>
      </c>
      <c r="B5730">
        <v>803593</v>
      </c>
      <c r="C5730">
        <v>1009368</v>
      </c>
      <c r="D5730">
        <v>2100</v>
      </c>
      <c r="E5730" t="s">
        <v>18</v>
      </c>
      <c r="F5730">
        <v>15.23</v>
      </c>
      <c r="G5730">
        <v>73.040000000000006</v>
      </c>
      <c r="H5730" t="s">
        <v>19</v>
      </c>
      <c r="I5730" s="1">
        <v>40725</v>
      </c>
      <c r="J5730" t="s">
        <v>20</v>
      </c>
      <c r="K5730" t="s">
        <v>47</v>
      </c>
      <c r="L5730" t="s">
        <v>55</v>
      </c>
      <c r="M5730">
        <v>0</v>
      </c>
      <c r="N5730">
        <v>2625.353075</v>
      </c>
      <c r="O5730">
        <v>2100</v>
      </c>
      <c r="P5730">
        <v>525.35</v>
      </c>
      <c r="Q5730" s="1">
        <v>41821</v>
      </c>
      <c r="R5730" t="s">
        <v>124</v>
      </c>
      <c r="S5730" t="s">
        <v>103</v>
      </c>
      <c r="T5730">
        <v>0</v>
      </c>
    </row>
    <row r="5731" spans="1:20" x14ac:dyDescent="0.3">
      <c r="A5731" t="s">
        <v>123</v>
      </c>
      <c r="B5731">
        <v>803572</v>
      </c>
      <c r="C5731">
        <v>1009346</v>
      </c>
      <c r="D5731">
        <v>1600</v>
      </c>
      <c r="E5731" t="s">
        <v>18</v>
      </c>
      <c r="F5731">
        <v>16.89</v>
      </c>
      <c r="G5731">
        <v>56.96</v>
      </c>
      <c r="H5731" t="s">
        <v>23</v>
      </c>
      <c r="I5731" s="1">
        <v>40725</v>
      </c>
      <c r="J5731" t="s">
        <v>26</v>
      </c>
      <c r="K5731" t="s">
        <v>27</v>
      </c>
      <c r="L5731" t="s">
        <v>63</v>
      </c>
      <c r="M5731">
        <v>0</v>
      </c>
      <c r="N5731">
        <v>629</v>
      </c>
      <c r="O5731">
        <v>388.76</v>
      </c>
      <c r="P5731">
        <v>183</v>
      </c>
      <c r="Q5731" s="1">
        <v>41000</v>
      </c>
      <c r="R5731" t="s">
        <v>124</v>
      </c>
      <c r="S5731" t="s">
        <v>104</v>
      </c>
      <c r="T5731">
        <v>1</v>
      </c>
    </row>
    <row r="5732" spans="1:20" x14ac:dyDescent="0.3">
      <c r="A5732" t="s">
        <v>123</v>
      </c>
      <c r="B5732">
        <v>803560</v>
      </c>
      <c r="C5732">
        <v>1009333</v>
      </c>
      <c r="D5732">
        <v>20000</v>
      </c>
      <c r="E5732" t="s">
        <v>43</v>
      </c>
      <c r="F5732">
        <v>13.49</v>
      </c>
      <c r="G5732">
        <v>460.1</v>
      </c>
      <c r="H5732" t="s">
        <v>19</v>
      </c>
      <c r="I5732" s="1">
        <v>40725</v>
      </c>
      <c r="J5732" t="s">
        <v>20</v>
      </c>
      <c r="K5732" t="s">
        <v>36</v>
      </c>
      <c r="L5732" t="s">
        <v>38</v>
      </c>
      <c r="M5732">
        <v>0</v>
      </c>
      <c r="N5732">
        <v>26898.47263</v>
      </c>
      <c r="O5732">
        <v>20000</v>
      </c>
      <c r="P5732">
        <v>6898.47</v>
      </c>
      <c r="Q5732" s="1">
        <v>42036</v>
      </c>
      <c r="R5732" t="s">
        <v>124</v>
      </c>
      <c r="S5732" t="s">
        <v>103</v>
      </c>
      <c r="T5732">
        <v>0</v>
      </c>
    </row>
    <row r="5733" spans="1:20" x14ac:dyDescent="0.3">
      <c r="A5733" t="s">
        <v>123</v>
      </c>
      <c r="B5733">
        <v>803561</v>
      </c>
      <c r="C5733">
        <v>1009334</v>
      </c>
      <c r="D5733">
        <v>14000</v>
      </c>
      <c r="E5733" t="s">
        <v>43</v>
      </c>
      <c r="F5733">
        <v>13.49</v>
      </c>
      <c r="G5733">
        <v>322.07</v>
      </c>
      <c r="H5733" t="s">
        <v>19</v>
      </c>
      <c r="I5733" s="1">
        <v>40725</v>
      </c>
      <c r="J5733" t="s">
        <v>20</v>
      </c>
      <c r="K5733" t="s">
        <v>27</v>
      </c>
      <c r="L5733" t="s">
        <v>31</v>
      </c>
      <c r="M5733">
        <v>0</v>
      </c>
      <c r="N5733">
        <v>17910.7</v>
      </c>
      <c r="O5733">
        <v>14000</v>
      </c>
      <c r="P5733">
        <v>3910.7</v>
      </c>
      <c r="Q5733" s="1">
        <v>41671</v>
      </c>
      <c r="R5733" t="s">
        <v>124</v>
      </c>
      <c r="S5733" t="s">
        <v>103</v>
      </c>
      <c r="T5733">
        <v>0</v>
      </c>
    </row>
    <row r="5734" spans="1:20" x14ac:dyDescent="0.3">
      <c r="A5734" t="s">
        <v>123</v>
      </c>
      <c r="B5734">
        <v>803553</v>
      </c>
      <c r="C5734">
        <v>1009324</v>
      </c>
      <c r="D5734">
        <v>17950</v>
      </c>
      <c r="E5734" t="s">
        <v>18</v>
      </c>
      <c r="F5734">
        <v>11.99</v>
      </c>
      <c r="G5734">
        <v>596.12</v>
      </c>
      <c r="H5734" t="s">
        <v>29</v>
      </c>
      <c r="I5734" s="1">
        <v>40725</v>
      </c>
      <c r="J5734" t="s">
        <v>20</v>
      </c>
      <c r="K5734" t="s">
        <v>24</v>
      </c>
      <c r="L5734" t="s">
        <v>41</v>
      </c>
      <c r="M5734">
        <v>0</v>
      </c>
      <c r="N5734">
        <v>21400.87141</v>
      </c>
      <c r="O5734">
        <v>17950</v>
      </c>
      <c r="P5734">
        <v>3450.87</v>
      </c>
      <c r="Q5734" s="1">
        <v>41699</v>
      </c>
      <c r="R5734" t="s">
        <v>124</v>
      </c>
      <c r="S5734" t="s">
        <v>103</v>
      </c>
      <c r="T5734">
        <v>0</v>
      </c>
    </row>
    <row r="5735" spans="1:20" x14ac:dyDescent="0.3">
      <c r="A5735" t="s">
        <v>123</v>
      </c>
      <c r="B5735">
        <v>803555</v>
      </c>
      <c r="C5735">
        <v>1009328</v>
      </c>
      <c r="D5735">
        <v>18000</v>
      </c>
      <c r="E5735" t="s">
        <v>43</v>
      </c>
      <c r="F5735">
        <v>10.99</v>
      </c>
      <c r="G5735">
        <v>391.28</v>
      </c>
      <c r="H5735" t="s">
        <v>29</v>
      </c>
      <c r="I5735" s="1">
        <v>40725</v>
      </c>
      <c r="J5735" t="s">
        <v>20</v>
      </c>
      <c r="K5735" t="s">
        <v>24</v>
      </c>
      <c r="L5735" t="s">
        <v>41</v>
      </c>
      <c r="M5735">
        <v>0</v>
      </c>
      <c r="N5735">
        <v>22227.050090000001</v>
      </c>
      <c r="O5735">
        <v>18000</v>
      </c>
      <c r="P5735">
        <v>4227.05</v>
      </c>
      <c r="Q5735" s="1">
        <v>41730</v>
      </c>
      <c r="R5735" t="s">
        <v>124</v>
      </c>
      <c r="S5735" t="s">
        <v>103</v>
      </c>
      <c r="T5735">
        <v>0</v>
      </c>
    </row>
    <row r="5736" spans="1:20" x14ac:dyDescent="0.3">
      <c r="A5736" t="s">
        <v>123</v>
      </c>
      <c r="B5736">
        <v>788797</v>
      </c>
      <c r="C5736">
        <v>992582</v>
      </c>
      <c r="D5736">
        <v>35000</v>
      </c>
      <c r="E5736" t="s">
        <v>43</v>
      </c>
      <c r="F5736">
        <v>11.49</v>
      </c>
      <c r="G5736">
        <v>627.75</v>
      </c>
      <c r="H5736" t="s">
        <v>29</v>
      </c>
      <c r="I5736" s="1">
        <v>40725</v>
      </c>
      <c r="J5736" t="s">
        <v>20</v>
      </c>
      <c r="K5736" t="s">
        <v>21</v>
      </c>
      <c r="L5736" t="s">
        <v>74</v>
      </c>
      <c r="M5736">
        <v>0</v>
      </c>
      <c r="N5736">
        <v>30384.3</v>
      </c>
      <c r="O5736">
        <v>28550</v>
      </c>
      <c r="P5736">
        <v>1834.3</v>
      </c>
      <c r="Q5736" s="1">
        <v>40940</v>
      </c>
      <c r="R5736" t="s">
        <v>124</v>
      </c>
      <c r="S5736" t="s">
        <v>103</v>
      </c>
      <c r="T5736">
        <v>0</v>
      </c>
    </row>
    <row r="5737" spans="1:20" x14ac:dyDescent="0.3">
      <c r="A5737" t="s">
        <v>123</v>
      </c>
      <c r="B5737">
        <v>801985</v>
      </c>
      <c r="C5737">
        <v>1007607</v>
      </c>
      <c r="D5737">
        <v>9600</v>
      </c>
      <c r="E5737" t="s">
        <v>43</v>
      </c>
      <c r="F5737">
        <v>18.79</v>
      </c>
      <c r="G5737">
        <v>247.93</v>
      </c>
      <c r="H5737" t="s">
        <v>44</v>
      </c>
      <c r="I5737" s="1">
        <v>40725</v>
      </c>
      <c r="J5737" t="s">
        <v>20</v>
      </c>
      <c r="K5737" t="s">
        <v>27</v>
      </c>
      <c r="L5737" t="s">
        <v>41</v>
      </c>
      <c r="M5737">
        <v>0</v>
      </c>
      <c r="N5737">
        <v>13515.81842</v>
      </c>
      <c r="O5737">
        <v>9600</v>
      </c>
      <c r="P5737">
        <v>3900.82</v>
      </c>
      <c r="Q5737" s="1">
        <v>41699</v>
      </c>
      <c r="R5737" t="s">
        <v>124</v>
      </c>
      <c r="S5737" t="s">
        <v>103</v>
      </c>
      <c r="T5737">
        <v>0</v>
      </c>
    </row>
    <row r="5738" spans="1:20" x14ac:dyDescent="0.3">
      <c r="A5738" t="s">
        <v>123</v>
      </c>
      <c r="B5738">
        <v>803452</v>
      </c>
      <c r="C5738">
        <v>992381</v>
      </c>
      <c r="D5738">
        <v>24250</v>
      </c>
      <c r="E5738" t="s">
        <v>43</v>
      </c>
      <c r="F5738">
        <v>12.99</v>
      </c>
      <c r="G5738">
        <v>551.64</v>
      </c>
      <c r="H5738" t="s">
        <v>19</v>
      </c>
      <c r="I5738" s="1">
        <v>40725</v>
      </c>
      <c r="J5738" t="s">
        <v>46</v>
      </c>
      <c r="K5738" t="s">
        <v>49</v>
      </c>
      <c r="L5738" t="s">
        <v>42</v>
      </c>
      <c r="M5738">
        <v>3218.09</v>
      </c>
      <c r="N5738">
        <v>29739.49</v>
      </c>
      <c r="O5738">
        <v>21031.91</v>
      </c>
      <c r="P5738">
        <v>8707.58</v>
      </c>
      <c r="Q5738" s="1">
        <v>42370</v>
      </c>
      <c r="R5738" t="s">
        <v>124</v>
      </c>
      <c r="S5738" t="s">
        <v>103</v>
      </c>
      <c r="T5738">
        <v>0</v>
      </c>
    </row>
    <row r="5739" spans="1:20" x14ac:dyDescent="0.3">
      <c r="A5739" t="s">
        <v>123</v>
      </c>
      <c r="B5739">
        <v>803406</v>
      </c>
      <c r="C5739">
        <v>1009164</v>
      </c>
      <c r="D5739">
        <v>7800</v>
      </c>
      <c r="E5739" t="s">
        <v>18</v>
      </c>
      <c r="F5739">
        <v>10.99</v>
      </c>
      <c r="G5739">
        <v>255.33</v>
      </c>
      <c r="H5739" t="s">
        <v>29</v>
      </c>
      <c r="I5739" s="1">
        <v>40725</v>
      </c>
      <c r="J5739" t="s">
        <v>20</v>
      </c>
      <c r="K5739" t="s">
        <v>49</v>
      </c>
      <c r="L5739" t="s">
        <v>70</v>
      </c>
      <c r="M5739">
        <v>0</v>
      </c>
      <c r="N5739">
        <v>9107.5400000000009</v>
      </c>
      <c r="O5739">
        <v>7800</v>
      </c>
      <c r="P5739">
        <v>1307.54</v>
      </c>
      <c r="Q5739" s="1">
        <v>41579</v>
      </c>
      <c r="R5739" t="s">
        <v>124</v>
      </c>
      <c r="S5739" t="s">
        <v>103</v>
      </c>
      <c r="T5739">
        <v>0</v>
      </c>
    </row>
    <row r="5740" spans="1:20" x14ac:dyDescent="0.3">
      <c r="A5740" t="s">
        <v>123</v>
      </c>
      <c r="B5740">
        <v>803393</v>
      </c>
      <c r="C5740">
        <v>1009151</v>
      </c>
      <c r="D5740">
        <v>13000</v>
      </c>
      <c r="E5740" t="s">
        <v>43</v>
      </c>
      <c r="F5740">
        <v>10.99</v>
      </c>
      <c r="G5740">
        <v>282.58999999999997</v>
      </c>
      <c r="H5740" t="s">
        <v>29</v>
      </c>
      <c r="I5740" s="1">
        <v>40725</v>
      </c>
      <c r="J5740" t="s">
        <v>20</v>
      </c>
      <c r="K5740" t="s">
        <v>21</v>
      </c>
      <c r="L5740" t="s">
        <v>22</v>
      </c>
      <c r="M5740">
        <v>0</v>
      </c>
      <c r="N5740">
        <v>15919.3544</v>
      </c>
      <c r="O5740">
        <v>13000</v>
      </c>
      <c r="P5740">
        <v>2919.35</v>
      </c>
      <c r="Q5740" s="1">
        <v>41671</v>
      </c>
      <c r="R5740" t="s">
        <v>124</v>
      </c>
      <c r="S5740" t="s">
        <v>103</v>
      </c>
      <c r="T5740">
        <v>0</v>
      </c>
    </row>
    <row r="5741" spans="1:20" x14ac:dyDescent="0.3">
      <c r="A5741" t="s">
        <v>123</v>
      </c>
      <c r="B5741">
        <v>803369</v>
      </c>
      <c r="C5741">
        <v>1009126</v>
      </c>
      <c r="D5741">
        <v>2000</v>
      </c>
      <c r="E5741" t="s">
        <v>18</v>
      </c>
      <c r="F5741">
        <v>10.59</v>
      </c>
      <c r="G5741">
        <v>65.09</v>
      </c>
      <c r="H5741" t="s">
        <v>29</v>
      </c>
      <c r="I5741" s="1">
        <v>40725</v>
      </c>
      <c r="J5741" t="s">
        <v>20</v>
      </c>
      <c r="K5741" t="s">
        <v>21</v>
      </c>
      <c r="L5741" t="s">
        <v>34</v>
      </c>
      <c r="M5741">
        <v>0</v>
      </c>
      <c r="N5741">
        <v>2342.562723</v>
      </c>
      <c r="O5741">
        <v>2000</v>
      </c>
      <c r="P5741">
        <v>342.56</v>
      </c>
      <c r="Q5741" s="1">
        <v>41821</v>
      </c>
      <c r="R5741" t="s">
        <v>124</v>
      </c>
      <c r="S5741" t="s">
        <v>103</v>
      </c>
      <c r="T5741">
        <v>0</v>
      </c>
    </row>
    <row r="5742" spans="1:20" x14ac:dyDescent="0.3">
      <c r="A5742" t="s">
        <v>123</v>
      </c>
      <c r="B5742">
        <v>803352</v>
      </c>
      <c r="C5742">
        <v>1009107</v>
      </c>
      <c r="D5742">
        <v>6000</v>
      </c>
      <c r="E5742" t="s">
        <v>18</v>
      </c>
      <c r="F5742">
        <v>5.42</v>
      </c>
      <c r="G5742">
        <v>180.96</v>
      </c>
      <c r="H5742" t="s">
        <v>32</v>
      </c>
      <c r="I5742" s="1">
        <v>40725</v>
      </c>
      <c r="J5742" t="s">
        <v>20</v>
      </c>
      <c r="K5742" t="s">
        <v>21</v>
      </c>
      <c r="L5742" t="s">
        <v>22</v>
      </c>
      <c r="M5742">
        <v>0</v>
      </c>
      <c r="N5742">
        <v>6513.0214580000002</v>
      </c>
      <c r="O5742">
        <v>6000</v>
      </c>
      <c r="P5742">
        <v>513.02</v>
      </c>
      <c r="Q5742" s="1">
        <v>41821</v>
      </c>
      <c r="R5742" t="s">
        <v>124</v>
      </c>
      <c r="S5742" t="s">
        <v>103</v>
      </c>
      <c r="T5742">
        <v>0</v>
      </c>
    </row>
    <row r="5743" spans="1:20" x14ac:dyDescent="0.3">
      <c r="A5743" t="s">
        <v>123</v>
      </c>
      <c r="B5743">
        <v>803335</v>
      </c>
      <c r="C5743">
        <v>1009090</v>
      </c>
      <c r="D5743">
        <v>10000</v>
      </c>
      <c r="E5743" t="s">
        <v>18</v>
      </c>
      <c r="F5743">
        <v>8.49</v>
      </c>
      <c r="G5743">
        <v>315.63</v>
      </c>
      <c r="H5743" t="s">
        <v>32</v>
      </c>
      <c r="I5743" s="1">
        <v>40725</v>
      </c>
      <c r="J5743" t="s">
        <v>20</v>
      </c>
      <c r="K5743" t="s">
        <v>47</v>
      </c>
      <c r="L5743" t="s">
        <v>55</v>
      </c>
      <c r="M5743">
        <v>0</v>
      </c>
      <c r="N5743">
        <v>11351.83641</v>
      </c>
      <c r="O5743">
        <v>10000</v>
      </c>
      <c r="P5743">
        <v>1351.84</v>
      </c>
      <c r="Q5743" s="1">
        <v>41791</v>
      </c>
      <c r="R5743" t="s">
        <v>124</v>
      </c>
      <c r="S5743" t="s">
        <v>103</v>
      </c>
      <c r="T5743">
        <v>0</v>
      </c>
    </row>
    <row r="5744" spans="1:20" x14ac:dyDescent="0.3">
      <c r="A5744" t="s">
        <v>123</v>
      </c>
      <c r="B5744">
        <v>803294</v>
      </c>
      <c r="C5744">
        <v>1009043</v>
      </c>
      <c r="D5744">
        <v>10875</v>
      </c>
      <c r="E5744" t="s">
        <v>43</v>
      </c>
      <c r="F5744">
        <v>18.39</v>
      </c>
      <c r="G5744">
        <v>278.47000000000003</v>
      </c>
      <c r="H5744" t="s">
        <v>44</v>
      </c>
      <c r="I5744" s="1">
        <v>40725</v>
      </c>
      <c r="J5744" t="s">
        <v>26</v>
      </c>
      <c r="K5744" t="s">
        <v>27</v>
      </c>
      <c r="L5744" t="s">
        <v>41</v>
      </c>
      <c r="M5744">
        <v>0</v>
      </c>
      <c r="N5744">
        <v>5737.88</v>
      </c>
      <c r="O5744">
        <v>2593.11</v>
      </c>
      <c r="P5744">
        <v>2974.89</v>
      </c>
      <c r="Q5744" s="1">
        <v>41334</v>
      </c>
      <c r="R5744" t="s">
        <v>124</v>
      </c>
      <c r="S5744" t="s">
        <v>104</v>
      </c>
      <c r="T5744">
        <v>1</v>
      </c>
    </row>
    <row r="5745" spans="1:20" x14ac:dyDescent="0.3">
      <c r="A5745" t="s">
        <v>123</v>
      </c>
      <c r="B5745">
        <v>803221</v>
      </c>
      <c r="C5745">
        <v>1008964</v>
      </c>
      <c r="D5745">
        <v>7875</v>
      </c>
      <c r="E5745" t="s">
        <v>18</v>
      </c>
      <c r="F5745">
        <v>11.99</v>
      </c>
      <c r="G5745">
        <v>261.52999999999997</v>
      </c>
      <c r="H5745" t="s">
        <v>29</v>
      </c>
      <c r="I5745" s="1">
        <v>40725</v>
      </c>
      <c r="J5745" t="s">
        <v>20</v>
      </c>
      <c r="K5745" t="s">
        <v>27</v>
      </c>
      <c r="L5745" t="s">
        <v>39</v>
      </c>
      <c r="M5745">
        <v>0</v>
      </c>
      <c r="N5745">
        <v>9414.5809680000002</v>
      </c>
      <c r="O5745">
        <v>7875</v>
      </c>
      <c r="P5745">
        <v>1539.58</v>
      </c>
      <c r="Q5745" s="1">
        <v>41821</v>
      </c>
      <c r="R5745" t="s">
        <v>124</v>
      </c>
      <c r="S5745" t="s">
        <v>103</v>
      </c>
      <c r="T5745">
        <v>0</v>
      </c>
    </row>
    <row r="5746" spans="1:20" x14ac:dyDescent="0.3">
      <c r="A5746" t="s">
        <v>123</v>
      </c>
      <c r="B5746">
        <v>798434</v>
      </c>
      <c r="C5746">
        <v>1003556</v>
      </c>
      <c r="D5746">
        <v>5000</v>
      </c>
      <c r="E5746" t="s">
        <v>43</v>
      </c>
      <c r="F5746">
        <v>18.79</v>
      </c>
      <c r="G5746">
        <v>129.13</v>
      </c>
      <c r="H5746" t="s">
        <v>44</v>
      </c>
      <c r="I5746" s="1">
        <v>40725</v>
      </c>
      <c r="J5746" t="s">
        <v>26</v>
      </c>
      <c r="K5746" t="s">
        <v>36</v>
      </c>
      <c r="L5746" t="s">
        <v>51</v>
      </c>
      <c r="M5746">
        <v>0</v>
      </c>
      <c r="N5746">
        <v>128.44</v>
      </c>
      <c r="O5746">
        <v>50.57</v>
      </c>
      <c r="P5746">
        <v>77.87</v>
      </c>
      <c r="Q5746" s="1">
        <v>40756</v>
      </c>
      <c r="R5746" t="s">
        <v>124</v>
      </c>
      <c r="S5746" t="s">
        <v>104</v>
      </c>
      <c r="T5746">
        <v>1</v>
      </c>
    </row>
    <row r="5747" spans="1:20" x14ac:dyDescent="0.3">
      <c r="A5747" t="s">
        <v>123</v>
      </c>
      <c r="B5747">
        <v>790084</v>
      </c>
      <c r="C5747">
        <v>994154</v>
      </c>
      <c r="D5747">
        <v>12000</v>
      </c>
      <c r="E5747" t="s">
        <v>43</v>
      </c>
      <c r="F5747">
        <v>12.99</v>
      </c>
      <c r="G5747">
        <v>272.98</v>
      </c>
      <c r="H5747" t="s">
        <v>19</v>
      </c>
      <c r="I5747" s="1">
        <v>40725</v>
      </c>
      <c r="J5747" t="s">
        <v>20</v>
      </c>
      <c r="K5747" t="s">
        <v>27</v>
      </c>
      <c r="L5747" t="s">
        <v>41</v>
      </c>
      <c r="M5747">
        <v>0</v>
      </c>
      <c r="N5747">
        <v>15479.953670000001</v>
      </c>
      <c r="O5747">
        <v>12000</v>
      </c>
      <c r="P5747">
        <v>3479.95</v>
      </c>
      <c r="Q5747" s="1">
        <v>41791</v>
      </c>
      <c r="R5747" t="s">
        <v>124</v>
      </c>
      <c r="S5747" t="s">
        <v>103</v>
      </c>
      <c r="T5747">
        <v>0</v>
      </c>
    </row>
    <row r="5748" spans="1:20" x14ac:dyDescent="0.3">
      <c r="A5748" t="s">
        <v>123</v>
      </c>
      <c r="B5748">
        <v>803241</v>
      </c>
      <c r="C5748">
        <v>1008985</v>
      </c>
      <c r="D5748">
        <v>7600</v>
      </c>
      <c r="E5748" t="s">
        <v>18</v>
      </c>
      <c r="F5748">
        <v>10.99</v>
      </c>
      <c r="G5748">
        <v>248.78</v>
      </c>
      <c r="H5748" t="s">
        <v>29</v>
      </c>
      <c r="I5748" s="1">
        <v>40725</v>
      </c>
      <c r="J5748" t="s">
        <v>20</v>
      </c>
      <c r="K5748" t="s">
        <v>27</v>
      </c>
      <c r="L5748" t="s">
        <v>22</v>
      </c>
      <c r="M5748">
        <v>0</v>
      </c>
      <c r="N5748">
        <v>8586.0300000000007</v>
      </c>
      <c r="O5748">
        <v>7600</v>
      </c>
      <c r="P5748">
        <v>986.03</v>
      </c>
      <c r="Q5748" s="1">
        <v>41275</v>
      </c>
      <c r="R5748" t="s">
        <v>124</v>
      </c>
      <c r="S5748" t="s">
        <v>103</v>
      </c>
      <c r="T5748">
        <v>0</v>
      </c>
    </row>
    <row r="5749" spans="1:20" x14ac:dyDescent="0.3">
      <c r="A5749" t="s">
        <v>123</v>
      </c>
      <c r="B5749">
        <v>803158</v>
      </c>
      <c r="C5749">
        <v>1008893</v>
      </c>
      <c r="D5749">
        <v>7350</v>
      </c>
      <c r="E5749" t="s">
        <v>43</v>
      </c>
      <c r="F5749">
        <v>17.989999999999998</v>
      </c>
      <c r="G5749">
        <v>186.61</v>
      </c>
      <c r="H5749" t="s">
        <v>44</v>
      </c>
      <c r="I5749" s="1">
        <v>40725</v>
      </c>
      <c r="J5749" t="s">
        <v>20</v>
      </c>
      <c r="K5749" t="s">
        <v>40</v>
      </c>
      <c r="L5749" t="s">
        <v>45</v>
      </c>
      <c r="M5749">
        <v>0</v>
      </c>
      <c r="N5749">
        <v>8587.2000000000007</v>
      </c>
      <c r="O5749">
        <v>7350</v>
      </c>
      <c r="P5749">
        <v>1237.2</v>
      </c>
      <c r="Q5749" s="1">
        <v>41091</v>
      </c>
      <c r="R5749" t="s">
        <v>124</v>
      </c>
      <c r="S5749" t="s">
        <v>103</v>
      </c>
      <c r="T5749">
        <v>0</v>
      </c>
    </row>
    <row r="5750" spans="1:20" x14ac:dyDescent="0.3">
      <c r="A5750" t="s">
        <v>123</v>
      </c>
      <c r="B5750">
        <v>420363</v>
      </c>
      <c r="C5750">
        <v>493609</v>
      </c>
      <c r="D5750">
        <v>8000</v>
      </c>
      <c r="E5750" t="s">
        <v>18</v>
      </c>
      <c r="F5750">
        <v>10.99</v>
      </c>
      <c r="G5750">
        <v>261.88</v>
      </c>
      <c r="H5750" t="s">
        <v>29</v>
      </c>
      <c r="I5750" s="1">
        <v>40725</v>
      </c>
      <c r="J5750" t="s">
        <v>20</v>
      </c>
      <c r="K5750" t="s">
        <v>27</v>
      </c>
      <c r="L5750" t="s">
        <v>56</v>
      </c>
      <c r="M5750">
        <v>0</v>
      </c>
      <c r="N5750">
        <v>8706.73</v>
      </c>
      <c r="O5750">
        <v>8000</v>
      </c>
      <c r="P5750">
        <v>706.73</v>
      </c>
      <c r="Q5750" s="1">
        <v>41061</v>
      </c>
      <c r="R5750" t="s">
        <v>124</v>
      </c>
      <c r="S5750" t="s">
        <v>103</v>
      </c>
      <c r="T5750">
        <v>0</v>
      </c>
    </row>
    <row r="5751" spans="1:20" x14ac:dyDescent="0.3">
      <c r="A5751" t="s">
        <v>123</v>
      </c>
      <c r="B5751">
        <v>800944</v>
      </c>
      <c r="C5751">
        <v>1006483</v>
      </c>
      <c r="D5751">
        <v>15000</v>
      </c>
      <c r="E5751" t="s">
        <v>18</v>
      </c>
      <c r="F5751">
        <v>7.49</v>
      </c>
      <c r="G5751">
        <v>466.53</v>
      </c>
      <c r="H5751" t="s">
        <v>32</v>
      </c>
      <c r="I5751" s="1">
        <v>40725</v>
      </c>
      <c r="J5751" t="s">
        <v>20</v>
      </c>
      <c r="K5751" t="s">
        <v>27</v>
      </c>
      <c r="L5751" t="s">
        <v>51</v>
      </c>
      <c r="M5751">
        <v>0</v>
      </c>
      <c r="N5751">
        <v>16789.486270000001</v>
      </c>
      <c r="O5751">
        <v>15000</v>
      </c>
      <c r="P5751">
        <v>1789.49</v>
      </c>
      <c r="Q5751" s="1">
        <v>41821</v>
      </c>
      <c r="R5751" t="s">
        <v>124</v>
      </c>
      <c r="S5751" t="s">
        <v>103</v>
      </c>
      <c r="T5751">
        <v>0</v>
      </c>
    </row>
    <row r="5752" spans="1:20" x14ac:dyDescent="0.3">
      <c r="A5752" t="s">
        <v>123</v>
      </c>
      <c r="B5752">
        <v>803217</v>
      </c>
      <c r="C5752">
        <v>1008960</v>
      </c>
      <c r="D5752">
        <v>4000</v>
      </c>
      <c r="E5752" t="s">
        <v>18</v>
      </c>
      <c r="F5752">
        <v>5.99</v>
      </c>
      <c r="G5752">
        <v>121.67</v>
      </c>
      <c r="H5752" t="s">
        <v>32</v>
      </c>
      <c r="I5752" s="1">
        <v>40725</v>
      </c>
      <c r="J5752" t="s">
        <v>20</v>
      </c>
      <c r="K5752" t="s">
        <v>40</v>
      </c>
      <c r="L5752" t="s">
        <v>81</v>
      </c>
      <c r="M5752">
        <v>0</v>
      </c>
      <c r="N5752">
        <v>4379.8918089999997</v>
      </c>
      <c r="O5752">
        <v>4000</v>
      </c>
      <c r="P5752">
        <v>379.89</v>
      </c>
      <c r="Q5752" s="1">
        <v>41821</v>
      </c>
      <c r="R5752" t="s">
        <v>124</v>
      </c>
      <c r="S5752" t="s">
        <v>103</v>
      </c>
      <c r="T5752">
        <v>0</v>
      </c>
    </row>
    <row r="5753" spans="1:20" x14ac:dyDescent="0.3">
      <c r="A5753" t="s">
        <v>123</v>
      </c>
      <c r="B5753">
        <v>803178</v>
      </c>
      <c r="C5753">
        <v>1008916</v>
      </c>
      <c r="D5753">
        <v>12175</v>
      </c>
      <c r="E5753" t="s">
        <v>43</v>
      </c>
      <c r="F5753">
        <v>12.99</v>
      </c>
      <c r="G5753">
        <v>276.95999999999998</v>
      </c>
      <c r="H5753" t="s">
        <v>19</v>
      </c>
      <c r="I5753" s="1">
        <v>40725</v>
      </c>
      <c r="J5753" t="s">
        <v>26</v>
      </c>
      <c r="K5753" t="s">
        <v>36</v>
      </c>
      <c r="L5753" t="s">
        <v>52</v>
      </c>
      <c r="M5753">
        <v>0</v>
      </c>
      <c r="N5753">
        <v>4216.33</v>
      </c>
      <c r="O5753">
        <v>1511.13</v>
      </c>
      <c r="P5753">
        <v>1234.27</v>
      </c>
      <c r="Q5753" s="1">
        <v>41030</v>
      </c>
      <c r="R5753" t="s">
        <v>124</v>
      </c>
      <c r="S5753" t="s">
        <v>104</v>
      </c>
      <c r="T5753">
        <v>1</v>
      </c>
    </row>
    <row r="5754" spans="1:20" x14ac:dyDescent="0.3">
      <c r="A5754" t="s">
        <v>123</v>
      </c>
      <c r="B5754">
        <v>803192</v>
      </c>
      <c r="C5754">
        <v>1008930</v>
      </c>
      <c r="D5754">
        <v>4300</v>
      </c>
      <c r="E5754" t="s">
        <v>18</v>
      </c>
      <c r="F5754">
        <v>7.49</v>
      </c>
      <c r="G5754">
        <v>133.74</v>
      </c>
      <c r="H5754" t="s">
        <v>32</v>
      </c>
      <c r="I5754" s="1">
        <v>40725</v>
      </c>
      <c r="J5754" t="s">
        <v>20</v>
      </c>
      <c r="K5754" t="s">
        <v>27</v>
      </c>
      <c r="L5754" t="s">
        <v>41</v>
      </c>
      <c r="M5754">
        <v>0</v>
      </c>
      <c r="N5754">
        <v>4748.6400000000003</v>
      </c>
      <c r="O5754">
        <v>4300</v>
      </c>
      <c r="P5754">
        <v>448.64</v>
      </c>
      <c r="Q5754" s="1">
        <v>41456</v>
      </c>
      <c r="R5754" t="s">
        <v>124</v>
      </c>
      <c r="S5754" t="s">
        <v>103</v>
      </c>
      <c r="T5754">
        <v>0</v>
      </c>
    </row>
    <row r="5755" spans="1:20" x14ac:dyDescent="0.3">
      <c r="A5755" t="s">
        <v>123</v>
      </c>
      <c r="B5755">
        <v>802078</v>
      </c>
      <c r="C5755">
        <v>1007701</v>
      </c>
      <c r="D5755">
        <v>7000</v>
      </c>
      <c r="E5755" t="s">
        <v>43</v>
      </c>
      <c r="F5755">
        <v>15.23</v>
      </c>
      <c r="G5755">
        <v>167.38</v>
      </c>
      <c r="H5755" t="s">
        <v>19</v>
      </c>
      <c r="I5755" s="1">
        <v>40725</v>
      </c>
      <c r="J5755" t="s">
        <v>20</v>
      </c>
      <c r="K5755" t="s">
        <v>36</v>
      </c>
      <c r="L5755" t="s">
        <v>42</v>
      </c>
      <c r="M5755">
        <v>0</v>
      </c>
      <c r="N5755">
        <v>9696.0907339999994</v>
      </c>
      <c r="O5755">
        <v>7000</v>
      </c>
      <c r="P5755">
        <v>2696.09</v>
      </c>
      <c r="Q5755" s="1">
        <v>42005</v>
      </c>
      <c r="R5755" t="s">
        <v>124</v>
      </c>
      <c r="S5755" t="s">
        <v>103</v>
      </c>
      <c r="T5755">
        <v>0</v>
      </c>
    </row>
    <row r="5756" spans="1:20" x14ac:dyDescent="0.3">
      <c r="A5756" t="s">
        <v>123</v>
      </c>
      <c r="B5756">
        <v>803159</v>
      </c>
      <c r="C5756">
        <v>1008894</v>
      </c>
      <c r="D5756">
        <v>16350</v>
      </c>
      <c r="E5756" t="s">
        <v>43</v>
      </c>
      <c r="F5756">
        <v>11.49</v>
      </c>
      <c r="G5756">
        <v>359.5</v>
      </c>
      <c r="H5756" t="s">
        <v>29</v>
      </c>
      <c r="I5756" s="1">
        <v>40725</v>
      </c>
      <c r="J5756" t="s">
        <v>20</v>
      </c>
      <c r="K5756" t="s">
        <v>27</v>
      </c>
      <c r="L5756" t="s">
        <v>41</v>
      </c>
      <c r="M5756">
        <v>0</v>
      </c>
      <c r="N5756">
        <v>20441.551370000001</v>
      </c>
      <c r="O5756">
        <v>16350</v>
      </c>
      <c r="P5756">
        <v>4091.55</v>
      </c>
      <c r="Q5756" s="1">
        <v>41760</v>
      </c>
      <c r="R5756" t="s">
        <v>124</v>
      </c>
      <c r="S5756" t="s">
        <v>103</v>
      </c>
      <c r="T5756">
        <v>0</v>
      </c>
    </row>
    <row r="5757" spans="1:20" x14ac:dyDescent="0.3">
      <c r="A5757" t="s">
        <v>123</v>
      </c>
      <c r="B5757">
        <v>803146</v>
      </c>
      <c r="C5757">
        <v>1008880</v>
      </c>
      <c r="D5757">
        <v>1500</v>
      </c>
      <c r="E5757" t="s">
        <v>18</v>
      </c>
      <c r="F5757">
        <v>5.99</v>
      </c>
      <c r="G5757">
        <v>45.63</v>
      </c>
      <c r="H5757" t="s">
        <v>32</v>
      </c>
      <c r="I5757" s="1">
        <v>40725</v>
      </c>
      <c r="J5757" t="s">
        <v>20</v>
      </c>
      <c r="K5757" t="s">
        <v>36</v>
      </c>
      <c r="L5757" t="s">
        <v>51</v>
      </c>
      <c r="M5757">
        <v>0</v>
      </c>
      <c r="N5757">
        <v>1642.435516</v>
      </c>
      <c r="O5757">
        <v>1500</v>
      </c>
      <c r="P5757">
        <v>142.44</v>
      </c>
      <c r="Q5757" s="1">
        <v>41821</v>
      </c>
      <c r="R5757" t="s">
        <v>124</v>
      </c>
      <c r="S5757" t="s">
        <v>103</v>
      </c>
      <c r="T5757">
        <v>0</v>
      </c>
    </row>
    <row r="5758" spans="1:20" x14ac:dyDescent="0.3">
      <c r="A5758" t="s">
        <v>123</v>
      </c>
      <c r="B5758">
        <v>803115</v>
      </c>
      <c r="C5758">
        <v>1008848</v>
      </c>
      <c r="D5758">
        <v>26000</v>
      </c>
      <c r="E5758" t="s">
        <v>18</v>
      </c>
      <c r="F5758">
        <v>8.49</v>
      </c>
      <c r="G5758">
        <v>820.64</v>
      </c>
      <c r="H5758" t="s">
        <v>32</v>
      </c>
      <c r="I5758" s="1">
        <v>40725</v>
      </c>
      <c r="J5758" t="s">
        <v>20</v>
      </c>
      <c r="K5758" t="s">
        <v>27</v>
      </c>
      <c r="L5758" t="s">
        <v>41</v>
      </c>
      <c r="M5758">
        <v>0</v>
      </c>
      <c r="N5758">
        <v>29533.0756</v>
      </c>
      <c r="O5758">
        <v>26000</v>
      </c>
      <c r="P5758">
        <v>3533.08</v>
      </c>
      <c r="Q5758" s="1">
        <v>41821</v>
      </c>
      <c r="R5758" t="s">
        <v>124</v>
      </c>
      <c r="S5758" t="s">
        <v>103</v>
      </c>
      <c r="T5758">
        <v>0</v>
      </c>
    </row>
    <row r="5759" spans="1:20" x14ac:dyDescent="0.3">
      <c r="A5759" t="s">
        <v>123</v>
      </c>
      <c r="B5759">
        <v>803127</v>
      </c>
      <c r="C5759">
        <v>1008861</v>
      </c>
      <c r="D5759">
        <v>7000</v>
      </c>
      <c r="E5759" t="s">
        <v>18</v>
      </c>
      <c r="F5759">
        <v>5.99</v>
      </c>
      <c r="G5759">
        <v>212.93</v>
      </c>
      <c r="H5759" t="s">
        <v>32</v>
      </c>
      <c r="I5759" s="1">
        <v>40725</v>
      </c>
      <c r="J5759" t="s">
        <v>20</v>
      </c>
      <c r="K5759" t="s">
        <v>27</v>
      </c>
      <c r="L5759" t="s">
        <v>58</v>
      </c>
      <c r="M5759">
        <v>0</v>
      </c>
      <c r="N5759">
        <v>7507.98</v>
      </c>
      <c r="O5759">
        <v>7000</v>
      </c>
      <c r="P5759">
        <v>507.98</v>
      </c>
      <c r="Q5759" s="1">
        <v>41306</v>
      </c>
      <c r="R5759" t="s">
        <v>124</v>
      </c>
      <c r="S5759" t="s">
        <v>103</v>
      </c>
      <c r="T5759">
        <v>0</v>
      </c>
    </row>
    <row r="5760" spans="1:20" x14ac:dyDescent="0.3">
      <c r="A5760" t="s">
        <v>123</v>
      </c>
      <c r="B5760">
        <v>800317</v>
      </c>
      <c r="C5760">
        <v>1005590</v>
      </c>
      <c r="D5760">
        <v>20000</v>
      </c>
      <c r="E5760" t="s">
        <v>43</v>
      </c>
      <c r="F5760">
        <v>10.59</v>
      </c>
      <c r="G5760">
        <v>430.78</v>
      </c>
      <c r="H5760" t="s">
        <v>29</v>
      </c>
      <c r="I5760" s="1">
        <v>40725</v>
      </c>
      <c r="J5760" t="s">
        <v>20</v>
      </c>
      <c r="K5760" t="s">
        <v>36</v>
      </c>
      <c r="L5760" t="s">
        <v>25</v>
      </c>
      <c r="M5760">
        <v>0</v>
      </c>
      <c r="N5760">
        <v>25565.540720000001</v>
      </c>
      <c r="O5760">
        <v>20000</v>
      </c>
      <c r="P5760">
        <v>5565.54</v>
      </c>
      <c r="Q5760" s="1">
        <v>42186</v>
      </c>
      <c r="R5760" t="s">
        <v>124</v>
      </c>
      <c r="S5760" t="s">
        <v>103</v>
      </c>
      <c r="T5760">
        <v>0</v>
      </c>
    </row>
    <row r="5761" spans="1:20" x14ac:dyDescent="0.3">
      <c r="A5761" t="s">
        <v>123</v>
      </c>
      <c r="B5761">
        <v>794789</v>
      </c>
      <c r="C5761">
        <v>999450</v>
      </c>
      <c r="D5761">
        <v>16500</v>
      </c>
      <c r="E5761" t="s">
        <v>43</v>
      </c>
      <c r="F5761">
        <v>16.89</v>
      </c>
      <c r="G5761">
        <v>409.1</v>
      </c>
      <c r="H5761" t="s">
        <v>23</v>
      </c>
      <c r="I5761" s="1">
        <v>40725</v>
      </c>
      <c r="J5761" t="s">
        <v>46</v>
      </c>
      <c r="K5761" t="s">
        <v>27</v>
      </c>
      <c r="L5761" t="s">
        <v>76</v>
      </c>
      <c r="M5761">
        <v>2750.52</v>
      </c>
      <c r="N5761">
        <v>21598.83</v>
      </c>
      <c r="O5761">
        <v>13749.48</v>
      </c>
      <c r="P5761">
        <v>7849.35</v>
      </c>
      <c r="Q5761" s="1">
        <v>42339</v>
      </c>
      <c r="R5761" t="s">
        <v>124</v>
      </c>
      <c r="S5761" t="s">
        <v>103</v>
      </c>
      <c r="T5761">
        <v>0</v>
      </c>
    </row>
    <row r="5762" spans="1:20" x14ac:dyDescent="0.3">
      <c r="A5762" t="s">
        <v>123</v>
      </c>
      <c r="B5762">
        <v>803053</v>
      </c>
      <c r="C5762">
        <v>1008781</v>
      </c>
      <c r="D5762">
        <v>4500</v>
      </c>
      <c r="E5762" t="s">
        <v>18</v>
      </c>
      <c r="F5762">
        <v>8.49</v>
      </c>
      <c r="G5762">
        <v>142.04</v>
      </c>
      <c r="H5762" t="s">
        <v>32</v>
      </c>
      <c r="I5762" s="1">
        <v>40725</v>
      </c>
      <c r="J5762" t="s">
        <v>20</v>
      </c>
      <c r="K5762" t="s">
        <v>24</v>
      </c>
      <c r="L5762" t="s">
        <v>25</v>
      </c>
      <c r="M5762">
        <v>0</v>
      </c>
      <c r="N5762">
        <v>4871.33</v>
      </c>
      <c r="O5762">
        <v>4500</v>
      </c>
      <c r="P5762">
        <v>371.33</v>
      </c>
      <c r="Q5762" s="1">
        <v>41244</v>
      </c>
      <c r="R5762" t="s">
        <v>124</v>
      </c>
      <c r="S5762" t="s">
        <v>103</v>
      </c>
      <c r="T5762">
        <v>0</v>
      </c>
    </row>
    <row r="5763" spans="1:20" x14ac:dyDescent="0.3">
      <c r="A5763" t="s">
        <v>123</v>
      </c>
      <c r="B5763">
        <v>803070</v>
      </c>
      <c r="C5763">
        <v>1008799</v>
      </c>
      <c r="D5763">
        <v>6400</v>
      </c>
      <c r="E5763" t="s">
        <v>18</v>
      </c>
      <c r="F5763">
        <v>11.49</v>
      </c>
      <c r="G5763">
        <v>211.02</v>
      </c>
      <c r="H5763" t="s">
        <v>29</v>
      </c>
      <c r="I5763" s="1">
        <v>40725</v>
      </c>
      <c r="J5763" t="s">
        <v>20</v>
      </c>
      <c r="K5763" t="s">
        <v>53</v>
      </c>
      <c r="L5763" t="s">
        <v>54</v>
      </c>
      <c r="M5763">
        <v>0</v>
      </c>
      <c r="N5763">
        <v>7593.2313009999998</v>
      </c>
      <c r="O5763">
        <v>6400</v>
      </c>
      <c r="P5763">
        <v>1193.23</v>
      </c>
      <c r="Q5763" s="1">
        <v>41821</v>
      </c>
      <c r="R5763" t="s">
        <v>124</v>
      </c>
      <c r="S5763" t="s">
        <v>103</v>
      </c>
      <c r="T5763">
        <v>0</v>
      </c>
    </row>
    <row r="5764" spans="1:20" x14ac:dyDescent="0.3">
      <c r="A5764" t="s">
        <v>123</v>
      </c>
      <c r="B5764">
        <v>803056</v>
      </c>
      <c r="C5764">
        <v>1008786</v>
      </c>
      <c r="D5764">
        <v>11725</v>
      </c>
      <c r="E5764" t="s">
        <v>43</v>
      </c>
      <c r="F5764">
        <v>17.489999999999998</v>
      </c>
      <c r="G5764">
        <v>294.5</v>
      </c>
      <c r="H5764" t="s">
        <v>23</v>
      </c>
      <c r="I5764" s="1">
        <v>40725</v>
      </c>
      <c r="J5764" t="s">
        <v>26</v>
      </c>
      <c r="K5764" t="s">
        <v>27</v>
      </c>
      <c r="L5764" t="s">
        <v>51</v>
      </c>
      <c r="M5764">
        <v>0</v>
      </c>
      <c r="N5764">
        <v>7325.67</v>
      </c>
      <c r="O5764">
        <v>2369.6999999999998</v>
      </c>
      <c r="P5764">
        <v>2938.91</v>
      </c>
      <c r="Q5764" s="1">
        <v>41609</v>
      </c>
      <c r="R5764" t="s">
        <v>124</v>
      </c>
      <c r="S5764" t="s">
        <v>104</v>
      </c>
      <c r="T5764">
        <v>1</v>
      </c>
    </row>
    <row r="5765" spans="1:20" x14ac:dyDescent="0.3">
      <c r="A5765" t="s">
        <v>123</v>
      </c>
      <c r="B5765">
        <v>802678</v>
      </c>
      <c r="C5765">
        <v>1008355</v>
      </c>
      <c r="D5765">
        <v>20000</v>
      </c>
      <c r="E5765" t="s">
        <v>18</v>
      </c>
      <c r="F5765">
        <v>13.49</v>
      </c>
      <c r="G5765">
        <v>678.61</v>
      </c>
      <c r="H5765" t="s">
        <v>19</v>
      </c>
      <c r="I5765" s="1">
        <v>40725</v>
      </c>
      <c r="J5765" t="s">
        <v>20</v>
      </c>
      <c r="K5765" t="s">
        <v>27</v>
      </c>
      <c r="L5765" t="s">
        <v>42</v>
      </c>
      <c r="M5765">
        <v>0</v>
      </c>
      <c r="N5765">
        <v>22342.79</v>
      </c>
      <c r="O5765">
        <v>20000.009999999998</v>
      </c>
      <c r="P5765">
        <v>2342.7800000000002</v>
      </c>
      <c r="Q5765" s="1">
        <v>41091</v>
      </c>
      <c r="R5765" t="s">
        <v>124</v>
      </c>
      <c r="S5765" t="s">
        <v>103</v>
      </c>
      <c r="T5765">
        <v>0</v>
      </c>
    </row>
    <row r="5766" spans="1:20" x14ac:dyDescent="0.3">
      <c r="A5766" t="s">
        <v>123</v>
      </c>
      <c r="B5766">
        <v>802641</v>
      </c>
      <c r="C5766">
        <v>1008315</v>
      </c>
      <c r="D5766">
        <v>15000</v>
      </c>
      <c r="E5766" t="s">
        <v>43</v>
      </c>
      <c r="F5766">
        <v>19.29</v>
      </c>
      <c r="G5766">
        <v>391.51</v>
      </c>
      <c r="H5766" t="s">
        <v>44</v>
      </c>
      <c r="I5766" s="1">
        <v>40725</v>
      </c>
      <c r="J5766" t="s">
        <v>20</v>
      </c>
      <c r="K5766" t="s">
        <v>24</v>
      </c>
      <c r="L5766" t="s">
        <v>54</v>
      </c>
      <c r="M5766">
        <v>0</v>
      </c>
      <c r="N5766">
        <v>21697.20448</v>
      </c>
      <c r="O5766">
        <v>15000</v>
      </c>
      <c r="P5766">
        <v>6697.2</v>
      </c>
      <c r="Q5766" s="1">
        <v>41791</v>
      </c>
      <c r="R5766" t="s">
        <v>124</v>
      </c>
      <c r="S5766" t="s">
        <v>103</v>
      </c>
      <c r="T5766">
        <v>0</v>
      </c>
    </row>
    <row r="5767" spans="1:20" x14ac:dyDescent="0.3">
      <c r="A5767" t="s">
        <v>123</v>
      </c>
      <c r="B5767">
        <v>803027</v>
      </c>
      <c r="C5767">
        <v>990718</v>
      </c>
      <c r="D5767">
        <v>25000</v>
      </c>
      <c r="E5767" t="s">
        <v>18</v>
      </c>
      <c r="F5767">
        <v>17.989999999999998</v>
      </c>
      <c r="G5767">
        <v>903.69</v>
      </c>
      <c r="H5767" t="s">
        <v>44</v>
      </c>
      <c r="I5767" s="1">
        <v>40725</v>
      </c>
      <c r="J5767" t="s">
        <v>20</v>
      </c>
      <c r="K5767" t="s">
        <v>27</v>
      </c>
      <c r="L5767" t="s">
        <v>61</v>
      </c>
      <c r="M5767">
        <v>0</v>
      </c>
      <c r="N5767">
        <v>27765.97</v>
      </c>
      <c r="O5767">
        <v>25000</v>
      </c>
      <c r="P5767">
        <v>2765.97</v>
      </c>
      <c r="Q5767" s="1">
        <v>40969</v>
      </c>
      <c r="R5767" t="s">
        <v>124</v>
      </c>
      <c r="S5767" t="s">
        <v>103</v>
      </c>
      <c r="T5767">
        <v>0</v>
      </c>
    </row>
    <row r="5768" spans="1:20" x14ac:dyDescent="0.3">
      <c r="A5768" t="s">
        <v>123</v>
      </c>
      <c r="B5768">
        <v>802967</v>
      </c>
      <c r="C5768">
        <v>1008684</v>
      </c>
      <c r="D5768">
        <v>3000</v>
      </c>
      <c r="E5768" t="s">
        <v>18</v>
      </c>
      <c r="F5768">
        <v>11.49</v>
      </c>
      <c r="G5768">
        <v>98.92</v>
      </c>
      <c r="H5768" t="s">
        <v>29</v>
      </c>
      <c r="I5768" s="1">
        <v>40725</v>
      </c>
      <c r="J5768" t="s">
        <v>20</v>
      </c>
      <c r="K5768" t="s">
        <v>24</v>
      </c>
      <c r="L5768" t="s">
        <v>57</v>
      </c>
      <c r="M5768">
        <v>0</v>
      </c>
      <c r="N5768">
        <v>3559.0835419999999</v>
      </c>
      <c r="O5768">
        <v>3000</v>
      </c>
      <c r="P5768">
        <v>559.08000000000004</v>
      </c>
      <c r="Q5768" s="1">
        <v>41821</v>
      </c>
      <c r="R5768" t="s">
        <v>124</v>
      </c>
      <c r="S5768" t="s">
        <v>103</v>
      </c>
      <c r="T5768">
        <v>0</v>
      </c>
    </row>
    <row r="5769" spans="1:20" x14ac:dyDescent="0.3">
      <c r="A5769" t="s">
        <v>123</v>
      </c>
      <c r="B5769">
        <v>802992</v>
      </c>
      <c r="C5769">
        <v>1008712</v>
      </c>
      <c r="D5769">
        <v>4900</v>
      </c>
      <c r="E5769" t="s">
        <v>18</v>
      </c>
      <c r="F5769">
        <v>7.49</v>
      </c>
      <c r="G5769">
        <v>152.4</v>
      </c>
      <c r="H5769" t="s">
        <v>32</v>
      </c>
      <c r="I5769" s="1">
        <v>40725</v>
      </c>
      <c r="J5769" t="s">
        <v>20</v>
      </c>
      <c r="K5769" t="s">
        <v>21</v>
      </c>
      <c r="L5769" t="s">
        <v>56</v>
      </c>
      <c r="M5769">
        <v>0</v>
      </c>
      <c r="N5769">
        <v>5482.6007529999997</v>
      </c>
      <c r="O5769">
        <v>4900</v>
      </c>
      <c r="P5769">
        <v>582.6</v>
      </c>
      <c r="Q5769" s="1">
        <v>41821</v>
      </c>
      <c r="R5769" t="s">
        <v>124</v>
      </c>
      <c r="S5769" t="s">
        <v>103</v>
      </c>
      <c r="T5769">
        <v>0</v>
      </c>
    </row>
    <row r="5770" spans="1:20" x14ac:dyDescent="0.3">
      <c r="A5770" t="s">
        <v>123</v>
      </c>
      <c r="B5770">
        <v>802988</v>
      </c>
      <c r="C5770">
        <v>1008708</v>
      </c>
      <c r="D5770">
        <v>1000</v>
      </c>
      <c r="E5770" t="s">
        <v>18</v>
      </c>
      <c r="F5770">
        <v>10.59</v>
      </c>
      <c r="G5770">
        <v>32.549999999999997</v>
      </c>
      <c r="H5770" t="s">
        <v>29</v>
      </c>
      <c r="I5770" s="1">
        <v>40725</v>
      </c>
      <c r="J5770" t="s">
        <v>26</v>
      </c>
      <c r="K5770" t="s">
        <v>59</v>
      </c>
      <c r="L5770" t="s">
        <v>56</v>
      </c>
      <c r="M5770">
        <v>0</v>
      </c>
      <c r="N5770">
        <v>162.05000000000001</v>
      </c>
      <c r="O5770">
        <v>120.22</v>
      </c>
      <c r="P5770">
        <v>41.83</v>
      </c>
      <c r="Q5770" s="1">
        <v>40878</v>
      </c>
      <c r="R5770" t="s">
        <v>124</v>
      </c>
      <c r="S5770" t="s">
        <v>104</v>
      </c>
      <c r="T5770">
        <v>1</v>
      </c>
    </row>
    <row r="5771" spans="1:20" x14ac:dyDescent="0.3">
      <c r="A5771" t="s">
        <v>123</v>
      </c>
      <c r="B5771">
        <v>802950</v>
      </c>
      <c r="C5771">
        <v>1008665</v>
      </c>
      <c r="D5771">
        <v>25000</v>
      </c>
      <c r="E5771" t="s">
        <v>43</v>
      </c>
      <c r="F5771">
        <v>15.23</v>
      </c>
      <c r="G5771">
        <v>597.78</v>
      </c>
      <c r="H5771" t="s">
        <v>19</v>
      </c>
      <c r="I5771" s="1">
        <v>40725</v>
      </c>
      <c r="J5771" t="s">
        <v>26</v>
      </c>
      <c r="K5771" t="s">
        <v>27</v>
      </c>
      <c r="L5771" t="s">
        <v>37</v>
      </c>
      <c r="M5771">
        <v>0</v>
      </c>
      <c r="N5771">
        <v>19475.95</v>
      </c>
      <c r="O5771">
        <v>9754.9599999999991</v>
      </c>
      <c r="P5771">
        <v>7557.58</v>
      </c>
      <c r="Q5771" s="1">
        <v>41609</v>
      </c>
      <c r="R5771" t="s">
        <v>124</v>
      </c>
      <c r="S5771" t="s">
        <v>104</v>
      </c>
      <c r="T5771">
        <v>1</v>
      </c>
    </row>
    <row r="5772" spans="1:20" x14ac:dyDescent="0.3">
      <c r="A5772" t="s">
        <v>123</v>
      </c>
      <c r="B5772">
        <v>802942</v>
      </c>
      <c r="C5772">
        <v>1008655</v>
      </c>
      <c r="D5772">
        <v>3500</v>
      </c>
      <c r="E5772" t="s">
        <v>18</v>
      </c>
      <c r="F5772">
        <v>5.99</v>
      </c>
      <c r="G5772">
        <v>106.47</v>
      </c>
      <c r="H5772" t="s">
        <v>32</v>
      </c>
      <c r="I5772" s="1">
        <v>40725</v>
      </c>
      <c r="J5772" t="s">
        <v>20</v>
      </c>
      <c r="K5772" t="s">
        <v>47</v>
      </c>
      <c r="L5772" t="s">
        <v>81</v>
      </c>
      <c r="M5772">
        <v>0</v>
      </c>
      <c r="N5772">
        <v>3832.3495370000001</v>
      </c>
      <c r="O5772">
        <v>3500</v>
      </c>
      <c r="P5772">
        <v>332.35</v>
      </c>
      <c r="Q5772" s="1">
        <v>41821</v>
      </c>
      <c r="R5772" t="s">
        <v>124</v>
      </c>
      <c r="S5772" t="s">
        <v>103</v>
      </c>
      <c r="T5772">
        <v>0</v>
      </c>
    </row>
    <row r="5773" spans="1:20" x14ac:dyDescent="0.3">
      <c r="A5773" t="s">
        <v>123</v>
      </c>
      <c r="B5773">
        <v>802936</v>
      </c>
      <c r="C5773">
        <v>1008648</v>
      </c>
      <c r="D5773">
        <v>18000</v>
      </c>
      <c r="E5773" t="s">
        <v>43</v>
      </c>
      <c r="F5773">
        <v>21.74</v>
      </c>
      <c r="G5773">
        <v>494.49</v>
      </c>
      <c r="H5773" t="s">
        <v>60</v>
      </c>
      <c r="I5773" s="1">
        <v>40725</v>
      </c>
      <c r="J5773" t="s">
        <v>26</v>
      </c>
      <c r="K5773" t="s">
        <v>40</v>
      </c>
      <c r="L5773" t="s">
        <v>51</v>
      </c>
      <c r="M5773">
        <v>0</v>
      </c>
      <c r="N5773">
        <v>20542.439999999999</v>
      </c>
      <c r="O5773">
        <v>9367.39</v>
      </c>
      <c r="P5773">
        <v>9872.2800000000007</v>
      </c>
      <c r="Q5773" s="1">
        <v>41974</v>
      </c>
      <c r="R5773" t="s">
        <v>124</v>
      </c>
      <c r="S5773" t="s">
        <v>104</v>
      </c>
      <c r="T5773">
        <v>1</v>
      </c>
    </row>
    <row r="5774" spans="1:20" x14ac:dyDescent="0.3">
      <c r="A5774" t="s">
        <v>123</v>
      </c>
      <c r="B5774">
        <v>802932</v>
      </c>
      <c r="C5774">
        <v>1008644</v>
      </c>
      <c r="D5774">
        <v>6500</v>
      </c>
      <c r="E5774" t="s">
        <v>18</v>
      </c>
      <c r="F5774">
        <v>5.99</v>
      </c>
      <c r="G5774">
        <v>197.72</v>
      </c>
      <c r="H5774" t="s">
        <v>32</v>
      </c>
      <c r="I5774" s="1">
        <v>40725</v>
      </c>
      <c r="J5774" t="s">
        <v>20</v>
      </c>
      <c r="K5774" t="s">
        <v>21</v>
      </c>
      <c r="L5774" t="s">
        <v>58</v>
      </c>
      <c r="M5774">
        <v>0</v>
      </c>
      <c r="N5774">
        <v>7117.2843329999996</v>
      </c>
      <c r="O5774">
        <v>6500</v>
      </c>
      <c r="P5774">
        <v>617.28</v>
      </c>
      <c r="Q5774" s="1">
        <v>41821</v>
      </c>
      <c r="R5774" t="s">
        <v>124</v>
      </c>
      <c r="S5774" t="s">
        <v>103</v>
      </c>
      <c r="T5774">
        <v>0</v>
      </c>
    </row>
    <row r="5775" spans="1:20" x14ac:dyDescent="0.3">
      <c r="A5775" t="s">
        <v>123</v>
      </c>
      <c r="B5775">
        <v>798531</v>
      </c>
      <c r="C5775">
        <v>1003659</v>
      </c>
      <c r="D5775">
        <v>3000</v>
      </c>
      <c r="E5775" t="s">
        <v>18</v>
      </c>
      <c r="F5775">
        <v>6.99</v>
      </c>
      <c r="G5775">
        <v>92.62</v>
      </c>
      <c r="H5775" t="s">
        <v>32</v>
      </c>
      <c r="I5775" s="1">
        <v>40725</v>
      </c>
      <c r="J5775" t="s">
        <v>20</v>
      </c>
      <c r="K5775" t="s">
        <v>30</v>
      </c>
      <c r="L5775" t="s">
        <v>51</v>
      </c>
      <c r="M5775">
        <v>0</v>
      </c>
      <c r="N5775">
        <v>3333.6948179999999</v>
      </c>
      <c r="O5775">
        <v>3000</v>
      </c>
      <c r="P5775">
        <v>333.69</v>
      </c>
      <c r="Q5775" s="1">
        <v>41821</v>
      </c>
      <c r="R5775" t="s">
        <v>124</v>
      </c>
      <c r="S5775" t="s">
        <v>103</v>
      </c>
      <c r="T5775">
        <v>0</v>
      </c>
    </row>
    <row r="5776" spans="1:20" x14ac:dyDescent="0.3">
      <c r="A5776" t="s">
        <v>123</v>
      </c>
      <c r="B5776">
        <v>802685</v>
      </c>
      <c r="C5776">
        <v>1008362</v>
      </c>
      <c r="D5776">
        <v>8000</v>
      </c>
      <c r="E5776" t="s">
        <v>18</v>
      </c>
      <c r="F5776">
        <v>10.59</v>
      </c>
      <c r="G5776">
        <v>260.36</v>
      </c>
      <c r="H5776" t="s">
        <v>29</v>
      </c>
      <c r="I5776" s="1">
        <v>40725</v>
      </c>
      <c r="J5776" t="s">
        <v>20</v>
      </c>
      <c r="K5776" t="s">
        <v>36</v>
      </c>
      <c r="L5776" t="s">
        <v>72</v>
      </c>
      <c r="M5776">
        <v>0</v>
      </c>
      <c r="N5776">
        <v>9074.0499999999993</v>
      </c>
      <c r="O5776">
        <v>7999.99</v>
      </c>
      <c r="P5776">
        <v>1074.06</v>
      </c>
      <c r="Q5776" s="1">
        <v>41426</v>
      </c>
      <c r="R5776" t="s">
        <v>124</v>
      </c>
      <c r="S5776" t="s">
        <v>103</v>
      </c>
      <c r="T5776">
        <v>0</v>
      </c>
    </row>
    <row r="5777" spans="1:20" x14ac:dyDescent="0.3">
      <c r="A5777" t="s">
        <v>123</v>
      </c>
      <c r="B5777">
        <v>802900</v>
      </c>
      <c r="C5777">
        <v>1008610</v>
      </c>
      <c r="D5777">
        <v>10000</v>
      </c>
      <c r="E5777" t="s">
        <v>18</v>
      </c>
      <c r="F5777">
        <v>7.49</v>
      </c>
      <c r="G5777">
        <v>311.02</v>
      </c>
      <c r="H5777" t="s">
        <v>32</v>
      </c>
      <c r="I5777" s="1">
        <v>40725</v>
      </c>
      <c r="J5777" t="s">
        <v>20</v>
      </c>
      <c r="K5777" t="s">
        <v>24</v>
      </c>
      <c r="L5777" t="s">
        <v>39</v>
      </c>
      <c r="M5777">
        <v>0</v>
      </c>
      <c r="N5777">
        <v>11191.500609999999</v>
      </c>
      <c r="O5777">
        <v>10000</v>
      </c>
      <c r="P5777">
        <v>1191.5</v>
      </c>
      <c r="Q5777" s="1">
        <v>41821</v>
      </c>
      <c r="R5777" t="s">
        <v>124</v>
      </c>
      <c r="S5777" t="s">
        <v>103</v>
      </c>
      <c r="T5777">
        <v>0</v>
      </c>
    </row>
    <row r="5778" spans="1:20" x14ac:dyDescent="0.3">
      <c r="A5778" t="s">
        <v>123</v>
      </c>
      <c r="B5778">
        <v>801744</v>
      </c>
      <c r="C5778">
        <v>1007352</v>
      </c>
      <c r="D5778">
        <v>25000</v>
      </c>
      <c r="E5778" t="s">
        <v>43</v>
      </c>
      <c r="F5778">
        <v>13.99</v>
      </c>
      <c r="G5778">
        <v>419.9</v>
      </c>
      <c r="H5778" t="s">
        <v>19</v>
      </c>
      <c r="I5778" s="1">
        <v>40725</v>
      </c>
      <c r="J5778" t="s">
        <v>20</v>
      </c>
      <c r="K5778" t="s">
        <v>21</v>
      </c>
      <c r="L5778" t="s">
        <v>28</v>
      </c>
      <c r="M5778">
        <v>0</v>
      </c>
      <c r="N5778">
        <v>22913.77</v>
      </c>
      <c r="O5778">
        <v>18050</v>
      </c>
      <c r="P5778">
        <v>4863.7700000000004</v>
      </c>
      <c r="Q5778" s="1">
        <v>41579</v>
      </c>
      <c r="R5778" t="s">
        <v>124</v>
      </c>
      <c r="S5778" t="s">
        <v>103</v>
      </c>
      <c r="T5778">
        <v>0</v>
      </c>
    </row>
    <row r="5779" spans="1:20" x14ac:dyDescent="0.3">
      <c r="A5779" t="s">
        <v>123</v>
      </c>
      <c r="B5779">
        <v>802834</v>
      </c>
      <c r="C5779">
        <v>1008531</v>
      </c>
      <c r="D5779">
        <v>10600</v>
      </c>
      <c r="E5779" t="s">
        <v>18</v>
      </c>
      <c r="F5779">
        <v>12.99</v>
      </c>
      <c r="G5779">
        <v>357.11</v>
      </c>
      <c r="H5779" t="s">
        <v>19</v>
      </c>
      <c r="I5779" s="1">
        <v>40725</v>
      </c>
      <c r="J5779" t="s">
        <v>20</v>
      </c>
      <c r="K5779" t="s">
        <v>24</v>
      </c>
      <c r="L5779" t="s">
        <v>41</v>
      </c>
      <c r="M5779">
        <v>0</v>
      </c>
      <c r="N5779">
        <v>12775.6</v>
      </c>
      <c r="O5779">
        <v>10600</v>
      </c>
      <c r="P5779">
        <v>2175.6</v>
      </c>
      <c r="Q5779" s="1">
        <v>41640</v>
      </c>
      <c r="R5779" t="s">
        <v>124</v>
      </c>
      <c r="S5779" t="s">
        <v>103</v>
      </c>
      <c r="T5779">
        <v>0</v>
      </c>
    </row>
    <row r="5780" spans="1:20" x14ac:dyDescent="0.3">
      <c r="A5780" t="s">
        <v>123</v>
      </c>
      <c r="B5780">
        <v>801794</v>
      </c>
      <c r="C5780">
        <v>1007406</v>
      </c>
      <c r="D5780">
        <v>9000</v>
      </c>
      <c r="E5780" t="s">
        <v>18</v>
      </c>
      <c r="F5780">
        <v>15.62</v>
      </c>
      <c r="G5780">
        <v>314.73</v>
      </c>
      <c r="H5780" t="s">
        <v>23</v>
      </c>
      <c r="I5780" s="1">
        <v>40725</v>
      </c>
      <c r="J5780" t="s">
        <v>20</v>
      </c>
      <c r="K5780" t="s">
        <v>27</v>
      </c>
      <c r="L5780" t="s">
        <v>33</v>
      </c>
      <c r="M5780">
        <v>0</v>
      </c>
      <c r="N5780">
        <v>10226.66</v>
      </c>
      <c r="O5780">
        <v>9000</v>
      </c>
      <c r="P5780">
        <v>1226.6600000000001</v>
      </c>
      <c r="Q5780" s="1">
        <v>41091</v>
      </c>
      <c r="R5780" t="s">
        <v>124</v>
      </c>
      <c r="S5780" t="s">
        <v>103</v>
      </c>
      <c r="T5780">
        <v>0</v>
      </c>
    </row>
    <row r="5781" spans="1:20" x14ac:dyDescent="0.3">
      <c r="A5781" t="s">
        <v>123</v>
      </c>
      <c r="B5781">
        <v>802810</v>
      </c>
      <c r="C5781">
        <v>1008502</v>
      </c>
      <c r="D5781">
        <v>10000</v>
      </c>
      <c r="E5781" t="s">
        <v>18</v>
      </c>
      <c r="F5781">
        <v>7.49</v>
      </c>
      <c r="G5781">
        <v>311.02</v>
      </c>
      <c r="H5781" t="s">
        <v>32</v>
      </c>
      <c r="I5781" s="1">
        <v>40725</v>
      </c>
      <c r="J5781" t="s">
        <v>20</v>
      </c>
      <c r="K5781" t="s">
        <v>21</v>
      </c>
      <c r="L5781" t="s">
        <v>25</v>
      </c>
      <c r="M5781">
        <v>0</v>
      </c>
      <c r="N5781">
        <v>11189.254870000001</v>
      </c>
      <c r="O5781">
        <v>10000</v>
      </c>
      <c r="P5781">
        <v>1189.25</v>
      </c>
      <c r="Q5781" s="1">
        <v>41821</v>
      </c>
      <c r="R5781" t="s">
        <v>124</v>
      </c>
      <c r="S5781" t="s">
        <v>103</v>
      </c>
      <c r="T5781">
        <v>0</v>
      </c>
    </row>
    <row r="5782" spans="1:20" x14ac:dyDescent="0.3">
      <c r="A5782" t="s">
        <v>123</v>
      </c>
      <c r="B5782">
        <v>800353</v>
      </c>
      <c r="C5782">
        <v>1005627</v>
      </c>
      <c r="D5782">
        <v>3200</v>
      </c>
      <c r="E5782" t="s">
        <v>18</v>
      </c>
      <c r="F5782">
        <v>11.99</v>
      </c>
      <c r="G5782">
        <v>106.28</v>
      </c>
      <c r="H5782" t="s">
        <v>29</v>
      </c>
      <c r="I5782" s="1">
        <v>40725</v>
      </c>
      <c r="J5782" t="s">
        <v>20</v>
      </c>
      <c r="K5782" t="s">
        <v>30</v>
      </c>
      <c r="L5782" t="s">
        <v>38</v>
      </c>
      <c r="M5782">
        <v>0</v>
      </c>
      <c r="N5782">
        <v>3434.9</v>
      </c>
      <c r="O5782">
        <v>3200</v>
      </c>
      <c r="P5782">
        <v>234.9</v>
      </c>
      <c r="Q5782" s="1">
        <v>40969</v>
      </c>
      <c r="R5782" t="s">
        <v>124</v>
      </c>
      <c r="S5782" t="s">
        <v>103</v>
      </c>
      <c r="T5782">
        <v>0</v>
      </c>
    </row>
    <row r="5783" spans="1:20" x14ac:dyDescent="0.3">
      <c r="A5783" t="s">
        <v>123</v>
      </c>
      <c r="B5783">
        <v>802767</v>
      </c>
      <c r="C5783">
        <v>1008453</v>
      </c>
      <c r="D5783">
        <v>3200</v>
      </c>
      <c r="E5783" t="s">
        <v>18</v>
      </c>
      <c r="F5783">
        <v>9.99</v>
      </c>
      <c r="G5783">
        <v>103.24</v>
      </c>
      <c r="H5783" t="s">
        <v>29</v>
      </c>
      <c r="I5783" s="1">
        <v>40725</v>
      </c>
      <c r="J5783" t="s">
        <v>26</v>
      </c>
      <c r="K5783" t="s">
        <v>53</v>
      </c>
      <c r="L5783" t="s">
        <v>41</v>
      </c>
      <c r="M5783">
        <v>0</v>
      </c>
      <c r="N5783">
        <v>2910.8</v>
      </c>
      <c r="O5783">
        <v>2299.42</v>
      </c>
      <c r="P5783">
        <v>477.26</v>
      </c>
      <c r="Q5783" s="1">
        <v>41548</v>
      </c>
      <c r="R5783" t="s">
        <v>124</v>
      </c>
      <c r="S5783" t="s">
        <v>104</v>
      </c>
      <c r="T5783">
        <v>1</v>
      </c>
    </row>
    <row r="5784" spans="1:20" x14ac:dyDescent="0.3">
      <c r="A5784" t="s">
        <v>123</v>
      </c>
      <c r="B5784">
        <v>802757</v>
      </c>
      <c r="C5784">
        <v>1008443</v>
      </c>
      <c r="D5784">
        <v>9000</v>
      </c>
      <c r="E5784" t="s">
        <v>18</v>
      </c>
      <c r="F5784">
        <v>9.99</v>
      </c>
      <c r="G5784">
        <v>290.37</v>
      </c>
      <c r="H5784" t="s">
        <v>29</v>
      </c>
      <c r="I5784" s="1">
        <v>40725</v>
      </c>
      <c r="J5784" t="s">
        <v>20</v>
      </c>
      <c r="K5784" t="s">
        <v>27</v>
      </c>
      <c r="L5784" t="s">
        <v>61</v>
      </c>
      <c r="M5784">
        <v>0</v>
      </c>
      <c r="N5784">
        <v>10448.80573</v>
      </c>
      <c r="O5784">
        <v>9000</v>
      </c>
      <c r="P5784">
        <v>1448.81</v>
      </c>
      <c r="Q5784" s="1">
        <v>41821</v>
      </c>
      <c r="R5784" t="s">
        <v>124</v>
      </c>
      <c r="S5784" t="s">
        <v>103</v>
      </c>
      <c r="T5784">
        <v>0</v>
      </c>
    </row>
    <row r="5785" spans="1:20" x14ac:dyDescent="0.3">
      <c r="A5785" t="s">
        <v>123</v>
      </c>
      <c r="B5785">
        <v>802748</v>
      </c>
      <c r="C5785">
        <v>1008432</v>
      </c>
      <c r="D5785">
        <v>15000</v>
      </c>
      <c r="E5785" t="s">
        <v>43</v>
      </c>
      <c r="F5785">
        <v>16.89</v>
      </c>
      <c r="G5785">
        <v>371.91</v>
      </c>
      <c r="H5785" t="s">
        <v>23</v>
      </c>
      <c r="I5785" s="1">
        <v>40725</v>
      </c>
      <c r="J5785" t="s">
        <v>20</v>
      </c>
      <c r="K5785" t="s">
        <v>27</v>
      </c>
      <c r="L5785" t="s">
        <v>54</v>
      </c>
      <c r="M5785">
        <v>0</v>
      </c>
      <c r="N5785">
        <v>20762.30155</v>
      </c>
      <c r="O5785">
        <v>15000</v>
      </c>
      <c r="P5785">
        <v>5762.3</v>
      </c>
      <c r="Q5785" s="1">
        <v>41791</v>
      </c>
      <c r="R5785" t="s">
        <v>124</v>
      </c>
      <c r="S5785" t="s">
        <v>103</v>
      </c>
      <c r="T5785">
        <v>0</v>
      </c>
    </row>
    <row r="5786" spans="1:20" x14ac:dyDescent="0.3">
      <c r="A5786" t="s">
        <v>123</v>
      </c>
      <c r="B5786">
        <v>802724</v>
      </c>
      <c r="C5786">
        <v>1008404</v>
      </c>
      <c r="D5786">
        <v>10000</v>
      </c>
      <c r="E5786" t="s">
        <v>18</v>
      </c>
      <c r="F5786">
        <v>9.99</v>
      </c>
      <c r="G5786">
        <v>322.63</v>
      </c>
      <c r="H5786" t="s">
        <v>29</v>
      </c>
      <c r="I5786" s="1">
        <v>40725</v>
      </c>
      <c r="J5786" t="s">
        <v>20</v>
      </c>
      <c r="K5786" t="s">
        <v>49</v>
      </c>
      <c r="L5786" t="s">
        <v>57</v>
      </c>
      <c r="M5786">
        <v>0</v>
      </c>
      <c r="N5786">
        <v>11567.96</v>
      </c>
      <c r="O5786">
        <v>10000</v>
      </c>
      <c r="P5786">
        <v>1567.96</v>
      </c>
      <c r="Q5786" s="1">
        <v>41671</v>
      </c>
      <c r="R5786" t="s">
        <v>124</v>
      </c>
      <c r="S5786" t="s">
        <v>103</v>
      </c>
      <c r="T5786">
        <v>0</v>
      </c>
    </row>
    <row r="5787" spans="1:20" x14ac:dyDescent="0.3">
      <c r="A5787" t="s">
        <v>123</v>
      </c>
      <c r="B5787">
        <v>798278</v>
      </c>
      <c r="C5787">
        <v>1003393</v>
      </c>
      <c r="D5787">
        <v>2275</v>
      </c>
      <c r="E5787" t="s">
        <v>18</v>
      </c>
      <c r="F5787">
        <v>7.49</v>
      </c>
      <c r="G5787">
        <v>70.760000000000005</v>
      </c>
      <c r="H5787" t="s">
        <v>32</v>
      </c>
      <c r="I5787" s="1">
        <v>40725</v>
      </c>
      <c r="J5787" t="s">
        <v>20</v>
      </c>
      <c r="K5787" t="s">
        <v>27</v>
      </c>
      <c r="L5787" t="s">
        <v>41</v>
      </c>
      <c r="M5787">
        <v>0</v>
      </c>
      <c r="N5787">
        <v>2449.2399999999998</v>
      </c>
      <c r="O5787">
        <v>2275</v>
      </c>
      <c r="P5787">
        <v>174.24</v>
      </c>
      <c r="Q5787" s="1">
        <v>41183</v>
      </c>
      <c r="R5787" t="s">
        <v>124</v>
      </c>
      <c r="S5787" t="s">
        <v>103</v>
      </c>
      <c r="T5787">
        <v>0</v>
      </c>
    </row>
    <row r="5788" spans="1:20" x14ac:dyDescent="0.3">
      <c r="A5788" t="s">
        <v>123</v>
      </c>
      <c r="B5788">
        <v>801410</v>
      </c>
      <c r="C5788">
        <v>1006983</v>
      </c>
      <c r="D5788">
        <v>8000</v>
      </c>
      <c r="E5788" t="s">
        <v>18</v>
      </c>
      <c r="F5788">
        <v>10.99</v>
      </c>
      <c r="G5788">
        <v>261.88</v>
      </c>
      <c r="H5788" t="s">
        <v>29</v>
      </c>
      <c r="I5788" s="1">
        <v>40725</v>
      </c>
      <c r="J5788" t="s">
        <v>20</v>
      </c>
      <c r="K5788" t="s">
        <v>27</v>
      </c>
      <c r="L5788" t="s">
        <v>56</v>
      </c>
      <c r="M5788">
        <v>0</v>
      </c>
      <c r="N5788">
        <v>9372.7800000000007</v>
      </c>
      <c r="O5788">
        <v>8000</v>
      </c>
      <c r="P5788">
        <v>1372.78</v>
      </c>
      <c r="Q5788" s="1">
        <v>41640</v>
      </c>
      <c r="R5788" t="s">
        <v>124</v>
      </c>
      <c r="S5788" t="s">
        <v>103</v>
      </c>
      <c r="T5788">
        <v>0</v>
      </c>
    </row>
    <row r="5789" spans="1:20" x14ac:dyDescent="0.3">
      <c r="A5789" t="s">
        <v>123</v>
      </c>
      <c r="B5789">
        <v>802683</v>
      </c>
      <c r="C5789">
        <v>1008360</v>
      </c>
      <c r="D5789">
        <v>3925</v>
      </c>
      <c r="E5789" t="s">
        <v>18</v>
      </c>
      <c r="F5789">
        <v>9.99</v>
      </c>
      <c r="G5789">
        <v>126.64</v>
      </c>
      <c r="H5789" t="s">
        <v>29</v>
      </c>
      <c r="I5789" s="1">
        <v>40725</v>
      </c>
      <c r="J5789" t="s">
        <v>20</v>
      </c>
      <c r="K5789" t="s">
        <v>47</v>
      </c>
      <c r="L5789" t="s">
        <v>48</v>
      </c>
      <c r="M5789">
        <v>0</v>
      </c>
      <c r="N5789">
        <v>4556.3887709999999</v>
      </c>
      <c r="O5789">
        <v>3925</v>
      </c>
      <c r="P5789">
        <v>631.39</v>
      </c>
      <c r="Q5789" s="1">
        <v>41821</v>
      </c>
      <c r="R5789" t="s">
        <v>124</v>
      </c>
      <c r="S5789" t="s">
        <v>103</v>
      </c>
      <c r="T5789">
        <v>0</v>
      </c>
    </row>
    <row r="5790" spans="1:20" x14ac:dyDescent="0.3">
      <c r="A5790" t="s">
        <v>123</v>
      </c>
      <c r="B5790">
        <v>802656</v>
      </c>
      <c r="C5790">
        <v>1008331</v>
      </c>
      <c r="D5790">
        <v>5200</v>
      </c>
      <c r="E5790" t="s">
        <v>18</v>
      </c>
      <c r="F5790">
        <v>16.489999999999998</v>
      </c>
      <c r="G5790">
        <v>184.08</v>
      </c>
      <c r="H5790" t="s">
        <v>23</v>
      </c>
      <c r="I5790" s="1">
        <v>40725</v>
      </c>
      <c r="J5790" t="s">
        <v>20</v>
      </c>
      <c r="K5790" t="s">
        <v>21</v>
      </c>
      <c r="L5790" t="s">
        <v>41</v>
      </c>
      <c r="M5790">
        <v>0</v>
      </c>
      <c r="N5790">
        <v>6623.2686659999999</v>
      </c>
      <c r="O5790">
        <v>5200</v>
      </c>
      <c r="P5790">
        <v>1423.27</v>
      </c>
      <c r="Q5790" s="1">
        <v>41821</v>
      </c>
      <c r="R5790" t="s">
        <v>124</v>
      </c>
      <c r="S5790" t="s">
        <v>103</v>
      </c>
      <c r="T5790">
        <v>0</v>
      </c>
    </row>
    <row r="5791" spans="1:20" x14ac:dyDescent="0.3">
      <c r="A5791" t="s">
        <v>123</v>
      </c>
      <c r="B5791">
        <v>802586</v>
      </c>
      <c r="C5791">
        <v>1008255</v>
      </c>
      <c r="D5791">
        <v>4600</v>
      </c>
      <c r="E5791" t="s">
        <v>18</v>
      </c>
      <c r="F5791">
        <v>13.99</v>
      </c>
      <c r="G5791">
        <v>157.19999999999999</v>
      </c>
      <c r="H5791" t="s">
        <v>19</v>
      </c>
      <c r="I5791" s="1">
        <v>40725</v>
      </c>
      <c r="J5791" t="s">
        <v>20</v>
      </c>
      <c r="K5791" t="s">
        <v>27</v>
      </c>
      <c r="L5791" t="s">
        <v>28</v>
      </c>
      <c r="M5791">
        <v>0</v>
      </c>
      <c r="N5791">
        <v>5424.94</v>
      </c>
      <c r="O5791">
        <v>4600</v>
      </c>
      <c r="P5791">
        <v>824.94</v>
      </c>
      <c r="Q5791" s="1">
        <v>41334</v>
      </c>
      <c r="R5791" t="s">
        <v>124</v>
      </c>
      <c r="S5791" t="s">
        <v>103</v>
      </c>
      <c r="T5791">
        <v>0</v>
      </c>
    </row>
    <row r="5792" spans="1:20" x14ac:dyDescent="0.3">
      <c r="A5792" t="s">
        <v>123</v>
      </c>
      <c r="B5792">
        <v>802621</v>
      </c>
      <c r="C5792">
        <v>1008294</v>
      </c>
      <c r="D5792">
        <v>7500</v>
      </c>
      <c r="E5792" t="s">
        <v>18</v>
      </c>
      <c r="F5792">
        <v>10.99</v>
      </c>
      <c r="G5792">
        <v>245.51</v>
      </c>
      <c r="H5792" t="s">
        <v>29</v>
      </c>
      <c r="I5792" s="1">
        <v>40725</v>
      </c>
      <c r="J5792" t="s">
        <v>20</v>
      </c>
      <c r="K5792" t="s">
        <v>27</v>
      </c>
      <c r="L5792" t="s">
        <v>76</v>
      </c>
      <c r="M5792">
        <v>0</v>
      </c>
      <c r="N5792">
        <v>8832.5611840000001</v>
      </c>
      <c r="O5792">
        <v>7500</v>
      </c>
      <c r="P5792">
        <v>1332.56</v>
      </c>
      <c r="Q5792" s="1">
        <v>41821</v>
      </c>
      <c r="R5792" t="s">
        <v>124</v>
      </c>
      <c r="S5792" t="s">
        <v>103</v>
      </c>
      <c r="T5792">
        <v>0</v>
      </c>
    </row>
    <row r="5793" spans="1:20" x14ac:dyDescent="0.3">
      <c r="A5793" t="s">
        <v>123</v>
      </c>
      <c r="B5793">
        <v>795166</v>
      </c>
      <c r="C5793">
        <v>999879</v>
      </c>
      <c r="D5793">
        <v>3000</v>
      </c>
      <c r="E5793" t="s">
        <v>18</v>
      </c>
      <c r="F5793">
        <v>5.42</v>
      </c>
      <c r="G5793">
        <v>90.48</v>
      </c>
      <c r="H5793" t="s">
        <v>32</v>
      </c>
      <c r="I5793" s="1">
        <v>40725</v>
      </c>
      <c r="J5793" t="s">
        <v>20</v>
      </c>
      <c r="K5793" t="s">
        <v>21</v>
      </c>
      <c r="L5793" t="s">
        <v>39</v>
      </c>
      <c r="M5793">
        <v>0</v>
      </c>
      <c r="N5793">
        <v>3189.45</v>
      </c>
      <c r="O5793">
        <v>3000</v>
      </c>
      <c r="P5793">
        <v>189.45</v>
      </c>
      <c r="Q5793" s="1">
        <v>41275</v>
      </c>
      <c r="R5793" t="s">
        <v>124</v>
      </c>
      <c r="S5793" t="s">
        <v>103</v>
      </c>
      <c r="T5793">
        <v>0</v>
      </c>
    </row>
    <row r="5794" spans="1:20" x14ac:dyDescent="0.3">
      <c r="A5794" t="s">
        <v>123</v>
      </c>
      <c r="B5794">
        <v>802591</v>
      </c>
      <c r="C5794">
        <v>1008260</v>
      </c>
      <c r="D5794">
        <v>15000</v>
      </c>
      <c r="E5794" t="s">
        <v>43</v>
      </c>
      <c r="F5794">
        <v>9.99</v>
      </c>
      <c r="G5794">
        <v>318.64</v>
      </c>
      <c r="H5794" t="s">
        <v>29</v>
      </c>
      <c r="I5794" s="1">
        <v>40725</v>
      </c>
      <c r="J5794" t="s">
        <v>20</v>
      </c>
      <c r="K5794" t="s">
        <v>36</v>
      </c>
      <c r="L5794" t="s">
        <v>31</v>
      </c>
      <c r="M5794">
        <v>0</v>
      </c>
      <c r="N5794">
        <v>16174.63</v>
      </c>
      <c r="O5794">
        <v>15000</v>
      </c>
      <c r="P5794">
        <v>1174.6300000000001</v>
      </c>
      <c r="Q5794" s="1">
        <v>41030</v>
      </c>
      <c r="R5794" t="s">
        <v>124</v>
      </c>
      <c r="S5794" t="s">
        <v>103</v>
      </c>
      <c r="T5794">
        <v>0</v>
      </c>
    </row>
    <row r="5795" spans="1:20" x14ac:dyDescent="0.3">
      <c r="A5795" t="s">
        <v>123</v>
      </c>
      <c r="B5795">
        <v>801643</v>
      </c>
      <c r="C5795">
        <v>1007241</v>
      </c>
      <c r="D5795">
        <v>1200</v>
      </c>
      <c r="E5795" t="s">
        <v>18</v>
      </c>
      <c r="F5795">
        <v>10.99</v>
      </c>
      <c r="G5795">
        <v>39.29</v>
      </c>
      <c r="H5795" t="s">
        <v>29</v>
      </c>
      <c r="I5795" s="1">
        <v>40725</v>
      </c>
      <c r="J5795" t="s">
        <v>20</v>
      </c>
      <c r="K5795" t="s">
        <v>24</v>
      </c>
      <c r="L5795" t="s">
        <v>58</v>
      </c>
      <c r="M5795">
        <v>0</v>
      </c>
      <c r="N5795">
        <v>1355.44</v>
      </c>
      <c r="O5795">
        <v>1200</v>
      </c>
      <c r="P5795">
        <v>155.44</v>
      </c>
      <c r="Q5795" s="1">
        <v>41275</v>
      </c>
      <c r="R5795" t="s">
        <v>124</v>
      </c>
      <c r="S5795" t="s">
        <v>103</v>
      </c>
      <c r="T5795">
        <v>0</v>
      </c>
    </row>
    <row r="5796" spans="1:20" x14ac:dyDescent="0.3">
      <c r="A5796" t="s">
        <v>123</v>
      </c>
      <c r="B5796">
        <v>802561</v>
      </c>
      <c r="C5796">
        <v>1008226</v>
      </c>
      <c r="D5796">
        <v>9500</v>
      </c>
      <c r="E5796" t="s">
        <v>18</v>
      </c>
      <c r="F5796">
        <v>16.489999999999998</v>
      </c>
      <c r="G5796">
        <v>336.3</v>
      </c>
      <c r="H5796" t="s">
        <v>23</v>
      </c>
      <c r="I5796" s="1">
        <v>40725</v>
      </c>
      <c r="J5796" t="s">
        <v>20</v>
      </c>
      <c r="K5796" t="s">
        <v>59</v>
      </c>
      <c r="L5796" t="s">
        <v>58</v>
      </c>
      <c r="M5796">
        <v>0</v>
      </c>
      <c r="N5796">
        <v>12102.093800000001</v>
      </c>
      <c r="O5796">
        <v>9500</v>
      </c>
      <c r="P5796">
        <v>2602.09</v>
      </c>
      <c r="Q5796" s="1">
        <v>41821</v>
      </c>
      <c r="R5796" t="s">
        <v>124</v>
      </c>
      <c r="S5796" t="s">
        <v>103</v>
      </c>
      <c r="T5796">
        <v>0</v>
      </c>
    </row>
    <row r="5797" spans="1:20" x14ac:dyDescent="0.3">
      <c r="A5797" t="s">
        <v>123</v>
      </c>
      <c r="B5797">
        <v>801400</v>
      </c>
      <c r="C5797">
        <v>1006971</v>
      </c>
      <c r="D5797">
        <v>22750</v>
      </c>
      <c r="E5797" t="s">
        <v>43</v>
      </c>
      <c r="F5797">
        <v>17.989999999999998</v>
      </c>
      <c r="G5797">
        <v>577.58000000000004</v>
      </c>
      <c r="H5797" t="s">
        <v>44</v>
      </c>
      <c r="I5797" s="1">
        <v>40725</v>
      </c>
      <c r="J5797" t="s">
        <v>20</v>
      </c>
      <c r="K5797" t="s">
        <v>27</v>
      </c>
      <c r="L5797" t="s">
        <v>56</v>
      </c>
      <c r="M5797">
        <v>0</v>
      </c>
      <c r="N5797">
        <v>25679.64</v>
      </c>
      <c r="O5797">
        <v>22750</v>
      </c>
      <c r="P5797">
        <v>2929.64</v>
      </c>
      <c r="Q5797" s="1">
        <v>41000</v>
      </c>
      <c r="R5797" t="s">
        <v>124</v>
      </c>
      <c r="S5797" t="s">
        <v>103</v>
      </c>
      <c r="T5797">
        <v>0</v>
      </c>
    </row>
    <row r="5798" spans="1:20" x14ac:dyDescent="0.3">
      <c r="A5798" t="s">
        <v>123</v>
      </c>
      <c r="B5798">
        <v>802539</v>
      </c>
      <c r="C5798">
        <v>1008203</v>
      </c>
      <c r="D5798">
        <v>28000</v>
      </c>
      <c r="E5798" t="s">
        <v>43</v>
      </c>
      <c r="F5798">
        <v>19.29</v>
      </c>
      <c r="G5798">
        <v>730.82</v>
      </c>
      <c r="H5798" t="s">
        <v>44</v>
      </c>
      <c r="I5798" s="1">
        <v>40725</v>
      </c>
      <c r="J5798" t="s">
        <v>20</v>
      </c>
      <c r="K5798" t="s">
        <v>24</v>
      </c>
      <c r="L5798" t="s">
        <v>51</v>
      </c>
      <c r="M5798">
        <v>0</v>
      </c>
      <c r="N5798">
        <v>43212.953759999997</v>
      </c>
      <c r="O5798">
        <v>28000</v>
      </c>
      <c r="P5798">
        <v>15176.47</v>
      </c>
      <c r="Q5798" s="1">
        <v>42248</v>
      </c>
      <c r="R5798" t="s">
        <v>124</v>
      </c>
      <c r="S5798" t="s">
        <v>103</v>
      </c>
      <c r="T5798">
        <v>0</v>
      </c>
    </row>
    <row r="5799" spans="1:20" x14ac:dyDescent="0.3">
      <c r="A5799" t="s">
        <v>123</v>
      </c>
      <c r="B5799">
        <v>802401</v>
      </c>
      <c r="C5799">
        <v>1008051</v>
      </c>
      <c r="D5799">
        <v>35000</v>
      </c>
      <c r="E5799" t="s">
        <v>18</v>
      </c>
      <c r="F5799">
        <v>20.25</v>
      </c>
      <c r="G5799">
        <v>1305.19</v>
      </c>
      <c r="H5799" t="s">
        <v>60</v>
      </c>
      <c r="I5799" s="1">
        <v>40725</v>
      </c>
      <c r="J5799" t="s">
        <v>26</v>
      </c>
      <c r="K5799" t="s">
        <v>27</v>
      </c>
      <c r="L5799" t="s">
        <v>34</v>
      </c>
      <c r="M5799">
        <v>0</v>
      </c>
      <c r="N5799">
        <v>23396.48</v>
      </c>
      <c r="O5799">
        <v>13920.99</v>
      </c>
      <c r="P5799">
        <v>8245.82</v>
      </c>
      <c r="Q5799" s="1">
        <v>41244</v>
      </c>
      <c r="R5799" t="s">
        <v>124</v>
      </c>
      <c r="S5799" t="s">
        <v>104</v>
      </c>
      <c r="T5799">
        <v>1</v>
      </c>
    </row>
    <row r="5800" spans="1:20" x14ac:dyDescent="0.3">
      <c r="A5800" t="s">
        <v>123</v>
      </c>
      <c r="B5800">
        <v>802536</v>
      </c>
      <c r="C5800">
        <v>1008200</v>
      </c>
      <c r="D5800">
        <v>11375</v>
      </c>
      <c r="E5800" t="s">
        <v>18</v>
      </c>
      <c r="F5800">
        <v>10.99</v>
      </c>
      <c r="G5800">
        <v>372.35</v>
      </c>
      <c r="H5800" t="s">
        <v>29</v>
      </c>
      <c r="I5800" s="1">
        <v>40725</v>
      </c>
      <c r="J5800" t="s">
        <v>26</v>
      </c>
      <c r="K5800" t="s">
        <v>21</v>
      </c>
      <c r="L5800" t="s">
        <v>54</v>
      </c>
      <c r="M5800">
        <v>0</v>
      </c>
      <c r="N5800">
        <v>10172.66</v>
      </c>
      <c r="O5800">
        <v>7816.86</v>
      </c>
      <c r="P5800">
        <v>1845</v>
      </c>
      <c r="Q5800" s="1">
        <v>41518</v>
      </c>
      <c r="R5800" t="s">
        <v>124</v>
      </c>
      <c r="S5800" t="s">
        <v>104</v>
      </c>
      <c r="T5800">
        <v>1</v>
      </c>
    </row>
    <row r="5801" spans="1:20" x14ac:dyDescent="0.3">
      <c r="A5801" t="s">
        <v>123</v>
      </c>
      <c r="B5801">
        <v>801137</v>
      </c>
      <c r="C5801">
        <v>1006691</v>
      </c>
      <c r="D5801">
        <v>10000</v>
      </c>
      <c r="E5801" t="s">
        <v>43</v>
      </c>
      <c r="F5801">
        <v>13.49</v>
      </c>
      <c r="G5801">
        <v>230.05</v>
      </c>
      <c r="H5801" t="s">
        <v>19</v>
      </c>
      <c r="I5801" s="1">
        <v>40725</v>
      </c>
      <c r="J5801" t="s">
        <v>46</v>
      </c>
      <c r="K5801" t="s">
        <v>27</v>
      </c>
      <c r="L5801" t="s">
        <v>41</v>
      </c>
      <c r="M5801">
        <v>1342.78</v>
      </c>
      <c r="N5801">
        <v>12397.28</v>
      </c>
      <c r="O5801">
        <v>8657.2199999999993</v>
      </c>
      <c r="P5801">
        <v>3740.06</v>
      </c>
      <c r="Q5801" s="1">
        <v>42370</v>
      </c>
      <c r="R5801" t="s">
        <v>124</v>
      </c>
      <c r="S5801" t="s">
        <v>103</v>
      </c>
      <c r="T5801">
        <v>0</v>
      </c>
    </row>
    <row r="5802" spans="1:20" x14ac:dyDescent="0.3">
      <c r="A5802" t="s">
        <v>123</v>
      </c>
      <c r="B5802">
        <v>802521</v>
      </c>
      <c r="C5802">
        <v>1008184</v>
      </c>
      <c r="D5802">
        <v>28200</v>
      </c>
      <c r="E5802" t="s">
        <v>43</v>
      </c>
      <c r="F5802">
        <v>21.36</v>
      </c>
      <c r="G5802">
        <v>768.63</v>
      </c>
      <c r="H5802" t="s">
        <v>60</v>
      </c>
      <c r="I5802" s="1">
        <v>40725</v>
      </c>
      <c r="J5802" t="s">
        <v>20</v>
      </c>
      <c r="K5802" t="s">
        <v>27</v>
      </c>
      <c r="L5802" t="s">
        <v>39</v>
      </c>
      <c r="M5802">
        <v>0</v>
      </c>
      <c r="N5802">
        <v>41555.447269999997</v>
      </c>
      <c r="O5802">
        <v>28200</v>
      </c>
      <c r="P5802">
        <v>13355.45</v>
      </c>
      <c r="Q5802" s="1">
        <v>41852</v>
      </c>
      <c r="R5802" t="s">
        <v>124</v>
      </c>
      <c r="S5802" t="s">
        <v>103</v>
      </c>
      <c r="T5802">
        <v>0</v>
      </c>
    </row>
    <row r="5803" spans="1:20" x14ac:dyDescent="0.3">
      <c r="A5803" t="s">
        <v>123</v>
      </c>
      <c r="B5803">
        <v>801139</v>
      </c>
      <c r="C5803">
        <v>1006693</v>
      </c>
      <c r="D5803">
        <v>10000</v>
      </c>
      <c r="E5803" t="s">
        <v>18</v>
      </c>
      <c r="F5803">
        <v>9.99</v>
      </c>
      <c r="G5803">
        <v>322.63</v>
      </c>
      <c r="H5803" t="s">
        <v>29</v>
      </c>
      <c r="I5803" s="1">
        <v>40725</v>
      </c>
      <c r="J5803" t="s">
        <v>20</v>
      </c>
      <c r="K5803" t="s">
        <v>27</v>
      </c>
      <c r="L5803" t="s">
        <v>74</v>
      </c>
      <c r="M5803">
        <v>0</v>
      </c>
      <c r="N5803">
        <v>11610.318590000001</v>
      </c>
      <c r="O5803">
        <v>10000</v>
      </c>
      <c r="P5803">
        <v>1610.32</v>
      </c>
      <c r="Q5803" s="1">
        <v>41821</v>
      </c>
      <c r="R5803" t="s">
        <v>124</v>
      </c>
      <c r="S5803" t="s">
        <v>103</v>
      </c>
      <c r="T5803">
        <v>0</v>
      </c>
    </row>
    <row r="5804" spans="1:20" x14ac:dyDescent="0.3">
      <c r="A5804" t="s">
        <v>123</v>
      </c>
      <c r="B5804">
        <v>802509</v>
      </c>
      <c r="C5804">
        <v>1008169</v>
      </c>
      <c r="D5804">
        <v>13075</v>
      </c>
      <c r="E5804" t="s">
        <v>43</v>
      </c>
      <c r="F5804">
        <v>11.99</v>
      </c>
      <c r="G5804">
        <v>290.79000000000002</v>
      </c>
      <c r="H5804" t="s">
        <v>29</v>
      </c>
      <c r="I5804" s="1">
        <v>40725</v>
      </c>
      <c r="J5804" t="s">
        <v>46</v>
      </c>
      <c r="K5804" t="s">
        <v>27</v>
      </c>
      <c r="L5804" t="s">
        <v>28</v>
      </c>
      <c r="M5804">
        <v>1705.66</v>
      </c>
      <c r="N5804">
        <v>15668.17</v>
      </c>
      <c r="O5804">
        <v>11369.34</v>
      </c>
      <c r="P5804">
        <v>4298.83</v>
      </c>
      <c r="Q5804" s="1">
        <v>42370</v>
      </c>
      <c r="R5804" t="s">
        <v>124</v>
      </c>
      <c r="S5804" t="s">
        <v>103</v>
      </c>
      <c r="T5804">
        <v>0</v>
      </c>
    </row>
    <row r="5805" spans="1:20" x14ac:dyDescent="0.3">
      <c r="A5805" t="s">
        <v>123</v>
      </c>
      <c r="B5805">
        <v>802424</v>
      </c>
      <c r="C5805">
        <v>1008073</v>
      </c>
      <c r="D5805">
        <v>4400</v>
      </c>
      <c r="E5805" t="s">
        <v>18</v>
      </c>
      <c r="F5805">
        <v>5.99</v>
      </c>
      <c r="G5805">
        <v>133.84</v>
      </c>
      <c r="H5805" t="s">
        <v>32</v>
      </c>
      <c r="I5805" s="1">
        <v>40725</v>
      </c>
      <c r="J5805" t="s">
        <v>20</v>
      </c>
      <c r="K5805" t="s">
        <v>47</v>
      </c>
      <c r="L5805" t="s">
        <v>56</v>
      </c>
      <c r="M5805">
        <v>0</v>
      </c>
      <c r="N5805">
        <v>4817.8618589999996</v>
      </c>
      <c r="O5805">
        <v>4400</v>
      </c>
      <c r="P5805">
        <v>417.86</v>
      </c>
      <c r="Q5805" s="1">
        <v>41821</v>
      </c>
      <c r="R5805" t="s">
        <v>124</v>
      </c>
      <c r="S5805" t="s">
        <v>103</v>
      </c>
      <c r="T5805">
        <v>0</v>
      </c>
    </row>
    <row r="5806" spans="1:20" x14ac:dyDescent="0.3">
      <c r="A5806" t="s">
        <v>123</v>
      </c>
      <c r="B5806">
        <v>802201</v>
      </c>
      <c r="C5806">
        <v>1007832</v>
      </c>
      <c r="D5806">
        <v>4275</v>
      </c>
      <c r="E5806" t="s">
        <v>18</v>
      </c>
      <c r="F5806">
        <v>15.99</v>
      </c>
      <c r="G5806">
        <v>150.28</v>
      </c>
      <c r="H5806" t="s">
        <v>23</v>
      </c>
      <c r="I5806" s="1">
        <v>40725</v>
      </c>
      <c r="J5806" t="s">
        <v>20</v>
      </c>
      <c r="K5806" t="s">
        <v>21</v>
      </c>
      <c r="L5806" t="s">
        <v>34</v>
      </c>
      <c r="M5806">
        <v>0</v>
      </c>
      <c r="N5806">
        <v>5350.29</v>
      </c>
      <c r="O5806">
        <v>4275</v>
      </c>
      <c r="P5806">
        <v>1075.29</v>
      </c>
      <c r="Q5806" s="1">
        <v>41609</v>
      </c>
      <c r="R5806" t="s">
        <v>124</v>
      </c>
      <c r="S5806" t="s">
        <v>103</v>
      </c>
      <c r="T5806">
        <v>0</v>
      </c>
    </row>
    <row r="5807" spans="1:20" x14ac:dyDescent="0.3">
      <c r="A5807" t="s">
        <v>123</v>
      </c>
      <c r="B5807">
        <v>801073</v>
      </c>
      <c r="C5807">
        <v>1006619</v>
      </c>
      <c r="D5807">
        <v>2500</v>
      </c>
      <c r="E5807" t="s">
        <v>43</v>
      </c>
      <c r="F5807">
        <v>10.99</v>
      </c>
      <c r="G5807">
        <v>54.35</v>
      </c>
      <c r="H5807" t="s">
        <v>29</v>
      </c>
      <c r="I5807" s="1">
        <v>40725</v>
      </c>
      <c r="J5807" t="s">
        <v>46</v>
      </c>
      <c r="K5807" t="s">
        <v>30</v>
      </c>
      <c r="L5807" t="s">
        <v>51</v>
      </c>
      <c r="M5807">
        <v>319.95999999999998</v>
      </c>
      <c r="N5807">
        <v>2928.08</v>
      </c>
      <c r="O5807">
        <v>2180.04</v>
      </c>
      <c r="P5807">
        <v>748.04</v>
      </c>
      <c r="Q5807" s="1">
        <v>42370</v>
      </c>
      <c r="R5807" t="s">
        <v>124</v>
      </c>
      <c r="S5807" t="s">
        <v>103</v>
      </c>
      <c r="T5807">
        <v>0</v>
      </c>
    </row>
    <row r="5808" spans="1:20" x14ac:dyDescent="0.3">
      <c r="A5808" t="s">
        <v>123</v>
      </c>
      <c r="B5808">
        <v>802075</v>
      </c>
      <c r="C5808">
        <v>1007698</v>
      </c>
      <c r="D5808">
        <v>5000</v>
      </c>
      <c r="E5808" t="s">
        <v>18</v>
      </c>
      <c r="F5808">
        <v>15.23</v>
      </c>
      <c r="G5808">
        <v>173.9</v>
      </c>
      <c r="H5808" t="s">
        <v>19</v>
      </c>
      <c r="I5808" s="1">
        <v>40725</v>
      </c>
      <c r="J5808" t="s">
        <v>20</v>
      </c>
      <c r="K5808" t="s">
        <v>27</v>
      </c>
      <c r="L5808" t="s">
        <v>39</v>
      </c>
      <c r="M5808">
        <v>0</v>
      </c>
      <c r="N5808">
        <v>6250.6652960000001</v>
      </c>
      <c r="O5808">
        <v>5000</v>
      </c>
      <c r="P5808">
        <v>1250.67</v>
      </c>
      <c r="Q5808" s="1">
        <v>41821</v>
      </c>
      <c r="R5808" t="s">
        <v>124</v>
      </c>
      <c r="S5808" t="s">
        <v>103</v>
      </c>
      <c r="T5808">
        <v>0</v>
      </c>
    </row>
    <row r="5809" spans="1:20" x14ac:dyDescent="0.3">
      <c r="A5809" t="s">
        <v>123</v>
      </c>
      <c r="B5809">
        <v>801335</v>
      </c>
      <c r="C5809">
        <v>1006902</v>
      </c>
      <c r="D5809">
        <v>9000</v>
      </c>
      <c r="E5809" t="s">
        <v>43</v>
      </c>
      <c r="F5809">
        <v>12.99</v>
      </c>
      <c r="G5809">
        <v>204.74</v>
      </c>
      <c r="H5809" t="s">
        <v>19</v>
      </c>
      <c r="I5809" s="1">
        <v>40725</v>
      </c>
      <c r="J5809" t="s">
        <v>20</v>
      </c>
      <c r="K5809" t="s">
        <v>27</v>
      </c>
      <c r="L5809" t="s">
        <v>28</v>
      </c>
      <c r="M5809">
        <v>0</v>
      </c>
      <c r="N5809">
        <v>9563.33</v>
      </c>
      <c r="O5809">
        <v>9000</v>
      </c>
      <c r="P5809">
        <v>563.33000000000004</v>
      </c>
      <c r="Q5809" s="1">
        <v>40909</v>
      </c>
      <c r="R5809" t="s">
        <v>124</v>
      </c>
      <c r="S5809" t="s">
        <v>103</v>
      </c>
      <c r="T5809">
        <v>0</v>
      </c>
    </row>
    <row r="5810" spans="1:20" x14ac:dyDescent="0.3">
      <c r="A5810" t="s">
        <v>123</v>
      </c>
      <c r="B5810">
        <v>802435</v>
      </c>
      <c r="C5810">
        <v>975174</v>
      </c>
      <c r="D5810">
        <v>18325</v>
      </c>
      <c r="E5810" t="s">
        <v>18</v>
      </c>
      <c r="F5810">
        <v>7.49</v>
      </c>
      <c r="G5810">
        <v>569.94000000000005</v>
      </c>
      <c r="H5810" t="s">
        <v>32</v>
      </c>
      <c r="I5810" s="1">
        <v>40725</v>
      </c>
      <c r="J5810" t="s">
        <v>20</v>
      </c>
      <c r="K5810" t="s">
        <v>27</v>
      </c>
      <c r="L5810" t="s">
        <v>58</v>
      </c>
      <c r="M5810">
        <v>0</v>
      </c>
      <c r="N5810">
        <v>20515.553090000001</v>
      </c>
      <c r="O5810">
        <v>18325</v>
      </c>
      <c r="P5810">
        <v>2190.5500000000002</v>
      </c>
      <c r="Q5810" s="1">
        <v>41821</v>
      </c>
      <c r="R5810" t="s">
        <v>124</v>
      </c>
      <c r="S5810" t="s">
        <v>103</v>
      </c>
      <c r="T5810">
        <v>0</v>
      </c>
    </row>
    <row r="5811" spans="1:20" x14ac:dyDescent="0.3">
      <c r="A5811" t="s">
        <v>123</v>
      </c>
      <c r="B5811">
        <v>802068</v>
      </c>
      <c r="C5811">
        <v>1007691</v>
      </c>
      <c r="D5811">
        <v>12000</v>
      </c>
      <c r="E5811" t="s">
        <v>43</v>
      </c>
      <c r="F5811">
        <v>19.690000000000001</v>
      </c>
      <c r="G5811">
        <v>315.87</v>
      </c>
      <c r="H5811" t="s">
        <v>44</v>
      </c>
      <c r="I5811" s="1">
        <v>40725</v>
      </c>
      <c r="J5811" t="s">
        <v>89</v>
      </c>
      <c r="K5811" t="s">
        <v>21</v>
      </c>
      <c r="L5811" t="s">
        <v>56</v>
      </c>
      <c r="M5811">
        <v>3055.45</v>
      </c>
      <c r="N5811">
        <v>15779.03</v>
      </c>
      <c r="O5811">
        <v>8944.5499999999993</v>
      </c>
      <c r="P5811">
        <v>6818.69</v>
      </c>
      <c r="Q5811" s="1">
        <v>42278</v>
      </c>
      <c r="R5811" t="s">
        <v>124</v>
      </c>
      <c r="S5811" t="s">
        <v>105</v>
      </c>
      <c r="T5811">
        <v>0</v>
      </c>
    </row>
    <row r="5812" spans="1:20" x14ac:dyDescent="0.3">
      <c r="A5812" t="s">
        <v>123</v>
      </c>
      <c r="B5812">
        <v>802351</v>
      </c>
      <c r="C5812">
        <v>1007997</v>
      </c>
      <c r="D5812">
        <v>6200</v>
      </c>
      <c r="E5812" t="s">
        <v>43</v>
      </c>
      <c r="F5812">
        <v>17.489999999999998</v>
      </c>
      <c r="G5812">
        <v>155.72999999999999</v>
      </c>
      <c r="H5812" t="s">
        <v>23</v>
      </c>
      <c r="I5812" s="1">
        <v>40725</v>
      </c>
      <c r="J5812" t="s">
        <v>46</v>
      </c>
      <c r="K5812" t="s">
        <v>27</v>
      </c>
      <c r="L5812" t="s">
        <v>41</v>
      </c>
      <c r="M5812">
        <v>904.83</v>
      </c>
      <c r="N5812">
        <v>8376.8700000000008</v>
      </c>
      <c r="O5812">
        <v>5295.17</v>
      </c>
      <c r="P5812">
        <v>3081.7</v>
      </c>
      <c r="Q5812" s="1">
        <v>42370</v>
      </c>
      <c r="R5812" t="s">
        <v>124</v>
      </c>
      <c r="S5812" t="s">
        <v>103</v>
      </c>
      <c r="T5812">
        <v>0</v>
      </c>
    </row>
    <row r="5813" spans="1:20" x14ac:dyDescent="0.3">
      <c r="A5813" t="s">
        <v>123</v>
      </c>
      <c r="B5813">
        <v>802377</v>
      </c>
      <c r="C5813">
        <v>982357</v>
      </c>
      <c r="D5813">
        <v>25000</v>
      </c>
      <c r="E5813" t="s">
        <v>43</v>
      </c>
      <c r="F5813">
        <v>19.690000000000001</v>
      </c>
      <c r="G5813">
        <v>658.05</v>
      </c>
      <c r="H5813" t="s">
        <v>44</v>
      </c>
      <c r="I5813" s="1">
        <v>40725</v>
      </c>
      <c r="J5813" t="s">
        <v>20</v>
      </c>
      <c r="K5813" t="s">
        <v>21</v>
      </c>
      <c r="L5813" t="s">
        <v>51</v>
      </c>
      <c r="M5813">
        <v>0</v>
      </c>
      <c r="N5813">
        <v>29693.279999999999</v>
      </c>
      <c r="O5813">
        <v>25000</v>
      </c>
      <c r="P5813">
        <v>4693.28</v>
      </c>
      <c r="Q5813" s="1">
        <v>41122</v>
      </c>
      <c r="R5813" t="s">
        <v>124</v>
      </c>
      <c r="S5813" t="s">
        <v>103</v>
      </c>
      <c r="T5813">
        <v>0</v>
      </c>
    </row>
    <row r="5814" spans="1:20" x14ac:dyDescent="0.3">
      <c r="A5814" t="s">
        <v>123</v>
      </c>
      <c r="B5814">
        <v>802368</v>
      </c>
      <c r="C5814">
        <v>1008016</v>
      </c>
      <c r="D5814">
        <v>2200</v>
      </c>
      <c r="E5814" t="s">
        <v>18</v>
      </c>
      <c r="F5814">
        <v>9.99</v>
      </c>
      <c r="G5814">
        <v>70.98</v>
      </c>
      <c r="H5814" t="s">
        <v>29</v>
      </c>
      <c r="I5814" s="1">
        <v>40725</v>
      </c>
      <c r="J5814" t="s">
        <v>20</v>
      </c>
      <c r="K5814" t="s">
        <v>27</v>
      </c>
      <c r="L5814" t="s">
        <v>22</v>
      </c>
      <c r="M5814">
        <v>0</v>
      </c>
      <c r="N5814">
        <v>2458.23</v>
      </c>
      <c r="O5814">
        <v>2200</v>
      </c>
      <c r="P5814">
        <v>258.23</v>
      </c>
      <c r="Q5814" s="1">
        <v>41275</v>
      </c>
      <c r="R5814" t="s">
        <v>124</v>
      </c>
      <c r="S5814" t="s">
        <v>103</v>
      </c>
      <c r="T5814">
        <v>0</v>
      </c>
    </row>
    <row r="5815" spans="1:20" x14ac:dyDescent="0.3">
      <c r="A5815" t="s">
        <v>123</v>
      </c>
      <c r="B5815">
        <v>802007</v>
      </c>
      <c r="C5815">
        <v>1007629</v>
      </c>
      <c r="D5815">
        <v>10000</v>
      </c>
      <c r="E5815" t="s">
        <v>43</v>
      </c>
      <c r="F5815">
        <v>12.99</v>
      </c>
      <c r="G5815">
        <v>227.48</v>
      </c>
      <c r="H5815" t="s">
        <v>19</v>
      </c>
      <c r="I5815" s="1">
        <v>40725</v>
      </c>
      <c r="J5815" t="s">
        <v>20</v>
      </c>
      <c r="K5815" t="s">
        <v>27</v>
      </c>
      <c r="L5815" t="s">
        <v>48</v>
      </c>
      <c r="M5815">
        <v>0</v>
      </c>
      <c r="N5815">
        <v>13396.59497</v>
      </c>
      <c r="O5815">
        <v>10000</v>
      </c>
      <c r="P5815">
        <v>3396.59</v>
      </c>
      <c r="Q5815" s="1">
        <v>42278</v>
      </c>
      <c r="R5815" t="s">
        <v>124</v>
      </c>
      <c r="S5815" t="s">
        <v>103</v>
      </c>
      <c r="T5815">
        <v>0</v>
      </c>
    </row>
    <row r="5816" spans="1:20" x14ac:dyDescent="0.3">
      <c r="A5816" t="s">
        <v>123</v>
      </c>
      <c r="B5816">
        <v>802348</v>
      </c>
      <c r="C5816">
        <v>1007994</v>
      </c>
      <c r="D5816">
        <v>16000</v>
      </c>
      <c r="E5816" t="s">
        <v>43</v>
      </c>
      <c r="F5816">
        <v>11.99</v>
      </c>
      <c r="G5816">
        <v>355.84</v>
      </c>
      <c r="H5816" t="s">
        <v>29</v>
      </c>
      <c r="I5816" s="1">
        <v>40725</v>
      </c>
      <c r="J5816" t="s">
        <v>26</v>
      </c>
      <c r="K5816" t="s">
        <v>27</v>
      </c>
      <c r="L5816" t="s">
        <v>57</v>
      </c>
      <c r="M5816">
        <v>0</v>
      </c>
      <c r="N5816">
        <v>4624.53</v>
      </c>
      <c r="O5816">
        <v>2690.08</v>
      </c>
      <c r="P5816">
        <v>1934.45</v>
      </c>
      <c r="Q5816" s="1">
        <v>41153</v>
      </c>
      <c r="R5816" t="s">
        <v>124</v>
      </c>
      <c r="S5816" t="s">
        <v>104</v>
      </c>
      <c r="T5816">
        <v>1</v>
      </c>
    </row>
    <row r="5817" spans="1:20" x14ac:dyDescent="0.3">
      <c r="A5817" t="s">
        <v>123</v>
      </c>
      <c r="B5817">
        <v>802321</v>
      </c>
      <c r="C5817">
        <v>1007964</v>
      </c>
      <c r="D5817">
        <v>6000</v>
      </c>
      <c r="E5817" t="s">
        <v>18</v>
      </c>
      <c r="F5817">
        <v>6.99</v>
      </c>
      <c r="G5817">
        <v>185.24</v>
      </c>
      <c r="H5817" t="s">
        <v>32</v>
      </c>
      <c r="I5817" s="1">
        <v>40725</v>
      </c>
      <c r="J5817" t="s">
        <v>20</v>
      </c>
      <c r="K5817" t="s">
        <v>30</v>
      </c>
      <c r="L5817" t="s">
        <v>39</v>
      </c>
      <c r="M5817">
        <v>0</v>
      </c>
      <c r="N5817">
        <v>6643.0364740000005</v>
      </c>
      <c r="O5817">
        <v>6000</v>
      </c>
      <c r="P5817">
        <v>643.04</v>
      </c>
      <c r="Q5817" s="1">
        <v>41760</v>
      </c>
      <c r="R5817" t="s">
        <v>124</v>
      </c>
      <c r="S5817" t="s">
        <v>103</v>
      </c>
      <c r="T5817">
        <v>0</v>
      </c>
    </row>
    <row r="5818" spans="1:20" x14ac:dyDescent="0.3">
      <c r="A5818" t="s">
        <v>123</v>
      </c>
      <c r="B5818">
        <v>802247</v>
      </c>
      <c r="C5818">
        <v>1007884</v>
      </c>
      <c r="D5818">
        <v>4500</v>
      </c>
      <c r="E5818" t="s">
        <v>18</v>
      </c>
      <c r="F5818">
        <v>10.99</v>
      </c>
      <c r="G5818">
        <v>147.31</v>
      </c>
      <c r="H5818" t="s">
        <v>29</v>
      </c>
      <c r="I5818" s="1">
        <v>40725</v>
      </c>
      <c r="J5818" t="s">
        <v>20</v>
      </c>
      <c r="K5818" t="s">
        <v>47</v>
      </c>
      <c r="L5818" t="s">
        <v>41</v>
      </c>
      <c r="M5818">
        <v>0</v>
      </c>
      <c r="N5818">
        <v>5299.3512030000002</v>
      </c>
      <c r="O5818">
        <v>4500</v>
      </c>
      <c r="P5818">
        <v>799.35</v>
      </c>
      <c r="Q5818" s="1">
        <v>41821</v>
      </c>
      <c r="R5818" t="s">
        <v>124</v>
      </c>
      <c r="S5818" t="s">
        <v>103</v>
      </c>
      <c r="T5818">
        <v>0</v>
      </c>
    </row>
    <row r="5819" spans="1:20" x14ac:dyDescent="0.3">
      <c r="A5819" t="s">
        <v>123</v>
      </c>
      <c r="B5819">
        <v>802073</v>
      </c>
      <c r="C5819">
        <v>1007696</v>
      </c>
      <c r="D5819">
        <v>5600</v>
      </c>
      <c r="E5819" t="s">
        <v>18</v>
      </c>
      <c r="F5819">
        <v>10.59</v>
      </c>
      <c r="G5819">
        <v>182.26</v>
      </c>
      <c r="H5819" t="s">
        <v>29</v>
      </c>
      <c r="I5819" s="1">
        <v>40725</v>
      </c>
      <c r="J5819" t="s">
        <v>20</v>
      </c>
      <c r="K5819" t="s">
        <v>47</v>
      </c>
      <c r="L5819" t="s">
        <v>22</v>
      </c>
      <c r="M5819">
        <v>0</v>
      </c>
      <c r="N5819">
        <v>6558.7356339999997</v>
      </c>
      <c r="O5819">
        <v>5600</v>
      </c>
      <c r="P5819">
        <v>958.74</v>
      </c>
      <c r="Q5819" s="1">
        <v>41821</v>
      </c>
      <c r="R5819" t="s">
        <v>124</v>
      </c>
      <c r="S5819" t="s">
        <v>103</v>
      </c>
      <c r="T5819">
        <v>0</v>
      </c>
    </row>
    <row r="5820" spans="1:20" x14ac:dyDescent="0.3">
      <c r="A5820" t="s">
        <v>123</v>
      </c>
      <c r="B5820">
        <v>802269</v>
      </c>
      <c r="C5820">
        <v>1007907</v>
      </c>
      <c r="D5820">
        <v>6000</v>
      </c>
      <c r="E5820" t="s">
        <v>18</v>
      </c>
      <c r="F5820">
        <v>8.49</v>
      </c>
      <c r="G5820">
        <v>189.38</v>
      </c>
      <c r="H5820" t="s">
        <v>32</v>
      </c>
      <c r="I5820" s="1">
        <v>40725</v>
      </c>
      <c r="J5820" t="s">
        <v>20</v>
      </c>
      <c r="K5820" t="s">
        <v>27</v>
      </c>
      <c r="L5820" t="s">
        <v>54</v>
      </c>
      <c r="M5820">
        <v>0</v>
      </c>
      <c r="N5820">
        <v>6695.93</v>
      </c>
      <c r="O5820">
        <v>6000</v>
      </c>
      <c r="P5820">
        <v>695.93</v>
      </c>
      <c r="Q5820" s="1">
        <v>41426</v>
      </c>
      <c r="R5820" t="s">
        <v>124</v>
      </c>
      <c r="S5820" t="s">
        <v>103</v>
      </c>
      <c r="T5820">
        <v>0</v>
      </c>
    </row>
    <row r="5821" spans="1:20" x14ac:dyDescent="0.3">
      <c r="A5821" t="s">
        <v>123</v>
      </c>
      <c r="B5821">
        <v>780250</v>
      </c>
      <c r="C5821">
        <v>983020</v>
      </c>
      <c r="D5821">
        <v>17000</v>
      </c>
      <c r="E5821" t="s">
        <v>18</v>
      </c>
      <c r="F5821">
        <v>10.59</v>
      </c>
      <c r="G5821">
        <v>553.27</v>
      </c>
      <c r="H5821" t="s">
        <v>29</v>
      </c>
      <c r="I5821" s="1">
        <v>40725</v>
      </c>
      <c r="J5821" t="s">
        <v>20</v>
      </c>
      <c r="K5821" t="s">
        <v>27</v>
      </c>
      <c r="L5821" t="s">
        <v>51</v>
      </c>
      <c r="M5821">
        <v>0</v>
      </c>
      <c r="N5821">
        <v>19876.56395</v>
      </c>
      <c r="O5821">
        <v>17000</v>
      </c>
      <c r="P5821">
        <v>2876.56</v>
      </c>
      <c r="Q5821" s="1">
        <v>41791</v>
      </c>
      <c r="R5821" t="s">
        <v>124</v>
      </c>
      <c r="S5821" t="s">
        <v>103</v>
      </c>
      <c r="T5821">
        <v>0</v>
      </c>
    </row>
    <row r="5822" spans="1:20" x14ac:dyDescent="0.3">
      <c r="A5822" t="s">
        <v>123</v>
      </c>
      <c r="B5822">
        <v>801373</v>
      </c>
      <c r="C5822">
        <v>1006941</v>
      </c>
      <c r="D5822">
        <v>4000</v>
      </c>
      <c r="E5822" t="s">
        <v>18</v>
      </c>
      <c r="F5822">
        <v>12.99</v>
      </c>
      <c r="G5822">
        <v>134.76</v>
      </c>
      <c r="H5822" t="s">
        <v>19</v>
      </c>
      <c r="I5822" s="1">
        <v>40725</v>
      </c>
      <c r="J5822" t="s">
        <v>20</v>
      </c>
      <c r="K5822" t="s">
        <v>47</v>
      </c>
      <c r="L5822" t="s">
        <v>42</v>
      </c>
      <c r="M5822">
        <v>0</v>
      </c>
      <c r="N5822">
        <v>4167.46</v>
      </c>
      <c r="O5822">
        <v>4000</v>
      </c>
      <c r="P5822">
        <v>167.46</v>
      </c>
      <c r="Q5822" s="1">
        <v>40848</v>
      </c>
      <c r="R5822" t="s">
        <v>124</v>
      </c>
      <c r="S5822" t="s">
        <v>103</v>
      </c>
      <c r="T5822">
        <v>0</v>
      </c>
    </row>
    <row r="5823" spans="1:20" x14ac:dyDescent="0.3">
      <c r="A5823" t="s">
        <v>123</v>
      </c>
      <c r="B5823">
        <v>802260</v>
      </c>
      <c r="C5823">
        <v>1007897</v>
      </c>
      <c r="D5823">
        <v>7000</v>
      </c>
      <c r="E5823" t="s">
        <v>18</v>
      </c>
      <c r="F5823">
        <v>15.99</v>
      </c>
      <c r="G5823">
        <v>246.07</v>
      </c>
      <c r="H5823" t="s">
        <v>23</v>
      </c>
      <c r="I5823" s="1">
        <v>40725</v>
      </c>
      <c r="J5823" t="s">
        <v>20</v>
      </c>
      <c r="K5823" t="s">
        <v>27</v>
      </c>
      <c r="L5823" t="s">
        <v>31</v>
      </c>
      <c r="M5823">
        <v>0</v>
      </c>
      <c r="N5823">
        <v>8167.93</v>
      </c>
      <c r="O5823">
        <v>7000</v>
      </c>
      <c r="P5823">
        <v>1167.93</v>
      </c>
      <c r="Q5823" s="1">
        <v>41183</v>
      </c>
      <c r="R5823" t="s">
        <v>124</v>
      </c>
      <c r="S5823" t="s">
        <v>103</v>
      </c>
      <c r="T5823">
        <v>0</v>
      </c>
    </row>
    <row r="5824" spans="1:20" x14ac:dyDescent="0.3">
      <c r="A5824" t="s">
        <v>123</v>
      </c>
      <c r="B5824">
        <v>802236</v>
      </c>
      <c r="C5824">
        <v>1007871</v>
      </c>
      <c r="D5824">
        <v>22000</v>
      </c>
      <c r="E5824" t="s">
        <v>43</v>
      </c>
      <c r="F5824">
        <v>13.49</v>
      </c>
      <c r="G5824">
        <v>506.11</v>
      </c>
      <c r="H5824" t="s">
        <v>19</v>
      </c>
      <c r="I5824" s="1">
        <v>40725</v>
      </c>
      <c r="J5824" t="s">
        <v>46</v>
      </c>
      <c r="K5824" t="s">
        <v>24</v>
      </c>
      <c r="L5824" t="s">
        <v>39</v>
      </c>
      <c r="M5824">
        <v>2963.47</v>
      </c>
      <c r="N5824">
        <v>27256.32</v>
      </c>
      <c r="O5824">
        <v>19036.53</v>
      </c>
      <c r="P5824">
        <v>8219.7900000000009</v>
      </c>
      <c r="Q5824" s="1">
        <v>42370</v>
      </c>
      <c r="R5824" t="s">
        <v>124</v>
      </c>
      <c r="S5824" t="s">
        <v>103</v>
      </c>
      <c r="T5824">
        <v>0</v>
      </c>
    </row>
    <row r="5825" spans="1:20" x14ac:dyDescent="0.3">
      <c r="A5825" t="s">
        <v>123</v>
      </c>
      <c r="B5825">
        <v>802248</v>
      </c>
      <c r="C5825">
        <v>1007885</v>
      </c>
      <c r="D5825">
        <v>5775</v>
      </c>
      <c r="E5825" t="s">
        <v>18</v>
      </c>
      <c r="F5825">
        <v>9.99</v>
      </c>
      <c r="G5825">
        <v>186.32</v>
      </c>
      <c r="H5825" t="s">
        <v>29</v>
      </c>
      <c r="I5825" s="1">
        <v>40725</v>
      </c>
      <c r="J5825" t="s">
        <v>20</v>
      </c>
      <c r="K5825" t="s">
        <v>53</v>
      </c>
      <c r="L5825" t="s">
        <v>39</v>
      </c>
      <c r="M5825">
        <v>0</v>
      </c>
      <c r="N5825">
        <v>6705.7375499999998</v>
      </c>
      <c r="O5825">
        <v>5775</v>
      </c>
      <c r="P5825">
        <v>930.74</v>
      </c>
      <c r="Q5825" s="1">
        <v>41821</v>
      </c>
      <c r="R5825" t="s">
        <v>124</v>
      </c>
      <c r="S5825" t="s">
        <v>103</v>
      </c>
      <c r="T5825">
        <v>0</v>
      </c>
    </row>
    <row r="5826" spans="1:20" x14ac:dyDescent="0.3">
      <c r="A5826" t="s">
        <v>123</v>
      </c>
      <c r="B5826">
        <v>802200</v>
      </c>
      <c r="C5826">
        <v>1007831</v>
      </c>
      <c r="D5826">
        <v>35000</v>
      </c>
      <c r="E5826" t="s">
        <v>43</v>
      </c>
      <c r="F5826">
        <v>18.79</v>
      </c>
      <c r="G5826">
        <v>903.88</v>
      </c>
      <c r="H5826" t="s">
        <v>44</v>
      </c>
      <c r="I5826" s="1">
        <v>40725</v>
      </c>
      <c r="J5826" t="s">
        <v>20</v>
      </c>
      <c r="K5826" t="s">
        <v>27</v>
      </c>
      <c r="L5826" t="s">
        <v>41</v>
      </c>
      <c r="M5826">
        <v>0</v>
      </c>
      <c r="N5826">
        <v>48251.58</v>
      </c>
      <c r="O5826">
        <v>35000</v>
      </c>
      <c r="P5826">
        <v>13251.58</v>
      </c>
      <c r="Q5826" s="1">
        <v>41609</v>
      </c>
      <c r="R5826" t="s">
        <v>124</v>
      </c>
      <c r="S5826" t="s">
        <v>103</v>
      </c>
      <c r="T5826">
        <v>0</v>
      </c>
    </row>
    <row r="5827" spans="1:20" x14ac:dyDescent="0.3">
      <c r="A5827" t="s">
        <v>123</v>
      </c>
      <c r="B5827">
        <v>802002</v>
      </c>
      <c r="C5827">
        <v>1007624</v>
      </c>
      <c r="D5827">
        <v>10000</v>
      </c>
      <c r="E5827" t="s">
        <v>43</v>
      </c>
      <c r="F5827">
        <v>19.29</v>
      </c>
      <c r="G5827">
        <v>261.01</v>
      </c>
      <c r="H5827" t="s">
        <v>44</v>
      </c>
      <c r="I5827" s="1">
        <v>40725</v>
      </c>
      <c r="J5827" t="s">
        <v>46</v>
      </c>
      <c r="K5827" t="s">
        <v>36</v>
      </c>
      <c r="L5827" t="s">
        <v>58</v>
      </c>
      <c r="M5827">
        <v>1490.97</v>
      </c>
      <c r="N5827">
        <v>14074.39</v>
      </c>
      <c r="O5827">
        <v>8509.0300000000007</v>
      </c>
      <c r="P5827">
        <v>5565.36</v>
      </c>
      <c r="Q5827" s="1">
        <v>42370</v>
      </c>
      <c r="R5827" t="s">
        <v>124</v>
      </c>
      <c r="S5827" t="s">
        <v>103</v>
      </c>
      <c r="T5827">
        <v>0</v>
      </c>
    </row>
    <row r="5828" spans="1:20" x14ac:dyDescent="0.3">
      <c r="A5828" t="s">
        <v>123</v>
      </c>
      <c r="B5828">
        <v>799468</v>
      </c>
      <c r="C5828">
        <v>1004668</v>
      </c>
      <c r="D5828">
        <v>10150</v>
      </c>
      <c r="E5828" t="s">
        <v>18</v>
      </c>
      <c r="F5828">
        <v>11.99</v>
      </c>
      <c r="G5828">
        <v>337.08</v>
      </c>
      <c r="H5828" t="s">
        <v>29</v>
      </c>
      <c r="I5828" s="1">
        <v>40725</v>
      </c>
      <c r="J5828" t="s">
        <v>20</v>
      </c>
      <c r="K5828" t="s">
        <v>24</v>
      </c>
      <c r="L5828" t="s">
        <v>56</v>
      </c>
      <c r="M5828">
        <v>0</v>
      </c>
      <c r="N5828">
        <v>11412.77</v>
      </c>
      <c r="O5828">
        <v>10150</v>
      </c>
      <c r="P5828">
        <v>1262.77</v>
      </c>
      <c r="Q5828" s="1">
        <v>41183</v>
      </c>
      <c r="R5828" t="s">
        <v>124</v>
      </c>
      <c r="S5828" t="s">
        <v>103</v>
      </c>
      <c r="T5828">
        <v>0</v>
      </c>
    </row>
    <row r="5829" spans="1:20" x14ac:dyDescent="0.3">
      <c r="A5829" t="s">
        <v>123</v>
      </c>
      <c r="B5829">
        <v>802214</v>
      </c>
      <c r="C5829">
        <v>1007846</v>
      </c>
      <c r="D5829">
        <v>5000</v>
      </c>
      <c r="E5829" t="s">
        <v>18</v>
      </c>
      <c r="F5829">
        <v>12.99</v>
      </c>
      <c r="G5829">
        <v>168.45</v>
      </c>
      <c r="H5829" t="s">
        <v>19</v>
      </c>
      <c r="I5829" s="1">
        <v>40725</v>
      </c>
      <c r="J5829" t="s">
        <v>20</v>
      </c>
      <c r="K5829" t="s">
        <v>36</v>
      </c>
      <c r="L5829" t="s">
        <v>76</v>
      </c>
      <c r="M5829">
        <v>0</v>
      </c>
      <c r="N5829">
        <v>5772.52</v>
      </c>
      <c r="O5829">
        <v>5000</v>
      </c>
      <c r="P5829">
        <v>772.52</v>
      </c>
      <c r="Q5829" s="1">
        <v>41275</v>
      </c>
      <c r="R5829" t="s">
        <v>124</v>
      </c>
      <c r="S5829" t="s">
        <v>103</v>
      </c>
      <c r="T5829">
        <v>0</v>
      </c>
    </row>
    <row r="5830" spans="1:20" x14ac:dyDescent="0.3">
      <c r="A5830" t="s">
        <v>123</v>
      </c>
      <c r="B5830">
        <v>802173</v>
      </c>
      <c r="C5830">
        <v>1007800</v>
      </c>
      <c r="D5830">
        <v>12000</v>
      </c>
      <c r="E5830" t="s">
        <v>18</v>
      </c>
      <c r="F5830">
        <v>11.49</v>
      </c>
      <c r="G5830">
        <v>395.66</v>
      </c>
      <c r="H5830" t="s">
        <v>29</v>
      </c>
      <c r="I5830" s="1">
        <v>40725</v>
      </c>
      <c r="J5830" t="s">
        <v>20</v>
      </c>
      <c r="K5830" t="s">
        <v>27</v>
      </c>
      <c r="L5830" t="s">
        <v>41</v>
      </c>
      <c r="M5830">
        <v>0</v>
      </c>
      <c r="N5830">
        <v>13890.32</v>
      </c>
      <c r="O5830">
        <v>12000</v>
      </c>
      <c r="P5830">
        <v>1890.32</v>
      </c>
      <c r="Q5830" s="1">
        <v>41548</v>
      </c>
      <c r="R5830" t="s">
        <v>124</v>
      </c>
      <c r="S5830" t="s">
        <v>103</v>
      </c>
      <c r="T5830">
        <v>0</v>
      </c>
    </row>
    <row r="5831" spans="1:20" x14ac:dyDescent="0.3">
      <c r="A5831" t="s">
        <v>123</v>
      </c>
      <c r="B5831">
        <v>802220</v>
      </c>
      <c r="C5831">
        <v>1007853</v>
      </c>
      <c r="D5831">
        <v>4000</v>
      </c>
      <c r="E5831" t="s">
        <v>18</v>
      </c>
      <c r="F5831">
        <v>11.49</v>
      </c>
      <c r="G5831">
        <v>131.88999999999999</v>
      </c>
      <c r="H5831" t="s">
        <v>29</v>
      </c>
      <c r="I5831" s="1">
        <v>40725</v>
      </c>
      <c r="J5831" t="s">
        <v>20</v>
      </c>
      <c r="K5831" t="s">
        <v>36</v>
      </c>
      <c r="L5831" t="s">
        <v>41</v>
      </c>
      <c r="M5831">
        <v>0</v>
      </c>
      <c r="N5831">
        <v>4746.1122109999997</v>
      </c>
      <c r="O5831">
        <v>4000</v>
      </c>
      <c r="P5831">
        <v>746.11</v>
      </c>
      <c r="Q5831" s="1">
        <v>41821</v>
      </c>
      <c r="R5831" t="s">
        <v>124</v>
      </c>
      <c r="S5831" t="s">
        <v>103</v>
      </c>
      <c r="T5831">
        <v>0</v>
      </c>
    </row>
    <row r="5832" spans="1:20" x14ac:dyDescent="0.3">
      <c r="A5832" t="s">
        <v>123</v>
      </c>
      <c r="B5832">
        <v>802185</v>
      </c>
      <c r="C5832">
        <v>1007815</v>
      </c>
      <c r="D5832">
        <v>3000</v>
      </c>
      <c r="E5832" t="s">
        <v>18</v>
      </c>
      <c r="F5832">
        <v>5.42</v>
      </c>
      <c r="G5832">
        <v>90.48</v>
      </c>
      <c r="H5832" t="s">
        <v>32</v>
      </c>
      <c r="I5832" s="1">
        <v>40725</v>
      </c>
      <c r="J5832" t="s">
        <v>20</v>
      </c>
      <c r="K5832" t="s">
        <v>21</v>
      </c>
      <c r="L5832" t="s">
        <v>51</v>
      </c>
      <c r="M5832">
        <v>0</v>
      </c>
      <c r="N5832">
        <v>3167.14</v>
      </c>
      <c r="O5832">
        <v>3000</v>
      </c>
      <c r="P5832">
        <v>167.14</v>
      </c>
      <c r="Q5832" s="1">
        <v>41395</v>
      </c>
      <c r="R5832" t="s">
        <v>124</v>
      </c>
      <c r="S5832" t="s">
        <v>103</v>
      </c>
      <c r="T5832">
        <v>0</v>
      </c>
    </row>
    <row r="5833" spans="1:20" x14ac:dyDescent="0.3">
      <c r="A5833" t="s">
        <v>123</v>
      </c>
      <c r="B5833">
        <v>801464</v>
      </c>
      <c r="C5833">
        <v>1007042</v>
      </c>
      <c r="D5833">
        <v>15000</v>
      </c>
      <c r="E5833" t="s">
        <v>43</v>
      </c>
      <c r="F5833">
        <v>9.99</v>
      </c>
      <c r="G5833">
        <v>318.64</v>
      </c>
      <c r="H5833" t="s">
        <v>29</v>
      </c>
      <c r="I5833" s="1">
        <v>40725</v>
      </c>
      <c r="J5833" t="s">
        <v>46</v>
      </c>
      <c r="K5833" t="s">
        <v>27</v>
      </c>
      <c r="L5833" t="s">
        <v>61</v>
      </c>
      <c r="M5833">
        <v>1864.67</v>
      </c>
      <c r="N5833">
        <v>17195.09</v>
      </c>
      <c r="O5833">
        <v>13135.33</v>
      </c>
      <c r="P5833">
        <v>4059.76</v>
      </c>
      <c r="Q5833" s="1">
        <v>42370</v>
      </c>
      <c r="R5833" t="s">
        <v>124</v>
      </c>
      <c r="S5833" t="s">
        <v>103</v>
      </c>
      <c r="T5833">
        <v>0</v>
      </c>
    </row>
    <row r="5834" spans="1:20" x14ac:dyDescent="0.3">
      <c r="A5834" t="s">
        <v>123</v>
      </c>
      <c r="B5834">
        <v>801873</v>
      </c>
      <c r="C5834">
        <v>1007490</v>
      </c>
      <c r="D5834">
        <v>1500</v>
      </c>
      <c r="E5834" t="s">
        <v>18</v>
      </c>
      <c r="F5834">
        <v>15.99</v>
      </c>
      <c r="G5834">
        <v>52.73</v>
      </c>
      <c r="H5834" t="s">
        <v>23</v>
      </c>
      <c r="I5834" s="1">
        <v>40725</v>
      </c>
      <c r="J5834" t="s">
        <v>20</v>
      </c>
      <c r="K5834" t="s">
        <v>27</v>
      </c>
      <c r="L5834" t="s">
        <v>33</v>
      </c>
      <c r="M5834">
        <v>0</v>
      </c>
      <c r="N5834">
        <v>1873.89</v>
      </c>
      <c r="O5834">
        <v>1500</v>
      </c>
      <c r="P5834">
        <v>373.89</v>
      </c>
      <c r="Q5834" s="1">
        <v>41609</v>
      </c>
      <c r="R5834" t="s">
        <v>124</v>
      </c>
      <c r="S5834" t="s">
        <v>103</v>
      </c>
      <c r="T5834">
        <v>0</v>
      </c>
    </row>
    <row r="5835" spans="1:20" x14ac:dyDescent="0.3">
      <c r="A5835" t="s">
        <v>123</v>
      </c>
      <c r="B5835">
        <v>729375</v>
      </c>
      <c r="C5835">
        <v>925147</v>
      </c>
      <c r="D5835">
        <v>18000</v>
      </c>
      <c r="E5835" t="s">
        <v>18</v>
      </c>
      <c r="F5835">
        <v>11.99</v>
      </c>
      <c r="G5835">
        <v>597.78</v>
      </c>
      <c r="H5835" t="s">
        <v>29</v>
      </c>
      <c r="I5835" s="1">
        <v>40725</v>
      </c>
      <c r="J5835" t="s">
        <v>20</v>
      </c>
      <c r="K5835" t="s">
        <v>27</v>
      </c>
      <c r="L5835" t="s">
        <v>52</v>
      </c>
      <c r="M5835">
        <v>0</v>
      </c>
      <c r="N5835">
        <v>21230.723610000001</v>
      </c>
      <c r="O5835">
        <v>18000</v>
      </c>
      <c r="P5835">
        <v>3230.72</v>
      </c>
      <c r="Q5835" s="1">
        <v>41699</v>
      </c>
      <c r="R5835" t="s">
        <v>124</v>
      </c>
      <c r="S5835" t="s">
        <v>103</v>
      </c>
      <c r="T5835">
        <v>0</v>
      </c>
    </row>
    <row r="5836" spans="1:20" x14ac:dyDescent="0.3">
      <c r="A5836" t="s">
        <v>123</v>
      </c>
      <c r="B5836">
        <v>802151</v>
      </c>
      <c r="C5836">
        <v>1007777</v>
      </c>
      <c r="D5836">
        <v>13000</v>
      </c>
      <c r="E5836" t="s">
        <v>18</v>
      </c>
      <c r="F5836">
        <v>10.99</v>
      </c>
      <c r="G5836">
        <v>425.55</v>
      </c>
      <c r="H5836" t="s">
        <v>29</v>
      </c>
      <c r="I5836" s="1">
        <v>40725</v>
      </c>
      <c r="J5836" t="s">
        <v>20</v>
      </c>
      <c r="K5836" t="s">
        <v>27</v>
      </c>
      <c r="L5836" t="s">
        <v>63</v>
      </c>
      <c r="M5836">
        <v>0</v>
      </c>
      <c r="N5836">
        <v>15275.455400000001</v>
      </c>
      <c r="O5836">
        <v>13000</v>
      </c>
      <c r="P5836">
        <v>2275.46</v>
      </c>
      <c r="Q5836" s="1">
        <v>41699</v>
      </c>
      <c r="R5836" t="s">
        <v>124</v>
      </c>
      <c r="S5836" t="s">
        <v>103</v>
      </c>
      <c r="T5836">
        <v>0</v>
      </c>
    </row>
    <row r="5837" spans="1:20" x14ac:dyDescent="0.3">
      <c r="A5837" t="s">
        <v>123</v>
      </c>
      <c r="B5837">
        <v>797670</v>
      </c>
      <c r="C5837">
        <v>1002694</v>
      </c>
      <c r="D5837">
        <v>15000</v>
      </c>
      <c r="E5837" t="s">
        <v>18</v>
      </c>
      <c r="F5837">
        <v>6.99</v>
      </c>
      <c r="G5837">
        <v>463.09</v>
      </c>
      <c r="H5837" t="s">
        <v>32</v>
      </c>
      <c r="I5837" s="1">
        <v>40725</v>
      </c>
      <c r="J5837" t="s">
        <v>20</v>
      </c>
      <c r="K5837" t="s">
        <v>59</v>
      </c>
      <c r="L5837" t="s">
        <v>61</v>
      </c>
      <c r="M5837">
        <v>0</v>
      </c>
      <c r="N5837">
        <v>16669.0416</v>
      </c>
      <c r="O5837">
        <v>15000</v>
      </c>
      <c r="P5837">
        <v>1669.04</v>
      </c>
      <c r="Q5837" s="1">
        <v>41821</v>
      </c>
      <c r="R5837" t="s">
        <v>124</v>
      </c>
      <c r="S5837" t="s">
        <v>103</v>
      </c>
      <c r="T5837">
        <v>0</v>
      </c>
    </row>
    <row r="5838" spans="1:20" x14ac:dyDescent="0.3">
      <c r="A5838" t="s">
        <v>123</v>
      </c>
      <c r="B5838">
        <v>801027</v>
      </c>
      <c r="C5838">
        <v>1006571</v>
      </c>
      <c r="D5838">
        <v>15000</v>
      </c>
      <c r="E5838" t="s">
        <v>43</v>
      </c>
      <c r="F5838">
        <v>16.89</v>
      </c>
      <c r="G5838">
        <v>371.91</v>
      </c>
      <c r="H5838" t="s">
        <v>23</v>
      </c>
      <c r="I5838" s="1">
        <v>40725</v>
      </c>
      <c r="J5838" t="s">
        <v>26</v>
      </c>
      <c r="K5838" t="s">
        <v>27</v>
      </c>
      <c r="L5838" t="s">
        <v>48</v>
      </c>
      <c r="M5838">
        <v>0</v>
      </c>
      <c r="N5838">
        <v>16753.18</v>
      </c>
      <c r="O5838">
        <v>13849.33</v>
      </c>
      <c r="P5838">
        <v>2842.16</v>
      </c>
      <c r="Q5838" s="1">
        <v>41306</v>
      </c>
      <c r="R5838" t="s">
        <v>124</v>
      </c>
      <c r="S5838" t="s">
        <v>104</v>
      </c>
      <c r="T5838">
        <v>1</v>
      </c>
    </row>
    <row r="5839" spans="1:20" x14ac:dyDescent="0.3">
      <c r="A5839" t="s">
        <v>123</v>
      </c>
      <c r="B5839">
        <v>771558</v>
      </c>
      <c r="C5839">
        <v>973355</v>
      </c>
      <c r="D5839">
        <v>15000</v>
      </c>
      <c r="E5839" t="s">
        <v>18</v>
      </c>
      <c r="F5839">
        <v>5.99</v>
      </c>
      <c r="G5839">
        <v>456.27</v>
      </c>
      <c r="H5839" t="s">
        <v>32</v>
      </c>
      <c r="I5839" s="1">
        <v>40725</v>
      </c>
      <c r="J5839" t="s">
        <v>20</v>
      </c>
      <c r="K5839" t="s">
        <v>27</v>
      </c>
      <c r="L5839" t="s">
        <v>22</v>
      </c>
      <c r="M5839">
        <v>0</v>
      </c>
      <c r="N5839">
        <v>16425.003949999998</v>
      </c>
      <c r="O5839">
        <v>15000</v>
      </c>
      <c r="P5839">
        <v>1425</v>
      </c>
      <c r="Q5839" s="1">
        <v>41821</v>
      </c>
      <c r="R5839" t="s">
        <v>124</v>
      </c>
      <c r="S5839" t="s">
        <v>103</v>
      </c>
      <c r="T5839">
        <v>0</v>
      </c>
    </row>
    <row r="5840" spans="1:20" x14ac:dyDescent="0.3">
      <c r="A5840" t="s">
        <v>123</v>
      </c>
      <c r="B5840">
        <v>802097</v>
      </c>
      <c r="C5840">
        <v>1007720</v>
      </c>
      <c r="D5840">
        <v>3000</v>
      </c>
      <c r="E5840" t="s">
        <v>18</v>
      </c>
      <c r="F5840">
        <v>7.49</v>
      </c>
      <c r="G5840">
        <v>93.31</v>
      </c>
      <c r="H5840" t="s">
        <v>32</v>
      </c>
      <c r="I5840" s="1">
        <v>40725</v>
      </c>
      <c r="J5840" t="s">
        <v>20</v>
      </c>
      <c r="K5840" t="s">
        <v>36</v>
      </c>
      <c r="L5840" t="s">
        <v>56</v>
      </c>
      <c r="M5840">
        <v>0</v>
      </c>
      <c r="N5840">
        <v>3356.4382869999999</v>
      </c>
      <c r="O5840">
        <v>3000</v>
      </c>
      <c r="P5840">
        <v>356.44</v>
      </c>
      <c r="Q5840" s="1">
        <v>41821</v>
      </c>
      <c r="R5840" t="s">
        <v>124</v>
      </c>
      <c r="S5840" t="s">
        <v>103</v>
      </c>
      <c r="T5840">
        <v>0</v>
      </c>
    </row>
    <row r="5841" spans="1:20" x14ac:dyDescent="0.3">
      <c r="A5841" t="s">
        <v>123</v>
      </c>
      <c r="B5841">
        <v>802098</v>
      </c>
      <c r="C5841">
        <v>1007721</v>
      </c>
      <c r="D5841">
        <v>2400</v>
      </c>
      <c r="E5841" t="s">
        <v>18</v>
      </c>
      <c r="F5841">
        <v>14.79</v>
      </c>
      <c r="G5841">
        <v>82.96</v>
      </c>
      <c r="H5841" t="s">
        <v>19</v>
      </c>
      <c r="I5841" s="1">
        <v>40725</v>
      </c>
      <c r="J5841" t="s">
        <v>20</v>
      </c>
      <c r="K5841" t="s">
        <v>27</v>
      </c>
      <c r="L5841" t="s">
        <v>41</v>
      </c>
      <c r="M5841">
        <v>0</v>
      </c>
      <c r="N5841">
        <v>2984.6039780000001</v>
      </c>
      <c r="O5841">
        <v>2400</v>
      </c>
      <c r="P5841">
        <v>584.6</v>
      </c>
      <c r="Q5841" s="1">
        <v>41821</v>
      </c>
      <c r="R5841" t="s">
        <v>124</v>
      </c>
      <c r="S5841" t="s">
        <v>103</v>
      </c>
      <c r="T5841">
        <v>0</v>
      </c>
    </row>
    <row r="5842" spans="1:20" x14ac:dyDescent="0.3">
      <c r="A5842" t="s">
        <v>123</v>
      </c>
      <c r="B5842">
        <v>801839</v>
      </c>
      <c r="C5842">
        <v>1007455</v>
      </c>
      <c r="D5842">
        <v>9600</v>
      </c>
      <c r="E5842" t="s">
        <v>18</v>
      </c>
      <c r="F5842">
        <v>5.99</v>
      </c>
      <c r="G5842">
        <v>292.01</v>
      </c>
      <c r="H5842" t="s">
        <v>32</v>
      </c>
      <c r="I5842" s="1">
        <v>40725</v>
      </c>
      <c r="J5842" t="s">
        <v>20</v>
      </c>
      <c r="K5842" t="s">
        <v>47</v>
      </c>
      <c r="L5842" t="s">
        <v>42</v>
      </c>
      <c r="M5842">
        <v>0</v>
      </c>
      <c r="N5842">
        <v>10320.25</v>
      </c>
      <c r="O5842">
        <v>9600</v>
      </c>
      <c r="P5842">
        <v>720.25</v>
      </c>
      <c r="Q5842" s="1">
        <v>41334</v>
      </c>
      <c r="R5842" t="s">
        <v>124</v>
      </c>
      <c r="S5842" t="s">
        <v>103</v>
      </c>
      <c r="T5842">
        <v>0</v>
      </c>
    </row>
    <row r="5843" spans="1:20" x14ac:dyDescent="0.3">
      <c r="A5843" t="s">
        <v>123</v>
      </c>
      <c r="B5843">
        <v>801918</v>
      </c>
      <c r="C5843">
        <v>1007536</v>
      </c>
      <c r="D5843">
        <v>24000</v>
      </c>
      <c r="E5843" t="s">
        <v>43</v>
      </c>
      <c r="F5843">
        <v>15.99</v>
      </c>
      <c r="G5843">
        <v>485.04</v>
      </c>
      <c r="H5843" t="s">
        <v>23</v>
      </c>
      <c r="I5843" s="1">
        <v>40725</v>
      </c>
      <c r="J5843" t="s">
        <v>20</v>
      </c>
      <c r="K5843" t="s">
        <v>36</v>
      </c>
      <c r="L5843" t="s">
        <v>51</v>
      </c>
      <c r="M5843">
        <v>0</v>
      </c>
      <c r="N5843">
        <v>28718.222730000001</v>
      </c>
      <c r="O5843">
        <v>19950</v>
      </c>
      <c r="P5843">
        <v>8768.2199999999993</v>
      </c>
      <c r="Q5843" s="1">
        <v>42217</v>
      </c>
      <c r="R5843" t="s">
        <v>124</v>
      </c>
      <c r="S5843" t="s">
        <v>103</v>
      </c>
      <c r="T5843">
        <v>0</v>
      </c>
    </row>
    <row r="5844" spans="1:20" x14ac:dyDescent="0.3">
      <c r="A5844" t="s">
        <v>123</v>
      </c>
      <c r="B5844">
        <v>801883</v>
      </c>
      <c r="C5844">
        <v>1007500</v>
      </c>
      <c r="D5844">
        <v>20000</v>
      </c>
      <c r="E5844" t="s">
        <v>43</v>
      </c>
      <c r="F5844">
        <v>14.79</v>
      </c>
      <c r="G5844">
        <v>379.47</v>
      </c>
      <c r="H5844" t="s">
        <v>19</v>
      </c>
      <c r="I5844" s="1">
        <v>40725</v>
      </c>
      <c r="J5844" t="s">
        <v>20</v>
      </c>
      <c r="K5844" t="s">
        <v>36</v>
      </c>
      <c r="L5844" t="s">
        <v>51</v>
      </c>
      <c r="M5844">
        <v>0</v>
      </c>
      <c r="N5844">
        <v>22481.29811</v>
      </c>
      <c r="O5844">
        <v>16025</v>
      </c>
      <c r="P5844">
        <v>6456.3</v>
      </c>
      <c r="Q5844" s="1">
        <v>42217</v>
      </c>
      <c r="R5844" t="s">
        <v>124</v>
      </c>
      <c r="S5844" t="s">
        <v>103</v>
      </c>
      <c r="T5844">
        <v>0</v>
      </c>
    </row>
    <row r="5845" spans="1:20" x14ac:dyDescent="0.3">
      <c r="A5845" t="s">
        <v>123</v>
      </c>
      <c r="B5845">
        <v>801934</v>
      </c>
      <c r="C5845">
        <v>1007553</v>
      </c>
      <c r="D5845">
        <v>29100</v>
      </c>
      <c r="E5845" t="s">
        <v>18</v>
      </c>
      <c r="F5845">
        <v>12.99</v>
      </c>
      <c r="G5845">
        <v>980.36</v>
      </c>
      <c r="H5845" t="s">
        <v>19</v>
      </c>
      <c r="I5845" s="1">
        <v>40725</v>
      </c>
      <c r="J5845" t="s">
        <v>26</v>
      </c>
      <c r="K5845" t="s">
        <v>40</v>
      </c>
      <c r="L5845" t="s">
        <v>39</v>
      </c>
      <c r="M5845">
        <v>0</v>
      </c>
      <c r="N5845">
        <v>14821.09</v>
      </c>
      <c r="O5845">
        <v>9989.2999999999993</v>
      </c>
      <c r="P5845">
        <v>3721.6</v>
      </c>
      <c r="Q5845" s="1">
        <v>41153</v>
      </c>
      <c r="R5845" t="s">
        <v>124</v>
      </c>
      <c r="S5845" t="s">
        <v>104</v>
      </c>
      <c r="T5845">
        <v>1</v>
      </c>
    </row>
    <row r="5846" spans="1:20" x14ac:dyDescent="0.3">
      <c r="A5846" t="s">
        <v>123</v>
      </c>
      <c r="B5846">
        <v>786687</v>
      </c>
      <c r="C5846">
        <v>990099</v>
      </c>
      <c r="D5846">
        <v>9650</v>
      </c>
      <c r="E5846" t="s">
        <v>43</v>
      </c>
      <c r="F5846">
        <v>10.99</v>
      </c>
      <c r="G5846">
        <v>209.77</v>
      </c>
      <c r="H5846" t="s">
        <v>29</v>
      </c>
      <c r="I5846" s="1">
        <v>40725</v>
      </c>
      <c r="J5846" t="s">
        <v>20</v>
      </c>
      <c r="K5846" t="s">
        <v>27</v>
      </c>
      <c r="L5846" t="s">
        <v>35</v>
      </c>
      <c r="M5846">
        <v>0</v>
      </c>
      <c r="N5846">
        <v>12163.71362</v>
      </c>
      <c r="O5846">
        <v>9650</v>
      </c>
      <c r="P5846">
        <v>2513.71</v>
      </c>
      <c r="Q5846" s="1">
        <v>41913</v>
      </c>
      <c r="R5846" t="s">
        <v>124</v>
      </c>
      <c r="S5846" t="s">
        <v>103</v>
      </c>
      <c r="T5846">
        <v>0</v>
      </c>
    </row>
    <row r="5847" spans="1:20" x14ac:dyDescent="0.3">
      <c r="A5847" t="s">
        <v>123</v>
      </c>
      <c r="B5847">
        <v>801915</v>
      </c>
      <c r="C5847">
        <v>1007533</v>
      </c>
      <c r="D5847">
        <v>12000</v>
      </c>
      <c r="E5847" t="s">
        <v>43</v>
      </c>
      <c r="F5847">
        <v>13.99</v>
      </c>
      <c r="G5847">
        <v>279.16000000000003</v>
      </c>
      <c r="H5847" t="s">
        <v>19</v>
      </c>
      <c r="I5847" s="1">
        <v>40725</v>
      </c>
      <c r="J5847" t="s">
        <v>46</v>
      </c>
      <c r="K5847" t="s">
        <v>24</v>
      </c>
      <c r="L5847" t="s">
        <v>57</v>
      </c>
      <c r="M5847">
        <v>1621.01</v>
      </c>
      <c r="N5847">
        <v>15053.56</v>
      </c>
      <c r="O5847">
        <v>10378.99</v>
      </c>
      <c r="P5847">
        <v>4674.57</v>
      </c>
      <c r="Q5847" s="1">
        <v>42370</v>
      </c>
      <c r="R5847" t="s">
        <v>124</v>
      </c>
      <c r="S5847" t="s">
        <v>103</v>
      </c>
      <c r="T5847">
        <v>0</v>
      </c>
    </row>
    <row r="5848" spans="1:20" x14ac:dyDescent="0.3">
      <c r="A5848" t="s">
        <v>123</v>
      </c>
      <c r="B5848">
        <v>798764</v>
      </c>
      <c r="C5848">
        <v>1003904</v>
      </c>
      <c r="D5848">
        <v>20000</v>
      </c>
      <c r="E5848" t="s">
        <v>43</v>
      </c>
      <c r="F5848">
        <v>10.59</v>
      </c>
      <c r="G5848">
        <v>430.78</v>
      </c>
      <c r="H5848" t="s">
        <v>29</v>
      </c>
      <c r="I5848" s="1">
        <v>40725</v>
      </c>
      <c r="J5848" t="s">
        <v>26</v>
      </c>
      <c r="K5848" t="s">
        <v>27</v>
      </c>
      <c r="L5848" t="s">
        <v>34</v>
      </c>
      <c r="M5848">
        <v>0</v>
      </c>
      <c r="N5848">
        <v>19858.96</v>
      </c>
      <c r="O5848">
        <v>14303.55</v>
      </c>
      <c r="P5848">
        <v>5450.81</v>
      </c>
      <c r="Q5848" s="1">
        <v>42125</v>
      </c>
      <c r="R5848" t="s">
        <v>124</v>
      </c>
      <c r="S5848" t="s">
        <v>104</v>
      </c>
      <c r="T5848">
        <v>1</v>
      </c>
    </row>
    <row r="5849" spans="1:20" x14ac:dyDescent="0.3">
      <c r="A5849" t="s">
        <v>123</v>
      </c>
      <c r="B5849">
        <v>801864</v>
      </c>
      <c r="C5849">
        <v>1007481</v>
      </c>
      <c r="D5849">
        <v>10800</v>
      </c>
      <c r="E5849" t="s">
        <v>18</v>
      </c>
      <c r="F5849">
        <v>7.49</v>
      </c>
      <c r="G5849">
        <v>335.9</v>
      </c>
      <c r="H5849" t="s">
        <v>32</v>
      </c>
      <c r="I5849" s="1">
        <v>40725</v>
      </c>
      <c r="J5849" t="s">
        <v>20</v>
      </c>
      <c r="K5849" t="s">
        <v>24</v>
      </c>
      <c r="L5849" t="s">
        <v>41</v>
      </c>
      <c r="M5849">
        <v>0</v>
      </c>
      <c r="N5849">
        <v>12064.74072</v>
      </c>
      <c r="O5849">
        <v>10800</v>
      </c>
      <c r="P5849">
        <v>1249.57</v>
      </c>
      <c r="Q5849" s="1">
        <v>41821</v>
      </c>
      <c r="R5849" t="s">
        <v>124</v>
      </c>
      <c r="S5849" t="s">
        <v>103</v>
      </c>
      <c r="T5849">
        <v>0</v>
      </c>
    </row>
    <row r="5850" spans="1:20" x14ac:dyDescent="0.3">
      <c r="A5850" t="s">
        <v>123</v>
      </c>
      <c r="B5850">
        <v>801852</v>
      </c>
      <c r="C5850">
        <v>1007469</v>
      </c>
      <c r="D5850">
        <v>2700</v>
      </c>
      <c r="E5850" t="s">
        <v>18</v>
      </c>
      <c r="F5850">
        <v>20.62</v>
      </c>
      <c r="G5850">
        <v>101.2</v>
      </c>
      <c r="H5850" t="s">
        <v>60</v>
      </c>
      <c r="I5850" s="1">
        <v>40725</v>
      </c>
      <c r="J5850" t="s">
        <v>20</v>
      </c>
      <c r="K5850" t="s">
        <v>27</v>
      </c>
      <c r="L5850" t="s">
        <v>51</v>
      </c>
      <c r="M5850">
        <v>0</v>
      </c>
      <c r="N5850">
        <v>3622.9095240000001</v>
      </c>
      <c r="O5850">
        <v>2700</v>
      </c>
      <c r="P5850">
        <v>922.91</v>
      </c>
      <c r="Q5850" s="1">
        <v>41699</v>
      </c>
      <c r="R5850" t="s">
        <v>124</v>
      </c>
      <c r="S5850" t="s">
        <v>103</v>
      </c>
      <c r="T5850">
        <v>0</v>
      </c>
    </row>
    <row r="5851" spans="1:20" x14ac:dyDescent="0.3">
      <c r="A5851" t="s">
        <v>123</v>
      </c>
      <c r="B5851">
        <v>801853</v>
      </c>
      <c r="C5851">
        <v>1007470</v>
      </c>
      <c r="D5851">
        <v>12000</v>
      </c>
      <c r="E5851" t="s">
        <v>18</v>
      </c>
      <c r="F5851">
        <v>10.99</v>
      </c>
      <c r="G5851">
        <v>392.81</v>
      </c>
      <c r="H5851" t="s">
        <v>29</v>
      </c>
      <c r="I5851" s="1">
        <v>40725</v>
      </c>
      <c r="J5851" t="s">
        <v>20</v>
      </c>
      <c r="K5851" t="s">
        <v>36</v>
      </c>
      <c r="L5851" t="s">
        <v>51</v>
      </c>
      <c r="M5851">
        <v>0</v>
      </c>
      <c r="N5851">
        <v>14132.105100000001</v>
      </c>
      <c r="O5851">
        <v>12000</v>
      </c>
      <c r="P5851">
        <v>2132.11</v>
      </c>
      <c r="Q5851" s="1">
        <v>41821</v>
      </c>
      <c r="R5851" t="s">
        <v>124</v>
      </c>
      <c r="S5851" t="s">
        <v>103</v>
      </c>
      <c r="T5851">
        <v>0</v>
      </c>
    </row>
    <row r="5852" spans="1:20" x14ac:dyDescent="0.3">
      <c r="A5852" t="s">
        <v>123</v>
      </c>
      <c r="B5852">
        <v>801857</v>
      </c>
      <c r="C5852">
        <v>1007474</v>
      </c>
      <c r="D5852">
        <v>4200</v>
      </c>
      <c r="E5852" t="s">
        <v>18</v>
      </c>
      <c r="F5852">
        <v>7.49</v>
      </c>
      <c r="G5852">
        <v>130.63</v>
      </c>
      <c r="H5852" t="s">
        <v>32</v>
      </c>
      <c r="I5852" s="1">
        <v>40725</v>
      </c>
      <c r="J5852" t="s">
        <v>20</v>
      </c>
      <c r="K5852" t="s">
        <v>36</v>
      </c>
      <c r="L5852" t="s">
        <v>38</v>
      </c>
      <c r="M5852">
        <v>0</v>
      </c>
      <c r="N5852">
        <v>4700.2243639999997</v>
      </c>
      <c r="O5852">
        <v>4200</v>
      </c>
      <c r="P5852">
        <v>500.22</v>
      </c>
      <c r="Q5852" s="1">
        <v>41821</v>
      </c>
      <c r="R5852" t="s">
        <v>124</v>
      </c>
      <c r="S5852" t="s">
        <v>103</v>
      </c>
      <c r="T5852">
        <v>0</v>
      </c>
    </row>
    <row r="5853" spans="1:20" x14ac:dyDescent="0.3">
      <c r="A5853" t="s">
        <v>123</v>
      </c>
      <c r="B5853">
        <v>801761</v>
      </c>
      <c r="C5853">
        <v>1007370</v>
      </c>
      <c r="D5853">
        <v>12025</v>
      </c>
      <c r="E5853" t="s">
        <v>18</v>
      </c>
      <c r="F5853">
        <v>13.49</v>
      </c>
      <c r="G5853">
        <v>408.02</v>
      </c>
      <c r="H5853" t="s">
        <v>19</v>
      </c>
      <c r="I5853" s="1">
        <v>40725</v>
      </c>
      <c r="J5853" t="s">
        <v>20</v>
      </c>
      <c r="K5853" t="s">
        <v>27</v>
      </c>
      <c r="L5853" t="s">
        <v>70</v>
      </c>
      <c r="M5853">
        <v>0</v>
      </c>
      <c r="N5853">
        <v>14289.06</v>
      </c>
      <c r="O5853">
        <v>12025.01</v>
      </c>
      <c r="P5853">
        <v>2264.0500000000002</v>
      </c>
      <c r="Q5853" s="1">
        <v>41426</v>
      </c>
      <c r="R5853" t="s">
        <v>124</v>
      </c>
      <c r="S5853" t="s">
        <v>103</v>
      </c>
      <c r="T5853">
        <v>0</v>
      </c>
    </row>
    <row r="5854" spans="1:20" x14ac:dyDescent="0.3">
      <c r="A5854" t="s">
        <v>123</v>
      </c>
      <c r="B5854">
        <v>801843</v>
      </c>
      <c r="C5854">
        <v>1007459</v>
      </c>
      <c r="D5854">
        <v>3200</v>
      </c>
      <c r="E5854" t="s">
        <v>18</v>
      </c>
      <c r="F5854">
        <v>7.49</v>
      </c>
      <c r="G5854">
        <v>99.53</v>
      </c>
      <c r="H5854" t="s">
        <v>32</v>
      </c>
      <c r="I5854" s="1">
        <v>40725</v>
      </c>
      <c r="J5854" t="s">
        <v>20</v>
      </c>
      <c r="K5854" t="s">
        <v>27</v>
      </c>
      <c r="L5854" t="s">
        <v>79</v>
      </c>
      <c r="M5854">
        <v>0</v>
      </c>
      <c r="N5854">
        <v>3580.4839769999999</v>
      </c>
      <c r="O5854">
        <v>3200</v>
      </c>
      <c r="P5854">
        <v>380.48</v>
      </c>
      <c r="Q5854" s="1">
        <v>41821</v>
      </c>
      <c r="R5854" t="s">
        <v>124</v>
      </c>
      <c r="S5854" t="s">
        <v>103</v>
      </c>
      <c r="T5854">
        <v>0</v>
      </c>
    </row>
    <row r="5855" spans="1:20" x14ac:dyDescent="0.3">
      <c r="A5855" t="s">
        <v>123</v>
      </c>
      <c r="B5855">
        <v>790363</v>
      </c>
      <c r="C5855">
        <v>994483</v>
      </c>
      <c r="D5855">
        <v>8500</v>
      </c>
      <c r="E5855" t="s">
        <v>18</v>
      </c>
      <c r="F5855">
        <v>9.99</v>
      </c>
      <c r="G5855">
        <v>274.24</v>
      </c>
      <c r="H5855" t="s">
        <v>29</v>
      </c>
      <c r="I5855" s="1">
        <v>40725</v>
      </c>
      <c r="J5855" t="s">
        <v>20</v>
      </c>
      <c r="K5855" t="s">
        <v>27</v>
      </c>
      <c r="L5855" t="s">
        <v>39</v>
      </c>
      <c r="M5855">
        <v>0</v>
      </c>
      <c r="N5855">
        <v>9869.6357900000003</v>
      </c>
      <c r="O5855">
        <v>8500</v>
      </c>
      <c r="P5855">
        <v>1369.64</v>
      </c>
      <c r="Q5855" s="1">
        <v>41821</v>
      </c>
      <c r="R5855" t="s">
        <v>124</v>
      </c>
      <c r="S5855" t="s">
        <v>103</v>
      </c>
      <c r="T5855">
        <v>0</v>
      </c>
    </row>
    <row r="5856" spans="1:20" x14ac:dyDescent="0.3">
      <c r="A5856" t="s">
        <v>123</v>
      </c>
      <c r="B5856">
        <v>801657</v>
      </c>
      <c r="C5856">
        <v>1007255</v>
      </c>
      <c r="D5856">
        <v>12000</v>
      </c>
      <c r="E5856" t="s">
        <v>43</v>
      </c>
      <c r="F5856">
        <v>16.489999999999998</v>
      </c>
      <c r="G5856">
        <v>294.95999999999998</v>
      </c>
      <c r="H5856" t="s">
        <v>23</v>
      </c>
      <c r="I5856" s="1">
        <v>40725</v>
      </c>
      <c r="J5856" t="s">
        <v>46</v>
      </c>
      <c r="K5856" t="s">
        <v>36</v>
      </c>
      <c r="L5856" t="s">
        <v>81</v>
      </c>
      <c r="M5856">
        <v>1704.31</v>
      </c>
      <c r="N5856">
        <v>15893.6</v>
      </c>
      <c r="O5856">
        <v>10295.69</v>
      </c>
      <c r="P5856">
        <v>5597.91</v>
      </c>
      <c r="Q5856" s="1">
        <v>42370</v>
      </c>
      <c r="R5856" t="s">
        <v>124</v>
      </c>
      <c r="S5856" t="s">
        <v>103</v>
      </c>
      <c r="T5856">
        <v>0</v>
      </c>
    </row>
    <row r="5857" spans="1:20" x14ac:dyDescent="0.3">
      <c r="A5857" t="s">
        <v>123</v>
      </c>
      <c r="B5857">
        <v>801357</v>
      </c>
      <c r="C5857">
        <v>1006923</v>
      </c>
      <c r="D5857">
        <v>25000</v>
      </c>
      <c r="E5857" t="s">
        <v>18</v>
      </c>
      <c r="F5857">
        <v>14.79</v>
      </c>
      <c r="G5857">
        <v>864.07</v>
      </c>
      <c r="H5857" t="s">
        <v>19</v>
      </c>
      <c r="I5857" s="1">
        <v>40725</v>
      </c>
      <c r="J5857" t="s">
        <v>20</v>
      </c>
      <c r="K5857" t="s">
        <v>27</v>
      </c>
      <c r="L5857" t="s">
        <v>58</v>
      </c>
      <c r="M5857">
        <v>0</v>
      </c>
      <c r="N5857">
        <v>28670.16</v>
      </c>
      <c r="O5857">
        <v>25000</v>
      </c>
      <c r="P5857">
        <v>3670.16</v>
      </c>
      <c r="Q5857" s="1">
        <v>41214</v>
      </c>
      <c r="R5857" t="s">
        <v>124</v>
      </c>
      <c r="S5857" t="s">
        <v>103</v>
      </c>
      <c r="T5857">
        <v>0</v>
      </c>
    </row>
    <row r="5858" spans="1:20" x14ac:dyDescent="0.3">
      <c r="A5858" t="s">
        <v>123</v>
      </c>
      <c r="B5858">
        <v>801448</v>
      </c>
      <c r="C5858">
        <v>1007024</v>
      </c>
      <c r="D5858">
        <v>12000</v>
      </c>
      <c r="E5858" t="s">
        <v>43</v>
      </c>
      <c r="F5858">
        <v>8.49</v>
      </c>
      <c r="G5858">
        <v>246.15</v>
      </c>
      <c r="H5858" t="s">
        <v>32</v>
      </c>
      <c r="I5858" s="1">
        <v>40725</v>
      </c>
      <c r="J5858" t="s">
        <v>26</v>
      </c>
      <c r="K5858" t="s">
        <v>27</v>
      </c>
      <c r="L5858" t="s">
        <v>22</v>
      </c>
      <c r="M5858">
        <v>0</v>
      </c>
      <c r="N5858">
        <v>4676.34</v>
      </c>
      <c r="O5858">
        <v>3259.45</v>
      </c>
      <c r="P5858">
        <v>1406.76</v>
      </c>
      <c r="Q5858" s="1">
        <v>41306</v>
      </c>
      <c r="R5858" t="s">
        <v>124</v>
      </c>
      <c r="S5858" t="s">
        <v>104</v>
      </c>
      <c r="T5858">
        <v>1</v>
      </c>
    </row>
    <row r="5859" spans="1:20" x14ac:dyDescent="0.3">
      <c r="A5859" t="s">
        <v>123</v>
      </c>
      <c r="B5859">
        <v>801784</v>
      </c>
      <c r="C5859">
        <v>1007395</v>
      </c>
      <c r="D5859">
        <v>4250</v>
      </c>
      <c r="E5859" t="s">
        <v>18</v>
      </c>
      <c r="F5859">
        <v>6.99</v>
      </c>
      <c r="G5859">
        <v>131.21</v>
      </c>
      <c r="H5859" t="s">
        <v>32</v>
      </c>
      <c r="I5859" s="1">
        <v>40725</v>
      </c>
      <c r="J5859" t="s">
        <v>20</v>
      </c>
      <c r="K5859" t="s">
        <v>27</v>
      </c>
      <c r="L5859" t="s">
        <v>42</v>
      </c>
      <c r="M5859">
        <v>0</v>
      </c>
      <c r="N5859">
        <v>4702.1400000000003</v>
      </c>
      <c r="O5859">
        <v>4250</v>
      </c>
      <c r="P5859">
        <v>452.14</v>
      </c>
      <c r="Q5859" s="1">
        <v>41609</v>
      </c>
      <c r="R5859" t="s">
        <v>124</v>
      </c>
      <c r="S5859" t="s">
        <v>103</v>
      </c>
      <c r="T5859">
        <v>0</v>
      </c>
    </row>
    <row r="5860" spans="1:20" x14ac:dyDescent="0.3">
      <c r="A5860" t="s">
        <v>123</v>
      </c>
      <c r="B5860">
        <v>801771</v>
      </c>
      <c r="C5860">
        <v>1007380</v>
      </c>
      <c r="D5860">
        <v>9600</v>
      </c>
      <c r="E5860" t="s">
        <v>18</v>
      </c>
      <c r="F5860">
        <v>18.39</v>
      </c>
      <c r="G5860">
        <v>348.95</v>
      </c>
      <c r="H5860" t="s">
        <v>44</v>
      </c>
      <c r="I5860" s="1">
        <v>40725</v>
      </c>
      <c r="J5860" t="s">
        <v>20</v>
      </c>
      <c r="K5860" t="s">
        <v>27</v>
      </c>
      <c r="L5860" t="s">
        <v>33</v>
      </c>
      <c r="M5860">
        <v>0</v>
      </c>
      <c r="N5860">
        <v>12483.66963</v>
      </c>
      <c r="O5860">
        <v>9600</v>
      </c>
      <c r="P5860">
        <v>2883.67</v>
      </c>
      <c r="Q5860" s="1">
        <v>41699</v>
      </c>
      <c r="R5860" t="s">
        <v>124</v>
      </c>
      <c r="S5860" t="s">
        <v>103</v>
      </c>
      <c r="T5860">
        <v>0</v>
      </c>
    </row>
    <row r="5861" spans="1:20" x14ac:dyDescent="0.3">
      <c r="A5861" t="s">
        <v>123</v>
      </c>
      <c r="B5861">
        <v>801760</v>
      </c>
      <c r="C5861">
        <v>1007369</v>
      </c>
      <c r="D5861">
        <v>9000</v>
      </c>
      <c r="E5861" t="s">
        <v>18</v>
      </c>
      <c r="F5861">
        <v>9.99</v>
      </c>
      <c r="G5861">
        <v>290.37</v>
      </c>
      <c r="H5861" t="s">
        <v>29</v>
      </c>
      <c r="I5861" s="1">
        <v>40725</v>
      </c>
      <c r="J5861" t="s">
        <v>20</v>
      </c>
      <c r="K5861" t="s">
        <v>27</v>
      </c>
      <c r="L5861" t="s">
        <v>56</v>
      </c>
      <c r="M5861">
        <v>0</v>
      </c>
      <c r="N5861">
        <v>10448.95218</v>
      </c>
      <c r="O5861">
        <v>9000</v>
      </c>
      <c r="P5861">
        <v>1448.95</v>
      </c>
      <c r="Q5861" s="1">
        <v>41821</v>
      </c>
      <c r="R5861" t="s">
        <v>124</v>
      </c>
      <c r="S5861" t="s">
        <v>103</v>
      </c>
      <c r="T5861">
        <v>0</v>
      </c>
    </row>
    <row r="5862" spans="1:20" x14ac:dyDescent="0.3">
      <c r="A5862" t="s">
        <v>123</v>
      </c>
      <c r="B5862">
        <v>801741</v>
      </c>
      <c r="C5862">
        <v>1007349</v>
      </c>
      <c r="D5862">
        <v>10175</v>
      </c>
      <c r="E5862" t="s">
        <v>18</v>
      </c>
      <c r="F5862">
        <v>12.99</v>
      </c>
      <c r="G5862">
        <v>342.79</v>
      </c>
      <c r="H5862" t="s">
        <v>19</v>
      </c>
      <c r="I5862" s="1">
        <v>40725</v>
      </c>
      <c r="J5862" t="s">
        <v>20</v>
      </c>
      <c r="K5862" t="s">
        <v>40</v>
      </c>
      <c r="L5862" t="s">
        <v>42</v>
      </c>
      <c r="M5862">
        <v>0</v>
      </c>
      <c r="N5862">
        <v>12337.966619999999</v>
      </c>
      <c r="O5862">
        <v>10175</v>
      </c>
      <c r="P5862">
        <v>2162.9699999999998</v>
      </c>
      <c r="Q5862" s="1">
        <v>41821</v>
      </c>
      <c r="R5862" t="s">
        <v>124</v>
      </c>
      <c r="S5862" t="s">
        <v>103</v>
      </c>
      <c r="T5862">
        <v>0</v>
      </c>
    </row>
    <row r="5863" spans="1:20" x14ac:dyDescent="0.3">
      <c r="A5863" t="s">
        <v>123</v>
      </c>
      <c r="B5863">
        <v>801737</v>
      </c>
      <c r="C5863">
        <v>1007344</v>
      </c>
      <c r="D5863">
        <v>32000</v>
      </c>
      <c r="E5863" t="s">
        <v>43</v>
      </c>
      <c r="F5863">
        <v>20.25</v>
      </c>
      <c r="G5863">
        <v>852.27</v>
      </c>
      <c r="H5863" t="s">
        <v>60</v>
      </c>
      <c r="I5863" s="1">
        <v>40725</v>
      </c>
      <c r="J5863" t="s">
        <v>20</v>
      </c>
      <c r="K5863" t="s">
        <v>24</v>
      </c>
      <c r="L5863" t="s">
        <v>39</v>
      </c>
      <c r="M5863">
        <v>0</v>
      </c>
      <c r="N5863">
        <v>50209.431839999997</v>
      </c>
      <c r="O5863">
        <v>32000</v>
      </c>
      <c r="P5863">
        <v>18209.43</v>
      </c>
      <c r="Q5863" s="1">
        <v>42186</v>
      </c>
      <c r="R5863" t="s">
        <v>124</v>
      </c>
      <c r="S5863" t="s">
        <v>103</v>
      </c>
      <c r="T5863">
        <v>0</v>
      </c>
    </row>
    <row r="5864" spans="1:20" x14ac:dyDescent="0.3">
      <c r="A5864" t="s">
        <v>123</v>
      </c>
      <c r="B5864">
        <v>798517</v>
      </c>
      <c r="C5864">
        <v>1003644</v>
      </c>
      <c r="D5864">
        <v>2400</v>
      </c>
      <c r="E5864" t="s">
        <v>18</v>
      </c>
      <c r="F5864">
        <v>7.49</v>
      </c>
      <c r="G5864">
        <v>74.650000000000006</v>
      </c>
      <c r="H5864" t="s">
        <v>32</v>
      </c>
      <c r="I5864" s="1">
        <v>40725</v>
      </c>
      <c r="J5864" t="s">
        <v>20</v>
      </c>
      <c r="K5864" t="s">
        <v>59</v>
      </c>
      <c r="L5864" t="s">
        <v>41</v>
      </c>
      <c r="M5864">
        <v>0</v>
      </c>
      <c r="N5864">
        <v>2515.33</v>
      </c>
      <c r="O5864">
        <v>2400</v>
      </c>
      <c r="P5864">
        <v>115.33</v>
      </c>
      <c r="Q5864" s="1">
        <v>41214</v>
      </c>
      <c r="R5864" t="s">
        <v>124</v>
      </c>
      <c r="S5864" t="s">
        <v>103</v>
      </c>
      <c r="T5864">
        <v>0</v>
      </c>
    </row>
    <row r="5865" spans="1:20" x14ac:dyDescent="0.3">
      <c r="A5865" t="s">
        <v>123</v>
      </c>
      <c r="B5865">
        <v>801670</v>
      </c>
      <c r="C5865">
        <v>1007270</v>
      </c>
      <c r="D5865">
        <v>12000</v>
      </c>
      <c r="E5865" t="s">
        <v>43</v>
      </c>
      <c r="F5865">
        <v>15.23</v>
      </c>
      <c r="G5865">
        <v>286.93</v>
      </c>
      <c r="H5865" t="s">
        <v>19</v>
      </c>
      <c r="I5865" s="1">
        <v>40725</v>
      </c>
      <c r="J5865" t="s">
        <v>26</v>
      </c>
      <c r="K5865" t="s">
        <v>24</v>
      </c>
      <c r="L5865" t="s">
        <v>41</v>
      </c>
      <c r="M5865">
        <v>0</v>
      </c>
      <c r="N5865">
        <v>2667.55</v>
      </c>
      <c r="O5865">
        <v>1122.23</v>
      </c>
      <c r="P5865">
        <v>1165.29</v>
      </c>
      <c r="Q5865" s="1">
        <v>40969</v>
      </c>
      <c r="R5865" t="s">
        <v>124</v>
      </c>
      <c r="S5865" t="s">
        <v>104</v>
      </c>
      <c r="T5865">
        <v>1</v>
      </c>
    </row>
    <row r="5866" spans="1:20" x14ac:dyDescent="0.3">
      <c r="A5866" t="s">
        <v>123</v>
      </c>
      <c r="B5866">
        <v>801655</v>
      </c>
      <c r="C5866">
        <v>1007253</v>
      </c>
      <c r="D5866">
        <v>9000</v>
      </c>
      <c r="E5866" t="s">
        <v>18</v>
      </c>
      <c r="F5866">
        <v>5.42</v>
      </c>
      <c r="G5866">
        <v>271.44</v>
      </c>
      <c r="H5866" t="s">
        <v>32</v>
      </c>
      <c r="I5866" s="1">
        <v>40725</v>
      </c>
      <c r="J5866" t="s">
        <v>20</v>
      </c>
      <c r="K5866" t="s">
        <v>27</v>
      </c>
      <c r="L5866" t="s">
        <v>39</v>
      </c>
      <c r="M5866">
        <v>0</v>
      </c>
      <c r="N5866">
        <v>9770.4761109999999</v>
      </c>
      <c r="O5866">
        <v>9000</v>
      </c>
      <c r="P5866">
        <v>770.48</v>
      </c>
      <c r="Q5866" s="1">
        <v>41821</v>
      </c>
      <c r="R5866" t="s">
        <v>124</v>
      </c>
      <c r="S5866" t="s">
        <v>103</v>
      </c>
      <c r="T5866">
        <v>0</v>
      </c>
    </row>
    <row r="5867" spans="1:20" x14ac:dyDescent="0.3">
      <c r="A5867" t="s">
        <v>123</v>
      </c>
      <c r="B5867">
        <v>801412</v>
      </c>
      <c r="C5867">
        <v>1006985</v>
      </c>
      <c r="D5867">
        <v>8000</v>
      </c>
      <c r="E5867" t="s">
        <v>43</v>
      </c>
      <c r="F5867">
        <v>16.489999999999998</v>
      </c>
      <c r="G5867">
        <v>196.64</v>
      </c>
      <c r="H5867" t="s">
        <v>23</v>
      </c>
      <c r="I5867" s="1">
        <v>40725</v>
      </c>
      <c r="J5867" t="s">
        <v>26</v>
      </c>
      <c r="K5867" t="s">
        <v>36</v>
      </c>
      <c r="L5867" t="s">
        <v>58</v>
      </c>
      <c r="M5867">
        <v>0</v>
      </c>
      <c r="N5867">
        <v>7322.41</v>
      </c>
      <c r="O5867">
        <v>3721.75</v>
      </c>
      <c r="P5867">
        <v>2955.01</v>
      </c>
      <c r="Q5867" s="1">
        <v>41760</v>
      </c>
      <c r="R5867" t="s">
        <v>124</v>
      </c>
      <c r="S5867" t="s">
        <v>104</v>
      </c>
      <c r="T5867">
        <v>1</v>
      </c>
    </row>
    <row r="5868" spans="1:20" x14ac:dyDescent="0.3">
      <c r="A5868" t="s">
        <v>123</v>
      </c>
      <c r="B5868">
        <v>801598</v>
      </c>
      <c r="C5868">
        <v>1007183</v>
      </c>
      <c r="D5868">
        <v>6000</v>
      </c>
      <c r="E5868" t="s">
        <v>18</v>
      </c>
      <c r="F5868">
        <v>9.99</v>
      </c>
      <c r="G5868">
        <v>193.58</v>
      </c>
      <c r="H5868" t="s">
        <v>29</v>
      </c>
      <c r="I5868" s="1">
        <v>40725</v>
      </c>
      <c r="J5868" t="s">
        <v>20</v>
      </c>
      <c r="K5868" t="s">
        <v>27</v>
      </c>
      <c r="L5868" t="s">
        <v>58</v>
      </c>
      <c r="M5868">
        <v>0</v>
      </c>
      <c r="N5868">
        <v>6404.85</v>
      </c>
      <c r="O5868">
        <v>6000</v>
      </c>
      <c r="P5868">
        <v>404.85</v>
      </c>
      <c r="Q5868" s="1">
        <v>41000</v>
      </c>
      <c r="R5868" t="s">
        <v>124</v>
      </c>
      <c r="S5868" t="s">
        <v>103</v>
      </c>
      <c r="T5868">
        <v>0</v>
      </c>
    </row>
    <row r="5869" spans="1:20" x14ac:dyDescent="0.3">
      <c r="A5869" t="s">
        <v>123</v>
      </c>
      <c r="B5869">
        <v>801516</v>
      </c>
      <c r="C5869">
        <v>1007103</v>
      </c>
      <c r="D5869">
        <v>3200</v>
      </c>
      <c r="E5869" t="s">
        <v>18</v>
      </c>
      <c r="F5869">
        <v>11.49</v>
      </c>
      <c r="G5869">
        <v>105.51</v>
      </c>
      <c r="H5869" t="s">
        <v>29</v>
      </c>
      <c r="I5869" s="1">
        <v>40725</v>
      </c>
      <c r="J5869" t="s">
        <v>20</v>
      </c>
      <c r="K5869" t="s">
        <v>40</v>
      </c>
      <c r="L5869" t="s">
        <v>31</v>
      </c>
      <c r="M5869">
        <v>0</v>
      </c>
      <c r="N5869">
        <v>3580.46</v>
      </c>
      <c r="O5869">
        <v>3200</v>
      </c>
      <c r="P5869">
        <v>380.46</v>
      </c>
      <c r="Q5869" s="1">
        <v>41183</v>
      </c>
      <c r="R5869" t="s">
        <v>124</v>
      </c>
      <c r="S5869" t="s">
        <v>103</v>
      </c>
      <c r="T5869">
        <v>0</v>
      </c>
    </row>
    <row r="5870" spans="1:20" x14ac:dyDescent="0.3">
      <c r="A5870" t="s">
        <v>123</v>
      </c>
      <c r="B5870">
        <v>801544</v>
      </c>
      <c r="C5870">
        <v>1007132</v>
      </c>
      <c r="D5870">
        <v>25000</v>
      </c>
      <c r="E5870" t="s">
        <v>18</v>
      </c>
      <c r="F5870">
        <v>10.99</v>
      </c>
      <c r="G5870">
        <v>818.35</v>
      </c>
      <c r="H5870" t="s">
        <v>29</v>
      </c>
      <c r="I5870" s="1">
        <v>40725</v>
      </c>
      <c r="J5870" t="s">
        <v>20</v>
      </c>
      <c r="K5870" t="s">
        <v>27</v>
      </c>
      <c r="L5870" t="s">
        <v>34</v>
      </c>
      <c r="M5870">
        <v>0</v>
      </c>
      <c r="N5870">
        <v>29444.874459999999</v>
      </c>
      <c r="O5870">
        <v>25000</v>
      </c>
      <c r="P5870">
        <v>4444.87</v>
      </c>
      <c r="Q5870" s="1">
        <v>41821</v>
      </c>
      <c r="R5870" t="s">
        <v>124</v>
      </c>
      <c r="S5870" t="s">
        <v>103</v>
      </c>
      <c r="T5870">
        <v>0</v>
      </c>
    </row>
    <row r="5871" spans="1:20" x14ac:dyDescent="0.3">
      <c r="A5871" t="s">
        <v>123</v>
      </c>
      <c r="B5871">
        <v>798417</v>
      </c>
      <c r="C5871">
        <v>1003539</v>
      </c>
      <c r="D5871">
        <v>6000</v>
      </c>
      <c r="E5871" t="s">
        <v>18</v>
      </c>
      <c r="F5871">
        <v>15.62</v>
      </c>
      <c r="G5871">
        <v>209.82</v>
      </c>
      <c r="H5871" t="s">
        <v>23</v>
      </c>
      <c r="I5871" s="1">
        <v>40725</v>
      </c>
      <c r="J5871" t="s">
        <v>20</v>
      </c>
      <c r="K5871" t="s">
        <v>36</v>
      </c>
      <c r="L5871" t="s">
        <v>51</v>
      </c>
      <c r="M5871">
        <v>0</v>
      </c>
      <c r="N5871">
        <v>7475.19</v>
      </c>
      <c r="O5871">
        <v>6000</v>
      </c>
      <c r="P5871">
        <v>1475.19</v>
      </c>
      <c r="Q5871" s="1">
        <v>41609</v>
      </c>
      <c r="R5871" t="s">
        <v>124</v>
      </c>
      <c r="S5871" t="s">
        <v>103</v>
      </c>
      <c r="T5871">
        <v>0</v>
      </c>
    </row>
    <row r="5872" spans="1:20" x14ac:dyDescent="0.3">
      <c r="A5872" t="s">
        <v>123</v>
      </c>
      <c r="B5872">
        <v>801554</v>
      </c>
      <c r="C5872">
        <v>1007142</v>
      </c>
      <c r="D5872">
        <v>11800</v>
      </c>
      <c r="E5872" t="s">
        <v>18</v>
      </c>
      <c r="F5872">
        <v>13.99</v>
      </c>
      <c r="G5872">
        <v>403.24</v>
      </c>
      <c r="H5872" t="s">
        <v>19</v>
      </c>
      <c r="I5872" s="1">
        <v>40725</v>
      </c>
      <c r="J5872" t="s">
        <v>20</v>
      </c>
      <c r="K5872" t="s">
        <v>27</v>
      </c>
      <c r="L5872" t="s">
        <v>51</v>
      </c>
      <c r="M5872">
        <v>0</v>
      </c>
      <c r="N5872">
        <v>14506.442440000001</v>
      </c>
      <c r="O5872">
        <v>11800</v>
      </c>
      <c r="P5872">
        <v>2706.44</v>
      </c>
      <c r="Q5872" s="1">
        <v>41821</v>
      </c>
      <c r="R5872" t="s">
        <v>124</v>
      </c>
      <c r="S5872" t="s">
        <v>103</v>
      </c>
      <c r="T5872">
        <v>0</v>
      </c>
    </row>
    <row r="5873" spans="1:20" x14ac:dyDescent="0.3">
      <c r="A5873" t="s">
        <v>123</v>
      </c>
      <c r="B5873">
        <v>799479</v>
      </c>
      <c r="C5873">
        <v>1004680</v>
      </c>
      <c r="D5873">
        <v>14000</v>
      </c>
      <c r="E5873" t="s">
        <v>18</v>
      </c>
      <c r="F5873">
        <v>9.99</v>
      </c>
      <c r="G5873">
        <v>451.68</v>
      </c>
      <c r="H5873" t="s">
        <v>29</v>
      </c>
      <c r="I5873" s="1">
        <v>40725</v>
      </c>
      <c r="J5873" t="s">
        <v>20</v>
      </c>
      <c r="K5873" t="s">
        <v>27</v>
      </c>
      <c r="L5873" t="s">
        <v>39</v>
      </c>
      <c r="M5873">
        <v>0</v>
      </c>
      <c r="N5873">
        <v>16017.1</v>
      </c>
      <c r="O5873">
        <v>14000.01</v>
      </c>
      <c r="P5873">
        <v>2017.09</v>
      </c>
      <c r="Q5873" s="1">
        <v>41487</v>
      </c>
      <c r="R5873" t="s">
        <v>124</v>
      </c>
      <c r="S5873" t="s">
        <v>103</v>
      </c>
      <c r="T5873">
        <v>0</v>
      </c>
    </row>
    <row r="5874" spans="1:20" x14ac:dyDescent="0.3">
      <c r="A5874" t="s">
        <v>123</v>
      </c>
      <c r="B5874">
        <v>798045</v>
      </c>
      <c r="C5874">
        <v>1003122</v>
      </c>
      <c r="D5874">
        <v>8000</v>
      </c>
      <c r="E5874" t="s">
        <v>43</v>
      </c>
      <c r="F5874">
        <v>9.99</v>
      </c>
      <c r="G5874">
        <v>169.94</v>
      </c>
      <c r="H5874" t="s">
        <v>29</v>
      </c>
      <c r="I5874" s="1">
        <v>40725</v>
      </c>
      <c r="J5874" t="s">
        <v>46</v>
      </c>
      <c r="K5874" t="s">
        <v>30</v>
      </c>
      <c r="L5874" t="s">
        <v>33</v>
      </c>
      <c r="M5874">
        <v>996.56</v>
      </c>
      <c r="N5874">
        <v>9167.77</v>
      </c>
      <c r="O5874">
        <v>7003.44</v>
      </c>
      <c r="P5874">
        <v>2164.33</v>
      </c>
      <c r="Q5874" s="1">
        <v>42370</v>
      </c>
      <c r="R5874" t="s">
        <v>124</v>
      </c>
      <c r="S5874" t="s">
        <v>103</v>
      </c>
      <c r="T5874">
        <v>0</v>
      </c>
    </row>
    <row r="5875" spans="1:20" x14ac:dyDescent="0.3">
      <c r="A5875" t="s">
        <v>123</v>
      </c>
      <c r="B5875">
        <v>798950</v>
      </c>
      <c r="C5875">
        <v>1004103</v>
      </c>
      <c r="D5875">
        <v>12000</v>
      </c>
      <c r="E5875" t="s">
        <v>18</v>
      </c>
      <c r="F5875">
        <v>5.99</v>
      </c>
      <c r="G5875">
        <v>219.01</v>
      </c>
      <c r="H5875" t="s">
        <v>32</v>
      </c>
      <c r="I5875" s="1">
        <v>40725</v>
      </c>
      <c r="J5875" t="s">
        <v>20</v>
      </c>
      <c r="K5875" t="s">
        <v>27</v>
      </c>
      <c r="L5875" t="s">
        <v>31</v>
      </c>
      <c r="M5875">
        <v>0</v>
      </c>
      <c r="N5875">
        <v>7493.75</v>
      </c>
      <c r="O5875">
        <v>7200</v>
      </c>
      <c r="P5875">
        <v>293.75</v>
      </c>
      <c r="Q5875" s="1">
        <v>41091</v>
      </c>
      <c r="R5875" t="s">
        <v>124</v>
      </c>
      <c r="S5875" t="s">
        <v>103</v>
      </c>
      <c r="T5875">
        <v>0</v>
      </c>
    </row>
    <row r="5876" spans="1:20" x14ac:dyDescent="0.3">
      <c r="A5876" t="s">
        <v>123</v>
      </c>
      <c r="B5876">
        <v>801037</v>
      </c>
      <c r="C5876">
        <v>1006581</v>
      </c>
      <c r="D5876">
        <v>18825</v>
      </c>
      <c r="E5876" t="s">
        <v>43</v>
      </c>
      <c r="F5876">
        <v>13.49</v>
      </c>
      <c r="G5876">
        <v>426.17</v>
      </c>
      <c r="H5876" t="s">
        <v>19</v>
      </c>
      <c r="I5876" s="1">
        <v>40725</v>
      </c>
      <c r="J5876" t="s">
        <v>46</v>
      </c>
      <c r="K5876" t="s">
        <v>27</v>
      </c>
      <c r="L5876" t="s">
        <v>42</v>
      </c>
      <c r="M5876">
        <v>2479.89</v>
      </c>
      <c r="N5876">
        <v>22976.49</v>
      </c>
      <c r="O5876">
        <v>16045.12</v>
      </c>
      <c r="P5876">
        <v>6931.37</v>
      </c>
      <c r="Q5876" s="1">
        <v>42370</v>
      </c>
      <c r="R5876" t="s">
        <v>124</v>
      </c>
      <c r="S5876" t="s">
        <v>103</v>
      </c>
      <c r="T5876">
        <v>0</v>
      </c>
    </row>
    <row r="5877" spans="1:20" x14ac:dyDescent="0.3">
      <c r="A5877" t="s">
        <v>123</v>
      </c>
      <c r="B5877">
        <v>801402</v>
      </c>
      <c r="C5877">
        <v>1006975</v>
      </c>
      <c r="D5877">
        <v>5000</v>
      </c>
      <c r="E5877" t="s">
        <v>18</v>
      </c>
      <c r="F5877">
        <v>15.62</v>
      </c>
      <c r="G5877">
        <v>174.85</v>
      </c>
      <c r="H5877" t="s">
        <v>23</v>
      </c>
      <c r="I5877" s="1">
        <v>40725</v>
      </c>
      <c r="J5877" t="s">
        <v>20</v>
      </c>
      <c r="K5877" t="s">
        <v>49</v>
      </c>
      <c r="L5877" t="s">
        <v>57</v>
      </c>
      <c r="M5877">
        <v>0</v>
      </c>
      <c r="N5877">
        <v>6290.2064129999999</v>
      </c>
      <c r="O5877">
        <v>5000</v>
      </c>
      <c r="P5877">
        <v>1290.21</v>
      </c>
      <c r="Q5877" s="1">
        <v>41821</v>
      </c>
      <c r="R5877" t="s">
        <v>124</v>
      </c>
      <c r="S5877" t="s">
        <v>103</v>
      </c>
      <c r="T5877">
        <v>0</v>
      </c>
    </row>
    <row r="5878" spans="1:20" x14ac:dyDescent="0.3">
      <c r="A5878" t="s">
        <v>123</v>
      </c>
      <c r="B5878">
        <v>801461</v>
      </c>
      <c r="C5878">
        <v>1007039</v>
      </c>
      <c r="D5878">
        <v>25000</v>
      </c>
      <c r="E5878" t="s">
        <v>43</v>
      </c>
      <c r="F5878">
        <v>11.49</v>
      </c>
      <c r="G5878">
        <v>437.01</v>
      </c>
      <c r="H5878" t="s">
        <v>29</v>
      </c>
      <c r="I5878" s="1">
        <v>40725</v>
      </c>
      <c r="J5878" t="s">
        <v>26</v>
      </c>
      <c r="K5878" t="s">
        <v>27</v>
      </c>
      <c r="L5878" t="s">
        <v>54</v>
      </c>
      <c r="M5878">
        <v>0</v>
      </c>
      <c r="N5878">
        <v>3495.15</v>
      </c>
      <c r="O5878">
        <v>2030.48</v>
      </c>
      <c r="P5878">
        <v>1447.44</v>
      </c>
      <c r="Q5878" s="1">
        <v>40969</v>
      </c>
      <c r="R5878" t="s">
        <v>124</v>
      </c>
      <c r="S5878" t="s">
        <v>104</v>
      </c>
      <c r="T5878">
        <v>1</v>
      </c>
    </row>
    <row r="5879" spans="1:20" x14ac:dyDescent="0.3">
      <c r="A5879" t="s">
        <v>123</v>
      </c>
      <c r="B5879">
        <v>801181</v>
      </c>
      <c r="C5879">
        <v>1006737</v>
      </c>
      <c r="D5879">
        <v>4925</v>
      </c>
      <c r="E5879" t="s">
        <v>18</v>
      </c>
      <c r="F5879">
        <v>10.99</v>
      </c>
      <c r="G5879">
        <v>161.22</v>
      </c>
      <c r="H5879" t="s">
        <v>29</v>
      </c>
      <c r="I5879" s="1">
        <v>40725</v>
      </c>
      <c r="J5879" t="s">
        <v>26</v>
      </c>
      <c r="K5879" t="s">
        <v>27</v>
      </c>
      <c r="L5879" t="s">
        <v>41</v>
      </c>
      <c r="M5879">
        <v>0</v>
      </c>
      <c r="N5879">
        <v>5695.25</v>
      </c>
      <c r="O5879">
        <v>3089.31</v>
      </c>
      <c r="P5879">
        <v>779.69</v>
      </c>
      <c r="Q5879" s="1">
        <v>41487</v>
      </c>
      <c r="R5879" t="s">
        <v>124</v>
      </c>
      <c r="S5879" t="s">
        <v>104</v>
      </c>
      <c r="T5879">
        <v>1</v>
      </c>
    </row>
    <row r="5880" spans="1:20" x14ac:dyDescent="0.3">
      <c r="A5880" t="s">
        <v>123</v>
      </c>
      <c r="B5880">
        <v>801249</v>
      </c>
      <c r="C5880">
        <v>1006810</v>
      </c>
      <c r="D5880">
        <v>35000</v>
      </c>
      <c r="E5880" t="s">
        <v>43</v>
      </c>
      <c r="F5880">
        <v>17.989999999999998</v>
      </c>
      <c r="G5880">
        <v>686.75</v>
      </c>
      <c r="H5880" t="s">
        <v>44</v>
      </c>
      <c r="I5880" s="1">
        <v>40725</v>
      </c>
      <c r="J5880" t="s">
        <v>20</v>
      </c>
      <c r="K5880" t="s">
        <v>36</v>
      </c>
      <c r="L5880" t="s">
        <v>22</v>
      </c>
      <c r="M5880">
        <v>0</v>
      </c>
      <c r="N5880">
        <v>29416.25</v>
      </c>
      <c r="O5880">
        <v>27050</v>
      </c>
      <c r="P5880">
        <v>2366.25</v>
      </c>
      <c r="Q5880" s="1">
        <v>40909</v>
      </c>
      <c r="R5880" t="s">
        <v>124</v>
      </c>
      <c r="S5880" t="s">
        <v>103</v>
      </c>
      <c r="T5880">
        <v>0</v>
      </c>
    </row>
    <row r="5881" spans="1:20" x14ac:dyDescent="0.3">
      <c r="A5881" t="s">
        <v>123</v>
      </c>
      <c r="B5881">
        <v>801376</v>
      </c>
      <c r="C5881">
        <v>1006945</v>
      </c>
      <c r="D5881">
        <v>8000</v>
      </c>
      <c r="E5881" t="s">
        <v>18</v>
      </c>
      <c r="F5881">
        <v>7.49</v>
      </c>
      <c r="G5881">
        <v>248.82</v>
      </c>
      <c r="H5881" t="s">
        <v>32</v>
      </c>
      <c r="I5881" s="1">
        <v>40725</v>
      </c>
      <c r="J5881" t="s">
        <v>20</v>
      </c>
      <c r="K5881" t="s">
        <v>27</v>
      </c>
      <c r="L5881" t="s">
        <v>52</v>
      </c>
      <c r="M5881">
        <v>0</v>
      </c>
      <c r="N5881">
        <v>8642.93</v>
      </c>
      <c r="O5881">
        <v>7999.99</v>
      </c>
      <c r="P5881">
        <v>642.94000000000005</v>
      </c>
      <c r="Q5881" s="1">
        <v>41214</v>
      </c>
      <c r="R5881" t="s">
        <v>124</v>
      </c>
      <c r="S5881" t="s">
        <v>103</v>
      </c>
      <c r="T5881">
        <v>0</v>
      </c>
    </row>
    <row r="5882" spans="1:20" x14ac:dyDescent="0.3">
      <c r="A5882" t="s">
        <v>123</v>
      </c>
      <c r="B5882">
        <v>801429</v>
      </c>
      <c r="C5882">
        <v>1007003</v>
      </c>
      <c r="D5882">
        <v>12000</v>
      </c>
      <c r="E5882" t="s">
        <v>43</v>
      </c>
      <c r="F5882">
        <v>11.99</v>
      </c>
      <c r="G5882">
        <v>266.88</v>
      </c>
      <c r="H5882" t="s">
        <v>29</v>
      </c>
      <c r="I5882" s="1">
        <v>40725</v>
      </c>
      <c r="J5882" t="s">
        <v>46</v>
      </c>
      <c r="K5882" t="s">
        <v>24</v>
      </c>
      <c r="L5882" t="s">
        <v>54</v>
      </c>
      <c r="M5882">
        <v>1825.27</v>
      </c>
      <c r="N5882">
        <v>14105.13</v>
      </c>
      <c r="O5882">
        <v>10174.73</v>
      </c>
      <c r="P5882">
        <v>3930.4</v>
      </c>
      <c r="Q5882" s="1">
        <v>42339</v>
      </c>
      <c r="R5882" t="s">
        <v>124</v>
      </c>
      <c r="S5882" t="s">
        <v>103</v>
      </c>
      <c r="T5882">
        <v>0</v>
      </c>
    </row>
    <row r="5883" spans="1:20" x14ac:dyDescent="0.3">
      <c r="A5883" t="s">
        <v>123</v>
      </c>
      <c r="B5883">
        <v>801419</v>
      </c>
      <c r="C5883">
        <v>1006993</v>
      </c>
      <c r="D5883">
        <v>8500</v>
      </c>
      <c r="E5883" t="s">
        <v>43</v>
      </c>
      <c r="F5883">
        <v>12.99</v>
      </c>
      <c r="G5883">
        <v>193.36</v>
      </c>
      <c r="H5883" t="s">
        <v>19</v>
      </c>
      <c r="I5883" s="1">
        <v>40725</v>
      </c>
      <c r="J5883" t="s">
        <v>20</v>
      </c>
      <c r="K5883" t="s">
        <v>27</v>
      </c>
      <c r="L5883" t="s">
        <v>42</v>
      </c>
      <c r="M5883">
        <v>0</v>
      </c>
      <c r="N5883">
        <v>11531.58001</v>
      </c>
      <c r="O5883">
        <v>8500</v>
      </c>
      <c r="P5883">
        <v>3031.58</v>
      </c>
      <c r="Q5883" s="1">
        <v>42370</v>
      </c>
      <c r="R5883" t="s">
        <v>124</v>
      </c>
      <c r="S5883" t="s">
        <v>103</v>
      </c>
      <c r="T5883">
        <v>0</v>
      </c>
    </row>
    <row r="5884" spans="1:20" x14ac:dyDescent="0.3">
      <c r="A5884" t="s">
        <v>123</v>
      </c>
      <c r="B5884">
        <v>801361</v>
      </c>
      <c r="C5884">
        <v>1006929</v>
      </c>
      <c r="D5884">
        <v>3400</v>
      </c>
      <c r="E5884" t="s">
        <v>43</v>
      </c>
      <c r="F5884">
        <v>17.489999999999998</v>
      </c>
      <c r="G5884">
        <v>85.4</v>
      </c>
      <c r="H5884" t="s">
        <v>23</v>
      </c>
      <c r="I5884" s="1">
        <v>40725</v>
      </c>
      <c r="J5884" t="s">
        <v>89</v>
      </c>
      <c r="K5884" t="s">
        <v>36</v>
      </c>
      <c r="L5884" t="s">
        <v>81</v>
      </c>
      <c r="M5884">
        <v>649.21</v>
      </c>
      <c r="N5884">
        <v>4423.75</v>
      </c>
      <c r="O5884">
        <v>2750.79</v>
      </c>
      <c r="P5884">
        <v>1672.96</v>
      </c>
      <c r="Q5884" s="1">
        <v>42309</v>
      </c>
      <c r="R5884" t="s">
        <v>124</v>
      </c>
      <c r="S5884" t="s">
        <v>105</v>
      </c>
      <c r="T5884">
        <v>0</v>
      </c>
    </row>
    <row r="5885" spans="1:20" x14ac:dyDescent="0.3">
      <c r="A5885" t="s">
        <v>123</v>
      </c>
      <c r="B5885">
        <v>800325</v>
      </c>
      <c r="C5885">
        <v>1005598</v>
      </c>
      <c r="D5885">
        <v>3000</v>
      </c>
      <c r="E5885" t="s">
        <v>18</v>
      </c>
      <c r="F5885">
        <v>17.489999999999998</v>
      </c>
      <c r="G5885">
        <v>107.7</v>
      </c>
      <c r="H5885" t="s">
        <v>23</v>
      </c>
      <c r="I5885" s="1">
        <v>40725</v>
      </c>
      <c r="J5885" t="s">
        <v>20</v>
      </c>
      <c r="K5885" t="s">
        <v>40</v>
      </c>
      <c r="L5885" t="s">
        <v>31</v>
      </c>
      <c r="M5885">
        <v>0</v>
      </c>
      <c r="N5885">
        <v>3868.2961260000002</v>
      </c>
      <c r="O5885">
        <v>3000</v>
      </c>
      <c r="P5885">
        <v>868.3</v>
      </c>
      <c r="Q5885" s="1">
        <v>41760</v>
      </c>
      <c r="R5885" t="s">
        <v>124</v>
      </c>
      <c r="S5885" t="s">
        <v>103</v>
      </c>
      <c r="T5885">
        <v>0</v>
      </c>
    </row>
    <row r="5886" spans="1:20" x14ac:dyDescent="0.3">
      <c r="A5886" t="s">
        <v>123</v>
      </c>
      <c r="B5886">
        <v>801285</v>
      </c>
      <c r="C5886">
        <v>1006850</v>
      </c>
      <c r="D5886">
        <v>12000</v>
      </c>
      <c r="E5886" t="s">
        <v>18</v>
      </c>
      <c r="F5886">
        <v>10.99</v>
      </c>
      <c r="G5886">
        <v>392.81</v>
      </c>
      <c r="H5886" t="s">
        <v>29</v>
      </c>
      <c r="I5886" s="1">
        <v>40725</v>
      </c>
      <c r="J5886" t="s">
        <v>20</v>
      </c>
      <c r="K5886" t="s">
        <v>27</v>
      </c>
      <c r="L5886" t="s">
        <v>25</v>
      </c>
      <c r="M5886">
        <v>0</v>
      </c>
      <c r="N5886">
        <v>14037.84</v>
      </c>
      <c r="O5886">
        <v>12000</v>
      </c>
      <c r="P5886">
        <v>2037.84</v>
      </c>
      <c r="Q5886" s="1">
        <v>41609</v>
      </c>
      <c r="R5886" t="s">
        <v>124</v>
      </c>
      <c r="S5886" t="s">
        <v>103</v>
      </c>
      <c r="T5886">
        <v>0</v>
      </c>
    </row>
    <row r="5887" spans="1:20" x14ac:dyDescent="0.3">
      <c r="A5887" t="s">
        <v>123</v>
      </c>
      <c r="B5887">
        <v>801304</v>
      </c>
      <c r="C5887">
        <v>1006869</v>
      </c>
      <c r="D5887">
        <v>8000</v>
      </c>
      <c r="E5887" t="s">
        <v>18</v>
      </c>
      <c r="F5887">
        <v>11.49</v>
      </c>
      <c r="G5887">
        <v>263.77999999999997</v>
      </c>
      <c r="H5887" t="s">
        <v>29</v>
      </c>
      <c r="I5887" s="1">
        <v>40725</v>
      </c>
      <c r="J5887" t="s">
        <v>20</v>
      </c>
      <c r="K5887" t="s">
        <v>83</v>
      </c>
      <c r="L5887" t="s">
        <v>42</v>
      </c>
      <c r="M5887">
        <v>0</v>
      </c>
      <c r="N5887">
        <v>9489.8373279999996</v>
      </c>
      <c r="O5887">
        <v>8000</v>
      </c>
      <c r="P5887">
        <v>1489.84</v>
      </c>
      <c r="Q5887" s="1">
        <v>41791</v>
      </c>
      <c r="R5887" t="s">
        <v>124</v>
      </c>
      <c r="S5887" t="s">
        <v>103</v>
      </c>
      <c r="T5887">
        <v>0</v>
      </c>
    </row>
    <row r="5888" spans="1:20" x14ac:dyDescent="0.3">
      <c r="A5888" t="s">
        <v>123</v>
      </c>
      <c r="B5888">
        <v>800886</v>
      </c>
      <c r="C5888">
        <v>1006418</v>
      </c>
      <c r="D5888">
        <v>16800</v>
      </c>
      <c r="E5888" t="s">
        <v>43</v>
      </c>
      <c r="F5888">
        <v>10.99</v>
      </c>
      <c r="G5888">
        <v>365.19</v>
      </c>
      <c r="H5888" t="s">
        <v>29</v>
      </c>
      <c r="I5888" s="1">
        <v>40725</v>
      </c>
      <c r="J5888" t="s">
        <v>46</v>
      </c>
      <c r="K5888" t="s">
        <v>47</v>
      </c>
      <c r="L5888" t="s">
        <v>41</v>
      </c>
      <c r="M5888">
        <v>2149.88</v>
      </c>
      <c r="N5888">
        <v>19678.09</v>
      </c>
      <c r="O5888">
        <v>14650.12</v>
      </c>
      <c r="P5888">
        <v>5027.97</v>
      </c>
      <c r="Q5888" s="1">
        <v>42370</v>
      </c>
      <c r="R5888" t="s">
        <v>124</v>
      </c>
      <c r="S5888" t="s">
        <v>103</v>
      </c>
      <c r="T5888">
        <v>0</v>
      </c>
    </row>
    <row r="5889" spans="1:20" x14ac:dyDescent="0.3">
      <c r="A5889" t="s">
        <v>123</v>
      </c>
      <c r="B5889">
        <v>801322</v>
      </c>
      <c r="C5889">
        <v>1006887</v>
      </c>
      <c r="D5889">
        <v>12000</v>
      </c>
      <c r="E5889" t="s">
        <v>43</v>
      </c>
      <c r="F5889">
        <v>15.99</v>
      </c>
      <c r="G5889">
        <v>291.76</v>
      </c>
      <c r="H5889" t="s">
        <v>23</v>
      </c>
      <c r="I5889" s="1">
        <v>40725</v>
      </c>
      <c r="J5889" t="s">
        <v>26</v>
      </c>
      <c r="K5889" t="s">
        <v>27</v>
      </c>
      <c r="L5889" t="s">
        <v>57</v>
      </c>
      <c r="M5889">
        <v>0</v>
      </c>
      <c r="N5889">
        <v>7876.69</v>
      </c>
      <c r="O5889">
        <v>4236.99</v>
      </c>
      <c r="P5889">
        <v>3639.7</v>
      </c>
      <c r="Q5889" s="1">
        <v>41579</v>
      </c>
      <c r="R5889" t="s">
        <v>124</v>
      </c>
      <c r="S5889" t="s">
        <v>104</v>
      </c>
      <c r="T5889">
        <v>1</v>
      </c>
    </row>
    <row r="5890" spans="1:20" x14ac:dyDescent="0.3">
      <c r="A5890" t="s">
        <v>123</v>
      </c>
      <c r="B5890">
        <v>801307</v>
      </c>
      <c r="C5890">
        <v>1006872</v>
      </c>
      <c r="D5890">
        <v>6500</v>
      </c>
      <c r="E5890" t="s">
        <v>18</v>
      </c>
      <c r="F5890">
        <v>5.99</v>
      </c>
      <c r="G5890">
        <v>197.72</v>
      </c>
      <c r="H5890" t="s">
        <v>32</v>
      </c>
      <c r="I5890" s="1">
        <v>40725</v>
      </c>
      <c r="J5890" t="s">
        <v>20</v>
      </c>
      <c r="K5890" t="s">
        <v>47</v>
      </c>
      <c r="L5890" t="s">
        <v>76</v>
      </c>
      <c r="M5890">
        <v>0</v>
      </c>
      <c r="N5890">
        <v>7117.4673270000003</v>
      </c>
      <c r="O5890">
        <v>6500</v>
      </c>
      <c r="P5890">
        <v>617.47</v>
      </c>
      <c r="Q5890" s="1">
        <v>41821</v>
      </c>
      <c r="R5890" t="s">
        <v>124</v>
      </c>
      <c r="S5890" t="s">
        <v>103</v>
      </c>
      <c r="T5890">
        <v>0</v>
      </c>
    </row>
    <row r="5891" spans="1:20" x14ac:dyDescent="0.3">
      <c r="A5891" t="s">
        <v>123</v>
      </c>
      <c r="B5891">
        <v>801290</v>
      </c>
      <c r="C5891">
        <v>1006855</v>
      </c>
      <c r="D5891">
        <v>5500</v>
      </c>
      <c r="E5891" t="s">
        <v>43</v>
      </c>
      <c r="F5891">
        <v>15.99</v>
      </c>
      <c r="G5891">
        <v>133.72999999999999</v>
      </c>
      <c r="H5891" t="s">
        <v>23</v>
      </c>
      <c r="I5891" s="1">
        <v>40725</v>
      </c>
      <c r="J5891" t="s">
        <v>46</v>
      </c>
      <c r="K5891" t="s">
        <v>27</v>
      </c>
      <c r="L5891" t="s">
        <v>72</v>
      </c>
      <c r="M5891">
        <v>770.4</v>
      </c>
      <c r="N5891">
        <v>7212.43</v>
      </c>
      <c r="O5891">
        <v>4729.59</v>
      </c>
      <c r="P5891">
        <v>2482.84</v>
      </c>
      <c r="Q5891" s="1">
        <v>42370</v>
      </c>
      <c r="R5891" t="s">
        <v>124</v>
      </c>
      <c r="S5891" t="s">
        <v>103</v>
      </c>
      <c r="T5891">
        <v>0</v>
      </c>
    </row>
    <row r="5892" spans="1:20" x14ac:dyDescent="0.3">
      <c r="A5892" t="s">
        <v>123</v>
      </c>
      <c r="B5892">
        <v>801226</v>
      </c>
      <c r="C5892">
        <v>1006786</v>
      </c>
      <c r="D5892">
        <v>9750</v>
      </c>
      <c r="E5892" t="s">
        <v>18</v>
      </c>
      <c r="F5892">
        <v>10.99</v>
      </c>
      <c r="G5892">
        <v>319.16000000000003</v>
      </c>
      <c r="H5892" t="s">
        <v>29</v>
      </c>
      <c r="I5892" s="1">
        <v>40725</v>
      </c>
      <c r="J5892" t="s">
        <v>20</v>
      </c>
      <c r="K5892" t="s">
        <v>27</v>
      </c>
      <c r="L5892" t="s">
        <v>39</v>
      </c>
      <c r="M5892">
        <v>0</v>
      </c>
      <c r="N5892">
        <v>10011.49</v>
      </c>
      <c r="O5892">
        <v>9750</v>
      </c>
      <c r="P5892">
        <v>261.49</v>
      </c>
      <c r="Q5892" s="1">
        <v>40817</v>
      </c>
      <c r="R5892" t="s">
        <v>124</v>
      </c>
      <c r="S5892" t="s">
        <v>103</v>
      </c>
      <c r="T5892">
        <v>0</v>
      </c>
    </row>
    <row r="5893" spans="1:20" x14ac:dyDescent="0.3">
      <c r="A5893" t="s">
        <v>123</v>
      </c>
      <c r="B5893">
        <v>801243</v>
      </c>
      <c r="C5893">
        <v>1006804</v>
      </c>
      <c r="D5893">
        <v>25000</v>
      </c>
      <c r="E5893" t="s">
        <v>43</v>
      </c>
      <c r="F5893">
        <v>18.79</v>
      </c>
      <c r="G5893">
        <v>532</v>
      </c>
      <c r="H5893" t="s">
        <v>44</v>
      </c>
      <c r="I5893" s="1">
        <v>40725</v>
      </c>
      <c r="J5893" t="s">
        <v>20</v>
      </c>
      <c r="K5893" t="s">
        <v>24</v>
      </c>
      <c r="L5893" t="s">
        <v>22</v>
      </c>
      <c r="M5893">
        <v>0</v>
      </c>
      <c r="N5893">
        <v>29900.4879</v>
      </c>
      <c r="O5893">
        <v>20600</v>
      </c>
      <c r="P5893">
        <v>9275.51</v>
      </c>
      <c r="Q5893" s="1">
        <v>41852</v>
      </c>
      <c r="R5893" t="s">
        <v>124</v>
      </c>
      <c r="S5893" t="s">
        <v>103</v>
      </c>
      <c r="T5893">
        <v>0</v>
      </c>
    </row>
    <row r="5894" spans="1:20" x14ac:dyDescent="0.3">
      <c r="A5894" t="s">
        <v>123</v>
      </c>
      <c r="B5894">
        <v>800865</v>
      </c>
      <c r="C5894">
        <v>1006396</v>
      </c>
      <c r="D5894">
        <v>4800</v>
      </c>
      <c r="E5894" t="s">
        <v>18</v>
      </c>
      <c r="F5894">
        <v>11.99</v>
      </c>
      <c r="G5894">
        <v>159.41</v>
      </c>
      <c r="H5894" t="s">
        <v>29</v>
      </c>
      <c r="I5894" s="1">
        <v>40725</v>
      </c>
      <c r="J5894" t="s">
        <v>20</v>
      </c>
      <c r="K5894" t="s">
        <v>36</v>
      </c>
      <c r="L5894" t="s">
        <v>41</v>
      </c>
      <c r="M5894">
        <v>0</v>
      </c>
      <c r="N5894">
        <v>5715.0111740000002</v>
      </c>
      <c r="O5894">
        <v>4800</v>
      </c>
      <c r="P5894">
        <v>915.01</v>
      </c>
      <c r="Q5894" s="1">
        <v>41671</v>
      </c>
      <c r="R5894" t="s">
        <v>124</v>
      </c>
      <c r="S5894" t="s">
        <v>103</v>
      </c>
      <c r="T5894">
        <v>0</v>
      </c>
    </row>
    <row r="5895" spans="1:20" x14ac:dyDescent="0.3">
      <c r="A5895" t="s">
        <v>123</v>
      </c>
      <c r="B5895">
        <v>796943</v>
      </c>
      <c r="C5895">
        <v>1001851</v>
      </c>
      <c r="D5895">
        <v>10000</v>
      </c>
      <c r="E5895" t="s">
        <v>18</v>
      </c>
      <c r="F5895">
        <v>5.42</v>
      </c>
      <c r="G5895">
        <v>301.60000000000002</v>
      </c>
      <c r="H5895" t="s">
        <v>32</v>
      </c>
      <c r="I5895" s="1">
        <v>40725</v>
      </c>
      <c r="J5895" t="s">
        <v>20</v>
      </c>
      <c r="K5895" t="s">
        <v>27</v>
      </c>
      <c r="L5895" t="s">
        <v>57</v>
      </c>
      <c r="M5895">
        <v>0</v>
      </c>
      <c r="N5895">
        <v>10856.81256</v>
      </c>
      <c r="O5895">
        <v>10000</v>
      </c>
      <c r="P5895">
        <v>856.81</v>
      </c>
      <c r="Q5895" s="1">
        <v>41821</v>
      </c>
      <c r="R5895" t="s">
        <v>124</v>
      </c>
      <c r="S5895" t="s">
        <v>103</v>
      </c>
      <c r="T5895">
        <v>0</v>
      </c>
    </row>
    <row r="5896" spans="1:20" x14ac:dyDescent="0.3">
      <c r="A5896" t="s">
        <v>123</v>
      </c>
      <c r="B5896">
        <v>790736</v>
      </c>
      <c r="C5896">
        <v>994941</v>
      </c>
      <c r="D5896">
        <v>32000</v>
      </c>
      <c r="E5896" t="s">
        <v>43</v>
      </c>
      <c r="F5896">
        <v>13.99</v>
      </c>
      <c r="G5896">
        <v>620.54999999999995</v>
      </c>
      <c r="H5896" t="s">
        <v>19</v>
      </c>
      <c r="I5896" s="1">
        <v>40725</v>
      </c>
      <c r="J5896" t="s">
        <v>26</v>
      </c>
      <c r="K5896" t="s">
        <v>27</v>
      </c>
      <c r="L5896" t="s">
        <v>51</v>
      </c>
      <c r="M5896">
        <v>0</v>
      </c>
      <c r="N5896">
        <v>2411.17</v>
      </c>
      <c r="O5896">
        <v>622.15</v>
      </c>
      <c r="P5896">
        <v>617.79</v>
      </c>
      <c r="Q5896" s="1">
        <v>40787</v>
      </c>
      <c r="R5896" t="s">
        <v>124</v>
      </c>
      <c r="S5896" t="s">
        <v>104</v>
      </c>
      <c r="T5896">
        <v>1</v>
      </c>
    </row>
    <row r="5897" spans="1:20" x14ac:dyDescent="0.3">
      <c r="A5897" t="s">
        <v>123</v>
      </c>
      <c r="B5897">
        <v>801124</v>
      </c>
      <c r="C5897">
        <v>989675</v>
      </c>
      <c r="D5897">
        <v>10800</v>
      </c>
      <c r="E5897" t="s">
        <v>43</v>
      </c>
      <c r="F5897">
        <v>22.48</v>
      </c>
      <c r="G5897">
        <v>301.24</v>
      </c>
      <c r="H5897" t="s">
        <v>71</v>
      </c>
      <c r="I5897" s="1">
        <v>40725</v>
      </c>
      <c r="J5897" t="s">
        <v>26</v>
      </c>
      <c r="K5897" t="s">
        <v>27</v>
      </c>
      <c r="L5897" t="s">
        <v>39</v>
      </c>
      <c r="M5897">
        <v>0</v>
      </c>
      <c r="N5897">
        <v>7092.4</v>
      </c>
      <c r="O5897">
        <v>2650.75</v>
      </c>
      <c r="P5897">
        <v>3974.55</v>
      </c>
      <c r="Q5897" s="1">
        <v>41426</v>
      </c>
      <c r="R5897" t="s">
        <v>124</v>
      </c>
      <c r="S5897" t="s">
        <v>104</v>
      </c>
      <c r="T5897">
        <v>1</v>
      </c>
    </row>
    <row r="5898" spans="1:20" x14ac:dyDescent="0.3">
      <c r="A5898" t="s">
        <v>123</v>
      </c>
      <c r="B5898">
        <v>801055</v>
      </c>
      <c r="C5898">
        <v>1006602</v>
      </c>
      <c r="D5898">
        <v>7500</v>
      </c>
      <c r="E5898" t="s">
        <v>18</v>
      </c>
      <c r="F5898">
        <v>9.99</v>
      </c>
      <c r="G5898">
        <v>241.97</v>
      </c>
      <c r="H5898" t="s">
        <v>29</v>
      </c>
      <c r="I5898" s="1">
        <v>40725</v>
      </c>
      <c r="J5898" t="s">
        <v>26</v>
      </c>
      <c r="K5898" t="s">
        <v>47</v>
      </c>
      <c r="L5898" t="s">
        <v>81</v>
      </c>
      <c r="M5898">
        <v>0</v>
      </c>
      <c r="N5898">
        <v>2035.75</v>
      </c>
      <c r="O5898">
        <v>1284.29</v>
      </c>
      <c r="P5898">
        <v>403.9</v>
      </c>
      <c r="Q5898" s="1">
        <v>40940</v>
      </c>
      <c r="R5898" t="s">
        <v>124</v>
      </c>
      <c r="S5898" t="s">
        <v>104</v>
      </c>
      <c r="T5898">
        <v>1</v>
      </c>
    </row>
    <row r="5899" spans="1:20" x14ac:dyDescent="0.3">
      <c r="A5899" t="s">
        <v>123</v>
      </c>
      <c r="B5899">
        <v>801059</v>
      </c>
      <c r="C5899">
        <v>985476</v>
      </c>
      <c r="D5899">
        <v>21000</v>
      </c>
      <c r="E5899" t="s">
        <v>43</v>
      </c>
      <c r="F5899">
        <v>10.99</v>
      </c>
      <c r="G5899">
        <v>456.49</v>
      </c>
      <c r="H5899" t="s">
        <v>29</v>
      </c>
      <c r="I5899" s="1">
        <v>40725</v>
      </c>
      <c r="J5899" t="s">
        <v>46</v>
      </c>
      <c r="K5899" t="s">
        <v>83</v>
      </c>
      <c r="L5899" t="s">
        <v>38</v>
      </c>
      <c r="M5899">
        <v>2693.36</v>
      </c>
      <c r="N5899">
        <v>24589.72</v>
      </c>
      <c r="O5899">
        <v>18306.63</v>
      </c>
      <c r="P5899">
        <v>6283.09</v>
      </c>
      <c r="Q5899" s="1">
        <v>42370</v>
      </c>
      <c r="R5899" t="s">
        <v>124</v>
      </c>
      <c r="S5899" t="s">
        <v>103</v>
      </c>
      <c r="T5899">
        <v>0</v>
      </c>
    </row>
    <row r="5900" spans="1:20" x14ac:dyDescent="0.3">
      <c r="A5900" t="s">
        <v>123</v>
      </c>
      <c r="B5900">
        <v>801014</v>
      </c>
      <c r="C5900">
        <v>1006558</v>
      </c>
      <c r="D5900">
        <v>6000</v>
      </c>
      <c r="E5900" t="s">
        <v>18</v>
      </c>
      <c r="F5900">
        <v>7.49</v>
      </c>
      <c r="G5900">
        <v>186.61</v>
      </c>
      <c r="H5900" t="s">
        <v>32</v>
      </c>
      <c r="I5900" s="1">
        <v>40725</v>
      </c>
      <c r="J5900" t="s">
        <v>20</v>
      </c>
      <c r="K5900" t="s">
        <v>24</v>
      </c>
      <c r="L5900" t="s">
        <v>41</v>
      </c>
      <c r="M5900">
        <v>0</v>
      </c>
      <c r="N5900">
        <v>6580.44</v>
      </c>
      <c r="O5900">
        <v>6000</v>
      </c>
      <c r="P5900">
        <v>580.44000000000005</v>
      </c>
      <c r="Q5900" s="1">
        <v>41365</v>
      </c>
      <c r="R5900" t="s">
        <v>124</v>
      </c>
      <c r="S5900" t="s">
        <v>103</v>
      </c>
      <c r="T5900">
        <v>0</v>
      </c>
    </row>
    <row r="5901" spans="1:20" x14ac:dyDescent="0.3">
      <c r="A5901" t="s">
        <v>123</v>
      </c>
      <c r="B5901">
        <v>800997</v>
      </c>
      <c r="C5901">
        <v>1006538</v>
      </c>
      <c r="D5901">
        <v>9600</v>
      </c>
      <c r="E5901" t="s">
        <v>18</v>
      </c>
      <c r="F5901">
        <v>8.49</v>
      </c>
      <c r="G5901">
        <v>228.05</v>
      </c>
      <c r="H5901" t="s">
        <v>32</v>
      </c>
      <c r="I5901" s="1">
        <v>40725</v>
      </c>
      <c r="J5901" t="s">
        <v>20</v>
      </c>
      <c r="K5901" t="s">
        <v>27</v>
      </c>
      <c r="L5901" t="s">
        <v>54</v>
      </c>
      <c r="M5901">
        <v>0</v>
      </c>
      <c r="N5901">
        <v>7884.48</v>
      </c>
      <c r="O5901">
        <v>7225</v>
      </c>
      <c r="P5901">
        <v>659.48</v>
      </c>
      <c r="Q5901" s="1">
        <v>41214</v>
      </c>
      <c r="R5901" t="s">
        <v>124</v>
      </c>
      <c r="S5901" t="s">
        <v>103</v>
      </c>
      <c r="T5901">
        <v>0</v>
      </c>
    </row>
    <row r="5902" spans="1:20" x14ac:dyDescent="0.3">
      <c r="A5902" t="s">
        <v>123</v>
      </c>
      <c r="B5902">
        <v>800976</v>
      </c>
      <c r="C5902">
        <v>1006516</v>
      </c>
      <c r="D5902">
        <v>2725</v>
      </c>
      <c r="E5902" t="s">
        <v>18</v>
      </c>
      <c r="F5902">
        <v>8.49</v>
      </c>
      <c r="G5902">
        <v>86.01</v>
      </c>
      <c r="H5902" t="s">
        <v>32</v>
      </c>
      <c r="I5902" s="1">
        <v>40725</v>
      </c>
      <c r="J5902" t="s">
        <v>20</v>
      </c>
      <c r="K5902" t="s">
        <v>27</v>
      </c>
      <c r="L5902" t="s">
        <v>22</v>
      </c>
      <c r="M5902">
        <v>0</v>
      </c>
      <c r="N5902">
        <v>3093.113938</v>
      </c>
      <c r="O5902">
        <v>2725</v>
      </c>
      <c r="P5902">
        <v>368.11</v>
      </c>
      <c r="Q5902" s="1">
        <v>41821</v>
      </c>
      <c r="R5902" t="s">
        <v>124</v>
      </c>
      <c r="S5902" t="s">
        <v>103</v>
      </c>
      <c r="T5902">
        <v>0</v>
      </c>
    </row>
    <row r="5903" spans="1:20" x14ac:dyDescent="0.3">
      <c r="A5903" t="s">
        <v>123</v>
      </c>
      <c r="B5903">
        <v>799788</v>
      </c>
      <c r="C5903">
        <v>1005019</v>
      </c>
      <c r="D5903">
        <v>7500</v>
      </c>
      <c r="E5903" t="s">
        <v>43</v>
      </c>
      <c r="F5903">
        <v>11.49</v>
      </c>
      <c r="G5903">
        <v>164.91</v>
      </c>
      <c r="H5903" t="s">
        <v>29</v>
      </c>
      <c r="I5903" s="1">
        <v>40725</v>
      </c>
      <c r="J5903" t="s">
        <v>20</v>
      </c>
      <c r="K5903" t="s">
        <v>27</v>
      </c>
      <c r="L5903" t="s">
        <v>28</v>
      </c>
      <c r="M5903">
        <v>0</v>
      </c>
      <c r="N5903">
        <v>9792.2314339999994</v>
      </c>
      <c r="O5903">
        <v>7500</v>
      </c>
      <c r="P5903">
        <v>2292.23</v>
      </c>
      <c r="Q5903" s="1">
        <v>42248</v>
      </c>
      <c r="R5903" t="s">
        <v>124</v>
      </c>
      <c r="S5903" t="s">
        <v>103</v>
      </c>
      <c r="T5903">
        <v>0</v>
      </c>
    </row>
    <row r="5904" spans="1:20" x14ac:dyDescent="0.3">
      <c r="A5904" t="s">
        <v>123</v>
      </c>
      <c r="B5904">
        <v>800968</v>
      </c>
      <c r="C5904">
        <v>985741</v>
      </c>
      <c r="D5904">
        <v>14400</v>
      </c>
      <c r="E5904" t="s">
        <v>18</v>
      </c>
      <c r="F5904">
        <v>18.79</v>
      </c>
      <c r="G5904">
        <v>526.32000000000005</v>
      </c>
      <c r="H5904" t="s">
        <v>44</v>
      </c>
      <c r="I5904" s="1">
        <v>40725</v>
      </c>
      <c r="J5904" t="s">
        <v>20</v>
      </c>
      <c r="K5904" t="s">
        <v>36</v>
      </c>
      <c r="L5904" t="s">
        <v>39</v>
      </c>
      <c r="M5904">
        <v>0</v>
      </c>
      <c r="N5904">
        <v>18940.99437</v>
      </c>
      <c r="O5904">
        <v>14400</v>
      </c>
      <c r="P5904">
        <v>4540.99</v>
      </c>
      <c r="Q5904" s="1">
        <v>41821</v>
      </c>
      <c r="R5904" t="s">
        <v>124</v>
      </c>
      <c r="S5904" t="s">
        <v>103</v>
      </c>
      <c r="T5904">
        <v>0</v>
      </c>
    </row>
    <row r="5905" spans="1:20" x14ac:dyDescent="0.3">
      <c r="A5905" t="s">
        <v>123</v>
      </c>
      <c r="B5905">
        <v>788544</v>
      </c>
      <c r="C5905">
        <v>992283</v>
      </c>
      <c r="D5905">
        <v>8000</v>
      </c>
      <c r="E5905" t="s">
        <v>18</v>
      </c>
      <c r="F5905">
        <v>18.39</v>
      </c>
      <c r="G5905">
        <v>290.79000000000002</v>
      </c>
      <c r="H5905" t="s">
        <v>44</v>
      </c>
      <c r="I5905" s="1">
        <v>40725</v>
      </c>
      <c r="J5905" t="s">
        <v>20</v>
      </c>
      <c r="K5905" t="s">
        <v>27</v>
      </c>
      <c r="L5905" t="s">
        <v>51</v>
      </c>
      <c r="M5905">
        <v>0</v>
      </c>
      <c r="N5905">
        <v>9696.9599999999991</v>
      </c>
      <c r="O5905">
        <v>8000</v>
      </c>
      <c r="P5905">
        <v>1696.96</v>
      </c>
      <c r="Q5905" s="1">
        <v>41244</v>
      </c>
      <c r="R5905" t="s">
        <v>124</v>
      </c>
      <c r="S5905" t="s">
        <v>103</v>
      </c>
      <c r="T5905">
        <v>0</v>
      </c>
    </row>
    <row r="5906" spans="1:20" x14ac:dyDescent="0.3">
      <c r="A5906" t="s">
        <v>123</v>
      </c>
      <c r="B5906">
        <v>800934</v>
      </c>
      <c r="C5906">
        <v>1006472</v>
      </c>
      <c r="D5906">
        <v>10425</v>
      </c>
      <c r="E5906" t="s">
        <v>18</v>
      </c>
      <c r="F5906">
        <v>8.49</v>
      </c>
      <c r="G5906">
        <v>329.05</v>
      </c>
      <c r="H5906" t="s">
        <v>32</v>
      </c>
      <c r="I5906" s="1">
        <v>40725</v>
      </c>
      <c r="J5906" t="s">
        <v>20</v>
      </c>
      <c r="K5906" t="s">
        <v>27</v>
      </c>
      <c r="L5906" t="s">
        <v>62</v>
      </c>
      <c r="M5906">
        <v>0</v>
      </c>
      <c r="N5906">
        <v>11494.88</v>
      </c>
      <c r="O5906">
        <v>10425</v>
      </c>
      <c r="P5906">
        <v>1069.8800000000001</v>
      </c>
      <c r="Q5906" s="1">
        <v>41334</v>
      </c>
      <c r="R5906" t="s">
        <v>124</v>
      </c>
      <c r="S5906" t="s">
        <v>103</v>
      </c>
      <c r="T5906">
        <v>0</v>
      </c>
    </row>
    <row r="5907" spans="1:20" x14ac:dyDescent="0.3">
      <c r="A5907" t="s">
        <v>123</v>
      </c>
      <c r="B5907">
        <v>800892</v>
      </c>
      <c r="C5907">
        <v>1006424</v>
      </c>
      <c r="D5907">
        <v>20000</v>
      </c>
      <c r="E5907" t="s">
        <v>43</v>
      </c>
      <c r="F5907">
        <v>12.99</v>
      </c>
      <c r="G5907">
        <v>454.96</v>
      </c>
      <c r="H5907" t="s">
        <v>19</v>
      </c>
      <c r="I5907" s="1">
        <v>40725</v>
      </c>
      <c r="J5907" t="s">
        <v>20</v>
      </c>
      <c r="K5907" t="s">
        <v>36</v>
      </c>
      <c r="L5907" t="s">
        <v>56</v>
      </c>
      <c r="M5907">
        <v>0</v>
      </c>
      <c r="N5907">
        <v>23481.56</v>
      </c>
      <c r="O5907">
        <v>20000</v>
      </c>
      <c r="P5907">
        <v>3481.56</v>
      </c>
      <c r="Q5907" s="1">
        <v>41334</v>
      </c>
      <c r="R5907" t="s">
        <v>124</v>
      </c>
      <c r="S5907" t="s">
        <v>103</v>
      </c>
      <c r="T5907">
        <v>0</v>
      </c>
    </row>
    <row r="5908" spans="1:20" x14ac:dyDescent="0.3">
      <c r="A5908" t="s">
        <v>123</v>
      </c>
      <c r="B5908">
        <v>800878</v>
      </c>
      <c r="C5908">
        <v>1006409</v>
      </c>
      <c r="D5908">
        <v>5375</v>
      </c>
      <c r="E5908" t="s">
        <v>18</v>
      </c>
      <c r="F5908">
        <v>7.49</v>
      </c>
      <c r="G5908">
        <v>167.18</v>
      </c>
      <c r="H5908" t="s">
        <v>32</v>
      </c>
      <c r="I5908" s="1">
        <v>40725</v>
      </c>
      <c r="J5908" t="s">
        <v>20</v>
      </c>
      <c r="K5908" t="s">
        <v>24</v>
      </c>
      <c r="L5908" t="s">
        <v>22</v>
      </c>
      <c r="M5908">
        <v>0</v>
      </c>
      <c r="N5908">
        <v>6014.8609539999998</v>
      </c>
      <c r="O5908">
        <v>5375</v>
      </c>
      <c r="P5908">
        <v>639.86</v>
      </c>
      <c r="Q5908" s="1">
        <v>41821</v>
      </c>
      <c r="R5908" t="s">
        <v>124</v>
      </c>
      <c r="S5908" t="s">
        <v>103</v>
      </c>
      <c r="T5908">
        <v>0</v>
      </c>
    </row>
    <row r="5909" spans="1:20" x14ac:dyDescent="0.3">
      <c r="A5909" t="s">
        <v>123</v>
      </c>
      <c r="B5909">
        <v>800862</v>
      </c>
      <c r="C5909">
        <v>1006393</v>
      </c>
      <c r="D5909">
        <v>3500</v>
      </c>
      <c r="E5909" t="s">
        <v>18</v>
      </c>
      <c r="F5909">
        <v>8.49</v>
      </c>
      <c r="G5909">
        <v>110.48</v>
      </c>
      <c r="H5909" t="s">
        <v>32</v>
      </c>
      <c r="I5909" s="1">
        <v>40725</v>
      </c>
      <c r="J5909" t="s">
        <v>20</v>
      </c>
      <c r="K5909" t="s">
        <v>53</v>
      </c>
      <c r="L5909" t="s">
        <v>77</v>
      </c>
      <c r="M5909">
        <v>0</v>
      </c>
      <c r="N5909">
        <v>3972.6354679999999</v>
      </c>
      <c r="O5909">
        <v>3500</v>
      </c>
      <c r="P5909">
        <v>472.64</v>
      </c>
      <c r="Q5909" s="1">
        <v>41821</v>
      </c>
      <c r="R5909" t="s">
        <v>124</v>
      </c>
      <c r="S5909" t="s">
        <v>103</v>
      </c>
      <c r="T5909">
        <v>0</v>
      </c>
    </row>
    <row r="5910" spans="1:20" x14ac:dyDescent="0.3">
      <c r="A5910" t="s">
        <v>123</v>
      </c>
      <c r="B5910">
        <v>800864</v>
      </c>
      <c r="C5910">
        <v>1006395</v>
      </c>
      <c r="D5910">
        <v>6400</v>
      </c>
      <c r="E5910" t="s">
        <v>18</v>
      </c>
      <c r="F5910">
        <v>7.49</v>
      </c>
      <c r="G5910">
        <v>199.06</v>
      </c>
      <c r="H5910" t="s">
        <v>32</v>
      </c>
      <c r="I5910" s="1">
        <v>40725</v>
      </c>
      <c r="J5910" t="s">
        <v>20</v>
      </c>
      <c r="K5910" t="s">
        <v>27</v>
      </c>
      <c r="L5910" t="s">
        <v>58</v>
      </c>
      <c r="M5910">
        <v>0</v>
      </c>
      <c r="N5910">
        <v>6865.76</v>
      </c>
      <c r="O5910">
        <v>6400</v>
      </c>
      <c r="P5910">
        <v>465.76</v>
      </c>
      <c r="Q5910" s="1">
        <v>41153</v>
      </c>
      <c r="R5910" t="s">
        <v>124</v>
      </c>
      <c r="S5910" t="s">
        <v>103</v>
      </c>
      <c r="T5910">
        <v>0</v>
      </c>
    </row>
    <row r="5911" spans="1:20" x14ac:dyDescent="0.3">
      <c r="A5911" t="s">
        <v>123</v>
      </c>
      <c r="B5911">
        <v>799299</v>
      </c>
      <c r="C5911">
        <v>1004475</v>
      </c>
      <c r="D5911">
        <v>25000</v>
      </c>
      <c r="E5911" t="s">
        <v>43</v>
      </c>
      <c r="F5911">
        <v>11.49</v>
      </c>
      <c r="G5911">
        <v>549.69000000000005</v>
      </c>
      <c r="H5911" t="s">
        <v>29</v>
      </c>
      <c r="I5911" s="1">
        <v>40725</v>
      </c>
      <c r="J5911" t="s">
        <v>20</v>
      </c>
      <c r="K5911" t="s">
        <v>27</v>
      </c>
      <c r="L5911" t="s">
        <v>81</v>
      </c>
      <c r="M5911">
        <v>0</v>
      </c>
      <c r="N5911">
        <v>31392.545910000001</v>
      </c>
      <c r="O5911">
        <v>25000</v>
      </c>
      <c r="P5911">
        <v>6392.55</v>
      </c>
      <c r="Q5911" s="1">
        <v>41791</v>
      </c>
      <c r="R5911" t="s">
        <v>124</v>
      </c>
      <c r="S5911" t="s">
        <v>103</v>
      </c>
      <c r="T5911">
        <v>0</v>
      </c>
    </row>
    <row r="5912" spans="1:20" x14ac:dyDescent="0.3">
      <c r="A5912" t="s">
        <v>123</v>
      </c>
      <c r="B5912">
        <v>800824</v>
      </c>
      <c r="C5912">
        <v>1006353</v>
      </c>
      <c r="D5912">
        <v>16400</v>
      </c>
      <c r="E5912" t="s">
        <v>43</v>
      </c>
      <c r="F5912">
        <v>20.62</v>
      </c>
      <c r="G5912">
        <v>440.18</v>
      </c>
      <c r="H5912" t="s">
        <v>60</v>
      </c>
      <c r="I5912" s="1">
        <v>40725</v>
      </c>
      <c r="J5912" t="s">
        <v>20</v>
      </c>
      <c r="K5912" t="s">
        <v>27</v>
      </c>
      <c r="L5912" t="s">
        <v>54</v>
      </c>
      <c r="M5912">
        <v>0</v>
      </c>
      <c r="N5912">
        <v>25678.231459999999</v>
      </c>
      <c r="O5912">
        <v>16400</v>
      </c>
      <c r="P5912">
        <v>9278.23</v>
      </c>
      <c r="Q5912" s="1">
        <v>42186</v>
      </c>
      <c r="R5912" t="s">
        <v>124</v>
      </c>
      <c r="S5912" t="s">
        <v>103</v>
      </c>
      <c r="T5912">
        <v>0</v>
      </c>
    </row>
    <row r="5913" spans="1:20" x14ac:dyDescent="0.3">
      <c r="A5913" t="s">
        <v>123</v>
      </c>
      <c r="B5913">
        <v>800631</v>
      </c>
      <c r="C5913">
        <v>1006143</v>
      </c>
      <c r="D5913">
        <v>16000</v>
      </c>
      <c r="E5913" t="s">
        <v>43</v>
      </c>
      <c r="F5913">
        <v>10.99</v>
      </c>
      <c r="G5913">
        <v>347.8</v>
      </c>
      <c r="H5913" t="s">
        <v>29</v>
      </c>
      <c r="I5913" s="1">
        <v>40725</v>
      </c>
      <c r="J5913" t="s">
        <v>46</v>
      </c>
      <c r="K5913" t="s">
        <v>36</v>
      </c>
      <c r="L5913" t="s">
        <v>51</v>
      </c>
      <c r="M5913">
        <v>2052.4499999999998</v>
      </c>
      <c r="N5913">
        <v>18733.73</v>
      </c>
      <c r="O5913">
        <v>13947.55</v>
      </c>
      <c r="P5913">
        <v>4786.18</v>
      </c>
      <c r="Q5913" s="1">
        <v>42370</v>
      </c>
      <c r="R5913" t="s">
        <v>124</v>
      </c>
      <c r="S5913" t="s">
        <v>103</v>
      </c>
      <c r="T5913">
        <v>0</v>
      </c>
    </row>
    <row r="5914" spans="1:20" x14ac:dyDescent="0.3">
      <c r="A5914" t="s">
        <v>123</v>
      </c>
      <c r="B5914">
        <v>800799</v>
      </c>
      <c r="C5914">
        <v>1006324</v>
      </c>
      <c r="D5914">
        <v>15000</v>
      </c>
      <c r="E5914" t="s">
        <v>43</v>
      </c>
      <c r="F5914">
        <v>11.99</v>
      </c>
      <c r="G5914">
        <v>333.6</v>
      </c>
      <c r="H5914" t="s">
        <v>29</v>
      </c>
      <c r="I5914" s="1">
        <v>40725</v>
      </c>
      <c r="J5914" t="s">
        <v>20</v>
      </c>
      <c r="K5914" t="s">
        <v>21</v>
      </c>
      <c r="L5914" t="s">
        <v>38</v>
      </c>
      <c r="M5914">
        <v>0</v>
      </c>
      <c r="N5914">
        <v>19868.560030000001</v>
      </c>
      <c r="O5914">
        <v>15000</v>
      </c>
      <c r="P5914">
        <v>4868.5600000000004</v>
      </c>
      <c r="Q5914" s="1">
        <v>42278</v>
      </c>
      <c r="R5914" t="s">
        <v>124</v>
      </c>
      <c r="S5914" t="s">
        <v>103</v>
      </c>
      <c r="T5914">
        <v>0</v>
      </c>
    </row>
    <row r="5915" spans="1:20" x14ac:dyDescent="0.3">
      <c r="A5915" t="s">
        <v>123</v>
      </c>
      <c r="B5915">
        <v>800785</v>
      </c>
      <c r="C5915">
        <v>1006307</v>
      </c>
      <c r="D5915">
        <v>8000</v>
      </c>
      <c r="E5915" t="s">
        <v>18</v>
      </c>
      <c r="F5915">
        <v>10.99</v>
      </c>
      <c r="G5915">
        <v>261.88</v>
      </c>
      <c r="H5915" t="s">
        <v>29</v>
      </c>
      <c r="I5915" s="1">
        <v>40725</v>
      </c>
      <c r="J5915" t="s">
        <v>20</v>
      </c>
      <c r="K5915" t="s">
        <v>27</v>
      </c>
      <c r="L5915" t="s">
        <v>51</v>
      </c>
      <c r="M5915">
        <v>0</v>
      </c>
      <c r="N5915">
        <v>9418.4378539999998</v>
      </c>
      <c r="O5915">
        <v>8000</v>
      </c>
      <c r="P5915">
        <v>1418.44</v>
      </c>
      <c r="Q5915" s="1">
        <v>41821</v>
      </c>
      <c r="R5915" t="s">
        <v>124</v>
      </c>
      <c r="S5915" t="s">
        <v>103</v>
      </c>
      <c r="T5915">
        <v>0</v>
      </c>
    </row>
    <row r="5916" spans="1:20" x14ac:dyDescent="0.3">
      <c r="A5916" t="s">
        <v>123</v>
      </c>
      <c r="B5916">
        <v>800789</v>
      </c>
      <c r="C5916">
        <v>1006312</v>
      </c>
      <c r="D5916">
        <v>20000</v>
      </c>
      <c r="E5916" t="s">
        <v>18</v>
      </c>
      <c r="F5916">
        <v>7.49</v>
      </c>
      <c r="G5916">
        <v>457.98</v>
      </c>
      <c r="H5916" t="s">
        <v>32</v>
      </c>
      <c r="I5916" s="1">
        <v>40725</v>
      </c>
      <c r="J5916" t="s">
        <v>20</v>
      </c>
      <c r="K5916" t="s">
        <v>21</v>
      </c>
      <c r="L5916" t="s">
        <v>35</v>
      </c>
      <c r="M5916">
        <v>0</v>
      </c>
      <c r="N5916">
        <v>15853.24</v>
      </c>
      <c r="O5916">
        <v>14725</v>
      </c>
      <c r="P5916">
        <v>1128.24</v>
      </c>
      <c r="Q5916" s="1">
        <v>41183</v>
      </c>
      <c r="R5916" t="s">
        <v>124</v>
      </c>
      <c r="S5916" t="s">
        <v>103</v>
      </c>
      <c r="T5916">
        <v>0</v>
      </c>
    </row>
    <row r="5917" spans="1:20" x14ac:dyDescent="0.3">
      <c r="A5917" t="s">
        <v>123</v>
      </c>
      <c r="B5917">
        <v>800652</v>
      </c>
      <c r="C5917">
        <v>1006165</v>
      </c>
      <c r="D5917">
        <v>3000</v>
      </c>
      <c r="E5917" t="s">
        <v>18</v>
      </c>
      <c r="F5917">
        <v>5.99</v>
      </c>
      <c r="G5917">
        <v>91.26</v>
      </c>
      <c r="H5917" t="s">
        <v>32</v>
      </c>
      <c r="I5917" s="1">
        <v>40725</v>
      </c>
      <c r="J5917" t="s">
        <v>20</v>
      </c>
      <c r="K5917" t="s">
        <v>53</v>
      </c>
      <c r="L5917" t="s">
        <v>56</v>
      </c>
      <c r="M5917">
        <v>0</v>
      </c>
      <c r="N5917">
        <v>3255.6</v>
      </c>
      <c r="O5917">
        <v>3000</v>
      </c>
      <c r="P5917">
        <v>255.6</v>
      </c>
      <c r="Q5917" s="1">
        <v>41487</v>
      </c>
      <c r="R5917" t="s">
        <v>124</v>
      </c>
      <c r="S5917" t="s">
        <v>103</v>
      </c>
      <c r="T5917">
        <v>0</v>
      </c>
    </row>
    <row r="5918" spans="1:20" x14ac:dyDescent="0.3">
      <c r="A5918" t="s">
        <v>123</v>
      </c>
      <c r="B5918">
        <v>795007</v>
      </c>
      <c r="C5918">
        <v>999695</v>
      </c>
      <c r="D5918">
        <v>11500</v>
      </c>
      <c r="E5918" t="s">
        <v>43</v>
      </c>
      <c r="F5918">
        <v>11.99</v>
      </c>
      <c r="G5918">
        <v>255.76</v>
      </c>
      <c r="H5918" t="s">
        <v>29</v>
      </c>
      <c r="I5918" s="1">
        <v>40725</v>
      </c>
      <c r="J5918" t="s">
        <v>46</v>
      </c>
      <c r="K5918" t="s">
        <v>40</v>
      </c>
      <c r="L5918" t="s">
        <v>34</v>
      </c>
      <c r="M5918">
        <v>1505.97</v>
      </c>
      <c r="N5918">
        <v>13772.47</v>
      </c>
      <c r="O5918">
        <v>9994.0300000000007</v>
      </c>
      <c r="P5918">
        <v>3778.44</v>
      </c>
      <c r="Q5918" s="1">
        <v>42370</v>
      </c>
      <c r="R5918" t="s">
        <v>124</v>
      </c>
      <c r="S5918" t="s">
        <v>103</v>
      </c>
      <c r="T5918">
        <v>0</v>
      </c>
    </row>
    <row r="5919" spans="1:20" x14ac:dyDescent="0.3">
      <c r="A5919" t="s">
        <v>123</v>
      </c>
      <c r="B5919">
        <v>800724</v>
      </c>
      <c r="C5919">
        <v>1006241</v>
      </c>
      <c r="D5919">
        <v>9600</v>
      </c>
      <c r="E5919" t="s">
        <v>18</v>
      </c>
      <c r="F5919">
        <v>15.62</v>
      </c>
      <c r="G5919">
        <v>335.71</v>
      </c>
      <c r="H5919" t="s">
        <v>23</v>
      </c>
      <c r="I5919" s="1">
        <v>40725</v>
      </c>
      <c r="J5919" t="s">
        <v>20</v>
      </c>
      <c r="K5919" t="s">
        <v>27</v>
      </c>
      <c r="L5919" t="s">
        <v>41</v>
      </c>
      <c r="M5919">
        <v>0</v>
      </c>
      <c r="N5919">
        <v>12079.84758</v>
      </c>
      <c r="O5919">
        <v>9600</v>
      </c>
      <c r="P5919">
        <v>2479.85</v>
      </c>
      <c r="Q5919" s="1">
        <v>41791</v>
      </c>
      <c r="R5919" t="s">
        <v>124</v>
      </c>
      <c r="S5919" t="s">
        <v>103</v>
      </c>
      <c r="T5919">
        <v>0</v>
      </c>
    </row>
    <row r="5920" spans="1:20" x14ac:dyDescent="0.3">
      <c r="A5920" t="s">
        <v>123</v>
      </c>
      <c r="B5920">
        <v>800709</v>
      </c>
      <c r="C5920">
        <v>1006225</v>
      </c>
      <c r="D5920">
        <v>6575</v>
      </c>
      <c r="E5920" t="s">
        <v>18</v>
      </c>
      <c r="F5920">
        <v>6.99</v>
      </c>
      <c r="G5920">
        <v>202.99</v>
      </c>
      <c r="H5920" t="s">
        <v>32</v>
      </c>
      <c r="I5920" s="1">
        <v>40725</v>
      </c>
      <c r="J5920" t="s">
        <v>20</v>
      </c>
      <c r="K5920" t="s">
        <v>27</v>
      </c>
      <c r="L5920" t="s">
        <v>55</v>
      </c>
      <c r="M5920">
        <v>0</v>
      </c>
      <c r="N5920">
        <v>7306.5632329999999</v>
      </c>
      <c r="O5920">
        <v>6575</v>
      </c>
      <c r="P5920">
        <v>731.56</v>
      </c>
      <c r="Q5920" s="1">
        <v>41821</v>
      </c>
      <c r="R5920" t="s">
        <v>124</v>
      </c>
      <c r="S5920" t="s">
        <v>103</v>
      </c>
      <c r="T5920">
        <v>0</v>
      </c>
    </row>
    <row r="5921" spans="1:20" x14ac:dyDescent="0.3">
      <c r="A5921" t="s">
        <v>123</v>
      </c>
      <c r="B5921">
        <v>800690</v>
      </c>
      <c r="C5921">
        <v>1006205</v>
      </c>
      <c r="D5921">
        <v>10400</v>
      </c>
      <c r="E5921" t="s">
        <v>18</v>
      </c>
      <c r="F5921">
        <v>15.62</v>
      </c>
      <c r="G5921">
        <v>363.69</v>
      </c>
      <c r="H5921" t="s">
        <v>23</v>
      </c>
      <c r="I5921" s="1">
        <v>40725</v>
      </c>
      <c r="J5921" t="s">
        <v>20</v>
      </c>
      <c r="K5921" t="s">
        <v>24</v>
      </c>
      <c r="L5921" t="s">
        <v>33</v>
      </c>
      <c r="M5921">
        <v>0</v>
      </c>
      <c r="N5921">
        <v>12008.16</v>
      </c>
      <c r="O5921">
        <v>10400</v>
      </c>
      <c r="P5921">
        <v>1608.16</v>
      </c>
      <c r="Q5921" s="1">
        <v>41153</v>
      </c>
      <c r="R5921" t="s">
        <v>124</v>
      </c>
      <c r="S5921" t="s">
        <v>103</v>
      </c>
      <c r="T5921">
        <v>0</v>
      </c>
    </row>
    <row r="5922" spans="1:20" x14ac:dyDescent="0.3">
      <c r="A5922" t="s">
        <v>123</v>
      </c>
      <c r="B5922">
        <v>800098</v>
      </c>
      <c r="C5922">
        <v>1005353</v>
      </c>
      <c r="D5922">
        <v>6000</v>
      </c>
      <c r="E5922" t="s">
        <v>18</v>
      </c>
      <c r="F5922">
        <v>9.99</v>
      </c>
      <c r="G5922">
        <v>193.58</v>
      </c>
      <c r="H5922" t="s">
        <v>29</v>
      </c>
      <c r="I5922" s="1">
        <v>40725</v>
      </c>
      <c r="J5922" t="s">
        <v>20</v>
      </c>
      <c r="K5922" t="s">
        <v>36</v>
      </c>
      <c r="L5922" t="s">
        <v>39</v>
      </c>
      <c r="M5922">
        <v>0</v>
      </c>
      <c r="N5922">
        <v>6862.85</v>
      </c>
      <c r="O5922">
        <v>6000</v>
      </c>
      <c r="P5922">
        <v>862.85</v>
      </c>
      <c r="Q5922" s="1">
        <v>41487</v>
      </c>
      <c r="R5922" t="s">
        <v>124</v>
      </c>
      <c r="S5922" t="s">
        <v>103</v>
      </c>
      <c r="T5922">
        <v>0</v>
      </c>
    </row>
    <row r="5923" spans="1:20" x14ac:dyDescent="0.3">
      <c r="A5923" t="s">
        <v>123</v>
      </c>
      <c r="B5923">
        <v>800662</v>
      </c>
      <c r="C5923">
        <v>1006175</v>
      </c>
      <c r="D5923">
        <v>2075</v>
      </c>
      <c r="E5923" t="s">
        <v>18</v>
      </c>
      <c r="F5923">
        <v>15.23</v>
      </c>
      <c r="G5923">
        <v>72.17</v>
      </c>
      <c r="H5923" t="s">
        <v>19</v>
      </c>
      <c r="I5923" s="1">
        <v>40725</v>
      </c>
      <c r="J5923" t="s">
        <v>20</v>
      </c>
      <c r="K5923" t="s">
        <v>36</v>
      </c>
      <c r="L5923" t="s">
        <v>56</v>
      </c>
      <c r="M5923">
        <v>0</v>
      </c>
      <c r="N5923">
        <v>2593.9137000000001</v>
      </c>
      <c r="O5923">
        <v>2075</v>
      </c>
      <c r="P5923">
        <v>518.91</v>
      </c>
      <c r="Q5923" s="1">
        <v>41821</v>
      </c>
      <c r="R5923" t="s">
        <v>124</v>
      </c>
      <c r="S5923" t="s">
        <v>103</v>
      </c>
      <c r="T5923">
        <v>0</v>
      </c>
    </row>
    <row r="5924" spans="1:20" x14ac:dyDescent="0.3">
      <c r="A5924" t="s">
        <v>123</v>
      </c>
      <c r="B5924">
        <v>800659</v>
      </c>
      <c r="C5924">
        <v>1006172</v>
      </c>
      <c r="D5924">
        <v>13175</v>
      </c>
      <c r="E5924" t="s">
        <v>18</v>
      </c>
      <c r="F5924">
        <v>10.99</v>
      </c>
      <c r="G5924">
        <v>431.28</v>
      </c>
      <c r="H5924" t="s">
        <v>29</v>
      </c>
      <c r="I5924" s="1">
        <v>40725</v>
      </c>
      <c r="J5924" t="s">
        <v>20</v>
      </c>
      <c r="K5924" t="s">
        <v>21</v>
      </c>
      <c r="L5924" t="s">
        <v>39</v>
      </c>
      <c r="M5924">
        <v>0</v>
      </c>
      <c r="N5924">
        <v>15126.82</v>
      </c>
      <c r="O5924">
        <v>13175</v>
      </c>
      <c r="P5924">
        <v>1951.82</v>
      </c>
      <c r="Q5924" s="1">
        <v>41395</v>
      </c>
      <c r="R5924" t="s">
        <v>124</v>
      </c>
      <c r="S5924" t="s">
        <v>103</v>
      </c>
      <c r="T5924">
        <v>0</v>
      </c>
    </row>
    <row r="5925" spans="1:20" x14ac:dyDescent="0.3">
      <c r="A5925" t="s">
        <v>123</v>
      </c>
      <c r="B5925">
        <v>800653</v>
      </c>
      <c r="C5925">
        <v>1006166</v>
      </c>
      <c r="D5925">
        <v>13575</v>
      </c>
      <c r="E5925" t="s">
        <v>43</v>
      </c>
      <c r="F5925">
        <v>13.99</v>
      </c>
      <c r="G5925">
        <v>315.8</v>
      </c>
      <c r="H5925" t="s">
        <v>19</v>
      </c>
      <c r="I5925" s="1">
        <v>40725</v>
      </c>
      <c r="J5925" t="s">
        <v>20</v>
      </c>
      <c r="K5925" t="s">
        <v>40</v>
      </c>
      <c r="L5925" t="s">
        <v>58</v>
      </c>
      <c r="M5925">
        <v>0</v>
      </c>
      <c r="N5925">
        <v>18708.780050000001</v>
      </c>
      <c r="O5925">
        <v>13575</v>
      </c>
      <c r="P5925">
        <v>5133.78</v>
      </c>
      <c r="Q5925" s="1">
        <v>42186</v>
      </c>
      <c r="R5925" t="s">
        <v>124</v>
      </c>
      <c r="S5925" t="s">
        <v>103</v>
      </c>
      <c r="T5925">
        <v>0</v>
      </c>
    </row>
    <row r="5926" spans="1:20" x14ac:dyDescent="0.3">
      <c r="A5926" t="s">
        <v>123</v>
      </c>
      <c r="B5926">
        <v>798218</v>
      </c>
      <c r="C5926">
        <v>1003323</v>
      </c>
      <c r="D5926">
        <v>12500</v>
      </c>
      <c r="E5926" t="s">
        <v>43</v>
      </c>
      <c r="F5926">
        <v>13.49</v>
      </c>
      <c r="G5926">
        <v>287.56</v>
      </c>
      <c r="H5926" t="s">
        <v>19</v>
      </c>
      <c r="I5926" s="1">
        <v>40725</v>
      </c>
      <c r="J5926" t="s">
        <v>20</v>
      </c>
      <c r="K5926" t="s">
        <v>27</v>
      </c>
      <c r="L5926" t="s">
        <v>56</v>
      </c>
      <c r="M5926">
        <v>0</v>
      </c>
      <c r="N5926">
        <v>15273.29</v>
      </c>
      <c r="O5926">
        <v>12500</v>
      </c>
      <c r="P5926">
        <v>2773.29</v>
      </c>
      <c r="Q5926" s="1">
        <v>41426</v>
      </c>
      <c r="R5926" t="s">
        <v>124</v>
      </c>
      <c r="S5926" t="s">
        <v>103</v>
      </c>
      <c r="T5926">
        <v>0</v>
      </c>
    </row>
    <row r="5927" spans="1:20" x14ac:dyDescent="0.3">
      <c r="A5927" t="s">
        <v>123</v>
      </c>
      <c r="B5927">
        <v>798747</v>
      </c>
      <c r="C5927">
        <v>1003887</v>
      </c>
      <c r="D5927">
        <v>14400</v>
      </c>
      <c r="E5927" t="s">
        <v>43</v>
      </c>
      <c r="F5927">
        <v>18.39</v>
      </c>
      <c r="G5927">
        <v>368.73</v>
      </c>
      <c r="H5927" t="s">
        <v>44</v>
      </c>
      <c r="I5927" s="1">
        <v>40725</v>
      </c>
      <c r="J5927" t="s">
        <v>20</v>
      </c>
      <c r="K5927" t="s">
        <v>24</v>
      </c>
      <c r="L5927" t="s">
        <v>55</v>
      </c>
      <c r="M5927">
        <v>0</v>
      </c>
      <c r="N5927">
        <v>21770.862519999999</v>
      </c>
      <c r="O5927">
        <v>14400</v>
      </c>
      <c r="P5927">
        <v>7370.86</v>
      </c>
      <c r="Q5927" s="1">
        <v>42186</v>
      </c>
      <c r="R5927" t="s">
        <v>124</v>
      </c>
      <c r="S5927" t="s">
        <v>103</v>
      </c>
      <c r="T5927">
        <v>0</v>
      </c>
    </row>
    <row r="5928" spans="1:20" x14ac:dyDescent="0.3">
      <c r="A5928" t="s">
        <v>123</v>
      </c>
      <c r="B5928">
        <v>799391</v>
      </c>
      <c r="C5928">
        <v>1004578</v>
      </c>
      <c r="D5928">
        <v>15000</v>
      </c>
      <c r="E5928" t="s">
        <v>18</v>
      </c>
      <c r="F5928">
        <v>8.49</v>
      </c>
      <c r="G5928">
        <v>318.79000000000002</v>
      </c>
      <c r="H5928" t="s">
        <v>32</v>
      </c>
      <c r="I5928" s="1">
        <v>40725</v>
      </c>
      <c r="J5928" t="s">
        <v>20</v>
      </c>
      <c r="K5928" t="s">
        <v>21</v>
      </c>
      <c r="L5928" t="s">
        <v>38</v>
      </c>
      <c r="M5928">
        <v>0</v>
      </c>
      <c r="N5928">
        <v>10501.31</v>
      </c>
      <c r="O5928">
        <v>10100</v>
      </c>
      <c r="P5928">
        <v>401.31</v>
      </c>
      <c r="Q5928" s="1">
        <v>40909</v>
      </c>
      <c r="R5928" t="s">
        <v>124</v>
      </c>
      <c r="S5928" t="s">
        <v>103</v>
      </c>
      <c r="T5928">
        <v>0</v>
      </c>
    </row>
    <row r="5929" spans="1:20" x14ac:dyDescent="0.3">
      <c r="A5929" t="s">
        <v>123</v>
      </c>
      <c r="B5929">
        <v>800472</v>
      </c>
      <c r="C5929">
        <v>1005810</v>
      </c>
      <c r="D5929">
        <v>12000</v>
      </c>
      <c r="E5929" t="s">
        <v>43</v>
      </c>
      <c r="F5929">
        <v>13.49</v>
      </c>
      <c r="G5929">
        <v>276.06</v>
      </c>
      <c r="H5929" t="s">
        <v>19</v>
      </c>
      <c r="I5929" s="1">
        <v>40725</v>
      </c>
      <c r="J5929" t="s">
        <v>46</v>
      </c>
      <c r="K5929" t="s">
        <v>27</v>
      </c>
      <c r="L5929" t="s">
        <v>58</v>
      </c>
      <c r="M5929">
        <v>1607.69</v>
      </c>
      <c r="N5929">
        <v>14882.75</v>
      </c>
      <c r="O5929">
        <v>10392.31</v>
      </c>
      <c r="P5929">
        <v>4490.4399999999996</v>
      </c>
      <c r="Q5929" s="1">
        <v>42370</v>
      </c>
      <c r="R5929" t="s">
        <v>124</v>
      </c>
      <c r="S5929" t="s">
        <v>103</v>
      </c>
      <c r="T5929">
        <v>0</v>
      </c>
    </row>
    <row r="5930" spans="1:20" x14ac:dyDescent="0.3">
      <c r="A5930" t="s">
        <v>123</v>
      </c>
      <c r="B5930">
        <v>800512</v>
      </c>
      <c r="C5930">
        <v>1005851</v>
      </c>
      <c r="D5930">
        <v>5600</v>
      </c>
      <c r="E5930" t="s">
        <v>18</v>
      </c>
      <c r="F5930">
        <v>7.49</v>
      </c>
      <c r="G5930">
        <v>174.17</v>
      </c>
      <c r="H5930" t="s">
        <v>32</v>
      </c>
      <c r="I5930" s="1">
        <v>40725</v>
      </c>
      <c r="J5930" t="s">
        <v>20</v>
      </c>
      <c r="K5930" t="s">
        <v>64</v>
      </c>
      <c r="L5930" t="s">
        <v>69</v>
      </c>
      <c r="M5930">
        <v>0</v>
      </c>
      <c r="N5930">
        <v>6265.8557790000004</v>
      </c>
      <c r="O5930">
        <v>5600</v>
      </c>
      <c r="P5930">
        <v>665.86</v>
      </c>
      <c r="Q5930" s="1">
        <v>41821</v>
      </c>
      <c r="R5930" t="s">
        <v>124</v>
      </c>
      <c r="S5930" t="s">
        <v>103</v>
      </c>
      <c r="T5930">
        <v>0</v>
      </c>
    </row>
    <row r="5931" spans="1:20" x14ac:dyDescent="0.3">
      <c r="A5931" t="s">
        <v>123</v>
      </c>
      <c r="B5931">
        <v>800490</v>
      </c>
      <c r="C5931">
        <v>1005829</v>
      </c>
      <c r="D5931">
        <v>4750</v>
      </c>
      <c r="E5931" t="s">
        <v>18</v>
      </c>
      <c r="F5931">
        <v>11.49</v>
      </c>
      <c r="G5931">
        <v>156.62</v>
      </c>
      <c r="H5931" t="s">
        <v>29</v>
      </c>
      <c r="I5931" s="1">
        <v>40725</v>
      </c>
      <c r="J5931" t="s">
        <v>20</v>
      </c>
      <c r="K5931" t="s">
        <v>27</v>
      </c>
      <c r="L5931" t="s">
        <v>34</v>
      </c>
      <c r="M5931">
        <v>0</v>
      </c>
      <c r="N5931">
        <v>5633.4340350000002</v>
      </c>
      <c r="O5931">
        <v>4750</v>
      </c>
      <c r="P5931">
        <v>883.43</v>
      </c>
      <c r="Q5931" s="1">
        <v>41791</v>
      </c>
      <c r="R5931" t="s">
        <v>124</v>
      </c>
      <c r="S5931" t="s">
        <v>103</v>
      </c>
      <c r="T5931">
        <v>0</v>
      </c>
    </row>
    <row r="5932" spans="1:20" x14ac:dyDescent="0.3">
      <c r="A5932" t="s">
        <v>123</v>
      </c>
      <c r="B5932">
        <v>800471</v>
      </c>
      <c r="C5932">
        <v>1005809</v>
      </c>
      <c r="D5932">
        <v>12000</v>
      </c>
      <c r="E5932" t="s">
        <v>18</v>
      </c>
      <c r="F5932">
        <v>5.42</v>
      </c>
      <c r="G5932">
        <v>361.92</v>
      </c>
      <c r="H5932" t="s">
        <v>32</v>
      </c>
      <c r="I5932" s="1">
        <v>40725</v>
      </c>
      <c r="J5932" t="s">
        <v>20</v>
      </c>
      <c r="K5932" t="s">
        <v>30</v>
      </c>
      <c r="L5932" t="s">
        <v>22</v>
      </c>
      <c r="M5932">
        <v>0</v>
      </c>
      <c r="N5932">
        <v>12785.2</v>
      </c>
      <c r="O5932">
        <v>12000</v>
      </c>
      <c r="P5932">
        <v>785.2</v>
      </c>
      <c r="Q5932" s="1">
        <v>41306</v>
      </c>
      <c r="R5932" t="s">
        <v>124</v>
      </c>
      <c r="S5932" t="s">
        <v>103</v>
      </c>
      <c r="T5932">
        <v>0</v>
      </c>
    </row>
    <row r="5933" spans="1:20" x14ac:dyDescent="0.3">
      <c r="A5933" t="s">
        <v>123</v>
      </c>
      <c r="B5933">
        <v>800481</v>
      </c>
      <c r="C5933">
        <v>1005820</v>
      </c>
      <c r="D5933">
        <v>10000</v>
      </c>
      <c r="E5933" t="s">
        <v>18</v>
      </c>
      <c r="F5933">
        <v>5.99</v>
      </c>
      <c r="G5933">
        <v>304.18</v>
      </c>
      <c r="H5933" t="s">
        <v>32</v>
      </c>
      <c r="I5933" s="1">
        <v>40725</v>
      </c>
      <c r="J5933" t="s">
        <v>20</v>
      </c>
      <c r="K5933" t="s">
        <v>47</v>
      </c>
      <c r="L5933" t="s">
        <v>22</v>
      </c>
      <c r="M5933">
        <v>0</v>
      </c>
      <c r="N5933">
        <v>10815.52</v>
      </c>
      <c r="O5933">
        <v>10000</v>
      </c>
      <c r="P5933">
        <v>815.52</v>
      </c>
      <c r="Q5933" s="1">
        <v>41426</v>
      </c>
      <c r="R5933" t="s">
        <v>124</v>
      </c>
      <c r="S5933" t="s">
        <v>103</v>
      </c>
      <c r="T5933">
        <v>0</v>
      </c>
    </row>
    <row r="5934" spans="1:20" x14ac:dyDescent="0.3">
      <c r="A5934" t="s">
        <v>123</v>
      </c>
      <c r="B5934">
        <v>798581</v>
      </c>
      <c r="C5934">
        <v>1003712</v>
      </c>
      <c r="D5934">
        <v>9550</v>
      </c>
      <c r="E5934" t="s">
        <v>43</v>
      </c>
      <c r="F5934">
        <v>23.22</v>
      </c>
      <c r="G5934">
        <v>270.43</v>
      </c>
      <c r="H5934" t="s">
        <v>71</v>
      </c>
      <c r="I5934" s="1">
        <v>40725</v>
      </c>
      <c r="J5934" t="s">
        <v>20</v>
      </c>
      <c r="K5934" t="s">
        <v>27</v>
      </c>
      <c r="L5934" t="s">
        <v>51</v>
      </c>
      <c r="M5934">
        <v>0</v>
      </c>
      <c r="N5934">
        <v>14862.560520000001</v>
      </c>
      <c r="O5934">
        <v>9550</v>
      </c>
      <c r="P5934">
        <v>5312.56</v>
      </c>
      <c r="Q5934" s="1">
        <v>41821</v>
      </c>
      <c r="R5934" t="s">
        <v>124</v>
      </c>
      <c r="S5934" t="s">
        <v>103</v>
      </c>
      <c r="T5934">
        <v>0</v>
      </c>
    </row>
    <row r="5935" spans="1:20" x14ac:dyDescent="0.3">
      <c r="A5935" t="s">
        <v>123</v>
      </c>
      <c r="B5935">
        <v>799452</v>
      </c>
      <c r="C5935">
        <v>1004648</v>
      </c>
      <c r="D5935">
        <v>25000</v>
      </c>
      <c r="E5935" t="s">
        <v>43</v>
      </c>
      <c r="F5935">
        <v>11.99</v>
      </c>
      <c r="G5935">
        <v>371.4</v>
      </c>
      <c r="H5935" t="s">
        <v>29</v>
      </c>
      <c r="I5935" s="1">
        <v>40725</v>
      </c>
      <c r="J5935" t="s">
        <v>20</v>
      </c>
      <c r="K5935" t="s">
        <v>27</v>
      </c>
      <c r="L5935" t="s">
        <v>35</v>
      </c>
      <c r="M5935">
        <v>0</v>
      </c>
      <c r="N5935">
        <v>21242.40825</v>
      </c>
      <c r="O5935">
        <v>16700</v>
      </c>
      <c r="P5935">
        <v>4542.41</v>
      </c>
      <c r="Q5935" s="1">
        <v>41821</v>
      </c>
      <c r="R5935" t="s">
        <v>124</v>
      </c>
      <c r="S5935" t="s">
        <v>103</v>
      </c>
      <c r="T5935">
        <v>0</v>
      </c>
    </row>
    <row r="5936" spans="1:20" x14ac:dyDescent="0.3">
      <c r="A5936" t="s">
        <v>123</v>
      </c>
      <c r="B5936">
        <v>800358</v>
      </c>
      <c r="C5936">
        <v>1005633</v>
      </c>
      <c r="D5936">
        <v>12000</v>
      </c>
      <c r="E5936" t="s">
        <v>43</v>
      </c>
      <c r="F5936">
        <v>11.49</v>
      </c>
      <c r="G5936">
        <v>263.86</v>
      </c>
      <c r="H5936" t="s">
        <v>29</v>
      </c>
      <c r="I5936" s="1">
        <v>40725</v>
      </c>
      <c r="J5936" t="s">
        <v>46</v>
      </c>
      <c r="K5936" t="s">
        <v>47</v>
      </c>
      <c r="L5936" t="s">
        <v>41</v>
      </c>
      <c r="M5936">
        <v>1584.79</v>
      </c>
      <c r="N5936">
        <v>14162.88</v>
      </c>
      <c r="O5936">
        <v>10415.219999999999</v>
      </c>
      <c r="P5936">
        <v>3747.66</v>
      </c>
      <c r="Q5936" s="1">
        <v>42370</v>
      </c>
      <c r="R5936" t="s">
        <v>124</v>
      </c>
      <c r="S5936" t="s">
        <v>103</v>
      </c>
      <c r="T5936">
        <v>0</v>
      </c>
    </row>
    <row r="5937" spans="1:20" x14ac:dyDescent="0.3">
      <c r="A5937" t="s">
        <v>123</v>
      </c>
      <c r="B5937">
        <v>800250</v>
      </c>
      <c r="C5937">
        <v>1005520</v>
      </c>
      <c r="D5937">
        <v>20000</v>
      </c>
      <c r="E5937" t="s">
        <v>43</v>
      </c>
      <c r="F5937">
        <v>11.99</v>
      </c>
      <c r="G5937">
        <v>322.48</v>
      </c>
      <c r="H5937" t="s">
        <v>29</v>
      </c>
      <c r="I5937" s="1">
        <v>40725</v>
      </c>
      <c r="J5937" t="s">
        <v>46</v>
      </c>
      <c r="K5937" t="s">
        <v>27</v>
      </c>
      <c r="L5937" t="s">
        <v>28</v>
      </c>
      <c r="M5937">
        <v>1904.64</v>
      </c>
      <c r="N5937">
        <v>17356.84</v>
      </c>
      <c r="O5937">
        <v>12595.36</v>
      </c>
      <c r="P5937">
        <v>4761.4799999999996</v>
      </c>
      <c r="Q5937" s="1">
        <v>42370</v>
      </c>
      <c r="R5937" t="s">
        <v>124</v>
      </c>
      <c r="S5937" t="s">
        <v>103</v>
      </c>
      <c r="T5937">
        <v>0</v>
      </c>
    </row>
    <row r="5938" spans="1:20" x14ac:dyDescent="0.3">
      <c r="A5938" t="s">
        <v>123</v>
      </c>
      <c r="B5938">
        <v>800359</v>
      </c>
      <c r="C5938">
        <v>1005634</v>
      </c>
      <c r="D5938">
        <v>1100</v>
      </c>
      <c r="E5938" t="s">
        <v>18</v>
      </c>
      <c r="F5938">
        <v>11.99</v>
      </c>
      <c r="G5938">
        <v>36.54</v>
      </c>
      <c r="H5938" t="s">
        <v>29</v>
      </c>
      <c r="I5938" s="1">
        <v>40725</v>
      </c>
      <c r="J5938" t="s">
        <v>20</v>
      </c>
      <c r="K5938" t="s">
        <v>64</v>
      </c>
      <c r="L5938" t="s">
        <v>28</v>
      </c>
      <c r="M5938">
        <v>0</v>
      </c>
      <c r="N5938">
        <v>1302.3499999999999</v>
      </c>
      <c r="O5938">
        <v>1100</v>
      </c>
      <c r="P5938">
        <v>202.35</v>
      </c>
      <c r="Q5938" s="1">
        <v>41579</v>
      </c>
      <c r="R5938" t="s">
        <v>124</v>
      </c>
      <c r="S5938" t="s">
        <v>103</v>
      </c>
      <c r="T5938">
        <v>0</v>
      </c>
    </row>
    <row r="5939" spans="1:20" x14ac:dyDescent="0.3">
      <c r="A5939" t="s">
        <v>123</v>
      </c>
      <c r="B5939">
        <v>800340</v>
      </c>
      <c r="C5939">
        <v>1005613</v>
      </c>
      <c r="D5939">
        <v>12250</v>
      </c>
      <c r="E5939" t="s">
        <v>18</v>
      </c>
      <c r="F5939">
        <v>15.99</v>
      </c>
      <c r="G5939">
        <v>430.62</v>
      </c>
      <c r="H5939" t="s">
        <v>23</v>
      </c>
      <c r="I5939" s="1">
        <v>40725</v>
      </c>
      <c r="J5939" t="s">
        <v>20</v>
      </c>
      <c r="K5939" t="s">
        <v>27</v>
      </c>
      <c r="L5939" t="s">
        <v>28</v>
      </c>
      <c r="M5939">
        <v>0</v>
      </c>
      <c r="N5939">
        <v>15475.470310000001</v>
      </c>
      <c r="O5939">
        <v>12250</v>
      </c>
      <c r="P5939">
        <v>3225.47</v>
      </c>
      <c r="Q5939" s="1">
        <v>41760</v>
      </c>
      <c r="R5939" t="s">
        <v>124</v>
      </c>
      <c r="S5939" t="s">
        <v>103</v>
      </c>
      <c r="T5939">
        <v>0</v>
      </c>
    </row>
    <row r="5940" spans="1:20" x14ac:dyDescent="0.3">
      <c r="A5940" t="s">
        <v>123</v>
      </c>
      <c r="B5940">
        <v>800347</v>
      </c>
      <c r="C5940">
        <v>1005621</v>
      </c>
      <c r="D5940">
        <v>6000</v>
      </c>
      <c r="E5940" t="s">
        <v>18</v>
      </c>
      <c r="F5940">
        <v>5.42</v>
      </c>
      <c r="G5940">
        <v>180.96</v>
      </c>
      <c r="H5940" t="s">
        <v>32</v>
      </c>
      <c r="I5940" s="1">
        <v>40725</v>
      </c>
      <c r="J5940" t="s">
        <v>20</v>
      </c>
      <c r="K5940" t="s">
        <v>47</v>
      </c>
      <c r="L5940" t="s">
        <v>41</v>
      </c>
      <c r="M5940">
        <v>0</v>
      </c>
      <c r="N5940">
        <v>6513.0795559999997</v>
      </c>
      <c r="O5940">
        <v>6000</v>
      </c>
      <c r="P5940">
        <v>513.08000000000004</v>
      </c>
      <c r="Q5940" s="1">
        <v>41821</v>
      </c>
      <c r="R5940" t="s">
        <v>124</v>
      </c>
      <c r="S5940" t="s">
        <v>103</v>
      </c>
      <c r="T5940">
        <v>0</v>
      </c>
    </row>
    <row r="5941" spans="1:20" x14ac:dyDescent="0.3">
      <c r="A5941" t="s">
        <v>123</v>
      </c>
      <c r="B5941">
        <v>800184</v>
      </c>
      <c r="C5941">
        <v>1005447</v>
      </c>
      <c r="D5941">
        <v>35000</v>
      </c>
      <c r="E5941" t="s">
        <v>43</v>
      </c>
      <c r="F5941">
        <v>19.690000000000001</v>
      </c>
      <c r="G5941">
        <v>622.51</v>
      </c>
      <c r="H5941" t="s">
        <v>44</v>
      </c>
      <c r="I5941" s="1">
        <v>40725</v>
      </c>
      <c r="J5941" t="s">
        <v>20</v>
      </c>
      <c r="K5941" t="s">
        <v>27</v>
      </c>
      <c r="L5941" t="s">
        <v>86</v>
      </c>
      <c r="M5941">
        <v>0</v>
      </c>
      <c r="N5941">
        <v>28494.41</v>
      </c>
      <c r="O5941">
        <v>23649.99</v>
      </c>
      <c r="P5941">
        <v>4844.42</v>
      </c>
      <c r="Q5941" s="1">
        <v>41275</v>
      </c>
      <c r="R5941" t="s">
        <v>124</v>
      </c>
      <c r="S5941" t="s">
        <v>103</v>
      </c>
      <c r="T5941">
        <v>0</v>
      </c>
    </row>
    <row r="5942" spans="1:20" x14ac:dyDescent="0.3">
      <c r="A5942" t="s">
        <v>123</v>
      </c>
      <c r="B5942">
        <v>800289</v>
      </c>
      <c r="C5942">
        <v>1005561</v>
      </c>
      <c r="D5942">
        <v>13750</v>
      </c>
      <c r="E5942" t="s">
        <v>18</v>
      </c>
      <c r="F5942">
        <v>9.99</v>
      </c>
      <c r="G5942">
        <v>443.61</v>
      </c>
      <c r="H5942" t="s">
        <v>29</v>
      </c>
      <c r="I5942" s="1">
        <v>40725</v>
      </c>
      <c r="J5942" t="s">
        <v>20</v>
      </c>
      <c r="K5942" t="s">
        <v>27</v>
      </c>
      <c r="L5942" t="s">
        <v>34</v>
      </c>
      <c r="M5942">
        <v>0</v>
      </c>
      <c r="N5942">
        <v>15961.6765</v>
      </c>
      <c r="O5942">
        <v>13750</v>
      </c>
      <c r="P5942">
        <v>2211.6799999999998</v>
      </c>
      <c r="Q5942" s="1">
        <v>41821</v>
      </c>
      <c r="R5942" t="s">
        <v>124</v>
      </c>
      <c r="S5942" t="s">
        <v>103</v>
      </c>
      <c r="T5942">
        <v>0</v>
      </c>
    </row>
    <row r="5943" spans="1:20" x14ac:dyDescent="0.3">
      <c r="A5943" t="s">
        <v>123</v>
      </c>
      <c r="B5943">
        <v>799313</v>
      </c>
      <c r="C5943">
        <v>1004489</v>
      </c>
      <c r="D5943">
        <v>5400</v>
      </c>
      <c r="E5943" t="s">
        <v>18</v>
      </c>
      <c r="F5943">
        <v>13.99</v>
      </c>
      <c r="G5943">
        <v>184.54</v>
      </c>
      <c r="H5943" t="s">
        <v>19</v>
      </c>
      <c r="I5943" s="1">
        <v>40725</v>
      </c>
      <c r="J5943" t="s">
        <v>26</v>
      </c>
      <c r="K5943" t="s">
        <v>27</v>
      </c>
      <c r="L5943" t="s">
        <v>51</v>
      </c>
      <c r="M5943">
        <v>0</v>
      </c>
      <c r="N5943">
        <v>4059.43</v>
      </c>
      <c r="O5943">
        <v>3020.36</v>
      </c>
      <c r="P5943">
        <v>1027.6400000000001</v>
      </c>
      <c r="Q5943" s="1">
        <v>41395</v>
      </c>
      <c r="R5943" t="s">
        <v>124</v>
      </c>
      <c r="S5943" t="s">
        <v>104</v>
      </c>
      <c r="T5943">
        <v>1</v>
      </c>
    </row>
    <row r="5944" spans="1:20" x14ac:dyDescent="0.3">
      <c r="A5944" t="s">
        <v>123</v>
      </c>
      <c r="B5944">
        <v>800278</v>
      </c>
      <c r="C5944">
        <v>1005550</v>
      </c>
      <c r="D5944">
        <v>25000</v>
      </c>
      <c r="E5944" t="s">
        <v>43</v>
      </c>
      <c r="F5944">
        <v>13.99</v>
      </c>
      <c r="G5944">
        <v>487.95</v>
      </c>
      <c r="H5944" t="s">
        <v>19</v>
      </c>
      <c r="I5944" s="1">
        <v>40725</v>
      </c>
      <c r="J5944" t="s">
        <v>20</v>
      </c>
      <c r="K5944" t="s">
        <v>21</v>
      </c>
      <c r="L5944" t="s">
        <v>41</v>
      </c>
      <c r="M5944">
        <v>0</v>
      </c>
      <c r="N5944">
        <v>27065.668989999998</v>
      </c>
      <c r="O5944">
        <v>20975</v>
      </c>
      <c r="P5944">
        <v>6090.67</v>
      </c>
      <c r="Q5944" s="1">
        <v>41671</v>
      </c>
      <c r="R5944" t="s">
        <v>124</v>
      </c>
      <c r="S5944" t="s">
        <v>103</v>
      </c>
      <c r="T5944">
        <v>0</v>
      </c>
    </row>
    <row r="5945" spans="1:20" x14ac:dyDescent="0.3">
      <c r="A5945" t="s">
        <v>123</v>
      </c>
      <c r="B5945">
        <v>800264</v>
      </c>
      <c r="C5945">
        <v>1005534</v>
      </c>
      <c r="D5945">
        <v>30000</v>
      </c>
      <c r="E5945" t="s">
        <v>43</v>
      </c>
      <c r="F5945">
        <v>10.99</v>
      </c>
      <c r="G5945">
        <v>460.3</v>
      </c>
      <c r="H5945" t="s">
        <v>29</v>
      </c>
      <c r="I5945" s="1">
        <v>40725</v>
      </c>
      <c r="J5945" t="s">
        <v>20</v>
      </c>
      <c r="K5945" t="s">
        <v>47</v>
      </c>
      <c r="L5945" t="s">
        <v>81</v>
      </c>
      <c r="M5945">
        <v>0</v>
      </c>
      <c r="N5945">
        <v>25228.65</v>
      </c>
      <c r="O5945">
        <v>21174.99</v>
      </c>
      <c r="P5945">
        <v>4053.66</v>
      </c>
      <c r="Q5945" s="1">
        <v>41487</v>
      </c>
      <c r="R5945" t="s">
        <v>124</v>
      </c>
      <c r="S5945" t="s">
        <v>103</v>
      </c>
      <c r="T5945">
        <v>0</v>
      </c>
    </row>
    <row r="5946" spans="1:20" x14ac:dyDescent="0.3">
      <c r="A5946" t="s">
        <v>123</v>
      </c>
      <c r="B5946">
        <v>800224</v>
      </c>
      <c r="C5946">
        <v>1005491</v>
      </c>
      <c r="D5946">
        <v>7125</v>
      </c>
      <c r="E5946" t="s">
        <v>18</v>
      </c>
      <c r="F5946">
        <v>13.99</v>
      </c>
      <c r="G5946">
        <v>243.49</v>
      </c>
      <c r="H5946" t="s">
        <v>19</v>
      </c>
      <c r="I5946" s="1">
        <v>40725</v>
      </c>
      <c r="J5946" t="s">
        <v>20</v>
      </c>
      <c r="K5946" t="s">
        <v>49</v>
      </c>
      <c r="L5946" t="s">
        <v>58</v>
      </c>
      <c r="M5946">
        <v>0</v>
      </c>
      <c r="N5946">
        <v>8372.2099999999991</v>
      </c>
      <c r="O5946">
        <v>7125</v>
      </c>
      <c r="P5946">
        <v>1247.21</v>
      </c>
      <c r="Q5946" s="1">
        <v>41334</v>
      </c>
      <c r="R5946" t="s">
        <v>124</v>
      </c>
      <c r="S5946" t="s">
        <v>103</v>
      </c>
      <c r="T5946">
        <v>0</v>
      </c>
    </row>
    <row r="5947" spans="1:20" x14ac:dyDescent="0.3">
      <c r="A5947" t="s">
        <v>123</v>
      </c>
      <c r="B5947">
        <v>800233</v>
      </c>
      <c r="C5947">
        <v>1005503</v>
      </c>
      <c r="D5947">
        <v>5000</v>
      </c>
      <c r="E5947" t="s">
        <v>18</v>
      </c>
      <c r="F5947">
        <v>6.99</v>
      </c>
      <c r="G5947">
        <v>154.37</v>
      </c>
      <c r="H5947" t="s">
        <v>32</v>
      </c>
      <c r="I5947" s="1">
        <v>40725</v>
      </c>
      <c r="J5947" t="s">
        <v>20</v>
      </c>
      <c r="K5947" t="s">
        <v>21</v>
      </c>
      <c r="L5947" t="s">
        <v>34</v>
      </c>
      <c r="M5947">
        <v>0</v>
      </c>
      <c r="N5947">
        <v>5556.1449839999996</v>
      </c>
      <c r="O5947">
        <v>5000</v>
      </c>
      <c r="P5947">
        <v>556.14</v>
      </c>
      <c r="Q5947" s="1">
        <v>41821</v>
      </c>
      <c r="R5947" t="s">
        <v>124</v>
      </c>
      <c r="S5947" t="s">
        <v>103</v>
      </c>
      <c r="T5947">
        <v>0</v>
      </c>
    </row>
    <row r="5948" spans="1:20" x14ac:dyDescent="0.3">
      <c r="A5948" t="s">
        <v>123</v>
      </c>
      <c r="B5948">
        <v>800251</v>
      </c>
      <c r="C5948">
        <v>1005521</v>
      </c>
      <c r="D5948">
        <v>4800</v>
      </c>
      <c r="E5948" t="s">
        <v>18</v>
      </c>
      <c r="F5948">
        <v>15.62</v>
      </c>
      <c r="G5948">
        <v>167.86</v>
      </c>
      <c r="H5948" t="s">
        <v>23</v>
      </c>
      <c r="I5948" s="1">
        <v>40725</v>
      </c>
      <c r="J5948" t="s">
        <v>20</v>
      </c>
      <c r="K5948" t="s">
        <v>27</v>
      </c>
      <c r="L5948" t="s">
        <v>70</v>
      </c>
      <c r="M5948">
        <v>0</v>
      </c>
      <c r="N5948">
        <v>5795.72</v>
      </c>
      <c r="O5948">
        <v>4799.99</v>
      </c>
      <c r="P5948">
        <v>995.73</v>
      </c>
      <c r="Q5948" s="1">
        <v>41365</v>
      </c>
      <c r="R5948" t="s">
        <v>124</v>
      </c>
      <c r="S5948" t="s">
        <v>103</v>
      </c>
      <c r="T5948">
        <v>0</v>
      </c>
    </row>
    <row r="5949" spans="1:20" x14ac:dyDescent="0.3">
      <c r="A5949" t="s">
        <v>123</v>
      </c>
      <c r="B5949">
        <v>800239</v>
      </c>
      <c r="C5949">
        <v>1005509</v>
      </c>
      <c r="D5949">
        <v>2500</v>
      </c>
      <c r="E5949" t="s">
        <v>18</v>
      </c>
      <c r="F5949">
        <v>15.99</v>
      </c>
      <c r="G5949">
        <v>87.89</v>
      </c>
      <c r="H5949" t="s">
        <v>23</v>
      </c>
      <c r="I5949" s="1">
        <v>40725</v>
      </c>
      <c r="J5949" t="s">
        <v>26</v>
      </c>
      <c r="K5949" t="s">
        <v>27</v>
      </c>
      <c r="L5949" t="s">
        <v>28</v>
      </c>
      <c r="M5949">
        <v>0</v>
      </c>
      <c r="N5949">
        <v>1745.99</v>
      </c>
      <c r="O5949">
        <v>1163.51</v>
      </c>
      <c r="P5949">
        <v>495.38</v>
      </c>
      <c r="Q5949" s="1">
        <v>41306</v>
      </c>
      <c r="R5949" t="s">
        <v>124</v>
      </c>
      <c r="S5949" t="s">
        <v>104</v>
      </c>
      <c r="T5949">
        <v>1</v>
      </c>
    </row>
    <row r="5950" spans="1:20" x14ac:dyDescent="0.3">
      <c r="A5950" t="s">
        <v>123</v>
      </c>
      <c r="B5950">
        <v>800228</v>
      </c>
      <c r="C5950">
        <v>1005495</v>
      </c>
      <c r="D5950">
        <v>6800</v>
      </c>
      <c r="E5950" t="s">
        <v>18</v>
      </c>
      <c r="F5950">
        <v>13.49</v>
      </c>
      <c r="G5950">
        <v>230.73</v>
      </c>
      <c r="H5950" t="s">
        <v>19</v>
      </c>
      <c r="I5950" s="1">
        <v>40725</v>
      </c>
      <c r="J5950" t="s">
        <v>20</v>
      </c>
      <c r="K5950" t="s">
        <v>64</v>
      </c>
      <c r="L5950" t="s">
        <v>34</v>
      </c>
      <c r="M5950">
        <v>0</v>
      </c>
      <c r="N5950">
        <v>8260.5</v>
      </c>
      <c r="O5950">
        <v>6800</v>
      </c>
      <c r="P5950">
        <v>1460.5</v>
      </c>
      <c r="Q5950" s="1">
        <v>41671</v>
      </c>
      <c r="R5950" t="s">
        <v>124</v>
      </c>
      <c r="S5950" t="s">
        <v>103</v>
      </c>
      <c r="T5950">
        <v>0</v>
      </c>
    </row>
    <row r="5951" spans="1:20" x14ac:dyDescent="0.3">
      <c r="A5951" t="s">
        <v>123</v>
      </c>
      <c r="B5951">
        <v>800204</v>
      </c>
      <c r="C5951">
        <v>1005468</v>
      </c>
      <c r="D5951">
        <v>12000</v>
      </c>
      <c r="E5951" t="s">
        <v>43</v>
      </c>
      <c r="F5951">
        <v>13.49</v>
      </c>
      <c r="G5951">
        <v>276.06</v>
      </c>
      <c r="H5951" t="s">
        <v>19</v>
      </c>
      <c r="I5951" s="1">
        <v>40725</v>
      </c>
      <c r="J5951" t="s">
        <v>20</v>
      </c>
      <c r="K5951" t="s">
        <v>27</v>
      </c>
      <c r="L5951" t="s">
        <v>41</v>
      </c>
      <c r="M5951">
        <v>0</v>
      </c>
      <c r="N5951">
        <v>15267.03</v>
      </c>
      <c r="O5951">
        <v>12000</v>
      </c>
      <c r="P5951">
        <v>3267.03</v>
      </c>
      <c r="Q5951" s="1">
        <v>41640</v>
      </c>
      <c r="R5951" t="s">
        <v>124</v>
      </c>
      <c r="S5951" t="s">
        <v>103</v>
      </c>
      <c r="T5951">
        <v>0</v>
      </c>
    </row>
    <row r="5952" spans="1:20" x14ac:dyDescent="0.3">
      <c r="A5952" t="s">
        <v>123</v>
      </c>
      <c r="B5952">
        <v>800170</v>
      </c>
      <c r="C5952">
        <v>1005433</v>
      </c>
      <c r="D5952">
        <v>9000</v>
      </c>
      <c r="E5952" t="s">
        <v>18</v>
      </c>
      <c r="F5952">
        <v>7.49</v>
      </c>
      <c r="G5952">
        <v>199.06</v>
      </c>
      <c r="H5952" t="s">
        <v>32</v>
      </c>
      <c r="I5952" s="1">
        <v>40725</v>
      </c>
      <c r="J5952" t="s">
        <v>20</v>
      </c>
      <c r="K5952" t="s">
        <v>36</v>
      </c>
      <c r="L5952" t="s">
        <v>25</v>
      </c>
      <c r="M5952">
        <v>0</v>
      </c>
      <c r="N5952">
        <v>7162.319657</v>
      </c>
      <c r="O5952">
        <v>6400</v>
      </c>
      <c r="P5952">
        <v>762.32</v>
      </c>
      <c r="Q5952" s="1">
        <v>41821</v>
      </c>
      <c r="R5952" t="s">
        <v>124</v>
      </c>
      <c r="S5952" t="s">
        <v>103</v>
      </c>
      <c r="T5952">
        <v>0</v>
      </c>
    </row>
    <row r="5953" spans="1:20" x14ac:dyDescent="0.3">
      <c r="A5953" t="s">
        <v>123</v>
      </c>
      <c r="B5953">
        <v>800132</v>
      </c>
      <c r="C5953">
        <v>1005391</v>
      </c>
      <c r="D5953">
        <v>14000</v>
      </c>
      <c r="E5953" t="s">
        <v>18</v>
      </c>
      <c r="F5953">
        <v>12.99</v>
      </c>
      <c r="G5953">
        <v>471.65</v>
      </c>
      <c r="H5953" t="s">
        <v>19</v>
      </c>
      <c r="I5953" s="1">
        <v>40725</v>
      </c>
      <c r="J5953" t="s">
        <v>20</v>
      </c>
      <c r="K5953" t="s">
        <v>27</v>
      </c>
      <c r="L5953" t="s">
        <v>61</v>
      </c>
      <c r="M5953">
        <v>0</v>
      </c>
      <c r="N5953">
        <v>16156.76</v>
      </c>
      <c r="O5953">
        <v>13999.99</v>
      </c>
      <c r="P5953">
        <v>2156.77</v>
      </c>
      <c r="Q5953" s="1">
        <v>41518</v>
      </c>
      <c r="R5953" t="s">
        <v>124</v>
      </c>
      <c r="S5953" t="s">
        <v>103</v>
      </c>
      <c r="T5953">
        <v>0</v>
      </c>
    </row>
    <row r="5954" spans="1:20" x14ac:dyDescent="0.3">
      <c r="A5954" t="s">
        <v>123</v>
      </c>
      <c r="B5954">
        <v>800130</v>
      </c>
      <c r="C5954">
        <v>1005389</v>
      </c>
      <c r="D5954">
        <v>2200</v>
      </c>
      <c r="E5954" t="s">
        <v>18</v>
      </c>
      <c r="F5954">
        <v>7.49</v>
      </c>
      <c r="G5954">
        <v>68.430000000000007</v>
      </c>
      <c r="H5954" t="s">
        <v>32</v>
      </c>
      <c r="I5954" s="1">
        <v>40725</v>
      </c>
      <c r="J5954" t="s">
        <v>20</v>
      </c>
      <c r="K5954" t="s">
        <v>40</v>
      </c>
      <c r="L5954" t="s">
        <v>41</v>
      </c>
      <c r="M5954">
        <v>0</v>
      </c>
      <c r="N5954">
        <v>2461.532123</v>
      </c>
      <c r="O5954">
        <v>2200</v>
      </c>
      <c r="P5954">
        <v>261.52999999999997</v>
      </c>
      <c r="Q5954" s="1">
        <v>41821</v>
      </c>
      <c r="R5954" t="s">
        <v>124</v>
      </c>
      <c r="S5954" t="s">
        <v>103</v>
      </c>
      <c r="T5954">
        <v>0</v>
      </c>
    </row>
    <row r="5955" spans="1:20" x14ac:dyDescent="0.3">
      <c r="A5955" t="s">
        <v>123</v>
      </c>
      <c r="B5955">
        <v>800122</v>
      </c>
      <c r="C5955">
        <v>1005380</v>
      </c>
      <c r="D5955">
        <v>6000</v>
      </c>
      <c r="E5955" t="s">
        <v>18</v>
      </c>
      <c r="F5955">
        <v>11.99</v>
      </c>
      <c r="G5955">
        <v>199.26</v>
      </c>
      <c r="H5955" t="s">
        <v>29</v>
      </c>
      <c r="I5955" s="1">
        <v>40725</v>
      </c>
      <c r="J5955" t="s">
        <v>20</v>
      </c>
      <c r="K5955" t="s">
        <v>36</v>
      </c>
      <c r="L5955" t="s">
        <v>57</v>
      </c>
      <c r="M5955">
        <v>0</v>
      </c>
      <c r="N5955">
        <v>7167.0605930000002</v>
      </c>
      <c r="O5955">
        <v>6000</v>
      </c>
      <c r="P5955">
        <v>1167.06</v>
      </c>
      <c r="Q5955" s="1">
        <v>41760</v>
      </c>
      <c r="R5955" t="s">
        <v>124</v>
      </c>
      <c r="S5955" t="s">
        <v>103</v>
      </c>
      <c r="T5955">
        <v>0</v>
      </c>
    </row>
    <row r="5956" spans="1:20" x14ac:dyDescent="0.3">
      <c r="A5956" t="s">
        <v>123</v>
      </c>
      <c r="B5956">
        <v>782241</v>
      </c>
      <c r="C5956">
        <v>985206</v>
      </c>
      <c r="D5956">
        <v>16000</v>
      </c>
      <c r="E5956" t="s">
        <v>18</v>
      </c>
      <c r="F5956">
        <v>6.99</v>
      </c>
      <c r="G5956">
        <v>344.23</v>
      </c>
      <c r="H5956" t="s">
        <v>32</v>
      </c>
      <c r="I5956" s="1">
        <v>40725</v>
      </c>
      <c r="J5956" t="s">
        <v>20</v>
      </c>
      <c r="K5956" t="s">
        <v>21</v>
      </c>
      <c r="L5956" t="s">
        <v>57</v>
      </c>
      <c r="M5956">
        <v>0</v>
      </c>
      <c r="N5956">
        <v>11773.44</v>
      </c>
      <c r="O5956">
        <v>11150</v>
      </c>
      <c r="P5956">
        <v>623.44000000000005</v>
      </c>
      <c r="Q5956" s="1">
        <v>41061</v>
      </c>
      <c r="R5956" t="s">
        <v>124</v>
      </c>
      <c r="S5956" t="s">
        <v>103</v>
      </c>
      <c r="T5956">
        <v>0</v>
      </c>
    </row>
    <row r="5957" spans="1:20" x14ac:dyDescent="0.3">
      <c r="A5957" t="s">
        <v>123</v>
      </c>
      <c r="B5957">
        <v>798511</v>
      </c>
      <c r="C5957">
        <v>1003636</v>
      </c>
      <c r="D5957">
        <v>15000</v>
      </c>
      <c r="E5957" t="s">
        <v>43</v>
      </c>
      <c r="F5957">
        <v>15.23</v>
      </c>
      <c r="G5957">
        <v>358.67</v>
      </c>
      <c r="H5957" t="s">
        <v>19</v>
      </c>
      <c r="I5957" s="1">
        <v>40725</v>
      </c>
      <c r="J5957" t="s">
        <v>26</v>
      </c>
      <c r="K5957" t="s">
        <v>27</v>
      </c>
      <c r="L5957" t="s">
        <v>37</v>
      </c>
      <c r="M5957">
        <v>0</v>
      </c>
      <c r="N5957">
        <v>1791.36</v>
      </c>
      <c r="O5957">
        <v>858.1</v>
      </c>
      <c r="P5957">
        <v>924.85</v>
      </c>
      <c r="Q5957" s="1">
        <v>40878</v>
      </c>
      <c r="R5957" t="s">
        <v>124</v>
      </c>
      <c r="S5957" t="s">
        <v>104</v>
      </c>
      <c r="T5957">
        <v>1</v>
      </c>
    </row>
    <row r="5958" spans="1:20" x14ac:dyDescent="0.3">
      <c r="A5958" t="s">
        <v>123</v>
      </c>
      <c r="B5958">
        <v>800018</v>
      </c>
      <c r="C5958">
        <v>1005270</v>
      </c>
      <c r="D5958">
        <v>14000</v>
      </c>
      <c r="E5958" t="s">
        <v>43</v>
      </c>
      <c r="F5958">
        <v>17.489999999999998</v>
      </c>
      <c r="G5958">
        <v>351.64</v>
      </c>
      <c r="H5958" t="s">
        <v>23</v>
      </c>
      <c r="I5958" s="1">
        <v>40725</v>
      </c>
      <c r="J5958" t="s">
        <v>20</v>
      </c>
      <c r="K5958" t="s">
        <v>27</v>
      </c>
      <c r="L5958" t="s">
        <v>39</v>
      </c>
      <c r="M5958">
        <v>0</v>
      </c>
      <c r="N5958">
        <v>20788.129990000001</v>
      </c>
      <c r="O5958">
        <v>14000</v>
      </c>
      <c r="P5958">
        <v>6788.13</v>
      </c>
      <c r="Q5958" s="1">
        <v>42248</v>
      </c>
      <c r="R5958" t="s">
        <v>124</v>
      </c>
      <c r="S5958" t="s">
        <v>103</v>
      </c>
      <c r="T5958">
        <v>0</v>
      </c>
    </row>
    <row r="5959" spans="1:20" x14ac:dyDescent="0.3">
      <c r="A5959" t="s">
        <v>123</v>
      </c>
      <c r="B5959">
        <v>799994</v>
      </c>
      <c r="C5959">
        <v>1005246</v>
      </c>
      <c r="D5959">
        <v>3200</v>
      </c>
      <c r="E5959" t="s">
        <v>18</v>
      </c>
      <c r="F5959">
        <v>5.99</v>
      </c>
      <c r="G5959">
        <v>97.34</v>
      </c>
      <c r="H5959" t="s">
        <v>32</v>
      </c>
      <c r="I5959" s="1">
        <v>40725</v>
      </c>
      <c r="J5959" t="s">
        <v>26</v>
      </c>
      <c r="K5959" t="s">
        <v>21</v>
      </c>
      <c r="L5959" t="s">
        <v>41</v>
      </c>
      <c r="M5959">
        <v>0</v>
      </c>
      <c r="N5959">
        <v>1459.2</v>
      </c>
      <c r="O5959">
        <v>1263.3</v>
      </c>
      <c r="P5959">
        <v>195.9</v>
      </c>
      <c r="Q5959" s="1">
        <v>41183</v>
      </c>
      <c r="R5959" t="s">
        <v>124</v>
      </c>
      <c r="S5959" t="s">
        <v>104</v>
      </c>
      <c r="T5959">
        <v>1</v>
      </c>
    </row>
    <row r="5960" spans="1:20" x14ac:dyDescent="0.3">
      <c r="A5960" t="s">
        <v>123</v>
      </c>
      <c r="B5960">
        <v>800032</v>
      </c>
      <c r="C5960">
        <v>1005284</v>
      </c>
      <c r="D5960">
        <v>6000</v>
      </c>
      <c r="E5960" t="s">
        <v>18</v>
      </c>
      <c r="F5960">
        <v>9.99</v>
      </c>
      <c r="G5960">
        <v>193.58</v>
      </c>
      <c r="H5960" t="s">
        <v>29</v>
      </c>
      <c r="I5960" s="1">
        <v>40725</v>
      </c>
      <c r="J5960" t="s">
        <v>20</v>
      </c>
      <c r="K5960" t="s">
        <v>21</v>
      </c>
      <c r="L5960" t="s">
        <v>41</v>
      </c>
      <c r="M5960">
        <v>0</v>
      </c>
      <c r="N5960">
        <v>6964.2758549999999</v>
      </c>
      <c r="O5960">
        <v>6000</v>
      </c>
      <c r="P5960">
        <v>964.28</v>
      </c>
      <c r="Q5960" s="1">
        <v>41821</v>
      </c>
      <c r="R5960" t="s">
        <v>124</v>
      </c>
      <c r="S5960" t="s">
        <v>103</v>
      </c>
      <c r="T5960">
        <v>0</v>
      </c>
    </row>
    <row r="5961" spans="1:20" x14ac:dyDescent="0.3">
      <c r="A5961" t="s">
        <v>123</v>
      </c>
      <c r="B5961">
        <v>800034</v>
      </c>
      <c r="C5961">
        <v>990626</v>
      </c>
      <c r="D5961">
        <v>15000</v>
      </c>
      <c r="E5961" t="s">
        <v>43</v>
      </c>
      <c r="F5961">
        <v>15.99</v>
      </c>
      <c r="G5961">
        <v>364.7</v>
      </c>
      <c r="H5961" t="s">
        <v>23</v>
      </c>
      <c r="I5961" s="1">
        <v>40725</v>
      </c>
      <c r="J5961" t="s">
        <v>20</v>
      </c>
      <c r="K5961" t="s">
        <v>49</v>
      </c>
      <c r="L5961" t="s">
        <v>51</v>
      </c>
      <c r="M5961">
        <v>0</v>
      </c>
      <c r="N5961">
        <v>21268.58209</v>
      </c>
      <c r="O5961">
        <v>15000</v>
      </c>
      <c r="P5961">
        <v>6268.58</v>
      </c>
      <c r="Q5961" s="1">
        <v>42064</v>
      </c>
      <c r="R5961" t="s">
        <v>124</v>
      </c>
      <c r="S5961" t="s">
        <v>103</v>
      </c>
      <c r="T5961">
        <v>0</v>
      </c>
    </row>
    <row r="5962" spans="1:20" x14ac:dyDescent="0.3">
      <c r="A5962" t="s">
        <v>123</v>
      </c>
      <c r="B5962">
        <v>798515</v>
      </c>
      <c r="C5962">
        <v>1003638</v>
      </c>
      <c r="D5962">
        <v>20000</v>
      </c>
      <c r="E5962" t="s">
        <v>43</v>
      </c>
      <c r="F5962">
        <v>11.49</v>
      </c>
      <c r="G5962">
        <v>330.37</v>
      </c>
      <c r="H5962" t="s">
        <v>29</v>
      </c>
      <c r="I5962" s="1">
        <v>40725</v>
      </c>
      <c r="J5962" t="s">
        <v>20</v>
      </c>
      <c r="K5962" t="s">
        <v>27</v>
      </c>
      <c r="L5962" t="s">
        <v>35</v>
      </c>
      <c r="M5962">
        <v>0</v>
      </c>
      <c r="N5962">
        <v>15169.12</v>
      </c>
      <c r="O5962">
        <v>15025</v>
      </c>
      <c r="P5962">
        <v>144.12</v>
      </c>
      <c r="Q5962" s="1">
        <v>40756</v>
      </c>
      <c r="R5962" t="s">
        <v>124</v>
      </c>
      <c r="S5962" t="s">
        <v>103</v>
      </c>
      <c r="T5962">
        <v>0</v>
      </c>
    </row>
    <row r="5963" spans="1:20" x14ac:dyDescent="0.3">
      <c r="A5963" t="s">
        <v>123</v>
      </c>
      <c r="B5963">
        <v>798525</v>
      </c>
      <c r="C5963">
        <v>1003652</v>
      </c>
      <c r="D5963">
        <v>17000</v>
      </c>
      <c r="E5963" t="s">
        <v>43</v>
      </c>
      <c r="F5963">
        <v>13.49</v>
      </c>
      <c r="G5963">
        <v>391.08</v>
      </c>
      <c r="H5963" t="s">
        <v>19</v>
      </c>
      <c r="I5963" s="1">
        <v>40725</v>
      </c>
      <c r="J5963" t="s">
        <v>46</v>
      </c>
      <c r="K5963" t="s">
        <v>40</v>
      </c>
      <c r="L5963" t="s">
        <v>41</v>
      </c>
      <c r="M5963">
        <v>2270.0300000000002</v>
      </c>
      <c r="N5963">
        <v>21096.62</v>
      </c>
      <c r="O5963">
        <v>14729.97</v>
      </c>
      <c r="P5963">
        <v>6366.65</v>
      </c>
      <c r="Q5963" s="1">
        <v>42370</v>
      </c>
      <c r="R5963" t="s">
        <v>124</v>
      </c>
      <c r="S5963" t="s">
        <v>103</v>
      </c>
      <c r="T5963">
        <v>0</v>
      </c>
    </row>
    <row r="5964" spans="1:20" x14ac:dyDescent="0.3">
      <c r="A5964" t="s">
        <v>123</v>
      </c>
      <c r="B5964">
        <v>799869</v>
      </c>
      <c r="C5964">
        <v>1005110</v>
      </c>
      <c r="D5964">
        <v>5000</v>
      </c>
      <c r="E5964" t="s">
        <v>18</v>
      </c>
      <c r="F5964">
        <v>15.62</v>
      </c>
      <c r="G5964">
        <v>174.85</v>
      </c>
      <c r="H5964" t="s">
        <v>23</v>
      </c>
      <c r="I5964" s="1">
        <v>40725</v>
      </c>
      <c r="J5964" t="s">
        <v>20</v>
      </c>
      <c r="K5964" t="s">
        <v>21</v>
      </c>
      <c r="L5964" t="s">
        <v>51</v>
      </c>
      <c r="M5964">
        <v>0</v>
      </c>
      <c r="N5964">
        <v>6291.8656890000002</v>
      </c>
      <c r="O5964">
        <v>5000</v>
      </c>
      <c r="P5964">
        <v>1291.8699999999999</v>
      </c>
      <c r="Q5964" s="1">
        <v>41821</v>
      </c>
      <c r="R5964" t="s">
        <v>124</v>
      </c>
      <c r="S5964" t="s">
        <v>103</v>
      </c>
      <c r="T5964">
        <v>0</v>
      </c>
    </row>
    <row r="5965" spans="1:20" x14ac:dyDescent="0.3">
      <c r="A5965" t="s">
        <v>123</v>
      </c>
      <c r="B5965">
        <v>799805</v>
      </c>
      <c r="C5965">
        <v>1005040</v>
      </c>
      <c r="D5965">
        <v>3450</v>
      </c>
      <c r="E5965" t="s">
        <v>18</v>
      </c>
      <c r="F5965">
        <v>11.99</v>
      </c>
      <c r="G5965">
        <v>114.58</v>
      </c>
      <c r="H5965" t="s">
        <v>29</v>
      </c>
      <c r="I5965" s="1">
        <v>40725</v>
      </c>
      <c r="J5965" t="s">
        <v>20</v>
      </c>
      <c r="K5965" t="s">
        <v>27</v>
      </c>
      <c r="L5965" t="s">
        <v>34</v>
      </c>
      <c r="M5965">
        <v>0</v>
      </c>
      <c r="N5965">
        <v>4124.3442009999999</v>
      </c>
      <c r="O5965">
        <v>3450</v>
      </c>
      <c r="P5965">
        <v>674.34</v>
      </c>
      <c r="Q5965" s="1">
        <v>41821</v>
      </c>
      <c r="R5965" t="s">
        <v>124</v>
      </c>
      <c r="S5965" t="s">
        <v>103</v>
      </c>
      <c r="T5965">
        <v>0</v>
      </c>
    </row>
    <row r="5966" spans="1:20" x14ac:dyDescent="0.3">
      <c r="A5966" t="s">
        <v>123</v>
      </c>
      <c r="B5966">
        <v>799847</v>
      </c>
      <c r="C5966">
        <v>1005087</v>
      </c>
      <c r="D5966">
        <v>3200</v>
      </c>
      <c r="E5966" t="s">
        <v>18</v>
      </c>
      <c r="F5966">
        <v>6.99</v>
      </c>
      <c r="G5966">
        <v>98.8</v>
      </c>
      <c r="H5966" t="s">
        <v>32</v>
      </c>
      <c r="I5966" s="1">
        <v>40725</v>
      </c>
      <c r="J5966" t="s">
        <v>20</v>
      </c>
      <c r="K5966" t="s">
        <v>49</v>
      </c>
      <c r="L5966" t="s">
        <v>51</v>
      </c>
      <c r="M5966">
        <v>0</v>
      </c>
      <c r="N5966">
        <v>3271.71</v>
      </c>
      <c r="O5966">
        <v>3200</v>
      </c>
      <c r="P5966">
        <v>71.709999999999994</v>
      </c>
      <c r="Q5966" s="1">
        <v>40848</v>
      </c>
      <c r="R5966" t="s">
        <v>124</v>
      </c>
      <c r="S5966" t="s">
        <v>103</v>
      </c>
      <c r="T5966">
        <v>0</v>
      </c>
    </row>
    <row r="5967" spans="1:20" x14ac:dyDescent="0.3">
      <c r="A5967" t="s">
        <v>123</v>
      </c>
      <c r="B5967">
        <v>799871</v>
      </c>
      <c r="C5967">
        <v>1005114</v>
      </c>
      <c r="D5967">
        <v>9000</v>
      </c>
      <c r="E5967" t="s">
        <v>18</v>
      </c>
      <c r="F5967">
        <v>9.99</v>
      </c>
      <c r="G5967">
        <v>290.37</v>
      </c>
      <c r="H5967" t="s">
        <v>29</v>
      </c>
      <c r="I5967" s="1">
        <v>40725</v>
      </c>
      <c r="J5967" t="s">
        <v>26</v>
      </c>
      <c r="K5967" t="s">
        <v>21</v>
      </c>
      <c r="L5967" t="s">
        <v>61</v>
      </c>
      <c r="M5967">
        <v>0</v>
      </c>
      <c r="N5967">
        <v>6145.95</v>
      </c>
      <c r="O5967">
        <v>2931.96</v>
      </c>
      <c r="P5967">
        <v>826.08</v>
      </c>
      <c r="Q5967" s="1">
        <v>41122</v>
      </c>
      <c r="R5967" t="s">
        <v>124</v>
      </c>
      <c r="S5967" t="s">
        <v>104</v>
      </c>
      <c r="T5967">
        <v>1</v>
      </c>
    </row>
    <row r="5968" spans="1:20" x14ac:dyDescent="0.3">
      <c r="A5968" t="s">
        <v>123</v>
      </c>
      <c r="B5968">
        <v>799853</v>
      </c>
      <c r="C5968">
        <v>1005093</v>
      </c>
      <c r="D5968">
        <v>6000</v>
      </c>
      <c r="E5968" t="s">
        <v>18</v>
      </c>
      <c r="F5968">
        <v>11.99</v>
      </c>
      <c r="G5968">
        <v>199.26</v>
      </c>
      <c r="H5968" t="s">
        <v>29</v>
      </c>
      <c r="I5968" s="1">
        <v>40725</v>
      </c>
      <c r="J5968" t="s">
        <v>20</v>
      </c>
      <c r="K5968" t="s">
        <v>27</v>
      </c>
      <c r="L5968" t="s">
        <v>52</v>
      </c>
      <c r="M5968">
        <v>0</v>
      </c>
      <c r="N5968">
        <v>7172.8950349999996</v>
      </c>
      <c r="O5968">
        <v>6000</v>
      </c>
      <c r="P5968">
        <v>1172.9000000000001</v>
      </c>
      <c r="Q5968" s="1">
        <v>41821</v>
      </c>
      <c r="R5968" t="s">
        <v>124</v>
      </c>
      <c r="S5968" t="s">
        <v>103</v>
      </c>
      <c r="T5968">
        <v>0</v>
      </c>
    </row>
    <row r="5969" spans="1:20" x14ac:dyDescent="0.3">
      <c r="A5969" t="s">
        <v>123</v>
      </c>
      <c r="B5969">
        <v>799789</v>
      </c>
      <c r="C5969">
        <v>1005022</v>
      </c>
      <c r="D5969">
        <v>14400</v>
      </c>
      <c r="E5969" t="s">
        <v>43</v>
      </c>
      <c r="F5969">
        <v>21.36</v>
      </c>
      <c r="G5969">
        <v>392.5</v>
      </c>
      <c r="H5969" t="s">
        <v>60</v>
      </c>
      <c r="I5969" s="1">
        <v>40725</v>
      </c>
      <c r="J5969" t="s">
        <v>20</v>
      </c>
      <c r="K5969" t="s">
        <v>27</v>
      </c>
      <c r="L5969" t="s">
        <v>56</v>
      </c>
      <c r="M5969">
        <v>0</v>
      </c>
      <c r="N5969">
        <v>19104.66</v>
      </c>
      <c r="O5969">
        <v>14400</v>
      </c>
      <c r="P5969">
        <v>4704.66</v>
      </c>
      <c r="Q5969" s="1">
        <v>41487</v>
      </c>
      <c r="R5969" t="s">
        <v>124</v>
      </c>
      <c r="S5969" t="s">
        <v>103</v>
      </c>
      <c r="T5969">
        <v>0</v>
      </c>
    </row>
    <row r="5970" spans="1:20" x14ac:dyDescent="0.3">
      <c r="A5970" t="s">
        <v>123</v>
      </c>
      <c r="B5970">
        <v>799704</v>
      </c>
      <c r="C5970">
        <v>1004920</v>
      </c>
      <c r="D5970">
        <v>20000</v>
      </c>
      <c r="E5970" t="s">
        <v>18</v>
      </c>
      <c r="F5970">
        <v>19.690000000000001</v>
      </c>
      <c r="G5970">
        <v>740.12</v>
      </c>
      <c r="H5970" t="s">
        <v>44</v>
      </c>
      <c r="I5970" s="1">
        <v>40725</v>
      </c>
      <c r="J5970" t="s">
        <v>20</v>
      </c>
      <c r="K5970" t="s">
        <v>27</v>
      </c>
      <c r="L5970" t="s">
        <v>86</v>
      </c>
      <c r="M5970">
        <v>0</v>
      </c>
      <c r="N5970">
        <v>25138.29</v>
      </c>
      <c r="O5970">
        <v>20000</v>
      </c>
      <c r="P5970">
        <v>5138.29</v>
      </c>
      <c r="Q5970" s="1">
        <v>41334</v>
      </c>
      <c r="R5970" t="s">
        <v>124</v>
      </c>
      <c r="S5970" t="s">
        <v>103</v>
      </c>
      <c r="T5970">
        <v>0</v>
      </c>
    </row>
    <row r="5971" spans="1:20" x14ac:dyDescent="0.3">
      <c r="A5971" t="s">
        <v>123</v>
      </c>
      <c r="B5971">
        <v>799790</v>
      </c>
      <c r="C5971">
        <v>1005023</v>
      </c>
      <c r="D5971">
        <v>5000</v>
      </c>
      <c r="E5971" t="s">
        <v>18</v>
      </c>
      <c r="F5971">
        <v>6.99</v>
      </c>
      <c r="G5971">
        <v>154.37</v>
      </c>
      <c r="H5971" t="s">
        <v>32</v>
      </c>
      <c r="I5971" s="1">
        <v>40725</v>
      </c>
      <c r="J5971" t="s">
        <v>20</v>
      </c>
      <c r="K5971" t="s">
        <v>24</v>
      </c>
      <c r="L5971" t="s">
        <v>42</v>
      </c>
      <c r="M5971">
        <v>0</v>
      </c>
      <c r="N5971">
        <v>5556.1449839999996</v>
      </c>
      <c r="O5971">
        <v>5000</v>
      </c>
      <c r="P5971">
        <v>556.14</v>
      </c>
      <c r="Q5971" s="1">
        <v>41821</v>
      </c>
      <c r="R5971" t="s">
        <v>124</v>
      </c>
      <c r="S5971" t="s">
        <v>103</v>
      </c>
      <c r="T5971">
        <v>0</v>
      </c>
    </row>
    <row r="5972" spans="1:20" x14ac:dyDescent="0.3">
      <c r="A5972" t="s">
        <v>123</v>
      </c>
      <c r="B5972">
        <v>799784</v>
      </c>
      <c r="C5972">
        <v>1005013</v>
      </c>
      <c r="D5972">
        <v>12675</v>
      </c>
      <c r="E5972" t="s">
        <v>43</v>
      </c>
      <c r="F5972">
        <v>13.49</v>
      </c>
      <c r="G5972">
        <v>291.58999999999997</v>
      </c>
      <c r="H5972" t="s">
        <v>19</v>
      </c>
      <c r="I5972" s="1">
        <v>40725</v>
      </c>
      <c r="J5972" t="s">
        <v>20</v>
      </c>
      <c r="K5972" t="s">
        <v>27</v>
      </c>
      <c r="L5972" t="s">
        <v>52</v>
      </c>
      <c r="M5972">
        <v>0</v>
      </c>
      <c r="N5972">
        <v>16756.654139999999</v>
      </c>
      <c r="O5972">
        <v>12675</v>
      </c>
      <c r="P5972">
        <v>4066.67</v>
      </c>
      <c r="Q5972" s="1">
        <v>41821</v>
      </c>
      <c r="R5972" t="s">
        <v>124</v>
      </c>
      <c r="S5972" t="s">
        <v>103</v>
      </c>
      <c r="T5972">
        <v>0</v>
      </c>
    </row>
    <row r="5973" spans="1:20" x14ac:dyDescent="0.3">
      <c r="A5973" t="s">
        <v>123</v>
      </c>
      <c r="B5973">
        <v>799768</v>
      </c>
      <c r="C5973">
        <v>1004996</v>
      </c>
      <c r="D5973">
        <v>7700</v>
      </c>
      <c r="E5973" t="s">
        <v>18</v>
      </c>
      <c r="F5973">
        <v>14.79</v>
      </c>
      <c r="G5973">
        <v>266.14</v>
      </c>
      <c r="H5973" t="s">
        <v>19</v>
      </c>
      <c r="I5973" s="1">
        <v>40725</v>
      </c>
      <c r="J5973" t="s">
        <v>26</v>
      </c>
      <c r="K5973" t="s">
        <v>27</v>
      </c>
      <c r="L5973" t="s">
        <v>33</v>
      </c>
      <c r="M5973">
        <v>0</v>
      </c>
      <c r="N5973">
        <v>5283.52</v>
      </c>
      <c r="O5973">
        <v>3636.53</v>
      </c>
      <c r="P5973">
        <v>1414.05</v>
      </c>
      <c r="Q5973" s="1">
        <v>41306</v>
      </c>
      <c r="R5973" t="s">
        <v>124</v>
      </c>
      <c r="S5973" t="s">
        <v>104</v>
      </c>
      <c r="T5973">
        <v>1</v>
      </c>
    </row>
    <row r="5974" spans="1:20" x14ac:dyDescent="0.3">
      <c r="A5974" t="s">
        <v>123</v>
      </c>
      <c r="B5974">
        <v>799758</v>
      </c>
      <c r="C5974">
        <v>1004984</v>
      </c>
      <c r="D5974">
        <v>10000</v>
      </c>
      <c r="E5974" t="s">
        <v>18</v>
      </c>
      <c r="F5974">
        <v>5.99</v>
      </c>
      <c r="G5974">
        <v>304.18</v>
      </c>
      <c r="H5974" t="s">
        <v>32</v>
      </c>
      <c r="I5974" s="1">
        <v>40725</v>
      </c>
      <c r="J5974" t="s">
        <v>20</v>
      </c>
      <c r="K5974" t="s">
        <v>21</v>
      </c>
      <c r="L5974" t="s">
        <v>33</v>
      </c>
      <c r="M5974">
        <v>0</v>
      </c>
      <c r="N5974">
        <v>10815.54</v>
      </c>
      <c r="O5974">
        <v>9999.99</v>
      </c>
      <c r="P5974">
        <v>815.55</v>
      </c>
      <c r="Q5974" s="1">
        <v>41426</v>
      </c>
      <c r="R5974" t="s">
        <v>124</v>
      </c>
      <c r="S5974" t="s">
        <v>103</v>
      </c>
      <c r="T5974">
        <v>0</v>
      </c>
    </row>
    <row r="5975" spans="1:20" x14ac:dyDescent="0.3">
      <c r="A5975" t="s">
        <v>123</v>
      </c>
      <c r="B5975">
        <v>799733</v>
      </c>
      <c r="C5975">
        <v>1004952</v>
      </c>
      <c r="D5975">
        <v>6600</v>
      </c>
      <c r="E5975" t="s">
        <v>18</v>
      </c>
      <c r="F5975">
        <v>16.89</v>
      </c>
      <c r="G5975">
        <v>234.95</v>
      </c>
      <c r="H5975" t="s">
        <v>23</v>
      </c>
      <c r="I5975" s="1">
        <v>40725</v>
      </c>
      <c r="J5975" t="s">
        <v>20</v>
      </c>
      <c r="K5975" t="s">
        <v>27</v>
      </c>
      <c r="L5975" t="s">
        <v>41</v>
      </c>
      <c r="M5975">
        <v>0</v>
      </c>
      <c r="N5975">
        <v>7501.37</v>
      </c>
      <c r="O5975">
        <v>6600</v>
      </c>
      <c r="P5975">
        <v>901.37</v>
      </c>
      <c r="Q5975" s="1">
        <v>41061</v>
      </c>
      <c r="R5975" t="s">
        <v>124</v>
      </c>
      <c r="S5975" t="s">
        <v>103</v>
      </c>
      <c r="T5975">
        <v>0</v>
      </c>
    </row>
    <row r="5976" spans="1:20" x14ac:dyDescent="0.3">
      <c r="A5976" t="s">
        <v>123</v>
      </c>
      <c r="B5976">
        <v>799732</v>
      </c>
      <c r="C5976">
        <v>1004951</v>
      </c>
      <c r="D5976">
        <v>6000</v>
      </c>
      <c r="E5976" t="s">
        <v>18</v>
      </c>
      <c r="F5976">
        <v>8.49</v>
      </c>
      <c r="G5976">
        <v>189.38</v>
      </c>
      <c r="H5976" t="s">
        <v>32</v>
      </c>
      <c r="I5976" s="1">
        <v>40725</v>
      </c>
      <c r="J5976" t="s">
        <v>20</v>
      </c>
      <c r="K5976" t="s">
        <v>24</v>
      </c>
      <c r="L5976" t="s">
        <v>33</v>
      </c>
      <c r="M5976">
        <v>0</v>
      </c>
      <c r="N5976">
        <v>6639.93</v>
      </c>
      <c r="O5976">
        <v>6000</v>
      </c>
      <c r="P5976">
        <v>639.92999999999995</v>
      </c>
      <c r="Q5976" s="1">
        <v>41334</v>
      </c>
      <c r="R5976" t="s">
        <v>124</v>
      </c>
      <c r="S5976" t="s">
        <v>103</v>
      </c>
      <c r="T5976">
        <v>0</v>
      </c>
    </row>
    <row r="5977" spans="1:20" x14ac:dyDescent="0.3">
      <c r="A5977" t="s">
        <v>123</v>
      </c>
      <c r="B5977">
        <v>792490</v>
      </c>
      <c r="C5977">
        <v>996913</v>
      </c>
      <c r="D5977">
        <v>21000</v>
      </c>
      <c r="E5977" t="s">
        <v>43</v>
      </c>
      <c r="F5977">
        <v>13.99</v>
      </c>
      <c r="G5977">
        <v>488.53</v>
      </c>
      <c r="H5977" t="s">
        <v>19</v>
      </c>
      <c r="I5977" s="1">
        <v>40725</v>
      </c>
      <c r="J5977" t="s">
        <v>20</v>
      </c>
      <c r="K5977" t="s">
        <v>27</v>
      </c>
      <c r="L5977" t="s">
        <v>61</v>
      </c>
      <c r="M5977">
        <v>0</v>
      </c>
      <c r="N5977">
        <v>28964.530439999999</v>
      </c>
      <c r="O5977">
        <v>21000</v>
      </c>
      <c r="P5977">
        <v>7964.53</v>
      </c>
      <c r="Q5977" s="1">
        <v>42248</v>
      </c>
      <c r="R5977" t="s">
        <v>124</v>
      </c>
      <c r="S5977" t="s">
        <v>103</v>
      </c>
      <c r="T5977">
        <v>0</v>
      </c>
    </row>
    <row r="5978" spans="1:20" x14ac:dyDescent="0.3">
      <c r="A5978" t="s">
        <v>123</v>
      </c>
      <c r="B5978">
        <v>799644</v>
      </c>
      <c r="C5978">
        <v>1004853</v>
      </c>
      <c r="D5978">
        <v>35000</v>
      </c>
      <c r="E5978" t="s">
        <v>18</v>
      </c>
      <c r="F5978">
        <v>12.99</v>
      </c>
      <c r="G5978">
        <v>1179.1199999999999</v>
      </c>
      <c r="H5978" t="s">
        <v>19</v>
      </c>
      <c r="I5978" s="1">
        <v>40725</v>
      </c>
      <c r="J5978" t="s">
        <v>20</v>
      </c>
      <c r="K5978" t="s">
        <v>40</v>
      </c>
      <c r="L5978" t="s">
        <v>39</v>
      </c>
      <c r="M5978">
        <v>0</v>
      </c>
      <c r="N5978">
        <v>42439.026519999999</v>
      </c>
      <c r="O5978">
        <v>35000</v>
      </c>
      <c r="P5978">
        <v>7439.03</v>
      </c>
      <c r="Q5978" s="1">
        <v>41821</v>
      </c>
      <c r="R5978" t="s">
        <v>124</v>
      </c>
      <c r="S5978" t="s">
        <v>103</v>
      </c>
      <c r="T5978">
        <v>0</v>
      </c>
    </row>
    <row r="5979" spans="1:20" x14ac:dyDescent="0.3">
      <c r="A5979" t="s">
        <v>123</v>
      </c>
      <c r="B5979">
        <v>799659</v>
      </c>
      <c r="C5979">
        <v>1004870</v>
      </c>
      <c r="D5979">
        <v>27400</v>
      </c>
      <c r="E5979" t="s">
        <v>18</v>
      </c>
      <c r="F5979">
        <v>10.99</v>
      </c>
      <c r="G5979">
        <v>896.92</v>
      </c>
      <c r="H5979" t="s">
        <v>29</v>
      </c>
      <c r="I5979" s="1">
        <v>40725</v>
      </c>
      <c r="J5979" t="s">
        <v>20</v>
      </c>
      <c r="K5979" t="s">
        <v>24</v>
      </c>
      <c r="L5979" t="s">
        <v>22</v>
      </c>
      <c r="M5979">
        <v>0</v>
      </c>
      <c r="N5979">
        <v>31565</v>
      </c>
      <c r="O5979">
        <v>27400</v>
      </c>
      <c r="P5979">
        <v>4165</v>
      </c>
      <c r="Q5979" s="1">
        <v>41426</v>
      </c>
      <c r="R5979" t="s">
        <v>124</v>
      </c>
      <c r="S5979" t="s">
        <v>103</v>
      </c>
      <c r="T5979">
        <v>0</v>
      </c>
    </row>
    <row r="5980" spans="1:20" x14ac:dyDescent="0.3">
      <c r="A5980" t="s">
        <v>123</v>
      </c>
      <c r="B5980">
        <v>797819</v>
      </c>
      <c r="C5980">
        <v>1002865</v>
      </c>
      <c r="D5980">
        <v>4200</v>
      </c>
      <c r="E5980" t="s">
        <v>18</v>
      </c>
      <c r="F5980">
        <v>10.59</v>
      </c>
      <c r="G5980">
        <v>136.69</v>
      </c>
      <c r="H5980" t="s">
        <v>29</v>
      </c>
      <c r="I5980" s="1">
        <v>40725</v>
      </c>
      <c r="J5980" t="s">
        <v>20</v>
      </c>
      <c r="K5980" t="s">
        <v>30</v>
      </c>
      <c r="L5980" t="s">
        <v>22</v>
      </c>
      <c r="M5980">
        <v>0</v>
      </c>
      <c r="N5980">
        <v>4910.4510140000002</v>
      </c>
      <c r="O5980">
        <v>4200</v>
      </c>
      <c r="P5980">
        <v>710.45</v>
      </c>
      <c r="Q5980" s="1">
        <v>41791</v>
      </c>
      <c r="R5980" t="s">
        <v>124</v>
      </c>
      <c r="S5980" t="s">
        <v>103</v>
      </c>
      <c r="T5980">
        <v>0</v>
      </c>
    </row>
    <row r="5981" spans="1:20" x14ac:dyDescent="0.3">
      <c r="A5981" t="s">
        <v>123</v>
      </c>
      <c r="B5981">
        <v>792800</v>
      </c>
      <c r="C5981">
        <v>997247</v>
      </c>
      <c r="D5981">
        <v>31825</v>
      </c>
      <c r="E5981" t="s">
        <v>43</v>
      </c>
      <c r="F5981">
        <v>19.29</v>
      </c>
      <c r="G5981">
        <v>830.65</v>
      </c>
      <c r="H5981" t="s">
        <v>44</v>
      </c>
      <c r="I5981" s="1">
        <v>40725</v>
      </c>
      <c r="J5981" t="s">
        <v>26</v>
      </c>
      <c r="K5981" t="s">
        <v>36</v>
      </c>
      <c r="L5981" t="s">
        <v>57</v>
      </c>
      <c r="M5981">
        <v>0</v>
      </c>
      <c r="N5981">
        <v>7895.01</v>
      </c>
      <c r="O5981">
        <v>2445.29</v>
      </c>
      <c r="P5981">
        <v>4423</v>
      </c>
      <c r="Q5981" s="1">
        <v>41000</v>
      </c>
      <c r="R5981" t="s">
        <v>124</v>
      </c>
      <c r="S5981" t="s">
        <v>104</v>
      </c>
      <c r="T5981">
        <v>1</v>
      </c>
    </row>
    <row r="5982" spans="1:20" x14ac:dyDescent="0.3">
      <c r="A5982" t="s">
        <v>123</v>
      </c>
      <c r="B5982">
        <v>799609</v>
      </c>
      <c r="C5982">
        <v>1004818</v>
      </c>
      <c r="D5982">
        <v>6000</v>
      </c>
      <c r="E5982" t="s">
        <v>18</v>
      </c>
      <c r="F5982">
        <v>10.99</v>
      </c>
      <c r="G5982">
        <v>196.41</v>
      </c>
      <c r="H5982" t="s">
        <v>29</v>
      </c>
      <c r="I5982" s="1">
        <v>40725</v>
      </c>
      <c r="J5982" t="s">
        <v>20</v>
      </c>
      <c r="K5982" t="s">
        <v>47</v>
      </c>
      <c r="L5982" t="s">
        <v>70</v>
      </c>
      <c r="M5982">
        <v>0</v>
      </c>
      <c r="N5982">
        <v>6862.52</v>
      </c>
      <c r="O5982">
        <v>6000</v>
      </c>
      <c r="P5982">
        <v>862.52</v>
      </c>
      <c r="Q5982" s="1">
        <v>41365</v>
      </c>
      <c r="R5982" t="s">
        <v>124</v>
      </c>
      <c r="S5982" t="s">
        <v>103</v>
      </c>
      <c r="T5982">
        <v>0</v>
      </c>
    </row>
    <row r="5983" spans="1:20" x14ac:dyDescent="0.3">
      <c r="A5983" t="s">
        <v>123</v>
      </c>
      <c r="B5983">
        <v>799588</v>
      </c>
      <c r="C5983">
        <v>1004793</v>
      </c>
      <c r="D5983">
        <v>20000</v>
      </c>
      <c r="E5983" t="s">
        <v>43</v>
      </c>
      <c r="F5983">
        <v>13.99</v>
      </c>
      <c r="G5983">
        <v>465.27</v>
      </c>
      <c r="H5983" t="s">
        <v>19</v>
      </c>
      <c r="I5983" s="1">
        <v>40725</v>
      </c>
      <c r="J5983" t="s">
        <v>20</v>
      </c>
      <c r="K5983" t="s">
        <v>21</v>
      </c>
      <c r="L5983" t="s">
        <v>41</v>
      </c>
      <c r="M5983">
        <v>0</v>
      </c>
      <c r="N5983">
        <v>25669.61</v>
      </c>
      <c r="O5983">
        <v>20000</v>
      </c>
      <c r="P5983">
        <v>5669.61</v>
      </c>
      <c r="Q5983" s="1">
        <v>41640</v>
      </c>
      <c r="R5983" t="s">
        <v>124</v>
      </c>
      <c r="S5983" t="s">
        <v>103</v>
      </c>
      <c r="T5983">
        <v>0</v>
      </c>
    </row>
    <row r="5984" spans="1:20" x14ac:dyDescent="0.3">
      <c r="A5984" t="s">
        <v>123</v>
      </c>
      <c r="B5984">
        <v>798802</v>
      </c>
      <c r="C5984">
        <v>1003945</v>
      </c>
      <c r="D5984">
        <v>7925</v>
      </c>
      <c r="E5984" t="s">
        <v>18</v>
      </c>
      <c r="F5984">
        <v>10.59</v>
      </c>
      <c r="G5984">
        <v>257.92</v>
      </c>
      <c r="H5984" t="s">
        <v>29</v>
      </c>
      <c r="I5984" s="1">
        <v>40725</v>
      </c>
      <c r="J5984" t="s">
        <v>26</v>
      </c>
      <c r="K5984" t="s">
        <v>27</v>
      </c>
      <c r="L5984" t="s">
        <v>79</v>
      </c>
      <c r="M5984">
        <v>0</v>
      </c>
      <c r="N5984">
        <v>4429.67</v>
      </c>
      <c r="O5984">
        <v>2364.79</v>
      </c>
      <c r="P5984">
        <v>725.33</v>
      </c>
      <c r="Q5984" s="1">
        <v>41091</v>
      </c>
      <c r="R5984" t="s">
        <v>124</v>
      </c>
      <c r="S5984" t="s">
        <v>104</v>
      </c>
      <c r="T5984">
        <v>1</v>
      </c>
    </row>
    <row r="5985" spans="1:20" x14ac:dyDescent="0.3">
      <c r="A5985" t="s">
        <v>123</v>
      </c>
      <c r="B5985">
        <v>799552</v>
      </c>
      <c r="C5985">
        <v>1004756</v>
      </c>
      <c r="D5985">
        <v>9750</v>
      </c>
      <c r="E5985" t="s">
        <v>18</v>
      </c>
      <c r="F5985">
        <v>6.99</v>
      </c>
      <c r="G5985">
        <v>229.23</v>
      </c>
      <c r="H5985" t="s">
        <v>32</v>
      </c>
      <c r="I5985" s="1">
        <v>40725</v>
      </c>
      <c r="J5985" t="s">
        <v>20</v>
      </c>
      <c r="K5985" t="s">
        <v>27</v>
      </c>
      <c r="L5985" t="s">
        <v>28</v>
      </c>
      <c r="M5985">
        <v>0</v>
      </c>
      <c r="N5985">
        <v>8237.8955320000005</v>
      </c>
      <c r="O5985">
        <v>7425</v>
      </c>
      <c r="P5985">
        <v>812.9</v>
      </c>
      <c r="Q5985" s="1">
        <v>41699</v>
      </c>
      <c r="R5985" t="s">
        <v>124</v>
      </c>
      <c r="S5985" t="s">
        <v>103</v>
      </c>
      <c r="T5985">
        <v>0</v>
      </c>
    </row>
    <row r="5986" spans="1:20" x14ac:dyDescent="0.3">
      <c r="A5986" t="s">
        <v>123</v>
      </c>
      <c r="B5986">
        <v>772278</v>
      </c>
      <c r="C5986">
        <v>974194</v>
      </c>
      <c r="D5986">
        <v>20000</v>
      </c>
      <c r="E5986" t="s">
        <v>43</v>
      </c>
      <c r="F5986">
        <v>16.89</v>
      </c>
      <c r="G5986">
        <v>495.87</v>
      </c>
      <c r="H5986" t="s">
        <v>23</v>
      </c>
      <c r="I5986" s="1">
        <v>40725</v>
      </c>
      <c r="J5986" t="s">
        <v>46</v>
      </c>
      <c r="K5986" t="s">
        <v>27</v>
      </c>
      <c r="L5986" t="s">
        <v>55</v>
      </c>
      <c r="M5986">
        <v>2917.01</v>
      </c>
      <c r="N5986">
        <v>26711.83</v>
      </c>
      <c r="O5986">
        <v>17083</v>
      </c>
      <c r="P5986">
        <v>9613.83</v>
      </c>
      <c r="Q5986" s="1">
        <v>42370</v>
      </c>
      <c r="R5986" t="s">
        <v>124</v>
      </c>
      <c r="S5986" t="s">
        <v>103</v>
      </c>
      <c r="T5986">
        <v>0</v>
      </c>
    </row>
    <row r="5987" spans="1:20" x14ac:dyDescent="0.3">
      <c r="A5987" t="s">
        <v>123</v>
      </c>
      <c r="B5987">
        <v>798744</v>
      </c>
      <c r="C5987">
        <v>1003884</v>
      </c>
      <c r="D5987">
        <v>35000</v>
      </c>
      <c r="E5987" t="s">
        <v>43</v>
      </c>
      <c r="F5987">
        <v>19.29</v>
      </c>
      <c r="G5987">
        <v>584.65</v>
      </c>
      <c r="H5987" t="s">
        <v>44</v>
      </c>
      <c r="I5987" s="1">
        <v>40725</v>
      </c>
      <c r="J5987" t="s">
        <v>20</v>
      </c>
      <c r="K5987" t="s">
        <v>40</v>
      </c>
      <c r="L5987" t="s">
        <v>74</v>
      </c>
      <c r="M5987">
        <v>0</v>
      </c>
      <c r="N5987">
        <v>30937.16</v>
      </c>
      <c r="O5987">
        <v>22400</v>
      </c>
      <c r="P5987">
        <v>8508.3700000000008</v>
      </c>
      <c r="Q5987" s="1">
        <v>41671</v>
      </c>
      <c r="R5987" t="s">
        <v>124</v>
      </c>
      <c r="S5987" t="s">
        <v>103</v>
      </c>
      <c r="T5987">
        <v>0</v>
      </c>
    </row>
    <row r="5988" spans="1:20" x14ac:dyDescent="0.3">
      <c r="A5988" t="s">
        <v>123</v>
      </c>
      <c r="B5988">
        <v>799318</v>
      </c>
      <c r="C5988">
        <v>1004494</v>
      </c>
      <c r="D5988">
        <v>16000</v>
      </c>
      <c r="E5988" t="s">
        <v>43</v>
      </c>
      <c r="F5988">
        <v>14.79</v>
      </c>
      <c r="G5988">
        <v>378.88</v>
      </c>
      <c r="H5988" t="s">
        <v>19</v>
      </c>
      <c r="I5988" s="1">
        <v>40725</v>
      </c>
      <c r="J5988" t="s">
        <v>20</v>
      </c>
      <c r="K5988" t="s">
        <v>24</v>
      </c>
      <c r="L5988" t="s">
        <v>34</v>
      </c>
      <c r="M5988">
        <v>0</v>
      </c>
      <c r="N5988">
        <v>22437.753239999998</v>
      </c>
      <c r="O5988">
        <v>16000</v>
      </c>
      <c r="P5988">
        <v>6437.75</v>
      </c>
      <c r="Q5988" s="1">
        <v>42217</v>
      </c>
      <c r="R5988" t="s">
        <v>124</v>
      </c>
      <c r="S5988" t="s">
        <v>103</v>
      </c>
      <c r="T5988">
        <v>0</v>
      </c>
    </row>
    <row r="5989" spans="1:20" x14ac:dyDescent="0.3">
      <c r="A5989" t="s">
        <v>123</v>
      </c>
      <c r="B5989">
        <v>744759</v>
      </c>
      <c r="C5989">
        <v>943263</v>
      </c>
      <c r="D5989">
        <v>35000</v>
      </c>
      <c r="E5989" t="s">
        <v>43</v>
      </c>
      <c r="F5989">
        <v>16.89</v>
      </c>
      <c r="G5989">
        <v>867.78</v>
      </c>
      <c r="H5989" t="s">
        <v>23</v>
      </c>
      <c r="I5989" s="1">
        <v>40725</v>
      </c>
      <c r="J5989" t="s">
        <v>46</v>
      </c>
      <c r="K5989" t="s">
        <v>27</v>
      </c>
      <c r="L5989" t="s">
        <v>55</v>
      </c>
      <c r="M5989">
        <v>5779.39</v>
      </c>
      <c r="N5989">
        <v>45924.44</v>
      </c>
      <c r="O5989">
        <v>29220.61</v>
      </c>
      <c r="P5989">
        <v>16703.830000000002</v>
      </c>
      <c r="Q5989" s="1">
        <v>42339</v>
      </c>
      <c r="R5989" t="s">
        <v>124</v>
      </c>
      <c r="S5989" t="s">
        <v>103</v>
      </c>
      <c r="T5989">
        <v>0</v>
      </c>
    </row>
    <row r="5990" spans="1:20" x14ac:dyDescent="0.3">
      <c r="A5990" t="s">
        <v>123</v>
      </c>
      <c r="B5990">
        <v>799440</v>
      </c>
      <c r="C5990">
        <v>1004635</v>
      </c>
      <c r="D5990">
        <v>14400</v>
      </c>
      <c r="E5990" t="s">
        <v>43</v>
      </c>
      <c r="F5990">
        <v>16.89</v>
      </c>
      <c r="G5990">
        <v>357.03</v>
      </c>
      <c r="H5990" t="s">
        <v>23</v>
      </c>
      <c r="I5990" s="1">
        <v>40725</v>
      </c>
      <c r="J5990" t="s">
        <v>20</v>
      </c>
      <c r="K5990" t="s">
        <v>36</v>
      </c>
      <c r="L5990" t="s">
        <v>54</v>
      </c>
      <c r="M5990">
        <v>0</v>
      </c>
      <c r="N5990">
        <v>15620.18</v>
      </c>
      <c r="O5990">
        <v>14400</v>
      </c>
      <c r="P5990">
        <v>1220.18</v>
      </c>
      <c r="Q5990" s="1">
        <v>40969</v>
      </c>
      <c r="R5990" t="s">
        <v>124</v>
      </c>
      <c r="S5990" t="s">
        <v>103</v>
      </c>
      <c r="T5990">
        <v>0</v>
      </c>
    </row>
    <row r="5991" spans="1:20" x14ac:dyDescent="0.3">
      <c r="A5991" t="s">
        <v>123</v>
      </c>
      <c r="B5991">
        <v>799426</v>
      </c>
      <c r="C5991">
        <v>1004618</v>
      </c>
      <c r="D5991">
        <v>5000</v>
      </c>
      <c r="E5991" t="s">
        <v>18</v>
      </c>
      <c r="F5991">
        <v>8.49</v>
      </c>
      <c r="G5991">
        <v>157.82</v>
      </c>
      <c r="H5991" t="s">
        <v>32</v>
      </c>
      <c r="I5991" s="1">
        <v>40725</v>
      </c>
      <c r="J5991" t="s">
        <v>26</v>
      </c>
      <c r="K5991" t="s">
        <v>59</v>
      </c>
      <c r="L5991" t="s">
        <v>56</v>
      </c>
      <c r="M5991">
        <v>0</v>
      </c>
      <c r="N5991">
        <v>1799.42</v>
      </c>
      <c r="O5991">
        <v>1257.6099999999999</v>
      </c>
      <c r="P5991">
        <v>312.5</v>
      </c>
      <c r="Q5991" s="1">
        <v>41030</v>
      </c>
      <c r="R5991" t="s">
        <v>124</v>
      </c>
      <c r="S5991" t="s">
        <v>104</v>
      </c>
      <c r="T5991">
        <v>1</v>
      </c>
    </row>
    <row r="5992" spans="1:20" x14ac:dyDescent="0.3">
      <c r="A5992" t="s">
        <v>123</v>
      </c>
      <c r="B5992">
        <v>794031</v>
      </c>
      <c r="C5992">
        <v>998608</v>
      </c>
      <c r="D5992">
        <v>13000</v>
      </c>
      <c r="E5992" t="s">
        <v>18</v>
      </c>
      <c r="F5992">
        <v>10.99</v>
      </c>
      <c r="G5992">
        <v>425.55</v>
      </c>
      <c r="H5992" t="s">
        <v>29</v>
      </c>
      <c r="I5992" s="1">
        <v>40725</v>
      </c>
      <c r="J5992" t="s">
        <v>20</v>
      </c>
      <c r="K5992" t="s">
        <v>27</v>
      </c>
      <c r="L5992" t="s">
        <v>22</v>
      </c>
      <c r="M5992">
        <v>0</v>
      </c>
      <c r="N5992">
        <v>14811.35</v>
      </c>
      <c r="O5992">
        <v>12999.99</v>
      </c>
      <c r="P5992">
        <v>1811.36</v>
      </c>
      <c r="Q5992" s="1">
        <v>41334</v>
      </c>
      <c r="R5992" t="s">
        <v>124</v>
      </c>
      <c r="S5992" t="s">
        <v>103</v>
      </c>
      <c r="T5992">
        <v>0</v>
      </c>
    </row>
    <row r="5993" spans="1:20" x14ac:dyDescent="0.3">
      <c r="A5993" t="s">
        <v>123</v>
      </c>
      <c r="B5993">
        <v>799345</v>
      </c>
      <c r="C5993">
        <v>1004522</v>
      </c>
      <c r="D5993">
        <v>35000</v>
      </c>
      <c r="E5993" t="s">
        <v>43</v>
      </c>
      <c r="F5993">
        <v>17.989999999999998</v>
      </c>
      <c r="G5993">
        <v>888.58</v>
      </c>
      <c r="H5993" t="s">
        <v>44</v>
      </c>
      <c r="I5993" s="1">
        <v>40725</v>
      </c>
      <c r="J5993" t="s">
        <v>20</v>
      </c>
      <c r="K5993" t="s">
        <v>27</v>
      </c>
      <c r="L5993" t="s">
        <v>51</v>
      </c>
      <c r="M5993">
        <v>0</v>
      </c>
      <c r="N5993">
        <v>38137.25</v>
      </c>
      <c r="O5993">
        <v>35000</v>
      </c>
      <c r="P5993">
        <v>3092.89</v>
      </c>
      <c r="Q5993" s="1">
        <v>40940</v>
      </c>
      <c r="R5993" t="s">
        <v>124</v>
      </c>
      <c r="S5993" t="s">
        <v>103</v>
      </c>
      <c r="T5993">
        <v>0</v>
      </c>
    </row>
    <row r="5994" spans="1:20" x14ac:dyDescent="0.3">
      <c r="A5994" t="s">
        <v>123</v>
      </c>
      <c r="B5994">
        <v>769071</v>
      </c>
      <c r="C5994">
        <v>970495</v>
      </c>
      <c r="D5994">
        <v>10000</v>
      </c>
      <c r="E5994" t="s">
        <v>18</v>
      </c>
      <c r="F5994">
        <v>8.49</v>
      </c>
      <c r="G5994">
        <v>289.58999999999997</v>
      </c>
      <c r="H5994" t="s">
        <v>32</v>
      </c>
      <c r="I5994" s="1">
        <v>40725</v>
      </c>
      <c r="J5994" t="s">
        <v>20</v>
      </c>
      <c r="K5994" t="s">
        <v>27</v>
      </c>
      <c r="L5994" t="s">
        <v>68</v>
      </c>
      <c r="M5994">
        <v>0</v>
      </c>
      <c r="N5994">
        <v>10329.870000000001</v>
      </c>
      <c r="O5994">
        <v>9175</v>
      </c>
      <c r="P5994">
        <v>1154.8699999999999</v>
      </c>
      <c r="Q5994" s="1">
        <v>41548</v>
      </c>
      <c r="R5994" t="s">
        <v>124</v>
      </c>
      <c r="S5994" t="s">
        <v>103</v>
      </c>
      <c r="T5994">
        <v>0</v>
      </c>
    </row>
    <row r="5995" spans="1:20" x14ac:dyDescent="0.3">
      <c r="A5995" t="s">
        <v>123</v>
      </c>
      <c r="B5995">
        <v>799326</v>
      </c>
      <c r="C5995">
        <v>1004504</v>
      </c>
      <c r="D5995">
        <v>3000</v>
      </c>
      <c r="E5995" t="s">
        <v>18</v>
      </c>
      <c r="F5995">
        <v>7.49</v>
      </c>
      <c r="G5995">
        <v>93.31</v>
      </c>
      <c r="H5995" t="s">
        <v>32</v>
      </c>
      <c r="I5995" s="1">
        <v>40725</v>
      </c>
      <c r="J5995" t="s">
        <v>20</v>
      </c>
      <c r="K5995" t="s">
        <v>36</v>
      </c>
      <c r="L5995" t="s">
        <v>31</v>
      </c>
      <c r="M5995">
        <v>0</v>
      </c>
      <c r="N5995">
        <v>3276.59</v>
      </c>
      <c r="O5995">
        <v>3000</v>
      </c>
      <c r="P5995">
        <v>276.58999999999997</v>
      </c>
      <c r="Q5995" s="1">
        <v>41334</v>
      </c>
      <c r="R5995" t="s">
        <v>124</v>
      </c>
      <c r="S5995" t="s">
        <v>103</v>
      </c>
      <c r="T5995">
        <v>0</v>
      </c>
    </row>
    <row r="5996" spans="1:20" x14ac:dyDescent="0.3">
      <c r="A5996" t="s">
        <v>123</v>
      </c>
      <c r="B5996">
        <v>798929</v>
      </c>
      <c r="C5996">
        <v>1004078</v>
      </c>
      <c r="D5996">
        <v>5000</v>
      </c>
      <c r="E5996" t="s">
        <v>18</v>
      </c>
      <c r="F5996">
        <v>11.99</v>
      </c>
      <c r="G5996">
        <v>166.05</v>
      </c>
      <c r="H5996" t="s">
        <v>29</v>
      </c>
      <c r="I5996" s="1">
        <v>40725</v>
      </c>
      <c r="J5996" t="s">
        <v>20</v>
      </c>
      <c r="K5996" t="s">
        <v>36</v>
      </c>
      <c r="L5996" t="s">
        <v>41</v>
      </c>
      <c r="M5996">
        <v>0</v>
      </c>
      <c r="N5996">
        <v>5168.7299999999996</v>
      </c>
      <c r="O5996">
        <v>5000</v>
      </c>
      <c r="P5996">
        <v>168.73</v>
      </c>
      <c r="Q5996" s="1">
        <v>40940</v>
      </c>
      <c r="R5996" t="s">
        <v>124</v>
      </c>
      <c r="S5996" t="s">
        <v>103</v>
      </c>
      <c r="T5996">
        <v>0</v>
      </c>
    </row>
    <row r="5997" spans="1:20" x14ac:dyDescent="0.3">
      <c r="A5997" t="s">
        <v>123</v>
      </c>
      <c r="B5997">
        <v>799271</v>
      </c>
      <c r="C5997">
        <v>1004445</v>
      </c>
      <c r="D5997">
        <v>25500</v>
      </c>
      <c r="E5997" t="s">
        <v>43</v>
      </c>
      <c r="F5997">
        <v>15.23</v>
      </c>
      <c r="G5997">
        <v>609.73</v>
      </c>
      <c r="H5997" t="s">
        <v>19</v>
      </c>
      <c r="I5997" s="1">
        <v>40725</v>
      </c>
      <c r="J5997" t="s">
        <v>26</v>
      </c>
      <c r="K5997" t="s">
        <v>40</v>
      </c>
      <c r="L5997" t="s">
        <v>69</v>
      </c>
      <c r="M5997">
        <v>0</v>
      </c>
      <c r="N5997">
        <v>11014.78</v>
      </c>
      <c r="O5997">
        <v>2073.9499999999998</v>
      </c>
      <c r="P5997">
        <v>2180.65</v>
      </c>
      <c r="Q5997" s="1">
        <v>40940</v>
      </c>
      <c r="R5997" t="s">
        <v>124</v>
      </c>
      <c r="S5997" t="s">
        <v>104</v>
      </c>
      <c r="T5997">
        <v>1</v>
      </c>
    </row>
    <row r="5998" spans="1:20" x14ac:dyDescent="0.3">
      <c r="A5998" t="s">
        <v>123</v>
      </c>
      <c r="B5998">
        <v>799199</v>
      </c>
      <c r="C5998">
        <v>1004421</v>
      </c>
      <c r="D5998">
        <v>7000</v>
      </c>
      <c r="E5998" t="s">
        <v>18</v>
      </c>
      <c r="F5998">
        <v>10.99</v>
      </c>
      <c r="G5998">
        <v>229.14</v>
      </c>
      <c r="H5998" t="s">
        <v>29</v>
      </c>
      <c r="I5998" s="1">
        <v>40725</v>
      </c>
      <c r="J5998" t="s">
        <v>20</v>
      </c>
      <c r="K5998" t="s">
        <v>27</v>
      </c>
      <c r="L5998" t="s">
        <v>62</v>
      </c>
      <c r="M5998">
        <v>0</v>
      </c>
      <c r="N5998">
        <v>8170.92</v>
      </c>
      <c r="O5998">
        <v>7000</v>
      </c>
      <c r="P5998">
        <v>1170.92</v>
      </c>
      <c r="Q5998" s="1">
        <v>41579</v>
      </c>
      <c r="R5998" t="s">
        <v>124</v>
      </c>
      <c r="S5998" t="s">
        <v>103</v>
      </c>
      <c r="T5998">
        <v>0</v>
      </c>
    </row>
    <row r="5999" spans="1:20" x14ac:dyDescent="0.3">
      <c r="A5999" t="s">
        <v>123</v>
      </c>
      <c r="B5999">
        <v>799168</v>
      </c>
      <c r="C5999">
        <v>1004335</v>
      </c>
      <c r="D5999">
        <v>7550</v>
      </c>
      <c r="E5999" t="s">
        <v>18</v>
      </c>
      <c r="F5999">
        <v>9.99</v>
      </c>
      <c r="G5999">
        <v>243.59</v>
      </c>
      <c r="H5999" t="s">
        <v>29</v>
      </c>
      <c r="I5999" s="1">
        <v>40725</v>
      </c>
      <c r="J5999" t="s">
        <v>26</v>
      </c>
      <c r="K5999" t="s">
        <v>27</v>
      </c>
      <c r="L5999" t="s">
        <v>61</v>
      </c>
      <c r="M5999">
        <v>0</v>
      </c>
      <c r="N5999">
        <v>1456.56</v>
      </c>
      <c r="O5999">
        <v>1103.47</v>
      </c>
      <c r="P5999">
        <v>353.09</v>
      </c>
      <c r="Q5999" s="1">
        <v>40909</v>
      </c>
      <c r="R5999" t="s">
        <v>124</v>
      </c>
      <c r="S5999" t="s">
        <v>104</v>
      </c>
      <c r="T5999">
        <v>1</v>
      </c>
    </row>
    <row r="6000" spans="1:20" x14ac:dyDescent="0.3">
      <c r="A6000" t="s">
        <v>123</v>
      </c>
      <c r="B6000">
        <v>799136</v>
      </c>
      <c r="C6000">
        <v>1004301</v>
      </c>
      <c r="D6000">
        <v>12000</v>
      </c>
      <c r="E6000" t="s">
        <v>18</v>
      </c>
      <c r="F6000">
        <v>12.99</v>
      </c>
      <c r="G6000">
        <v>404.27</v>
      </c>
      <c r="H6000" t="s">
        <v>19</v>
      </c>
      <c r="I6000" s="1">
        <v>40725</v>
      </c>
      <c r="J6000" t="s">
        <v>20</v>
      </c>
      <c r="K6000" t="s">
        <v>27</v>
      </c>
      <c r="L6000" t="s">
        <v>51</v>
      </c>
      <c r="M6000">
        <v>0</v>
      </c>
      <c r="N6000">
        <v>14551.60981</v>
      </c>
      <c r="O6000">
        <v>12000</v>
      </c>
      <c r="P6000">
        <v>2551.61</v>
      </c>
      <c r="Q6000" s="1">
        <v>41821</v>
      </c>
      <c r="R6000" t="s">
        <v>124</v>
      </c>
      <c r="S6000" t="s">
        <v>103</v>
      </c>
      <c r="T6000">
        <v>0</v>
      </c>
    </row>
    <row r="6001" spans="1:20" x14ac:dyDescent="0.3">
      <c r="A6001" t="s">
        <v>123</v>
      </c>
      <c r="B6001">
        <v>799092</v>
      </c>
      <c r="C6001">
        <v>1004252</v>
      </c>
      <c r="D6001">
        <v>5000</v>
      </c>
      <c r="E6001" t="s">
        <v>18</v>
      </c>
      <c r="F6001">
        <v>8.49</v>
      </c>
      <c r="G6001">
        <v>157.82</v>
      </c>
      <c r="H6001" t="s">
        <v>32</v>
      </c>
      <c r="I6001" s="1">
        <v>40725</v>
      </c>
      <c r="J6001" t="s">
        <v>20</v>
      </c>
      <c r="K6001" t="s">
        <v>49</v>
      </c>
      <c r="L6001" t="s">
        <v>48</v>
      </c>
      <c r="M6001">
        <v>0</v>
      </c>
      <c r="N6001">
        <v>5679.6954290000003</v>
      </c>
      <c r="O6001">
        <v>5000</v>
      </c>
      <c r="P6001">
        <v>679.7</v>
      </c>
      <c r="Q6001" s="1">
        <v>41821</v>
      </c>
      <c r="R6001" t="s">
        <v>124</v>
      </c>
      <c r="S6001" t="s">
        <v>103</v>
      </c>
      <c r="T6001">
        <v>0</v>
      </c>
    </row>
    <row r="6002" spans="1:20" x14ac:dyDescent="0.3">
      <c r="A6002" t="s">
        <v>123</v>
      </c>
      <c r="B6002">
        <v>799033</v>
      </c>
      <c r="C6002">
        <v>1004191</v>
      </c>
      <c r="D6002">
        <v>12000</v>
      </c>
      <c r="E6002" t="s">
        <v>18</v>
      </c>
      <c r="F6002">
        <v>7.49</v>
      </c>
      <c r="G6002">
        <v>280.7</v>
      </c>
      <c r="H6002" t="s">
        <v>32</v>
      </c>
      <c r="I6002" s="1">
        <v>40725</v>
      </c>
      <c r="J6002" t="s">
        <v>20</v>
      </c>
      <c r="K6002" t="s">
        <v>27</v>
      </c>
      <c r="L6002" t="s">
        <v>33</v>
      </c>
      <c r="M6002">
        <v>0</v>
      </c>
      <c r="N6002">
        <v>10101.280430000001</v>
      </c>
      <c r="O6002">
        <v>9025</v>
      </c>
      <c r="P6002">
        <v>1076.28</v>
      </c>
      <c r="Q6002" s="1">
        <v>41821</v>
      </c>
      <c r="R6002" t="s">
        <v>124</v>
      </c>
      <c r="S6002" t="s">
        <v>103</v>
      </c>
      <c r="T6002">
        <v>0</v>
      </c>
    </row>
    <row r="6003" spans="1:20" x14ac:dyDescent="0.3">
      <c r="A6003" t="s">
        <v>123</v>
      </c>
      <c r="B6003">
        <v>799050</v>
      </c>
      <c r="C6003">
        <v>1004210</v>
      </c>
      <c r="D6003">
        <v>2800</v>
      </c>
      <c r="E6003" t="s">
        <v>18</v>
      </c>
      <c r="F6003">
        <v>7.49</v>
      </c>
      <c r="G6003">
        <v>87.09</v>
      </c>
      <c r="H6003" t="s">
        <v>32</v>
      </c>
      <c r="I6003" s="1">
        <v>40725</v>
      </c>
      <c r="J6003" t="s">
        <v>20</v>
      </c>
      <c r="K6003" t="s">
        <v>36</v>
      </c>
      <c r="L6003" t="s">
        <v>41</v>
      </c>
      <c r="M6003">
        <v>0</v>
      </c>
      <c r="N6003">
        <v>3132.3926040000001</v>
      </c>
      <c r="O6003">
        <v>2800</v>
      </c>
      <c r="P6003">
        <v>332.39</v>
      </c>
      <c r="Q6003" s="1">
        <v>41821</v>
      </c>
      <c r="R6003" t="s">
        <v>124</v>
      </c>
      <c r="S6003" t="s">
        <v>103</v>
      </c>
      <c r="T6003">
        <v>0</v>
      </c>
    </row>
    <row r="6004" spans="1:20" x14ac:dyDescent="0.3">
      <c r="A6004" t="s">
        <v>123</v>
      </c>
      <c r="B6004">
        <v>799061</v>
      </c>
      <c r="C6004">
        <v>1004221</v>
      </c>
      <c r="D6004">
        <v>6725</v>
      </c>
      <c r="E6004" t="s">
        <v>18</v>
      </c>
      <c r="F6004">
        <v>11.49</v>
      </c>
      <c r="G6004">
        <v>221.74</v>
      </c>
      <c r="H6004" t="s">
        <v>29</v>
      </c>
      <c r="I6004" s="1">
        <v>40725</v>
      </c>
      <c r="J6004" t="s">
        <v>26</v>
      </c>
      <c r="K6004" t="s">
        <v>21</v>
      </c>
      <c r="L6004" t="s">
        <v>55</v>
      </c>
      <c r="M6004">
        <v>0</v>
      </c>
      <c r="N6004">
        <v>5042.4799999999996</v>
      </c>
      <c r="O6004">
        <v>3818.95</v>
      </c>
      <c r="P6004">
        <v>1041.51</v>
      </c>
      <c r="Q6004" s="1">
        <v>41395</v>
      </c>
      <c r="R6004" t="s">
        <v>124</v>
      </c>
      <c r="S6004" t="s">
        <v>104</v>
      </c>
      <c r="T6004">
        <v>1</v>
      </c>
    </row>
    <row r="6005" spans="1:20" x14ac:dyDescent="0.3">
      <c r="A6005" t="s">
        <v>123</v>
      </c>
      <c r="B6005">
        <v>799028</v>
      </c>
      <c r="C6005">
        <v>1004186</v>
      </c>
      <c r="D6005">
        <v>25000</v>
      </c>
      <c r="E6005" t="s">
        <v>43</v>
      </c>
      <c r="F6005">
        <v>15.99</v>
      </c>
      <c r="G6005">
        <v>607.82000000000005</v>
      </c>
      <c r="H6005" t="s">
        <v>23</v>
      </c>
      <c r="I6005" s="1">
        <v>40725</v>
      </c>
      <c r="J6005" t="s">
        <v>46</v>
      </c>
      <c r="K6005" t="s">
        <v>59</v>
      </c>
      <c r="L6005" t="s">
        <v>25</v>
      </c>
      <c r="M6005">
        <v>4077.2</v>
      </c>
      <c r="N6005">
        <v>32189.9</v>
      </c>
      <c r="O6005">
        <v>20922.8</v>
      </c>
      <c r="P6005">
        <v>11236.8</v>
      </c>
      <c r="Q6005" s="1">
        <v>42370</v>
      </c>
      <c r="R6005" t="s">
        <v>124</v>
      </c>
      <c r="S6005" t="s">
        <v>103</v>
      </c>
      <c r="T6005">
        <v>0</v>
      </c>
    </row>
    <row r="6006" spans="1:20" x14ac:dyDescent="0.3">
      <c r="A6006" t="s">
        <v>123</v>
      </c>
      <c r="B6006">
        <v>799046</v>
      </c>
      <c r="C6006">
        <v>1004206</v>
      </c>
      <c r="D6006">
        <v>8000</v>
      </c>
      <c r="E6006" t="s">
        <v>18</v>
      </c>
      <c r="F6006">
        <v>11.49</v>
      </c>
      <c r="G6006">
        <v>263.77999999999997</v>
      </c>
      <c r="H6006" t="s">
        <v>29</v>
      </c>
      <c r="I6006" s="1">
        <v>40725</v>
      </c>
      <c r="J6006" t="s">
        <v>20</v>
      </c>
      <c r="K6006" t="s">
        <v>27</v>
      </c>
      <c r="L6006" t="s">
        <v>57</v>
      </c>
      <c r="M6006">
        <v>0</v>
      </c>
      <c r="N6006">
        <v>8900.93</v>
      </c>
      <c r="O6006">
        <v>8000</v>
      </c>
      <c r="P6006">
        <v>900.93</v>
      </c>
      <c r="Q6006" s="1">
        <v>41153</v>
      </c>
      <c r="R6006" t="s">
        <v>124</v>
      </c>
      <c r="S6006" t="s">
        <v>103</v>
      </c>
      <c r="T6006">
        <v>0</v>
      </c>
    </row>
    <row r="6007" spans="1:20" x14ac:dyDescent="0.3">
      <c r="A6007" t="s">
        <v>123</v>
      </c>
      <c r="B6007">
        <v>799045</v>
      </c>
      <c r="C6007">
        <v>1004205</v>
      </c>
      <c r="D6007">
        <v>18000</v>
      </c>
      <c r="E6007" t="s">
        <v>43</v>
      </c>
      <c r="F6007">
        <v>15.23</v>
      </c>
      <c r="G6007">
        <v>430.4</v>
      </c>
      <c r="H6007" t="s">
        <v>19</v>
      </c>
      <c r="I6007" s="1">
        <v>40725</v>
      </c>
      <c r="J6007" t="s">
        <v>20</v>
      </c>
      <c r="K6007" t="s">
        <v>47</v>
      </c>
      <c r="L6007" t="s">
        <v>80</v>
      </c>
      <c r="M6007">
        <v>0</v>
      </c>
      <c r="N6007">
        <v>22520.48</v>
      </c>
      <c r="O6007">
        <v>18000</v>
      </c>
      <c r="P6007">
        <v>4520.4799999999996</v>
      </c>
      <c r="Q6007" s="1">
        <v>41426</v>
      </c>
      <c r="R6007" t="s">
        <v>124</v>
      </c>
      <c r="S6007" t="s">
        <v>103</v>
      </c>
      <c r="T6007">
        <v>0</v>
      </c>
    </row>
    <row r="6008" spans="1:20" x14ac:dyDescent="0.3">
      <c r="A6008" t="s">
        <v>123</v>
      </c>
      <c r="B6008">
        <v>787317</v>
      </c>
      <c r="C6008">
        <v>990842</v>
      </c>
      <c r="D6008">
        <v>8000</v>
      </c>
      <c r="E6008" t="s">
        <v>18</v>
      </c>
      <c r="F6008">
        <v>7.49</v>
      </c>
      <c r="G6008">
        <v>248.82</v>
      </c>
      <c r="H6008" t="s">
        <v>32</v>
      </c>
      <c r="I6008" s="1">
        <v>40725</v>
      </c>
      <c r="J6008" t="s">
        <v>20</v>
      </c>
      <c r="K6008" t="s">
        <v>53</v>
      </c>
      <c r="L6008" t="s">
        <v>51</v>
      </c>
      <c r="M6008">
        <v>0</v>
      </c>
      <c r="N6008">
        <v>8939.6163469999992</v>
      </c>
      <c r="O6008">
        <v>8000</v>
      </c>
      <c r="P6008">
        <v>939.62</v>
      </c>
      <c r="Q6008" s="1">
        <v>41699</v>
      </c>
      <c r="R6008" t="s">
        <v>124</v>
      </c>
      <c r="S6008" t="s">
        <v>103</v>
      </c>
      <c r="T6008">
        <v>0</v>
      </c>
    </row>
    <row r="6009" spans="1:20" x14ac:dyDescent="0.3">
      <c r="A6009" t="s">
        <v>123</v>
      </c>
      <c r="B6009">
        <v>799007</v>
      </c>
      <c r="C6009">
        <v>1004165</v>
      </c>
      <c r="D6009">
        <v>14000</v>
      </c>
      <c r="E6009" t="s">
        <v>18</v>
      </c>
      <c r="F6009">
        <v>9.99</v>
      </c>
      <c r="G6009">
        <v>451.68</v>
      </c>
      <c r="H6009" t="s">
        <v>29</v>
      </c>
      <c r="I6009" s="1">
        <v>40725</v>
      </c>
      <c r="J6009" t="s">
        <v>20</v>
      </c>
      <c r="K6009" t="s">
        <v>27</v>
      </c>
      <c r="L6009" t="s">
        <v>54</v>
      </c>
      <c r="M6009">
        <v>0</v>
      </c>
      <c r="N6009">
        <v>16255.482679999999</v>
      </c>
      <c r="O6009">
        <v>14000</v>
      </c>
      <c r="P6009">
        <v>2255.48</v>
      </c>
      <c r="Q6009" s="1">
        <v>41821</v>
      </c>
      <c r="R6009" t="s">
        <v>124</v>
      </c>
      <c r="S6009" t="s">
        <v>103</v>
      </c>
      <c r="T6009">
        <v>0</v>
      </c>
    </row>
    <row r="6010" spans="1:20" x14ac:dyDescent="0.3">
      <c r="A6010" t="s">
        <v>123</v>
      </c>
      <c r="B6010">
        <v>798961</v>
      </c>
      <c r="C6010">
        <v>1004114</v>
      </c>
      <c r="D6010">
        <v>8325</v>
      </c>
      <c r="E6010" t="s">
        <v>43</v>
      </c>
      <c r="F6010">
        <v>15.99</v>
      </c>
      <c r="G6010">
        <v>202.41</v>
      </c>
      <c r="H6010" t="s">
        <v>23</v>
      </c>
      <c r="I6010" s="1">
        <v>40725</v>
      </c>
      <c r="J6010" t="s">
        <v>26</v>
      </c>
      <c r="K6010" t="s">
        <v>27</v>
      </c>
      <c r="L6010" t="s">
        <v>51</v>
      </c>
      <c r="M6010">
        <v>0</v>
      </c>
      <c r="N6010">
        <v>4209.6000000000004</v>
      </c>
      <c r="O6010">
        <v>1947.74</v>
      </c>
      <c r="P6010">
        <v>1897.81</v>
      </c>
      <c r="Q6010" s="1">
        <v>41334</v>
      </c>
      <c r="R6010" t="s">
        <v>124</v>
      </c>
      <c r="S6010" t="s">
        <v>104</v>
      </c>
      <c r="T6010">
        <v>1</v>
      </c>
    </row>
    <row r="6011" spans="1:20" x14ac:dyDescent="0.3">
      <c r="A6011" t="s">
        <v>123</v>
      </c>
      <c r="B6011">
        <v>759174</v>
      </c>
      <c r="C6011">
        <v>959404</v>
      </c>
      <c r="D6011">
        <v>12000</v>
      </c>
      <c r="E6011" t="s">
        <v>18</v>
      </c>
      <c r="F6011">
        <v>8.49</v>
      </c>
      <c r="G6011">
        <v>267.5</v>
      </c>
      <c r="H6011" t="s">
        <v>32</v>
      </c>
      <c r="I6011" s="1">
        <v>40725</v>
      </c>
      <c r="J6011" t="s">
        <v>20</v>
      </c>
      <c r="K6011" t="s">
        <v>40</v>
      </c>
      <c r="L6011" t="s">
        <v>35</v>
      </c>
      <c r="M6011">
        <v>0</v>
      </c>
      <c r="N6011">
        <v>9173.77</v>
      </c>
      <c r="O6011">
        <v>8475</v>
      </c>
      <c r="P6011">
        <v>698.77</v>
      </c>
      <c r="Q6011" s="1">
        <v>41153</v>
      </c>
      <c r="R6011" t="s">
        <v>124</v>
      </c>
      <c r="S6011" t="s">
        <v>103</v>
      </c>
      <c r="T6011">
        <v>0</v>
      </c>
    </row>
    <row r="6012" spans="1:20" x14ac:dyDescent="0.3">
      <c r="A6012" t="s">
        <v>123</v>
      </c>
      <c r="B6012">
        <v>798976</v>
      </c>
      <c r="C6012">
        <v>1004133</v>
      </c>
      <c r="D6012">
        <v>5000</v>
      </c>
      <c r="E6012" t="s">
        <v>18</v>
      </c>
      <c r="F6012">
        <v>13.99</v>
      </c>
      <c r="G6012">
        <v>170.87</v>
      </c>
      <c r="H6012" t="s">
        <v>19</v>
      </c>
      <c r="I6012" s="1">
        <v>40725</v>
      </c>
      <c r="J6012" t="s">
        <v>26</v>
      </c>
      <c r="K6012" t="s">
        <v>21</v>
      </c>
      <c r="L6012" t="s">
        <v>57</v>
      </c>
      <c r="M6012">
        <v>0</v>
      </c>
      <c r="N6012">
        <v>4092.24</v>
      </c>
      <c r="O6012">
        <v>3090.56</v>
      </c>
      <c r="P6012">
        <v>1001.68</v>
      </c>
      <c r="Q6012" s="1">
        <v>41456</v>
      </c>
      <c r="R6012" t="s">
        <v>124</v>
      </c>
      <c r="S6012" t="s">
        <v>104</v>
      </c>
      <c r="T6012">
        <v>1</v>
      </c>
    </row>
    <row r="6013" spans="1:20" x14ac:dyDescent="0.3">
      <c r="A6013" t="s">
        <v>123</v>
      </c>
      <c r="B6013">
        <v>798931</v>
      </c>
      <c r="C6013">
        <v>1004080</v>
      </c>
      <c r="D6013">
        <v>6000</v>
      </c>
      <c r="E6013" t="s">
        <v>18</v>
      </c>
      <c r="F6013">
        <v>9.99</v>
      </c>
      <c r="G6013">
        <v>193.58</v>
      </c>
      <c r="H6013" t="s">
        <v>29</v>
      </c>
      <c r="I6013" s="1">
        <v>40725</v>
      </c>
      <c r="J6013" t="s">
        <v>20</v>
      </c>
      <c r="K6013" t="s">
        <v>36</v>
      </c>
      <c r="L6013" t="s">
        <v>51</v>
      </c>
      <c r="M6013">
        <v>0</v>
      </c>
      <c r="N6013">
        <v>6844.9</v>
      </c>
      <c r="O6013">
        <v>6000</v>
      </c>
      <c r="P6013">
        <v>844.9</v>
      </c>
      <c r="Q6013" s="1">
        <v>41456</v>
      </c>
      <c r="R6013" t="s">
        <v>124</v>
      </c>
      <c r="S6013" t="s">
        <v>103</v>
      </c>
      <c r="T6013">
        <v>0</v>
      </c>
    </row>
    <row r="6014" spans="1:20" x14ac:dyDescent="0.3">
      <c r="A6014" t="s">
        <v>123</v>
      </c>
      <c r="B6014">
        <v>798922</v>
      </c>
      <c r="C6014">
        <v>1004069</v>
      </c>
      <c r="D6014">
        <v>5000</v>
      </c>
      <c r="E6014" t="s">
        <v>18</v>
      </c>
      <c r="F6014">
        <v>13.49</v>
      </c>
      <c r="G6014">
        <v>169.66</v>
      </c>
      <c r="H6014" t="s">
        <v>19</v>
      </c>
      <c r="I6014" s="1">
        <v>40725</v>
      </c>
      <c r="J6014" t="s">
        <v>20</v>
      </c>
      <c r="K6014" t="s">
        <v>27</v>
      </c>
      <c r="L6014" t="s">
        <v>39</v>
      </c>
      <c r="M6014">
        <v>0</v>
      </c>
      <c r="N6014">
        <v>6102.137221</v>
      </c>
      <c r="O6014">
        <v>5000</v>
      </c>
      <c r="P6014">
        <v>1102.1400000000001</v>
      </c>
      <c r="Q6014" s="1">
        <v>41821</v>
      </c>
      <c r="R6014" t="s">
        <v>124</v>
      </c>
      <c r="S6014" t="s">
        <v>103</v>
      </c>
      <c r="T6014">
        <v>0</v>
      </c>
    </row>
    <row r="6015" spans="1:20" x14ac:dyDescent="0.3">
      <c r="A6015" t="s">
        <v>123</v>
      </c>
      <c r="B6015">
        <v>798229</v>
      </c>
      <c r="C6015">
        <v>1003336</v>
      </c>
      <c r="D6015">
        <v>18400</v>
      </c>
      <c r="E6015" t="s">
        <v>18</v>
      </c>
      <c r="F6015">
        <v>19.29</v>
      </c>
      <c r="G6015">
        <v>677.18</v>
      </c>
      <c r="H6015" t="s">
        <v>44</v>
      </c>
      <c r="I6015" s="1">
        <v>40725</v>
      </c>
      <c r="J6015" t="s">
        <v>20</v>
      </c>
      <c r="K6015" t="s">
        <v>27</v>
      </c>
      <c r="L6015" t="s">
        <v>41</v>
      </c>
      <c r="M6015">
        <v>0</v>
      </c>
      <c r="N6015">
        <v>24182.247719999999</v>
      </c>
      <c r="O6015">
        <v>18400</v>
      </c>
      <c r="P6015">
        <v>5782.25</v>
      </c>
      <c r="Q6015" s="1">
        <v>41730</v>
      </c>
      <c r="R6015" t="s">
        <v>124</v>
      </c>
      <c r="S6015" t="s">
        <v>103</v>
      </c>
      <c r="T6015">
        <v>0</v>
      </c>
    </row>
    <row r="6016" spans="1:20" x14ac:dyDescent="0.3">
      <c r="A6016" t="s">
        <v>123</v>
      </c>
      <c r="B6016">
        <v>751480</v>
      </c>
      <c r="C6016">
        <v>950927</v>
      </c>
      <c r="D6016">
        <v>35000</v>
      </c>
      <c r="E6016" t="s">
        <v>43</v>
      </c>
      <c r="F6016">
        <v>13.49</v>
      </c>
      <c r="G6016">
        <v>805.17</v>
      </c>
      <c r="H6016" t="s">
        <v>19</v>
      </c>
      <c r="I6016" s="1">
        <v>40725</v>
      </c>
      <c r="J6016" t="s">
        <v>46</v>
      </c>
      <c r="K6016" t="s">
        <v>27</v>
      </c>
      <c r="L6016" t="s">
        <v>33</v>
      </c>
      <c r="M6016">
        <v>4697.8500000000004</v>
      </c>
      <c r="N6016">
        <v>43393.93</v>
      </c>
      <c r="O6016">
        <v>30302.15</v>
      </c>
      <c r="P6016">
        <v>13091.78</v>
      </c>
      <c r="Q6016" s="1">
        <v>42370</v>
      </c>
      <c r="R6016" t="s">
        <v>124</v>
      </c>
      <c r="S6016" t="s">
        <v>103</v>
      </c>
      <c r="T6016">
        <v>0</v>
      </c>
    </row>
    <row r="6017" spans="1:20" x14ac:dyDescent="0.3">
      <c r="A6017" t="s">
        <v>123</v>
      </c>
      <c r="B6017">
        <v>798729</v>
      </c>
      <c r="C6017">
        <v>1003858</v>
      </c>
      <c r="D6017">
        <v>2800</v>
      </c>
      <c r="E6017" t="s">
        <v>18</v>
      </c>
      <c r="F6017">
        <v>6.99</v>
      </c>
      <c r="G6017">
        <v>86.45</v>
      </c>
      <c r="H6017" t="s">
        <v>32</v>
      </c>
      <c r="I6017" s="1">
        <v>40725</v>
      </c>
      <c r="J6017" t="s">
        <v>20</v>
      </c>
      <c r="K6017" t="s">
        <v>40</v>
      </c>
      <c r="L6017" t="s">
        <v>67</v>
      </c>
      <c r="M6017">
        <v>0</v>
      </c>
      <c r="N6017">
        <v>2816.57</v>
      </c>
      <c r="O6017">
        <v>2800</v>
      </c>
      <c r="P6017">
        <v>16.57</v>
      </c>
      <c r="Q6017" s="1">
        <v>40756</v>
      </c>
      <c r="R6017" t="s">
        <v>124</v>
      </c>
      <c r="S6017" t="s">
        <v>103</v>
      </c>
      <c r="T6017">
        <v>0</v>
      </c>
    </row>
    <row r="6018" spans="1:20" x14ac:dyDescent="0.3">
      <c r="A6018" t="s">
        <v>123</v>
      </c>
      <c r="B6018">
        <v>798731</v>
      </c>
      <c r="C6018">
        <v>1003870</v>
      </c>
      <c r="D6018">
        <v>7400</v>
      </c>
      <c r="E6018" t="s">
        <v>18</v>
      </c>
      <c r="F6018">
        <v>13.99</v>
      </c>
      <c r="G6018">
        <v>252.88</v>
      </c>
      <c r="H6018" t="s">
        <v>19</v>
      </c>
      <c r="I6018" s="1">
        <v>40725</v>
      </c>
      <c r="J6018" t="s">
        <v>26</v>
      </c>
      <c r="K6018" t="s">
        <v>36</v>
      </c>
      <c r="L6018" t="s">
        <v>51</v>
      </c>
      <c r="M6018">
        <v>0</v>
      </c>
      <c r="N6018">
        <v>252.03</v>
      </c>
      <c r="O6018">
        <v>166.05</v>
      </c>
      <c r="P6018">
        <v>85.98</v>
      </c>
      <c r="Q6018" s="1">
        <v>40756</v>
      </c>
      <c r="R6018" t="s">
        <v>124</v>
      </c>
      <c r="S6018" t="s">
        <v>104</v>
      </c>
      <c r="T6018">
        <v>1</v>
      </c>
    </row>
    <row r="6019" spans="1:20" x14ac:dyDescent="0.3">
      <c r="A6019" t="s">
        <v>123</v>
      </c>
      <c r="B6019">
        <v>798680</v>
      </c>
      <c r="C6019">
        <v>1003818</v>
      </c>
      <c r="D6019">
        <v>6600</v>
      </c>
      <c r="E6019" t="s">
        <v>18</v>
      </c>
      <c r="F6019">
        <v>5.42</v>
      </c>
      <c r="G6019">
        <v>199.06</v>
      </c>
      <c r="H6019" t="s">
        <v>32</v>
      </c>
      <c r="I6019" s="1">
        <v>40725</v>
      </c>
      <c r="J6019" t="s">
        <v>20</v>
      </c>
      <c r="K6019" t="s">
        <v>27</v>
      </c>
      <c r="L6019" t="s">
        <v>22</v>
      </c>
      <c r="M6019">
        <v>0</v>
      </c>
      <c r="N6019">
        <v>7085.63</v>
      </c>
      <c r="O6019">
        <v>6600</v>
      </c>
      <c r="P6019">
        <v>485.63</v>
      </c>
      <c r="Q6019" s="1">
        <v>41426</v>
      </c>
      <c r="R6019" t="s">
        <v>124</v>
      </c>
      <c r="S6019" t="s">
        <v>103</v>
      </c>
      <c r="T6019">
        <v>0</v>
      </c>
    </row>
    <row r="6020" spans="1:20" x14ac:dyDescent="0.3">
      <c r="A6020" t="s">
        <v>123</v>
      </c>
      <c r="B6020">
        <v>798687</v>
      </c>
      <c r="C6020">
        <v>1003826</v>
      </c>
      <c r="D6020">
        <v>1500</v>
      </c>
      <c r="E6020" t="s">
        <v>18</v>
      </c>
      <c r="F6020">
        <v>11.49</v>
      </c>
      <c r="G6020">
        <v>49.46</v>
      </c>
      <c r="H6020" t="s">
        <v>29</v>
      </c>
      <c r="I6020" s="1">
        <v>40725</v>
      </c>
      <c r="J6020" t="s">
        <v>20</v>
      </c>
      <c r="K6020" t="s">
        <v>36</v>
      </c>
      <c r="L6020" t="s">
        <v>41</v>
      </c>
      <c r="M6020">
        <v>0</v>
      </c>
      <c r="N6020">
        <v>1605.03</v>
      </c>
      <c r="O6020">
        <v>1500</v>
      </c>
      <c r="P6020">
        <v>105.03</v>
      </c>
      <c r="Q6020" s="1">
        <v>40969</v>
      </c>
      <c r="R6020" t="s">
        <v>124</v>
      </c>
      <c r="S6020" t="s">
        <v>103</v>
      </c>
      <c r="T6020">
        <v>0</v>
      </c>
    </row>
    <row r="6021" spans="1:20" x14ac:dyDescent="0.3">
      <c r="A6021" t="s">
        <v>123</v>
      </c>
      <c r="B6021">
        <v>798551</v>
      </c>
      <c r="C6021">
        <v>1003679</v>
      </c>
      <c r="D6021">
        <v>19000</v>
      </c>
      <c r="E6021" t="s">
        <v>43</v>
      </c>
      <c r="F6021">
        <v>16.489999999999998</v>
      </c>
      <c r="G6021">
        <v>467.01</v>
      </c>
      <c r="H6021" t="s">
        <v>23</v>
      </c>
      <c r="I6021" s="1">
        <v>40725</v>
      </c>
      <c r="J6021" t="s">
        <v>20</v>
      </c>
      <c r="K6021" t="s">
        <v>36</v>
      </c>
      <c r="L6021" t="s">
        <v>69</v>
      </c>
      <c r="M6021">
        <v>0</v>
      </c>
      <c r="N6021">
        <v>20467.07</v>
      </c>
      <c r="O6021">
        <v>19000</v>
      </c>
      <c r="P6021">
        <v>1467.07</v>
      </c>
      <c r="Q6021" s="1">
        <v>41000</v>
      </c>
      <c r="R6021" t="s">
        <v>124</v>
      </c>
      <c r="S6021" t="s">
        <v>103</v>
      </c>
      <c r="T6021">
        <v>0</v>
      </c>
    </row>
    <row r="6022" spans="1:20" x14ac:dyDescent="0.3">
      <c r="A6022" t="s">
        <v>123</v>
      </c>
      <c r="B6022">
        <v>798607</v>
      </c>
      <c r="C6022">
        <v>1003740</v>
      </c>
      <c r="D6022">
        <v>10000</v>
      </c>
      <c r="E6022" t="s">
        <v>18</v>
      </c>
      <c r="F6022">
        <v>5.42</v>
      </c>
      <c r="G6022">
        <v>301.60000000000002</v>
      </c>
      <c r="H6022" t="s">
        <v>32</v>
      </c>
      <c r="I6022" s="1">
        <v>40725</v>
      </c>
      <c r="J6022" t="s">
        <v>20</v>
      </c>
      <c r="K6022" t="s">
        <v>24</v>
      </c>
      <c r="L6022" t="s">
        <v>41</v>
      </c>
      <c r="M6022">
        <v>0</v>
      </c>
      <c r="N6022">
        <v>10854.89948</v>
      </c>
      <c r="O6022">
        <v>10000</v>
      </c>
      <c r="P6022">
        <v>854.9</v>
      </c>
      <c r="Q6022" s="1">
        <v>41821</v>
      </c>
      <c r="R6022" t="s">
        <v>124</v>
      </c>
      <c r="S6022" t="s">
        <v>103</v>
      </c>
      <c r="T6022">
        <v>0</v>
      </c>
    </row>
    <row r="6023" spans="1:20" x14ac:dyDescent="0.3">
      <c r="A6023" t="s">
        <v>123</v>
      </c>
      <c r="B6023">
        <v>798625</v>
      </c>
      <c r="C6023">
        <v>1003758</v>
      </c>
      <c r="D6023">
        <v>15000</v>
      </c>
      <c r="E6023" t="s">
        <v>43</v>
      </c>
      <c r="F6023">
        <v>10.99</v>
      </c>
      <c r="G6023">
        <v>326.07</v>
      </c>
      <c r="H6023" t="s">
        <v>29</v>
      </c>
      <c r="I6023" s="1">
        <v>40725</v>
      </c>
      <c r="J6023" t="s">
        <v>20</v>
      </c>
      <c r="K6023" t="s">
        <v>21</v>
      </c>
      <c r="L6023" t="s">
        <v>74</v>
      </c>
      <c r="M6023">
        <v>0</v>
      </c>
      <c r="N6023">
        <v>18589.503479999999</v>
      </c>
      <c r="O6023">
        <v>15000</v>
      </c>
      <c r="P6023">
        <v>3589.5</v>
      </c>
      <c r="Q6023" s="1">
        <v>41760</v>
      </c>
      <c r="R6023" t="s">
        <v>124</v>
      </c>
      <c r="S6023" t="s">
        <v>103</v>
      </c>
      <c r="T6023">
        <v>0</v>
      </c>
    </row>
    <row r="6024" spans="1:20" x14ac:dyDescent="0.3">
      <c r="A6024" t="s">
        <v>123</v>
      </c>
      <c r="B6024">
        <v>792324</v>
      </c>
      <c r="C6024">
        <v>996737</v>
      </c>
      <c r="D6024">
        <v>12500</v>
      </c>
      <c r="E6024" t="s">
        <v>18</v>
      </c>
      <c r="F6024">
        <v>11.49</v>
      </c>
      <c r="G6024">
        <v>412.15</v>
      </c>
      <c r="H6024" t="s">
        <v>29</v>
      </c>
      <c r="I6024" s="1">
        <v>40725</v>
      </c>
      <c r="J6024" t="s">
        <v>20</v>
      </c>
      <c r="K6024" t="s">
        <v>36</v>
      </c>
      <c r="L6024" t="s">
        <v>58</v>
      </c>
      <c r="M6024">
        <v>0</v>
      </c>
      <c r="N6024">
        <v>14834.124159999999</v>
      </c>
      <c r="O6024">
        <v>12500</v>
      </c>
      <c r="P6024">
        <v>2334.12</v>
      </c>
      <c r="Q6024" s="1">
        <v>41821</v>
      </c>
      <c r="R6024" t="s">
        <v>124</v>
      </c>
      <c r="S6024" t="s">
        <v>103</v>
      </c>
      <c r="T6024">
        <v>0</v>
      </c>
    </row>
    <row r="6025" spans="1:20" x14ac:dyDescent="0.3">
      <c r="A6025" t="s">
        <v>123</v>
      </c>
      <c r="B6025">
        <v>796053</v>
      </c>
      <c r="C6025">
        <v>1000807</v>
      </c>
      <c r="D6025">
        <v>35000</v>
      </c>
      <c r="E6025" t="s">
        <v>18</v>
      </c>
      <c r="F6025">
        <v>15.23</v>
      </c>
      <c r="G6025">
        <v>1217.24</v>
      </c>
      <c r="H6025" t="s">
        <v>19</v>
      </c>
      <c r="I6025" s="1">
        <v>40725</v>
      </c>
      <c r="J6025" t="s">
        <v>20</v>
      </c>
      <c r="K6025" t="s">
        <v>27</v>
      </c>
      <c r="L6025" t="s">
        <v>81</v>
      </c>
      <c r="M6025">
        <v>0</v>
      </c>
      <c r="N6025">
        <v>41858.81</v>
      </c>
      <c r="O6025">
        <v>34999.99</v>
      </c>
      <c r="P6025">
        <v>6858.82</v>
      </c>
      <c r="Q6025" s="1">
        <v>41334</v>
      </c>
      <c r="R6025" t="s">
        <v>124</v>
      </c>
      <c r="S6025" t="s">
        <v>103</v>
      </c>
      <c r="T6025">
        <v>0</v>
      </c>
    </row>
    <row r="6026" spans="1:20" x14ac:dyDescent="0.3">
      <c r="A6026" t="s">
        <v>123</v>
      </c>
      <c r="B6026">
        <v>798595</v>
      </c>
      <c r="C6026">
        <v>1003728</v>
      </c>
      <c r="D6026">
        <v>12000</v>
      </c>
      <c r="E6026" t="s">
        <v>43</v>
      </c>
      <c r="F6026">
        <v>11.99</v>
      </c>
      <c r="G6026">
        <v>266.88</v>
      </c>
      <c r="H6026" t="s">
        <v>29</v>
      </c>
      <c r="I6026" s="1">
        <v>40725</v>
      </c>
      <c r="J6026" t="s">
        <v>26</v>
      </c>
      <c r="K6026" t="s">
        <v>27</v>
      </c>
      <c r="L6026" t="s">
        <v>39</v>
      </c>
      <c r="M6026">
        <v>0</v>
      </c>
      <c r="N6026">
        <v>1059.0999999999999</v>
      </c>
      <c r="O6026">
        <v>293.64999999999998</v>
      </c>
      <c r="P6026">
        <v>236.89</v>
      </c>
      <c r="Q6026" s="1">
        <v>40787</v>
      </c>
      <c r="R6026" t="s">
        <v>124</v>
      </c>
      <c r="S6026" t="s">
        <v>104</v>
      </c>
      <c r="T6026">
        <v>1</v>
      </c>
    </row>
    <row r="6027" spans="1:20" x14ac:dyDescent="0.3">
      <c r="A6027" t="s">
        <v>123</v>
      </c>
      <c r="B6027">
        <v>777369</v>
      </c>
      <c r="C6027">
        <v>979849</v>
      </c>
      <c r="D6027">
        <v>9000</v>
      </c>
      <c r="E6027" t="s">
        <v>18</v>
      </c>
      <c r="F6027">
        <v>7.49</v>
      </c>
      <c r="G6027">
        <v>279.92</v>
      </c>
      <c r="H6027" t="s">
        <v>32</v>
      </c>
      <c r="I6027" s="1">
        <v>40725</v>
      </c>
      <c r="J6027" t="s">
        <v>20</v>
      </c>
      <c r="K6027" t="s">
        <v>24</v>
      </c>
      <c r="L6027" t="s">
        <v>50</v>
      </c>
      <c r="M6027">
        <v>0</v>
      </c>
      <c r="N6027">
        <v>10070.14516</v>
      </c>
      <c r="O6027">
        <v>9000</v>
      </c>
      <c r="P6027">
        <v>1070.1500000000001</v>
      </c>
      <c r="Q6027" s="1">
        <v>41821</v>
      </c>
      <c r="R6027" t="s">
        <v>124</v>
      </c>
      <c r="S6027" t="s">
        <v>103</v>
      </c>
      <c r="T6027">
        <v>0</v>
      </c>
    </row>
    <row r="6028" spans="1:20" x14ac:dyDescent="0.3">
      <c r="A6028" t="s">
        <v>123</v>
      </c>
      <c r="B6028">
        <v>775038</v>
      </c>
      <c r="C6028">
        <v>977262</v>
      </c>
      <c r="D6028">
        <v>7200</v>
      </c>
      <c r="E6028" t="s">
        <v>18</v>
      </c>
      <c r="F6028">
        <v>7.49</v>
      </c>
      <c r="G6028">
        <v>223.94</v>
      </c>
      <c r="H6028" t="s">
        <v>32</v>
      </c>
      <c r="I6028" s="1">
        <v>40725</v>
      </c>
      <c r="J6028" t="s">
        <v>20</v>
      </c>
      <c r="K6028" t="s">
        <v>24</v>
      </c>
      <c r="L6028" t="s">
        <v>38</v>
      </c>
      <c r="M6028">
        <v>0</v>
      </c>
      <c r="N6028">
        <v>8044.2551160000003</v>
      </c>
      <c r="O6028">
        <v>7200</v>
      </c>
      <c r="P6028">
        <v>844.26</v>
      </c>
      <c r="Q6028" s="1">
        <v>41699</v>
      </c>
      <c r="R6028" t="s">
        <v>124</v>
      </c>
      <c r="S6028" t="s">
        <v>103</v>
      </c>
      <c r="T6028">
        <v>0</v>
      </c>
    </row>
    <row r="6029" spans="1:20" x14ac:dyDescent="0.3">
      <c r="A6029" t="s">
        <v>123</v>
      </c>
      <c r="B6029">
        <v>798091</v>
      </c>
      <c r="C6029">
        <v>1003174</v>
      </c>
      <c r="D6029">
        <v>29275</v>
      </c>
      <c r="E6029" t="s">
        <v>43</v>
      </c>
      <c r="F6029">
        <v>20.62</v>
      </c>
      <c r="G6029">
        <v>785.75</v>
      </c>
      <c r="H6029" t="s">
        <v>60</v>
      </c>
      <c r="I6029" s="1">
        <v>40725</v>
      </c>
      <c r="J6029" t="s">
        <v>20</v>
      </c>
      <c r="K6029" t="s">
        <v>59</v>
      </c>
      <c r="L6029" t="s">
        <v>55</v>
      </c>
      <c r="M6029">
        <v>0</v>
      </c>
      <c r="N6029">
        <v>40178.83</v>
      </c>
      <c r="O6029">
        <v>29275</v>
      </c>
      <c r="P6029">
        <v>10903.83</v>
      </c>
      <c r="Q6029" s="1">
        <v>41487</v>
      </c>
      <c r="R6029" t="s">
        <v>124</v>
      </c>
      <c r="S6029" t="s">
        <v>103</v>
      </c>
      <c r="T6029">
        <v>0</v>
      </c>
    </row>
    <row r="6030" spans="1:20" x14ac:dyDescent="0.3">
      <c r="A6030" t="s">
        <v>123</v>
      </c>
      <c r="B6030">
        <v>781839</v>
      </c>
      <c r="C6030">
        <v>984758</v>
      </c>
      <c r="D6030">
        <v>12000</v>
      </c>
      <c r="E6030" t="s">
        <v>43</v>
      </c>
      <c r="F6030">
        <v>13.49</v>
      </c>
      <c r="G6030">
        <v>276.06</v>
      </c>
      <c r="H6030" t="s">
        <v>19</v>
      </c>
      <c r="I6030" s="1">
        <v>40725</v>
      </c>
      <c r="J6030" t="s">
        <v>20</v>
      </c>
      <c r="K6030" t="s">
        <v>21</v>
      </c>
      <c r="L6030" t="s">
        <v>78</v>
      </c>
      <c r="M6030">
        <v>0</v>
      </c>
      <c r="N6030">
        <v>15641.61766</v>
      </c>
      <c r="O6030">
        <v>12000</v>
      </c>
      <c r="P6030">
        <v>3641.62</v>
      </c>
      <c r="Q6030" s="1">
        <v>41791</v>
      </c>
      <c r="R6030" t="s">
        <v>124</v>
      </c>
      <c r="S6030" t="s">
        <v>103</v>
      </c>
      <c r="T6030">
        <v>0</v>
      </c>
    </row>
    <row r="6031" spans="1:20" x14ac:dyDescent="0.3">
      <c r="A6031" t="s">
        <v>123</v>
      </c>
      <c r="B6031">
        <v>798172</v>
      </c>
      <c r="C6031">
        <v>1003270</v>
      </c>
      <c r="D6031">
        <v>7000</v>
      </c>
      <c r="E6031" t="s">
        <v>18</v>
      </c>
      <c r="F6031">
        <v>8.49</v>
      </c>
      <c r="G6031">
        <v>220.95</v>
      </c>
      <c r="H6031" t="s">
        <v>32</v>
      </c>
      <c r="I6031" s="1">
        <v>40725</v>
      </c>
      <c r="J6031" t="s">
        <v>20</v>
      </c>
      <c r="K6031" t="s">
        <v>27</v>
      </c>
      <c r="L6031" t="s">
        <v>41</v>
      </c>
      <c r="M6031">
        <v>0</v>
      </c>
      <c r="N6031">
        <v>7933.6421479999999</v>
      </c>
      <c r="O6031">
        <v>7000</v>
      </c>
      <c r="P6031">
        <v>933.64</v>
      </c>
      <c r="Q6031" s="1">
        <v>41699</v>
      </c>
      <c r="R6031" t="s">
        <v>124</v>
      </c>
      <c r="S6031" t="s">
        <v>103</v>
      </c>
      <c r="T6031">
        <v>0</v>
      </c>
    </row>
    <row r="6032" spans="1:20" x14ac:dyDescent="0.3">
      <c r="A6032" t="s">
        <v>123</v>
      </c>
      <c r="B6032">
        <v>798504</v>
      </c>
      <c r="C6032">
        <v>1003629</v>
      </c>
      <c r="D6032">
        <v>6000</v>
      </c>
      <c r="E6032" t="s">
        <v>18</v>
      </c>
      <c r="F6032">
        <v>10.59</v>
      </c>
      <c r="G6032">
        <v>195.27</v>
      </c>
      <c r="H6032" t="s">
        <v>29</v>
      </c>
      <c r="I6032" s="1">
        <v>40725</v>
      </c>
      <c r="J6032" t="s">
        <v>20</v>
      </c>
      <c r="K6032" t="s">
        <v>27</v>
      </c>
      <c r="L6032" t="s">
        <v>54</v>
      </c>
      <c r="M6032">
        <v>0</v>
      </c>
      <c r="N6032">
        <v>6749.38</v>
      </c>
      <c r="O6032">
        <v>6000</v>
      </c>
      <c r="P6032">
        <v>749.38</v>
      </c>
      <c r="Q6032" s="1">
        <v>41275</v>
      </c>
      <c r="R6032" t="s">
        <v>124</v>
      </c>
      <c r="S6032" t="s">
        <v>103</v>
      </c>
      <c r="T6032">
        <v>0</v>
      </c>
    </row>
    <row r="6033" spans="1:20" x14ac:dyDescent="0.3">
      <c r="A6033" t="s">
        <v>123</v>
      </c>
      <c r="B6033">
        <v>798501</v>
      </c>
      <c r="C6033">
        <v>1003625</v>
      </c>
      <c r="D6033">
        <v>8500</v>
      </c>
      <c r="E6033" t="s">
        <v>18</v>
      </c>
      <c r="F6033">
        <v>10.59</v>
      </c>
      <c r="G6033">
        <v>276.64</v>
      </c>
      <c r="H6033" t="s">
        <v>29</v>
      </c>
      <c r="I6033" s="1">
        <v>40725</v>
      </c>
      <c r="J6033" t="s">
        <v>20</v>
      </c>
      <c r="K6033" t="s">
        <v>27</v>
      </c>
      <c r="L6033" t="s">
        <v>70</v>
      </c>
      <c r="M6033">
        <v>0</v>
      </c>
      <c r="N6033">
        <v>9476.57</v>
      </c>
      <c r="O6033">
        <v>8500</v>
      </c>
      <c r="P6033">
        <v>976.57</v>
      </c>
      <c r="Q6033" s="1">
        <v>41214</v>
      </c>
      <c r="R6033" t="s">
        <v>124</v>
      </c>
      <c r="S6033" t="s">
        <v>103</v>
      </c>
      <c r="T6033">
        <v>0</v>
      </c>
    </row>
    <row r="6034" spans="1:20" x14ac:dyDescent="0.3">
      <c r="A6034" t="s">
        <v>123</v>
      </c>
      <c r="B6034">
        <v>798487</v>
      </c>
      <c r="C6034">
        <v>1003612</v>
      </c>
      <c r="D6034">
        <v>15000</v>
      </c>
      <c r="E6034" t="s">
        <v>18</v>
      </c>
      <c r="F6034">
        <v>16.489999999999998</v>
      </c>
      <c r="G6034">
        <v>531</v>
      </c>
      <c r="H6034" t="s">
        <v>23</v>
      </c>
      <c r="I6034" s="1">
        <v>40725</v>
      </c>
      <c r="J6034" t="s">
        <v>20</v>
      </c>
      <c r="K6034" t="s">
        <v>24</v>
      </c>
      <c r="L6034" t="s">
        <v>41</v>
      </c>
      <c r="M6034">
        <v>0</v>
      </c>
      <c r="N6034">
        <v>19104.558860000001</v>
      </c>
      <c r="O6034">
        <v>15000</v>
      </c>
      <c r="P6034">
        <v>4104.5600000000004</v>
      </c>
      <c r="Q6034" s="1">
        <v>41791</v>
      </c>
      <c r="R6034" t="s">
        <v>124</v>
      </c>
      <c r="S6034" t="s">
        <v>103</v>
      </c>
      <c r="T6034">
        <v>0</v>
      </c>
    </row>
    <row r="6035" spans="1:20" x14ac:dyDescent="0.3">
      <c r="A6035" t="s">
        <v>123</v>
      </c>
      <c r="B6035">
        <v>798356</v>
      </c>
      <c r="C6035">
        <v>1003476</v>
      </c>
      <c r="D6035">
        <v>4850</v>
      </c>
      <c r="E6035" t="s">
        <v>18</v>
      </c>
      <c r="F6035">
        <v>8.49</v>
      </c>
      <c r="G6035">
        <v>153.09</v>
      </c>
      <c r="H6035" t="s">
        <v>32</v>
      </c>
      <c r="I6035" s="1">
        <v>40725</v>
      </c>
      <c r="J6035" t="s">
        <v>20</v>
      </c>
      <c r="K6035" t="s">
        <v>27</v>
      </c>
      <c r="L6035" t="s">
        <v>76</v>
      </c>
      <c r="M6035">
        <v>0</v>
      </c>
      <c r="N6035">
        <v>5203.04</v>
      </c>
      <c r="O6035">
        <v>4850</v>
      </c>
      <c r="P6035">
        <v>353.04</v>
      </c>
      <c r="Q6035" s="1">
        <v>41091</v>
      </c>
      <c r="R6035" t="s">
        <v>124</v>
      </c>
      <c r="S6035" t="s">
        <v>103</v>
      </c>
      <c r="T6035">
        <v>0</v>
      </c>
    </row>
    <row r="6036" spans="1:20" x14ac:dyDescent="0.3">
      <c r="A6036" t="s">
        <v>123</v>
      </c>
      <c r="B6036">
        <v>798397</v>
      </c>
      <c r="C6036">
        <v>1003517</v>
      </c>
      <c r="D6036">
        <v>35000</v>
      </c>
      <c r="E6036" t="s">
        <v>43</v>
      </c>
      <c r="F6036">
        <v>10.99</v>
      </c>
      <c r="G6036">
        <v>760.82</v>
      </c>
      <c r="H6036" t="s">
        <v>29</v>
      </c>
      <c r="I6036" s="1">
        <v>40725</v>
      </c>
      <c r="J6036" t="s">
        <v>20</v>
      </c>
      <c r="K6036" t="s">
        <v>27</v>
      </c>
      <c r="L6036" t="s">
        <v>51</v>
      </c>
      <c r="M6036">
        <v>0</v>
      </c>
      <c r="N6036">
        <v>35320.910000000003</v>
      </c>
      <c r="O6036">
        <v>35000</v>
      </c>
      <c r="P6036">
        <v>320.91000000000003</v>
      </c>
      <c r="Q6036" s="1">
        <v>40756</v>
      </c>
      <c r="R6036" t="s">
        <v>124</v>
      </c>
      <c r="S6036" t="s">
        <v>103</v>
      </c>
      <c r="T6036">
        <v>0</v>
      </c>
    </row>
    <row r="6037" spans="1:20" x14ac:dyDescent="0.3">
      <c r="A6037" t="s">
        <v>123</v>
      </c>
      <c r="B6037">
        <v>798391</v>
      </c>
      <c r="C6037">
        <v>1003511</v>
      </c>
      <c r="D6037">
        <v>6000</v>
      </c>
      <c r="E6037" t="s">
        <v>18</v>
      </c>
      <c r="F6037">
        <v>6.99</v>
      </c>
      <c r="G6037">
        <v>185.24</v>
      </c>
      <c r="H6037" t="s">
        <v>32</v>
      </c>
      <c r="I6037" s="1">
        <v>40725</v>
      </c>
      <c r="J6037" t="s">
        <v>20</v>
      </c>
      <c r="K6037" t="s">
        <v>27</v>
      </c>
      <c r="L6037" t="s">
        <v>41</v>
      </c>
      <c r="M6037">
        <v>0</v>
      </c>
      <c r="N6037">
        <v>6131.38</v>
      </c>
      <c r="O6037">
        <v>6000</v>
      </c>
      <c r="P6037">
        <v>131.38</v>
      </c>
      <c r="Q6037" s="1">
        <v>40848</v>
      </c>
      <c r="R6037" t="s">
        <v>124</v>
      </c>
      <c r="S6037" t="s">
        <v>103</v>
      </c>
      <c r="T6037">
        <v>0</v>
      </c>
    </row>
    <row r="6038" spans="1:20" x14ac:dyDescent="0.3">
      <c r="A6038" t="s">
        <v>123</v>
      </c>
      <c r="B6038">
        <v>798235</v>
      </c>
      <c r="C6038">
        <v>1003342</v>
      </c>
      <c r="D6038">
        <v>7000</v>
      </c>
      <c r="E6038" t="s">
        <v>18</v>
      </c>
      <c r="F6038">
        <v>7.49</v>
      </c>
      <c r="G6038">
        <v>217.72</v>
      </c>
      <c r="H6038" t="s">
        <v>32</v>
      </c>
      <c r="I6038" s="1">
        <v>40725</v>
      </c>
      <c r="J6038" t="s">
        <v>20</v>
      </c>
      <c r="K6038" t="s">
        <v>36</v>
      </c>
      <c r="L6038" t="s">
        <v>51</v>
      </c>
      <c r="M6038">
        <v>0</v>
      </c>
      <c r="N6038">
        <v>7834.5694139999996</v>
      </c>
      <c r="O6038">
        <v>7000</v>
      </c>
      <c r="P6038">
        <v>834.57</v>
      </c>
      <c r="Q6038" s="1">
        <v>41821</v>
      </c>
      <c r="R6038" t="s">
        <v>124</v>
      </c>
      <c r="S6038" t="s">
        <v>103</v>
      </c>
      <c r="T6038">
        <v>0</v>
      </c>
    </row>
    <row r="6039" spans="1:20" x14ac:dyDescent="0.3">
      <c r="A6039" t="s">
        <v>123</v>
      </c>
      <c r="B6039">
        <v>798385</v>
      </c>
      <c r="C6039">
        <v>989715</v>
      </c>
      <c r="D6039">
        <v>11000</v>
      </c>
      <c r="E6039" t="s">
        <v>18</v>
      </c>
      <c r="F6039">
        <v>7.49</v>
      </c>
      <c r="G6039">
        <v>342.12</v>
      </c>
      <c r="H6039" t="s">
        <v>32</v>
      </c>
      <c r="I6039" s="1">
        <v>40725</v>
      </c>
      <c r="J6039" t="s">
        <v>20</v>
      </c>
      <c r="K6039" t="s">
        <v>21</v>
      </c>
      <c r="L6039" t="s">
        <v>69</v>
      </c>
      <c r="M6039">
        <v>0</v>
      </c>
      <c r="N6039">
        <v>12313.756509999999</v>
      </c>
      <c r="O6039">
        <v>11000</v>
      </c>
      <c r="P6039">
        <v>1313.76</v>
      </c>
      <c r="Q6039" s="1">
        <v>41821</v>
      </c>
      <c r="R6039" t="s">
        <v>124</v>
      </c>
      <c r="S6039" t="s">
        <v>103</v>
      </c>
      <c r="T6039">
        <v>0</v>
      </c>
    </row>
    <row r="6040" spans="1:20" x14ac:dyDescent="0.3">
      <c r="A6040" t="s">
        <v>123</v>
      </c>
      <c r="B6040">
        <v>797229</v>
      </c>
      <c r="C6040">
        <v>1002176</v>
      </c>
      <c r="D6040">
        <v>15425</v>
      </c>
      <c r="E6040" t="s">
        <v>43</v>
      </c>
      <c r="F6040">
        <v>11.49</v>
      </c>
      <c r="G6040">
        <v>339.16</v>
      </c>
      <c r="H6040" t="s">
        <v>29</v>
      </c>
      <c r="I6040" s="1">
        <v>40725</v>
      </c>
      <c r="J6040" t="s">
        <v>20</v>
      </c>
      <c r="K6040" t="s">
        <v>27</v>
      </c>
      <c r="L6040" t="s">
        <v>77</v>
      </c>
      <c r="M6040">
        <v>0</v>
      </c>
      <c r="N6040">
        <v>18412.59</v>
      </c>
      <c r="O6040">
        <v>15425</v>
      </c>
      <c r="P6040">
        <v>2987.59</v>
      </c>
      <c r="Q6040" s="1">
        <v>41456</v>
      </c>
      <c r="R6040" t="s">
        <v>124</v>
      </c>
      <c r="S6040" t="s">
        <v>103</v>
      </c>
      <c r="T6040">
        <v>0</v>
      </c>
    </row>
    <row r="6041" spans="1:20" x14ac:dyDescent="0.3">
      <c r="A6041" t="s">
        <v>123</v>
      </c>
      <c r="B6041">
        <v>796984</v>
      </c>
      <c r="C6041">
        <v>1001897</v>
      </c>
      <c r="D6041">
        <v>6000</v>
      </c>
      <c r="E6041" t="s">
        <v>18</v>
      </c>
      <c r="F6041">
        <v>6.99</v>
      </c>
      <c r="G6041">
        <v>185.24</v>
      </c>
      <c r="H6041" t="s">
        <v>32</v>
      </c>
      <c r="I6041" s="1">
        <v>40725</v>
      </c>
      <c r="J6041" t="s">
        <v>20</v>
      </c>
      <c r="K6041" t="s">
        <v>21</v>
      </c>
      <c r="L6041" t="s">
        <v>82</v>
      </c>
      <c r="M6041">
        <v>0</v>
      </c>
      <c r="N6041">
        <v>6645.8</v>
      </c>
      <c r="O6041">
        <v>6000</v>
      </c>
      <c r="P6041">
        <v>645.79999999999995</v>
      </c>
      <c r="Q6041" s="1">
        <v>41640</v>
      </c>
      <c r="R6041" t="s">
        <v>124</v>
      </c>
      <c r="S6041" t="s">
        <v>103</v>
      </c>
      <c r="T6041">
        <v>0</v>
      </c>
    </row>
    <row r="6042" spans="1:20" x14ac:dyDescent="0.3">
      <c r="A6042" t="s">
        <v>123</v>
      </c>
      <c r="B6042">
        <v>798265</v>
      </c>
      <c r="C6042">
        <v>1003377</v>
      </c>
      <c r="D6042">
        <v>7000</v>
      </c>
      <c r="E6042" t="s">
        <v>18</v>
      </c>
      <c r="F6042">
        <v>10.99</v>
      </c>
      <c r="G6042">
        <v>229.14</v>
      </c>
      <c r="H6042" t="s">
        <v>29</v>
      </c>
      <c r="I6042" s="1">
        <v>40725</v>
      </c>
      <c r="J6042" t="s">
        <v>20</v>
      </c>
      <c r="K6042" t="s">
        <v>24</v>
      </c>
      <c r="L6042" t="s">
        <v>35</v>
      </c>
      <c r="M6042">
        <v>0</v>
      </c>
      <c r="N6042">
        <v>8228.6466959999998</v>
      </c>
      <c r="O6042">
        <v>7000</v>
      </c>
      <c r="P6042">
        <v>1228.6500000000001</v>
      </c>
      <c r="Q6042" s="1">
        <v>41791</v>
      </c>
      <c r="R6042" t="s">
        <v>124</v>
      </c>
      <c r="S6042" t="s">
        <v>103</v>
      </c>
      <c r="T6042">
        <v>0</v>
      </c>
    </row>
    <row r="6043" spans="1:20" x14ac:dyDescent="0.3">
      <c r="A6043" t="s">
        <v>123</v>
      </c>
      <c r="B6043">
        <v>798282</v>
      </c>
      <c r="C6043">
        <v>1003397</v>
      </c>
      <c r="D6043">
        <v>9000</v>
      </c>
      <c r="E6043" t="s">
        <v>18</v>
      </c>
      <c r="F6043">
        <v>5.99</v>
      </c>
      <c r="G6043">
        <v>273.76</v>
      </c>
      <c r="H6043" t="s">
        <v>32</v>
      </c>
      <c r="I6043" s="1">
        <v>40725</v>
      </c>
      <c r="J6043" t="s">
        <v>20</v>
      </c>
      <c r="K6043" t="s">
        <v>27</v>
      </c>
      <c r="L6043" t="s">
        <v>39</v>
      </c>
      <c r="M6043">
        <v>0</v>
      </c>
      <c r="N6043">
        <v>9675.17</v>
      </c>
      <c r="O6043">
        <v>9000</v>
      </c>
      <c r="P6043">
        <v>675.17</v>
      </c>
      <c r="Q6043" s="1">
        <v>41334</v>
      </c>
      <c r="R6043" t="s">
        <v>124</v>
      </c>
      <c r="S6043" t="s">
        <v>103</v>
      </c>
      <c r="T6043">
        <v>0</v>
      </c>
    </row>
    <row r="6044" spans="1:20" x14ac:dyDescent="0.3">
      <c r="A6044" t="s">
        <v>123</v>
      </c>
      <c r="B6044">
        <v>785621</v>
      </c>
      <c r="C6044">
        <v>988947</v>
      </c>
      <c r="D6044">
        <v>30000</v>
      </c>
      <c r="E6044" t="s">
        <v>43</v>
      </c>
      <c r="F6044">
        <v>11.99</v>
      </c>
      <c r="G6044">
        <v>667.19</v>
      </c>
      <c r="H6044" t="s">
        <v>29</v>
      </c>
      <c r="I6044" s="1">
        <v>40725</v>
      </c>
      <c r="J6044" t="s">
        <v>26</v>
      </c>
      <c r="K6044" t="s">
        <v>27</v>
      </c>
      <c r="L6044" t="s">
        <v>33</v>
      </c>
      <c r="M6044">
        <v>0</v>
      </c>
      <c r="N6044">
        <v>25416.86</v>
      </c>
      <c r="O6044">
        <v>15269.99</v>
      </c>
      <c r="P6044">
        <v>8016.3</v>
      </c>
      <c r="Q6044" s="1">
        <v>41791</v>
      </c>
      <c r="R6044" t="s">
        <v>124</v>
      </c>
      <c r="S6044" t="s">
        <v>104</v>
      </c>
      <c r="T6044">
        <v>1</v>
      </c>
    </row>
    <row r="6045" spans="1:20" x14ac:dyDescent="0.3">
      <c r="A6045" t="s">
        <v>123</v>
      </c>
      <c r="B6045">
        <v>798247</v>
      </c>
      <c r="C6045">
        <v>1003356</v>
      </c>
      <c r="D6045">
        <v>18000</v>
      </c>
      <c r="E6045" t="s">
        <v>18</v>
      </c>
      <c r="F6045">
        <v>12.99</v>
      </c>
      <c r="G6045">
        <v>606.41</v>
      </c>
      <c r="H6045" t="s">
        <v>19</v>
      </c>
      <c r="I6045" s="1">
        <v>40725</v>
      </c>
      <c r="J6045" t="s">
        <v>26</v>
      </c>
      <c r="K6045" t="s">
        <v>27</v>
      </c>
      <c r="L6045" t="s">
        <v>52</v>
      </c>
      <c r="M6045">
        <v>0</v>
      </c>
      <c r="N6045">
        <v>8000.76</v>
      </c>
      <c r="O6045">
        <v>5237.92</v>
      </c>
      <c r="P6045">
        <v>2031.08</v>
      </c>
      <c r="Q6045" s="1">
        <v>41091</v>
      </c>
      <c r="R6045" t="s">
        <v>124</v>
      </c>
      <c r="S6045" t="s">
        <v>104</v>
      </c>
      <c r="T6045">
        <v>1</v>
      </c>
    </row>
    <row r="6046" spans="1:20" x14ac:dyDescent="0.3">
      <c r="A6046" t="s">
        <v>123</v>
      </c>
      <c r="B6046">
        <v>789347</v>
      </c>
      <c r="C6046">
        <v>993222</v>
      </c>
      <c r="D6046">
        <v>11000</v>
      </c>
      <c r="E6046" t="s">
        <v>18</v>
      </c>
      <c r="F6046">
        <v>10.99</v>
      </c>
      <c r="G6046">
        <v>360.08</v>
      </c>
      <c r="H6046" t="s">
        <v>29</v>
      </c>
      <c r="I6046" s="1">
        <v>40725</v>
      </c>
      <c r="J6046" t="s">
        <v>20</v>
      </c>
      <c r="K6046" t="s">
        <v>24</v>
      </c>
      <c r="L6046" t="s">
        <v>33</v>
      </c>
      <c r="M6046">
        <v>0</v>
      </c>
      <c r="N6046">
        <v>12044.69</v>
      </c>
      <c r="O6046">
        <v>11000</v>
      </c>
      <c r="P6046">
        <v>1044.69</v>
      </c>
      <c r="Q6046" s="1">
        <v>41091</v>
      </c>
      <c r="R6046" t="s">
        <v>124</v>
      </c>
      <c r="S6046" t="s">
        <v>103</v>
      </c>
      <c r="T6046">
        <v>0</v>
      </c>
    </row>
    <row r="6047" spans="1:20" x14ac:dyDescent="0.3">
      <c r="A6047" t="s">
        <v>123</v>
      </c>
      <c r="B6047">
        <v>798147</v>
      </c>
      <c r="C6047">
        <v>1003244</v>
      </c>
      <c r="D6047">
        <v>16000</v>
      </c>
      <c r="E6047" t="s">
        <v>43</v>
      </c>
      <c r="F6047">
        <v>16.489999999999998</v>
      </c>
      <c r="G6047">
        <v>393.27</v>
      </c>
      <c r="H6047" t="s">
        <v>23</v>
      </c>
      <c r="I6047" s="1">
        <v>40725</v>
      </c>
      <c r="J6047" t="s">
        <v>20</v>
      </c>
      <c r="K6047" t="s">
        <v>27</v>
      </c>
      <c r="L6047" t="s">
        <v>39</v>
      </c>
      <c r="M6047">
        <v>0</v>
      </c>
      <c r="N6047">
        <v>17928.419999999998</v>
      </c>
      <c r="O6047">
        <v>16000</v>
      </c>
      <c r="P6047">
        <v>1928.42</v>
      </c>
      <c r="Q6047" s="1">
        <v>41122</v>
      </c>
      <c r="R6047" t="s">
        <v>124</v>
      </c>
      <c r="S6047" t="s">
        <v>103</v>
      </c>
      <c r="T6047">
        <v>0</v>
      </c>
    </row>
    <row r="6048" spans="1:20" x14ac:dyDescent="0.3">
      <c r="A6048" t="s">
        <v>123</v>
      </c>
      <c r="B6048">
        <v>795264</v>
      </c>
      <c r="C6048">
        <v>999984</v>
      </c>
      <c r="D6048">
        <v>12000</v>
      </c>
      <c r="E6048" t="s">
        <v>43</v>
      </c>
      <c r="F6048">
        <v>15.99</v>
      </c>
      <c r="G6048">
        <v>291.76</v>
      </c>
      <c r="H6048" t="s">
        <v>23</v>
      </c>
      <c r="I6048" s="1">
        <v>40725</v>
      </c>
      <c r="J6048" t="s">
        <v>20</v>
      </c>
      <c r="K6048" t="s">
        <v>27</v>
      </c>
      <c r="L6048" t="s">
        <v>58</v>
      </c>
      <c r="M6048">
        <v>0</v>
      </c>
      <c r="N6048">
        <v>17235.10799</v>
      </c>
      <c r="O6048">
        <v>12000</v>
      </c>
      <c r="P6048">
        <v>5235.1099999999997</v>
      </c>
      <c r="Q6048" s="1">
        <v>42186</v>
      </c>
      <c r="R6048" t="s">
        <v>124</v>
      </c>
      <c r="S6048" t="s">
        <v>103</v>
      </c>
      <c r="T6048">
        <v>0</v>
      </c>
    </row>
    <row r="6049" spans="1:20" x14ac:dyDescent="0.3">
      <c r="A6049" t="s">
        <v>123</v>
      </c>
      <c r="B6049">
        <v>798088</v>
      </c>
      <c r="C6049">
        <v>1003173</v>
      </c>
      <c r="D6049">
        <v>4000</v>
      </c>
      <c r="E6049" t="s">
        <v>18</v>
      </c>
      <c r="F6049">
        <v>13.99</v>
      </c>
      <c r="G6049">
        <v>136.69999999999999</v>
      </c>
      <c r="H6049" t="s">
        <v>19</v>
      </c>
      <c r="I6049" s="1">
        <v>40725</v>
      </c>
      <c r="J6049" t="s">
        <v>20</v>
      </c>
      <c r="K6049" t="s">
        <v>21</v>
      </c>
      <c r="L6049" t="s">
        <v>57</v>
      </c>
      <c r="M6049">
        <v>0</v>
      </c>
      <c r="N6049">
        <v>4938.1203230000001</v>
      </c>
      <c r="O6049">
        <v>4000</v>
      </c>
      <c r="P6049">
        <v>923.14</v>
      </c>
      <c r="Q6049" s="1">
        <v>41821</v>
      </c>
      <c r="R6049" t="s">
        <v>124</v>
      </c>
      <c r="S6049" t="s">
        <v>103</v>
      </c>
      <c r="T6049">
        <v>0</v>
      </c>
    </row>
    <row r="6050" spans="1:20" x14ac:dyDescent="0.3">
      <c r="A6050" t="s">
        <v>123</v>
      </c>
      <c r="B6050">
        <v>798092</v>
      </c>
      <c r="C6050">
        <v>1003177</v>
      </c>
      <c r="D6050">
        <v>8000</v>
      </c>
      <c r="E6050" t="s">
        <v>18</v>
      </c>
      <c r="F6050">
        <v>12.99</v>
      </c>
      <c r="G6050">
        <v>269.52</v>
      </c>
      <c r="H6050" t="s">
        <v>19</v>
      </c>
      <c r="I6050" s="1">
        <v>40725</v>
      </c>
      <c r="J6050" t="s">
        <v>20</v>
      </c>
      <c r="K6050" t="s">
        <v>27</v>
      </c>
      <c r="L6050" t="s">
        <v>85</v>
      </c>
      <c r="M6050">
        <v>0</v>
      </c>
      <c r="N6050">
        <v>8776.5400000000009</v>
      </c>
      <c r="O6050">
        <v>8000</v>
      </c>
      <c r="P6050">
        <v>776.54</v>
      </c>
      <c r="Q6050" s="1">
        <v>41030</v>
      </c>
      <c r="R6050" t="s">
        <v>124</v>
      </c>
      <c r="S6050" t="s">
        <v>103</v>
      </c>
      <c r="T6050">
        <v>0</v>
      </c>
    </row>
    <row r="6051" spans="1:20" x14ac:dyDescent="0.3">
      <c r="A6051" t="s">
        <v>123</v>
      </c>
      <c r="B6051">
        <v>797424</v>
      </c>
      <c r="C6051">
        <v>1002395</v>
      </c>
      <c r="D6051">
        <v>9000</v>
      </c>
      <c r="E6051" t="s">
        <v>18</v>
      </c>
      <c r="F6051">
        <v>5.42</v>
      </c>
      <c r="G6051">
        <v>271.44</v>
      </c>
      <c r="H6051" t="s">
        <v>32</v>
      </c>
      <c r="I6051" s="1">
        <v>40725</v>
      </c>
      <c r="J6051" t="s">
        <v>26</v>
      </c>
      <c r="K6051" t="s">
        <v>36</v>
      </c>
      <c r="L6051" t="s">
        <v>35</v>
      </c>
      <c r="M6051">
        <v>0</v>
      </c>
      <c r="N6051">
        <v>3104.77</v>
      </c>
      <c r="O6051">
        <v>2348.75</v>
      </c>
      <c r="P6051">
        <v>359.25</v>
      </c>
      <c r="Q6051" s="1">
        <v>41030</v>
      </c>
      <c r="R6051" t="s">
        <v>124</v>
      </c>
      <c r="S6051" t="s">
        <v>104</v>
      </c>
      <c r="T6051">
        <v>1</v>
      </c>
    </row>
    <row r="6052" spans="1:20" x14ac:dyDescent="0.3">
      <c r="A6052" t="s">
        <v>123</v>
      </c>
      <c r="B6052">
        <v>792636</v>
      </c>
      <c r="C6052">
        <v>997069</v>
      </c>
      <c r="D6052">
        <v>6250</v>
      </c>
      <c r="E6052" t="s">
        <v>18</v>
      </c>
      <c r="F6052">
        <v>7.49</v>
      </c>
      <c r="G6052">
        <v>194.39</v>
      </c>
      <c r="H6052" t="s">
        <v>32</v>
      </c>
      <c r="I6052" s="1">
        <v>40725</v>
      </c>
      <c r="J6052" t="s">
        <v>20</v>
      </c>
      <c r="K6052" t="s">
        <v>24</v>
      </c>
      <c r="L6052" t="s">
        <v>45</v>
      </c>
      <c r="M6052">
        <v>0</v>
      </c>
      <c r="N6052">
        <v>6941.99</v>
      </c>
      <c r="O6052">
        <v>6250</v>
      </c>
      <c r="P6052">
        <v>691.99</v>
      </c>
      <c r="Q6052" s="1">
        <v>41548</v>
      </c>
      <c r="R6052" t="s">
        <v>124</v>
      </c>
      <c r="S6052" t="s">
        <v>103</v>
      </c>
      <c r="T6052">
        <v>0</v>
      </c>
    </row>
    <row r="6053" spans="1:20" x14ac:dyDescent="0.3">
      <c r="A6053" t="s">
        <v>123</v>
      </c>
      <c r="B6053">
        <v>797989</v>
      </c>
      <c r="C6053">
        <v>1003054</v>
      </c>
      <c r="D6053">
        <v>7500</v>
      </c>
      <c r="E6053" t="s">
        <v>18</v>
      </c>
      <c r="F6053">
        <v>7.49</v>
      </c>
      <c r="G6053">
        <v>233.27</v>
      </c>
      <c r="H6053" t="s">
        <v>32</v>
      </c>
      <c r="I6053" s="1">
        <v>40725</v>
      </c>
      <c r="J6053" t="s">
        <v>20</v>
      </c>
      <c r="K6053" t="s">
        <v>36</v>
      </c>
      <c r="L6053" t="s">
        <v>42</v>
      </c>
      <c r="M6053">
        <v>0</v>
      </c>
      <c r="N6053">
        <v>8392.9001439999993</v>
      </c>
      <c r="O6053">
        <v>7500</v>
      </c>
      <c r="P6053">
        <v>892.9</v>
      </c>
      <c r="Q6053" s="1">
        <v>41821</v>
      </c>
      <c r="R6053" t="s">
        <v>124</v>
      </c>
      <c r="S6053" t="s">
        <v>103</v>
      </c>
      <c r="T6053">
        <v>0</v>
      </c>
    </row>
    <row r="6054" spans="1:20" x14ac:dyDescent="0.3">
      <c r="A6054" t="s">
        <v>123</v>
      </c>
      <c r="B6054">
        <v>797948</v>
      </c>
      <c r="C6054">
        <v>1003008</v>
      </c>
      <c r="D6054">
        <v>30000</v>
      </c>
      <c r="E6054" t="s">
        <v>43</v>
      </c>
      <c r="F6054">
        <v>16.89</v>
      </c>
      <c r="G6054">
        <v>619.22</v>
      </c>
      <c r="H6054" t="s">
        <v>23</v>
      </c>
      <c r="I6054" s="1">
        <v>40725</v>
      </c>
      <c r="J6054" t="s">
        <v>26</v>
      </c>
      <c r="K6054" t="s">
        <v>27</v>
      </c>
      <c r="L6054" t="s">
        <v>62</v>
      </c>
      <c r="M6054">
        <v>0</v>
      </c>
      <c r="N6054">
        <v>26791.919999999998</v>
      </c>
      <c r="O6054">
        <v>17720.259999999998</v>
      </c>
      <c r="P6054">
        <v>9071.66</v>
      </c>
      <c r="Q6054" s="1">
        <v>41852</v>
      </c>
      <c r="R6054" t="s">
        <v>124</v>
      </c>
      <c r="S6054" t="s">
        <v>104</v>
      </c>
      <c r="T6054">
        <v>1</v>
      </c>
    </row>
    <row r="6055" spans="1:20" x14ac:dyDescent="0.3">
      <c r="A6055" t="s">
        <v>123</v>
      </c>
      <c r="B6055">
        <v>797821</v>
      </c>
      <c r="C6055">
        <v>1002868</v>
      </c>
      <c r="D6055">
        <v>7000</v>
      </c>
      <c r="E6055" t="s">
        <v>18</v>
      </c>
      <c r="F6055">
        <v>7.49</v>
      </c>
      <c r="G6055">
        <v>217.72</v>
      </c>
      <c r="H6055" t="s">
        <v>32</v>
      </c>
      <c r="I6055" s="1">
        <v>40725</v>
      </c>
      <c r="J6055" t="s">
        <v>20</v>
      </c>
      <c r="K6055" t="s">
        <v>47</v>
      </c>
      <c r="L6055" t="s">
        <v>28</v>
      </c>
      <c r="M6055">
        <v>0</v>
      </c>
      <c r="N6055">
        <v>7825.5429350000004</v>
      </c>
      <c r="O6055">
        <v>7000</v>
      </c>
      <c r="P6055">
        <v>825.54</v>
      </c>
      <c r="Q6055" s="1">
        <v>41730</v>
      </c>
      <c r="R6055" t="s">
        <v>124</v>
      </c>
      <c r="S6055" t="s">
        <v>103</v>
      </c>
      <c r="T6055">
        <v>0</v>
      </c>
    </row>
    <row r="6056" spans="1:20" x14ac:dyDescent="0.3">
      <c r="A6056" t="s">
        <v>123</v>
      </c>
      <c r="B6056">
        <v>786563</v>
      </c>
      <c r="C6056">
        <v>989965</v>
      </c>
      <c r="D6056">
        <v>12200</v>
      </c>
      <c r="E6056" t="s">
        <v>43</v>
      </c>
      <c r="F6056">
        <v>11.49</v>
      </c>
      <c r="G6056">
        <v>268.25</v>
      </c>
      <c r="H6056" t="s">
        <v>29</v>
      </c>
      <c r="I6056" s="1">
        <v>40725</v>
      </c>
      <c r="J6056" t="s">
        <v>46</v>
      </c>
      <c r="K6056" t="s">
        <v>27</v>
      </c>
      <c r="L6056" t="s">
        <v>22</v>
      </c>
      <c r="M6056">
        <v>1588.61</v>
      </c>
      <c r="N6056">
        <v>14436.83</v>
      </c>
      <c r="O6056">
        <v>10611.39</v>
      </c>
      <c r="P6056">
        <v>3825.44</v>
      </c>
      <c r="Q6056" s="1">
        <v>42370</v>
      </c>
      <c r="R6056" t="s">
        <v>124</v>
      </c>
      <c r="S6056" t="s">
        <v>103</v>
      </c>
      <c r="T6056">
        <v>0</v>
      </c>
    </row>
    <row r="6057" spans="1:20" x14ac:dyDescent="0.3">
      <c r="A6057" t="s">
        <v>123</v>
      </c>
      <c r="B6057">
        <v>797693</v>
      </c>
      <c r="C6057">
        <v>1002719</v>
      </c>
      <c r="D6057">
        <v>7350</v>
      </c>
      <c r="E6057" t="s">
        <v>18</v>
      </c>
      <c r="F6057">
        <v>14.79</v>
      </c>
      <c r="G6057">
        <v>254.04</v>
      </c>
      <c r="H6057" t="s">
        <v>19</v>
      </c>
      <c r="I6057" s="1">
        <v>40725</v>
      </c>
      <c r="J6057" t="s">
        <v>20</v>
      </c>
      <c r="K6057" t="s">
        <v>27</v>
      </c>
      <c r="L6057" t="s">
        <v>33</v>
      </c>
      <c r="M6057">
        <v>0</v>
      </c>
      <c r="N6057">
        <v>9141.1498080000001</v>
      </c>
      <c r="O6057">
        <v>7350</v>
      </c>
      <c r="P6057">
        <v>1791.15</v>
      </c>
      <c r="Q6057" s="1">
        <v>41821</v>
      </c>
      <c r="R6057" t="s">
        <v>124</v>
      </c>
      <c r="S6057" t="s">
        <v>103</v>
      </c>
      <c r="T6057">
        <v>0</v>
      </c>
    </row>
    <row r="6058" spans="1:20" x14ac:dyDescent="0.3">
      <c r="A6058" t="s">
        <v>123</v>
      </c>
      <c r="B6058">
        <v>797614</v>
      </c>
      <c r="C6058">
        <v>1002630</v>
      </c>
      <c r="D6058">
        <v>4000</v>
      </c>
      <c r="E6058" t="s">
        <v>18</v>
      </c>
      <c r="F6058">
        <v>11.49</v>
      </c>
      <c r="G6058">
        <v>131.88999999999999</v>
      </c>
      <c r="H6058" t="s">
        <v>29</v>
      </c>
      <c r="I6058" s="1">
        <v>40725</v>
      </c>
      <c r="J6058" t="s">
        <v>20</v>
      </c>
      <c r="K6058" t="s">
        <v>27</v>
      </c>
      <c r="L6058" t="s">
        <v>34</v>
      </c>
      <c r="M6058">
        <v>0</v>
      </c>
      <c r="N6058">
        <v>4651.37</v>
      </c>
      <c r="O6058">
        <v>4000</v>
      </c>
      <c r="P6058">
        <v>651.37</v>
      </c>
      <c r="Q6058" s="1">
        <v>41456</v>
      </c>
      <c r="R6058" t="s">
        <v>124</v>
      </c>
      <c r="S6058" t="s">
        <v>103</v>
      </c>
      <c r="T6058">
        <v>0</v>
      </c>
    </row>
    <row r="6059" spans="1:20" x14ac:dyDescent="0.3">
      <c r="A6059" t="s">
        <v>123</v>
      </c>
      <c r="B6059">
        <v>797545</v>
      </c>
      <c r="C6059">
        <v>1002534</v>
      </c>
      <c r="D6059">
        <v>30000</v>
      </c>
      <c r="E6059" t="s">
        <v>43</v>
      </c>
      <c r="F6059">
        <v>10.99</v>
      </c>
      <c r="G6059">
        <v>652.13</v>
      </c>
      <c r="H6059" t="s">
        <v>29</v>
      </c>
      <c r="I6059" s="1">
        <v>40725</v>
      </c>
      <c r="J6059" t="s">
        <v>20</v>
      </c>
      <c r="K6059" t="s">
        <v>21</v>
      </c>
      <c r="L6059" t="s">
        <v>58</v>
      </c>
      <c r="M6059">
        <v>0</v>
      </c>
      <c r="N6059">
        <v>38221.572809999998</v>
      </c>
      <c r="O6059">
        <v>30000</v>
      </c>
      <c r="P6059">
        <v>8221.57</v>
      </c>
      <c r="Q6059" s="1">
        <v>42217</v>
      </c>
      <c r="R6059" t="s">
        <v>124</v>
      </c>
      <c r="S6059" t="s">
        <v>103</v>
      </c>
      <c r="T6059">
        <v>0</v>
      </c>
    </row>
    <row r="6060" spans="1:20" x14ac:dyDescent="0.3">
      <c r="A6060" t="s">
        <v>123</v>
      </c>
      <c r="B6060">
        <v>797391</v>
      </c>
      <c r="C6060">
        <v>1002358</v>
      </c>
      <c r="D6060">
        <v>35000</v>
      </c>
      <c r="E6060" t="s">
        <v>18</v>
      </c>
      <c r="F6060">
        <v>8.49</v>
      </c>
      <c r="G6060">
        <v>841.16</v>
      </c>
      <c r="H6060" t="s">
        <v>32</v>
      </c>
      <c r="I6060" s="1">
        <v>40725</v>
      </c>
      <c r="J6060" t="s">
        <v>20</v>
      </c>
      <c r="K6060" t="s">
        <v>40</v>
      </c>
      <c r="L6060" t="s">
        <v>51</v>
      </c>
      <c r="M6060">
        <v>0</v>
      </c>
      <c r="N6060">
        <v>30272.772250000002</v>
      </c>
      <c r="O6060">
        <v>26650</v>
      </c>
      <c r="P6060">
        <v>3622.77</v>
      </c>
      <c r="Q6060" s="1">
        <v>41821</v>
      </c>
      <c r="R6060" t="s">
        <v>124</v>
      </c>
      <c r="S6060" t="s">
        <v>103</v>
      </c>
      <c r="T6060">
        <v>0</v>
      </c>
    </row>
    <row r="6061" spans="1:20" x14ac:dyDescent="0.3">
      <c r="A6061" t="s">
        <v>123</v>
      </c>
      <c r="B6061">
        <v>797356</v>
      </c>
      <c r="C6061">
        <v>1002319</v>
      </c>
      <c r="D6061">
        <v>21500</v>
      </c>
      <c r="E6061" t="s">
        <v>43</v>
      </c>
      <c r="F6061">
        <v>11.99</v>
      </c>
      <c r="G6061">
        <v>478.15</v>
      </c>
      <c r="H6061" t="s">
        <v>29</v>
      </c>
      <c r="I6061" s="1">
        <v>40725</v>
      </c>
      <c r="J6061" t="s">
        <v>46</v>
      </c>
      <c r="K6061" t="s">
        <v>27</v>
      </c>
      <c r="L6061" t="s">
        <v>56</v>
      </c>
      <c r="M6061">
        <v>2801.2</v>
      </c>
      <c r="N6061">
        <v>25772.98</v>
      </c>
      <c r="O6061">
        <v>18698.8</v>
      </c>
      <c r="P6061">
        <v>7074.18</v>
      </c>
      <c r="Q6061" s="1">
        <v>42370</v>
      </c>
      <c r="R6061" t="s">
        <v>124</v>
      </c>
      <c r="S6061" t="s">
        <v>103</v>
      </c>
      <c r="T6061">
        <v>0</v>
      </c>
    </row>
    <row r="6062" spans="1:20" x14ac:dyDescent="0.3">
      <c r="A6062" t="s">
        <v>123</v>
      </c>
      <c r="B6062">
        <v>797336</v>
      </c>
      <c r="C6062">
        <v>1002296</v>
      </c>
      <c r="D6062">
        <v>3000</v>
      </c>
      <c r="E6062" t="s">
        <v>18</v>
      </c>
      <c r="F6062">
        <v>10.59</v>
      </c>
      <c r="G6062">
        <v>97.64</v>
      </c>
      <c r="H6062" t="s">
        <v>29</v>
      </c>
      <c r="I6062" s="1">
        <v>40725</v>
      </c>
      <c r="J6062" t="s">
        <v>20</v>
      </c>
      <c r="K6062" t="s">
        <v>53</v>
      </c>
      <c r="L6062" t="s">
        <v>33</v>
      </c>
      <c r="M6062">
        <v>0</v>
      </c>
      <c r="N6062">
        <v>3508.6165839999999</v>
      </c>
      <c r="O6062">
        <v>3000</v>
      </c>
      <c r="P6062">
        <v>508.62</v>
      </c>
      <c r="Q6062" s="1">
        <v>41791</v>
      </c>
      <c r="R6062" t="s">
        <v>124</v>
      </c>
      <c r="S6062" t="s">
        <v>103</v>
      </c>
      <c r="T6062">
        <v>0</v>
      </c>
    </row>
    <row r="6063" spans="1:20" x14ac:dyDescent="0.3">
      <c r="A6063" t="s">
        <v>123</v>
      </c>
      <c r="B6063">
        <v>797297</v>
      </c>
      <c r="C6063">
        <v>1002251</v>
      </c>
      <c r="D6063">
        <v>17000</v>
      </c>
      <c r="E6063" t="s">
        <v>18</v>
      </c>
      <c r="F6063">
        <v>11.49</v>
      </c>
      <c r="G6063">
        <v>560.52</v>
      </c>
      <c r="H6063" t="s">
        <v>29</v>
      </c>
      <c r="I6063" s="1">
        <v>40725</v>
      </c>
      <c r="J6063" t="s">
        <v>20</v>
      </c>
      <c r="K6063" t="s">
        <v>27</v>
      </c>
      <c r="L6063" t="s">
        <v>41</v>
      </c>
      <c r="M6063">
        <v>0</v>
      </c>
      <c r="N6063">
        <v>19222.89</v>
      </c>
      <c r="O6063">
        <v>17000.009999999998</v>
      </c>
      <c r="P6063">
        <v>2222.88</v>
      </c>
      <c r="Q6063" s="1">
        <v>41244</v>
      </c>
      <c r="R6063" t="s">
        <v>124</v>
      </c>
      <c r="S6063" t="s">
        <v>103</v>
      </c>
      <c r="T6063">
        <v>0</v>
      </c>
    </row>
    <row r="6064" spans="1:20" x14ac:dyDescent="0.3">
      <c r="A6064" t="s">
        <v>123</v>
      </c>
      <c r="B6064">
        <v>797281</v>
      </c>
      <c r="C6064">
        <v>1002232</v>
      </c>
      <c r="D6064">
        <v>15000</v>
      </c>
      <c r="E6064" t="s">
        <v>18</v>
      </c>
      <c r="F6064">
        <v>10.99</v>
      </c>
      <c r="G6064">
        <v>491.01</v>
      </c>
      <c r="H6064" t="s">
        <v>29</v>
      </c>
      <c r="I6064" s="1">
        <v>40725</v>
      </c>
      <c r="J6064" t="s">
        <v>20</v>
      </c>
      <c r="K6064" t="s">
        <v>27</v>
      </c>
      <c r="L6064" t="s">
        <v>58</v>
      </c>
      <c r="M6064">
        <v>0</v>
      </c>
      <c r="N6064">
        <v>17668.95882</v>
      </c>
      <c r="O6064">
        <v>15000</v>
      </c>
      <c r="P6064">
        <v>2668.96</v>
      </c>
      <c r="Q6064" s="1">
        <v>41821</v>
      </c>
      <c r="R6064" t="s">
        <v>124</v>
      </c>
      <c r="S6064" t="s">
        <v>103</v>
      </c>
      <c r="T6064">
        <v>0</v>
      </c>
    </row>
    <row r="6065" spans="1:20" x14ac:dyDescent="0.3">
      <c r="A6065" t="s">
        <v>123</v>
      </c>
      <c r="B6065">
        <v>797233</v>
      </c>
      <c r="C6065">
        <v>1002180</v>
      </c>
      <c r="D6065">
        <v>20000</v>
      </c>
      <c r="E6065" t="s">
        <v>43</v>
      </c>
      <c r="F6065">
        <v>10.99</v>
      </c>
      <c r="G6065">
        <v>434.75</v>
      </c>
      <c r="H6065" t="s">
        <v>29</v>
      </c>
      <c r="I6065" s="1">
        <v>40725</v>
      </c>
      <c r="J6065" t="s">
        <v>20</v>
      </c>
      <c r="K6065" t="s">
        <v>27</v>
      </c>
      <c r="L6065" t="s">
        <v>41</v>
      </c>
      <c r="M6065">
        <v>0</v>
      </c>
      <c r="N6065">
        <v>25295.57733</v>
      </c>
      <c r="O6065">
        <v>20000</v>
      </c>
      <c r="P6065">
        <v>5295.58</v>
      </c>
      <c r="Q6065" s="1">
        <v>41944</v>
      </c>
      <c r="R6065" t="s">
        <v>124</v>
      </c>
      <c r="S6065" t="s">
        <v>103</v>
      </c>
      <c r="T6065">
        <v>0</v>
      </c>
    </row>
    <row r="6066" spans="1:20" x14ac:dyDescent="0.3">
      <c r="A6066" t="s">
        <v>123</v>
      </c>
      <c r="B6066">
        <v>797213</v>
      </c>
      <c r="C6066">
        <v>1002157</v>
      </c>
      <c r="D6066">
        <v>11000</v>
      </c>
      <c r="E6066" t="s">
        <v>18</v>
      </c>
      <c r="F6066">
        <v>7.49</v>
      </c>
      <c r="G6066">
        <v>342.12</v>
      </c>
      <c r="H6066" t="s">
        <v>32</v>
      </c>
      <c r="I6066" s="1">
        <v>40725</v>
      </c>
      <c r="J6066" t="s">
        <v>20</v>
      </c>
      <c r="K6066" t="s">
        <v>27</v>
      </c>
      <c r="L6066" t="s">
        <v>51</v>
      </c>
      <c r="M6066">
        <v>0</v>
      </c>
      <c r="N6066">
        <v>11705.91</v>
      </c>
      <c r="O6066">
        <v>11000</v>
      </c>
      <c r="P6066">
        <v>705.91</v>
      </c>
      <c r="Q6066" s="1">
        <v>41122</v>
      </c>
      <c r="R6066" t="s">
        <v>124</v>
      </c>
      <c r="S6066" t="s">
        <v>103</v>
      </c>
      <c r="T6066">
        <v>0</v>
      </c>
    </row>
    <row r="6067" spans="1:20" x14ac:dyDescent="0.3">
      <c r="A6067" t="s">
        <v>123</v>
      </c>
      <c r="B6067">
        <v>789281</v>
      </c>
      <c r="C6067">
        <v>993146</v>
      </c>
      <c r="D6067">
        <v>14125</v>
      </c>
      <c r="E6067" t="s">
        <v>43</v>
      </c>
      <c r="F6067">
        <v>16.489999999999998</v>
      </c>
      <c r="G6067">
        <v>347.19</v>
      </c>
      <c r="H6067" t="s">
        <v>23</v>
      </c>
      <c r="I6067" s="1">
        <v>40725</v>
      </c>
      <c r="J6067" t="s">
        <v>26</v>
      </c>
      <c r="K6067" t="s">
        <v>27</v>
      </c>
      <c r="L6067" t="s">
        <v>22</v>
      </c>
      <c r="M6067">
        <v>0</v>
      </c>
      <c r="N6067">
        <v>8577.9599999999991</v>
      </c>
      <c r="O6067">
        <v>4100.3</v>
      </c>
      <c r="P6067">
        <v>3870.24</v>
      </c>
      <c r="Q6067" s="1">
        <v>41426</v>
      </c>
      <c r="R6067" t="s">
        <v>124</v>
      </c>
      <c r="S6067" t="s">
        <v>104</v>
      </c>
      <c r="T6067">
        <v>1</v>
      </c>
    </row>
    <row r="6068" spans="1:20" x14ac:dyDescent="0.3">
      <c r="A6068" t="s">
        <v>123</v>
      </c>
      <c r="B6068">
        <v>791615</v>
      </c>
      <c r="C6068">
        <v>995943</v>
      </c>
      <c r="D6068">
        <v>5000</v>
      </c>
      <c r="E6068" t="s">
        <v>18</v>
      </c>
      <c r="F6068">
        <v>7.49</v>
      </c>
      <c r="G6068">
        <v>155.51</v>
      </c>
      <c r="H6068" t="s">
        <v>32</v>
      </c>
      <c r="I6068" s="1">
        <v>40725</v>
      </c>
      <c r="J6068" t="s">
        <v>20</v>
      </c>
      <c r="K6068" t="s">
        <v>27</v>
      </c>
      <c r="L6068" t="s">
        <v>42</v>
      </c>
      <c r="M6068">
        <v>0</v>
      </c>
      <c r="N6068">
        <v>5383.14</v>
      </c>
      <c r="O6068">
        <v>5000</v>
      </c>
      <c r="P6068">
        <v>383.14</v>
      </c>
      <c r="Q6068" s="1">
        <v>41183</v>
      </c>
      <c r="R6068" t="s">
        <v>124</v>
      </c>
      <c r="S6068" t="s">
        <v>103</v>
      </c>
      <c r="T6068">
        <v>0</v>
      </c>
    </row>
    <row r="6069" spans="1:20" x14ac:dyDescent="0.3">
      <c r="A6069" t="s">
        <v>123</v>
      </c>
      <c r="B6069">
        <v>797049</v>
      </c>
      <c r="C6069">
        <v>1001970</v>
      </c>
      <c r="D6069">
        <v>15000</v>
      </c>
      <c r="E6069" t="s">
        <v>18</v>
      </c>
      <c r="F6069">
        <v>7.49</v>
      </c>
      <c r="G6069">
        <v>466.53</v>
      </c>
      <c r="H6069" t="s">
        <v>32</v>
      </c>
      <c r="I6069" s="1">
        <v>40725</v>
      </c>
      <c r="J6069" t="s">
        <v>20</v>
      </c>
      <c r="K6069" t="s">
        <v>21</v>
      </c>
      <c r="L6069" t="s">
        <v>51</v>
      </c>
      <c r="M6069">
        <v>0</v>
      </c>
      <c r="N6069">
        <v>15829.17</v>
      </c>
      <c r="O6069">
        <v>15000</v>
      </c>
      <c r="P6069">
        <v>829.17</v>
      </c>
      <c r="Q6069" s="1">
        <v>41061</v>
      </c>
      <c r="R6069" t="s">
        <v>124</v>
      </c>
      <c r="S6069" t="s">
        <v>103</v>
      </c>
      <c r="T6069">
        <v>0</v>
      </c>
    </row>
    <row r="6070" spans="1:20" x14ac:dyDescent="0.3">
      <c r="A6070" t="s">
        <v>123</v>
      </c>
      <c r="B6070">
        <v>796776</v>
      </c>
      <c r="C6070">
        <v>1001658</v>
      </c>
      <c r="D6070">
        <v>31825</v>
      </c>
      <c r="E6070" t="s">
        <v>43</v>
      </c>
      <c r="F6070">
        <v>21.36</v>
      </c>
      <c r="G6070">
        <v>867.44</v>
      </c>
      <c r="H6070" t="s">
        <v>60</v>
      </c>
      <c r="I6070" s="1">
        <v>40725</v>
      </c>
      <c r="J6070" t="s">
        <v>20</v>
      </c>
      <c r="K6070" t="s">
        <v>27</v>
      </c>
      <c r="L6070" t="s">
        <v>42</v>
      </c>
      <c r="M6070">
        <v>0</v>
      </c>
      <c r="N6070">
        <v>48827.741869999998</v>
      </c>
      <c r="O6070">
        <v>31825</v>
      </c>
      <c r="P6070">
        <v>16916.05</v>
      </c>
      <c r="Q6070" s="1">
        <v>42125</v>
      </c>
      <c r="R6070" t="s">
        <v>124</v>
      </c>
      <c r="S6070" t="s">
        <v>103</v>
      </c>
      <c r="T6070">
        <v>0</v>
      </c>
    </row>
    <row r="6071" spans="1:20" x14ac:dyDescent="0.3">
      <c r="A6071" t="s">
        <v>123</v>
      </c>
      <c r="B6071">
        <v>796707</v>
      </c>
      <c r="C6071">
        <v>1001579</v>
      </c>
      <c r="D6071">
        <v>4800</v>
      </c>
      <c r="E6071" t="s">
        <v>18</v>
      </c>
      <c r="F6071">
        <v>17.989999999999998</v>
      </c>
      <c r="G6071">
        <v>173.51</v>
      </c>
      <c r="H6071" t="s">
        <v>44</v>
      </c>
      <c r="I6071" s="1">
        <v>40725</v>
      </c>
      <c r="J6071" t="s">
        <v>26</v>
      </c>
      <c r="K6071" t="s">
        <v>36</v>
      </c>
      <c r="L6071" t="s">
        <v>41</v>
      </c>
      <c r="M6071">
        <v>0</v>
      </c>
      <c r="N6071">
        <v>2995.89</v>
      </c>
      <c r="O6071">
        <v>967.08</v>
      </c>
      <c r="P6071">
        <v>591.78</v>
      </c>
      <c r="Q6071" s="1">
        <v>41000</v>
      </c>
      <c r="R6071" t="s">
        <v>124</v>
      </c>
      <c r="S6071" t="s">
        <v>104</v>
      </c>
      <c r="T6071">
        <v>1</v>
      </c>
    </row>
    <row r="6072" spans="1:20" x14ac:dyDescent="0.3">
      <c r="A6072" t="s">
        <v>123</v>
      </c>
      <c r="B6072">
        <v>791433</v>
      </c>
      <c r="C6072">
        <v>995742</v>
      </c>
      <c r="D6072">
        <v>8000</v>
      </c>
      <c r="E6072" t="s">
        <v>18</v>
      </c>
      <c r="F6072">
        <v>15.23</v>
      </c>
      <c r="G6072">
        <v>278.23</v>
      </c>
      <c r="H6072" t="s">
        <v>19</v>
      </c>
      <c r="I6072" s="1">
        <v>40725</v>
      </c>
      <c r="J6072" t="s">
        <v>20</v>
      </c>
      <c r="K6072" t="s">
        <v>53</v>
      </c>
      <c r="L6072" t="s">
        <v>48</v>
      </c>
      <c r="M6072">
        <v>0</v>
      </c>
      <c r="N6072">
        <v>10006.46984</v>
      </c>
      <c r="O6072">
        <v>8000</v>
      </c>
      <c r="P6072">
        <v>2006.47</v>
      </c>
      <c r="Q6072" s="1">
        <v>41821</v>
      </c>
      <c r="R6072" t="s">
        <v>124</v>
      </c>
      <c r="S6072" t="s">
        <v>103</v>
      </c>
      <c r="T6072">
        <v>0</v>
      </c>
    </row>
    <row r="6073" spans="1:20" x14ac:dyDescent="0.3">
      <c r="A6073" t="s">
        <v>123</v>
      </c>
      <c r="B6073">
        <v>790479</v>
      </c>
      <c r="C6073">
        <v>994620</v>
      </c>
      <c r="D6073">
        <v>19425</v>
      </c>
      <c r="E6073" t="s">
        <v>43</v>
      </c>
      <c r="F6073">
        <v>16.89</v>
      </c>
      <c r="G6073">
        <v>481.62</v>
      </c>
      <c r="H6073" t="s">
        <v>23</v>
      </c>
      <c r="I6073" s="1">
        <v>40725</v>
      </c>
      <c r="J6073" t="s">
        <v>46</v>
      </c>
      <c r="K6073" t="s">
        <v>27</v>
      </c>
      <c r="L6073" t="s">
        <v>39</v>
      </c>
      <c r="M6073">
        <v>2773.29</v>
      </c>
      <c r="N6073">
        <v>25967.49</v>
      </c>
      <c r="O6073">
        <v>16651.71</v>
      </c>
      <c r="P6073">
        <v>9315.7800000000007</v>
      </c>
      <c r="Q6073" s="1">
        <v>42370</v>
      </c>
      <c r="R6073" t="s">
        <v>124</v>
      </c>
      <c r="S6073" t="s">
        <v>103</v>
      </c>
      <c r="T6073">
        <v>0</v>
      </c>
    </row>
    <row r="6074" spans="1:20" x14ac:dyDescent="0.3">
      <c r="A6074" t="s">
        <v>123</v>
      </c>
      <c r="B6074">
        <v>796502</v>
      </c>
      <c r="C6074">
        <v>977995</v>
      </c>
      <c r="D6074">
        <v>12400</v>
      </c>
      <c r="E6074" t="s">
        <v>43</v>
      </c>
      <c r="F6074">
        <v>17.989999999999998</v>
      </c>
      <c r="G6074">
        <v>314.82</v>
      </c>
      <c r="H6074" t="s">
        <v>44</v>
      </c>
      <c r="I6074" s="1">
        <v>40725</v>
      </c>
      <c r="J6074" t="s">
        <v>46</v>
      </c>
      <c r="K6074" t="s">
        <v>27</v>
      </c>
      <c r="L6074" t="s">
        <v>41</v>
      </c>
      <c r="M6074">
        <v>1821.86</v>
      </c>
      <c r="N6074">
        <v>16943.02</v>
      </c>
      <c r="O6074">
        <v>10578.14</v>
      </c>
      <c r="P6074">
        <v>6364.88</v>
      </c>
      <c r="Q6074" s="1">
        <v>42370</v>
      </c>
      <c r="R6074" t="s">
        <v>124</v>
      </c>
      <c r="S6074" t="s">
        <v>103</v>
      </c>
      <c r="T6074">
        <v>0</v>
      </c>
    </row>
    <row r="6075" spans="1:20" x14ac:dyDescent="0.3">
      <c r="A6075" t="s">
        <v>123</v>
      </c>
      <c r="B6075">
        <v>796468</v>
      </c>
      <c r="C6075">
        <v>1001321</v>
      </c>
      <c r="D6075">
        <v>18000</v>
      </c>
      <c r="E6075" t="s">
        <v>18</v>
      </c>
      <c r="F6075">
        <v>10.99</v>
      </c>
      <c r="G6075">
        <v>589.22</v>
      </c>
      <c r="H6075" t="s">
        <v>29</v>
      </c>
      <c r="I6075" s="1">
        <v>40725</v>
      </c>
      <c r="J6075" t="s">
        <v>20</v>
      </c>
      <c r="K6075" t="s">
        <v>27</v>
      </c>
      <c r="L6075" t="s">
        <v>41</v>
      </c>
      <c r="M6075">
        <v>0</v>
      </c>
      <c r="N6075">
        <v>20277.87</v>
      </c>
      <c r="O6075">
        <v>18000</v>
      </c>
      <c r="P6075">
        <v>2277.87</v>
      </c>
      <c r="Q6075" s="1">
        <v>41640</v>
      </c>
      <c r="R6075" t="s">
        <v>124</v>
      </c>
      <c r="S6075" t="s">
        <v>103</v>
      </c>
      <c r="T6075">
        <v>0</v>
      </c>
    </row>
    <row r="6076" spans="1:20" x14ac:dyDescent="0.3">
      <c r="A6076" t="s">
        <v>123</v>
      </c>
      <c r="B6076">
        <v>796404</v>
      </c>
      <c r="C6076">
        <v>1001252</v>
      </c>
      <c r="D6076">
        <v>35000</v>
      </c>
      <c r="E6076" t="s">
        <v>43</v>
      </c>
      <c r="F6076">
        <v>10.99</v>
      </c>
      <c r="G6076">
        <v>760.82</v>
      </c>
      <c r="H6076" t="s">
        <v>29</v>
      </c>
      <c r="I6076" s="1">
        <v>40725</v>
      </c>
      <c r="J6076" t="s">
        <v>20</v>
      </c>
      <c r="K6076" t="s">
        <v>27</v>
      </c>
      <c r="L6076" t="s">
        <v>42</v>
      </c>
      <c r="M6076">
        <v>0</v>
      </c>
      <c r="N6076">
        <v>44701.824699999997</v>
      </c>
      <c r="O6076">
        <v>35000</v>
      </c>
      <c r="P6076">
        <v>9701.82</v>
      </c>
      <c r="Q6076" s="1">
        <v>42036</v>
      </c>
      <c r="R6076" t="s">
        <v>124</v>
      </c>
      <c r="S6076" t="s">
        <v>103</v>
      </c>
      <c r="T6076">
        <v>0</v>
      </c>
    </row>
    <row r="6077" spans="1:20" x14ac:dyDescent="0.3">
      <c r="A6077" t="s">
        <v>123</v>
      </c>
      <c r="B6077">
        <v>796431</v>
      </c>
      <c r="C6077">
        <v>1001279</v>
      </c>
      <c r="D6077">
        <v>25000</v>
      </c>
      <c r="E6077" t="s">
        <v>43</v>
      </c>
      <c r="F6077">
        <v>15.99</v>
      </c>
      <c r="G6077">
        <v>607.82000000000005</v>
      </c>
      <c r="H6077" t="s">
        <v>23</v>
      </c>
      <c r="I6077" s="1">
        <v>40725</v>
      </c>
      <c r="J6077" t="s">
        <v>26</v>
      </c>
      <c r="K6077" t="s">
        <v>21</v>
      </c>
      <c r="L6077" t="s">
        <v>58</v>
      </c>
      <c r="M6077">
        <v>0</v>
      </c>
      <c r="N6077">
        <v>11065.13</v>
      </c>
      <c r="O6077">
        <v>1117.46</v>
      </c>
      <c r="P6077">
        <v>7615.34</v>
      </c>
      <c r="Q6077" s="1">
        <v>41579</v>
      </c>
      <c r="R6077" t="s">
        <v>124</v>
      </c>
      <c r="S6077" t="s">
        <v>104</v>
      </c>
      <c r="T6077">
        <v>1</v>
      </c>
    </row>
    <row r="6078" spans="1:20" x14ac:dyDescent="0.3">
      <c r="A6078" t="s">
        <v>123</v>
      </c>
      <c r="B6078">
        <v>796382</v>
      </c>
      <c r="C6078">
        <v>1001228</v>
      </c>
      <c r="D6078">
        <v>16000</v>
      </c>
      <c r="E6078" t="s">
        <v>18</v>
      </c>
      <c r="F6078">
        <v>10.59</v>
      </c>
      <c r="G6078">
        <v>520.72</v>
      </c>
      <c r="H6078" t="s">
        <v>29</v>
      </c>
      <c r="I6078" s="1">
        <v>40725</v>
      </c>
      <c r="J6078" t="s">
        <v>20</v>
      </c>
      <c r="K6078" t="s">
        <v>36</v>
      </c>
      <c r="L6078" t="s">
        <v>51</v>
      </c>
      <c r="M6078">
        <v>0</v>
      </c>
      <c r="N6078">
        <v>18002.71</v>
      </c>
      <c r="O6078">
        <v>16000.01</v>
      </c>
      <c r="P6078">
        <v>2002.7</v>
      </c>
      <c r="Q6078" s="1">
        <v>41275</v>
      </c>
      <c r="R6078" t="s">
        <v>124</v>
      </c>
      <c r="S6078" t="s">
        <v>103</v>
      </c>
      <c r="T6078">
        <v>0</v>
      </c>
    </row>
    <row r="6079" spans="1:20" x14ac:dyDescent="0.3">
      <c r="A6079" t="s">
        <v>123</v>
      </c>
      <c r="B6079">
        <v>796350</v>
      </c>
      <c r="C6079">
        <v>1001192</v>
      </c>
      <c r="D6079">
        <v>18300</v>
      </c>
      <c r="E6079" t="s">
        <v>18</v>
      </c>
      <c r="F6079">
        <v>10.99</v>
      </c>
      <c r="G6079">
        <v>599.04</v>
      </c>
      <c r="H6079" t="s">
        <v>29</v>
      </c>
      <c r="I6079" s="1">
        <v>40725</v>
      </c>
      <c r="J6079" t="s">
        <v>26</v>
      </c>
      <c r="K6079" t="s">
        <v>21</v>
      </c>
      <c r="L6079" t="s">
        <v>76</v>
      </c>
      <c r="M6079">
        <v>0</v>
      </c>
      <c r="N6079">
        <v>2990.85</v>
      </c>
      <c r="O6079">
        <v>2193.9</v>
      </c>
      <c r="P6079">
        <v>796.95</v>
      </c>
      <c r="Q6079" s="1">
        <v>40878</v>
      </c>
      <c r="R6079" t="s">
        <v>124</v>
      </c>
      <c r="S6079" t="s">
        <v>104</v>
      </c>
      <c r="T6079">
        <v>1</v>
      </c>
    </row>
    <row r="6080" spans="1:20" x14ac:dyDescent="0.3">
      <c r="A6080" t="s">
        <v>123</v>
      </c>
      <c r="B6080">
        <v>796295</v>
      </c>
      <c r="C6080">
        <v>1001123</v>
      </c>
      <c r="D6080">
        <v>6400</v>
      </c>
      <c r="E6080" t="s">
        <v>18</v>
      </c>
      <c r="F6080">
        <v>15.99</v>
      </c>
      <c r="G6080">
        <v>224.98</v>
      </c>
      <c r="H6080" t="s">
        <v>23</v>
      </c>
      <c r="I6080" s="1">
        <v>40725</v>
      </c>
      <c r="J6080" t="s">
        <v>20</v>
      </c>
      <c r="K6080" t="s">
        <v>27</v>
      </c>
      <c r="L6080" t="s">
        <v>58</v>
      </c>
      <c r="M6080">
        <v>0</v>
      </c>
      <c r="N6080">
        <v>8091.1278389999998</v>
      </c>
      <c r="O6080">
        <v>6400</v>
      </c>
      <c r="P6080">
        <v>1691.13</v>
      </c>
      <c r="Q6080" s="1">
        <v>41821</v>
      </c>
      <c r="R6080" t="s">
        <v>124</v>
      </c>
      <c r="S6080" t="s">
        <v>103</v>
      </c>
      <c r="T6080">
        <v>0</v>
      </c>
    </row>
    <row r="6081" spans="1:20" x14ac:dyDescent="0.3">
      <c r="A6081" t="s">
        <v>123</v>
      </c>
      <c r="B6081">
        <v>796276</v>
      </c>
      <c r="C6081">
        <v>1001101</v>
      </c>
      <c r="D6081">
        <v>3000</v>
      </c>
      <c r="E6081" t="s">
        <v>18</v>
      </c>
      <c r="F6081">
        <v>12.99</v>
      </c>
      <c r="G6081">
        <v>101.07</v>
      </c>
      <c r="H6081" t="s">
        <v>19</v>
      </c>
      <c r="I6081" s="1">
        <v>40725</v>
      </c>
      <c r="J6081" t="s">
        <v>20</v>
      </c>
      <c r="K6081" t="s">
        <v>21</v>
      </c>
      <c r="L6081" t="s">
        <v>56</v>
      </c>
      <c r="M6081">
        <v>0</v>
      </c>
      <c r="N6081">
        <v>3636.9901989999998</v>
      </c>
      <c r="O6081">
        <v>3000</v>
      </c>
      <c r="P6081">
        <v>636.99</v>
      </c>
      <c r="Q6081" s="1">
        <v>41821</v>
      </c>
      <c r="R6081" t="s">
        <v>124</v>
      </c>
      <c r="S6081" t="s">
        <v>103</v>
      </c>
      <c r="T6081">
        <v>0</v>
      </c>
    </row>
    <row r="6082" spans="1:20" x14ac:dyDescent="0.3">
      <c r="A6082" t="s">
        <v>123</v>
      </c>
      <c r="B6082">
        <v>795174</v>
      </c>
      <c r="C6082">
        <v>999887</v>
      </c>
      <c r="D6082">
        <v>10000</v>
      </c>
      <c r="E6082" t="s">
        <v>18</v>
      </c>
      <c r="F6082">
        <v>5.99</v>
      </c>
      <c r="G6082">
        <v>304.18</v>
      </c>
      <c r="H6082" t="s">
        <v>32</v>
      </c>
      <c r="I6082" s="1">
        <v>40725</v>
      </c>
      <c r="J6082" t="s">
        <v>20</v>
      </c>
      <c r="K6082" t="s">
        <v>21</v>
      </c>
      <c r="L6082" t="s">
        <v>22</v>
      </c>
      <c r="M6082">
        <v>0</v>
      </c>
      <c r="N6082">
        <v>10949.91113</v>
      </c>
      <c r="O6082">
        <v>10000</v>
      </c>
      <c r="P6082">
        <v>949.91</v>
      </c>
      <c r="Q6082" s="1">
        <v>41821</v>
      </c>
      <c r="R6082" t="s">
        <v>124</v>
      </c>
      <c r="S6082" t="s">
        <v>103</v>
      </c>
      <c r="T6082">
        <v>0</v>
      </c>
    </row>
    <row r="6083" spans="1:20" x14ac:dyDescent="0.3">
      <c r="A6083" t="s">
        <v>123</v>
      </c>
      <c r="B6083">
        <v>796177</v>
      </c>
      <c r="C6083">
        <v>1000942</v>
      </c>
      <c r="D6083">
        <v>6000</v>
      </c>
      <c r="E6083" t="s">
        <v>18</v>
      </c>
      <c r="F6083">
        <v>9.99</v>
      </c>
      <c r="G6083">
        <v>193.58</v>
      </c>
      <c r="H6083" t="s">
        <v>29</v>
      </c>
      <c r="I6083" s="1">
        <v>40725</v>
      </c>
      <c r="J6083" t="s">
        <v>20</v>
      </c>
      <c r="K6083" t="s">
        <v>66</v>
      </c>
      <c r="L6083" t="s">
        <v>51</v>
      </c>
      <c r="M6083">
        <v>0</v>
      </c>
      <c r="N6083">
        <v>6237.6</v>
      </c>
      <c r="O6083">
        <v>6000</v>
      </c>
      <c r="P6083">
        <v>237.6</v>
      </c>
      <c r="Q6083" s="1">
        <v>40878</v>
      </c>
      <c r="R6083" t="s">
        <v>124</v>
      </c>
      <c r="S6083" t="s">
        <v>103</v>
      </c>
      <c r="T6083">
        <v>0</v>
      </c>
    </row>
    <row r="6084" spans="1:20" x14ac:dyDescent="0.3">
      <c r="A6084" t="s">
        <v>123</v>
      </c>
      <c r="B6084">
        <v>796161</v>
      </c>
      <c r="C6084">
        <v>1000925</v>
      </c>
      <c r="D6084">
        <v>10000</v>
      </c>
      <c r="E6084" t="s">
        <v>18</v>
      </c>
      <c r="F6084">
        <v>5.42</v>
      </c>
      <c r="G6084">
        <v>301.60000000000002</v>
      </c>
      <c r="H6084" t="s">
        <v>32</v>
      </c>
      <c r="I6084" s="1">
        <v>40725</v>
      </c>
      <c r="J6084" t="s">
        <v>20</v>
      </c>
      <c r="K6084" t="s">
        <v>27</v>
      </c>
      <c r="L6084" t="s">
        <v>58</v>
      </c>
      <c r="M6084">
        <v>0</v>
      </c>
      <c r="N6084">
        <v>10741.75</v>
      </c>
      <c r="O6084">
        <v>10000</v>
      </c>
      <c r="P6084">
        <v>741.75</v>
      </c>
      <c r="Q6084" s="1">
        <v>41518</v>
      </c>
      <c r="R6084" t="s">
        <v>124</v>
      </c>
      <c r="S6084" t="s">
        <v>103</v>
      </c>
      <c r="T6084">
        <v>0</v>
      </c>
    </row>
    <row r="6085" spans="1:20" x14ac:dyDescent="0.3">
      <c r="A6085" t="s">
        <v>123</v>
      </c>
      <c r="B6085">
        <v>759469</v>
      </c>
      <c r="C6085">
        <v>959713</v>
      </c>
      <c r="D6085">
        <v>14400</v>
      </c>
      <c r="E6085" t="s">
        <v>18</v>
      </c>
      <c r="F6085">
        <v>7.49</v>
      </c>
      <c r="G6085">
        <v>447.87</v>
      </c>
      <c r="H6085" t="s">
        <v>32</v>
      </c>
      <c r="I6085" s="1">
        <v>40725</v>
      </c>
      <c r="J6085" t="s">
        <v>20</v>
      </c>
      <c r="K6085" t="s">
        <v>27</v>
      </c>
      <c r="L6085" t="s">
        <v>41</v>
      </c>
      <c r="M6085">
        <v>0</v>
      </c>
      <c r="N6085">
        <v>14542.91</v>
      </c>
      <c r="O6085">
        <v>14400</v>
      </c>
      <c r="P6085">
        <v>142.91</v>
      </c>
      <c r="Q6085" s="1">
        <v>40940</v>
      </c>
      <c r="R6085" t="s">
        <v>124</v>
      </c>
      <c r="S6085" t="s">
        <v>103</v>
      </c>
      <c r="T6085">
        <v>0</v>
      </c>
    </row>
    <row r="6086" spans="1:20" x14ac:dyDescent="0.3">
      <c r="A6086" t="s">
        <v>123</v>
      </c>
      <c r="B6086">
        <v>796092</v>
      </c>
      <c r="C6086">
        <v>1000850</v>
      </c>
      <c r="D6086">
        <v>13250</v>
      </c>
      <c r="E6086" t="s">
        <v>18</v>
      </c>
      <c r="F6086">
        <v>13.99</v>
      </c>
      <c r="G6086">
        <v>452.79</v>
      </c>
      <c r="H6086" t="s">
        <v>19</v>
      </c>
      <c r="I6086" s="1">
        <v>40725</v>
      </c>
      <c r="J6086" t="s">
        <v>26</v>
      </c>
      <c r="K6086" t="s">
        <v>36</v>
      </c>
      <c r="L6086" t="s">
        <v>56</v>
      </c>
      <c r="M6086">
        <v>0</v>
      </c>
      <c r="N6086">
        <v>5320.86</v>
      </c>
      <c r="O6086">
        <v>3472.78</v>
      </c>
      <c r="P6086">
        <v>1498.12</v>
      </c>
      <c r="Q6086" s="1">
        <v>41061</v>
      </c>
      <c r="R6086" t="s">
        <v>124</v>
      </c>
      <c r="S6086" t="s">
        <v>104</v>
      </c>
      <c r="T6086">
        <v>1</v>
      </c>
    </row>
    <row r="6087" spans="1:20" x14ac:dyDescent="0.3">
      <c r="A6087" t="s">
        <v>123</v>
      </c>
      <c r="B6087">
        <v>796074</v>
      </c>
      <c r="C6087">
        <v>1000831</v>
      </c>
      <c r="D6087">
        <v>33000</v>
      </c>
      <c r="E6087" t="s">
        <v>43</v>
      </c>
      <c r="F6087">
        <v>19.690000000000001</v>
      </c>
      <c r="G6087">
        <v>868.62</v>
      </c>
      <c r="H6087" t="s">
        <v>44</v>
      </c>
      <c r="I6087" s="1">
        <v>40725</v>
      </c>
      <c r="J6087" t="s">
        <v>20</v>
      </c>
      <c r="K6087" t="s">
        <v>27</v>
      </c>
      <c r="L6087" t="s">
        <v>28</v>
      </c>
      <c r="M6087">
        <v>0</v>
      </c>
      <c r="N6087">
        <v>50871.200969999998</v>
      </c>
      <c r="O6087">
        <v>33000</v>
      </c>
      <c r="P6087">
        <v>17871.2</v>
      </c>
      <c r="Q6087" s="1">
        <v>42125</v>
      </c>
      <c r="R6087" t="s">
        <v>124</v>
      </c>
      <c r="S6087" t="s">
        <v>103</v>
      </c>
      <c r="T6087">
        <v>0</v>
      </c>
    </row>
    <row r="6088" spans="1:20" x14ac:dyDescent="0.3">
      <c r="A6088" t="s">
        <v>123</v>
      </c>
      <c r="B6088">
        <v>795509</v>
      </c>
      <c r="C6088">
        <v>1000250</v>
      </c>
      <c r="D6088">
        <v>10000</v>
      </c>
      <c r="E6088" t="s">
        <v>18</v>
      </c>
      <c r="F6088">
        <v>8.49</v>
      </c>
      <c r="G6088">
        <v>315.63</v>
      </c>
      <c r="H6088" t="s">
        <v>32</v>
      </c>
      <c r="I6088" s="1">
        <v>40725</v>
      </c>
      <c r="J6088" t="s">
        <v>26</v>
      </c>
      <c r="K6088" t="s">
        <v>40</v>
      </c>
      <c r="L6088" t="s">
        <v>61</v>
      </c>
      <c r="M6088">
        <v>0</v>
      </c>
      <c r="N6088">
        <v>2218.1799999999998</v>
      </c>
      <c r="O6088">
        <v>1743.67</v>
      </c>
      <c r="P6088">
        <v>458.76</v>
      </c>
      <c r="Q6088" s="1">
        <v>40940</v>
      </c>
      <c r="R6088" t="s">
        <v>124</v>
      </c>
      <c r="S6088" t="s">
        <v>104</v>
      </c>
      <c r="T6088">
        <v>1</v>
      </c>
    </row>
    <row r="6089" spans="1:20" x14ac:dyDescent="0.3">
      <c r="A6089" t="s">
        <v>123</v>
      </c>
      <c r="B6089">
        <v>795539</v>
      </c>
      <c r="C6089">
        <v>1000281</v>
      </c>
      <c r="D6089">
        <v>15500</v>
      </c>
      <c r="E6089" t="s">
        <v>43</v>
      </c>
      <c r="F6089">
        <v>13.99</v>
      </c>
      <c r="G6089">
        <v>360.58</v>
      </c>
      <c r="H6089" t="s">
        <v>19</v>
      </c>
      <c r="I6089" s="1">
        <v>40725</v>
      </c>
      <c r="J6089" t="s">
        <v>26</v>
      </c>
      <c r="K6089" t="s">
        <v>47</v>
      </c>
      <c r="L6089" t="s">
        <v>41</v>
      </c>
      <c r="M6089">
        <v>0</v>
      </c>
      <c r="N6089">
        <v>10803.36</v>
      </c>
      <c r="O6089">
        <v>5309.5</v>
      </c>
      <c r="P6089">
        <v>4064.91</v>
      </c>
      <c r="Q6089" s="1">
        <v>41548</v>
      </c>
      <c r="R6089" t="s">
        <v>124</v>
      </c>
      <c r="S6089" t="s">
        <v>104</v>
      </c>
      <c r="T6089">
        <v>1</v>
      </c>
    </row>
    <row r="6090" spans="1:20" x14ac:dyDescent="0.3">
      <c r="A6090" t="s">
        <v>123</v>
      </c>
      <c r="B6090">
        <v>795344</v>
      </c>
      <c r="C6090">
        <v>1000074</v>
      </c>
      <c r="D6090">
        <v>25000</v>
      </c>
      <c r="E6090" t="s">
        <v>43</v>
      </c>
      <c r="F6090">
        <v>13.49</v>
      </c>
      <c r="G6090">
        <v>575.12</v>
      </c>
      <c r="H6090" t="s">
        <v>19</v>
      </c>
      <c r="I6090" s="1">
        <v>40725</v>
      </c>
      <c r="J6090" t="s">
        <v>20</v>
      </c>
      <c r="K6090" t="s">
        <v>27</v>
      </c>
      <c r="L6090" t="s">
        <v>51</v>
      </c>
      <c r="M6090">
        <v>0</v>
      </c>
      <c r="N6090">
        <v>31658.2</v>
      </c>
      <c r="O6090">
        <v>25000.01</v>
      </c>
      <c r="P6090">
        <v>6658.19</v>
      </c>
      <c r="Q6090" s="1">
        <v>41609</v>
      </c>
      <c r="R6090" t="s">
        <v>124</v>
      </c>
      <c r="S6090" t="s">
        <v>103</v>
      </c>
      <c r="T6090">
        <v>0</v>
      </c>
    </row>
    <row r="6091" spans="1:20" x14ac:dyDescent="0.3">
      <c r="A6091" t="s">
        <v>123</v>
      </c>
      <c r="B6091">
        <v>794722</v>
      </c>
      <c r="C6091">
        <v>999374</v>
      </c>
      <c r="D6091">
        <v>8000</v>
      </c>
      <c r="E6091" t="s">
        <v>18</v>
      </c>
      <c r="F6091">
        <v>10.99</v>
      </c>
      <c r="G6091">
        <v>261.88</v>
      </c>
      <c r="H6091" t="s">
        <v>29</v>
      </c>
      <c r="I6091" s="1">
        <v>40725</v>
      </c>
      <c r="J6091" t="s">
        <v>20</v>
      </c>
      <c r="K6091" t="s">
        <v>24</v>
      </c>
      <c r="L6091" t="s">
        <v>51</v>
      </c>
      <c r="M6091">
        <v>0</v>
      </c>
      <c r="N6091">
        <v>9317.2199999999993</v>
      </c>
      <c r="O6091">
        <v>8000</v>
      </c>
      <c r="P6091">
        <v>1317.22</v>
      </c>
      <c r="Q6091" s="1">
        <v>41548</v>
      </c>
      <c r="R6091" t="s">
        <v>124</v>
      </c>
      <c r="S6091" t="s">
        <v>103</v>
      </c>
      <c r="T6091">
        <v>0</v>
      </c>
    </row>
    <row r="6092" spans="1:20" x14ac:dyDescent="0.3">
      <c r="A6092" t="s">
        <v>123</v>
      </c>
      <c r="B6092">
        <v>794679</v>
      </c>
      <c r="C6092">
        <v>999329</v>
      </c>
      <c r="D6092">
        <v>24000</v>
      </c>
      <c r="E6092" t="s">
        <v>43</v>
      </c>
      <c r="F6092">
        <v>10.59</v>
      </c>
      <c r="G6092">
        <v>516.92999999999995</v>
      </c>
      <c r="H6092" t="s">
        <v>29</v>
      </c>
      <c r="I6092" s="1">
        <v>40725</v>
      </c>
      <c r="J6092" t="s">
        <v>20</v>
      </c>
      <c r="K6092" t="s">
        <v>27</v>
      </c>
      <c r="L6092" t="s">
        <v>55</v>
      </c>
      <c r="M6092">
        <v>0</v>
      </c>
      <c r="N6092">
        <v>30296.714090000001</v>
      </c>
      <c r="O6092">
        <v>24000</v>
      </c>
      <c r="P6092">
        <v>6296.71</v>
      </c>
      <c r="Q6092" s="1">
        <v>42005</v>
      </c>
      <c r="R6092" t="s">
        <v>124</v>
      </c>
      <c r="S6092" t="s">
        <v>103</v>
      </c>
      <c r="T6092">
        <v>0</v>
      </c>
    </row>
    <row r="6093" spans="1:20" x14ac:dyDescent="0.3">
      <c r="A6093" t="s">
        <v>123</v>
      </c>
      <c r="B6093">
        <v>795104</v>
      </c>
      <c r="C6093">
        <v>999806</v>
      </c>
      <c r="D6093">
        <v>20000</v>
      </c>
      <c r="E6093" t="s">
        <v>18</v>
      </c>
      <c r="F6093">
        <v>9.99</v>
      </c>
      <c r="G6093">
        <v>645.25</v>
      </c>
      <c r="H6093" t="s">
        <v>29</v>
      </c>
      <c r="I6093" s="1">
        <v>40725</v>
      </c>
      <c r="J6093" t="s">
        <v>20</v>
      </c>
      <c r="K6093" t="s">
        <v>27</v>
      </c>
      <c r="L6093" t="s">
        <v>41</v>
      </c>
      <c r="M6093">
        <v>0</v>
      </c>
      <c r="N6093">
        <v>23217.74279</v>
      </c>
      <c r="O6093">
        <v>20000.009999999998</v>
      </c>
      <c r="P6093">
        <v>3217.73</v>
      </c>
      <c r="Q6093" s="1">
        <v>41821</v>
      </c>
      <c r="R6093" t="s">
        <v>124</v>
      </c>
      <c r="S6093" t="s">
        <v>103</v>
      </c>
      <c r="T6093">
        <v>0</v>
      </c>
    </row>
    <row r="6094" spans="1:20" x14ac:dyDescent="0.3">
      <c r="A6094" t="s">
        <v>123</v>
      </c>
      <c r="B6094">
        <v>795030</v>
      </c>
      <c r="C6094">
        <v>999719</v>
      </c>
      <c r="D6094">
        <v>19000</v>
      </c>
      <c r="E6094" t="s">
        <v>18</v>
      </c>
      <c r="F6094">
        <v>8.49</v>
      </c>
      <c r="G6094">
        <v>599.70000000000005</v>
      </c>
      <c r="H6094" t="s">
        <v>32</v>
      </c>
      <c r="I6094" s="1">
        <v>40725</v>
      </c>
      <c r="J6094" t="s">
        <v>20</v>
      </c>
      <c r="K6094" t="s">
        <v>27</v>
      </c>
      <c r="L6094" t="s">
        <v>39</v>
      </c>
      <c r="M6094">
        <v>0</v>
      </c>
      <c r="N6094">
        <v>21435.08</v>
      </c>
      <c r="O6094">
        <v>19000</v>
      </c>
      <c r="P6094">
        <v>2435.08</v>
      </c>
      <c r="Q6094" s="1">
        <v>41579</v>
      </c>
      <c r="R6094" t="s">
        <v>124</v>
      </c>
      <c r="S6094" t="s">
        <v>103</v>
      </c>
      <c r="T6094">
        <v>0</v>
      </c>
    </row>
    <row r="6095" spans="1:20" x14ac:dyDescent="0.3">
      <c r="A6095" t="s">
        <v>123</v>
      </c>
      <c r="B6095">
        <v>794760</v>
      </c>
      <c r="C6095">
        <v>999416</v>
      </c>
      <c r="D6095">
        <v>10000</v>
      </c>
      <c r="E6095" t="s">
        <v>18</v>
      </c>
      <c r="F6095">
        <v>18.39</v>
      </c>
      <c r="G6095">
        <v>363.49</v>
      </c>
      <c r="H6095" t="s">
        <v>44</v>
      </c>
      <c r="I6095" s="1">
        <v>40725</v>
      </c>
      <c r="J6095" t="s">
        <v>20</v>
      </c>
      <c r="K6095" t="s">
        <v>27</v>
      </c>
      <c r="L6095" t="s">
        <v>67</v>
      </c>
      <c r="M6095">
        <v>0</v>
      </c>
      <c r="N6095">
        <v>10154.26</v>
      </c>
      <c r="O6095">
        <v>10000</v>
      </c>
      <c r="P6095">
        <v>154.26</v>
      </c>
      <c r="Q6095" s="1">
        <v>40756</v>
      </c>
      <c r="R6095" t="s">
        <v>124</v>
      </c>
      <c r="S6095" t="s">
        <v>103</v>
      </c>
      <c r="T6095">
        <v>0</v>
      </c>
    </row>
    <row r="6096" spans="1:20" x14ac:dyDescent="0.3">
      <c r="A6096" t="s">
        <v>123</v>
      </c>
      <c r="B6096">
        <v>794666</v>
      </c>
      <c r="C6096">
        <v>999314</v>
      </c>
      <c r="D6096">
        <v>10000</v>
      </c>
      <c r="E6096" t="s">
        <v>18</v>
      </c>
      <c r="F6096">
        <v>8.49</v>
      </c>
      <c r="G6096">
        <v>315.63</v>
      </c>
      <c r="H6096" t="s">
        <v>32</v>
      </c>
      <c r="I6096" s="1">
        <v>40725</v>
      </c>
      <c r="J6096" t="s">
        <v>26</v>
      </c>
      <c r="K6096" t="s">
        <v>27</v>
      </c>
      <c r="L6096" t="s">
        <v>75</v>
      </c>
      <c r="M6096">
        <v>0</v>
      </c>
      <c r="N6096">
        <v>7551.52</v>
      </c>
      <c r="O6096">
        <v>5546.67</v>
      </c>
      <c r="P6096">
        <v>1396.26</v>
      </c>
      <c r="Q6096" s="1">
        <v>41609</v>
      </c>
      <c r="R6096" t="s">
        <v>124</v>
      </c>
      <c r="S6096" t="s">
        <v>104</v>
      </c>
      <c r="T6096">
        <v>1</v>
      </c>
    </row>
    <row r="6097" spans="1:20" x14ac:dyDescent="0.3">
      <c r="A6097" t="s">
        <v>123</v>
      </c>
      <c r="B6097">
        <v>791229</v>
      </c>
      <c r="C6097">
        <v>995512</v>
      </c>
      <c r="D6097">
        <v>5700</v>
      </c>
      <c r="E6097" t="s">
        <v>18</v>
      </c>
      <c r="F6097">
        <v>7.49</v>
      </c>
      <c r="G6097">
        <v>177.28</v>
      </c>
      <c r="H6097" t="s">
        <v>32</v>
      </c>
      <c r="I6097" s="1">
        <v>40725</v>
      </c>
      <c r="J6097" t="s">
        <v>20</v>
      </c>
      <c r="K6097" t="s">
        <v>36</v>
      </c>
      <c r="L6097" t="s">
        <v>39</v>
      </c>
      <c r="M6097">
        <v>0</v>
      </c>
      <c r="N6097">
        <v>6380.0227709999999</v>
      </c>
      <c r="O6097">
        <v>5700</v>
      </c>
      <c r="P6097">
        <v>680.02</v>
      </c>
      <c r="Q6097" s="1">
        <v>41821</v>
      </c>
      <c r="R6097" t="s">
        <v>124</v>
      </c>
      <c r="S6097" t="s">
        <v>103</v>
      </c>
      <c r="T6097">
        <v>0</v>
      </c>
    </row>
    <row r="6098" spans="1:20" x14ac:dyDescent="0.3">
      <c r="A6098" t="s">
        <v>123</v>
      </c>
      <c r="B6098">
        <v>794550</v>
      </c>
      <c r="C6098">
        <v>999184</v>
      </c>
      <c r="D6098">
        <v>12000</v>
      </c>
      <c r="E6098" t="s">
        <v>43</v>
      </c>
      <c r="F6098">
        <v>10.59</v>
      </c>
      <c r="G6098">
        <v>258.47000000000003</v>
      </c>
      <c r="H6098" t="s">
        <v>29</v>
      </c>
      <c r="I6098" s="1">
        <v>40725</v>
      </c>
      <c r="J6098" t="s">
        <v>46</v>
      </c>
      <c r="K6098" t="s">
        <v>27</v>
      </c>
      <c r="L6098" t="s">
        <v>56</v>
      </c>
      <c r="M6098">
        <v>1527.4</v>
      </c>
      <c r="N6098">
        <v>13920.13</v>
      </c>
      <c r="O6098">
        <v>10472.6</v>
      </c>
      <c r="P6098">
        <v>3447.53</v>
      </c>
      <c r="Q6098" s="1">
        <v>42370</v>
      </c>
      <c r="R6098" t="s">
        <v>124</v>
      </c>
      <c r="S6098" t="s">
        <v>103</v>
      </c>
      <c r="T6098">
        <v>0</v>
      </c>
    </row>
    <row r="6099" spans="1:20" x14ac:dyDescent="0.3">
      <c r="A6099" t="s">
        <v>123</v>
      </c>
      <c r="B6099">
        <v>794329</v>
      </c>
      <c r="C6099">
        <v>998945</v>
      </c>
      <c r="D6099">
        <v>7500</v>
      </c>
      <c r="E6099" t="s">
        <v>18</v>
      </c>
      <c r="F6099">
        <v>5.42</v>
      </c>
      <c r="G6099">
        <v>226.2</v>
      </c>
      <c r="H6099" t="s">
        <v>32</v>
      </c>
      <c r="I6099" s="1">
        <v>40725</v>
      </c>
      <c r="J6099" t="s">
        <v>20</v>
      </c>
      <c r="K6099" t="s">
        <v>21</v>
      </c>
      <c r="L6099" t="s">
        <v>28</v>
      </c>
      <c r="M6099">
        <v>0</v>
      </c>
      <c r="N6099">
        <v>8142.4292919999998</v>
      </c>
      <c r="O6099">
        <v>7500</v>
      </c>
      <c r="P6099">
        <v>642.42999999999995</v>
      </c>
      <c r="Q6099" s="1">
        <v>41821</v>
      </c>
      <c r="R6099" t="s">
        <v>124</v>
      </c>
      <c r="S6099" t="s">
        <v>103</v>
      </c>
      <c r="T6099">
        <v>0</v>
      </c>
    </row>
    <row r="6100" spans="1:20" x14ac:dyDescent="0.3">
      <c r="A6100" t="s">
        <v>123</v>
      </c>
      <c r="B6100">
        <v>794224</v>
      </c>
      <c r="C6100">
        <v>998830</v>
      </c>
      <c r="D6100">
        <v>9000</v>
      </c>
      <c r="E6100" t="s">
        <v>18</v>
      </c>
      <c r="F6100">
        <v>5.99</v>
      </c>
      <c r="G6100">
        <v>273.76</v>
      </c>
      <c r="H6100" t="s">
        <v>32</v>
      </c>
      <c r="I6100" s="1">
        <v>40725</v>
      </c>
      <c r="J6100" t="s">
        <v>20</v>
      </c>
      <c r="K6100" t="s">
        <v>27</v>
      </c>
      <c r="L6100" t="s">
        <v>39</v>
      </c>
      <c r="M6100">
        <v>0</v>
      </c>
      <c r="N6100">
        <v>9604.5499999999993</v>
      </c>
      <c r="O6100">
        <v>9000</v>
      </c>
      <c r="P6100">
        <v>604.54999999999995</v>
      </c>
      <c r="Q6100" s="1">
        <v>41244</v>
      </c>
      <c r="R6100" t="s">
        <v>124</v>
      </c>
      <c r="S6100" t="s">
        <v>103</v>
      </c>
      <c r="T6100">
        <v>0</v>
      </c>
    </row>
    <row r="6101" spans="1:20" x14ac:dyDescent="0.3">
      <c r="A6101" t="s">
        <v>123</v>
      </c>
      <c r="B6101">
        <v>794020</v>
      </c>
      <c r="C6101">
        <v>998593</v>
      </c>
      <c r="D6101">
        <v>25000</v>
      </c>
      <c r="E6101" t="s">
        <v>43</v>
      </c>
      <c r="F6101">
        <v>13.49</v>
      </c>
      <c r="G6101">
        <v>380.73</v>
      </c>
      <c r="H6101" t="s">
        <v>19</v>
      </c>
      <c r="I6101" s="1">
        <v>40725</v>
      </c>
      <c r="J6101" t="s">
        <v>26</v>
      </c>
      <c r="K6101" t="s">
        <v>40</v>
      </c>
      <c r="L6101" t="s">
        <v>51</v>
      </c>
      <c r="M6101">
        <v>0</v>
      </c>
      <c r="N6101">
        <v>17098.439999999999</v>
      </c>
      <c r="O6101">
        <v>589.59</v>
      </c>
      <c r="P6101">
        <v>550.59</v>
      </c>
      <c r="Q6101" s="1">
        <v>40817</v>
      </c>
      <c r="R6101" t="s">
        <v>124</v>
      </c>
      <c r="S6101" t="s">
        <v>104</v>
      </c>
      <c r="T6101">
        <v>1</v>
      </c>
    </row>
    <row r="6102" spans="1:20" x14ac:dyDescent="0.3">
      <c r="A6102" t="s">
        <v>123</v>
      </c>
      <c r="B6102">
        <v>794094</v>
      </c>
      <c r="C6102">
        <v>998681</v>
      </c>
      <c r="D6102">
        <v>28000</v>
      </c>
      <c r="E6102" t="s">
        <v>18</v>
      </c>
      <c r="F6102">
        <v>8.49</v>
      </c>
      <c r="G6102">
        <v>544.47</v>
      </c>
      <c r="H6102" t="s">
        <v>32</v>
      </c>
      <c r="I6102" s="1">
        <v>40725</v>
      </c>
      <c r="J6102" t="s">
        <v>20</v>
      </c>
      <c r="K6102" t="s">
        <v>27</v>
      </c>
      <c r="L6102" t="s">
        <v>58</v>
      </c>
      <c r="M6102">
        <v>0</v>
      </c>
      <c r="N6102">
        <v>19595.867300000002</v>
      </c>
      <c r="O6102">
        <v>17250</v>
      </c>
      <c r="P6102">
        <v>2345.87</v>
      </c>
      <c r="Q6102" s="1">
        <v>41821</v>
      </c>
      <c r="R6102" t="s">
        <v>124</v>
      </c>
      <c r="S6102" t="s">
        <v>103</v>
      </c>
      <c r="T6102">
        <v>0</v>
      </c>
    </row>
    <row r="6103" spans="1:20" x14ac:dyDescent="0.3">
      <c r="A6103" t="s">
        <v>123</v>
      </c>
      <c r="B6103">
        <v>793977</v>
      </c>
      <c r="C6103">
        <v>998539</v>
      </c>
      <c r="D6103">
        <v>30000</v>
      </c>
      <c r="E6103" t="s">
        <v>18</v>
      </c>
      <c r="F6103">
        <v>8.49</v>
      </c>
      <c r="G6103">
        <v>946.89</v>
      </c>
      <c r="H6103" t="s">
        <v>32</v>
      </c>
      <c r="I6103" s="1">
        <v>40725</v>
      </c>
      <c r="J6103" t="s">
        <v>20</v>
      </c>
      <c r="K6103" t="s">
        <v>21</v>
      </c>
      <c r="L6103" t="s">
        <v>37</v>
      </c>
      <c r="M6103">
        <v>0</v>
      </c>
      <c r="N6103">
        <v>33418.93</v>
      </c>
      <c r="O6103">
        <v>30000.01</v>
      </c>
      <c r="P6103">
        <v>3418.92</v>
      </c>
      <c r="Q6103" s="1">
        <v>41426</v>
      </c>
      <c r="R6103" t="s">
        <v>124</v>
      </c>
      <c r="S6103" t="s">
        <v>103</v>
      </c>
      <c r="T6103">
        <v>0</v>
      </c>
    </row>
    <row r="6104" spans="1:20" x14ac:dyDescent="0.3">
      <c r="A6104" t="s">
        <v>123</v>
      </c>
      <c r="B6104">
        <v>793954</v>
      </c>
      <c r="C6104">
        <v>998510</v>
      </c>
      <c r="D6104">
        <v>19575</v>
      </c>
      <c r="E6104" t="s">
        <v>43</v>
      </c>
      <c r="F6104">
        <v>13.49</v>
      </c>
      <c r="G6104">
        <v>450.32</v>
      </c>
      <c r="H6104" t="s">
        <v>19</v>
      </c>
      <c r="I6104" s="1">
        <v>40725</v>
      </c>
      <c r="J6104" t="s">
        <v>26</v>
      </c>
      <c r="K6104" t="s">
        <v>27</v>
      </c>
      <c r="L6104" t="s">
        <v>38</v>
      </c>
      <c r="M6104">
        <v>0</v>
      </c>
      <c r="N6104">
        <v>21603.27</v>
      </c>
      <c r="O6104">
        <v>14539.03</v>
      </c>
      <c r="P6104">
        <v>7064.24</v>
      </c>
      <c r="Q6104" s="1">
        <v>42186</v>
      </c>
      <c r="R6104" t="s">
        <v>124</v>
      </c>
      <c r="S6104" t="s">
        <v>104</v>
      </c>
      <c r="T6104">
        <v>1</v>
      </c>
    </row>
    <row r="6105" spans="1:20" x14ac:dyDescent="0.3">
      <c r="A6105" t="s">
        <v>123</v>
      </c>
      <c r="B6105">
        <v>793919</v>
      </c>
      <c r="C6105">
        <v>998477</v>
      </c>
      <c r="D6105">
        <v>15000</v>
      </c>
      <c r="E6105" t="s">
        <v>18</v>
      </c>
      <c r="F6105">
        <v>8.49</v>
      </c>
      <c r="G6105">
        <v>473.45</v>
      </c>
      <c r="H6105" t="s">
        <v>32</v>
      </c>
      <c r="I6105" s="1">
        <v>40725</v>
      </c>
      <c r="J6105" t="s">
        <v>20</v>
      </c>
      <c r="K6105" t="s">
        <v>24</v>
      </c>
      <c r="L6105" t="s">
        <v>42</v>
      </c>
      <c r="M6105">
        <v>0</v>
      </c>
      <c r="N6105">
        <v>17040.356159999999</v>
      </c>
      <c r="O6105">
        <v>15000</v>
      </c>
      <c r="P6105">
        <v>2040.36</v>
      </c>
      <c r="Q6105" s="1">
        <v>41821</v>
      </c>
      <c r="R6105" t="s">
        <v>124</v>
      </c>
      <c r="S6105" t="s">
        <v>103</v>
      </c>
      <c r="T6105">
        <v>0</v>
      </c>
    </row>
    <row r="6106" spans="1:20" x14ac:dyDescent="0.3">
      <c r="A6106" t="s">
        <v>123</v>
      </c>
      <c r="B6106">
        <v>793469</v>
      </c>
      <c r="C6106">
        <v>997982</v>
      </c>
      <c r="D6106">
        <v>7800</v>
      </c>
      <c r="E6106" t="s">
        <v>43</v>
      </c>
      <c r="F6106">
        <v>17.489999999999998</v>
      </c>
      <c r="G6106">
        <v>195.92</v>
      </c>
      <c r="H6106" t="s">
        <v>23</v>
      </c>
      <c r="I6106" s="1">
        <v>40725</v>
      </c>
      <c r="J6106" t="s">
        <v>20</v>
      </c>
      <c r="K6106" t="s">
        <v>27</v>
      </c>
      <c r="L6106" t="s">
        <v>77</v>
      </c>
      <c r="M6106">
        <v>0</v>
      </c>
      <c r="N6106">
        <v>11141.02362</v>
      </c>
      <c r="O6106">
        <v>7800</v>
      </c>
      <c r="P6106">
        <v>3341.02</v>
      </c>
      <c r="Q6106" s="1">
        <v>41913</v>
      </c>
      <c r="R6106" t="s">
        <v>124</v>
      </c>
      <c r="S6106" t="s">
        <v>103</v>
      </c>
      <c r="T6106">
        <v>0</v>
      </c>
    </row>
    <row r="6107" spans="1:20" x14ac:dyDescent="0.3">
      <c r="A6107" t="s">
        <v>123</v>
      </c>
      <c r="B6107">
        <v>793502</v>
      </c>
      <c r="C6107">
        <v>998019</v>
      </c>
      <c r="D6107">
        <v>6000</v>
      </c>
      <c r="E6107" t="s">
        <v>18</v>
      </c>
      <c r="F6107">
        <v>9.99</v>
      </c>
      <c r="G6107">
        <v>193.58</v>
      </c>
      <c r="H6107" t="s">
        <v>29</v>
      </c>
      <c r="I6107" s="1">
        <v>40725</v>
      </c>
      <c r="J6107" t="s">
        <v>20</v>
      </c>
      <c r="K6107" t="s">
        <v>47</v>
      </c>
      <c r="L6107" t="s">
        <v>39</v>
      </c>
      <c r="M6107">
        <v>0</v>
      </c>
      <c r="N6107">
        <v>6966.6189889999996</v>
      </c>
      <c r="O6107">
        <v>6000</v>
      </c>
      <c r="P6107">
        <v>966.62</v>
      </c>
      <c r="Q6107" s="1">
        <v>41821</v>
      </c>
      <c r="R6107" t="s">
        <v>124</v>
      </c>
      <c r="S6107" t="s">
        <v>103</v>
      </c>
      <c r="T6107">
        <v>0</v>
      </c>
    </row>
    <row r="6108" spans="1:20" x14ac:dyDescent="0.3">
      <c r="A6108" t="s">
        <v>123</v>
      </c>
      <c r="B6108">
        <v>793460</v>
      </c>
      <c r="C6108">
        <v>997975</v>
      </c>
      <c r="D6108">
        <v>7000</v>
      </c>
      <c r="E6108" t="s">
        <v>18</v>
      </c>
      <c r="F6108">
        <v>13.49</v>
      </c>
      <c r="G6108">
        <v>237.52</v>
      </c>
      <c r="H6108" t="s">
        <v>19</v>
      </c>
      <c r="I6108" s="1">
        <v>40725</v>
      </c>
      <c r="J6108" t="s">
        <v>20</v>
      </c>
      <c r="K6108" t="s">
        <v>27</v>
      </c>
      <c r="L6108" t="s">
        <v>28</v>
      </c>
      <c r="M6108">
        <v>0</v>
      </c>
      <c r="N6108">
        <v>8544.3095539999995</v>
      </c>
      <c r="O6108">
        <v>7000</v>
      </c>
      <c r="P6108">
        <v>1544.31</v>
      </c>
      <c r="Q6108" s="1">
        <v>41821</v>
      </c>
      <c r="R6108" t="s">
        <v>124</v>
      </c>
      <c r="S6108" t="s">
        <v>103</v>
      </c>
      <c r="T6108">
        <v>0</v>
      </c>
    </row>
    <row r="6109" spans="1:20" x14ac:dyDescent="0.3">
      <c r="A6109" t="s">
        <v>123</v>
      </c>
      <c r="B6109">
        <v>792285</v>
      </c>
      <c r="C6109">
        <v>996695</v>
      </c>
      <c r="D6109">
        <v>17800</v>
      </c>
      <c r="E6109" t="s">
        <v>43</v>
      </c>
      <c r="F6109">
        <v>22.11</v>
      </c>
      <c r="G6109">
        <v>492.74</v>
      </c>
      <c r="H6109" t="s">
        <v>71</v>
      </c>
      <c r="I6109" s="1">
        <v>40725</v>
      </c>
      <c r="J6109" t="s">
        <v>20</v>
      </c>
      <c r="K6109" t="s">
        <v>27</v>
      </c>
      <c r="L6109" t="s">
        <v>34</v>
      </c>
      <c r="M6109">
        <v>0</v>
      </c>
      <c r="N6109">
        <v>18130.54</v>
      </c>
      <c r="O6109">
        <v>17800</v>
      </c>
      <c r="P6109">
        <v>330.54</v>
      </c>
      <c r="Q6109" s="1">
        <v>40756</v>
      </c>
      <c r="R6109" t="s">
        <v>124</v>
      </c>
      <c r="S6109" t="s">
        <v>103</v>
      </c>
      <c r="T6109">
        <v>0</v>
      </c>
    </row>
    <row r="6110" spans="1:20" x14ac:dyDescent="0.3">
      <c r="A6110" t="s">
        <v>123</v>
      </c>
      <c r="B6110">
        <v>792105</v>
      </c>
      <c r="C6110">
        <v>996499</v>
      </c>
      <c r="D6110">
        <v>15000</v>
      </c>
      <c r="E6110" t="s">
        <v>18</v>
      </c>
      <c r="F6110">
        <v>9.99</v>
      </c>
      <c r="G6110">
        <v>483.94</v>
      </c>
      <c r="H6110" t="s">
        <v>29</v>
      </c>
      <c r="I6110" s="1">
        <v>40725</v>
      </c>
      <c r="J6110" t="s">
        <v>20</v>
      </c>
      <c r="K6110" t="s">
        <v>27</v>
      </c>
      <c r="L6110" t="s">
        <v>70</v>
      </c>
      <c r="M6110">
        <v>0</v>
      </c>
      <c r="N6110">
        <v>15480.94</v>
      </c>
      <c r="O6110">
        <v>15000</v>
      </c>
      <c r="P6110">
        <v>480.94</v>
      </c>
      <c r="Q6110" s="1">
        <v>40848</v>
      </c>
      <c r="R6110" t="s">
        <v>124</v>
      </c>
      <c r="S6110" t="s">
        <v>103</v>
      </c>
      <c r="T6110">
        <v>0</v>
      </c>
    </row>
    <row r="6111" spans="1:20" x14ac:dyDescent="0.3">
      <c r="A6111" t="s">
        <v>123</v>
      </c>
      <c r="B6111">
        <v>792534</v>
      </c>
      <c r="C6111">
        <v>996960</v>
      </c>
      <c r="D6111">
        <v>15000</v>
      </c>
      <c r="E6111" t="s">
        <v>43</v>
      </c>
      <c r="F6111">
        <v>12.99</v>
      </c>
      <c r="G6111">
        <v>341.22</v>
      </c>
      <c r="H6111" t="s">
        <v>19</v>
      </c>
      <c r="I6111" s="1">
        <v>40725</v>
      </c>
      <c r="J6111" t="s">
        <v>46</v>
      </c>
      <c r="K6111" t="s">
        <v>27</v>
      </c>
      <c r="L6111" t="s">
        <v>58</v>
      </c>
      <c r="M6111">
        <v>2029.25</v>
      </c>
      <c r="N6111">
        <v>18333.189999999999</v>
      </c>
      <c r="O6111">
        <v>12970.75</v>
      </c>
      <c r="P6111">
        <v>5362.44</v>
      </c>
      <c r="Q6111" s="1">
        <v>42370</v>
      </c>
      <c r="R6111" t="s">
        <v>124</v>
      </c>
      <c r="S6111" t="s">
        <v>103</v>
      </c>
      <c r="T6111">
        <v>0</v>
      </c>
    </row>
    <row r="6112" spans="1:20" x14ac:dyDescent="0.3">
      <c r="A6112" t="s">
        <v>123</v>
      </c>
      <c r="B6112">
        <v>792262</v>
      </c>
      <c r="C6112">
        <v>996670</v>
      </c>
      <c r="D6112">
        <v>12000</v>
      </c>
      <c r="E6112" t="s">
        <v>18</v>
      </c>
      <c r="F6112">
        <v>12.99</v>
      </c>
      <c r="G6112">
        <v>404.27</v>
      </c>
      <c r="H6112" t="s">
        <v>19</v>
      </c>
      <c r="I6112" s="1">
        <v>40725</v>
      </c>
      <c r="J6112" t="s">
        <v>20</v>
      </c>
      <c r="K6112" t="s">
        <v>36</v>
      </c>
      <c r="L6112" t="s">
        <v>42</v>
      </c>
      <c r="M6112">
        <v>0</v>
      </c>
      <c r="N6112">
        <v>14550.809209999999</v>
      </c>
      <c r="O6112">
        <v>12000</v>
      </c>
      <c r="P6112">
        <v>2550.81</v>
      </c>
      <c r="Q6112" s="1">
        <v>41821</v>
      </c>
      <c r="R6112" t="s">
        <v>124</v>
      </c>
      <c r="S6112" t="s">
        <v>103</v>
      </c>
      <c r="T6112">
        <v>0</v>
      </c>
    </row>
    <row r="6113" spans="1:20" x14ac:dyDescent="0.3">
      <c r="A6113" t="s">
        <v>123</v>
      </c>
      <c r="B6113">
        <v>792279</v>
      </c>
      <c r="C6113">
        <v>996687</v>
      </c>
      <c r="D6113">
        <v>14000</v>
      </c>
      <c r="E6113" t="s">
        <v>18</v>
      </c>
      <c r="F6113">
        <v>9.99</v>
      </c>
      <c r="G6113">
        <v>451.68</v>
      </c>
      <c r="H6113" t="s">
        <v>29</v>
      </c>
      <c r="I6113" s="1">
        <v>40725</v>
      </c>
      <c r="J6113" t="s">
        <v>20</v>
      </c>
      <c r="K6113" t="s">
        <v>24</v>
      </c>
      <c r="L6113" t="s">
        <v>57</v>
      </c>
      <c r="M6113">
        <v>0</v>
      </c>
      <c r="N6113">
        <v>16256.654280000001</v>
      </c>
      <c r="O6113">
        <v>14000</v>
      </c>
      <c r="P6113">
        <v>2256.65</v>
      </c>
      <c r="Q6113" s="1">
        <v>41821</v>
      </c>
      <c r="R6113" t="s">
        <v>124</v>
      </c>
      <c r="S6113" t="s">
        <v>103</v>
      </c>
      <c r="T6113">
        <v>0</v>
      </c>
    </row>
    <row r="6114" spans="1:20" x14ac:dyDescent="0.3">
      <c r="A6114" t="s">
        <v>123</v>
      </c>
      <c r="B6114">
        <v>791421</v>
      </c>
      <c r="C6114">
        <v>995729</v>
      </c>
      <c r="D6114">
        <v>30000</v>
      </c>
      <c r="E6114" t="s">
        <v>43</v>
      </c>
      <c r="F6114">
        <v>20.99</v>
      </c>
      <c r="G6114">
        <v>497.01</v>
      </c>
      <c r="H6114" t="s">
        <v>60</v>
      </c>
      <c r="I6114" s="1">
        <v>40725</v>
      </c>
      <c r="J6114" t="s">
        <v>46</v>
      </c>
      <c r="K6114" t="s">
        <v>27</v>
      </c>
      <c r="L6114" t="s">
        <v>48</v>
      </c>
      <c r="M6114">
        <v>2823.21</v>
      </c>
      <c r="N6114">
        <v>26803.51</v>
      </c>
      <c r="O6114">
        <v>15551.81</v>
      </c>
      <c r="P6114">
        <v>11251.7</v>
      </c>
      <c r="Q6114" s="1">
        <v>42370</v>
      </c>
      <c r="R6114" t="s">
        <v>124</v>
      </c>
      <c r="S6114" t="s">
        <v>103</v>
      </c>
      <c r="T6114">
        <v>0</v>
      </c>
    </row>
    <row r="6115" spans="1:20" x14ac:dyDescent="0.3">
      <c r="A6115" t="s">
        <v>123</v>
      </c>
      <c r="B6115">
        <v>790629</v>
      </c>
      <c r="C6115">
        <v>994800</v>
      </c>
      <c r="D6115">
        <v>18000</v>
      </c>
      <c r="E6115" t="s">
        <v>43</v>
      </c>
      <c r="F6115">
        <v>13.99</v>
      </c>
      <c r="G6115">
        <v>418.74</v>
      </c>
      <c r="H6115" t="s">
        <v>19</v>
      </c>
      <c r="I6115" s="1">
        <v>40725</v>
      </c>
      <c r="J6115" t="s">
        <v>46</v>
      </c>
      <c r="K6115" t="s">
        <v>21</v>
      </c>
      <c r="L6115" t="s">
        <v>38</v>
      </c>
      <c r="M6115">
        <v>2420.2199999999998</v>
      </c>
      <c r="N6115">
        <v>22599.25</v>
      </c>
      <c r="O6115">
        <v>15579.77</v>
      </c>
      <c r="P6115">
        <v>7019.48</v>
      </c>
      <c r="Q6115" s="1">
        <v>42370</v>
      </c>
      <c r="R6115" t="s">
        <v>124</v>
      </c>
      <c r="S6115" t="s">
        <v>103</v>
      </c>
      <c r="T6115">
        <v>0</v>
      </c>
    </row>
    <row r="6116" spans="1:20" x14ac:dyDescent="0.3">
      <c r="A6116" t="s">
        <v>123</v>
      </c>
      <c r="B6116">
        <v>789683</v>
      </c>
      <c r="C6116">
        <v>993630</v>
      </c>
      <c r="D6116">
        <v>15350</v>
      </c>
      <c r="E6116" t="s">
        <v>43</v>
      </c>
      <c r="F6116">
        <v>17.489999999999998</v>
      </c>
      <c r="G6116">
        <v>275.66000000000003</v>
      </c>
      <c r="H6116" t="s">
        <v>23</v>
      </c>
      <c r="I6116" s="1">
        <v>40725</v>
      </c>
      <c r="J6116" t="s">
        <v>20</v>
      </c>
      <c r="K6116" t="s">
        <v>27</v>
      </c>
      <c r="L6116" t="s">
        <v>57</v>
      </c>
      <c r="M6116">
        <v>0</v>
      </c>
      <c r="N6116">
        <v>16325.85944</v>
      </c>
      <c r="O6116">
        <v>10975</v>
      </c>
      <c r="P6116">
        <v>5350.86</v>
      </c>
      <c r="Q6116" s="1">
        <v>42248</v>
      </c>
      <c r="R6116" t="s">
        <v>124</v>
      </c>
      <c r="S6116" t="s">
        <v>103</v>
      </c>
      <c r="T6116">
        <v>0</v>
      </c>
    </row>
    <row r="6117" spans="1:20" x14ac:dyDescent="0.3">
      <c r="A6117" t="s">
        <v>123</v>
      </c>
      <c r="B6117">
        <v>536728</v>
      </c>
      <c r="C6117">
        <v>692034</v>
      </c>
      <c r="D6117">
        <v>4000</v>
      </c>
      <c r="E6117" t="s">
        <v>18</v>
      </c>
      <c r="F6117">
        <v>11.49</v>
      </c>
      <c r="G6117">
        <v>131.88999999999999</v>
      </c>
      <c r="H6117" t="s">
        <v>29</v>
      </c>
      <c r="I6117" s="1">
        <v>40725</v>
      </c>
      <c r="J6117" t="s">
        <v>20</v>
      </c>
      <c r="K6117" t="s">
        <v>30</v>
      </c>
      <c r="L6117" t="s">
        <v>69</v>
      </c>
      <c r="M6117">
        <v>0</v>
      </c>
      <c r="N6117">
        <v>4659.93</v>
      </c>
      <c r="O6117">
        <v>4000</v>
      </c>
      <c r="P6117">
        <v>659.93</v>
      </c>
      <c r="Q6117" s="1">
        <v>41640</v>
      </c>
      <c r="R6117" t="s">
        <v>124</v>
      </c>
      <c r="S6117" t="s">
        <v>103</v>
      </c>
      <c r="T6117">
        <v>0</v>
      </c>
    </row>
    <row r="6118" spans="1:20" x14ac:dyDescent="0.3">
      <c r="A6118" t="s">
        <v>91</v>
      </c>
      <c r="B6118">
        <v>801117</v>
      </c>
      <c r="C6118">
        <v>1006664</v>
      </c>
      <c r="D6118">
        <v>1000</v>
      </c>
      <c r="E6118" t="s">
        <v>18</v>
      </c>
      <c r="F6118">
        <v>10.99</v>
      </c>
      <c r="G6118">
        <v>32.74</v>
      </c>
      <c r="H6118" t="s">
        <v>29</v>
      </c>
      <c r="I6118" s="1">
        <v>40695</v>
      </c>
      <c r="J6118" t="s">
        <v>26</v>
      </c>
      <c r="K6118" t="s">
        <v>40</v>
      </c>
      <c r="L6118" t="s">
        <v>25</v>
      </c>
      <c r="M6118">
        <v>0</v>
      </c>
      <c r="N6118">
        <v>383.65</v>
      </c>
      <c r="O6118">
        <v>269.3</v>
      </c>
      <c r="P6118">
        <v>89.06</v>
      </c>
      <c r="Q6118" s="1">
        <v>41061</v>
      </c>
      <c r="R6118" t="s">
        <v>99</v>
      </c>
      <c r="S6118" t="s">
        <v>104</v>
      </c>
      <c r="T6118">
        <v>1</v>
      </c>
    </row>
    <row r="6119" spans="1:20" x14ac:dyDescent="0.3">
      <c r="A6119" t="s">
        <v>91</v>
      </c>
      <c r="B6119">
        <v>800987</v>
      </c>
      <c r="C6119">
        <v>1006529</v>
      </c>
      <c r="D6119">
        <v>2000</v>
      </c>
      <c r="E6119" t="s">
        <v>18</v>
      </c>
      <c r="F6119">
        <v>11.99</v>
      </c>
      <c r="G6119">
        <v>66.42</v>
      </c>
      <c r="H6119" t="s">
        <v>29</v>
      </c>
      <c r="I6119" s="1">
        <v>40695</v>
      </c>
      <c r="J6119" t="s">
        <v>20</v>
      </c>
      <c r="K6119" t="s">
        <v>49</v>
      </c>
      <c r="L6119" t="s">
        <v>68</v>
      </c>
      <c r="M6119">
        <v>0</v>
      </c>
      <c r="N6119">
        <v>2261.4699999999998</v>
      </c>
      <c r="O6119">
        <v>2000</v>
      </c>
      <c r="P6119">
        <v>261.47000000000003</v>
      </c>
      <c r="Q6119" s="1">
        <v>41214</v>
      </c>
      <c r="R6119" t="s">
        <v>99</v>
      </c>
      <c r="S6119" t="s">
        <v>103</v>
      </c>
      <c r="T6119">
        <v>0</v>
      </c>
    </row>
    <row r="6120" spans="1:20" x14ac:dyDescent="0.3">
      <c r="A6120" t="s">
        <v>91</v>
      </c>
      <c r="B6120">
        <v>800482</v>
      </c>
      <c r="C6120">
        <v>1005821</v>
      </c>
      <c r="D6120">
        <v>2400</v>
      </c>
      <c r="E6120" t="s">
        <v>43</v>
      </c>
      <c r="F6120">
        <v>17.989999999999998</v>
      </c>
      <c r="G6120">
        <v>60.94</v>
      </c>
      <c r="H6120" t="s">
        <v>44</v>
      </c>
      <c r="I6120" s="1">
        <v>40695</v>
      </c>
      <c r="J6120" t="s">
        <v>20</v>
      </c>
      <c r="K6120" t="s">
        <v>36</v>
      </c>
      <c r="L6120" t="s">
        <v>38</v>
      </c>
      <c r="M6120">
        <v>0</v>
      </c>
      <c r="N6120">
        <v>3390.5984149999999</v>
      </c>
      <c r="O6120">
        <v>2400</v>
      </c>
      <c r="P6120">
        <v>990.6</v>
      </c>
      <c r="Q6120" s="1">
        <v>41791</v>
      </c>
      <c r="R6120" t="s">
        <v>99</v>
      </c>
      <c r="S6120" t="s">
        <v>103</v>
      </c>
      <c r="T6120">
        <v>0</v>
      </c>
    </row>
    <row r="6121" spans="1:20" x14ac:dyDescent="0.3">
      <c r="A6121" t="s">
        <v>91</v>
      </c>
      <c r="B6121">
        <v>799783</v>
      </c>
      <c r="C6121">
        <v>1005012</v>
      </c>
      <c r="D6121">
        <v>4000</v>
      </c>
      <c r="E6121" t="s">
        <v>18</v>
      </c>
      <c r="F6121">
        <v>5.99</v>
      </c>
      <c r="G6121">
        <v>121.67</v>
      </c>
      <c r="H6121" t="s">
        <v>32</v>
      </c>
      <c r="I6121" s="1">
        <v>40695</v>
      </c>
      <c r="J6121" t="s">
        <v>20</v>
      </c>
      <c r="K6121" t="s">
        <v>36</v>
      </c>
      <c r="L6121" t="s">
        <v>41</v>
      </c>
      <c r="M6121">
        <v>0</v>
      </c>
      <c r="N6121">
        <v>4379.983311</v>
      </c>
      <c r="O6121">
        <v>4000</v>
      </c>
      <c r="P6121">
        <v>379.98</v>
      </c>
      <c r="Q6121" s="1">
        <v>41821</v>
      </c>
      <c r="R6121" t="s">
        <v>99</v>
      </c>
      <c r="S6121" t="s">
        <v>103</v>
      </c>
      <c r="T6121">
        <v>0</v>
      </c>
    </row>
    <row r="6122" spans="1:20" x14ac:dyDescent="0.3">
      <c r="A6122" t="s">
        <v>91</v>
      </c>
      <c r="B6122">
        <v>799769</v>
      </c>
      <c r="C6122">
        <v>1004997</v>
      </c>
      <c r="D6122">
        <v>1000</v>
      </c>
      <c r="E6122" t="s">
        <v>18</v>
      </c>
      <c r="F6122">
        <v>14.79</v>
      </c>
      <c r="G6122">
        <v>34.57</v>
      </c>
      <c r="H6122" t="s">
        <v>19</v>
      </c>
      <c r="I6122" s="1">
        <v>40695</v>
      </c>
      <c r="J6122" t="s">
        <v>20</v>
      </c>
      <c r="K6122" t="s">
        <v>53</v>
      </c>
      <c r="L6122" t="s">
        <v>76</v>
      </c>
      <c r="M6122">
        <v>0</v>
      </c>
      <c r="N6122">
        <v>1012.37</v>
      </c>
      <c r="O6122">
        <v>1000</v>
      </c>
      <c r="P6122">
        <v>12.37</v>
      </c>
      <c r="Q6122" s="1">
        <v>40756</v>
      </c>
      <c r="R6122" t="s">
        <v>99</v>
      </c>
      <c r="S6122" t="s">
        <v>103</v>
      </c>
      <c r="T6122">
        <v>0</v>
      </c>
    </row>
    <row r="6123" spans="1:20" x14ac:dyDescent="0.3">
      <c r="A6123" t="s">
        <v>91</v>
      </c>
      <c r="B6123">
        <v>798375</v>
      </c>
      <c r="C6123">
        <v>1003496</v>
      </c>
      <c r="D6123">
        <v>5750</v>
      </c>
      <c r="E6123" t="s">
        <v>18</v>
      </c>
      <c r="F6123">
        <v>12.99</v>
      </c>
      <c r="G6123">
        <v>193.72</v>
      </c>
      <c r="H6123" t="s">
        <v>19</v>
      </c>
      <c r="I6123" s="1">
        <v>40695</v>
      </c>
      <c r="J6123" t="s">
        <v>20</v>
      </c>
      <c r="K6123" t="s">
        <v>27</v>
      </c>
      <c r="L6123" t="s">
        <v>41</v>
      </c>
      <c r="M6123">
        <v>0</v>
      </c>
      <c r="N6123">
        <v>6914.91</v>
      </c>
      <c r="O6123">
        <v>5750</v>
      </c>
      <c r="P6123">
        <v>1164.9100000000001</v>
      </c>
      <c r="Q6123" s="1">
        <v>41609</v>
      </c>
      <c r="R6123" t="s">
        <v>99</v>
      </c>
      <c r="S6123" t="s">
        <v>103</v>
      </c>
      <c r="T6123">
        <v>0</v>
      </c>
    </row>
    <row r="6124" spans="1:20" x14ac:dyDescent="0.3">
      <c r="A6124" t="s">
        <v>91</v>
      </c>
      <c r="B6124">
        <v>799617</v>
      </c>
      <c r="C6124">
        <v>1004825</v>
      </c>
      <c r="D6124">
        <v>2500</v>
      </c>
      <c r="E6124" t="s">
        <v>18</v>
      </c>
      <c r="F6124">
        <v>8.49</v>
      </c>
      <c r="G6124">
        <v>78.91</v>
      </c>
      <c r="H6124" t="s">
        <v>32</v>
      </c>
      <c r="I6124" s="1">
        <v>40695</v>
      </c>
      <c r="J6124" t="s">
        <v>26</v>
      </c>
      <c r="K6124" t="s">
        <v>36</v>
      </c>
      <c r="L6124" t="s">
        <v>22</v>
      </c>
      <c r="M6124">
        <v>0</v>
      </c>
      <c r="N6124">
        <v>1265.78</v>
      </c>
      <c r="O6124">
        <v>960.35</v>
      </c>
      <c r="P6124">
        <v>217.3</v>
      </c>
      <c r="Q6124" s="1">
        <v>41183</v>
      </c>
      <c r="R6124" t="s">
        <v>99</v>
      </c>
      <c r="S6124" t="s">
        <v>104</v>
      </c>
      <c r="T6124">
        <v>1</v>
      </c>
    </row>
    <row r="6125" spans="1:20" x14ac:dyDescent="0.3">
      <c r="A6125" t="s">
        <v>91</v>
      </c>
      <c r="B6125">
        <v>799024</v>
      </c>
      <c r="C6125">
        <v>1004182</v>
      </c>
      <c r="D6125">
        <v>1000</v>
      </c>
      <c r="E6125" t="s">
        <v>18</v>
      </c>
      <c r="F6125">
        <v>10.59</v>
      </c>
      <c r="G6125">
        <v>32.549999999999997</v>
      </c>
      <c r="H6125" t="s">
        <v>29</v>
      </c>
      <c r="I6125" s="1">
        <v>40695</v>
      </c>
      <c r="J6125" t="s">
        <v>26</v>
      </c>
      <c r="K6125" t="s">
        <v>59</v>
      </c>
      <c r="L6125" t="s">
        <v>41</v>
      </c>
      <c r="M6125">
        <v>0</v>
      </c>
      <c r="N6125">
        <v>713.46</v>
      </c>
      <c r="O6125">
        <v>571.16999999999996</v>
      </c>
      <c r="P6125">
        <v>142.29</v>
      </c>
      <c r="Q6125" s="1">
        <v>41395</v>
      </c>
      <c r="R6125" t="s">
        <v>99</v>
      </c>
      <c r="S6125" t="s">
        <v>104</v>
      </c>
      <c r="T6125">
        <v>1</v>
      </c>
    </row>
    <row r="6126" spans="1:20" x14ac:dyDescent="0.3">
      <c r="A6126" t="s">
        <v>91</v>
      </c>
      <c r="B6126">
        <v>799383</v>
      </c>
      <c r="C6126">
        <v>1004568</v>
      </c>
      <c r="D6126">
        <v>3000</v>
      </c>
      <c r="E6126" t="s">
        <v>18</v>
      </c>
      <c r="F6126">
        <v>10.59</v>
      </c>
      <c r="G6126">
        <v>97.64</v>
      </c>
      <c r="H6126" t="s">
        <v>29</v>
      </c>
      <c r="I6126" s="1">
        <v>40695</v>
      </c>
      <c r="J6126" t="s">
        <v>20</v>
      </c>
      <c r="K6126" t="s">
        <v>21</v>
      </c>
      <c r="L6126" t="s">
        <v>38</v>
      </c>
      <c r="M6126">
        <v>0</v>
      </c>
      <c r="N6126">
        <v>3417.91</v>
      </c>
      <c r="O6126">
        <v>3000</v>
      </c>
      <c r="P6126">
        <v>417.91</v>
      </c>
      <c r="Q6126" s="1">
        <v>41426</v>
      </c>
      <c r="R6126" t="s">
        <v>99</v>
      </c>
      <c r="S6126" t="s">
        <v>103</v>
      </c>
      <c r="T6126">
        <v>0</v>
      </c>
    </row>
    <row r="6127" spans="1:20" x14ac:dyDescent="0.3">
      <c r="A6127" t="s">
        <v>91</v>
      </c>
      <c r="B6127">
        <v>799203</v>
      </c>
      <c r="C6127">
        <v>1004425</v>
      </c>
      <c r="D6127">
        <v>4200</v>
      </c>
      <c r="E6127" t="s">
        <v>18</v>
      </c>
      <c r="F6127">
        <v>13.49</v>
      </c>
      <c r="G6127">
        <v>142.51</v>
      </c>
      <c r="H6127" t="s">
        <v>19</v>
      </c>
      <c r="I6127" s="1">
        <v>40695</v>
      </c>
      <c r="J6127" t="s">
        <v>20</v>
      </c>
      <c r="K6127" t="s">
        <v>27</v>
      </c>
      <c r="L6127" t="s">
        <v>41</v>
      </c>
      <c r="M6127">
        <v>0</v>
      </c>
      <c r="N6127">
        <v>4818.7299999999996</v>
      </c>
      <c r="O6127">
        <v>4200</v>
      </c>
      <c r="P6127">
        <v>618.73</v>
      </c>
      <c r="Q6127" s="1">
        <v>41306</v>
      </c>
      <c r="R6127" t="s">
        <v>99</v>
      </c>
      <c r="S6127" t="s">
        <v>103</v>
      </c>
      <c r="T6127">
        <v>0</v>
      </c>
    </row>
    <row r="6128" spans="1:20" x14ac:dyDescent="0.3">
      <c r="A6128" t="s">
        <v>91</v>
      </c>
      <c r="B6128">
        <v>796981</v>
      </c>
      <c r="C6128">
        <v>1001893</v>
      </c>
      <c r="D6128">
        <v>10500</v>
      </c>
      <c r="E6128" t="s">
        <v>18</v>
      </c>
      <c r="F6128">
        <v>13.49</v>
      </c>
      <c r="G6128">
        <v>356.27</v>
      </c>
      <c r="H6128" t="s">
        <v>19</v>
      </c>
      <c r="I6128" s="1">
        <v>40695</v>
      </c>
      <c r="J6128" t="s">
        <v>20</v>
      </c>
      <c r="K6128" t="s">
        <v>24</v>
      </c>
      <c r="L6128" t="s">
        <v>55</v>
      </c>
      <c r="M6128">
        <v>0</v>
      </c>
      <c r="N6128">
        <v>12821.25368</v>
      </c>
      <c r="O6128">
        <v>10500</v>
      </c>
      <c r="P6128">
        <v>2321.25</v>
      </c>
      <c r="Q6128" s="1">
        <v>41821</v>
      </c>
      <c r="R6128" t="s">
        <v>99</v>
      </c>
      <c r="S6128" t="s">
        <v>103</v>
      </c>
      <c r="T6128">
        <v>0</v>
      </c>
    </row>
    <row r="6129" spans="1:20" x14ac:dyDescent="0.3">
      <c r="A6129" t="s">
        <v>91</v>
      </c>
      <c r="B6129">
        <v>798972</v>
      </c>
      <c r="C6129">
        <v>1004126</v>
      </c>
      <c r="D6129">
        <v>16800</v>
      </c>
      <c r="E6129" t="s">
        <v>18</v>
      </c>
      <c r="F6129">
        <v>13.49</v>
      </c>
      <c r="G6129">
        <v>570.04</v>
      </c>
      <c r="H6129" t="s">
        <v>19</v>
      </c>
      <c r="I6129" s="1">
        <v>40695</v>
      </c>
      <c r="J6129" t="s">
        <v>20</v>
      </c>
      <c r="K6129" t="s">
        <v>36</v>
      </c>
      <c r="L6129" t="s">
        <v>57</v>
      </c>
      <c r="M6129">
        <v>0</v>
      </c>
      <c r="N6129">
        <v>18573.669999999998</v>
      </c>
      <c r="O6129">
        <v>16800</v>
      </c>
      <c r="P6129">
        <v>1773.67</v>
      </c>
      <c r="Q6129" s="1">
        <v>41609</v>
      </c>
      <c r="R6129" t="s">
        <v>99</v>
      </c>
      <c r="S6129" t="s">
        <v>103</v>
      </c>
      <c r="T6129">
        <v>0</v>
      </c>
    </row>
    <row r="6130" spans="1:20" x14ac:dyDescent="0.3">
      <c r="A6130" t="s">
        <v>91</v>
      </c>
      <c r="B6130">
        <v>798903</v>
      </c>
      <c r="C6130">
        <v>1004051</v>
      </c>
      <c r="D6130">
        <v>6000</v>
      </c>
      <c r="E6130" t="s">
        <v>18</v>
      </c>
      <c r="F6130">
        <v>7.49</v>
      </c>
      <c r="G6130">
        <v>186.61</v>
      </c>
      <c r="H6130" t="s">
        <v>32</v>
      </c>
      <c r="I6130" s="1">
        <v>40695</v>
      </c>
      <c r="J6130" t="s">
        <v>20</v>
      </c>
      <c r="K6130" t="s">
        <v>21</v>
      </c>
      <c r="L6130" t="s">
        <v>34</v>
      </c>
      <c r="M6130">
        <v>0</v>
      </c>
      <c r="N6130">
        <v>6564.91</v>
      </c>
      <c r="O6130">
        <v>6000</v>
      </c>
      <c r="P6130">
        <v>564.91</v>
      </c>
      <c r="Q6130" s="1">
        <v>41334</v>
      </c>
      <c r="R6130" t="s">
        <v>99</v>
      </c>
      <c r="S6130" t="s">
        <v>103</v>
      </c>
      <c r="T6130">
        <v>0</v>
      </c>
    </row>
    <row r="6131" spans="1:20" x14ac:dyDescent="0.3">
      <c r="A6131" t="s">
        <v>91</v>
      </c>
      <c r="B6131">
        <v>798812</v>
      </c>
      <c r="C6131">
        <v>1003955</v>
      </c>
      <c r="D6131">
        <v>16800</v>
      </c>
      <c r="E6131" t="s">
        <v>18</v>
      </c>
      <c r="F6131">
        <v>15.62</v>
      </c>
      <c r="G6131">
        <v>587.5</v>
      </c>
      <c r="H6131" t="s">
        <v>23</v>
      </c>
      <c r="I6131" s="1">
        <v>40695</v>
      </c>
      <c r="J6131" t="s">
        <v>20</v>
      </c>
      <c r="K6131" t="s">
        <v>27</v>
      </c>
      <c r="L6131" t="s">
        <v>57</v>
      </c>
      <c r="M6131">
        <v>0</v>
      </c>
      <c r="N6131">
        <v>19683.86</v>
      </c>
      <c r="O6131">
        <v>16800</v>
      </c>
      <c r="P6131">
        <v>2883.86</v>
      </c>
      <c r="Q6131" s="1">
        <v>41214</v>
      </c>
      <c r="R6131" t="s">
        <v>99</v>
      </c>
      <c r="S6131" t="s">
        <v>103</v>
      </c>
      <c r="T6131">
        <v>0</v>
      </c>
    </row>
    <row r="6132" spans="1:20" x14ac:dyDescent="0.3">
      <c r="A6132" t="s">
        <v>91</v>
      </c>
      <c r="B6132">
        <v>798853</v>
      </c>
      <c r="C6132">
        <v>1003999</v>
      </c>
      <c r="D6132">
        <v>4000</v>
      </c>
      <c r="E6132" t="s">
        <v>18</v>
      </c>
      <c r="F6132">
        <v>15.62</v>
      </c>
      <c r="G6132">
        <v>139.88</v>
      </c>
      <c r="H6132" t="s">
        <v>23</v>
      </c>
      <c r="I6132" s="1">
        <v>40695</v>
      </c>
      <c r="J6132" t="s">
        <v>20</v>
      </c>
      <c r="K6132" t="s">
        <v>21</v>
      </c>
      <c r="L6132" t="s">
        <v>81</v>
      </c>
      <c r="M6132">
        <v>0</v>
      </c>
      <c r="N6132">
        <v>4777.3500000000004</v>
      </c>
      <c r="O6132">
        <v>4000</v>
      </c>
      <c r="P6132">
        <v>777.35</v>
      </c>
      <c r="Q6132" s="1">
        <v>41306</v>
      </c>
      <c r="R6132" t="s">
        <v>99</v>
      </c>
      <c r="S6132" t="s">
        <v>103</v>
      </c>
      <c r="T6132">
        <v>0</v>
      </c>
    </row>
    <row r="6133" spans="1:20" x14ac:dyDescent="0.3">
      <c r="A6133" t="s">
        <v>91</v>
      </c>
      <c r="B6133">
        <v>798828</v>
      </c>
      <c r="C6133">
        <v>1003972</v>
      </c>
      <c r="D6133">
        <v>2400</v>
      </c>
      <c r="E6133" t="s">
        <v>18</v>
      </c>
      <c r="F6133">
        <v>14.79</v>
      </c>
      <c r="G6133">
        <v>82.96</v>
      </c>
      <c r="H6133" t="s">
        <v>19</v>
      </c>
      <c r="I6133" s="1">
        <v>40695</v>
      </c>
      <c r="J6133" t="s">
        <v>26</v>
      </c>
      <c r="K6133" t="s">
        <v>36</v>
      </c>
      <c r="L6133" t="s">
        <v>51</v>
      </c>
      <c r="M6133">
        <v>0</v>
      </c>
      <c r="N6133">
        <v>1974.14</v>
      </c>
      <c r="O6133">
        <v>1400.5</v>
      </c>
      <c r="P6133">
        <v>501.45</v>
      </c>
      <c r="Q6133" s="1">
        <v>41426</v>
      </c>
      <c r="R6133" t="s">
        <v>99</v>
      </c>
      <c r="S6133" t="s">
        <v>104</v>
      </c>
      <c r="T6133">
        <v>1</v>
      </c>
    </row>
    <row r="6134" spans="1:20" x14ac:dyDescent="0.3">
      <c r="A6134" t="s">
        <v>91</v>
      </c>
      <c r="B6134">
        <v>798827</v>
      </c>
      <c r="C6134">
        <v>1003971</v>
      </c>
      <c r="D6134">
        <v>3000</v>
      </c>
      <c r="E6134" t="s">
        <v>18</v>
      </c>
      <c r="F6134">
        <v>19.29</v>
      </c>
      <c r="G6134">
        <v>110.41</v>
      </c>
      <c r="H6134" t="s">
        <v>44</v>
      </c>
      <c r="I6134" s="1">
        <v>40695</v>
      </c>
      <c r="J6134" t="s">
        <v>20</v>
      </c>
      <c r="K6134" t="s">
        <v>27</v>
      </c>
      <c r="L6134" t="s">
        <v>34</v>
      </c>
      <c r="M6134">
        <v>0</v>
      </c>
      <c r="N6134">
        <v>3974.5981099999999</v>
      </c>
      <c r="O6134">
        <v>3000</v>
      </c>
      <c r="P6134">
        <v>974.6</v>
      </c>
      <c r="Q6134" s="1">
        <v>41821</v>
      </c>
      <c r="R6134" t="s">
        <v>99</v>
      </c>
      <c r="S6134" t="s">
        <v>103</v>
      </c>
      <c r="T6134">
        <v>0</v>
      </c>
    </row>
    <row r="6135" spans="1:20" x14ac:dyDescent="0.3">
      <c r="A6135" t="s">
        <v>91</v>
      </c>
      <c r="B6135">
        <v>797529</v>
      </c>
      <c r="C6135">
        <v>1002523</v>
      </c>
      <c r="D6135">
        <v>9600</v>
      </c>
      <c r="E6135" t="s">
        <v>18</v>
      </c>
      <c r="F6135">
        <v>12.99</v>
      </c>
      <c r="G6135">
        <v>323.42</v>
      </c>
      <c r="H6135" t="s">
        <v>19</v>
      </c>
      <c r="I6135" s="1">
        <v>40695</v>
      </c>
      <c r="J6135" t="s">
        <v>20</v>
      </c>
      <c r="K6135" t="s">
        <v>27</v>
      </c>
      <c r="L6135" t="s">
        <v>25</v>
      </c>
      <c r="M6135">
        <v>0</v>
      </c>
      <c r="N6135">
        <v>11639.668089999999</v>
      </c>
      <c r="O6135">
        <v>9600</v>
      </c>
      <c r="P6135">
        <v>2039.67</v>
      </c>
      <c r="Q6135" s="1">
        <v>41821</v>
      </c>
      <c r="R6135" t="s">
        <v>99</v>
      </c>
      <c r="S6135" t="s">
        <v>103</v>
      </c>
      <c r="T6135">
        <v>0</v>
      </c>
    </row>
    <row r="6136" spans="1:20" x14ac:dyDescent="0.3">
      <c r="A6136" t="s">
        <v>91</v>
      </c>
      <c r="B6136">
        <v>798631</v>
      </c>
      <c r="C6136">
        <v>1003767</v>
      </c>
      <c r="D6136">
        <v>14000</v>
      </c>
      <c r="E6136" t="s">
        <v>18</v>
      </c>
      <c r="F6136">
        <v>13.49</v>
      </c>
      <c r="G6136">
        <v>475.03</v>
      </c>
      <c r="H6136" t="s">
        <v>19</v>
      </c>
      <c r="I6136" s="1">
        <v>40695</v>
      </c>
      <c r="J6136" t="s">
        <v>20</v>
      </c>
      <c r="K6136" t="s">
        <v>27</v>
      </c>
      <c r="L6136" t="s">
        <v>28</v>
      </c>
      <c r="M6136">
        <v>0</v>
      </c>
      <c r="N6136">
        <v>17097.035619999999</v>
      </c>
      <c r="O6136">
        <v>14000</v>
      </c>
      <c r="P6136">
        <v>3097.04</v>
      </c>
      <c r="Q6136" s="1">
        <v>41821</v>
      </c>
      <c r="R6136" t="s">
        <v>99</v>
      </c>
      <c r="S6136" t="s">
        <v>103</v>
      </c>
      <c r="T6136">
        <v>0</v>
      </c>
    </row>
    <row r="6137" spans="1:20" x14ac:dyDescent="0.3">
      <c r="A6137" t="s">
        <v>91</v>
      </c>
      <c r="B6137">
        <v>798801</v>
      </c>
      <c r="C6137">
        <v>982758</v>
      </c>
      <c r="D6137">
        <v>6000</v>
      </c>
      <c r="E6137" t="s">
        <v>18</v>
      </c>
      <c r="F6137">
        <v>12.99</v>
      </c>
      <c r="G6137">
        <v>202.14</v>
      </c>
      <c r="H6137" t="s">
        <v>19</v>
      </c>
      <c r="I6137" s="1">
        <v>40695</v>
      </c>
      <c r="J6137" t="s">
        <v>20</v>
      </c>
      <c r="K6137" t="s">
        <v>36</v>
      </c>
      <c r="L6137" t="s">
        <v>39</v>
      </c>
      <c r="M6137">
        <v>0</v>
      </c>
      <c r="N6137">
        <v>7275.2120329999998</v>
      </c>
      <c r="O6137">
        <v>6000</v>
      </c>
      <c r="P6137">
        <v>1275.21</v>
      </c>
      <c r="Q6137" s="1">
        <v>41821</v>
      </c>
      <c r="R6137" t="s">
        <v>99</v>
      </c>
      <c r="S6137" t="s">
        <v>103</v>
      </c>
      <c r="T6137">
        <v>0</v>
      </c>
    </row>
    <row r="6138" spans="1:20" x14ac:dyDescent="0.3">
      <c r="A6138" t="s">
        <v>91</v>
      </c>
      <c r="B6138">
        <v>798762</v>
      </c>
      <c r="C6138">
        <v>1003902</v>
      </c>
      <c r="D6138">
        <v>4800</v>
      </c>
      <c r="E6138" t="s">
        <v>18</v>
      </c>
      <c r="F6138">
        <v>15.99</v>
      </c>
      <c r="G6138">
        <v>168.74</v>
      </c>
      <c r="H6138" t="s">
        <v>23</v>
      </c>
      <c r="I6138" s="1">
        <v>40695</v>
      </c>
      <c r="J6138" t="s">
        <v>26</v>
      </c>
      <c r="K6138" t="s">
        <v>47</v>
      </c>
      <c r="L6138" t="s">
        <v>57</v>
      </c>
      <c r="M6138">
        <v>0</v>
      </c>
      <c r="N6138">
        <v>3036.67</v>
      </c>
      <c r="O6138">
        <v>2107.73</v>
      </c>
      <c r="P6138">
        <v>918.25</v>
      </c>
      <c r="Q6138" s="1">
        <v>41275</v>
      </c>
      <c r="R6138" t="s">
        <v>99</v>
      </c>
      <c r="S6138" t="s">
        <v>104</v>
      </c>
      <c r="T6138">
        <v>1</v>
      </c>
    </row>
    <row r="6139" spans="1:20" x14ac:dyDescent="0.3">
      <c r="A6139" t="s">
        <v>91</v>
      </c>
      <c r="B6139">
        <v>798733</v>
      </c>
      <c r="C6139">
        <v>1003872</v>
      </c>
      <c r="D6139">
        <v>12900</v>
      </c>
      <c r="E6139" t="s">
        <v>18</v>
      </c>
      <c r="F6139">
        <v>12.99</v>
      </c>
      <c r="G6139">
        <v>434.59</v>
      </c>
      <c r="H6139" t="s">
        <v>19</v>
      </c>
      <c r="I6139" s="1">
        <v>40695</v>
      </c>
      <c r="J6139" t="s">
        <v>20</v>
      </c>
      <c r="K6139" t="s">
        <v>24</v>
      </c>
      <c r="L6139" t="s">
        <v>58</v>
      </c>
      <c r="M6139">
        <v>0</v>
      </c>
      <c r="N6139">
        <v>15481.09</v>
      </c>
      <c r="O6139">
        <v>12900</v>
      </c>
      <c r="P6139">
        <v>2581.09</v>
      </c>
      <c r="Q6139" s="1">
        <v>41579</v>
      </c>
      <c r="R6139" t="s">
        <v>99</v>
      </c>
      <c r="S6139" t="s">
        <v>103</v>
      </c>
      <c r="T6139">
        <v>0</v>
      </c>
    </row>
    <row r="6140" spans="1:20" x14ac:dyDescent="0.3">
      <c r="A6140" t="s">
        <v>91</v>
      </c>
      <c r="B6140">
        <v>798659</v>
      </c>
      <c r="C6140">
        <v>1003796</v>
      </c>
      <c r="D6140">
        <v>6000</v>
      </c>
      <c r="E6140" t="s">
        <v>18</v>
      </c>
      <c r="F6140">
        <v>10.99</v>
      </c>
      <c r="G6140">
        <v>196.41</v>
      </c>
      <c r="H6140" t="s">
        <v>29</v>
      </c>
      <c r="I6140" s="1">
        <v>40695</v>
      </c>
      <c r="J6140" t="s">
        <v>20</v>
      </c>
      <c r="K6140" t="s">
        <v>66</v>
      </c>
      <c r="L6140" t="s">
        <v>35</v>
      </c>
      <c r="M6140">
        <v>0</v>
      </c>
      <c r="N6140">
        <v>7041.55</v>
      </c>
      <c r="O6140">
        <v>6000</v>
      </c>
      <c r="P6140">
        <v>1041.55</v>
      </c>
      <c r="Q6140" s="1">
        <v>41671</v>
      </c>
      <c r="R6140" t="s">
        <v>99</v>
      </c>
      <c r="S6140" t="s">
        <v>103</v>
      </c>
      <c r="T6140">
        <v>0</v>
      </c>
    </row>
    <row r="6141" spans="1:20" x14ac:dyDescent="0.3">
      <c r="A6141" t="s">
        <v>91</v>
      </c>
      <c r="B6141">
        <v>798645</v>
      </c>
      <c r="C6141">
        <v>1003780</v>
      </c>
      <c r="D6141">
        <v>4350</v>
      </c>
      <c r="E6141" t="s">
        <v>18</v>
      </c>
      <c r="F6141">
        <v>11.49</v>
      </c>
      <c r="G6141">
        <v>143.43</v>
      </c>
      <c r="H6141" t="s">
        <v>29</v>
      </c>
      <c r="I6141" s="1">
        <v>40695</v>
      </c>
      <c r="J6141" t="s">
        <v>20</v>
      </c>
      <c r="K6141" t="s">
        <v>24</v>
      </c>
      <c r="L6141" t="s">
        <v>55</v>
      </c>
      <c r="M6141">
        <v>0</v>
      </c>
      <c r="N6141">
        <v>5161.1071659999998</v>
      </c>
      <c r="O6141">
        <v>4350</v>
      </c>
      <c r="P6141">
        <v>811.11</v>
      </c>
      <c r="Q6141" s="1">
        <v>41821</v>
      </c>
      <c r="R6141" t="s">
        <v>99</v>
      </c>
      <c r="S6141" t="s">
        <v>103</v>
      </c>
      <c r="T6141">
        <v>0</v>
      </c>
    </row>
    <row r="6142" spans="1:20" x14ac:dyDescent="0.3">
      <c r="A6142" t="s">
        <v>91</v>
      </c>
      <c r="B6142">
        <v>798596</v>
      </c>
      <c r="C6142">
        <v>1003729</v>
      </c>
      <c r="D6142">
        <v>1000</v>
      </c>
      <c r="E6142" t="s">
        <v>18</v>
      </c>
      <c r="F6142">
        <v>6.99</v>
      </c>
      <c r="G6142">
        <v>30.88</v>
      </c>
      <c r="H6142" t="s">
        <v>32</v>
      </c>
      <c r="I6142" s="1">
        <v>40695</v>
      </c>
      <c r="J6142" t="s">
        <v>20</v>
      </c>
      <c r="K6142" t="s">
        <v>36</v>
      </c>
      <c r="L6142" t="s">
        <v>72</v>
      </c>
      <c r="M6142">
        <v>0</v>
      </c>
      <c r="N6142">
        <v>1027.6199999999999</v>
      </c>
      <c r="O6142">
        <v>1000</v>
      </c>
      <c r="P6142">
        <v>27.62</v>
      </c>
      <c r="Q6142" s="1">
        <v>40878</v>
      </c>
      <c r="R6142" t="s">
        <v>99</v>
      </c>
      <c r="S6142" t="s">
        <v>103</v>
      </c>
      <c r="T6142">
        <v>0</v>
      </c>
    </row>
    <row r="6143" spans="1:20" x14ac:dyDescent="0.3">
      <c r="A6143" t="s">
        <v>91</v>
      </c>
      <c r="B6143">
        <v>798584</v>
      </c>
      <c r="C6143">
        <v>1003716</v>
      </c>
      <c r="D6143">
        <v>2000</v>
      </c>
      <c r="E6143" t="s">
        <v>18</v>
      </c>
      <c r="F6143">
        <v>10.59</v>
      </c>
      <c r="G6143">
        <v>65.09</v>
      </c>
      <c r="H6143" t="s">
        <v>29</v>
      </c>
      <c r="I6143" s="1">
        <v>40695</v>
      </c>
      <c r="J6143" t="s">
        <v>26</v>
      </c>
      <c r="K6143" t="s">
        <v>27</v>
      </c>
      <c r="L6143" t="s">
        <v>51</v>
      </c>
      <c r="M6143">
        <v>0</v>
      </c>
      <c r="N6143">
        <v>1322.59</v>
      </c>
      <c r="O6143">
        <v>974.35</v>
      </c>
      <c r="P6143">
        <v>259.63</v>
      </c>
      <c r="Q6143" s="1">
        <v>41306</v>
      </c>
      <c r="R6143" t="s">
        <v>99</v>
      </c>
      <c r="S6143" t="s">
        <v>104</v>
      </c>
      <c r="T6143">
        <v>1</v>
      </c>
    </row>
    <row r="6144" spans="1:20" x14ac:dyDescent="0.3">
      <c r="A6144" t="s">
        <v>91</v>
      </c>
      <c r="B6144">
        <v>798589</v>
      </c>
      <c r="C6144">
        <v>983022</v>
      </c>
      <c r="D6144">
        <v>3000</v>
      </c>
      <c r="E6144" t="s">
        <v>43</v>
      </c>
      <c r="F6144">
        <v>20.99</v>
      </c>
      <c r="G6144">
        <v>81.150000000000006</v>
      </c>
      <c r="H6144" t="s">
        <v>44</v>
      </c>
      <c r="I6144" s="1">
        <v>40695</v>
      </c>
      <c r="J6144" t="s">
        <v>46</v>
      </c>
      <c r="K6144" t="s">
        <v>36</v>
      </c>
      <c r="L6144" t="s">
        <v>39</v>
      </c>
      <c r="M6144">
        <v>534.99</v>
      </c>
      <c r="N6144">
        <v>4289.4799999999996</v>
      </c>
      <c r="O6144">
        <v>2465.0100000000002</v>
      </c>
      <c r="P6144">
        <v>1824.47</v>
      </c>
      <c r="Q6144" s="1">
        <v>42339</v>
      </c>
      <c r="R6144" t="s">
        <v>99</v>
      </c>
      <c r="S6144" t="s">
        <v>103</v>
      </c>
      <c r="T6144">
        <v>0</v>
      </c>
    </row>
    <row r="6145" spans="1:20" x14ac:dyDescent="0.3">
      <c r="A6145" t="s">
        <v>91</v>
      </c>
      <c r="B6145">
        <v>767390</v>
      </c>
      <c r="C6145">
        <v>968464</v>
      </c>
      <c r="D6145">
        <v>6000</v>
      </c>
      <c r="E6145" t="s">
        <v>18</v>
      </c>
      <c r="F6145">
        <v>13.99</v>
      </c>
      <c r="G6145">
        <v>205.04</v>
      </c>
      <c r="H6145" t="s">
        <v>19</v>
      </c>
      <c r="I6145" s="1">
        <v>40695</v>
      </c>
      <c r="J6145" t="s">
        <v>20</v>
      </c>
      <c r="K6145" t="s">
        <v>49</v>
      </c>
      <c r="L6145" t="s">
        <v>37</v>
      </c>
      <c r="M6145">
        <v>0</v>
      </c>
      <c r="N6145">
        <v>7313.4</v>
      </c>
      <c r="O6145">
        <v>6000</v>
      </c>
      <c r="P6145">
        <v>1313.4</v>
      </c>
      <c r="Q6145" s="1">
        <v>41609</v>
      </c>
      <c r="R6145" t="s">
        <v>99</v>
      </c>
      <c r="S6145" t="s">
        <v>103</v>
      </c>
      <c r="T6145">
        <v>0</v>
      </c>
    </row>
    <row r="6146" spans="1:20" x14ac:dyDescent="0.3">
      <c r="A6146" t="s">
        <v>91</v>
      </c>
      <c r="B6146">
        <v>798510</v>
      </c>
      <c r="C6146">
        <v>1003635</v>
      </c>
      <c r="D6146">
        <v>7800</v>
      </c>
      <c r="E6146" t="s">
        <v>18</v>
      </c>
      <c r="F6146">
        <v>11.49</v>
      </c>
      <c r="G6146">
        <v>257.18</v>
      </c>
      <c r="H6146" t="s">
        <v>29</v>
      </c>
      <c r="I6146" s="1">
        <v>40695</v>
      </c>
      <c r="J6146" t="s">
        <v>20</v>
      </c>
      <c r="K6146" t="s">
        <v>24</v>
      </c>
      <c r="L6146" t="s">
        <v>38</v>
      </c>
      <c r="M6146">
        <v>0</v>
      </c>
      <c r="N6146">
        <v>8940.82</v>
      </c>
      <c r="O6146">
        <v>7800.01</v>
      </c>
      <c r="P6146">
        <v>1140.81</v>
      </c>
      <c r="Q6146" s="1">
        <v>41334</v>
      </c>
      <c r="R6146" t="s">
        <v>99</v>
      </c>
      <c r="S6146" t="s">
        <v>103</v>
      </c>
      <c r="T6146">
        <v>0</v>
      </c>
    </row>
    <row r="6147" spans="1:20" x14ac:dyDescent="0.3">
      <c r="A6147" t="s">
        <v>91</v>
      </c>
      <c r="B6147">
        <v>798522</v>
      </c>
      <c r="C6147">
        <v>1003649</v>
      </c>
      <c r="D6147">
        <v>8000</v>
      </c>
      <c r="E6147" t="s">
        <v>18</v>
      </c>
      <c r="F6147">
        <v>10.99</v>
      </c>
      <c r="G6147">
        <v>261.88</v>
      </c>
      <c r="H6147" t="s">
        <v>29</v>
      </c>
      <c r="I6147" s="1">
        <v>40695</v>
      </c>
      <c r="J6147" t="s">
        <v>20</v>
      </c>
      <c r="K6147" t="s">
        <v>27</v>
      </c>
      <c r="L6147" t="s">
        <v>38</v>
      </c>
      <c r="M6147">
        <v>0</v>
      </c>
      <c r="N6147">
        <v>9121.18</v>
      </c>
      <c r="O6147">
        <v>7999.99</v>
      </c>
      <c r="P6147">
        <v>1121.19</v>
      </c>
      <c r="Q6147" s="1">
        <v>41395</v>
      </c>
      <c r="R6147" t="s">
        <v>99</v>
      </c>
      <c r="S6147" t="s">
        <v>103</v>
      </c>
      <c r="T6147">
        <v>0</v>
      </c>
    </row>
    <row r="6148" spans="1:20" x14ac:dyDescent="0.3">
      <c r="A6148" t="s">
        <v>91</v>
      </c>
      <c r="B6148">
        <v>792984</v>
      </c>
      <c r="C6148">
        <v>997457</v>
      </c>
      <c r="D6148">
        <v>4000</v>
      </c>
      <c r="E6148" t="s">
        <v>43</v>
      </c>
      <c r="F6148">
        <v>10.59</v>
      </c>
      <c r="G6148">
        <v>86.16</v>
      </c>
      <c r="H6148" t="s">
        <v>29</v>
      </c>
      <c r="I6148" s="1">
        <v>40695</v>
      </c>
      <c r="J6148" t="s">
        <v>20</v>
      </c>
      <c r="K6148" t="s">
        <v>30</v>
      </c>
      <c r="L6148" t="s">
        <v>77</v>
      </c>
      <c r="M6148">
        <v>0</v>
      </c>
      <c r="N6148">
        <v>4933.8415569999997</v>
      </c>
      <c r="O6148">
        <v>4000</v>
      </c>
      <c r="P6148">
        <v>933.84</v>
      </c>
      <c r="Q6148" s="1">
        <v>41791</v>
      </c>
      <c r="R6148" t="s">
        <v>99</v>
      </c>
      <c r="S6148" t="s">
        <v>103</v>
      </c>
      <c r="T6148">
        <v>0</v>
      </c>
    </row>
    <row r="6149" spans="1:20" x14ac:dyDescent="0.3">
      <c r="A6149" t="s">
        <v>91</v>
      </c>
      <c r="B6149">
        <v>797684</v>
      </c>
      <c r="C6149">
        <v>1002709</v>
      </c>
      <c r="D6149">
        <v>30000</v>
      </c>
      <c r="E6149" t="s">
        <v>43</v>
      </c>
      <c r="F6149">
        <v>21.36</v>
      </c>
      <c r="G6149">
        <v>817.69</v>
      </c>
      <c r="H6149" t="s">
        <v>60</v>
      </c>
      <c r="I6149" s="1">
        <v>40695</v>
      </c>
      <c r="J6149" t="s">
        <v>26</v>
      </c>
      <c r="K6149" t="s">
        <v>27</v>
      </c>
      <c r="L6149" t="s">
        <v>51</v>
      </c>
      <c r="M6149">
        <v>0</v>
      </c>
      <c r="N6149">
        <v>11227.77</v>
      </c>
      <c r="O6149">
        <v>2094.5100000000002</v>
      </c>
      <c r="P6149">
        <v>7529.31</v>
      </c>
      <c r="Q6149" s="1">
        <v>41334</v>
      </c>
      <c r="R6149" t="s">
        <v>99</v>
      </c>
      <c r="S6149" t="s">
        <v>104</v>
      </c>
      <c r="T6149">
        <v>1</v>
      </c>
    </row>
    <row r="6150" spans="1:20" x14ac:dyDescent="0.3">
      <c r="A6150" t="s">
        <v>91</v>
      </c>
      <c r="B6150">
        <v>798448</v>
      </c>
      <c r="C6150">
        <v>1003570</v>
      </c>
      <c r="D6150">
        <v>10625</v>
      </c>
      <c r="E6150" t="s">
        <v>18</v>
      </c>
      <c r="F6150">
        <v>16.489999999999998</v>
      </c>
      <c r="G6150">
        <v>376.12</v>
      </c>
      <c r="H6150" t="s">
        <v>23</v>
      </c>
      <c r="I6150" s="1">
        <v>40695</v>
      </c>
      <c r="J6150" t="s">
        <v>20</v>
      </c>
      <c r="K6150" t="s">
        <v>27</v>
      </c>
      <c r="L6150" t="s">
        <v>39</v>
      </c>
      <c r="M6150">
        <v>0</v>
      </c>
      <c r="N6150">
        <v>12643.38</v>
      </c>
      <c r="O6150">
        <v>10625</v>
      </c>
      <c r="P6150">
        <v>2018.38</v>
      </c>
      <c r="Q6150" s="1">
        <v>41244</v>
      </c>
      <c r="R6150" t="s">
        <v>99</v>
      </c>
      <c r="S6150" t="s">
        <v>103</v>
      </c>
      <c r="T6150">
        <v>0</v>
      </c>
    </row>
    <row r="6151" spans="1:20" x14ac:dyDescent="0.3">
      <c r="A6151" t="s">
        <v>91</v>
      </c>
      <c r="B6151">
        <v>798429</v>
      </c>
      <c r="C6151">
        <v>1003551</v>
      </c>
      <c r="D6151">
        <v>15250</v>
      </c>
      <c r="E6151" t="s">
        <v>43</v>
      </c>
      <c r="F6151">
        <v>10.99</v>
      </c>
      <c r="G6151">
        <v>331.5</v>
      </c>
      <c r="H6151" t="s">
        <v>29</v>
      </c>
      <c r="I6151" s="1">
        <v>40695</v>
      </c>
      <c r="J6151" t="s">
        <v>20</v>
      </c>
      <c r="K6151" t="s">
        <v>27</v>
      </c>
      <c r="L6151" t="s">
        <v>38</v>
      </c>
      <c r="M6151">
        <v>0</v>
      </c>
      <c r="N6151">
        <v>18832.99396</v>
      </c>
      <c r="O6151">
        <v>15250</v>
      </c>
      <c r="P6151">
        <v>3582.99</v>
      </c>
      <c r="Q6151" s="1">
        <v>41730</v>
      </c>
      <c r="R6151" t="s">
        <v>99</v>
      </c>
      <c r="S6151" t="s">
        <v>103</v>
      </c>
      <c r="T6151">
        <v>0</v>
      </c>
    </row>
    <row r="6152" spans="1:20" x14ac:dyDescent="0.3">
      <c r="A6152" t="s">
        <v>91</v>
      </c>
      <c r="B6152">
        <v>798426</v>
      </c>
      <c r="C6152">
        <v>1003548</v>
      </c>
      <c r="D6152">
        <v>5000</v>
      </c>
      <c r="E6152" t="s">
        <v>18</v>
      </c>
      <c r="F6152">
        <v>13.99</v>
      </c>
      <c r="G6152">
        <v>170.87</v>
      </c>
      <c r="H6152" t="s">
        <v>19</v>
      </c>
      <c r="I6152" s="1">
        <v>40695</v>
      </c>
      <c r="J6152" t="s">
        <v>20</v>
      </c>
      <c r="K6152" t="s">
        <v>64</v>
      </c>
      <c r="L6152" t="s">
        <v>41</v>
      </c>
      <c r="M6152">
        <v>0</v>
      </c>
      <c r="N6152">
        <v>6151.1044519999996</v>
      </c>
      <c r="O6152">
        <v>5000</v>
      </c>
      <c r="P6152">
        <v>1151.0999999999999</v>
      </c>
      <c r="Q6152" s="1">
        <v>41821</v>
      </c>
      <c r="R6152" t="s">
        <v>99</v>
      </c>
      <c r="S6152" t="s">
        <v>103</v>
      </c>
      <c r="T6152">
        <v>0</v>
      </c>
    </row>
    <row r="6153" spans="1:20" x14ac:dyDescent="0.3">
      <c r="A6153" t="s">
        <v>91</v>
      </c>
      <c r="B6153">
        <v>798399</v>
      </c>
      <c r="C6153">
        <v>1003519</v>
      </c>
      <c r="D6153">
        <v>14000</v>
      </c>
      <c r="E6153" t="s">
        <v>18</v>
      </c>
      <c r="F6153">
        <v>10.59</v>
      </c>
      <c r="G6153">
        <v>455.63</v>
      </c>
      <c r="H6153" t="s">
        <v>29</v>
      </c>
      <c r="I6153" s="1">
        <v>40695</v>
      </c>
      <c r="J6153" t="s">
        <v>20</v>
      </c>
      <c r="K6153" t="s">
        <v>24</v>
      </c>
      <c r="L6153" t="s">
        <v>69</v>
      </c>
      <c r="M6153">
        <v>0</v>
      </c>
      <c r="N6153">
        <v>14124.23</v>
      </c>
      <c r="O6153">
        <v>14000</v>
      </c>
      <c r="P6153">
        <v>124.23</v>
      </c>
      <c r="Q6153" s="1">
        <v>40756</v>
      </c>
      <c r="R6153" t="s">
        <v>99</v>
      </c>
      <c r="S6153" t="s">
        <v>103</v>
      </c>
      <c r="T6153">
        <v>0</v>
      </c>
    </row>
    <row r="6154" spans="1:20" x14ac:dyDescent="0.3">
      <c r="A6154" t="s">
        <v>91</v>
      </c>
      <c r="B6154">
        <v>793904</v>
      </c>
      <c r="C6154">
        <v>998460</v>
      </c>
      <c r="D6154">
        <v>15000</v>
      </c>
      <c r="E6154" t="s">
        <v>43</v>
      </c>
      <c r="F6154">
        <v>19.29</v>
      </c>
      <c r="G6154">
        <v>391.51</v>
      </c>
      <c r="H6154" t="s">
        <v>44</v>
      </c>
      <c r="I6154" s="1">
        <v>40695</v>
      </c>
      <c r="J6154" t="s">
        <v>20</v>
      </c>
      <c r="K6154" t="s">
        <v>27</v>
      </c>
      <c r="L6154" t="s">
        <v>56</v>
      </c>
      <c r="M6154">
        <v>0</v>
      </c>
      <c r="N6154">
        <v>18934.509999999998</v>
      </c>
      <c r="O6154">
        <v>15000</v>
      </c>
      <c r="P6154">
        <v>3934.51</v>
      </c>
      <c r="Q6154" s="1">
        <v>41275</v>
      </c>
      <c r="R6154" t="s">
        <v>99</v>
      </c>
      <c r="S6154" t="s">
        <v>103</v>
      </c>
      <c r="T6154">
        <v>0</v>
      </c>
    </row>
    <row r="6155" spans="1:20" x14ac:dyDescent="0.3">
      <c r="A6155" t="s">
        <v>91</v>
      </c>
      <c r="B6155">
        <v>798352</v>
      </c>
      <c r="C6155">
        <v>1003472</v>
      </c>
      <c r="D6155">
        <v>1400</v>
      </c>
      <c r="E6155" t="s">
        <v>18</v>
      </c>
      <c r="F6155">
        <v>5.99</v>
      </c>
      <c r="G6155">
        <v>42.59</v>
      </c>
      <c r="H6155" t="s">
        <v>32</v>
      </c>
      <c r="I6155" s="1">
        <v>40695</v>
      </c>
      <c r="J6155" t="s">
        <v>20</v>
      </c>
      <c r="K6155" t="s">
        <v>21</v>
      </c>
      <c r="L6155" t="s">
        <v>39</v>
      </c>
      <c r="M6155">
        <v>0</v>
      </c>
      <c r="N6155">
        <v>1532.9270630000001</v>
      </c>
      <c r="O6155">
        <v>1400</v>
      </c>
      <c r="P6155">
        <v>132.93</v>
      </c>
      <c r="Q6155" s="1">
        <v>41821</v>
      </c>
      <c r="R6155" t="s">
        <v>99</v>
      </c>
      <c r="S6155" t="s">
        <v>103</v>
      </c>
      <c r="T6155">
        <v>0</v>
      </c>
    </row>
    <row r="6156" spans="1:20" x14ac:dyDescent="0.3">
      <c r="A6156" t="s">
        <v>91</v>
      </c>
      <c r="B6156">
        <v>760366</v>
      </c>
      <c r="C6156">
        <v>960633</v>
      </c>
      <c r="D6156">
        <v>5000</v>
      </c>
      <c r="E6156" t="s">
        <v>18</v>
      </c>
      <c r="F6156">
        <v>13.99</v>
      </c>
      <c r="G6156">
        <v>170.87</v>
      </c>
      <c r="H6156" t="s">
        <v>19</v>
      </c>
      <c r="I6156" s="1">
        <v>40695</v>
      </c>
      <c r="J6156" t="s">
        <v>20</v>
      </c>
      <c r="K6156" t="s">
        <v>36</v>
      </c>
      <c r="L6156" t="s">
        <v>57</v>
      </c>
      <c r="M6156">
        <v>0</v>
      </c>
      <c r="N6156">
        <v>5475.23</v>
      </c>
      <c r="O6156">
        <v>5000</v>
      </c>
      <c r="P6156">
        <v>475.23</v>
      </c>
      <c r="Q6156" s="1">
        <v>41000</v>
      </c>
      <c r="R6156" t="s">
        <v>99</v>
      </c>
      <c r="S6156" t="s">
        <v>103</v>
      </c>
      <c r="T6156">
        <v>0</v>
      </c>
    </row>
    <row r="6157" spans="1:20" x14ac:dyDescent="0.3">
      <c r="A6157" t="s">
        <v>91</v>
      </c>
      <c r="B6157">
        <v>798261</v>
      </c>
      <c r="C6157">
        <v>1003372</v>
      </c>
      <c r="D6157">
        <v>10200</v>
      </c>
      <c r="E6157" t="s">
        <v>18</v>
      </c>
      <c r="F6157">
        <v>12.99</v>
      </c>
      <c r="G6157">
        <v>343.63</v>
      </c>
      <c r="H6157" t="s">
        <v>19</v>
      </c>
      <c r="I6157" s="1">
        <v>40695</v>
      </c>
      <c r="J6157" t="s">
        <v>20</v>
      </c>
      <c r="K6157" t="s">
        <v>24</v>
      </c>
      <c r="L6157" t="s">
        <v>52</v>
      </c>
      <c r="M6157">
        <v>0</v>
      </c>
      <c r="N6157">
        <v>12369.104649999999</v>
      </c>
      <c r="O6157">
        <v>10200</v>
      </c>
      <c r="P6157">
        <v>2169.1</v>
      </c>
      <c r="Q6157" s="1">
        <v>41821</v>
      </c>
      <c r="R6157" t="s">
        <v>99</v>
      </c>
      <c r="S6157" t="s">
        <v>103</v>
      </c>
      <c r="T6157">
        <v>0</v>
      </c>
    </row>
    <row r="6158" spans="1:20" x14ac:dyDescent="0.3">
      <c r="A6158" t="s">
        <v>91</v>
      </c>
      <c r="B6158">
        <v>796553</v>
      </c>
      <c r="C6158">
        <v>1001407</v>
      </c>
      <c r="D6158">
        <v>6000</v>
      </c>
      <c r="E6158" t="s">
        <v>18</v>
      </c>
      <c r="F6158">
        <v>5.42</v>
      </c>
      <c r="G6158">
        <v>180.96</v>
      </c>
      <c r="H6158" t="s">
        <v>32</v>
      </c>
      <c r="I6158" s="1">
        <v>40695</v>
      </c>
      <c r="J6158" t="s">
        <v>20</v>
      </c>
      <c r="K6158" t="s">
        <v>59</v>
      </c>
      <c r="L6158" t="s">
        <v>41</v>
      </c>
      <c r="M6158">
        <v>0</v>
      </c>
      <c r="N6158">
        <v>6513.7710450000004</v>
      </c>
      <c r="O6158">
        <v>6000</v>
      </c>
      <c r="P6158">
        <v>513.77</v>
      </c>
      <c r="Q6158" s="1">
        <v>41821</v>
      </c>
      <c r="R6158" t="s">
        <v>99</v>
      </c>
      <c r="S6158" t="s">
        <v>103</v>
      </c>
      <c r="T6158">
        <v>0</v>
      </c>
    </row>
    <row r="6159" spans="1:20" x14ac:dyDescent="0.3">
      <c r="A6159" t="s">
        <v>91</v>
      </c>
      <c r="B6159">
        <v>798106</v>
      </c>
      <c r="C6159">
        <v>1003193</v>
      </c>
      <c r="D6159">
        <v>15000</v>
      </c>
      <c r="E6159" t="s">
        <v>43</v>
      </c>
      <c r="F6159">
        <v>11.99</v>
      </c>
      <c r="G6159">
        <v>333.6</v>
      </c>
      <c r="H6159" t="s">
        <v>29</v>
      </c>
      <c r="I6159" s="1">
        <v>40695</v>
      </c>
      <c r="J6159" t="s">
        <v>20</v>
      </c>
      <c r="K6159" t="s">
        <v>27</v>
      </c>
      <c r="L6159" t="s">
        <v>39</v>
      </c>
      <c r="M6159">
        <v>0</v>
      </c>
      <c r="N6159">
        <v>17733.830000000002</v>
      </c>
      <c r="O6159">
        <v>15000</v>
      </c>
      <c r="P6159">
        <v>2733.83</v>
      </c>
      <c r="Q6159" s="1">
        <v>41365</v>
      </c>
      <c r="R6159" t="s">
        <v>99</v>
      </c>
      <c r="S6159" t="s">
        <v>103</v>
      </c>
      <c r="T6159">
        <v>0</v>
      </c>
    </row>
    <row r="6160" spans="1:20" x14ac:dyDescent="0.3">
      <c r="A6160" t="s">
        <v>91</v>
      </c>
      <c r="B6160">
        <v>797871</v>
      </c>
      <c r="C6160">
        <v>1002921</v>
      </c>
      <c r="D6160">
        <v>8000</v>
      </c>
      <c r="E6160" t="s">
        <v>18</v>
      </c>
      <c r="F6160">
        <v>11.49</v>
      </c>
      <c r="G6160">
        <v>263.77999999999997</v>
      </c>
      <c r="H6160" t="s">
        <v>29</v>
      </c>
      <c r="I6160" s="1">
        <v>40695</v>
      </c>
      <c r="J6160" t="s">
        <v>26</v>
      </c>
      <c r="K6160" t="s">
        <v>47</v>
      </c>
      <c r="L6160" t="s">
        <v>35</v>
      </c>
      <c r="M6160">
        <v>0</v>
      </c>
      <c r="N6160">
        <v>6493.23</v>
      </c>
      <c r="O6160">
        <v>5016.67</v>
      </c>
      <c r="P6160">
        <v>1305.4100000000001</v>
      </c>
      <c r="Q6160" s="1">
        <v>41487</v>
      </c>
      <c r="R6160" t="s">
        <v>99</v>
      </c>
      <c r="S6160" t="s">
        <v>104</v>
      </c>
      <c r="T6160">
        <v>1</v>
      </c>
    </row>
    <row r="6161" spans="1:20" x14ac:dyDescent="0.3">
      <c r="A6161" t="s">
        <v>91</v>
      </c>
      <c r="B6161">
        <v>797987</v>
      </c>
      <c r="C6161">
        <v>1003052</v>
      </c>
      <c r="D6161">
        <v>2500</v>
      </c>
      <c r="E6161" t="s">
        <v>18</v>
      </c>
      <c r="F6161">
        <v>10.99</v>
      </c>
      <c r="G6161">
        <v>81.84</v>
      </c>
      <c r="H6161" t="s">
        <v>29</v>
      </c>
      <c r="I6161" s="1">
        <v>40695</v>
      </c>
      <c r="J6161" t="s">
        <v>20</v>
      </c>
      <c r="K6161" t="s">
        <v>30</v>
      </c>
      <c r="L6161" t="s">
        <v>39</v>
      </c>
      <c r="M6161">
        <v>0</v>
      </c>
      <c r="N6161">
        <v>2905.28</v>
      </c>
      <c r="O6161">
        <v>2500</v>
      </c>
      <c r="P6161">
        <v>405.28</v>
      </c>
      <c r="Q6161" s="1">
        <v>41518</v>
      </c>
      <c r="R6161" t="s">
        <v>99</v>
      </c>
      <c r="S6161" t="s">
        <v>103</v>
      </c>
      <c r="T6161">
        <v>0</v>
      </c>
    </row>
    <row r="6162" spans="1:20" x14ac:dyDescent="0.3">
      <c r="A6162" t="s">
        <v>91</v>
      </c>
      <c r="B6162">
        <v>797959</v>
      </c>
      <c r="C6162">
        <v>1003020</v>
      </c>
      <c r="D6162">
        <v>1750</v>
      </c>
      <c r="E6162" t="s">
        <v>18</v>
      </c>
      <c r="F6162">
        <v>7.49</v>
      </c>
      <c r="G6162">
        <v>54.43</v>
      </c>
      <c r="H6162" t="s">
        <v>32</v>
      </c>
      <c r="I6162" s="1">
        <v>40695</v>
      </c>
      <c r="J6162" t="s">
        <v>20</v>
      </c>
      <c r="K6162" t="s">
        <v>27</v>
      </c>
      <c r="L6162" t="s">
        <v>41</v>
      </c>
      <c r="M6162">
        <v>0</v>
      </c>
      <c r="N6162">
        <v>1932.64</v>
      </c>
      <c r="O6162">
        <v>1750</v>
      </c>
      <c r="P6162">
        <v>182.64</v>
      </c>
      <c r="Q6162" s="1">
        <v>41456</v>
      </c>
      <c r="R6162" t="s">
        <v>99</v>
      </c>
      <c r="S6162" t="s">
        <v>103</v>
      </c>
      <c r="T6162">
        <v>0</v>
      </c>
    </row>
    <row r="6163" spans="1:20" x14ac:dyDescent="0.3">
      <c r="A6163" t="s">
        <v>91</v>
      </c>
      <c r="B6163">
        <v>797932</v>
      </c>
      <c r="C6163">
        <v>1002989</v>
      </c>
      <c r="D6163">
        <v>15000</v>
      </c>
      <c r="E6163" t="s">
        <v>43</v>
      </c>
      <c r="F6163">
        <v>10.99</v>
      </c>
      <c r="G6163">
        <v>326.07</v>
      </c>
      <c r="H6163" t="s">
        <v>29</v>
      </c>
      <c r="I6163" s="1">
        <v>40695</v>
      </c>
      <c r="J6163" t="s">
        <v>46</v>
      </c>
      <c r="K6163" t="s">
        <v>53</v>
      </c>
      <c r="L6163" t="s">
        <v>67</v>
      </c>
      <c r="M6163">
        <v>1903.25</v>
      </c>
      <c r="N6163">
        <v>17594.759999999998</v>
      </c>
      <c r="O6163">
        <v>13096.76</v>
      </c>
      <c r="P6163">
        <v>4498</v>
      </c>
      <c r="Q6163" s="1">
        <v>42370</v>
      </c>
      <c r="R6163" t="s">
        <v>99</v>
      </c>
      <c r="S6163" t="s">
        <v>103</v>
      </c>
      <c r="T6163">
        <v>0</v>
      </c>
    </row>
    <row r="6164" spans="1:20" x14ac:dyDescent="0.3">
      <c r="A6164" t="s">
        <v>91</v>
      </c>
      <c r="B6164">
        <v>797886</v>
      </c>
      <c r="C6164">
        <v>1002938</v>
      </c>
      <c r="D6164">
        <v>12000</v>
      </c>
      <c r="E6164" t="s">
        <v>18</v>
      </c>
      <c r="F6164">
        <v>11.49</v>
      </c>
      <c r="G6164">
        <v>395.66</v>
      </c>
      <c r="H6164" t="s">
        <v>29</v>
      </c>
      <c r="I6164" s="1">
        <v>40695</v>
      </c>
      <c r="J6164" t="s">
        <v>20</v>
      </c>
      <c r="K6164" t="s">
        <v>24</v>
      </c>
      <c r="L6164" t="s">
        <v>28</v>
      </c>
      <c r="M6164">
        <v>0</v>
      </c>
      <c r="N6164">
        <v>13912.93</v>
      </c>
      <c r="O6164">
        <v>12000.01</v>
      </c>
      <c r="P6164">
        <v>1912.92</v>
      </c>
      <c r="Q6164" s="1">
        <v>41426</v>
      </c>
      <c r="R6164" t="s">
        <v>99</v>
      </c>
      <c r="S6164" t="s">
        <v>103</v>
      </c>
      <c r="T6164">
        <v>0</v>
      </c>
    </row>
    <row r="6165" spans="1:20" x14ac:dyDescent="0.3">
      <c r="A6165" t="s">
        <v>91</v>
      </c>
      <c r="B6165">
        <v>797739</v>
      </c>
      <c r="C6165">
        <v>1002769</v>
      </c>
      <c r="D6165">
        <v>5000</v>
      </c>
      <c r="E6165" t="s">
        <v>18</v>
      </c>
      <c r="F6165">
        <v>15.62</v>
      </c>
      <c r="G6165">
        <v>174.85</v>
      </c>
      <c r="H6165" t="s">
        <v>23</v>
      </c>
      <c r="I6165" s="1">
        <v>40695</v>
      </c>
      <c r="J6165" t="s">
        <v>20</v>
      </c>
      <c r="K6165" t="s">
        <v>36</v>
      </c>
      <c r="L6165" t="s">
        <v>34</v>
      </c>
      <c r="M6165">
        <v>0</v>
      </c>
      <c r="N6165">
        <v>5727.74</v>
      </c>
      <c r="O6165">
        <v>5000</v>
      </c>
      <c r="P6165">
        <v>727.74</v>
      </c>
      <c r="Q6165" s="1">
        <v>41122</v>
      </c>
      <c r="R6165" t="s">
        <v>99</v>
      </c>
      <c r="S6165" t="s">
        <v>103</v>
      </c>
      <c r="T6165">
        <v>0</v>
      </c>
    </row>
    <row r="6166" spans="1:20" x14ac:dyDescent="0.3">
      <c r="A6166" t="s">
        <v>91</v>
      </c>
      <c r="B6166">
        <v>797741</v>
      </c>
      <c r="C6166">
        <v>1002771</v>
      </c>
      <c r="D6166">
        <v>7200</v>
      </c>
      <c r="E6166" t="s">
        <v>18</v>
      </c>
      <c r="F6166">
        <v>17.989999999999998</v>
      </c>
      <c r="G6166">
        <v>260.27</v>
      </c>
      <c r="H6166" t="s">
        <v>44</v>
      </c>
      <c r="I6166" s="1">
        <v>40695</v>
      </c>
      <c r="J6166" t="s">
        <v>20</v>
      </c>
      <c r="K6166" t="s">
        <v>30</v>
      </c>
      <c r="L6166" t="s">
        <v>81</v>
      </c>
      <c r="M6166">
        <v>0</v>
      </c>
      <c r="N6166">
        <v>9365.0795569999991</v>
      </c>
      <c r="O6166">
        <v>7200</v>
      </c>
      <c r="P6166">
        <v>2165.08</v>
      </c>
      <c r="Q6166" s="1">
        <v>41821</v>
      </c>
      <c r="R6166" t="s">
        <v>99</v>
      </c>
      <c r="S6166" t="s">
        <v>103</v>
      </c>
      <c r="T6166">
        <v>0</v>
      </c>
    </row>
    <row r="6167" spans="1:20" x14ac:dyDescent="0.3">
      <c r="A6167" t="s">
        <v>91</v>
      </c>
      <c r="B6167">
        <v>796979</v>
      </c>
      <c r="C6167">
        <v>1001891</v>
      </c>
      <c r="D6167">
        <v>15000</v>
      </c>
      <c r="E6167" t="s">
        <v>43</v>
      </c>
      <c r="F6167">
        <v>17.989999999999998</v>
      </c>
      <c r="G6167">
        <v>380.82</v>
      </c>
      <c r="H6167" t="s">
        <v>44</v>
      </c>
      <c r="I6167" s="1">
        <v>40695</v>
      </c>
      <c r="J6167" t="s">
        <v>20</v>
      </c>
      <c r="K6167" t="s">
        <v>27</v>
      </c>
      <c r="L6167" t="s">
        <v>33</v>
      </c>
      <c r="M6167">
        <v>0</v>
      </c>
      <c r="N6167">
        <v>17919.13</v>
      </c>
      <c r="O6167">
        <v>15000</v>
      </c>
      <c r="P6167">
        <v>2919.13</v>
      </c>
      <c r="Q6167" s="1">
        <v>41153</v>
      </c>
      <c r="R6167" t="s">
        <v>99</v>
      </c>
      <c r="S6167" t="s">
        <v>103</v>
      </c>
      <c r="T6167">
        <v>0</v>
      </c>
    </row>
    <row r="6168" spans="1:20" x14ac:dyDescent="0.3">
      <c r="A6168" t="s">
        <v>91</v>
      </c>
      <c r="B6168">
        <v>794591</v>
      </c>
      <c r="C6168">
        <v>999235</v>
      </c>
      <c r="D6168">
        <v>35000</v>
      </c>
      <c r="E6168" t="s">
        <v>43</v>
      </c>
      <c r="F6168">
        <v>17.489999999999998</v>
      </c>
      <c r="G6168">
        <v>879.09</v>
      </c>
      <c r="H6168" t="s">
        <v>23</v>
      </c>
      <c r="I6168" s="1">
        <v>40695</v>
      </c>
      <c r="J6168" t="s">
        <v>20</v>
      </c>
      <c r="K6168" t="s">
        <v>27</v>
      </c>
      <c r="L6168" t="s">
        <v>22</v>
      </c>
      <c r="M6168">
        <v>0</v>
      </c>
      <c r="N6168">
        <v>40300.120000000003</v>
      </c>
      <c r="O6168">
        <v>35000.01</v>
      </c>
      <c r="P6168">
        <v>5300.11</v>
      </c>
      <c r="Q6168" s="1">
        <v>41061</v>
      </c>
      <c r="R6168" t="s">
        <v>99</v>
      </c>
      <c r="S6168" t="s">
        <v>103</v>
      </c>
      <c r="T6168">
        <v>0</v>
      </c>
    </row>
    <row r="6169" spans="1:20" x14ac:dyDescent="0.3">
      <c r="A6169" t="s">
        <v>91</v>
      </c>
      <c r="B6169">
        <v>797544</v>
      </c>
      <c r="C6169">
        <v>1002544</v>
      </c>
      <c r="D6169">
        <v>5000</v>
      </c>
      <c r="E6169" t="s">
        <v>18</v>
      </c>
      <c r="F6169">
        <v>10.99</v>
      </c>
      <c r="G6169">
        <v>163.66999999999999</v>
      </c>
      <c r="H6169" t="s">
        <v>29</v>
      </c>
      <c r="I6169" s="1">
        <v>40695</v>
      </c>
      <c r="J6169" t="s">
        <v>26</v>
      </c>
      <c r="K6169" t="s">
        <v>27</v>
      </c>
      <c r="L6169" t="s">
        <v>39</v>
      </c>
      <c r="M6169">
        <v>0</v>
      </c>
      <c r="N6169">
        <v>2009.74</v>
      </c>
      <c r="O6169">
        <v>1350.65</v>
      </c>
      <c r="P6169">
        <v>440.37</v>
      </c>
      <c r="Q6169" s="1">
        <v>41061</v>
      </c>
      <c r="R6169" t="s">
        <v>99</v>
      </c>
      <c r="S6169" t="s">
        <v>104</v>
      </c>
      <c r="T6169">
        <v>1</v>
      </c>
    </row>
    <row r="6170" spans="1:20" x14ac:dyDescent="0.3">
      <c r="A6170" t="s">
        <v>91</v>
      </c>
      <c r="B6170">
        <v>785505</v>
      </c>
      <c r="C6170">
        <v>988809</v>
      </c>
      <c r="D6170">
        <v>6600</v>
      </c>
      <c r="E6170" t="s">
        <v>18</v>
      </c>
      <c r="F6170">
        <v>13.49</v>
      </c>
      <c r="G6170">
        <v>223.95</v>
      </c>
      <c r="H6170" t="s">
        <v>19</v>
      </c>
      <c r="I6170" s="1">
        <v>40695</v>
      </c>
      <c r="J6170" t="s">
        <v>20</v>
      </c>
      <c r="K6170" t="s">
        <v>27</v>
      </c>
      <c r="L6170" t="s">
        <v>41</v>
      </c>
      <c r="M6170">
        <v>0</v>
      </c>
      <c r="N6170">
        <v>7947.85</v>
      </c>
      <c r="O6170">
        <v>6600</v>
      </c>
      <c r="P6170">
        <v>1347.85</v>
      </c>
      <c r="Q6170" s="1">
        <v>41548</v>
      </c>
      <c r="R6170" t="s">
        <v>99</v>
      </c>
      <c r="S6170" t="s">
        <v>103</v>
      </c>
      <c r="T6170">
        <v>0</v>
      </c>
    </row>
    <row r="6171" spans="1:20" x14ac:dyDescent="0.3">
      <c r="A6171" t="s">
        <v>91</v>
      </c>
      <c r="B6171">
        <v>797423</v>
      </c>
      <c r="C6171">
        <v>1002394</v>
      </c>
      <c r="D6171">
        <v>14400</v>
      </c>
      <c r="E6171" t="s">
        <v>43</v>
      </c>
      <c r="F6171">
        <v>13.49</v>
      </c>
      <c r="G6171">
        <v>331.27</v>
      </c>
      <c r="H6171" t="s">
        <v>19</v>
      </c>
      <c r="I6171" s="1">
        <v>40695</v>
      </c>
      <c r="J6171" t="s">
        <v>46</v>
      </c>
      <c r="K6171" t="s">
        <v>27</v>
      </c>
      <c r="L6171" t="s">
        <v>56</v>
      </c>
      <c r="M6171">
        <v>1918.1</v>
      </c>
      <c r="N6171">
        <v>17877.73</v>
      </c>
      <c r="O6171">
        <v>12481.9</v>
      </c>
      <c r="P6171">
        <v>5395.83</v>
      </c>
      <c r="Q6171" s="1">
        <v>42370</v>
      </c>
      <c r="R6171" t="s">
        <v>99</v>
      </c>
      <c r="S6171" t="s">
        <v>103</v>
      </c>
      <c r="T6171">
        <v>0</v>
      </c>
    </row>
    <row r="6172" spans="1:20" x14ac:dyDescent="0.3">
      <c r="A6172" t="s">
        <v>91</v>
      </c>
      <c r="B6172">
        <v>797405</v>
      </c>
      <c r="C6172">
        <v>1002373</v>
      </c>
      <c r="D6172">
        <v>1000</v>
      </c>
      <c r="E6172" t="s">
        <v>18</v>
      </c>
      <c r="F6172">
        <v>18.39</v>
      </c>
      <c r="G6172">
        <v>36.35</v>
      </c>
      <c r="H6172" t="s">
        <v>44</v>
      </c>
      <c r="I6172" s="1">
        <v>40695</v>
      </c>
      <c r="J6172" t="s">
        <v>20</v>
      </c>
      <c r="K6172" t="s">
        <v>53</v>
      </c>
      <c r="L6172" t="s">
        <v>50</v>
      </c>
      <c r="M6172">
        <v>0</v>
      </c>
      <c r="N6172">
        <v>1306.3719129999999</v>
      </c>
      <c r="O6172">
        <v>1000</v>
      </c>
      <c r="P6172">
        <v>306.37</v>
      </c>
      <c r="Q6172" s="1">
        <v>41821</v>
      </c>
      <c r="R6172" t="s">
        <v>99</v>
      </c>
      <c r="S6172" t="s">
        <v>103</v>
      </c>
      <c r="T6172">
        <v>0</v>
      </c>
    </row>
    <row r="6173" spans="1:20" x14ac:dyDescent="0.3">
      <c r="A6173" t="s">
        <v>91</v>
      </c>
      <c r="B6173">
        <v>797351</v>
      </c>
      <c r="C6173">
        <v>1002313</v>
      </c>
      <c r="D6173">
        <v>5300</v>
      </c>
      <c r="E6173" t="s">
        <v>18</v>
      </c>
      <c r="F6173">
        <v>11.49</v>
      </c>
      <c r="G6173">
        <v>174.75</v>
      </c>
      <c r="H6173" t="s">
        <v>29</v>
      </c>
      <c r="I6173" s="1">
        <v>40695</v>
      </c>
      <c r="J6173" t="s">
        <v>20</v>
      </c>
      <c r="K6173" t="s">
        <v>27</v>
      </c>
      <c r="L6173" t="s">
        <v>57</v>
      </c>
      <c r="M6173">
        <v>0</v>
      </c>
      <c r="N6173">
        <v>6265.6326369999997</v>
      </c>
      <c r="O6173">
        <v>5300</v>
      </c>
      <c r="P6173">
        <v>965.63</v>
      </c>
      <c r="Q6173" s="1">
        <v>41730</v>
      </c>
      <c r="R6173" t="s">
        <v>99</v>
      </c>
      <c r="S6173" t="s">
        <v>103</v>
      </c>
      <c r="T6173">
        <v>0</v>
      </c>
    </row>
    <row r="6174" spans="1:20" x14ac:dyDescent="0.3">
      <c r="A6174" t="s">
        <v>91</v>
      </c>
      <c r="B6174">
        <v>797350</v>
      </c>
      <c r="C6174">
        <v>1002312</v>
      </c>
      <c r="D6174">
        <v>4200</v>
      </c>
      <c r="E6174" t="s">
        <v>18</v>
      </c>
      <c r="F6174">
        <v>7.49</v>
      </c>
      <c r="G6174">
        <v>130.63</v>
      </c>
      <c r="H6174" t="s">
        <v>32</v>
      </c>
      <c r="I6174" s="1">
        <v>40695</v>
      </c>
      <c r="J6174" t="s">
        <v>20</v>
      </c>
      <c r="K6174" t="s">
        <v>27</v>
      </c>
      <c r="L6174" t="s">
        <v>28</v>
      </c>
      <c r="M6174">
        <v>0</v>
      </c>
      <c r="N6174">
        <v>4701.2381850000002</v>
      </c>
      <c r="O6174">
        <v>4200</v>
      </c>
      <c r="P6174">
        <v>501.24</v>
      </c>
      <c r="Q6174" s="1">
        <v>41821</v>
      </c>
      <c r="R6174" t="s">
        <v>99</v>
      </c>
      <c r="S6174" t="s">
        <v>103</v>
      </c>
      <c r="T6174">
        <v>0</v>
      </c>
    </row>
    <row r="6175" spans="1:20" x14ac:dyDescent="0.3">
      <c r="A6175" t="s">
        <v>91</v>
      </c>
      <c r="B6175">
        <v>797340</v>
      </c>
      <c r="C6175">
        <v>1002300</v>
      </c>
      <c r="D6175">
        <v>15000</v>
      </c>
      <c r="E6175" t="s">
        <v>18</v>
      </c>
      <c r="F6175">
        <v>17.489999999999998</v>
      </c>
      <c r="G6175">
        <v>538.46</v>
      </c>
      <c r="H6175" t="s">
        <v>23</v>
      </c>
      <c r="I6175" s="1">
        <v>40695</v>
      </c>
      <c r="J6175" t="s">
        <v>26</v>
      </c>
      <c r="K6175" t="s">
        <v>27</v>
      </c>
      <c r="L6175" t="s">
        <v>42</v>
      </c>
      <c r="M6175">
        <v>0</v>
      </c>
      <c r="N6175">
        <v>16692.259999999998</v>
      </c>
      <c r="O6175">
        <v>12395.31</v>
      </c>
      <c r="P6175">
        <v>4296.95</v>
      </c>
      <c r="Q6175" s="1">
        <v>41699</v>
      </c>
      <c r="R6175" t="s">
        <v>99</v>
      </c>
      <c r="S6175" t="s">
        <v>104</v>
      </c>
      <c r="T6175">
        <v>1</v>
      </c>
    </row>
    <row r="6176" spans="1:20" x14ac:dyDescent="0.3">
      <c r="A6176" t="s">
        <v>91</v>
      </c>
      <c r="B6176">
        <v>797315</v>
      </c>
      <c r="C6176">
        <v>1002273</v>
      </c>
      <c r="D6176">
        <v>10000</v>
      </c>
      <c r="E6176" t="s">
        <v>18</v>
      </c>
      <c r="F6176">
        <v>11.99</v>
      </c>
      <c r="G6176">
        <v>332.1</v>
      </c>
      <c r="H6176" t="s">
        <v>29</v>
      </c>
      <c r="I6176" s="1">
        <v>40695</v>
      </c>
      <c r="J6176" t="s">
        <v>20</v>
      </c>
      <c r="K6176" t="s">
        <v>47</v>
      </c>
      <c r="L6176" t="s">
        <v>39</v>
      </c>
      <c r="M6176">
        <v>0</v>
      </c>
      <c r="N6176">
        <v>10247.209999999999</v>
      </c>
      <c r="O6176">
        <v>10000</v>
      </c>
      <c r="P6176">
        <v>247.21</v>
      </c>
      <c r="Q6176" s="1">
        <v>40909</v>
      </c>
      <c r="R6176" t="s">
        <v>99</v>
      </c>
      <c r="S6176" t="s">
        <v>103</v>
      </c>
      <c r="T6176">
        <v>0</v>
      </c>
    </row>
    <row r="6177" spans="1:20" x14ac:dyDescent="0.3">
      <c r="A6177" t="s">
        <v>91</v>
      </c>
      <c r="B6177">
        <v>797316</v>
      </c>
      <c r="C6177">
        <v>1002274</v>
      </c>
      <c r="D6177">
        <v>5500</v>
      </c>
      <c r="E6177" t="s">
        <v>43</v>
      </c>
      <c r="F6177">
        <v>17.489999999999998</v>
      </c>
      <c r="G6177">
        <v>138.15</v>
      </c>
      <c r="H6177" t="s">
        <v>23</v>
      </c>
      <c r="I6177" s="1">
        <v>40695</v>
      </c>
      <c r="J6177" t="s">
        <v>20</v>
      </c>
      <c r="K6177" t="s">
        <v>30</v>
      </c>
      <c r="L6177" t="s">
        <v>39</v>
      </c>
      <c r="M6177">
        <v>0</v>
      </c>
      <c r="N6177">
        <v>7979.9013420000001</v>
      </c>
      <c r="O6177">
        <v>5500</v>
      </c>
      <c r="P6177">
        <v>2479.9</v>
      </c>
      <c r="Q6177" s="1">
        <v>42095</v>
      </c>
      <c r="R6177" t="s">
        <v>99</v>
      </c>
      <c r="S6177" t="s">
        <v>103</v>
      </c>
      <c r="T6177">
        <v>0</v>
      </c>
    </row>
    <row r="6178" spans="1:20" x14ac:dyDescent="0.3">
      <c r="A6178" t="s">
        <v>91</v>
      </c>
      <c r="B6178">
        <v>797275</v>
      </c>
      <c r="C6178">
        <v>1002226</v>
      </c>
      <c r="D6178">
        <v>2700</v>
      </c>
      <c r="E6178" t="s">
        <v>18</v>
      </c>
      <c r="F6178">
        <v>10.59</v>
      </c>
      <c r="G6178">
        <v>87.88</v>
      </c>
      <c r="H6178" t="s">
        <v>29</v>
      </c>
      <c r="I6178" s="1">
        <v>40695</v>
      </c>
      <c r="J6178" t="s">
        <v>20</v>
      </c>
      <c r="K6178" t="s">
        <v>21</v>
      </c>
      <c r="L6178" t="s">
        <v>34</v>
      </c>
      <c r="M6178">
        <v>0</v>
      </c>
      <c r="N6178">
        <v>3154.5708119999999</v>
      </c>
      <c r="O6178">
        <v>2700</v>
      </c>
      <c r="P6178">
        <v>454.57</v>
      </c>
      <c r="Q6178" s="1">
        <v>41699</v>
      </c>
      <c r="R6178" t="s">
        <v>99</v>
      </c>
      <c r="S6178" t="s">
        <v>103</v>
      </c>
      <c r="T6178">
        <v>0</v>
      </c>
    </row>
    <row r="6179" spans="1:20" x14ac:dyDescent="0.3">
      <c r="A6179" t="s">
        <v>91</v>
      </c>
      <c r="B6179">
        <v>797250</v>
      </c>
      <c r="C6179">
        <v>1002198</v>
      </c>
      <c r="D6179">
        <v>6000</v>
      </c>
      <c r="E6179" t="s">
        <v>18</v>
      </c>
      <c r="F6179">
        <v>15.62</v>
      </c>
      <c r="G6179">
        <v>209.82</v>
      </c>
      <c r="H6179" t="s">
        <v>23</v>
      </c>
      <c r="I6179" s="1">
        <v>40695</v>
      </c>
      <c r="J6179" t="s">
        <v>26</v>
      </c>
      <c r="K6179" t="s">
        <v>36</v>
      </c>
      <c r="L6179" t="s">
        <v>58</v>
      </c>
      <c r="M6179">
        <v>0</v>
      </c>
      <c r="N6179">
        <v>3559.97</v>
      </c>
      <c r="O6179">
        <v>2483.4499999999998</v>
      </c>
      <c r="P6179">
        <v>1076.52</v>
      </c>
      <c r="Q6179" s="1">
        <v>41244</v>
      </c>
      <c r="R6179" t="s">
        <v>99</v>
      </c>
      <c r="S6179" t="s">
        <v>104</v>
      </c>
      <c r="T6179">
        <v>1</v>
      </c>
    </row>
    <row r="6180" spans="1:20" x14ac:dyDescent="0.3">
      <c r="A6180" t="s">
        <v>91</v>
      </c>
      <c r="B6180">
        <v>797179</v>
      </c>
      <c r="C6180">
        <v>1002118</v>
      </c>
      <c r="D6180">
        <v>20000</v>
      </c>
      <c r="E6180" t="s">
        <v>43</v>
      </c>
      <c r="F6180">
        <v>17.489999999999998</v>
      </c>
      <c r="G6180">
        <v>502.34</v>
      </c>
      <c r="H6180" t="s">
        <v>23</v>
      </c>
      <c r="I6180" s="1">
        <v>40695</v>
      </c>
      <c r="J6180" t="s">
        <v>20</v>
      </c>
      <c r="K6180" t="s">
        <v>27</v>
      </c>
      <c r="L6180" t="s">
        <v>85</v>
      </c>
      <c r="M6180">
        <v>0</v>
      </c>
      <c r="N6180">
        <v>28868.67308</v>
      </c>
      <c r="O6180">
        <v>20000</v>
      </c>
      <c r="P6180">
        <v>8868.67</v>
      </c>
      <c r="Q6180" s="1">
        <v>41974</v>
      </c>
      <c r="R6180" t="s">
        <v>99</v>
      </c>
      <c r="S6180" t="s">
        <v>103</v>
      </c>
      <c r="T6180">
        <v>0</v>
      </c>
    </row>
    <row r="6181" spans="1:20" x14ac:dyDescent="0.3">
      <c r="A6181" t="s">
        <v>91</v>
      </c>
      <c r="B6181">
        <v>797209</v>
      </c>
      <c r="C6181">
        <v>1002152</v>
      </c>
      <c r="D6181">
        <v>7000</v>
      </c>
      <c r="E6181" t="s">
        <v>18</v>
      </c>
      <c r="F6181">
        <v>13.99</v>
      </c>
      <c r="G6181">
        <v>239.21</v>
      </c>
      <c r="H6181" t="s">
        <v>19</v>
      </c>
      <c r="I6181" s="1">
        <v>40695</v>
      </c>
      <c r="J6181" t="s">
        <v>20</v>
      </c>
      <c r="K6181" t="s">
        <v>21</v>
      </c>
      <c r="L6181" t="s">
        <v>51</v>
      </c>
      <c r="M6181">
        <v>0</v>
      </c>
      <c r="N6181">
        <v>8071.16</v>
      </c>
      <c r="O6181">
        <v>7000</v>
      </c>
      <c r="P6181">
        <v>1071.1600000000001</v>
      </c>
      <c r="Q6181" s="1">
        <v>41214</v>
      </c>
      <c r="R6181" t="s">
        <v>99</v>
      </c>
      <c r="S6181" t="s">
        <v>103</v>
      </c>
      <c r="T6181">
        <v>0</v>
      </c>
    </row>
    <row r="6182" spans="1:20" x14ac:dyDescent="0.3">
      <c r="A6182" t="s">
        <v>91</v>
      </c>
      <c r="B6182">
        <v>796189</v>
      </c>
      <c r="C6182">
        <v>1000956</v>
      </c>
      <c r="D6182">
        <v>6000</v>
      </c>
      <c r="E6182" t="s">
        <v>18</v>
      </c>
      <c r="F6182">
        <v>5.42</v>
      </c>
      <c r="G6182">
        <v>180.96</v>
      </c>
      <c r="H6182" t="s">
        <v>32</v>
      </c>
      <c r="I6182" s="1">
        <v>40695</v>
      </c>
      <c r="J6182" t="s">
        <v>20</v>
      </c>
      <c r="K6182" t="s">
        <v>40</v>
      </c>
      <c r="L6182" t="s">
        <v>25</v>
      </c>
      <c r="M6182">
        <v>0</v>
      </c>
      <c r="N6182">
        <v>6513.6877569999997</v>
      </c>
      <c r="O6182">
        <v>6000</v>
      </c>
      <c r="P6182">
        <v>513.69000000000005</v>
      </c>
      <c r="Q6182" s="1">
        <v>41821</v>
      </c>
      <c r="R6182" t="s">
        <v>99</v>
      </c>
      <c r="S6182" t="s">
        <v>103</v>
      </c>
      <c r="T6182">
        <v>0</v>
      </c>
    </row>
    <row r="6183" spans="1:20" x14ac:dyDescent="0.3">
      <c r="A6183" t="s">
        <v>91</v>
      </c>
      <c r="B6183">
        <v>797157</v>
      </c>
      <c r="C6183">
        <v>1002092</v>
      </c>
      <c r="D6183">
        <v>19000</v>
      </c>
      <c r="E6183" t="s">
        <v>18</v>
      </c>
      <c r="F6183">
        <v>7.49</v>
      </c>
      <c r="G6183">
        <v>590.94000000000005</v>
      </c>
      <c r="H6183" t="s">
        <v>32</v>
      </c>
      <c r="I6183" s="1">
        <v>40695</v>
      </c>
      <c r="J6183" t="s">
        <v>20</v>
      </c>
      <c r="K6183" t="s">
        <v>47</v>
      </c>
      <c r="L6183" t="s">
        <v>58</v>
      </c>
      <c r="M6183">
        <v>0</v>
      </c>
      <c r="N6183">
        <v>19875.45</v>
      </c>
      <c r="O6183">
        <v>19000</v>
      </c>
      <c r="P6183">
        <v>875.45</v>
      </c>
      <c r="Q6183" s="1">
        <v>41000</v>
      </c>
      <c r="R6183" t="s">
        <v>99</v>
      </c>
      <c r="S6183" t="s">
        <v>103</v>
      </c>
      <c r="T6183">
        <v>0</v>
      </c>
    </row>
    <row r="6184" spans="1:20" x14ac:dyDescent="0.3">
      <c r="A6184" t="s">
        <v>91</v>
      </c>
      <c r="B6184">
        <v>793842</v>
      </c>
      <c r="C6184">
        <v>998389</v>
      </c>
      <c r="D6184">
        <v>10800</v>
      </c>
      <c r="E6184" t="s">
        <v>43</v>
      </c>
      <c r="F6184">
        <v>21.36</v>
      </c>
      <c r="G6184">
        <v>294.37</v>
      </c>
      <c r="H6184" t="s">
        <v>60</v>
      </c>
      <c r="I6184" s="1">
        <v>40695</v>
      </c>
      <c r="J6184" t="s">
        <v>26</v>
      </c>
      <c r="K6184" t="s">
        <v>40</v>
      </c>
      <c r="L6184" t="s">
        <v>42</v>
      </c>
      <c r="M6184">
        <v>0</v>
      </c>
      <c r="N6184">
        <v>3542.72</v>
      </c>
      <c r="O6184">
        <v>1084.0899999999999</v>
      </c>
      <c r="P6184">
        <v>1840.53</v>
      </c>
      <c r="Q6184" s="1">
        <v>41030</v>
      </c>
      <c r="R6184" t="s">
        <v>99</v>
      </c>
      <c r="S6184" t="s">
        <v>104</v>
      </c>
      <c r="T6184">
        <v>1</v>
      </c>
    </row>
    <row r="6185" spans="1:20" x14ac:dyDescent="0.3">
      <c r="A6185" t="s">
        <v>91</v>
      </c>
      <c r="B6185">
        <v>797112</v>
      </c>
      <c r="C6185">
        <v>1002040</v>
      </c>
      <c r="D6185">
        <v>10000</v>
      </c>
      <c r="E6185" t="s">
        <v>18</v>
      </c>
      <c r="F6185">
        <v>15.62</v>
      </c>
      <c r="G6185">
        <v>349.7</v>
      </c>
      <c r="H6185" t="s">
        <v>23</v>
      </c>
      <c r="I6185" s="1">
        <v>40695</v>
      </c>
      <c r="J6185" t="s">
        <v>20</v>
      </c>
      <c r="K6185" t="s">
        <v>24</v>
      </c>
      <c r="L6185" t="s">
        <v>31</v>
      </c>
      <c r="M6185">
        <v>0</v>
      </c>
      <c r="N6185">
        <v>10957.73</v>
      </c>
      <c r="O6185">
        <v>10000</v>
      </c>
      <c r="P6185">
        <v>957.73</v>
      </c>
      <c r="Q6185" s="1">
        <v>41000</v>
      </c>
      <c r="R6185" t="s">
        <v>99</v>
      </c>
      <c r="S6185" t="s">
        <v>103</v>
      </c>
      <c r="T6185">
        <v>0</v>
      </c>
    </row>
    <row r="6186" spans="1:20" x14ac:dyDescent="0.3">
      <c r="A6186" t="s">
        <v>91</v>
      </c>
      <c r="B6186">
        <v>797111</v>
      </c>
      <c r="C6186">
        <v>1002039</v>
      </c>
      <c r="D6186">
        <v>2000</v>
      </c>
      <c r="E6186" t="s">
        <v>18</v>
      </c>
      <c r="F6186">
        <v>11.49</v>
      </c>
      <c r="G6186">
        <v>65.95</v>
      </c>
      <c r="H6186" t="s">
        <v>29</v>
      </c>
      <c r="I6186" s="1">
        <v>40695</v>
      </c>
      <c r="J6186" t="s">
        <v>26</v>
      </c>
      <c r="K6186" t="s">
        <v>36</v>
      </c>
      <c r="L6186" t="s">
        <v>41</v>
      </c>
      <c r="M6186">
        <v>0</v>
      </c>
      <c r="N6186">
        <v>1060.1300000000001</v>
      </c>
      <c r="O6186">
        <v>750.91</v>
      </c>
      <c r="P6186">
        <v>237.81</v>
      </c>
      <c r="Q6186" s="1">
        <v>41183</v>
      </c>
      <c r="R6186" t="s">
        <v>99</v>
      </c>
      <c r="S6186" t="s">
        <v>104</v>
      </c>
      <c r="T6186">
        <v>1</v>
      </c>
    </row>
    <row r="6187" spans="1:20" x14ac:dyDescent="0.3">
      <c r="A6187" t="s">
        <v>91</v>
      </c>
      <c r="B6187">
        <v>797102</v>
      </c>
      <c r="C6187">
        <v>1002029</v>
      </c>
      <c r="D6187">
        <v>12000</v>
      </c>
      <c r="E6187" t="s">
        <v>43</v>
      </c>
      <c r="F6187">
        <v>16.489999999999998</v>
      </c>
      <c r="G6187">
        <v>294.95999999999998</v>
      </c>
      <c r="H6187" t="s">
        <v>23</v>
      </c>
      <c r="I6187" s="1">
        <v>40695</v>
      </c>
      <c r="J6187" t="s">
        <v>20</v>
      </c>
      <c r="K6187" t="s">
        <v>27</v>
      </c>
      <c r="L6187" t="s">
        <v>74</v>
      </c>
      <c r="M6187">
        <v>0</v>
      </c>
      <c r="N6187">
        <v>15170.23</v>
      </c>
      <c r="O6187">
        <v>12000</v>
      </c>
      <c r="P6187">
        <v>3170.23</v>
      </c>
      <c r="Q6187" s="1">
        <v>41395</v>
      </c>
      <c r="R6187" t="s">
        <v>99</v>
      </c>
      <c r="S6187" t="s">
        <v>103</v>
      </c>
      <c r="T6187">
        <v>0</v>
      </c>
    </row>
    <row r="6188" spans="1:20" x14ac:dyDescent="0.3">
      <c r="A6188" t="s">
        <v>91</v>
      </c>
      <c r="B6188">
        <v>797001</v>
      </c>
      <c r="C6188">
        <v>1001916</v>
      </c>
      <c r="D6188">
        <v>9425</v>
      </c>
      <c r="E6188" t="s">
        <v>18</v>
      </c>
      <c r="F6188">
        <v>11.49</v>
      </c>
      <c r="G6188">
        <v>310.76</v>
      </c>
      <c r="H6188" t="s">
        <v>29</v>
      </c>
      <c r="I6188" s="1">
        <v>40695</v>
      </c>
      <c r="J6188" t="s">
        <v>20</v>
      </c>
      <c r="K6188" t="s">
        <v>27</v>
      </c>
      <c r="L6188" t="s">
        <v>41</v>
      </c>
      <c r="M6188">
        <v>0</v>
      </c>
      <c r="N6188">
        <v>10888.65</v>
      </c>
      <c r="O6188">
        <v>9425.01</v>
      </c>
      <c r="P6188">
        <v>1463.64</v>
      </c>
      <c r="Q6188" s="1">
        <v>41395</v>
      </c>
      <c r="R6188" t="s">
        <v>99</v>
      </c>
      <c r="S6188" t="s">
        <v>103</v>
      </c>
      <c r="T6188">
        <v>0</v>
      </c>
    </row>
    <row r="6189" spans="1:20" x14ac:dyDescent="0.3">
      <c r="A6189" t="s">
        <v>91</v>
      </c>
      <c r="B6189">
        <v>796992</v>
      </c>
      <c r="C6189">
        <v>1001905</v>
      </c>
      <c r="D6189">
        <v>12000</v>
      </c>
      <c r="E6189" t="s">
        <v>18</v>
      </c>
      <c r="F6189">
        <v>7.49</v>
      </c>
      <c r="G6189">
        <v>373.22</v>
      </c>
      <c r="H6189" t="s">
        <v>32</v>
      </c>
      <c r="I6189" s="1">
        <v>40695</v>
      </c>
      <c r="J6189" t="s">
        <v>20</v>
      </c>
      <c r="K6189" t="s">
        <v>27</v>
      </c>
      <c r="L6189" t="s">
        <v>52</v>
      </c>
      <c r="M6189">
        <v>0</v>
      </c>
      <c r="N6189">
        <v>13276.18</v>
      </c>
      <c r="O6189">
        <v>12000</v>
      </c>
      <c r="P6189">
        <v>1257.55</v>
      </c>
      <c r="Q6189" s="1">
        <v>41456</v>
      </c>
      <c r="R6189" t="s">
        <v>99</v>
      </c>
      <c r="S6189" t="s">
        <v>103</v>
      </c>
      <c r="T6189">
        <v>0</v>
      </c>
    </row>
    <row r="6190" spans="1:20" x14ac:dyDescent="0.3">
      <c r="A6190" t="s">
        <v>91</v>
      </c>
      <c r="B6190">
        <v>796975</v>
      </c>
      <c r="C6190">
        <v>1001887</v>
      </c>
      <c r="D6190">
        <v>12000</v>
      </c>
      <c r="E6190" t="s">
        <v>18</v>
      </c>
      <c r="F6190">
        <v>7.49</v>
      </c>
      <c r="G6190">
        <v>373.22</v>
      </c>
      <c r="H6190" t="s">
        <v>32</v>
      </c>
      <c r="I6190" s="1">
        <v>40695</v>
      </c>
      <c r="J6190" t="s">
        <v>20</v>
      </c>
      <c r="K6190" t="s">
        <v>27</v>
      </c>
      <c r="L6190" t="s">
        <v>51</v>
      </c>
      <c r="M6190">
        <v>0</v>
      </c>
      <c r="N6190">
        <v>13411.54139</v>
      </c>
      <c r="O6190">
        <v>12000</v>
      </c>
      <c r="P6190">
        <v>1411.54</v>
      </c>
      <c r="Q6190" s="1">
        <v>41699</v>
      </c>
      <c r="R6190" t="s">
        <v>99</v>
      </c>
      <c r="S6190" t="s">
        <v>103</v>
      </c>
      <c r="T6190">
        <v>0</v>
      </c>
    </row>
    <row r="6191" spans="1:20" x14ac:dyDescent="0.3">
      <c r="A6191" t="s">
        <v>91</v>
      </c>
      <c r="B6191">
        <v>796970</v>
      </c>
      <c r="C6191">
        <v>1001880</v>
      </c>
      <c r="D6191">
        <v>12000</v>
      </c>
      <c r="E6191" t="s">
        <v>43</v>
      </c>
      <c r="F6191">
        <v>16.489999999999998</v>
      </c>
      <c r="G6191">
        <v>294.95999999999998</v>
      </c>
      <c r="H6191" t="s">
        <v>23</v>
      </c>
      <c r="I6191" s="1">
        <v>40695</v>
      </c>
      <c r="J6191" t="s">
        <v>20</v>
      </c>
      <c r="K6191" t="s">
        <v>27</v>
      </c>
      <c r="L6191" t="s">
        <v>69</v>
      </c>
      <c r="M6191">
        <v>0</v>
      </c>
      <c r="N6191">
        <v>16430.655599999998</v>
      </c>
      <c r="O6191">
        <v>12000</v>
      </c>
      <c r="P6191">
        <v>4430.66</v>
      </c>
      <c r="Q6191" s="1">
        <v>41760</v>
      </c>
      <c r="R6191" t="s">
        <v>99</v>
      </c>
      <c r="S6191" t="s">
        <v>103</v>
      </c>
      <c r="T6191">
        <v>0</v>
      </c>
    </row>
    <row r="6192" spans="1:20" x14ac:dyDescent="0.3">
      <c r="A6192" t="s">
        <v>91</v>
      </c>
      <c r="B6192">
        <v>796962</v>
      </c>
      <c r="C6192">
        <v>1001872</v>
      </c>
      <c r="D6192">
        <v>12000</v>
      </c>
      <c r="E6192" t="s">
        <v>18</v>
      </c>
      <c r="F6192">
        <v>16.89</v>
      </c>
      <c r="G6192">
        <v>427.18</v>
      </c>
      <c r="H6192" t="s">
        <v>23</v>
      </c>
      <c r="I6192" s="1">
        <v>40695</v>
      </c>
      <c r="J6192" t="s">
        <v>20</v>
      </c>
      <c r="K6192" t="s">
        <v>27</v>
      </c>
      <c r="L6192" t="s">
        <v>34</v>
      </c>
      <c r="M6192">
        <v>0</v>
      </c>
      <c r="N6192">
        <v>13513.24</v>
      </c>
      <c r="O6192">
        <v>12000</v>
      </c>
      <c r="P6192">
        <v>1513.24</v>
      </c>
      <c r="Q6192" s="1">
        <v>41030</v>
      </c>
      <c r="R6192" t="s">
        <v>99</v>
      </c>
      <c r="S6192" t="s">
        <v>103</v>
      </c>
      <c r="T6192">
        <v>0</v>
      </c>
    </row>
    <row r="6193" spans="1:20" x14ac:dyDescent="0.3">
      <c r="A6193" t="s">
        <v>91</v>
      </c>
      <c r="B6193">
        <v>796956</v>
      </c>
      <c r="C6193">
        <v>1001865</v>
      </c>
      <c r="D6193">
        <v>18000</v>
      </c>
      <c r="E6193" t="s">
        <v>18</v>
      </c>
      <c r="F6193">
        <v>10.99</v>
      </c>
      <c r="G6193">
        <v>589.22</v>
      </c>
      <c r="H6193" t="s">
        <v>29</v>
      </c>
      <c r="I6193" s="1">
        <v>40695</v>
      </c>
      <c r="J6193" t="s">
        <v>20</v>
      </c>
      <c r="K6193" t="s">
        <v>24</v>
      </c>
      <c r="L6193" t="s">
        <v>41</v>
      </c>
      <c r="M6193">
        <v>0</v>
      </c>
      <c r="N6193">
        <v>19339.78</v>
      </c>
      <c r="O6193">
        <v>18000.009999999998</v>
      </c>
      <c r="P6193">
        <v>1339.77</v>
      </c>
      <c r="Q6193" s="1">
        <v>41000</v>
      </c>
      <c r="R6193" t="s">
        <v>99</v>
      </c>
      <c r="S6193" t="s">
        <v>103</v>
      </c>
      <c r="T6193">
        <v>0</v>
      </c>
    </row>
    <row r="6194" spans="1:20" x14ac:dyDescent="0.3">
      <c r="A6194" t="s">
        <v>91</v>
      </c>
      <c r="B6194">
        <v>796929</v>
      </c>
      <c r="C6194">
        <v>1001837</v>
      </c>
      <c r="D6194">
        <v>4000</v>
      </c>
      <c r="E6194" t="s">
        <v>18</v>
      </c>
      <c r="F6194">
        <v>15.23</v>
      </c>
      <c r="G6194">
        <v>139.12</v>
      </c>
      <c r="H6194" t="s">
        <v>19</v>
      </c>
      <c r="I6194" s="1">
        <v>40695</v>
      </c>
      <c r="J6194" t="s">
        <v>20</v>
      </c>
      <c r="K6194" t="s">
        <v>27</v>
      </c>
      <c r="L6194" t="s">
        <v>33</v>
      </c>
      <c r="M6194">
        <v>0</v>
      </c>
      <c r="N6194">
        <v>4695.72</v>
      </c>
      <c r="O6194">
        <v>4000</v>
      </c>
      <c r="P6194">
        <v>695.72</v>
      </c>
      <c r="Q6194" s="1">
        <v>41244</v>
      </c>
      <c r="R6194" t="s">
        <v>99</v>
      </c>
      <c r="S6194" t="s">
        <v>103</v>
      </c>
      <c r="T6194">
        <v>0</v>
      </c>
    </row>
    <row r="6195" spans="1:20" x14ac:dyDescent="0.3">
      <c r="A6195" t="s">
        <v>91</v>
      </c>
      <c r="B6195">
        <v>796900</v>
      </c>
      <c r="C6195">
        <v>1001803</v>
      </c>
      <c r="D6195">
        <v>5000</v>
      </c>
      <c r="E6195" t="s">
        <v>18</v>
      </c>
      <c r="F6195">
        <v>10.99</v>
      </c>
      <c r="G6195">
        <v>163.66999999999999</v>
      </c>
      <c r="H6195" t="s">
        <v>29</v>
      </c>
      <c r="I6195" s="1">
        <v>40695</v>
      </c>
      <c r="J6195" t="s">
        <v>20</v>
      </c>
      <c r="K6195" t="s">
        <v>21</v>
      </c>
      <c r="L6195" t="s">
        <v>42</v>
      </c>
      <c r="M6195">
        <v>0</v>
      </c>
      <c r="N6195">
        <v>5891.25</v>
      </c>
      <c r="O6195">
        <v>5000</v>
      </c>
      <c r="P6195">
        <v>876.26</v>
      </c>
      <c r="Q6195" s="1">
        <v>41671</v>
      </c>
      <c r="R6195" t="s">
        <v>99</v>
      </c>
      <c r="S6195" t="s">
        <v>103</v>
      </c>
      <c r="T6195">
        <v>0</v>
      </c>
    </row>
    <row r="6196" spans="1:20" x14ac:dyDescent="0.3">
      <c r="A6196" t="s">
        <v>91</v>
      </c>
      <c r="B6196">
        <v>780124</v>
      </c>
      <c r="C6196">
        <v>982882</v>
      </c>
      <c r="D6196">
        <v>2200</v>
      </c>
      <c r="E6196" t="s">
        <v>43</v>
      </c>
      <c r="F6196">
        <v>17.489999999999998</v>
      </c>
      <c r="G6196">
        <v>55.26</v>
      </c>
      <c r="H6196" t="s">
        <v>23</v>
      </c>
      <c r="I6196" s="1">
        <v>40695</v>
      </c>
      <c r="J6196" t="s">
        <v>20</v>
      </c>
      <c r="K6196" t="s">
        <v>47</v>
      </c>
      <c r="L6196" t="s">
        <v>25</v>
      </c>
      <c r="M6196">
        <v>0</v>
      </c>
      <c r="N6196">
        <v>2503.09</v>
      </c>
      <c r="O6196">
        <v>2200</v>
      </c>
      <c r="P6196">
        <v>303.08999999999997</v>
      </c>
      <c r="Q6196" s="1">
        <v>41030</v>
      </c>
      <c r="R6196" t="s">
        <v>99</v>
      </c>
      <c r="S6196" t="s">
        <v>103</v>
      </c>
      <c r="T6196">
        <v>0</v>
      </c>
    </row>
    <row r="6197" spans="1:20" x14ac:dyDescent="0.3">
      <c r="A6197" t="s">
        <v>91</v>
      </c>
      <c r="B6197">
        <v>796872</v>
      </c>
      <c r="C6197">
        <v>1001765</v>
      </c>
      <c r="D6197">
        <v>12000</v>
      </c>
      <c r="E6197" t="s">
        <v>18</v>
      </c>
      <c r="F6197">
        <v>10.99</v>
      </c>
      <c r="G6197">
        <v>392.81</v>
      </c>
      <c r="H6197" t="s">
        <v>29</v>
      </c>
      <c r="I6197" s="1">
        <v>40695</v>
      </c>
      <c r="J6197" t="s">
        <v>20</v>
      </c>
      <c r="K6197" t="s">
        <v>27</v>
      </c>
      <c r="L6197" t="s">
        <v>58</v>
      </c>
      <c r="M6197">
        <v>0</v>
      </c>
      <c r="N6197">
        <v>14039.98</v>
      </c>
      <c r="O6197">
        <v>12000</v>
      </c>
      <c r="P6197">
        <v>2039.98</v>
      </c>
      <c r="Q6197" s="1">
        <v>41609</v>
      </c>
      <c r="R6197" t="s">
        <v>99</v>
      </c>
      <c r="S6197" t="s">
        <v>103</v>
      </c>
      <c r="T6197">
        <v>0</v>
      </c>
    </row>
    <row r="6198" spans="1:20" x14ac:dyDescent="0.3">
      <c r="A6198" t="s">
        <v>91</v>
      </c>
      <c r="B6198">
        <v>796597</v>
      </c>
      <c r="C6198">
        <v>1001456</v>
      </c>
      <c r="D6198">
        <v>6000</v>
      </c>
      <c r="E6198" t="s">
        <v>18</v>
      </c>
      <c r="F6198">
        <v>5.99</v>
      </c>
      <c r="G6198">
        <v>182.51</v>
      </c>
      <c r="H6198" t="s">
        <v>32</v>
      </c>
      <c r="I6198" s="1">
        <v>40695</v>
      </c>
      <c r="J6198" t="s">
        <v>20</v>
      </c>
      <c r="K6198" t="s">
        <v>27</v>
      </c>
      <c r="L6198" t="s">
        <v>25</v>
      </c>
      <c r="M6198">
        <v>0</v>
      </c>
      <c r="N6198">
        <v>6402.99</v>
      </c>
      <c r="O6198">
        <v>6000</v>
      </c>
      <c r="P6198">
        <v>402.99</v>
      </c>
      <c r="Q6198" s="1">
        <v>41244</v>
      </c>
      <c r="R6198" t="s">
        <v>99</v>
      </c>
      <c r="S6198" t="s">
        <v>103</v>
      </c>
      <c r="T6198">
        <v>0</v>
      </c>
    </row>
    <row r="6199" spans="1:20" x14ac:dyDescent="0.3">
      <c r="A6199" t="s">
        <v>91</v>
      </c>
      <c r="B6199">
        <v>796786</v>
      </c>
      <c r="C6199">
        <v>1001669</v>
      </c>
      <c r="D6199">
        <v>5000</v>
      </c>
      <c r="E6199" t="s">
        <v>43</v>
      </c>
      <c r="F6199">
        <v>14.79</v>
      </c>
      <c r="G6199">
        <v>118.4</v>
      </c>
      <c r="H6199" t="s">
        <v>19</v>
      </c>
      <c r="I6199" s="1">
        <v>40695</v>
      </c>
      <c r="J6199" t="s">
        <v>20</v>
      </c>
      <c r="K6199" t="s">
        <v>27</v>
      </c>
      <c r="L6199" t="s">
        <v>41</v>
      </c>
      <c r="M6199">
        <v>0</v>
      </c>
      <c r="N6199">
        <v>7026.630983</v>
      </c>
      <c r="O6199">
        <v>5000</v>
      </c>
      <c r="P6199">
        <v>2026.63</v>
      </c>
      <c r="Q6199" s="1">
        <v>42248</v>
      </c>
      <c r="R6199" t="s">
        <v>99</v>
      </c>
      <c r="S6199" t="s">
        <v>103</v>
      </c>
      <c r="T6199">
        <v>0</v>
      </c>
    </row>
    <row r="6200" spans="1:20" x14ac:dyDescent="0.3">
      <c r="A6200" t="s">
        <v>91</v>
      </c>
      <c r="B6200">
        <v>794690</v>
      </c>
      <c r="C6200">
        <v>999340</v>
      </c>
      <c r="D6200">
        <v>5750</v>
      </c>
      <c r="E6200" t="s">
        <v>43</v>
      </c>
      <c r="F6200">
        <v>12.99</v>
      </c>
      <c r="G6200">
        <v>130.81</v>
      </c>
      <c r="H6200" t="s">
        <v>19</v>
      </c>
      <c r="I6200" s="1">
        <v>40695</v>
      </c>
      <c r="J6200" t="s">
        <v>26</v>
      </c>
      <c r="K6200" t="s">
        <v>21</v>
      </c>
      <c r="L6200" t="s">
        <v>39</v>
      </c>
      <c r="M6200">
        <v>0</v>
      </c>
      <c r="N6200">
        <v>2226.86</v>
      </c>
      <c r="O6200">
        <v>1101.46</v>
      </c>
      <c r="P6200">
        <v>845.24</v>
      </c>
      <c r="Q6200" s="1">
        <v>41183</v>
      </c>
      <c r="R6200" t="s">
        <v>99</v>
      </c>
      <c r="S6200" t="s">
        <v>104</v>
      </c>
      <c r="T6200">
        <v>1</v>
      </c>
    </row>
    <row r="6201" spans="1:20" x14ac:dyDescent="0.3">
      <c r="A6201" t="s">
        <v>91</v>
      </c>
      <c r="B6201">
        <v>796759</v>
      </c>
      <c r="C6201">
        <v>1001638</v>
      </c>
      <c r="D6201">
        <v>8800</v>
      </c>
      <c r="E6201" t="s">
        <v>18</v>
      </c>
      <c r="F6201">
        <v>9.99</v>
      </c>
      <c r="G6201">
        <v>283.91000000000003</v>
      </c>
      <c r="H6201" t="s">
        <v>29</v>
      </c>
      <c r="I6201" s="1">
        <v>40695</v>
      </c>
      <c r="J6201" t="s">
        <v>20</v>
      </c>
      <c r="K6201" t="s">
        <v>30</v>
      </c>
      <c r="L6201" t="s">
        <v>58</v>
      </c>
      <c r="M6201">
        <v>0</v>
      </c>
      <c r="N6201">
        <v>10217.535260000001</v>
      </c>
      <c r="O6201">
        <v>8800</v>
      </c>
      <c r="P6201">
        <v>1417.54</v>
      </c>
      <c r="Q6201" s="1">
        <v>41821</v>
      </c>
      <c r="R6201" t="s">
        <v>99</v>
      </c>
      <c r="S6201" t="s">
        <v>103</v>
      </c>
      <c r="T6201">
        <v>0</v>
      </c>
    </row>
    <row r="6202" spans="1:20" x14ac:dyDescent="0.3">
      <c r="A6202" t="s">
        <v>91</v>
      </c>
      <c r="B6202">
        <v>796760</v>
      </c>
      <c r="C6202">
        <v>1001639</v>
      </c>
      <c r="D6202">
        <v>10000</v>
      </c>
      <c r="E6202" t="s">
        <v>18</v>
      </c>
      <c r="F6202">
        <v>10.99</v>
      </c>
      <c r="G6202">
        <v>327.33999999999997</v>
      </c>
      <c r="H6202" t="s">
        <v>29</v>
      </c>
      <c r="I6202" s="1">
        <v>40695</v>
      </c>
      <c r="J6202" t="s">
        <v>20</v>
      </c>
      <c r="K6202" t="s">
        <v>21</v>
      </c>
      <c r="L6202" t="s">
        <v>54</v>
      </c>
      <c r="M6202">
        <v>0</v>
      </c>
      <c r="N6202">
        <v>11780.404560000001</v>
      </c>
      <c r="O6202">
        <v>10000</v>
      </c>
      <c r="P6202">
        <v>1780.4</v>
      </c>
      <c r="Q6202" s="1">
        <v>41821</v>
      </c>
      <c r="R6202" t="s">
        <v>99</v>
      </c>
      <c r="S6202" t="s">
        <v>103</v>
      </c>
      <c r="T6202">
        <v>0</v>
      </c>
    </row>
    <row r="6203" spans="1:20" x14ac:dyDescent="0.3">
      <c r="A6203" t="s">
        <v>91</v>
      </c>
      <c r="B6203">
        <v>796735</v>
      </c>
      <c r="C6203">
        <v>1001611</v>
      </c>
      <c r="D6203">
        <v>8400</v>
      </c>
      <c r="E6203" t="s">
        <v>18</v>
      </c>
      <c r="F6203">
        <v>10.99</v>
      </c>
      <c r="G6203">
        <v>274.97000000000003</v>
      </c>
      <c r="H6203" t="s">
        <v>29</v>
      </c>
      <c r="I6203" s="1">
        <v>40695</v>
      </c>
      <c r="J6203" t="s">
        <v>20</v>
      </c>
      <c r="K6203" t="s">
        <v>27</v>
      </c>
      <c r="L6203" t="s">
        <v>25</v>
      </c>
      <c r="M6203">
        <v>0</v>
      </c>
      <c r="N6203">
        <v>9894.4213920000002</v>
      </c>
      <c r="O6203">
        <v>8400</v>
      </c>
      <c r="P6203">
        <v>1494.42</v>
      </c>
      <c r="Q6203" s="1">
        <v>41821</v>
      </c>
      <c r="R6203" t="s">
        <v>99</v>
      </c>
      <c r="S6203" t="s">
        <v>103</v>
      </c>
      <c r="T6203">
        <v>0</v>
      </c>
    </row>
    <row r="6204" spans="1:20" x14ac:dyDescent="0.3">
      <c r="A6204" t="s">
        <v>91</v>
      </c>
      <c r="B6204">
        <v>792713</v>
      </c>
      <c r="C6204">
        <v>997154</v>
      </c>
      <c r="D6204">
        <v>8800</v>
      </c>
      <c r="E6204" t="s">
        <v>18</v>
      </c>
      <c r="F6204">
        <v>8.49</v>
      </c>
      <c r="G6204">
        <v>277.76</v>
      </c>
      <c r="H6204" t="s">
        <v>32</v>
      </c>
      <c r="I6204" s="1">
        <v>40695</v>
      </c>
      <c r="J6204" t="s">
        <v>20</v>
      </c>
      <c r="K6204" t="s">
        <v>40</v>
      </c>
      <c r="L6204" t="s">
        <v>57</v>
      </c>
      <c r="M6204">
        <v>0</v>
      </c>
      <c r="N6204">
        <v>9956.7900000000009</v>
      </c>
      <c r="O6204">
        <v>8800</v>
      </c>
      <c r="P6204">
        <v>1156.79</v>
      </c>
      <c r="Q6204" s="1">
        <v>41640</v>
      </c>
      <c r="R6204" t="s">
        <v>99</v>
      </c>
      <c r="S6204" t="s">
        <v>103</v>
      </c>
      <c r="T6204">
        <v>0</v>
      </c>
    </row>
    <row r="6205" spans="1:20" x14ac:dyDescent="0.3">
      <c r="A6205" t="s">
        <v>91</v>
      </c>
      <c r="B6205">
        <v>770293</v>
      </c>
      <c r="C6205">
        <v>971910</v>
      </c>
      <c r="D6205">
        <v>16000</v>
      </c>
      <c r="E6205" t="s">
        <v>43</v>
      </c>
      <c r="F6205">
        <v>15.99</v>
      </c>
      <c r="G6205">
        <v>389.01</v>
      </c>
      <c r="H6205" t="s">
        <v>23</v>
      </c>
      <c r="I6205" s="1">
        <v>40695</v>
      </c>
      <c r="J6205" t="s">
        <v>26</v>
      </c>
      <c r="K6205" t="s">
        <v>47</v>
      </c>
      <c r="L6205" t="s">
        <v>58</v>
      </c>
      <c r="M6205">
        <v>0</v>
      </c>
      <c r="N6205">
        <v>12227.49</v>
      </c>
      <c r="O6205">
        <v>4806.33</v>
      </c>
      <c r="P6205">
        <v>5877.18</v>
      </c>
      <c r="Q6205" s="1">
        <v>41821</v>
      </c>
      <c r="R6205" t="s">
        <v>99</v>
      </c>
      <c r="S6205" t="s">
        <v>104</v>
      </c>
      <c r="T6205">
        <v>1</v>
      </c>
    </row>
    <row r="6206" spans="1:20" x14ac:dyDescent="0.3">
      <c r="A6206" t="s">
        <v>91</v>
      </c>
      <c r="B6206">
        <v>796685</v>
      </c>
      <c r="C6206">
        <v>1001553</v>
      </c>
      <c r="D6206">
        <v>11025</v>
      </c>
      <c r="E6206" t="s">
        <v>18</v>
      </c>
      <c r="F6206">
        <v>10.59</v>
      </c>
      <c r="G6206">
        <v>358.81</v>
      </c>
      <c r="H6206" t="s">
        <v>29</v>
      </c>
      <c r="I6206" s="1">
        <v>40695</v>
      </c>
      <c r="J6206" t="s">
        <v>20</v>
      </c>
      <c r="K6206" t="s">
        <v>27</v>
      </c>
      <c r="L6206" t="s">
        <v>41</v>
      </c>
      <c r="M6206">
        <v>0</v>
      </c>
      <c r="N6206">
        <v>12915.66576</v>
      </c>
      <c r="O6206">
        <v>11025</v>
      </c>
      <c r="P6206">
        <v>1890.67</v>
      </c>
      <c r="Q6206" s="1">
        <v>41821</v>
      </c>
      <c r="R6206" t="s">
        <v>99</v>
      </c>
      <c r="S6206" t="s">
        <v>103</v>
      </c>
      <c r="T6206">
        <v>0</v>
      </c>
    </row>
    <row r="6207" spans="1:20" x14ac:dyDescent="0.3">
      <c r="A6207" t="s">
        <v>91</v>
      </c>
      <c r="B6207">
        <v>796681</v>
      </c>
      <c r="C6207">
        <v>1001548</v>
      </c>
      <c r="D6207">
        <v>20400</v>
      </c>
      <c r="E6207" t="s">
        <v>18</v>
      </c>
      <c r="F6207">
        <v>11.49</v>
      </c>
      <c r="G6207">
        <v>672.62</v>
      </c>
      <c r="H6207" t="s">
        <v>29</v>
      </c>
      <c r="I6207" s="1">
        <v>40695</v>
      </c>
      <c r="J6207" t="s">
        <v>20</v>
      </c>
      <c r="K6207" t="s">
        <v>47</v>
      </c>
      <c r="L6207" t="s">
        <v>41</v>
      </c>
      <c r="M6207">
        <v>0</v>
      </c>
      <c r="N6207">
        <v>24212.6603</v>
      </c>
      <c r="O6207">
        <v>20400</v>
      </c>
      <c r="P6207">
        <v>3812.66</v>
      </c>
      <c r="Q6207" s="1">
        <v>41821</v>
      </c>
      <c r="R6207" t="s">
        <v>99</v>
      </c>
      <c r="S6207" t="s">
        <v>103</v>
      </c>
      <c r="T6207">
        <v>0</v>
      </c>
    </row>
    <row r="6208" spans="1:20" x14ac:dyDescent="0.3">
      <c r="A6208" t="s">
        <v>91</v>
      </c>
      <c r="B6208">
        <v>796676</v>
      </c>
      <c r="C6208">
        <v>1001541</v>
      </c>
      <c r="D6208">
        <v>17725</v>
      </c>
      <c r="E6208" t="s">
        <v>18</v>
      </c>
      <c r="F6208">
        <v>11.49</v>
      </c>
      <c r="G6208">
        <v>584.41999999999996</v>
      </c>
      <c r="H6208" t="s">
        <v>29</v>
      </c>
      <c r="I6208" s="1">
        <v>40695</v>
      </c>
      <c r="J6208" t="s">
        <v>26</v>
      </c>
      <c r="K6208" t="s">
        <v>27</v>
      </c>
      <c r="L6208" t="s">
        <v>57</v>
      </c>
      <c r="M6208">
        <v>0</v>
      </c>
      <c r="N6208">
        <v>10512.18</v>
      </c>
      <c r="O6208">
        <v>8098.67</v>
      </c>
      <c r="P6208">
        <v>2413.5100000000002</v>
      </c>
      <c r="Q6208" s="1">
        <v>41275</v>
      </c>
      <c r="R6208" t="s">
        <v>99</v>
      </c>
      <c r="S6208" t="s">
        <v>104</v>
      </c>
      <c r="T6208">
        <v>1</v>
      </c>
    </row>
    <row r="6209" spans="1:20" x14ac:dyDescent="0.3">
      <c r="A6209" t="s">
        <v>91</v>
      </c>
      <c r="B6209">
        <v>796624</v>
      </c>
      <c r="C6209">
        <v>1001486</v>
      </c>
      <c r="D6209">
        <v>6950</v>
      </c>
      <c r="E6209" t="s">
        <v>43</v>
      </c>
      <c r="F6209">
        <v>10.99</v>
      </c>
      <c r="G6209">
        <v>151.08000000000001</v>
      </c>
      <c r="H6209" t="s">
        <v>29</v>
      </c>
      <c r="I6209" s="1">
        <v>40695</v>
      </c>
      <c r="J6209" t="s">
        <v>20</v>
      </c>
      <c r="K6209" t="s">
        <v>27</v>
      </c>
      <c r="L6209" t="s">
        <v>28</v>
      </c>
      <c r="M6209">
        <v>0</v>
      </c>
      <c r="N6209">
        <v>8762.3949439999997</v>
      </c>
      <c r="O6209">
        <v>6950</v>
      </c>
      <c r="P6209">
        <v>1812.39</v>
      </c>
      <c r="Q6209" s="1">
        <v>41913</v>
      </c>
      <c r="R6209" t="s">
        <v>99</v>
      </c>
      <c r="S6209" t="s">
        <v>103</v>
      </c>
      <c r="T6209">
        <v>0</v>
      </c>
    </row>
    <row r="6210" spans="1:20" x14ac:dyDescent="0.3">
      <c r="A6210" t="s">
        <v>91</v>
      </c>
      <c r="B6210">
        <v>796619</v>
      </c>
      <c r="C6210">
        <v>1001480</v>
      </c>
      <c r="D6210">
        <v>3000</v>
      </c>
      <c r="E6210" t="s">
        <v>18</v>
      </c>
      <c r="F6210">
        <v>5.42</v>
      </c>
      <c r="G6210">
        <v>90.48</v>
      </c>
      <c r="H6210" t="s">
        <v>32</v>
      </c>
      <c r="I6210" s="1">
        <v>40695</v>
      </c>
      <c r="J6210" t="s">
        <v>20</v>
      </c>
      <c r="K6210" t="s">
        <v>47</v>
      </c>
      <c r="L6210" t="s">
        <v>70</v>
      </c>
      <c r="M6210">
        <v>0</v>
      </c>
      <c r="N6210">
        <v>3256.4274420000002</v>
      </c>
      <c r="O6210">
        <v>3000</v>
      </c>
      <c r="P6210">
        <v>256.43</v>
      </c>
      <c r="Q6210" s="1">
        <v>41821</v>
      </c>
      <c r="R6210" t="s">
        <v>99</v>
      </c>
      <c r="S6210" t="s">
        <v>103</v>
      </c>
      <c r="T6210">
        <v>0</v>
      </c>
    </row>
    <row r="6211" spans="1:20" x14ac:dyDescent="0.3">
      <c r="A6211" t="s">
        <v>91</v>
      </c>
      <c r="B6211">
        <v>773063</v>
      </c>
      <c r="C6211">
        <v>975074</v>
      </c>
      <c r="D6211">
        <v>35000</v>
      </c>
      <c r="E6211" t="s">
        <v>43</v>
      </c>
      <c r="F6211">
        <v>19.690000000000001</v>
      </c>
      <c r="G6211">
        <v>921.26</v>
      </c>
      <c r="H6211" t="s">
        <v>44</v>
      </c>
      <c r="I6211" s="1">
        <v>40695</v>
      </c>
      <c r="J6211" t="s">
        <v>26</v>
      </c>
      <c r="K6211" t="s">
        <v>21</v>
      </c>
      <c r="L6211" t="s">
        <v>22</v>
      </c>
      <c r="M6211">
        <v>0</v>
      </c>
      <c r="N6211">
        <v>13693.42</v>
      </c>
      <c r="O6211">
        <v>4978.93</v>
      </c>
      <c r="P6211">
        <v>6988.87</v>
      </c>
      <c r="Q6211" s="1">
        <v>41122</v>
      </c>
      <c r="R6211" t="s">
        <v>99</v>
      </c>
      <c r="S6211" t="s">
        <v>104</v>
      </c>
      <c r="T6211">
        <v>1</v>
      </c>
    </row>
    <row r="6212" spans="1:20" x14ac:dyDescent="0.3">
      <c r="A6212" t="s">
        <v>91</v>
      </c>
      <c r="B6212">
        <v>795830</v>
      </c>
      <c r="C6212">
        <v>1000597</v>
      </c>
      <c r="D6212">
        <v>14400</v>
      </c>
      <c r="E6212" t="s">
        <v>43</v>
      </c>
      <c r="F6212">
        <v>11.49</v>
      </c>
      <c r="G6212">
        <v>316.63</v>
      </c>
      <c r="H6212" t="s">
        <v>29</v>
      </c>
      <c r="I6212" s="1">
        <v>40695</v>
      </c>
      <c r="J6212" t="s">
        <v>20</v>
      </c>
      <c r="K6212" t="s">
        <v>27</v>
      </c>
      <c r="L6212" t="s">
        <v>61</v>
      </c>
      <c r="M6212">
        <v>0</v>
      </c>
      <c r="N6212">
        <v>17187.759999999998</v>
      </c>
      <c r="O6212">
        <v>14400</v>
      </c>
      <c r="P6212">
        <v>2787.76</v>
      </c>
      <c r="Q6212" s="1">
        <v>41456</v>
      </c>
      <c r="R6212" t="s">
        <v>99</v>
      </c>
      <c r="S6212" t="s">
        <v>103</v>
      </c>
      <c r="T6212">
        <v>0</v>
      </c>
    </row>
    <row r="6213" spans="1:20" x14ac:dyDescent="0.3">
      <c r="A6213" t="s">
        <v>91</v>
      </c>
      <c r="B6213">
        <v>796556</v>
      </c>
      <c r="C6213">
        <v>1001410</v>
      </c>
      <c r="D6213">
        <v>12000</v>
      </c>
      <c r="E6213" t="s">
        <v>43</v>
      </c>
      <c r="F6213">
        <v>10.99</v>
      </c>
      <c r="G6213">
        <v>260.85000000000002</v>
      </c>
      <c r="H6213" t="s">
        <v>29</v>
      </c>
      <c r="I6213" s="1">
        <v>40695</v>
      </c>
      <c r="J6213" t="s">
        <v>46</v>
      </c>
      <c r="K6213" t="s">
        <v>21</v>
      </c>
      <c r="L6213" t="s">
        <v>41</v>
      </c>
      <c r="M6213">
        <v>1528.87</v>
      </c>
      <c r="N6213">
        <v>14066.68</v>
      </c>
      <c r="O6213">
        <v>10471.129999999999</v>
      </c>
      <c r="P6213">
        <v>3595.55</v>
      </c>
      <c r="Q6213" s="1">
        <v>42370</v>
      </c>
      <c r="R6213" t="s">
        <v>99</v>
      </c>
      <c r="S6213" t="s">
        <v>103</v>
      </c>
      <c r="T6213">
        <v>0</v>
      </c>
    </row>
    <row r="6214" spans="1:20" x14ac:dyDescent="0.3">
      <c r="A6214" t="s">
        <v>91</v>
      </c>
      <c r="B6214">
        <v>792949</v>
      </c>
      <c r="C6214">
        <v>997420</v>
      </c>
      <c r="D6214">
        <v>12000</v>
      </c>
      <c r="E6214" t="s">
        <v>43</v>
      </c>
      <c r="F6214">
        <v>12.99</v>
      </c>
      <c r="G6214">
        <v>272.98</v>
      </c>
      <c r="H6214" t="s">
        <v>19</v>
      </c>
      <c r="I6214" s="1">
        <v>40695</v>
      </c>
      <c r="J6214" t="s">
        <v>20</v>
      </c>
      <c r="K6214" t="s">
        <v>36</v>
      </c>
      <c r="L6214" t="s">
        <v>54</v>
      </c>
      <c r="M6214">
        <v>0</v>
      </c>
      <c r="N6214">
        <v>15451.606089999999</v>
      </c>
      <c r="O6214">
        <v>12000</v>
      </c>
      <c r="P6214">
        <v>3451.61</v>
      </c>
      <c r="Q6214" s="1">
        <v>41974</v>
      </c>
      <c r="R6214" t="s">
        <v>99</v>
      </c>
      <c r="S6214" t="s">
        <v>103</v>
      </c>
      <c r="T6214">
        <v>0</v>
      </c>
    </row>
    <row r="6215" spans="1:20" x14ac:dyDescent="0.3">
      <c r="A6215" t="s">
        <v>91</v>
      </c>
      <c r="B6215">
        <v>795696</v>
      </c>
      <c r="C6215">
        <v>1000453</v>
      </c>
      <c r="D6215">
        <v>12000</v>
      </c>
      <c r="E6215" t="s">
        <v>43</v>
      </c>
      <c r="F6215">
        <v>11.49</v>
      </c>
      <c r="G6215">
        <v>263.86</v>
      </c>
      <c r="H6215" t="s">
        <v>29</v>
      </c>
      <c r="I6215" s="1">
        <v>40695</v>
      </c>
      <c r="J6215" t="s">
        <v>46</v>
      </c>
      <c r="K6215" t="s">
        <v>27</v>
      </c>
      <c r="L6215" t="s">
        <v>58</v>
      </c>
      <c r="M6215">
        <v>1547.77</v>
      </c>
      <c r="N6215">
        <v>14222.4</v>
      </c>
      <c r="O6215">
        <v>10452.23</v>
      </c>
      <c r="P6215">
        <v>3770.17</v>
      </c>
      <c r="Q6215" s="1">
        <v>42370</v>
      </c>
      <c r="R6215" t="s">
        <v>99</v>
      </c>
      <c r="S6215" t="s">
        <v>103</v>
      </c>
      <c r="T6215">
        <v>0</v>
      </c>
    </row>
    <row r="6216" spans="1:20" x14ac:dyDescent="0.3">
      <c r="A6216" t="s">
        <v>91</v>
      </c>
      <c r="B6216">
        <v>796440</v>
      </c>
      <c r="C6216">
        <v>1001289</v>
      </c>
      <c r="D6216">
        <v>1925</v>
      </c>
      <c r="E6216" t="s">
        <v>18</v>
      </c>
      <c r="F6216">
        <v>15.23</v>
      </c>
      <c r="G6216">
        <v>66.95</v>
      </c>
      <c r="H6216" t="s">
        <v>19</v>
      </c>
      <c r="I6216" s="1">
        <v>40695</v>
      </c>
      <c r="J6216" t="s">
        <v>20</v>
      </c>
      <c r="K6216" t="s">
        <v>47</v>
      </c>
      <c r="L6216" t="s">
        <v>56</v>
      </c>
      <c r="M6216">
        <v>0</v>
      </c>
      <c r="N6216">
        <v>2406.710149</v>
      </c>
      <c r="O6216">
        <v>1925</v>
      </c>
      <c r="P6216">
        <v>481.71</v>
      </c>
      <c r="Q6216" s="1">
        <v>41821</v>
      </c>
      <c r="R6216" t="s">
        <v>99</v>
      </c>
      <c r="S6216" t="s">
        <v>103</v>
      </c>
      <c r="T6216">
        <v>0</v>
      </c>
    </row>
    <row r="6217" spans="1:20" x14ac:dyDescent="0.3">
      <c r="A6217" t="s">
        <v>91</v>
      </c>
      <c r="B6217">
        <v>795950</v>
      </c>
      <c r="C6217">
        <v>1000714</v>
      </c>
      <c r="D6217">
        <v>2100</v>
      </c>
      <c r="E6217" t="s">
        <v>18</v>
      </c>
      <c r="F6217">
        <v>15.99</v>
      </c>
      <c r="G6217">
        <v>73.819999999999993</v>
      </c>
      <c r="H6217" t="s">
        <v>23</v>
      </c>
      <c r="I6217" s="1">
        <v>40695</v>
      </c>
      <c r="J6217" t="s">
        <v>20</v>
      </c>
      <c r="K6217" t="s">
        <v>27</v>
      </c>
      <c r="L6217" t="s">
        <v>41</v>
      </c>
      <c r="M6217">
        <v>0</v>
      </c>
      <c r="N6217">
        <v>2647.8203870000002</v>
      </c>
      <c r="O6217">
        <v>2100</v>
      </c>
      <c r="P6217">
        <v>547.82000000000005</v>
      </c>
      <c r="Q6217" s="1">
        <v>41730</v>
      </c>
      <c r="R6217" t="s">
        <v>99</v>
      </c>
      <c r="S6217" t="s">
        <v>103</v>
      </c>
      <c r="T6217">
        <v>0</v>
      </c>
    </row>
    <row r="6218" spans="1:20" x14ac:dyDescent="0.3">
      <c r="A6218" t="s">
        <v>91</v>
      </c>
      <c r="B6218">
        <v>796402</v>
      </c>
      <c r="C6218">
        <v>1001249</v>
      </c>
      <c r="D6218">
        <v>13200</v>
      </c>
      <c r="E6218" t="s">
        <v>43</v>
      </c>
      <c r="F6218">
        <v>12.99</v>
      </c>
      <c r="G6218">
        <v>300.27999999999997</v>
      </c>
      <c r="H6218" t="s">
        <v>19</v>
      </c>
      <c r="I6218" s="1">
        <v>40695</v>
      </c>
      <c r="J6218" t="s">
        <v>20</v>
      </c>
      <c r="K6218" t="s">
        <v>27</v>
      </c>
      <c r="L6218" t="s">
        <v>52</v>
      </c>
      <c r="M6218">
        <v>0</v>
      </c>
      <c r="N6218">
        <v>14545.5</v>
      </c>
      <c r="O6218">
        <v>13200</v>
      </c>
      <c r="P6218">
        <v>1345.5</v>
      </c>
      <c r="Q6218" s="1">
        <v>41030</v>
      </c>
      <c r="R6218" t="s">
        <v>99</v>
      </c>
      <c r="S6218" t="s">
        <v>103</v>
      </c>
      <c r="T6218">
        <v>0</v>
      </c>
    </row>
    <row r="6219" spans="1:20" x14ac:dyDescent="0.3">
      <c r="A6219" t="s">
        <v>91</v>
      </c>
      <c r="B6219">
        <v>796355</v>
      </c>
      <c r="C6219">
        <v>1001198</v>
      </c>
      <c r="D6219">
        <v>5000</v>
      </c>
      <c r="E6219" t="s">
        <v>18</v>
      </c>
      <c r="F6219">
        <v>5.42</v>
      </c>
      <c r="G6219">
        <v>150.80000000000001</v>
      </c>
      <c r="H6219" t="s">
        <v>32</v>
      </c>
      <c r="I6219" s="1">
        <v>40695</v>
      </c>
      <c r="J6219" t="s">
        <v>20</v>
      </c>
      <c r="K6219" t="s">
        <v>30</v>
      </c>
      <c r="L6219" t="s">
        <v>72</v>
      </c>
      <c r="M6219">
        <v>0</v>
      </c>
      <c r="N6219">
        <v>5428.2397060000003</v>
      </c>
      <c r="O6219">
        <v>5000</v>
      </c>
      <c r="P6219">
        <v>428.24</v>
      </c>
      <c r="Q6219" s="1">
        <v>41821</v>
      </c>
      <c r="R6219" t="s">
        <v>99</v>
      </c>
      <c r="S6219" t="s">
        <v>103</v>
      </c>
      <c r="T6219">
        <v>0</v>
      </c>
    </row>
    <row r="6220" spans="1:20" x14ac:dyDescent="0.3">
      <c r="A6220" t="s">
        <v>91</v>
      </c>
      <c r="B6220">
        <v>796318</v>
      </c>
      <c r="C6220">
        <v>1001150</v>
      </c>
      <c r="D6220">
        <v>3000</v>
      </c>
      <c r="E6220" t="s">
        <v>18</v>
      </c>
      <c r="F6220">
        <v>11.49</v>
      </c>
      <c r="G6220">
        <v>98.92</v>
      </c>
      <c r="H6220" t="s">
        <v>29</v>
      </c>
      <c r="I6220" s="1">
        <v>40695</v>
      </c>
      <c r="J6220" t="s">
        <v>20</v>
      </c>
      <c r="K6220" t="s">
        <v>27</v>
      </c>
      <c r="L6220" t="s">
        <v>39</v>
      </c>
      <c r="M6220">
        <v>0</v>
      </c>
      <c r="N6220">
        <v>3559.1388360000001</v>
      </c>
      <c r="O6220">
        <v>3000</v>
      </c>
      <c r="P6220">
        <v>559.14</v>
      </c>
      <c r="Q6220" s="1">
        <v>41821</v>
      </c>
      <c r="R6220" t="s">
        <v>99</v>
      </c>
      <c r="S6220" t="s">
        <v>103</v>
      </c>
      <c r="T6220">
        <v>0</v>
      </c>
    </row>
    <row r="6221" spans="1:20" x14ac:dyDescent="0.3">
      <c r="A6221" t="s">
        <v>91</v>
      </c>
      <c r="B6221">
        <v>796306</v>
      </c>
      <c r="C6221">
        <v>1001134</v>
      </c>
      <c r="D6221">
        <v>1500</v>
      </c>
      <c r="E6221" t="s">
        <v>18</v>
      </c>
      <c r="F6221">
        <v>10.99</v>
      </c>
      <c r="G6221">
        <v>49.11</v>
      </c>
      <c r="H6221" t="s">
        <v>29</v>
      </c>
      <c r="I6221" s="1">
        <v>40695</v>
      </c>
      <c r="J6221" t="s">
        <v>20</v>
      </c>
      <c r="K6221" t="s">
        <v>27</v>
      </c>
      <c r="L6221" t="s">
        <v>51</v>
      </c>
      <c r="M6221">
        <v>0</v>
      </c>
      <c r="N6221">
        <v>1742.6</v>
      </c>
      <c r="O6221">
        <v>1500</v>
      </c>
      <c r="P6221">
        <v>242.6</v>
      </c>
      <c r="Q6221" s="1">
        <v>41518</v>
      </c>
      <c r="R6221" t="s">
        <v>99</v>
      </c>
      <c r="S6221" t="s">
        <v>103</v>
      </c>
      <c r="T6221">
        <v>0</v>
      </c>
    </row>
    <row r="6222" spans="1:20" x14ac:dyDescent="0.3">
      <c r="A6222" t="s">
        <v>91</v>
      </c>
      <c r="B6222">
        <v>786033</v>
      </c>
      <c r="C6222">
        <v>989393</v>
      </c>
      <c r="D6222">
        <v>15000</v>
      </c>
      <c r="E6222" t="s">
        <v>18</v>
      </c>
      <c r="F6222">
        <v>8.49</v>
      </c>
      <c r="G6222">
        <v>473.45</v>
      </c>
      <c r="H6222" t="s">
        <v>32</v>
      </c>
      <c r="I6222" s="1">
        <v>40695</v>
      </c>
      <c r="J6222" t="s">
        <v>20</v>
      </c>
      <c r="K6222" t="s">
        <v>49</v>
      </c>
      <c r="L6222" t="s">
        <v>52</v>
      </c>
      <c r="M6222">
        <v>0</v>
      </c>
      <c r="N6222">
        <v>17039.41632</v>
      </c>
      <c r="O6222">
        <v>15000</v>
      </c>
      <c r="P6222">
        <v>2039.42</v>
      </c>
      <c r="Q6222" s="1">
        <v>41821</v>
      </c>
      <c r="R6222" t="s">
        <v>99</v>
      </c>
      <c r="S6222" t="s">
        <v>103</v>
      </c>
      <c r="T6222">
        <v>0</v>
      </c>
    </row>
    <row r="6223" spans="1:20" x14ac:dyDescent="0.3">
      <c r="A6223" t="s">
        <v>91</v>
      </c>
      <c r="B6223">
        <v>795816</v>
      </c>
      <c r="C6223">
        <v>1000581</v>
      </c>
      <c r="D6223">
        <v>8000</v>
      </c>
      <c r="E6223" t="s">
        <v>18</v>
      </c>
      <c r="F6223">
        <v>5.99</v>
      </c>
      <c r="G6223">
        <v>243.34</v>
      </c>
      <c r="H6223" t="s">
        <v>32</v>
      </c>
      <c r="I6223" s="1">
        <v>40695</v>
      </c>
      <c r="J6223" t="s">
        <v>20</v>
      </c>
      <c r="K6223" t="s">
        <v>66</v>
      </c>
      <c r="L6223" t="s">
        <v>35</v>
      </c>
      <c r="M6223">
        <v>0</v>
      </c>
      <c r="N6223">
        <v>8618.98</v>
      </c>
      <c r="O6223">
        <v>8000</v>
      </c>
      <c r="P6223">
        <v>618.98</v>
      </c>
      <c r="Q6223" s="1">
        <v>41365</v>
      </c>
      <c r="R6223" t="s">
        <v>99</v>
      </c>
      <c r="S6223" t="s">
        <v>103</v>
      </c>
      <c r="T6223">
        <v>0</v>
      </c>
    </row>
    <row r="6224" spans="1:20" x14ac:dyDescent="0.3">
      <c r="A6224" t="s">
        <v>91</v>
      </c>
      <c r="B6224">
        <v>795773</v>
      </c>
      <c r="C6224">
        <v>1000533</v>
      </c>
      <c r="D6224">
        <v>15000</v>
      </c>
      <c r="E6224" t="s">
        <v>18</v>
      </c>
      <c r="F6224">
        <v>7.49</v>
      </c>
      <c r="G6224">
        <v>466.53</v>
      </c>
      <c r="H6224" t="s">
        <v>32</v>
      </c>
      <c r="I6224" s="1">
        <v>40695</v>
      </c>
      <c r="J6224" t="s">
        <v>20</v>
      </c>
      <c r="K6224" t="s">
        <v>27</v>
      </c>
      <c r="L6224" t="s">
        <v>81</v>
      </c>
      <c r="M6224">
        <v>0</v>
      </c>
      <c r="N6224">
        <v>15898.81</v>
      </c>
      <c r="O6224">
        <v>15000</v>
      </c>
      <c r="P6224">
        <v>898.81</v>
      </c>
      <c r="Q6224" s="1">
        <v>41061</v>
      </c>
      <c r="R6224" t="s">
        <v>99</v>
      </c>
      <c r="S6224" t="s">
        <v>103</v>
      </c>
      <c r="T6224">
        <v>0</v>
      </c>
    </row>
    <row r="6225" spans="1:20" x14ac:dyDescent="0.3">
      <c r="A6225" t="s">
        <v>91</v>
      </c>
      <c r="B6225">
        <v>795748</v>
      </c>
      <c r="C6225">
        <v>1000505</v>
      </c>
      <c r="D6225">
        <v>1450</v>
      </c>
      <c r="E6225" t="s">
        <v>18</v>
      </c>
      <c r="F6225">
        <v>8.49</v>
      </c>
      <c r="G6225">
        <v>45.77</v>
      </c>
      <c r="H6225" t="s">
        <v>32</v>
      </c>
      <c r="I6225" s="1">
        <v>40695</v>
      </c>
      <c r="J6225" t="s">
        <v>20</v>
      </c>
      <c r="K6225" t="s">
        <v>30</v>
      </c>
      <c r="L6225" t="s">
        <v>58</v>
      </c>
      <c r="M6225">
        <v>0</v>
      </c>
      <c r="N6225">
        <v>1646.0653830000001</v>
      </c>
      <c r="O6225">
        <v>1450</v>
      </c>
      <c r="P6225">
        <v>196.07</v>
      </c>
      <c r="Q6225" s="1">
        <v>41791</v>
      </c>
      <c r="R6225" t="s">
        <v>99</v>
      </c>
      <c r="S6225" t="s">
        <v>103</v>
      </c>
      <c r="T6225">
        <v>0</v>
      </c>
    </row>
    <row r="6226" spans="1:20" x14ac:dyDescent="0.3">
      <c r="A6226" t="s">
        <v>91</v>
      </c>
      <c r="B6226">
        <v>796262</v>
      </c>
      <c r="C6226">
        <v>1001084</v>
      </c>
      <c r="D6226">
        <v>10000</v>
      </c>
      <c r="E6226" t="s">
        <v>18</v>
      </c>
      <c r="F6226">
        <v>14.79</v>
      </c>
      <c r="G6226">
        <v>345.63</v>
      </c>
      <c r="H6226" t="s">
        <v>19</v>
      </c>
      <c r="I6226" s="1">
        <v>40695</v>
      </c>
      <c r="J6226" t="s">
        <v>20</v>
      </c>
      <c r="K6226" t="s">
        <v>27</v>
      </c>
      <c r="L6226" t="s">
        <v>41</v>
      </c>
      <c r="M6226">
        <v>0</v>
      </c>
      <c r="N6226">
        <v>12437.60081</v>
      </c>
      <c r="O6226">
        <v>10000</v>
      </c>
      <c r="P6226">
        <v>2437.6</v>
      </c>
      <c r="Q6226" s="1">
        <v>41821</v>
      </c>
      <c r="R6226" t="s">
        <v>99</v>
      </c>
      <c r="S6226" t="s">
        <v>103</v>
      </c>
      <c r="T6226">
        <v>0</v>
      </c>
    </row>
    <row r="6227" spans="1:20" x14ac:dyDescent="0.3">
      <c r="A6227" t="s">
        <v>91</v>
      </c>
      <c r="B6227">
        <v>796187</v>
      </c>
      <c r="C6227">
        <v>1000954</v>
      </c>
      <c r="D6227">
        <v>6000</v>
      </c>
      <c r="E6227" t="s">
        <v>18</v>
      </c>
      <c r="F6227">
        <v>11.49</v>
      </c>
      <c r="G6227">
        <v>197.83</v>
      </c>
      <c r="H6227" t="s">
        <v>29</v>
      </c>
      <c r="I6227" s="1">
        <v>40695</v>
      </c>
      <c r="J6227" t="s">
        <v>20</v>
      </c>
      <c r="K6227" t="s">
        <v>27</v>
      </c>
      <c r="L6227" t="s">
        <v>50</v>
      </c>
      <c r="M6227">
        <v>0</v>
      </c>
      <c r="N6227">
        <v>6675.42</v>
      </c>
      <c r="O6227">
        <v>6000.01</v>
      </c>
      <c r="P6227">
        <v>675.41</v>
      </c>
      <c r="Q6227" s="1">
        <v>41153</v>
      </c>
      <c r="R6227" t="s">
        <v>99</v>
      </c>
      <c r="S6227" t="s">
        <v>103</v>
      </c>
      <c r="T6227">
        <v>0</v>
      </c>
    </row>
    <row r="6228" spans="1:20" x14ac:dyDescent="0.3">
      <c r="A6228" t="s">
        <v>91</v>
      </c>
      <c r="B6228">
        <v>795289</v>
      </c>
      <c r="C6228">
        <v>1000015</v>
      </c>
      <c r="D6228">
        <v>9600</v>
      </c>
      <c r="E6228" t="s">
        <v>18</v>
      </c>
      <c r="F6228">
        <v>12.99</v>
      </c>
      <c r="G6228">
        <v>323.42</v>
      </c>
      <c r="H6228" t="s">
        <v>19</v>
      </c>
      <c r="I6228" s="1">
        <v>40695</v>
      </c>
      <c r="J6228" t="s">
        <v>20</v>
      </c>
      <c r="K6228" t="s">
        <v>27</v>
      </c>
      <c r="L6228" t="s">
        <v>68</v>
      </c>
      <c r="M6228">
        <v>0</v>
      </c>
      <c r="N6228">
        <v>11608.82439</v>
      </c>
      <c r="O6228">
        <v>9600</v>
      </c>
      <c r="P6228">
        <v>2008.82</v>
      </c>
      <c r="Q6228" s="1">
        <v>41699</v>
      </c>
      <c r="R6228" t="s">
        <v>99</v>
      </c>
      <c r="S6228" t="s">
        <v>103</v>
      </c>
      <c r="T6228">
        <v>0</v>
      </c>
    </row>
    <row r="6229" spans="1:20" x14ac:dyDescent="0.3">
      <c r="A6229" t="s">
        <v>91</v>
      </c>
      <c r="B6229">
        <v>796194</v>
      </c>
      <c r="C6229">
        <v>1000961</v>
      </c>
      <c r="D6229">
        <v>26000</v>
      </c>
      <c r="E6229" t="s">
        <v>43</v>
      </c>
      <c r="F6229">
        <v>12.99</v>
      </c>
      <c r="G6229">
        <v>591.45000000000005</v>
      </c>
      <c r="H6229" t="s">
        <v>19</v>
      </c>
      <c r="I6229" s="1">
        <v>40695</v>
      </c>
      <c r="J6229" t="s">
        <v>20</v>
      </c>
      <c r="K6229" t="s">
        <v>27</v>
      </c>
      <c r="L6229" t="s">
        <v>41</v>
      </c>
      <c r="M6229">
        <v>0</v>
      </c>
      <c r="N6229">
        <v>35002.729240000001</v>
      </c>
      <c r="O6229">
        <v>26000</v>
      </c>
      <c r="P6229">
        <v>9002.73</v>
      </c>
      <c r="Q6229" s="1">
        <v>42217</v>
      </c>
      <c r="R6229" t="s">
        <v>99</v>
      </c>
      <c r="S6229" t="s">
        <v>103</v>
      </c>
      <c r="T6229">
        <v>0</v>
      </c>
    </row>
    <row r="6230" spans="1:20" x14ac:dyDescent="0.3">
      <c r="A6230" t="s">
        <v>91</v>
      </c>
      <c r="B6230">
        <v>795714</v>
      </c>
      <c r="C6230">
        <v>1000471</v>
      </c>
      <c r="D6230">
        <v>12000</v>
      </c>
      <c r="E6230" t="s">
        <v>18</v>
      </c>
      <c r="F6230">
        <v>10.59</v>
      </c>
      <c r="G6230">
        <v>390.54</v>
      </c>
      <c r="H6230" t="s">
        <v>29</v>
      </c>
      <c r="I6230" s="1">
        <v>40695</v>
      </c>
      <c r="J6230" t="s">
        <v>20</v>
      </c>
      <c r="K6230" t="s">
        <v>66</v>
      </c>
      <c r="L6230" t="s">
        <v>41</v>
      </c>
      <c r="M6230">
        <v>0</v>
      </c>
      <c r="N6230">
        <v>12825.74</v>
      </c>
      <c r="O6230">
        <v>12000</v>
      </c>
      <c r="P6230">
        <v>825.74</v>
      </c>
      <c r="Q6230" s="1">
        <v>41214</v>
      </c>
      <c r="R6230" t="s">
        <v>99</v>
      </c>
      <c r="S6230" t="s">
        <v>103</v>
      </c>
      <c r="T6230">
        <v>0</v>
      </c>
    </row>
    <row r="6231" spans="1:20" x14ac:dyDescent="0.3">
      <c r="A6231" t="s">
        <v>91</v>
      </c>
      <c r="B6231">
        <v>779478</v>
      </c>
      <c r="C6231">
        <v>982220</v>
      </c>
      <c r="D6231">
        <v>12000</v>
      </c>
      <c r="E6231" t="s">
        <v>43</v>
      </c>
      <c r="F6231">
        <v>13.49</v>
      </c>
      <c r="G6231">
        <v>276.06</v>
      </c>
      <c r="H6231" t="s">
        <v>19</v>
      </c>
      <c r="I6231" s="1">
        <v>40695</v>
      </c>
      <c r="J6231" t="s">
        <v>20</v>
      </c>
      <c r="K6231" t="s">
        <v>27</v>
      </c>
      <c r="L6231" t="s">
        <v>39</v>
      </c>
      <c r="M6231">
        <v>0</v>
      </c>
      <c r="N6231">
        <v>13391.01</v>
      </c>
      <c r="O6231">
        <v>12000</v>
      </c>
      <c r="P6231">
        <v>1391.01</v>
      </c>
      <c r="Q6231" s="1">
        <v>41061</v>
      </c>
      <c r="R6231" t="s">
        <v>99</v>
      </c>
      <c r="S6231" t="s">
        <v>103</v>
      </c>
      <c r="T6231">
        <v>0</v>
      </c>
    </row>
    <row r="6232" spans="1:20" x14ac:dyDescent="0.3">
      <c r="A6232" t="s">
        <v>91</v>
      </c>
      <c r="B6232">
        <v>792665</v>
      </c>
      <c r="C6232">
        <v>997100</v>
      </c>
      <c r="D6232">
        <v>20500</v>
      </c>
      <c r="E6232" t="s">
        <v>43</v>
      </c>
      <c r="F6232">
        <v>20.99</v>
      </c>
      <c r="G6232">
        <v>554.48</v>
      </c>
      <c r="H6232" t="s">
        <v>60</v>
      </c>
      <c r="I6232" s="1">
        <v>40695</v>
      </c>
      <c r="J6232" t="s">
        <v>20</v>
      </c>
      <c r="K6232" t="s">
        <v>27</v>
      </c>
      <c r="L6232" t="s">
        <v>51</v>
      </c>
      <c r="M6232">
        <v>0</v>
      </c>
      <c r="N6232">
        <v>21913</v>
      </c>
      <c r="O6232">
        <v>20500</v>
      </c>
      <c r="P6232">
        <v>1413</v>
      </c>
      <c r="Q6232" s="1">
        <v>40848</v>
      </c>
      <c r="R6232" t="s">
        <v>99</v>
      </c>
      <c r="S6232" t="s">
        <v>103</v>
      </c>
      <c r="T6232">
        <v>0</v>
      </c>
    </row>
    <row r="6233" spans="1:20" x14ac:dyDescent="0.3">
      <c r="A6233" t="s">
        <v>91</v>
      </c>
      <c r="B6233">
        <v>796137</v>
      </c>
      <c r="C6233">
        <v>1000900</v>
      </c>
      <c r="D6233">
        <v>1500</v>
      </c>
      <c r="E6233" t="s">
        <v>43</v>
      </c>
      <c r="F6233">
        <v>15.99</v>
      </c>
      <c r="G6233">
        <v>36.47</v>
      </c>
      <c r="H6233" t="s">
        <v>23</v>
      </c>
      <c r="I6233" s="1">
        <v>40695</v>
      </c>
      <c r="J6233" t="s">
        <v>26</v>
      </c>
      <c r="K6233" t="s">
        <v>36</v>
      </c>
      <c r="L6233" t="s">
        <v>56</v>
      </c>
      <c r="M6233">
        <v>0</v>
      </c>
      <c r="N6233">
        <v>1863.890891</v>
      </c>
      <c r="O6233">
        <v>211.49</v>
      </c>
      <c r="P6233">
        <v>223.15</v>
      </c>
      <c r="Q6233" s="1">
        <v>41091</v>
      </c>
      <c r="R6233" t="s">
        <v>99</v>
      </c>
      <c r="S6233" t="s">
        <v>104</v>
      </c>
      <c r="T6233">
        <v>1</v>
      </c>
    </row>
    <row r="6234" spans="1:20" x14ac:dyDescent="0.3">
      <c r="A6234" t="s">
        <v>91</v>
      </c>
      <c r="B6234">
        <v>796094</v>
      </c>
      <c r="C6234">
        <v>1000853</v>
      </c>
      <c r="D6234">
        <v>12800</v>
      </c>
      <c r="E6234" t="s">
        <v>43</v>
      </c>
      <c r="F6234">
        <v>21.74</v>
      </c>
      <c r="G6234">
        <v>351.64</v>
      </c>
      <c r="H6234" t="s">
        <v>60</v>
      </c>
      <c r="I6234" s="1">
        <v>40695</v>
      </c>
      <c r="J6234" t="s">
        <v>26</v>
      </c>
      <c r="K6234" t="s">
        <v>27</v>
      </c>
      <c r="L6234" t="s">
        <v>54</v>
      </c>
      <c r="M6234">
        <v>0</v>
      </c>
      <c r="N6234">
        <v>12691.33</v>
      </c>
      <c r="O6234">
        <v>5332.52</v>
      </c>
      <c r="P6234">
        <v>6271.6</v>
      </c>
      <c r="Q6234" s="1">
        <v>41760</v>
      </c>
      <c r="R6234" t="s">
        <v>99</v>
      </c>
      <c r="S6234" t="s">
        <v>104</v>
      </c>
      <c r="T6234">
        <v>1</v>
      </c>
    </row>
    <row r="6235" spans="1:20" x14ac:dyDescent="0.3">
      <c r="A6235" t="s">
        <v>91</v>
      </c>
      <c r="B6235">
        <v>780216</v>
      </c>
      <c r="C6235">
        <v>982984</v>
      </c>
      <c r="D6235">
        <v>8000</v>
      </c>
      <c r="E6235" t="s">
        <v>18</v>
      </c>
      <c r="F6235">
        <v>15.62</v>
      </c>
      <c r="G6235">
        <v>279.76</v>
      </c>
      <c r="H6235" t="s">
        <v>23</v>
      </c>
      <c r="I6235" s="1">
        <v>40695</v>
      </c>
      <c r="J6235" t="s">
        <v>20</v>
      </c>
      <c r="K6235" t="s">
        <v>27</v>
      </c>
      <c r="L6235" t="s">
        <v>25</v>
      </c>
      <c r="M6235">
        <v>0</v>
      </c>
      <c r="N6235">
        <v>10081.26895</v>
      </c>
      <c r="O6235">
        <v>8000</v>
      </c>
      <c r="P6235">
        <v>2066.3000000000002</v>
      </c>
      <c r="Q6235" s="1">
        <v>41821</v>
      </c>
      <c r="R6235" t="s">
        <v>99</v>
      </c>
      <c r="S6235" t="s">
        <v>103</v>
      </c>
      <c r="T6235">
        <v>0</v>
      </c>
    </row>
    <row r="6236" spans="1:20" x14ac:dyDescent="0.3">
      <c r="A6236" t="s">
        <v>91</v>
      </c>
      <c r="B6236">
        <v>795797</v>
      </c>
      <c r="C6236">
        <v>1000560</v>
      </c>
      <c r="D6236">
        <v>2300</v>
      </c>
      <c r="E6236" t="s">
        <v>18</v>
      </c>
      <c r="F6236">
        <v>14.79</v>
      </c>
      <c r="G6236">
        <v>79.5</v>
      </c>
      <c r="H6236" t="s">
        <v>19</v>
      </c>
      <c r="I6236" s="1">
        <v>40695</v>
      </c>
      <c r="J6236" t="s">
        <v>20</v>
      </c>
      <c r="K6236" t="s">
        <v>27</v>
      </c>
      <c r="L6236" t="s">
        <v>31</v>
      </c>
      <c r="M6236">
        <v>0</v>
      </c>
      <c r="N6236">
        <v>2634.39</v>
      </c>
      <c r="O6236">
        <v>2300</v>
      </c>
      <c r="P6236">
        <v>334.39</v>
      </c>
      <c r="Q6236" s="1">
        <v>41153</v>
      </c>
      <c r="R6236" t="s">
        <v>99</v>
      </c>
      <c r="S6236" t="s">
        <v>103</v>
      </c>
      <c r="T6236">
        <v>0</v>
      </c>
    </row>
    <row r="6237" spans="1:20" x14ac:dyDescent="0.3">
      <c r="A6237" t="s">
        <v>91</v>
      </c>
      <c r="B6237">
        <v>796096</v>
      </c>
      <c r="C6237">
        <v>1000855</v>
      </c>
      <c r="D6237">
        <v>3600</v>
      </c>
      <c r="E6237" t="s">
        <v>43</v>
      </c>
      <c r="F6237">
        <v>16.89</v>
      </c>
      <c r="G6237">
        <v>89.26</v>
      </c>
      <c r="H6237" t="s">
        <v>23</v>
      </c>
      <c r="I6237" s="1">
        <v>40695</v>
      </c>
      <c r="J6237" t="s">
        <v>20</v>
      </c>
      <c r="K6237" t="s">
        <v>36</v>
      </c>
      <c r="L6237" t="s">
        <v>39</v>
      </c>
      <c r="M6237">
        <v>0</v>
      </c>
      <c r="N6237">
        <v>4225.62</v>
      </c>
      <c r="O6237">
        <v>3600</v>
      </c>
      <c r="P6237">
        <v>625.62</v>
      </c>
      <c r="Q6237" s="1">
        <v>41334</v>
      </c>
      <c r="R6237" t="s">
        <v>99</v>
      </c>
      <c r="S6237" t="s">
        <v>103</v>
      </c>
      <c r="T6237">
        <v>0</v>
      </c>
    </row>
    <row r="6238" spans="1:20" x14ac:dyDescent="0.3">
      <c r="A6238" t="s">
        <v>91</v>
      </c>
      <c r="B6238">
        <v>791618</v>
      </c>
      <c r="C6238">
        <v>995946</v>
      </c>
      <c r="D6238">
        <v>12250</v>
      </c>
      <c r="E6238" t="s">
        <v>18</v>
      </c>
      <c r="F6238">
        <v>10.59</v>
      </c>
      <c r="G6238">
        <v>398.68</v>
      </c>
      <c r="H6238" t="s">
        <v>29</v>
      </c>
      <c r="I6238" s="1">
        <v>40695</v>
      </c>
      <c r="J6238" t="s">
        <v>20</v>
      </c>
      <c r="K6238" t="s">
        <v>27</v>
      </c>
      <c r="L6238" t="s">
        <v>42</v>
      </c>
      <c r="M6238">
        <v>0</v>
      </c>
      <c r="N6238">
        <v>14350.366029999999</v>
      </c>
      <c r="O6238">
        <v>12250</v>
      </c>
      <c r="P6238">
        <v>2100.37</v>
      </c>
      <c r="Q6238" s="1">
        <v>41821</v>
      </c>
      <c r="R6238" t="s">
        <v>99</v>
      </c>
      <c r="S6238" t="s">
        <v>103</v>
      </c>
      <c r="T6238">
        <v>0</v>
      </c>
    </row>
    <row r="6239" spans="1:20" x14ac:dyDescent="0.3">
      <c r="A6239" t="s">
        <v>91</v>
      </c>
      <c r="B6239">
        <v>796082</v>
      </c>
      <c r="C6239">
        <v>1000840</v>
      </c>
      <c r="D6239">
        <v>6000</v>
      </c>
      <c r="E6239" t="s">
        <v>18</v>
      </c>
      <c r="F6239">
        <v>12.99</v>
      </c>
      <c r="G6239">
        <v>202.14</v>
      </c>
      <c r="H6239" t="s">
        <v>19</v>
      </c>
      <c r="I6239" s="1">
        <v>40695</v>
      </c>
      <c r="J6239" t="s">
        <v>20</v>
      </c>
      <c r="K6239" t="s">
        <v>27</v>
      </c>
      <c r="L6239" t="s">
        <v>42</v>
      </c>
      <c r="M6239">
        <v>0</v>
      </c>
      <c r="N6239">
        <v>7274.4730520000003</v>
      </c>
      <c r="O6239">
        <v>6000</v>
      </c>
      <c r="P6239">
        <v>1274.47</v>
      </c>
      <c r="Q6239" s="1">
        <v>41821</v>
      </c>
      <c r="R6239" t="s">
        <v>99</v>
      </c>
      <c r="S6239" t="s">
        <v>103</v>
      </c>
      <c r="T6239">
        <v>0</v>
      </c>
    </row>
    <row r="6240" spans="1:20" x14ac:dyDescent="0.3">
      <c r="A6240" t="s">
        <v>91</v>
      </c>
      <c r="B6240">
        <v>776949</v>
      </c>
      <c r="C6240">
        <v>979375</v>
      </c>
      <c r="D6240">
        <v>12000</v>
      </c>
      <c r="E6240" t="s">
        <v>43</v>
      </c>
      <c r="F6240">
        <v>11.99</v>
      </c>
      <c r="G6240">
        <v>266.88</v>
      </c>
      <c r="H6240" t="s">
        <v>29</v>
      </c>
      <c r="I6240" s="1">
        <v>40695</v>
      </c>
      <c r="J6240" t="s">
        <v>20</v>
      </c>
      <c r="K6240" t="s">
        <v>21</v>
      </c>
      <c r="L6240" t="s">
        <v>22</v>
      </c>
      <c r="M6240">
        <v>0</v>
      </c>
      <c r="N6240">
        <v>12916.19</v>
      </c>
      <c r="O6240">
        <v>12000</v>
      </c>
      <c r="P6240">
        <v>916.19</v>
      </c>
      <c r="Q6240" s="1">
        <v>40969</v>
      </c>
      <c r="R6240" t="s">
        <v>99</v>
      </c>
      <c r="S6240" t="s">
        <v>103</v>
      </c>
      <c r="T6240">
        <v>0</v>
      </c>
    </row>
    <row r="6241" spans="1:20" x14ac:dyDescent="0.3">
      <c r="A6241" t="s">
        <v>91</v>
      </c>
      <c r="B6241">
        <v>794680</v>
      </c>
      <c r="C6241">
        <v>999330</v>
      </c>
      <c r="D6241">
        <v>6000</v>
      </c>
      <c r="E6241" t="s">
        <v>18</v>
      </c>
      <c r="F6241">
        <v>15.23</v>
      </c>
      <c r="G6241">
        <v>208.67</v>
      </c>
      <c r="H6241" t="s">
        <v>19</v>
      </c>
      <c r="I6241" s="1">
        <v>40695</v>
      </c>
      <c r="J6241" t="s">
        <v>26</v>
      </c>
      <c r="K6241" t="s">
        <v>30</v>
      </c>
      <c r="L6241" t="s">
        <v>41</v>
      </c>
      <c r="M6241">
        <v>0</v>
      </c>
      <c r="N6241">
        <v>1869.3</v>
      </c>
      <c r="O6241">
        <v>1249.22</v>
      </c>
      <c r="P6241">
        <v>620.08000000000004</v>
      </c>
      <c r="Q6241" s="1">
        <v>41000</v>
      </c>
      <c r="R6241" t="s">
        <v>99</v>
      </c>
      <c r="S6241" t="s">
        <v>104</v>
      </c>
      <c r="T6241">
        <v>1</v>
      </c>
    </row>
    <row r="6242" spans="1:20" x14ac:dyDescent="0.3">
      <c r="A6242" t="s">
        <v>91</v>
      </c>
      <c r="B6242">
        <v>796043</v>
      </c>
      <c r="C6242">
        <v>1000797</v>
      </c>
      <c r="D6242">
        <v>5000</v>
      </c>
      <c r="E6242" t="s">
        <v>18</v>
      </c>
      <c r="F6242">
        <v>12.99</v>
      </c>
      <c r="G6242">
        <v>168.45</v>
      </c>
      <c r="H6242" t="s">
        <v>19</v>
      </c>
      <c r="I6242" s="1">
        <v>40695</v>
      </c>
      <c r="J6242" t="s">
        <v>20</v>
      </c>
      <c r="K6242" t="s">
        <v>24</v>
      </c>
      <c r="L6242" t="s">
        <v>39</v>
      </c>
      <c r="M6242">
        <v>0</v>
      </c>
      <c r="N6242">
        <v>6043.7083810000004</v>
      </c>
      <c r="O6242">
        <v>5000</v>
      </c>
      <c r="P6242">
        <v>1043.71</v>
      </c>
      <c r="Q6242" s="1">
        <v>41699</v>
      </c>
      <c r="R6242" t="s">
        <v>99</v>
      </c>
      <c r="S6242" t="s">
        <v>103</v>
      </c>
      <c r="T6242">
        <v>0</v>
      </c>
    </row>
    <row r="6243" spans="1:20" x14ac:dyDescent="0.3">
      <c r="A6243" t="s">
        <v>91</v>
      </c>
      <c r="B6243">
        <v>796034</v>
      </c>
      <c r="C6243">
        <v>1000788</v>
      </c>
      <c r="D6243">
        <v>10000</v>
      </c>
      <c r="E6243" t="s">
        <v>18</v>
      </c>
      <c r="F6243">
        <v>11.49</v>
      </c>
      <c r="G6243">
        <v>329.72</v>
      </c>
      <c r="H6243" t="s">
        <v>29</v>
      </c>
      <c r="I6243" s="1">
        <v>40695</v>
      </c>
      <c r="J6243" t="s">
        <v>26</v>
      </c>
      <c r="K6243" t="s">
        <v>27</v>
      </c>
      <c r="L6243" t="s">
        <v>56</v>
      </c>
      <c r="M6243">
        <v>0</v>
      </c>
      <c r="N6243">
        <v>8121.06</v>
      </c>
      <c r="O6243">
        <v>6268.8</v>
      </c>
      <c r="P6243">
        <v>1631.28</v>
      </c>
      <c r="Q6243" s="1">
        <v>41456</v>
      </c>
      <c r="R6243" t="s">
        <v>99</v>
      </c>
      <c r="S6243" t="s">
        <v>104</v>
      </c>
      <c r="T6243">
        <v>1</v>
      </c>
    </row>
    <row r="6244" spans="1:20" x14ac:dyDescent="0.3">
      <c r="A6244" t="s">
        <v>91</v>
      </c>
      <c r="B6244">
        <v>796024</v>
      </c>
      <c r="C6244">
        <v>1000777</v>
      </c>
      <c r="D6244">
        <v>3000</v>
      </c>
      <c r="E6244" t="s">
        <v>18</v>
      </c>
      <c r="F6244">
        <v>11.99</v>
      </c>
      <c r="G6244">
        <v>99.63</v>
      </c>
      <c r="H6244" t="s">
        <v>29</v>
      </c>
      <c r="I6244" s="1">
        <v>40695</v>
      </c>
      <c r="J6244" t="s">
        <v>26</v>
      </c>
      <c r="K6244" t="s">
        <v>27</v>
      </c>
      <c r="L6244" t="s">
        <v>58</v>
      </c>
      <c r="M6244">
        <v>0</v>
      </c>
      <c r="N6244">
        <v>3386.49</v>
      </c>
      <c r="O6244">
        <v>2802.99</v>
      </c>
      <c r="P6244">
        <v>583.5</v>
      </c>
      <c r="Q6244" s="1">
        <v>41760</v>
      </c>
      <c r="R6244" t="s">
        <v>99</v>
      </c>
      <c r="S6244" t="s">
        <v>104</v>
      </c>
      <c r="T6244">
        <v>1</v>
      </c>
    </row>
    <row r="6245" spans="1:20" x14ac:dyDescent="0.3">
      <c r="A6245" t="s">
        <v>91</v>
      </c>
      <c r="B6245">
        <v>795948</v>
      </c>
      <c r="C6245">
        <v>1000712</v>
      </c>
      <c r="D6245">
        <v>16000</v>
      </c>
      <c r="E6245" t="s">
        <v>43</v>
      </c>
      <c r="F6245">
        <v>10.59</v>
      </c>
      <c r="G6245">
        <v>344.62</v>
      </c>
      <c r="H6245" t="s">
        <v>29</v>
      </c>
      <c r="I6245" s="1">
        <v>40695</v>
      </c>
      <c r="J6245" t="s">
        <v>20</v>
      </c>
      <c r="K6245" t="s">
        <v>40</v>
      </c>
      <c r="L6245" t="s">
        <v>41</v>
      </c>
      <c r="M6245">
        <v>0</v>
      </c>
      <c r="N6245">
        <v>16141.18</v>
      </c>
      <c r="O6245">
        <v>16000</v>
      </c>
      <c r="P6245">
        <v>141.18</v>
      </c>
      <c r="Q6245" s="1">
        <v>40756</v>
      </c>
      <c r="R6245" t="s">
        <v>99</v>
      </c>
      <c r="S6245" t="s">
        <v>103</v>
      </c>
      <c r="T6245">
        <v>0</v>
      </c>
    </row>
    <row r="6246" spans="1:20" x14ac:dyDescent="0.3">
      <c r="A6246" t="s">
        <v>91</v>
      </c>
      <c r="B6246">
        <v>795919</v>
      </c>
      <c r="C6246">
        <v>1000680</v>
      </c>
      <c r="D6246">
        <v>12000</v>
      </c>
      <c r="E6246" t="s">
        <v>18</v>
      </c>
      <c r="F6246">
        <v>10.99</v>
      </c>
      <c r="G6246">
        <v>392.81</v>
      </c>
      <c r="H6246" t="s">
        <v>29</v>
      </c>
      <c r="I6246" s="1">
        <v>40695</v>
      </c>
      <c r="J6246" t="s">
        <v>20</v>
      </c>
      <c r="K6246" t="s">
        <v>24</v>
      </c>
      <c r="L6246" t="s">
        <v>35</v>
      </c>
      <c r="M6246">
        <v>0</v>
      </c>
      <c r="N6246">
        <v>14126.7904</v>
      </c>
      <c r="O6246">
        <v>12000</v>
      </c>
      <c r="P6246">
        <v>2126.79</v>
      </c>
      <c r="Q6246" s="1">
        <v>41760</v>
      </c>
      <c r="R6246" t="s">
        <v>99</v>
      </c>
      <c r="S6246" t="s">
        <v>103</v>
      </c>
      <c r="T6246">
        <v>0</v>
      </c>
    </row>
    <row r="6247" spans="1:20" x14ac:dyDescent="0.3">
      <c r="A6247" t="s">
        <v>91</v>
      </c>
      <c r="B6247">
        <v>795883</v>
      </c>
      <c r="C6247">
        <v>1000637</v>
      </c>
      <c r="D6247">
        <v>6000</v>
      </c>
      <c r="E6247" t="s">
        <v>18</v>
      </c>
      <c r="F6247">
        <v>8.49</v>
      </c>
      <c r="G6247">
        <v>189.38</v>
      </c>
      <c r="H6247" t="s">
        <v>32</v>
      </c>
      <c r="I6247" s="1">
        <v>40695</v>
      </c>
      <c r="J6247" t="s">
        <v>20</v>
      </c>
      <c r="K6247" t="s">
        <v>47</v>
      </c>
      <c r="L6247" t="s">
        <v>54</v>
      </c>
      <c r="M6247">
        <v>0</v>
      </c>
      <c r="N6247">
        <v>6626.42</v>
      </c>
      <c r="O6247">
        <v>6000</v>
      </c>
      <c r="P6247">
        <v>626.41999999999996</v>
      </c>
      <c r="Q6247" s="1">
        <v>41395</v>
      </c>
      <c r="R6247" t="s">
        <v>99</v>
      </c>
      <c r="S6247" t="s">
        <v>103</v>
      </c>
      <c r="T6247">
        <v>0</v>
      </c>
    </row>
    <row r="6248" spans="1:20" x14ac:dyDescent="0.3">
      <c r="A6248" t="s">
        <v>91</v>
      </c>
      <c r="B6248">
        <v>795884</v>
      </c>
      <c r="C6248">
        <v>1000633</v>
      </c>
      <c r="D6248">
        <v>5000</v>
      </c>
      <c r="E6248" t="s">
        <v>18</v>
      </c>
      <c r="F6248">
        <v>7.49</v>
      </c>
      <c r="G6248">
        <v>155.51</v>
      </c>
      <c r="H6248" t="s">
        <v>32</v>
      </c>
      <c r="I6248" s="1">
        <v>40695</v>
      </c>
      <c r="J6248" t="s">
        <v>20</v>
      </c>
      <c r="K6248" t="s">
        <v>24</v>
      </c>
      <c r="L6248" t="s">
        <v>39</v>
      </c>
      <c r="M6248">
        <v>0</v>
      </c>
      <c r="N6248">
        <v>5571.001886</v>
      </c>
      <c r="O6248">
        <v>5000</v>
      </c>
      <c r="P6248">
        <v>571</v>
      </c>
      <c r="Q6248" s="1">
        <v>41760</v>
      </c>
      <c r="R6248" t="s">
        <v>99</v>
      </c>
      <c r="S6248" t="s">
        <v>103</v>
      </c>
      <c r="T6248">
        <v>0</v>
      </c>
    </row>
    <row r="6249" spans="1:20" x14ac:dyDescent="0.3">
      <c r="A6249" t="s">
        <v>91</v>
      </c>
      <c r="B6249">
        <v>795873</v>
      </c>
      <c r="C6249">
        <v>1000624</v>
      </c>
      <c r="D6249">
        <v>5600</v>
      </c>
      <c r="E6249" t="s">
        <v>18</v>
      </c>
      <c r="F6249">
        <v>5.42</v>
      </c>
      <c r="G6249">
        <v>168.9</v>
      </c>
      <c r="H6249" t="s">
        <v>32</v>
      </c>
      <c r="I6249" s="1">
        <v>40695</v>
      </c>
      <c r="J6249" t="s">
        <v>20</v>
      </c>
      <c r="K6249" t="s">
        <v>27</v>
      </c>
      <c r="L6249" t="s">
        <v>57</v>
      </c>
      <c r="M6249">
        <v>0</v>
      </c>
      <c r="N6249">
        <v>6079.4577140000001</v>
      </c>
      <c r="O6249">
        <v>5600</v>
      </c>
      <c r="P6249">
        <v>479.46</v>
      </c>
      <c r="Q6249" s="1">
        <v>41821</v>
      </c>
      <c r="R6249" t="s">
        <v>99</v>
      </c>
      <c r="S6249" t="s">
        <v>103</v>
      </c>
      <c r="T6249">
        <v>0</v>
      </c>
    </row>
    <row r="6250" spans="1:20" x14ac:dyDescent="0.3">
      <c r="A6250" t="s">
        <v>91</v>
      </c>
      <c r="B6250">
        <v>795867</v>
      </c>
      <c r="C6250">
        <v>1000619</v>
      </c>
      <c r="D6250">
        <v>10000</v>
      </c>
      <c r="E6250" t="s">
        <v>18</v>
      </c>
      <c r="F6250">
        <v>7.49</v>
      </c>
      <c r="G6250">
        <v>311.02</v>
      </c>
      <c r="H6250" t="s">
        <v>32</v>
      </c>
      <c r="I6250" s="1">
        <v>40695</v>
      </c>
      <c r="J6250" t="s">
        <v>20</v>
      </c>
      <c r="K6250" t="s">
        <v>36</v>
      </c>
      <c r="L6250" t="s">
        <v>56</v>
      </c>
      <c r="M6250">
        <v>0</v>
      </c>
      <c r="N6250">
        <v>11174.13817</v>
      </c>
      <c r="O6250">
        <v>10000</v>
      </c>
      <c r="P6250">
        <v>1174.1400000000001</v>
      </c>
      <c r="Q6250" s="1">
        <v>41699</v>
      </c>
      <c r="R6250" t="s">
        <v>99</v>
      </c>
      <c r="S6250" t="s">
        <v>103</v>
      </c>
      <c r="T6250">
        <v>0</v>
      </c>
    </row>
    <row r="6251" spans="1:20" x14ac:dyDescent="0.3">
      <c r="A6251" t="s">
        <v>91</v>
      </c>
      <c r="B6251">
        <v>795869</v>
      </c>
      <c r="C6251">
        <v>1000618</v>
      </c>
      <c r="D6251">
        <v>12000</v>
      </c>
      <c r="E6251" t="s">
        <v>43</v>
      </c>
      <c r="F6251">
        <v>12.99</v>
      </c>
      <c r="G6251">
        <v>272.98</v>
      </c>
      <c r="H6251" t="s">
        <v>19</v>
      </c>
      <c r="I6251" s="1">
        <v>40695</v>
      </c>
      <c r="J6251" t="s">
        <v>20</v>
      </c>
      <c r="K6251" t="s">
        <v>21</v>
      </c>
      <c r="L6251" t="s">
        <v>39</v>
      </c>
      <c r="M6251">
        <v>0</v>
      </c>
      <c r="N6251">
        <v>15844.40868</v>
      </c>
      <c r="O6251">
        <v>12000</v>
      </c>
      <c r="P6251">
        <v>3844.41</v>
      </c>
      <c r="Q6251" s="1">
        <v>41974</v>
      </c>
      <c r="R6251" t="s">
        <v>99</v>
      </c>
      <c r="S6251" t="s">
        <v>103</v>
      </c>
      <c r="T6251">
        <v>0</v>
      </c>
    </row>
    <row r="6252" spans="1:20" x14ac:dyDescent="0.3">
      <c r="A6252" t="s">
        <v>91</v>
      </c>
      <c r="B6252">
        <v>795022</v>
      </c>
      <c r="C6252">
        <v>999711</v>
      </c>
      <c r="D6252">
        <v>4000</v>
      </c>
      <c r="E6252" t="s">
        <v>18</v>
      </c>
      <c r="F6252">
        <v>11.49</v>
      </c>
      <c r="G6252">
        <v>131.88999999999999</v>
      </c>
      <c r="H6252" t="s">
        <v>29</v>
      </c>
      <c r="I6252" s="1">
        <v>40695</v>
      </c>
      <c r="J6252" t="s">
        <v>20</v>
      </c>
      <c r="K6252" t="s">
        <v>21</v>
      </c>
      <c r="L6252" t="s">
        <v>41</v>
      </c>
      <c r="M6252">
        <v>0</v>
      </c>
      <c r="N6252">
        <v>4584.3</v>
      </c>
      <c r="O6252">
        <v>4000.02</v>
      </c>
      <c r="P6252">
        <v>584.28</v>
      </c>
      <c r="Q6252" s="1">
        <v>41334</v>
      </c>
      <c r="R6252" t="s">
        <v>99</v>
      </c>
      <c r="S6252" t="s">
        <v>103</v>
      </c>
      <c r="T6252">
        <v>0</v>
      </c>
    </row>
    <row r="6253" spans="1:20" x14ac:dyDescent="0.3">
      <c r="A6253" t="s">
        <v>91</v>
      </c>
      <c r="B6253">
        <v>749212</v>
      </c>
      <c r="C6253">
        <v>948423</v>
      </c>
      <c r="D6253">
        <v>2200</v>
      </c>
      <c r="E6253" t="s">
        <v>18</v>
      </c>
      <c r="F6253">
        <v>7.49</v>
      </c>
      <c r="G6253">
        <v>68.430000000000007</v>
      </c>
      <c r="H6253" t="s">
        <v>32</v>
      </c>
      <c r="I6253" s="1">
        <v>40695</v>
      </c>
      <c r="J6253" t="s">
        <v>20</v>
      </c>
      <c r="K6253" t="s">
        <v>30</v>
      </c>
      <c r="L6253" t="s">
        <v>41</v>
      </c>
      <c r="M6253">
        <v>0</v>
      </c>
      <c r="N6253">
        <v>2530.4055840000001</v>
      </c>
      <c r="O6253">
        <v>2200</v>
      </c>
      <c r="P6253">
        <v>330.41</v>
      </c>
      <c r="Q6253" s="1">
        <v>41821</v>
      </c>
      <c r="R6253" t="s">
        <v>99</v>
      </c>
      <c r="S6253" t="s">
        <v>103</v>
      </c>
      <c r="T6253">
        <v>0</v>
      </c>
    </row>
    <row r="6254" spans="1:20" x14ac:dyDescent="0.3">
      <c r="A6254" t="s">
        <v>91</v>
      </c>
      <c r="B6254">
        <v>795811</v>
      </c>
      <c r="C6254">
        <v>1000576</v>
      </c>
      <c r="D6254">
        <v>1000</v>
      </c>
      <c r="E6254" t="s">
        <v>18</v>
      </c>
      <c r="F6254">
        <v>12.99</v>
      </c>
      <c r="G6254">
        <v>33.69</v>
      </c>
      <c r="H6254" t="s">
        <v>19</v>
      </c>
      <c r="I6254" s="1">
        <v>40695</v>
      </c>
      <c r="J6254" t="s">
        <v>20</v>
      </c>
      <c r="K6254" t="s">
        <v>27</v>
      </c>
      <c r="L6254" t="s">
        <v>38</v>
      </c>
      <c r="M6254">
        <v>0</v>
      </c>
      <c r="N6254">
        <v>1245.5375730000001</v>
      </c>
      <c r="O6254">
        <v>1000</v>
      </c>
      <c r="P6254">
        <v>245.54</v>
      </c>
      <c r="Q6254" s="1">
        <v>41821</v>
      </c>
      <c r="R6254" t="s">
        <v>99</v>
      </c>
      <c r="S6254" t="s">
        <v>103</v>
      </c>
      <c r="T6254">
        <v>0</v>
      </c>
    </row>
    <row r="6255" spans="1:20" x14ac:dyDescent="0.3">
      <c r="A6255" t="s">
        <v>91</v>
      </c>
      <c r="B6255">
        <v>795757</v>
      </c>
      <c r="C6255">
        <v>1000516</v>
      </c>
      <c r="D6255">
        <v>5000</v>
      </c>
      <c r="E6255" t="s">
        <v>18</v>
      </c>
      <c r="F6255">
        <v>12.99</v>
      </c>
      <c r="G6255">
        <v>168.45</v>
      </c>
      <c r="H6255" t="s">
        <v>19</v>
      </c>
      <c r="I6255" s="1">
        <v>40695</v>
      </c>
      <c r="J6255" t="s">
        <v>20</v>
      </c>
      <c r="K6255" t="s">
        <v>47</v>
      </c>
      <c r="L6255" t="s">
        <v>22</v>
      </c>
      <c r="M6255">
        <v>0</v>
      </c>
      <c r="N6255">
        <v>6043.8931270000003</v>
      </c>
      <c r="O6255">
        <v>5000</v>
      </c>
      <c r="P6255">
        <v>1043.8900000000001</v>
      </c>
      <c r="Q6255" s="1">
        <v>41699</v>
      </c>
      <c r="R6255" t="s">
        <v>99</v>
      </c>
      <c r="S6255" t="s">
        <v>103</v>
      </c>
      <c r="T6255">
        <v>0</v>
      </c>
    </row>
    <row r="6256" spans="1:20" x14ac:dyDescent="0.3">
      <c r="A6256" t="s">
        <v>91</v>
      </c>
      <c r="B6256">
        <v>795701</v>
      </c>
      <c r="C6256">
        <v>1000458</v>
      </c>
      <c r="D6256">
        <v>9000</v>
      </c>
      <c r="E6256" t="s">
        <v>18</v>
      </c>
      <c r="F6256">
        <v>16.489999999999998</v>
      </c>
      <c r="G6256">
        <v>318.60000000000002</v>
      </c>
      <c r="H6256" t="s">
        <v>23</v>
      </c>
      <c r="I6256" s="1">
        <v>40695</v>
      </c>
      <c r="J6256" t="s">
        <v>20</v>
      </c>
      <c r="K6256" t="s">
        <v>27</v>
      </c>
      <c r="L6256" t="s">
        <v>41</v>
      </c>
      <c r="M6256">
        <v>0</v>
      </c>
      <c r="N6256">
        <v>9807.6299999999992</v>
      </c>
      <c r="O6256">
        <v>9000</v>
      </c>
      <c r="P6256">
        <v>807.63</v>
      </c>
      <c r="Q6256" s="1">
        <v>40940</v>
      </c>
      <c r="R6256" t="s">
        <v>99</v>
      </c>
      <c r="S6256" t="s">
        <v>103</v>
      </c>
      <c r="T6256">
        <v>0</v>
      </c>
    </row>
    <row r="6257" spans="1:20" x14ac:dyDescent="0.3">
      <c r="A6257" t="s">
        <v>91</v>
      </c>
      <c r="B6257">
        <v>795726</v>
      </c>
      <c r="C6257">
        <v>1000483</v>
      </c>
      <c r="D6257">
        <v>35000</v>
      </c>
      <c r="E6257" t="s">
        <v>18</v>
      </c>
      <c r="F6257">
        <v>11.99</v>
      </c>
      <c r="G6257">
        <v>1162.3399999999999</v>
      </c>
      <c r="H6257" t="s">
        <v>29</v>
      </c>
      <c r="I6257" s="1">
        <v>40695</v>
      </c>
      <c r="J6257" t="s">
        <v>20</v>
      </c>
      <c r="K6257" t="s">
        <v>27</v>
      </c>
      <c r="L6257" t="s">
        <v>61</v>
      </c>
      <c r="M6257">
        <v>0</v>
      </c>
      <c r="N6257">
        <v>38386.71</v>
      </c>
      <c r="O6257">
        <v>35000</v>
      </c>
      <c r="P6257">
        <v>3386.71</v>
      </c>
      <c r="Q6257" s="1">
        <v>41061</v>
      </c>
      <c r="R6257" t="s">
        <v>99</v>
      </c>
      <c r="S6257" t="s">
        <v>103</v>
      </c>
      <c r="T6257">
        <v>0</v>
      </c>
    </row>
    <row r="6258" spans="1:20" x14ac:dyDescent="0.3">
      <c r="A6258" t="s">
        <v>91</v>
      </c>
      <c r="B6258">
        <v>795685</v>
      </c>
      <c r="C6258">
        <v>1000441</v>
      </c>
      <c r="D6258">
        <v>5000</v>
      </c>
      <c r="E6258" t="s">
        <v>43</v>
      </c>
      <c r="F6258">
        <v>20.25</v>
      </c>
      <c r="G6258">
        <v>133.16999999999999</v>
      </c>
      <c r="H6258" t="s">
        <v>60</v>
      </c>
      <c r="I6258" s="1">
        <v>40695</v>
      </c>
      <c r="J6258" t="s">
        <v>20</v>
      </c>
      <c r="K6258" t="s">
        <v>36</v>
      </c>
      <c r="L6258" t="s">
        <v>39</v>
      </c>
      <c r="M6258">
        <v>0</v>
      </c>
      <c r="N6258">
        <v>7669.4818969999997</v>
      </c>
      <c r="O6258">
        <v>5000</v>
      </c>
      <c r="P6258">
        <v>2669.48</v>
      </c>
      <c r="Q6258" s="1">
        <v>42005</v>
      </c>
      <c r="R6258" t="s">
        <v>99</v>
      </c>
      <c r="S6258" t="s">
        <v>103</v>
      </c>
      <c r="T6258">
        <v>0</v>
      </c>
    </row>
    <row r="6259" spans="1:20" x14ac:dyDescent="0.3">
      <c r="A6259" t="s">
        <v>91</v>
      </c>
      <c r="B6259">
        <v>795678</v>
      </c>
      <c r="C6259">
        <v>1000434</v>
      </c>
      <c r="D6259">
        <v>2500</v>
      </c>
      <c r="E6259" t="s">
        <v>18</v>
      </c>
      <c r="F6259">
        <v>6.99</v>
      </c>
      <c r="G6259">
        <v>77.19</v>
      </c>
      <c r="H6259" t="s">
        <v>32</v>
      </c>
      <c r="I6259" s="1">
        <v>40695</v>
      </c>
      <c r="J6259" t="s">
        <v>20</v>
      </c>
      <c r="K6259" t="s">
        <v>36</v>
      </c>
      <c r="L6259" t="s">
        <v>39</v>
      </c>
      <c r="M6259">
        <v>0</v>
      </c>
      <c r="N6259">
        <v>2762.04</v>
      </c>
      <c r="O6259">
        <v>2500</v>
      </c>
      <c r="P6259">
        <v>262.04000000000002</v>
      </c>
      <c r="Q6259" s="1">
        <v>41579</v>
      </c>
      <c r="R6259" t="s">
        <v>99</v>
      </c>
      <c r="S6259" t="s">
        <v>103</v>
      </c>
      <c r="T6259">
        <v>0</v>
      </c>
    </row>
    <row r="6260" spans="1:20" x14ac:dyDescent="0.3">
      <c r="A6260" t="s">
        <v>91</v>
      </c>
      <c r="B6260">
        <v>795569</v>
      </c>
      <c r="C6260">
        <v>1000318</v>
      </c>
      <c r="D6260">
        <v>14400</v>
      </c>
      <c r="E6260" t="s">
        <v>43</v>
      </c>
      <c r="F6260">
        <v>17.489999999999998</v>
      </c>
      <c r="G6260">
        <v>361.69</v>
      </c>
      <c r="H6260" t="s">
        <v>23</v>
      </c>
      <c r="I6260" s="1">
        <v>40695</v>
      </c>
      <c r="J6260" t="s">
        <v>65</v>
      </c>
      <c r="K6260" t="s">
        <v>21</v>
      </c>
      <c r="L6260" t="s">
        <v>74</v>
      </c>
      <c r="M6260">
        <v>2410.84</v>
      </c>
      <c r="N6260">
        <v>19146.63</v>
      </c>
      <c r="O6260">
        <v>11989.16</v>
      </c>
      <c r="P6260">
        <v>7157.47</v>
      </c>
      <c r="Q6260" s="1">
        <v>42339</v>
      </c>
      <c r="R6260" t="s">
        <v>99</v>
      </c>
      <c r="S6260" t="s">
        <v>103</v>
      </c>
      <c r="T6260">
        <v>0</v>
      </c>
    </row>
    <row r="6261" spans="1:20" x14ac:dyDescent="0.3">
      <c r="A6261" t="s">
        <v>91</v>
      </c>
      <c r="B6261">
        <v>795642</v>
      </c>
      <c r="C6261">
        <v>1000395</v>
      </c>
      <c r="D6261">
        <v>13000</v>
      </c>
      <c r="E6261" t="s">
        <v>43</v>
      </c>
      <c r="F6261">
        <v>12.99</v>
      </c>
      <c r="G6261">
        <v>295.73</v>
      </c>
      <c r="H6261" t="s">
        <v>19</v>
      </c>
      <c r="I6261" s="1">
        <v>40695</v>
      </c>
      <c r="J6261" t="s">
        <v>20</v>
      </c>
      <c r="K6261" t="s">
        <v>21</v>
      </c>
      <c r="L6261" t="s">
        <v>34</v>
      </c>
      <c r="M6261">
        <v>0</v>
      </c>
      <c r="N6261">
        <v>13416.84</v>
      </c>
      <c r="O6261">
        <v>13000</v>
      </c>
      <c r="P6261">
        <v>416.84</v>
      </c>
      <c r="Q6261" s="1">
        <v>40817</v>
      </c>
      <c r="R6261" t="s">
        <v>99</v>
      </c>
      <c r="S6261" t="s">
        <v>103</v>
      </c>
      <c r="T6261">
        <v>0</v>
      </c>
    </row>
    <row r="6262" spans="1:20" x14ac:dyDescent="0.3">
      <c r="A6262" t="s">
        <v>91</v>
      </c>
      <c r="B6262">
        <v>792377</v>
      </c>
      <c r="C6262">
        <v>996793</v>
      </c>
      <c r="D6262">
        <v>15000</v>
      </c>
      <c r="E6262" t="s">
        <v>18</v>
      </c>
      <c r="F6262">
        <v>13.49</v>
      </c>
      <c r="G6262">
        <v>508.96</v>
      </c>
      <c r="H6262" t="s">
        <v>19</v>
      </c>
      <c r="I6262" s="1">
        <v>40695</v>
      </c>
      <c r="J6262" t="s">
        <v>20</v>
      </c>
      <c r="K6262" t="s">
        <v>27</v>
      </c>
      <c r="L6262" t="s">
        <v>41</v>
      </c>
      <c r="M6262">
        <v>0</v>
      </c>
      <c r="N6262">
        <v>17209.43</v>
      </c>
      <c r="O6262">
        <v>15000</v>
      </c>
      <c r="P6262">
        <v>2209.4299999999998</v>
      </c>
      <c r="Q6262" s="1">
        <v>41214</v>
      </c>
      <c r="R6262" t="s">
        <v>99</v>
      </c>
      <c r="S6262" t="s">
        <v>103</v>
      </c>
      <c r="T6262">
        <v>0</v>
      </c>
    </row>
    <row r="6263" spans="1:20" x14ac:dyDescent="0.3">
      <c r="A6263" t="s">
        <v>91</v>
      </c>
      <c r="B6263">
        <v>795570</v>
      </c>
      <c r="C6263">
        <v>1000316</v>
      </c>
      <c r="D6263">
        <v>4000</v>
      </c>
      <c r="E6263" t="s">
        <v>18</v>
      </c>
      <c r="F6263">
        <v>12.99</v>
      </c>
      <c r="G6263">
        <v>134.76</v>
      </c>
      <c r="H6263" t="s">
        <v>19</v>
      </c>
      <c r="I6263" s="1">
        <v>40695</v>
      </c>
      <c r="J6263" t="s">
        <v>26</v>
      </c>
      <c r="K6263" t="s">
        <v>27</v>
      </c>
      <c r="L6263" t="s">
        <v>41</v>
      </c>
      <c r="M6263">
        <v>0</v>
      </c>
      <c r="N6263">
        <v>3316.19</v>
      </c>
      <c r="O6263">
        <v>2487.58</v>
      </c>
      <c r="P6263">
        <v>741.86</v>
      </c>
      <c r="Q6263" s="1">
        <v>41456</v>
      </c>
      <c r="R6263" t="s">
        <v>99</v>
      </c>
      <c r="S6263" t="s">
        <v>104</v>
      </c>
      <c r="T6263">
        <v>1</v>
      </c>
    </row>
    <row r="6264" spans="1:20" x14ac:dyDescent="0.3">
      <c r="A6264" t="s">
        <v>91</v>
      </c>
      <c r="B6264">
        <v>795568</v>
      </c>
      <c r="C6264">
        <v>1000317</v>
      </c>
      <c r="D6264">
        <v>2000</v>
      </c>
      <c r="E6264" t="s">
        <v>18</v>
      </c>
      <c r="F6264">
        <v>11.49</v>
      </c>
      <c r="G6264">
        <v>65.95</v>
      </c>
      <c r="H6264" t="s">
        <v>29</v>
      </c>
      <c r="I6264" s="1">
        <v>40695</v>
      </c>
      <c r="J6264" t="s">
        <v>20</v>
      </c>
      <c r="K6264" t="s">
        <v>21</v>
      </c>
      <c r="L6264" t="s">
        <v>37</v>
      </c>
      <c r="M6264">
        <v>0</v>
      </c>
      <c r="N6264">
        <v>2318.08</v>
      </c>
      <c r="O6264">
        <v>2000</v>
      </c>
      <c r="P6264">
        <v>318.08</v>
      </c>
      <c r="Q6264" s="1">
        <v>41426</v>
      </c>
      <c r="R6264" t="s">
        <v>99</v>
      </c>
      <c r="S6264" t="s">
        <v>103</v>
      </c>
      <c r="T6264">
        <v>0</v>
      </c>
    </row>
    <row r="6265" spans="1:20" x14ac:dyDescent="0.3">
      <c r="A6265" t="s">
        <v>91</v>
      </c>
      <c r="B6265">
        <v>788944</v>
      </c>
      <c r="C6265">
        <v>992748</v>
      </c>
      <c r="D6265">
        <v>3000</v>
      </c>
      <c r="E6265" t="s">
        <v>18</v>
      </c>
      <c r="F6265">
        <v>5.99</v>
      </c>
      <c r="G6265">
        <v>91.26</v>
      </c>
      <c r="H6265" t="s">
        <v>32</v>
      </c>
      <c r="I6265" s="1">
        <v>40695</v>
      </c>
      <c r="J6265" t="s">
        <v>20</v>
      </c>
      <c r="K6265" t="s">
        <v>30</v>
      </c>
      <c r="L6265" t="s">
        <v>57</v>
      </c>
      <c r="M6265">
        <v>0</v>
      </c>
      <c r="N6265">
        <v>3284.9015279999999</v>
      </c>
      <c r="O6265">
        <v>3000</v>
      </c>
      <c r="P6265">
        <v>284.89999999999998</v>
      </c>
      <c r="Q6265" s="1">
        <v>41821</v>
      </c>
      <c r="R6265" t="s">
        <v>99</v>
      </c>
      <c r="S6265" t="s">
        <v>103</v>
      </c>
      <c r="T6265">
        <v>0</v>
      </c>
    </row>
    <row r="6266" spans="1:20" x14ac:dyDescent="0.3">
      <c r="A6266" t="s">
        <v>91</v>
      </c>
      <c r="B6266">
        <v>795536</v>
      </c>
      <c r="C6266">
        <v>1000279</v>
      </c>
      <c r="D6266">
        <v>16000</v>
      </c>
      <c r="E6266" t="s">
        <v>43</v>
      </c>
      <c r="F6266">
        <v>11.49</v>
      </c>
      <c r="G6266">
        <v>351.81</v>
      </c>
      <c r="H6266" t="s">
        <v>29</v>
      </c>
      <c r="I6266" s="1">
        <v>40695</v>
      </c>
      <c r="J6266" t="s">
        <v>20</v>
      </c>
      <c r="K6266" t="s">
        <v>36</v>
      </c>
      <c r="L6266" t="s">
        <v>41</v>
      </c>
      <c r="M6266">
        <v>0</v>
      </c>
      <c r="N6266">
        <v>17030.12</v>
      </c>
      <c r="O6266">
        <v>16000</v>
      </c>
      <c r="P6266">
        <v>1030.1199999999999</v>
      </c>
      <c r="Q6266" s="1">
        <v>40940</v>
      </c>
      <c r="R6266" t="s">
        <v>99</v>
      </c>
      <c r="S6266" t="s">
        <v>103</v>
      </c>
      <c r="T6266">
        <v>0</v>
      </c>
    </row>
    <row r="6267" spans="1:20" x14ac:dyDescent="0.3">
      <c r="A6267" t="s">
        <v>91</v>
      </c>
      <c r="B6267">
        <v>795541</v>
      </c>
      <c r="C6267">
        <v>1000284</v>
      </c>
      <c r="D6267">
        <v>18600</v>
      </c>
      <c r="E6267" t="s">
        <v>18</v>
      </c>
      <c r="F6267">
        <v>6.99</v>
      </c>
      <c r="G6267">
        <v>574.23</v>
      </c>
      <c r="H6267" t="s">
        <v>32</v>
      </c>
      <c r="I6267" s="1">
        <v>40695</v>
      </c>
      <c r="J6267" t="s">
        <v>20</v>
      </c>
      <c r="K6267" t="s">
        <v>27</v>
      </c>
      <c r="L6267" t="s">
        <v>41</v>
      </c>
      <c r="M6267">
        <v>0</v>
      </c>
      <c r="N6267">
        <v>20283.23</v>
      </c>
      <c r="O6267">
        <v>18600</v>
      </c>
      <c r="P6267">
        <v>1683.23</v>
      </c>
      <c r="Q6267" s="1">
        <v>41365</v>
      </c>
      <c r="R6267" t="s">
        <v>99</v>
      </c>
      <c r="S6267" t="s">
        <v>103</v>
      </c>
      <c r="T6267">
        <v>0</v>
      </c>
    </row>
    <row r="6268" spans="1:20" x14ac:dyDescent="0.3">
      <c r="A6268" t="s">
        <v>91</v>
      </c>
      <c r="B6268">
        <v>795522</v>
      </c>
      <c r="C6268">
        <v>1000264</v>
      </c>
      <c r="D6268">
        <v>4325</v>
      </c>
      <c r="E6268" t="s">
        <v>43</v>
      </c>
      <c r="F6268">
        <v>16.489999999999998</v>
      </c>
      <c r="G6268">
        <v>106.31</v>
      </c>
      <c r="H6268" t="s">
        <v>23</v>
      </c>
      <c r="I6268" s="1">
        <v>40695</v>
      </c>
      <c r="J6268" t="s">
        <v>20</v>
      </c>
      <c r="K6268" t="s">
        <v>27</v>
      </c>
      <c r="L6268" t="s">
        <v>76</v>
      </c>
      <c r="M6268">
        <v>0</v>
      </c>
      <c r="N6268">
        <v>5548.41</v>
      </c>
      <c r="O6268">
        <v>4325</v>
      </c>
      <c r="P6268">
        <v>1223.4100000000001</v>
      </c>
      <c r="Q6268" s="1">
        <v>41456</v>
      </c>
      <c r="R6268" t="s">
        <v>99</v>
      </c>
      <c r="S6268" t="s">
        <v>103</v>
      </c>
      <c r="T6268">
        <v>0</v>
      </c>
    </row>
    <row r="6269" spans="1:20" x14ac:dyDescent="0.3">
      <c r="A6269" t="s">
        <v>91</v>
      </c>
      <c r="B6269">
        <v>791821</v>
      </c>
      <c r="C6269">
        <v>996181</v>
      </c>
      <c r="D6269">
        <v>5525</v>
      </c>
      <c r="E6269" t="s">
        <v>18</v>
      </c>
      <c r="F6269">
        <v>6.99</v>
      </c>
      <c r="G6269">
        <v>170.58</v>
      </c>
      <c r="H6269" t="s">
        <v>32</v>
      </c>
      <c r="I6269" s="1">
        <v>40695</v>
      </c>
      <c r="J6269" t="s">
        <v>20</v>
      </c>
      <c r="K6269" t="s">
        <v>21</v>
      </c>
      <c r="L6269" t="s">
        <v>31</v>
      </c>
      <c r="M6269">
        <v>0</v>
      </c>
      <c r="N6269">
        <v>6139.7690519999996</v>
      </c>
      <c r="O6269">
        <v>5525</v>
      </c>
      <c r="P6269">
        <v>614.77</v>
      </c>
      <c r="Q6269" s="1">
        <v>41821</v>
      </c>
      <c r="R6269" t="s">
        <v>99</v>
      </c>
      <c r="S6269" t="s">
        <v>103</v>
      </c>
      <c r="T6269">
        <v>0</v>
      </c>
    </row>
    <row r="6270" spans="1:20" x14ac:dyDescent="0.3">
      <c r="A6270" t="s">
        <v>91</v>
      </c>
      <c r="B6270">
        <v>795498</v>
      </c>
      <c r="C6270">
        <v>1000233</v>
      </c>
      <c r="D6270">
        <v>1200</v>
      </c>
      <c r="E6270" t="s">
        <v>18</v>
      </c>
      <c r="F6270">
        <v>11.99</v>
      </c>
      <c r="G6270">
        <v>39.86</v>
      </c>
      <c r="H6270" t="s">
        <v>29</v>
      </c>
      <c r="I6270" s="1">
        <v>40695</v>
      </c>
      <c r="J6270" t="s">
        <v>26</v>
      </c>
      <c r="K6270" t="s">
        <v>27</v>
      </c>
      <c r="L6270" t="s">
        <v>61</v>
      </c>
      <c r="M6270">
        <v>0</v>
      </c>
      <c r="N6270">
        <v>1307.03</v>
      </c>
      <c r="O6270">
        <v>291.42</v>
      </c>
      <c r="P6270">
        <v>106.98</v>
      </c>
      <c r="Q6270" s="1">
        <v>41030</v>
      </c>
      <c r="R6270" t="s">
        <v>99</v>
      </c>
      <c r="S6270" t="s">
        <v>104</v>
      </c>
      <c r="T6270">
        <v>1</v>
      </c>
    </row>
    <row r="6271" spans="1:20" x14ac:dyDescent="0.3">
      <c r="A6271" t="s">
        <v>91</v>
      </c>
      <c r="B6271">
        <v>795487</v>
      </c>
      <c r="C6271">
        <v>1000227</v>
      </c>
      <c r="D6271">
        <v>7000</v>
      </c>
      <c r="E6271" t="s">
        <v>18</v>
      </c>
      <c r="F6271">
        <v>15.23</v>
      </c>
      <c r="G6271">
        <v>243.45</v>
      </c>
      <c r="H6271" t="s">
        <v>19</v>
      </c>
      <c r="I6271" s="1">
        <v>40695</v>
      </c>
      <c r="J6271" t="s">
        <v>20</v>
      </c>
      <c r="K6271" t="s">
        <v>27</v>
      </c>
      <c r="L6271" t="s">
        <v>85</v>
      </c>
      <c r="M6271">
        <v>0</v>
      </c>
      <c r="N6271">
        <v>8766.9458269999996</v>
      </c>
      <c r="O6271">
        <v>7000</v>
      </c>
      <c r="P6271">
        <v>1752.03</v>
      </c>
      <c r="Q6271" s="1">
        <v>41821</v>
      </c>
      <c r="R6271" t="s">
        <v>99</v>
      </c>
      <c r="S6271" t="s">
        <v>103</v>
      </c>
      <c r="T6271">
        <v>0</v>
      </c>
    </row>
    <row r="6272" spans="1:20" x14ac:dyDescent="0.3">
      <c r="A6272" t="s">
        <v>91</v>
      </c>
      <c r="B6272">
        <v>795467</v>
      </c>
      <c r="C6272">
        <v>1000206</v>
      </c>
      <c r="D6272">
        <v>13600</v>
      </c>
      <c r="E6272" t="s">
        <v>43</v>
      </c>
      <c r="F6272">
        <v>22.48</v>
      </c>
      <c r="G6272">
        <v>379.34</v>
      </c>
      <c r="H6272" t="s">
        <v>71</v>
      </c>
      <c r="I6272" s="1">
        <v>40695</v>
      </c>
      <c r="J6272" t="s">
        <v>26</v>
      </c>
      <c r="K6272" t="s">
        <v>27</v>
      </c>
      <c r="L6272" t="s">
        <v>58</v>
      </c>
      <c r="M6272">
        <v>0</v>
      </c>
      <c r="N6272">
        <v>5237.1099999999997</v>
      </c>
      <c r="O6272">
        <v>1651.9</v>
      </c>
      <c r="P6272">
        <v>2881.1</v>
      </c>
      <c r="Q6272" s="1">
        <v>41091</v>
      </c>
      <c r="R6272" t="s">
        <v>99</v>
      </c>
      <c r="S6272" t="s">
        <v>104</v>
      </c>
      <c r="T6272">
        <v>1</v>
      </c>
    </row>
    <row r="6273" spans="1:20" x14ac:dyDescent="0.3">
      <c r="A6273" t="s">
        <v>91</v>
      </c>
      <c r="B6273">
        <v>788061</v>
      </c>
      <c r="C6273">
        <v>991689</v>
      </c>
      <c r="D6273">
        <v>7200</v>
      </c>
      <c r="E6273" t="s">
        <v>18</v>
      </c>
      <c r="F6273">
        <v>8.49</v>
      </c>
      <c r="G6273">
        <v>227.26</v>
      </c>
      <c r="H6273" t="s">
        <v>32</v>
      </c>
      <c r="I6273" s="1">
        <v>40695</v>
      </c>
      <c r="J6273" t="s">
        <v>20</v>
      </c>
      <c r="K6273" t="s">
        <v>27</v>
      </c>
      <c r="L6273" t="s">
        <v>39</v>
      </c>
      <c r="M6273">
        <v>0</v>
      </c>
      <c r="N6273">
        <v>7572.95</v>
      </c>
      <c r="O6273">
        <v>7200</v>
      </c>
      <c r="P6273">
        <v>372.95</v>
      </c>
      <c r="Q6273" s="1">
        <v>41000</v>
      </c>
      <c r="R6273" t="s">
        <v>99</v>
      </c>
      <c r="S6273" t="s">
        <v>103</v>
      </c>
      <c r="T6273">
        <v>0</v>
      </c>
    </row>
    <row r="6274" spans="1:20" x14ac:dyDescent="0.3">
      <c r="A6274" t="s">
        <v>91</v>
      </c>
      <c r="B6274">
        <v>795461</v>
      </c>
      <c r="C6274">
        <v>1000199</v>
      </c>
      <c r="D6274">
        <v>3000</v>
      </c>
      <c r="E6274" t="s">
        <v>18</v>
      </c>
      <c r="F6274">
        <v>10.99</v>
      </c>
      <c r="G6274">
        <v>98.21</v>
      </c>
      <c r="H6274" t="s">
        <v>29</v>
      </c>
      <c r="I6274" s="1">
        <v>40695</v>
      </c>
      <c r="J6274" t="s">
        <v>26</v>
      </c>
      <c r="K6274" t="s">
        <v>27</v>
      </c>
      <c r="L6274" t="s">
        <v>42</v>
      </c>
      <c r="M6274">
        <v>0</v>
      </c>
      <c r="N6274">
        <v>3437.35</v>
      </c>
      <c r="O6274">
        <v>2887.61</v>
      </c>
      <c r="P6274">
        <v>531.14</v>
      </c>
      <c r="Q6274" s="1">
        <v>41791</v>
      </c>
      <c r="R6274" t="s">
        <v>99</v>
      </c>
      <c r="S6274" t="s">
        <v>104</v>
      </c>
      <c r="T6274">
        <v>1</v>
      </c>
    </row>
    <row r="6275" spans="1:20" x14ac:dyDescent="0.3">
      <c r="A6275" t="s">
        <v>91</v>
      </c>
      <c r="B6275">
        <v>795448</v>
      </c>
      <c r="C6275">
        <v>1000179</v>
      </c>
      <c r="D6275">
        <v>13750</v>
      </c>
      <c r="E6275" t="s">
        <v>43</v>
      </c>
      <c r="F6275">
        <v>12.99</v>
      </c>
      <c r="G6275">
        <v>312.79000000000002</v>
      </c>
      <c r="H6275" t="s">
        <v>19</v>
      </c>
      <c r="I6275" s="1">
        <v>40695</v>
      </c>
      <c r="J6275" t="s">
        <v>26</v>
      </c>
      <c r="K6275" t="s">
        <v>24</v>
      </c>
      <c r="L6275" t="s">
        <v>22</v>
      </c>
      <c r="M6275">
        <v>0</v>
      </c>
      <c r="N6275">
        <v>13303.5</v>
      </c>
      <c r="O6275">
        <v>8126.4</v>
      </c>
      <c r="P6275">
        <v>4342.49</v>
      </c>
      <c r="Q6275" s="1">
        <v>41944</v>
      </c>
      <c r="R6275" t="s">
        <v>99</v>
      </c>
      <c r="S6275" t="s">
        <v>104</v>
      </c>
      <c r="T6275">
        <v>1</v>
      </c>
    </row>
    <row r="6276" spans="1:20" x14ac:dyDescent="0.3">
      <c r="A6276" t="s">
        <v>91</v>
      </c>
      <c r="B6276">
        <v>795438</v>
      </c>
      <c r="C6276">
        <v>1000177</v>
      </c>
      <c r="D6276">
        <v>23000</v>
      </c>
      <c r="E6276" t="s">
        <v>18</v>
      </c>
      <c r="F6276">
        <v>11.99</v>
      </c>
      <c r="G6276">
        <v>763.82</v>
      </c>
      <c r="H6276" t="s">
        <v>29</v>
      </c>
      <c r="I6276" s="1">
        <v>40695</v>
      </c>
      <c r="J6276" t="s">
        <v>20</v>
      </c>
      <c r="K6276" t="s">
        <v>27</v>
      </c>
      <c r="L6276" t="s">
        <v>81</v>
      </c>
      <c r="M6276">
        <v>0</v>
      </c>
      <c r="N6276">
        <v>25394.44</v>
      </c>
      <c r="O6276">
        <v>23000</v>
      </c>
      <c r="P6276">
        <v>2394.44</v>
      </c>
      <c r="Q6276" s="1">
        <v>41091</v>
      </c>
      <c r="R6276" t="s">
        <v>99</v>
      </c>
      <c r="S6276" t="s">
        <v>103</v>
      </c>
      <c r="T6276">
        <v>0</v>
      </c>
    </row>
    <row r="6277" spans="1:20" x14ac:dyDescent="0.3">
      <c r="A6277" t="s">
        <v>91</v>
      </c>
      <c r="B6277">
        <v>794612</v>
      </c>
      <c r="C6277">
        <v>999258</v>
      </c>
      <c r="D6277">
        <v>6000</v>
      </c>
      <c r="E6277" t="s">
        <v>18</v>
      </c>
      <c r="F6277">
        <v>10.59</v>
      </c>
      <c r="G6277">
        <v>195.27</v>
      </c>
      <c r="H6277" t="s">
        <v>29</v>
      </c>
      <c r="I6277" s="1">
        <v>40695</v>
      </c>
      <c r="J6277" t="s">
        <v>20</v>
      </c>
      <c r="K6277" t="s">
        <v>30</v>
      </c>
      <c r="L6277" t="s">
        <v>25</v>
      </c>
      <c r="M6277">
        <v>0</v>
      </c>
      <c r="N6277">
        <v>7027.2766879999999</v>
      </c>
      <c r="O6277">
        <v>6000</v>
      </c>
      <c r="P6277">
        <v>1027.28</v>
      </c>
      <c r="Q6277" s="1">
        <v>41821</v>
      </c>
      <c r="R6277" t="s">
        <v>99</v>
      </c>
      <c r="S6277" t="s">
        <v>103</v>
      </c>
      <c r="T6277">
        <v>0</v>
      </c>
    </row>
    <row r="6278" spans="1:20" x14ac:dyDescent="0.3">
      <c r="A6278" t="s">
        <v>91</v>
      </c>
      <c r="B6278">
        <v>795409</v>
      </c>
      <c r="C6278">
        <v>1000144</v>
      </c>
      <c r="D6278">
        <v>10550</v>
      </c>
      <c r="E6278" t="s">
        <v>43</v>
      </c>
      <c r="F6278">
        <v>13.49</v>
      </c>
      <c r="G6278">
        <v>242.7</v>
      </c>
      <c r="H6278" t="s">
        <v>19</v>
      </c>
      <c r="I6278" s="1">
        <v>40695</v>
      </c>
      <c r="J6278" t="s">
        <v>20</v>
      </c>
      <c r="K6278" t="s">
        <v>36</v>
      </c>
      <c r="L6278" t="s">
        <v>41</v>
      </c>
      <c r="M6278">
        <v>0</v>
      </c>
      <c r="N6278">
        <v>13535.323770000001</v>
      </c>
      <c r="O6278">
        <v>10550</v>
      </c>
      <c r="P6278">
        <v>2985.32</v>
      </c>
      <c r="Q6278" s="1">
        <v>41791</v>
      </c>
      <c r="R6278" t="s">
        <v>99</v>
      </c>
      <c r="S6278" t="s">
        <v>103</v>
      </c>
      <c r="T6278">
        <v>0</v>
      </c>
    </row>
    <row r="6279" spans="1:20" x14ac:dyDescent="0.3">
      <c r="A6279" t="s">
        <v>91</v>
      </c>
      <c r="B6279">
        <v>795357</v>
      </c>
      <c r="C6279">
        <v>1000088</v>
      </c>
      <c r="D6279">
        <v>12500</v>
      </c>
      <c r="E6279" t="s">
        <v>18</v>
      </c>
      <c r="F6279">
        <v>11.49</v>
      </c>
      <c r="G6279">
        <v>412.15</v>
      </c>
      <c r="H6279" t="s">
        <v>29</v>
      </c>
      <c r="I6279" s="1">
        <v>40695</v>
      </c>
      <c r="J6279" t="s">
        <v>20</v>
      </c>
      <c r="K6279" t="s">
        <v>24</v>
      </c>
      <c r="L6279" t="s">
        <v>58</v>
      </c>
      <c r="M6279">
        <v>0</v>
      </c>
      <c r="N6279">
        <v>14834.34535</v>
      </c>
      <c r="O6279">
        <v>12500</v>
      </c>
      <c r="P6279">
        <v>2334.35</v>
      </c>
      <c r="Q6279" s="1">
        <v>41821</v>
      </c>
      <c r="R6279" t="s">
        <v>99</v>
      </c>
      <c r="S6279" t="s">
        <v>103</v>
      </c>
      <c r="T6279">
        <v>0</v>
      </c>
    </row>
    <row r="6280" spans="1:20" x14ac:dyDescent="0.3">
      <c r="A6280" t="s">
        <v>91</v>
      </c>
      <c r="B6280">
        <v>795377</v>
      </c>
      <c r="C6280">
        <v>1000110</v>
      </c>
      <c r="D6280">
        <v>1800</v>
      </c>
      <c r="E6280" t="s">
        <v>18</v>
      </c>
      <c r="F6280">
        <v>5.99</v>
      </c>
      <c r="G6280">
        <v>54.76</v>
      </c>
      <c r="H6280" t="s">
        <v>32</v>
      </c>
      <c r="I6280" s="1">
        <v>40695</v>
      </c>
      <c r="J6280" t="s">
        <v>20</v>
      </c>
      <c r="K6280" t="s">
        <v>36</v>
      </c>
      <c r="L6280" t="s">
        <v>25</v>
      </c>
      <c r="M6280">
        <v>0</v>
      </c>
      <c r="N6280">
        <v>1970.8971160000001</v>
      </c>
      <c r="O6280">
        <v>1800</v>
      </c>
      <c r="P6280">
        <v>170.9</v>
      </c>
      <c r="Q6280" s="1">
        <v>41821</v>
      </c>
      <c r="R6280" t="s">
        <v>99</v>
      </c>
      <c r="S6280" t="s">
        <v>103</v>
      </c>
      <c r="T6280">
        <v>0</v>
      </c>
    </row>
    <row r="6281" spans="1:20" x14ac:dyDescent="0.3">
      <c r="A6281" t="s">
        <v>91</v>
      </c>
      <c r="B6281">
        <v>795341</v>
      </c>
      <c r="C6281">
        <v>1000072</v>
      </c>
      <c r="D6281">
        <v>2500</v>
      </c>
      <c r="E6281" t="s">
        <v>18</v>
      </c>
      <c r="F6281">
        <v>5.99</v>
      </c>
      <c r="G6281">
        <v>76.05</v>
      </c>
      <c r="H6281" t="s">
        <v>32</v>
      </c>
      <c r="I6281" s="1">
        <v>40695</v>
      </c>
      <c r="J6281" t="s">
        <v>20</v>
      </c>
      <c r="K6281" t="s">
        <v>53</v>
      </c>
      <c r="L6281" t="s">
        <v>55</v>
      </c>
      <c r="M6281">
        <v>0</v>
      </c>
      <c r="N6281">
        <v>2580.86</v>
      </c>
      <c r="O6281">
        <v>2500</v>
      </c>
      <c r="P6281">
        <v>80.86</v>
      </c>
      <c r="Q6281" s="1">
        <v>40940</v>
      </c>
      <c r="R6281" t="s">
        <v>99</v>
      </c>
      <c r="S6281" t="s">
        <v>103</v>
      </c>
      <c r="T6281">
        <v>0</v>
      </c>
    </row>
    <row r="6282" spans="1:20" x14ac:dyDescent="0.3">
      <c r="A6282" t="s">
        <v>91</v>
      </c>
      <c r="B6282">
        <v>795376</v>
      </c>
      <c r="C6282">
        <v>1000108</v>
      </c>
      <c r="D6282">
        <v>18000</v>
      </c>
      <c r="E6282" t="s">
        <v>18</v>
      </c>
      <c r="F6282">
        <v>8.49</v>
      </c>
      <c r="G6282">
        <v>568.14</v>
      </c>
      <c r="H6282" t="s">
        <v>32</v>
      </c>
      <c r="I6282" s="1">
        <v>40695</v>
      </c>
      <c r="J6282" t="s">
        <v>20</v>
      </c>
      <c r="K6282" t="s">
        <v>27</v>
      </c>
      <c r="L6282" t="s">
        <v>35</v>
      </c>
      <c r="M6282">
        <v>0</v>
      </c>
      <c r="N6282">
        <v>20446.998090000001</v>
      </c>
      <c r="O6282">
        <v>18000</v>
      </c>
      <c r="P6282">
        <v>2447</v>
      </c>
      <c r="Q6282" s="1">
        <v>41821</v>
      </c>
      <c r="R6282" t="s">
        <v>99</v>
      </c>
      <c r="S6282" t="s">
        <v>103</v>
      </c>
      <c r="T6282">
        <v>0</v>
      </c>
    </row>
    <row r="6283" spans="1:20" x14ac:dyDescent="0.3">
      <c r="A6283" t="s">
        <v>91</v>
      </c>
      <c r="B6283">
        <v>795353</v>
      </c>
      <c r="C6283">
        <v>1000084</v>
      </c>
      <c r="D6283">
        <v>3500</v>
      </c>
      <c r="E6283" t="s">
        <v>18</v>
      </c>
      <c r="F6283">
        <v>6.99</v>
      </c>
      <c r="G6283">
        <v>108.06</v>
      </c>
      <c r="H6283" t="s">
        <v>32</v>
      </c>
      <c r="I6283" s="1">
        <v>40695</v>
      </c>
      <c r="J6283" t="s">
        <v>20</v>
      </c>
      <c r="K6283" t="s">
        <v>40</v>
      </c>
      <c r="L6283" t="s">
        <v>58</v>
      </c>
      <c r="M6283">
        <v>0</v>
      </c>
      <c r="N6283">
        <v>3872.37</v>
      </c>
      <c r="O6283">
        <v>3500</v>
      </c>
      <c r="P6283">
        <v>372.37</v>
      </c>
      <c r="Q6283" s="1">
        <v>41609</v>
      </c>
      <c r="R6283" t="s">
        <v>99</v>
      </c>
      <c r="S6283" t="s">
        <v>103</v>
      </c>
      <c r="T6283">
        <v>0</v>
      </c>
    </row>
    <row r="6284" spans="1:20" x14ac:dyDescent="0.3">
      <c r="A6284" t="s">
        <v>91</v>
      </c>
      <c r="B6284">
        <v>790992</v>
      </c>
      <c r="C6284">
        <v>995234</v>
      </c>
      <c r="D6284">
        <v>18000</v>
      </c>
      <c r="E6284" t="s">
        <v>43</v>
      </c>
      <c r="F6284">
        <v>20.62</v>
      </c>
      <c r="G6284">
        <v>483.13</v>
      </c>
      <c r="H6284" t="s">
        <v>60</v>
      </c>
      <c r="I6284" s="1">
        <v>40695</v>
      </c>
      <c r="J6284" t="s">
        <v>20</v>
      </c>
      <c r="K6284" t="s">
        <v>27</v>
      </c>
      <c r="L6284" t="s">
        <v>28</v>
      </c>
      <c r="M6284">
        <v>0</v>
      </c>
      <c r="N6284">
        <v>27142.641479999998</v>
      </c>
      <c r="O6284">
        <v>18000</v>
      </c>
      <c r="P6284">
        <v>9142.64</v>
      </c>
      <c r="Q6284" s="1">
        <v>41883</v>
      </c>
      <c r="R6284" t="s">
        <v>99</v>
      </c>
      <c r="S6284" t="s">
        <v>103</v>
      </c>
      <c r="T6284">
        <v>0</v>
      </c>
    </row>
    <row r="6285" spans="1:20" x14ac:dyDescent="0.3">
      <c r="A6285" t="s">
        <v>91</v>
      </c>
      <c r="B6285">
        <v>795305</v>
      </c>
      <c r="C6285">
        <v>1000031</v>
      </c>
      <c r="D6285">
        <v>6400</v>
      </c>
      <c r="E6285" t="s">
        <v>18</v>
      </c>
      <c r="F6285">
        <v>12.99</v>
      </c>
      <c r="G6285">
        <v>215.62</v>
      </c>
      <c r="H6285" t="s">
        <v>19</v>
      </c>
      <c r="I6285" s="1">
        <v>40695</v>
      </c>
      <c r="J6285" t="s">
        <v>20</v>
      </c>
      <c r="K6285" t="s">
        <v>27</v>
      </c>
      <c r="L6285" t="s">
        <v>81</v>
      </c>
      <c r="M6285">
        <v>0</v>
      </c>
      <c r="N6285">
        <v>7776.7151629999998</v>
      </c>
      <c r="O6285">
        <v>6400</v>
      </c>
      <c r="P6285">
        <v>1376.72</v>
      </c>
      <c r="Q6285" s="1">
        <v>41821</v>
      </c>
      <c r="R6285" t="s">
        <v>99</v>
      </c>
      <c r="S6285" t="s">
        <v>103</v>
      </c>
      <c r="T6285">
        <v>0</v>
      </c>
    </row>
    <row r="6286" spans="1:20" x14ac:dyDescent="0.3">
      <c r="A6286" t="s">
        <v>91</v>
      </c>
      <c r="B6286">
        <v>795290</v>
      </c>
      <c r="C6286">
        <v>1000010</v>
      </c>
      <c r="D6286">
        <v>15000</v>
      </c>
      <c r="E6286" t="s">
        <v>43</v>
      </c>
      <c r="F6286">
        <v>12.99</v>
      </c>
      <c r="G6286">
        <v>341.22</v>
      </c>
      <c r="H6286" t="s">
        <v>19</v>
      </c>
      <c r="I6286" s="1">
        <v>40695</v>
      </c>
      <c r="J6286" t="s">
        <v>20</v>
      </c>
      <c r="K6286" t="s">
        <v>24</v>
      </c>
      <c r="L6286" t="s">
        <v>51</v>
      </c>
      <c r="M6286">
        <v>0</v>
      </c>
      <c r="N6286">
        <v>19440.875520000001</v>
      </c>
      <c r="O6286">
        <v>15000</v>
      </c>
      <c r="P6286">
        <v>4440.88</v>
      </c>
      <c r="Q6286" s="1">
        <v>41821</v>
      </c>
      <c r="R6286" t="s">
        <v>99</v>
      </c>
      <c r="S6286" t="s">
        <v>103</v>
      </c>
      <c r="T6286">
        <v>0</v>
      </c>
    </row>
    <row r="6287" spans="1:20" x14ac:dyDescent="0.3">
      <c r="A6287" t="s">
        <v>91</v>
      </c>
      <c r="B6287">
        <v>795281</v>
      </c>
      <c r="C6287">
        <v>1000004</v>
      </c>
      <c r="D6287">
        <v>12000</v>
      </c>
      <c r="E6287" t="s">
        <v>18</v>
      </c>
      <c r="F6287">
        <v>5.99</v>
      </c>
      <c r="G6287">
        <v>365.01</v>
      </c>
      <c r="H6287" t="s">
        <v>32</v>
      </c>
      <c r="I6287" s="1">
        <v>40695</v>
      </c>
      <c r="J6287" t="s">
        <v>20</v>
      </c>
      <c r="K6287" t="s">
        <v>27</v>
      </c>
      <c r="L6287" t="s">
        <v>42</v>
      </c>
      <c r="M6287">
        <v>0</v>
      </c>
      <c r="N6287">
        <v>12657.68</v>
      </c>
      <c r="O6287">
        <v>12000</v>
      </c>
      <c r="P6287">
        <v>657.68</v>
      </c>
      <c r="Q6287" s="1">
        <v>41122</v>
      </c>
      <c r="R6287" t="s">
        <v>99</v>
      </c>
      <c r="S6287" t="s">
        <v>103</v>
      </c>
      <c r="T6287">
        <v>0</v>
      </c>
    </row>
    <row r="6288" spans="1:20" x14ac:dyDescent="0.3">
      <c r="A6288" t="s">
        <v>91</v>
      </c>
      <c r="B6288">
        <v>794157</v>
      </c>
      <c r="C6288">
        <v>998758</v>
      </c>
      <c r="D6288">
        <v>24000</v>
      </c>
      <c r="E6288" t="s">
        <v>18</v>
      </c>
      <c r="F6288">
        <v>19.690000000000001</v>
      </c>
      <c r="G6288">
        <v>888.14</v>
      </c>
      <c r="H6288" t="s">
        <v>44</v>
      </c>
      <c r="I6288" s="1">
        <v>40695</v>
      </c>
      <c r="J6288" t="s">
        <v>20</v>
      </c>
      <c r="K6288" t="s">
        <v>24</v>
      </c>
      <c r="L6288" t="s">
        <v>48</v>
      </c>
      <c r="M6288">
        <v>0</v>
      </c>
      <c r="N6288">
        <v>31666.95</v>
      </c>
      <c r="O6288">
        <v>24000</v>
      </c>
      <c r="P6288">
        <v>7666.95</v>
      </c>
      <c r="Q6288" s="1">
        <v>41640</v>
      </c>
      <c r="R6288" t="s">
        <v>99</v>
      </c>
      <c r="S6288" t="s">
        <v>103</v>
      </c>
      <c r="T6288">
        <v>0</v>
      </c>
    </row>
    <row r="6289" spans="1:20" x14ac:dyDescent="0.3">
      <c r="A6289" t="s">
        <v>91</v>
      </c>
      <c r="B6289">
        <v>795260</v>
      </c>
      <c r="C6289">
        <v>999980</v>
      </c>
      <c r="D6289">
        <v>3000</v>
      </c>
      <c r="E6289" t="s">
        <v>18</v>
      </c>
      <c r="F6289">
        <v>10.59</v>
      </c>
      <c r="G6289">
        <v>97.64</v>
      </c>
      <c r="H6289" t="s">
        <v>29</v>
      </c>
      <c r="I6289" s="1">
        <v>40695</v>
      </c>
      <c r="J6289" t="s">
        <v>20</v>
      </c>
      <c r="K6289" t="s">
        <v>27</v>
      </c>
      <c r="L6289" t="s">
        <v>34</v>
      </c>
      <c r="M6289">
        <v>0</v>
      </c>
      <c r="N6289">
        <v>3427.39</v>
      </c>
      <c r="O6289">
        <v>3000</v>
      </c>
      <c r="P6289">
        <v>427.39</v>
      </c>
      <c r="Q6289" s="1">
        <v>41395</v>
      </c>
      <c r="R6289" t="s">
        <v>99</v>
      </c>
      <c r="S6289" t="s">
        <v>103</v>
      </c>
      <c r="T6289">
        <v>0</v>
      </c>
    </row>
    <row r="6290" spans="1:20" x14ac:dyDescent="0.3">
      <c r="A6290" t="s">
        <v>91</v>
      </c>
      <c r="B6290">
        <v>794814</v>
      </c>
      <c r="C6290">
        <v>999476</v>
      </c>
      <c r="D6290">
        <v>25000</v>
      </c>
      <c r="E6290" t="s">
        <v>18</v>
      </c>
      <c r="F6290">
        <v>10.59</v>
      </c>
      <c r="G6290">
        <v>813.63</v>
      </c>
      <c r="H6290" t="s">
        <v>29</v>
      </c>
      <c r="I6290" s="1">
        <v>40695</v>
      </c>
      <c r="J6290" t="s">
        <v>20</v>
      </c>
      <c r="K6290" t="s">
        <v>27</v>
      </c>
      <c r="L6290" t="s">
        <v>73</v>
      </c>
      <c r="M6290">
        <v>0</v>
      </c>
      <c r="N6290">
        <v>29288.818380000001</v>
      </c>
      <c r="O6290">
        <v>25000</v>
      </c>
      <c r="P6290">
        <v>4288.82</v>
      </c>
      <c r="Q6290" s="1">
        <v>41821</v>
      </c>
      <c r="R6290" t="s">
        <v>99</v>
      </c>
      <c r="S6290" t="s">
        <v>103</v>
      </c>
      <c r="T6290">
        <v>0</v>
      </c>
    </row>
    <row r="6291" spans="1:20" x14ac:dyDescent="0.3">
      <c r="A6291" t="s">
        <v>91</v>
      </c>
      <c r="B6291">
        <v>795254</v>
      </c>
      <c r="C6291">
        <v>999972</v>
      </c>
      <c r="D6291">
        <v>16250</v>
      </c>
      <c r="E6291" t="s">
        <v>43</v>
      </c>
      <c r="F6291">
        <v>11.49</v>
      </c>
      <c r="G6291">
        <v>357.3</v>
      </c>
      <c r="H6291" t="s">
        <v>29</v>
      </c>
      <c r="I6291" s="1">
        <v>40695</v>
      </c>
      <c r="J6291" t="s">
        <v>20</v>
      </c>
      <c r="K6291" t="s">
        <v>27</v>
      </c>
      <c r="L6291" t="s">
        <v>51</v>
      </c>
      <c r="M6291">
        <v>0</v>
      </c>
      <c r="N6291">
        <v>21275.147499999999</v>
      </c>
      <c r="O6291">
        <v>16250</v>
      </c>
      <c r="P6291">
        <v>5025.1499999999996</v>
      </c>
      <c r="Q6291" s="1">
        <v>42278</v>
      </c>
      <c r="R6291" t="s">
        <v>99</v>
      </c>
      <c r="S6291" t="s">
        <v>103</v>
      </c>
      <c r="T6291">
        <v>0</v>
      </c>
    </row>
    <row r="6292" spans="1:20" x14ac:dyDescent="0.3">
      <c r="A6292" t="s">
        <v>91</v>
      </c>
      <c r="B6292">
        <v>795203</v>
      </c>
      <c r="C6292">
        <v>999919</v>
      </c>
      <c r="D6292">
        <v>20000</v>
      </c>
      <c r="E6292" t="s">
        <v>18</v>
      </c>
      <c r="F6292">
        <v>11.99</v>
      </c>
      <c r="G6292">
        <v>664.2</v>
      </c>
      <c r="H6292" t="s">
        <v>29</v>
      </c>
      <c r="I6292" s="1">
        <v>40695</v>
      </c>
      <c r="J6292" t="s">
        <v>20</v>
      </c>
      <c r="K6292" t="s">
        <v>27</v>
      </c>
      <c r="L6292" t="s">
        <v>57</v>
      </c>
      <c r="M6292">
        <v>0</v>
      </c>
      <c r="N6292">
        <v>23910.28169</v>
      </c>
      <c r="O6292">
        <v>20000</v>
      </c>
      <c r="P6292">
        <v>3910.28</v>
      </c>
      <c r="Q6292" s="1">
        <v>41821</v>
      </c>
      <c r="R6292" t="s">
        <v>99</v>
      </c>
      <c r="S6292" t="s">
        <v>103</v>
      </c>
      <c r="T6292">
        <v>0</v>
      </c>
    </row>
    <row r="6293" spans="1:20" x14ac:dyDescent="0.3">
      <c r="A6293" t="s">
        <v>91</v>
      </c>
      <c r="B6293">
        <v>795194</v>
      </c>
      <c r="C6293">
        <v>999909</v>
      </c>
      <c r="D6293">
        <v>20375</v>
      </c>
      <c r="E6293" t="s">
        <v>43</v>
      </c>
      <c r="F6293">
        <v>16.489999999999998</v>
      </c>
      <c r="G6293">
        <v>500.81</v>
      </c>
      <c r="H6293" t="s">
        <v>23</v>
      </c>
      <c r="I6293" s="1">
        <v>40695</v>
      </c>
      <c r="J6293" t="s">
        <v>20</v>
      </c>
      <c r="K6293" t="s">
        <v>27</v>
      </c>
      <c r="L6293" t="s">
        <v>52</v>
      </c>
      <c r="M6293">
        <v>0</v>
      </c>
      <c r="N6293">
        <v>26354.880000000001</v>
      </c>
      <c r="O6293">
        <v>20375</v>
      </c>
      <c r="P6293">
        <v>5979.88</v>
      </c>
      <c r="Q6293" s="1">
        <v>41487</v>
      </c>
      <c r="R6293" t="s">
        <v>99</v>
      </c>
      <c r="S6293" t="s">
        <v>103</v>
      </c>
      <c r="T6293">
        <v>0</v>
      </c>
    </row>
    <row r="6294" spans="1:20" x14ac:dyDescent="0.3">
      <c r="A6294" t="s">
        <v>91</v>
      </c>
      <c r="B6294">
        <v>782224</v>
      </c>
      <c r="C6294">
        <v>985185</v>
      </c>
      <c r="D6294">
        <v>12000</v>
      </c>
      <c r="E6294" t="s">
        <v>43</v>
      </c>
      <c r="F6294">
        <v>10.59</v>
      </c>
      <c r="G6294">
        <v>258.47000000000003</v>
      </c>
      <c r="H6294" t="s">
        <v>29</v>
      </c>
      <c r="I6294" s="1">
        <v>40695</v>
      </c>
      <c r="J6294" t="s">
        <v>46</v>
      </c>
      <c r="K6294" t="s">
        <v>27</v>
      </c>
      <c r="L6294" t="s">
        <v>22</v>
      </c>
      <c r="M6294">
        <v>1527.77</v>
      </c>
      <c r="N6294">
        <v>13921.39</v>
      </c>
      <c r="O6294">
        <v>10472.24</v>
      </c>
      <c r="P6294">
        <v>3449.15</v>
      </c>
      <c r="Q6294" s="1">
        <v>42370</v>
      </c>
      <c r="R6294" t="s">
        <v>99</v>
      </c>
      <c r="S6294" t="s">
        <v>103</v>
      </c>
      <c r="T6294">
        <v>0</v>
      </c>
    </row>
    <row r="6295" spans="1:20" x14ac:dyDescent="0.3">
      <c r="A6295" t="s">
        <v>91</v>
      </c>
      <c r="B6295">
        <v>795119</v>
      </c>
      <c r="C6295">
        <v>999824</v>
      </c>
      <c r="D6295">
        <v>15000</v>
      </c>
      <c r="E6295" t="s">
        <v>43</v>
      </c>
      <c r="F6295">
        <v>15.99</v>
      </c>
      <c r="G6295">
        <v>364.7</v>
      </c>
      <c r="H6295" t="s">
        <v>23</v>
      </c>
      <c r="I6295" s="1">
        <v>40695</v>
      </c>
      <c r="J6295" t="s">
        <v>20</v>
      </c>
      <c r="K6295" t="s">
        <v>40</v>
      </c>
      <c r="L6295" t="s">
        <v>48</v>
      </c>
      <c r="M6295">
        <v>0</v>
      </c>
      <c r="N6295">
        <v>21227.649839999998</v>
      </c>
      <c r="O6295">
        <v>15000</v>
      </c>
      <c r="P6295">
        <v>6227.65</v>
      </c>
      <c r="Q6295" s="1">
        <v>42036</v>
      </c>
      <c r="R6295" t="s">
        <v>99</v>
      </c>
      <c r="S6295" t="s">
        <v>103</v>
      </c>
      <c r="T6295">
        <v>0</v>
      </c>
    </row>
    <row r="6296" spans="1:20" x14ac:dyDescent="0.3">
      <c r="A6296" t="s">
        <v>91</v>
      </c>
      <c r="B6296">
        <v>794580</v>
      </c>
      <c r="C6296">
        <v>999222</v>
      </c>
      <c r="D6296">
        <v>20000</v>
      </c>
      <c r="E6296" t="s">
        <v>43</v>
      </c>
      <c r="F6296">
        <v>16.89</v>
      </c>
      <c r="G6296">
        <v>495.87</v>
      </c>
      <c r="H6296" t="s">
        <v>23</v>
      </c>
      <c r="I6296" s="1">
        <v>40695</v>
      </c>
      <c r="J6296" t="s">
        <v>20</v>
      </c>
      <c r="K6296" t="s">
        <v>36</v>
      </c>
      <c r="L6296" t="s">
        <v>42</v>
      </c>
      <c r="M6296">
        <v>0</v>
      </c>
      <c r="N6296">
        <v>26575.81</v>
      </c>
      <c r="O6296">
        <v>20000</v>
      </c>
      <c r="P6296">
        <v>6575.81</v>
      </c>
      <c r="Q6296" s="1">
        <v>41579</v>
      </c>
      <c r="R6296" t="s">
        <v>99</v>
      </c>
      <c r="S6296" t="s">
        <v>103</v>
      </c>
      <c r="T6296">
        <v>0</v>
      </c>
    </row>
    <row r="6297" spans="1:20" x14ac:dyDescent="0.3">
      <c r="A6297" t="s">
        <v>91</v>
      </c>
      <c r="B6297">
        <v>791995</v>
      </c>
      <c r="C6297">
        <v>996377</v>
      </c>
      <c r="D6297">
        <v>12000</v>
      </c>
      <c r="E6297" t="s">
        <v>43</v>
      </c>
      <c r="F6297">
        <v>11.49</v>
      </c>
      <c r="G6297">
        <v>263.86</v>
      </c>
      <c r="H6297" t="s">
        <v>29</v>
      </c>
      <c r="I6297" s="1">
        <v>40695</v>
      </c>
      <c r="J6297" t="s">
        <v>20</v>
      </c>
      <c r="K6297" t="s">
        <v>24</v>
      </c>
      <c r="L6297" t="s">
        <v>67</v>
      </c>
      <c r="M6297">
        <v>0</v>
      </c>
      <c r="N6297">
        <v>13466.95</v>
      </c>
      <c r="O6297">
        <v>12000</v>
      </c>
      <c r="P6297">
        <v>1466.95</v>
      </c>
      <c r="Q6297" s="1">
        <v>41183</v>
      </c>
      <c r="R6297" t="s">
        <v>99</v>
      </c>
      <c r="S6297" t="s">
        <v>103</v>
      </c>
      <c r="T6297">
        <v>0</v>
      </c>
    </row>
    <row r="6298" spans="1:20" x14ac:dyDescent="0.3">
      <c r="A6298" t="s">
        <v>91</v>
      </c>
      <c r="B6298">
        <v>795056</v>
      </c>
      <c r="C6298">
        <v>999749</v>
      </c>
      <c r="D6298">
        <v>12000</v>
      </c>
      <c r="E6298" t="s">
        <v>43</v>
      </c>
      <c r="F6298">
        <v>14.79</v>
      </c>
      <c r="G6298">
        <v>284.16000000000003</v>
      </c>
      <c r="H6298" t="s">
        <v>19</v>
      </c>
      <c r="I6298" s="1">
        <v>40695</v>
      </c>
      <c r="J6298" t="s">
        <v>26</v>
      </c>
      <c r="K6298" t="s">
        <v>27</v>
      </c>
      <c r="L6298" t="s">
        <v>68</v>
      </c>
      <c r="M6298">
        <v>0</v>
      </c>
      <c r="N6298">
        <v>5091.3500000000004</v>
      </c>
      <c r="O6298">
        <v>2389.88</v>
      </c>
      <c r="P6298">
        <v>2149.3200000000002</v>
      </c>
      <c r="Q6298" s="1">
        <v>41214</v>
      </c>
      <c r="R6298" t="s">
        <v>99</v>
      </c>
      <c r="S6298" t="s">
        <v>104</v>
      </c>
      <c r="T6298">
        <v>1</v>
      </c>
    </row>
    <row r="6299" spans="1:20" x14ac:dyDescent="0.3">
      <c r="A6299" t="s">
        <v>91</v>
      </c>
      <c r="B6299">
        <v>795021</v>
      </c>
      <c r="C6299">
        <v>999710</v>
      </c>
      <c r="D6299">
        <v>9200</v>
      </c>
      <c r="E6299" t="s">
        <v>18</v>
      </c>
      <c r="F6299">
        <v>11.49</v>
      </c>
      <c r="G6299">
        <v>303.33999999999997</v>
      </c>
      <c r="H6299" t="s">
        <v>29</v>
      </c>
      <c r="I6299" s="1">
        <v>40695</v>
      </c>
      <c r="J6299" t="s">
        <v>20</v>
      </c>
      <c r="K6299" t="s">
        <v>27</v>
      </c>
      <c r="L6299" t="s">
        <v>67</v>
      </c>
      <c r="M6299">
        <v>0</v>
      </c>
      <c r="N6299">
        <v>10916.45349</v>
      </c>
      <c r="O6299">
        <v>9200</v>
      </c>
      <c r="P6299">
        <v>1716.45</v>
      </c>
      <c r="Q6299" s="1">
        <v>41821</v>
      </c>
      <c r="R6299" t="s">
        <v>99</v>
      </c>
      <c r="S6299" t="s">
        <v>103</v>
      </c>
      <c r="T6299">
        <v>0</v>
      </c>
    </row>
    <row r="6300" spans="1:20" x14ac:dyDescent="0.3">
      <c r="A6300" t="s">
        <v>91</v>
      </c>
      <c r="B6300">
        <v>794168</v>
      </c>
      <c r="C6300">
        <v>998769</v>
      </c>
      <c r="D6300">
        <v>35000</v>
      </c>
      <c r="E6300" t="s">
        <v>43</v>
      </c>
      <c r="F6300">
        <v>13.99</v>
      </c>
      <c r="G6300">
        <v>814.21</v>
      </c>
      <c r="H6300" t="s">
        <v>19</v>
      </c>
      <c r="I6300" s="1">
        <v>40695</v>
      </c>
      <c r="J6300" t="s">
        <v>20</v>
      </c>
      <c r="K6300" t="s">
        <v>40</v>
      </c>
      <c r="L6300" t="s">
        <v>22</v>
      </c>
      <c r="M6300">
        <v>0</v>
      </c>
      <c r="N6300">
        <v>42192.68</v>
      </c>
      <c r="O6300">
        <v>35000</v>
      </c>
      <c r="P6300">
        <v>7192.68</v>
      </c>
      <c r="Q6300" s="1">
        <v>41334</v>
      </c>
      <c r="R6300" t="s">
        <v>99</v>
      </c>
      <c r="S6300" t="s">
        <v>103</v>
      </c>
      <c r="T6300">
        <v>0</v>
      </c>
    </row>
    <row r="6301" spans="1:20" x14ac:dyDescent="0.3">
      <c r="A6301" t="s">
        <v>91</v>
      </c>
      <c r="B6301">
        <v>793091</v>
      </c>
      <c r="C6301">
        <v>997572</v>
      </c>
      <c r="D6301">
        <v>2800</v>
      </c>
      <c r="E6301" t="s">
        <v>18</v>
      </c>
      <c r="F6301">
        <v>7.49</v>
      </c>
      <c r="G6301">
        <v>87.09</v>
      </c>
      <c r="H6301" t="s">
        <v>32</v>
      </c>
      <c r="I6301" s="1">
        <v>40695</v>
      </c>
      <c r="J6301" t="s">
        <v>20</v>
      </c>
      <c r="K6301" t="s">
        <v>24</v>
      </c>
      <c r="L6301" t="s">
        <v>70</v>
      </c>
      <c r="M6301">
        <v>0</v>
      </c>
      <c r="N6301">
        <v>3133.1435310000002</v>
      </c>
      <c r="O6301">
        <v>2800</v>
      </c>
      <c r="P6301">
        <v>333.14</v>
      </c>
      <c r="Q6301" s="1">
        <v>41821</v>
      </c>
      <c r="R6301" t="s">
        <v>99</v>
      </c>
      <c r="S6301" t="s">
        <v>103</v>
      </c>
      <c r="T6301">
        <v>0</v>
      </c>
    </row>
    <row r="6302" spans="1:20" x14ac:dyDescent="0.3">
      <c r="A6302" t="s">
        <v>91</v>
      </c>
      <c r="B6302">
        <v>789885</v>
      </c>
      <c r="C6302">
        <v>993867</v>
      </c>
      <c r="D6302">
        <v>2200</v>
      </c>
      <c r="E6302" t="s">
        <v>18</v>
      </c>
      <c r="F6302">
        <v>8.49</v>
      </c>
      <c r="G6302">
        <v>69.44</v>
      </c>
      <c r="H6302" t="s">
        <v>32</v>
      </c>
      <c r="I6302" s="1">
        <v>40695</v>
      </c>
      <c r="J6302" t="s">
        <v>20</v>
      </c>
      <c r="K6302" t="s">
        <v>36</v>
      </c>
      <c r="L6302" t="s">
        <v>42</v>
      </c>
      <c r="M6302">
        <v>0</v>
      </c>
      <c r="N6302">
        <v>2565.9607230000001</v>
      </c>
      <c r="O6302">
        <v>2200</v>
      </c>
      <c r="P6302">
        <v>365.96</v>
      </c>
      <c r="Q6302" s="1">
        <v>41821</v>
      </c>
      <c r="R6302" t="s">
        <v>99</v>
      </c>
      <c r="S6302" t="s">
        <v>103</v>
      </c>
      <c r="T6302">
        <v>0</v>
      </c>
    </row>
    <row r="6303" spans="1:20" x14ac:dyDescent="0.3">
      <c r="A6303" t="s">
        <v>91</v>
      </c>
      <c r="B6303">
        <v>794922</v>
      </c>
      <c r="C6303">
        <v>999592</v>
      </c>
      <c r="D6303">
        <v>25475</v>
      </c>
      <c r="E6303" t="s">
        <v>18</v>
      </c>
      <c r="F6303">
        <v>10.99</v>
      </c>
      <c r="G6303">
        <v>833.9</v>
      </c>
      <c r="H6303" t="s">
        <v>29</v>
      </c>
      <c r="I6303" s="1">
        <v>40695</v>
      </c>
      <c r="J6303" t="s">
        <v>26</v>
      </c>
      <c r="K6303" t="s">
        <v>27</v>
      </c>
      <c r="L6303" t="s">
        <v>28</v>
      </c>
      <c r="M6303">
        <v>0</v>
      </c>
      <c r="N6303">
        <v>26599.51</v>
      </c>
      <c r="O6303">
        <v>19818.14</v>
      </c>
      <c r="P6303">
        <v>4364.2700000000004</v>
      </c>
      <c r="Q6303" s="1">
        <v>41640</v>
      </c>
      <c r="R6303" t="s">
        <v>99</v>
      </c>
      <c r="S6303" t="s">
        <v>104</v>
      </c>
      <c r="T6303">
        <v>1</v>
      </c>
    </row>
    <row r="6304" spans="1:20" x14ac:dyDescent="0.3">
      <c r="A6304" t="s">
        <v>91</v>
      </c>
      <c r="B6304">
        <v>794818</v>
      </c>
      <c r="C6304">
        <v>999482</v>
      </c>
      <c r="D6304">
        <v>4000</v>
      </c>
      <c r="E6304" t="s">
        <v>18</v>
      </c>
      <c r="F6304">
        <v>7.49</v>
      </c>
      <c r="G6304">
        <v>124.41</v>
      </c>
      <c r="H6304" t="s">
        <v>32</v>
      </c>
      <c r="I6304" s="1">
        <v>40695</v>
      </c>
      <c r="J6304" t="s">
        <v>20</v>
      </c>
      <c r="K6304" t="s">
        <v>47</v>
      </c>
      <c r="L6304" t="s">
        <v>61</v>
      </c>
      <c r="M6304">
        <v>0</v>
      </c>
      <c r="N6304">
        <v>4475.9909120000002</v>
      </c>
      <c r="O6304">
        <v>4000</v>
      </c>
      <c r="P6304">
        <v>475.99</v>
      </c>
      <c r="Q6304" s="1">
        <v>41821</v>
      </c>
      <c r="R6304" t="s">
        <v>99</v>
      </c>
      <c r="S6304" t="s">
        <v>103</v>
      </c>
      <c r="T6304">
        <v>0</v>
      </c>
    </row>
    <row r="6305" spans="1:20" x14ac:dyDescent="0.3">
      <c r="A6305" t="s">
        <v>91</v>
      </c>
      <c r="B6305">
        <v>794889</v>
      </c>
      <c r="C6305">
        <v>999557</v>
      </c>
      <c r="D6305">
        <v>3075</v>
      </c>
      <c r="E6305" t="s">
        <v>18</v>
      </c>
      <c r="F6305">
        <v>15.62</v>
      </c>
      <c r="G6305">
        <v>107.54</v>
      </c>
      <c r="H6305" t="s">
        <v>23</v>
      </c>
      <c r="I6305" s="1">
        <v>40695</v>
      </c>
      <c r="J6305" t="s">
        <v>26</v>
      </c>
      <c r="K6305" t="s">
        <v>27</v>
      </c>
      <c r="L6305" t="s">
        <v>58</v>
      </c>
      <c r="M6305">
        <v>0</v>
      </c>
      <c r="N6305">
        <v>2027.13</v>
      </c>
      <c r="O6305">
        <v>1354.58</v>
      </c>
      <c r="P6305">
        <v>574.12</v>
      </c>
      <c r="Q6305" s="1">
        <v>41275</v>
      </c>
      <c r="R6305" t="s">
        <v>99</v>
      </c>
      <c r="S6305" t="s">
        <v>104</v>
      </c>
      <c r="T6305">
        <v>1</v>
      </c>
    </row>
    <row r="6306" spans="1:20" x14ac:dyDescent="0.3">
      <c r="A6306" t="s">
        <v>91</v>
      </c>
      <c r="B6306">
        <v>794867</v>
      </c>
      <c r="C6306">
        <v>999532</v>
      </c>
      <c r="D6306">
        <v>8000</v>
      </c>
      <c r="E6306" t="s">
        <v>18</v>
      </c>
      <c r="F6306">
        <v>13.49</v>
      </c>
      <c r="G6306">
        <v>271.45</v>
      </c>
      <c r="H6306" t="s">
        <v>19</v>
      </c>
      <c r="I6306" s="1">
        <v>40695</v>
      </c>
      <c r="J6306" t="s">
        <v>20</v>
      </c>
      <c r="K6306" t="s">
        <v>47</v>
      </c>
      <c r="L6306" t="s">
        <v>58</v>
      </c>
      <c r="M6306">
        <v>0</v>
      </c>
      <c r="N6306">
        <v>9764.3504599999997</v>
      </c>
      <c r="O6306">
        <v>8000</v>
      </c>
      <c r="P6306">
        <v>1764.35</v>
      </c>
      <c r="Q6306" s="1">
        <v>41821</v>
      </c>
      <c r="R6306" t="s">
        <v>99</v>
      </c>
      <c r="S6306" t="s">
        <v>103</v>
      </c>
      <c r="T6306">
        <v>0</v>
      </c>
    </row>
    <row r="6307" spans="1:20" x14ac:dyDescent="0.3">
      <c r="A6307" t="s">
        <v>91</v>
      </c>
      <c r="B6307">
        <v>794858</v>
      </c>
      <c r="C6307">
        <v>999523</v>
      </c>
      <c r="D6307">
        <v>12000</v>
      </c>
      <c r="E6307" t="s">
        <v>18</v>
      </c>
      <c r="F6307">
        <v>16.89</v>
      </c>
      <c r="G6307">
        <v>427.18</v>
      </c>
      <c r="H6307" t="s">
        <v>23</v>
      </c>
      <c r="I6307" s="1">
        <v>40695</v>
      </c>
      <c r="J6307" t="s">
        <v>20</v>
      </c>
      <c r="K6307" t="s">
        <v>27</v>
      </c>
      <c r="L6307" t="s">
        <v>28</v>
      </c>
      <c r="M6307">
        <v>0</v>
      </c>
      <c r="N6307">
        <v>14989.47</v>
      </c>
      <c r="O6307">
        <v>12000</v>
      </c>
      <c r="P6307">
        <v>2989.47</v>
      </c>
      <c r="Q6307" s="1">
        <v>41487</v>
      </c>
      <c r="R6307" t="s">
        <v>99</v>
      </c>
      <c r="S6307" t="s">
        <v>103</v>
      </c>
      <c r="T6307">
        <v>0</v>
      </c>
    </row>
    <row r="6308" spans="1:20" x14ac:dyDescent="0.3">
      <c r="A6308" t="s">
        <v>91</v>
      </c>
      <c r="B6308">
        <v>787739</v>
      </c>
      <c r="C6308">
        <v>991324</v>
      </c>
      <c r="D6308">
        <v>35000</v>
      </c>
      <c r="E6308" t="s">
        <v>43</v>
      </c>
      <c r="F6308">
        <v>10.99</v>
      </c>
      <c r="G6308">
        <v>760.82</v>
      </c>
      <c r="H6308" t="s">
        <v>29</v>
      </c>
      <c r="I6308" s="1">
        <v>40695</v>
      </c>
      <c r="J6308" t="s">
        <v>20</v>
      </c>
      <c r="K6308" t="s">
        <v>47</v>
      </c>
      <c r="L6308" t="s">
        <v>22</v>
      </c>
      <c r="M6308">
        <v>0</v>
      </c>
      <c r="N6308">
        <v>38297.120000000003</v>
      </c>
      <c r="O6308">
        <v>35000</v>
      </c>
      <c r="P6308">
        <v>3297.12</v>
      </c>
      <c r="Q6308" s="1">
        <v>41061</v>
      </c>
      <c r="R6308" t="s">
        <v>99</v>
      </c>
      <c r="S6308" t="s">
        <v>103</v>
      </c>
      <c r="T6308">
        <v>0</v>
      </c>
    </row>
    <row r="6309" spans="1:20" x14ac:dyDescent="0.3">
      <c r="A6309" t="s">
        <v>91</v>
      </c>
      <c r="B6309">
        <v>794855</v>
      </c>
      <c r="C6309">
        <v>999515</v>
      </c>
      <c r="D6309">
        <v>25000</v>
      </c>
      <c r="E6309" t="s">
        <v>43</v>
      </c>
      <c r="F6309">
        <v>11.49</v>
      </c>
      <c r="G6309">
        <v>549.69000000000005</v>
      </c>
      <c r="H6309" t="s">
        <v>29</v>
      </c>
      <c r="I6309" s="1">
        <v>40695</v>
      </c>
      <c r="J6309" t="s">
        <v>20</v>
      </c>
      <c r="K6309" t="s">
        <v>40</v>
      </c>
      <c r="L6309" t="s">
        <v>39</v>
      </c>
      <c r="M6309">
        <v>0</v>
      </c>
      <c r="N6309">
        <v>29691.16</v>
      </c>
      <c r="O6309">
        <v>25000</v>
      </c>
      <c r="P6309">
        <v>4691.16</v>
      </c>
      <c r="Q6309" s="1">
        <v>41426</v>
      </c>
      <c r="R6309" t="s">
        <v>99</v>
      </c>
      <c r="S6309" t="s">
        <v>103</v>
      </c>
      <c r="T6309">
        <v>0</v>
      </c>
    </row>
    <row r="6310" spans="1:20" x14ac:dyDescent="0.3">
      <c r="A6310" t="s">
        <v>91</v>
      </c>
      <c r="B6310">
        <v>787383</v>
      </c>
      <c r="C6310">
        <v>990913</v>
      </c>
      <c r="D6310">
        <v>6400</v>
      </c>
      <c r="E6310" t="s">
        <v>18</v>
      </c>
      <c r="F6310">
        <v>15.62</v>
      </c>
      <c r="G6310">
        <v>223.81</v>
      </c>
      <c r="H6310" t="s">
        <v>23</v>
      </c>
      <c r="I6310" s="1">
        <v>40695</v>
      </c>
      <c r="J6310" t="s">
        <v>20</v>
      </c>
      <c r="K6310" t="s">
        <v>36</v>
      </c>
      <c r="L6310" t="s">
        <v>57</v>
      </c>
      <c r="M6310">
        <v>0</v>
      </c>
      <c r="N6310">
        <v>8051.3586329999998</v>
      </c>
      <c r="O6310">
        <v>6400</v>
      </c>
      <c r="P6310">
        <v>1651.36</v>
      </c>
      <c r="Q6310" s="1">
        <v>41821</v>
      </c>
      <c r="R6310" t="s">
        <v>99</v>
      </c>
      <c r="S6310" t="s">
        <v>103</v>
      </c>
      <c r="T6310">
        <v>0</v>
      </c>
    </row>
    <row r="6311" spans="1:20" x14ac:dyDescent="0.3">
      <c r="A6311" t="s">
        <v>91</v>
      </c>
      <c r="B6311">
        <v>794835</v>
      </c>
      <c r="C6311">
        <v>999498</v>
      </c>
      <c r="D6311">
        <v>4000</v>
      </c>
      <c r="E6311" t="s">
        <v>18</v>
      </c>
      <c r="F6311">
        <v>5.42</v>
      </c>
      <c r="G6311">
        <v>120.64</v>
      </c>
      <c r="H6311" t="s">
        <v>32</v>
      </c>
      <c r="I6311" s="1">
        <v>40695</v>
      </c>
      <c r="J6311" t="s">
        <v>20</v>
      </c>
      <c r="K6311" t="s">
        <v>36</v>
      </c>
      <c r="L6311" t="s">
        <v>41</v>
      </c>
      <c r="M6311">
        <v>0</v>
      </c>
      <c r="N6311">
        <v>4336.5051149999999</v>
      </c>
      <c r="O6311">
        <v>4000</v>
      </c>
      <c r="P6311">
        <v>336.51</v>
      </c>
      <c r="Q6311" s="1">
        <v>41699</v>
      </c>
      <c r="R6311" t="s">
        <v>99</v>
      </c>
      <c r="S6311" t="s">
        <v>103</v>
      </c>
      <c r="T6311">
        <v>0</v>
      </c>
    </row>
    <row r="6312" spans="1:20" x14ac:dyDescent="0.3">
      <c r="A6312" t="s">
        <v>91</v>
      </c>
      <c r="B6312">
        <v>794846</v>
      </c>
      <c r="C6312">
        <v>999510</v>
      </c>
      <c r="D6312">
        <v>3500</v>
      </c>
      <c r="E6312" t="s">
        <v>18</v>
      </c>
      <c r="F6312">
        <v>13.99</v>
      </c>
      <c r="G6312">
        <v>119.61</v>
      </c>
      <c r="H6312" t="s">
        <v>19</v>
      </c>
      <c r="I6312" s="1">
        <v>40695</v>
      </c>
      <c r="J6312" t="s">
        <v>20</v>
      </c>
      <c r="K6312" t="s">
        <v>30</v>
      </c>
      <c r="L6312" t="s">
        <v>41</v>
      </c>
      <c r="M6312">
        <v>0</v>
      </c>
      <c r="N6312">
        <v>4302.9670649999998</v>
      </c>
      <c r="O6312">
        <v>3500</v>
      </c>
      <c r="P6312">
        <v>802.97</v>
      </c>
      <c r="Q6312" s="1">
        <v>41821</v>
      </c>
      <c r="R6312" t="s">
        <v>99</v>
      </c>
      <c r="S6312" t="s">
        <v>103</v>
      </c>
      <c r="T6312">
        <v>0</v>
      </c>
    </row>
    <row r="6313" spans="1:20" x14ac:dyDescent="0.3">
      <c r="A6313" t="s">
        <v>91</v>
      </c>
      <c r="B6313">
        <v>794827</v>
      </c>
      <c r="C6313">
        <v>999489</v>
      </c>
      <c r="D6313">
        <v>1800</v>
      </c>
      <c r="E6313" t="s">
        <v>18</v>
      </c>
      <c r="F6313">
        <v>16.489999999999998</v>
      </c>
      <c r="G6313">
        <v>63.72</v>
      </c>
      <c r="H6313" t="s">
        <v>23</v>
      </c>
      <c r="I6313" s="1">
        <v>40695</v>
      </c>
      <c r="J6313" t="s">
        <v>20</v>
      </c>
      <c r="K6313" t="s">
        <v>53</v>
      </c>
      <c r="L6313" t="s">
        <v>54</v>
      </c>
      <c r="M6313">
        <v>0</v>
      </c>
      <c r="N6313">
        <v>2281.64</v>
      </c>
      <c r="O6313">
        <v>1800</v>
      </c>
      <c r="P6313">
        <v>481.64</v>
      </c>
      <c r="Q6313" s="1">
        <v>41671</v>
      </c>
      <c r="R6313" t="s">
        <v>99</v>
      </c>
      <c r="S6313" t="s">
        <v>103</v>
      </c>
      <c r="T6313">
        <v>0</v>
      </c>
    </row>
    <row r="6314" spans="1:20" x14ac:dyDescent="0.3">
      <c r="A6314" t="s">
        <v>91</v>
      </c>
      <c r="B6314">
        <v>794824</v>
      </c>
      <c r="C6314">
        <v>999478</v>
      </c>
      <c r="D6314">
        <v>5000</v>
      </c>
      <c r="E6314" t="s">
        <v>18</v>
      </c>
      <c r="F6314">
        <v>9.99</v>
      </c>
      <c r="G6314">
        <v>161.32</v>
      </c>
      <c r="H6314" t="s">
        <v>29</v>
      </c>
      <c r="I6314" s="1">
        <v>40695</v>
      </c>
      <c r="J6314" t="s">
        <v>20</v>
      </c>
      <c r="K6314" t="s">
        <v>24</v>
      </c>
      <c r="L6314" t="s">
        <v>22</v>
      </c>
      <c r="M6314">
        <v>0</v>
      </c>
      <c r="N6314">
        <v>5610.01</v>
      </c>
      <c r="O6314">
        <v>4999.99</v>
      </c>
      <c r="P6314">
        <v>610.02</v>
      </c>
      <c r="Q6314" s="1">
        <v>41306</v>
      </c>
      <c r="R6314" t="s">
        <v>99</v>
      </c>
      <c r="S6314" t="s">
        <v>103</v>
      </c>
      <c r="T6314">
        <v>0</v>
      </c>
    </row>
    <row r="6315" spans="1:20" x14ac:dyDescent="0.3">
      <c r="A6315" t="s">
        <v>91</v>
      </c>
      <c r="B6315">
        <v>794787</v>
      </c>
      <c r="C6315">
        <v>999448</v>
      </c>
      <c r="D6315">
        <v>21000</v>
      </c>
      <c r="E6315" t="s">
        <v>18</v>
      </c>
      <c r="F6315">
        <v>9.99</v>
      </c>
      <c r="G6315">
        <v>677.52</v>
      </c>
      <c r="H6315" t="s">
        <v>29</v>
      </c>
      <c r="I6315" s="1">
        <v>40695</v>
      </c>
      <c r="J6315" t="s">
        <v>20</v>
      </c>
      <c r="K6315" t="s">
        <v>27</v>
      </c>
      <c r="L6315" t="s">
        <v>33</v>
      </c>
      <c r="M6315">
        <v>0</v>
      </c>
      <c r="N6315">
        <v>23270.79</v>
      </c>
      <c r="O6315">
        <v>21000</v>
      </c>
      <c r="P6315">
        <v>2270.79</v>
      </c>
      <c r="Q6315" s="1">
        <v>41214</v>
      </c>
      <c r="R6315" t="s">
        <v>99</v>
      </c>
      <c r="S6315" t="s">
        <v>103</v>
      </c>
      <c r="T6315">
        <v>0</v>
      </c>
    </row>
    <row r="6316" spans="1:20" x14ac:dyDescent="0.3">
      <c r="A6316" t="s">
        <v>91</v>
      </c>
      <c r="B6316">
        <v>794796</v>
      </c>
      <c r="C6316">
        <v>999457</v>
      </c>
      <c r="D6316">
        <v>22325</v>
      </c>
      <c r="E6316" t="s">
        <v>43</v>
      </c>
      <c r="F6316">
        <v>11.99</v>
      </c>
      <c r="G6316">
        <v>496.5</v>
      </c>
      <c r="H6316" t="s">
        <v>29</v>
      </c>
      <c r="I6316" s="1">
        <v>40695</v>
      </c>
      <c r="J6316" t="s">
        <v>20</v>
      </c>
      <c r="K6316" t="s">
        <v>27</v>
      </c>
      <c r="L6316" t="s">
        <v>41</v>
      </c>
      <c r="M6316">
        <v>0</v>
      </c>
      <c r="N6316">
        <v>26551.83</v>
      </c>
      <c r="O6316">
        <v>22325</v>
      </c>
      <c r="P6316">
        <v>4226.83</v>
      </c>
      <c r="Q6316" s="1">
        <v>41395</v>
      </c>
      <c r="R6316" t="s">
        <v>99</v>
      </c>
      <c r="S6316" t="s">
        <v>103</v>
      </c>
      <c r="T6316">
        <v>0</v>
      </c>
    </row>
    <row r="6317" spans="1:20" x14ac:dyDescent="0.3">
      <c r="A6317" t="s">
        <v>91</v>
      </c>
      <c r="B6317">
        <v>793908</v>
      </c>
      <c r="C6317">
        <v>998464</v>
      </c>
      <c r="D6317">
        <v>10000</v>
      </c>
      <c r="E6317" t="s">
        <v>18</v>
      </c>
      <c r="F6317">
        <v>5.99</v>
      </c>
      <c r="G6317">
        <v>304.18</v>
      </c>
      <c r="H6317" t="s">
        <v>32</v>
      </c>
      <c r="I6317" s="1">
        <v>40695</v>
      </c>
      <c r="J6317" t="s">
        <v>20</v>
      </c>
      <c r="K6317" t="s">
        <v>49</v>
      </c>
      <c r="L6317" t="s">
        <v>41</v>
      </c>
      <c r="M6317">
        <v>0</v>
      </c>
      <c r="N6317">
        <v>10146.56</v>
      </c>
      <c r="O6317">
        <v>10000</v>
      </c>
      <c r="P6317">
        <v>146.56</v>
      </c>
      <c r="Q6317" s="1">
        <v>40940</v>
      </c>
      <c r="R6317" t="s">
        <v>99</v>
      </c>
      <c r="S6317" t="s">
        <v>103</v>
      </c>
      <c r="T6317">
        <v>0</v>
      </c>
    </row>
    <row r="6318" spans="1:20" x14ac:dyDescent="0.3">
      <c r="A6318" t="s">
        <v>91</v>
      </c>
      <c r="B6318">
        <v>793547</v>
      </c>
      <c r="C6318">
        <v>998067</v>
      </c>
      <c r="D6318">
        <v>20000</v>
      </c>
      <c r="E6318" t="s">
        <v>43</v>
      </c>
      <c r="F6318">
        <v>12.99</v>
      </c>
      <c r="G6318">
        <v>454.96</v>
      </c>
      <c r="H6318" t="s">
        <v>19</v>
      </c>
      <c r="I6318" s="1">
        <v>40695</v>
      </c>
      <c r="J6318" t="s">
        <v>20</v>
      </c>
      <c r="K6318" t="s">
        <v>24</v>
      </c>
      <c r="L6318" t="s">
        <v>39</v>
      </c>
      <c r="M6318">
        <v>0</v>
      </c>
      <c r="N6318">
        <v>25364.09</v>
      </c>
      <c r="O6318">
        <v>20000</v>
      </c>
      <c r="P6318">
        <v>5364.09</v>
      </c>
      <c r="Q6318" s="1">
        <v>41671</v>
      </c>
      <c r="R6318" t="s">
        <v>99</v>
      </c>
      <c r="S6318" t="s">
        <v>103</v>
      </c>
      <c r="T6318">
        <v>0</v>
      </c>
    </row>
    <row r="6319" spans="1:20" x14ac:dyDescent="0.3">
      <c r="A6319" t="s">
        <v>91</v>
      </c>
      <c r="B6319">
        <v>794608</v>
      </c>
      <c r="C6319">
        <v>999254</v>
      </c>
      <c r="D6319">
        <v>15175</v>
      </c>
      <c r="E6319" t="s">
        <v>18</v>
      </c>
      <c r="F6319">
        <v>21.74</v>
      </c>
      <c r="G6319">
        <v>577.51</v>
      </c>
      <c r="H6319" t="s">
        <v>60</v>
      </c>
      <c r="I6319" s="1">
        <v>40695</v>
      </c>
      <c r="J6319" t="s">
        <v>20</v>
      </c>
      <c r="K6319" t="s">
        <v>24</v>
      </c>
      <c r="L6319" t="s">
        <v>42</v>
      </c>
      <c r="M6319">
        <v>0</v>
      </c>
      <c r="N6319">
        <v>20784.609520000002</v>
      </c>
      <c r="O6319">
        <v>15175</v>
      </c>
      <c r="P6319">
        <v>5609.61</v>
      </c>
      <c r="Q6319" s="1">
        <v>41821</v>
      </c>
      <c r="R6319" t="s">
        <v>99</v>
      </c>
      <c r="S6319" t="s">
        <v>103</v>
      </c>
      <c r="T6319">
        <v>0</v>
      </c>
    </row>
    <row r="6320" spans="1:20" x14ac:dyDescent="0.3">
      <c r="A6320" t="s">
        <v>91</v>
      </c>
      <c r="B6320">
        <v>794594</v>
      </c>
      <c r="C6320">
        <v>999239</v>
      </c>
      <c r="D6320">
        <v>1800</v>
      </c>
      <c r="E6320" t="s">
        <v>18</v>
      </c>
      <c r="F6320">
        <v>8.49</v>
      </c>
      <c r="G6320">
        <v>56.82</v>
      </c>
      <c r="H6320" t="s">
        <v>32</v>
      </c>
      <c r="I6320" s="1">
        <v>40695</v>
      </c>
      <c r="J6320" t="s">
        <v>20</v>
      </c>
      <c r="K6320" t="s">
        <v>21</v>
      </c>
      <c r="L6320" t="s">
        <v>77</v>
      </c>
      <c r="M6320">
        <v>0</v>
      </c>
      <c r="N6320">
        <v>2099.9962519999999</v>
      </c>
      <c r="O6320">
        <v>1800</v>
      </c>
      <c r="P6320">
        <v>300</v>
      </c>
      <c r="Q6320" s="1">
        <v>41821</v>
      </c>
      <c r="R6320" t="s">
        <v>99</v>
      </c>
      <c r="S6320" t="s">
        <v>103</v>
      </c>
      <c r="T6320">
        <v>0</v>
      </c>
    </row>
    <row r="6321" spans="1:20" x14ac:dyDescent="0.3">
      <c r="A6321" t="s">
        <v>91</v>
      </c>
      <c r="B6321">
        <v>766354</v>
      </c>
      <c r="C6321">
        <v>967351</v>
      </c>
      <c r="D6321">
        <v>12000</v>
      </c>
      <c r="E6321" t="s">
        <v>18</v>
      </c>
      <c r="F6321">
        <v>5.42</v>
      </c>
      <c r="G6321">
        <v>361.92</v>
      </c>
      <c r="H6321" t="s">
        <v>32</v>
      </c>
      <c r="I6321" s="1">
        <v>40695</v>
      </c>
      <c r="J6321" t="s">
        <v>20</v>
      </c>
      <c r="K6321" t="s">
        <v>21</v>
      </c>
      <c r="L6321" t="s">
        <v>48</v>
      </c>
      <c r="M6321">
        <v>0</v>
      </c>
      <c r="N6321">
        <v>12663.72</v>
      </c>
      <c r="O6321">
        <v>12000.01</v>
      </c>
      <c r="P6321">
        <v>663.71</v>
      </c>
      <c r="Q6321" s="1">
        <v>41183</v>
      </c>
      <c r="R6321" t="s">
        <v>99</v>
      </c>
      <c r="S6321" t="s">
        <v>103</v>
      </c>
      <c r="T6321">
        <v>0</v>
      </c>
    </row>
    <row r="6322" spans="1:20" x14ac:dyDescent="0.3">
      <c r="A6322" t="s">
        <v>91</v>
      </c>
      <c r="B6322">
        <v>794498</v>
      </c>
      <c r="C6322">
        <v>999128</v>
      </c>
      <c r="D6322">
        <v>10000</v>
      </c>
      <c r="E6322" t="s">
        <v>18</v>
      </c>
      <c r="F6322">
        <v>5.42</v>
      </c>
      <c r="G6322">
        <v>301.60000000000002</v>
      </c>
      <c r="H6322" t="s">
        <v>32</v>
      </c>
      <c r="I6322" s="1">
        <v>40695</v>
      </c>
      <c r="J6322" t="s">
        <v>20</v>
      </c>
      <c r="K6322" t="s">
        <v>21</v>
      </c>
      <c r="L6322" t="s">
        <v>51</v>
      </c>
      <c r="M6322">
        <v>0</v>
      </c>
      <c r="N6322">
        <v>10736.11</v>
      </c>
      <c r="O6322">
        <v>10000</v>
      </c>
      <c r="P6322">
        <v>736.11</v>
      </c>
      <c r="Q6322" s="1">
        <v>41426</v>
      </c>
      <c r="R6322" t="s">
        <v>99</v>
      </c>
      <c r="S6322" t="s">
        <v>103</v>
      </c>
      <c r="T6322">
        <v>0</v>
      </c>
    </row>
    <row r="6323" spans="1:20" x14ac:dyDescent="0.3">
      <c r="A6323" t="s">
        <v>91</v>
      </c>
      <c r="B6323">
        <v>794466</v>
      </c>
      <c r="C6323">
        <v>999093</v>
      </c>
      <c r="D6323">
        <v>14000</v>
      </c>
      <c r="E6323" t="s">
        <v>18</v>
      </c>
      <c r="F6323">
        <v>6.99</v>
      </c>
      <c r="G6323">
        <v>432.22</v>
      </c>
      <c r="H6323" t="s">
        <v>32</v>
      </c>
      <c r="I6323" s="1">
        <v>40695</v>
      </c>
      <c r="J6323" t="s">
        <v>20</v>
      </c>
      <c r="K6323" t="s">
        <v>27</v>
      </c>
      <c r="L6323" t="s">
        <v>85</v>
      </c>
      <c r="M6323">
        <v>0</v>
      </c>
      <c r="N6323">
        <v>15551.53715</v>
      </c>
      <c r="O6323">
        <v>14000</v>
      </c>
      <c r="P6323">
        <v>1551.54</v>
      </c>
      <c r="Q6323" s="1">
        <v>41760</v>
      </c>
      <c r="R6323" t="s">
        <v>99</v>
      </c>
      <c r="S6323" t="s">
        <v>103</v>
      </c>
      <c r="T6323">
        <v>0</v>
      </c>
    </row>
    <row r="6324" spans="1:20" x14ac:dyDescent="0.3">
      <c r="A6324" t="s">
        <v>91</v>
      </c>
      <c r="B6324">
        <v>793621</v>
      </c>
      <c r="C6324">
        <v>998145</v>
      </c>
      <c r="D6324">
        <v>5000</v>
      </c>
      <c r="E6324" t="s">
        <v>18</v>
      </c>
      <c r="F6324">
        <v>10.59</v>
      </c>
      <c r="G6324">
        <v>162.72999999999999</v>
      </c>
      <c r="H6324" t="s">
        <v>29</v>
      </c>
      <c r="I6324" s="1">
        <v>40695</v>
      </c>
      <c r="J6324" t="s">
        <v>20</v>
      </c>
      <c r="K6324" t="s">
        <v>30</v>
      </c>
      <c r="L6324" t="s">
        <v>35</v>
      </c>
      <c r="M6324">
        <v>0</v>
      </c>
      <c r="N6324">
        <v>5855.6817780000001</v>
      </c>
      <c r="O6324">
        <v>5000</v>
      </c>
      <c r="P6324">
        <v>855.68</v>
      </c>
      <c r="Q6324" s="1">
        <v>41821</v>
      </c>
      <c r="R6324" t="s">
        <v>99</v>
      </c>
      <c r="S6324" t="s">
        <v>103</v>
      </c>
      <c r="T6324">
        <v>0</v>
      </c>
    </row>
    <row r="6325" spans="1:20" x14ac:dyDescent="0.3">
      <c r="A6325" t="s">
        <v>91</v>
      </c>
      <c r="B6325">
        <v>794496</v>
      </c>
      <c r="C6325">
        <v>999126</v>
      </c>
      <c r="D6325">
        <v>10000</v>
      </c>
      <c r="E6325" t="s">
        <v>18</v>
      </c>
      <c r="F6325">
        <v>5.99</v>
      </c>
      <c r="G6325">
        <v>304.18</v>
      </c>
      <c r="H6325" t="s">
        <v>32</v>
      </c>
      <c r="I6325" s="1">
        <v>40695</v>
      </c>
      <c r="J6325" t="s">
        <v>20</v>
      </c>
      <c r="K6325" t="s">
        <v>21</v>
      </c>
      <c r="L6325" t="s">
        <v>69</v>
      </c>
      <c r="M6325">
        <v>0</v>
      </c>
      <c r="N6325">
        <v>10931.38819</v>
      </c>
      <c r="O6325">
        <v>10000</v>
      </c>
      <c r="P6325">
        <v>931.39</v>
      </c>
      <c r="Q6325" s="1">
        <v>41699</v>
      </c>
      <c r="R6325" t="s">
        <v>99</v>
      </c>
      <c r="S6325" t="s">
        <v>103</v>
      </c>
      <c r="T6325">
        <v>0</v>
      </c>
    </row>
    <row r="6326" spans="1:20" x14ac:dyDescent="0.3">
      <c r="A6326" t="s">
        <v>91</v>
      </c>
      <c r="B6326">
        <v>794456</v>
      </c>
      <c r="C6326">
        <v>999081</v>
      </c>
      <c r="D6326">
        <v>12000</v>
      </c>
      <c r="E6326" t="s">
        <v>43</v>
      </c>
      <c r="F6326">
        <v>11.49</v>
      </c>
      <c r="G6326">
        <v>263.86</v>
      </c>
      <c r="H6326" t="s">
        <v>29</v>
      </c>
      <c r="I6326" s="1">
        <v>40695</v>
      </c>
      <c r="J6326" t="s">
        <v>26</v>
      </c>
      <c r="K6326" t="s">
        <v>27</v>
      </c>
      <c r="L6326" t="s">
        <v>51</v>
      </c>
      <c r="M6326">
        <v>0</v>
      </c>
      <c r="N6326">
        <v>786.3</v>
      </c>
      <c r="O6326">
        <v>448.16</v>
      </c>
      <c r="P6326">
        <v>338.14</v>
      </c>
      <c r="Q6326" s="1">
        <v>40817</v>
      </c>
      <c r="R6326" t="s">
        <v>99</v>
      </c>
      <c r="S6326" t="s">
        <v>104</v>
      </c>
      <c r="T6326">
        <v>1</v>
      </c>
    </row>
    <row r="6327" spans="1:20" x14ac:dyDescent="0.3">
      <c r="A6327" t="s">
        <v>91</v>
      </c>
      <c r="B6327">
        <v>794455</v>
      </c>
      <c r="C6327">
        <v>999079</v>
      </c>
      <c r="D6327">
        <v>19000</v>
      </c>
      <c r="E6327" t="s">
        <v>18</v>
      </c>
      <c r="F6327">
        <v>11.99</v>
      </c>
      <c r="G6327">
        <v>630.99</v>
      </c>
      <c r="H6327" t="s">
        <v>29</v>
      </c>
      <c r="I6327" s="1">
        <v>40695</v>
      </c>
      <c r="J6327" t="s">
        <v>20</v>
      </c>
      <c r="K6327" t="s">
        <v>27</v>
      </c>
      <c r="L6327" t="s">
        <v>51</v>
      </c>
      <c r="M6327">
        <v>0</v>
      </c>
      <c r="N6327">
        <v>22696.199519999998</v>
      </c>
      <c r="O6327">
        <v>19000</v>
      </c>
      <c r="P6327">
        <v>3696.2</v>
      </c>
      <c r="Q6327" s="1">
        <v>41760</v>
      </c>
      <c r="R6327" t="s">
        <v>99</v>
      </c>
      <c r="S6327" t="s">
        <v>103</v>
      </c>
      <c r="T6327">
        <v>0</v>
      </c>
    </row>
    <row r="6328" spans="1:20" x14ac:dyDescent="0.3">
      <c r="A6328" t="s">
        <v>91</v>
      </c>
      <c r="B6328">
        <v>794412</v>
      </c>
      <c r="C6328">
        <v>999033</v>
      </c>
      <c r="D6328">
        <v>20000</v>
      </c>
      <c r="E6328" t="s">
        <v>43</v>
      </c>
      <c r="F6328">
        <v>13.99</v>
      </c>
      <c r="G6328">
        <v>465.27</v>
      </c>
      <c r="H6328" t="s">
        <v>19</v>
      </c>
      <c r="I6328" s="1">
        <v>40695</v>
      </c>
      <c r="J6328" t="s">
        <v>20</v>
      </c>
      <c r="K6328" t="s">
        <v>27</v>
      </c>
      <c r="L6328" t="s">
        <v>41</v>
      </c>
      <c r="M6328">
        <v>0</v>
      </c>
      <c r="N6328">
        <v>21997.79</v>
      </c>
      <c r="O6328">
        <v>20000</v>
      </c>
      <c r="P6328">
        <v>1997.79</v>
      </c>
      <c r="Q6328" s="1">
        <v>41000</v>
      </c>
      <c r="R6328" t="s">
        <v>99</v>
      </c>
      <c r="S6328" t="s">
        <v>103</v>
      </c>
      <c r="T6328">
        <v>0</v>
      </c>
    </row>
    <row r="6329" spans="1:20" x14ac:dyDescent="0.3">
      <c r="A6329" t="s">
        <v>91</v>
      </c>
      <c r="B6329">
        <v>794423</v>
      </c>
      <c r="C6329">
        <v>999047</v>
      </c>
      <c r="D6329">
        <v>15000</v>
      </c>
      <c r="E6329" t="s">
        <v>18</v>
      </c>
      <c r="F6329">
        <v>7.49</v>
      </c>
      <c r="G6329">
        <v>466.53</v>
      </c>
      <c r="H6329" t="s">
        <v>32</v>
      </c>
      <c r="I6329" s="1">
        <v>40695</v>
      </c>
      <c r="J6329" t="s">
        <v>20</v>
      </c>
      <c r="K6329" t="s">
        <v>27</v>
      </c>
      <c r="L6329" t="s">
        <v>55</v>
      </c>
      <c r="M6329">
        <v>0</v>
      </c>
      <c r="N6329">
        <v>16788.438910000001</v>
      </c>
      <c r="O6329">
        <v>15000</v>
      </c>
      <c r="P6329">
        <v>1788.44</v>
      </c>
      <c r="Q6329" s="1">
        <v>41821</v>
      </c>
      <c r="R6329" t="s">
        <v>99</v>
      </c>
      <c r="S6329" t="s">
        <v>103</v>
      </c>
      <c r="T6329">
        <v>0</v>
      </c>
    </row>
    <row r="6330" spans="1:20" x14ac:dyDescent="0.3">
      <c r="A6330" t="s">
        <v>91</v>
      </c>
      <c r="B6330">
        <v>794375</v>
      </c>
      <c r="C6330">
        <v>998994</v>
      </c>
      <c r="D6330">
        <v>6600</v>
      </c>
      <c r="E6330" t="s">
        <v>18</v>
      </c>
      <c r="F6330">
        <v>11.49</v>
      </c>
      <c r="G6330">
        <v>217.62</v>
      </c>
      <c r="H6330" t="s">
        <v>29</v>
      </c>
      <c r="I6330" s="1">
        <v>40695</v>
      </c>
      <c r="J6330" t="s">
        <v>20</v>
      </c>
      <c r="K6330" t="s">
        <v>64</v>
      </c>
      <c r="L6330" t="s">
        <v>25</v>
      </c>
      <c r="M6330">
        <v>0</v>
      </c>
      <c r="N6330">
        <v>7520.55</v>
      </c>
      <c r="O6330">
        <v>6599.99</v>
      </c>
      <c r="P6330">
        <v>920.56</v>
      </c>
      <c r="Q6330" s="1">
        <v>41518</v>
      </c>
      <c r="R6330" t="s">
        <v>99</v>
      </c>
      <c r="S6330" t="s">
        <v>103</v>
      </c>
      <c r="T6330">
        <v>0</v>
      </c>
    </row>
    <row r="6331" spans="1:20" x14ac:dyDescent="0.3">
      <c r="A6331" t="s">
        <v>91</v>
      </c>
      <c r="B6331">
        <v>793182</v>
      </c>
      <c r="C6331">
        <v>997667</v>
      </c>
      <c r="D6331">
        <v>4100</v>
      </c>
      <c r="E6331" t="s">
        <v>18</v>
      </c>
      <c r="F6331">
        <v>11.99</v>
      </c>
      <c r="G6331">
        <v>136.16</v>
      </c>
      <c r="H6331" t="s">
        <v>29</v>
      </c>
      <c r="I6331" s="1">
        <v>40695</v>
      </c>
      <c r="J6331" t="s">
        <v>20</v>
      </c>
      <c r="K6331" t="s">
        <v>27</v>
      </c>
      <c r="L6331" t="s">
        <v>25</v>
      </c>
      <c r="M6331">
        <v>0</v>
      </c>
      <c r="N6331">
        <v>4901.4910819999996</v>
      </c>
      <c r="O6331">
        <v>4100</v>
      </c>
      <c r="P6331">
        <v>801.49</v>
      </c>
      <c r="Q6331" s="1">
        <v>41821</v>
      </c>
      <c r="R6331" t="s">
        <v>99</v>
      </c>
      <c r="S6331" t="s">
        <v>103</v>
      </c>
      <c r="T6331">
        <v>0</v>
      </c>
    </row>
    <row r="6332" spans="1:20" x14ac:dyDescent="0.3">
      <c r="A6332" t="s">
        <v>91</v>
      </c>
      <c r="B6332">
        <v>794415</v>
      </c>
      <c r="C6332">
        <v>999037</v>
      </c>
      <c r="D6332">
        <v>9450</v>
      </c>
      <c r="E6332" t="s">
        <v>18</v>
      </c>
      <c r="F6332">
        <v>10.99</v>
      </c>
      <c r="G6332">
        <v>309.33999999999997</v>
      </c>
      <c r="H6332" t="s">
        <v>29</v>
      </c>
      <c r="I6332" s="1">
        <v>40695</v>
      </c>
      <c r="J6332" t="s">
        <v>20</v>
      </c>
      <c r="K6332" t="s">
        <v>27</v>
      </c>
      <c r="L6332" t="s">
        <v>50</v>
      </c>
      <c r="M6332">
        <v>0</v>
      </c>
      <c r="N6332">
        <v>10767.51</v>
      </c>
      <c r="O6332">
        <v>9450</v>
      </c>
      <c r="P6332">
        <v>1317.51</v>
      </c>
      <c r="Q6332" s="1">
        <v>41334</v>
      </c>
      <c r="R6332" t="s">
        <v>99</v>
      </c>
      <c r="S6332" t="s">
        <v>103</v>
      </c>
      <c r="T6332">
        <v>0</v>
      </c>
    </row>
    <row r="6333" spans="1:20" x14ac:dyDescent="0.3">
      <c r="A6333" t="s">
        <v>91</v>
      </c>
      <c r="B6333">
        <v>794397</v>
      </c>
      <c r="C6333">
        <v>999017</v>
      </c>
      <c r="D6333">
        <v>7500</v>
      </c>
      <c r="E6333" t="s">
        <v>18</v>
      </c>
      <c r="F6333">
        <v>11.49</v>
      </c>
      <c r="G6333">
        <v>247.29</v>
      </c>
      <c r="H6333" t="s">
        <v>29</v>
      </c>
      <c r="I6333" s="1">
        <v>40695</v>
      </c>
      <c r="J6333" t="s">
        <v>26</v>
      </c>
      <c r="K6333" t="s">
        <v>24</v>
      </c>
      <c r="L6333" t="s">
        <v>51</v>
      </c>
      <c r="M6333">
        <v>0</v>
      </c>
      <c r="N6333">
        <v>6097.68</v>
      </c>
      <c r="O6333">
        <v>4636.03</v>
      </c>
      <c r="P6333">
        <v>1278.77</v>
      </c>
      <c r="Q6333" s="1">
        <v>41518</v>
      </c>
      <c r="R6333" t="s">
        <v>99</v>
      </c>
      <c r="S6333" t="s">
        <v>104</v>
      </c>
      <c r="T6333">
        <v>1</v>
      </c>
    </row>
    <row r="6334" spans="1:20" x14ac:dyDescent="0.3">
      <c r="A6334" t="s">
        <v>91</v>
      </c>
      <c r="B6334">
        <v>794362</v>
      </c>
      <c r="C6334">
        <v>998980</v>
      </c>
      <c r="D6334">
        <v>12000</v>
      </c>
      <c r="E6334" t="s">
        <v>18</v>
      </c>
      <c r="F6334">
        <v>6.99</v>
      </c>
      <c r="G6334">
        <v>370.48</v>
      </c>
      <c r="H6334" t="s">
        <v>32</v>
      </c>
      <c r="I6334" s="1">
        <v>40695</v>
      </c>
      <c r="J6334" t="s">
        <v>20</v>
      </c>
      <c r="K6334" t="s">
        <v>49</v>
      </c>
      <c r="L6334" t="s">
        <v>58</v>
      </c>
      <c r="M6334">
        <v>0</v>
      </c>
      <c r="N6334">
        <v>13260.76</v>
      </c>
      <c r="O6334">
        <v>12000</v>
      </c>
      <c r="P6334">
        <v>1260.76</v>
      </c>
      <c r="Q6334" s="1">
        <v>41579</v>
      </c>
      <c r="R6334" t="s">
        <v>99</v>
      </c>
      <c r="S6334" t="s">
        <v>103</v>
      </c>
      <c r="T6334">
        <v>0</v>
      </c>
    </row>
    <row r="6335" spans="1:20" x14ac:dyDescent="0.3">
      <c r="A6335" t="s">
        <v>91</v>
      </c>
      <c r="B6335">
        <v>794296</v>
      </c>
      <c r="C6335">
        <v>998909</v>
      </c>
      <c r="D6335">
        <v>5600</v>
      </c>
      <c r="E6335" t="s">
        <v>18</v>
      </c>
      <c r="F6335">
        <v>9.99</v>
      </c>
      <c r="G6335">
        <v>180.67</v>
      </c>
      <c r="H6335" t="s">
        <v>29</v>
      </c>
      <c r="I6335" s="1">
        <v>40695</v>
      </c>
      <c r="J6335" t="s">
        <v>20</v>
      </c>
      <c r="K6335" t="s">
        <v>24</v>
      </c>
      <c r="L6335" t="s">
        <v>58</v>
      </c>
      <c r="M6335">
        <v>0</v>
      </c>
      <c r="N6335">
        <v>6518.8556150000004</v>
      </c>
      <c r="O6335">
        <v>5600</v>
      </c>
      <c r="P6335">
        <v>903.86</v>
      </c>
      <c r="Q6335" s="1">
        <v>41821</v>
      </c>
      <c r="R6335" t="s">
        <v>99</v>
      </c>
      <c r="S6335" t="s">
        <v>103</v>
      </c>
      <c r="T6335">
        <v>0</v>
      </c>
    </row>
    <row r="6336" spans="1:20" x14ac:dyDescent="0.3">
      <c r="A6336" t="s">
        <v>91</v>
      </c>
      <c r="B6336">
        <v>790135</v>
      </c>
      <c r="C6336">
        <v>994216</v>
      </c>
      <c r="D6336">
        <v>9000</v>
      </c>
      <c r="E6336" t="s">
        <v>18</v>
      </c>
      <c r="F6336">
        <v>5.99</v>
      </c>
      <c r="G6336">
        <v>273.76</v>
      </c>
      <c r="H6336" t="s">
        <v>32</v>
      </c>
      <c r="I6336" s="1">
        <v>40695</v>
      </c>
      <c r="J6336" t="s">
        <v>20</v>
      </c>
      <c r="K6336" t="s">
        <v>21</v>
      </c>
      <c r="L6336" t="s">
        <v>34</v>
      </c>
      <c r="M6336">
        <v>0</v>
      </c>
      <c r="N6336">
        <v>9853.5950489999996</v>
      </c>
      <c r="O6336">
        <v>9000</v>
      </c>
      <c r="P6336">
        <v>853.6</v>
      </c>
      <c r="Q6336" s="1">
        <v>41791</v>
      </c>
      <c r="R6336" t="s">
        <v>99</v>
      </c>
      <c r="S6336" t="s">
        <v>103</v>
      </c>
      <c r="T6336">
        <v>0</v>
      </c>
    </row>
    <row r="6337" spans="1:20" x14ac:dyDescent="0.3">
      <c r="A6337" t="s">
        <v>91</v>
      </c>
      <c r="B6337">
        <v>794278</v>
      </c>
      <c r="C6337">
        <v>998890</v>
      </c>
      <c r="D6337">
        <v>11400</v>
      </c>
      <c r="E6337" t="s">
        <v>18</v>
      </c>
      <c r="F6337">
        <v>15.23</v>
      </c>
      <c r="G6337">
        <v>396.47</v>
      </c>
      <c r="H6337" t="s">
        <v>19</v>
      </c>
      <c r="I6337" s="1">
        <v>40695</v>
      </c>
      <c r="J6337" t="s">
        <v>20</v>
      </c>
      <c r="K6337" t="s">
        <v>36</v>
      </c>
      <c r="L6337" t="s">
        <v>39</v>
      </c>
      <c r="M6337">
        <v>0</v>
      </c>
      <c r="N6337">
        <v>14255.96869</v>
      </c>
      <c r="O6337">
        <v>11400</v>
      </c>
      <c r="P6337">
        <v>2855.97</v>
      </c>
      <c r="Q6337" s="1">
        <v>41821</v>
      </c>
      <c r="R6337" t="s">
        <v>99</v>
      </c>
      <c r="S6337" t="s">
        <v>103</v>
      </c>
      <c r="T6337">
        <v>0</v>
      </c>
    </row>
    <row r="6338" spans="1:20" x14ac:dyDescent="0.3">
      <c r="A6338" t="s">
        <v>91</v>
      </c>
      <c r="B6338">
        <v>794268</v>
      </c>
      <c r="C6338">
        <v>998881</v>
      </c>
      <c r="D6338">
        <v>12000</v>
      </c>
      <c r="E6338" t="s">
        <v>18</v>
      </c>
      <c r="F6338">
        <v>18.79</v>
      </c>
      <c r="G6338">
        <v>438.6</v>
      </c>
      <c r="H6338" t="s">
        <v>44</v>
      </c>
      <c r="I6338" s="1">
        <v>40695</v>
      </c>
      <c r="J6338" t="s">
        <v>20</v>
      </c>
      <c r="K6338" t="s">
        <v>27</v>
      </c>
      <c r="L6338" t="s">
        <v>41</v>
      </c>
      <c r="M6338">
        <v>0</v>
      </c>
      <c r="N6338">
        <v>14561.17</v>
      </c>
      <c r="O6338">
        <v>12000</v>
      </c>
      <c r="P6338">
        <v>2561.17</v>
      </c>
      <c r="Q6338" s="1">
        <v>41426</v>
      </c>
      <c r="R6338" t="s">
        <v>99</v>
      </c>
      <c r="S6338" t="s">
        <v>103</v>
      </c>
      <c r="T6338">
        <v>0</v>
      </c>
    </row>
    <row r="6339" spans="1:20" x14ac:dyDescent="0.3">
      <c r="A6339" t="s">
        <v>91</v>
      </c>
      <c r="B6339">
        <v>794254</v>
      </c>
      <c r="C6339">
        <v>998860</v>
      </c>
      <c r="D6339">
        <v>5000</v>
      </c>
      <c r="E6339" t="s">
        <v>18</v>
      </c>
      <c r="F6339">
        <v>8.49</v>
      </c>
      <c r="G6339">
        <v>157.82</v>
      </c>
      <c r="H6339" t="s">
        <v>32</v>
      </c>
      <c r="I6339" s="1">
        <v>40695</v>
      </c>
      <c r="J6339" t="s">
        <v>26</v>
      </c>
      <c r="K6339" t="s">
        <v>53</v>
      </c>
      <c r="L6339" t="s">
        <v>51</v>
      </c>
      <c r="M6339">
        <v>0</v>
      </c>
      <c r="N6339">
        <v>2202.34</v>
      </c>
      <c r="O6339">
        <v>1789.54</v>
      </c>
      <c r="P6339">
        <v>412.8</v>
      </c>
      <c r="Q6339" s="1">
        <v>41153</v>
      </c>
      <c r="R6339" t="s">
        <v>99</v>
      </c>
      <c r="S6339" t="s">
        <v>104</v>
      </c>
      <c r="T6339">
        <v>1</v>
      </c>
    </row>
    <row r="6340" spans="1:20" x14ac:dyDescent="0.3">
      <c r="A6340" t="s">
        <v>91</v>
      </c>
      <c r="B6340">
        <v>794252</v>
      </c>
      <c r="C6340">
        <v>998862</v>
      </c>
      <c r="D6340">
        <v>2800</v>
      </c>
      <c r="E6340" t="s">
        <v>18</v>
      </c>
      <c r="F6340">
        <v>21.74</v>
      </c>
      <c r="G6340">
        <v>106.56</v>
      </c>
      <c r="H6340" t="s">
        <v>60</v>
      </c>
      <c r="I6340" s="1">
        <v>40695</v>
      </c>
      <c r="J6340" t="s">
        <v>26</v>
      </c>
      <c r="K6340" t="s">
        <v>27</v>
      </c>
      <c r="L6340" t="s">
        <v>75</v>
      </c>
      <c r="M6340">
        <v>0</v>
      </c>
      <c r="N6340">
        <v>1616.52</v>
      </c>
      <c r="O6340">
        <v>876.66</v>
      </c>
      <c r="P6340">
        <v>614.75</v>
      </c>
      <c r="Q6340" s="1">
        <v>41153</v>
      </c>
      <c r="R6340" t="s">
        <v>99</v>
      </c>
      <c r="S6340" t="s">
        <v>104</v>
      </c>
      <c r="T6340">
        <v>1</v>
      </c>
    </row>
    <row r="6341" spans="1:20" x14ac:dyDescent="0.3">
      <c r="A6341" t="s">
        <v>91</v>
      </c>
      <c r="B6341">
        <v>794253</v>
      </c>
      <c r="C6341">
        <v>998863</v>
      </c>
      <c r="D6341">
        <v>35000</v>
      </c>
      <c r="E6341" t="s">
        <v>43</v>
      </c>
      <c r="F6341">
        <v>19.29</v>
      </c>
      <c r="G6341">
        <v>913.52</v>
      </c>
      <c r="H6341" t="s">
        <v>44</v>
      </c>
      <c r="I6341" s="1">
        <v>40695</v>
      </c>
      <c r="J6341" t="s">
        <v>20</v>
      </c>
      <c r="K6341" t="s">
        <v>27</v>
      </c>
      <c r="L6341" t="s">
        <v>33</v>
      </c>
      <c r="M6341">
        <v>0</v>
      </c>
      <c r="N6341">
        <v>47139.68</v>
      </c>
      <c r="O6341">
        <v>35000.01</v>
      </c>
      <c r="P6341">
        <v>12139.67</v>
      </c>
      <c r="Q6341" s="1">
        <v>41487</v>
      </c>
      <c r="R6341" t="s">
        <v>99</v>
      </c>
      <c r="S6341" t="s">
        <v>103</v>
      </c>
      <c r="T6341">
        <v>0</v>
      </c>
    </row>
    <row r="6342" spans="1:20" x14ac:dyDescent="0.3">
      <c r="A6342" t="s">
        <v>91</v>
      </c>
      <c r="B6342">
        <v>782440</v>
      </c>
      <c r="C6342">
        <v>985428</v>
      </c>
      <c r="D6342">
        <v>30000</v>
      </c>
      <c r="E6342" t="s">
        <v>18</v>
      </c>
      <c r="F6342">
        <v>15.62</v>
      </c>
      <c r="G6342">
        <v>1049.0999999999999</v>
      </c>
      <c r="H6342" t="s">
        <v>23</v>
      </c>
      <c r="I6342" s="1">
        <v>40695</v>
      </c>
      <c r="J6342" t="s">
        <v>20</v>
      </c>
      <c r="K6342" t="s">
        <v>27</v>
      </c>
      <c r="L6342" t="s">
        <v>76</v>
      </c>
      <c r="M6342">
        <v>0</v>
      </c>
      <c r="N6342">
        <v>34641.43</v>
      </c>
      <c r="O6342">
        <v>29999.98</v>
      </c>
      <c r="P6342">
        <v>4641.45</v>
      </c>
      <c r="Q6342" s="1">
        <v>41153</v>
      </c>
      <c r="R6342" t="s">
        <v>99</v>
      </c>
      <c r="S6342" t="s">
        <v>103</v>
      </c>
      <c r="T6342">
        <v>0</v>
      </c>
    </row>
    <row r="6343" spans="1:20" x14ac:dyDescent="0.3">
      <c r="A6343" t="s">
        <v>91</v>
      </c>
      <c r="B6343">
        <v>794197</v>
      </c>
      <c r="C6343">
        <v>998801</v>
      </c>
      <c r="D6343">
        <v>9500</v>
      </c>
      <c r="E6343" t="s">
        <v>18</v>
      </c>
      <c r="F6343">
        <v>12.99</v>
      </c>
      <c r="G6343">
        <v>320.05</v>
      </c>
      <c r="H6343" t="s">
        <v>19</v>
      </c>
      <c r="I6343" s="1">
        <v>40695</v>
      </c>
      <c r="J6343" t="s">
        <v>20</v>
      </c>
      <c r="K6343" t="s">
        <v>27</v>
      </c>
      <c r="L6343" t="s">
        <v>51</v>
      </c>
      <c r="M6343">
        <v>0</v>
      </c>
      <c r="N6343">
        <v>11517.841340000001</v>
      </c>
      <c r="O6343">
        <v>9500</v>
      </c>
      <c r="P6343">
        <v>2017.84</v>
      </c>
      <c r="Q6343" s="1">
        <v>41821</v>
      </c>
      <c r="R6343" t="s">
        <v>99</v>
      </c>
      <c r="S6343" t="s">
        <v>103</v>
      </c>
      <c r="T6343">
        <v>0</v>
      </c>
    </row>
    <row r="6344" spans="1:20" x14ac:dyDescent="0.3">
      <c r="A6344" t="s">
        <v>91</v>
      </c>
      <c r="B6344">
        <v>787316</v>
      </c>
      <c r="C6344">
        <v>990841</v>
      </c>
      <c r="D6344">
        <v>3825</v>
      </c>
      <c r="E6344" t="s">
        <v>18</v>
      </c>
      <c r="F6344">
        <v>7.49</v>
      </c>
      <c r="G6344">
        <v>118.97</v>
      </c>
      <c r="H6344" t="s">
        <v>32</v>
      </c>
      <c r="I6344" s="1">
        <v>40695</v>
      </c>
      <c r="J6344" t="s">
        <v>20</v>
      </c>
      <c r="K6344" t="s">
        <v>27</v>
      </c>
      <c r="L6344" t="s">
        <v>58</v>
      </c>
      <c r="M6344">
        <v>0</v>
      </c>
      <c r="N6344">
        <v>4172.5600000000004</v>
      </c>
      <c r="O6344">
        <v>3825</v>
      </c>
      <c r="P6344">
        <v>347.56</v>
      </c>
      <c r="Q6344" s="1">
        <v>41306</v>
      </c>
      <c r="R6344" t="s">
        <v>99</v>
      </c>
      <c r="S6344" t="s">
        <v>103</v>
      </c>
      <c r="T6344">
        <v>0</v>
      </c>
    </row>
    <row r="6345" spans="1:20" x14ac:dyDescent="0.3">
      <c r="A6345" t="s">
        <v>91</v>
      </c>
      <c r="B6345">
        <v>794040</v>
      </c>
      <c r="C6345">
        <v>998617</v>
      </c>
      <c r="D6345">
        <v>7200</v>
      </c>
      <c r="E6345" t="s">
        <v>18</v>
      </c>
      <c r="F6345">
        <v>8.49</v>
      </c>
      <c r="G6345">
        <v>227.26</v>
      </c>
      <c r="H6345" t="s">
        <v>32</v>
      </c>
      <c r="I6345" s="1">
        <v>40695</v>
      </c>
      <c r="J6345" t="s">
        <v>20</v>
      </c>
      <c r="K6345" t="s">
        <v>40</v>
      </c>
      <c r="L6345" t="s">
        <v>81</v>
      </c>
      <c r="M6345">
        <v>0</v>
      </c>
      <c r="N6345">
        <v>8177.6160760000002</v>
      </c>
      <c r="O6345">
        <v>7200</v>
      </c>
      <c r="P6345">
        <v>977.62</v>
      </c>
      <c r="Q6345" s="1">
        <v>41821</v>
      </c>
      <c r="R6345" t="s">
        <v>99</v>
      </c>
      <c r="S6345" t="s">
        <v>103</v>
      </c>
      <c r="T6345">
        <v>0</v>
      </c>
    </row>
    <row r="6346" spans="1:20" x14ac:dyDescent="0.3">
      <c r="A6346" t="s">
        <v>91</v>
      </c>
      <c r="B6346">
        <v>794050</v>
      </c>
      <c r="C6346">
        <v>998628</v>
      </c>
      <c r="D6346">
        <v>3000</v>
      </c>
      <c r="E6346" t="s">
        <v>18</v>
      </c>
      <c r="F6346">
        <v>9.99</v>
      </c>
      <c r="G6346">
        <v>96.79</v>
      </c>
      <c r="H6346" t="s">
        <v>29</v>
      </c>
      <c r="I6346" s="1">
        <v>40695</v>
      </c>
      <c r="J6346" t="s">
        <v>26</v>
      </c>
      <c r="K6346" t="s">
        <v>27</v>
      </c>
      <c r="L6346" t="s">
        <v>34</v>
      </c>
      <c r="M6346">
        <v>0</v>
      </c>
      <c r="N6346">
        <v>1743.03</v>
      </c>
      <c r="O6346">
        <v>1291.6600000000001</v>
      </c>
      <c r="P6346">
        <v>353.62</v>
      </c>
      <c r="Q6346" s="1">
        <v>41275</v>
      </c>
      <c r="R6346" t="s">
        <v>99</v>
      </c>
      <c r="S6346" t="s">
        <v>104</v>
      </c>
      <c r="T6346">
        <v>1</v>
      </c>
    </row>
    <row r="6347" spans="1:20" x14ac:dyDescent="0.3">
      <c r="A6347" t="s">
        <v>91</v>
      </c>
      <c r="B6347">
        <v>794023</v>
      </c>
      <c r="C6347">
        <v>998596</v>
      </c>
      <c r="D6347">
        <v>5425</v>
      </c>
      <c r="E6347" t="s">
        <v>18</v>
      </c>
      <c r="F6347">
        <v>11.99</v>
      </c>
      <c r="G6347">
        <v>180.17</v>
      </c>
      <c r="H6347" t="s">
        <v>29</v>
      </c>
      <c r="I6347" s="1">
        <v>40695</v>
      </c>
      <c r="J6347" t="s">
        <v>20</v>
      </c>
      <c r="K6347" t="s">
        <v>27</v>
      </c>
      <c r="L6347" t="s">
        <v>41</v>
      </c>
      <c r="M6347">
        <v>0</v>
      </c>
      <c r="N6347">
        <v>6485.4189470000001</v>
      </c>
      <c r="O6347">
        <v>5425</v>
      </c>
      <c r="P6347">
        <v>1060.42</v>
      </c>
      <c r="Q6347" s="1">
        <v>41821</v>
      </c>
      <c r="R6347" t="s">
        <v>99</v>
      </c>
      <c r="S6347" t="s">
        <v>103</v>
      </c>
      <c r="T6347">
        <v>0</v>
      </c>
    </row>
    <row r="6348" spans="1:20" x14ac:dyDescent="0.3">
      <c r="A6348" t="s">
        <v>91</v>
      </c>
      <c r="B6348">
        <v>793994</v>
      </c>
      <c r="C6348">
        <v>998561</v>
      </c>
      <c r="D6348">
        <v>4000</v>
      </c>
      <c r="E6348" t="s">
        <v>18</v>
      </c>
      <c r="F6348">
        <v>13.99</v>
      </c>
      <c r="G6348">
        <v>136.69999999999999</v>
      </c>
      <c r="H6348" t="s">
        <v>19</v>
      </c>
      <c r="I6348" s="1">
        <v>40695</v>
      </c>
      <c r="J6348" t="s">
        <v>20</v>
      </c>
      <c r="K6348" t="s">
        <v>24</v>
      </c>
      <c r="L6348" t="s">
        <v>57</v>
      </c>
      <c r="M6348">
        <v>0</v>
      </c>
      <c r="N6348">
        <v>4702.74</v>
      </c>
      <c r="O6348">
        <v>4000</v>
      </c>
      <c r="P6348">
        <v>702.74</v>
      </c>
      <c r="Q6348" s="1">
        <v>41334</v>
      </c>
      <c r="R6348" t="s">
        <v>99</v>
      </c>
      <c r="S6348" t="s">
        <v>103</v>
      </c>
      <c r="T6348">
        <v>0</v>
      </c>
    </row>
    <row r="6349" spans="1:20" x14ac:dyDescent="0.3">
      <c r="A6349" t="s">
        <v>91</v>
      </c>
      <c r="B6349">
        <v>787086</v>
      </c>
      <c r="C6349">
        <v>990588</v>
      </c>
      <c r="D6349">
        <v>20000</v>
      </c>
      <c r="E6349" t="s">
        <v>43</v>
      </c>
      <c r="F6349">
        <v>22.11</v>
      </c>
      <c r="G6349">
        <v>553.63</v>
      </c>
      <c r="H6349" t="s">
        <v>71</v>
      </c>
      <c r="I6349" s="1">
        <v>40695</v>
      </c>
      <c r="J6349" t="s">
        <v>20</v>
      </c>
      <c r="K6349" t="s">
        <v>27</v>
      </c>
      <c r="L6349" t="s">
        <v>34</v>
      </c>
      <c r="M6349">
        <v>0</v>
      </c>
      <c r="N6349">
        <v>32522.634880000001</v>
      </c>
      <c r="O6349">
        <v>20000</v>
      </c>
      <c r="P6349">
        <v>12522.63</v>
      </c>
      <c r="Q6349" s="1">
        <v>42186</v>
      </c>
      <c r="R6349" t="s">
        <v>99</v>
      </c>
      <c r="S6349" t="s">
        <v>103</v>
      </c>
      <c r="T6349">
        <v>0</v>
      </c>
    </row>
    <row r="6350" spans="1:20" x14ac:dyDescent="0.3">
      <c r="A6350" t="s">
        <v>91</v>
      </c>
      <c r="B6350">
        <v>793962</v>
      </c>
      <c r="C6350">
        <v>998523</v>
      </c>
      <c r="D6350">
        <v>1500</v>
      </c>
      <c r="E6350" t="s">
        <v>18</v>
      </c>
      <c r="F6350">
        <v>15.23</v>
      </c>
      <c r="G6350">
        <v>52.17</v>
      </c>
      <c r="H6350" t="s">
        <v>19</v>
      </c>
      <c r="I6350" s="1">
        <v>40695</v>
      </c>
      <c r="J6350" t="s">
        <v>26</v>
      </c>
      <c r="K6350" t="s">
        <v>64</v>
      </c>
      <c r="L6350" t="s">
        <v>22</v>
      </c>
      <c r="M6350">
        <v>0</v>
      </c>
      <c r="N6350">
        <v>453.96</v>
      </c>
      <c r="O6350">
        <v>168.62</v>
      </c>
      <c r="P6350">
        <v>90.23</v>
      </c>
      <c r="Q6350" s="1">
        <v>40878</v>
      </c>
      <c r="R6350" t="s">
        <v>99</v>
      </c>
      <c r="S6350" t="s">
        <v>104</v>
      </c>
      <c r="T6350">
        <v>1</v>
      </c>
    </row>
    <row r="6351" spans="1:20" x14ac:dyDescent="0.3">
      <c r="A6351" t="s">
        <v>91</v>
      </c>
      <c r="B6351">
        <v>793950</v>
      </c>
      <c r="C6351">
        <v>998511</v>
      </c>
      <c r="D6351">
        <v>5000</v>
      </c>
      <c r="E6351" t="s">
        <v>18</v>
      </c>
      <c r="F6351">
        <v>6.99</v>
      </c>
      <c r="G6351">
        <v>154.37</v>
      </c>
      <c r="H6351" t="s">
        <v>32</v>
      </c>
      <c r="I6351" s="1">
        <v>40695</v>
      </c>
      <c r="J6351" t="s">
        <v>20</v>
      </c>
      <c r="K6351" t="s">
        <v>47</v>
      </c>
      <c r="L6351" t="s">
        <v>41</v>
      </c>
      <c r="M6351">
        <v>0</v>
      </c>
      <c r="N6351">
        <v>5556.3563180000001</v>
      </c>
      <c r="O6351">
        <v>5000</v>
      </c>
      <c r="P6351">
        <v>556.36</v>
      </c>
      <c r="Q6351" s="1">
        <v>41821</v>
      </c>
      <c r="R6351" t="s">
        <v>99</v>
      </c>
      <c r="S6351" t="s">
        <v>103</v>
      </c>
      <c r="T6351">
        <v>0</v>
      </c>
    </row>
    <row r="6352" spans="1:20" x14ac:dyDescent="0.3">
      <c r="A6352" t="s">
        <v>91</v>
      </c>
      <c r="B6352">
        <v>793921</v>
      </c>
      <c r="C6352">
        <v>998479</v>
      </c>
      <c r="D6352">
        <v>5000</v>
      </c>
      <c r="E6352" t="s">
        <v>18</v>
      </c>
      <c r="F6352">
        <v>5.99</v>
      </c>
      <c r="G6352">
        <v>152.09</v>
      </c>
      <c r="H6352" t="s">
        <v>32</v>
      </c>
      <c r="I6352" s="1">
        <v>40695</v>
      </c>
      <c r="J6352" t="s">
        <v>20</v>
      </c>
      <c r="K6352" t="s">
        <v>27</v>
      </c>
      <c r="L6352" t="s">
        <v>25</v>
      </c>
      <c r="M6352">
        <v>0</v>
      </c>
      <c r="N6352">
        <v>5467.4564270000001</v>
      </c>
      <c r="O6352">
        <v>5000</v>
      </c>
      <c r="P6352">
        <v>467.46</v>
      </c>
      <c r="Q6352" s="1">
        <v>41699</v>
      </c>
      <c r="R6352" t="s">
        <v>99</v>
      </c>
      <c r="S6352" t="s">
        <v>103</v>
      </c>
      <c r="T6352">
        <v>0</v>
      </c>
    </row>
    <row r="6353" spans="1:20" x14ac:dyDescent="0.3">
      <c r="A6353" t="s">
        <v>91</v>
      </c>
      <c r="B6353">
        <v>782414</v>
      </c>
      <c r="C6353">
        <v>985401</v>
      </c>
      <c r="D6353">
        <v>24250</v>
      </c>
      <c r="E6353" t="s">
        <v>43</v>
      </c>
      <c r="F6353">
        <v>11.99</v>
      </c>
      <c r="G6353">
        <v>539.30999999999995</v>
      </c>
      <c r="H6353" t="s">
        <v>29</v>
      </c>
      <c r="I6353" s="1">
        <v>40695</v>
      </c>
      <c r="J6353" t="s">
        <v>46</v>
      </c>
      <c r="K6353" t="s">
        <v>27</v>
      </c>
      <c r="L6353" t="s">
        <v>41</v>
      </c>
      <c r="M6353">
        <v>3138.61</v>
      </c>
      <c r="N6353">
        <v>29101.97</v>
      </c>
      <c r="O6353">
        <v>21111.38</v>
      </c>
      <c r="P6353">
        <v>7990.59</v>
      </c>
      <c r="Q6353" s="1">
        <v>42370</v>
      </c>
      <c r="R6353" t="s">
        <v>99</v>
      </c>
      <c r="S6353" t="s">
        <v>103</v>
      </c>
      <c r="T6353">
        <v>0</v>
      </c>
    </row>
    <row r="6354" spans="1:20" x14ac:dyDescent="0.3">
      <c r="A6354" t="s">
        <v>91</v>
      </c>
      <c r="B6354">
        <v>793889</v>
      </c>
      <c r="C6354">
        <v>998442</v>
      </c>
      <c r="D6354">
        <v>30000</v>
      </c>
      <c r="E6354" t="s">
        <v>43</v>
      </c>
      <c r="F6354">
        <v>10.99</v>
      </c>
      <c r="G6354">
        <v>652.13</v>
      </c>
      <c r="H6354" t="s">
        <v>29</v>
      </c>
      <c r="I6354" s="1">
        <v>40695</v>
      </c>
      <c r="J6354" t="s">
        <v>20</v>
      </c>
      <c r="K6354" t="s">
        <v>36</v>
      </c>
      <c r="L6354" t="s">
        <v>31</v>
      </c>
      <c r="M6354">
        <v>0</v>
      </c>
      <c r="N6354">
        <v>31339.21</v>
      </c>
      <c r="O6354">
        <v>30000</v>
      </c>
      <c r="P6354">
        <v>1339.21</v>
      </c>
      <c r="Q6354" s="1">
        <v>40878</v>
      </c>
      <c r="R6354" t="s">
        <v>99</v>
      </c>
      <c r="S6354" t="s">
        <v>103</v>
      </c>
      <c r="T6354">
        <v>0</v>
      </c>
    </row>
    <row r="6355" spans="1:20" x14ac:dyDescent="0.3">
      <c r="A6355" t="s">
        <v>91</v>
      </c>
      <c r="B6355">
        <v>793876</v>
      </c>
      <c r="C6355">
        <v>998428</v>
      </c>
      <c r="D6355">
        <v>7500</v>
      </c>
      <c r="E6355" t="s">
        <v>18</v>
      </c>
      <c r="F6355">
        <v>10.99</v>
      </c>
      <c r="G6355">
        <v>245.51</v>
      </c>
      <c r="H6355" t="s">
        <v>29</v>
      </c>
      <c r="I6355" s="1">
        <v>40695</v>
      </c>
      <c r="J6355" t="s">
        <v>20</v>
      </c>
      <c r="K6355" t="s">
        <v>24</v>
      </c>
      <c r="L6355" t="s">
        <v>33</v>
      </c>
      <c r="M6355">
        <v>0</v>
      </c>
      <c r="N6355">
        <v>8831.7534930000002</v>
      </c>
      <c r="O6355">
        <v>7500</v>
      </c>
      <c r="P6355">
        <v>1331.75</v>
      </c>
      <c r="Q6355" s="1">
        <v>41821</v>
      </c>
      <c r="R6355" t="s">
        <v>99</v>
      </c>
      <c r="S6355" t="s">
        <v>103</v>
      </c>
      <c r="T6355">
        <v>0</v>
      </c>
    </row>
    <row r="6356" spans="1:20" x14ac:dyDescent="0.3">
      <c r="A6356" t="s">
        <v>91</v>
      </c>
      <c r="B6356">
        <v>793898</v>
      </c>
      <c r="C6356">
        <v>998453</v>
      </c>
      <c r="D6356">
        <v>3200</v>
      </c>
      <c r="E6356" t="s">
        <v>18</v>
      </c>
      <c r="F6356">
        <v>8.49</v>
      </c>
      <c r="G6356">
        <v>101.01</v>
      </c>
      <c r="H6356" t="s">
        <v>32</v>
      </c>
      <c r="I6356" s="1">
        <v>40695</v>
      </c>
      <c r="J6356" t="s">
        <v>20</v>
      </c>
      <c r="K6356" t="s">
        <v>24</v>
      </c>
      <c r="L6356" t="s">
        <v>76</v>
      </c>
      <c r="M6356">
        <v>0</v>
      </c>
      <c r="N6356">
        <v>3632.381954</v>
      </c>
      <c r="O6356">
        <v>3200</v>
      </c>
      <c r="P6356">
        <v>432.38</v>
      </c>
      <c r="Q6356" s="1">
        <v>41821</v>
      </c>
      <c r="R6356" t="s">
        <v>99</v>
      </c>
      <c r="S6356" t="s">
        <v>103</v>
      </c>
      <c r="T6356">
        <v>0</v>
      </c>
    </row>
    <row r="6357" spans="1:20" x14ac:dyDescent="0.3">
      <c r="A6357" t="s">
        <v>91</v>
      </c>
      <c r="B6357">
        <v>793722</v>
      </c>
      <c r="C6357">
        <v>998256</v>
      </c>
      <c r="D6357">
        <v>35000</v>
      </c>
      <c r="E6357" t="s">
        <v>43</v>
      </c>
      <c r="F6357">
        <v>10.99</v>
      </c>
      <c r="G6357">
        <v>760.82</v>
      </c>
      <c r="H6357" t="s">
        <v>29</v>
      </c>
      <c r="I6357" s="1">
        <v>40695</v>
      </c>
      <c r="J6357" t="s">
        <v>26</v>
      </c>
      <c r="K6357" t="s">
        <v>27</v>
      </c>
      <c r="L6357" t="s">
        <v>41</v>
      </c>
      <c r="M6357">
        <v>0</v>
      </c>
      <c r="N6357">
        <v>28372.28</v>
      </c>
      <c r="O6357">
        <v>8564.01</v>
      </c>
      <c r="P6357">
        <v>5116.17</v>
      </c>
      <c r="Q6357" s="1">
        <v>41275</v>
      </c>
      <c r="R6357" t="s">
        <v>99</v>
      </c>
      <c r="S6357" t="s">
        <v>104</v>
      </c>
      <c r="T6357">
        <v>1</v>
      </c>
    </row>
    <row r="6358" spans="1:20" x14ac:dyDescent="0.3">
      <c r="A6358" t="s">
        <v>91</v>
      </c>
      <c r="B6358">
        <v>792694</v>
      </c>
      <c r="C6358">
        <v>997133</v>
      </c>
      <c r="D6358">
        <v>25000</v>
      </c>
      <c r="E6358" t="s">
        <v>43</v>
      </c>
      <c r="F6358">
        <v>20.25</v>
      </c>
      <c r="G6358">
        <v>665.83</v>
      </c>
      <c r="H6358" t="s">
        <v>60</v>
      </c>
      <c r="I6358" s="1">
        <v>40695</v>
      </c>
      <c r="J6358" t="s">
        <v>20</v>
      </c>
      <c r="K6358" t="s">
        <v>21</v>
      </c>
      <c r="L6358" t="s">
        <v>77</v>
      </c>
      <c r="M6358">
        <v>0</v>
      </c>
      <c r="N6358">
        <v>31897.21</v>
      </c>
      <c r="O6358">
        <v>25000</v>
      </c>
      <c r="P6358">
        <v>6897.21</v>
      </c>
      <c r="Q6358" s="1">
        <v>41275</v>
      </c>
      <c r="R6358" t="s">
        <v>99</v>
      </c>
      <c r="S6358" t="s">
        <v>103</v>
      </c>
      <c r="T6358">
        <v>0</v>
      </c>
    </row>
    <row r="6359" spans="1:20" x14ac:dyDescent="0.3">
      <c r="A6359" t="s">
        <v>91</v>
      </c>
      <c r="B6359">
        <v>787865</v>
      </c>
      <c r="C6359">
        <v>991468</v>
      </c>
      <c r="D6359">
        <v>5000</v>
      </c>
      <c r="E6359" t="s">
        <v>18</v>
      </c>
      <c r="F6359">
        <v>7.49</v>
      </c>
      <c r="G6359">
        <v>155.51</v>
      </c>
      <c r="H6359" t="s">
        <v>32</v>
      </c>
      <c r="I6359" s="1">
        <v>40695</v>
      </c>
      <c r="J6359" t="s">
        <v>20</v>
      </c>
      <c r="K6359" t="s">
        <v>47</v>
      </c>
      <c r="L6359" t="s">
        <v>31</v>
      </c>
      <c r="M6359">
        <v>0</v>
      </c>
      <c r="N6359">
        <v>5596.5574230000002</v>
      </c>
      <c r="O6359">
        <v>5000</v>
      </c>
      <c r="P6359">
        <v>596.55999999999995</v>
      </c>
      <c r="Q6359" s="1">
        <v>41821</v>
      </c>
      <c r="R6359" t="s">
        <v>99</v>
      </c>
      <c r="S6359" t="s">
        <v>103</v>
      </c>
      <c r="T6359">
        <v>0</v>
      </c>
    </row>
    <row r="6360" spans="1:20" x14ac:dyDescent="0.3">
      <c r="A6360" t="s">
        <v>91</v>
      </c>
      <c r="B6360">
        <v>793642</v>
      </c>
      <c r="C6360">
        <v>998167</v>
      </c>
      <c r="D6360">
        <v>18000</v>
      </c>
      <c r="E6360" t="s">
        <v>43</v>
      </c>
      <c r="F6360">
        <v>15.99</v>
      </c>
      <c r="G6360">
        <v>437.63</v>
      </c>
      <c r="H6360" t="s">
        <v>23</v>
      </c>
      <c r="I6360" s="1">
        <v>40695</v>
      </c>
      <c r="J6360" t="s">
        <v>20</v>
      </c>
      <c r="K6360" t="s">
        <v>27</v>
      </c>
      <c r="L6360" t="s">
        <v>76</v>
      </c>
      <c r="M6360">
        <v>0</v>
      </c>
      <c r="N6360">
        <v>25749.505020000001</v>
      </c>
      <c r="O6360">
        <v>18000</v>
      </c>
      <c r="P6360">
        <v>7749.51</v>
      </c>
      <c r="Q6360" s="1">
        <v>42156</v>
      </c>
      <c r="R6360" t="s">
        <v>99</v>
      </c>
      <c r="S6360" t="s">
        <v>103</v>
      </c>
      <c r="T6360">
        <v>0</v>
      </c>
    </row>
    <row r="6361" spans="1:20" x14ac:dyDescent="0.3">
      <c r="A6361" t="s">
        <v>91</v>
      </c>
      <c r="B6361">
        <v>793800</v>
      </c>
      <c r="C6361">
        <v>998342</v>
      </c>
      <c r="D6361">
        <v>3600</v>
      </c>
      <c r="E6361" t="s">
        <v>18</v>
      </c>
      <c r="F6361">
        <v>15.99</v>
      </c>
      <c r="G6361">
        <v>126.55</v>
      </c>
      <c r="H6361" t="s">
        <v>23</v>
      </c>
      <c r="I6361" s="1">
        <v>40695</v>
      </c>
      <c r="J6361" t="s">
        <v>20</v>
      </c>
      <c r="K6361" t="s">
        <v>30</v>
      </c>
      <c r="L6361" t="s">
        <v>22</v>
      </c>
      <c r="M6361">
        <v>0</v>
      </c>
      <c r="N6361">
        <v>4550.6840849999999</v>
      </c>
      <c r="O6361">
        <v>3600</v>
      </c>
      <c r="P6361">
        <v>950.68</v>
      </c>
      <c r="Q6361" s="1">
        <v>41821</v>
      </c>
      <c r="R6361" t="s">
        <v>99</v>
      </c>
      <c r="S6361" t="s">
        <v>103</v>
      </c>
      <c r="T6361">
        <v>0</v>
      </c>
    </row>
    <row r="6362" spans="1:20" x14ac:dyDescent="0.3">
      <c r="A6362" t="s">
        <v>91</v>
      </c>
      <c r="B6362">
        <v>772665</v>
      </c>
      <c r="C6362">
        <v>974655</v>
      </c>
      <c r="D6362">
        <v>3600</v>
      </c>
      <c r="E6362" t="s">
        <v>18</v>
      </c>
      <c r="F6362">
        <v>7.49</v>
      </c>
      <c r="G6362">
        <v>111.97</v>
      </c>
      <c r="H6362" t="s">
        <v>32</v>
      </c>
      <c r="I6362" s="1">
        <v>40695</v>
      </c>
      <c r="J6362" t="s">
        <v>20</v>
      </c>
      <c r="K6362" t="s">
        <v>59</v>
      </c>
      <c r="L6362" t="s">
        <v>58</v>
      </c>
      <c r="M6362">
        <v>0</v>
      </c>
      <c r="N6362">
        <v>3686.22</v>
      </c>
      <c r="O6362">
        <v>3600</v>
      </c>
      <c r="P6362">
        <v>86.22</v>
      </c>
      <c r="Q6362" s="1">
        <v>40969</v>
      </c>
      <c r="R6362" t="s">
        <v>99</v>
      </c>
      <c r="S6362" t="s">
        <v>103</v>
      </c>
      <c r="T6362">
        <v>0</v>
      </c>
    </row>
    <row r="6363" spans="1:20" x14ac:dyDescent="0.3">
      <c r="A6363" t="s">
        <v>91</v>
      </c>
      <c r="B6363">
        <v>793772</v>
      </c>
      <c r="C6363">
        <v>998309</v>
      </c>
      <c r="D6363">
        <v>3000</v>
      </c>
      <c r="E6363" t="s">
        <v>18</v>
      </c>
      <c r="F6363">
        <v>12.99</v>
      </c>
      <c r="G6363">
        <v>101.07</v>
      </c>
      <c r="H6363" t="s">
        <v>19</v>
      </c>
      <c r="I6363" s="1">
        <v>40695</v>
      </c>
      <c r="J6363" t="s">
        <v>26</v>
      </c>
      <c r="K6363" t="s">
        <v>21</v>
      </c>
      <c r="L6363" t="s">
        <v>25</v>
      </c>
      <c r="M6363">
        <v>0</v>
      </c>
      <c r="N6363">
        <v>2666.62</v>
      </c>
      <c r="O6363">
        <v>1952.82</v>
      </c>
      <c r="P6363">
        <v>568.17999999999995</v>
      </c>
      <c r="Q6363" s="1">
        <v>41487</v>
      </c>
      <c r="R6363" t="s">
        <v>99</v>
      </c>
      <c r="S6363" t="s">
        <v>104</v>
      </c>
      <c r="T6363">
        <v>1</v>
      </c>
    </row>
    <row r="6364" spans="1:20" x14ac:dyDescent="0.3">
      <c r="A6364" t="s">
        <v>91</v>
      </c>
      <c r="B6364">
        <v>793748</v>
      </c>
      <c r="C6364">
        <v>998283</v>
      </c>
      <c r="D6364">
        <v>4800</v>
      </c>
      <c r="E6364" t="s">
        <v>18</v>
      </c>
      <c r="F6364">
        <v>7.49</v>
      </c>
      <c r="G6364">
        <v>149.29</v>
      </c>
      <c r="H6364" t="s">
        <v>32</v>
      </c>
      <c r="I6364" s="1">
        <v>40695</v>
      </c>
      <c r="J6364" t="s">
        <v>20</v>
      </c>
      <c r="K6364" t="s">
        <v>24</v>
      </c>
      <c r="L6364" t="s">
        <v>50</v>
      </c>
      <c r="M6364">
        <v>0</v>
      </c>
      <c r="N6364">
        <v>5371.1223680000003</v>
      </c>
      <c r="O6364">
        <v>4800</v>
      </c>
      <c r="P6364">
        <v>571.12</v>
      </c>
      <c r="Q6364" s="1">
        <v>41821</v>
      </c>
      <c r="R6364" t="s">
        <v>99</v>
      </c>
      <c r="S6364" t="s">
        <v>103</v>
      </c>
      <c r="T6364">
        <v>0</v>
      </c>
    </row>
    <row r="6365" spans="1:20" x14ac:dyDescent="0.3">
      <c r="A6365" t="s">
        <v>91</v>
      </c>
      <c r="B6365">
        <v>793743</v>
      </c>
      <c r="C6365">
        <v>998277</v>
      </c>
      <c r="D6365">
        <v>14000</v>
      </c>
      <c r="E6365" t="s">
        <v>18</v>
      </c>
      <c r="F6365">
        <v>13.99</v>
      </c>
      <c r="G6365">
        <v>478.42</v>
      </c>
      <c r="H6365" t="s">
        <v>19</v>
      </c>
      <c r="I6365" s="1">
        <v>40695</v>
      </c>
      <c r="J6365" t="s">
        <v>20</v>
      </c>
      <c r="K6365" t="s">
        <v>27</v>
      </c>
      <c r="L6365" t="s">
        <v>55</v>
      </c>
      <c r="M6365">
        <v>0</v>
      </c>
      <c r="N6365">
        <v>17197.150310000001</v>
      </c>
      <c r="O6365">
        <v>14000</v>
      </c>
      <c r="P6365">
        <v>3197.15</v>
      </c>
      <c r="Q6365" s="1">
        <v>41760</v>
      </c>
      <c r="R6365" t="s">
        <v>99</v>
      </c>
      <c r="S6365" t="s">
        <v>103</v>
      </c>
      <c r="T6365">
        <v>0</v>
      </c>
    </row>
    <row r="6366" spans="1:20" x14ac:dyDescent="0.3">
      <c r="A6366" t="s">
        <v>91</v>
      </c>
      <c r="B6366">
        <v>781504</v>
      </c>
      <c r="C6366">
        <v>984359</v>
      </c>
      <c r="D6366">
        <v>16000</v>
      </c>
      <c r="E6366" t="s">
        <v>18</v>
      </c>
      <c r="F6366">
        <v>12.99</v>
      </c>
      <c r="G6366">
        <v>539.03</v>
      </c>
      <c r="H6366" t="s">
        <v>19</v>
      </c>
      <c r="I6366" s="1">
        <v>40695</v>
      </c>
      <c r="J6366" t="s">
        <v>20</v>
      </c>
      <c r="K6366" t="s">
        <v>27</v>
      </c>
      <c r="L6366" t="s">
        <v>41</v>
      </c>
      <c r="M6366">
        <v>0</v>
      </c>
      <c r="N6366">
        <v>18970.23</v>
      </c>
      <c r="O6366">
        <v>15999.99</v>
      </c>
      <c r="P6366">
        <v>2970.24</v>
      </c>
      <c r="Q6366" s="1">
        <v>41456</v>
      </c>
      <c r="R6366" t="s">
        <v>99</v>
      </c>
      <c r="S6366" t="s">
        <v>103</v>
      </c>
      <c r="T6366">
        <v>0</v>
      </c>
    </row>
    <row r="6367" spans="1:20" x14ac:dyDescent="0.3">
      <c r="A6367" t="s">
        <v>91</v>
      </c>
      <c r="B6367">
        <v>792650</v>
      </c>
      <c r="C6367">
        <v>997084</v>
      </c>
      <c r="D6367">
        <v>4000</v>
      </c>
      <c r="E6367" t="s">
        <v>18</v>
      </c>
      <c r="F6367">
        <v>5.42</v>
      </c>
      <c r="G6367">
        <v>120.64</v>
      </c>
      <c r="H6367" t="s">
        <v>32</v>
      </c>
      <c r="I6367" s="1">
        <v>40695</v>
      </c>
      <c r="J6367" t="s">
        <v>20</v>
      </c>
      <c r="K6367" t="s">
        <v>49</v>
      </c>
      <c r="L6367" t="s">
        <v>22</v>
      </c>
      <c r="M6367">
        <v>0</v>
      </c>
      <c r="N6367">
        <v>4131.3999999999996</v>
      </c>
      <c r="O6367">
        <v>4000</v>
      </c>
      <c r="P6367">
        <v>131.4</v>
      </c>
      <c r="Q6367" s="1">
        <v>40969</v>
      </c>
      <c r="R6367" t="s">
        <v>99</v>
      </c>
      <c r="S6367" t="s">
        <v>103</v>
      </c>
      <c r="T6367">
        <v>0</v>
      </c>
    </row>
    <row r="6368" spans="1:20" x14ac:dyDescent="0.3">
      <c r="A6368" t="s">
        <v>91</v>
      </c>
      <c r="B6368">
        <v>793212</v>
      </c>
      <c r="C6368">
        <v>997700</v>
      </c>
      <c r="D6368">
        <v>4800</v>
      </c>
      <c r="E6368" t="s">
        <v>18</v>
      </c>
      <c r="F6368">
        <v>14.79</v>
      </c>
      <c r="G6368">
        <v>165.91</v>
      </c>
      <c r="H6368" t="s">
        <v>19</v>
      </c>
      <c r="I6368" s="1">
        <v>40695</v>
      </c>
      <c r="J6368" t="s">
        <v>20</v>
      </c>
      <c r="K6368" t="s">
        <v>59</v>
      </c>
      <c r="L6368" t="s">
        <v>52</v>
      </c>
      <c r="M6368">
        <v>0</v>
      </c>
      <c r="N6368">
        <v>5969.1595610000004</v>
      </c>
      <c r="O6368">
        <v>4800</v>
      </c>
      <c r="P6368">
        <v>1169.1600000000001</v>
      </c>
      <c r="Q6368" s="1">
        <v>41821</v>
      </c>
      <c r="R6368" t="s">
        <v>99</v>
      </c>
      <c r="S6368" t="s">
        <v>103</v>
      </c>
      <c r="T6368">
        <v>0</v>
      </c>
    </row>
    <row r="6369" spans="1:20" x14ac:dyDescent="0.3">
      <c r="A6369" t="s">
        <v>91</v>
      </c>
      <c r="B6369">
        <v>791091</v>
      </c>
      <c r="C6369">
        <v>995353</v>
      </c>
      <c r="D6369">
        <v>7000</v>
      </c>
      <c r="E6369" t="s">
        <v>18</v>
      </c>
      <c r="F6369">
        <v>10.99</v>
      </c>
      <c r="G6369">
        <v>229.14</v>
      </c>
      <c r="H6369" t="s">
        <v>29</v>
      </c>
      <c r="I6369" s="1">
        <v>40695</v>
      </c>
      <c r="J6369" t="s">
        <v>20</v>
      </c>
      <c r="K6369" t="s">
        <v>24</v>
      </c>
      <c r="L6369" t="s">
        <v>57</v>
      </c>
      <c r="M6369">
        <v>0</v>
      </c>
      <c r="N6369">
        <v>8242.7581439999994</v>
      </c>
      <c r="O6369">
        <v>7000</v>
      </c>
      <c r="P6369">
        <v>1242.76</v>
      </c>
      <c r="Q6369" s="1">
        <v>41821</v>
      </c>
      <c r="R6369" t="s">
        <v>99</v>
      </c>
      <c r="S6369" t="s">
        <v>103</v>
      </c>
      <c r="T6369">
        <v>0</v>
      </c>
    </row>
    <row r="6370" spans="1:20" x14ac:dyDescent="0.3">
      <c r="A6370" t="s">
        <v>91</v>
      </c>
      <c r="B6370">
        <v>793653</v>
      </c>
      <c r="C6370">
        <v>998182</v>
      </c>
      <c r="D6370">
        <v>3025</v>
      </c>
      <c r="E6370" t="s">
        <v>18</v>
      </c>
      <c r="F6370">
        <v>10.99</v>
      </c>
      <c r="G6370">
        <v>99.03</v>
      </c>
      <c r="H6370" t="s">
        <v>29</v>
      </c>
      <c r="I6370" s="1">
        <v>40695</v>
      </c>
      <c r="J6370" t="s">
        <v>26</v>
      </c>
      <c r="K6370" t="s">
        <v>27</v>
      </c>
      <c r="L6370" t="s">
        <v>58</v>
      </c>
      <c r="M6370">
        <v>0</v>
      </c>
      <c r="N6370">
        <v>2673.81</v>
      </c>
      <c r="O6370">
        <v>2161.96</v>
      </c>
      <c r="P6370">
        <v>497.54</v>
      </c>
      <c r="Q6370" s="1">
        <v>41548</v>
      </c>
      <c r="R6370" t="s">
        <v>99</v>
      </c>
      <c r="S6370" t="s">
        <v>104</v>
      </c>
      <c r="T6370">
        <v>1</v>
      </c>
    </row>
    <row r="6371" spans="1:20" x14ac:dyDescent="0.3">
      <c r="A6371" t="s">
        <v>91</v>
      </c>
      <c r="B6371">
        <v>793650</v>
      </c>
      <c r="C6371">
        <v>998176</v>
      </c>
      <c r="D6371">
        <v>6000</v>
      </c>
      <c r="E6371" t="s">
        <v>18</v>
      </c>
      <c r="F6371">
        <v>10.99</v>
      </c>
      <c r="G6371">
        <v>196.41</v>
      </c>
      <c r="H6371" t="s">
        <v>29</v>
      </c>
      <c r="I6371" s="1">
        <v>40695</v>
      </c>
      <c r="J6371" t="s">
        <v>20</v>
      </c>
      <c r="K6371" t="s">
        <v>27</v>
      </c>
      <c r="L6371" t="s">
        <v>39</v>
      </c>
      <c r="M6371">
        <v>0</v>
      </c>
      <c r="N6371">
        <v>7018.01</v>
      </c>
      <c r="O6371">
        <v>6000</v>
      </c>
      <c r="P6371">
        <v>1018.01</v>
      </c>
      <c r="Q6371" s="1">
        <v>41609</v>
      </c>
      <c r="R6371" t="s">
        <v>99</v>
      </c>
      <c r="S6371" t="s">
        <v>103</v>
      </c>
      <c r="T6371">
        <v>0</v>
      </c>
    </row>
    <row r="6372" spans="1:20" x14ac:dyDescent="0.3">
      <c r="A6372" t="s">
        <v>91</v>
      </c>
      <c r="B6372">
        <v>793575</v>
      </c>
      <c r="C6372">
        <v>998096</v>
      </c>
      <c r="D6372">
        <v>13000</v>
      </c>
      <c r="E6372" t="s">
        <v>18</v>
      </c>
      <c r="F6372">
        <v>9.99</v>
      </c>
      <c r="G6372">
        <v>419.42</v>
      </c>
      <c r="H6372" t="s">
        <v>29</v>
      </c>
      <c r="I6372" s="1">
        <v>40695</v>
      </c>
      <c r="J6372" t="s">
        <v>26</v>
      </c>
      <c r="K6372" t="s">
        <v>27</v>
      </c>
      <c r="L6372" t="s">
        <v>51</v>
      </c>
      <c r="M6372">
        <v>0</v>
      </c>
      <c r="N6372">
        <v>3346.56</v>
      </c>
      <c r="O6372">
        <v>2556.6</v>
      </c>
      <c r="P6372">
        <v>789.96</v>
      </c>
      <c r="Q6372" s="1">
        <v>40969</v>
      </c>
      <c r="R6372" t="s">
        <v>99</v>
      </c>
      <c r="S6372" t="s">
        <v>104</v>
      </c>
      <c r="T6372">
        <v>1</v>
      </c>
    </row>
    <row r="6373" spans="1:20" x14ac:dyDescent="0.3">
      <c r="A6373" t="s">
        <v>91</v>
      </c>
      <c r="B6373">
        <v>793544</v>
      </c>
      <c r="C6373">
        <v>998063</v>
      </c>
      <c r="D6373">
        <v>24000</v>
      </c>
      <c r="E6373" t="s">
        <v>18</v>
      </c>
      <c r="F6373">
        <v>18.39</v>
      </c>
      <c r="G6373">
        <v>872.37</v>
      </c>
      <c r="H6373" t="s">
        <v>44</v>
      </c>
      <c r="I6373" s="1">
        <v>40695</v>
      </c>
      <c r="J6373" t="s">
        <v>20</v>
      </c>
      <c r="K6373" t="s">
        <v>24</v>
      </c>
      <c r="L6373" t="s">
        <v>57</v>
      </c>
      <c r="M6373">
        <v>0</v>
      </c>
      <c r="N6373">
        <v>31453.73789</v>
      </c>
      <c r="O6373">
        <v>24000</v>
      </c>
      <c r="P6373">
        <v>7419.42</v>
      </c>
      <c r="Q6373" s="1">
        <v>41913</v>
      </c>
      <c r="R6373" t="s">
        <v>99</v>
      </c>
      <c r="S6373" t="s">
        <v>103</v>
      </c>
      <c r="T6373">
        <v>0</v>
      </c>
    </row>
    <row r="6374" spans="1:20" x14ac:dyDescent="0.3">
      <c r="A6374" t="s">
        <v>91</v>
      </c>
      <c r="B6374">
        <v>793549</v>
      </c>
      <c r="C6374">
        <v>998070</v>
      </c>
      <c r="D6374">
        <v>23000</v>
      </c>
      <c r="E6374" t="s">
        <v>18</v>
      </c>
      <c r="F6374">
        <v>11.99</v>
      </c>
      <c r="G6374">
        <v>763.82</v>
      </c>
      <c r="H6374" t="s">
        <v>29</v>
      </c>
      <c r="I6374" s="1">
        <v>40695</v>
      </c>
      <c r="J6374" t="s">
        <v>20</v>
      </c>
      <c r="K6374" t="s">
        <v>24</v>
      </c>
      <c r="L6374" t="s">
        <v>55</v>
      </c>
      <c r="M6374">
        <v>0</v>
      </c>
      <c r="N6374">
        <v>25861.39</v>
      </c>
      <c r="O6374">
        <v>22999.98</v>
      </c>
      <c r="P6374">
        <v>2861.41</v>
      </c>
      <c r="Q6374" s="1">
        <v>41183</v>
      </c>
      <c r="R6374" t="s">
        <v>99</v>
      </c>
      <c r="S6374" t="s">
        <v>103</v>
      </c>
      <c r="T6374">
        <v>0</v>
      </c>
    </row>
    <row r="6375" spans="1:20" x14ac:dyDescent="0.3">
      <c r="A6375" t="s">
        <v>91</v>
      </c>
      <c r="B6375">
        <v>793534</v>
      </c>
      <c r="C6375">
        <v>998053</v>
      </c>
      <c r="D6375">
        <v>16950</v>
      </c>
      <c r="E6375" t="s">
        <v>43</v>
      </c>
      <c r="F6375">
        <v>18.79</v>
      </c>
      <c r="G6375">
        <v>437.74</v>
      </c>
      <c r="H6375" t="s">
        <v>44</v>
      </c>
      <c r="I6375" s="1">
        <v>40695</v>
      </c>
      <c r="J6375" t="s">
        <v>26</v>
      </c>
      <c r="K6375" t="s">
        <v>21</v>
      </c>
      <c r="L6375" t="s">
        <v>34</v>
      </c>
      <c r="M6375">
        <v>0</v>
      </c>
      <c r="N6375">
        <v>9191.6200000000008</v>
      </c>
      <c r="O6375">
        <v>4237.8500000000004</v>
      </c>
      <c r="P6375">
        <v>4937.05</v>
      </c>
      <c r="Q6375" s="1">
        <v>41365</v>
      </c>
      <c r="R6375" t="s">
        <v>99</v>
      </c>
      <c r="S6375" t="s">
        <v>104</v>
      </c>
      <c r="T6375">
        <v>1</v>
      </c>
    </row>
    <row r="6376" spans="1:20" x14ac:dyDescent="0.3">
      <c r="A6376" t="s">
        <v>91</v>
      </c>
      <c r="B6376">
        <v>784486</v>
      </c>
      <c r="C6376">
        <v>987703</v>
      </c>
      <c r="D6376">
        <v>8000</v>
      </c>
      <c r="E6376" t="s">
        <v>18</v>
      </c>
      <c r="F6376">
        <v>5.99</v>
      </c>
      <c r="G6376">
        <v>243.34</v>
      </c>
      <c r="H6376" t="s">
        <v>32</v>
      </c>
      <c r="I6376" s="1">
        <v>40695</v>
      </c>
      <c r="J6376" t="s">
        <v>20</v>
      </c>
      <c r="K6376" t="s">
        <v>21</v>
      </c>
      <c r="L6376" t="s">
        <v>56</v>
      </c>
      <c r="M6376">
        <v>0</v>
      </c>
      <c r="N6376">
        <v>8759.9056199999995</v>
      </c>
      <c r="O6376">
        <v>8000</v>
      </c>
      <c r="P6376">
        <v>759.91</v>
      </c>
      <c r="Q6376" s="1">
        <v>41821</v>
      </c>
      <c r="R6376" t="s">
        <v>99</v>
      </c>
      <c r="S6376" t="s">
        <v>103</v>
      </c>
      <c r="T6376">
        <v>0</v>
      </c>
    </row>
    <row r="6377" spans="1:20" x14ac:dyDescent="0.3">
      <c r="A6377" t="s">
        <v>91</v>
      </c>
      <c r="B6377">
        <v>793494</v>
      </c>
      <c r="C6377">
        <v>998010</v>
      </c>
      <c r="D6377">
        <v>10000</v>
      </c>
      <c r="E6377" t="s">
        <v>18</v>
      </c>
      <c r="F6377">
        <v>8.49</v>
      </c>
      <c r="G6377">
        <v>315.63</v>
      </c>
      <c r="H6377" t="s">
        <v>32</v>
      </c>
      <c r="I6377" s="1">
        <v>40695</v>
      </c>
      <c r="J6377" t="s">
        <v>20</v>
      </c>
      <c r="K6377" t="s">
        <v>24</v>
      </c>
      <c r="L6377" t="s">
        <v>51</v>
      </c>
      <c r="M6377">
        <v>0</v>
      </c>
      <c r="N6377">
        <v>10571.77</v>
      </c>
      <c r="O6377">
        <v>10000</v>
      </c>
      <c r="P6377">
        <v>571.77</v>
      </c>
      <c r="Q6377" s="1">
        <v>41000</v>
      </c>
      <c r="R6377" t="s">
        <v>99</v>
      </c>
      <c r="S6377" t="s">
        <v>103</v>
      </c>
      <c r="T6377">
        <v>0</v>
      </c>
    </row>
    <row r="6378" spans="1:20" x14ac:dyDescent="0.3">
      <c r="A6378" t="s">
        <v>91</v>
      </c>
      <c r="B6378">
        <v>793476</v>
      </c>
      <c r="C6378">
        <v>997991</v>
      </c>
      <c r="D6378">
        <v>4200</v>
      </c>
      <c r="E6378" t="s">
        <v>18</v>
      </c>
      <c r="F6378">
        <v>5.99</v>
      </c>
      <c r="G6378">
        <v>127.76</v>
      </c>
      <c r="H6378" t="s">
        <v>32</v>
      </c>
      <c r="I6378" s="1">
        <v>40695</v>
      </c>
      <c r="J6378" t="s">
        <v>20</v>
      </c>
      <c r="K6378" t="s">
        <v>30</v>
      </c>
      <c r="L6378" t="s">
        <v>68</v>
      </c>
      <c r="M6378">
        <v>0</v>
      </c>
      <c r="N6378">
        <v>4430.18</v>
      </c>
      <c r="O6378">
        <v>4200</v>
      </c>
      <c r="P6378">
        <v>230.18</v>
      </c>
      <c r="Q6378" s="1">
        <v>41122</v>
      </c>
      <c r="R6378" t="s">
        <v>99</v>
      </c>
      <c r="S6378" t="s">
        <v>103</v>
      </c>
      <c r="T6378">
        <v>0</v>
      </c>
    </row>
    <row r="6379" spans="1:20" x14ac:dyDescent="0.3">
      <c r="A6379" t="s">
        <v>91</v>
      </c>
      <c r="B6379">
        <v>793512</v>
      </c>
      <c r="C6379">
        <v>998030</v>
      </c>
      <c r="D6379">
        <v>5000</v>
      </c>
      <c r="E6379" t="s">
        <v>18</v>
      </c>
      <c r="F6379">
        <v>13.99</v>
      </c>
      <c r="G6379">
        <v>170.87</v>
      </c>
      <c r="H6379" t="s">
        <v>19</v>
      </c>
      <c r="I6379" s="1">
        <v>40695</v>
      </c>
      <c r="J6379" t="s">
        <v>26</v>
      </c>
      <c r="K6379" t="s">
        <v>36</v>
      </c>
      <c r="L6379" t="s">
        <v>51</v>
      </c>
      <c r="M6379">
        <v>0</v>
      </c>
      <c r="N6379">
        <v>2914.18</v>
      </c>
      <c r="O6379">
        <v>1958.25</v>
      </c>
      <c r="P6379">
        <v>766.8</v>
      </c>
      <c r="Q6379" s="1">
        <v>41214</v>
      </c>
      <c r="R6379" t="s">
        <v>99</v>
      </c>
      <c r="S6379" t="s">
        <v>104</v>
      </c>
      <c r="T6379">
        <v>1</v>
      </c>
    </row>
    <row r="6380" spans="1:20" x14ac:dyDescent="0.3">
      <c r="A6380" t="s">
        <v>91</v>
      </c>
      <c r="B6380">
        <v>793482</v>
      </c>
      <c r="C6380">
        <v>997997</v>
      </c>
      <c r="D6380">
        <v>7875</v>
      </c>
      <c r="E6380" t="s">
        <v>18</v>
      </c>
      <c r="F6380">
        <v>10.59</v>
      </c>
      <c r="G6380">
        <v>256.3</v>
      </c>
      <c r="H6380" t="s">
        <v>29</v>
      </c>
      <c r="I6380" s="1">
        <v>40695</v>
      </c>
      <c r="J6380" t="s">
        <v>20</v>
      </c>
      <c r="K6380" t="s">
        <v>24</v>
      </c>
      <c r="L6380" t="s">
        <v>34</v>
      </c>
      <c r="M6380">
        <v>0</v>
      </c>
      <c r="N6380">
        <v>8600.4</v>
      </c>
      <c r="O6380">
        <v>7875</v>
      </c>
      <c r="P6380">
        <v>725.4</v>
      </c>
      <c r="Q6380" s="1">
        <v>41122</v>
      </c>
      <c r="R6380" t="s">
        <v>99</v>
      </c>
      <c r="S6380" t="s">
        <v>103</v>
      </c>
      <c r="T6380">
        <v>0</v>
      </c>
    </row>
    <row r="6381" spans="1:20" x14ac:dyDescent="0.3">
      <c r="A6381" t="s">
        <v>91</v>
      </c>
      <c r="B6381">
        <v>793477</v>
      </c>
      <c r="C6381">
        <v>997992</v>
      </c>
      <c r="D6381">
        <v>10000</v>
      </c>
      <c r="E6381" t="s">
        <v>18</v>
      </c>
      <c r="F6381">
        <v>9.99</v>
      </c>
      <c r="G6381">
        <v>322.63</v>
      </c>
      <c r="H6381" t="s">
        <v>29</v>
      </c>
      <c r="I6381" s="1">
        <v>40695</v>
      </c>
      <c r="J6381" t="s">
        <v>20</v>
      </c>
      <c r="K6381" t="s">
        <v>27</v>
      </c>
      <c r="L6381" t="s">
        <v>51</v>
      </c>
      <c r="M6381">
        <v>0</v>
      </c>
      <c r="N6381">
        <v>11544.49</v>
      </c>
      <c r="O6381">
        <v>10000</v>
      </c>
      <c r="P6381">
        <v>1544.49</v>
      </c>
      <c r="Q6381" s="1">
        <v>41671</v>
      </c>
      <c r="R6381" t="s">
        <v>99</v>
      </c>
      <c r="S6381" t="s">
        <v>103</v>
      </c>
      <c r="T6381">
        <v>0</v>
      </c>
    </row>
    <row r="6382" spans="1:20" x14ac:dyDescent="0.3">
      <c r="A6382" t="s">
        <v>91</v>
      </c>
      <c r="B6382">
        <v>793479</v>
      </c>
      <c r="C6382">
        <v>997994</v>
      </c>
      <c r="D6382">
        <v>2000</v>
      </c>
      <c r="E6382" t="s">
        <v>18</v>
      </c>
      <c r="F6382">
        <v>13.99</v>
      </c>
      <c r="G6382">
        <v>68.349999999999994</v>
      </c>
      <c r="H6382" t="s">
        <v>19</v>
      </c>
      <c r="I6382" s="1">
        <v>40695</v>
      </c>
      <c r="J6382" t="s">
        <v>20</v>
      </c>
      <c r="K6382" t="s">
        <v>36</v>
      </c>
      <c r="L6382" t="s">
        <v>63</v>
      </c>
      <c r="M6382">
        <v>0</v>
      </c>
      <c r="N6382">
        <v>2323.2600000000002</v>
      </c>
      <c r="O6382">
        <v>2000</v>
      </c>
      <c r="P6382">
        <v>323.26</v>
      </c>
      <c r="Q6382" s="1">
        <v>41548</v>
      </c>
      <c r="R6382" t="s">
        <v>99</v>
      </c>
      <c r="S6382" t="s">
        <v>103</v>
      </c>
      <c r="T6382">
        <v>0</v>
      </c>
    </row>
    <row r="6383" spans="1:20" x14ac:dyDescent="0.3">
      <c r="A6383" t="s">
        <v>91</v>
      </c>
      <c r="B6383">
        <v>793464</v>
      </c>
      <c r="C6383">
        <v>997979</v>
      </c>
      <c r="D6383">
        <v>3000</v>
      </c>
      <c r="E6383" t="s">
        <v>18</v>
      </c>
      <c r="F6383">
        <v>11.99</v>
      </c>
      <c r="G6383">
        <v>99.63</v>
      </c>
      <c r="H6383" t="s">
        <v>29</v>
      </c>
      <c r="I6383" s="1">
        <v>40695</v>
      </c>
      <c r="J6383" t="s">
        <v>20</v>
      </c>
      <c r="K6383" t="s">
        <v>36</v>
      </c>
      <c r="L6383" t="s">
        <v>85</v>
      </c>
      <c r="M6383">
        <v>0</v>
      </c>
      <c r="N6383">
        <v>3580.5744629999999</v>
      </c>
      <c r="O6383">
        <v>3000</v>
      </c>
      <c r="P6383">
        <v>580.57000000000005</v>
      </c>
      <c r="Q6383" s="1">
        <v>41730</v>
      </c>
      <c r="R6383" t="s">
        <v>99</v>
      </c>
      <c r="S6383" t="s">
        <v>103</v>
      </c>
      <c r="T6383">
        <v>0</v>
      </c>
    </row>
    <row r="6384" spans="1:20" x14ac:dyDescent="0.3">
      <c r="A6384" t="s">
        <v>91</v>
      </c>
      <c r="B6384">
        <v>793395</v>
      </c>
      <c r="C6384">
        <v>997905</v>
      </c>
      <c r="D6384">
        <v>4000</v>
      </c>
      <c r="E6384" t="s">
        <v>18</v>
      </c>
      <c r="F6384">
        <v>11.99</v>
      </c>
      <c r="G6384">
        <v>132.84</v>
      </c>
      <c r="H6384" t="s">
        <v>29</v>
      </c>
      <c r="I6384" s="1">
        <v>40695</v>
      </c>
      <c r="J6384" t="s">
        <v>20</v>
      </c>
      <c r="K6384" t="s">
        <v>53</v>
      </c>
      <c r="L6384" t="s">
        <v>51</v>
      </c>
      <c r="M6384">
        <v>0</v>
      </c>
      <c r="N6384">
        <v>4226.58</v>
      </c>
      <c r="O6384">
        <v>4000</v>
      </c>
      <c r="P6384">
        <v>226.58</v>
      </c>
      <c r="Q6384" s="1">
        <v>40909</v>
      </c>
      <c r="R6384" t="s">
        <v>99</v>
      </c>
      <c r="S6384" t="s">
        <v>103</v>
      </c>
      <c r="T6384">
        <v>0</v>
      </c>
    </row>
    <row r="6385" spans="1:20" x14ac:dyDescent="0.3">
      <c r="A6385" t="s">
        <v>91</v>
      </c>
      <c r="B6385">
        <v>793449</v>
      </c>
      <c r="C6385">
        <v>997963</v>
      </c>
      <c r="D6385">
        <v>9000</v>
      </c>
      <c r="E6385" t="s">
        <v>18</v>
      </c>
      <c r="F6385">
        <v>15.23</v>
      </c>
      <c r="G6385">
        <v>313.01</v>
      </c>
      <c r="H6385" t="s">
        <v>19</v>
      </c>
      <c r="I6385" s="1">
        <v>40695</v>
      </c>
      <c r="J6385" t="s">
        <v>26</v>
      </c>
      <c r="K6385" t="s">
        <v>49</v>
      </c>
      <c r="L6385" t="s">
        <v>41</v>
      </c>
      <c r="M6385">
        <v>0</v>
      </c>
      <c r="N6385">
        <v>8590.86</v>
      </c>
      <c r="O6385">
        <v>5244.78</v>
      </c>
      <c r="P6385">
        <v>1953.75</v>
      </c>
      <c r="Q6385" s="1">
        <v>41456</v>
      </c>
      <c r="R6385" t="s">
        <v>99</v>
      </c>
      <c r="S6385" t="s">
        <v>104</v>
      </c>
      <c r="T6385">
        <v>1</v>
      </c>
    </row>
    <row r="6386" spans="1:20" x14ac:dyDescent="0.3">
      <c r="A6386" t="s">
        <v>91</v>
      </c>
      <c r="B6386">
        <v>793388</v>
      </c>
      <c r="C6386">
        <v>997898</v>
      </c>
      <c r="D6386">
        <v>10000</v>
      </c>
      <c r="E6386" t="s">
        <v>18</v>
      </c>
      <c r="F6386">
        <v>7.49</v>
      </c>
      <c r="G6386">
        <v>311.02</v>
      </c>
      <c r="H6386" t="s">
        <v>32</v>
      </c>
      <c r="I6386" s="1">
        <v>40695</v>
      </c>
      <c r="J6386" t="s">
        <v>20</v>
      </c>
      <c r="K6386" t="s">
        <v>27</v>
      </c>
      <c r="L6386" t="s">
        <v>51</v>
      </c>
      <c r="M6386">
        <v>0</v>
      </c>
      <c r="N6386">
        <v>11193.527889999999</v>
      </c>
      <c r="O6386">
        <v>10000</v>
      </c>
      <c r="P6386">
        <v>1193.53</v>
      </c>
      <c r="Q6386" s="1">
        <v>41821</v>
      </c>
      <c r="R6386" t="s">
        <v>99</v>
      </c>
      <c r="S6386" t="s">
        <v>103</v>
      </c>
      <c r="T6386">
        <v>0</v>
      </c>
    </row>
    <row r="6387" spans="1:20" x14ac:dyDescent="0.3">
      <c r="A6387" t="s">
        <v>91</v>
      </c>
      <c r="B6387">
        <v>793421</v>
      </c>
      <c r="C6387">
        <v>982659</v>
      </c>
      <c r="D6387">
        <v>11750</v>
      </c>
      <c r="E6387" t="s">
        <v>43</v>
      </c>
      <c r="F6387">
        <v>17.989999999999998</v>
      </c>
      <c r="G6387">
        <v>298.31</v>
      </c>
      <c r="H6387" t="s">
        <v>44</v>
      </c>
      <c r="I6387" s="1">
        <v>40695</v>
      </c>
      <c r="J6387" t="s">
        <v>46</v>
      </c>
      <c r="K6387" t="s">
        <v>47</v>
      </c>
      <c r="L6387" t="s">
        <v>51</v>
      </c>
      <c r="M6387">
        <v>1710.36</v>
      </c>
      <c r="N6387">
        <v>16087.66</v>
      </c>
      <c r="O6387">
        <v>10039.64</v>
      </c>
      <c r="P6387">
        <v>6048.02</v>
      </c>
      <c r="Q6387" s="1">
        <v>42370</v>
      </c>
      <c r="R6387" t="s">
        <v>99</v>
      </c>
      <c r="S6387" t="s">
        <v>103</v>
      </c>
      <c r="T6387">
        <v>0</v>
      </c>
    </row>
    <row r="6388" spans="1:20" x14ac:dyDescent="0.3">
      <c r="A6388" t="s">
        <v>91</v>
      </c>
      <c r="B6388">
        <v>793410</v>
      </c>
      <c r="C6388">
        <v>997921</v>
      </c>
      <c r="D6388">
        <v>3325</v>
      </c>
      <c r="E6388" t="s">
        <v>18</v>
      </c>
      <c r="F6388">
        <v>16.89</v>
      </c>
      <c r="G6388">
        <v>118.37</v>
      </c>
      <c r="H6388" t="s">
        <v>23</v>
      </c>
      <c r="I6388" s="1">
        <v>40695</v>
      </c>
      <c r="J6388" t="s">
        <v>20</v>
      </c>
      <c r="K6388" t="s">
        <v>27</v>
      </c>
      <c r="L6388" t="s">
        <v>41</v>
      </c>
      <c r="M6388">
        <v>0</v>
      </c>
      <c r="N6388">
        <v>4261.0200000000004</v>
      </c>
      <c r="O6388">
        <v>3325</v>
      </c>
      <c r="P6388">
        <v>936.02</v>
      </c>
      <c r="Q6388" s="1">
        <v>41821</v>
      </c>
      <c r="R6388" t="s">
        <v>99</v>
      </c>
      <c r="S6388" t="s">
        <v>103</v>
      </c>
      <c r="T6388">
        <v>0</v>
      </c>
    </row>
    <row r="6389" spans="1:20" x14ac:dyDescent="0.3">
      <c r="A6389" t="s">
        <v>91</v>
      </c>
      <c r="B6389">
        <v>793368</v>
      </c>
      <c r="C6389">
        <v>997875</v>
      </c>
      <c r="D6389">
        <v>6000</v>
      </c>
      <c r="E6389" t="s">
        <v>18</v>
      </c>
      <c r="F6389">
        <v>16.489999999999998</v>
      </c>
      <c r="G6389">
        <v>212.4</v>
      </c>
      <c r="H6389" t="s">
        <v>23</v>
      </c>
      <c r="I6389" s="1">
        <v>40695</v>
      </c>
      <c r="J6389" t="s">
        <v>20</v>
      </c>
      <c r="K6389" t="s">
        <v>27</v>
      </c>
      <c r="L6389" t="s">
        <v>41</v>
      </c>
      <c r="M6389">
        <v>0</v>
      </c>
      <c r="N6389">
        <v>7088.68</v>
      </c>
      <c r="O6389">
        <v>6000</v>
      </c>
      <c r="P6389">
        <v>1088.68</v>
      </c>
      <c r="Q6389" s="1">
        <v>41214</v>
      </c>
      <c r="R6389" t="s">
        <v>99</v>
      </c>
      <c r="S6389" t="s">
        <v>103</v>
      </c>
      <c r="T6389">
        <v>0</v>
      </c>
    </row>
    <row r="6390" spans="1:20" x14ac:dyDescent="0.3">
      <c r="A6390" t="s">
        <v>91</v>
      </c>
      <c r="B6390">
        <v>793346</v>
      </c>
      <c r="C6390">
        <v>997849</v>
      </c>
      <c r="D6390">
        <v>11525</v>
      </c>
      <c r="E6390" t="s">
        <v>18</v>
      </c>
      <c r="F6390">
        <v>12.99</v>
      </c>
      <c r="G6390">
        <v>388.27</v>
      </c>
      <c r="H6390" t="s">
        <v>19</v>
      </c>
      <c r="I6390" s="1">
        <v>40695</v>
      </c>
      <c r="J6390" t="s">
        <v>20</v>
      </c>
      <c r="K6390" t="s">
        <v>24</v>
      </c>
      <c r="L6390" t="s">
        <v>45</v>
      </c>
      <c r="M6390">
        <v>0</v>
      </c>
      <c r="N6390">
        <v>13974.460590000001</v>
      </c>
      <c r="O6390">
        <v>11525</v>
      </c>
      <c r="P6390">
        <v>2449.46</v>
      </c>
      <c r="Q6390" s="1">
        <v>41821</v>
      </c>
      <c r="R6390" t="s">
        <v>99</v>
      </c>
      <c r="S6390" t="s">
        <v>103</v>
      </c>
      <c r="T6390">
        <v>0</v>
      </c>
    </row>
    <row r="6391" spans="1:20" x14ac:dyDescent="0.3">
      <c r="A6391" t="s">
        <v>91</v>
      </c>
      <c r="B6391">
        <v>793285</v>
      </c>
      <c r="C6391">
        <v>997783</v>
      </c>
      <c r="D6391">
        <v>1800</v>
      </c>
      <c r="E6391" t="s">
        <v>18</v>
      </c>
      <c r="F6391">
        <v>8.49</v>
      </c>
      <c r="G6391">
        <v>56.82</v>
      </c>
      <c r="H6391" t="s">
        <v>32</v>
      </c>
      <c r="I6391" s="1">
        <v>40695</v>
      </c>
      <c r="J6391" t="s">
        <v>26</v>
      </c>
      <c r="K6391" t="s">
        <v>36</v>
      </c>
      <c r="L6391" t="s">
        <v>35</v>
      </c>
      <c r="M6391">
        <v>0</v>
      </c>
      <c r="N6391">
        <v>1897.11</v>
      </c>
      <c r="O6391">
        <v>1658.91</v>
      </c>
      <c r="P6391">
        <v>204.59</v>
      </c>
      <c r="Q6391" s="1">
        <v>41518</v>
      </c>
      <c r="R6391" t="s">
        <v>99</v>
      </c>
      <c r="S6391" t="s">
        <v>104</v>
      </c>
      <c r="T6391">
        <v>1</v>
      </c>
    </row>
    <row r="6392" spans="1:20" x14ac:dyDescent="0.3">
      <c r="A6392" t="s">
        <v>91</v>
      </c>
      <c r="B6392">
        <v>793341</v>
      </c>
      <c r="C6392">
        <v>997844</v>
      </c>
      <c r="D6392">
        <v>20000</v>
      </c>
      <c r="E6392" t="s">
        <v>18</v>
      </c>
      <c r="F6392">
        <v>13.99</v>
      </c>
      <c r="G6392">
        <v>683.46</v>
      </c>
      <c r="H6392" t="s">
        <v>19</v>
      </c>
      <c r="I6392" s="1">
        <v>40695</v>
      </c>
      <c r="J6392" t="s">
        <v>20</v>
      </c>
      <c r="K6392" t="s">
        <v>27</v>
      </c>
      <c r="L6392" t="s">
        <v>22</v>
      </c>
      <c r="M6392">
        <v>0</v>
      </c>
      <c r="N6392">
        <v>24594.0514</v>
      </c>
      <c r="O6392">
        <v>20000</v>
      </c>
      <c r="P6392">
        <v>4594.05</v>
      </c>
      <c r="Q6392" s="1">
        <v>41821</v>
      </c>
      <c r="R6392" t="s">
        <v>99</v>
      </c>
      <c r="S6392" t="s">
        <v>103</v>
      </c>
      <c r="T6392">
        <v>0</v>
      </c>
    </row>
    <row r="6393" spans="1:20" x14ac:dyDescent="0.3">
      <c r="A6393" t="s">
        <v>91</v>
      </c>
      <c r="B6393">
        <v>793339</v>
      </c>
      <c r="C6393">
        <v>977036</v>
      </c>
      <c r="D6393">
        <v>25000</v>
      </c>
      <c r="E6393" t="s">
        <v>43</v>
      </c>
      <c r="F6393">
        <v>22.48</v>
      </c>
      <c r="G6393">
        <v>697.32</v>
      </c>
      <c r="H6393" t="s">
        <v>71</v>
      </c>
      <c r="I6393" s="1">
        <v>40695</v>
      </c>
      <c r="J6393" t="s">
        <v>20</v>
      </c>
      <c r="K6393" t="s">
        <v>24</v>
      </c>
      <c r="L6393" t="s">
        <v>54</v>
      </c>
      <c r="M6393">
        <v>0</v>
      </c>
      <c r="N6393">
        <v>34525.49</v>
      </c>
      <c r="O6393">
        <v>25000.01</v>
      </c>
      <c r="P6393">
        <v>9525.48</v>
      </c>
      <c r="Q6393" s="1">
        <v>41426</v>
      </c>
      <c r="R6393" t="s">
        <v>99</v>
      </c>
      <c r="S6393" t="s">
        <v>103</v>
      </c>
      <c r="T6393">
        <v>0</v>
      </c>
    </row>
    <row r="6394" spans="1:20" x14ac:dyDescent="0.3">
      <c r="A6394" t="s">
        <v>91</v>
      </c>
      <c r="B6394">
        <v>793243</v>
      </c>
      <c r="C6394">
        <v>997736</v>
      </c>
      <c r="D6394">
        <v>3000</v>
      </c>
      <c r="E6394" t="s">
        <v>18</v>
      </c>
      <c r="F6394">
        <v>20.25</v>
      </c>
      <c r="G6394">
        <v>111.88</v>
      </c>
      <c r="H6394" t="s">
        <v>60</v>
      </c>
      <c r="I6394" s="1">
        <v>40695</v>
      </c>
      <c r="J6394" t="s">
        <v>20</v>
      </c>
      <c r="K6394" t="s">
        <v>36</v>
      </c>
      <c r="L6394" t="s">
        <v>22</v>
      </c>
      <c r="M6394">
        <v>0</v>
      </c>
      <c r="N6394">
        <v>4020.0338620000002</v>
      </c>
      <c r="O6394">
        <v>3000</v>
      </c>
      <c r="P6394">
        <v>1020.03</v>
      </c>
      <c r="Q6394" s="1">
        <v>41760</v>
      </c>
      <c r="R6394" t="s">
        <v>99</v>
      </c>
      <c r="S6394" t="s">
        <v>103</v>
      </c>
      <c r="T6394">
        <v>0</v>
      </c>
    </row>
    <row r="6395" spans="1:20" x14ac:dyDescent="0.3">
      <c r="A6395" t="s">
        <v>91</v>
      </c>
      <c r="B6395">
        <v>793313</v>
      </c>
      <c r="C6395">
        <v>997814</v>
      </c>
      <c r="D6395">
        <v>8000</v>
      </c>
      <c r="E6395" t="s">
        <v>18</v>
      </c>
      <c r="F6395">
        <v>10.59</v>
      </c>
      <c r="G6395">
        <v>260.36</v>
      </c>
      <c r="H6395" t="s">
        <v>29</v>
      </c>
      <c r="I6395" s="1">
        <v>40695</v>
      </c>
      <c r="J6395" t="s">
        <v>20</v>
      </c>
      <c r="K6395" t="s">
        <v>24</v>
      </c>
      <c r="L6395" t="s">
        <v>55</v>
      </c>
      <c r="M6395">
        <v>0</v>
      </c>
      <c r="N6395">
        <v>9120.76</v>
      </c>
      <c r="O6395">
        <v>8000</v>
      </c>
      <c r="P6395">
        <v>1120.76</v>
      </c>
      <c r="Q6395" s="1">
        <v>41487</v>
      </c>
      <c r="R6395" t="s">
        <v>99</v>
      </c>
      <c r="S6395" t="s">
        <v>103</v>
      </c>
      <c r="T6395">
        <v>0</v>
      </c>
    </row>
    <row r="6396" spans="1:20" x14ac:dyDescent="0.3">
      <c r="A6396" t="s">
        <v>91</v>
      </c>
      <c r="B6396">
        <v>793282</v>
      </c>
      <c r="C6396">
        <v>997780</v>
      </c>
      <c r="D6396">
        <v>15000</v>
      </c>
      <c r="E6396" t="s">
        <v>18</v>
      </c>
      <c r="F6396">
        <v>9.99</v>
      </c>
      <c r="G6396">
        <v>483.94</v>
      </c>
      <c r="H6396" t="s">
        <v>29</v>
      </c>
      <c r="I6396" s="1">
        <v>40695</v>
      </c>
      <c r="J6396" t="s">
        <v>20</v>
      </c>
      <c r="K6396" t="s">
        <v>27</v>
      </c>
      <c r="L6396" t="s">
        <v>41</v>
      </c>
      <c r="M6396">
        <v>0</v>
      </c>
      <c r="N6396">
        <v>16191.03</v>
      </c>
      <c r="O6396">
        <v>15000</v>
      </c>
      <c r="P6396">
        <v>1191.03</v>
      </c>
      <c r="Q6396" s="1">
        <v>41091</v>
      </c>
      <c r="R6396" t="s">
        <v>99</v>
      </c>
      <c r="S6396" t="s">
        <v>103</v>
      </c>
      <c r="T6396">
        <v>0</v>
      </c>
    </row>
    <row r="6397" spans="1:20" x14ac:dyDescent="0.3">
      <c r="A6397" t="s">
        <v>91</v>
      </c>
      <c r="B6397">
        <v>793254</v>
      </c>
      <c r="C6397">
        <v>997743</v>
      </c>
      <c r="D6397">
        <v>12000</v>
      </c>
      <c r="E6397" t="s">
        <v>18</v>
      </c>
      <c r="F6397">
        <v>10.99</v>
      </c>
      <c r="G6397">
        <v>392.81</v>
      </c>
      <c r="H6397" t="s">
        <v>29</v>
      </c>
      <c r="I6397" s="1">
        <v>40695</v>
      </c>
      <c r="J6397" t="s">
        <v>20</v>
      </c>
      <c r="K6397" t="s">
        <v>36</v>
      </c>
      <c r="L6397" t="s">
        <v>45</v>
      </c>
      <c r="M6397">
        <v>0</v>
      </c>
      <c r="N6397">
        <v>14037.07</v>
      </c>
      <c r="O6397">
        <v>12000</v>
      </c>
      <c r="P6397">
        <v>2037.07</v>
      </c>
      <c r="Q6397" s="1">
        <v>41609</v>
      </c>
      <c r="R6397" t="s">
        <v>99</v>
      </c>
      <c r="S6397" t="s">
        <v>103</v>
      </c>
      <c r="T6397">
        <v>0</v>
      </c>
    </row>
    <row r="6398" spans="1:20" x14ac:dyDescent="0.3">
      <c r="A6398" t="s">
        <v>91</v>
      </c>
      <c r="B6398">
        <v>793239</v>
      </c>
      <c r="C6398">
        <v>997732</v>
      </c>
      <c r="D6398">
        <v>4500</v>
      </c>
      <c r="E6398" t="s">
        <v>18</v>
      </c>
      <c r="F6398">
        <v>5.99</v>
      </c>
      <c r="G6398">
        <v>136.88</v>
      </c>
      <c r="H6398" t="s">
        <v>32</v>
      </c>
      <c r="I6398" s="1">
        <v>40695</v>
      </c>
      <c r="J6398" t="s">
        <v>20</v>
      </c>
      <c r="K6398" t="s">
        <v>27</v>
      </c>
      <c r="L6398" t="s">
        <v>61</v>
      </c>
      <c r="M6398">
        <v>0</v>
      </c>
      <c r="N6398">
        <v>4785.08</v>
      </c>
      <c r="O6398">
        <v>4500</v>
      </c>
      <c r="P6398">
        <v>285.08</v>
      </c>
      <c r="Q6398" s="1">
        <v>41426</v>
      </c>
      <c r="R6398" t="s">
        <v>99</v>
      </c>
      <c r="S6398" t="s">
        <v>103</v>
      </c>
      <c r="T6398">
        <v>0</v>
      </c>
    </row>
    <row r="6399" spans="1:20" x14ac:dyDescent="0.3">
      <c r="A6399" t="s">
        <v>91</v>
      </c>
      <c r="B6399">
        <v>791975</v>
      </c>
      <c r="C6399">
        <v>996355</v>
      </c>
      <c r="D6399">
        <v>15500</v>
      </c>
      <c r="E6399" t="s">
        <v>43</v>
      </c>
      <c r="F6399">
        <v>11.99</v>
      </c>
      <c r="G6399">
        <v>344.72</v>
      </c>
      <c r="H6399" t="s">
        <v>29</v>
      </c>
      <c r="I6399" s="1">
        <v>40695</v>
      </c>
      <c r="J6399" t="s">
        <v>20</v>
      </c>
      <c r="K6399" t="s">
        <v>36</v>
      </c>
      <c r="L6399" t="s">
        <v>28</v>
      </c>
      <c r="M6399">
        <v>0</v>
      </c>
      <c r="N6399">
        <v>20397.374660000001</v>
      </c>
      <c r="O6399">
        <v>15500</v>
      </c>
      <c r="P6399">
        <v>4897.37</v>
      </c>
      <c r="Q6399" s="1">
        <v>42156</v>
      </c>
      <c r="R6399" t="s">
        <v>99</v>
      </c>
      <c r="S6399" t="s">
        <v>103</v>
      </c>
      <c r="T6399">
        <v>0</v>
      </c>
    </row>
    <row r="6400" spans="1:20" x14ac:dyDescent="0.3">
      <c r="A6400" t="s">
        <v>91</v>
      </c>
      <c r="B6400">
        <v>793039</v>
      </c>
      <c r="C6400">
        <v>997515</v>
      </c>
      <c r="D6400">
        <v>14000</v>
      </c>
      <c r="E6400" t="s">
        <v>43</v>
      </c>
      <c r="F6400">
        <v>13.99</v>
      </c>
      <c r="G6400">
        <v>325.69</v>
      </c>
      <c r="H6400" t="s">
        <v>19</v>
      </c>
      <c r="I6400" s="1">
        <v>40695</v>
      </c>
      <c r="J6400" t="s">
        <v>20</v>
      </c>
      <c r="K6400" t="s">
        <v>27</v>
      </c>
      <c r="L6400" t="s">
        <v>51</v>
      </c>
      <c r="M6400">
        <v>0</v>
      </c>
      <c r="N6400">
        <v>19279.635139999999</v>
      </c>
      <c r="O6400">
        <v>14000</v>
      </c>
      <c r="P6400">
        <v>5279.64</v>
      </c>
      <c r="Q6400" s="1">
        <v>42186</v>
      </c>
      <c r="R6400" t="s">
        <v>99</v>
      </c>
      <c r="S6400" t="s">
        <v>103</v>
      </c>
      <c r="T6400">
        <v>0</v>
      </c>
    </row>
    <row r="6401" spans="1:20" x14ac:dyDescent="0.3">
      <c r="A6401" t="s">
        <v>91</v>
      </c>
      <c r="B6401">
        <v>793221</v>
      </c>
      <c r="C6401">
        <v>987778</v>
      </c>
      <c r="D6401">
        <v>2200</v>
      </c>
      <c r="E6401" t="s">
        <v>18</v>
      </c>
      <c r="F6401">
        <v>10.99</v>
      </c>
      <c r="G6401">
        <v>72.02</v>
      </c>
      <c r="H6401" t="s">
        <v>29</v>
      </c>
      <c r="I6401" s="1">
        <v>40695</v>
      </c>
      <c r="J6401" t="s">
        <v>20</v>
      </c>
      <c r="K6401" t="s">
        <v>30</v>
      </c>
      <c r="L6401" t="s">
        <v>41</v>
      </c>
      <c r="M6401">
        <v>0</v>
      </c>
      <c r="N6401">
        <v>2220.2199999999998</v>
      </c>
      <c r="O6401">
        <v>2200</v>
      </c>
      <c r="P6401">
        <v>20.22</v>
      </c>
      <c r="Q6401" s="1">
        <v>40756</v>
      </c>
      <c r="R6401" t="s">
        <v>99</v>
      </c>
      <c r="S6401" t="s">
        <v>103</v>
      </c>
      <c r="T6401">
        <v>0</v>
      </c>
    </row>
    <row r="6402" spans="1:20" x14ac:dyDescent="0.3">
      <c r="A6402" t="s">
        <v>91</v>
      </c>
      <c r="B6402">
        <v>793134</v>
      </c>
      <c r="C6402">
        <v>997610</v>
      </c>
      <c r="D6402">
        <v>10500</v>
      </c>
      <c r="E6402" t="s">
        <v>18</v>
      </c>
      <c r="F6402">
        <v>9.99</v>
      </c>
      <c r="G6402">
        <v>338.76</v>
      </c>
      <c r="H6402" t="s">
        <v>29</v>
      </c>
      <c r="I6402" s="1">
        <v>40695</v>
      </c>
      <c r="J6402" t="s">
        <v>26</v>
      </c>
      <c r="K6402" t="s">
        <v>27</v>
      </c>
      <c r="L6402" t="s">
        <v>33</v>
      </c>
      <c r="M6402">
        <v>0</v>
      </c>
      <c r="N6402">
        <v>1013.61</v>
      </c>
      <c r="O6402">
        <v>758.34</v>
      </c>
      <c r="P6402">
        <v>255.27</v>
      </c>
      <c r="Q6402" s="1">
        <v>40817</v>
      </c>
      <c r="R6402" t="s">
        <v>99</v>
      </c>
      <c r="S6402" t="s">
        <v>104</v>
      </c>
      <c r="T6402">
        <v>1</v>
      </c>
    </row>
    <row r="6403" spans="1:20" x14ac:dyDescent="0.3">
      <c r="A6403" t="s">
        <v>91</v>
      </c>
      <c r="B6403">
        <v>790595</v>
      </c>
      <c r="C6403">
        <v>994761</v>
      </c>
      <c r="D6403">
        <v>10000</v>
      </c>
      <c r="E6403" t="s">
        <v>18</v>
      </c>
      <c r="F6403">
        <v>5.42</v>
      </c>
      <c r="G6403">
        <v>301.60000000000002</v>
      </c>
      <c r="H6403" t="s">
        <v>32</v>
      </c>
      <c r="I6403" s="1">
        <v>40695</v>
      </c>
      <c r="J6403" t="s">
        <v>20</v>
      </c>
      <c r="K6403" t="s">
        <v>21</v>
      </c>
      <c r="L6403" t="s">
        <v>67</v>
      </c>
      <c r="M6403">
        <v>0</v>
      </c>
      <c r="N6403">
        <v>10828.64</v>
      </c>
      <c r="O6403">
        <v>10000</v>
      </c>
      <c r="P6403">
        <v>828.64</v>
      </c>
      <c r="Q6403" s="1">
        <v>41640</v>
      </c>
      <c r="R6403" t="s">
        <v>99</v>
      </c>
      <c r="S6403" t="s">
        <v>103</v>
      </c>
      <c r="T6403">
        <v>0</v>
      </c>
    </row>
    <row r="6404" spans="1:20" x14ac:dyDescent="0.3">
      <c r="A6404" t="s">
        <v>91</v>
      </c>
      <c r="B6404">
        <v>787915</v>
      </c>
      <c r="C6404">
        <v>991530</v>
      </c>
      <c r="D6404">
        <v>10000</v>
      </c>
      <c r="E6404" t="s">
        <v>18</v>
      </c>
      <c r="F6404">
        <v>16.89</v>
      </c>
      <c r="G6404">
        <v>355.99</v>
      </c>
      <c r="H6404" t="s">
        <v>23</v>
      </c>
      <c r="I6404" s="1">
        <v>40695</v>
      </c>
      <c r="J6404" t="s">
        <v>20</v>
      </c>
      <c r="K6404" t="s">
        <v>21</v>
      </c>
      <c r="L6404" t="s">
        <v>67</v>
      </c>
      <c r="M6404">
        <v>0</v>
      </c>
      <c r="N6404">
        <v>12702.38</v>
      </c>
      <c r="O6404">
        <v>10000</v>
      </c>
      <c r="P6404">
        <v>2702.38</v>
      </c>
      <c r="Q6404" s="1">
        <v>41640</v>
      </c>
      <c r="R6404" t="s">
        <v>99</v>
      </c>
      <c r="S6404" t="s">
        <v>103</v>
      </c>
      <c r="T6404">
        <v>0</v>
      </c>
    </row>
    <row r="6405" spans="1:20" x14ac:dyDescent="0.3">
      <c r="A6405" t="s">
        <v>91</v>
      </c>
      <c r="B6405">
        <v>788280</v>
      </c>
      <c r="C6405">
        <v>991953</v>
      </c>
      <c r="D6405">
        <v>12225</v>
      </c>
      <c r="E6405" t="s">
        <v>43</v>
      </c>
      <c r="F6405">
        <v>17.489999999999998</v>
      </c>
      <c r="G6405">
        <v>307.06</v>
      </c>
      <c r="H6405" t="s">
        <v>23</v>
      </c>
      <c r="I6405" s="1">
        <v>40695</v>
      </c>
      <c r="J6405" t="s">
        <v>26</v>
      </c>
      <c r="K6405" t="s">
        <v>27</v>
      </c>
      <c r="L6405" t="s">
        <v>39</v>
      </c>
      <c r="M6405">
        <v>0</v>
      </c>
      <c r="N6405">
        <v>6931.98</v>
      </c>
      <c r="O6405">
        <v>4971.34</v>
      </c>
      <c r="P6405">
        <v>1543.07</v>
      </c>
      <c r="Q6405" s="1">
        <v>41030</v>
      </c>
      <c r="R6405" t="s">
        <v>99</v>
      </c>
      <c r="S6405" t="s">
        <v>104</v>
      </c>
      <c r="T6405">
        <v>1</v>
      </c>
    </row>
    <row r="6406" spans="1:20" x14ac:dyDescent="0.3">
      <c r="A6406" t="s">
        <v>91</v>
      </c>
      <c r="B6406">
        <v>791809</v>
      </c>
      <c r="C6406">
        <v>996169</v>
      </c>
      <c r="D6406">
        <v>5600</v>
      </c>
      <c r="E6406" t="s">
        <v>18</v>
      </c>
      <c r="F6406">
        <v>11.99</v>
      </c>
      <c r="G6406">
        <v>185.98</v>
      </c>
      <c r="H6406" t="s">
        <v>29</v>
      </c>
      <c r="I6406" s="1">
        <v>40695</v>
      </c>
      <c r="J6406" t="s">
        <v>26</v>
      </c>
      <c r="K6406" t="s">
        <v>21</v>
      </c>
      <c r="L6406" t="s">
        <v>39</v>
      </c>
      <c r="M6406">
        <v>0</v>
      </c>
      <c r="N6406">
        <v>1786.55</v>
      </c>
      <c r="O6406">
        <v>1233.8399999999999</v>
      </c>
      <c r="P6406">
        <v>552.71</v>
      </c>
      <c r="Q6406" s="1">
        <v>41061</v>
      </c>
      <c r="R6406" t="s">
        <v>99</v>
      </c>
      <c r="S6406" t="s">
        <v>104</v>
      </c>
      <c r="T6406">
        <v>1</v>
      </c>
    </row>
    <row r="6407" spans="1:20" x14ac:dyDescent="0.3">
      <c r="A6407" t="s">
        <v>91</v>
      </c>
      <c r="B6407">
        <v>792555</v>
      </c>
      <c r="C6407">
        <v>996981</v>
      </c>
      <c r="D6407">
        <v>6000</v>
      </c>
      <c r="E6407" t="s">
        <v>18</v>
      </c>
      <c r="F6407">
        <v>11.49</v>
      </c>
      <c r="G6407">
        <v>197.83</v>
      </c>
      <c r="H6407" t="s">
        <v>29</v>
      </c>
      <c r="I6407" s="1">
        <v>40695</v>
      </c>
      <c r="J6407" t="s">
        <v>26</v>
      </c>
      <c r="K6407" t="s">
        <v>27</v>
      </c>
      <c r="L6407" t="s">
        <v>41</v>
      </c>
      <c r="M6407">
        <v>0</v>
      </c>
      <c r="N6407">
        <v>269.58999999999997</v>
      </c>
      <c r="O6407">
        <v>0</v>
      </c>
      <c r="P6407">
        <v>0</v>
      </c>
      <c r="Q6407" s="1"/>
      <c r="R6407" t="s">
        <v>99</v>
      </c>
      <c r="S6407" t="s">
        <v>104</v>
      </c>
      <c r="T6407">
        <v>1</v>
      </c>
    </row>
    <row r="6408" spans="1:20" x14ac:dyDescent="0.3">
      <c r="A6408" t="s">
        <v>91</v>
      </c>
      <c r="B6408">
        <v>792985</v>
      </c>
      <c r="C6408">
        <v>997458</v>
      </c>
      <c r="D6408">
        <v>3200</v>
      </c>
      <c r="E6408" t="s">
        <v>18</v>
      </c>
      <c r="F6408">
        <v>11.49</v>
      </c>
      <c r="G6408">
        <v>105.51</v>
      </c>
      <c r="H6408" t="s">
        <v>29</v>
      </c>
      <c r="I6408" s="1">
        <v>40695</v>
      </c>
      <c r="J6408" t="s">
        <v>20</v>
      </c>
      <c r="K6408" t="s">
        <v>27</v>
      </c>
      <c r="L6408" t="s">
        <v>39</v>
      </c>
      <c r="M6408">
        <v>0</v>
      </c>
      <c r="N6408">
        <v>3796.560352</v>
      </c>
      <c r="O6408">
        <v>3200</v>
      </c>
      <c r="P6408">
        <v>596.55999999999995</v>
      </c>
      <c r="Q6408" s="1">
        <v>41821</v>
      </c>
      <c r="R6408" t="s">
        <v>99</v>
      </c>
      <c r="S6408" t="s">
        <v>103</v>
      </c>
      <c r="T6408">
        <v>0</v>
      </c>
    </row>
    <row r="6409" spans="1:20" x14ac:dyDescent="0.3">
      <c r="A6409" t="s">
        <v>91</v>
      </c>
      <c r="B6409">
        <v>792981</v>
      </c>
      <c r="C6409">
        <v>997454</v>
      </c>
      <c r="D6409">
        <v>30000</v>
      </c>
      <c r="E6409" t="s">
        <v>18</v>
      </c>
      <c r="F6409">
        <v>9.99</v>
      </c>
      <c r="G6409">
        <v>967.88</v>
      </c>
      <c r="H6409" t="s">
        <v>29</v>
      </c>
      <c r="I6409" s="1">
        <v>40695</v>
      </c>
      <c r="J6409" t="s">
        <v>20</v>
      </c>
      <c r="K6409" t="s">
        <v>27</v>
      </c>
      <c r="L6409" t="s">
        <v>58</v>
      </c>
      <c r="M6409">
        <v>0</v>
      </c>
      <c r="N6409">
        <v>34832.897120000001</v>
      </c>
      <c r="O6409">
        <v>30000</v>
      </c>
      <c r="P6409">
        <v>4832.8999999999996</v>
      </c>
      <c r="Q6409" s="1">
        <v>41821</v>
      </c>
      <c r="R6409" t="s">
        <v>99</v>
      </c>
      <c r="S6409" t="s">
        <v>103</v>
      </c>
      <c r="T6409">
        <v>0</v>
      </c>
    </row>
    <row r="6410" spans="1:20" x14ac:dyDescent="0.3">
      <c r="A6410" t="s">
        <v>91</v>
      </c>
      <c r="B6410">
        <v>792975</v>
      </c>
      <c r="C6410">
        <v>997448</v>
      </c>
      <c r="D6410">
        <v>20000</v>
      </c>
      <c r="E6410" t="s">
        <v>43</v>
      </c>
      <c r="F6410">
        <v>17.489999999999998</v>
      </c>
      <c r="G6410">
        <v>502.34</v>
      </c>
      <c r="H6410" t="s">
        <v>23</v>
      </c>
      <c r="I6410" s="1">
        <v>40695</v>
      </c>
      <c r="J6410" t="s">
        <v>46</v>
      </c>
      <c r="K6410" t="s">
        <v>27</v>
      </c>
      <c r="L6410" t="s">
        <v>52</v>
      </c>
      <c r="M6410">
        <v>2892.37</v>
      </c>
      <c r="N6410">
        <v>27074.84</v>
      </c>
      <c r="O6410">
        <v>17107.63</v>
      </c>
      <c r="P6410">
        <v>9967.2099999999991</v>
      </c>
      <c r="Q6410" s="1">
        <v>42370</v>
      </c>
      <c r="R6410" t="s">
        <v>99</v>
      </c>
      <c r="S6410" t="s">
        <v>103</v>
      </c>
      <c r="T6410">
        <v>0</v>
      </c>
    </row>
    <row r="6411" spans="1:20" x14ac:dyDescent="0.3">
      <c r="A6411" t="s">
        <v>91</v>
      </c>
      <c r="B6411">
        <v>792945</v>
      </c>
      <c r="C6411">
        <v>997416</v>
      </c>
      <c r="D6411">
        <v>20000</v>
      </c>
      <c r="E6411" t="s">
        <v>43</v>
      </c>
      <c r="F6411">
        <v>18.39</v>
      </c>
      <c r="G6411">
        <v>512.13</v>
      </c>
      <c r="H6411" t="s">
        <v>44</v>
      </c>
      <c r="I6411" s="1">
        <v>40695</v>
      </c>
      <c r="J6411" t="s">
        <v>46</v>
      </c>
      <c r="K6411" t="s">
        <v>49</v>
      </c>
      <c r="L6411" t="s">
        <v>57</v>
      </c>
      <c r="M6411">
        <v>2914.65</v>
      </c>
      <c r="N6411">
        <v>27653.16</v>
      </c>
      <c r="O6411">
        <v>17085.36</v>
      </c>
      <c r="P6411">
        <v>10567.8</v>
      </c>
      <c r="Q6411" s="1">
        <v>42370</v>
      </c>
      <c r="R6411" t="s">
        <v>99</v>
      </c>
      <c r="S6411" t="s">
        <v>103</v>
      </c>
      <c r="T6411">
        <v>0</v>
      </c>
    </row>
    <row r="6412" spans="1:20" x14ac:dyDescent="0.3">
      <c r="A6412" t="s">
        <v>91</v>
      </c>
      <c r="B6412">
        <v>791743</v>
      </c>
      <c r="C6412">
        <v>996095</v>
      </c>
      <c r="D6412">
        <v>12000</v>
      </c>
      <c r="E6412" t="s">
        <v>43</v>
      </c>
      <c r="F6412">
        <v>10.99</v>
      </c>
      <c r="G6412">
        <v>260.85000000000002</v>
      </c>
      <c r="H6412" t="s">
        <v>29</v>
      </c>
      <c r="I6412" s="1">
        <v>40695</v>
      </c>
      <c r="J6412" t="s">
        <v>92</v>
      </c>
      <c r="K6412" t="s">
        <v>27</v>
      </c>
      <c r="L6412" t="s">
        <v>42</v>
      </c>
      <c r="M6412">
        <v>1771.87</v>
      </c>
      <c r="N6412">
        <v>13826.72</v>
      </c>
      <c r="O6412">
        <v>10228.129999999999</v>
      </c>
      <c r="P6412">
        <v>3583.59</v>
      </c>
      <c r="Q6412" s="1">
        <v>42339</v>
      </c>
      <c r="R6412" t="s">
        <v>99</v>
      </c>
      <c r="S6412" t="s">
        <v>105</v>
      </c>
      <c r="T6412">
        <v>0</v>
      </c>
    </row>
    <row r="6413" spans="1:20" x14ac:dyDescent="0.3">
      <c r="A6413" t="s">
        <v>91</v>
      </c>
      <c r="B6413">
        <v>792683</v>
      </c>
      <c r="C6413">
        <v>997121</v>
      </c>
      <c r="D6413">
        <v>10000</v>
      </c>
      <c r="E6413" t="s">
        <v>18</v>
      </c>
      <c r="F6413">
        <v>5.42</v>
      </c>
      <c r="G6413">
        <v>301.60000000000002</v>
      </c>
      <c r="H6413" t="s">
        <v>32</v>
      </c>
      <c r="I6413" s="1">
        <v>40695</v>
      </c>
      <c r="J6413" t="s">
        <v>20</v>
      </c>
      <c r="K6413" t="s">
        <v>21</v>
      </c>
      <c r="L6413" t="s">
        <v>42</v>
      </c>
      <c r="M6413">
        <v>0</v>
      </c>
      <c r="N6413">
        <v>10788.99</v>
      </c>
      <c r="O6413">
        <v>10000</v>
      </c>
      <c r="P6413">
        <v>788.99</v>
      </c>
      <c r="Q6413" s="1">
        <v>41640</v>
      </c>
      <c r="R6413" t="s">
        <v>99</v>
      </c>
      <c r="S6413" t="s">
        <v>103</v>
      </c>
      <c r="T6413">
        <v>0</v>
      </c>
    </row>
    <row r="6414" spans="1:20" x14ac:dyDescent="0.3">
      <c r="A6414" t="s">
        <v>91</v>
      </c>
      <c r="B6414">
        <v>790795</v>
      </c>
      <c r="C6414">
        <v>995010</v>
      </c>
      <c r="D6414">
        <v>12000</v>
      </c>
      <c r="E6414" t="s">
        <v>43</v>
      </c>
      <c r="F6414">
        <v>10.99</v>
      </c>
      <c r="G6414">
        <v>260.85000000000002</v>
      </c>
      <c r="H6414" t="s">
        <v>29</v>
      </c>
      <c r="I6414" s="1">
        <v>40695</v>
      </c>
      <c r="J6414" t="s">
        <v>20</v>
      </c>
      <c r="K6414" t="s">
        <v>47</v>
      </c>
      <c r="L6414" t="s">
        <v>48</v>
      </c>
      <c r="M6414">
        <v>0</v>
      </c>
      <c r="N6414">
        <v>13406.62</v>
      </c>
      <c r="O6414">
        <v>12000</v>
      </c>
      <c r="P6414">
        <v>1406.62</v>
      </c>
      <c r="Q6414" s="1">
        <v>41153</v>
      </c>
      <c r="R6414" t="s">
        <v>99</v>
      </c>
      <c r="S6414" t="s">
        <v>103</v>
      </c>
      <c r="T6414">
        <v>0</v>
      </c>
    </row>
    <row r="6415" spans="1:20" x14ac:dyDescent="0.3">
      <c r="A6415" t="s">
        <v>91</v>
      </c>
      <c r="B6415">
        <v>790807</v>
      </c>
      <c r="C6415">
        <v>995023</v>
      </c>
      <c r="D6415">
        <v>5125</v>
      </c>
      <c r="E6415" t="s">
        <v>43</v>
      </c>
      <c r="F6415">
        <v>11.49</v>
      </c>
      <c r="G6415">
        <v>112.69</v>
      </c>
      <c r="H6415" t="s">
        <v>29</v>
      </c>
      <c r="I6415" s="1">
        <v>40695</v>
      </c>
      <c r="J6415" t="s">
        <v>46</v>
      </c>
      <c r="K6415" t="s">
        <v>30</v>
      </c>
      <c r="L6415" t="s">
        <v>41</v>
      </c>
      <c r="M6415">
        <v>682.55</v>
      </c>
      <c r="N6415">
        <v>6041.24</v>
      </c>
      <c r="O6415">
        <v>4442.45</v>
      </c>
      <c r="P6415">
        <v>1598.79</v>
      </c>
      <c r="Q6415" s="1">
        <v>42370</v>
      </c>
      <c r="R6415" t="s">
        <v>99</v>
      </c>
      <c r="S6415" t="s">
        <v>103</v>
      </c>
      <c r="T6415">
        <v>0</v>
      </c>
    </row>
    <row r="6416" spans="1:20" x14ac:dyDescent="0.3">
      <c r="A6416" t="s">
        <v>91</v>
      </c>
      <c r="B6416">
        <v>792865</v>
      </c>
      <c r="C6416">
        <v>997319</v>
      </c>
      <c r="D6416">
        <v>20000</v>
      </c>
      <c r="E6416" t="s">
        <v>43</v>
      </c>
      <c r="F6416">
        <v>20.25</v>
      </c>
      <c r="G6416">
        <v>532.66999999999996</v>
      </c>
      <c r="H6416" t="s">
        <v>60</v>
      </c>
      <c r="I6416" s="1">
        <v>40695</v>
      </c>
      <c r="J6416" t="s">
        <v>26</v>
      </c>
      <c r="K6416" t="s">
        <v>21</v>
      </c>
      <c r="L6416" t="s">
        <v>61</v>
      </c>
      <c r="M6416">
        <v>0</v>
      </c>
      <c r="N6416">
        <v>20241.46</v>
      </c>
      <c r="O6416">
        <v>10266.799999999999</v>
      </c>
      <c r="P6416">
        <v>9949.86</v>
      </c>
      <c r="Q6416" s="1">
        <v>41883</v>
      </c>
      <c r="R6416" t="s">
        <v>99</v>
      </c>
      <c r="S6416" t="s">
        <v>104</v>
      </c>
      <c r="T6416">
        <v>1</v>
      </c>
    </row>
    <row r="6417" spans="1:20" x14ac:dyDescent="0.3">
      <c r="A6417" t="s">
        <v>91</v>
      </c>
      <c r="B6417">
        <v>792768</v>
      </c>
      <c r="C6417">
        <v>997213</v>
      </c>
      <c r="D6417">
        <v>28000</v>
      </c>
      <c r="E6417" t="s">
        <v>43</v>
      </c>
      <c r="F6417">
        <v>21.74</v>
      </c>
      <c r="G6417">
        <v>769.2</v>
      </c>
      <c r="H6417" t="s">
        <v>60</v>
      </c>
      <c r="I6417" s="1">
        <v>40695</v>
      </c>
      <c r="J6417" t="s">
        <v>26</v>
      </c>
      <c r="K6417" t="s">
        <v>27</v>
      </c>
      <c r="L6417" t="s">
        <v>61</v>
      </c>
      <c r="M6417">
        <v>0</v>
      </c>
      <c r="N6417">
        <v>9833.16</v>
      </c>
      <c r="O6417">
        <v>1932.93</v>
      </c>
      <c r="P6417">
        <v>3442.23</v>
      </c>
      <c r="Q6417" s="1">
        <v>40940</v>
      </c>
      <c r="R6417" t="s">
        <v>99</v>
      </c>
      <c r="S6417" t="s">
        <v>104</v>
      </c>
      <c r="T6417">
        <v>1</v>
      </c>
    </row>
    <row r="6418" spans="1:20" x14ac:dyDescent="0.3">
      <c r="A6418" t="s">
        <v>91</v>
      </c>
      <c r="B6418">
        <v>792727</v>
      </c>
      <c r="C6418">
        <v>997170</v>
      </c>
      <c r="D6418">
        <v>10400</v>
      </c>
      <c r="E6418" t="s">
        <v>18</v>
      </c>
      <c r="F6418">
        <v>5.42</v>
      </c>
      <c r="G6418">
        <v>313.67</v>
      </c>
      <c r="H6418" t="s">
        <v>32</v>
      </c>
      <c r="I6418" s="1">
        <v>40695</v>
      </c>
      <c r="J6418" t="s">
        <v>20</v>
      </c>
      <c r="K6418" t="s">
        <v>27</v>
      </c>
      <c r="L6418" t="s">
        <v>22</v>
      </c>
      <c r="M6418">
        <v>0</v>
      </c>
      <c r="N6418">
        <v>11240.66</v>
      </c>
      <c r="O6418">
        <v>10400</v>
      </c>
      <c r="P6418">
        <v>840.66</v>
      </c>
      <c r="Q6418" s="1">
        <v>41579</v>
      </c>
      <c r="R6418" t="s">
        <v>99</v>
      </c>
      <c r="S6418" t="s">
        <v>103</v>
      </c>
      <c r="T6418">
        <v>0</v>
      </c>
    </row>
    <row r="6419" spans="1:20" x14ac:dyDescent="0.3">
      <c r="A6419" t="s">
        <v>91</v>
      </c>
      <c r="B6419">
        <v>781216</v>
      </c>
      <c r="C6419">
        <v>984049</v>
      </c>
      <c r="D6419">
        <v>7500</v>
      </c>
      <c r="E6419" t="s">
        <v>18</v>
      </c>
      <c r="F6419">
        <v>13.99</v>
      </c>
      <c r="G6419">
        <v>256.3</v>
      </c>
      <c r="H6419" t="s">
        <v>19</v>
      </c>
      <c r="I6419" s="1">
        <v>40695</v>
      </c>
      <c r="J6419" t="s">
        <v>20</v>
      </c>
      <c r="K6419" t="s">
        <v>21</v>
      </c>
      <c r="L6419" t="s">
        <v>48</v>
      </c>
      <c r="M6419">
        <v>0</v>
      </c>
      <c r="N6419">
        <v>9192.3023900000007</v>
      </c>
      <c r="O6419">
        <v>7500</v>
      </c>
      <c r="P6419">
        <v>1692.3</v>
      </c>
      <c r="Q6419" s="1">
        <v>41699</v>
      </c>
      <c r="R6419" t="s">
        <v>99</v>
      </c>
      <c r="S6419" t="s">
        <v>103</v>
      </c>
      <c r="T6419">
        <v>0</v>
      </c>
    </row>
    <row r="6420" spans="1:20" x14ac:dyDescent="0.3">
      <c r="A6420" t="s">
        <v>91</v>
      </c>
      <c r="B6420">
        <v>792704</v>
      </c>
      <c r="C6420">
        <v>997143</v>
      </c>
      <c r="D6420">
        <v>22600</v>
      </c>
      <c r="E6420" t="s">
        <v>43</v>
      </c>
      <c r="F6420">
        <v>13.49</v>
      </c>
      <c r="G6420">
        <v>519.91</v>
      </c>
      <c r="H6420" t="s">
        <v>19</v>
      </c>
      <c r="I6420" s="1">
        <v>40695</v>
      </c>
      <c r="J6420" t="s">
        <v>20</v>
      </c>
      <c r="K6420" t="s">
        <v>27</v>
      </c>
      <c r="L6420" t="s">
        <v>33</v>
      </c>
      <c r="M6420">
        <v>0</v>
      </c>
      <c r="N6420">
        <v>24313.68</v>
      </c>
      <c r="O6420">
        <v>22600</v>
      </c>
      <c r="P6420">
        <v>1713.68</v>
      </c>
      <c r="Q6420" s="1">
        <v>40940</v>
      </c>
      <c r="R6420" t="s">
        <v>99</v>
      </c>
      <c r="S6420" t="s">
        <v>103</v>
      </c>
      <c r="T6420">
        <v>0</v>
      </c>
    </row>
    <row r="6421" spans="1:20" x14ac:dyDescent="0.3">
      <c r="A6421" t="s">
        <v>91</v>
      </c>
      <c r="B6421">
        <v>792705</v>
      </c>
      <c r="C6421">
        <v>997144</v>
      </c>
      <c r="D6421">
        <v>5600</v>
      </c>
      <c r="E6421" t="s">
        <v>18</v>
      </c>
      <c r="F6421">
        <v>5.99</v>
      </c>
      <c r="G6421">
        <v>170.34</v>
      </c>
      <c r="H6421" t="s">
        <v>32</v>
      </c>
      <c r="I6421" s="1">
        <v>40695</v>
      </c>
      <c r="J6421" t="s">
        <v>20</v>
      </c>
      <c r="K6421" t="s">
        <v>30</v>
      </c>
      <c r="L6421" t="s">
        <v>25</v>
      </c>
      <c r="M6421">
        <v>0</v>
      </c>
      <c r="N6421">
        <v>6131.8662780000004</v>
      </c>
      <c r="O6421">
        <v>5600</v>
      </c>
      <c r="P6421">
        <v>531.87</v>
      </c>
      <c r="Q6421" s="1">
        <v>41821</v>
      </c>
      <c r="R6421" t="s">
        <v>99</v>
      </c>
      <c r="S6421" t="s">
        <v>103</v>
      </c>
      <c r="T6421">
        <v>0</v>
      </c>
    </row>
    <row r="6422" spans="1:20" x14ac:dyDescent="0.3">
      <c r="A6422" t="s">
        <v>91</v>
      </c>
      <c r="B6422">
        <v>770738</v>
      </c>
      <c r="C6422">
        <v>972442</v>
      </c>
      <c r="D6422">
        <v>17000</v>
      </c>
      <c r="E6422" t="s">
        <v>18</v>
      </c>
      <c r="F6422">
        <v>5.99</v>
      </c>
      <c r="G6422">
        <v>517.1</v>
      </c>
      <c r="H6422" t="s">
        <v>32</v>
      </c>
      <c r="I6422" s="1">
        <v>40695</v>
      </c>
      <c r="J6422" t="s">
        <v>20</v>
      </c>
      <c r="K6422" t="s">
        <v>27</v>
      </c>
      <c r="L6422" t="s">
        <v>58</v>
      </c>
      <c r="M6422">
        <v>0</v>
      </c>
      <c r="N6422">
        <v>17085.39</v>
      </c>
      <c r="O6422">
        <v>17000</v>
      </c>
      <c r="P6422">
        <v>85.39</v>
      </c>
      <c r="Q6422" s="1">
        <v>40756</v>
      </c>
      <c r="R6422" t="s">
        <v>99</v>
      </c>
      <c r="S6422" t="s">
        <v>103</v>
      </c>
      <c r="T6422">
        <v>0</v>
      </c>
    </row>
    <row r="6423" spans="1:20" x14ac:dyDescent="0.3">
      <c r="A6423" t="s">
        <v>91</v>
      </c>
      <c r="B6423">
        <v>792691</v>
      </c>
      <c r="C6423">
        <v>997131</v>
      </c>
      <c r="D6423">
        <v>5000</v>
      </c>
      <c r="E6423" t="s">
        <v>18</v>
      </c>
      <c r="F6423">
        <v>15.62</v>
      </c>
      <c r="G6423">
        <v>174.85</v>
      </c>
      <c r="H6423" t="s">
        <v>23</v>
      </c>
      <c r="I6423" s="1">
        <v>40695</v>
      </c>
      <c r="J6423" t="s">
        <v>26</v>
      </c>
      <c r="K6423" t="s">
        <v>40</v>
      </c>
      <c r="L6423" t="s">
        <v>41</v>
      </c>
      <c r="M6423">
        <v>0</v>
      </c>
      <c r="N6423">
        <v>1458.46</v>
      </c>
      <c r="O6423">
        <v>796.61</v>
      </c>
      <c r="P6423">
        <v>423.63</v>
      </c>
      <c r="Q6423" s="1">
        <v>40940</v>
      </c>
      <c r="R6423" t="s">
        <v>99</v>
      </c>
      <c r="S6423" t="s">
        <v>104</v>
      </c>
      <c r="T6423">
        <v>1</v>
      </c>
    </row>
    <row r="6424" spans="1:20" x14ac:dyDescent="0.3">
      <c r="A6424" t="s">
        <v>91</v>
      </c>
      <c r="B6424">
        <v>792666</v>
      </c>
      <c r="C6424">
        <v>997101</v>
      </c>
      <c r="D6424">
        <v>25000</v>
      </c>
      <c r="E6424" t="s">
        <v>43</v>
      </c>
      <c r="F6424">
        <v>11.49</v>
      </c>
      <c r="G6424">
        <v>549.69000000000005</v>
      </c>
      <c r="H6424" t="s">
        <v>29</v>
      </c>
      <c r="I6424" s="1">
        <v>40695</v>
      </c>
      <c r="J6424" t="s">
        <v>20</v>
      </c>
      <c r="K6424" t="s">
        <v>27</v>
      </c>
      <c r="L6424" t="s">
        <v>61</v>
      </c>
      <c r="M6424">
        <v>0</v>
      </c>
      <c r="N6424">
        <v>32853.51</v>
      </c>
      <c r="O6424">
        <v>25000</v>
      </c>
      <c r="P6424">
        <v>7853.51</v>
      </c>
      <c r="Q6424" s="1">
        <v>42339</v>
      </c>
      <c r="R6424" t="s">
        <v>99</v>
      </c>
      <c r="S6424" t="s">
        <v>103</v>
      </c>
      <c r="T6424">
        <v>0</v>
      </c>
    </row>
    <row r="6425" spans="1:20" x14ac:dyDescent="0.3">
      <c r="A6425" t="s">
        <v>91</v>
      </c>
      <c r="B6425">
        <v>779698</v>
      </c>
      <c r="C6425">
        <v>982454</v>
      </c>
      <c r="D6425">
        <v>25000</v>
      </c>
      <c r="E6425" t="s">
        <v>43</v>
      </c>
      <c r="F6425">
        <v>21.36</v>
      </c>
      <c r="G6425">
        <v>681.41</v>
      </c>
      <c r="H6425" t="s">
        <v>60</v>
      </c>
      <c r="I6425" s="1">
        <v>40695</v>
      </c>
      <c r="J6425" t="s">
        <v>46</v>
      </c>
      <c r="K6425" t="s">
        <v>36</v>
      </c>
      <c r="L6425" t="s">
        <v>31</v>
      </c>
      <c r="M6425">
        <v>3850.59</v>
      </c>
      <c r="N6425">
        <v>36784.050000000003</v>
      </c>
      <c r="O6425">
        <v>21149.42</v>
      </c>
      <c r="P6425">
        <v>15634.63</v>
      </c>
      <c r="Q6425" s="1">
        <v>42370</v>
      </c>
      <c r="R6425" t="s">
        <v>99</v>
      </c>
      <c r="S6425" t="s">
        <v>103</v>
      </c>
      <c r="T6425">
        <v>0</v>
      </c>
    </row>
    <row r="6426" spans="1:20" x14ac:dyDescent="0.3">
      <c r="A6426" t="s">
        <v>91</v>
      </c>
      <c r="B6426">
        <v>792629</v>
      </c>
      <c r="C6426">
        <v>997061</v>
      </c>
      <c r="D6426">
        <v>2000</v>
      </c>
      <c r="E6426" t="s">
        <v>18</v>
      </c>
      <c r="F6426">
        <v>10.99</v>
      </c>
      <c r="G6426">
        <v>65.47</v>
      </c>
      <c r="H6426" t="s">
        <v>29</v>
      </c>
      <c r="I6426" s="1">
        <v>40695</v>
      </c>
      <c r="J6426" t="s">
        <v>20</v>
      </c>
      <c r="K6426" t="s">
        <v>21</v>
      </c>
      <c r="L6426" t="s">
        <v>58</v>
      </c>
      <c r="M6426">
        <v>0</v>
      </c>
      <c r="N6426">
        <v>2420.0254709999999</v>
      </c>
      <c r="O6426">
        <v>2000</v>
      </c>
      <c r="P6426">
        <v>420.03</v>
      </c>
      <c r="Q6426" s="1">
        <v>41821</v>
      </c>
      <c r="R6426" t="s">
        <v>99</v>
      </c>
      <c r="S6426" t="s">
        <v>103</v>
      </c>
      <c r="T6426">
        <v>0</v>
      </c>
    </row>
    <row r="6427" spans="1:20" x14ac:dyDescent="0.3">
      <c r="A6427" t="s">
        <v>91</v>
      </c>
      <c r="B6427">
        <v>792395</v>
      </c>
      <c r="C6427">
        <v>996813</v>
      </c>
      <c r="D6427">
        <v>20800</v>
      </c>
      <c r="E6427" t="s">
        <v>43</v>
      </c>
      <c r="F6427">
        <v>13.49</v>
      </c>
      <c r="G6427">
        <v>478.5</v>
      </c>
      <c r="H6427" t="s">
        <v>19</v>
      </c>
      <c r="I6427" s="1">
        <v>40695</v>
      </c>
      <c r="J6427" t="s">
        <v>92</v>
      </c>
      <c r="K6427" t="s">
        <v>27</v>
      </c>
      <c r="L6427" t="s">
        <v>33</v>
      </c>
      <c r="M6427">
        <v>3212.31</v>
      </c>
      <c r="N6427">
        <v>25360.5</v>
      </c>
      <c r="O6427">
        <v>17587.689999999999</v>
      </c>
      <c r="P6427">
        <v>7772.81</v>
      </c>
      <c r="Q6427" s="1">
        <v>42370</v>
      </c>
      <c r="R6427" t="s">
        <v>99</v>
      </c>
      <c r="S6427" t="s">
        <v>105</v>
      </c>
      <c r="T6427">
        <v>0</v>
      </c>
    </row>
    <row r="6428" spans="1:20" x14ac:dyDescent="0.3">
      <c r="A6428" t="s">
        <v>91</v>
      </c>
      <c r="B6428">
        <v>792488</v>
      </c>
      <c r="C6428">
        <v>996911</v>
      </c>
      <c r="D6428">
        <v>24000</v>
      </c>
      <c r="E6428" t="s">
        <v>43</v>
      </c>
      <c r="F6428">
        <v>17.489999999999998</v>
      </c>
      <c r="G6428">
        <v>602.80999999999995</v>
      </c>
      <c r="H6428" t="s">
        <v>23</v>
      </c>
      <c r="I6428" s="1">
        <v>40695</v>
      </c>
      <c r="J6428" t="s">
        <v>20</v>
      </c>
      <c r="K6428" t="s">
        <v>27</v>
      </c>
      <c r="L6428" t="s">
        <v>41</v>
      </c>
      <c r="M6428">
        <v>0</v>
      </c>
      <c r="N6428">
        <v>25376.16</v>
      </c>
      <c r="O6428">
        <v>24000</v>
      </c>
      <c r="P6428">
        <v>1376.16</v>
      </c>
      <c r="Q6428" s="1">
        <v>40848</v>
      </c>
      <c r="R6428" t="s">
        <v>99</v>
      </c>
      <c r="S6428" t="s">
        <v>103</v>
      </c>
      <c r="T6428">
        <v>0</v>
      </c>
    </row>
    <row r="6429" spans="1:20" x14ac:dyDescent="0.3">
      <c r="A6429" t="s">
        <v>91</v>
      </c>
      <c r="B6429">
        <v>792538</v>
      </c>
      <c r="C6429">
        <v>996963</v>
      </c>
      <c r="D6429">
        <v>7000</v>
      </c>
      <c r="E6429" t="s">
        <v>18</v>
      </c>
      <c r="F6429">
        <v>6.99</v>
      </c>
      <c r="G6429">
        <v>216.11</v>
      </c>
      <c r="H6429" t="s">
        <v>32</v>
      </c>
      <c r="I6429" s="1">
        <v>40695</v>
      </c>
      <c r="J6429" t="s">
        <v>20</v>
      </c>
      <c r="K6429" t="s">
        <v>27</v>
      </c>
      <c r="L6429" t="s">
        <v>61</v>
      </c>
      <c r="M6429">
        <v>0</v>
      </c>
      <c r="N6429">
        <v>7761.13</v>
      </c>
      <c r="O6429">
        <v>7000</v>
      </c>
      <c r="P6429">
        <v>761.13</v>
      </c>
      <c r="Q6429" s="1">
        <v>41671</v>
      </c>
      <c r="R6429" t="s">
        <v>99</v>
      </c>
      <c r="S6429" t="s">
        <v>103</v>
      </c>
      <c r="T6429">
        <v>0</v>
      </c>
    </row>
    <row r="6430" spans="1:20" x14ac:dyDescent="0.3">
      <c r="A6430" t="s">
        <v>91</v>
      </c>
      <c r="B6430">
        <v>787803</v>
      </c>
      <c r="C6430">
        <v>991391</v>
      </c>
      <c r="D6430">
        <v>16200</v>
      </c>
      <c r="E6430" t="s">
        <v>18</v>
      </c>
      <c r="F6430">
        <v>13.99</v>
      </c>
      <c r="G6430">
        <v>553.6</v>
      </c>
      <c r="H6430" t="s">
        <v>19</v>
      </c>
      <c r="I6430" s="1">
        <v>40695</v>
      </c>
      <c r="J6430" t="s">
        <v>20</v>
      </c>
      <c r="K6430" t="s">
        <v>40</v>
      </c>
      <c r="L6430" t="s">
        <v>28</v>
      </c>
      <c r="M6430">
        <v>0</v>
      </c>
      <c r="N6430">
        <v>19923.248159999999</v>
      </c>
      <c r="O6430">
        <v>16200</v>
      </c>
      <c r="P6430">
        <v>3723.25</v>
      </c>
      <c r="Q6430" s="1">
        <v>41821</v>
      </c>
      <c r="R6430" t="s">
        <v>99</v>
      </c>
      <c r="S6430" t="s">
        <v>103</v>
      </c>
      <c r="T6430">
        <v>0</v>
      </c>
    </row>
    <row r="6431" spans="1:20" x14ac:dyDescent="0.3">
      <c r="A6431" t="s">
        <v>91</v>
      </c>
      <c r="B6431">
        <v>792414</v>
      </c>
      <c r="C6431">
        <v>993994</v>
      </c>
      <c r="D6431">
        <v>6125</v>
      </c>
      <c r="E6431" t="s">
        <v>18</v>
      </c>
      <c r="F6431">
        <v>5.99</v>
      </c>
      <c r="G6431">
        <v>186.31</v>
      </c>
      <c r="H6431" t="s">
        <v>32</v>
      </c>
      <c r="I6431" s="1">
        <v>40695</v>
      </c>
      <c r="J6431" t="s">
        <v>26</v>
      </c>
      <c r="K6431" t="s">
        <v>36</v>
      </c>
      <c r="L6431" t="s">
        <v>51</v>
      </c>
      <c r="M6431">
        <v>0</v>
      </c>
      <c r="N6431">
        <v>6519.61</v>
      </c>
      <c r="O6431">
        <v>5938.63</v>
      </c>
      <c r="P6431">
        <v>580.98</v>
      </c>
      <c r="Q6431" s="1">
        <v>41791</v>
      </c>
      <c r="R6431" t="s">
        <v>99</v>
      </c>
      <c r="S6431" t="s">
        <v>104</v>
      </c>
      <c r="T6431">
        <v>1</v>
      </c>
    </row>
    <row r="6432" spans="1:20" x14ac:dyDescent="0.3">
      <c r="A6432" t="s">
        <v>91</v>
      </c>
      <c r="B6432">
        <v>792463</v>
      </c>
      <c r="C6432">
        <v>996882</v>
      </c>
      <c r="D6432">
        <v>10000</v>
      </c>
      <c r="E6432" t="s">
        <v>18</v>
      </c>
      <c r="F6432">
        <v>7.49</v>
      </c>
      <c r="G6432">
        <v>311.02</v>
      </c>
      <c r="H6432" t="s">
        <v>32</v>
      </c>
      <c r="I6432" s="1">
        <v>40695</v>
      </c>
      <c r="J6432" t="s">
        <v>20</v>
      </c>
      <c r="K6432" t="s">
        <v>36</v>
      </c>
      <c r="L6432" t="s">
        <v>41</v>
      </c>
      <c r="M6432">
        <v>0</v>
      </c>
      <c r="N6432">
        <v>11193.18995</v>
      </c>
      <c r="O6432">
        <v>10000</v>
      </c>
      <c r="P6432">
        <v>1193.19</v>
      </c>
      <c r="Q6432" s="1">
        <v>41821</v>
      </c>
      <c r="R6432" t="s">
        <v>99</v>
      </c>
      <c r="S6432" t="s">
        <v>103</v>
      </c>
      <c r="T6432">
        <v>0</v>
      </c>
    </row>
    <row r="6433" spans="1:20" x14ac:dyDescent="0.3">
      <c r="A6433" t="s">
        <v>91</v>
      </c>
      <c r="B6433">
        <v>792397</v>
      </c>
      <c r="C6433">
        <v>996816</v>
      </c>
      <c r="D6433">
        <v>13675</v>
      </c>
      <c r="E6433" t="s">
        <v>18</v>
      </c>
      <c r="F6433">
        <v>7.49</v>
      </c>
      <c r="G6433">
        <v>425.32</v>
      </c>
      <c r="H6433" t="s">
        <v>32</v>
      </c>
      <c r="I6433" s="1">
        <v>40695</v>
      </c>
      <c r="J6433" t="s">
        <v>20</v>
      </c>
      <c r="K6433" t="s">
        <v>27</v>
      </c>
      <c r="L6433" t="s">
        <v>58</v>
      </c>
      <c r="M6433">
        <v>0</v>
      </c>
      <c r="N6433">
        <v>14919.49</v>
      </c>
      <c r="O6433">
        <v>13675</v>
      </c>
      <c r="P6433">
        <v>1244.49</v>
      </c>
      <c r="Q6433" s="1">
        <v>41306</v>
      </c>
      <c r="R6433" t="s">
        <v>99</v>
      </c>
      <c r="S6433" t="s">
        <v>103</v>
      </c>
      <c r="T6433">
        <v>0</v>
      </c>
    </row>
    <row r="6434" spans="1:20" x14ac:dyDescent="0.3">
      <c r="A6434" t="s">
        <v>91</v>
      </c>
      <c r="B6434">
        <v>792413</v>
      </c>
      <c r="C6434">
        <v>996831</v>
      </c>
      <c r="D6434">
        <v>15000</v>
      </c>
      <c r="E6434" t="s">
        <v>18</v>
      </c>
      <c r="F6434">
        <v>15.99</v>
      </c>
      <c r="G6434">
        <v>527.29</v>
      </c>
      <c r="H6434" t="s">
        <v>23</v>
      </c>
      <c r="I6434" s="1">
        <v>40695</v>
      </c>
      <c r="J6434" t="s">
        <v>20</v>
      </c>
      <c r="K6434" t="s">
        <v>27</v>
      </c>
      <c r="L6434" t="s">
        <v>58</v>
      </c>
      <c r="M6434">
        <v>0</v>
      </c>
      <c r="N6434">
        <v>18972.555980000001</v>
      </c>
      <c r="O6434">
        <v>15000</v>
      </c>
      <c r="P6434">
        <v>3972.56</v>
      </c>
      <c r="Q6434" s="1">
        <v>41821</v>
      </c>
      <c r="R6434" t="s">
        <v>99</v>
      </c>
      <c r="S6434" t="s">
        <v>103</v>
      </c>
      <c r="T6434">
        <v>0</v>
      </c>
    </row>
    <row r="6435" spans="1:20" x14ac:dyDescent="0.3">
      <c r="A6435" t="s">
        <v>91</v>
      </c>
      <c r="B6435">
        <v>787878</v>
      </c>
      <c r="C6435">
        <v>991483</v>
      </c>
      <c r="D6435">
        <v>2000</v>
      </c>
      <c r="E6435" t="s">
        <v>18</v>
      </c>
      <c r="F6435">
        <v>8.49</v>
      </c>
      <c r="G6435">
        <v>63.13</v>
      </c>
      <c r="H6435" t="s">
        <v>32</v>
      </c>
      <c r="I6435" s="1">
        <v>40695</v>
      </c>
      <c r="J6435" t="s">
        <v>20</v>
      </c>
      <c r="K6435" t="s">
        <v>27</v>
      </c>
      <c r="L6435" t="s">
        <v>45</v>
      </c>
      <c r="M6435">
        <v>0</v>
      </c>
      <c r="N6435">
        <v>2332.6997259999998</v>
      </c>
      <c r="O6435">
        <v>2000</v>
      </c>
      <c r="P6435">
        <v>332.7</v>
      </c>
      <c r="Q6435" s="1">
        <v>41821</v>
      </c>
      <c r="R6435" t="s">
        <v>99</v>
      </c>
      <c r="S6435" t="s">
        <v>103</v>
      </c>
      <c r="T6435">
        <v>0</v>
      </c>
    </row>
    <row r="6436" spans="1:20" x14ac:dyDescent="0.3">
      <c r="A6436" t="s">
        <v>91</v>
      </c>
      <c r="B6436">
        <v>792392</v>
      </c>
      <c r="C6436">
        <v>996809</v>
      </c>
      <c r="D6436">
        <v>5000</v>
      </c>
      <c r="E6436" t="s">
        <v>18</v>
      </c>
      <c r="F6436">
        <v>10.59</v>
      </c>
      <c r="G6436">
        <v>162.72999999999999</v>
      </c>
      <c r="H6436" t="s">
        <v>29</v>
      </c>
      <c r="I6436" s="1">
        <v>40695</v>
      </c>
      <c r="J6436" t="s">
        <v>20</v>
      </c>
      <c r="K6436" t="s">
        <v>24</v>
      </c>
      <c r="L6436" t="s">
        <v>48</v>
      </c>
      <c r="M6436">
        <v>0</v>
      </c>
      <c r="N6436">
        <v>5855.5274820000004</v>
      </c>
      <c r="O6436">
        <v>5000</v>
      </c>
      <c r="P6436">
        <v>855.53</v>
      </c>
      <c r="Q6436" s="1">
        <v>41821</v>
      </c>
      <c r="R6436" t="s">
        <v>99</v>
      </c>
      <c r="S6436" t="s">
        <v>103</v>
      </c>
      <c r="T6436">
        <v>0</v>
      </c>
    </row>
    <row r="6437" spans="1:20" x14ac:dyDescent="0.3">
      <c r="A6437" t="s">
        <v>91</v>
      </c>
      <c r="B6437">
        <v>792374</v>
      </c>
      <c r="C6437">
        <v>996790</v>
      </c>
      <c r="D6437">
        <v>12000</v>
      </c>
      <c r="E6437" t="s">
        <v>43</v>
      </c>
      <c r="F6437">
        <v>11.49</v>
      </c>
      <c r="G6437">
        <v>263.86</v>
      </c>
      <c r="H6437" t="s">
        <v>29</v>
      </c>
      <c r="I6437" s="1">
        <v>40695</v>
      </c>
      <c r="J6437" t="s">
        <v>46</v>
      </c>
      <c r="K6437" t="s">
        <v>27</v>
      </c>
      <c r="L6437" t="s">
        <v>69</v>
      </c>
      <c r="M6437">
        <v>1555.27</v>
      </c>
      <c r="N6437">
        <v>14210.93</v>
      </c>
      <c r="O6437">
        <v>10444.73</v>
      </c>
      <c r="P6437">
        <v>3766.2</v>
      </c>
      <c r="Q6437" s="1">
        <v>42370</v>
      </c>
      <c r="R6437" t="s">
        <v>99</v>
      </c>
      <c r="S6437" t="s">
        <v>103</v>
      </c>
      <c r="T6437">
        <v>0</v>
      </c>
    </row>
    <row r="6438" spans="1:20" x14ac:dyDescent="0.3">
      <c r="A6438" t="s">
        <v>91</v>
      </c>
      <c r="B6438">
        <v>792347</v>
      </c>
      <c r="C6438">
        <v>996762</v>
      </c>
      <c r="D6438">
        <v>21000</v>
      </c>
      <c r="E6438" t="s">
        <v>43</v>
      </c>
      <c r="F6438">
        <v>10.99</v>
      </c>
      <c r="G6438">
        <v>456.49</v>
      </c>
      <c r="H6438" t="s">
        <v>29</v>
      </c>
      <c r="I6438" s="1">
        <v>40695</v>
      </c>
      <c r="J6438" t="s">
        <v>20</v>
      </c>
      <c r="K6438" t="s">
        <v>21</v>
      </c>
      <c r="L6438" t="s">
        <v>39</v>
      </c>
      <c r="M6438">
        <v>0</v>
      </c>
      <c r="N6438">
        <v>21192.62</v>
      </c>
      <c r="O6438">
        <v>21000</v>
      </c>
      <c r="P6438">
        <v>192.62</v>
      </c>
      <c r="Q6438" s="1">
        <v>40756</v>
      </c>
      <c r="R6438" t="s">
        <v>99</v>
      </c>
      <c r="S6438" t="s">
        <v>103</v>
      </c>
      <c r="T6438">
        <v>0</v>
      </c>
    </row>
    <row r="6439" spans="1:20" x14ac:dyDescent="0.3">
      <c r="A6439" t="s">
        <v>91</v>
      </c>
      <c r="B6439">
        <v>792325</v>
      </c>
      <c r="C6439">
        <v>996738</v>
      </c>
      <c r="D6439">
        <v>5000</v>
      </c>
      <c r="E6439" t="s">
        <v>18</v>
      </c>
      <c r="F6439">
        <v>10.59</v>
      </c>
      <c r="G6439">
        <v>162.72999999999999</v>
      </c>
      <c r="H6439" t="s">
        <v>29</v>
      </c>
      <c r="I6439" s="1">
        <v>40695</v>
      </c>
      <c r="J6439" t="s">
        <v>20</v>
      </c>
      <c r="K6439" t="s">
        <v>64</v>
      </c>
      <c r="L6439" t="s">
        <v>42</v>
      </c>
      <c r="M6439">
        <v>0</v>
      </c>
      <c r="N6439">
        <v>5322.42</v>
      </c>
      <c r="O6439">
        <v>5000</v>
      </c>
      <c r="P6439">
        <v>322.42</v>
      </c>
      <c r="Q6439" s="1">
        <v>40969</v>
      </c>
      <c r="R6439" t="s">
        <v>99</v>
      </c>
      <c r="S6439" t="s">
        <v>103</v>
      </c>
      <c r="T6439">
        <v>0</v>
      </c>
    </row>
    <row r="6440" spans="1:20" x14ac:dyDescent="0.3">
      <c r="A6440" t="s">
        <v>91</v>
      </c>
      <c r="B6440">
        <v>792312</v>
      </c>
      <c r="C6440">
        <v>996723</v>
      </c>
      <c r="D6440">
        <v>5500</v>
      </c>
      <c r="E6440" t="s">
        <v>18</v>
      </c>
      <c r="F6440">
        <v>5.42</v>
      </c>
      <c r="G6440">
        <v>165.88</v>
      </c>
      <c r="H6440" t="s">
        <v>32</v>
      </c>
      <c r="I6440" s="1">
        <v>40695</v>
      </c>
      <c r="J6440" t="s">
        <v>20</v>
      </c>
      <c r="K6440" t="s">
        <v>27</v>
      </c>
      <c r="L6440" t="s">
        <v>56</v>
      </c>
      <c r="M6440">
        <v>0</v>
      </c>
      <c r="N6440">
        <v>5963.5257540000002</v>
      </c>
      <c r="O6440">
        <v>5500</v>
      </c>
      <c r="P6440">
        <v>463.53</v>
      </c>
      <c r="Q6440" s="1">
        <v>41699</v>
      </c>
      <c r="R6440" t="s">
        <v>99</v>
      </c>
      <c r="S6440" t="s">
        <v>103</v>
      </c>
      <c r="T6440">
        <v>0</v>
      </c>
    </row>
    <row r="6441" spans="1:20" x14ac:dyDescent="0.3">
      <c r="A6441" t="s">
        <v>91</v>
      </c>
      <c r="B6441">
        <v>792220</v>
      </c>
      <c r="C6441">
        <v>996624</v>
      </c>
      <c r="D6441">
        <v>8200</v>
      </c>
      <c r="E6441" t="s">
        <v>18</v>
      </c>
      <c r="F6441">
        <v>6.99</v>
      </c>
      <c r="G6441">
        <v>253.16</v>
      </c>
      <c r="H6441" t="s">
        <v>32</v>
      </c>
      <c r="I6441" s="1">
        <v>40695</v>
      </c>
      <c r="J6441" t="s">
        <v>20</v>
      </c>
      <c r="K6441" t="s">
        <v>21</v>
      </c>
      <c r="L6441" t="s">
        <v>51</v>
      </c>
      <c r="M6441">
        <v>0</v>
      </c>
      <c r="N6441">
        <v>9107.5056249999998</v>
      </c>
      <c r="O6441">
        <v>8200</v>
      </c>
      <c r="P6441">
        <v>907.51</v>
      </c>
      <c r="Q6441" s="1">
        <v>41760</v>
      </c>
      <c r="R6441" t="s">
        <v>99</v>
      </c>
      <c r="S6441" t="s">
        <v>103</v>
      </c>
      <c r="T6441">
        <v>0</v>
      </c>
    </row>
    <row r="6442" spans="1:20" x14ac:dyDescent="0.3">
      <c r="A6442" t="s">
        <v>91</v>
      </c>
      <c r="B6442">
        <v>792193</v>
      </c>
      <c r="C6442">
        <v>996596</v>
      </c>
      <c r="D6442">
        <v>7500</v>
      </c>
      <c r="E6442" t="s">
        <v>18</v>
      </c>
      <c r="F6442">
        <v>15.62</v>
      </c>
      <c r="G6442">
        <v>262.27999999999997</v>
      </c>
      <c r="H6442" t="s">
        <v>23</v>
      </c>
      <c r="I6442" s="1">
        <v>40695</v>
      </c>
      <c r="J6442" t="s">
        <v>26</v>
      </c>
      <c r="K6442" t="s">
        <v>27</v>
      </c>
      <c r="L6442" t="s">
        <v>50</v>
      </c>
      <c r="M6442">
        <v>0</v>
      </c>
      <c r="N6442">
        <v>9395.43</v>
      </c>
      <c r="O6442">
        <v>4426.59</v>
      </c>
      <c r="P6442">
        <v>1869.23</v>
      </c>
      <c r="Q6442" s="1">
        <v>41579</v>
      </c>
      <c r="R6442" t="s">
        <v>99</v>
      </c>
      <c r="S6442" t="s">
        <v>104</v>
      </c>
      <c r="T6442">
        <v>1</v>
      </c>
    </row>
    <row r="6443" spans="1:20" x14ac:dyDescent="0.3">
      <c r="A6443" t="s">
        <v>91</v>
      </c>
      <c r="B6443">
        <v>792290</v>
      </c>
      <c r="C6443">
        <v>996700</v>
      </c>
      <c r="D6443">
        <v>6000</v>
      </c>
      <c r="E6443" t="s">
        <v>18</v>
      </c>
      <c r="F6443">
        <v>13.49</v>
      </c>
      <c r="G6443">
        <v>203.59</v>
      </c>
      <c r="H6443" t="s">
        <v>19</v>
      </c>
      <c r="I6443" s="1">
        <v>40695</v>
      </c>
      <c r="J6443" t="s">
        <v>20</v>
      </c>
      <c r="K6443" t="s">
        <v>21</v>
      </c>
      <c r="L6443" t="s">
        <v>25</v>
      </c>
      <c r="M6443">
        <v>0</v>
      </c>
      <c r="N6443">
        <v>7322.6825060000001</v>
      </c>
      <c r="O6443">
        <v>6000</v>
      </c>
      <c r="P6443">
        <v>1322.68</v>
      </c>
      <c r="Q6443" s="1">
        <v>41821</v>
      </c>
      <c r="R6443" t="s">
        <v>99</v>
      </c>
      <c r="S6443" t="s">
        <v>103</v>
      </c>
      <c r="T6443">
        <v>0</v>
      </c>
    </row>
    <row r="6444" spans="1:20" x14ac:dyDescent="0.3">
      <c r="A6444" t="s">
        <v>91</v>
      </c>
      <c r="B6444">
        <v>781984</v>
      </c>
      <c r="C6444">
        <v>984917</v>
      </c>
      <c r="D6444">
        <v>27600</v>
      </c>
      <c r="E6444" t="s">
        <v>43</v>
      </c>
      <c r="F6444">
        <v>18.39</v>
      </c>
      <c r="G6444">
        <v>706.73</v>
      </c>
      <c r="H6444" t="s">
        <v>44</v>
      </c>
      <c r="I6444" s="1">
        <v>40695</v>
      </c>
      <c r="J6444" t="s">
        <v>20</v>
      </c>
      <c r="K6444" t="s">
        <v>36</v>
      </c>
      <c r="L6444" t="s">
        <v>55</v>
      </c>
      <c r="M6444">
        <v>0</v>
      </c>
      <c r="N6444">
        <v>28442.59</v>
      </c>
      <c r="O6444">
        <v>27600</v>
      </c>
      <c r="P6444">
        <v>842.59</v>
      </c>
      <c r="Q6444" s="1">
        <v>40787</v>
      </c>
      <c r="R6444" t="s">
        <v>99</v>
      </c>
      <c r="S6444" t="s">
        <v>103</v>
      </c>
      <c r="T6444">
        <v>0</v>
      </c>
    </row>
    <row r="6445" spans="1:20" x14ac:dyDescent="0.3">
      <c r="A6445" t="s">
        <v>91</v>
      </c>
      <c r="B6445">
        <v>792286</v>
      </c>
      <c r="C6445">
        <v>996696</v>
      </c>
      <c r="D6445">
        <v>1500</v>
      </c>
      <c r="E6445" t="s">
        <v>18</v>
      </c>
      <c r="F6445">
        <v>5.42</v>
      </c>
      <c r="G6445">
        <v>45.24</v>
      </c>
      <c r="H6445" t="s">
        <v>32</v>
      </c>
      <c r="I6445" s="1">
        <v>40695</v>
      </c>
      <c r="J6445" t="s">
        <v>20</v>
      </c>
      <c r="K6445" t="s">
        <v>36</v>
      </c>
      <c r="L6445" t="s">
        <v>41</v>
      </c>
      <c r="M6445">
        <v>0</v>
      </c>
      <c r="N6445">
        <v>1626.105583</v>
      </c>
      <c r="O6445">
        <v>1500</v>
      </c>
      <c r="P6445">
        <v>126.11</v>
      </c>
      <c r="Q6445" s="1">
        <v>41699</v>
      </c>
      <c r="R6445" t="s">
        <v>99</v>
      </c>
      <c r="S6445" t="s">
        <v>103</v>
      </c>
      <c r="T6445">
        <v>0</v>
      </c>
    </row>
    <row r="6446" spans="1:20" x14ac:dyDescent="0.3">
      <c r="A6446" t="s">
        <v>91</v>
      </c>
      <c r="B6446">
        <v>792034</v>
      </c>
      <c r="C6446">
        <v>996421</v>
      </c>
      <c r="D6446">
        <v>12000</v>
      </c>
      <c r="E6446" t="s">
        <v>43</v>
      </c>
      <c r="F6446">
        <v>18.39</v>
      </c>
      <c r="G6446">
        <v>307.27999999999997</v>
      </c>
      <c r="H6446" t="s">
        <v>44</v>
      </c>
      <c r="I6446" s="1">
        <v>40695</v>
      </c>
      <c r="J6446" t="s">
        <v>26</v>
      </c>
      <c r="K6446" t="s">
        <v>47</v>
      </c>
      <c r="L6446" t="s">
        <v>61</v>
      </c>
      <c r="M6446">
        <v>0</v>
      </c>
      <c r="N6446">
        <v>7987.72</v>
      </c>
      <c r="O6446">
        <v>3904.08</v>
      </c>
      <c r="P6446">
        <v>4083.64</v>
      </c>
      <c r="Q6446" s="1">
        <v>41518</v>
      </c>
      <c r="R6446" t="s">
        <v>99</v>
      </c>
      <c r="S6446" t="s">
        <v>104</v>
      </c>
      <c r="T6446">
        <v>1</v>
      </c>
    </row>
    <row r="6447" spans="1:20" x14ac:dyDescent="0.3">
      <c r="A6447" t="s">
        <v>91</v>
      </c>
      <c r="B6447">
        <v>792270</v>
      </c>
      <c r="C6447">
        <v>996679</v>
      </c>
      <c r="D6447">
        <v>35000</v>
      </c>
      <c r="E6447" t="s">
        <v>43</v>
      </c>
      <c r="F6447">
        <v>17.989999999999998</v>
      </c>
      <c r="G6447">
        <v>888.58</v>
      </c>
      <c r="H6447" t="s">
        <v>44</v>
      </c>
      <c r="I6447" s="1">
        <v>40695</v>
      </c>
      <c r="J6447" t="s">
        <v>20</v>
      </c>
      <c r="K6447" t="s">
        <v>27</v>
      </c>
      <c r="L6447" t="s">
        <v>42</v>
      </c>
      <c r="M6447">
        <v>0</v>
      </c>
      <c r="N6447">
        <v>40447.06</v>
      </c>
      <c r="O6447">
        <v>35000</v>
      </c>
      <c r="P6447">
        <v>5447.06</v>
      </c>
      <c r="Q6447" s="1">
        <v>41153</v>
      </c>
      <c r="R6447" t="s">
        <v>99</v>
      </c>
      <c r="S6447" t="s">
        <v>103</v>
      </c>
      <c r="T6447">
        <v>0</v>
      </c>
    </row>
    <row r="6448" spans="1:20" x14ac:dyDescent="0.3">
      <c r="A6448" t="s">
        <v>91</v>
      </c>
      <c r="B6448">
        <v>782463</v>
      </c>
      <c r="C6448">
        <v>985454</v>
      </c>
      <c r="D6448">
        <v>13800</v>
      </c>
      <c r="E6448" t="s">
        <v>43</v>
      </c>
      <c r="F6448">
        <v>21.36</v>
      </c>
      <c r="G6448">
        <v>376.14</v>
      </c>
      <c r="H6448" t="s">
        <v>60</v>
      </c>
      <c r="I6448" s="1">
        <v>40695</v>
      </c>
      <c r="J6448" t="s">
        <v>20</v>
      </c>
      <c r="K6448" t="s">
        <v>49</v>
      </c>
      <c r="L6448" t="s">
        <v>57</v>
      </c>
      <c r="M6448">
        <v>0</v>
      </c>
      <c r="N6448">
        <v>19802.830000000002</v>
      </c>
      <c r="O6448">
        <v>13800</v>
      </c>
      <c r="P6448">
        <v>6002.83</v>
      </c>
      <c r="Q6448" s="1">
        <v>41609</v>
      </c>
      <c r="R6448" t="s">
        <v>99</v>
      </c>
      <c r="S6448" t="s">
        <v>103</v>
      </c>
      <c r="T6448">
        <v>0</v>
      </c>
    </row>
    <row r="6449" spans="1:20" x14ac:dyDescent="0.3">
      <c r="A6449" t="s">
        <v>91</v>
      </c>
      <c r="B6449">
        <v>792222</v>
      </c>
      <c r="C6449">
        <v>976405</v>
      </c>
      <c r="D6449">
        <v>17475</v>
      </c>
      <c r="E6449" t="s">
        <v>18</v>
      </c>
      <c r="F6449">
        <v>11.99</v>
      </c>
      <c r="G6449">
        <v>580.34</v>
      </c>
      <c r="H6449" t="s">
        <v>29</v>
      </c>
      <c r="I6449" s="1">
        <v>40695</v>
      </c>
      <c r="J6449" t="s">
        <v>20</v>
      </c>
      <c r="K6449" t="s">
        <v>47</v>
      </c>
      <c r="L6449" t="s">
        <v>41</v>
      </c>
      <c r="M6449">
        <v>0</v>
      </c>
      <c r="N6449">
        <v>20891.691800000001</v>
      </c>
      <c r="O6449">
        <v>17475</v>
      </c>
      <c r="P6449">
        <v>3416.69</v>
      </c>
      <c r="Q6449" s="1">
        <v>41821</v>
      </c>
      <c r="R6449" t="s">
        <v>99</v>
      </c>
      <c r="S6449" t="s">
        <v>103</v>
      </c>
      <c r="T6449">
        <v>0</v>
      </c>
    </row>
    <row r="6450" spans="1:20" x14ac:dyDescent="0.3">
      <c r="A6450" t="s">
        <v>91</v>
      </c>
      <c r="B6450">
        <v>792191</v>
      </c>
      <c r="C6450">
        <v>959142</v>
      </c>
      <c r="D6450">
        <v>19000</v>
      </c>
      <c r="E6450" t="s">
        <v>43</v>
      </c>
      <c r="F6450">
        <v>11.99</v>
      </c>
      <c r="G6450">
        <v>422.55</v>
      </c>
      <c r="H6450" t="s">
        <v>29</v>
      </c>
      <c r="I6450" s="1">
        <v>40695</v>
      </c>
      <c r="J6450" t="s">
        <v>20</v>
      </c>
      <c r="K6450" t="s">
        <v>27</v>
      </c>
      <c r="L6450" t="s">
        <v>39</v>
      </c>
      <c r="M6450">
        <v>0</v>
      </c>
      <c r="N6450">
        <v>22036.65</v>
      </c>
      <c r="O6450">
        <v>19000</v>
      </c>
      <c r="P6450">
        <v>3036.65</v>
      </c>
      <c r="Q6450" s="1">
        <v>41275</v>
      </c>
      <c r="R6450" t="s">
        <v>99</v>
      </c>
      <c r="S6450" t="s">
        <v>103</v>
      </c>
      <c r="T6450">
        <v>0</v>
      </c>
    </row>
    <row r="6451" spans="1:20" x14ac:dyDescent="0.3">
      <c r="A6451" t="s">
        <v>91</v>
      </c>
      <c r="B6451">
        <v>791067</v>
      </c>
      <c r="C6451">
        <v>995327</v>
      </c>
      <c r="D6451">
        <v>20000</v>
      </c>
      <c r="E6451" t="s">
        <v>43</v>
      </c>
      <c r="F6451">
        <v>21.36</v>
      </c>
      <c r="G6451">
        <v>545.13</v>
      </c>
      <c r="H6451" t="s">
        <v>60</v>
      </c>
      <c r="I6451" s="1">
        <v>40695</v>
      </c>
      <c r="J6451" t="s">
        <v>20</v>
      </c>
      <c r="K6451" t="s">
        <v>27</v>
      </c>
      <c r="L6451" t="s">
        <v>77</v>
      </c>
      <c r="M6451">
        <v>0</v>
      </c>
      <c r="N6451">
        <v>32123.428049999999</v>
      </c>
      <c r="O6451">
        <v>20000</v>
      </c>
      <c r="P6451">
        <v>12123.43</v>
      </c>
      <c r="Q6451" s="1">
        <v>42217</v>
      </c>
      <c r="R6451" t="s">
        <v>99</v>
      </c>
      <c r="S6451" t="s">
        <v>103</v>
      </c>
      <c r="T6451">
        <v>0</v>
      </c>
    </row>
    <row r="6452" spans="1:20" x14ac:dyDescent="0.3">
      <c r="A6452" t="s">
        <v>91</v>
      </c>
      <c r="B6452">
        <v>792166</v>
      </c>
      <c r="C6452">
        <v>996567</v>
      </c>
      <c r="D6452">
        <v>1500</v>
      </c>
      <c r="E6452" t="s">
        <v>18</v>
      </c>
      <c r="F6452">
        <v>15.23</v>
      </c>
      <c r="G6452">
        <v>52.17</v>
      </c>
      <c r="H6452" t="s">
        <v>19</v>
      </c>
      <c r="I6452" s="1">
        <v>40695</v>
      </c>
      <c r="J6452" t="s">
        <v>20</v>
      </c>
      <c r="K6452" t="s">
        <v>27</v>
      </c>
      <c r="L6452" t="s">
        <v>77</v>
      </c>
      <c r="M6452">
        <v>0</v>
      </c>
      <c r="N6452">
        <v>1684.19</v>
      </c>
      <c r="O6452">
        <v>1500</v>
      </c>
      <c r="P6452">
        <v>184.19</v>
      </c>
      <c r="Q6452" s="1">
        <v>41061</v>
      </c>
      <c r="R6452" t="s">
        <v>99</v>
      </c>
      <c r="S6452" t="s">
        <v>103</v>
      </c>
      <c r="T6452">
        <v>0</v>
      </c>
    </row>
    <row r="6453" spans="1:20" x14ac:dyDescent="0.3">
      <c r="A6453" t="s">
        <v>91</v>
      </c>
      <c r="B6453">
        <v>792146</v>
      </c>
      <c r="C6453">
        <v>996544</v>
      </c>
      <c r="D6453">
        <v>20000</v>
      </c>
      <c r="E6453" t="s">
        <v>43</v>
      </c>
      <c r="F6453">
        <v>14.79</v>
      </c>
      <c r="G6453">
        <v>473.6</v>
      </c>
      <c r="H6453" t="s">
        <v>19</v>
      </c>
      <c r="I6453" s="1">
        <v>40695</v>
      </c>
      <c r="J6453" t="s">
        <v>26</v>
      </c>
      <c r="K6453" t="s">
        <v>27</v>
      </c>
      <c r="L6453" t="s">
        <v>54</v>
      </c>
      <c r="M6453">
        <v>0</v>
      </c>
      <c r="N6453">
        <v>3335.58</v>
      </c>
      <c r="O6453">
        <v>1645.1</v>
      </c>
      <c r="P6453">
        <v>1666.82</v>
      </c>
      <c r="Q6453" s="1">
        <v>40940</v>
      </c>
      <c r="R6453" t="s">
        <v>99</v>
      </c>
      <c r="S6453" t="s">
        <v>104</v>
      </c>
      <c r="T6453">
        <v>1</v>
      </c>
    </row>
    <row r="6454" spans="1:20" x14ac:dyDescent="0.3">
      <c r="A6454" t="s">
        <v>91</v>
      </c>
      <c r="B6454">
        <v>792042</v>
      </c>
      <c r="C6454">
        <v>996431</v>
      </c>
      <c r="D6454">
        <v>30000</v>
      </c>
      <c r="E6454" t="s">
        <v>43</v>
      </c>
      <c r="F6454">
        <v>13.99</v>
      </c>
      <c r="G6454">
        <v>697.9</v>
      </c>
      <c r="H6454" t="s">
        <v>19</v>
      </c>
      <c r="I6454" s="1">
        <v>40695</v>
      </c>
      <c r="J6454" t="s">
        <v>20</v>
      </c>
      <c r="K6454" t="s">
        <v>27</v>
      </c>
      <c r="L6454" t="s">
        <v>42</v>
      </c>
      <c r="M6454">
        <v>0</v>
      </c>
      <c r="N6454">
        <v>36677.75</v>
      </c>
      <c r="O6454">
        <v>29999.99</v>
      </c>
      <c r="P6454">
        <v>6677.76</v>
      </c>
      <c r="Q6454" s="1">
        <v>41395</v>
      </c>
      <c r="R6454" t="s">
        <v>99</v>
      </c>
      <c r="S6454" t="s">
        <v>103</v>
      </c>
      <c r="T6454">
        <v>0</v>
      </c>
    </row>
    <row r="6455" spans="1:20" x14ac:dyDescent="0.3">
      <c r="A6455" t="s">
        <v>91</v>
      </c>
      <c r="B6455">
        <v>792044</v>
      </c>
      <c r="C6455">
        <v>996434</v>
      </c>
      <c r="D6455">
        <v>7200</v>
      </c>
      <c r="E6455" t="s">
        <v>18</v>
      </c>
      <c r="F6455">
        <v>7.49</v>
      </c>
      <c r="G6455">
        <v>223.94</v>
      </c>
      <c r="H6455" t="s">
        <v>32</v>
      </c>
      <c r="I6455" s="1">
        <v>40695</v>
      </c>
      <c r="J6455" t="s">
        <v>20</v>
      </c>
      <c r="K6455" t="s">
        <v>27</v>
      </c>
      <c r="L6455" t="s">
        <v>51</v>
      </c>
      <c r="M6455">
        <v>0</v>
      </c>
      <c r="N6455">
        <v>8059.4787290000004</v>
      </c>
      <c r="O6455">
        <v>7200</v>
      </c>
      <c r="P6455">
        <v>859.48</v>
      </c>
      <c r="Q6455" s="1">
        <v>41821</v>
      </c>
      <c r="R6455" t="s">
        <v>99</v>
      </c>
      <c r="S6455" t="s">
        <v>103</v>
      </c>
      <c r="T6455">
        <v>0</v>
      </c>
    </row>
    <row r="6456" spans="1:20" x14ac:dyDescent="0.3">
      <c r="A6456" t="s">
        <v>91</v>
      </c>
      <c r="B6456">
        <v>792092</v>
      </c>
      <c r="C6456">
        <v>996485</v>
      </c>
      <c r="D6456">
        <v>8500</v>
      </c>
      <c r="E6456" t="s">
        <v>18</v>
      </c>
      <c r="F6456">
        <v>15.23</v>
      </c>
      <c r="G6456">
        <v>295.62</v>
      </c>
      <c r="H6456" t="s">
        <v>19</v>
      </c>
      <c r="I6456" s="1">
        <v>40695</v>
      </c>
      <c r="J6456" t="s">
        <v>20</v>
      </c>
      <c r="K6456" t="s">
        <v>27</v>
      </c>
      <c r="L6456" t="s">
        <v>39</v>
      </c>
      <c r="M6456">
        <v>0</v>
      </c>
      <c r="N6456">
        <v>9774.52</v>
      </c>
      <c r="O6456">
        <v>8500</v>
      </c>
      <c r="P6456">
        <v>1274.52</v>
      </c>
      <c r="Q6456" s="1">
        <v>41153</v>
      </c>
      <c r="R6456" t="s">
        <v>99</v>
      </c>
      <c r="S6456" t="s">
        <v>103</v>
      </c>
      <c r="T6456">
        <v>0</v>
      </c>
    </row>
    <row r="6457" spans="1:20" x14ac:dyDescent="0.3">
      <c r="A6457" t="s">
        <v>91</v>
      </c>
      <c r="B6457">
        <v>792036</v>
      </c>
      <c r="C6457">
        <v>996420</v>
      </c>
      <c r="D6457">
        <v>22400</v>
      </c>
      <c r="E6457" t="s">
        <v>43</v>
      </c>
      <c r="F6457">
        <v>12.99</v>
      </c>
      <c r="G6457">
        <v>509.56</v>
      </c>
      <c r="H6457" t="s">
        <v>19</v>
      </c>
      <c r="I6457" s="1">
        <v>40695</v>
      </c>
      <c r="J6457" t="s">
        <v>26</v>
      </c>
      <c r="K6457" t="s">
        <v>21</v>
      </c>
      <c r="L6457" t="s">
        <v>38</v>
      </c>
      <c r="M6457">
        <v>0</v>
      </c>
      <c r="N6457">
        <v>8093.66</v>
      </c>
      <c r="O6457">
        <v>574.78</v>
      </c>
      <c r="P6457">
        <v>5859.45</v>
      </c>
      <c r="Q6457" s="1">
        <v>41548</v>
      </c>
      <c r="R6457" t="s">
        <v>99</v>
      </c>
      <c r="S6457" t="s">
        <v>104</v>
      </c>
      <c r="T6457">
        <v>1</v>
      </c>
    </row>
    <row r="6458" spans="1:20" x14ac:dyDescent="0.3">
      <c r="A6458" t="s">
        <v>91</v>
      </c>
      <c r="B6458">
        <v>786394</v>
      </c>
      <c r="C6458">
        <v>989781</v>
      </c>
      <c r="D6458">
        <v>9800</v>
      </c>
      <c r="E6458" t="s">
        <v>18</v>
      </c>
      <c r="F6458">
        <v>15.99</v>
      </c>
      <c r="G6458">
        <v>344.5</v>
      </c>
      <c r="H6458" t="s">
        <v>23</v>
      </c>
      <c r="I6458" s="1">
        <v>40695</v>
      </c>
      <c r="J6458" t="s">
        <v>20</v>
      </c>
      <c r="K6458" t="s">
        <v>27</v>
      </c>
      <c r="L6458" t="s">
        <v>41</v>
      </c>
      <c r="M6458">
        <v>0</v>
      </c>
      <c r="N6458">
        <v>12389.413269999999</v>
      </c>
      <c r="O6458">
        <v>9800</v>
      </c>
      <c r="P6458">
        <v>2589.41</v>
      </c>
      <c r="Q6458" s="1">
        <v>41821</v>
      </c>
      <c r="R6458" t="s">
        <v>99</v>
      </c>
      <c r="S6458" t="s">
        <v>103</v>
      </c>
      <c r="T6458">
        <v>0</v>
      </c>
    </row>
    <row r="6459" spans="1:20" x14ac:dyDescent="0.3">
      <c r="A6459" t="s">
        <v>91</v>
      </c>
      <c r="B6459">
        <v>792011</v>
      </c>
      <c r="C6459">
        <v>996396</v>
      </c>
      <c r="D6459">
        <v>15000</v>
      </c>
      <c r="E6459" t="s">
        <v>18</v>
      </c>
      <c r="F6459">
        <v>7.49</v>
      </c>
      <c r="G6459">
        <v>466.53</v>
      </c>
      <c r="H6459" t="s">
        <v>32</v>
      </c>
      <c r="I6459" s="1">
        <v>40695</v>
      </c>
      <c r="J6459" t="s">
        <v>26</v>
      </c>
      <c r="K6459" t="s">
        <v>27</v>
      </c>
      <c r="L6459" t="s">
        <v>68</v>
      </c>
      <c r="M6459">
        <v>0</v>
      </c>
      <c r="N6459">
        <v>14779.65</v>
      </c>
      <c r="O6459">
        <v>12689.91</v>
      </c>
      <c r="P6459">
        <v>1748.96</v>
      </c>
      <c r="Q6459" s="1">
        <v>41671</v>
      </c>
      <c r="R6459" t="s">
        <v>99</v>
      </c>
      <c r="S6459" t="s">
        <v>104</v>
      </c>
      <c r="T6459">
        <v>1</v>
      </c>
    </row>
    <row r="6460" spans="1:20" x14ac:dyDescent="0.3">
      <c r="A6460" t="s">
        <v>91</v>
      </c>
      <c r="B6460">
        <v>788395</v>
      </c>
      <c r="C6460">
        <v>992087</v>
      </c>
      <c r="D6460">
        <v>26500</v>
      </c>
      <c r="E6460" t="s">
        <v>43</v>
      </c>
      <c r="F6460">
        <v>22.11</v>
      </c>
      <c r="G6460">
        <v>733.56</v>
      </c>
      <c r="H6460" t="s">
        <v>71</v>
      </c>
      <c r="I6460" s="1">
        <v>40695</v>
      </c>
      <c r="J6460" t="s">
        <v>20</v>
      </c>
      <c r="K6460" t="s">
        <v>24</v>
      </c>
      <c r="L6460" t="s">
        <v>42</v>
      </c>
      <c r="M6460">
        <v>0</v>
      </c>
      <c r="N6460">
        <v>40518.778680000003</v>
      </c>
      <c r="O6460">
        <v>26500</v>
      </c>
      <c r="P6460">
        <v>14018.78</v>
      </c>
      <c r="Q6460" s="1">
        <v>41821</v>
      </c>
      <c r="R6460" t="s">
        <v>99</v>
      </c>
      <c r="S6460" t="s">
        <v>103</v>
      </c>
      <c r="T6460">
        <v>0</v>
      </c>
    </row>
    <row r="6461" spans="1:20" x14ac:dyDescent="0.3">
      <c r="A6461" t="s">
        <v>91</v>
      </c>
      <c r="B6461">
        <v>791946</v>
      </c>
      <c r="C6461">
        <v>996321</v>
      </c>
      <c r="D6461">
        <v>6500</v>
      </c>
      <c r="E6461" t="s">
        <v>18</v>
      </c>
      <c r="F6461">
        <v>11.99</v>
      </c>
      <c r="G6461">
        <v>215.87</v>
      </c>
      <c r="H6461" t="s">
        <v>29</v>
      </c>
      <c r="I6461" s="1">
        <v>40695</v>
      </c>
      <c r="J6461" t="s">
        <v>20</v>
      </c>
      <c r="K6461" t="s">
        <v>36</v>
      </c>
      <c r="L6461" t="s">
        <v>61</v>
      </c>
      <c r="M6461">
        <v>0</v>
      </c>
      <c r="N6461">
        <v>7768.6123440000001</v>
      </c>
      <c r="O6461">
        <v>6500</v>
      </c>
      <c r="P6461">
        <v>1268.6099999999999</v>
      </c>
      <c r="Q6461" s="1">
        <v>41791</v>
      </c>
      <c r="R6461" t="s">
        <v>99</v>
      </c>
      <c r="S6461" t="s">
        <v>103</v>
      </c>
      <c r="T6461">
        <v>0</v>
      </c>
    </row>
    <row r="6462" spans="1:20" x14ac:dyDescent="0.3">
      <c r="A6462" t="s">
        <v>91</v>
      </c>
      <c r="B6462">
        <v>788401</v>
      </c>
      <c r="C6462">
        <v>992096</v>
      </c>
      <c r="D6462">
        <v>3350</v>
      </c>
      <c r="E6462" t="s">
        <v>18</v>
      </c>
      <c r="F6462">
        <v>5.42</v>
      </c>
      <c r="G6462">
        <v>101.04</v>
      </c>
      <c r="H6462" t="s">
        <v>32</v>
      </c>
      <c r="I6462" s="1">
        <v>40695</v>
      </c>
      <c r="J6462" t="s">
        <v>20</v>
      </c>
      <c r="K6462" t="s">
        <v>30</v>
      </c>
      <c r="L6462" t="s">
        <v>56</v>
      </c>
      <c r="M6462">
        <v>0</v>
      </c>
      <c r="N6462">
        <v>3611.99</v>
      </c>
      <c r="O6462">
        <v>3350</v>
      </c>
      <c r="P6462">
        <v>261.99</v>
      </c>
      <c r="Q6462" s="1">
        <v>41518</v>
      </c>
      <c r="R6462" t="s">
        <v>99</v>
      </c>
      <c r="S6462" t="s">
        <v>103</v>
      </c>
      <c r="T6462">
        <v>0</v>
      </c>
    </row>
    <row r="6463" spans="1:20" x14ac:dyDescent="0.3">
      <c r="A6463" t="s">
        <v>91</v>
      </c>
      <c r="B6463">
        <v>791789</v>
      </c>
      <c r="C6463">
        <v>996147</v>
      </c>
      <c r="D6463">
        <v>10000</v>
      </c>
      <c r="E6463" t="s">
        <v>18</v>
      </c>
      <c r="F6463">
        <v>13.49</v>
      </c>
      <c r="G6463">
        <v>339.31</v>
      </c>
      <c r="H6463" t="s">
        <v>19</v>
      </c>
      <c r="I6463" s="1">
        <v>40695</v>
      </c>
      <c r="J6463" t="s">
        <v>20</v>
      </c>
      <c r="K6463" t="s">
        <v>27</v>
      </c>
      <c r="L6463" t="s">
        <v>51</v>
      </c>
      <c r="M6463">
        <v>0</v>
      </c>
      <c r="N6463">
        <v>12182.40688</v>
      </c>
      <c r="O6463">
        <v>10000</v>
      </c>
      <c r="P6463">
        <v>2182.41</v>
      </c>
      <c r="Q6463" s="1">
        <v>41730</v>
      </c>
      <c r="R6463" t="s">
        <v>99</v>
      </c>
      <c r="S6463" t="s">
        <v>103</v>
      </c>
      <c r="T6463">
        <v>0</v>
      </c>
    </row>
    <row r="6464" spans="1:20" x14ac:dyDescent="0.3">
      <c r="A6464" t="s">
        <v>91</v>
      </c>
      <c r="B6464">
        <v>791903</v>
      </c>
      <c r="C6464">
        <v>996274</v>
      </c>
      <c r="D6464">
        <v>6400</v>
      </c>
      <c r="E6464" t="s">
        <v>18</v>
      </c>
      <c r="F6464">
        <v>8.49</v>
      </c>
      <c r="G6464">
        <v>202.01</v>
      </c>
      <c r="H6464" t="s">
        <v>32</v>
      </c>
      <c r="I6464" s="1">
        <v>40695</v>
      </c>
      <c r="J6464" t="s">
        <v>20</v>
      </c>
      <c r="K6464" t="s">
        <v>27</v>
      </c>
      <c r="L6464" t="s">
        <v>56</v>
      </c>
      <c r="M6464">
        <v>0</v>
      </c>
      <c r="N6464">
        <v>6532.67</v>
      </c>
      <c r="O6464">
        <v>6400</v>
      </c>
      <c r="P6464">
        <v>132.66999999999999</v>
      </c>
      <c r="Q6464" s="1">
        <v>40817</v>
      </c>
      <c r="R6464" t="s">
        <v>99</v>
      </c>
      <c r="S6464" t="s">
        <v>103</v>
      </c>
      <c r="T6464">
        <v>0</v>
      </c>
    </row>
    <row r="6465" spans="1:20" x14ac:dyDescent="0.3">
      <c r="A6465" t="s">
        <v>91</v>
      </c>
      <c r="B6465">
        <v>791870</v>
      </c>
      <c r="C6465">
        <v>996236</v>
      </c>
      <c r="D6465">
        <v>6000</v>
      </c>
      <c r="E6465" t="s">
        <v>18</v>
      </c>
      <c r="F6465">
        <v>7.49</v>
      </c>
      <c r="G6465">
        <v>186.61</v>
      </c>
      <c r="H6465" t="s">
        <v>32</v>
      </c>
      <c r="I6465" s="1">
        <v>40695</v>
      </c>
      <c r="J6465" t="s">
        <v>20</v>
      </c>
      <c r="K6465" t="s">
        <v>21</v>
      </c>
      <c r="L6465" t="s">
        <v>34</v>
      </c>
      <c r="M6465">
        <v>0</v>
      </c>
      <c r="N6465">
        <v>6037.92</v>
      </c>
      <c r="O6465">
        <v>6000</v>
      </c>
      <c r="P6465">
        <v>37.92</v>
      </c>
      <c r="Q6465" s="1">
        <v>40756</v>
      </c>
      <c r="R6465" t="s">
        <v>99</v>
      </c>
      <c r="S6465" t="s">
        <v>103</v>
      </c>
      <c r="T6465">
        <v>0</v>
      </c>
    </row>
    <row r="6466" spans="1:20" x14ac:dyDescent="0.3">
      <c r="A6466" t="s">
        <v>91</v>
      </c>
      <c r="B6466">
        <v>790464</v>
      </c>
      <c r="C6466">
        <v>994603</v>
      </c>
      <c r="D6466">
        <v>6000</v>
      </c>
      <c r="E6466" t="s">
        <v>18</v>
      </c>
      <c r="F6466">
        <v>5.99</v>
      </c>
      <c r="G6466">
        <v>182.51</v>
      </c>
      <c r="H6466" t="s">
        <v>32</v>
      </c>
      <c r="I6466" s="1">
        <v>40695</v>
      </c>
      <c r="J6466" t="s">
        <v>20</v>
      </c>
      <c r="K6466" t="s">
        <v>36</v>
      </c>
      <c r="L6466" t="s">
        <v>28</v>
      </c>
      <c r="M6466">
        <v>0</v>
      </c>
      <c r="N6466">
        <v>6154.86</v>
      </c>
      <c r="O6466">
        <v>6000</v>
      </c>
      <c r="P6466">
        <v>154.86000000000001</v>
      </c>
      <c r="Q6466" s="1">
        <v>41275</v>
      </c>
      <c r="R6466" t="s">
        <v>99</v>
      </c>
      <c r="S6466" t="s">
        <v>103</v>
      </c>
      <c r="T6466">
        <v>0</v>
      </c>
    </row>
    <row r="6467" spans="1:20" x14ac:dyDescent="0.3">
      <c r="A6467" t="s">
        <v>91</v>
      </c>
      <c r="B6467">
        <v>791885</v>
      </c>
      <c r="C6467">
        <v>996252</v>
      </c>
      <c r="D6467">
        <v>5600</v>
      </c>
      <c r="E6467" t="s">
        <v>18</v>
      </c>
      <c r="F6467">
        <v>15.23</v>
      </c>
      <c r="G6467">
        <v>194.76</v>
      </c>
      <c r="H6467" t="s">
        <v>19</v>
      </c>
      <c r="I6467" s="1">
        <v>40695</v>
      </c>
      <c r="J6467" t="s">
        <v>20</v>
      </c>
      <c r="K6467" t="s">
        <v>21</v>
      </c>
      <c r="L6467" t="s">
        <v>42</v>
      </c>
      <c r="M6467">
        <v>0</v>
      </c>
      <c r="N6467">
        <v>6062.46</v>
      </c>
      <c r="O6467">
        <v>5600</v>
      </c>
      <c r="P6467">
        <v>462.46</v>
      </c>
      <c r="Q6467" s="1">
        <v>40940</v>
      </c>
      <c r="R6467" t="s">
        <v>99</v>
      </c>
      <c r="S6467" t="s">
        <v>103</v>
      </c>
      <c r="T6467">
        <v>0</v>
      </c>
    </row>
    <row r="6468" spans="1:20" x14ac:dyDescent="0.3">
      <c r="A6468" t="s">
        <v>91</v>
      </c>
      <c r="B6468">
        <v>787174</v>
      </c>
      <c r="C6468">
        <v>990686</v>
      </c>
      <c r="D6468">
        <v>6575</v>
      </c>
      <c r="E6468" t="s">
        <v>18</v>
      </c>
      <c r="F6468">
        <v>13.49</v>
      </c>
      <c r="G6468">
        <v>223.1</v>
      </c>
      <c r="H6468" t="s">
        <v>19</v>
      </c>
      <c r="I6468" s="1">
        <v>40695</v>
      </c>
      <c r="J6468" t="s">
        <v>26</v>
      </c>
      <c r="K6468" t="s">
        <v>27</v>
      </c>
      <c r="L6468" t="s">
        <v>41</v>
      </c>
      <c r="M6468">
        <v>0</v>
      </c>
      <c r="N6468">
        <v>2676.14</v>
      </c>
      <c r="O6468">
        <v>1896.12</v>
      </c>
      <c r="P6468">
        <v>768.36</v>
      </c>
      <c r="Q6468" s="1">
        <v>41091</v>
      </c>
      <c r="R6468" t="s">
        <v>99</v>
      </c>
      <c r="S6468" t="s">
        <v>104</v>
      </c>
      <c r="T6468">
        <v>1</v>
      </c>
    </row>
    <row r="6469" spans="1:20" x14ac:dyDescent="0.3">
      <c r="A6469" t="s">
        <v>91</v>
      </c>
      <c r="B6469">
        <v>790448</v>
      </c>
      <c r="C6469">
        <v>994586</v>
      </c>
      <c r="D6469">
        <v>21000</v>
      </c>
      <c r="E6469" t="s">
        <v>43</v>
      </c>
      <c r="F6469">
        <v>11.99</v>
      </c>
      <c r="G6469">
        <v>467.03</v>
      </c>
      <c r="H6469" t="s">
        <v>29</v>
      </c>
      <c r="I6469" s="1">
        <v>40695</v>
      </c>
      <c r="J6469" t="s">
        <v>20</v>
      </c>
      <c r="K6469" t="s">
        <v>27</v>
      </c>
      <c r="L6469" t="s">
        <v>28</v>
      </c>
      <c r="M6469">
        <v>0</v>
      </c>
      <c r="N6469">
        <v>27549.26211</v>
      </c>
      <c r="O6469">
        <v>21000</v>
      </c>
      <c r="P6469">
        <v>6549.26</v>
      </c>
      <c r="Q6469" s="1">
        <v>42125</v>
      </c>
      <c r="R6469" t="s">
        <v>99</v>
      </c>
      <c r="S6469" t="s">
        <v>103</v>
      </c>
      <c r="T6469">
        <v>0</v>
      </c>
    </row>
    <row r="6470" spans="1:20" x14ac:dyDescent="0.3">
      <c r="A6470" t="s">
        <v>91</v>
      </c>
      <c r="B6470">
        <v>791842</v>
      </c>
      <c r="C6470">
        <v>996205</v>
      </c>
      <c r="D6470">
        <v>7000</v>
      </c>
      <c r="E6470" t="s">
        <v>18</v>
      </c>
      <c r="F6470">
        <v>9.99</v>
      </c>
      <c r="G6470">
        <v>225.84</v>
      </c>
      <c r="H6470" t="s">
        <v>29</v>
      </c>
      <c r="I6470" s="1">
        <v>40695</v>
      </c>
      <c r="J6470" t="s">
        <v>26</v>
      </c>
      <c r="K6470" t="s">
        <v>24</v>
      </c>
      <c r="L6470" t="s">
        <v>39</v>
      </c>
      <c r="M6470">
        <v>0</v>
      </c>
      <c r="N6470">
        <v>5404.04</v>
      </c>
      <c r="O6470">
        <v>4234.5</v>
      </c>
      <c r="P6470">
        <v>1011.39</v>
      </c>
      <c r="Q6470" s="1">
        <v>41487</v>
      </c>
      <c r="R6470" t="s">
        <v>99</v>
      </c>
      <c r="S6470" t="s">
        <v>104</v>
      </c>
      <c r="T6470">
        <v>1</v>
      </c>
    </row>
    <row r="6471" spans="1:20" x14ac:dyDescent="0.3">
      <c r="A6471" t="s">
        <v>91</v>
      </c>
      <c r="B6471">
        <v>791823</v>
      </c>
      <c r="C6471">
        <v>996183</v>
      </c>
      <c r="D6471">
        <v>12000</v>
      </c>
      <c r="E6471" t="s">
        <v>18</v>
      </c>
      <c r="F6471">
        <v>10.99</v>
      </c>
      <c r="G6471">
        <v>392.81</v>
      </c>
      <c r="H6471" t="s">
        <v>29</v>
      </c>
      <c r="I6471" s="1">
        <v>40695</v>
      </c>
      <c r="J6471" t="s">
        <v>20</v>
      </c>
      <c r="K6471" t="s">
        <v>36</v>
      </c>
      <c r="L6471" t="s">
        <v>55</v>
      </c>
      <c r="M6471">
        <v>0</v>
      </c>
      <c r="N6471">
        <v>13290.81</v>
      </c>
      <c r="O6471">
        <v>12000</v>
      </c>
      <c r="P6471">
        <v>1290.81</v>
      </c>
      <c r="Q6471" s="1">
        <v>41153</v>
      </c>
      <c r="R6471" t="s">
        <v>99</v>
      </c>
      <c r="S6471" t="s">
        <v>103</v>
      </c>
      <c r="T6471">
        <v>0</v>
      </c>
    </row>
    <row r="6472" spans="1:20" x14ac:dyDescent="0.3">
      <c r="A6472" t="s">
        <v>91</v>
      </c>
      <c r="B6472">
        <v>791801</v>
      </c>
      <c r="C6472">
        <v>996162</v>
      </c>
      <c r="D6472">
        <v>5000</v>
      </c>
      <c r="E6472" t="s">
        <v>18</v>
      </c>
      <c r="F6472">
        <v>11.49</v>
      </c>
      <c r="G6472">
        <v>164.86</v>
      </c>
      <c r="H6472" t="s">
        <v>29</v>
      </c>
      <c r="I6472" s="1">
        <v>40695</v>
      </c>
      <c r="J6472" t="s">
        <v>20</v>
      </c>
      <c r="K6472" t="s">
        <v>27</v>
      </c>
      <c r="L6472" t="s">
        <v>58</v>
      </c>
      <c r="M6472">
        <v>0</v>
      </c>
      <c r="N6472">
        <v>5814.6</v>
      </c>
      <c r="O6472">
        <v>5000</v>
      </c>
      <c r="P6472">
        <v>814.6</v>
      </c>
      <c r="Q6472" s="1">
        <v>41456</v>
      </c>
      <c r="R6472" t="s">
        <v>99</v>
      </c>
      <c r="S6472" t="s">
        <v>103</v>
      </c>
      <c r="T6472">
        <v>0</v>
      </c>
    </row>
    <row r="6473" spans="1:20" x14ac:dyDescent="0.3">
      <c r="A6473" t="s">
        <v>91</v>
      </c>
      <c r="B6473">
        <v>791778</v>
      </c>
      <c r="C6473">
        <v>996136</v>
      </c>
      <c r="D6473">
        <v>15000</v>
      </c>
      <c r="E6473" t="s">
        <v>18</v>
      </c>
      <c r="F6473">
        <v>10.99</v>
      </c>
      <c r="G6473">
        <v>491.01</v>
      </c>
      <c r="H6473" t="s">
        <v>29</v>
      </c>
      <c r="I6473" s="1">
        <v>40695</v>
      </c>
      <c r="J6473" t="s">
        <v>20</v>
      </c>
      <c r="K6473" t="s">
        <v>40</v>
      </c>
      <c r="L6473" t="s">
        <v>39</v>
      </c>
      <c r="M6473">
        <v>0</v>
      </c>
      <c r="N6473">
        <v>17671.723249999999</v>
      </c>
      <c r="O6473">
        <v>15000</v>
      </c>
      <c r="P6473">
        <v>2671.72</v>
      </c>
      <c r="Q6473" s="1">
        <v>41821</v>
      </c>
      <c r="R6473" t="s">
        <v>99</v>
      </c>
      <c r="S6473" t="s">
        <v>103</v>
      </c>
      <c r="T6473">
        <v>0</v>
      </c>
    </row>
    <row r="6474" spans="1:20" x14ac:dyDescent="0.3">
      <c r="A6474" t="s">
        <v>91</v>
      </c>
      <c r="B6474">
        <v>788919</v>
      </c>
      <c r="C6474">
        <v>992722</v>
      </c>
      <c r="D6474">
        <v>18225</v>
      </c>
      <c r="E6474" t="s">
        <v>43</v>
      </c>
      <c r="F6474">
        <v>13.99</v>
      </c>
      <c r="G6474">
        <v>423.97</v>
      </c>
      <c r="H6474" t="s">
        <v>19</v>
      </c>
      <c r="I6474" s="1">
        <v>40695</v>
      </c>
      <c r="J6474" t="s">
        <v>20</v>
      </c>
      <c r="K6474" t="s">
        <v>27</v>
      </c>
      <c r="L6474" t="s">
        <v>28</v>
      </c>
      <c r="M6474">
        <v>0</v>
      </c>
      <c r="N6474">
        <v>22878.880000000001</v>
      </c>
      <c r="O6474">
        <v>15772.63</v>
      </c>
      <c r="P6474">
        <v>7106.25</v>
      </c>
      <c r="Q6474" s="1">
        <v>42370</v>
      </c>
      <c r="R6474" t="s">
        <v>99</v>
      </c>
      <c r="S6474" t="s">
        <v>103</v>
      </c>
      <c r="T6474">
        <v>0</v>
      </c>
    </row>
    <row r="6475" spans="1:20" x14ac:dyDescent="0.3">
      <c r="A6475" t="s">
        <v>91</v>
      </c>
      <c r="B6475">
        <v>788969</v>
      </c>
      <c r="C6475">
        <v>992779</v>
      </c>
      <c r="D6475">
        <v>5400</v>
      </c>
      <c r="E6475" t="s">
        <v>18</v>
      </c>
      <c r="F6475">
        <v>7.49</v>
      </c>
      <c r="G6475">
        <v>167.95</v>
      </c>
      <c r="H6475" t="s">
        <v>32</v>
      </c>
      <c r="I6475" s="1">
        <v>40695</v>
      </c>
      <c r="J6475" t="s">
        <v>20</v>
      </c>
      <c r="K6475" t="s">
        <v>27</v>
      </c>
      <c r="L6475" t="s">
        <v>51</v>
      </c>
      <c r="M6475">
        <v>0</v>
      </c>
      <c r="N6475">
        <v>6022.44</v>
      </c>
      <c r="O6475">
        <v>5400</v>
      </c>
      <c r="P6475">
        <v>622.44000000000005</v>
      </c>
      <c r="Q6475" s="1">
        <v>41640</v>
      </c>
      <c r="R6475" t="s">
        <v>99</v>
      </c>
      <c r="S6475" t="s">
        <v>103</v>
      </c>
      <c r="T6475">
        <v>0</v>
      </c>
    </row>
    <row r="6476" spans="1:20" x14ac:dyDescent="0.3">
      <c r="A6476" t="s">
        <v>91</v>
      </c>
      <c r="B6476">
        <v>791741</v>
      </c>
      <c r="C6476">
        <v>996093</v>
      </c>
      <c r="D6476">
        <v>18000</v>
      </c>
      <c r="E6476" t="s">
        <v>43</v>
      </c>
      <c r="F6476">
        <v>22.11</v>
      </c>
      <c r="G6476">
        <v>498.27</v>
      </c>
      <c r="H6476" t="s">
        <v>71</v>
      </c>
      <c r="I6476" s="1">
        <v>40695</v>
      </c>
      <c r="J6476" t="s">
        <v>26</v>
      </c>
      <c r="K6476" t="s">
        <v>24</v>
      </c>
      <c r="L6476" t="s">
        <v>51</v>
      </c>
      <c r="M6476">
        <v>0</v>
      </c>
      <c r="N6476">
        <v>19367.87</v>
      </c>
      <c r="O6476">
        <v>8035</v>
      </c>
      <c r="P6476">
        <v>9902.7199999999993</v>
      </c>
      <c r="Q6476" s="1">
        <v>41883</v>
      </c>
      <c r="R6476" t="s">
        <v>99</v>
      </c>
      <c r="S6476" t="s">
        <v>104</v>
      </c>
      <c r="T6476">
        <v>1</v>
      </c>
    </row>
    <row r="6477" spans="1:20" x14ac:dyDescent="0.3">
      <c r="A6477" t="s">
        <v>91</v>
      </c>
      <c r="B6477">
        <v>790494</v>
      </c>
      <c r="C6477">
        <v>994637</v>
      </c>
      <c r="D6477">
        <v>3375</v>
      </c>
      <c r="E6477" t="s">
        <v>18</v>
      </c>
      <c r="F6477">
        <v>13.49</v>
      </c>
      <c r="G6477">
        <v>114.52</v>
      </c>
      <c r="H6477" t="s">
        <v>19</v>
      </c>
      <c r="I6477" s="1">
        <v>40695</v>
      </c>
      <c r="J6477" t="s">
        <v>20</v>
      </c>
      <c r="K6477" t="s">
        <v>30</v>
      </c>
      <c r="L6477" t="s">
        <v>35</v>
      </c>
      <c r="M6477">
        <v>0</v>
      </c>
      <c r="N6477">
        <v>4118.502802</v>
      </c>
      <c r="O6477">
        <v>3375</v>
      </c>
      <c r="P6477">
        <v>743.5</v>
      </c>
      <c r="Q6477" s="1">
        <v>41821</v>
      </c>
      <c r="R6477" t="s">
        <v>99</v>
      </c>
      <c r="S6477" t="s">
        <v>103</v>
      </c>
      <c r="T6477">
        <v>0</v>
      </c>
    </row>
    <row r="6478" spans="1:20" x14ac:dyDescent="0.3">
      <c r="A6478" t="s">
        <v>91</v>
      </c>
      <c r="B6478">
        <v>790502</v>
      </c>
      <c r="C6478">
        <v>994647</v>
      </c>
      <c r="D6478">
        <v>30000</v>
      </c>
      <c r="E6478" t="s">
        <v>43</v>
      </c>
      <c r="F6478">
        <v>11.99</v>
      </c>
      <c r="G6478">
        <v>667.19</v>
      </c>
      <c r="H6478" t="s">
        <v>29</v>
      </c>
      <c r="I6478" s="1">
        <v>40695</v>
      </c>
      <c r="J6478" t="s">
        <v>46</v>
      </c>
      <c r="K6478" t="s">
        <v>27</v>
      </c>
      <c r="L6478" t="s">
        <v>51</v>
      </c>
      <c r="M6478">
        <v>3885.86</v>
      </c>
      <c r="N6478">
        <v>35997.57</v>
      </c>
      <c r="O6478">
        <v>26114.14</v>
      </c>
      <c r="P6478">
        <v>9883.43</v>
      </c>
      <c r="Q6478" s="1">
        <v>42370</v>
      </c>
      <c r="R6478" t="s">
        <v>99</v>
      </c>
      <c r="S6478" t="s">
        <v>103</v>
      </c>
      <c r="T6478">
        <v>0</v>
      </c>
    </row>
    <row r="6479" spans="1:20" x14ac:dyDescent="0.3">
      <c r="A6479" t="s">
        <v>91</v>
      </c>
      <c r="B6479">
        <v>791736</v>
      </c>
      <c r="C6479">
        <v>996088</v>
      </c>
      <c r="D6479">
        <v>6000</v>
      </c>
      <c r="E6479" t="s">
        <v>18</v>
      </c>
      <c r="F6479">
        <v>13.49</v>
      </c>
      <c r="G6479">
        <v>203.59</v>
      </c>
      <c r="H6479" t="s">
        <v>19</v>
      </c>
      <c r="I6479" s="1">
        <v>40695</v>
      </c>
      <c r="J6479" t="s">
        <v>26</v>
      </c>
      <c r="K6479" t="s">
        <v>36</v>
      </c>
      <c r="L6479" t="s">
        <v>37</v>
      </c>
      <c r="M6479">
        <v>0</v>
      </c>
      <c r="N6479">
        <v>860.97</v>
      </c>
      <c r="O6479">
        <v>411.06</v>
      </c>
      <c r="P6479">
        <v>196.8</v>
      </c>
      <c r="Q6479" s="1">
        <v>40817</v>
      </c>
      <c r="R6479" t="s">
        <v>99</v>
      </c>
      <c r="S6479" t="s">
        <v>104</v>
      </c>
      <c r="T6479">
        <v>1</v>
      </c>
    </row>
    <row r="6480" spans="1:20" x14ac:dyDescent="0.3">
      <c r="A6480" t="s">
        <v>91</v>
      </c>
      <c r="B6480">
        <v>769357</v>
      </c>
      <c r="C6480">
        <v>970818</v>
      </c>
      <c r="D6480">
        <v>3200</v>
      </c>
      <c r="E6480" t="s">
        <v>18</v>
      </c>
      <c r="F6480">
        <v>6.99</v>
      </c>
      <c r="G6480">
        <v>98.8</v>
      </c>
      <c r="H6480" t="s">
        <v>32</v>
      </c>
      <c r="I6480" s="1">
        <v>40695</v>
      </c>
      <c r="J6480" t="s">
        <v>20</v>
      </c>
      <c r="K6480" t="s">
        <v>27</v>
      </c>
      <c r="L6480" t="s">
        <v>41</v>
      </c>
      <c r="M6480">
        <v>0</v>
      </c>
      <c r="N6480">
        <v>3540.47</v>
      </c>
      <c r="O6480">
        <v>3200</v>
      </c>
      <c r="P6480">
        <v>340.47</v>
      </c>
      <c r="Q6480" s="1">
        <v>41609</v>
      </c>
      <c r="R6480" t="s">
        <v>99</v>
      </c>
      <c r="S6480" t="s">
        <v>103</v>
      </c>
      <c r="T6480">
        <v>0</v>
      </c>
    </row>
    <row r="6481" spans="1:20" x14ac:dyDescent="0.3">
      <c r="A6481" t="s">
        <v>91</v>
      </c>
      <c r="B6481">
        <v>788178</v>
      </c>
      <c r="C6481">
        <v>991823</v>
      </c>
      <c r="D6481">
        <v>12225</v>
      </c>
      <c r="E6481" t="s">
        <v>18</v>
      </c>
      <c r="F6481">
        <v>7.49</v>
      </c>
      <c r="G6481">
        <v>380.22</v>
      </c>
      <c r="H6481" t="s">
        <v>32</v>
      </c>
      <c r="I6481" s="1">
        <v>40695</v>
      </c>
      <c r="J6481" t="s">
        <v>20</v>
      </c>
      <c r="K6481" t="s">
        <v>27</v>
      </c>
      <c r="L6481" t="s">
        <v>39</v>
      </c>
      <c r="M6481">
        <v>0</v>
      </c>
      <c r="N6481">
        <v>13704.1387</v>
      </c>
      <c r="O6481">
        <v>12225</v>
      </c>
      <c r="P6481">
        <v>1460.16</v>
      </c>
      <c r="Q6481" s="1">
        <v>41821</v>
      </c>
      <c r="R6481" t="s">
        <v>99</v>
      </c>
      <c r="S6481" t="s">
        <v>103</v>
      </c>
      <c r="T6481">
        <v>0</v>
      </c>
    </row>
    <row r="6482" spans="1:20" x14ac:dyDescent="0.3">
      <c r="A6482" t="s">
        <v>91</v>
      </c>
      <c r="B6482">
        <v>791611</v>
      </c>
      <c r="C6482">
        <v>995937</v>
      </c>
      <c r="D6482">
        <v>5000</v>
      </c>
      <c r="E6482" t="s">
        <v>18</v>
      </c>
      <c r="F6482">
        <v>10.99</v>
      </c>
      <c r="G6482">
        <v>163.66999999999999</v>
      </c>
      <c r="H6482" t="s">
        <v>29</v>
      </c>
      <c r="I6482" s="1">
        <v>40695</v>
      </c>
      <c r="J6482" t="s">
        <v>20</v>
      </c>
      <c r="K6482" t="s">
        <v>36</v>
      </c>
      <c r="L6482" t="s">
        <v>41</v>
      </c>
      <c r="M6482">
        <v>0</v>
      </c>
      <c r="N6482">
        <v>5887.5441760000003</v>
      </c>
      <c r="O6482">
        <v>5000</v>
      </c>
      <c r="P6482">
        <v>887.54</v>
      </c>
      <c r="Q6482" s="1">
        <v>41821</v>
      </c>
      <c r="R6482" t="s">
        <v>99</v>
      </c>
      <c r="S6482" t="s">
        <v>103</v>
      </c>
      <c r="T6482">
        <v>0</v>
      </c>
    </row>
    <row r="6483" spans="1:20" x14ac:dyDescent="0.3">
      <c r="A6483" t="s">
        <v>91</v>
      </c>
      <c r="B6483">
        <v>790674</v>
      </c>
      <c r="C6483">
        <v>994851</v>
      </c>
      <c r="D6483">
        <v>12000</v>
      </c>
      <c r="E6483" t="s">
        <v>43</v>
      </c>
      <c r="F6483">
        <v>19.29</v>
      </c>
      <c r="G6483">
        <v>313.20999999999998</v>
      </c>
      <c r="H6483" t="s">
        <v>44</v>
      </c>
      <c r="I6483" s="1">
        <v>40695</v>
      </c>
      <c r="J6483" t="s">
        <v>20</v>
      </c>
      <c r="K6483" t="s">
        <v>30</v>
      </c>
      <c r="L6483" t="s">
        <v>80</v>
      </c>
      <c r="M6483">
        <v>0</v>
      </c>
      <c r="N6483">
        <v>18309.40942</v>
      </c>
      <c r="O6483">
        <v>12000</v>
      </c>
      <c r="P6483">
        <v>6309.41</v>
      </c>
      <c r="Q6483" s="1">
        <v>42125</v>
      </c>
      <c r="R6483" t="s">
        <v>99</v>
      </c>
      <c r="S6483" t="s">
        <v>103</v>
      </c>
      <c r="T6483">
        <v>0</v>
      </c>
    </row>
    <row r="6484" spans="1:20" x14ac:dyDescent="0.3">
      <c r="A6484" t="s">
        <v>91</v>
      </c>
      <c r="B6484">
        <v>791599</v>
      </c>
      <c r="C6484">
        <v>995925</v>
      </c>
      <c r="D6484">
        <v>12000</v>
      </c>
      <c r="E6484" t="s">
        <v>18</v>
      </c>
      <c r="F6484">
        <v>5.42</v>
      </c>
      <c r="G6484">
        <v>361.92</v>
      </c>
      <c r="H6484" t="s">
        <v>32</v>
      </c>
      <c r="I6484" s="1">
        <v>40695</v>
      </c>
      <c r="J6484" t="s">
        <v>20</v>
      </c>
      <c r="K6484" t="s">
        <v>36</v>
      </c>
      <c r="L6484" t="s">
        <v>35</v>
      </c>
      <c r="M6484">
        <v>0</v>
      </c>
      <c r="N6484">
        <v>12942.81</v>
      </c>
      <c r="O6484">
        <v>12000</v>
      </c>
      <c r="P6484">
        <v>942.81</v>
      </c>
      <c r="Q6484" s="1">
        <v>41548</v>
      </c>
      <c r="R6484" t="s">
        <v>99</v>
      </c>
      <c r="S6484" t="s">
        <v>103</v>
      </c>
      <c r="T6484">
        <v>0</v>
      </c>
    </row>
    <row r="6485" spans="1:20" x14ac:dyDescent="0.3">
      <c r="A6485" t="s">
        <v>91</v>
      </c>
      <c r="B6485">
        <v>791573</v>
      </c>
      <c r="C6485">
        <v>995898</v>
      </c>
      <c r="D6485">
        <v>7550</v>
      </c>
      <c r="E6485" t="s">
        <v>18</v>
      </c>
      <c r="F6485">
        <v>11.49</v>
      </c>
      <c r="G6485">
        <v>248.94</v>
      </c>
      <c r="H6485" t="s">
        <v>29</v>
      </c>
      <c r="I6485" s="1">
        <v>40695</v>
      </c>
      <c r="J6485" t="s">
        <v>20</v>
      </c>
      <c r="K6485" t="s">
        <v>21</v>
      </c>
      <c r="L6485" t="s">
        <v>56</v>
      </c>
      <c r="M6485">
        <v>0</v>
      </c>
      <c r="N6485">
        <v>8956.8933510000006</v>
      </c>
      <c r="O6485">
        <v>7550</v>
      </c>
      <c r="P6485">
        <v>1406.89</v>
      </c>
      <c r="Q6485" s="1">
        <v>41821</v>
      </c>
      <c r="R6485" t="s">
        <v>99</v>
      </c>
      <c r="S6485" t="s">
        <v>103</v>
      </c>
      <c r="T6485">
        <v>0</v>
      </c>
    </row>
    <row r="6486" spans="1:20" x14ac:dyDescent="0.3">
      <c r="A6486" t="s">
        <v>91</v>
      </c>
      <c r="B6486">
        <v>791406</v>
      </c>
      <c r="C6486">
        <v>995713</v>
      </c>
      <c r="D6486">
        <v>18000</v>
      </c>
      <c r="E6486" t="s">
        <v>43</v>
      </c>
      <c r="F6486">
        <v>11.49</v>
      </c>
      <c r="G6486">
        <v>395.78</v>
      </c>
      <c r="H6486" t="s">
        <v>29</v>
      </c>
      <c r="I6486" s="1">
        <v>40695</v>
      </c>
      <c r="J6486" t="s">
        <v>20</v>
      </c>
      <c r="K6486" t="s">
        <v>27</v>
      </c>
      <c r="L6486" t="s">
        <v>22</v>
      </c>
      <c r="M6486">
        <v>0</v>
      </c>
      <c r="N6486">
        <v>23363.079839999999</v>
      </c>
      <c r="O6486">
        <v>18000</v>
      </c>
      <c r="P6486">
        <v>5363.08</v>
      </c>
      <c r="Q6486" s="1">
        <v>42125</v>
      </c>
      <c r="R6486" t="s">
        <v>99</v>
      </c>
      <c r="S6486" t="s">
        <v>103</v>
      </c>
      <c r="T6486">
        <v>0</v>
      </c>
    </row>
    <row r="6487" spans="1:20" x14ac:dyDescent="0.3">
      <c r="A6487" t="s">
        <v>91</v>
      </c>
      <c r="B6487">
        <v>791523</v>
      </c>
      <c r="C6487">
        <v>995838</v>
      </c>
      <c r="D6487">
        <v>2000</v>
      </c>
      <c r="E6487" t="s">
        <v>18</v>
      </c>
      <c r="F6487">
        <v>11.49</v>
      </c>
      <c r="G6487">
        <v>65.95</v>
      </c>
      <c r="H6487" t="s">
        <v>29</v>
      </c>
      <c r="I6487" s="1">
        <v>40695</v>
      </c>
      <c r="J6487" t="s">
        <v>20</v>
      </c>
      <c r="K6487" t="s">
        <v>47</v>
      </c>
      <c r="L6487" t="s">
        <v>77</v>
      </c>
      <c r="M6487">
        <v>0</v>
      </c>
      <c r="N6487">
        <v>2372.8842970000001</v>
      </c>
      <c r="O6487">
        <v>2000</v>
      </c>
      <c r="P6487">
        <v>372.88</v>
      </c>
      <c r="Q6487" s="1">
        <v>41821</v>
      </c>
      <c r="R6487" t="s">
        <v>99</v>
      </c>
      <c r="S6487" t="s">
        <v>103</v>
      </c>
      <c r="T6487">
        <v>0</v>
      </c>
    </row>
    <row r="6488" spans="1:20" x14ac:dyDescent="0.3">
      <c r="A6488" t="s">
        <v>91</v>
      </c>
      <c r="B6488">
        <v>791082</v>
      </c>
      <c r="C6488">
        <v>995343</v>
      </c>
      <c r="D6488">
        <v>4500</v>
      </c>
      <c r="E6488" t="s">
        <v>18</v>
      </c>
      <c r="F6488">
        <v>11.99</v>
      </c>
      <c r="G6488">
        <v>149.44999999999999</v>
      </c>
      <c r="H6488" t="s">
        <v>29</v>
      </c>
      <c r="I6488" s="1">
        <v>40695</v>
      </c>
      <c r="J6488" t="s">
        <v>20</v>
      </c>
      <c r="K6488" t="s">
        <v>36</v>
      </c>
      <c r="L6488" t="s">
        <v>41</v>
      </c>
      <c r="M6488">
        <v>0</v>
      </c>
      <c r="N6488">
        <v>5380.0338849999998</v>
      </c>
      <c r="O6488">
        <v>4500</v>
      </c>
      <c r="P6488">
        <v>865.04</v>
      </c>
      <c r="Q6488" s="1">
        <v>41699</v>
      </c>
      <c r="R6488" t="s">
        <v>99</v>
      </c>
      <c r="S6488" t="s">
        <v>103</v>
      </c>
      <c r="T6488">
        <v>0</v>
      </c>
    </row>
    <row r="6489" spans="1:20" x14ac:dyDescent="0.3">
      <c r="A6489" t="s">
        <v>91</v>
      </c>
      <c r="B6489">
        <v>788259</v>
      </c>
      <c r="C6489">
        <v>991925</v>
      </c>
      <c r="D6489">
        <v>17600</v>
      </c>
      <c r="E6489" t="s">
        <v>18</v>
      </c>
      <c r="F6489">
        <v>10.59</v>
      </c>
      <c r="G6489">
        <v>572.79999999999995</v>
      </c>
      <c r="H6489" t="s">
        <v>29</v>
      </c>
      <c r="I6489" s="1">
        <v>40695</v>
      </c>
      <c r="J6489" t="s">
        <v>20</v>
      </c>
      <c r="K6489" t="s">
        <v>24</v>
      </c>
      <c r="L6489" t="s">
        <v>41</v>
      </c>
      <c r="M6489">
        <v>0</v>
      </c>
      <c r="N6489">
        <v>20111.21</v>
      </c>
      <c r="O6489">
        <v>17600</v>
      </c>
      <c r="P6489">
        <v>2511.21</v>
      </c>
      <c r="Q6489" s="1">
        <v>41395</v>
      </c>
      <c r="R6489" t="s">
        <v>99</v>
      </c>
      <c r="S6489" t="s">
        <v>103</v>
      </c>
      <c r="T6489">
        <v>0</v>
      </c>
    </row>
    <row r="6490" spans="1:20" x14ac:dyDescent="0.3">
      <c r="A6490" t="s">
        <v>91</v>
      </c>
      <c r="B6490">
        <v>775996</v>
      </c>
      <c r="C6490">
        <v>978302</v>
      </c>
      <c r="D6490">
        <v>12000</v>
      </c>
      <c r="E6490" t="s">
        <v>43</v>
      </c>
      <c r="F6490">
        <v>10.99</v>
      </c>
      <c r="G6490">
        <v>260.85000000000002</v>
      </c>
      <c r="H6490" t="s">
        <v>29</v>
      </c>
      <c r="I6490" s="1">
        <v>40695</v>
      </c>
      <c r="J6490" t="s">
        <v>26</v>
      </c>
      <c r="K6490" t="s">
        <v>47</v>
      </c>
      <c r="L6490" t="s">
        <v>39</v>
      </c>
      <c r="M6490">
        <v>0</v>
      </c>
      <c r="N6490">
        <v>9006.52</v>
      </c>
      <c r="O6490">
        <v>5371.48</v>
      </c>
      <c r="P6490">
        <v>2697.51</v>
      </c>
      <c r="Q6490" s="1">
        <v>41671</v>
      </c>
      <c r="R6490" t="s">
        <v>99</v>
      </c>
      <c r="S6490" t="s">
        <v>104</v>
      </c>
      <c r="T6490">
        <v>1</v>
      </c>
    </row>
    <row r="6491" spans="1:20" x14ac:dyDescent="0.3">
      <c r="A6491" t="s">
        <v>91</v>
      </c>
      <c r="B6491">
        <v>791105</v>
      </c>
      <c r="C6491">
        <v>995371</v>
      </c>
      <c r="D6491">
        <v>8800</v>
      </c>
      <c r="E6491" t="s">
        <v>18</v>
      </c>
      <c r="F6491">
        <v>5.42</v>
      </c>
      <c r="G6491">
        <v>265.41000000000003</v>
      </c>
      <c r="H6491" t="s">
        <v>32</v>
      </c>
      <c r="I6491" s="1">
        <v>40695</v>
      </c>
      <c r="J6491" t="s">
        <v>20</v>
      </c>
      <c r="K6491" t="s">
        <v>27</v>
      </c>
      <c r="L6491" t="s">
        <v>50</v>
      </c>
      <c r="M6491">
        <v>0</v>
      </c>
      <c r="N6491">
        <v>9355.69</v>
      </c>
      <c r="O6491">
        <v>8800</v>
      </c>
      <c r="P6491">
        <v>555.69000000000005</v>
      </c>
      <c r="Q6491" s="1">
        <v>41275</v>
      </c>
      <c r="R6491" t="s">
        <v>99</v>
      </c>
      <c r="S6491" t="s">
        <v>103</v>
      </c>
      <c r="T6491">
        <v>0</v>
      </c>
    </row>
    <row r="6492" spans="1:20" x14ac:dyDescent="0.3">
      <c r="A6492" t="s">
        <v>91</v>
      </c>
      <c r="B6492">
        <v>779854</v>
      </c>
      <c r="C6492">
        <v>982619</v>
      </c>
      <c r="D6492">
        <v>12000</v>
      </c>
      <c r="E6492" t="s">
        <v>43</v>
      </c>
      <c r="F6492">
        <v>19.690000000000001</v>
      </c>
      <c r="G6492">
        <v>315.87</v>
      </c>
      <c r="H6492" t="s">
        <v>44</v>
      </c>
      <c r="I6492" s="1">
        <v>40695</v>
      </c>
      <c r="J6492" t="s">
        <v>46</v>
      </c>
      <c r="K6492" t="s">
        <v>40</v>
      </c>
      <c r="L6492" t="s">
        <v>41</v>
      </c>
      <c r="M6492">
        <v>1805.45</v>
      </c>
      <c r="N6492">
        <v>17025.36</v>
      </c>
      <c r="O6492">
        <v>10194.549999999999</v>
      </c>
      <c r="P6492">
        <v>6830.81</v>
      </c>
      <c r="Q6492" s="1">
        <v>42370</v>
      </c>
      <c r="R6492" t="s">
        <v>99</v>
      </c>
      <c r="S6492" t="s">
        <v>103</v>
      </c>
      <c r="T6492">
        <v>0</v>
      </c>
    </row>
    <row r="6493" spans="1:20" x14ac:dyDescent="0.3">
      <c r="A6493" t="s">
        <v>91</v>
      </c>
      <c r="B6493">
        <v>791409</v>
      </c>
      <c r="C6493">
        <v>995716</v>
      </c>
      <c r="D6493">
        <v>1500</v>
      </c>
      <c r="E6493" t="s">
        <v>18</v>
      </c>
      <c r="F6493">
        <v>10.59</v>
      </c>
      <c r="G6493">
        <v>48.82</v>
      </c>
      <c r="H6493" t="s">
        <v>29</v>
      </c>
      <c r="I6493" s="1">
        <v>40695</v>
      </c>
      <c r="J6493" t="s">
        <v>20</v>
      </c>
      <c r="K6493" t="s">
        <v>30</v>
      </c>
      <c r="L6493" t="s">
        <v>81</v>
      </c>
      <c r="M6493">
        <v>0</v>
      </c>
      <c r="N6493">
        <v>1756.5852560000001</v>
      </c>
      <c r="O6493">
        <v>1500</v>
      </c>
      <c r="P6493">
        <v>256.58999999999997</v>
      </c>
      <c r="Q6493" s="1">
        <v>41821</v>
      </c>
      <c r="R6493" t="s">
        <v>99</v>
      </c>
      <c r="S6493" t="s">
        <v>103</v>
      </c>
      <c r="T6493">
        <v>0</v>
      </c>
    </row>
    <row r="6494" spans="1:20" x14ac:dyDescent="0.3">
      <c r="A6494" t="s">
        <v>91</v>
      </c>
      <c r="B6494">
        <v>791388</v>
      </c>
      <c r="C6494">
        <v>995695</v>
      </c>
      <c r="D6494">
        <v>7000</v>
      </c>
      <c r="E6494" t="s">
        <v>18</v>
      </c>
      <c r="F6494">
        <v>10.99</v>
      </c>
      <c r="G6494">
        <v>229.14</v>
      </c>
      <c r="H6494" t="s">
        <v>29</v>
      </c>
      <c r="I6494" s="1">
        <v>40695</v>
      </c>
      <c r="J6494" t="s">
        <v>20</v>
      </c>
      <c r="K6494" t="s">
        <v>27</v>
      </c>
      <c r="L6494" t="s">
        <v>56</v>
      </c>
      <c r="M6494">
        <v>0</v>
      </c>
      <c r="N6494">
        <v>7908.91</v>
      </c>
      <c r="O6494">
        <v>7000</v>
      </c>
      <c r="P6494">
        <v>908.91</v>
      </c>
      <c r="Q6494" s="1">
        <v>41275</v>
      </c>
      <c r="R6494" t="s">
        <v>99</v>
      </c>
      <c r="S6494" t="s">
        <v>103</v>
      </c>
      <c r="T6494">
        <v>0</v>
      </c>
    </row>
    <row r="6495" spans="1:20" x14ac:dyDescent="0.3">
      <c r="A6495" t="s">
        <v>91</v>
      </c>
      <c r="B6495">
        <v>791323</v>
      </c>
      <c r="C6495">
        <v>995621</v>
      </c>
      <c r="D6495">
        <v>10000</v>
      </c>
      <c r="E6495" t="s">
        <v>18</v>
      </c>
      <c r="F6495">
        <v>15.62</v>
      </c>
      <c r="G6495">
        <v>349.7</v>
      </c>
      <c r="H6495" t="s">
        <v>23</v>
      </c>
      <c r="I6495" s="1">
        <v>40695</v>
      </c>
      <c r="J6495" t="s">
        <v>20</v>
      </c>
      <c r="K6495" t="s">
        <v>27</v>
      </c>
      <c r="L6495" t="s">
        <v>51</v>
      </c>
      <c r="M6495">
        <v>0</v>
      </c>
      <c r="N6495">
        <v>11025.39</v>
      </c>
      <c r="O6495">
        <v>10000</v>
      </c>
      <c r="P6495">
        <v>1025.3900000000001</v>
      </c>
      <c r="Q6495" s="1">
        <v>41030</v>
      </c>
      <c r="R6495" t="s">
        <v>99</v>
      </c>
      <c r="S6495" t="s">
        <v>103</v>
      </c>
      <c r="T6495">
        <v>0</v>
      </c>
    </row>
    <row r="6496" spans="1:20" x14ac:dyDescent="0.3">
      <c r="A6496" t="s">
        <v>91</v>
      </c>
      <c r="B6496">
        <v>791314</v>
      </c>
      <c r="C6496">
        <v>995611</v>
      </c>
      <c r="D6496">
        <v>6250</v>
      </c>
      <c r="E6496" t="s">
        <v>18</v>
      </c>
      <c r="F6496">
        <v>15.99</v>
      </c>
      <c r="G6496">
        <v>219.71</v>
      </c>
      <c r="H6496" t="s">
        <v>23</v>
      </c>
      <c r="I6496" s="1">
        <v>40695</v>
      </c>
      <c r="J6496" t="s">
        <v>20</v>
      </c>
      <c r="K6496" t="s">
        <v>27</v>
      </c>
      <c r="L6496" t="s">
        <v>41</v>
      </c>
      <c r="M6496">
        <v>0</v>
      </c>
      <c r="N6496">
        <v>7900.8887189999996</v>
      </c>
      <c r="O6496">
        <v>6250</v>
      </c>
      <c r="P6496">
        <v>1650.89</v>
      </c>
      <c r="Q6496" s="1">
        <v>41821</v>
      </c>
      <c r="R6496" t="s">
        <v>99</v>
      </c>
      <c r="S6496" t="s">
        <v>103</v>
      </c>
      <c r="T6496">
        <v>0</v>
      </c>
    </row>
    <row r="6497" spans="1:20" x14ac:dyDescent="0.3">
      <c r="A6497" t="s">
        <v>91</v>
      </c>
      <c r="B6497">
        <v>791307</v>
      </c>
      <c r="C6497">
        <v>995603</v>
      </c>
      <c r="D6497">
        <v>15000</v>
      </c>
      <c r="E6497" t="s">
        <v>18</v>
      </c>
      <c r="F6497">
        <v>12.99</v>
      </c>
      <c r="G6497">
        <v>505.34</v>
      </c>
      <c r="H6497" t="s">
        <v>19</v>
      </c>
      <c r="I6497" s="1">
        <v>40695</v>
      </c>
      <c r="J6497" t="s">
        <v>20</v>
      </c>
      <c r="K6497" t="s">
        <v>47</v>
      </c>
      <c r="L6497" t="s">
        <v>54</v>
      </c>
      <c r="M6497">
        <v>0</v>
      </c>
      <c r="N6497">
        <v>18188.66156</v>
      </c>
      <c r="O6497">
        <v>15000</v>
      </c>
      <c r="P6497">
        <v>3188.66</v>
      </c>
      <c r="Q6497" s="1">
        <v>41821</v>
      </c>
      <c r="R6497" t="s">
        <v>99</v>
      </c>
      <c r="S6497" t="s">
        <v>103</v>
      </c>
      <c r="T6497">
        <v>0</v>
      </c>
    </row>
    <row r="6498" spans="1:20" x14ac:dyDescent="0.3">
      <c r="A6498" t="s">
        <v>91</v>
      </c>
      <c r="B6498">
        <v>791264</v>
      </c>
      <c r="C6498">
        <v>995549</v>
      </c>
      <c r="D6498">
        <v>24500</v>
      </c>
      <c r="E6498" t="s">
        <v>43</v>
      </c>
      <c r="F6498">
        <v>15.23</v>
      </c>
      <c r="G6498">
        <v>585.82000000000005</v>
      </c>
      <c r="H6498" t="s">
        <v>19</v>
      </c>
      <c r="I6498" s="1">
        <v>40695</v>
      </c>
      <c r="J6498" t="s">
        <v>20</v>
      </c>
      <c r="K6498" t="s">
        <v>27</v>
      </c>
      <c r="L6498" t="s">
        <v>54</v>
      </c>
      <c r="M6498">
        <v>0</v>
      </c>
      <c r="N6498">
        <v>27162.97</v>
      </c>
      <c r="O6498">
        <v>24500</v>
      </c>
      <c r="P6498">
        <v>2662.97</v>
      </c>
      <c r="Q6498" s="1">
        <v>41000</v>
      </c>
      <c r="R6498" t="s">
        <v>99</v>
      </c>
      <c r="S6498" t="s">
        <v>103</v>
      </c>
      <c r="T6498">
        <v>0</v>
      </c>
    </row>
    <row r="6499" spans="1:20" x14ac:dyDescent="0.3">
      <c r="A6499" t="s">
        <v>91</v>
      </c>
      <c r="B6499">
        <v>791258</v>
      </c>
      <c r="C6499">
        <v>976217</v>
      </c>
      <c r="D6499">
        <v>35000</v>
      </c>
      <c r="E6499" t="s">
        <v>18</v>
      </c>
      <c r="F6499">
        <v>14.79</v>
      </c>
      <c r="G6499">
        <v>1209.7</v>
      </c>
      <c r="H6499" t="s">
        <v>19</v>
      </c>
      <c r="I6499" s="1">
        <v>40695</v>
      </c>
      <c r="J6499" t="s">
        <v>20</v>
      </c>
      <c r="K6499" t="s">
        <v>27</v>
      </c>
      <c r="L6499" t="s">
        <v>41</v>
      </c>
      <c r="M6499">
        <v>0</v>
      </c>
      <c r="N6499">
        <v>40075.21</v>
      </c>
      <c r="O6499">
        <v>35000.01</v>
      </c>
      <c r="P6499">
        <v>5075.2</v>
      </c>
      <c r="Q6499" s="1">
        <v>41244</v>
      </c>
      <c r="R6499" t="s">
        <v>99</v>
      </c>
      <c r="S6499" t="s">
        <v>103</v>
      </c>
      <c r="T6499">
        <v>0</v>
      </c>
    </row>
    <row r="6500" spans="1:20" x14ac:dyDescent="0.3">
      <c r="A6500" t="s">
        <v>91</v>
      </c>
      <c r="B6500">
        <v>789053</v>
      </c>
      <c r="C6500">
        <v>992882</v>
      </c>
      <c r="D6500">
        <v>10000</v>
      </c>
      <c r="E6500" t="s">
        <v>18</v>
      </c>
      <c r="F6500">
        <v>6.99</v>
      </c>
      <c r="G6500">
        <v>308.73</v>
      </c>
      <c r="H6500" t="s">
        <v>32</v>
      </c>
      <c r="I6500" s="1">
        <v>40695</v>
      </c>
      <c r="J6500" t="s">
        <v>20</v>
      </c>
      <c r="K6500" t="s">
        <v>21</v>
      </c>
      <c r="L6500" t="s">
        <v>41</v>
      </c>
      <c r="M6500">
        <v>0</v>
      </c>
      <c r="N6500">
        <v>10115.32</v>
      </c>
      <c r="O6500">
        <v>10000</v>
      </c>
      <c r="P6500">
        <v>115.32</v>
      </c>
      <c r="Q6500" s="1">
        <v>40787</v>
      </c>
      <c r="R6500" t="s">
        <v>99</v>
      </c>
      <c r="S6500" t="s">
        <v>103</v>
      </c>
      <c r="T6500">
        <v>0</v>
      </c>
    </row>
    <row r="6501" spans="1:20" x14ac:dyDescent="0.3">
      <c r="A6501" t="s">
        <v>91</v>
      </c>
      <c r="B6501">
        <v>791004</v>
      </c>
      <c r="C6501">
        <v>995251</v>
      </c>
      <c r="D6501">
        <v>2500</v>
      </c>
      <c r="E6501" t="s">
        <v>18</v>
      </c>
      <c r="F6501">
        <v>5.99</v>
      </c>
      <c r="G6501">
        <v>76.05</v>
      </c>
      <c r="H6501" t="s">
        <v>32</v>
      </c>
      <c r="I6501" s="1">
        <v>40695</v>
      </c>
      <c r="J6501" t="s">
        <v>20</v>
      </c>
      <c r="K6501" t="s">
        <v>36</v>
      </c>
      <c r="L6501" t="s">
        <v>42</v>
      </c>
      <c r="M6501">
        <v>0</v>
      </c>
      <c r="N6501">
        <v>2737.3925260000001</v>
      </c>
      <c r="O6501">
        <v>2500</v>
      </c>
      <c r="P6501">
        <v>237.39</v>
      </c>
      <c r="Q6501" s="1">
        <v>41821</v>
      </c>
      <c r="R6501" t="s">
        <v>99</v>
      </c>
      <c r="S6501" t="s">
        <v>103</v>
      </c>
      <c r="T6501">
        <v>0</v>
      </c>
    </row>
    <row r="6502" spans="1:20" x14ac:dyDescent="0.3">
      <c r="A6502" t="s">
        <v>91</v>
      </c>
      <c r="B6502">
        <v>790567</v>
      </c>
      <c r="C6502">
        <v>994724</v>
      </c>
      <c r="D6502">
        <v>16000</v>
      </c>
      <c r="E6502" t="s">
        <v>18</v>
      </c>
      <c r="F6502">
        <v>12.99</v>
      </c>
      <c r="G6502">
        <v>539.03</v>
      </c>
      <c r="H6502" t="s">
        <v>19</v>
      </c>
      <c r="I6502" s="1">
        <v>40695</v>
      </c>
      <c r="J6502" t="s">
        <v>20</v>
      </c>
      <c r="K6502" t="s">
        <v>27</v>
      </c>
      <c r="L6502" t="s">
        <v>37</v>
      </c>
      <c r="M6502">
        <v>0</v>
      </c>
      <c r="N6502">
        <v>19283.91</v>
      </c>
      <c r="O6502">
        <v>16000</v>
      </c>
      <c r="P6502">
        <v>3283.91</v>
      </c>
      <c r="Q6502" s="1">
        <v>41640</v>
      </c>
      <c r="R6502" t="s">
        <v>99</v>
      </c>
      <c r="S6502" t="s">
        <v>103</v>
      </c>
      <c r="T6502">
        <v>0</v>
      </c>
    </row>
    <row r="6503" spans="1:20" x14ac:dyDescent="0.3">
      <c r="A6503" t="s">
        <v>91</v>
      </c>
      <c r="B6503">
        <v>791217</v>
      </c>
      <c r="C6503">
        <v>995499</v>
      </c>
      <c r="D6503">
        <v>2500</v>
      </c>
      <c r="E6503" t="s">
        <v>18</v>
      </c>
      <c r="F6503">
        <v>13.99</v>
      </c>
      <c r="G6503">
        <v>85.44</v>
      </c>
      <c r="H6503" t="s">
        <v>19</v>
      </c>
      <c r="I6503" s="1">
        <v>40695</v>
      </c>
      <c r="J6503" t="s">
        <v>20</v>
      </c>
      <c r="K6503" t="s">
        <v>21</v>
      </c>
      <c r="L6503" t="s">
        <v>54</v>
      </c>
      <c r="M6503">
        <v>0</v>
      </c>
      <c r="N6503">
        <v>3073.4463700000001</v>
      </c>
      <c r="O6503">
        <v>2500</v>
      </c>
      <c r="P6503">
        <v>573.45000000000005</v>
      </c>
      <c r="Q6503" s="1">
        <v>41821</v>
      </c>
      <c r="R6503" t="s">
        <v>99</v>
      </c>
      <c r="S6503" t="s">
        <v>103</v>
      </c>
      <c r="T6503">
        <v>0</v>
      </c>
    </row>
    <row r="6504" spans="1:20" x14ac:dyDescent="0.3">
      <c r="A6504" t="s">
        <v>91</v>
      </c>
      <c r="B6504">
        <v>781516</v>
      </c>
      <c r="C6504">
        <v>984370</v>
      </c>
      <c r="D6504">
        <v>3000</v>
      </c>
      <c r="E6504" t="s">
        <v>18</v>
      </c>
      <c r="F6504">
        <v>5.42</v>
      </c>
      <c r="G6504">
        <v>90.48</v>
      </c>
      <c r="H6504" t="s">
        <v>32</v>
      </c>
      <c r="I6504" s="1">
        <v>40695</v>
      </c>
      <c r="J6504" t="s">
        <v>20</v>
      </c>
      <c r="K6504" t="s">
        <v>30</v>
      </c>
      <c r="L6504" t="s">
        <v>61</v>
      </c>
      <c r="M6504">
        <v>0</v>
      </c>
      <c r="N6504">
        <v>3013.72</v>
      </c>
      <c r="O6504">
        <v>3000</v>
      </c>
      <c r="P6504">
        <v>13.72</v>
      </c>
      <c r="Q6504" s="1">
        <v>40756</v>
      </c>
      <c r="R6504" t="s">
        <v>99</v>
      </c>
      <c r="S6504" t="s">
        <v>103</v>
      </c>
      <c r="T6504">
        <v>0</v>
      </c>
    </row>
    <row r="6505" spans="1:20" x14ac:dyDescent="0.3">
      <c r="A6505" t="s">
        <v>91</v>
      </c>
      <c r="B6505">
        <v>783552</v>
      </c>
      <c r="C6505">
        <v>986677</v>
      </c>
      <c r="D6505">
        <v>13800</v>
      </c>
      <c r="E6505" t="s">
        <v>18</v>
      </c>
      <c r="F6505">
        <v>11.99</v>
      </c>
      <c r="G6505">
        <v>458.3</v>
      </c>
      <c r="H6505" t="s">
        <v>29</v>
      </c>
      <c r="I6505" s="1">
        <v>40695</v>
      </c>
      <c r="J6505" t="s">
        <v>20</v>
      </c>
      <c r="K6505" t="s">
        <v>27</v>
      </c>
      <c r="L6505" t="s">
        <v>41</v>
      </c>
      <c r="M6505">
        <v>0</v>
      </c>
      <c r="N6505">
        <v>15333.69</v>
      </c>
      <c r="O6505">
        <v>13800</v>
      </c>
      <c r="P6505">
        <v>1533.69</v>
      </c>
      <c r="Q6505" s="1">
        <v>41122</v>
      </c>
      <c r="R6505" t="s">
        <v>99</v>
      </c>
      <c r="S6505" t="s">
        <v>103</v>
      </c>
      <c r="T6505">
        <v>0</v>
      </c>
    </row>
    <row r="6506" spans="1:20" x14ac:dyDescent="0.3">
      <c r="A6506" t="s">
        <v>91</v>
      </c>
      <c r="B6506">
        <v>791139</v>
      </c>
      <c r="C6506">
        <v>995412</v>
      </c>
      <c r="D6506">
        <v>16000</v>
      </c>
      <c r="E6506" t="s">
        <v>43</v>
      </c>
      <c r="F6506">
        <v>11.99</v>
      </c>
      <c r="G6506">
        <v>355.84</v>
      </c>
      <c r="H6506" t="s">
        <v>29</v>
      </c>
      <c r="I6506" s="1">
        <v>40695</v>
      </c>
      <c r="J6506" t="s">
        <v>26</v>
      </c>
      <c r="K6506" t="s">
        <v>27</v>
      </c>
      <c r="L6506" t="s">
        <v>57</v>
      </c>
      <c r="M6506">
        <v>0</v>
      </c>
      <c r="N6506">
        <v>10354.32</v>
      </c>
      <c r="O6506">
        <v>5523.3</v>
      </c>
      <c r="P6506">
        <v>3354.95</v>
      </c>
      <c r="Q6506" s="1">
        <v>41487</v>
      </c>
      <c r="R6506" t="s">
        <v>99</v>
      </c>
      <c r="S6506" t="s">
        <v>104</v>
      </c>
      <c r="T6506">
        <v>1</v>
      </c>
    </row>
    <row r="6507" spans="1:20" x14ac:dyDescent="0.3">
      <c r="A6507" t="s">
        <v>91</v>
      </c>
      <c r="B6507">
        <v>791118</v>
      </c>
      <c r="C6507">
        <v>995389</v>
      </c>
      <c r="D6507">
        <v>1800</v>
      </c>
      <c r="E6507" t="s">
        <v>18</v>
      </c>
      <c r="F6507">
        <v>5.42</v>
      </c>
      <c r="G6507">
        <v>54.29</v>
      </c>
      <c r="H6507" t="s">
        <v>32</v>
      </c>
      <c r="I6507" s="1">
        <v>40695</v>
      </c>
      <c r="J6507" t="s">
        <v>20</v>
      </c>
      <c r="K6507" t="s">
        <v>47</v>
      </c>
      <c r="L6507" t="s">
        <v>25</v>
      </c>
      <c r="M6507">
        <v>0</v>
      </c>
      <c r="N6507">
        <v>1950.55</v>
      </c>
      <c r="O6507">
        <v>1800</v>
      </c>
      <c r="P6507">
        <v>150.55000000000001</v>
      </c>
      <c r="Q6507" s="1">
        <v>41671</v>
      </c>
      <c r="R6507" t="s">
        <v>99</v>
      </c>
      <c r="S6507" t="s">
        <v>103</v>
      </c>
      <c r="T6507">
        <v>0</v>
      </c>
    </row>
    <row r="6508" spans="1:20" x14ac:dyDescent="0.3">
      <c r="A6508" t="s">
        <v>91</v>
      </c>
      <c r="B6508">
        <v>791054</v>
      </c>
      <c r="C6508">
        <v>995309</v>
      </c>
      <c r="D6508">
        <v>17000</v>
      </c>
      <c r="E6508" t="s">
        <v>43</v>
      </c>
      <c r="F6508">
        <v>17.989999999999998</v>
      </c>
      <c r="G6508">
        <v>431.6</v>
      </c>
      <c r="H6508" t="s">
        <v>44</v>
      </c>
      <c r="I6508" s="1">
        <v>40695</v>
      </c>
      <c r="J6508" t="s">
        <v>20</v>
      </c>
      <c r="K6508" t="s">
        <v>21</v>
      </c>
      <c r="L6508" t="s">
        <v>22</v>
      </c>
      <c r="M6508">
        <v>0</v>
      </c>
      <c r="N6508">
        <v>18002.150000000001</v>
      </c>
      <c r="O6508">
        <v>17000</v>
      </c>
      <c r="P6508">
        <v>1002.15</v>
      </c>
      <c r="Q6508" s="1">
        <v>40848</v>
      </c>
      <c r="R6508" t="s">
        <v>99</v>
      </c>
      <c r="S6508" t="s">
        <v>103</v>
      </c>
      <c r="T6508">
        <v>0</v>
      </c>
    </row>
    <row r="6509" spans="1:20" x14ac:dyDescent="0.3">
      <c r="A6509" t="s">
        <v>91</v>
      </c>
      <c r="B6509">
        <v>791041</v>
      </c>
      <c r="C6509">
        <v>995291</v>
      </c>
      <c r="D6509">
        <v>2500</v>
      </c>
      <c r="E6509" t="s">
        <v>18</v>
      </c>
      <c r="F6509">
        <v>8.49</v>
      </c>
      <c r="G6509">
        <v>78.91</v>
      </c>
      <c r="H6509" t="s">
        <v>32</v>
      </c>
      <c r="I6509" s="1">
        <v>40695</v>
      </c>
      <c r="J6509" t="s">
        <v>20</v>
      </c>
      <c r="K6509" t="s">
        <v>27</v>
      </c>
      <c r="L6509" t="s">
        <v>25</v>
      </c>
      <c r="M6509">
        <v>0</v>
      </c>
      <c r="N6509">
        <v>2669.32</v>
      </c>
      <c r="O6509">
        <v>2500</v>
      </c>
      <c r="P6509">
        <v>169.32</v>
      </c>
      <c r="Q6509" s="1">
        <v>41061</v>
      </c>
      <c r="R6509" t="s">
        <v>99</v>
      </c>
      <c r="S6509" t="s">
        <v>103</v>
      </c>
      <c r="T6509">
        <v>0</v>
      </c>
    </row>
    <row r="6510" spans="1:20" x14ac:dyDescent="0.3">
      <c r="A6510" t="s">
        <v>91</v>
      </c>
      <c r="B6510">
        <v>791037</v>
      </c>
      <c r="C6510">
        <v>995287</v>
      </c>
      <c r="D6510">
        <v>5900</v>
      </c>
      <c r="E6510" t="s">
        <v>18</v>
      </c>
      <c r="F6510">
        <v>7.49</v>
      </c>
      <c r="G6510">
        <v>183.5</v>
      </c>
      <c r="H6510" t="s">
        <v>32</v>
      </c>
      <c r="I6510" s="1">
        <v>40695</v>
      </c>
      <c r="J6510" t="s">
        <v>26</v>
      </c>
      <c r="K6510" t="s">
        <v>30</v>
      </c>
      <c r="L6510" t="s">
        <v>82</v>
      </c>
      <c r="M6510">
        <v>0</v>
      </c>
      <c r="N6510">
        <v>6447.67</v>
      </c>
      <c r="O6510">
        <v>5707.85</v>
      </c>
      <c r="P6510">
        <v>703.49</v>
      </c>
      <c r="Q6510" s="1">
        <v>41791</v>
      </c>
      <c r="R6510" t="s">
        <v>99</v>
      </c>
      <c r="S6510" t="s">
        <v>104</v>
      </c>
      <c r="T6510">
        <v>1</v>
      </c>
    </row>
    <row r="6511" spans="1:20" x14ac:dyDescent="0.3">
      <c r="A6511" t="s">
        <v>91</v>
      </c>
      <c r="B6511">
        <v>791012</v>
      </c>
      <c r="C6511">
        <v>995260</v>
      </c>
      <c r="D6511">
        <v>12000</v>
      </c>
      <c r="E6511" t="s">
        <v>18</v>
      </c>
      <c r="F6511">
        <v>11.49</v>
      </c>
      <c r="G6511">
        <v>395.66</v>
      </c>
      <c r="H6511" t="s">
        <v>29</v>
      </c>
      <c r="I6511" s="1">
        <v>40695</v>
      </c>
      <c r="J6511" t="s">
        <v>20</v>
      </c>
      <c r="K6511" t="s">
        <v>24</v>
      </c>
      <c r="L6511" t="s">
        <v>39</v>
      </c>
      <c r="M6511">
        <v>0</v>
      </c>
      <c r="N6511">
        <v>13023.86</v>
      </c>
      <c r="O6511">
        <v>12000.01</v>
      </c>
      <c r="P6511">
        <v>1023.85</v>
      </c>
      <c r="Q6511" s="1">
        <v>41030</v>
      </c>
      <c r="R6511" t="s">
        <v>99</v>
      </c>
      <c r="S6511" t="s">
        <v>103</v>
      </c>
      <c r="T6511">
        <v>0</v>
      </c>
    </row>
    <row r="6512" spans="1:20" x14ac:dyDescent="0.3">
      <c r="A6512" t="s">
        <v>91</v>
      </c>
      <c r="B6512">
        <v>790999</v>
      </c>
      <c r="C6512">
        <v>995244</v>
      </c>
      <c r="D6512">
        <v>14000</v>
      </c>
      <c r="E6512" t="s">
        <v>43</v>
      </c>
      <c r="F6512">
        <v>13.49</v>
      </c>
      <c r="G6512">
        <v>322.07</v>
      </c>
      <c r="H6512" t="s">
        <v>19</v>
      </c>
      <c r="I6512" s="1">
        <v>40695</v>
      </c>
      <c r="J6512" t="s">
        <v>46</v>
      </c>
      <c r="K6512" t="s">
        <v>21</v>
      </c>
      <c r="L6512" t="s">
        <v>51</v>
      </c>
      <c r="M6512">
        <v>1872.78</v>
      </c>
      <c r="N6512">
        <v>17367.91</v>
      </c>
      <c r="O6512">
        <v>12127.22</v>
      </c>
      <c r="P6512">
        <v>5240.6899999999996</v>
      </c>
      <c r="Q6512" s="1">
        <v>42370</v>
      </c>
      <c r="R6512" t="s">
        <v>99</v>
      </c>
      <c r="S6512" t="s">
        <v>103</v>
      </c>
      <c r="T6512">
        <v>0</v>
      </c>
    </row>
    <row r="6513" spans="1:20" x14ac:dyDescent="0.3">
      <c r="A6513" t="s">
        <v>91</v>
      </c>
      <c r="B6513">
        <v>790974</v>
      </c>
      <c r="C6513">
        <v>995214</v>
      </c>
      <c r="D6513">
        <v>10000</v>
      </c>
      <c r="E6513" t="s">
        <v>18</v>
      </c>
      <c r="F6513">
        <v>8.49</v>
      </c>
      <c r="G6513">
        <v>315.63</v>
      </c>
      <c r="H6513" t="s">
        <v>32</v>
      </c>
      <c r="I6513" s="1">
        <v>40695</v>
      </c>
      <c r="J6513" t="s">
        <v>20</v>
      </c>
      <c r="K6513" t="s">
        <v>64</v>
      </c>
      <c r="L6513" t="s">
        <v>51</v>
      </c>
      <c r="M6513">
        <v>0</v>
      </c>
      <c r="N6513">
        <v>11348.626560000001</v>
      </c>
      <c r="O6513">
        <v>10000</v>
      </c>
      <c r="P6513">
        <v>1348.63</v>
      </c>
      <c r="Q6513" s="1">
        <v>41730</v>
      </c>
      <c r="R6513" t="s">
        <v>99</v>
      </c>
      <c r="S6513" t="s">
        <v>103</v>
      </c>
      <c r="T6513">
        <v>0</v>
      </c>
    </row>
    <row r="6514" spans="1:20" x14ac:dyDescent="0.3">
      <c r="A6514" t="s">
        <v>91</v>
      </c>
      <c r="B6514">
        <v>782452</v>
      </c>
      <c r="C6514">
        <v>985441</v>
      </c>
      <c r="D6514">
        <v>20000</v>
      </c>
      <c r="E6514" t="s">
        <v>43</v>
      </c>
      <c r="F6514">
        <v>12.99</v>
      </c>
      <c r="G6514">
        <v>454.96</v>
      </c>
      <c r="H6514" t="s">
        <v>19</v>
      </c>
      <c r="I6514" s="1">
        <v>40695</v>
      </c>
      <c r="J6514" t="s">
        <v>20</v>
      </c>
      <c r="K6514" t="s">
        <v>27</v>
      </c>
      <c r="L6514" t="s">
        <v>54</v>
      </c>
      <c r="M6514">
        <v>0</v>
      </c>
      <c r="N6514">
        <v>23191.4</v>
      </c>
      <c r="O6514">
        <v>20000</v>
      </c>
      <c r="P6514">
        <v>3191.4</v>
      </c>
      <c r="Q6514" s="1">
        <v>41244</v>
      </c>
      <c r="R6514" t="s">
        <v>99</v>
      </c>
      <c r="S6514" t="s">
        <v>103</v>
      </c>
      <c r="T6514">
        <v>0</v>
      </c>
    </row>
    <row r="6515" spans="1:20" x14ac:dyDescent="0.3">
      <c r="A6515" t="s">
        <v>91</v>
      </c>
      <c r="B6515">
        <v>790969</v>
      </c>
      <c r="C6515">
        <v>995208</v>
      </c>
      <c r="D6515">
        <v>13600</v>
      </c>
      <c r="E6515" t="s">
        <v>43</v>
      </c>
      <c r="F6515">
        <v>13.49</v>
      </c>
      <c r="G6515">
        <v>312.87</v>
      </c>
      <c r="H6515" t="s">
        <v>19</v>
      </c>
      <c r="I6515" s="1">
        <v>40695</v>
      </c>
      <c r="J6515" t="s">
        <v>20</v>
      </c>
      <c r="K6515" t="s">
        <v>27</v>
      </c>
      <c r="L6515" t="s">
        <v>41</v>
      </c>
      <c r="M6515">
        <v>0</v>
      </c>
      <c r="N6515">
        <v>18566.693439999999</v>
      </c>
      <c r="O6515">
        <v>13600</v>
      </c>
      <c r="P6515">
        <v>4966.6899999999996</v>
      </c>
      <c r="Q6515" s="1">
        <v>42217</v>
      </c>
      <c r="R6515" t="s">
        <v>99</v>
      </c>
      <c r="S6515" t="s">
        <v>103</v>
      </c>
      <c r="T6515">
        <v>0</v>
      </c>
    </row>
    <row r="6516" spans="1:20" x14ac:dyDescent="0.3">
      <c r="A6516" t="s">
        <v>91</v>
      </c>
      <c r="B6516">
        <v>790956</v>
      </c>
      <c r="C6516">
        <v>995195</v>
      </c>
      <c r="D6516">
        <v>6500</v>
      </c>
      <c r="E6516" t="s">
        <v>43</v>
      </c>
      <c r="F6516">
        <v>16.489999999999998</v>
      </c>
      <c r="G6516">
        <v>159.77000000000001</v>
      </c>
      <c r="H6516" t="s">
        <v>23</v>
      </c>
      <c r="I6516" s="1">
        <v>40695</v>
      </c>
      <c r="J6516" t="s">
        <v>26</v>
      </c>
      <c r="K6516" t="s">
        <v>30</v>
      </c>
      <c r="L6516" t="s">
        <v>25</v>
      </c>
      <c r="M6516">
        <v>0</v>
      </c>
      <c r="N6516">
        <v>7916.01</v>
      </c>
      <c r="O6516">
        <v>4598.0200000000004</v>
      </c>
      <c r="P6516">
        <v>2888.85</v>
      </c>
      <c r="Q6516" s="1">
        <v>42156</v>
      </c>
      <c r="R6516" t="s">
        <v>99</v>
      </c>
      <c r="S6516" t="s">
        <v>104</v>
      </c>
      <c r="T6516">
        <v>1</v>
      </c>
    </row>
    <row r="6517" spans="1:20" x14ac:dyDescent="0.3">
      <c r="A6517" t="s">
        <v>91</v>
      </c>
      <c r="B6517">
        <v>790958</v>
      </c>
      <c r="C6517">
        <v>995197</v>
      </c>
      <c r="D6517">
        <v>5000</v>
      </c>
      <c r="E6517" t="s">
        <v>18</v>
      </c>
      <c r="F6517">
        <v>10.59</v>
      </c>
      <c r="G6517">
        <v>162.72999999999999</v>
      </c>
      <c r="H6517" t="s">
        <v>29</v>
      </c>
      <c r="I6517" s="1">
        <v>40695</v>
      </c>
      <c r="J6517" t="s">
        <v>20</v>
      </c>
      <c r="K6517" t="s">
        <v>24</v>
      </c>
      <c r="L6517" t="s">
        <v>41</v>
      </c>
      <c r="M6517">
        <v>0</v>
      </c>
      <c r="N6517">
        <v>5858.7464319999999</v>
      </c>
      <c r="O6517">
        <v>5000</v>
      </c>
      <c r="P6517">
        <v>858.75</v>
      </c>
      <c r="Q6517" s="1">
        <v>41821</v>
      </c>
      <c r="R6517" t="s">
        <v>99</v>
      </c>
      <c r="S6517" t="s">
        <v>103</v>
      </c>
      <c r="T6517">
        <v>0</v>
      </c>
    </row>
    <row r="6518" spans="1:20" x14ac:dyDescent="0.3">
      <c r="A6518" t="s">
        <v>91</v>
      </c>
      <c r="B6518">
        <v>790929</v>
      </c>
      <c r="C6518">
        <v>995162</v>
      </c>
      <c r="D6518">
        <v>6000</v>
      </c>
      <c r="E6518" t="s">
        <v>18</v>
      </c>
      <c r="F6518">
        <v>5.42</v>
      </c>
      <c r="G6518">
        <v>180.96</v>
      </c>
      <c r="H6518" t="s">
        <v>32</v>
      </c>
      <c r="I6518" s="1">
        <v>40695</v>
      </c>
      <c r="J6518" t="s">
        <v>20</v>
      </c>
      <c r="K6518" t="s">
        <v>27</v>
      </c>
      <c r="L6518" t="s">
        <v>28</v>
      </c>
      <c r="M6518">
        <v>0</v>
      </c>
      <c r="N6518">
        <v>6239.46</v>
      </c>
      <c r="O6518">
        <v>6000</v>
      </c>
      <c r="P6518">
        <v>239.46</v>
      </c>
      <c r="Q6518" s="1">
        <v>41030</v>
      </c>
      <c r="R6518" t="s">
        <v>99</v>
      </c>
      <c r="S6518" t="s">
        <v>103</v>
      </c>
      <c r="T6518">
        <v>0</v>
      </c>
    </row>
    <row r="6519" spans="1:20" x14ac:dyDescent="0.3">
      <c r="A6519" t="s">
        <v>91</v>
      </c>
      <c r="B6519">
        <v>790899</v>
      </c>
      <c r="C6519">
        <v>995127</v>
      </c>
      <c r="D6519">
        <v>4000</v>
      </c>
      <c r="E6519" t="s">
        <v>18</v>
      </c>
      <c r="F6519">
        <v>5.99</v>
      </c>
      <c r="G6519">
        <v>121.67</v>
      </c>
      <c r="H6519" t="s">
        <v>32</v>
      </c>
      <c r="I6519" s="1">
        <v>40695</v>
      </c>
      <c r="J6519" t="s">
        <v>20</v>
      </c>
      <c r="K6519" t="s">
        <v>27</v>
      </c>
      <c r="L6519" t="s">
        <v>58</v>
      </c>
      <c r="M6519">
        <v>0</v>
      </c>
      <c r="N6519">
        <v>4279.75</v>
      </c>
      <c r="O6519">
        <v>4000</v>
      </c>
      <c r="P6519">
        <v>279.75</v>
      </c>
      <c r="Q6519" s="1">
        <v>41275</v>
      </c>
      <c r="R6519" t="s">
        <v>99</v>
      </c>
      <c r="S6519" t="s">
        <v>103</v>
      </c>
      <c r="T6519">
        <v>0</v>
      </c>
    </row>
    <row r="6520" spans="1:20" x14ac:dyDescent="0.3">
      <c r="A6520" t="s">
        <v>91</v>
      </c>
      <c r="B6520">
        <v>790897</v>
      </c>
      <c r="C6520">
        <v>995125</v>
      </c>
      <c r="D6520">
        <v>9800</v>
      </c>
      <c r="E6520" t="s">
        <v>43</v>
      </c>
      <c r="F6520">
        <v>19.690000000000001</v>
      </c>
      <c r="G6520">
        <v>257.95999999999998</v>
      </c>
      <c r="H6520" t="s">
        <v>44</v>
      </c>
      <c r="I6520" s="1">
        <v>40695</v>
      </c>
      <c r="J6520" t="s">
        <v>20</v>
      </c>
      <c r="K6520" t="s">
        <v>27</v>
      </c>
      <c r="L6520" t="s">
        <v>72</v>
      </c>
      <c r="M6520">
        <v>0</v>
      </c>
      <c r="N6520">
        <v>11325.24</v>
      </c>
      <c r="O6520">
        <v>9800</v>
      </c>
      <c r="P6520">
        <v>1525.24</v>
      </c>
      <c r="Q6520" s="1">
        <v>41030</v>
      </c>
      <c r="R6520" t="s">
        <v>99</v>
      </c>
      <c r="S6520" t="s">
        <v>103</v>
      </c>
      <c r="T6520">
        <v>0</v>
      </c>
    </row>
    <row r="6521" spans="1:20" x14ac:dyDescent="0.3">
      <c r="A6521" t="s">
        <v>91</v>
      </c>
      <c r="B6521">
        <v>782655</v>
      </c>
      <c r="C6521">
        <v>985667</v>
      </c>
      <c r="D6521">
        <v>14000</v>
      </c>
      <c r="E6521" t="s">
        <v>18</v>
      </c>
      <c r="F6521">
        <v>7.49</v>
      </c>
      <c r="G6521">
        <v>435.43</v>
      </c>
      <c r="H6521" t="s">
        <v>32</v>
      </c>
      <c r="I6521" s="1">
        <v>40695</v>
      </c>
      <c r="J6521" t="s">
        <v>20</v>
      </c>
      <c r="K6521" t="s">
        <v>27</v>
      </c>
      <c r="L6521" t="s">
        <v>34</v>
      </c>
      <c r="M6521">
        <v>0</v>
      </c>
      <c r="N6521">
        <v>15672.86068</v>
      </c>
      <c r="O6521">
        <v>14000</v>
      </c>
      <c r="P6521">
        <v>1672.86</v>
      </c>
      <c r="Q6521" s="1">
        <v>41821</v>
      </c>
      <c r="R6521" t="s">
        <v>99</v>
      </c>
      <c r="S6521" t="s">
        <v>103</v>
      </c>
      <c r="T6521">
        <v>0</v>
      </c>
    </row>
    <row r="6522" spans="1:20" x14ac:dyDescent="0.3">
      <c r="A6522" t="s">
        <v>91</v>
      </c>
      <c r="B6522">
        <v>790875</v>
      </c>
      <c r="C6522">
        <v>995101</v>
      </c>
      <c r="D6522">
        <v>25000</v>
      </c>
      <c r="E6522" t="s">
        <v>18</v>
      </c>
      <c r="F6522">
        <v>17.489999999999998</v>
      </c>
      <c r="G6522">
        <v>897.43</v>
      </c>
      <c r="H6522" t="s">
        <v>23</v>
      </c>
      <c r="I6522" s="1">
        <v>40695</v>
      </c>
      <c r="J6522" t="s">
        <v>20</v>
      </c>
      <c r="K6522" t="s">
        <v>27</v>
      </c>
      <c r="L6522" t="s">
        <v>72</v>
      </c>
      <c r="M6522">
        <v>0</v>
      </c>
      <c r="N6522">
        <v>32289.577809999999</v>
      </c>
      <c r="O6522">
        <v>25000</v>
      </c>
      <c r="P6522">
        <v>7289.58</v>
      </c>
      <c r="Q6522" s="1">
        <v>41821</v>
      </c>
      <c r="R6522" t="s">
        <v>99</v>
      </c>
      <c r="S6522" t="s">
        <v>103</v>
      </c>
      <c r="T6522">
        <v>0</v>
      </c>
    </row>
    <row r="6523" spans="1:20" x14ac:dyDescent="0.3">
      <c r="A6523" t="s">
        <v>91</v>
      </c>
      <c r="B6523">
        <v>790863</v>
      </c>
      <c r="C6523">
        <v>995087</v>
      </c>
      <c r="D6523">
        <v>5000</v>
      </c>
      <c r="E6523" t="s">
        <v>18</v>
      </c>
      <c r="F6523">
        <v>14.79</v>
      </c>
      <c r="G6523">
        <v>172.82</v>
      </c>
      <c r="H6523" t="s">
        <v>19</v>
      </c>
      <c r="I6523" s="1">
        <v>40695</v>
      </c>
      <c r="J6523" t="s">
        <v>26</v>
      </c>
      <c r="K6523" t="s">
        <v>27</v>
      </c>
      <c r="L6523" t="s">
        <v>48</v>
      </c>
      <c r="M6523">
        <v>0</v>
      </c>
      <c r="N6523">
        <v>1279.23</v>
      </c>
      <c r="O6523">
        <v>685.96</v>
      </c>
      <c r="P6523">
        <v>347.78</v>
      </c>
      <c r="Q6523" s="1">
        <v>40909</v>
      </c>
      <c r="R6523" t="s">
        <v>99</v>
      </c>
      <c r="S6523" t="s">
        <v>104</v>
      </c>
      <c r="T6523">
        <v>1</v>
      </c>
    </row>
    <row r="6524" spans="1:20" x14ac:dyDescent="0.3">
      <c r="A6524" t="s">
        <v>91</v>
      </c>
      <c r="B6524">
        <v>787055</v>
      </c>
      <c r="C6524">
        <v>990554</v>
      </c>
      <c r="D6524">
        <v>3250</v>
      </c>
      <c r="E6524" t="s">
        <v>18</v>
      </c>
      <c r="F6524">
        <v>10.99</v>
      </c>
      <c r="G6524">
        <v>106.39</v>
      </c>
      <c r="H6524" t="s">
        <v>29</v>
      </c>
      <c r="I6524" s="1">
        <v>40695</v>
      </c>
      <c r="J6524" t="s">
        <v>20</v>
      </c>
      <c r="K6524" t="s">
        <v>30</v>
      </c>
      <c r="L6524" t="s">
        <v>28</v>
      </c>
      <c r="M6524">
        <v>0</v>
      </c>
      <c r="N6524">
        <v>3443.12</v>
      </c>
      <c r="O6524">
        <v>3250</v>
      </c>
      <c r="P6524">
        <v>193.12</v>
      </c>
      <c r="Q6524" s="1">
        <v>40940</v>
      </c>
      <c r="R6524" t="s">
        <v>99</v>
      </c>
      <c r="S6524" t="s">
        <v>103</v>
      </c>
      <c r="T6524">
        <v>0</v>
      </c>
    </row>
    <row r="6525" spans="1:20" x14ac:dyDescent="0.3">
      <c r="A6525" t="s">
        <v>91</v>
      </c>
      <c r="B6525">
        <v>790830</v>
      </c>
      <c r="C6525">
        <v>995051</v>
      </c>
      <c r="D6525">
        <v>4000</v>
      </c>
      <c r="E6525" t="s">
        <v>18</v>
      </c>
      <c r="F6525">
        <v>10.99</v>
      </c>
      <c r="G6525">
        <v>130.94</v>
      </c>
      <c r="H6525" t="s">
        <v>29</v>
      </c>
      <c r="I6525" s="1">
        <v>40695</v>
      </c>
      <c r="J6525" t="s">
        <v>20</v>
      </c>
      <c r="K6525" t="s">
        <v>27</v>
      </c>
      <c r="L6525" t="s">
        <v>52</v>
      </c>
      <c r="M6525">
        <v>0</v>
      </c>
      <c r="N6525">
        <v>4036.78</v>
      </c>
      <c r="O6525">
        <v>4000</v>
      </c>
      <c r="P6525">
        <v>36.78</v>
      </c>
      <c r="Q6525" s="1">
        <v>40756</v>
      </c>
      <c r="R6525" t="s">
        <v>99</v>
      </c>
      <c r="S6525" t="s">
        <v>103</v>
      </c>
      <c r="T6525">
        <v>0</v>
      </c>
    </row>
    <row r="6526" spans="1:20" x14ac:dyDescent="0.3">
      <c r="A6526" t="s">
        <v>91</v>
      </c>
      <c r="B6526">
        <v>790821</v>
      </c>
      <c r="C6526">
        <v>995039</v>
      </c>
      <c r="D6526">
        <v>5450</v>
      </c>
      <c r="E6526" t="s">
        <v>43</v>
      </c>
      <c r="F6526">
        <v>7.49</v>
      </c>
      <c r="G6526">
        <v>109.19</v>
      </c>
      <c r="H6526" t="s">
        <v>32</v>
      </c>
      <c r="I6526" s="1">
        <v>40695</v>
      </c>
      <c r="J6526" t="s">
        <v>46</v>
      </c>
      <c r="K6526" t="s">
        <v>36</v>
      </c>
      <c r="L6526" t="s">
        <v>48</v>
      </c>
      <c r="M6526">
        <v>642.78</v>
      </c>
      <c r="N6526">
        <v>5893.16</v>
      </c>
      <c r="O6526">
        <v>4807.22</v>
      </c>
      <c r="P6526">
        <v>1085.94</v>
      </c>
      <c r="Q6526" s="1">
        <v>42370</v>
      </c>
      <c r="R6526" t="s">
        <v>99</v>
      </c>
      <c r="S6526" t="s">
        <v>103</v>
      </c>
      <c r="T6526">
        <v>0</v>
      </c>
    </row>
    <row r="6527" spans="1:20" x14ac:dyDescent="0.3">
      <c r="A6527" t="s">
        <v>91</v>
      </c>
      <c r="B6527">
        <v>790775</v>
      </c>
      <c r="C6527">
        <v>994990</v>
      </c>
      <c r="D6527">
        <v>16000</v>
      </c>
      <c r="E6527" t="s">
        <v>43</v>
      </c>
      <c r="F6527">
        <v>13.49</v>
      </c>
      <c r="G6527">
        <v>368.08</v>
      </c>
      <c r="H6527" t="s">
        <v>19</v>
      </c>
      <c r="I6527" s="1">
        <v>40695</v>
      </c>
      <c r="J6527" t="s">
        <v>20</v>
      </c>
      <c r="K6527" t="s">
        <v>27</v>
      </c>
      <c r="L6527" t="s">
        <v>51</v>
      </c>
      <c r="M6527">
        <v>0</v>
      </c>
      <c r="N6527">
        <v>19796.97</v>
      </c>
      <c r="O6527">
        <v>16000</v>
      </c>
      <c r="P6527">
        <v>3796.97</v>
      </c>
      <c r="Q6527" s="1">
        <v>41487</v>
      </c>
      <c r="R6527" t="s">
        <v>99</v>
      </c>
      <c r="S6527" t="s">
        <v>103</v>
      </c>
      <c r="T6527">
        <v>0</v>
      </c>
    </row>
    <row r="6528" spans="1:20" x14ac:dyDescent="0.3">
      <c r="A6528" t="s">
        <v>91</v>
      </c>
      <c r="B6528">
        <v>661522</v>
      </c>
      <c r="C6528">
        <v>846007</v>
      </c>
      <c r="D6528">
        <v>12000</v>
      </c>
      <c r="E6528" t="s">
        <v>18</v>
      </c>
      <c r="F6528">
        <v>10.99</v>
      </c>
      <c r="G6528">
        <v>392.81</v>
      </c>
      <c r="H6528" t="s">
        <v>29</v>
      </c>
      <c r="I6528" s="1">
        <v>40695</v>
      </c>
      <c r="J6528" t="s">
        <v>20</v>
      </c>
      <c r="K6528" t="s">
        <v>24</v>
      </c>
      <c r="L6528" t="s">
        <v>34</v>
      </c>
      <c r="M6528">
        <v>0</v>
      </c>
      <c r="N6528">
        <v>13494.99</v>
      </c>
      <c r="O6528">
        <v>12000</v>
      </c>
      <c r="P6528">
        <v>1494.99</v>
      </c>
      <c r="Q6528" s="1">
        <v>41244</v>
      </c>
      <c r="R6528" t="s">
        <v>99</v>
      </c>
      <c r="S6528" t="s">
        <v>103</v>
      </c>
      <c r="T6528">
        <v>0</v>
      </c>
    </row>
    <row r="6529" spans="1:20" x14ac:dyDescent="0.3">
      <c r="A6529" t="s">
        <v>91</v>
      </c>
      <c r="B6529">
        <v>790735</v>
      </c>
      <c r="C6529">
        <v>994940</v>
      </c>
      <c r="D6529">
        <v>3600</v>
      </c>
      <c r="E6529" t="s">
        <v>18</v>
      </c>
      <c r="F6529">
        <v>10.99</v>
      </c>
      <c r="G6529">
        <v>117.85</v>
      </c>
      <c r="H6529" t="s">
        <v>29</v>
      </c>
      <c r="I6529" s="1">
        <v>40695</v>
      </c>
      <c r="J6529" t="s">
        <v>20</v>
      </c>
      <c r="K6529" t="s">
        <v>49</v>
      </c>
      <c r="L6529" t="s">
        <v>39</v>
      </c>
      <c r="M6529">
        <v>0</v>
      </c>
      <c r="N6529">
        <v>4223.05</v>
      </c>
      <c r="O6529">
        <v>3600</v>
      </c>
      <c r="P6529">
        <v>623.04999999999995</v>
      </c>
      <c r="Q6529" s="1">
        <v>41671</v>
      </c>
      <c r="R6529" t="s">
        <v>99</v>
      </c>
      <c r="S6529" t="s">
        <v>103</v>
      </c>
      <c r="T6529">
        <v>0</v>
      </c>
    </row>
    <row r="6530" spans="1:20" x14ac:dyDescent="0.3">
      <c r="A6530" t="s">
        <v>91</v>
      </c>
      <c r="B6530">
        <v>790741</v>
      </c>
      <c r="C6530">
        <v>994946</v>
      </c>
      <c r="D6530">
        <v>17100</v>
      </c>
      <c r="E6530" t="s">
        <v>43</v>
      </c>
      <c r="F6530">
        <v>10.99</v>
      </c>
      <c r="G6530">
        <v>371.72</v>
      </c>
      <c r="H6530" t="s">
        <v>29</v>
      </c>
      <c r="I6530" s="1">
        <v>40695</v>
      </c>
      <c r="J6530" t="s">
        <v>46</v>
      </c>
      <c r="K6530" t="s">
        <v>27</v>
      </c>
      <c r="L6530" t="s">
        <v>39</v>
      </c>
      <c r="M6530">
        <v>2170.7399999999998</v>
      </c>
      <c r="N6530">
        <v>20056.45</v>
      </c>
      <c r="O6530">
        <v>14929.26</v>
      </c>
      <c r="P6530">
        <v>5127.1899999999996</v>
      </c>
      <c r="Q6530" s="1">
        <v>42370</v>
      </c>
      <c r="R6530" t="s">
        <v>99</v>
      </c>
      <c r="S6530" t="s">
        <v>103</v>
      </c>
      <c r="T6530">
        <v>0</v>
      </c>
    </row>
    <row r="6531" spans="1:20" x14ac:dyDescent="0.3">
      <c r="A6531" t="s">
        <v>91</v>
      </c>
      <c r="B6531">
        <v>790731</v>
      </c>
      <c r="C6531">
        <v>994934</v>
      </c>
      <c r="D6531">
        <v>4000</v>
      </c>
      <c r="E6531" t="s">
        <v>18</v>
      </c>
      <c r="F6531">
        <v>13.99</v>
      </c>
      <c r="G6531">
        <v>136.69999999999999</v>
      </c>
      <c r="H6531" t="s">
        <v>19</v>
      </c>
      <c r="I6531" s="1">
        <v>40695</v>
      </c>
      <c r="J6531" t="s">
        <v>20</v>
      </c>
      <c r="K6531" t="s">
        <v>49</v>
      </c>
      <c r="L6531" t="s">
        <v>28</v>
      </c>
      <c r="M6531">
        <v>0</v>
      </c>
      <c r="N6531">
        <v>4918.2436559999996</v>
      </c>
      <c r="O6531">
        <v>4000</v>
      </c>
      <c r="P6531">
        <v>918.24</v>
      </c>
      <c r="Q6531" s="1">
        <v>41821</v>
      </c>
      <c r="R6531" t="s">
        <v>99</v>
      </c>
      <c r="S6531" t="s">
        <v>103</v>
      </c>
      <c r="T6531">
        <v>0</v>
      </c>
    </row>
    <row r="6532" spans="1:20" x14ac:dyDescent="0.3">
      <c r="A6532" t="s">
        <v>91</v>
      </c>
      <c r="B6532">
        <v>790677</v>
      </c>
      <c r="C6532">
        <v>994854</v>
      </c>
      <c r="D6532">
        <v>6200</v>
      </c>
      <c r="E6532" t="s">
        <v>18</v>
      </c>
      <c r="F6532">
        <v>5.99</v>
      </c>
      <c r="G6532">
        <v>188.59</v>
      </c>
      <c r="H6532" t="s">
        <v>32</v>
      </c>
      <c r="I6532" s="1">
        <v>40695</v>
      </c>
      <c r="J6532" t="s">
        <v>20</v>
      </c>
      <c r="K6532" t="s">
        <v>47</v>
      </c>
      <c r="L6532" t="s">
        <v>51</v>
      </c>
      <c r="M6532">
        <v>0</v>
      </c>
      <c r="N6532">
        <v>6789.0667389999999</v>
      </c>
      <c r="O6532">
        <v>6200</v>
      </c>
      <c r="P6532">
        <v>589.07000000000005</v>
      </c>
      <c r="Q6532" s="1">
        <v>41821</v>
      </c>
      <c r="R6532" t="s">
        <v>99</v>
      </c>
      <c r="S6532" t="s">
        <v>103</v>
      </c>
      <c r="T6532">
        <v>0</v>
      </c>
    </row>
    <row r="6533" spans="1:20" x14ac:dyDescent="0.3">
      <c r="A6533" t="s">
        <v>91</v>
      </c>
      <c r="B6533">
        <v>790666</v>
      </c>
      <c r="C6533">
        <v>994843</v>
      </c>
      <c r="D6533">
        <v>16000</v>
      </c>
      <c r="E6533" t="s">
        <v>43</v>
      </c>
      <c r="F6533">
        <v>17.489999999999998</v>
      </c>
      <c r="G6533">
        <v>401.87</v>
      </c>
      <c r="H6533" t="s">
        <v>23</v>
      </c>
      <c r="I6533" s="1">
        <v>40695</v>
      </c>
      <c r="J6533" t="s">
        <v>26</v>
      </c>
      <c r="K6533" t="s">
        <v>27</v>
      </c>
      <c r="L6533" t="s">
        <v>34</v>
      </c>
      <c r="M6533">
        <v>0</v>
      </c>
      <c r="N6533">
        <v>10334.379999999999</v>
      </c>
      <c r="O6533">
        <v>4788.74</v>
      </c>
      <c r="P6533">
        <v>4855.83</v>
      </c>
      <c r="Q6533" s="1">
        <v>41487</v>
      </c>
      <c r="R6533" t="s">
        <v>99</v>
      </c>
      <c r="S6533" t="s">
        <v>104</v>
      </c>
      <c r="T6533">
        <v>1</v>
      </c>
    </row>
    <row r="6534" spans="1:20" x14ac:dyDescent="0.3">
      <c r="A6534" t="s">
        <v>91</v>
      </c>
      <c r="B6534">
        <v>790637</v>
      </c>
      <c r="C6534">
        <v>994810</v>
      </c>
      <c r="D6534">
        <v>4000</v>
      </c>
      <c r="E6534" t="s">
        <v>18</v>
      </c>
      <c r="F6534">
        <v>10.59</v>
      </c>
      <c r="G6534">
        <v>130.18</v>
      </c>
      <c r="H6534" t="s">
        <v>29</v>
      </c>
      <c r="I6534" s="1">
        <v>40695</v>
      </c>
      <c r="J6534" t="s">
        <v>20</v>
      </c>
      <c r="K6534" t="s">
        <v>27</v>
      </c>
      <c r="L6534" t="s">
        <v>68</v>
      </c>
      <c r="M6534">
        <v>0</v>
      </c>
      <c r="N6534">
        <v>4684.5082259999999</v>
      </c>
      <c r="O6534">
        <v>4000</v>
      </c>
      <c r="P6534">
        <v>684.51</v>
      </c>
      <c r="Q6534" s="1">
        <v>41821</v>
      </c>
      <c r="R6534" t="s">
        <v>99</v>
      </c>
      <c r="S6534" t="s">
        <v>103</v>
      </c>
      <c r="T6534">
        <v>0</v>
      </c>
    </row>
    <row r="6535" spans="1:20" x14ac:dyDescent="0.3">
      <c r="A6535" t="s">
        <v>91</v>
      </c>
      <c r="B6535">
        <v>790628</v>
      </c>
      <c r="C6535">
        <v>994799</v>
      </c>
      <c r="D6535">
        <v>12525</v>
      </c>
      <c r="E6535" t="s">
        <v>43</v>
      </c>
      <c r="F6535">
        <v>11.99</v>
      </c>
      <c r="G6535">
        <v>278.55</v>
      </c>
      <c r="H6535" t="s">
        <v>29</v>
      </c>
      <c r="I6535" s="1">
        <v>40695</v>
      </c>
      <c r="J6535" t="s">
        <v>20</v>
      </c>
      <c r="K6535" t="s">
        <v>27</v>
      </c>
      <c r="L6535" t="s">
        <v>37</v>
      </c>
      <c r="M6535">
        <v>0</v>
      </c>
      <c r="N6535">
        <v>16104.76024</v>
      </c>
      <c r="O6535">
        <v>12525</v>
      </c>
      <c r="P6535">
        <v>3579.76</v>
      </c>
      <c r="Q6535" s="1">
        <v>41913</v>
      </c>
      <c r="R6535" t="s">
        <v>99</v>
      </c>
      <c r="S6535" t="s">
        <v>103</v>
      </c>
      <c r="T6535">
        <v>0</v>
      </c>
    </row>
    <row r="6536" spans="1:20" x14ac:dyDescent="0.3">
      <c r="A6536" t="s">
        <v>91</v>
      </c>
      <c r="B6536">
        <v>782647</v>
      </c>
      <c r="C6536">
        <v>985659</v>
      </c>
      <c r="D6536">
        <v>4000</v>
      </c>
      <c r="E6536" t="s">
        <v>18</v>
      </c>
      <c r="F6536">
        <v>15.23</v>
      </c>
      <c r="G6536">
        <v>139.12</v>
      </c>
      <c r="H6536" t="s">
        <v>19</v>
      </c>
      <c r="I6536" s="1">
        <v>40695</v>
      </c>
      <c r="J6536" t="s">
        <v>20</v>
      </c>
      <c r="K6536" t="s">
        <v>36</v>
      </c>
      <c r="L6536" t="s">
        <v>25</v>
      </c>
      <c r="M6536">
        <v>0</v>
      </c>
      <c r="N6536">
        <v>5000.370363</v>
      </c>
      <c r="O6536">
        <v>4000</v>
      </c>
      <c r="P6536">
        <v>1000.37</v>
      </c>
      <c r="Q6536" s="1">
        <v>41791</v>
      </c>
      <c r="R6536" t="s">
        <v>99</v>
      </c>
      <c r="S6536" t="s">
        <v>103</v>
      </c>
      <c r="T6536">
        <v>0</v>
      </c>
    </row>
    <row r="6537" spans="1:20" x14ac:dyDescent="0.3">
      <c r="A6537" t="s">
        <v>91</v>
      </c>
      <c r="B6537">
        <v>790593</v>
      </c>
      <c r="C6537">
        <v>994759</v>
      </c>
      <c r="D6537">
        <v>15000</v>
      </c>
      <c r="E6537" t="s">
        <v>18</v>
      </c>
      <c r="F6537">
        <v>8.49</v>
      </c>
      <c r="G6537">
        <v>473.45</v>
      </c>
      <c r="H6537" t="s">
        <v>32</v>
      </c>
      <c r="I6537" s="1">
        <v>40695</v>
      </c>
      <c r="J6537" t="s">
        <v>20</v>
      </c>
      <c r="K6537" t="s">
        <v>27</v>
      </c>
      <c r="L6537" t="s">
        <v>41</v>
      </c>
      <c r="M6537">
        <v>0</v>
      </c>
      <c r="N6537">
        <v>16749.93</v>
      </c>
      <c r="O6537">
        <v>15000</v>
      </c>
      <c r="P6537">
        <v>1749.93</v>
      </c>
      <c r="Q6537" s="1">
        <v>41426</v>
      </c>
      <c r="R6537" t="s">
        <v>99</v>
      </c>
      <c r="S6537" t="s">
        <v>103</v>
      </c>
      <c r="T6537">
        <v>0</v>
      </c>
    </row>
    <row r="6538" spans="1:20" x14ac:dyDescent="0.3">
      <c r="A6538" t="s">
        <v>91</v>
      </c>
      <c r="B6538">
        <v>790586</v>
      </c>
      <c r="C6538">
        <v>994751</v>
      </c>
      <c r="D6538">
        <v>8400</v>
      </c>
      <c r="E6538" t="s">
        <v>18</v>
      </c>
      <c r="F6538">
        <v>16.89</v>
      </c>
      <c r="G6538">
        <v>299.02999999999997</v>
      </c>
      <c r="H6538" t="s">
        <v>23</v>
      </c>
      <c r="I6538" s="1">
        <v>40695</v>
      </c>
      <c r="J6538" t="s">
        <v>20</v>
      </c>
      <c r="K6538" t="s">
        <v>24</v>
      </c>
      <c r="L6538" t="s">
        <v>28</v>
      </c>
      <c r="M6538">
        <v>0</v>
      </c>
      <c r="N6538">
        <v>10491.02</v>
      </c>
      <c r="O6538">
        <v>8400</v>
      </c>
      <c r="P6538">
        <v>2091.02</v>
      </c>
      <c r="Q6538" s="1">
        <v>41487</v>
      </c>
      <c r="R6538" t="s">
        <v>99</v>
      </c>
      <c r="S6538" t="s">
        <v>103</v>
      </c>
      <c r="T6538">
        <v>0</v>
      </c>
    </row>
    <row r="6539" spans="1:20" x14ac:dyDescent="0.3">
      <c r="A6539" t="s">
        <v>91</v>
      </c>
      <c r="B6539">
        <v>790585</v>
      </c>
      <c r="C6539">
        <v>994748</v>
      </c>
      <c r="D6539">
        <v>16000</v>
      </c>
      <c r="E6539" t="s">
        <v>43</v>
      </c>
      <c r="F6539">
        <v>18.79</v>
      </c>
      <c r="G6539">
        <v>413.21</v>
      </c>
      <c r="H6539" t="s">
        <v>44</v>
      </c>
      <c r="I6539" s="1">
        <v>40695</v>
      </c>
      <c r="J6539" t="s">
        <v>20</v>
      </c>
      <c r="K6539" t="s">
        <v>27</v>
      </c>
      <c r="L6539" t="s">
        <v>81</v>
      </c>
      <c r="M6539">
        <v>0</v>
      </c>
      <c r="N6539">
        <v>21377.67</v>
      </c>
      <c r="O6539">
        <v>16000</v>
      </c>
      <c r="P6539">
        <v>5377.67</v>
      </c>
      <c r="Q6539" s="1">
        <v>41487</v>
      </c>
      <c r="R6539" t="s">
        <v>99</v>
      </c>
      <c r="S6539" t="s">
        <v>103</v>
      </c>
      <c r="T6539">
        <v>0</v>
      </c>
    </row>
    <row r="6540" spans="1:20" x14ac:dyDescent="0.3">
      <c r="A6540" t="s">
        <v>91</v>
      </c>
      <c r="B6540">
        <v>790581</v>
      </c>
      <c r="C6540">
        <v>994744</v>
      </c>
      <c r="D6540">
        <v>5000</v>
      </c>
      <c r="E6540" t="s">
        <v>18</v>
      </c>
      <c r="F6540">
        <v>5.42</v>
      </c>
      <c r="G6540">
        <v>150.80000000000001</v>
      </c>
      <c r="H6540" t="s">
        <v>32</v>
      </c>
      <c r="I6540" s="1">
        <v>40695</v>
      </c>
      <c r="J6540" t="s">
        <v>20</v>
      </c>
      <c r="K6540" t="s">
        <v>36</v>
      </c>
      <c r="L6540" t="s">
        <v>61</v>
      </c>
      <c r="M6540">
        <v>0</v>
      </c>
      <c r="N6540">
        <v>5427.712219</v>
      </c>
      <c r="O6540">
        <v>5000</v>
      </c>
      <c r="P6540">
        <v>427.71</v>
      </c>
      <c r="Q6540" s="1">
        <v>41821</v>
      </c>
      <c r="R6540" t="s">
        <v>99</v>
      </c>
      <c r="S6540" t="s">
        <v>103</v>
      </c>
      <c r="T6540">
        <v>0</v>
      </c>
    </row>
    <row r="6541" spans="1:20" x14ac:dyDescent="0.3">
      <c r="A6541" t="s">
        <v>91</v>
      </c>
      <c r="B6541">
        <v>790556</v>
      </c>
      <c r="C6541">
        <v>994712</v>
      </c>
      <c r="D6541">
        <v>25000</v>
      </c>
      <c r="E6541" t="s">
        <v>43</v>
      </c>
      <c r="F6541">
        <v>15.99</v>
      </c>
      <c r="G6541">
        <v>607.82000000000005</v>
      </c>
      <c r="H6541" t="s">
        <v>23</v>
      </c>
      <c r="I6541" s="1">
        <v>40695</v>
      </c>
      <c r="J6541" t="s">
        <v>26</v>
      </c>
      <c r="K6541" t="s">
        <v>27</v>
      </c>
      <c r="L6541" t="s">
        <v>58</v>
      </c>
      <c r="M6541">
        <v>0</v>
      </c>
      <c r="N6541">
        <v>18709.97</v>
      </c>
      <c r="O6541">
        <v>8837.9</v>
      </c>
      <c r="P6541">
        <v>7572.06</v>
      </c>
      <c r="Q6541" s="1">
        <v>41579</v>
      </c>
      <c r="R6541" t="s">
        <v>99</v>
      </c>
      <c r="S6541" t="s">
        <v>104</v>
      </c>
      <c r="T6541">
        <v>1</v>
      </c>
    </row>
    <row r="6542" spans="1:20" x14ac:dyDescent="0.3">
      <c r="A6542" t="s">
        <v>91</v>
      </c>
      <c r="B6542">
        <v>790491</v>
      </c>
      <c r="C6542">
        <v>994634</v>
      </c>
      <c r="D6542">
        <v>11000</v>
      </c>
      <c r="E6542" t="s">
        <v>18</v>
      </c>
      <c r="F6542">
        <v>11.99</v>
      </c>
      <c r="G6542">
        <v>365.31</v>
      </c>
      <c r="H6542" t="s">
        <v>29</v>
      </c>
      <c r="I6542" s="1">
        <v>40695</v>
      </c>
      <c r="J6542" t="s">
        <v>20</v>
      </c>
      <c r="K6542" t="s">
        <v>27</v>
      </c>
      <c r="L6542" t="s">
        <v>82</v>
      </c>
      <c r="M6542">
        <v>0</v>
      </c>
      <c r="N6542">
        <v>13168.975329999999</v>
      </c>
      <c r="O6542">
        <v>11000</v>
      </c>
      <c r="P6542">
        <v>2150.71</v>
      </c>
      <c r="Q6542" s="1">
        <v>41821</v>
      </c>
      <c r="R6542" t="s">
        <v>99</v>
      </c>
      <c r="S6542" t="s">
        <v>103</v>
      </c>
      <c r="T6542">
        <v>0</v>
      </c>
    </row>
    <row r="6543" spans="1:20" x14ac:dyDescent="0.3">
      <c r="A6543" t="s">
        <v>91</v>
      </c>
      <c r="B6543">
        <v>790543</v>
      </c>
      <c r="C6543">
        <v>994695</v>
      </c>
      <c r="D6543">
        <v>16000</v>
      </c>
      <c r="E6543" t="s">
        <v>18</v>
      </c>
      <c r="F6543">
        <v>16.89</v>
      </c>
      <c r="G6543">
        <v>569.57000000000005</v>
      </c>
      <c r="H6543" t="s">
        <v>23</v>
      </c>
      <c r="I6543" s="1">
        <v>40695</v>
      </c>
      <c r="J6543" t="s">
        <v>20</v>
      </c>
      <c r="K6543" t="s">
        <v>27</v>
      </c>
      <c r="L6543" t="s">
        <v>56</v>
      </c>
      <c r="M6543">
        <v>0</v>
      </c>
      <c r="N6543">
        <v>19382.48</v>
      </c>
      <c r="O6543">
        <v>16000</v>
      </c>
      <c r="P6543">
        <v>3310.77</v>
      </c>
      <c r="Q6543" s="1">
        <v>41275</v>
      </c>
      <c r="R6543" t="s">
        <v>99</v>
      </c>
      <c r="S6543" t="s">
        <v>103</v>
      </c>
      <c r="T6543">
        <v>0</v>
      </c>
    </row>
    <row r="6544" spans="1:20" x14ac:dyDescent="0.3">
      <c r="A6544" t="s">
        <v>91</v>
      </c>
      <c r="B6544">
        <v>790539</v>
      </c>
      <c r="C6544">
        <v>994690</v>
      </c>
      <c r="D6544">
        <v>14300</v>
      </c>
      <c r="E6544" t="s">
        <v>43</v>
      </c>
      <c r="F6544">
        <v>11.49</v>
      </c>
      <c r="G6544">
        <v>314.43</v>
      </c>
      <c r="H6544" t="s">
        <v>29</v>
      </c>
      <c r="I6544" s="1">
        <v>40695</v>
      </c>
      <c r="J6544" t="s">
        <v>20</v>
      </c>
      <c r="K6544" t="s">
        <v>40</v>
      </c>
      <c r="L6544" t="s">
        <v>81</v>
      </c>
      <c r="M6544">
        <v>0</v>
      </c>
      <c r="N6544">
        <v>17948.600289999998</v>
      </c>
      <c r="O6544">
        <v>14300</v>
      </c>
      <c r="P6544">
        <v>3648.6</v>
      </c>
      <c r="Q6544" s="1">
        <v>42005</v>
      </c>
      <c r="R6544" t="s">
        <v>99</v>
      </c>
      <c r="S6544" t="s">
        <v>103</v>
      </c>
      <c r="T6544">
        <v>0</v>
      </c>
    </row>
    <row r="6545" spans="1:20" x14ac:dyDescent="0.3">
      <c r="A6545" t="s">
        <v>91</v>
      </c>
      <c r="B6545">
        <v>783017</v>
      </c>
      <c r="C6545">
        <v>986087</v>
      </c>
      <c r="D6545">
        <v>5975</v>
      </c>
      <c r="E6545" t="s">
        <v>18</v>
      </c>
      <c r="F6545">
        <v>11.49</v>
      </c>
      <c r="G6545">
        <v>197.01</v>
      </c>
      <c r="H6545" t="s">
        <v>29</v>
      </c>
      <c r="I6545" s="1">
        <v>40695</v>
      </c>
      <c r="J6545" t="s">
        <v>20</v>
      </c>
      <c r="K6545" t="s">
        <v>27</v>
      </c>
      <c r="L6545" t="s">
        <v>28</v>
      </c>
      <c r="M6545">
        <v>0</v>
      </c>
      <c r="N6545">
        <v>6754.77</v>
      </c>
      <c r="O6545">
        <v>5975</v>
      </c>
      <c r="P6545">
        <v>779.77</v>
      </c>
      <c r="Q6545" s="1">
        <v>41244</v>
      </c>
      <c r="R6545" t="s">
        <v>99</v>
      </c>
      <c r="S6545" t="s">
        <v>103</v>
      </c>
      <c r="T6545">
        <v>0</v>
      </c>
    </row>
    <row r="6546" spans="1:20" x14ac:dyDescent="0.3">
      <c r="A6546" t="s">
        <v>91</v>
      </c>
      <c r="B6546">
        <v>788374</v>
      </c>
      <c r="C6546">
        <v>992066</v>
      </c>
      <c r="D6546">
        <v>14000</v>
      </c>
      <c r="E6546" t="s">
        <v>43</v>
      </c>
      <c r="F6546">
        <v>14.79</v>
      </c>
      <c r="G6546">
        <v>331.52</v>
      </c>
      <c r="H6546" t="s">
        <v>19</v>
      </c>
      <c r="I6546" s="1">
        <v>40695</v>
      </c>
      <c r="J6546" t="s">
        <v>20</v>
      </c>
      <c r="K6546" t="s">
        <v>36</v>
      </c>
      <c r="L6546" t="s">
        <v>81</v>
      </c>
      <c r="M6546">
        <v>0</v>
      </c>
      <c r="N6546">
        <v>14172.96</v>
      </c>
      <c r="O6546">
        <v>14000</v>
      </c>
      <c r="P6546">
        <v>172.96</v>
      </c>
      <c r="Q6546" s="1">
        <v>40756</v>
      </c>
      <c r="R6546" t="s">
        <v>99</v>
      </c>
      <c r="S6546" t="s">
        <v>103</v>
      </c>
      <c r="T6546">
        <v>0</v>
      </c>
    </row>
    <row r="6547" spans="1:20" x14ac:dyDescent="0.3">
      <c r="A6547" t="s">
        <v>91</v>
      </c>
      <c r="B6547">
        <v>790507</v>
      </c>
      <c r="C6547">
        <v>994652</v>
      </c>
      <c r="D6547">
        <v>16000</v>
      </c>
      <c r="E6547" t="s">
        <v>43</v>
      </c>
      <c r="F6547">
        <v>18.79</v>
      </c>
      <c r="G6547">
        <v>413.21</v>
      </c>
      <c r="H6547" t="s">
        <v>44</v>
      </c>
      <c r="I6547" s="1">
        <v>40695</v>
      </c>
      <c r="J6547" t="s">
        <v>20</v>
      </c>
      <c r="K6547" t="s">
        <v>36</v>
      </c>
      <c r="L6547" t="s">
        <v>34</v>
      </c>
      <c r="M6547">
        <v>0</v>
      </c>
      <c r="N6547">
        <v>23452.280650000001</v>
      </c>
      <c r="O6547">
        <v>16000</v>
      </c>
      <c r="P6547">
        <v>7452.28</v>
      </c>
      <c r="Q6547" s="1">
        <v>41913</v>
      </c>
      <c r="R6547" t="s">
        <v>99</v>
      </c>
      <c r="S6547" t="s">
        <v>103</v>
      </c>
      <c r="T6547">
        <v>0</v>
      </c>
    </row>
    <row r="6548" spans="1:20" x14ac:dyDescent="0.3">
      <c r="A6548" t="s">
        <v>91</v>
      </c>
      <c r="B6548">
        <v>790499</v>
      </c>
      <c r="C6548">
        <v>994643</v>
      </c>
      <c r="D6548">
        <v>20000</v>
      </c>
      <c r="E6548" t="s">
        <v>43</v>
      </c>
      <c r="F6548">
        <v>20.62</v>
      </c>
      <c r="G6548">
        <v>536.80999999999995</v>
      </c>
      <c r="H6548" t="s">
        <v>60</v>
      </c>
      <c r="I6548" s="1">
        <v>40695</v>
      </c>
      <c r="J6548" t="s">
        <v>89</v>
      </c>
      <c r="K6548" t="s">
        <v>27</v>
      </c>
      <c r="L6548" t="s">
        <v>25</v>
      </c>
      <c r="M6548">
        <v>3984.1</v>
      </c>
      <c r="N6548">
        <v>27904.82</v>
      </c>
      <c r="O6548">
        <v>16015.89</v>
      </c>
      <c r="P6548">
        <v>11888.93</v>
      </c>
      <c r="Q6548" s="1">
        <v>42309</v>
      </c>
      <c r="R6548" t="s">
        <v>99</v>
      </c>
      <c r="S6548" t="s">
        <v>105</v>
      </c>
      <c r="T6548">
        <v>0</v>
      </c>
    </row>
    <row r="6549" spans="1:20" x14ac:dyDescent="0.3">
      <c r="A6549" t="s">
        <v>91</v>
      </c>
      <c r="B6549">
        <v>790482</v>
      </c>
      <c r="C6549">
        <v>994624</v>
      </c>
      <c r="D6549">
        <v>10000</v>
      </c>
      <c r="E6549" t="s">
        <v>18</v>
      </c>
      <c r="F6549">
        <v>14.79</v>
      </c>
      <c r="G6549">
        <v>345.63</v>
      </c>
      <c r="H6549" t="s">
        <v>19</v>
      </c>
      <c r="I6549" s="1">
        <v>40695</v>
      </c>
      <c r="J6549" t="s">
        <v>20</v>
      </c>
      <c r="K6549" t="s">
        <v>36</v>
      </c>
      <c r="L6549" t="s">
        <v>58</v>
      </c>
      <c r="M6549">
        <v>0</v>
      </c>
      <c r="N6549">
        <v>12460.24595</v>
      </c>
      <c r="O6549">
        <v>10000</v>
      </c>
      <c r="P6549">
        <v>2460.25</v>
      </c>
      <c r="Q6549" s="1">
        <v>41852</v>
      </c>
      <c r="R6549" t="s">
        <v>99</v>
      </c>
      <c r="S6549" t="s">
        <v>103</v>
      </c>
      <c r="T6549">
        <v>0</v>
      </c>
    </row>
    <row r="6550" spans="1:20" x14ac:dyDescent="0.3">
      <c r="A6550" t="s">
        <v>91</v>
      </c>
      <c r="B6550">
        <v>790476</v>
      </c>
      <c r="C6550">
        <v>994617</v>
      </c>
      <c r="D6550">
        <v>4475</v>
      </c>
      <c r="E6550" t="s">
        <v>18</v>
      </c>
      <c r="F6550">
        <v>7.49</v>
      </c>
      <c r="G6550">
        <v>139.18</v>
      </c>
      <c r="H6550" t="s">
        <v>32</v>
      </c>
      <c r="I6550" s="1">
        <v>40695</v>
      </c>
      <c r="J6550" t="s">
        <v>20</v>
      </c>
      <c r="K6550" t="s">
        <v>27</v>
      </c>
      <c r="L6550" t="s">
        <v>31</v>
      </c>
      <c r="M6550">
        <v>0</v>
      </c>
      <c r="N6550">
        <v>5008.5183189999998</v>
      </c>
      <c r="O6550">
        <v>4475</v>
      </c>
      <c r="P6550">
        <v>533.52</v>
      </c>
      <c r="Q6550" s="1">
        <v>41821</v>
      </c>
      <c r="R6550" t="s">
        <v>99</v>
      </c>
      <c r="S6550" t="s">
        <v>103</v>
      </c>
      <c r="T6550">
        <v>0</v>
      </c>
    </row>
    <row r="6551" spans="1:20" x14ac:dyDescent="0.3">
      <c r="A6551" t="s">
        <v>91</v>
      </c>
      <c r="B6551">
        <v>790456</v>
      </c>
      <c r="C6551">
        <v>994595</v>
      </c>
      <c r="D6551">
        <v>3000</v>
      </c>
      <c r="E6551" t="s">
        <v>18</v>
      </c>
      <c r="F6551">
        <v>5.42</v>
      </c>
      <c r="G6551">
        <v>90.48</v>
      </c>
      <c r="H6551" t="s">
        <v>32</v>
      </c>
      <c r="I6551" s="1">
        <v>40695</v>
      </c>
      <c r="J6551" t="s">
        <v>20</v>
      </c>
      <c r="K6551" t="s">
        <v>27</v>
      </c>
      <c r="L6551" t="s">
        <v>58</v>
      </c>
      <c r="M6551">
        <v>0</v>
      </c>
      <c r="N6551">
        <v>3256.8716410000002</v>
      </c>
      <c r="O6551">
        <v>3000</v>
      </c>
      <c r="P6551">
        <v>256.87</v>
      </c>
      <c r="Q6551" s="1">
        <v>41821</v>
      </c>
      <c r="R6551" t="s">
        <v>99</v>
      </c>
      <c r="S6551" t="s">
        <v>103</v>
      </c>
      <c r="T6551">
        <v>0</v>
      </c>
    </row>
    <row r="6552" spans="1:20" x14ac:dyDescent="0.3">
      <c r="A6552" t="s">
        <v>91</v>
      </c>
      <c r="B6552">
        <v>790213</v>
      </c>
      <c r="C6552">
        <v>994301</v>
      </c>
      <c r="D6552">
        <v>3250</v>
      </c>
      <c r="E6552" t="s">
        <v>43</v>
      </c>
      <c r="F6552">
        <v>11.99</v>
      </c>
      <c r="G6552">
        <v>72.28</v>
      </c>
      <c r="H6552" t="s">
        <v>29</v>
      </c>
      <c r="I6552" s="1">
        <v>40695</v>
      </c>
      <c r="J6552" t="s">
        <v>26</v>
      </c>
      <c r="K6552" t="s">
        <v>30</v>
      </c>
      <c r="L6552" t="s">
        <v>52</v>
      </c>
      <c r="M6552">
        <v>0</v>
      </c>
      <c r="N6552">
        <v>2882.19</v>
      </c>
      <c r="O6552">
        <v>1763.08</v>
      </c>
      <c r="P6552">
        <v>898.26</v>
      </c>
      <c r="Q6552" s="1">
        <v>41852</v>
      </c>
      <c r="R6552" t="s">
        <v>99</v>
      </c>
      <c r="S6552" t="s">
        <v>104</v>
      </c>
      <c r="T6552">
        <v>1</v>
      </c>
    </row>
    <row r="6553" spans="1:20" x14ac:dyDescent="0.3">
      <c r="A6553" t="s">
        <v>91</v>
      </c>
      <c r="B6553">
        <v>790435</v>
      </c>
      <c r="C6553">
        <v>994570</v>
      </c>
      <c r="D6553">
        <v>10000</v>
      </c>
      <c r="E6553" t="s">
        <v>18</v>
      </c>
      <c r="F6553">
        <v>16.489999999999998</v>
      </c>
      <c r="G6553">
        <v>354</v>
      </c>
      <c r="H6553" t="s">
        <v>23</v>
      </c>
      <c r="I6553" s="1">
        <v>40695</v>
      </c>
      <c r="J6553" t="s">
        <v>20</v>
      </c>
      <c r="K6553" t="s">
        <v>27</v>
      </c>
      <c r="L6553" t="s">
        <v>45</v>
      </c>
      <c r="M6553">
        <v>0</v>
      </c>
      <c r="N6553">
        <v>12692.09</v>
      </c>
      <c r="O6553">
        <v>10000</v>
      </c>
      <c r="P6553">
        <v>2674.42</v>
      </c>
      <c r="Q6553" s="1">
        <v>41671</v>
      </c>
      <c r="R6553" t="s">
        <v>99</v>
      </c>
      <c r="S6553" t="s">
        <v>103</v>
      </c>
      <c r="T6553">
        <v>0</v>
      </c>
    </row>
    <row r="6554" spans="1:20" x14ac:dyDescent="0.3">
      <c r="A6554" t="s">
        <v>91</v>
      </c>
      <c r="B6554">
        <v>790337</v>
      </c>
      <c r="C6554">
        <v>994449</v>
      </c>
      <c r="D6554">
        <v>12000</v>
      </c>
      <c r="E6554" t="s">
        <v>43</v>
      </c>
      <c r="F6554">
        <v>13.49</v>
      </c>
      <c r="G6554">
        <v>276.06</v>
      </c>
      <c r="H6554" t="s">
        <v>19</v>
      </c>
      <c r="I6554" s="1">
        <v>40695</v>
      </c>
      <c r="J6554" t="s">
        <v>26</v>
      </c>
      <c r="K6554" t="s">
        <v>27</v>
      </c>
      <c r="L6554" t="s">
        <v>41</v>
      </c>
      <c r="M6554">
        <v>0</v>
      </c>
      <c r="N6554">
        <v>4731.0200000000004</v>
      </c>
      <c r="O6554">
        <v>1798.3</v>
      </c>
      <c r="P6554">
        <v>1506.38</v>
      </c>
      <c r="Q6554" s="1">
        <v>41091</v>
      </c>
      <c r="R6554" t="s">
        <v>99</v>
      </c>
      <c r="S6554" t="s">
        <v>104</v>
      </c>
      <c r="T6554">
        <v>1</v>
      </c>
    </row>
    <row r="6555" spans="1:20" x14ac:dyDescent="0.3">
      <c r="A6555" t="s">
        <v>91</v>
      </c>
      <c r="B6555">
        <v>790395</v>
      </c>
      <c r="C6555">
        <v>994521</v>
      </c>
      <c r="D6555">
        <v>8000</v>
      </c>
      <c r="E6555" t="s">
        <v>18</v>
      </c>
      <c r="F6555">
        <v>8.49</v>
      </c>
      <c r="G6555">
        <v>252.51</v>
      </c>
      <c r="H6555" t="s">
        <v>32</v>
      </c>
      <c r="I6555" s="1">
        <v>40695</v>
      </c>
      <c r="J6555" t="s">
        <v>20</v>
      </c>
      <c r="K6555" t="s">
        <v>21</v>
      </c>
      <c r="L6555" t="s">
        <v>25</v>
      </c>
      <c r="M6555">
        <v>0</v>
      </c>
      <c r="N6555">
        <v>9032.94</v>
      </c>
      <c r="O6555">
        <v>8000</v>
      </c>
      <c r="P6555">
        <v>1032.94</v>
      </c>
      <c r="Q6555" s="1">
        <v>41609</v>
      </c>
      <c r="R6555" t="s">
        <v>99</v>
      </c>
      <c r="S6555" t="s">
        <v>103</v>
      </c>
      <c r="T6555">
        <v>0</v>
      </c>
    </row>
    <row r="6556" spans="1:20" x14ac:dyDescent="0.3">
      <c r="A6556" t="s">
        <v>91</v>
      </c>
      <c r="B6556">
        <v>790382</v>
      </c>
      <c r="C6556">
        <v>994507</v>
      </c>
      <c r="D6556">
        <v>3000</v>
      </c>
      <c r="E6556" t="s">
        <v>18</v>
      </c>
      <c r="F6556">
        <v>7.49</v>
      </c>
      <c r="G6556">
        <v>93.31</v>
      </c>
      <c r="H6556" t="s">
        <v>32</v>
      </c>
      <c r="I6556" s="1">
        <v>40695</v>
      </c>
      <c r="J6556" t="s">
        <v>20</v>
      </c>
      <c r="K6556" t="s">
        <v>24</v>
      </c>
      <c r="L6556" t="s">
        <v>41</v>
      </c>
      <c r="M6556">
        <v>0</v>
      </c>
      <c r="N6556">
        <v>3218.83</v>
      </c>
      <c r="O6556">
        <v>3000</v>
      </c>
      <c r="P6556">
        <v>218.83</v>
      </c>
      <c r="Q6556" s="1">
        <v>41214</v>
      </c>
      <c r="R6556" t="s">
        <v>99</v>
      </c>
      <c r="S6556" t="s">
        <v>103</v>
      </c>
      <c r="T6556">
        <v>0</v>
      </c>
    </row>
    <row r="6557" spans="1:20" x14ac:dyDescent="0.3">
      <c r="A6557" t="s">
        <v>91</v>
      </c>
      <c r="B6557">
        <v>790377</v>
      </c>
      <c r="C6557">
        <v>994499</v>
      </c>
      <c r="D6557">
        <v>2500</v>
      </c>
      <c r="E6557" t="s">
        <v>18</v>
      </c>
      <c r="F6557">
        <v>10.99</v>
      </c>
      <c r="G6557">
        <v>81.84</v>
      </c>
      <c r="H6557" t="s">
        <v>29</v>
      </c>
      <c r="I6557" s="1">
        <v>40695</v>
      </c>
      <c r="J6557" t="s">
        <v>20</v>
      </c>
      <c r="K6557" t="s">
        <v>36</v>
      </c>
      <c r="L6557" t="s">
        <v>58</v>
      </c>
      <c r="M6557">
        <v>0</v>
      </c>
      <c r="N6557">
        <v>2936.2284009999998</v>
      </c>
      <c r="O6557">
        <v>2500</v>
      </c>
      <c r="P6557">
        <v>436.23</v>
      </c>
      <c r="Q6557" s="1">
        <v>41699</v>
      </c>
      <c r="R6557" t="s">
        <v>99</v>
      </c>
      <c r="S6557" t="s">
        <v>103</v>
      </c>
      <c r="T6557">
        <v>0</v>
      </c>
    </row>
    <row r="6558" spans="1:20" x14ac:dyDescent="0.3">
      <c r="A6558" t="s">
        <v>91</v>
      </c>
      <c r="B6558">
        <v>697044</v>
      </c>
      <c r="C6558">
        <v>888280</v>
      </c>
      <c r="D6558">
        <v>3200</v>
      </c>
      <c r="E6558" t="s">
        <v>18</v>
      </c>
      <c r="F6558">
        <v>8.49</v>
      </c>
      <c r="G6558">
        <v>101.01</v>
      </c>
      <c r="H6558" t="s">
        <v>32</v>
      </c>
      <c r="I6558" s="1">
        <v>40695</v>
      </c>
      <c r="J6558" t="s">
        <v>20</v>
      </c>
      <c r="K6558" t="s">
        <v>24</v>
      </c>
      <c r="L6558" t="s">
        <v>25</v>
      </c>
      <c r="M6558">
        <v>0</v>
      </c>
      <c r="N6558">
        <v>3632.7189279999998</v>
      </c>
      <c r="O6558">
        <v>3200</v>
      </c>
      <c r="P6558">
        <v>432.72</v>
      </c>
      <c r="Q6558" s="1">
        <v>41821</v>
      </c>
      <c r="R6558" t="s">
        <v>99</v>
      </c>
      <c r="S6558" t="s">
        <v>103</v>
      </c>
      <c r="T6558">
        <v>0</v>
      </c>
    </row>
    <row r="6559" spans="1:20" x14ac:dyDescent="0.3">
      <c r="A6559" t="s">
        <v>91</v>
      </c>
      <c r="B6559">
        <v>790357</v>
      </c>
      <c r="C6559">
        <v>994474</v>
      </c>
      <c r="D6559">
        <v>2650</v>
      </c>
      <c r="E6559" t="s">
        <v>18</v>
      </c>
      <c r="F6559">
        <v>12.99</v>
      </c>
      <c r="G6559">
        <v>89.28</v>
      </c>
      <c r="H6559" t="s">
        <v>19</v>
      </c>
      <c r="I6559" s="1">
        <v>40695</v>
      </c>
      <c r="J6559" t="s">
        <v>20</v>
      </c>
      <c r="K6559" t="s">
        <v>27</v>
      </c>
      <c r="L6559" t="s">
        <v>41</v>
      </c>
      <c r="M6559">
        <v>0</v>
      </c>
      <c r="N6559">
        <v>3075.15</v>
      </c>
      <c r="O6559">
        <v>2650</v>
      </c>
      <c r="P6559">
        <v>425.15</v>
      </c>
      <c r="Q6559" s="1">
        <v>41306</v>
      </c>
      <c r="R6559" t="s">
        <v>99</v>
      </c>
      <c r="S6559" t="s">
        <v>103</v>
      </c>
      <c r="T6559">
        <v>0</v>
      </c>
    </row>
    <row r="6560" spans="1:20" x14ac:dyDescent="0.3">
      <c r="A6560" t="s">
        <v>91</v>
      </c>
      <c r="B6560">
        <v>789955</v>
      </c>
      <c r="C6560">
        <v>993957</v>
      </c>
      <c r="D6560">
        <v>14000</v>
      </c>
      <c r="E6560" t="s">
        <v>18</v>
      </c>
      <c r="F6560">
        <v>7.49</v>
      </c>
      <c r="G6560">
        <v>435.43</v>
      </c>
      <c r="H6560" t="s">
        <v>32</v>
      </c>
      <c r="I6560" s="1">
        <v>40695</v>
      </c>
      <c r="J6560" t="s">
        <v>20</v>
      </c>
      <c r="K6560" t="s">
        <v>24</v>
      </c>
      <c r="L6560" t="s">
        <v>58</v>
      </c>
      <c r="M6560">
        <v>0</v>
      </c>
      <c r="N6560">
        <v>14172.8</v>
      </c>
      <c r="O6560">
        <v>14000</v>
      </c>
      <c r="P6560">
        <v>172.8</v>
      </c>
      <c r="Q6560" s="1">
        <v>40787</v>
      </c>
      <c r="R6560" t="s">
        <v>99</v>
      </c>
      <c r="S6560" t="s">
        <v>103</v>
      </c>
      <c r="T6560">
        <v>0</v>
      </c>
    </row>
    <row r="6561" spans="1:20" x14ac:dyDescent="0.3">
      <c r="A6561" t="s">
        <v>91</v>
      </c>
      <c r="B6561">
        <v>790332</v>
      </c>
      <c r="C6561">
        <v>994440</v>
      </c>
      <c r="D6561">
        <v>12000</v>
      </c>
      <c r="E6561" t="s">
        <v>18</v>
      </c>
      <c r="F6561">
        <v>11.99</v>
      </c>
      <c r="G6561">
        <v>398.52</v>
      </c>
      <c r="H6561" t="s">
        <v>29</v>
      </c>
      <c r="I6561" s="1">
        <v>40695</v>
      </c>
      <c r="J6561" t="s">
        <v>20</v>
      </c>
      <c r="K6561" t="s">
        <v>27</v>
      </c>
      <c r="L6561" t="s">
        <v>41</v>
      </c>
      <c r="M6561">
        <v>0</v>
      </c>
      <c r="N6561">
        <v>13774.44</v>
      </c>
      <c r="O6561">
        <v>12000</v>
      </c>
      <c r="P6561">
        <v>1774.44</v>
      </c>
      <c r="Q6561" s="1">
        <v>41306</v>
      </c>
      <c r="R6561" t="s">
        <v>99</v>
      </c>
      <c r="S6561" t="s">
        <v>103</v>
      </c>
      <c r="T6561">
        <v>0</v>
      </c>
    </row>
    <row r="6562" spans="1:20" x14ac:dyDescent="0.3">
      <c r="A6562" t="s">
        <v>91</v>
      </c>
      <c r="B6562">
        <v>790302</v>
      </c>
      <c r="C6562">
        <v>994405</v>
      </c>
      <c r="D6562">
        <v>14300</v>
      </c>
      <c r="E6562" t="s">
        <v>43</v>
      </c>
      <c r="F6562">
        <v>21.36</v>
      </c>
      <c r="G6562">
        <v>389.77</v>
      </c>
      <c r="H6562" t="s">
        <v>60</v>
      </c>
      <c r="I6562" s="1">
        <v>40695</v>
      </c>
      <c r="J6562" t="s">
        <v>26</v>
      </c>
      <c r="K6562" t="s">
        <v>27</v>
      </c>
      <c r="L6562" t="s">
        <v>51</v>
      </c>
      <c r="M6562">
        <v>0</v>
      </c>
      <c r="N6562">
        <v>5724.81</v>
      </c>
      <c r="O6562">
        <v>1651.65</v>
      </c>
      <c r="P6562">
        <v>3346.59</v>
      </c>
      <c r="Q6562" s="1">
        <v>41153</v>
      </c>
      <c r="R6562" t="s">
        <v>99</v>
      </c>
      <c r="S6562" t="s">
        <v>104</v>
      </c>
      <c r="T6562">
        <v>1</v>
      </c>
    </row>
    <row r="6563" spans="1:20" x14ac:dyDescent="0.3">
      <c r="A6563" t="s">
        <v>91</v>
      </c>
      <c r="B6563">
        <v>788089</v>
      </c>
      <c r="C6563">
        <v>991720</v>
      </c>
      <c r="D6563">
        <v>12000</v>
      </c>
      <c r="E6563" t="s">
        <v>43</v>
      </c>
      <c r="F6563">
        <v>10.59</v>
      </c>
      <c r="G6563">
        <v>258.47000000000003</v>
      </c>
      <c r="H6563" t="s">
        <v>29</v>
      </c>
      <c r="I6563" s="1">
        <v>40695</v>
      </c>
      <c r="J6563" t="s">
        <v>46</v>
      </c>
      <c r="K6563" t="s">
        <v>40</v>
      </c>
      <c r="L6563" t="s">
        <v>51</v>
      </c>
      <c r="M6563">
        <v>1533.38</v>
      </c>
      <c r="N6563">
        <v>13913.05</v>
      </c>
      <c r="O6563">
        <v>10466.620000000001</v>
      </c>
      <c r="P6563">
        <v>3446.43</v>
      </c>
      <c r="Q6563" s="1">
        <v>42370</v>
      </c>
      <c r="R6563" t="s">
        <v>99</v>
      </c>
      <c r="S6563" t="s">
        <v>103</v>
      </c>
      <c r="T6563">
        <v>0</v>
      </c>
    </row>
    <row r="6564" spans="1:20" x14ac:dyDescent="0.3">
      <c r="A6564" t="s">
        <v>91</v>
      </c>
      <c r="B6564">
        <v>790210</v>
      </c>
      <c r="C6564">
        <v>994297</v>
      </c>
      <c r="D6564">
        <v>35000</v>
      </c>
      <c r="E6564" t="s">
        <v>18</v>
      </c>
      <c r="F6564">
        <v>16.489999999999998</v>
      </c>
      <c r="G6564">
        <v>1238.98</v>
      </c>
      <c r="H6564" t="s">
        <v>23</v>
      </c>
      <c r="I6564" s="1">
        <v>40695</v>
      </c>
      <c r="J6564" t="s">
        <v>20</v>
      </c>
      <c r="K6564" t="s">
        <v>27</v>
      </c>
      <c r="L6564" t="s">
        <v>38</v>
      </c>
      <c r="M6564">
        <v>0</v>
      </c>
      <c r="N6564">
        <v>44576.165609999996</v>
      </c>
      <c r="O6564">
        <v>35000</v>
      </c>
      <c r="P6564">
        <v>9576.17</v>
      </c>
      <c r="Q6564" s="1">
        <v>41821</v>
      </c>
      <c r="R6564" t="s">
        <v>99</v>
      </c>
      <c r="S6564" t="s">
        <v>103</v>
      </c>
      <c r="T6564">
        <v>0</v>
      </c>
    </row>
    <row r="6565" spans="1:20" x14ac:dyDescent="0.3">
      <c r="A6565" t="s">
        <v>91</v>
      </c>
      <c r="B6565">
        <v>789806</v>
      </c>
      <c r="C6565">
        <v>993775</v>
      </c>
      <c r="D6565">
        <v>35000</v>
      </c>
      <c r="E6565" t="s">
        <v>43</v>
      </c>
      <c r="F6565">
        <v>10.99</v>
      </c>
      <c r="G6565">
        <v>760.82</v>
      </c>
      <c r="H6565" t="s">
        <v>29</v>
      </c>
      <c r="I6565" s="1">
        <v>40695</v>
      </c>
      <c r="J6565" t="s">
        <v>20</v>
      </c>
      <c r="K6565" t="s">
        <v>21</v>
      </c>
      <c r="L6565" t="s">
        <v>28</v>
      </c>
      <c r="M6565">
        <v>0</v>
      </c>
      <c r="N6565">
        <v>40358.14</v>
      </c>
      <c r="O6565">
        <v>34999.99</v>
      </c>
      <c r="P6565">
        <v>5358.15</v>
      </c>
      <c r="Q6565" s="1">
        <v>41306</v>
      </c>
      <c r="R6565" t="s">
        <v>99</v>
      </c>
      <c r="S6565" t="s">
        <v>103</v>
      </c>
      <c r="T6565">
        <v>0</v>
      </c>
    </row>
    <row r="6566" spans="1:20" x14ac:dyDescent="0.3">
      <c r="A6566" t="s">
        <v>91</v>
      </c>
      <c r="B6566">
        <v>790125</v>
      </c>
      <c r="C6566">
        <v>994204</v>
      </c>
      <c r="D6566">
        <v>7425</v>
      </c>
      <c r="E6566" t="s">
        <v>18</v>
      </c>
      <c r="F6566">
        <v>9.99</v>
      </c>
      <c r="G6566">
        <v>239.55</v>
      </c>
      <c r="H6566" t="s">
        <v>29</v>
      </c>
      <c r="I6566" s="1">
        <v>40695</v>
      </c>
      <c r="J6566" t="s">
        <v>26</v>
      </c>
      <c r="K6566" t="s">
        <v>36</v>
      </c>
      <c r="L6566" t="s">
        <v>41</v>
      </c>
      <c r="M6566">
        <v>0</v>
      </c>
      <c r="N6566">
        <v>4312.53</v>
      </c>
      <c r="O6566">
        <v>3222.75</v>
      </c>
      <c r="P6566">
        <v>838.72</v>
      </c>
      <c r="Q6566" s="1">
        <v>41244</v>
      </c>
      <c r="R6566" t="s">
        <v>99</v>
      </c>
      <c r="S6566" t="s">
        <v>104</v>
      </c>
      <c r="T6566">
        <v>1</v>
      </c>
    </row>
    <row r="6567" spans="1:20" x14ac:dyDescent="0.3">
      <c r="A6567" t="s">
        <v>91</v>
      </c>
      <c r="B6567">
        <v>790088</v>
      </c>
      <c r="C6567">
        <v>994159</v>
      </c>
      <c r="D6567">
        <v>35000</v>
      </c>
      <c r="E6567" t="s">
        <v>43</v>
      </c>
      <c r="F6567">
        <v>15.99</v>
      </c>
      <c r="G6567">
        <v>850.95</v>
      </c>
      <c r="H6567" t="s">
        <v>23</v>
      </c>
      <c r="I6567" s="1">
        <v>40695</v>
      </c>
      <c r="J6567" t="s">
        <v>20</v>
      </c>
      <c r="K6567" t="s">
        <v>21</v>
      </c>
      <c r="L6567" t="s">
        <v>42</v>
      </c>
      <c r="M6567">
        <v>0</v>
      </c>
      <c r="N6567">
        <v>35467.94</v>
      </c>
      <c r="O6567">
        <v>35000</v>
      </c>
      <c r="P6567">
        <v>467.94</v>
      </c>
      <c r="Q6567" s="1">
        <v>40756</v>
      </c>
      <c r="R6567" t="s">
        <v>99</v>
      </c>
      <c r="S6567" t="s">
        <v>103</v>
      </c>
      <c r="T6567">
        <v>0</v>
      </c>
    </row>
    <row r="6568" spans="1:20" x14ac:dyDescent="0.3">
      <c r="A6568" t="s">
        <v>91</v>
      </c>
      <c r="B6568">
        <v>789895</v>
      </c>
      <c r="C6568">
        <v>993878</v>
      </c>
      <c r="D6568">
        <v>12000</v>
      </c>
      <c r="E6568" t="s">
        <v>43</v>
      </c>
      <c r="F6568">
        <v>12.99</v>
      </c>
      <c r="G6568">
        <v>272.98</v>
      </c>
      <c r="H6568" t="s">
        <v>19</v>
      </c>
      <c r="I6568" s="1">
        <v>40695</v>
      </c>
      <c r="J6568" t="s">
        <v>46</v>
      </c>
      <c r="K6568" t="s">
        <v>30</v>
      </c>
      <c r="L6568" t="s">
        <v>56</v>
      </c>
      <c r="M6568">
        <v>65.150000000000006</v>
      </c>
      <c r="N6568">
        <v>15751.34</v>
      </c>
      <c r="O6568">
        <v>11934.85</v>
      </c>
      <c r="P6568">
        <v>3816.49</v>
      </c>
      <c r="Q6568" s="1">
        <v>42370</v>
      </c>
      <c r="R6568" t="s">
        <v>99</v>
      </c>
      <c r="S6568" t="s">
        <v>103</v>
      </c>
      <c r="T6568">
        <v>0</v>
      </c>
    </row>
    <row r="6569" spans="1:20" x14ac:dyDescent="0.3">
      <c r="A6569" t="s">
        <v>91</v>
      </c>
      <c r="B6569">
        <v>790040</v>
      </c>
      <c r="C6569">
        <v>994103</v>
      </c>
      <c r="D6569">
        <v>2000</v>
      </c>
      <c r="E6569" t="s">
        <v>18</v>
      </c>
      <c r="F6569">
        <v>15.23</v>
      </c>
      <c r="G6569">
        <v>69.56</v>
      </c>
      <c r="H6569" t="s">
        <v>19</v>
      </c>
      <c r="I6569" s="1">
        <v>40695</v>
      </c>
      <c r="J6569" t="s">
        <v>20</v>
      </c>
      <c r="K6569" t="s">
        <v>53</v>
      </c>
      <c r="L6569" t="s">
        <v>70</v>
      </c>
      <c r="M6569">
        <v>0</v>
      </c>
      <c r="N6569">
        <v>2402.64</v>
      </c>
      <c r="O6569">
        <v>2000</v>
      </c>
      <c r="P6569">
        <v>402.64</v>
      </c>
      <c r="Q6569" s="1">
        <v>41365</v>
      </c>
      <c r="R6569" t="s">
        <v>99</v>
      </c>
      <c r="S6569" t="s">
        <v>103</v>
      </c>
      <c r="T6569">
        <v>0</v>
      </c>
    </row>
    <row r="6570" spans="1:20" x14ac:dyDescent="0.3">
      <c r="A6570" t="s">
        <v>91</v>
      </c>
      <c r="B6570">
        <v>790036</v>
      </c>
      <c r="C6570">
        <v>994098</v>
      </c>
      <c r="D6570">
        <v>19000</v>
      </c>
      <c r="E6570" t="s">
        <v>18</v>
      </c>
      <c r="F6570">
        <v>11.99</v>
      </c>
      <c r="G6570">
        <v>630.99</v>
      </c>
      <c r="H6570" t="s">
        <v>29</v>
      </c>
      <c r="I6570" s="1">
        <v>40695</v>
      </c>
      <c r="J6570" t="s">
        <v>20</v>
      </c>
      <c r="K6570" t="s">
        <v>27</v>
      </c>
      <c r="L6570" t="s">
        <v>42</v>
      </c>
      <c r="M6570">
        <v>0</v>
      </c>
      <c r="N6570">
        <v>22714.68435</v>
      </c>
      <c r="O6570">
        <v>19000</v>
      </c>
      <c r="P6570">
        <v>3714.68</v>
      </c>
      <c r="Q6570" s="1">
        <v>41821</v>
      </c>
      <c r="R6570" t="s">
        <v>99</v>
      </c>
      <c r="S6570" t="s">
        <v>103</v>
      </c>
      <c r="T6570">
        <v>0</v>
      </c>
    </row>
    <row r="6571" spans="1:20" x14ac:dyDescent="0.3">
      <c r="A6571" t="s">
        <v>91</v>
      </c>
      <c r="B6571">
        <v>787499</v>
      </c>
      <c r="C6571">
        <v>991048</v>
      </c>
      <c r="D6571">
        <v>35000</v>
      </c>
      <c r="E6571" t="s">
        <v>43</v>
      </c>
      <c r="F6571">
        <v>12.99</v>
      </c>
      <c r="G6571">
        <v>796.18</v>
      </c>
      <c r="H6571" t="s">
        <v>19</v>
      </c>
      <c r="I6571" s="1">
        <v>40695</v>
      </c>
      <c r="J6571" t="s">
        <v>20</v>
      </c>
      <c r="K6571" t="s">
        <v>27</v>
      </c>
      <c r="L6571" t="s">
        <v>51</v>
      </c>
      <c r="M6571">
        <v>0</v>
      </c>
      <c r="N6571">
        <v>39551.21</v>
      </c>
      <c r="O6571">
        <v>35000</v>
      </c>
      <c r="P6571">
        <v>4551.21</v>
      </c>
      <c r="Q6571" s="1">
        <v>41122</v>
      </c>
      <c r="R6571" t="s">
        <v>99</v>
      </c>
      <c r="S6571" t="s">
        <v>103</v>
      </c>
      <c r="T6571">
        <v>0</v>
      </c>
    </row>
    <row r="6572" spans="1:20" x14ac:dyDescent="0.3">
      <c r="A6572" t="s">
        <v>91</v>
      </c>
      <c r="B6572">
        <v>790021</v>
      </c>
      <c r="C6572">
        <v>994079</v>
      </c>
      <c r="D6572">
        <v>28750</v>
      </c>
      <c r="E6572" t="s">
        <v>43</v>
      </c>
      <c r="F6572">
        <v>11.99</v>
      </c>
      <c r="G6572">
        <v>639.39</v>
      </c>
      <c r="H6572" t="s">
        <v>29</v>
      </c>
      <c r="I6572" s="1">
        <v>40695</v>
      </c>
      <c r="J6572" t="s">
        <v>20</v>
      </c>
      <c r="K6572" t="s">
        <v>27</v>
      </c>
      <c r="L6572" t="s">
        <v>28</v>
      </c>
      <c r="M6572">
        <v>0</v>
      </c>
      <c r="N6572">
        <v>36452.242939999996</v>
      </c>
      <c r="O6572">
        <v>28750</v>
      </c>
      <c r="P6572">
        <v>7702.24</v>
      </c>
      <c r="Q6572" s="1">
        <v>41791</v>
      </c>
      <c r="R6572" t="s">
        <v>99</v>
      </c>
      <c r="S6572" t="s">
        <v>103</v>
      </c>
      <c r="T6572">
        <v>0</v>
      </c>
    </row>
    <row r="6573" spans="1:20" x14ac:dyDescent="0.3">
      <c r="A6573" t="s">
        <v>91</v>
      </c>
      <c r="B6573">
        <v>789977</v>
      </c>
      <c r="C6573">
        <v>993981</v>
      </c>
      <c r="D6573">
        <v>28000</v>
      </c>
      <c r="E6573" t="s">
        <v>43</v>
      </c>
      <c r="F6573">
        <v>22.11</v>
      </c>
      <c r="G6573">
        <v>775.09</v>
      </c>
      <c r="H6573" t="s">
        <v>71</v>
      </c>
      <c r="I6573" s="1">
        <v>40695</v>
      </c>
      <c r="J6573" t="s">
        <v>20</v>
      </c>
      <c r="K6573" t="s">
        <v>27</v>
      </c>
      <c r="L6573" t="s">
        <v>54</v>
      </c>
      <c r="M6573">
        <v>0</v>
      </c>
      <c r="N6573">
        <v>42531.901850000002</v>
      </c>
      <c r="O6573">
        <v>28000</v>
      </c>
      <c r="P6573">
        <v>14531.9</v>
      </c>
      <c r="Q6573" s="1">
        <v>41791</v>
      </c>
      <c r="R6573" t="s">
        <v>99</v>
      </c>
      <c r="S6573" t="s">
        <v>103</v>
      </c>
      <c r="T6573">
        <v>0</v>
      </c>
    </row>
    <row r="6574" spans="1:20" x14ac:dyDescent="0.3">
      <c r="A6574" t="s">
        <v>91</v>
      </c>
      <c r="B6574">
        <v>789971</v>
      </c>
      <c r="C6574">
        <v>993974</v>
      </c>
      <c r="D6574">
        <v>15000</v>
      </c>
      <c r="E6574" t="s">
        <v>18</v>
      </c>
      <c r="F6574">
        <v>6.99</v>
      </c>
      <c r="G6574">
        <v>463.09</v>
      </c>
      <c r="H6574" t="s">
        <v>32</v>
      </c>
      <c r="I6574" s="1">
        <v>40695</v>
      </c>
      <c r="J6574" t="s">
        <v>20</v>
      </c>
      <c r="K6574" t="s">
        <v>27</v>
      </c>
      <c r="L6574" t="s">
        <v>41</v>
      </c>
      <c r="M6574">
        <v>0</v>
      </c>
      <c r="N6574">
        <v>16642.908019999999</v>
      </c>
      <c r="O6574">
        <v>15000</v>
      </c>
      <c r="P6574">
        <v>1642.91</v>
      </c>
      <c r="Q6574" s="1">
        <v>41699</v>
      </c>
      <c r="R6574" t="s">
        <v>99</v>
      </c>
      <c r="S6574" t="s">
        <v>103</v>
      </c>
      <c r="T6574">
        <v>0</v>
      </c>
    </row>
    <row r="6575" spans="1:20" x14ac:dyDescent="0.3">
      <c r="A6575" t="s">
        <v>91</v>
      </c>
      <c r="B6575">
        <v>786735</v>
      </c>
      <c r="C6575">
        <v>990203</v>
      </c>
      <c r="D6575">
        <v>35000</v>
      </c>
      <c r="E6575" t="s">
        <v>43</v>
      </c>
      <c r="F6575">
        <v>16.89</v>
      </c>
      <c r="G6575">
        <v>867.78</v>
      </c>
      <c r="H6575" t="s">
        <v>23</v>
      </c>
      <c r="I6575" s="1">
        <v>40695</v>
      </c>
      <c r="J6575" t="s">
        <v>20</v>
      </c>
      <c r="K6575" t="s">
        <v>27</v>
      </c>
      <c r="L6575" t="s">
        <v>33</v>
      </c>
      <c r="M6575">
        <v>0</v>
      </c>
      <c r="N6575">
        <v>51513.509469999997</v>
      </c>
      <c r="O6575">
        <v>35000</v>
      </c>
      <c r="P6575">
        <v>16513.509999999998</v>
      </c>
      <c r="Q6575" s="1">
        <v>42248</v>
      </c>
      <c r="R6575" t="s">
        <v>99</v>
      </c>
      <c r="S6575" t="s">
        <v>103</v>
      </c>
      <c r="T6575">
        <v>0</v>
      </c>
    </row>
    <row r="6576" spans="1:20" x14ac:dyDescent="0.3">
      <c r="A6576" t="s">
        <v>91</v>
      </c>
      <c r="B6576">
        <v>783667</v>
      </c>
      <c r="C6576">
        <v>986807</v>
      </c>
      <c r="D6576">
        <v>10000</v>
      </c>
      <c r="E6576" t="s">
        <v>18</v>
      </c>
      <c r="F6576">
        <v>5.99</v>
      </c>
      <c r="G6576">
        <v>304.18</v>
      </c>
      <c r="H6576" t="s">
        <v>32</v>
      </c>
      <c r="I6576" s="1">
        <v>40695</v>
      </c>
      <c r="J6576" t="s">
        <v>20</v>
      </c>
      <c r="K6576" t="s">
        <v>64</v>
      </c>
      <c r="L6576" t="s">
        <v>33</v>
      </c>
      <c r="M6576">
        <v>0</v>
      </c>
      <c r="N6576">
        <v>10146.5</v>
      </c>
      <c r="O6576">
        <v>10000</v>
      </c>
      <c r="P6576">
        <v>146.5</v>
      </c>
      <c r="Q6576" s="1">
        <v>40817</v>
      </c>
      <c r="R6576" t="s">
        <v>99</v>
      </c>
      <c r="S6576" t="s">
        <v>103</v>
      </c>
      <c r="T6576">
        <v>0</v>
      </c>
    </row>
    <row r="6577" spans="1:20" x14ac:dyDescent="0.3">
      <c r="A6577" t="s">
        <v>91</v>
      </c>
      <c r="B6577">
        <v>789883</v>
      </c>
      <c r="C6577">
        <v>993865</v>
      </c>
      <c r="D6577">
        <v>7300</v>
      </c>
      <c r="E6577" t="s">
        <v>18</v>
      </c>
      <c r="F6577">
        <v>7.49</v>
      </c>
      <c r="G6577">
        <v>227.05</v>
      </c>
      <c r="H6577" t="s">
        <v>32</v>
      </c>
      <c r="I6577" s="1">
        <v>40695</v>
      </c>
      <c r="J6577" t="s">
        <v>20</v>
      </c>
      <c r="K6577" t="s">
        <v>27</v>
      </c>
      <c r="L6577" t="s">
        <v>58</v>
      </c>
      <c r="M6577">
        <v>0</v>
      </c>
      <c r="N6577">
        <v>8170.3188190000001</v>
      </c>
      <c r="O6577">
        <v>7300</v>
      </c>
      <c r="P6577">
        <v>870.32</v>
      </c>
      <c r="Q6577" s="1">
        <v>41821</v>
      </c>
      <c r="R6577" t="s">
        <v>99</v>
      </c>
      <c r="S6577" t="s">
        <v>103</v>
      </c>
      <c r="T6577">
        <v>0</v>
      </c>
    </row>
    <row r="6578" spans="1:20" x14ac:dyDescent="0.3">
      <c r="A6578" t="s">
        <v>91</v>
      </c>
      <c r="B6578">
        <v>789864</v>
      </c>
      <c r="C6578">
        <v>993845</v>
      </c>
      <c r="D6578">
        <v>24000</v>
      </c>
      <c r="E6578" t="s">
        <v>43</v>
      </c>
      <c r="F6578">
        <v>21.36</v>
      </c>
      <c r="G6578">
        <v>654.16</v>
      </c>
      <c r="H6578" t="s">
        <v>60</v>
      </c>
      <c r="I6578" s="1">
        <v>40695</v>
      </c>
      <c r="J6578" t="s">
        <v>20</v>
      </c>
      <c r="K6578" t="s">
        <v>27</v>
      </c>
      <c r="L6578" t="s">
        <v>54</v>
      </c>
      <c r="M6578">
        <v>0</v>
      </c>
      <c r="N6578">
        <v>36226.5452</v>
      </c>
      <c r="O6578">
        <v>24000</v>
      </c>
      <c r="P6578">
        <v>12226.55</v>
      </c>
      <c r="Q6578" s="1">
        <v>41821</v>
      </c>
      <c r="R6578" t="s">
        <v>99</v>
      </c>
      <c r="S6578" t="s">
        <v>103</v>
      </c>
      <c r="T6578">
        <v>0</v>
      </c>
    </row>
    <row r="6579" spans="1:20" x14ac:dyDescent="0.3">
      <c r="A6579" t="s">
        <v>91</v>
      </c>
      <c r="B6579">
        <v>789853</v>
      </c>
      <c r="C6579">
        <v>993832</v>
      </c>
      <c r="D6579">
        <v>3500</v>
      </c>
      <c r="E6579" t="s">
        <v>18</v>
      </c>
      <c r="F6579">
        <v>5.99</v>
      </c>
      <c r="G6579">
        <v>106.47</v>
      </c>
      <c r="H6579" t="s">
        <v>32</v>
      </c>
      <c r="I6579" s="1">
        <v>40695</v>
      </c>
      <c r="J6579" t="s">
        <v>20</v>
      </c>
      <c r="K6579" t="s">
        <v>49</v>
      </c>
      <c r="L6579" t="s">
        <v>28</v>
      </c>
      <c r="M6579">
        <v>0</v>
      </c>
      <c r="N6579">
        <v>3832.3495370000001</v>
      </c>
      <c r="O6579">
        <v>3500</v>
      </c>
      <c r="P6579">
        <v>332.35</v>
      </c>
      <c r="Q6579" s="1">
        <v>41821</v>
      </c>
      <c r="R6579" t="s">
        <v>99</v>
      </c>
      <c r="S6579" t="s">
        <v>103</v>
      </c>
      <c r="T6579">
        <v>0</v>
      </c>
    </row>
    <row r="6580" spans="1:20" x14ac:dyDescent="0.3">
      <c r="A6580" t="s">
        <v>91</v>
      </c>
      <c r="B6580">
        <v>789875</v>
      </c>
      <c r="C6580">
        <v>993857</v>
      </c>
      <c r="D6580">
        <v>2800</v>
      </c>
      <c r="E6580" t="s">
        <v>18</v>
      </c>
      <c r="F6580">
        <v>10.99</v>
      </c>
      <c r="G6580">
        <v>91.66</v>
      </c>
      <c r="H6580" t="s">
        <v>29</v>
      </c>
      <c r="I6580" s="1">
        <v>40695</v>
      </c>
      <c r="J6580" t="s">
        <v>20</v>
      </c>
      <c r="K6580" t="s">
        <v>49</v>
      </c>
      <c r="L6580" t="s">
        <v>39</v>
      </c>
      <c r="M6580">
        <v>0</v>
      </c>
      <c r="N6580">
        <v>2825.75</v>
      </c>
      <c r="O6580">
        <v>2800</v>
      </c>
      <c r="P6580">
        <v>25.75</v>
      </c>
      <c r="Q6580" s="1">
        <v>40756</v>
      </c>
      <c r="R6580" t="s">
        <v>99</v>
      </c>
      <c r="S6580" t="s">
        <v>103</v>
      </c>
      <c r="T6580">
        <v>0</v>
      </c>
    </row>
    <row r="6581" spans="1:20" x14ac:dyDescent="0.3">
      <c r="A6581" t="s">
        <v>91</v>
      </c>
      <c r="B6581">
        <v>789859</v>
      </c>
      <c r="C6581">
        <v>993839</v>
      </c>
      <c r="D6581">
        <v>35000</v>
      </c>
      <c r="E6581" t="s">
        <v>43</v>
      </c>
      <c r="F6581">
        <v>18.79</v>
      </c>
      <c r="G6581">
        <v>903.88</v>
      </c>
      <c r="H6581" t="s">
        <v>44</v>
      </c>
      <c r="I6581" s="1">
        <v>40695</v>
      </c>
      <c r="J6581" t="s">
        <v>20</v>
      </c>
      <c r="K6581" t="s">
        <v>21</v>
      </c>
      <c r="L6581" t="s">
        <v>28</v>
      </c>
      <c r="M6581">
        <v>0</v>
      </c>
      <c r="N6581">
        <v>45203.62</v>
      </c>
      <c r="O6581">
        <v>35000</v>
      </c>
      <c r="P6581">
        <v>10203.620000000001</v>
      </c>
      <c r="Q6581" s="1">
        <v>41365</v>
      </c>
      <c r="R6581" t="s">
        <v>99</v>
      </c>
      <c r="S6581" t="s">
        <v>103</v>
      </c>
      <c r="T6581">
        <v>0</v>
      </c>
    </row>
    <row r="6582" spans="1:20" x14ac:dyDescent="0.3">
      <c r="A6582" t="s">
        <v>91</v>
      </c>
      <c r="B6582">
        <v>788978</v>
      </c>
      <c r="C6582">
        <v>992788</v>
      </c>
      <c r="D6582">
        <v>9000</v>
      </c>
      <c r="E6582" t="s">
        <v>18</v>
      </c>
      <c r="F6582">
        <v>10.59</v>
      </c>
      <c r="G6582">
        <v>292.91000000000003</v>
      </c>
      <c r="H6582" t="s">
        <v>29</v>
      </c>
      <c r="I6582" s="1">
        <v>40695</v>
      </c>
      <c r="J6582" t="s">
        <v>20</v>
      </c>
      <c r="K6582" t="s">
        <v>27</v>
      </c>
      <c r="L6582" t="s">
        <v>41</v>
      </c>
      <c r="M6582">
        <v>0</v>
      </c>
      <c r="N6582">
        <v>10247.42</v>
      </c>
      <c r="O6582">
        <v>9000</v>
      </c>
      <c r="P6582">
        <v>1247.42</v>
      </c>
      <c r="Q6582" s="1">
        <v>41365</v>
      </c>
      <c r="R6582" t="s">
        <v>99</v>
      </c>
      <c r="S6582" t="s">
        <v>103</v>
      </c>
      <c r="T6582">
        <v>0</v>
      </c>
    </row>
    <row r="6583" spans="1:20" x14ac:dyDescent="0.3">
      <c r="A6583" t="s">
        <v>91</v>
      </c>
      <c r="B6583">
        <v>789847</v>
      </c>
      <c r="C6583">
        <v>993823</v>
      </c>
      <c r="D6583">
        <v>28000</v>
      </c>
      <c r="E6583" t="s">
        <v>18</v>
      </c>
      <c r="F6583">
        <v>15.62</v>
      </c>
      <c r="G6583">
        <v>979.16</v>
      </c>
      <c r="H6583" t="s">
        <v>23</v>
      </c>
      <c r="I6583" s="1">
        <v>40695</v>
      </c>
      <c r="J6583" t="s">
        <v>20</v>
      </c>
      <c r="K6583" t="s">
        <v>24</v>
      </c>
      <c r="L6583" t="s">
        <v>41</v>
      </c>
      <c r="M6583">
        <v>0</v>
      </c>
      <c r="N6583">
        <v>33029.26</v>
      </c>
      <c r="O6583">
        <v>28000</v>
      </c>
      <c r="P6583">
        <v>5029.26</v>
      </c>
      <c r="Q6583" s="1">
        <v>41244</v>
      </c>
      <c r="R6583" t="s">
        <v>99</v>
      </c>
      <c r="S6583" t="s">
        <v>103</v>
      </c>
      <c r="T6583">
        <v>0</v>
      </c>
    </row>
    <row r="6584" spans="1:20" x14ac:dyDescent="0.3">
      <c r="A6584" t="s">
        <v>91</v>
      </c>
      <c r="B6584">
        <v>789835</v>
      </c>
      <c r="C6584">
        <v>993810</v>
      </c>
      <c r="D6584">
        <v>30000</v>
      </c>
      <c r="E6584" t="s">
        <v>18</v>
      </c>
      <c r="F6584">
        <v>15.23</v>
      </c>
      <c r="G6584">
        <v>1043.3499999999999</v>
      </c>
      <c r="H6584" t="s">
        <v>19</v>
      </c>
      <c r="I6584" s="1">
        <v>40695</v>
      </c>
      <c r="J6584" t="s">
        <v>20</v>
      </c>
      <c r="K6584" t="s">
        <v>27</v>
      </c>
      <c r="L6584" t="s">
        <v>57</v>
      </c>
      <c r="M6584">
        <v>0</v>
      </c>
      <c r="N6584">
        <v>37542.16059</v>
      </c>
      <c r="O6584">
        <v>30000</v>
      </c>
      <c r="P6584">
        <v>7542.16</v>
      </c>
      <c r="Q6584" s="1">
        <v>41821</v>
      </c>
      <c r="R6584" t="s">
        <v>99</v>
      </c>
      <c r="S6584" t="s">
        <v>103</v>
      </c>
      <c r="T6584">
        <v>0</v>
      </c>
    </row>
    <row r="6585" spans="1:20" x14ac:dyDescent="0.3">
      <c r="A6585" t="s">
        <v>91</v>
      </c>
      <c r="B6585">
        <v>789827</v>
      </c>
      <c r="C6585">
        <v>993801</v>
      </c>
      <c r="D6585">
        <v>13150</v>
      </c>
      <c r="E6585" t="s">
        <v>43</v>
      </c>
      <c r="F6585">
        <v>15.99</v>
      </c>
      <c r="G6585">
        <v>319.72000000000003</v>
      </c>
      <c r="H6585" t="s">
        <v>23</v>
      </c>
      <c r="I6585" s="1">
        <v>40695</v>
      </c>
      <c r="J6585" t="s">
        <v>20</v>
      </c>
      <c r="K6585" t="s">
        <v>27</v>
      </c>
      <c r="L6585" t="s">
        <v>39</v>
      </c>
      <c r="M6585">
        <v>0</v>
      </c>
      <c r="N6585">
        <v>16504.12</v>
      </c>
      <c r="O6585">
        <v>13150</v>
      </c>
      <c r="P6585">
        <v>3354.12</v>
      </c>
      <c r="Q6585" s="1">
        <v>41395</v>
      </c>
      <c r="R6585" t="s">
        <v>99</v>
      </c>
      <c r="S6585" t="s">
        <v>103</v>
      </c>
      <c r="T6585">
        <v>0</v>
      </c>
    </row>
    <row r="6586" spans="1:20" x14ac:dyDescent="0.3">
      <c r="A6586" t="s">
        <v>91</v>
      </c>
      <c r="B6586">
        <v>789842</v>
      </c>
      <c r="C6586">
        <v>993818</v>
      </c>
      <c r="D6586">
        <v>5000</v>
      </c>
      <c r="E6586" t="s">
        <v>18</v>
      </c>
      <c r="F6586">
        <v>11.99</v>
      </c>
      <c r="G6586">
        <v>166.05</v>
      </c>
      <c r="H6586" t="s">
        <v>29</v>
      </c>
      <c r="I6586" s="1">
        <v>40695</v>
      </c>
      <c r="J6586" t="s">
        <v>26</v>
      </c>
      <c r="K6586" t="s">
        <v>36</v>
      </c>
      <c r="L6586" t="s">
        <v>37</v>
      </c>
      <c r="M6586">
        <v>0</v>
      </c>
      <c r="N6586">
        <v>2988.01</v>
      </c>
      <c r="O6586">
        <v>2274.91</v>
      </c>
      <c r="P6586">
        <v>713.1</v>
      </c>
      <c r="Q6586" s="1">
        <v>41275</v>
      </c>
      <c r="R6586" t="s">
        <v>99</v>
      </c>
      <c r="S6586" t="s">
        <v>104</v>
      </c>
      <c r="T6586">
        <v>1</v>
      </c>
    </row>
    <row r="6587" spans="1:20" x14ac:dyDescent="0.3">
      <c r="A6587" t="s">
        <v>91</v>
      </c>
      <c r="B6587">
        <v>768930</v>
      </c>
      <c r="C6587">
        <v>970329</v>
      </c>
      <c r="D6587">
        <v>35000</v>
      </c>
      <c r="E6587" t="s">
        <v>43</v>
      </c>
      <c r="F6587">
        <v>20.99</v>
      </c>
      <c r="G6587">
        <v>946.68</v>
      </c>
      <c r="H6587" t="s">
        <v>60</v>
      </c>
      <c r="I6587" s="1">
        <v>40695</v>
      </c>
      <c r="J6587" t="s">
        <v>46</v>
      </c>
      <c r="K6587" t="s">
        <v>40</v>
      </c>
      <c r="L6587" t="s">
        <v>41</v>
      </c>
      <c r="M6587">
        <v>5362.46</v>
      </c>
      <c r="N6587">
        <v>51140.68</v>
      </c>
      <c r="O6587">
        <v>29637.55</v>
      </c>
      <c r="P6587">
        <v>21503.13</v>
      </c>
      <c r="Q6587" s="1">
        <v>42370</v>
      </c>
      <c r="R6587" t="s">
        <v>99</v>
      </c>
      <c r="S6587" t="s">
        <v>103</v>
      </c>
      <c r="T6587">
        <v>0</v>
      </c>
    </row>
    <row r="6588" spans="1:20" x14ac:dyDescent="0.3">
      <c r="A6588" t="s">
        <v>91</v>
      </c>
      <c r="B6588">
        <v>788528</v>
      </c>
      <c r="C6588">
        <v>992264</v>
      </c>
      <c r="D6588">
        <v>7200</v>
      </c>
      <c r="E6588" t="s">
        <v>18</v>
      </c>
      <c r="F6588">
        <v>7.49</v>
      </c>
      <c r="G6588">
        <v>223.94</v>
      </c>
      <c r="H6588" t="s">
        <v>32</v>
      </c>
      <c r="I6588" s="1">
        <v>40695</v>
      </c>
      <c r="J6588" t="s">
        <v>20</v>
      </c>
      <c r="K6588" t="s">
        <v>24</v>
      </c>
      <c r="L6588" t="s">
        <v>57</v>
      </c>
      <c r="M6588">
        <v>0</v>
      </c>
      <c r="N6588">
        <v>8033.1745490000003</v>
      </c>
      <c r="O6588">
        <v>7200</v>
      </c>
      <c r="P6588">
        <v>833.17</v>
      </c>
      <c r="Q6588" s="1">
        <v>41791</v>
      </c>
      <c r="R6588" t="s">
        <v>99</v>
      </c>
      <c r="S6588" t="s">
        <v>103</v>
      </c>
      <c r="T6588">
        <v>0</v>
      </c>
    </row>
    <row r="6589" spans="1:20" x14ac:dyDescent="0.3">
      <c r="A6589" t="s">
        <v>91</v>
      </c>
      <c r="B6589">
        <v>788923</v>
      </c>
      <c r="C6589">
        <v>992726</v>
      </c>
      <c r="D6589">
        <v>16000</v>
      </c>
      <c r="E6589" t="s">
        <v>18</v>
      </c>
      <c r="F6589">
        <v>11.99</v>
      </c>
      <c r="G6589">
        <v>531.36</v>
      </c>
      <c r="H6589" t="s">
        <v>29</v>
      </c>
      <c r="I6589" s="1">
        <v>40695</v>
      </c>
      <c r="J6589" t="s">
        <v>20</v>
      </c>
      <c r="K6589" t="s">
        <v>27</v>
      </c>
      <c r="L6589" t="s">
        <v>33</v>
      </c>
      <c r="M6589">
        <v>0</v>
      </c>
      <c r="N6589">
        <v>19051.37</v>
      </c>
      <c r="O6589">
        <v>16000</v>
      </c>
      <c r="P6589">
        <v>3051.37</v>
      </c>
      <c r="Q6589" s="1">
        <v>41671</v>
      </c>
      <c r="R6589" t="s">
        <v>99</v>
      </c>
      <c r="S6589" t="s">
        <v>103</v>
      </c>
      <c r="T6589">
        <v>0</v>
      </c>
    </row>
    <row r="6590" spans="1:20" x14ac:dyDescent="0.3">
      <c r="A6590" t="s">
        <v>91</v>
      </c>
      <c r="B6590">
        <v>789142</v>
      </c>
      <c r="C6590">
        <v>992983</v>
      </c>
      <c r="D6590">
        <v>15650</v>
      </c>
      <c r="E6590" t="s">
        <v>18</v>
      </c>
      <c r="F6590">
        <v>21.74</v>
      </c>
      <c r="G6590">
        <v>595.58000000000004</v>
      </c>
      <c r="H6590" t="s">
        <v>60</v>
      </c>
      <c r="I6590" s="1">
        <v>40695</v>
      </c>
      <c r="J6590" t="s">
        <v>20</v>
      </c>
      <c r="K6590" t="s">
        <v>66</v>
      </c>
      <c r="L6590" t="s">
        <v>54</v>
      </c>
      <c r="M6590">
        <v>0</v>
      </c>
      <c r="N6590">
        <v>16533.2</v>
      </c>
      <c r="O6590">
        <v>15650</v>
      </c>
      <c r="P6590">
        <v>883.2</v>
      </c>
      <c r="Q6590" s="1">
        <v>40878</v>
      </c>
      <c r="R6590" t="s">
        <v>99</v>
      </c>
      <c r="S6590" t="s">
        <v>103</v>
      </c>
      <c r="T6590">
        <v>0</v>
      </c>
    </row>
    <row r="6591" spans="1:20" x14ac:dyDescent="0.3">
      <c r="A6591" t="s">
        <v>91</v>
      </c>
      <c r="B6591">
        <v>789771</v>
      </c>
      <c r="C6591">
        <v>993733</v>
      </c>
      <c r="D6591">
        <v>35000</v>
      </c>
      <c r="E6591" t="s">
        <v>43</v>
      </c>
      <c r="F6591">
        <v>17.989999999999998</v>
      </c>
      <c r="G6591">
        <v>888.58</v>
      </c>
      <c r="H6591" t="s">
        <v>44</v>
      </c>
      <c r="I6591" s="1">
        <v>40695</v>
      </c>
      <c r="J6591" t="s">
        <v>20</v>
      </c>
      <c r="K6591" t="s">
        <v>27</v>
      </c>
      <c r="L6591" t="s">
        <v>51</v>
      </c>
      <c r="M6591">
        <v>0</v>
      </c>
      <c r="N6591">
        <v>43110.53</v>
      </c>
      <c r="O6591">
        <v>35000</v>
      </c>
      <c r="P6591">
        <v>8110.53</v>
      </c>
      <c r="Q6591" s="1">
        <v>41244</v>
      </c>
      <c r="R6591" t="s">
        <v>99</v>
      </c>
      <c r="S6591" t="s">
        <v>103</v>
      </c>
      <c r="T6591">
        <v>0</v>
      </c>
    </row>
    <row r="6592" spans="1:20" x14ac:dyDescent="0.3">
      <c r="A6592" t="s">
        <v>91</v>
      </c>
      <c r="B6592">
        <v>789788</v>
      </c>
      <c r="C6592">
        <v>993754</v>
      </c>
      <c r="D6592">
        <v>4750</v>
      </c>
      <c r="E6592" t="s">
        <v>18</v>
      </c>
      <c r="F6592">
        <v>9.99</v>
      </c>
      <c r="G6592">
        <v>153.25</v>
      </c>
      <c r="H6592" t="s">
        <v>29</v>
      </c>
      <c r="I6592" s="1">
        <v>40695</v>
      </c>
      <c r="J6592" t="s">
        <v>20</v>
      </c>
      <c r="K6592" t="s">
        <v>24</v>
      </c>
      <c r="L6592" t="s">
        <v>41</v>
      </c>
      <c r="M6592">
        <v>0</v>
      </c>
      <c r="N6592">
        <v>5468.73</v>
      </c>
      <c r="O6592">
        <v>4750</v>
      </c>
      <c r="P6592">
        <v>718.73</v>
      </c>
      <c r="Q6592" s="1">
        <v>41640</v>
      </c>
      <c r="R6592" t="s">
        <v>99</v>
      </c>
      <c r="S6592" t="s">
        <v>103</v>
      </c>
      <c r="T6592">
        <v>0</v>
      </c>
    </row>
    <row r="6593" spans="1:20" x14ac:dyDescent="0.3">
      <c r="A6593" t="s">
        <v>91</v>
      </c>
      <c r="B6593">
        <v>789742</v>
      </c>
      <c r="C6593">
        <v>993703</v>
      </c>
      <c r="D6593">
        <v>6000</v>
      </c>
      <c r="E6593" t="s">
        <v>18</v>
      </c>
      <c r="F6593">
        <v>12.99</v>
      </c>
      <c r="G6593">
        <v>202.14</v>
      </c>
      <c r="H6593" t="s">
        <v>19</v>
      </c>
      <c r="I6593" s="1">
        <v>40695</v>
      </c>
      <c r="J6593" t="s">
        <v>26</v>
      </c>
      <c r="K6593" t="s">
        <v>27</v>
      </c>
      <c r="L6593" t="s">
        <v>77</v>
      </c>
      <c r="M6593">
        <v>0</v>
      </c>
      <c r="N6593">
        <v>5343.94</v>
      </c>
      <c r="O6593">
        <v>3903.69</v>
      </c>
      <c r="P6593">
        <v>1138.23</v>
      </c>
      <c r="Q6593" s="1">
        <v>41487</v>
      </c>
      <c r="R6593" t="s">
        <v>99</v>
      </c>
      <c r="S6593" t="s">
        <v>104</v>
      </c>
      <c r="T6593">
        <v>1</v>
      </c>
    </row>
    <row r="6594" spans="1:20" x14ac:dyDescent="0.3">
      <c r="A6594" t="s">
        <v>91</v>
      </c>
      <c r="B6594">
        <v>789739</v>
      </c>
      <c r="C6594">
        <v>993700</v>
      </c>
      <c r="D6594">
        <v>11600</v>
      </c>
      <c r="E6594" t="s">
        <v>43</v>
      </c>
      <c r="F6594">
        <v>12.99</v>
      </c>
      <c r="G6594">
        <v>263.88</v>
      </c>
      <c r="H6594" t="s">
        <v>19</v>
      </c>
      <c r="I6594" s="1">
        <v>40695</v>
      </c>
      <c r="J6594" t="s">
        <v>20</v>
      </c>
      <c r="K6594" t="s">
        <v>47</v>
      </c>
      <c r="L6594" t="s">
        <v>58</v>
      </c>
      <c r="M6594">
        <v>0</v>
      </c>
      <c r="N6594">
        <v>14829.20325</v>
      </c>
      <c r="O6594">
        <v>11600</v>
      </c>
      <c r="P6594">
        <v>3229.2</v>
      </c>
      <c r="Q6594" s="1">
        <v>41730</v>
      </c>
      <c r="R6594" t="s">
        <v>99</v>
      </c>
      <c r="S6594" t="s">
        <v>103</v>
      </c>
      <c r="T6594">
        <v>0</v>
      </c>
    </row>
    <row r="6595" spans="1:20" x14ac:dyDescent="0.3">
      <c r="A6595" t="s">
        <v>91</v>
      </c>
      <c r="B6595">
        <v>784842</v>
      </c>
      <c r="C6595">
        <v>988094</v>
      </c>
      <c r="D6595">
        <v>4375</v>
      </c>
      <c r="E6595" t="s">
        <v>18</v>
      </c>
      <c r="F6595">
        <v>8.49</v>
      </c>
      <c r="G6595">
        <v>138.09</v>
      </c>
      <c r="H6595" t="s">
        <v>32</v>
      </c>
      <c r="I6595" s="1">
        <v>40695</v>
      </c>
      <c r="J6595" t="s">
        <v>20</v>
      </c>
      <c r="K6595" t="s">
        <v>36</v>
      </c>
      <c r="L6595" t="s">
        <v>51</v>
      </c>
      <c r="M6595">
        <v>0</v>
      </c>
      <c r="N6595">
        <v>4969.882458</v>
      </c>
      <c r="O6595">
        <v>4375</v>
      </c>
      <c r="P6595">
        <v>594.88</v>
      </c>
      <c r="Q6595" s="1">
        <v>41821</v>
      </c>
      <c r="R6595" t="s">
        <v>99</v>
      </c>
      <c r="S6595" t="s">
        <v>103</v>
      </c>
      <c r="T6595">
        <v>0</v>
      </c>
    </row>
    <row r="6596" spans="1:20" x14ac:dyDescent="0.3">
      <c r="A6596" t="s">
        <v>91</v>
      </c>
      <c r="B6596">
        <v>789706</v>
      </c>
      <c r="C6596">
        <v>993656</v>
      </c>
      <c r="D6596">
        <v>1400</v>
      </c>
      <c r="E6596" t="s">
        <v>18</v>
      </c>
      <c r="F6596">
        <v>9.99</v>
      </c>
      <c r="G6596">
        <v>45.17</v>
      </c>
      <c r="H6596" t="s">
        <v>29</v>
      </c>
      <c r="I6596" s="1">
        <v>40695</v>
      </c>
      <c r="J6596" t="s">
        <v>20</v>
      </c>
      <c r="K6596" t="s">
        <v>47</v>
      </c>
      <c r="L6596" t="s">
        <v>48</v>
      </c>
      <c r="M6596">
        <v>0</v>
      </c>
      <c r="N6596">
        <v>1601.15</v>
      </c>
      <c r="O6596">
        <v>1400</v>
      </c>
      <c r="P6596">
        <v>201.15</v>
      </c>
      <c r="Q6596" s="1">
        <v>41487</v>
      </c>
      <c r="R6596" t="s">
        <v>99</v>
      </c>
      <c r="S6596" t="s">
        <v>103</v>
      </c>
      <c r="T6596">
        <v>0</v>
      </c>
    </row>
    <row r="6597" spans="1:20" x14ac:dyDescent="0.3">
      <c r="A6597" t="s">
        <v>91</v>
      </c>
      <c r="B6597">
        <v>789232</v>
      </c>
      <c r="C6597">
        <v>993090</v>
      </c>
      <c r="D6597">
        <v>3000</v>
      </c>
      <c r="E6597" t="s">
        <v>18</v>
      </c>
      <c r="F6597">
        <v>5.99</v>
      </c>
      <c r="G6597">
        <v>91.26</v>
      </c>
      <c r="H6597" t="s">
        <v>32</v>
      </c>
      <c r="I6597" s="1">
        <v>40695</v>
      </c>
      <c r="J6597" t="s">
        <v>20</v>
      </c>
      <c r="K6597" t="s">
        <v>36</v>
      </c>
      <c r="L6597" t="s">
        <v>58</v>
      </c>
      <c r="M6597">
        <v>0</v>
      </c>
      <c r="N6597">
        <v>3284.9015279999999</v>
      </c>
      <c r="O6597">
        <v>3000</v>
      </c>
      <c r="P6597">
        <v>284.89999999999998</v>
      </c>
      <c r="Q6597" s="1">
        <v>41821</v>
      </c>
      <c r="R6597" t="s">
        <v>99</v>
      </c>
      <c r="S6597" t="s">
        <v>103</v>
      </c>
      <c r="T6597">
        <v>0</v>
      </c>
    </row>
    <row r="6598" spans="1:20" x14ac:dyDescent="0.3">
      <c r="A6598" t="s">
        <v>91</v>
      </c>
      <c r="B6598">
        <v>789658</v>
      </c>
      <c r="C6598">
        <v>993603</v>
      </c>
      <c r="D6598">
        <v>10000</v>
      </c>
      <c r="E6598" t="s">
        <v>18</v>
      </c>
      <c r="F6598">
        <v>6.99</v>
      </c>
      <c r="G6598">
        <v>308.73</v>
      </c>
      <c r="H6598" t="s">
        <v>32</v>
      </c>
      <c r="I6598" s="1">
        <v>40695</v>
      </c>
      <c r="J6598" t="s">
        <v>20</v>
      </c>
      <c r="K6598" t="s">
        <v>27</v>
      </c>
      <c r="L6598" t="s">
        <v>35</v>
      </c>
      <c r="M6598">
        <v>0</v>
      </c>
      <c r="N6598">
        <v>10751.95</v>
      </c>
      <c r="O6598">
        <v>10000</v>
      </c>
      <c r="P6598">
        <v>751.95</v>
      </c>
      <c r="Q6598" s="1">
        <v>41214</v>
      </c>
      <c r="R6598" t="s">
        <v>99</v>
      </c>
      <c r="S6598" t="s">
        <v>103</v>
      </c>
      <c r="T6598">
        <v>0</v>
      </c>
    </row>
    <row r="6599" spans="1:20" x14ac:dyDescent="0.3">
      <c r="A6599" t="s">
        <v>91</v>
      </c>
      <c r="B6599">
        <v>789637</v>
      </c>
      <c r="C6599">
        <v>993582</v>
      </c>
      <c r="D6599">
        <v>6000</v>
      </c>
      <c r="E6599" t="s">
        <v>18</v>
      </c>
      <c r="F6599">
        <v>11.49</v>
      </c>
      <c r="G6599">
        <v>197.83</v>
      </c>
      <c r="H6599" t="s">
        <v>29</v>
      </c>
      <c r="I6599" s="1">
        <v>40695</v>
      </c>
      <c r="J6599" t="s">
        <v>20</v>
      </c>
      <c r="K6599" t="s">
        <v>24</v>
      </c>
      <c r="L6599" t="s">
        <v>52</v>
      </c>
      <c r="M6599">
        <v>0</v>
      </c>
      <c r="N6599">
        <v>7118.5106619999997</v>
      </c>
      <c r="O6599">
        <v>6000</v>
      </c>
      <c r="P6599">
        <v>1118.51</v>
      </c>
      <c r="Q6599" s="1">
        <v>41821</v>
      </c>
      <c r="R6599" t="s">
        <v>99</v>
      </c>
      <c r="S6599" t="s">
        <v>103</v>
      </c>
      <c r="T6599">
        <v>0</v>
      </c>
    </row>
    <row r="6600" spans="1:20" x14ac:dyDescent="0.3">
      <c r="A6600" t="s">
        <v>91</v>
      </c>
      <c r="B6600">
        <v>789641</v>
      </c>
      <c r="C6600">
        <v>993586</v>
      </c>
      <c r="D6600">
        <v>3900</v>
      </c>
      <c r="E6600" t="s">
        <v>18</v>
      </c>
      <c r="F6600">
        <v>11.99</v>
      </c>
      <c r="G6600">
        <v>129.52000000000001</v>
      </c>
      <c r="H6600" t="s">
        <v>29</v>
      </c>
      <c r="I6600" s="1">
        <v>40695</v>
      </c>
      <c r="J6600" t="s">
        <v>20</v>
      </c>
      <c r="K6600" t="s">
        <v>30</v>
      </c>
      <c r="L6600" t="s">
        <v>42</v>
      </c>
      <c r="M6600">
        <v>0</v>
      </c>
      <c r="N6600">
        <v>4663.7062169999999</v>
      </c>
      <c r="O6600">
        <v>3900</v>
      </c>
      <c r="P6600">
        <v>763.71</v>
      </c>
      <c r="Q6600" s="1">
        <v>41852</v>
      </c>
      <c r="R6600" t="s">
        <v>99</v>
      </c>
      <c r="S6600" t="s">
        <v>103</v>
      </c>
      <c r="T6600">
        <v>0</v>
      </c>
    </row>
    <row r="6601" spans="1:20" x14ac:dyDescent="0.3">
      <c r="A6601" t="s">
        <v>91</v>
      </c>
      <c r="B6601">
        <v>789616</v>
      </c>
      <c r="C6601">
        <v>993560</v>
      </c>
      <c r="D6601">
        <v>6700</v>
      </c>
      <c r="E6601" t="s">
        <v>18</v>
      </c>
      <c r="F6601">
        <v>11.49</v>
      </c>
      <c r="G6601">
        <v>220.91</v>
      </c>
      <c r="H6601" t="s">
        <v>29</v>
      </c>
      <c r="I6601" s="1">
        <v>40695</v>
      </c>
      <c r="J6601" t="s">
        <v>20</v>
      </c>
      <c r="K6601" t="s">
        <v>27</v>
      </c>
      <c r="L6601" t="s">
        <v>54</v>
      </c>
      <c r="M6601">
        <v>0</v>
      </c>
      <c r="N6601">
        <v>7948.9982389999996</v>
      </c>
      <c r="O6601">
        <v>6700</v>
      </c>
      <c r="P6601">
        <v>1249</v>
      </c>
      <c r="Q6601" s="1">
        <v>41821</v>
      </c>
      <c r="R6601" t="s">
        <v>99</v>
      </c>
      <c r="S6601" t="s">
        <v>103</v>
      </c>
      <c r="T6601">
        <v>0</v>
      </c>
    </row>
    <row r="6602" spans="1:20" x14ac:dyDescent="0.3">
      <c r="A6602" t="s">
        <v>91</v>
      </c>
      <c r="B6602">
        <v>789602</v>
      </c>
      <c r="C6602">
        <v>993546</v>
      </c>
      <c r="D6602">
        <v>8150</v>
      </c>
      <c r="E6602" t="s">
        <v>18</v>
      </c>
      <c r="F6602">
        <v>6.99</v>
      </c>
      <c r="G6602">
        <v>251.62</v>
      </c>
      <c r="H6602" t="s">
        <v>32</v>
      </c>
      <c r="I6602" s="1">
        <v>40695</v>
      </c>
      <c r="J6602" t="s">
        <v>20</v>
      </c>
      <c r="K6602" t="s">
        <v>64</v>
      </c>
      <c r="L6602" t="s">
        <v>51</v>
      </c>
      <c r="M6602">
        <v>0</v>
      </c>
      <c r="N6602">
        <v>9057.047998</v>
      </c>
      <c r="O6602">
        <v>8150</v>
      </c>
      <c r="P6602">
        <v>907.05</v>
      </c>
      <c r="Q6602" s="1">
        <v>41821</v>
      </c>
      <c r="R6602" t="s">
        <v>99</v>
      </c>
      <c r="S6602" t="s">
        <v>103</v>
      </c>
      <c r="T6602">
        <v>0</v>
      </c>
    </row>
    <row r="6603" spans="1:20" x14ac:dyDescent="0.3">
      <c r="A6603" t="s">
        <v>91</v>
      </c>
      <c r="B6603">
        <v>789578</v>
      </c>
      <c r="C6603">
        <v>993516</v>
      </c>
      <c r="D6603">
        <v>30000</v>
      </c>
      <c r="E6603" t="s">
        <v>43</v>
      </c>
      <c r="F6603">
        <v>19.690000000000001</v>
      </c>
      <c r="G6603">
        <v>789.66</v>
      </c>
      <c r="H6603" t="s">
        <v>44</v>
      </c>
      <c r="I6603" s="1">
        <v>40695</v>
      </c>
      <c r="J6603" t="s">
        <v>20</v>
      </c>
      <c r="K6603" t="s">
        <v>27</v>
      </c>
      <c r="L6603" t="s">
        <v>57</v>
      </c>
      <c r="M6603">
        <v>0</v>
      </c>
      <c r="N6603">
        <v>30978.67</v>
      </c>
      <c r="O6603">
        <v>30000</v>
      </c>
      <c r="P6603">
        <v>978.67</v>
      </c>
      <c r="Q6603" s="1">
        <v>40787</v>
      </c>
      <c r="R6603" t="s">
        <v>99</v>
      </c>
      <c r="S6603" t="s">
        <v>103</v>
      </c>
      <c r="T6603">
        <v>0</v>
      </c>
    </row>
    <row r="6604" spans="1:20" x14ac:dyDescent="0.3">
      <c r="A6604" t="s">
        <v>91</v>
      </c>
      <c r="B6604">
        <v>789560</v>
      </c>
      <c r="C6604">
        <v>993492</v>
      </c>
      <c r="D6604">
        <v>1800</v>
      </c>
      <c r="E6604" t="s">
        <v>18</v>
      </c>
      <c r="F6604">
        <v>11.49</v>
      </c>
      <c r="G6604">
        <v>59.35</v>
      </c>
      <c r="H6604" t="s">
        <v>29</v>
      </c>
      <c r="I6604" s="1">
        <v>40695</v>
      </c>
      <c r="J6604" t="s">
        <v>20</v>
      </c>
      <c r="K6604" t="s">
        <v>27</v>
      </c>
      <c r="L6604" t="s">
        <v>52</v>
      </c>
      <c r="M6604">
        <v>0</v>
      </c>
      <c r="N6604">
        <v>2135.0322200000001</v>
      </c>
      <c r="O6604">
        <v>1800</v>
      </c>
      <c r="P6604">
        <v>335.03</v>
      </c>
      <c r="Q6604" s="1">
        <v>41821</v>
      </c>
      <c r="R6604" t="s">
        <v>99</v>
      </c>
      <c r="S6604" t="s">
        <v>103</v>
      </c>
      <c r="T6604">
        <v>0</v>
      </c>
    </row>
    <row r="6605" spans="1:20" x14ac:dyDescent="0.3">
      <c r="A6605" t="s">
        <v>91</v>
      </c>
      <c r="B6605">
        <v>789559</v>
      </c>
      <c r="C6605">
        <v>993491</v>
      </c>
      <c r="D6605">
        <v>18000</v>
      </c>
      <c r="E6605" t="s">
        <v>18</v>
      </c>
      <c r="F6605">
        <v>10.99</v>
      </c>
      <c r="G6605">
        <v>589.22</v>
      </c>
      <c r="H6605" t="s">
        <v>29</v>
      </c>
      <c r="I6605" s="1">
        <v>40695</v>
      </c>
      <c r="J6605" t="s">
        <v>20</v>
      </c>
      <c r="K6605" t="s">
        <v>27</v>
      </c>
      <c r="L6605" t="s">
        <v>39</v>
      </c>
      <c r="M6605">
        <v>0</v>
      </c>
      <c r="N6605">
        <v>19936.16</v>
      </c>
      <c r="O6605">
        <v>17999.990000000002</v>
      </c>
      <c r="P6605">
        <v>1936.17</v>
      </c>
      <c r="Q6605" s="1">
        <v>41153</v>
      </c>
      <c r="R6605" t="s">
        <v>99</v>
      </c>
      <c r="S6605" t="s">
        <v>103</v>
      </c>
      <c r="T6605">
        <v>0</v>
      </c>
    </row>
    <row r="6606" spans="1:20" x14ac:dyDescent="0.3">
      <c r="A6606" t="s">
        <v>91</v>
      </c>
      <c r="B6606">
        <v>787062</v>
      </c>
      <c r="C6606">
        <v>990561</v>
      </c>
      <c r="D6606">
        <v>6000</v>
      </c>
      <c r="E6606" t="s">
        <v>18</v>
      </c>
      <c r="F6606">
        <v>5.42</v>
      </c>
      <c r="G6606">
        <v>180.96</v>
      </c>
      <c r="H6606" t="s">
        <v>32</v>
      </c>
      <c r="I6606" s="1">
        <v>40695</v>
      </c>
      <c r="J6606" t="s">
        <v>20</v>
      </c>
      <c r="K6606" t="s">
        <v>47</v>
      </c>
      <c r="L6606" t="s">
        <v>51</v>
      </c>
      <c r="M6606">
        <v>0</v>
      </c>
      <c r="N6606">
        <v>6379.89</v>
      </c>
      <c r="O6606">
        <v>6000</v>
      </c>
      <c r="P6606">
        <v>379.89</v>
      </c>
      <c r="Q6606" s="1">
        <v>41640</v>
      </c>
      <c r="R6606" t="s">
        <v>99</v>
      </c>
      <c r="S6606" t="s">
        <v>103</v>
      </c>
      <c r="T6606">
        <v>0</v>
      </c>
    </row>
    <row r="6607" spans="1:20" x14ac:dyDescent="0.3">
      <c r="A6607" t="s">
        <v>91</v>
      </c>
      <c r="B6607">
        <v>789544</v>
      </c>
      <c r="C6607">
        <v>993472</v>
      </c>
      <c r="D6607">
        <v>5000</v>
      </c>
      <c r="E6607" t="s">
        <v>18</v>
      </c>
      <c r="F6607">
        <v>11.99</v>
      </c>
      <c r="G6607">
        <v>166.05</v>
      </c>
      <c r="H6607" t="s">
        <v>29</v>
      </c>
      <c r="I6607" s="1">
        <v>40695</v>
      </c>
      <c r="J6607" t="s">
        <v>20</v>
      </c>
      <c r="K6607" t="s">
        <v>27</v>
      </c>
      <c r="L6607" t="s">
        <v>51</v>
      </c>
      <c r="M6607">
        <v>0</v>
      </c>
      <c r="N6607">
        <v>5739.36</v>
      </c>
      <c r="O6607">
        <v>5000</v>
      </c>
      <c r="P6607">
        <v>739.36</v>
      </c>
      <c r="Q6607" s="1">
        <v>41306</v>
      </c>
      <c r="R6607" t="s">
        <v>99</v>
      </c>
      <c r="S6607" t="s">
        <v>103</v>
      </c>
      <c r="T6607">
        <v>0</v>
      </c>
    </row>
    <row r="6608" spans="1:20" x14ac:dyDescent="0.3">
      <c r="A6608" t="s">
        <v>91</v>
      </c>
      <c r="B6608">
        <v>789527</v>
      </c>
      <c r="C6608">
        <v>993444</v>
      </c>
      <c r="D6608">
        <v>9000</v>
      </c>
      <c r="E6608" t="s">
        <v>18</v>
      </c>
      <c r="F6608">
        <v>10.59</v>
      </c>
      <c r="G6608">
        <v>292.91000000000003</v>
      </c>
      <c r="H6608" t="s">
        <v>29</v>
      </c>
      <c r="I6608" s="1">
        <v>40695</v>
      </c>
      <c r="J6608" t="s">
        <v>20</v>
      </c>
      <c r="K6608" t="s">
        <v>27</v>
      </c>
      <c r="L6608" t="s">
        <v>28</v>
      </c>
      <c r="M6608">
        <v>0</v>
      </c>
      <c r="N6608">
        <v>9079.3799999999992</v>
      </c>
      <c r="O6608">
        <v>9000</v>
      </c>
      <c r="P6608">
        <v>79.38</v>
      </c>
      <c r="Q6608" s="1">
        <v>40756</v>
      </c>
      <c r="R6608" t="s">
        <v>99</v>
      </c>
      <c r="S6608" t="s">
        <v>103</v>
      </c>
      <c r="T6608">
        <v>0</v>
      </c>
    </row>
    <row r="6609" spans="1:20" x14ac:dyDescent="0.3">
      <c r="A6609" t="s">
        <v>91</v>
      </c>
      <c r="B6609">
        <v>780273</v>
      </c>
      <c r="C6609">
        <v>983049</v>
      </c>
      <c r="D6609">
        <v>22750</v>
      </c>
      <c r="E6609" t="s">
        <v>43</v>
      </c>
      <c r="F6609">
        <v>12.99</v>
      </c>
      <c r="G6609">
        <v>517.52</v>
      </c>
      <c r="H6609" t="s">
        <v>19</v>
      </c>
      <c r="I6609" s="1">
        <v>40695</v>
      </c>
      <c r="J6609" t="s">
        <v>26</v>
      </c>
      <c r="K6609" t="s">
        <v>27</v>
      </c>
      <c r="L6609" t="s">
        <v>33</v>
      </c>
      <c r="M6609">
        <v>0</v>
      </c>
      <c r="N6609">
        <v>515.85</v>
      </c>
      <c r="O6609">
        <v>270.38</v>
      </c>
      <c r="P6609">
        <v>245.47</v>
      </c>
      <c r="Q6609" s="1">
        <v>40756</v>
      </c>
      <c r="R6609" t="s">
        <v>99</v>
      </c>
      <c r="S6609" t="s">
        <v>104</v>
      </c>
      <c r="T6609">
        <v>1</v>
      </c>
    </row>
    <row r="6610" spans="1:20" x14ac:dyDescent="0.3">
      <c r="A6610" t="s">
        <v>91</v>
      </c>
      <c r="B6610">
        <v>789506</v>
      </c>
      <c r="C6610">
        <v>993420</v>
      </c>
      <c r="D6610">
        <v>8000</v>
      </c>
      <c r="E6610" t="s">
        <v>18</v>
      </c>
      <c r="F6610">
        <v>10.99</v>
      </c>
      <c r="G6610">
        <v>261.88</v>
      </c>
      <c r="H6610" t="s">
        <v>29</v>
      </c>
      <c r="I6610" s="1">
        <v>40695</v>
      </c>
      <c r="J6610" t="s">
        <v>20</v>
      </c>
      <c r="K6610" t="s">
        <v>27</v>
      </c>
      <c r="L6610" t="s">
        <v>57</v>
      </c>
      <c r="M6610">
        <v>0</v>
      </c>
      <c r="N6610">
        <v>9419.5200729999997</v>
      </c>
      <c r="O6610">
        <v>8000</v>
      </c>
      <c r="P6610">
        <v>1419.52</v>
      </c>
      <c r="Q6610" s="1">
        <v>41821</v>
      </c>
      <c r="R6610" t="s">
        <v>99</v>
      </c>
      <c r="S6610" t="s">
        <v>103</v>
      </c>
      <c r="T6610">
        <v>0</v>
      </c>
    </row>
    <row r="6611" spans="1:20" x14ac:dyDescent="0.3">
      <c r="A6611" t="s">
        <v>91</v>
      </c>
      <c r="B6611">
        <v>789502</v>
      </c>
      <c r="C6611">
        <v>993415</v>
      </c>
      <c r="D6611">
        <v>13000</v>
      </c>
      <c r="E6611" t="s">
        <v>18</v>
      </c>
      <c r="F6611">
        <v>10.59</v>
      </c>
      <c r="G6611">
        <v>423.09</v>
      </c>
      <c r="H6611" t="s">
        <v>29</v>
      </c>
      <c r="I6611" s="1">
        <v>40695</v>
      </c>
      <c r="J6611" t="s">
        <v>26</v>
      </c>
      <c r="K6611" t="s">
        <v>27</v>
      </c>
      <c r="L6611" t="s">
        <v>41</v>
      </c>
      <c r="M6611">
        <v>0</v>
      </c>
      <c r="N6611">
        <v>5069.04</v>
      </c>
      <c r="O6611">
        <v>3879.22</v>
      </c>
      <c r="P6611">
        <v>1189.82</v>
      </c>
      <c r="Q6611" s="1">
        <v>41091</v>
      </c>
      <c r="R6611" t="s">
        <v>99</v>
      </c>
      <c r="S6611" t="s">
        <v>104</v>
      </c>
      <c r="T6611">
        <v>1</v>
      </c>
    </row>
    <row r="6612" spans="1:20" x14ac:dyDescent="0.3">
      <c r="A6612" t="s">
        <v>91</v>
      </c>
      <c r="B6612">
        <v>786333</v>
      </c>
      <c r="C6612">
        <v>989712</v>
      </c>
      <c r="D6612">
        <v>7550</v>
      </c>
      <c r="E6612" t="s">
        <v>18</v>
      </c>
      <c r="F6612">
        <v>9.99</v>
      </c>
      <c r="G6612">
        <v>243.59</v>
      </c>
      <c r="H6612" t="s">
        <v>29</v>
      </c>
      <c r="I6612" s="1">
        <v>40695</v>
      </c>
      <c r="J6612" t="s">
        <v>20</v>
      </c>
      <c r="K6612" t="s">
        <v>27</v>
      </c>
      <c r="L6612" t="s">
        <v>34</v>
      </c>
      <c r="M6612">
        <v>0</v>
      </c>
      <c r="N6612">
        <v>8744.2770629999995</v>
      </c>
      <c r="O6612">
        <v>7550</v>
      </c>
      <c r="P6612">
        <v>1194.28</v>
      </c>
      <c r="Q6612" s="1">
        <v>41699</v>
      </c>
      <c r="R6612" t="s">
        <v>99</v>
      </c>
      <c r="S6612" t="s">
        <v>103</v>
      </c>
      <c r="T6612">
        <v>0</v>
      </c>
    </row>
    <row r="6613" spans="1:20" x14ac:dyDescent="0.3">
      <c r="A6613" t="s">
        <v>91</v>
      </c>
      <c r="B6613">
        <v>789332</v>
      </c>
      <c r="C6613">
        <v>993200</v>
      </c>
      <c r="D6613">
        <v>9000</v>
      </c>
      <c r="E6613" t="s">
        <v>18</v>
      </c>
      <c r="F6613">
        <v>11.99</v>
      </c>
      <c r="G6613">
        <v>298.89</v>
      </c>
      <c r="H6613" t="s">
        <v>29</v>
      </c>
      <c r="I6613" s="1">
        <v>40695</v>
      </c>
      <c r="J6613" t="s">
        <v>20</v>
      </c>
      <c r="K6613" t="s">
        <v>27</v>
      </c>
      <c r="L6613" t="s">
        <v>50</v>
      </c>
      <c r="M6613">
        <v>0</v>
      </c>
      <c r="N6613">
        <v>10759.57221</v>
      </c>
      <c r="O6613">
        <v>9000</v>
      </c>
      <c r="P6613">
        <v>1759.57</v>
      </c>
      <c r="Q6613" s="1">
        <v>41821</v>
      </c>
      <c r="R6613" t="s">
        <v>99</v>
      </c>
      <c r="S6613" t="s">
        <v>103</v>
      </c>
      <c r="T6613">
        <v>0</v>
      </c>
    </row>
    <row r="6614" spans="1:20" x14ac:dyDescent="0.3">
      <c r="A6614" t="s">
        <v>91</v>
      </c>
      <c r="B6614">
        <v>786438</v>
      </c>
      <c r="C6614">
        <v>989829</v>
      </c>
      <c r="D6614">
        <v>35000</v>
      </c>
      <c r="E6614" t="s">
        <v>18</v>
      </c>
      <c r="F6614">
        <v>10.59</v>
      </c>
      <c r="G6614">
        <v>1139.08</v>
      </c>
      <c r="H6614" t="s">
        <v>29</v>
      </c>
      <c r="I6614" s="1">
        <v>40695</v>
      </c>
      <c r="J6614" t="s">
        <v>20</v>
      </c>
      <c r="K6614" t="s">
        <v>27</v>
      </c>
      <c r="L6614" t="s">
        <v>81</v>
      </c>
      <c r="M6614">
        <v>0</v>
      </c>
      <c r="N6614">
        <v>38207.49</v>
      </c>
      <c r="O6614">
        <v>35000</v>
      </c>
      <c r="P6614">
        <v>3207.49</v>
      </c>
      <c r="Q6614" s="1">
        <v>41122</v>
      </c>
      <c r="R6614" t="s">
        <v>99</v>
      </c>
      <c r="S6614" t="s">
        <v>103</v>
      </c>
      <c r="T6614">
        <v>0</v>
      </c>
    </row>
    <row r="6615" spans="1:20" x14ac:dyDescent="0.3">
      <c r="A6615" t="s">
        <v>91</v>
      </c>
      <c r="B6615">
        <v>789015</v>
      </c>
      <c r="C6615">
        <v>992835</v>
      </c>
      <c r="D6615">
        <v>8000</v>
      </c>
      <c r="E6615" t="s">
        <v>18</v>
      </c>
      <c r="F6615">
        <v>7.49</v>
      </c>
      <c r="G6615">
        <v>248.82</v>
      </c>
      <c r="H6615" t="s">
        <v>32</v>
      </c>
      <c r="I6615" s="1">
        <v>40695</v>
      </c>
      <c r="J6615" t="s">
        <v>26</v>
      </c>
      <c r="K6615" t="s">
        <v>36</v>
      </c>
      <c r="L6615" t="s">
        <v>41</v>
      </c>
      <c r="M6615">
        <v>0</v>
      </c>
      <c r="N6615">
        <v>5308.78</v>
      </c>
      <c r="O6615">
        <v>4412.28</v>
      </c>
      <c r="P6615">
        <v>410.82</v>
      </c>
      <c r="Q6615" s="1">
        <v>41061</v>
      </c>
      <c r="R6615" t="s">
        <v>99</v>
      </c>
      <c r="S6615" t="s">
        <v>104</v>
      </c>
      <c r="T6615">
        <v>1</v>
      </c>
    </row>
    <row r="6616" spans="1:20" x14ac:dyDescent="0.3">
      <c r="A6616" t="s">
        <v>91</v>
      </c>
      <c r="B6616">
        <v>789335</v>
      </c>
      <c r="C6616">
        <v>993208</v>
      </c>
      <c r="D6616">
        <v>35000</v>
      </c>
      <c r="E6616" t="s">
        <v>43</v>
      </c>
      <c r="F6616">
        <v>16.89</v>
      </c>
      <c r="G6616">
        <v>867.78</v>
      </c>
      <c r="H6616" t="s">
        <v>23</v>
      </c>
      <c r="I6616" s="1">
        <v>40695</v>
      </c>
      <c r="J6616" t="s">
        <v>20</v>
      </c>
      <c r="K6616" t="s">
        <v>27</v>
      </c>
      <c r="L6616" t="s">
        <v>73</v>
      </c>
      <c r="M6616">
        <v>0</v>
      </c>
      <c r="N6616">
        <v>47971.410020000003</v>
      </c>
      <c r="O6616">
        <v>35000</v>
      </c>
      <c r="P6616">
        <v>12971.41</v>
      </c>
      <c r="Q6616" s="1">
        <v>41730</v>
      </c>
      <c r="R6616" t="s">
        <v>99</v>
      </c>
      <c r="S6616" t="s">
        <v>103</v>
      </c>
      <c r="T6616">
        <v>0</v>
      </c>
    </row>
    <row r="6617" spans="1:20" x14ac:dyDescent="0.3">
      <c r="A6617" t="s">
        <v>91</v>
      </c>
      <c r="B6617">
        <v>789255</v>
      </c>
      <c r="C6617">
        <v>993114</v>
      </c>
      <c r="D6617">
        <v>9600</v>
      </c>
      <c r="E6617" t="s">
        <v>18</v>
      </c>
      <c r="F6617">
        <v>11.99</v>
      </c>
      <c r="G6617">
        <v>318.82</v>
      </c>
      <c r="H6617" t="s">
        <v>29</v>
      </c>
      <c r="I6617" s="1">
        <v>40695</v>
      </c>
      <c r="J6617" t="s">
        <v>20</v>
      </c>
      <c r="K6617" t="s">
        <v>24</v>
      </c>
      <c r="L6617" t="s">
        <v>28</v>
      </c>
      <c r="M6617">
        <v>0</v>
      </c>
      <c r="N6617">
        <v>11476.81048</v>
      </c>
      <c r="O6617">
        <v>9600</v>
      </c>
      <c r="P6617">
        <v>1876.81</v>
      </c>
      <c r="Q6617" s="1">
        <v>41821</v>
      </c>
      <c r="R6617" t="s">
        <v>99</v>
      </c>
      <c r="S6617" t="s">
        <v>103</v>
      </c>
      <c r="T6617">
        <v>0</v>
      </c>
    </row>
    <row r="6618" spans="1:20" x14ac:dyDescent="0.3">
      <c r="A6618" t="s">
        <v>91</v>
      </c>
      <c r="B6618">
        <v>789305</v>
      </c>
      <c r="C6618">
        <v>993174</v>
      </c>
      <c r="D6618">
        <v>12800</v>
      </c>
      <c r="E6618" t="s">
        <v>43</v>
      </c>
      <c r="F6618">
        <v>12.99</v>
      </c>
      <c r="G6618">
        <v>291.18</v>
      </c>
      <c r="H6618" t="s">
        <v>19</v>
      </c>
      <c r="I6618" s="1">
        <v>40695</v>
      </c>
      <c r="J6618" t="s">
        <v>20</v>
      </c>
      <c r="K6618" t="s">
        <v>27</v>
      </c>
      <c r="L6618" t="s">
        <v>38</v>
      </c>
      <c r="M6618">
        <v>0</v>
      </c>
      <c r="N6618">
        <v>15423.39</v>
      </c>
      <c r="O6618">
        <v>12800</v>
      </c>
      <c r="P6618">
        <v>2623.39</v>
      </c>
      <c r="Q6618" s="1">
        <v>41395</v>
      </c>
      <c r="R6618" t="s">
        <v>99</v>
      </c>
      <c r="S6618" t="s">
        <v>103</v>
      </c>
      <c r="T6618">
        <v>0</v>
      </c>
    </row>
    <row r="6619" spans="1:20" x14ac:dyDescent="0.3">
      <c r="A6619" t="s">
        <v>91</v>
      </c>
      <c r="B6619">
        <v>789279</v>
      </c>
      <c r="C6619">
        <v>795407</v>
      </c>
      <c r="D6619">
        <v>7200</v>
      </c>
      <c r="E6619" t="s">
        <v>18</v>
      </c>
      <c r="F6619">
        <v>7.49</v>
      </c>
      <c r="G6619">
        <v>223.94</v>
      </c>
      <c r="H6619" t="s">
        <v>32</v>
      </c>
      <c r="I6619" s="1">
        <v>40695</v>
      </c>
      <c r="J6619" t="s">
        <v>20</v>
      </c>
      <c r="K6619" t="s">
        <v>24</v>
      </c>
      <c r="L6619" t="s">
        <v>57</v>
      </c>
      <c r="M6619">
        <v>0</v>
      </c>
      <c r="N6619">
        <v>8059.5162769999997</v>
      </c>
      <c r="O6619">
        <v>7200</v>
      </c>
      <c r="P6619">
        <v>859.52</v>
      </c>
      <c r="Q6619" s="1">
        <v>41821</v>
      </c>
      <c r="R6619" t="s">
        <v>99</v>
      </c>
      <c r="S6619" t="s">
        <v>103</v>
      </c>
      <c r="T6619">
        <v>0</v>
      </c>
    </row>
    <row r="6620" spans="1:20" x14ac:dyDescent="0.3">
      <c r="A6620" t="s">
        <v>91</v>
      </c>
      <c r="B6620">
        <v>789249</v>
      </c>
      <c r="C6620">
        <v>993110</v>
      </c>
      <c r="D6620">
        <v>10000</v>
      </c>
      <c r="E6620" t="s">
        <v>18</v>
      </c>
      <c r="F6620">
        <v>10.99</v>
      </c>
      <c r="G6620">
        <v>327.33999999999997</v>
      </c>
      <c r="H6620" t="s">
        <v>29</v>
      </c>
      <c r="I6620" s="1">
        <v>40695</v>
      </c>
      <c r="J6620" t="s">
        <v>20</v>
      </c>
      <c r="K6620" t="s">
        <v>24</v>
      </c>
      <c r="L6620" t="s">
        <v>56</v>
      </c>
      <c r="M6620">
        <v>0</v>
      </c>
      <c r="N6620">
        <v>11581.37</v>
      </c>
      <c r="O6620">
        <v>10000</v>
      </c>
      <c r="P6620">
        <v>1581.37</v>
      </c>
      <c r="Q6620" s="1">
        <v>41487</v>
      </c>
      <c r="R6620" t="s">
        <v>99</v>
      </c>
      <c r="S6620" t="s">
        <v>103</v>
      </c>
      <c r="T6620">
        <v>0</v>
      </c>
    </row>
    <row r="6621" spans="1:20" x14ac:dyDescent="0.3">
      <c r="A6621" t="s">
        <v>91</v>
      </c>
      <c r="B6621">
        <v>787054</v>
      </c>
      <c r="C6621">
        <v>990553</v>
      </c>
      <c r="D6621">
        <v>1000</v>
      </c>
      <c r="E6621" t="s">
        <v>43</v>
      </c>
      <c r="F6621">
        <v>11.49</v>
      </c>
      <c r="G6621">
        <v>21.99</v>
      </c>
      <c r="H6621" t="s">
        <v>29</v>
      </c>
      <c r="I6621" s="1">
        <v>40695</v>
      </c>
      <c r="J6621" t="s">
        <v>46</v>
      </c>
      <c r="K6621" t="s">
        <v>30</v>
      </c>
      <c r="L6621" t="s">
        <v>61</v>
      </c>
      <c r="M6621">
        <v>134.74</v>
      </c>
      <c r="N6621">
        <v>1176.3</v>
      </c>
      <c r="O6621">
        <v>865.26</v>
      </c>
      <c r="P6621">
        <v>311.04000000000002</v>
      </c>
      <c r="Q6621" s="1">
        <v>42370</v>
      </c>
      <c r="R6621" t="s">
        <v>99</v>
      </c>
      <c r="S6621" t="s">
        <v>103</v>
      </c>
      <c r="T6621">
        <v>0</v>
      </c>
    </row>
    <row r="6622" spans="1:20" x14ac:dyDescent="0.3">
      <c r="A6622" t="s">
        <v>91</v>
      </c>
      <c r="B6622">
        <v>789237</v>
      </c>
      <c r="C6622">
        <v>993096</v>
      </c>
      <c r="D6622">
        <v>12000</v>
      </c>
      <c r="E6622" t="s">
        <v>43</v>
      </c>
      <c r="F6622">
        <v>12.99</v>
      </c>
      <c r="G6622">
        <v>272.98</v>
      </c>
      <c r="H6622" t="s">
        <v>19</v>
      </c>
      <c r="I6622" s="1">
        <v>40695</v>
      </c>
      <c r="J6622" t="s">
        <v>20</v>
      </c>
      <c r="K6622" t="s">
        <v>21</v>
      </c>
      <c r="L6622" t="s">
        <v>22</v>
      </c>
      <c r="M6622">
        <v>0</v>
      </c>
      <c r="N6622">
        <v>15922.790419999999</v>
      </c>
      <c r="O6622">
        <v>12000</v>
      </c>
      <c r="P6622">
        <v>3922.79</v>
      </c>
      <c r="Q6622" s="1">
        <v>42005</v>
      </c>
      <c r="R6622" t="s">
        <v>99</v>
      </c>
      <c r="S6622" t="s">
        <v>103</v>
      </c>
      <c r="T6622">
        <v>0</v>
      </c>
    </row>
    <row r="6623" spans="1:20" x14ac:dyDescent="0.3">
      <c r="A6623" t="s">
        <v>91</v>
      </c>
      <c r="B6623">
        <v>789233</v>
      </c>
      <c r="C6623">
        <v>993091</v>
      </c>
      <c r="D6623">
        <v>14500</v>
      </c>
      <c r="E6623" t="s">
        <v>18</v>
      </c>
      <c r="F6623">
        <v>11.99</v>
      </c>
      <c r="G6623">
        <v>481.54</v>
      </c>
      <c r="H6623" t="s">
        <v>29</v>
      </c>
      <c r="I6623" s="1">
        <v>40695</v>
      </c>
      <c r="J6623" t="s">
        <v>20</v>
      </c>
      <c r="K6623" t="s">
        <v>27</v>
      </c>
      <c r="L6623" t="s">
        <v>61</v>
      </c>
      <c r="M6623">
        <v>0</v>
      </c>
      <c r="N6623">
        <v>17287.738890000001</v>
      </c>
      <c r="O6623">
        <v>14500</v>
      </c>
      <c r="P6623">
        <v>2787.74</v>
      </c>
      <c r="Q6623" s="1">
        <v>41699</v>
      </c>
      <c r="R6623" t="s">
        <v>99</v>
      </c>
      <c r="S6623" t="s">
        <v>103</v>
      </c>
      <c r="T6623">
        <v>0</v>
      </c>
    </row>
    <row r="6624" spans="1:20" x14ac:dyDescent="0.3">
      <c r="A6624" t="s">
        <v>91</v>
      </c>
      <c r="B6624">
        <v>789194</v>
      </c>
      <c r="C6624">
        <v>993047</v>
      </c>
      <c r="D6624">
        <v>7000</v>
      </c>
      <c r="E6624" t="s">
        <v>18</v>
      </c>
      <c r="F6624">
        <v>6.99</v>
      </c>
      <c r="G6624">
        <v>216.11</v>
      </c>
      <c r="H6624" t="s">
        <v>32</v>
      </c>
      <c r="I6624" s="1">
        <v>40695</v>
      </c>
      <c r="J6624" t="s">
        <v>20</v>
      </c>
      <c r="K6624" t="s">
        <v>21</v>
      </c>
      <c r="L6624" t="s">
        <v>34</v>
      </c>
      <c r="M6624">
        <v>0</v>
      </c>
      <c r="N6624">
        <v>7778.5286139999998</v>
      </c>
      <c r="O6624">
        <v>7000</v>
      </c>
      <c r="P6624">
        <v>778.53</v>
      </c>
      <c r="Q6624" s="1">
        <v>41821</v>
      </c>
      <c r="R6624" t="s">
        <v>99</v>
      </c>
      <c r="S6624" t="s">
        <v>103</v>
      </c>
      <c r="T6624">
        <v>0</v>
      </c>
    </row>
    <row r="6625" spans="1:20" x14ac:dyDescent="0.3">
      <c r="A6625" t="s">
        <v>91</v>
      </c>
      <c r="B6625">
        <v>788963</v>
      </c>
      <c r="C6625">
        <v>992770</v>
      </c>
      <c r="D6625">
        <v>20675</v>
      </c>
      <c r="E6625" t="s">
        <v>18</v>
      </c>
      <c r="F6625">
        <v>6.99</v>
      </c>
      <c r="G6625">
        <v>638.29</v>
      </c>
      <c r="H6625" t="s">
        <v>32</v>
      </c>
      <c r="I6625" s="1">
        <v>40695</v>
      </c>
      <c r="J6625" t="s">
        <v>20</v>
      </c>
      <c r="K6625" t="s">
        <v>47</v>
      </c>
      <c r="L6625" t="s">
        <v>39</v>
      </c>
      <c r="M6625">
        <v>0</v>
      </c>
      <c r="N6625">
        <v>20796.189999999999</v>
      </c>
      <c r="O6625">
        <v>20675</v>
      </c>
      <c r="P6625">
        <v>121.19</v>
      </c>
      <c r="Q6625" s="1">
        <v>40756</v>
      </c>
      <c r="R6625" t="s">
        <v>99</v>
      </c>
      <c r="S6625" t="s">
        <v>103</v>
      </c>
      <c r="T6625">
        <v>0</v>
      </c>
    </row>
    <row r="6626" spans="1:20" x14ac:dyDescent="0.3">
      <c r="A6626" t="s">
        <v>91</v>
      </c>
      <c r="B6626">
        <v>788929</v>
      </c>
      <c r="C6626">
        <v>992732</v>
      </c>
      <c r="D6626">
        <v>32000</v>
      </c>
      <c r="E6626" t="s">
        <v>18</v>
      </c>
      <c r="F6626">
        <v>10.99</v>
      </c>
      <c r="G6626">
        <v>1047.49</v>
      </c>
      <c r="H6626" t="s">
        <v>29</v>
      </c>
      <c r="I6626" s="1">
        <v>40695</v>
      </c>
      <c r="J6626" t="s">
        <v>20</v>
      </c>
      <c r="K6626" t="s">
        <v>36</v>
      </c>
      <c r="L6626" t="s">
        <v>58</v>
      </c>
      <c r="M6626">
        <v>0</v>
      </c>
      <c r="N6626">
        <v>36607.629999999997</v>
      </c>
      <c r="O6626">
        <v>32000</v>
      </c>
      <c r="P6626">
        <v>4607.63</v>
      </c>
      <c r="Q6626" s="1">
        <v>41365</v>
      </c>
      <c r="R6626" t="s">
        <v>99</v>
      </c>
      <c r="S6626" t="s">
        <v>103</v>
      </c>
      <c r="T6626">
        <v>0</v>
      </c>
    </row>
    <row r="6627" spans="1:20" x14ac:dyDescent="0.3">
      <c r="A6627" t="s">
        <v>91</v>
      </c>
      <c r="B6627">
        <v>789154</v>
      </c>
      <c r="C6627">
        <v>992999</v>
      </c>
      <c r="D6627">
        <v>6600</v>
      </c>
      <c r="E6627" t="s">
        <v>18</v>
      </c>
      <c r="F6627">
        <v>16.489999999999998</v>
      </c>
      <c r="G6627">
        <v>233.64</v>
      </c>
      <c r="H6627" t="s">
        <v>23</v>
      </c>
      <c r="I6627" s="1">
        <v>40695</v>
      </c>
      <c r="J6627" t="s">
        <v>20</v>
      </c>
      <c r="K6627" t="s">
        <v>47</v>
      </c>
      <c r="L6627" t="s">
        <v>42</v>
      </c>
      <c r="M6627">
        <v>0</v>
      </c>
      <c r="N6627">
        <v>8138.45</v>
      </c>
      <c r="O6627">
        <v>6600</v>
      </c>
      <c r="P6627">
        <v>1538.45</v>
      </c>
      <c r="Q6627" s="1">
        <v>41609</v>
      </c>
      <c r="R6627" t="s">
        <v>99</v>
      </c>
      <c r="S6627" t="s">
        <v>103</v>
      </c>
      <c r="T6627">
        <v>0</v>
      </c>
    </row>
    <row r="6628" spans="1:20" x14ac:dyDescent="0.3">
      <c r="A6628" t="s">
        <v>91</v>
      </c>
      <c r="B6628">
        <v>789144</v>
      </c>
      <c r="C6628">
        <v>992986</v>
      </c>
      <c r="D6628">
        <v>1000</v>
      </c>
      <c r="E6628" t="s">
        <v>18</v>
      </c>
      <c r="F6628">
        <v>5.42</v>
      </c>
      <c r="G6628">
        <v>30.16</v>
      </c>
      <c r="H6628" t="s">
        <v>32</v>
      </c>
      <c r="I6628" s="1">
        <v>40695</v>
      </c>
      <c r="J6628" t="s">
        <v>20</v>
      </c>
      <c r="K6628" t="s">
        <v>36</v>
      </c>
      <c r="L6628" t="s">
        <v>39</v>
      </c>
      <c r="M6628">
        <v>0</v>
      </c>
      <c r="N6628">
        <v>1052.43</v>
      </c>
      <c r="O6628">
        <v>1000</v>
      </c>
      <c r="P6628">
        <v>52.43</v>
      </c>
      <c r="Q6628" s="1">
        <v>41122</v>
      </c>
      <c r="R6628" t="s">
        <v>99</v>
      </c>
      <c r="S6628" t="s">
        <v>103</v>
      </c>
      <c r="T6628">
        <v>0</v>
      </c>
    </row>
    <row r="6629" spans="1:20" x14ac:dyDescent="0.3">
      <c r="A6629" t="s">
        <v>91</v>
      </c>
      <c r="B6629">
        <v>789121</v>
      </c>
      <c r="C6629">
        <v>992957</v>
      </c>
      <c r="D6629">
        <v>25000</v>
      </c>
      <c r="E6629" t="s">
        <v>18</v>
      </c>
      <c r="F6629">
        <v>7.49</v>
      </c>
      <c r="G6629">
        <v>777.55</v>
      </c>
      <c r="H6629" t="s">
        <v>32</v>
      </c>
      <c r="I6629" s="1">
        <v>40695</v>
      </c>
      <c r="J6629" t="s">
        <v>20</v>
      </c>
      <c r="K6629" t="s">
        <v>21</v>
      </c>
      <c r="L6629" t="s">
        <v>76</v>
      </c>
      <c r="M6629">
        <v>0</v>
      </c>
      <c r="N6629">
        <v>27986.504540000002</v>
      </c>
      <c r="O6629">
        <v>25000</v>
      </c>
      <c r="P6629">
        <v>2986.5</v>
      </c>
      <c r="Q6629" s="1">
        <v>41821</v>
      </c>
      <c r="R6629" t="s">
        <v>99</v>
      </c>
      <c r="S6629" t="s">
        <v>103</v>
      </c>
      <c r="T6629">
        <v>0</v>
      </c>
    </row>
    <row r="6630" spans="1:20" x14ac:dyDescent="0.3">
      <c r="A6630" t="s">
        <v>91</v>
      </c>
      <c r="B6630">
        <v>788033</v>
      </c>
      <c r="C6630">
        <v>991661</v>
      </c>
      <c r="D6630">
        <v>11450</v>
      </c>
      <c r="E6630" t="s">
        <v>18</v>
      </c>
      <c r="F6630">
        <v>8.49</v>
      </c>
      <c r="G6630">
        <v>361.4</v>
      </c>
      <c r="H6630" t="s">
        <v>32</v>
      </c>
      <c r="I6630" s="1">
        <v>40695</v>
      </c>
      <c r="J6630" t="s">
        <v>20</v>
      </c>
      <c r="K6630" t="s">
        <v>27</v>
      </c>
      <c r="L6630" t="s">
        <v>48</v>
      </c>
      <c r="M6630">
        <v>0</v>
      </c>
      <c r="N6630">
        <v>13006.79372</v>
      </c>
      <c r="O6630">
        <v>11450</v>
      </c>
      <c r="P6630">
        <v>1556.79</v>
      </c>
      <c r="Q6630" s="1">
        <v>41821</v>
      </c>
      <c r="R6630" t="s">
        <v>99</v>
      </c>
      <c r="S6630" t="s">
        <v>103</v>
      </c>
      <c r="T6630">
        <v>0</v>
      </c>
    </row>
    <row r="6631" spans="1:20" x14ac:dyDescent="0.3">
      <c r="A6631" t="s">
        <v>91</v>
      </c>
      <c r="B6631">
        <v>789076</v>
      </c>
      <c r="C6631">
        <v>992908</v>
      </c>
      <c r="D6631">
        <v>4400</v>
      </c>
      <c r="E6631" t="s">
        <v>18</v>
      </c>
      <c r="F6631">
        <v>11.49</v>
      </c>
      <c r="G6631">
        <v>145.08000000000001</v>
      </c>
      <c r="H6631" t="s">
        <v>29</v>
      </c>
      <c r="I6631" s="1">
        <v>40695</v>
      </c>
      <c r="J6631" t="s">
        <v>20</v>
      </c>
      <c r="K6631" t="s">
        <v>27</v>
      </c>
      <c r="L6631" t="s">
        <v>77</v>
      </c>
      <c r="M6631">
        <v>0</v>
      </c>
      <c r="N6631">
        <v>5220.0586919999996</v>
      </c>
      <c r="O6631">
        <v>4400</v>
      </c>
      <c r="P6631">
        <v>820.06</v>
      </c>
      <c r="Q6631" s="1">
        <v>41821</v>
      </c>
      <c r="R6631" t="s">
        <v>99</v>
      </c>
      <c r="S6631" t="s">
        <v>103</v>
      </c>
      <c r="T6631">
        <v>0</v>
      </c>
    </row>
    <row r="6632" spans="1:20" x14ac:dyDescent="0.3">
      <c r="A6632" t="s">
        <v>91</v>
      </c>
      <c r="B6632">
        <v>789064</v>
      </c>
      <c r="C6632">
        <v>992893</v>
      </c>
      <c r="D6632">
        <v>4000</v>
      </c>
      <c r="E6632" t="s">
        <v>18</v>
      </c>
      <c r="F6632">
        <v>13.99</v>
      </c>
      <c r="G6632">
        <v>136.69999999999999</v>
      </c>
      <c r="H6632" t="s">
        <v>19</v>
      </c>
      <c r="I6632" s="1">
        <v>40695</v>
      </c>
      <c r="J6632" t="s">
        <v>20</v>
      </c>
      <c r="K6632" t="s">
        <v>30</v>
      </c>
      <c r="L6632" t="s">
        <v>69</v>
      </c>
      <c r="M6632">
        <v>0</v>
      </c>
      <c r="N6632">
        <v>4379.74</v>
      </c>
      <c r="O6632">
        <v>4000</v>
      </c>
      <c r="P6632">
        <v>379.74</v>
      </c>
      <c r="Q6632" s="1">
        <v>41000</v>
      </c>
      <c r="R6632" t="s">
        <v>99</v>
      </c>
      <c r="S6632" t="s">
        <v>103</v>
      </c>
      <c r="T6632">
        <v>0</v>
      </c>
    </row>
    <row r="6633" spans="1:20" x14ac:dyDescent="0.3">
      <c r="A6633" t="s">
        <v>91</v>
      </c>
      <c r="B6633">
        <v>785745</v>
      </c>
      <c r="C6633">
        <v>989086</v>
      </c>
      <c r="D6633">
        <v>5500</v>
      </c>
      <c r="E6633" t="s">
        <v>18</v>
      </c>
      <c r="F6633">
        <v>13.49</v>
      </c>
      <c r="G6633">
        <v>186.62</v>
      </c>
      <c r="H6633" t="s">
        <v>19</v>
      </c>
      <c r="I6633" s="1">
        <v>40695</v>
      </c>
      <c r="J6633" t="s">
        <v>26</v>
      </c>
      <c r="K6633" t="s">
        <v>27</v>
      </c>
      <c r="L6633" t="s">
        <v>70</v>
      </c>
      <c r="M6633">
        <v>0</v>
      </c>
      <c r="N6633">
        <v>4105.29</v>
      </c>
      <c r="O6633">
        <v>3078.18</v>
      </c>
      <c r="P6633">
        <v>1005.02</v>
      </c>
      <c r="Q6633" s="1">
        <v>41395</v>
      </c>
      <c r="R6633" t="s">
        <v>99</v>
      </c>
      <c r="S6633" t="s">
        <v>104</v>
      </c>
      <c r="T6633">
        <v>1</v>
      </c>
    </row>
    <row r="6634" spans="1:20" x14ac:dyDescent="0.3">
      <c r="A6634" t="s">
        <v>91</v>
      </c>
      <c r="B6634">
        <v>788986</v>
      </c>
      <c r="C6634">
        <v>992800</v>
      </c>
      <c r="D6634">
        <v>3050</v>
      </c>
      <c r="E6634" t="s">
        <v>18</v>
      </c>
      <c r="F6634">
        <v>10.59</v>
      </c>
      <c r="G6634">
        <v>99.27</v>
      </c>
      <c r="H6634" t="s">
        <v>29</v>
      </c>
      <c r="I6634" s="1">
        <v>40695</v>
      </c>
      <c r="J6634" t="s">
        <v>20</v>
      </c>
      <c r="K6634" t="s">
        <v>30</v>
      </c>
      <c r="L6634" t="s">
        <v>34</v>
      </c>
      <c r="M6634">
        <v>0</v>
      </c>
      <c r="N6634">
        <v>3224.7</v>
      </c>
      <c r="O6634">
        <v>3050</v>
      </c>
      <c r="P6634">
        <v>174.7</v>
      </c>
      <c r="Q6634" s="1">
        <v>40969</v>
      </c>
      <c r="R6634" t="s">
        <v>99</v>
      </c>
      <c r="S6634" t="s">
        <v>103</v>
      </c>
      <c r="T6634">
        <v>0</v>
      </c>
    </row>
    <row r="6635" spans="1:20" x14ac:dyDescent="0.3">
      <c r="A6635" t="s">
        <v>91</v>
      </c>
      <c r="B6635">
        <v>789009</v>
      </c>
      <c r="C6635">
        <v>992825</v>
      </c>
      <c r="D6635">
        <v>1500</v>
      </c>
      <c r="E6635" t="s">
        <v>18</v>
      </c>
      <c r="F6635">
        <v>11.99</v>
      </c>
      <c r="G6635">
        <v>49.82</v>
      </c>
      <c r="H6635" t="s">
        <v>29</v>
      </c>
      <c r="I6635" s="1">
        <v>40695</v>
      </c>
      <c r="J6635" t="s">
        <v>20</v>
      </c>
      <c r="K6635" t="s">
        <v>40</v>
      </c>
      <c r="L6635" t="s">
        <v>28</v>
      </c>
      <c r="M6635">
        <v>0</v>
      </c>
      <c r="N6635">
        <v>1793.159721</v>
      </c>
      <c r="O6635">
        <v>1500</v>
      </c>
      <c r="P6635">
        <v>293.16000000000003</v>
      </c>
      <c r="Q6635" s="1">
        <v>41821</v>
      </c>
      <c r="R6635" t="s">
        <v>99</v>
      </c>
      <c r="S6635" t="s">
        <v>103</v>
      </c>
      <c r="T6635">
        <v>0</v>
      </c>
    </row>
    <row r="6636" spans="1:20" x14ac:dyDescent="0.3">
      <c r="A6636" t="s">
        <v>91</v>
      </c>
      <c r="B6636">
        <v>788865</v>
      </c>
      <c r="C6636">
        <v>992661</v>
      </c>
      <c r="D6636">
        <v>16000</v>
      </c>
      <c r="E6636" t="s">
        <v>18</v>
      </c>
      <c r="F6636">
        <v>16.489999999999998</v>
      </c>
      <c r="G6636">
        <v>566.4</v>
      </c>
      <c r="H6636" t="s">
        <v>23</v>
      </c>
      <c r="I6636" s="1">
        <v>40695</v>
      </c>
      <c r="J6636" t="s">
        <v>20</v>
      </c>
      <c r="K6636" t="s">
        <v>27</v>
      </c>
      <c r="L6636" t="s">
        <v>39</v>
      </c>
      <c r="M6636">
        <v>0</v>
      </c>
      <c r="N6636">
        <v>20397.34504</v>
      </c>
      <c r="O6636">
        <v>16000</v>
      </c>
      <c r="P6636">
        <v>4370.63</v>
      </c>
      <c r="Q6636" s="1">
        <v>41791</v>
      </c>
      <c r="R6636" t="s">
        <v>99</v>
      </c>
      <c r="S6636" t="s">
        <v>103</v>
      </c>
      <c r="T6636">
        <v>0</v>
      </c>
    </row>
    <row r="6637" spans="1:20" x14ac:dyDescent="0.3">
      <c r="A6637" t="s">
        <v>91</v>
      </c>
      <c r="B6637">
        <v>789005</v>
      </c>
      <c r="C6637">
        <v>992820</v>
      </c>
      <c r="D6637">
        <v>5500</v>
      </c>
      <c r="E6637" t="s">
        <v>18</v>
      </c>
      <c r="F6637">
        <v>15.23</v>
      </c>
      <c r="G6637">
        <v>191.28</v>
      </c>
      <c r="H6637" t="s">
        <v>19</v>
      </c>
      <c r="I6637" s="1">
        <v>40695</v>
      </c>
      <c r="J6637" t="s">
        <v>20</v>
      </c>
      <c r="K6637" t="s">
        <v>27</v>
      </c>
      <c r="L6637" t="s">
        <v>41</v>
      </c>
      <c r="M6637">
        <v>0</v>
      </c>
      <c r="N6637">
        <v>6277.81</v>
      </c>
      <c r="O6637">
        <v>5500</v>
      </c>
      <c r="P6637">
        <v>777.81</v>
      </c>
      <c r="Q6637" s="1">
        <v>41122</v>
      </c>
      <c r="R6637" t="s">
        <v>99</v>
      </c>
      <c r="S6637" t="s">
        <v>103</v>
      </c>
      <c r="T6637">
        <v>0</v>
      </c>
    </row>
    <row r="6638" spans="1:20" x14ac:dyDescent="0.3">
      <c r="A6638" t="s">
        <v>91</v>
      </c>
      <c r="B6638">
        <v>788994</v>
      </c>
      <c r="C6638">
        <v>992808</v>
      </c>
      <c r="D6638">
        <v>8000</v>
      </c>
      <c r="E6638" t="s">
        <v>18</v>
      </c>
      <c r="F6638">
        <v>15.23</v>
      </c>
      <c r="G6638">
        <v>278.23</v>
      </c>
      <c r="H6638" t="s">
        <v>19</v>
      </c>
      <c r="I6638" s="1">
        <v>40695</v>
      </c>
      <c r="J6638" t="s">
        <v>20</v>
      </c>
      <c r="K6638" t="s">
        <v>49</v>
      </c>
      <c r="L6638" t="s">
        <v>25</v>
      </c>
      <c r="M6638">
        <v>0</v>
      </c>
      <c r="N6638">
        <v>8497.5</v>
      </c>
      <c r="O6638">
        <v>7999.99</v>
      </c>
      <c r="P6638">
        <v>497.51</v>
      </c>
      <c r="Q6638" s="1">
        <v>41214</v>
      </c>
      <c r="R6638" t="s">
        <v>99</v>
      </c>
      <c r="S6638" t="s">
        <v>103</v>
      </c>
      <c r="T6638">
        <v>0</v>
      </c>
    </row>
    <row r="6639" spans="1:20" x14ac:dyDescent="0.3">
      <c r="A6639" t="s">
        <v>91</v>
      </c>
      <c r="B6639">
        <v>787700</v>
      </c>
      <c r="C6639">
        <v>991281</v>
      </c>
      <c r="D6639">
        <v>22750</v>
      </c>
      <c r="E6639" t="s">
        <v>43</v>
      </c>
      <c r="F6639">
        <v>10.99</v>
      </c>
      <c r="G6639">
        <v>494.53</v>
      </c>
      <c r="H6639" t="s">
        <v>29</v>
      </c>
      <c r="I6639" s="1">
        <v>40695</v>
      </c>
      <c r="J6639" t="s">
        <v>20</v>
      </c>
      <c r="K6639" t="s">
        <v>40</v>
      </c>
      <c r="L6639" t="s">
        <v>57</v>
      </c>
      <c r="M6639">
        <v>0</v>
      </c>
      <c r="N6639">
        <v>29541.4</v>
      </c>
      <c r="O6639">
        <v>22750</v>
      </c>
      <c r="P6639">
        <v>6791.4</v>
      </c>
      <c r="Q6639" s="1">
        <v>42370</v>
      </c>
      <c r="R6639" t="s">
        <v>99</v>
      </c>
      <c r="S6639" t="s">
        <v>103</v>
      </c>
      <c r="T6639">
        <v>0</v>
      </c>
    </row>
    <row r="6640" spans="1:20" x14ac:dyDescent="0.3">
      <c r="A6640" t="s">
        <v>91</v>
      </c>
      <c r="B6640">
        <v>788234</v>
      </c>
      <c r="C6640">
        <v>991894</v>
      </c>
      <c r="D6640">
        <v>4200</v>
      </c>
      <c r="E6640" t="s">
        <v>43</v>
      </c>
      <c r="F6640">
        <v>18.39</v>
      </c>
      <c r="G6640">
        <v>107.55</v>
      </c>
      <c r="H6640" t="s">
        <v>44</v>
      </c>
      <c r="I6640" s="1">
        <v>40695</v>
      </c>
      <c r="J6640" t="s">
        <v>26</v>
      </c>
      <c r="K6640" t="s">
        <v>47</v>
      </c>
      <c r="L6640" t="s">
        <v>39</v>
      </c>
      <c r="M6640">
        <v>0</v>
      </c>
      <c r="N6640">
        <v>4946.37</v>
      </c>
      <c r="O6640">
        <v>2853.97</v>
      </c>
      <c r="P6640">
        <v>2092.4</v>
      </c>
      <c r="Q6640" s="1">
        <v>42125</v>
      </c>
      <c r="R6640" t="s">
        <v>99</v>
      </c>
      <c r="S6640" t="s">
        <v>104</v>
      </c>
      <c r="T6640">
        <v>1</v>
      </c>
    </row>
    <row r="6641" spans="1:20" x14ac:dyDescent="0.3">
      <c r="A6641" t="s">
        <v>91</v>
      </c>
      <c r="B6641">
        <v>788906</v>
      </c>
      <c r="C6641">
        <v>992703</v>
      </c>
      <c r="D6641">
        <v>7000</v>
      </c>
      <c r="E6641" t="s">
        <v>18</v>
      </c>
      <c r="F6641">
        <v>15.62</v>
      </c>
      <c r="G6641">
        <v>244.79</v>
      </c>
      <c r="H6641" t="s">
        <v>23</v>
      </c>
      <c r="I6641" s="1">
        <v>40695</v>
      </c>
      <c r="J6641" t="s">
        <v>20</v>
      </c>
      <c r="K6641" t="s">
        <v>27</v>
      </c>
      <c r="L6641" t="s">
        <v>41</v>
      </c>
      <c r="M6641">
        <v>0</v>
      </c>
      <c r="N6641">
        <v>8808.0203959999999</v>
      </c>
      <c r="O6641">
        <v>7000</v>
      </c>
      <c r="P6641">
        <v>1808.02</v>
      </c>
      <c r="Q6641" s="1">
        <v>41821</v>
      </c>
      <c r="R6641" t="s">
        <v>99</v>
      </c>
      <c r="S6641" t="s">
        <v>103</v>
      </c>
      <c r="T6641">
        <v>0</v>
      </c>
    </row>
    <row r="6642" spans="1:20" x14ac:dyDescent="0.3">
      <c r="A6642" t="s">
        <v>91</v>
      </c>
      <c r="B6642">
        <v>788954</v>
      </c>
      <c r="C6642">
        <v>992760</v>
      </c>
      <c r="D6642">
        <v>20050</v>
      </c>
      <c r="E6642" t="s">
        <v>43</v>
      </c>
      <c r="F6642">
        <v>19.29</v>
      </c>
      <c r="G6642">
        <v>523.32000000000005</v>
      </c>
      <c r="H6642" t="s">
        <v>44</v>
      </c>
      <c r="I6642" s="1">
        <v>40695</v>
      </c>
      <c r="J6642" t="s">
        <v>20</v>
      </c>
      <c r="K6642" t="s">
        <v>27</v>
      </c>
      <c r="L6642" t="s">
        <v>31</v>
      </c>
      <c r="M6642">
        <v>0</v>
      </c>
      <c r="N6642">
        <v>25562.52</v>
      </c>
      <c r="O6642">
        <v>20050</v>
      </c>
      <c r="P6642">
        <v>5512.52</v>
      </c>
      <c r="Q6642" s="1">
        <v>41306</v>
      </c>
      <c r="R6642" t="s">
        <v>99</v>
      </c>
      <c r="S6642" t="s">
        <v>103</v>
      </c>
      <c r="T6642">
        <v>0</v>
      </c>
    </row>
    <row r="6643" spans="1:20" x14ac:dyDescent="0.3">
      <c r="A6643" t="s">
        <v>91</v>
      </c>
      <c r="B6643">
        <v>788925</v>
      </c>
      <c r="C6643">
        <v>992728</v>
      </c>
      <c r="D6643">
        <v>24000</v>
      </c>
      <c r="E6643" t="s">
        <v>43</v>
      </c>
      <c r="F6643">
        <v>17.989999999999998</v>
      </c>
      <c r="G6643">
        <v>609.32000000000005</v>
      </c>
      <c r="H6643" t="s">
        <v>44</v>
      </c>
      <c r="I6643" s="1">
        <v>40695</v>
      </c>
      <c r="J6643" t="s">
        <v>20</v>
      </c>
      <c r="K6643" t="s">
        <v>27</v>
      </c>
      <c r="L6643" t="s">
        <v>61</v>
      </c>
      <c r="M6643">
        <v>0</v>
      </c>
      <c r="N6643">
        <v>29564.53</v>
      </c>
      <c r="O6643">
        <v>24000</v>
      </c>
      <c r="P6643">
        <v>5564.53</v>
      </c>
      <c r="Q6643" s="1">
        <v>41306</v>
      </c>
      <c r="R6643" t="s">
        <v>99</v>
      </c>
      <c r="S6643" t="s">
        <v>103</v>
      </c>
      <c r="T6643">
        <v>0</v>
      </c>
    </row>
    <row r="6644" spans="1:20" x14ac:dyDescent="0.3">
      <c r="A6644" t="s">
        <v>91</v>
      </c>
      <c r="B6644">
        <v>788920</v>
      </c>
      <c r="C6644">
        <v>992723</v>
      </c>
      <c r="D6644">
        <v>4200</v>
      </c>
      <c r="E6644" t="s">
        <v>18</v>
      </c>
      <c r="F6644">
        <v>11.99</v>
      </c>
      <c r="G6644">
        <v>139.49</v>
      </c>
      <c r="H6644" t="s">
        <v>29</v>
      </c>
      <c r="I6644" s="1">
        <v>40695</v>
      </c>
      <c r="J6644" t="s">
        <v>20</v>
      </c>
      <c r="K6644" t="s">
        <v>24</v>
      </c>
      <c r="L6644" t="s">
        <v>34</v>
      </c>
      <c r="M6644">
        <v>0</v>
      </c>
      <c r="N6644">
        <v>5020.9240609999997</v>
      </c>
      <c r="O6644">
        <v>4200</v>
      </c>
      <c r="P6644">
        <v>820.92</v>
      </c>
      <c r="Q6644" s="1">
        <v>41821</v>
      </c>
      <c r="R6644" t="s">
        <v>99</v>
      </c>
      <c r="S6644" t="s">
        <v>103</v>
      </c>
      <c r="T6644">
        <v>0</v>
      </c>
    </row>
    <row r="6645" spans="1:20" x14ac:dyDescent="0.3">
      <c r="A6645" t="s">
        <v>91</v>
      </c>
      <c r="B6645">
        <v>788897</v>
      </c>
      <c r="C6645">
        <v>992694</v>
      </c>
      <c r="D6645">
        <v>2000</v>
      </c>
      <c r="E6645" t="s">
        <v>18</v>
      </c>
      <c r="F6645">
        <v>13.99</v>
      </c>
      <c r="G6645">
        <v>68.349999999999994</v>
      </c>
      <c r="H6645" t="s">
        <v>19</v>
      </c>
      <c r="I6645" s="1">
        <v>40695</v>
      </c>
      <c r="J6645" t="s">
        <v>20</v>
      </c>
      <c r="K6645" t="s">
        <v>36</v>
      </c>
      <c r="L6645" t="s">
        <v>39</v>
      </c>
      <c r="M6645">
        <v>0</v>
      </c>
      <c r="N6645">
        <v>2458.629387</v>
      </c>
      <c r="O6645">
        <v>2000</v>
      </c>
      <c r="P6645">
        <v>458.63</v>
      </c>
      <c r="Q6645" s="1">
        <v>41821</v>
      </c>
      <c r="R6645" t="s">
        <v>99</v>
      </c>
      <c r="S6645" t="s">
        <v>103</v>
      </c>
      <c r="T6645">
        <v>0</v>
      </c>
    </row>
    <row r="6646" spans="1:20" x14ac:dyDescent="0.3">
      <c r="A6646" t="s">
        <v>91</v>
      </c>
      <c r="B6646">
        <v>788914</v>
      </c>
      <c r="C6646">
        <v>992714</v>
      </c>
      <c r="D6646">
        <v>2400</v>
      </c>
      <c r="E6646" t="s">
        <v>18</v>
      </c>
      <c r="F6646">
        <v>10.59</v>
      </c>
      <c r="G6646">
        <v>78.11</v>
      </c>
      <c r="H6646" t="s">
        <v>29</v>
      </c>
      <c r="I6646" s="1">
        <v>40695</v>
      </c>
      <c r="J6646" t="s">
        <v>20</v>
      </c>
      <c r="K6646" t="s">
        <v>27</v>
      </c>
      <c r="L6646" t="s">
        <v>35</v>
      </c>
      <c r="M6646">
        <v>0</v>
      </c>
      <c r="N6646">
        <v>2537.3200000000002</v>
      </c>
      <c r="O6646">
        <v>2400</v>
      </c>
      <c r="P6646">
        <v>137.32</v>
      </c>
      <c r="Q6646" s="1">
        <v>40940</v>
      </c>
      <c r="R6646" t="s">
        <v>99</v>
      </c>
      <c r="S6646" t="s">
        <v>103</v>
      </c>
      <c r="T6646">
        <v>0</v>
      </c>
    </row>
    <row r="6647" spans="1:20" x14ac:dyDescent="0.3">
      <c r="A6647" t="s">
        <v>91</v>
      </c>
      <c r="B6647">
        <v>788824</v>
      </c>
      <c r="C6647">
        <v>992614</v>
      </c>
      <c r="D6647">
        <v>35000</v>
      </c>
      <c r="E6647" t="s">
        <v>18</v>
      </c>
      <c r="F6647">
        <v>16.89</v>
      </c>
      <c r="G6647">
        <v>1245.94</v>
      </c>
      <c r="H6647" t="s">
        <v>23</v>
      </c>
      <c r="I6647" s="1">
        <v>40695</v>
      </c>
      <c r="J6647" t="s">
        <v>20</v>
      </c>
      <c r="K6647" t="s">
        <v>27</v>
      </c>
      <c r="L6647" t="s">
        <v>25</v>
      </c>
      <c r="M6647">
        <v>0</v>
      </c>
      <c r="N6647">
        <v>44581.945789999998</v>
      </c>
      <c r="O6647">
        <v>34999.980000000003</v>
      </c>
      <c r="P6647">
        <v>9581.9699999999993</v>
      </c>
      <c r="Q6647" s="1">
        <v>41791</v>
      </c>
      <c r="R6647" t="s">
        <v>99</v>
      </c>
      <c r="S6647" t="s">
        <v>103</v>
      </c>
      <c r="T6647">
        <v>0</v>
      </c>
    </row>
    <row r="6648" spans="1:20" x14ac:dyDescent="0.3">
      <c r="A6648" t="s">
        <v>91</v>
      </c>
      <c r="B6648">
        <v>788842</v>
      </c>
      <c r="C6648">
        <v>992634</v>
      </c>
      <c r="D6648">
        <v>10000</v>
      </c>
      <c r="E6648" t="s">
        <v>18</v>
      </c>
      <c r="F6648">
        <v>18.39</v>
      </c>
      <c r="G6648">
        <v>363.49</v>
      </c>
      <c r="H6648" t="s">
        <v>44</v>
      </c>
      <c r="I6648" s="1">
        <v>40695</v>
      </c>
      <c r="J6648" t="s">
        <v>26</v>
      </c>
      <c r="K6648" t="s">
        <v>27</v>
      </c>
      <c r="L6648" t="s">
        <v>39</v>
      </c>
      <c r="M6648">
        <v>0</v>
      </c>
      <c r="N6648">
        <v>1816.61</v>
      </c>
      <c r="O6648">
        <v>421.85</v>
      </c>
      <c r="P6648">
        <v>482.35</v>
      </c>
      <c r="Q6648" s="1">
        <v>40878</v>
      </c>
      <c r="R6648" t="s">
        <v>99</v>
      </c>
      <c r="S6648" t="s">
        <v>104</v>
      </c>
      <c r="T6648">
        <v>1</v>
      </c>
    </row>
    <row r="6649" spans="1:20" x14ac:dyDescent="0.3">
      <c r="A6649" t="s">
        <v>91</v>
      </c>
      <c r="B6649">
        <v>788890</v>
      </c>
      <c r="C6649">
        <v>975813</v>
      </c>
      <c r="D6649">
        <v>20000</v>
      </c>
      <c r="E6649" t="s">
        <v>43</v>
      </c>
      <c r="F6649">
        <v>16.89</v>
      </c>
      <c r="G6649">
        <v>495.87</v>
      </c>
      <c r="H6649" t="s">
        <v>23</v>
      </c>
      <c r="I6649" s="1">
        <v>40695</v>
      </c>
      <c r="J6649" t="s">
        <v>26</v>
      </c>
      <c r="K6649" t="s">
        <v>36</v>
      </c>
      <c r="L6649" t="s">
        <v>41</v>
      </c>
      <c r="M6649">
        <v>0</v>
      </c>
      <c r="N6649">
        <v>22669.94</v>
      </c>
      <c r="O6649">
        <v>12518.42</v>
      </c>
      <c r="P6649">
        <v>8746.64</v>
      </c>
      <c r="Q6649" s="1">
        <v>42036</v>
      </c>
      <c r="R6649" t="s">
        <v>99</v>
      </c>
      <c r="S6649" t="s">
        <v>104</v>
      </c>
      <c r="T6649">
        <v>1</v>
      </c>
    </row>
    <row r="6650" spans="1:20" x14ac:dyDescent="0.3">
      <c r="A6650" t="s">
        <v>91</v>
      </c>
      <c r="B6650">
        <v>785240</v>
      </c>
      <c r="C6650">
        <v>988520</v>
      </c>
      <c r="D6650">
        <v>28000</v>
      </c>
      <c r="E6650" t="s">
        <v>43</v>
      </c>
      <c r="F6650">
        <v>15.99</v>
      </c>
      <c r="G6650">
        <v>680.76</v>
      </c>
      <c r="H6650" t="s">
        <v>23</v>
      </c>
      <c r="I6650" s="1">
        <v>40695</v>
      </c>
      <c r="J6650" t="s">
        <v>20</v>
      </c>
      <c r="K6650" t="s">
        <v>27</v>
      </c>
      <c r="L6650" t="s">
        <v>56</v>
      </c>
      <c r="M6650">
        <v>0</v>
      </c>
      <c r="N6650">
        <v>37783.442739999999</v>
      </c>
      <c r="O6650">
        <v>28000</v>
      </c>
      <c r="P6650">
        <v>9783.44</v>
      </c>
      <c r="Q6650" s="1">
        <v>41730</v>
      </c>
      <c r="R6650" t="s">
        <v>99</v>
      </c>
      <c r="S6650" t="s">
        <v>103</v>
      </c>
      <c r="T6650">
        <v>0</v>
      </c>
    </row>
    <row r="6651" spans="1:20" x14ac:dyDescent="0.3">
      <c r="A6651" t="s">
        <v>91</v>
      </c>
      <c r="B6651">
        <v>788815</v>
      </c>
      <c r="C6651">
        <v>992603</v>
      </c>
      <c r="D6651">
        <v>15000</v>
      </c>
      <c r="E6651" t="s">
        <v>18</v>
      </c>
      <c r="F6651">
        <v>9.99</v>
      </c>
      <c r="G6651">
        <v>483.94</v>
      </c>
      <c r="H6651" t="s">
        <v>29</v>
      </c>
      <c r="I6651" s="1">
        <v>40695</v>
      </c>
      <c r="J6651" t="s">
        <v>26</v>
      </c>
      <c r="K6651" t="s">
        <v>24</v>
      </c>
      <c r="L6651" t="s">
        <v>55</v>
      </c>
      <c r="M6651">
        <v>0</v>
      </c>
      <c r="N6651">
        <v>11943.47</v>
      </c>
      <c r="O6651">
        <v>9445.0499999999993</v>
      </c>
      <c r="P6651">
        <v>2168.5700000000002</v>
      </c>
      <c r="Q6651" s="1">
        <v>41456</v>
      </c>
      <c r="R6651" t="s">
        <v>99</v>
      </c>
      <c r="S6651" t="s">
        <v>104</v>
      </c>
      <c r="T6651">
        <v>1</v>
      </c>
    </row>
    <row r="6652" spans="1:20" x14ac:dyDescent="0.3">
      <c r="A6652" t="s">
        <v>91</v>
      </c>
      <c r="B6652">
        <v>788794</v>
      </c>
      <c r="C6652">
        <v>992579</v>
      </c>
      <c r="D6652">
        <v>8000</v>
      </c>
      <c r="E6652" t="s">
        <v>18</v>
      </c>
      <c r="F6652">
        <v>10.99</v>
      </c>
      <c r="G6652">
        <v>261.88</v>
      </c>
      <c r="H6652" t="s">
        <v>29</v>
      </c>
      <c r="I6652" s="1">
        <v>40695</v>
      </c>
      <c r="J6652" t="s">
        <v>20</v>
      </c>
      <c r="K6652" t="s">
        <v>24</v>
      </c>
      <c r="L6652" t="s">
        <v>38</v>
      </c>
      <c r="M6652">
        <v>0</v>
      </c>
      <c r="N6652">
        <v>9149.86</v>
      </c>
      <c r="O6652">
        <v>8000</v>
      </c>
      <c r="P6652">
        <v>1149.8599999999999</v>
      </c>
      <c r="Q6652" s="1">
        <v>41365</v>
      </c>
      <c r="R6652" t="s">
        <v>99</v>
      </c>
      <c r="S6652" t="s">
        <v>103</v>
      </c>
      <c r="T6652">
        <v>0</v>
      </c>
    </row>
    <row r="6653" spans="1:20" x14ac:dyDescent="0.3">
      <c r="A6653" t="s">
        <v>91</v>
      </c>
      <c r="B6653">
        <v>788784</v>
      </c>
      <c r="C6653">
        <v>992568</v>
      </c>
      <c r="D6653">
        <v>24000</v>
      </c>
      <c r="E6653" t="s">
        <v>18</v>
      </c>
      <c r="F6653">
        <v>7.49</v>
      </c>
      <c r="G6653">
        <v>746.44</v>
      </c>
      <c r="H6653" t="s">
        <v>32</v>
      </c>
      <c r="I6653" s="1">
        <v>40695</v>
      </c>
      <c r="J6653" t="s">
        <v>20</v>
      </c>
      <c r="K6653" t="s">
        <v>21</v>
      </c>
      <c r="L6653" t="s">
        <v>58</v>
      </c>
      <c r="M6653">
        <v>0</v>
      </c>
      <c r="N6653">
        <v>26822.369320000002</v>
      </c>
      <c r="O6653">
        <v>24000</v>
      </c>
      <c r="P6653">
        <v>2822.37</v>
      </c>
      <c r="Q6653" s="1">
        <v>41699</v>
      </c>
      <c r="R6653" t="s">
        <v>99</v>
      </c>
      <c r="S6653" t="s">
        <v>103</v>
      </c>
      <c r="T6653">
        <v>0</v>
      </c>
    </row>
    <row r="6654" spans="1:20" x14ac:dyDescent="0.3">
      <c r="A6654" t="s">
        <v>91</v>
      </c>
      <c r="B6654">
        <v>788798</v>
      </c>
      <c r="C6654">
        <v>992583</v>
      </c>
      <c r="D6654">
        <v>7000</v>
      </c>
      <c r="E6654" t="s">
        <v>18</v>
      </c>
      <c r="F6654">
        <v>10.99</v>
      </c>
      <c r="G6654">
        <v>229.14</v>
      </c>
      <c r="H6654" t="s">
        <v>29</v>
      </c>
      <c r="I6654" s="1">
        <v>40695</v>
      </c>
      <c r="J6654" t="s">
        <v>20</v>
      </c>
      <c r="K6654" t="s">
        <v>27</v>
      </c>
      <c r="L6654" t="s">
        <v>28</v>
      </c>
      <c r="M6654">
        <v>0</v>
      </c>
      <c r="N6654">
        <v>8242.4640600000002</v>
      </c>
      <c r="O6654">
        <v>7000</v>
      </c>
      <c r="P6654">
        <v>1242.46</v>
      </c>
      <c r="Q6654" s="1">
        <v>41821</v>
      </c>
      <c r="R6654" t="s">
        <v>99</v>
      </c>
      <c r="S6654" t="s">
        <v>103</v>
      </c>
      <c r="T6654">
        <v>0</v>
      </c>
    </row>
    <row r="6655" spans="1:20" x14ac:dyDescent="0.3">
      <c r="A6655" t="s">
        <v>91</v>
      </c>
      <c r="B6655">
        <v>788563</v>
      </c>
      <c r="C6655">
        <v>992306</v>
      </c>
      <c r="D6655">
        <v>14500</v>
      </c>
      <c r="E6655" t="s">
        <v>43</v>
      </c>
      <c r="F6655">
        <v>16.489999999999998</v>
      </c>
      <c r="G6655">
        <v>356.4</v>
      </c>
      <c r="H6655" t="s">
        <v>23</v>
      </c>
      <c r="I6655" s="1">
        <v>40695</v>
      </c>
      <c r="J6655" t="s">
        <v>46</v>
      </c>
      <c r="K6655" t="s">
        <v>27</v>
      </c>
      <c r="L6655" t="s">
        <v>38</v>
      </c>
      <c r="M6655">
        <v>2060.33</v>
      </c>
      <c r="N6655">
        <v>19206.54</v>
      </c>
      <c r="O6655">
        <v>12439.67</v>
      </c>
      <c r="P6655">
        <v>6766.87</v>
      </c>
      <c r="Q6655" s="1">
        <v>42370</v>
      </c>
      <c r="R6655" t="s">
        <v>99</v>
      </c>
      <c r="S6655" t="s">
        <v>103</v>
      </c>
      <c r="T6655">
        <v>0</v>
      </c>
    </row>
    <row r="6656" spans="1:20" x14ac:dyDescent="0.3">
      <c r="A6656" t="s">
        <v>91</v>
      </c>
      <c r="B6656">
        <v>788761</v>
      </c>
      <c r="C6656">
        <v>992537</v>
      </c>
      <c r="D6656">
        <v>10000</v>
      </c>
      <c r="E6656" t="s">
        <v>18</v>
      </c>
      <c r="F6656">
        <v>10.99</v>
      </c>
      <c r="G6656">
        <v>327.33999999999997</v>
      </c>
      <c r="H6656" t="s">
        <v>29</v>
      </c>
      <c r="I6656" s="1">
        <v>40695</v>
      </c>
      <c r="J6656" t="s">
        <v>20</v>
      </c>
      <c r="K6656" t="s">
        <v>27</v>
      </c>
      <c r="L6656" t="s">
        <v>41</v>
      </c>
      <c r="M6656">
        <v>0</v>
      </c>
      <c r="N6656">
        <v>11778.59705</v>
      </c>
      <c r="O6656">
        <v>10000</v>
      </c>
      <c r="P6656">
        <v>1778.6</v>
      </c>
      <c r="Q6656" s="1">
        <v>41821</v>
      </c>
      <c r="R6656" t="s">
        <v>99</v>
      </c>
      <c r="S6656" t="s">
        <v>103</v>
      </c>
      <c r="T6656">
        <v>0</v>
      </c>
    </row>
    <row r="6657" spans="1:20" x14ac:dyDescent="0.3">
      <c r="A6657" t="s">
        <v>91</v>
      </c>
      <c r="B6657">
        <v>788489</v>
      </c>
      <c r="C6657">
        <v>992213</v>
      </c>
      <c r="D6657">
        <v>11000</v>
      </c>
      <c r="E6657" t="s">
        <v>18</v>
      </c>
      <c r="F6657">
        <v>5.99</v>
      </c>
      <c r="G6657">
        <v>334.6</v>
      </c>
      <c r="H6657" t="s">
        <v>32</v>
      </c>
      <c r="I6657" s="1">
        <v>40695</v>
      </c>
      <c r="J6657" t="s">
        <v>20</v>
      </c>
      <c r="K6657" t="s">
        <v>27</v>
      </c>
      <c r="L6657" t="s">
        <v>35</v>
      </c>
      <c r="M6657">
        <v>0</v>
      </c>
      <c r="N6657">
        <v>11781.53</v>
      </c>
      <c r="O6657">
        <v>11000</v>
      </c>
      <c r="P6657">
        <v>781.53</v>
      </c>
      <c r="Q6657" s="1">
        <v>41456</v>
      </c>
      <c r="R6657" t="s">
        <v>99</v>
      </c>
      <c r="S6657" t="s">
        <v>103</v>
      </c>
      <c r="T6657">
        <v>0</v>
      </c>
    </row>
    <row r="6658" spans="1:20" x14ac:dyDescent="0.3">
      <c r="A6658" t="s">
        <v>91</v>
      </c>
      <c r="B6658">
        <v>788661</v>
      </c>
      <c r="C6658">
        <v>992417</v>
      </c>
      <c r="D6658">
        <v>6000</v>
      </c>
      <c r="E6658" t="s">
        <v>18</v>
      </c>
      <c r="F6658">
        <v>10.99</v>
      </c>
      <c r="G6658">
        <v>196.41</v>
      </c>
      <c r="H6658" t="s">
        <v>29</v>
      </c>
      <c r="I6658" s="1">
        <v>40695</v>
      </c>
      <c r="J6658" t="s">
        <v>20</v>
      </c>
      <c r="K6658" t="s">
        <v>27</v>
      </c>
      <c r="L6658" t="s">
        <v>37</v>
      </c>
      <c r="M6658">
        <v>0</v>
      </c>
      <c r="N6658">
        <v>7065.1849350000002</v>
      </c>
      <c r="O6658">
        <v>6000</v>
      </c>
      <c r="P6658">
        <v>1065.18</v>
      </c>
      <c r="Q6658" s="1">
        <v>41821</v>
      </c>
      <c r="R6658" t="s">
        <v>99</v>
      </c>
      <c r="S6658" t="s">
        <v>103</v>
      </c>
      <c r="T6658">
        <v>0</v>
      </c>
    </row>
    <row r="6659" spans="1:20" x14ac:dyDescent="0.3">
      <c r="A6659" t="s">
        <v>91</v>
      </c>
      <c r="B6659">
        <v>788670</v>
      </c>
      <c r="C6659">
        <v>992426</v>
      </c>
      <c r="D6659">
        <v>16000</v>
      </c>
      <c r="E6659" t="s">
        <v>18</v>
      </c>
      <c r="F6659">
        <v>11.49</v>
      </c>
      <c r="G6659">
        <v>527.54999999999995</v>
      </c>
      <c r="H6659" t="s">
        <v>29</v>
      </c>
      <c r="I6659" s="1">
        <v>40695</v>
      </c>
      <c r="J6659" t="s">
        <v>20</v>
      </c>
      <c r="K6659" t="s">
        <v>24</v>
      </c>
      <c r="L6659" t="s">
        <v>33</v>
      </c>
      <c r="M6659">
        <v>0</v>
      </c>
      <c r="N6659">
        <v>18985.290199999999</v>
      </c>
      <c r="O6659">
        <v>16000</v>
      </c>
      <c r="P6659">
        <v>2985.29</v>
      </c>
      <c r="Q6659" s="1">
        <v>41821</v>
      </c>
      <c r="R6659" t="s">
        <v>99</v>
      </c>
      <c r="S6659" t="s">
        <v>103</v>
      </c>
      <c r="T6659">
        <v>0</v>
      </c>
    </row>
    <row r="6660" spans="1:20" x14ac:dyDescent="0.3">
      <c r="A6660" t="s">
        <v>91</v>
      </c>
      <c r="B6660">
        <v>788686</v>
      </c>
      <c r="C6660">
        <v>992448</v>
      </c>
      <c r="D6660">
        <v>6150</v>
      </c>
      <c r="E6660" t="s">
        <v>18</v>
      </c>
      <c r="F6660">
        <v>5.99</v>
      </c>
      <c r="G6660">
        <v>187.07</v>
      </c>
      <c r="H6660" t="s">
        <v>32</v>
      </c>
      <c r="I6660" s="1">
        <v>40695</v>
      </c>
      <c r="J6660" t="s">
        <v>20</v>
      </c>
      <c r="K6660" t="s">
        <v>27</v>
      </c>
      <c r="L6660" t="s">
        <v>41</v>
      </c>
      <c r="M6660">
        <v>0</v>
      </c>
      <c r="N6660">
        <v>6466.42</v>
      </c>
      <c r="O6660">
        <v>6150</v>
      </c>
      <c r="P6660">
        <v>316.42</v>
      </c>
      <c r="Q6660" s="1">
        <v>41091</v>
      </c>
      <c r="R6660" t="s">
        <v>99</v>
      </c>
      <c r="S6660" t="s">
        <v>103</v>
      </c>
      <c r="T6660">
        <v>0</v>
      </c>
    </row>
    <row r="6661" spans="1:20" x14ac:dyDescent="0.3">
      <c r="A6661" t="s">
        <v>91</v>
      </c>
      <c r="B6661">
        <v>788667</v>
      </c>
      <c r="C6661">
        <v>992423</v>
      </c>
      <c r="D6661">
        <v>13000</v>
      </c>
      <c r="E6661" t="s">
        <v>43</v>
      </c>
      <c r="F6661">
        <v>12.99</v>
      </c>
      <c r="G6661">
        <v>295.73</v>
      </c>
      <c r="H6661" t="s">
        <v>19</v>
      </c>
      <c r="I6661" s="1">
        <v>40695</v>
      </c>
      <c r="J6661" t="s">
        <v>46</v>
      </c>
      <c r="K6661" t="s">
        <v>27</v>
      </c>
      <c r="L6661" t="s">
        <v>33</v>
      </c>
      <c r="M6661">
        <v>1738.84</v>
      </c>
      <c r="N6661">
        <v>15920.44</v>
      </c>
      <c r="O6661">
        <v>11261.16</v>
      </c>
      <c r="P6661">
        <v>4659.28</v>
      </c>
      <c r="Q6661" s="1">
        <v>42370</v>
      </c>
      <c r="R6661" t="s">
        <v>99</v>
      </c>
      <c r="S6661" t="s">
        <v>103</v>
      </c>
      <c r="T6661">
        <v>0</v>
      </c>
    </row>
    <row r="6662" spans="1:20" x14ac:dyDescent="0.3">
      <c r="A6662" t="s">
        <v>91</v>
      </c>
      <c r="B6662">
        <v>788621</v>
      </c>
      <c r="C6662">
        <v>992366</v>
      </c>
      <c r="D6662">
        <v>8500</v>
      </c>
      <c r="E6662" t="s">
        <v>43</v>
      </c>
      <c r="F6662">
        <v>12.99</v>
      </c>
      <c r="G6662">
        <v>193.36</v>
      </c>
      <c r="H6662" t="s">
        <v>19</v>
      </c>
      <c r="I6662" s="1">
        <v>40695</v>
      </c>
      <c r="J6662" t="s">
        <v>46</v>
      </c>
      <c r="K6662" t="s">
        <v>27</v>
      </c>
      <c r="L6662" t="s">
        <v>39</v>
      </c>
      <c r="M6662">
        <v>1137.04</v>
      </c>
      <c r="N6662">
        <v>10405.19</v>
      </c>
      <c r="O6662">
        <v>7362.96</v>
      </c>
      <c r="P6662">
        <v>3042.23</v>
      </c>
      <c r="Q6662" s="1">
        <v>42370</v>
      </c>
      <c r="R6662" t="s">
        <v>99</v>
      </c>
      <c r="S6662" t="s">
        <v>103</v>
      </c>
      <c r="T6662">
        <v>0</v>
      </c>
    </row>
    <row r="6663" spans="1:20" x14ac:dyDescent="0.3">
      <c r="A6663" t="s">
        <v>91</v>
      </c>
      <c r="B6663">
        <v>782662</v>
      </c>
      <c r="C6663">
        <v>985675</v>
      </c>
      <c r="D6663">
        <v>6700</v>
      </c>
      <c r="E6663" t="s">
        <v>43</v>
      </c>
      <c r="F6663">
        <v>10.99</v>
      </c>
      <c r="G6663">
        <v>145.65</v>
      </c>
      <c r="H6663" t="s">
        <v>29</v>
      </c>
      <c r="I6663" s="1">
        <v>40695</v>
      </c>
      <c r="J6663" t="s">
        <v>20</v>
      </c>
      <c r="K6663" t="s">
        <v>36</v>
      </c>
      <c r="L6663" t="s">
        <v>41</v>
      </c>
      <c r="M6663">
        <v>0</v>
      </c>
      <c r="N6663">
        <v>7091.34</v>
      </c>
      <c r="O6663">
        <v>6700</v>
      </c>
      <c r="P6663">
        <v>391.34</v>
      </c>
      <c r="Q6663" s="1">
        <v>41122</v>
      </c>
      <c r="R6663" t="s">
        <v>99</v>
      </c>
      <c r="S6663" t="s">
        <v>103</v>
      </c>
      <c r="T6663">
        <v>0</v>
      </c>
    </row>
    <row r="6664" spans="1:20" x14ac:dyDescent="0.3">
      <c r="A6664" t="s">
        <v>91</v>
      </c>
      <c r="B6664">
        <v>785081</v>
      </c>
      <c r="C6664">
        <v>988348</v>
      </c>
      <c r="D6664">
        <v>30000</v>
      </c>
      <c r="E6664" t="s">
        <v>43</v>
      </c>
      <c r="F6664">
        <v>11.99</v>
      </c>
      <c r="G6664">
        <v>667.19</v>
      </c>
      <c r="H6664" t="s">
        <v>29</v>
      </c>
      <c r="I6664" s="1">
        <v>40695</v>
      </c>
      <c r="J6664" t="s">
        <v>20</v>
      </c>
      <c r="K6664" t="s">
        <v>21</v>
      </c>
      <c r="L6664" t="s">
        <v>42</v>
      </c>
      <c r="M6664">
        <v>0</v>
      </c>
      <c r="N6664">
        <v>36679.21</v>
      </c>
      <c r="O6664">
        <v>30000.01</v>
      </c>
      <c r="P6664">
        <v>6679.2</v>
      </c>
      <c r="Q6664" s="1">
        <v>41548</v>
      </c>
      <c r="R6664" t="s">
        <v>99</v>
      </c>
      <c r="S6664" t="s">
        <v>103</v>
      </c>
      <c r="T6664">
        <v>0</v>
      </c>
    </row>
    <row r="6665" spans="1:20" x14ac:dyDescent="0.3">
      <c r="A6665" t="s">
        <v>91</v>
      </c>
      <c r="B6665">
        <v>788585</v>
      </c>
      <c r="C6665">
        <v>969295</v>
      </c>
      <c r="D6665">
        <v>23750</v>
      </c>
      <c r="E6665" t="s">
        <v>18</v>
      </c>
      <c r="F6665">
        <v>12.99</v>
      </c>
      <c r="G6665">
        <v>800.12</v>
      </c>
      <c r="H6665" t="s">
        <v>19</v>
      </c>
      <c r="I6665" s="1">
        <v>40695</v>
      </c>
      <c r="J6665" t="s">
        <v>20</v>
      </c>
      <c r="K6665" t="s">
        <v>24</v>
      </c>
      <c r="L6665" t="s">
        <v>41</v>
      </c>
      <c r="M6665">
        <v>0</v>
      </c>
      <c r="N6665">
        <v>28789.646669999998</v>
      </c>
      <c r="O6665">
        <v>23750</v>
      </c>
      <c r="P6665">
        <v>5039.6499999999996</v>
      </c>
      <c r="Q6665" s="1">
        <v>41791</v>
      </c>
      <c r="R6665" t="s">
        <v>99</v>
      </c>
      <c r="S6665" t="s">
        <v>103</v>
      </c>
      <c r="T6665">
        <v>0</v>
      </c>
    </row>
    <row r="6666" spans="1:20" x14ac:dyDescent="0.3">
      <c r="A6666" t="s">
        <v>91</v>
      </c>
      <c r="B6666">
        <v>788538</v>
      </c>
      <c r="C6666">
        <v>992276</v>
      </c>
      <c r="D6666">
        <v>9000</v>
      </c>
      <c r="E6666" t="s">
        <v>18</v>
      </c>
      <c r="F6666">
        <v>14.79</v>
      </c>
      <c r="G6666">
        <v>311.07</v>
      </c>
      <c r="H6666" t="s">
        <v>19</v>
      </c>
      <c r="I6666" s="1">
        <v>40695</v>
      </c>
      <c r="J6666" t="s">
        <v>20</v>
      </c>
      <c r="K6666" t="s">
        <v>27</v>
      </c>
      <c r="L6666" t="s">
        <v>56</v>
      </c>
      <c r="M6666">
        <v>0</v>
      </c>
      <c r="N6666">
        <v>9991.91</v>
      </c>
      <c r="O6666">
        <v>9000</v>
      </c>
      <c r="P6666">
        <v>991.91</v>
      </c>
      <c r="Q6666" s="1">
        <v>41030</v>
      </c>
      <c r="R6666" t="s">
        <v>99</v>
      </c>
      <c r="S6666" t="s">
        <v>103</v>
      </c>
      <c r="T6666">
        <v>0</v>
      </c>
    </row>
    <row r="6667" spans="1:20" x14ac:dyDescent="0.3">
      <c r="A6667" t="s">
        <v>91</v>
      </c>
      <c r="B6667">
        <v>788531</v>
      </c>
      <c r="C6667">
        <v>992267</v>
      </c>
      <c r="D6667">
        <v>14300</v>
      </c>
      <c r="E6667" t="s">
        <v>18</v>
      </c>
      <c r="F6667">
        <v>10.99</v>
      </c>
      <c r="G6667">
        <v>468.1</v>
      </c>
      <c r="H6667" t="s">
        <v>29</v>
      </c>
      <c r="I6667" s="1">
        <v>40695</v>
      </c>
      <c r="J6667" t="s">
        <v>20</v>
      </c>
      <c r="K6667" t="s">
        <v>27</v>
      </c>
      <c r="L6667" t="s">
        <v>42</v>
      </c>
      <c r="M6667">
        <v>0</v>
      </c>
      <c r="N6667">
        <v>16845.048350000001</v>
      </c>
      <c r="O6667">
        <v>14300</v>
      </c>
      <c r="P6667">
        <v>2545.0500000000002</v>
      </c>
      <c r="Q6667" s="1">
        <v>41821</v>
      </c>
      <c r="R6667" t="s">
        <v>99</v>
      </c>
      <c r="S6667" t="s">
        <v>103</v>
      </c>
      <c r="T6667">
        <v>0</v>
      </c>
    </row>
    <row r="6668" spans="1:20" x14ac:dyDescent="0.3">
      <c r="A6668" t="s">
        <v>91</v>
      </c>
      <c r="B6668">
        <v>788571</v>
      </c>
      <c r="C6668">
        <v>974758</v>
      </c>
      <c r="D6668">
        <v>25000</v>
      </c>
      <c r="E6668" t="s">
        <v>43</v>
      </c>
      <c r="F6668">
        <v>13.49</v>
      </c>
      <c r="G6668">
        <v>575.12</v>
      </c>
      <c r="H6668" t="s">
        <v>19</v>
      </c>
      <c r="I6668" s="1">
        <v>40695</v>
      </c>
      <c r="J6668" t="s">
        <v>20</v>
      </c>
      <c r="K6668" t="s">
        <v>27</v>
      </c>
      <c r="L6668" t="s">
        <v>56</v>
      </c>
      <c r="M6668">
        <v>0</v>
      </c>
      <c r="N6668">
        <v>31236.81</v>
      </c>
      <c r="O6668">
        <v>25000</v>
      </c>
      <c r="P6668">
        <v>6236.81</v>
      </c>
      <c r="Q6668" s="1">
        <v>41548</v>
      </c>
      <c r="R6668" t="s">
        <v>99</v>
      </c>
      <c r="S6668" t="s">
        <v>103</v>
      </c>
      <c r="T6668">
        <v>0</v>
      </c>
    </row>
    <row r="6669" spans="1:20" x14ac:dyDescent="0.3">
      <c r="A6669" t="s">
        <v>91</v>
      </c>
      <c r="B6669">
        <v>784401</v>
      </c>
      <c r="C6669">
        <v>987611</v>
      </c>
      <c r="D6669">
        <v>12000</v>
      </c>
      <c r="E6669" t="s">
        <v>43</v>
      </c>
      <c r="F6669">
        <v>17.489999999999998</v>
      </c>
      <c r="G6669">
        <v>301.41000000000003</v>
      </c>
      <c r="H6669" t="s">
        <v>23</v>
      </c>
      <c r="I6669" s="1">
        <v>40695</v>
      </c>
      <c r="J6669" t="s">
        <v>26</v>
      </c>
      <c r="K6669" t="s">
        <v>27</v>
      </c>
      <c r="L6669" t="s">
        <v>56</v>
      </c>
      <c r="M6669">
        <v>0</v>
      </c>
      <c r="N6669">
        <v>10885.66</v>
      </c>
      <c r="O6669">
        <v>5282.08</v>
      </c>
      <c r="P6669">
        <v>4664.45</v>
      </c>
      <c r="Q6669" s="1">
        <v>41760</v>
      </c>
      <c r="R6669" t="s">
        <v>99</v>
      </c>
      <c r="S6669" t="s">
        <v>104</v>
      </c>
      <c r="T6669">
        <v>1</v>
      </c>
    </row>
    <row r="6670" spans="1:20" x14ac:dyDescent="0.3">
      <c r="A6670" t="s">
        <v>91</v>
      </c>
      <c r="B6670">
        <v>779836</v>
      </c>
      <c r="C6670">
        <v>982602</v>
      </c>
      <c r="D6670">
        <v>10000</v>
      </c>
      <c r="E6670" t="s">
        <v>18</v>
      </c>
      <c r="F6670">
        <v>7.49</v>
      </c>
      <c r="G6670">
        <v>216.94</v>
      </c>
      <c r="H6670" t="s">
        <v>32</v>
      </c>
      <c r="I6670" s="1">
        <v>40695</v>
      </c>
      <c r="J6670" t="s">
        <v>20</v>
      </c>
      <c r="K6670" t="s">
        <v>30</v>
      </c>
      <c r="L6670" t="s">
        <v>38</v>
      </c>
      <c r="M6670">
        <v>0</v>
      </c>
      <c r="N6670">
        <v>7793.2960039999998</v>
      </c>
      <c r="O6670">
        <v>6975</v>
      </c>
      <c r="P6670">
        <v>818.3</v>
      </c>
      <c r="Q6670" s="1">
        <v>41699</v>
      </c>
      <c r="R6670" t="s">
        <v>99</v>
      </c>
      <c r="S6670" t="s">
        <v>103</v>
      </c>
      <c r="T6670">
        <v>0</v>
      </c>
    </row>
    <row r="6671" spans="1:20" x14ac:dyDescent="0.3">
      <c r="A6671" t="s">
        <v>91</v>
      </c>
      <c r="B6671">
        <v>788495</v>
      </c>
      <c r="C6671">
        <v>992223</v>
      </c>
      <c r="D6671">
        <v>25000</v>
      </c>
      <c r="E6671" t="s">
        <v>43</v>
      </c>
      <c r="F6671">
        <v>15.23</v>
      </c>
      <c r="G6671">
        <v>413.66</v>
      </c>
      <c r="H6671" t="s">
        <v>19</v>
      </c>
      <c r="I6671" s="1">
        <v>40695</v>
      </c>
      <c r="J6671" t="s">
        <v>46</v>
      </c>
      <c r="K6671" t="s">
        <v>21</v>
      </c>
      <c r="L6671" t="s">
        <v>51</v>
      </c>
      <c r="M6671">
        <v>2396.87</v>
      </c>
      <c r="N6671">
        <v>22299.51</v>
      </c>
      <c r="O6671">
        <v>14903.13</v>
      </c>
      <c r="P6671">
        <v>7396.38</v>
      </c>
      <c r="Q6671" s="1">
        <v>42370</v>
      </c>
      <c r="R6671" t="s">
        <v>99</v>
      </c>
      <c r="S6671" t="s">
        <v>103</v>
      </c>
      <c r="T6671">
        <v>0</v>
      </c>
    </row>
    <row r="6672" spans="1:20" x14ac:dyDescent="0.3">
      <c r="A6672" t="s">
        <v>91</v>
      </c>
      <c r="B6672">
        <v>788396</v>
      </c>
      <c r="C6672">
        <v>992088</v>
      </c>
      <c r="D6672">
        <v>35000</v>
      </c>
      <c r="E6672" t="s">
        <v>43</v>
      </c>
      <c r="F6672">
        <v>18.79</v>
      </c>
      <c r="G6672">
        <v>568.79999999999995</v>
      </c>
      <c r="H6672" t="s">
        <v>44</v>
      </c>
      <c r="I6672" s="1">
        <v>40695</v>
      </c>
      <c r="J6672" t="s">
        <v>20</v>
      </c>
      <c r="K6672" t="s">
        <v>66</v>
      </c>
      <c r="L6672" t="s">
        <v>41</v>
      </c>
      <c r="M6672">
        <v>0</v>
      </c>
      <c r="N6672">
        <v>33134.677250000001</v>
      </c>
      <c r="O6672">
        <v>22025</v>
      </c>
      <c r="P6672">
        <v>11109.68</v>
      </c>
      <c r="Q6672" s="1">
        <v>42095</v>
      </c>
      <c r="R6672" t="s">
        <v>99</v>
      </c>
      <c r="S6672" t="s">
        <v>103</v>
      </c>
      <c r="T6672">
        <v>0</v>
      </c>
    </row>
    <row r="6673" spans="1:20" x14ac:dyDescent="0.3">
      <c r="A6673" t="s">
        <v>91</v>
      </c>
      <c r="B6673">
        <v>780491</v>
      </c>
      <c r="C6673">
        <v>983279</v>
      </c>
      <c r="D6673">
        <v>23275</v>
      </c>
      <c r="E6673" t="s">
        <v>43</v>
      </c>
      <c r="F6673">
        <v>17.989999999999998</v>
      </c>
      <c r="G6673">
        <v>444.29</v>
      </c>
      <c r="H6673" t="s">
        <v>44</v>
      </c>
      <c r="I6673" s="1">
        <v>40695</v>
      </c>
      <c r="J6673" t="s">
        <v>26</v>
      </c>
      <c r="K6673" t="s">
        <v>53</v>
      </c>
      <c r="L6673" t="s">
        <v>39</v>
      </c>
      <c r="M6673">
        <v>0</v>
      </c>
      <c r="N6673">
        <v>17327.310000000001</v>
      </c>
      <c r="O6673">
        <v>9532.39</v>
      </c>
      <c r="P6673">
        <v>7767.64</v>
      </c>
      <c r="Q6673" s="1">
        <v>41913</v>
      </c>
      <c r="R6673" t="s">
        <v>99</v>
      </c>
      <c r="S6673" t="s">
        <v>104</v>
      </c>
      <c r="T6673">
        <v>1</v>
      </c>
    </row>
    <row r="6674" spans="1:20" x14ac:dyDescent="0.3">
      <c r="A6674" t="s">
        <v>91</v>
      </c>
      <c r="B6674">
        <v>776493</v>
      </c>
      <c r="C6674">
        <v>978846</v>
      </c>
      <c r="D6674">
        <v>4000</v>
      </c>
      <c r="E6674" t="s">
        <v>18</v>
      </c>
      <c r="F6674">
        <v>9.99</v>
      </c>
      <c r="G6674">
        <v>129.05000000000001</v>
      </c>
      <c r="H6674" t="s">
        <v>29</v>
      </c>
      <c r="I6674" s="1">
        <v>40695</v>
      </c>
      <c r="J6674" t="s">
        <v>20</v>
      </c>
      <c r="K6674" t="s">
        <v>53</v>
      </c>
      <c r="L6674" t="s">
        <v>41</v>
      </c>
      <c r="M6674">
        <v>0</v>
      </c>
      <c r="N6674">
        <v>4096.01</v>
      </c>
      <c r="O6674">
        <v>4000</v>
      </c>
      <c r="P6674">
        <v>96.01</v>
      </c>
      <c r="Q6674" s="1">
        <v>40848</v>
      </c>
      <c r="R6674" t="s">
        <v>99</v>
      </c>
      <c r="S6674" t="s">
        <v>103</v>
      </c>
      <c r="T6674">
        <v>0</v>
      </c>
    </row>
    <row r="6675" spans="1:20" x14ac:dyDescent="0.3">
      <c r="A6675" t="s">
        <v>91</v>
      </c>
      <c r="B6675">
        <v>788475</v>
      </c>
      <c r="C6675">
        <v>992188</v>
      </c>
      <c r="D6675">
        <v>5000</v>
      </c>
      <c r="E6675" t="s">
        <v>18</v>
      </c>
      <c r="F6675">
        <v>5.42</v>
      </c>
      <c r="G6675">
        <v>150.80000000000001</v>
      </c>
      <c r="H6675" t="s">
        <v>32</v>
      </c>
      <c r="I6675" s="1">
        <v>40695</v>
      </c>
      <c r="J6675" t="s">
        <v>20</v>
      </c>
      <c r="K6675" t="s">
        <v>27</v>
      </c>
      <c r="L6675" t="s">
        <v>51</v>
      </c>
      <c r="M6675">
        <v>0</v>
      </c>
      <c r="N6675">
        <v>5409.1</v>
      </c>
      <c r="O6675">
        <v>5000</v>
      </c>
      <c r="P6675">
        <v>409.1</v>
      </c>
      <c r="Q6675" s="1">
        <v>41609</v>
      </c>
      <c r="R6675" t="s">
        <v>99</v>
      </c>
      <c r="S6675" t="s">
        <v>103</v>
      </c>
      <c r="T6675">
        <v>0</v>
      </c>
    </row>
    <row r="6676" spans="1:20" x14ac:dyDescent="0.3">
      <c r="A6676" t="s">
        <v>91</v>
      </c>
      <c r="B6676">
        <v>788464</v>
      </c>
      <c r="C6676">
        <v>992172</v>
      </c>
      <c r="D6676">
        <v>17000</v>
      </c>
      <c r="E6676" t="s">
        <v>18</v>
      </c>
      <c r="F6676">
        <v>9.99</v>
      </c>
      <c r="G6676">
        <v>548.47</v>
      </c>
      <c r="H6676" t="s">
        <v>29</v>
      </c>
      <c r="I6676" s="1">
        <v>40695</v>
      </c>
      <c r="J6676" t="s">
        <v>20</v>
      </c>
      <c r="K6676" t="s">
        <v>27</v>
      </c>
      <c r="L6676" t="s">
        <v>58</v>
      </c>
      <c r="M6676">
        <v>0</v>
      </c>
      <c r="N6676">
        <v>17142.11</v>
      </c>
      <c r="O6676">
        <v>17000</v>
      </c>
      <c r="P6676">
        <v>142.11000000000001</v>
      </c>
      <c r="Q6676" s="1">
        <v>40756</v>
      </c>
      <c r="R6676" t="s">
        <v>99</v>
      </c>
      <c r="S6676" t="s">
        <v>103</v>
      </c>
      <c r="T6676">
        <v>0</v>
      </c>
    </row>
    <row r="6677" spans="1:20" x14ac:dyDescent="0.3">
      <c r="A6677" t="s">
        <v>91</v>
      </c>
      <c r="B6677">
        <v>786538</v>
      </c>
      <c r="C6677">
        <v>989936</v>
      </c>
      <c r="D6677">
        <v>15000</v>
      </c>
      <c r="E6677" t="s">
        <v>43</v>
      </c>
      <c r="F6677">
        <v>16.489999999999998</v>
      </c>
      <c r="G6677">
        <v>368.69</v>
      </c>
      <c r="H6677" t="s">
        <v>23</v>
      </c>
      <c r="I6677" s="1">
        <v>40695</v>
      </c>
      <c r="J6677" t="s">
        <v>46</v>
      </c>
      <c r="K6677" t="s">
        <v>27</v>
      </c>
      <c r="L6677" t="s">
        <v>76</v>
      </c>
      <c r="M6677">
        <v>2127.41</v>
      </c>
      <c r="N6677">
        <v>19876.09</v>
      </c>
      <c r="O6677">
        <v>12872.59</v>
      </c>
      <c r="P6677">
        <v>7003.5</v>
      </c>
      <c r="Q6677" s="1">
        <v>42370</v>
      </c>
      <c r="R6677" t="s">
        <v>99</v>
      </c>
      <c r="S6677" t="s">
        <v>103</v>
      </c>
      <c r="T6677">
        <v>0</v>
      </c>
    </row>
    <row r="6678" spans="1:20" x14ac:dyDescent="0.3">
      <c r="A6678" t="s">
        <v>91</v>
      </c>
      <c r="B6678">
        <v>788458</v>
      </c>
      <c r="C6678">
        <v>992162</v>
      </c>
      <c r="D6678">
        <v>35000</v>
      </c>
      <c r="E6678" t="s">
        <v>43</v>
      </c>
      <c r="F6678">
        <v>20.25</v>
      </c>
      <c r="G6678">
        <v>619.89</v>
      </c>
      <c r="H6678" t="s">
        <v>60</v>
      </c>
      <c r="I6678" s="1">
        <v>40695</v>
      </c>
      <c r="J6678" t="s">
        <v>26</v>
      </c>
      <c r="K6678" t="s">
        <v>27</v>
      </c>
      <c r="L6678" t="s">
        <v>51</v>
      </c>
      <c r="M6678">
        <v>0</v>
      </c>
      <c r="N6678">
        <v>14806.44</v>
      </c>
      <c r="O6678">
        <v>4044.86</v>
      </c>
      <c r="P6678">
        <v>6814.91</v>
      </c>
      <c r="Q6678" s="1">
        <v>41609</v>
      </c>
      <c r="R6678" t="s">
        <v>99</v>
      </c>
      <c r="S6678" t="s">
        <v>104</v>
      </c>
      <c r="T6678">
        <v>1</v>
      </c>
    </row>
    <row r="6679" spans="1:20" x14ac:dyDescent="0.3">
      <c r="A6679" t="s">
        <v>91</v>
      </c>
      <c r="B6679">
        <v>783334</v>
      </c>
      <c r="C6679">
        <v>986438</v>
      </c>
      <c r="D6679">
        <v>13000</v>
      </c>
      <c r="E6679" t="s">
        <v>18</v>
      </c>
      <c r="F6679">
        <v>6.99</v>
      </c>
      <c r="G6679">
        <v>401.35</v>
      </c>
      <c r="H6679" t="s">
        <v>32</v>
      </c>
      <c r="I6679" s="1">
        <v>40695</v>
      </c>
      <c r="J6679" t="s">
        <v>20</v>
      </c>
      <c r="K6679" t="s">
        <v>27</v>
      </c>
      <c r="L6679" t="s">
        <v>42</v>
      </c>
      <c r="M6679">
        <v>0</v>
      </c>
      <c r="N6679">
        <v>14374.88</v>
      </c>
      <c r="O6679">
        <v>13000</v>
      </c>
      <c r="P6679">
        <v>1374.88</v>
      </c>
      <c r="Q6679" s="1">
        <v>41671</v>
      </c>
      <c r="R6679" t="s">
        <v>99</v>
      </c>
      <c r="S6679" t="s">
        <v>103</v>
      </c>
      <c r="T6679">
        <v>0</v>
      </c>
    </row>
    <row r="6680" spans="1:20" x14ac:dyDescent="0.3">
      <c r="A6680" t="s">
        <v>91</v>
      </c>
      <c r="B6680">
        <v>788376</v>
      </c>
      <c r="C6680">
        <v>992058</v>
      </c>
      <c r="D6680">
        <v>10050</v>
      </c>
      <c r="E6680" t="s">
        <v>43</v>
      </c>
      <c r="F6680">
        <v>16.89</v>
      </c>
      <c r="G6680">
        <v>249.18</v>
      </c>
      <c r="H6680" t="s">
        <v>23</v>
      </c>
      <c r="I6680" s="1">
        <v>40695</v>
      </c>
      <c r="J6680" t="s">
        <v>26</v>
      </c>
      <c r="K6680" t="s">
        <v>40</v>
      </c>
      <c r="L6680" t="s">
        <v>22</v>
      </c>
      <c r="M6680">
        <v>0</v>
      </c>
      <c r="N6680">
        <v>4270.55</v>
      </c>
      <c r="O6680">
        <v>1646.99</v>
      </c>
      <c r="P6680">
        <v>1826.27</v>
      </c>
      <c r="Q6680" s="1">
        <v>41153</v>
      </c>
      <c r="R6680" t="s">
        <v>99</v>
      </c>
      <c r="S6680" t="s">
        <v>104</v>
      </c>
      <c r="T6680">
        <v>1</v>
      </c>
    </row>
    <row r="6681" spans="1:20" x14ac:dyDescent="0.3">
      <c r="A6681" t="s">
        <v>91</v>
      </c>
      <c r="B6681">
        <v>788452</v>
      </c>
      <c r="C6681">
        <v>992153</v>
      </c>
      <c r="D6681">
        <v>3600</v>
      </c>
      <c r="E6681" t="s">
        <v>18</v>
      </c>
      <c r="F6681">
        <v>6.99</v>
      </c>
      <c r="G6681">
        <v>111.15</v>
      </c>
      <c r="H6681" t="s">
        <v>32</v>
      </c>
      <c r="I6681" s="1">
        <v>40695</v>
      </c>
      <c r="J6681" t="s">
        <v>20</v>
      </c>
      <c r="K6681" t="s">
        <v>59</v>
      </c>
      <c r="L6681" t="s">
        <v>61</v>
      </c>
      <c r="M6681">
        <v>0</v>
      </c>
      <c r="N6681">
        <v>4000.2694179999999</v>
      </c>
      <c r="O6681">
        <v>3600</v>
      </c>
      <c r="P6681">
        <v>400.27</v>
      </c>
      <c r="Q6681" s="1">
        <v>41821</v>
      </c>
      <c r="R6681" t="s">
        <v>99</v>
      </c>
      <c r="S6681" t="s">
        <v>103</v>
      </c>
      <c r="T6681">
        <v>0</v>
      </c>
    </row>
    <row r="6682" spans="1:20" x14ac:dyDescent="0.3">
      <c r="A6682" t="s">
        <v>91</v>
      </c>
      <c r="B6682">
        <v>788372</v>
      </c>
      <c r="C6682">
        <v>992064</v>
      </c>
      <c r="D6682">
        <v>15000</v>
      </c>
      <c r="E6682" t="s">
        <v>18</v>
      </c>
      <c r="F6682">
        <v>12.99</v>
      </c>
      <c r="G6682">
        <v>505.34</v>
      </c>
      <c r="H6682" t="s">
        <v>19</v>
      </c>
      <c r="I6682" s="1">
        <v>40695</v>
      </c>
      <c r="J6682" t="s">
        <v>20</v>
      </c>
      <c r="K6682" t="s">
        <v>40</v>
      </c>
      <c r="L6682" t="s">
        <v>69</v>
      </c>
      <c r="M6682">
        <v>0</v>
      </c>
      <c r="N6682">
        <v>17999.7</v>
      </c>
      <c r="O6682">
        <v>15000</v>
      </c>
      <c r="P6682">
        <v>2999.7</v>
      </c>
      <c r="Q6682" s="1">
        <v>41579</v>
      </c>
      <c r="R6682" t="s">
        <v>99</v>
      </c>
      <c r="S6682" t="s">
        <v>103</v>
      </c>
      <c r="T6682">
        <v>0</v>
      </c>
    </row>
    <row r="6683" spans="1:20" x14ac:dyDescent="0.3">
      <c r="A6683" t="s">
        <v>91</v>
      </c>
      <c r="B6683">
        <v>788444</v>
      </c>
      <c r="C6683">
        <v>992145</v>
      </c>
      <c r="D6683">
        <v>2000</v>
      </c>
      <c r="E6683" t="s">
        <v>18</v>
      </c>
      <c r="F6683">
        <v>11.99</v>
      </c>
      <c r="G6683">
        <v>66.42</v>
      </c>
      <c r="H6683" t="s">
        <v>29</v>
      </c>
      <c r="I6683" s="1">
        <v>40695</v>
      </c>
      <c r="J6683" t="s">
        <v>20</v>
      </c>
      <c r="K6683" t="s">
        <v>27</v>
      </c>
      <c r="L6683" t="s">
        <v>57</v>
      </c>
      <c r="M6683">
        <v>0</v>
      </c>
      <c r="N6683">
        <v>2377.5300000000002</v>
      </c>
      <c r="O6683">
        <v>2000</v>
      </c>
      <c r="P6683">
        <v>377.53</v>
      </c>
      <c r="Q6683" s="1">
        <v>41640</v>
      </c>
      <c r="R6683" t="s">
        <v>99</v>
      </c>
      <c r="S6683" t="s">
        <v>103</v>
      </c>
      <c r="T6683">
        <v>0</v>
      </c>
    </row>
    <row r="6684" spans="1:20" x14ac:dyDescent="0.3">
      <c r="A6684" t="s">
        <v>91</v>
      </c>
      <c r="B6684">
        <v>788113</v>
      </c>
      <c r="C6684">
        <v>991746</v>
      </c>
      <c r="D6684">
        <v>7800</v>
      </c>
      <c r="E6684" t="s">
        <v>18</v>
      </c>
      <c r="F6684">
        <v>10.59</v>
      </c>
      <c r="G6684">
        <v>253.86</v>
      </c>
      <c r="H6684" t="s">
        <v>29</v>
      </c>
      <c r="I6684" s="1">
        <v>40695</v>
      </c>
      <c r="J6684" t="s">
        <v>20</v>
      </c>
      <c r="K6684" t="s">
        <v>49</v>
      </c>
      <c r="L6684" t="s">
        <v>76</v>
      </c>
      <c r="M6684">
        <v>0</v>
      </c>
      <c r="N6684">
        <v>9114.1314459999994</v>
      </c>
      <c r="O6684">
        <v>7800</v>
      </c>
      <c r="P6684">
        <v>1314.13</v>
      </c>
      <c r="Q6684" s="1">
        <v>41699</v>
      </c>
      <c r="R6684" t="s">
        <v>99</v>
      </c>
      <c r="S6684" t="s">
        <v>103</v>
      </c>
      <c r="T6684">
        <v>0</v>
      </c>
    </row>
    <row r="6685" spans="1:20" x14ac:dyDescent="0.3">
      <c r="A6685" t="s">
        <v>91</v>
      </c>
      <c r="B6685">
        <v>788404</v>
      </c>
      <c r="C6685">
        <v>992100</v>
      </c>
      <c r="D6685">
        <v>12000</v>
      </c>
      <c r="E6685" t="s">
        <v>18</v>
      </c>
      <c r="F6685">
        <v>10.99</v>
      </c>
      <c r="G6685">
        <v>392.81</v>
      </c>
      <c r="H6685" t="s">
        <v>29</v>
      </c>
      <c r="I6685" s="1">
        <v>40695</v>
      </c>
      <c r="J6685" t="s">
        <v>20</v>
      </c>
      <c r="K6685" t="s">
        <v>49</v>
      </c>
      <c r="L6685" t="s">
        <v>57</v>
      </c>
      <c r="M6685">
        <v>0</v>
      </c>
      <c r="N6685">
        <v>13917.72</v>
      </c>
      <c r="O6685">
        <v>12000</v>
      </c>
      <c r="P6685">
        <v>1917.72</v>
      </c>
      <c r="Q6685" s="1">
        <v>41609</v>
      </c>
      <c r="R6685" t="s">
        <v>99</v>
      </c>
      <c r="S6685" t="s">
        <v>103</v>
      </c>
      <c r="T6685">
        <v>0</v>
      </c>
    </row>
    <row r="6686" spans="1:20" x14ac:dyDescent="0.3">
      <c r="A6686" t="s">
        <v>91</v>
      </c>
      <c r="B6686">
        <v>787808</v>
      </c>
      <c r="C6686">
        <v>991396</v>
      </c>
      <c r="D6686">
        <v>5000</v>
      </c>
      <c r="E6686" t="s">
        <v>18</v>
      </c>
      <c r="F6686">
        <v>13.99</v>
      </c>
      <c r="G6686">
        <v>170.87</v>
      </c>
      <c r="H6686" t="s">
        <v>19</v>
      </c>
      <c r="I6686" s="1">
        <v>40695</v>
      </c>
      <c r="J6686" t="s">
        <v>20</v>
      </c>
      <c r="K6686" t="s">
        <v>49</v>
      </c>
      <c r="L6686" t="s">
        <v>39</v>
      </c>
      <c r="M6686">
        <v>0</v>
      </c>
      <c r="N6686">
        <v>6147.3047530000003</v>
      </c>
      <c r="O6686">
        <v>5000</v>
      </c>
      <c r="P6686">
        <v>1147.3</v>
      </c>
      <c r="Q6686" s="1">
        <v>41821</v>
      </c>
      <c r="R6686" t="s">
        <v>99</v>
      </c>
      <c r="S6686" t="s">
        <v>103</v>
      </c>
      <c r="T6686">
        <v>0</v>
      </c>
    </row>
    <row r="6687" spans="1:20" x14ac:dyDescent="0.3">
      <c r="A6687" t="s">
        <v>91</v>
      </c>
      <c r="B6687">
        <v>788364</v>
      </c>
      <c r="C6687">
        <v>992053</v>
      </c>
      <c r="D6687">
        <v>11000</v>
      </c>
      <c r="E6687" t="s">
        <v>18</v>
      </c>
      <c r="F6687">
        <v>7.49</v>
      </c>
      <c r="G6687">
        <v>342.12</v>
      </c>
      <c r="H6687" t="s">
        <v>32</v>
      </c>
      <c r="I6687" s="1">
        <v>40695</v>
      </c>
      <c r="J6687" t="s">
        <v>20</v>
      </c>
      <c r="K6687" t="s">
        <v>27</v>
      </c>
      <c r="L6687" t="s">
        <v>25</v>
      </c>
      <c r="M6687">
        <v>0</v>
      </c>
      <c r="N6687">
        <v>12220.33</v>
      </c>
      <c r="O6687">
        <v>11000</v>
      </c>
      <c r="P6687">
        <v>1220.33</v>
      </c>
      <c r="Q6687" s="1">
        <v>41548</v>
      </c>
      <c r="R6687" t="s">
        <v>99</v>
      </c>
      <c r="S6687" t="s">
        <v>103</v>
      </c>
      <c r="T6687">
        <v>0</v>
      </c>
    </row>
    <row r="6688" spans="1:20" x14ac:dyDescent="0.3">
      <c r="A6688" t="s">
        <v>91</v>
      </c>
      <c r="B6688">
        <v>788334</v>
      </c>
      <c r="C6688">
        <v>992018</v>
      </c>
      <c r="D6688">
        <v>14000</v>
      </c>
      <c r="E6688" t="s">
        <v>43</v>
      </c>
      <c r="F6688">
        <v>13.49</v>
      </c>
      <c r="G6688">
        <v>322.07</v>
      </c>
      <c r="H6688" t="s">
        <v>19</v>
      </c>
      <c r="I6688" s="1">
        <v>40695</v>
      </c>
      <c r="J6688" t="s">
        <v>20</v>
      </c>
      <c r="K6688" t="s">
        <v>27</v>
      </c>
      <c r="L6688" t="s">
        <v>82</v>
      </c>
      <c r="M6688">
        <v>0</v>
      </c>
      <c r="N6688">
        <v>17314.84</v>
      </c>
      <c r="O6688">
        <v>14000</v>
      </c>
      <c r="P6688">
        <v>3314.84</v>
      </c>
      <c r="Q6688" s="1">
        <v>41518</v>
      </c>
      <c r="R6688" t="s">
        <v>99</v>
      </c>
      <c r="S6688" t="s">
        <v>103</v>
      </c>
      <c r="T6688">
        <v>0</v>
      </c>
    </row>
    <row r="6689" spans="1:20" x14ac:dyDescent="0.3">
      <c r="A6689" t="s">
        <v>91</v>
      </c>
      <c r="B6689">
        <v>788332</v>
      </c>
      <c r="C6689">
        <v>992015</v>
      </c>
      <c r="D6689">
        <v>4500</v>
      </c>
      <c r="E6689" t="s">
        <v>18</v>
      </c>
      <c r="F6689">
        <v>11.99</v>
      </c>
      <c r="G6689">
        <v>149.44999999999999</v>
      </c>
      <c r="H6689" t="s">
        <v>29</v>
      </c>
      <c r="I6689" s="1">
        <v>40695</v>
      </c>
      <c r="J6689" t="s">
        <v>20</v>
      </c>
      <c r="K6689" t="s">
        <v>27</v>
      </c>
      <c r="L6689" t="s">
        <v>51</v>
      </c>
      <c r="M6689">
        <v>0</v>
      </c>
      <c r="N6689">
        <v>5231.63</v>
      </c>
      <c r="O6689">
        <v>4500</v>
      </c>
      <c r="P6689">
        <v>731.63</v>
      </c>
      <c r="Q6689" s="1">
        <v>41365</v>
      </c>
      <c r="R6689" t="s">
        <v>99</v>
      </c>
      <c r="S6689" t="s">
        <v>103</v>
      </c>
      <c r="T6689">
        <v>0</v>
      </c>
    </row>
    <row r="6690" spans="1:20" x14ac:dyDescent="0.3">
      <c r="A6690" t="s">
        <v>91</v>
      </c>
      <c r="B6690">
        <v>788329</v>
      </c>
      <c r="C6690">
        <v>992004</v>
      </c>
      <c r="D6690">
        <v>14700</v>
      </c>
      <c r="E6690" t="s">
        <v>18</v>
      </c>
      <c r="F6690">
        <v>5.99</v>
      </c>
      <c r="G6690">
        <v>447.14</v>
      </c>
      <c r="H6690" t="s">
        <v>32</v>
      </c>
      <c r="I6690" s="1">
        <v>40695</v>
      </c>
      <c r="J6690" t="s">
        <v>20</v>
      </c>
      <c r="K6690" t="s">
        <v>27</v>
      </c>
      <c r="L6690" t="s">
        <v>51</v>
      </c>
      <c r="M6690">
        <v>0</v>
      </c>
      <c r="N6690">
        <v>16096.511860000001</v>
      </c>
      <c r="O6690">
        <v>14700</v>
      </c>
      <c r="P6690">
        <v>1396.51</v>
      </c>
      <c r="Q6690" s="1">
        <v>41821</v>
      </c>
      <c r="R6690" t="s">
        <v>99</v>
      </c>
      <c r="S6690" t="s">
        <v>103</v>
      </c>
      <c r="T6690">
        <v>0</v>
      </c>
    </row>
    <row r="6691" spans="1:20" x14ac:dyDescent="0.3">
      <c r="A6691" t="s">
        <v>91</v>
      </c>
      <c r="B6691">
        <v>788322</v>
      </c>
      <c r="C6691">
        <v>992001</v>
      </c>
      <c r="D6691">
        <v>9000</v>
      </c>
      <c r="E6691" t="s">
        <v>18</v>
      </c>
      <c r="F6691">
        <v>11.49</v>
      </c>
      <c r="G6691">
        <v>296.75</v>
      </c>
      <c r="H6691" t="s">
        <v>29</v>
      </c>
      <c r="I6691" s="1">
        <v>40695</v>
      </c>
      <c r="J6691" t="s">
        <v>26</v>
      </c>
      <c r="K6691" t="s">
        <v>49</v>
      </c>
      <c r="L6691" t="s">
        <v>22</v>
      </c>
      <c r="M6691">
        <v>0</v>
      </c>
      <c r="N6691">
        <v>4205.74</v>
      </c>
      <c r="O6691">
        <v>2890.04</v>
      </c>
      <c r="P6691">
        <v>953.93</v>
      </c>
      <c r="Q6691" s="1">
        <v>41122</v>
      </c>
      <c r="R6691" t="s">
        <v>99</v>
      </c>
      <c r="S6691" t="s">
        <v>104</v>
      </c>
      <c r="T6691">
        <v>1</v>
      </c>
    </row>
    <row r="6692" spans="1:20" x14ac:dyDescent="0.3">
      <c r="A6692" t="s">
        <v>91</v>
      </c>
      <c r="B6692">
        <v>788299</v>
      </c>
      <c r="C6692">
        <v>991975</v>
      </c>
      <c r="D6692">
        <v>6000</v>
      </c>
      <c r="E6692" t="s">
        <v>18</v>
      </c>
      <c r="F6692">
        <v>16.489999999999998</v>
      </c>
      <c r="G6692">
        <v>212.4</v>
      </c>
      <c r="H6692" t="s">
        <v>23</v>
      </c>
      <c r="I6692" s="1">
        <v>40695</v>
      </c>
      <c r="J6692" t="s">
        <v>20</v>
      </c>
      <c r="K6692" t="s">
        <v>36</v>
      </c>
      <c r="L6692" t="s">
        <v>51</v>
      </c>
      <c r="M6692">
        <v>0</v>
      </c>
      <c r="N6692">
        <v>7653.9461579999997</v>
      </c>
      <c r="O6692">
        <v>6000</v>
      </c>
      <c r="P6692">
        <v>1653.95</v>
      </c>
      <c r="Q6692" s="1">
        <v>41852</v>
      </c>
      <c r="R6692" t="s">
        <v>99</v>
      </c>
      <c r="S6692" t="s">
        <v>103</v>
      </c>
      <c r="T6692">
        <v>0</v>
      </c>
    </row>
    <row r="6693" spans="1:20" x14ac:dyDescent="0.3">
      <c r="A6693" t="s">
        <v>91</v>
      </c>
      <c r="B6693">
        <v>788282</v>
      </c>
      <c r="C6693">
        <v>991956</v>
      </c>
      <c r="D6693">
        <v>14750</v>
      </c>
      <c r="E6693" t="s">
        <v>18</v>
      </c>
      <c r="F6693">
        <v>12.99</v>
      </c>
      <c r="G6693">
        <v>496.92</v>
      </c>
      <c r="H6693" t="s">
        <v>19</v>
      </c>
      <c r="I6693" s="1">
        <v>40695</v>
      </c>
      <c r="J6693" t="s">
        <v>20</v>
      </c>
      <c r="K6693" t="s">
        <v>30</v>
      </c>
      <c r="L6693" t="s">
        <v>45</v>
      </c>
      <c r="M6693">
        <v>0</v>
      </c>
      <c r="N6693">
        <v>14909.52</v>
      </c>
      <c r="O6693">
        <v>14750</v>
      </c>
      <c r="P6693">
        <v>159.52000000000001</v>
      </c>
      <c r="Q6693" s="1">
        <v>40756</v>
      </c>
      <c r="R6693" t="s">
        <v>99</v>
      </c>
      <c r="S6693" t="s">
        <v>103</v>
      </c>
      <c r="T6693">
        <v>0</v>
      </c>
    </row>
    <row r="6694" spans="1:20" x14ac:dyDescent="0.3">
      <c r="A6694" t="s">
        <v>91</v>
      </c>
      <c r="B6694">
        <v>751582</v>
      </c>
      <c r="C6694">
        <v>951033</v>
      </c>
      <c r="D6694">
        <v>4200</v>
      </c>
      <c r="E6694" t="s">
        <v>18</v>
      </c>
      <c r="F6694">
        <v>7.49</v>
      </c>
      <c r="G6694">
        <v>130.63</v>
      </c>
      <c r="H6694" t="s">
        <v>32</v>
      </c>
      <c r="I6694" s="1">
        <v>40695</v>
      </c>
      <c r="J6694" t="s">
        <v>20</v>
      </c>
      <c r="K6694" t="s">
        <v>21</v>
      </c>
      <c r="L6694" t="s">
        <v>58</v>
      </c>
      <c r="M6694">
        <v>0</v>
      </c>
      <c r="N6694">
        <v>4694.3669309999996</v>
      </c>
      <c r="O6694">
        <v>4200</v>
      </c>
      <c r="P6694">
        <v>494.37</v>
      </c>
      <c r="Q6694" s="1">
        <v>41730</v>
      </c>
      <c r="R6694" t="s">
        <v>99</v>
      </c>
      <c r="S6694" t="s">
        <v>103</v>
      </c>
      <c r="T6694">
        <v>0</v>
      </c>
    </row>
    <row r="6695" spans="1:20" x14ac:dyDescent="0.3">
      <c r="A6695" t="s">
        <v>91</v>
      </c>
      <c r="B6695">
        <v>782801</v>
      </c>
      <c r="C6695">
        <v>985831</v>
      </c>
      <c r="D6695">
        <v>11200</v>
      </c>
      <c r="E6695" t="s">
        <v>18</v>
      </c>
      <c r="F6695">
        <v>5.42</v>
      </c>
      <c r="G6695">
        <v>337.8</v>
      </c>
      <c r="H6695" t="s">
        <v>32</v>
      </c>
      <c r="I6695" s="1">
        <v>40695</v>
      </c>
      <c r="J6695" t="s">
        <v>20</v>
      </c>
      <c r="K6695" t="s">
        <v>49</v>
      </c>
      <c r="L6695" t="s">
        <v>28</v>
      </c>
      <c r="M6695">
        <v>0</v>
      </c>
      <c r="N6695">
        <v>11957.85</v>
      </c>
      <c r="O6695">
        <v>11200</v>
      </c>
      <c r="P6695">
        <v>757.85</v>
      </c>
      <c r="Q6695" s="1">
        <v>41334</v>
      </c>
      <c r="R6695" t="s">
        <v>99</v>
      </c>
      <c r="S6695" t="s">
        <v>103</v>
      </c>
      <c r="T6695">
        <v>0</v>
      </c>
    </row>
    <row r="6696" spans="1:20" x14ac:dyDescent="0.3">
      <c r="A6696" t="s">
        <v>91</v>
      </c>
      <c r="B6696">
        <v>787748</v>
      </c>
      <c r="C6696">
        <v>991333</v>
      </c>
      <c r="D6696">
        <v>6000</v>
      </c>
      <c r="E6696" t="s">
        <v>18</v>
      </c>
      <c r="F6696">
        <v>6.99</v>
      </c>
      <c r="G6696">
        <v>185.24</v>
      </c>
      <c r="H6696" t="s">
        <v>32</v>
      </c>
      <c r="I6696" s="1">
        <v>40695</v>
      </c>
      <c r="J6696" t="s">
        <v>20</v>
      </c>
      <c r="K6696" t="s">
        <v>27</v>
      </c>
      <c r="L6696" t="s">
        <v>41</v>
      </c>
      <c r="M6696">
        <v>0</v>
      </c>
      <c r="N6696">
        <v>6667.1430700000001</v>
      </c>
      <c r="O6696">
        <v>6000</v>
      </c>
      <c r="P6696">
        <v>667.14</v>
      </c>
      <c r="Q6696" s="1">
        <v>41821</v>
      </c>
      <c r="R6696" t="s">
        <v>99</v>
      </c>
      <c r="S6696" t="s">
        <v>103</v>
      </c>
      <c r="T6696">
        <v>0</v>
      </c>
    </row>
    <row r="6697" spans="1:20" x14ac:dyDescent="0.3">
      <c r="A6697" t="s">
        <v>91</v>
      </c>
      <c r="B6697">
        <v>787732</v>
      </c>
      <c r="C6697">
        <v>991317</v>
      </c>
      <c r="D6697">
        <v>4000</v>
      </c>
      <c r="E6697" t="s">
        <v>18</v>
      </c>
      <c r="F6697">
        <v>5.99</v>
      </c>
      <c r="G6697">
        <v>121.67</v>
      </c>
      <c r="H6697" t="s">
        <v>32</v>
      </c>
      <c r="I6697" s="1">
        <v>40695</v>
      </c>
      <c r="J6697" t="s">
        <v>20</v>
      </c>
      <c r="K6697" t="s">
        <v>36</v>
      </c>
      <c r="L6697" t="s">
        <v>41</v>
      </c>
      <c r="M6697">
        <v>0</v>
      </c>
      <c r="N6697">
        <v>4371.1899999999996</v>
      </c>
      <c r="O6697">
        <v>4000</v>
      </c>
      <c r="P6697">
        <v>371.19</v>
      </c>
      <c r="Q6697" s="1">
        <v>41640</v>
      </c>
      <c r="R6697" t="s">
        <v>99</v>
      </c>
      <c r="S6697" t="s">
        <v>103</v>
      </c>
      <c r="T6697">
        <v>0</v>
      </c>
    </row>
    <row r="6698" spans="1:20" x14ac:dyDescent="0.3">
      <c r="A6698" t="s">
        <v>91</v>
      </c>
      <c r="B6698">
        <v>787285</v>
      </c>
      <c r="C6698">
        <v>990809</v>
      </c>
      <c r="D6698">
        <v>15550</v>
      </c>
      <c r="E6698" t="s">
        <v>43</v>
      </c>
      <c r="F6698">
        <v>13.99</v>
      </c>
      <c r="G6698">
        <v>361.75</v>
      </c>
      <c r="H6698" t="s">
        <v>19</v>
      </c>
      <c r="I6698" s="1">
        <v>40695</v>
      </c>
      <c r="J6698" t="s">
        <v>46</v>
      </c>
      <c r="K6698" t="s">
        <v>27</v>
      </c>
      <c r="L6698" t="s">
        <v>56</v>
      </c>
      <c r="M6698">
        <v>2091.64</v>
      </c>
      <c r="N6698">
        <v>19521.48</v>
      </c>
      <c r="O6698">
        <v>13458.36</v>
      </c>
      <c r="P6698">
        <v>6063.12</v>
      </c>
      <c r="Q6698" s="1">
        <v>42370</v>
      </c>
      <c r="R6698" t="s">
        <v>99</v>
      </c>
      <c r="S6698" t="s">
        <v>103</v>
      </c>
      <c r="T6698">
        <v>0</v>
      </c>
    </row>
    <row r="6699" spans="1:20" x14ac:dyDescent="0.3">
      <c r="A6699" t="s">
        <v>91</v>
      </c>
      <c r="B6699">
        <v>788158</v>
      </c>
      <c r="C6699">
        <v>991799</v>
      </c>
      <c r="D6699">
        <v>35000</v>
      </c>
      <c r="E6699" t="s">
        <v>18</v>
      </c>
      <c r="F6699">
        <v>15.23</v>
      </c>
      <c r="G6699">
        <v>848.59</v>
      </c>
      <c r="H6699" t="s">
        <v>19</v>
      </c>
      <c r="I6699" s="1">
        <v>40695</v>
      </c>
      <c r="J6699" t="s">
        <v>20</v>
      </c>
      <c r="K6699" t="s">
        <v>24</v>
      </c>
      <c r="L6699" t="s">
        <v>41</v>
      </c>
      <c r="M6699">
        <v>0</v>
      </c>
      <c r="N6699">
        <v>30313.63</v>
      </c>
      <c r="O6699">
        <v>24400</v>
      </c>
      <c r="P6699">
        <v>5913.63</v>
      </c>
      <c r="Q6699" s="1">
        <v>41640</v>
      </c>
      <c r="R6699" t="s">
        <v>99</v>
      </c>
      <c r="S6699" t="s">
        <v>103</v>
      </c>
      <c r="T6699">
        <v>0</v>
      </c>
    </row>
    <row r="6700" spans="1:20" x14ac:dyDescent="0.3">
      <c r="A6700" t="s">
        <v>91</v>
      </c>
      <c r="B6700">
        <v>788163</v>
      </c>
      <c r="C6700">
        <v>991806</v>
      </c>
      <c r="D6700">
        <v>8000</v>
      </c>
      <c r="E6700" t="s">
        <v>18</v>
      </c>
      <c r="F6700">
        <v>13.49</v>
      </c>
      <c r="G6700">
        <v>271.45</v>
      </c>
      <c r="H6700" t="s">
        <v>19</v>
      </c>
      <c r="I6700" s="1">
        <v>40695</v>
      </c>
      <c r="J6700" t="s">
        <v>20</v>
      </c>
      <c r="K6700" t="s">
        <v>47</v>
      </c>
      <c r="L6700" t="s">
        <v>68</v>
      </c>
      <c r="M6700">
        <v>0</v>
      </c>
      <c r="N6700">
        <v>8090.97</v>
      </c>
      <c r="O6700">
        <v>8000</v>
      </c>
      <c r="P6700">
        <v>90.97</v>
      </c>
      <c r="Q6700" s="1">
        <v>40756</v>
      </c>
      <c r="R6700" t="s">
        <v>99</v>
      </c>
      <c r="S6700" t="s">
        <v>103</v>
      </c>
      <c r="T6700">
        <v>0</v>
      </c>
    </row>
    <row r="6701" spans="1:20" x14ac:dyDescent="0.3">
      <c r="A6701" t="s">
        <v>91</v>
      </c>
      <c r="B6701">
        <v>784374</v>
      </c>
      <c r="C6701">
        <v>987580</v>
      </c>
      <c r="D6701">
        <v>6000</v>
      </c>
      <c r="E6701" t="s">
        <v>18</v>
      </c>
      <c r="F6701">
        <v>7.49</v>
      </c>
      <c r="G6701">
        <v>186.61</v>
      </c>
      <c r="H6701" t="s">
        <v>32</v>
      </c>
      <c r="I6701" s="1">
        <v>40695</v>
      </c>
      <c r="J6701" t="s">
        <v>20</v>
      </c>
      <c r="K6701" t="s">
        <v>21</v>
      </c>
      <c r="L6701" t="s">
        <v>22</v>
      </c>
      <c r="M6701">
        <v>0</v>
      </c>
      <c r="N6701">
        <v>6714.1390369999999</v>
      </c>
      <c r="O6701">
        <v>6000</v>
      </c>
      <c r="P6701">
        <v>714.14</v>
      </c>
      <c r="Q6701" s="1">
        <v>41821</v>
      </c>
      <c r="R6701" t="s">
        <v>99</v>
      </c>
      <c r="S6701" t="s">
        <v>103</v>
      </c>
      <c r="T6701">
        <v>0</v>
      </c>
    </row>
    <row r="6702" spans="1:20" x14ac:dyDescent="0.3">
      <c r="A6702" t="s">
        <v>91</v>
      </c>
      <c r="B6702">
        <v>788149</v>
      </c>
      <c r="C6702">
        <v>991788</v>
      </c>
      <c r="D6702">
        <v>8000</v>
      </c>
      <c r="E6702" t="s">
        <v>18</v>
      </c>
      <c r="F6702">
        <v>10.59</v>
      </c>
      <c r="G6702">
        <v>260.36</v>
      </c>
      <c r="H6702" t="s">
        <v>29</v>
      </c>
      <c r="I6702" s="1">
        <v>40695</v>
      </c>
      <c r="J6702" t="s">
        <v>20</v>
      </c>
      <c r="K6702" t="s">
        <v>27</v>
      </c>
      <c r="L6702" t="s">
        <v>81</v>
      </c>
      <c r="M6702">
        <v>0</v>
      </c>
      <c r="N6702">
        <v>9370.7138040000009</v>
      </c>
      <c r="O6702">
        <v>8000</v>
      </c>
      <c r="P6702">
        <v>1370.71</v>
      </c>
      <c r="Q6702" s="1">
        <v>41821</v>
      </c>
      <c r="R6702" t="s">
        <v>99</v>
      </c>
      <c r="S6702" t="s">
        <v>103</v>
      </c>
      <c r="T6702">
        <v>0</v>
      </c>
    </row>
    <row r="6703" spans="1:20" x14ac:dyDescent="0.3">
      <c r="A6703" t="s">
        <v>91</v>
      </c>
      <c r="B6703">
        <v>788153</v>
      </c>
      <c r="C6703">
        <v>991791</v>
      </c>
      <c r="D6703">
        <v>5000</v>
      </c>
      <c r="E6703" t="s">
        <v>18</v>
      </c>
      <c r="F6703">
        <v>6.99</v>
      </c>
      <c r="G6703">
        <v>154.37</v>
      </c>
      <c r="H6703" t="s">
        <v>32</v>
      </c>
      <c r="I6703" s="1">
        <v>40695</v>
      </c>
      <c r="J6703" t="s">
        <v>20</v>
      </c>
      <c r="K6703" t="s">
        <v>21</v>
      </c>
      <c r="L6703" t="s">
        <v>58</v>
      </c>
      <c r="M6703">
        <v>0</v>
      </c>
      <c r="N6703">
        <v>5465.39</v>
      </c>
      <c r="O6703">
        <v>5000</v>
      </c>
      <c r="P6703">
        <v>465.39</v>
      </c>
      <c r="Q6703" s="1">
        <v>41395</v>
      </c>
      <c r="R6703" t="s">
        <v>99</v>
      </c>
      <c r="S6703" t="s">
        <v>103</v>
      </c>
      <c r="T6703">
        <v>0</v>
      </c>
    </row>
    <row r="6704" spans="1:20" x14ac:dyDescent="0.3">
      <c r="A6704" t="s">
        <v>91</v>
      </c>
      <c r="B6704">
        <v>788120</v>
      </c>
      <c r="C6704">
        <v>991755</v>
      </c>
      <c r="D6704">
        <v>15600</v>
      </c>
      <c r="E6704" t="s">
        <v>18</v>
      </c>
      <c r="F6704">
        <v>5.99</v>
      </c>
      <c r="G6704">
        <v>333.84</v>
      </c>
      <c r="H6704" t="s">
        <v>32</v>
      </c>
      <c r="I6704" s="1">
        <v>40695</v>
      </c>
      <c r="J6704" t="s">
        <v>20</v>
      </c>
      <c r="K6704" t="s">
        <v>64</v>
      </c>
      <c r="L6704" t="s">
        <v>39</v>
      </c>
      <c r="M6704">
        <v>0</v>
      </c>
      <c r="N6704">
        <v>11288.42</v>
      </c>
      <c r="O6704">
        <v>10975</v>
      </c>
      <c r="P6704">
        <v>313.42</v>
      </c>
      <c r="Q6704" s="1">
        <v>41030</v>
      </c>
      <c r="R6704" t="s">
        <v>99</v>
      </c>
      <c r="S6704" t="s">
        <v>103</v>
      </c>
      <c r="T6704">
        <v>0</v>
      </c>
    </row>
    <row r="6705" spans="1:20" x14ac:dyDescent="0.3">
      <c r="A6705" t="s">
        <v>91</v>
      </c>
      <c r="B6705">
        <v>744022</v>
      </c>
      <c r="C6705">
        <v>942424</v>
      </c>
      <c r="D6705">
        <v>18000</v>
      </c>
      <c r="E6705" t="s">
        <v>18</v>
      </c>
      <c r="F6705">
        <v>10.99</v>
      </c>
      <c r="G6705">
        <v>589.22</v>
      </c>
      <c r="H6705" t="s">
        <v>29</v>
      </c>
      <c r="I6705" s="1">
        <v>40695</v>
      </c>
      <c r="J6705" t="s">
        <v>20</v>
      </c>
      <c r="K6705" t="s">
        <v>27</v>
      </c>
      <c r="L6705" t="s">
        <v>56</v>
      </c>
      <c r="M6705">
        <v>0</v>
      </c>
      <c r="N6705">
        <v>19970.04</v>
      </c>
      <c r="O6705">
        <v>17999.990000000002</v>
      </c>
      <c r="P6705">
        <v>1970.05</v>
      </c>
      <c r="Q6705" s="1">
        <v>41183</v>
      </c>
      <c r="R6705" t="s">
        <v>99</v>
      </c>
      <c r="S6705" t="s">
        <v>103</v>
      </c>
      <c r="T6705">
        <v>0</v>
      </c>
    </row>
    <row r="6706" spans="1:20" x14ac:dyDescent="0.3">
      <c r="A6706" t="s">
        <v>91</v>
      </c>
      <c r="B6706">
        <v>788131</v>
      </c>
      <c r="C6706">
        <v>991767</v>
      </c>
      <c r="D6706">
        <v>30000</v>
      </c>
      <c r="E6706" t="s">
        <v>43</v>
      </c>
      <c r="F6706">
        <v>19.29</v>
      </c>
      <c r="G6706">
        <v>517.45000000000005</v>
      </c>
      <c r="H6706" t="s">
        <v>44</v>
      </c>
      <c r="I6706" s="1">
        <v>40695</v>
      </c>
      <c r="J6706" t="s">
        <v>46</v>
      </c>
      <c r="K6706" t="s">
        <v>40</v>
      </c>
      <c r="L6706" t="s">
        <v>42</v>
      </c>
      <c r="M6706">
        <v>2944.75</v>
      </c>
      <c r="N6706">
        <v>27925.25</v>
      </c>
      <c r="O6706">
        <v>16880.25</v>
      </c>
      <c r="P6706">
        <v>11045</v>
      </c>
      <c r="Q6706" s="1">
        <v>42370</v>
      </c>
      <c r="R6706" t="s">
        <v>99</v>
      </c>
      <c r="S6706" t="s">
        <v>103</v>
      </c>
      <c r="T6706">
        <v>0</v>
      </c>
    </row>
    <row r="6707" spans="1:20" x14ac:dyDescent="0.3">
      <c r="A6707" t="s">
        <v>91</v>
      </c>
      <c r="B6707">
        <v>788122</v>
      </c>
      <c r="C6707">
        <v>991757</v>
      </c>
      <c r="D6707">
        <v>22400</v>
      </c>
      <c r="E6707" t="s">
        <v>43</v>
      </c>
      <c r="F6707">
        <v>12.99</v>
      </c>
      <c r="G6707">
        <v>509.56</v>
      </c>
      <c r="H6707" t="s">
        <v>19</v>
      </c>
      <c r="I6707" s="1">
        <v>40695</v>
      </c>
      <c r="J6707" t="s">
        <v>46</v>
      </c>
      <c r="K6707" t="s">
        <v>27</v>
      </c>
      <c r="L6707" t="s">
        <v>22</v>
      </c>
      <c r="M6707">
        <v>3004.7</v>
      </c>
      <c r="N6707">
        <v>27418.31</v>
      </c>
      <c r="O6707">
        <v>19395.310000000001</v>
      </c>
      <c r="P6707">
        <v>8023</v>
      </c>
      <c r="Q6707" s="1">
        <v>42370</v>
      </c>
      <c r="R6707" t="s">
        <v>99</v>
      </c>
      <c r="S6707" t="s">
        <v>103</v>
      </c>
      <c r="T6707">
        <v>0</v>
      </c>
    </row>
    <row r="6708" spans="1:20" x14ac:dyDescent="0.3">
      <c r="A6708" t="s">
        <v>91</v>
      </c>
      <c r="B6708">
        <v>788117</v>
      </c>
      <c r="C6708">
        <v>991750</v>
      </c>
      <c r="D6708">
        <v>12000</v>
      </c>
      <c r="E6708" t="s">
        <v>43</v>
      </c>
      <c r="F6708">
        <v>9.99</v>
      </c>
      <c r="G6708">
        <v>254.91</v>
      </c>
      <c r="H6708" t="s">
        <v>29</v>
      </c>
      <c r="I6708" s="1">
        <v>40695</v>
      </c>
      <c r="J6708" t="s">
        <v>46</v>
      </c>
      <c r="K6708" t="s">
        <v>64</v>
      </c>
      <c r="L6708" t="s">
        <v>42</v>
      </c>
      <c r="M6708">
        <v>1495.81</v>
      </c>
      <c r="N6708">
        <v>13750.26</v>
      </c>
      <c r="O6708">
        <v>10504.19</v>
      </c>
      <c r="P6708">
        <v>3246.07</v>
      </c>
      <c r="Q6708" s="1">
        <v>42370</v>
      </c>
      <c r="R6708" t="s">
        <v>99</v>
      </c>
      <c r="S6708" t="s">
        <v>103</v>
      </c>
      <c r="T6708">
        <v>0</v>
      </c>
    </row>
    <row r="6709" spans="1:20" x14ac:dyDescent="0.3">
      <c r="A6709" t="s">
        <v>91</v>
      </c>
      <c r="B6709">
        <v>773475</v>
      </c>
      <c r="C6709">
        <v>975526</v>
      </c>
      <c r="D6709">
        <v>35000</v>
      </c>
      <c r="E6709" t="s">
        <v>18</v>
      </c>
      <c r="F6709">
        <v>15.99</v>
      </c>
      <c r="G6709">
        <v>807.62</v>
      </c>
      <c r="H6709" t="s">
        <v>23</v>
      </c>
      <c r="I6709" s="1">
        <v>40695</v>
      </c>
      <c r="J6709" t="s">
        <v>20</v>
      </c>
      <c r="K6709" t="s">
        <v>27</v>
      </c>
      <c r="L6709" t="s">
        <v>70</v>
      </c>
      <c r="M6709">
        <v>0</v>
      </c>
      <c r="N6709">
        <v>28007.93</v>
      </c>
      <c r="O6709">
        <v>22974.99</v>
      </c>
      <c r="P6709">
        <v>5032.9399999999996</v>
      </c>
      <c r="Q6709" s="1">
        <v>41395</v>
      </c>
      <c r="R6709" t="s">
        <v>99</v>
      </c>
      <c r="S6709" t="s">
        <v>103</v>
      </c>
      <c r="T6709">
        <v>0</v>
      </c>
    </row>
    <row r="6710" spans="1:20" x14ac:dyDescent="0.3">
      <c r="A6710" t="s">
        <v>91</v>
      </c>
      <c r="B6710">
        <v>788049</v>
      </c>
      <c r="C6710">
        <v>991678</v>
      </c>
      <c r="D6710">
        <v>2000</v>
      </c>
      <c r="E6710" t="s">
        <v>18</v>
      </c>
      <c r="F6710">
        <v>16.489999999999998</v>
      </c>
      <c r="G6710">
        <v>70.8</v>
      </c>
      <c r="H6710" t="s">
        <v>23</v>
      </c>
      <c r="I6710" s="1">
        <v>40695</v>
      </c>
      <c r="J6710" t="s">
        <v>20</v>
      </c>
      <c r="K6710" t="s">
        <v>49</v>
      </c>
      <c r="L6710" t="s">
        <v>42</v>
      </c>
      <c r="M6710">
        <v>0</v>
      </c>
      <c r="N6710">
        <v>2307.9</v>
      </c>
      <c r="O6710">
        <v>2000</v>
      </c>
      <c r="P6710">
        <v>307.89999999999998</v>
      </c>
      <c r="Q6710" s="1">
        <v>41091</v>
      </c>
      <c r="R6710" t="s">
        <v>99</v>
      </c>
      <c r="S6710" t="s">
        <v>103</v>
      </c>
      <c r="T6710">
        <v>0</v>
      </c>
    </row>
    <row r="6711" spans="1:20" x14ac:dyDescent="0.3">
      <c r="A6711" t="s">
        <v>91</v>
      </c>
      <c r="B6711">
        <v>787952</v>
      </c>
      <c r="C6711">
        <v>991574</v>
      </c>
      <c r="D6711">
        <v>6000</v>
      </c>
      <c r="E6711" t="s">
        <v>18</v>
      </c>
      <c r="F6711">
        <v>12.99</v>
      </c>
      <c r="G6711">
        <v>202.14</v>
      </c>
      <c r="H6711" t="s">
        <v>19</v>
      </c>
      <c r="I6711" s="1">
        <v>40695</v>
      </c>
      <c r="J6711" t="s">
        <v>20</v>
      </c>
      <c r="K6711" t="s">
        <v>21</v>
      </c>
      <c r="L6711" t="s">
        <v>74</v>
      </c>
      <c r="M6711">
        <v>0</v>
      </c>
      <c r="N6711">
        <v>7274.6577969999998</v>
      </c>
      <c r="O6711">
        <v>6000</v>
      </c>
      <c r="P6711">
        <v>1274.6600000000001</v>
      </c>
      <c r="Q6711" s="1">
        <v>41821</v>
      </c>
      <c r="R6711" t="s">
        <v>99</v>
      </c>
      <c r="S6711" t="s">
        <v>103</v>
      </c>
      <c r="T6711">
        <v>0</v>
      </c>
    </row>
    <row r="6712" spans="1:20" x14ac:dyDescent="0.3">
      <c r="A6712" t="s">
        <v>91</v>
      </c>
      <c r="B6712">
        <v>787951</v>
      </c>
      <c r="C6712">
        <v>991573</v>
      </c>
      <c r="D6712">
        <v>35000</v>
      </c>
      <c r="E6712" t="s">
        <v>43</v>
      </c>
      <c r="F6712">
        <v>18.79</v>
      </c>
      <c r="G6712">
        <v>610.12</v>
      </c>
      <c r="H6712" t="s">
        <v>44</v>
      </c>
      <c r="I6712" s="1">
        <v>40695</v>
      </c>
      <c r="J6712" t="s">
        <v>26</v>
      </c>
      <c r="K6712" t="s">
        <v>21</v>
      </c>
      <c r="L6712" t="s">
        <v>54</v>
      </c>
      <c r="M6712">
        <v>0</v>
      </c>
      <c r="N6712">
        <v>18136.63</v>
      </c>
      <c r="O6712">
        <v>7624.21</v>
      </c>
      <c r="P6712">
        <v>8216.0300000000007</v>
      </c>
      <c r="Q6712" s="1">
        <v>41518</v>
      </c>
      <c r="R6712" t="s">
        <v>99</v>
      </c>
      <c r="S6712" t="s">
        <v>104</v>
      </c>
      <c r="T6712">
        <v>1</v>
      </c>
    </row>
    <row r="6713" spans="1:20" x14ac:dyDescent="0.3">
      <c r="A6713" t="s">
        <v>91</v>
      </c>
      <c r="B6713">
        <v>787917</v>
      </c>
      <c r="C6713">
        <v>991532</v>
      </c>
      <c r="D6713">
        <v>12000</v>
      </c>
      <c r="E6713" t="s">
        <v>43</v>
      </c>
      <c r="F6713">
        <v>16.89</v>
      </c>
      <c r="G6713">
        <v>297.52999999999997</v>
      </c>
      <c r="H6713" t="s">
        <v>23</v>
      </c>
      <c r="I6713" s="1">
        <v>40695</v>
      </c>
      <c r="J6713" t="s">
        <v>20</v>
      </c>
      <c r="K6713" t="s">
        <v>27</v>
      </c>
      <c r="L6713" t="s">
        <v>25</v>
      </c>
      <c r="M6713">
        <v>0</v>
      </c>
      <c r="N6713">
        <v>15103.67</v>
      </c>
      <c r="O6713">
        <v>12000</v>
      </c>
      <c r="P6713">
        <v>3103.67</v>
      </c>
      <c r="Q6713" s="1">
        <v>41365</v>
      </c>
      <c r="R6713" t="s">
        <v>99</v>
      </c>
      <c r="S6713" t="s">
        <v>103</v>
      </c>
      <c r="T6713">
        <v>0</v>
      </c>
    </row>
    <row r="6714" spans="1:20" x14ac:dyDescent="0.3">
      <c r="A6714" t="s">
        <v>91</v>
      </c>
      <c r="B6714">
        <v>682618</v>
      </c>
      <c r="C6714">
        <v>871846</v>
      </c>
      <c r="D6714">
        <v>10000</v>
      </c>
      <c r="E6714" t="s">
        <v>18</v>
      </c>
      <c r="F6714">
        <v>5.99</v>
      </c>
      <c r="G6714">
        <v>304.18</v>
      </c>
      <c r="H6714" t="s">
        <v>32</v>
      </c>
      <c r="I6714" s="1">
        <v>40695</v>
      </c>
      <c r="J6714" t="s">
        <v>20</v>
      </c>
      <c r="K6714" t="s">
        <v>49</v>
      </c>
      <c r="L6714" t="s">
        <v>54</v>
      </c>
      <c r="M6714">
        <v>0</v>
      </c>
      <c r="N6714">
        <v>10750.35</v>
      </c>
      <c r="O6714">
        <v>10000</v>
      </c>
      <c r="P6714">
        <v>750.35</v>
      </c>
      <c r="Q6714" s="1">
        <v>41334</v>
      </c>
      <c r="R6714" t="s">
        <v>99</v>
      </c>
      <c r="S6714" t="s">
        <v>103</v>
      </c>
      <c r="T6714">
        <v>0</v>
      </c>
    </row>
    <row r="6715" spans="1:20" x14ac:dyDescent="0.3">
      <c r="A6715" t="s">
        <v>91</v>
      </c>
      <c r="B6715">
        <v>786895</v>
      </c>
      <c r="C6715">
        <v>990374</v>
      </c>
      <c r="D6715">
        <v>15000</v>
      </c>
      <c r="E6715" t="s">
        <v>18</v>
      </c>
      <c r="F6715">
        <v>6.99</v>
      </c>
      <c r="G6715">
        <v>322.62</v>
      </c>
      <c r="H6715" t="s">
        <v>32</v>
      </c>
      <c r="I6715" s="1">
        <v>40695</v>
      </c>
      <c r="J6715" t="s">
        <v>20</v>
      </c>
      <c r="K6715" t="s">
        <v>21</v>
      </c>
      <c r="L6715" t="s">
        <v>51</v>
      </c>
      <c r="M6715">
        <v>0</v>
      </c>
      <c r="N6715">
        <v>11612.36865</v>
      </c>
      <c r="O6715">
        <v>10450</v>
      </c>
      <c r="P6715">
        <v>1162.3699999999999</v>
      </c>
      <c r="Q6715" s="1">
        <v>41821</v>
      </c>
      <c r="R6715" t="s">
        <v>99</v>
      </c>
      <c r="S6715" t="s">
        <v>103</v>
      </c>
      <c r="T6715">
        <v>0</v>
      </c>
    </row>
    <row r="6716" spans="1:20" x14ac:dyDescent="0.3">
      <c r="A6716" t="s">
        <v>91</v>
      </c>
      <c r="B6716">
        <v>787891</v>
      </c>
      <c r="C6716">
        <v>991499</v>
      </c>
      <c r="D6716">
        <v>14000</v>
      </c>
      <c r="E6716" t="s">
        <v>18</v>
      </c>
      <c r="F6716">
        <v>6.99</v>
      </c>
      <c r="G6716">
        <v>432.22</v>
      </c>
      <c r="H6716" t="s">
        <v>32</v>
      </c>
      <c r="I6716" s="1">
        <v>40695</v>
      </c>
      <c r="J6716" t="s">
        <v>20</v>
      </c>
      <c r="K6716" t="s">
        <v>27</v>
      </c>
      <c r="L6716" t="s">
        <v>39</v>
      </c>
      <c r="M6716">
        <v>0</v>
      </c>
      <c r="N6716">
        <v>15558.11397</v>
      </c>
      <c r="O6716">
        <v>14000</v>
      </c>
      <c r="P6716">
        <v>1558.11</v>
      </c>
      <c r="Q6716" s="1">
        <v>41821</v>
      </c>
      <c r="R6716" t="s">
        <v>99</v>
      </c>
      <c r="S6716" t="s">
        <v>103</v>
      </c>
      <c r="T6716">
        <v>0</v>
      </c>
    </row>
    <row r="6717" spans="1:20" x14ac:dyDescent="0.3">
      <c r="A6717" t="s">
        <v>91</v>
      </c>
      <c r="B6717">
        <v>784244</v>
      </c>
      <c r="C6717">
        <v>987433</v>
      </c>
      <c r="D6717">
        <v>13500</v>
      </c>
      <c r="E6717" t="s">
        <v>18</v>
      </c>
      <c r="F6717">
        <v>5.99</v>
      </c>
      <c r="G6717">
        <v>410.64</v>
      </c>
      <c r="H6717" t="s">
        <v>32</v>
      </c>
      <c r="I6717" s="1">
        <v>40695</v>
      </c>
      <c r="J6717" t="s">
        <v>20</v>
      </c>
      <c r="K6717" t="s">
        <v>47</v>
      </c>
      <c r="L6717" t="s">
        <v>41</v>
      </c>
      <c r="M6717">
        <v>0</v>
      </c>
      <c r="N6717">
        <v>14740.8</v>
      </c>
      <c r="O6717">
        <v>13500</v>
      </c>
      <c r="P6717">
        <v>1240.8</v>
      </c>
      <c r="Q6717" s="1">
        <v>41640</v>
      </c>
      <c r="R6717" t="s">
        <v>99</v>
      </c>
      <c r="S6717" t="s">
        <v>103</v>
      </c>
      <c r="T6717">
        <v>0</v>
      </c>
    </row>
    <row r="6718" spans="1:20" x14ac:dyDescent="0.3">
      <c r="A6718" t="s">
        <v>91</v>
      </c>
      <c r="B6718">
        <v>786655</v>
      </c>
      <c r="C6718">
        <v>990064</v>
      </c>
      <c r="D6718">
        <v>24000</v>
      </c>
      <c r="E6718" t="s">
        <v>18</v>
      </c>
      <c r="F6718">
        <v>9.99</v>
      </c>
      <c r="G6718">
        <v>699.29</v>
      </c>
      <c r="H6718" t="s">
        <v>29</v>
      </c>
      <c r="I6718" s="1">
        <v>40695</v>
      </c>
      <c r="J6718" t="s">
        <v>20</v>
      </c>
      <c r="K6718" t="s">
        <v>47</v>
      </c>
      <c r="L6718" t="s">
        <v>25</v>
      </c>
      <c r="M6718">
        <v>0</v>
      </c>
      <c r="N6718">
        <v>25214.83035</v>
      </c>
      <c r="O6718">
        <v>21675</v>
      </c>
      <c r="P6718">
        <v>3490</v>
      </c>
      <c r="Q6718" s="1">
        <v>41821</v>
      </c>
      <c r="R6718" t="s">
        <v>99</v>
      </c>
      <c r="S6718" t="s">
        <v>103</v>
      </c>
      <c r="T6718">
        <v>0</v>
      </c>
    </row>
    <row r="6719" spans="1:20" x14ac:dyDescent="0.3">
      <c r="A6719" t="s">
        <v>91</v>
      </c>
      <c r="B6719">
        <v>787505</v>
      </c>
      <c r="C6719">
        <v>991054</v>
      </c>
      <c r="D6719">
        <v>2500</v>
      </c>
      <c r="E6719" t="s">
        <v>18</v>
      </c>
      <c r="F6719">
        <v>21.36</v>
      </c>
      <c r="G6719">
        <v>94.66</v>
      </c>
      <c r="H6719" t="s">
        <v>60</v>
      </c>
      <c r="I6719" s="1">
        <v>40695</v>
      </c>
      <c r="J6719" t="s">
        <v>20</v>
      </c>
      <c r="K6719" t="s">
        <v>40</v>
      </c>
      <c r="L6719" t="s">
        <v>51</v>
      </c>
      <c r="M6719">
        <v>0</v>
      </c>
      <c r="N6719">
        <v>3381.61</v>
      </c>
      <c r="O6719">
        <v>2500</v>
      </c>
      <c r="P6719">
        <v>881.61</v>
      </c>
      <c r="Q6719" s="1">
        <v>41671</v>
      </c>
      <c r="R6719" t="s">
        <v>99</v>
      </c>
      <c r="S6719" t="s">
        <v>103</v>
      </c>
      <c r="T6719">
        <v>0</v>
      </c>
    </row>
    <row r="6720" spans="1:20" x14ac:dyDescent="0.3">
      <c r="A6720" t="s">
        <v>91</v>
      </c>
      <c r="B6720">
        <v>778004</v>
      </c>
      <c r="C6720">
        <v>980487</v>
      </c>
      <c r="D6720">
        <v>5850</v>
      </c>
      <c r="E6720" t="s">
        <v>18</v>
      </c>
      <c r="F6720">
        <v>9.99</v>
      </c>
      <c r="G6720">
        <v>188.74</v>
      </c>
      <c r="H6720" t="s">
        <v>29</v>
      </c>
      <c r="I6720" s="1">
        <v>40695</v>
      </c>
      <c r="J6720" t="s">
        <v>20</v>
      </c>
      <c r="K6720" t="s">
        <v>24</v>
      </c>
      <c r="L6720" t="s">
        <v>39</v>
      </c>
      <c r="M6720">
        <v>0</v>
      </c>
      <c r="N6720">
        <v>5992.67</v>
      </c>
      <c r="O6720">
        <v>5850</v>
      </c>
      <c r="P6720">
        <v>142.66999999999999</v>
      </c>
      <c r="Q6720" s="1">
        <v>40817</v>
      </c>
      <c r="R6720" t="s">
        <v>99</v>
      </c>
      <c r="S6720" t="s">
        <v>103</v>
      </c>
      <c r="T6720">
        <v>0</v>
      </c>
    </row>
    <row r="6721" spans="1:20" x14ac:dyDescent="0.3">
      <c r="A6721" t="s">
        <v>91</v>
      </c>
      <c r="B6721">
        <v>787837</v>
      </c>
      <c r="C6721">
        <v>991435</v>
      </c>
      <c r="D6721">
        <v>18000</v>
      </c>
      <c r="E6721" t="s">
        <v>18</v>
      </c>
      <c r="F6721">
        <v>9.99</v>
      </c>
      <c r="G6721">
        <v>580.73</v>
      </c>
      <c r="H6721" t="s">
        <v>29</v>
      </c>
      <c r="I6721" s="1">
        <v>40695</v>
      </c>
      <c r="J6721" t="s">
        <v>20</v>
      </c>
      <c r="K6721" t="s">
        <v>27</v>
      </c>
      <c r="L6721" t="s">
        <v>39</v>
      </c>
      <c r="M6721">
        <v>0</v>
      </c>
      <c r="N6721">
        <v>20870.14098</v>
      </c>
      <c r="O6721">
        <v>18000</v>
      </c>
      <c r="P6721">
        <v>2870.14</v>
      </c>
      <c r="Q6721" s="1">
        <v>41730</v>
      </c>
      <c r="R6721" t="s">
        <v>99</v>
      </c>
      <c r="S6721" t="s">
        <v>103</v>
      </c>
      <c r="T6721">
        <v>0</v>
      </c>
    </row>
    <row r="6722" spans="1:20" x14ac:dyDescent="0.3">
      <c r="A6722" t="s">
        <v>91</v>
      </c>
      <c r="B6722">
        <v>787860</v>
      </c>
      <c r="C6722">
        <v>991463</v>
      </c>
      <c r="D6722">
        <v>2800</v>
      </c>
      <c r="E6722" t="s">
        <v>18</v>
      </c>
      <c r="F6722">
        <v>14.79</v>
      </c>
      <c r="G6722">
        <v>96.78</v>
      </c>
      <c r="H6722" t="s">
        <v>19</v>
      </c>
      <c r="I6722" s="1">
        <v>40695</v>
      </c>
      <c r="J6722" t="s">
        <v>26</v>
      </c>
      <c r="K6722" t="s">
        <v>47</v>
      </c>
      <c r="L6722" t="s">
        <v>39</v>
      </c>
      <c r="M6722">
        <v>0</v>
      </c>
      <c r="N6722">
        <v>2121.6799999999998</v>
      </c>
      <c r="O6722">
        <v>1557.2</v>
      </c>
      <c r="P6722">
        <v>564.48</v>
      </c>
      <c r="Q6722" s="1">
        <v>41395</v>
      </c>
      <c r="R6722" t="s">
        <v>99</v>
      </c>
      <c r="S6722" t="s">
        <v>104</v>
      </c>
      <c r="T6722">
        <v>1</v>
      </c>
    </row>
    <row r="6723" spans="1:20" x14ac:dyDescent="0.3">
      <c r="A6723" t="s">
        <v>91</v>
      </c>
      <c r="B6723">
        <v>787818</v>
      </c>
      <c r="C6723">
        <v>991411</v>
      </c>
      <c r="D6723">
        <v>4000</v>
      </c>
      <c r="E6723" t="s">
        <v>18</v>
      </c>
      <c r="F6723">
        <v>5.42</v>
      </c>
      <c r="G6723">
        <v>120.64</v>
      </c>
      <c r="H6723" t="s">
        <v>32</v>
      </c>
      <c r="I6723" s="1">
        <v>40695</v>
      </c>
      <c r="J6723" t="s">
        <v>20</v>
      </c>
      <c r="K6723" t="s">
        <v>66</v>
      </c>
      <c r="L6723" t="s">
        <v>58</v>
      </c>
      <c r="M6723">
        <v>0</v>
      </c>
      <c r="N6723">
        <v>4342.0420679999997</v>
      </c>
      <c r="O6723">
        <v>4000</v>
      </c>
      <c r="P6723">
        <v>342.04</v>
      </c>
      <c r="Q6723" s="1">
        <v>41821</v>
      </c>
      <c r="R6723" t="s">
        <v>99</v>
      </c>
      <c r="S6723" t="s">
        <v>103</v>
      </c>
      <c r="T6723">
        <v>0</v>
      </c>
    </row>
    <row r="6724" spans="1:20" x14ac:dyDescent="0.3">
      <c r="A6724" t="s">
        <v>91</v>
      </c>
      <c r="B6724">
        <v>787795</v>
      </c>
      <c r="C6724">
        <v>991383</v>
      </c>
      <c r="D6724">
        <v>12000</v>
      </c>
      <c r="E6724" t="s">
        <v>43</v>
      </c>
      <c r="F6724">
        <v>17.989999999999998</v>
      </c>
      <c r="G6724">
        <v>208.19</v>
      </c>
      <c r="H6724" t="s">
        <v>44</v>
      </c>
      <c r="I6724" s="1">
        <v>40695</v>
      </c>
      <c r="J6724" t="s">
        <v>20</v>
      </c>
      <c r="K6724" t="s">
        <v>27</v>
      </c>
      <c r="L6724" t="s">
        <v>41</v>
      </c>
      <c r="M6724">
        <v>0</v>
      </c>
      <c r="N6724">
        <v>11712.251420000001</v>
      </c>
      <c r="O6724">
        <v>8200</v>
      </c>
      <c r="P6724">
        <v>3512.25</v>
      </c>
      <c r="Q6724" s="1">
        <v>41852</v>
      </c>
      <c r="R6724" t="s">
        <v>99</v>
      </c>
      <c r="S6724" t="s">
        <v>103</v>
      </c>
      <c r="T6724">
        <v>0</v>
      </c>
    </row>
    <row r="6725" spans="1:20" x14ac:dyDescent="0.3">
      <c r="A6725" t="s">
        <v>91</v>
      </c>
      <c r="B6725">
        <v>787742</v>
      </c>
      <c r="C6725">
        <v>991328</v>
      </c>
      <c r="D6725">
        <v>20000</v>
      </c>
      <c r="E6725" t="s">
        <v>43</v>
      </c>
      <c r="F6725">
        <v>13.99</v>
      </c>
      <c r="G6725">
        <v>301.26</v>
      </c>
      <c r="H6725" t="s">
        <v>19</v>
      </c>
      <c r="I6725" s="1">
        <v>40695</v>
      </c>
      <c r="J6725" t="s">
        <v>20</v>
      </c>
      <c r="K6725" t="s">
        <v>27</v>
      </c>
      <c r="L6725" t="s">
        <v>81</v>
      </c>
      <c r="M6725">
        <v>0</v>
      </c>
      <c r="N6725">
        <v>17115.21774</v>
      </c>
      <c r="O6725">
        <v>12950</v>
      </c>
      <c r="P6725">
        <v>4165.22</v>
      </c>
      <c r="Q6725" s="1">
        <v>41852</v>
      </c>
      <c r="R6725" t="s">
        <v>99</v>
      </c>
      <c r="S6725" t="s">
        <v>103</v>
      </c>
      <c r="T6725">
        <v>0</v>
      </c>
    </row>
    <row r="6726" spans="1:20" x14ac:dyDescent="0.3">
      <c r="A6726" t="s">
        <v>91</v>
      </c>
      <c r="B6726">
        <v>787712</v>
      </c>
      <c r="C6726">
        <v>991294</v>
      </c>
      <c r="D6726">
        <v>25000</v>
      </c>
      <c r="E6726" t="s">
        <v>43</v>
      </c>
      <c r="F6726">
        <v>20.62</v>
      </c>
      <c r="G6726">
        <v>526.74</v>
      </c>
      <c r="H6726" t="s">
        <v>60</v>
      </c>
      <c r="I6726" s="1">
        <v>40695</v>
      </c>
      <c r="J6726" t="s">
        <v>26</v>
      </c>
      <c r="K6726" t="s">
        <v>27</v>
      </c>
      <c r="L6726" t="s">
        <v>28</v>
      </c>
      <c r="M6726">
        <v>0</v>
      </c>
      <c r="N6726">
        <v>19008.759999999998</v>
      </c>
      <c r="O6726">
        <v>5010.92</v>
      </c>
      <c r="P6726">
        <v>6775.42</v>
      </c>
      <c r="Q6726" s="1">
        <v>41579</v>
      </c>
      <c r="R6726" t="s">
        <v>99</v>
      </c>
      <c r="S6726" t="s">
        <v>104</v>
      </c>
      <c r="T6726">
        <v>1</v>
      </c>
    </row>
    <row r="6727" spans="1:20" x14ac:dyDescent="0.3">
      <c r="A6727" t="s">
        <v>91</v>
      </c>
      <c r="B6727">
        <v>787725</v>
      </c>
      <c r="C6727">
        <v>991308</v>
      </c>
      <c r="D6727">
        <v>5000</v>
      </c>
      <c r="E6727" t="s">
        <v>18</v>
      </c>
      <c r="F6727">
        <v>15.99</v>
      </c>
      <c r="G6727">
        <v>175.77</v>
      </c>
      <c r="H6727" t="s">
        <v>23</v>
      </c>
      <c r="I6727" s="1">
        <v>40695</v>
      </c>
      <c r="J6727" t="s">
        <v>20</v>
      </c>
      <c r="K6727" t="s">
        <v>66</v>
      </c>
      <c r="L6727" t="s">
        <v>58</v>
      </c>
      <c r="M6727">
        <v>0</v>
      </c>
      <c r="N6727">
        <v>6319.5365190000002</v>
      </c>
      <c r="O6727">
        <v>5000</v>
      </c>
      <c r="P6727">
        <v>1319.54</v>
      </c>
      <c r="Q6727" s="1">
        <v>41821</v>
      </c>
      <c r="R6727" t="s">
        <v>99</v>
      </c>
      <c r="S6727" t="s">
        <v>103</v>
      </c>
      <c r="T6727">
        <v>0</v>
      </c>
    </row>
    <row r="6728" spans="1:20" x14ac:dyDescent="0.3">
      <c r="A6728" t="s">
        <v>91</v>
      </c>
      <c r="B6728">
        <v>545987</v>
      </c>
      <c r="C6728">
        <v>704123</v>
      </c>
      <c r="D6728">
        <v>8800</v>
      </c>
      <c r="E6728" t="s">
        <v>18</v>
      </c>
      <c r="F6728">
        <v>10.99</v>
      </c>
      <c r="G6728">
        <v>288.06</v>
      </c>
      <c r="H6728" t="s">
        <v>29</v>
      </c>
      <c r="I6728" s="1">
        <v>40695</v>
      </c>
      <c r="J6728" t="s">
        <v>20</v>
      </c>
      <c r="K6728" t="s">
        <v>24</v>
      </c>
      <c r="L6728" t="s">
        <v>33</v>
      </c>
      <c r="M6728">
        <v>0</v>
      </c>
      <c r="N6728">
        <v>10136.48</v>
      </c>
      <c r="O6728">
        <v>8800</v>
      </c>
      <c r="P6728">
        <v>1336.48</v>
      </c>
      <c r="Q6728" s="1">
        <v>41426</v>
      </c>
      <c r="R6728" t="s">
        <v>99</v>
      </c>
      <c r="S6728" t="s">
        <v>103</v>
      </c>
      <c r="T6728">
        <v>0</v>
      </c>
    </row>
    <row r="6729" spans="1:20" x14ac:dyDescent="0.3">
      <c r="A6729" t="s">
        <v>91</v>
      </c>
      <c r="B6729">
        <v>787685</v>
      </c>
      <c r="C6729">
        <v>991259</v>
      </c>
      <c r="D6729">
        <v>20000</v>
      </c>
      <c r="E6729" t="s">
        <v>43</v>
      </c>
      <c r="F6729">
        <v>11.49</v>
      </c>
      <c r="G6729">
        <v>439.76</v>
      </c>
      <c r="H6729" t="s">
        <v>29</v>
      </c>
      <c r="I6729" s="1">
        <v>40695</v>
      </c>
      <c r="J6729" t="s">
        <v>20</v>
      </c>
      <c r="K6729" t="s">
        <v>47</v>
      </c>
      <c r="L6729" t="s">
        <v>76</v>
      </c>
      <c r="M6729">
        <v>0</v>
      </c>
      <c r="N6729">
        <v>25533.85584</v>
      </c>
      <c r="O6729">
        <v>20000</v>
      </c>
      <c r="P6729">
        <v>5533.86</v>
      </c>
      <c r="Q6729" s="1">
        <v>41944</v>
      </c>
      <c r="R6729" t="s">
        <v>99</v>
      </c>
      <c r="S6729" t="s">
        <v>103</v>
      </c>
      <c r="T6729">
        <v>0</v>
      </c>
    </row>
    <row r="6730" spans="1:20" x14ac:dyDescent="0.3">
      <c r="A6730" t="s">
        <v>91</v>
      </c>
      <c r="B6730">
        <v>787099</v>
      </c>
      <c r="C6730">
        <v>990603</v>
      </c>
      <c r="D6730">
        <v>20000</v>
      </c>
      <c r="E6730" t="s">
        <v>43</v>
      </c>
      <c r="F6730">
        <v>15.99</v>
      </c>
      <c r="G6730">
        <v>347.68</v>
      </c>
      <c r="H6730" t="s">
        <v>23</v>
      </c>
      <c r="I6730" s="1">
        <v>40695</v>
      </c>
      <c r="J6730" t="s">
        <v>20</v>
      </c>
      <c r="K6730" t="s">
        <v>27</v>
      </c>
      <c r="L6730" t="s">
        <v>51</v>
      </c>
      <c r="M6730">
        <v>0</v>
      </c>
      <c r="N6730">
        <v>20766.219959999999</v>
      </c>
      <c r="O6730">
        <v>14300</v>
      </c>
      <c r="P6730">
        <v>6466.22</v>
      </c>
      <c r="Q6730" s="1">
        <v>42370</v>
      </c>
      <c r="R6730" t="s">
        <v>99</v>
      </c>
      <c r="S6730" t="s">
        <v>103</v>
      </c>
      <c r="T6730">
        <v>0</v>
      </c>
    </row>
    <row r="6731" spans="1:20" x14ac:dyDescent="0.3">
      <c r="A6731" t="s">
        <v>91</v>
      </c>
      <c r="B6731">
        <v>787539</v>
      </c>
      <c r="C6731">
        <v>991089</v>
      </c>
      <c r="D6731">
        <v>12000</v>
      </c>
      <c r="E6731" t="s">
        <v>18</v>
      </c>
      <c r="F6731">
        <v>8.49</v>
      </c>
      <c r="G6731">
        <v>320.37</v>
      </c>
      <c r="H6731" t="s">
        <v>32</v>
      </c>
      <c r="I6731" s="1">
        <v>40695</v>
      </c>
      <c r="J6731" t="s">
        <v>20</v>
      </c>
      <c r="K6731" t="s">
        <v>21</v>
      </c>
      <c r="L6731" t="s">
        <v>72</v>
      </c>
      <c r="M6731">
        <v>0</v>
      </c>
      <c r="N6731">
        <v>10672.85</v>
      </c>
      <c r="O6731">
        <v>10150</v>
      </c>
      <c r="P6731">
        <v>522.85</v>
      </c>
      <c r="Q6731" s="1">
        <v>40969</v>
      </c>
      <c r="R6731" t="s">
        <v>99</v>
      </c>
      <c r="S6731" t="s">
        <v>103</v>
      </c>
      <c r="T6731">
        <v>0</v>
      </c>
    </row>
    <row r="6732" spans="1:20" x14ac:dyDescent="0.3">
      <c r="A6732" t="s">
        <v>91</v>
      </c>
      <c r="B6732">
        <v>787654</v>
      </c>
      <c r="C6732">
        <v>991222</v>
      </c>
      <c r="D6732">
        <v>12000</v>
      </c>
      <c r="E6732" t="s">
        <v>18</v>
      </c>
      <c r="F6732">
        <v>5.42</v>
      </c>
      <c r="G6732">
        <v>361.92</v>
      </c>
      <c r="H6732" t="s">
        <v>32</v>
      </c>
      <c r="I6732" s="1">
        <v>40695</v>
      </c>
      <c r="J6732" t="s">
        <v>20</v>
      </c>
      <c r="K6732" t="s">
        <v>27</v>
      </c>
      <c r="L6732" t="s">
        <v>41</v>
      </c>
      <c r="M6732">
        <v>0</v>
      </c>
      <c r="N6732">
        <v>12960.85626</v>
      </c>
      <c r="O6732">
        <v>12000</v>
      </c>
      <c r="P6732">
        <v>960.86</v>
      </c>
      <c r="Q6732" s="1">
        <v>41699</v>
      </c>
      <c r="R6732" t="s">
        <v>99</v>
      </c>
      <c r="S6732" t="s">
        <v>103</v>
      </c>
      <c r="T6732">
        <v>0</v>
      </c>
    </row>
    <row r="6733" spans="1:20" x14ac:dyDescent="0.3">
      <c r="A6733" t="s">
        <v>91</v>
      </c>
      <c r="B6733">
        <v>787623</v>
      </c>
      <c r="C6733">
        <v>991183</v>
      </c>
      <c r="D6733">
        <v>3500</v>
      </c>
      <c r="E6733" t="s">
        <v>18</v>
      </c>
      <c r="F6733">
        <v>12.99</v>
      </c>
      <c r="G6733">
        <v>117.92</v>
      </c>
      <c r="H6733" t="s">
        <v>19</v>
      </c>
      <c r="I6733" s="1">
        <v>40695</v>
      </c>
      <c r="J6733" t="s">
        <v>20</v>
      </c>
      <c r="K6733" t="s">
        <v>21</v>
      </c>
      <c r="L6733" t="s">
        <v>51</v>
      </c>
      <c r="M6733">
        <v>0</v>
      </c>
      <c r="N6733">
        <v>3680.55</v>
      </c>
      <c r="O6733">
        <v>3500</v>
      </c>
      <c r="P6733">
        <v>180.55</v>
      </c>
      <c r="Q6733" s="1">
        <v>40878</v>
      </c>
      <c r="R6733" t="s">
        <v>99</v>
      </c>
      <c r="S6733" t="s">
        <v>103</v>
      </c>
      <c r="T6733">
        <v>0</v>
      </c>
    </row>
    <row r="6734" spans="1:20" x14ac:dyDescent="0.3">
      <c r="A6734" t="s">
        <v>91</v>
      </c>
      <c r="B6734">
        <v>787083</v>
      </c>
      <c r="C6734">
        <v>990585</v>
      </c>
      <c r="D6734">
        <v>5400</v>
      </c>
      <c r="E6734" t="s">
        <v>18</v>
      </c>
      <c r="F6734">
        <v>15.23</v>
      </c>
      <c r="G6734">
        <v>187.81</v>
      </c>
      <c r="H6734" t="s">
        <v>19</v>
      </c>
      <c r="I6734" s="1">
        <v>40695</v>
      </c>
      <c r="J6734" t="s">
        <v>20</v>
      </c>
      <c r="K6734" t="s">
        <v>27</v>
      </c>
      <c r="L6734" t="s">
        <v>41</v>
      </c>
      <c r="M6734">
        <v>0</v>
      </c>
      <c r="N6734">
        <v>6673.33</v>
      </c>
      <c r="O6734">
        <v>5400</v>
      </c>
      <c r="P6734">
        <v>1273.33</v>
      </c>
      <c r="Q6734" s="1">
        <v>41579</v>
      </c>
      <c r="R6734" t="s">
        <v>99</v>
      </c>
      <c r="S6734" t="s">
        <v>103</v>
      </c>
      <c r="T6734">
        <v>0</v>
      </c>
    </row>
    <row r="6735" spans="1:20" x14ac:dyDescent="0.3">
      <c r="A6735" t="s">
        <v>91</v>
      </c>
      <c r="B6735">
        <v>787625</v>
      </c>
      <c r="C6735">
        <v>991185</v>
      </c>
      <c r="D6735">
        <v>20000</v>
      </c>
      <c r="E6735" t="s">
        <v>18</v>
      </c>
      <c r="F6735">
        <v>10.99</v>
      </c>
      <c r="G6735">
        <v>654.67999999999995</v>
      </c>
      <c r="H6735" t="s">
        <v>29</v>
      </c>
      <c r="I6735" s="1">
        <v>40695</v>
      </c>
      <c r="J6735" t="s">
        <v>20</v>
      </c>
      <c r="K6735" t="s">
        <v>24</v>
      </c>
      <c r="L6735" t="s">
        <v>58</v>
      </c>
      <c r="M6735">
        <v>0</v>
      </c>
      <c r="N6735">
        <v>23489.79</v>
      </c>
      <c r="O6735">
        <v>20000</v>
      </c>
      <c r="P6735">
        <v>3489.79</v>
      </c>
      <c r="Q6735" s="1">
        <v>41671</v>
      </c>
      <c r="R6735" t="s">
        <v>99</v>
      </c>
      <c r="S6735" t="s">
        <v>103</v>
      </c>
      <c r="T6735">
        <v>0</v>
      </c>
    </row>
    <row r="6736" spans="1:20" x14ac:dyDescent="0.3">
      <c r="A6736" t="s">
        <v>91</v>
      </c>
      <c r="B6736">
        <v>787572</v>
      </c>
      <c r="C6736">
        <v>991127</v>
      </c>
      <c r="D6736">
        <v>24000</v>
      </c>
      <c r="E6736" t="s">
        <v>18</v>
      </c>
      <c r="F6736">
        <v>10.99</v>
      </c>
      <c r="G6736">
        <v>536.84</v>
      </c>
      <c r="H6736" t="s">
        <v>29</v>
      </c>
      <c r="I6736" s="1">
        <v>40695</v>
      </c>
      <c r="J6736" t="s">
        <v>20</v>
      </c>
      <c r="K6736" t="s">
        <v>21</v>
      </c>
      <c r="L6736" t="s">
        <v>63</v>
      </c>
      <c r="M6736">
        <v>0</v>
      </c>
      <c r="N6736">
        <v>18612.22</v>
      </c>
      <c r="O6736">
        <v>16400</v>
      </c>
      <c r="P6736">
        <v>2212.2199999999998</v>
      </c>
      <c r="Q6736" s="1">
        <v>41306</v>
      </c>
      <c r="R6736" t="s">
        <v>99</v>
      </c>
      <c r="S6736" t="s">
        <v>103</v>
      </c>
      <c r="T6736">
        <v>0</v>
      </c>
    </row>
    <row r="6737" spans="1:20" x14ac:dyDescent="0.3">
      <c r="A6737" t="s">
        <v>91</v>
      </c>
      <c r="B6737">
        <v>787570</v>
      </c>
      <c r="C6737">
        <v>991125</v>
      </c>
      <c r="D6737">
        <v>2000</v>
      </c>
      <c r="E6737" t="s">
        <v>18</v>
      </c>
      <c r="F6737">
        <v>14.79</v>
      </c>
      <c r="G6737">
        <v>69.13</v>
      </c>
      <c r="H6737" t="s">
        <v>19</v>
      </c>
      <c r="I6737" s="1">
        <v>40695</v>
      </c>
      <c r="J6737" t="s">
        <v>20</v>
      </c>
      <c r="K6737" t="s">
        <v>27</v>
      </c>
      <c r="L6737" t="s">
        <v>33</v>
      </c>
      <c r="M6737">
        <v>0</v>
      </c>
      <c r="N6737">
        <v>2487.0161240000002</v>
      </c>
      <c r="O6737">
        <v>2000</v>
      </c>
      <c r="P6737">
        <v>487.02</v>
      </c>
      <c r="Q6737" s="1">
        <v>41821</v>
      </c>
      <c r="R6737" t="s">
        <v>99</v>
      </c>
      <c r="S6737" t="s">
        <v>103</v>
      </c>
      <c r="T6737">
        <v>0</v>
      </c>
    </row>
    <row r="6738" spans="1:20" x14ac:dyDescent="0.3">
      <c r="A6738" t="s">
        <v>91</v>
      </c>
      <c r="B6738">
        <v>785079</v>
      </c>
      <c r="C6738">
        <v>988346</v>
      </c>
      <c r="D6738">
        <v>18000</v>
      </c>
      <c r="E6738" t="s">
        <v>43</v>
      </c>
      <c r="F6738">
        <v>18.39</v>
      </c>
      <c r="G6738">
        <v>419.94</v>
      </c>
      <c r="H6738" t="s">
        <v>44</v>
      </c>
      <c r="I6738" s="1">
        <v>40695</v>
      </c>
      <c r="J6738" t="s">
        <v>46</v>
      </c>
      <c r="K6738" t="s">
        <v>40</v>
      </c>
      <c r="L6738" t="s">
        <v>57</v>
      </c>
      <c r="M6738">
        <v>2390.7199999999998</v>
      </c>
      <c r="N6738">
        <v>22674.9</v>
      </c>
      <c r="O6738">
        <v>14009.27</v>
      </c>
      <c r="P6738">
        <v>8665.6299999999992</v>
      </c>
      <c r="Q6738" s="1">
        <v>42370</v>
      </c>
      <c r="R6738" t="s">
        <v>99</v>
      </c>
      <c r="S6738" t="s">
        <v>103</v>
      </c>
      <c r="T6738">
        <v>0</v>
      </c>
    </row>
    <row r="6739" spans="1:20" x14ac:dyDescent="0.3">
      <c r="A6739" t="s">
        <v>91</v>
      </c>
      <c r="B6739">
        <v>787553</v>
      </c>
      <c r="C6739">
        <v>991106</v>
      </c>
      <c r="D6739">
        <v>15000</v>
      </c>
      <c r="E6739" t="s">
        <v>43</v>
      </c>
      <c r="F6739">
        <v>13.49</v>
      </c>
      <c r="G6739">
        <v>345.08</v>
      </c>
      <c r="H6739" t="s">
        <v>19</v>
      </c>
      <c r="I6739" s="1">
        <v>40695</v>
      </c>
      <c r="J6739" t="s">
        <v>46</v>
      </c>
      <c r="K6739" t="s">
        <v>27</v>
      </c>
      <c r="L6739" t="s">
        <v>25</v>
      </c>
      <c r="M6739">
        <v>2011.71</v>
      </c>
      <c r="N6739">
        <v>18598.63</v>
      </c>
      <c r="O6739">
        <v>12988.28</v>
      </c>
      <c r="P6739">
        <v>5610.35</v>
      </c>
      <c r="Q6739" s="1">
        <v>42370</v>
      </c>
      <c r="R6739" t="s">
        <v>99</v>
      </c>
      <c r="S6739" t="s">
        <v>103</v>
      </c>
      <c r="T6739">
        <v>0</v>
      </c>
    </row>
    <row r="6740" spans="1:20" x14ac:dyDescent="0.3">
      <c r="A6740" t="s">
        <v>91</v>
      </c>
      <c r="B6740">
        <v>787524</v>
      </c>
      <c r="C6740">
        <v>991075</v>
      </c>
      <c r="D6740">
        <v>6500</v>
      </c>
      <c r="E6740" t="s">
        <v>18</v>
      </c>
      <c r="F6740">
        <v>12.99</v>
      </c>
      <c r="G6740">
        <v>218.98</v>
      </c>
      <c r="H6740" t="s">
        <v>19</v>
      </c>
      <c r="I6740" s="1">
        <v>40695</v>
      </c>
      <c r="J6740" t="s">
        <v>20</v>
      </c>
      <c r="K6740" t="s">
        <v>21</v>
      </c>
      <c r="L6740" t="s">
        <v>41</v>
      </c>
      <c r="M6740">
        <v>0</v>
      </c>
      <c r="N6740">
        <v>7880.1121320000002</v>
      </c>
      <c r="O6740">
        <v>6500</v>
      </c>
      <c r="P6740">
        <v>1380.11</v>
      </c>
      <c r="Q6740" s="1">
        <v>41821</v>
      </c>
      <c r="R6740" t="s">
        <v>99</v>
      </c>
      <c r="S6740" t="s">
        <v>103</v>
      </c>
      <c r="T6740">
        <v>0</v>
      </c>
    </row>
    <row r="6741" spans="1:20" x14ac:dyDescent="0.3">
      <c r="A6741" t="s">
        <v>91</v>
      </c>
      <c r="B6741">
        <v>787534</v>
      </c>
      <c r="C6741">
        <v>987936</v>
      </c>
      <c r="D6741">
        <v>35000</v>
      </c>
      <c r="E6741" t="s">
        <v>43</v>
      </c>
      <c r="F6741">
        <v>22.48</v>
      </c>
      <c r="G6741">
        <v>611.54999999999995</v>
      </c>
      <c r="H6741" t="s">
        <v>71</v>
      </c>
      <c r="I6741" s="1">
        <v>40695</v>
      </c>
      <c r="J6741" t="s">
        <v>20</v>
      </c>
      <c r="K6741" t="s">
        <v>27</v>
      </c>
      <c r="L6741" t="s">
        <v>41</v>
      </c>
      <c r="M6741">
        <v>0</v>
      </c>
      <c r="N6741">
        <v>36048.973140000002</v>
      </c>
      <c r="O6741">
        <v>21925</v>
      </c>
      <c r="P6741">
        <v>14123.97</v>
      </c>
      <c r="Q6741" s="1">
        <v>42217</v>
      </c>
      <c r="R6741" t="s">
        <v>99</v>
      </c>
      <c r="S6741" t="s">
        <v>103</v>
      </c>
      <c r="T6741">
        <v>0</v>
      </c>
    </row>
    <row r="6742" spans="1:20" x14ac:dyDescent="0.3">
      <c r="A6742" t="s">
        <v>91</v>
      </c>
      <c r="B6742">
        <v>785995</v>
      </c>
      <c r="C6742">
        <v>989351</v>
      </c>
      <c r="D6742">
        <v>10975</v>
      </c>
      <c r="E6742" t="s">
        <v>18</v>
      </c>
      <c r="F6742">
        <v>6.99</v>
      </c>
      <c r="G6742">
        <v>236.18</v>
      </c>
      <c r="H6742" t="s">
        <v>32</v>
      </c>
      <c r="I6742" s="1">
        <v>40695</v>
      </c>
      <c r="J6742" t="s">
        <v>20</v>
      </c>
      <c r="K6742" t="s">
        <v>27</v>
      </c>
      <c r="L6742" t="s">
        <v>41</v>
      </c>
      <c r="M6742">
        <v>0</v>
      </c>
      <c r="N6742">
        <v>8320.9599999999991</v>
      </c>
      <c r="O6742">
        <v>7650</v>
      </c>
      <c r="P6742">
        <v>670.96</v>
      </c>
      <c r="Q6742" s="1">
        <v>41334</v>
      </c>
      <c r="R6742" t="s">
        <v>99</v>
      </c>
      <c r="S6742" t="s">
        <v>103</v>
      </c>
      <c r="T6742">
        <v>0</v>
      </c>
    </row>
    <row r="6743" spans="1:20" x14ac:dyDescent="0.3">
      <c r="A6743" t="s">
        <v>91</v>
      </c>
      <c r="B6743">
        <v>787453</v>
      </c>
      <c r="C6743">
        <v>990994</v>
      </c>
      <c r="D6743">
        <v>4000</v>
      </c>
      <c r="E6743" t="s">
        <v>18</v>
      </c>
      <c r="F6743">
        <v>7.49</v>
      </c>
      <c r="G6743">
        <v>124.41</v>
      </c>
      <c r="H6743" t="s">
        <v>32</v>
      </c>
      <c r="I6743" s="1">
        <v>40695</v>
      </c>
      <c r="J6743" t="s">
        <v>20</v>
      </c>
      <c r="K6743" t="s">
        <v>27</v>
      </c>
      <c r="L6743" t="s">
        <v>57</v>
      </c>
      <c r="M6743">
        <v>0</v>
      </c>
      <c r="N6743">
        <v>4321.62</v>
      </c>
      <c r="O6743">
        <v>4000</v>
      </c>
      <c r="P6743">
        <v>321.62</v>
      </c>
      <c r="Q6743" s="1">
        <v>41214</v>
      </c>
      <c r="R6743" t="s">
        <v>99</v>
      </c>
      <c r="S6743" t="s">
        <v>103</v>
      </c>
      <c r="T6743">
        <v>0</v>
      </c>
    </row>
    <row r="6744" spans="1:20" x14ac:dyDescent="0.3">
      <c r="A6744" t="s">
        <v>91</v>
      </c>
      <c r="B6744">
        <v>787437</v>
      </c>
      <c r="C6744">
        <v>990975</v>
      </c>
      <c r="D6744">
        <v>23350</v>
      </c>
      <c r="E6744" t="s">
        <v>43</v>
      </c>
      <c r="F6744">
        <v>13.49</v>
      </c>
      <c r="G6744">
        <v>537.16</v>
      </c>
      <c r="H6744" t="s">
        <v>19</v>
      </c>
      <c r="I6744" s="1">
        <v>40695</v>
      </c>
      <c r="J6744" t="s">
        <v>20</v>
      </c>
      <c r="K6744" t="s">
        <v>27</v>
      </c>
      <c r="L6744" t="s">
        <v>54</v>
      </c>
      <c r="M6744">
        <v>0</v>
      </c>
      <c r="N6744">
        <v>31572.927019999999</v>
      </c>
      <c r="O6744">
        <v>23350</v>
      </c>
      <c r="P6744">
        <v>8222.93</v>
      </c>
      <c r="Q6744" s="1">
        <v>42248</v>
      </c>
      <c r="R6744" t="s">
        <v>99</v>
      </c>
      <c r="S6744" t="s">
        <v>103</v>
      </c>
      <c r="T6744">
        <v>0</v>
      </c>
    </row>
    <row r="6745" spans="1:20" x14ac:dyDescent="0.3">
      <c r="A6745" t="s">
        <v>91</v>
      </c>
      <c r="B6745">
        <v>787414</v>
      </c>
      <c r="C6745">
        <v>990949</v>
      </c>
      <c r="D6745">
        <v>8000</v>
      </c>
      <c r="E6745" t="s">
        <v>18</v>
      </c>
      <c r="F6745">
        <v>5.99</v>
      </c>
      <c r="G6745">
        <v>243.34</v>
      </c>
      <c r="H6745" t="s">
        <v>32</v>
      </c>
      <c r="I6745" s="1">
        <v>40695</v>
      </c>
      <c r="J6745" t="s">
        <v>20</v>
      </c>
      <c r="K6745" t="s">
        <v>27</v>
      </c>
      <c r="L6745" t="s">
        <v>57</v>
      </c>
      <c r="M6745">
        <v>0</v>
      </c>
      <c r="N6745">
        <v>8759.9971220000007</v>
      </c>
      <c r="O6745">
        <v>8000</v>
      </c>
      <c r="P6745">
        <v>760</v>
      </c>
      <c r="Q6745" s="1">
        <v>41821</v>
      </c>
      <c r="R6745" t="s">
        <v>99</v>
      </c>
      <c r="S6745" t="s">
        <v>103</v>
      </c>
      <c r="T6745">
        <v>0</v>
      </c>
    </row>
    <row r="6746" spans="1:20" x14ac:dyDescent="0.3">
      <c r="A6746" t="s">
        <v>91</v>
      </c>
      <c r="B6746">
        <v>787394</v>
      </c>
      <c r="C6746">
        <v>990927</v>
      </c>
      <c r="D6746">
        <v>12000</v>
      </c>
      <c r="E6746" t="s">
        <v>18</v>
      </c>
      <c r="F6746">
        <v>16.489999999999998</v>
      </c>
      <c r="G6746">
        <v>424.8</v>
      </c>
      <c r="H6746" t="s">
        <v>23</v>
      </c>
      <c r="I6746" s="1">
        <v>40695</v>
      </c>
      <c r="J6746" t="s">
        <v>20</v>
      </c>
      <c r="K6746" t="s">
        <v>49</v>
      </c>
      <c r="L6746" t="s">
        <v>41</v>
      </c>
      <c r="M6746">
        <v>0</v>
      </c>
      <c r="N6746">
        <v>15286.067520000001</v>
      </c>
      <c r="O6746">
        <v>12000</v>
      </c>
      <c r="P6746">
        <v>3286.07</v>
      </c>
      <c r="Q6746" s="1">
        <v>41821</v>
      </c>
      <c r="R6746" t="s">
        <v>99</v>
      </c>
      <c r="S6746" t="s">
        <v>103</v>
      </c>
      <c r="T6746">
        <v>0</v>
      </c>
    </row>
    <row r="6747" spans="1:20" x14ac:dyDescent="0.3">
      <c r="A6747" t="s">
        <v>91</v>
      </c>
      <c r="B6747">
        <v>785372</v>
      </c>
      <c r="C6747">
        <v>988659</v>
      </c>
      <c r="D6747">
        <v>3000</v>
      </c>
      <c r="E6747" t="s">
        <v>18</v>
      </c>
      <c r="F6747">
        <v>18.39</v>
      </c>
      <c r="G6747">
        <v>109.05</v>
      </c>
      <c r="H6747" t="s">
        <v>44</v>
      </c>
      <c r="I6747" s="1">
        <v>40695</v>
      </c>
      <c r="J6747" t="s">
        <v>20</v>
      </c>
      <c r="K6747" t="s">
        <v>27</v>
      </c>
      <c r="L6747" t="s">
        <v>52</v>
      </c>
      <c r="M6747">
        <v>0</v>
      </c>
      <c r="N6747">
        <v>3916.5245850000001</v>
      </c>
      <c r="O6747">
        <v>3000</v>
      </c>
      <c r="P6747">
        <v>916.52</v>
      </c>
      <c r="Q6747" s="1">
        <v>41760</v>
      </c>
      <c r="R6747" t="s">
        <v>99</v>
      </c>
      <c r="S6747" t="s">
        <v>103</v>
      </c>
      <c r="T6747">
        <v>0</v>
      </c>
    </row>
    <row r="6748" spans="1:20" x14ac:dyDescent="0.3">
      <c r="A6748" t="s">
        <v>91</v>
      </c>
      <c r="B6748">
        <v>787398</v>
      </c>
      <c r="C6748">
        <v>990932</v>
      </c>
      <c r="D6748">
        <v>13200</v>
      </c>
      <c r="E6748" t="s">
        <v>43</v>
      </c>
      <c r="F6748">
        <v>19.29</v>
      </c>
      <c r="G6748">
        <v>344.53</v>
      </c>
      <c r="H6748" t="s">
        <v>44</v>
      </c>
      <c r="I6748" s="1">
        <v>40695</v>
      </c>
      <c r="J6748" t="s">
        <v>20</v>
      </c>
      <c r="K6748" t="s">
        <v>47</v>
      </c>
      <c r="L6748" t="s">
        <v>54</v>
      </c>
      <c r="M6748">
        <v>0</v>
      </c>
      <c r="N6748">
        <v>19527.266660000001</v>
      </c>
      <c r="O6748">
        <v>13200</v>
      </c>
      <c r="P6748">
        <v>6327.27</v>
      </c>
      <c r="Q6748" s="1">
        <v>42036</v>
      </c>
      <c r="R6748" t="s">
        <v>99</v>
      </c>
      <c r="S6748" t="s">
        <v>103</v>
      </c>
      <c r="T6748">
        <v>0</v>
      </c>
    </row>
    <row r="6749" spans="1:20" x14ac:dyDescent="0.3">
      <c r="A6749" t="s">
        <v>91</v>
      </c>
      <c r="B6749">
        <v>785759</v>
      </c>
      <c r="C6749">
        <v>989101</v>
      </c>
      <c r="D6749">
        <v>3000</v>
      </c>
      <c r="E6749" t="s">
        <v>18</v>
      </c>
      <c r="F6749">
        <v>11.49</v>
      </c>
      <c r="G6749">
        <v>98.92</v>
      </c>
      <c r="H6749" t="s">
        <v>29</v>
      </c>
      <c r="I6749" s="1">
        <v>40695</v>
      </c>
      <c r="J6749" t="s">
        <v>20</v>
      </c>
      <c r="K6749" t="s">
        <v>27</v>
      </c>
      <c r="L6749" t="s">
        <v>50</v>
      </c>
      <c r="M6749">
        <v>0</v>
      </c>
      <c r="N6749">
        <v>3558.3647179999998</v>
      </c>
      <c r="O6749">
        <v>3000</v>
      </c>
      <c r="P6749">
        <v>558.36</v>
      </c>
      <c r="Q6749" s="1">
        <v>41821</v>
      </c>
      <c r="R6749" t="s">
        <v>99</v>
      </c>
      <c r="S6749" t="s">
        <v>103</v>
      </c>
      <c r="T6749">
        <v>0</v>
      </c>
    </row>
    <row r="6750" spans="1:20" x14ac:dyDescent="0.3">
      <c r="A6750" t="s">
        <v>91</v>
      </c>
      <c r="B6750">
        <v>787410</v>
      </c>
      <c r="C6750">
        <v>990945</v>
      </c>
      <c r="D6750">
        <v>14000</v>
      </c>
      <c r="E6750" t="s">
        <v>43</v>
      </c>
      <c r="F6750">
        <v>17.989999999999998</v>
      </c>
      <c r="G6750">
        <v>355.44</v>
      </c>
      <c r="H6750" t="s">
        <v>44</v>
      </c>
      <c r="I6750" s="1">
        <v>40695</v>
      </c>
      <c r="J6750" t="s">
        <v>20</v>
      </c>
      <c r="K6750" t="s">
        <v>24</v>
      </c>
      <c r="L6750" t="s">
        <v>77</v>
      </c>
      <c r="M6750">
        <v>0</v>
      </c>
      <c r="N6750">
        <v>17398.45</v>
      </c>
      <c r="O6750">
        <v>14000</v>
      </c>
      <c r="P6750">
        <v>3398.45</v>
      </c>
      <c r="Q6750" s="1">
        <v>41275</v>
      </c>
      <c r="R6750" t="s">
        <v>99</v>
      </c>
      <c r="S6750" t="s">
        <v>103</v>
      </c>
      <c r="T6750">
        <v>0</v>
      </c>
    </row>
    <row r="6751" spans="1:20" x14ac:dyDescent="0.3">
      <c r="A6751" t="s">
        <v>91</v>
      </c>
      <c r="B6751">
        <v>787376</v>
      </c>
      <c r="C6751">
        <v>990905</v>
      </c>
      <c r="D6751">
        <v>5500</v>
      </c>
      <c r="E6751" t="s">
        <v>18</v>
      </c>
      <c r="F6751">
        <v>11.49</v>
      </c>
      <c r="G6751">
        <v>181.35</v>
      </c>
      <c r="H6751" t="s">
        <v>29</v>
      </c>
      <c r="I6751" s="1">
        <v>40695</v>
      </c>
      <c r="J6751" t="s">
        <v>20</v>
      </c>
      <c r="K6751" t="s">
        <v>27</v>
      </c>
      <c r="L6751" t="s">
        <v>42</v>
      </c>
      <c r="M6751">
        <v>0</v>
      </c>
      <c r="N6751">
        <v>6525.7092700000003</v>
      </c>
      <c r="O6751">
        <v>5500</v>
      </c>
      <c r="P6751">
        <v>1025.71</v>
      </c>
      <c r="Q6751" s="1">
        <v>41821</v>
      </c>
      <c r="R6751" t="s">
        <v>99</v>
      </c>
      <c r="S6751" t="s">
        <v>103</v>
      </c>
      <c r="T6751">
        <v>0</v>
      </c>
    </row>
    <row r="6752" spans="1:20" x14ac:dyDescent="0.3">
      <c r="A6752" t="s">
        <v>91</v>
      </c>
      <c r="B6752">
        <v>787327</v>
      </c>
      <c r="C6752">
        <v>990853</v>
      </c>
      <c r="D6752">
        <v>16000</v>
      </c>
      <c r="E6752" t="s">
        <v>43</v>
      </c>
      <c r="F6752">
        <v>16.89</v>
      </c>
      <c r="G6752">
        <v>396.7</v>
      </c>
      <c r="H6752" t="s">
        <v>23</v>
      </c>
      <c r="I6752" s="1">
        <v>40695</v>
      </c>
      <c r="J6752" t="s">
        <v>46</v>
      </c>
      <c r="K6752" t="s">
        <v>59</v>
      </c>
      <c r="L6752" t="s">
        <v>38</v>
      </c>
      <c r="M6752">
        <v>2314.1</v>
      </c>
      <c r="N6752">
        <v>21331.24</v>
      </c>
      <c r="O6752">
        <v>13685.9</v>
      </c>
      <c r="P6752">
        <v>7645.34</v>
      </c>
      <c r="Q6752" s="1">
        <v>42370</v>
      </c>
      <c r="R6752" t="s">
        <v>99</v>
      </c>
      <c r="S6752" t="s">
        <v>103</v>
      </c>
      <c r="T6752">
        <v>0</v>
      </c>
    </row>
    <row r="6753" spans="1:20" x14ac:dyDescent="0.3">
      <c r="A6753" t="s">
        <v>91</v>
      </c>
      <c r="B6753">
        <v>787342</v>
      </c>
      <c r="C6753">
        <v>990866</v>
      </c>
      <c r="D6753">
        <v>13000</v>
      </c>
      <c r="E6753" t="s">
        <v>43</v>
      </c>
      <c r="F6753">
        <v>10.99</v>
      </c>
      <c r="G6753">
        <v>282.58999999999997</v>
      </c>
      <c r="H6753" t="s">
        <v>29</v>
      </c>
      <c r="I6753" s="1">
        <v>40695</v>
      </c>
      <c r="J6753" t="s">
        <v>46</v>
      </c>
      <c r="K6753" t="s">
        <v>47</v>
      </c>
      <c r="L6753" t="s">
        <v>56</v>
      </c>
      <c r="M6753">
        <v>1659.16</v>
      </c>
      <c r="N6753">
        <v>15234.44</v>
      </c>
      <c r="O6753">
        <v>11340.84</v>
      </c>
      <c r="P6753">
        <v>3893.6</v>
      </c>
      <c r="Q6753" s="1">
        <v>42370</v>
      </c>
      <c r="R6753" t="s">
        <v>99</v>
      </c>
      <c r="S6753" t="s">
        <v>103</v>
      </c>
      <c r="T6753">
        <v>0</v>
      </c>
    </row>
    <row r="6754" spans="1:20" x14ac:dyDescent="0.3">
      <c r="A6754" t="s">
        <v>91</v>
      </c>
      <c r="B6754">
        <v>787219</v>
      </c>
      <c r="C6754">
        <v>990358</v>
      </c>
      <c r="D6754">
        <v>21000</v>
      </c>
      <c r="E6754" t="s">
        <v>18</v>
      </c>
      <c r="F6754">
        <v>11.99</v>
      </c>
      <c r="G6754">
        <v>697.41</v>
      </c>
      <c r="H6754" t="s">
        <v>29</v>
      </c>
      <c r="I6754" s="1">
        <v>40695</v>
      </c>
      <c r="J6754" t="s">
        <v>20</v>
      </c>
      <c r="K6754" t="s">
        <v>27</v>
      </c>
      <c r="L6754" t="s">
        <v>41</v>
      </c>
      <c r="M6754">
        <v>0</v>
      </c>
      <c r="N6754">
        <v>22540.95</v>
      </c>
      <c r="O6754">
        <v>21000</v>
      </c>
      <c r="P6754">
        <v>1540.95</v>
      </c>
      <c r="Q6754" s="1">
        <v>40969</v>
      </c>
      <c r="R6754" t="s">
        <v>99</v>
      </c>
      <c r="S6754" t="s">
        <v>103</v>
      </c>
      <c r="T6754">
        <v>0</v>
      </c>
    </row>
    <row r="6755" spans="1:20" x14ac:dyDescent="0.3">
      <c r="A6755" t="s">
        <v>91</v>
      </c>
      <c r="B6755">
        <v>787329</v>
      </c>
      <c r="C6755">
        <v>990855</v>
      </c>
      <c r="D6755">
        <v>2400</v>
      </c>
      <c r="E6755" t="s">
        <v>18</v>
      </c>
      <c r="F6755">
        <v>8.49</v>
      </c>
      <c r="G6755">
        <v>75.760000000000005</v>
      </c>
      <c r="H6755" t="s">
        <v>32</v>
      </c>
      <c r="I6755" s="1">
        <v>40695</v>
      </c>
      <c r="J6755" t="s">
        <v>20</v>
      </c>
      <c r="K6755" t="s">
        <v>49</v>
      </c>
      <c r="L6755" t="s">
        <v>55</v>
      </c>
      <c r="M6755">
        <v>0</v>
      </c>
      <c r="N6755">
        <v>2691.02</v>
      </c>
      <c r="O6755">
        <v>2400</v>
      </c>
      <c r="P6755">
        <v>291.02</v>
      </c>
      <c r="Q6755" s="1">
        <v>41456</v>
      </c>
      <c r="R6755" t="s">
        <v>99</v>
      </c>
      <c r="S6755" t="s">
        <v>103</v>
      </c>
      <c r="T6755">
        <v>0</v>
      </c>
    </row>
    <row r="6756" spans="1:20" x14ac:dyDescent="0.3">
      <c r="A6756" t="s">
        <v>91</v>
      </c>
      <c r="B6756">
        <v>787325</v>
      </c>
      <c r="C6756">
        <v>990850</v>
      </c>
      <c r="D6756">
        <v>14125</v>
      </c>
      <c r="E6756" t="s">
        <v>43</v>
      </c>
      <c r="F6756">
        <v>10.59</v>
      </c>
      <c r="G6756">
        <v>212.7</v>
      </c>
      <c r="H6756" t="s">
        <v>29</v>
      </c>
      <c r="I6756" s="1">
        <v>40695</v>
      </c>
      <c r="J6756" t="s">
        <v>20</v>
      </c>
      <c r="K6756" t="s">
        <v>27</v>
      </c>
      <c r="L6756" t="s">
        <v>50</v>
      </c>
      <c r="M6756">
        <v>0</v>
      </c>
      <c r="N6756">
        <v>12221.13617</v>
      </c>
      <c r="O6756">
        <v>9875</v>
      </c>
      <c r="P6756">
        <v>2346.14</v>
      </c>
      <c r="Q6756" s="1">
        <v>41821</v>
      </c>
      <c r="R6756" t="s">
        <v>99</v>
      </c>
      <c r="S6756" t="s">
        <v>103</v>
      </c>
      <c r="T6756">
        <v>0</v>
      </c>
    </row>
    <row r="6757" spans="1:20" x14ac:dyDescent="0.3">
      <c r="A6757" t="s">
        <v>91</v>
      </c>
      <c r="B6757">
        <v>772450</v>
      </c>
      <c r="C6757">
        <v>974384</v>
      </c>
      <c r="D6757">
        <v>16000</v>
      </c>
      <c r="E6757" t="s">
        <v>43</v>
      </c>
      <c r="F6757">
        <v>10.99</v>
      </c>
      <c r="G6757">
        <v>227.16</v>
      </c>
      <c r="H6757" t="s">
        <v>29</v>
      </c>
      <c r="I6757" s="1">
        <v>40695</v>
      </c>
      <c r="J6757" t="s">
        <v>20</v>
      </c>
      <c r="K6757" t="s">
        <v>47</v>
      </c>
      <c r="L6757" t="s">
        <v>58</v>
      </c>
      <c r="M6757">
        <v>0</v>
      </c>
      <c r="N6757">
        <v>11359.89</v>
      </c>
      <c r="O6757">
        <v>10450</v>
      </c>
      <c r="P6757">
        <v>909.89</v>
      </c>
      <c r="Q6757" s="1">
        <v>41609</v>
      </c>
      <c r="R6757" t="s">
        <v>99</v>
      </c>
      <c r="S6757" t="s">
        <v>103</v>
      </c>
      <c r="T6757">
        <v>0</v>
      </c>
    </row>
    <row r="6758" spans="1:20" x14ac:dyDescent="0.3">
      <c r="A6758" t="s">
        <v>91</v>
      </c>
      <c r="B6758">
        <v>787304</v>
      </c>
      <c r="C6758">
        <v>990828</v>
      </c>
      <c r="D6758">
        <v>2000</v>
      </c>
      <c r="E6758" t="s">
        <v>18</v>
      </c>
      <c r="F6758">
        <v>12.99</v>
      </c>
      <c r="G6758">
        <v>67.38</v>
      </c>
      <c r="H6758" t="s">
        <v>19</v>
      </c>
      <c r="I6758" s="1">
        <v>40695</v>
      </c>
      <c r="J6758" t="s">
        <v>20</v>
      </c>
      <c r="K6758" t="s">
        <v>21</v>
      </c>
      <c r="L6758" t="s">
        <v>55</v>
      </c>
      <c r="M6758">
        <v>0</v>
      </c>
      <c r="N6758">
        <v>2424.6190780000002</v>
      </c>
      <c r="O6758">
        <v>2000</v>
      </c>
      <c r="P6758">
        <v>424.62</v>
      </c>
      <c r="Q6758" s="1">
        <v>41821</v>
      </c>
      <c r="R6758" t="s">
        <v>99</v>
      </c>
      <c r="S6758" t="s">
        <v>103</v>
      </c>
      <c r="T6758">
        <v>0</v>
      </c>
    </row>
    <row r="6759" spans="1:20" x14ac:dyDescent="0.3">
      <c r="A6759" t="s">
        <v>91</v>
      </c>
      <c r="B6759">
        <v>787212</v>
      </c>
      <c r="C6759">
        <v>990723</v>
      </c>
      <c r="D6759">
        <v>12000</v>
      </c>
      <c r="E6759" t="s">
        <v>43</v>
      </c>
      <c r="F6759">
        <v>10.99</v>
      </c>
      <c r="G6759">
        <v>260.85000000000002</v>
      </c>
      <c r="H6759" t="s">
        <v>29</v>
      </c>
      <c r="I6759" s="1">
        <v>40695</v>
      </c>
      <c r="J6759" t="s">
        <v>46</v>
      </c>
      <c r="K6759" t="s">
        <v>21</v>
      </c>
      <c r="L6759" t="s">
        <v>51</v>
      </c>
      <c r="M6759">
        <v>1531.97</v>
      </c>
      <c r="N6759">
        <v>14062.03</v>
      </c>
      <c r="O6759">
        <v>10468.030000000001</v>
      </c>
      <c r="P6759">
        <v>3594</v>
      </c>
      <c r="Q6759" s="1">
        <v>42370</v>
      </c>
      <c r="R6759" t="s">
        <v>99</v>
      </c>
      <c r="S6759" t="s">
        <v>103</v>
      </c>
      <c r="T6759">
        <v>0</v>
      </c>
    </row>
    <row r="6760" spans="1:20" x14ac:dyDescent="0.3">
      <c r="A6760" t="s">
        <v>91</v>
      </c>
      <c r="B6760">
        <v>787290</v>
      </c>
      <c r="C6760">
        <v>990815</v>
      </c>
      <c r="D6760">
        <v>26400</v>
      </c>
      <c r="E6760" t="s">
        <v>43</v>
      </c>
      <c r="F6760">
        <v>21.36</v>
      </c>
      <c r="G6760">
        <v>468.13</v>
      </c>
      <c r="H6760" t="s">
        <v>60</v>
      </c>
      <c r="I6760" s="1">
        <v>40695</v>
      </c>
      <c r="J6760" t="s">
        <v>20</v>
      </c>
      <c r="K6760" t="s">
        <v>27</v>
      </c>
      <c r="L6760" t="s">
        <v>33</v>
      </c>
      <c r="M6760">
        <v>0</v>
      </c>
      <c r="N6760">
        <v>17784.13</v>
      </c>
      <c r="O6760">
        <v>17175</v>
      </c>
      <c r="P6760">
        <v>609.13</v>
      </c>
      <c r="Q6760" s="1">
        <v>40787</v>
      </c>
      <c r="R6760" t="s">
        <v>99</v>
      </c>
      <c r="S6760" t="s">
        <v>103</v>
      </c>
      <c r="T6760">
        <v>0</v>
      </c>
    </row>
    <row r="6761" spans="1:20" x14ac:dyDescent="0.3">
      <c r="A6761" t="s">
        <v>91</v>
      </c>
      <c r="B6761">
        <v>784612</v>
      </c>
      <c r="C6761">
        <v>987840</v>
      </c>
      <c r="D6761">
        <v>8000</v>
      </c>
      <c r="E6761" t="s">
        <v>18</v>
      </c>
      <c r="F6761">
        <v>6.99</v>
      </c>
      <c r="G6761">
        <v>246.99</v>
      </c>
      <c r="H6761" t="s">
        <v>32</v>
      </c>
      <c r="I6761" s="1">
        <v>40695</v>
      </c>
      <c r="J6761" t="s">
        <v>20</v>
      </c>
      <c r="K6761" t="s">
        <v>53</v>
      </c>
      <c r="L6761" t="s">
        <v>57</v>
      </c>
      <c r="M6761">
        <v>0</v>
      </c>
      <c r="N6761">
        <v>8889.6284649999998</v>
      </c>
      <c r="O6761">
        <v>8000</v>
      </c>
      <c r="P6761">
        <v>889.63</v>
      </c>
      <c r="Q6761" s="1">
        <v>41821</v>
      </c>
      <c r="R6761" t="s">
        <v>99</v>
      </c>
      <c r="S6761" t="s">
        <v>103</v>
      </c>
      <c r="T6761">
        <v>0</v>
      </c>
    </row>
    <row r="6762" spans="1:20" x14ac:dyDescent="0.3">
      <c r="A6762" t="s">
        <v>91</v>
      </c>
      <c r="B6762">
        <v>786304</v>
      </c>
      <c r="C6762">
        <v>989678</v>
      </c>
      <c r="D6762">
        <v>3000</v>
      </c>
      <c r="E6762" t="s">
        <v>18</v>
      </c>
      <c r="F6762">
        <v>13.99</v>
      </c>
      <c r="G6762">
        <v>102.52</v>
      </c>
      <c r="H6762" t="s">
        <v>19</v>
      </c>
      <c r="I6762" s="1">
        <v>40695</v>
      </c>
      <c r="J6762" t="s">
        <v>20</v>
      </c>
      <c r="K6762" t="s">
        <v>27</v>
      </c>
      <c r="L6762" t="s">
        <v>80</v>
      </c>
      <c r="M6762">
        <v>0</v>
      </c>
      <c r="N6762">
        <v>3438.05</v>
      </c>
      <c r="O6762">
        <v>3000</v>
      </c>
      <c r="P6762">
        <v>438.05</v>
      </c>
      <c r="Q6762" s="1">
        <v>41275</v>
      </c>
      <c r="R6762" t="s">
        <v>99</v>
      </c>
      <c r="S6762" t="s">
        <v>103</v>
      </c>
      <c r="T6762">
        <v>0</v>
      </c>
    </row>
    <row r="6763" spans="1:20" x14ac:dyDescent="0.3">
      <c r="A6763" t="s">
        <v>91</v>
      </c>
      <c r="B6763">
        <v>787280</v>
      </c>
      <c r="C6763">
        <v>990803</v>
      </c>
      <c r="D6763">
        <v>12000</v>
      </c>
      <c r="E6763" t="s">
        <v>43</v>
      </c>
      <c r="F6763">
        <v>13.49</v>
      </c>
      <c r="G6763">
        <v>276.06</v>
      </c>
      <c r="H6763" t="s">
        <v>19</v>
      </c>
      <c r="I6763" s="1">
        <v>40695</v>
      </c>
      <c r="J6763" t="s">
        <v>26</v>
      </c>
      <c r="K6763" t="s">
        <v>24</v>
      </c>
      <c r="L6763" t="s">
        <v>41</v>
      </c>
      <c r="M6763">
        <v>0</v>
      </c>
      <c r="N6763">
        <v>3035.24</v>
      </c>
      <c r="O6763">
        <v>1636.8</v>
      </c>
      <c r="P6763">
        <v>1388.31</v>
      </c>
      <c r="Q6763" s="1">
        <v>41061</v>
      </c>
      <c r="R6763" t="s">
        <v>99</v>
      </c>
      <c r="S6763" t="s">
        <v>104</v>
      </c>
      <c r="T6763">
        <v>1</v>
      </c>
    </row>
    <row r="6764" spans="1:20" x14ac:dyDescent="0.3">
      <c r="A6764" t="s">
        <v>91</v>
      </c>
      <c r="B6764">
        <v>787262</v>
      </c>
      <c r="C6764">
        <v>990783</v>
      </c>
      <c r="D6764">
        <v>25975</v>
      </c>
      <c r="E6764" t="s">
        <v>43</v>
      </c>
      <c r="F6764">
        <v>13.49</v>
      </c>
      <c r="G6764">
        <v>391.08</v>
      </c>
      <c r="H6764" t="s">
        <v>19</v>
      </c>
      <c r="I6764" s="1">
        <v>40695</v>
      </c>
      <c r="J6764" t="s">
        <v>26</v>
      </c>
      <c r="K6764" t="s">
        <v>64</v>
      </c>
      <c r="L6764" t="s">
        <v>50</v>
      </c>
      <c r="M6764">
        <v>0</v>
      </c>
      <c r="N6764">
        <v>2341.38</v>
      </c>
      <c r="O6764">
        <v>1231.3800000000001</v>
      </c>
      <c r="P6764">
        <v>1110</v>
      </c>
      <c r="Q6764" s="1">
        <v>40909</v>
      </c>
      <c r="R6764" t="s">
        <v>99</v>
      </c>
      <c r="S6764" t="s">
        <v>104</v>
      </c>
      <c r="T6764">
        <v>1</v>
      </c>
    </row>
    <row r="6765" spans="1:20" x14ac:dyDescent="0.3">
      <c r="A6765" t="s">
        <v>91</v>
      </c>
      <c r="B6765">
        <v>785699</v>
      </c>
      <c r="C6765">
        <v>989037</v>
      </c>
      <c r="D6765">
        <v>28000</v>
      </c>
      <c r="E6765" t="s">
        <v>43</v>
      </c>
      <c r="F6765">
        <v>16.489999999999998</v>
      </c>
      <c r="G6765">
        <v>463.94</v>
      </c>
      <c r="H6765" t="s">
        <v>23</v>
      </c>
      <c r="I6765" s="1">
        <v>40695</v>
      </c>
      <c r="J6765" t="s">
        <v>20</v>
      </c>
      <c r="K6765" t="s">
        <v>27</v>
      </c>
      <c r="L6765" t="s">
        <v>34</v>
      </c>
      <c r="M6765">
        <v>0</v>
      </c>
      <c r="N6765">
        <v>19135.88</v>
      </c>
      <c r="O6765">
        <v>18875</v>
      </c>
      <c r="P6765">
        <v>260.88</v>
      </c>
      <c r="Q6765" s="1">
        <v>40756</v>
      </c>
      <c r="R6765" t="s">
        <v>99</v>
      </c>
      <c r="S6765" t="s">
        <v>103</v>
      </c>
      <c r="T6765">
        <v>0</v>
      </c>
    </row>
    <row r="6766" spans="1:20" x14ac:dyDescent="0.3">
      <c r="A6766" t="s">
        <v>91</v>
      </c>
      <c r="B6766">
        <v>787128</v>
      </c>
      <c r="C6766">
        <v>990633</v>
      </c>
      <c r="D6766">
        <v>8000</v>
      </c>
      <c r="E6766" t="s">
        <v>18</v>
      </c>
      <c r="F6766">
        <v>17.489999999999998</v>
      </c>
      <c r="G6766">
        <v>287.18</v>
      </c>
      <c r="H6766" t="s">
        <v>23</v>
      </c>
      <c r="I6766" s="1">
        <v>40695</v>
      </c>
      <c r="J6766" t="s">
        <v>20</v>
      </c>
      <c r="K6766" t="s">
        <v>27</v>
      </c>
      <c r="L6766" t="s">
        <v>25</v>
      </c>
      <c r="M6766">
        <v>0</v>
      </c>
      <c r="N6766">
        <v>10329.24713</v>
      </c>
      <c r="O6766">
        <v>8000</v>
      </c>
      <c r="P6766">
        <v>2329.25</v>
      </c>
      <c r="Q6766" s="1">
        <v>41821</v>
      </c>
      <c r="R6766" t="s">
        <v>99</v>
      </c>
      <c r="S6766" t="s">
        <v>103</v>
      </c>
      <c r="T6766">
        <v>0</v>
      </c>
    </row>
    <row r="6767" spans="1:20" x14ac:dyDescent="0.3">
      <c r="A6767" t="s">
        <v>91</v>
      </c>
      <c r="B6767">
        <v>787108</v>
      </c>
      <c r="C6767">
        <v>990613</v>
      </c>
      <c r="D6767">
        <v>20000</v>
      </c>
      <c r="E6767" t="s">
        <v>18</v>
      </c>
      <c r="F6767">
        <v>11.99</v>
      </c>
      <c r="G6767">
        <v>664.2</v>
      </c>
      <c r="H6767" t="s">
        <v>29</v>
      </c>
      <c r="I6767" s="1">
        <v>40695</v>
      </c>
      <c r="J6767" t="s">
        <v>20</v>
      </c>
      <c r="K6767" t="s">
        <v>27</v>
      </c>
      <c r="L6767" t="s">
        <v>51</v>
      </c>
      <c r="M6767">
        <v>0</v>
      </c>
      <c r="N6767">
        <v>23845.293470000001</v>
      </c>
      <c r="O6767">
        <v>20000</v>
      </c>
      <c r="P6767">
        <v>3845.29</v>
      </c>
      <c r="Q6767" s="1">
        <v>41699</v>
      </c>
      <c r="R6767" t="s">
        <v>99</v>
      </c>
      <c r="S6767" t="s">
        <v>103</v>
      </c>
      <c r="T6767">
        <v>0</v>
      </c>
    </row>
    <row r="6768" spans="1:20" x14ac:dyDescent="0.3">
      <c r="A6768" t="s">
        <v>91</v>
      </c>
      <c r="B6768">
        <v>787214</v>
      </c>
      <c r="C6768">
        <v>990729</v>
      </c>
      <c r="D6768">
        <v>7000</v>
      </c>
      <c r="E6768" t="s">
        <v>18</v>
      </c>
      <c r="F6768">
        <v>10.99</v>
      </c>
      <c r="G6768">
        <v>229.14</v>
      </c>
      <c r="H6768" t="s">
        <v>29</v>
      </c>
      <c r="I6768" s="1">
        <v>40695</v>
      </c>
      <c r="J6768" t="s">
        <v>20</v>
      </c>
      <c r="K6768" t="s">
        <v>21</v>
      </c>
      <c r="L6768" t="s">
        <v>42</v>
      </c>
      <c r="M6768">
        <v>0</v>
      </c>
      <c r="N6768">
        <v>8243.3214339999995</v>
      </c>
      <c r="O6768">
        <v>7000</v>
      </c>
      <c r="P6768">
        <v>1243.32</v>
      </c>
      <c r="Q6768" s="1">
        <v>41821</v>
      </c>
      <c r="R6768" t="s">
        <v>99</v>
      </c>
      <c r="S6768" t="s">
        <v>103</v>
      </c>
      <c r="T6768">
        <v>0</v>
      </c>
    </row>
    <row r="6769" spans="1:20" x14ac:dyDescent="0.3">
      <c r="A6769" t="s">
        <v>91</v>
      </c>
      <c r="B6769">
        <v>787226</v>
      </c>
      <c r="C6769">
        <v>990741</v>
      </c>
      <c r="D6769">
        <v>3000</v>
      </c>
      <c r="E6769" t="s">
        <v>18</v>
      </c>
      <c r="F6769">
        <v>11.99</v>
      </c>
      <c r="G6769">
        <v>99.63</v>
      </c>
      <c r="H6769" t="s">
        <v>29</v>
      </c>
      <c r="I6769" s="1">
        <v>40695</v>
      </c>
      <c r="J6769" t="s">
        <v>26</v>
      </c>
      <c r="K6769" t="s">
        <v>27</v>
      </c>
      <c r="L6769" t="s">
        <v>56</v>
      </c>
      <c r="M6769">
        <v>0</v>
      </c>
      <c r="N6769">
        <v>543.99</v>
      </c>
      <c r="O6769">
        <v>226.12</v>
      </c>
      <c r="P6769">
        <v>148.88</v>
      </c>
      <c r="Q6769" s="1">
        <v>40848</v>
      </c>
      <c r="R6769" t="s">
        <v>99</v>
      </c>
      <c r="S6769" t="s">
        <v>104</v>
      </c>
      <c r="T6769">
        <v>1</v>
      </c>
    </row>
    <row r="6770" spans="1:20" x14ac:dyDescent="0.3">
      <c r="A6770" t="s">
        <v>91</v>
      </c>
      <c r="B6770">
        <v>787217</v>
      </c>
      <c r="C6770">
        <v>990732</v>
      </c>
      <c r="D6770">
        <v>7000</v>
      </c>
      <c r="E6770" t="s">
        <v>18</v>
      </c>
      <c r="F6770">
        <v>10.59</v>
      </c>
      <c r="G6770">
        <v>227.82</v>
      </c>
      <c r="H6770" t="s">
        <v>29</v>
      </c>
      <c r="I6770" s="1">
        <v>40695</v>
      </c>
      <c r="J6770" t="s">
        <v>20</v>
      </c>
      <c r="K6770" t="s">
        <v>27</v>
      </c>
      <c r="L6770" t="s">
        <v>51</v>
      </c>
      <c r="M6770">
        <v>0</v>
      </c>
      <c r="N6770">
        <v>7684.17</v>
      </c>
      <c r="O6770">
        <v>7000</v>
      </c>
      <c r="P6770">
        <v>684.17</v>
      </c>
      <c r="Q6770" s="1">
        <v>41153</v>
      </c>
      <c r="R6770" t="s">
        <v>99</v>
      </c>
      <c r="S6770" t="s">
        <v>103</v>
      </c>
      <c r="T6770">
        <v>0</v>
      </c>
    </row>
    <row r="6771" spans="1:20" x14ac:dyDescent="0.3">
      <c r="A6771" t="s">
        <v>91</v>
      </c>
      <c r="B6771">
        <v>787172</v>
      </c>
      <c r="C6771">
        <v>990684</v>
      </c>
      <c r="D6771">
        <v>6400</v>
      </c>
      <c r="E6771" t="s">
        <v>18</v>
      </c>
      <c r="F6771">
        <v>14.79</v>
      </c>
      <c r="G6771">
        <v>221.21</v>
      </c>
      <c r="H6771" t="s">
        <v>19</v>
      </c>
      <c r="I6771" s="1">
        <v>40695</v>
      </c>
      <c r="J6771" t="s">
        <v>20</v>
      </c>
      <c r="K6771" t="s">
        <v>27</v>
      </c>
      <c r="L6771" t="s">
        <v>77</v>
      </c>
      <c r="M6771">
        <v>0</v>
      </c>
      <c r="N6771">
        <v>7958.1746039999998</v>
      </c>
      <c r="O6771">
        <v>6400</v>
      </c>
      <c r="P6771">
        <v>1558.17</v>
      </c>
      <c r="Q6771" s="1">
        <v>41821</v>
      </c>
      <c r="R6771" t="s">
        <v>99</v>
      </c>
      <c r="S6771" t="s">
        <v>103</v>
      </c>
      <c r="T6771">
        <v>0</v>
      </c>
    </row>
    <row r="6772" spans="1:20" x14ac:dyDescent="0.3">
      <c r="A6772" t="s">
        <v>91</v>
      </c>
      <c r="B6772">
        <v>787170</v>
      </c>
      <c r="C6772">
        <v>990682</v>
      </c>
      <c r="D6772">
        <v>7000</v>
      </c>
      <c r="E6772" t="s">
        <v>18</v>
      </c>
      <c r="F6772">
        <v>7.49</v>
      </c>
      <c r="G6772">
        <v>217.72</v>
      </c>
      <c r="H6772" t="s">
        <v>32</v>
      </c>
      <c r="I6772" s="1">
        <v>40695</v>
      </c>
      <c r="J6772" t="s">
        <v>20</v>
      </c>
      <c r="K6772" t="s">
        <v>21</v>
      </c>
      <c r="L6772" t="s">
        <v>51</v>
      </c>
      <c r="M6772">
        <v>0</v>
      </c>
      <c r="N6772">
        <v>7832.3403859999999</v>
      </c>
      <c r="O6772">
        <v>7000</v>
      </c>
      <c r="P6772">
        <v>832.34</v>
      </c>
      <c r="Q6772" s="1">
        <v>41821</v>
      </c>
      <c r="R6772" t="s">
        <v>99</v>
      </c>
      <c r="S6772" t="s">
        <v>103</v>
      </c>
      <c r="T6772">
        <v>0</v>
      </c>
    </row>
    <row r="6773" spans="1:20" x14ac:dyDescent="0.3">
      <c r="A6773" t="s">
        <v>91</v>
      </c>
      <c r="B6773">
        <v>787165</v>
      </c>
      <c r="C6773">
        <v>990677</v>
      </c>
      <c r="D6773">
        <v>12000</v>
      </c>
      <c r="E6773" t="s">
        <v>43</v>
      </c>
      <c r="F6773">
        <v>12.99</v>
      </c>
      <c r="G6773">
        <v>272.98</v>
      </c>
      <c r="H6773" t="s">
        <v>19</v>
      </c>
      <c r="I6773" s="1">
        <v>40695</v>
      </c>
      <c r="J6773" t="s">
        <v>20</v>
      </c>
      <c r="K6773" t="s">
        <v>27</v>
      </c>
      <c r="L6773" t="s">
        <v>42</v>
      </c>
      <c r="M6773">
        <v>0</v>
      </c>
      <c r="N6773">
        <v>15350.299209999999</v>
      </c>
      <c r="O6773">
        <v>12000</v>
      </c>
      <c r="P6773">
        <v>3350.3</v>
      </c>
      <c r="Q6773" s="1">
        <v>41730</v>
      </c>
      <c r="R6773" t="s">
        <v>99</v>
      </c>
      <c r="S6773" t="s">
        <v>103</v>
      </c>
      <c r="T6773">
        <v>0</v>
      </c>
    </row>
    <row r="6774" spans="1:20" x14ac:dyDescent="0.3">
      <c r="A6774" t="s">
        <v>91</v>
      </c>
      <c r="B6774">
        <v>787148</v>
      </c>
      <c r="C6774">
        <v>990655</v>
      </c>
      <c r="D6774">
        <v>13575</v>
      </c>
      <c r="E6774" t="s">
        <v>43</v>
      </c>
      <c r="F6774">
        <v>13.49</v>
      </c>
      <c r="G6774">
        <v>312.29000000000002</v>
      </c>
      <c r="H6774" t="s">
        <v>19</v>
      </c>
      <c r="I6774" s="1">
        <v>40695</v>
      </c>
      <c r="J6774" t="s">
        <v>20</v>
      </c>
      <c r="K6774" t="s">
        <v>27</v>
      </c>
      <c r="L6774" t="s">
        <v>54</v>
      </c>
      <c r="M6774">
        <v>0</v>
      </c>
      <c r="N6774">
        <v>18281.42092</v>
      </c>
      <c r="O6774">
        <v>13575</v>
      </c>
      <c r="P6774">
        <v>4706.42</v>
      </c>
      <c r="Q6774" s="1">
        <v>42064</v>
      </c>
      <c r="R6774" t="s">
        <v>99</v>
      </c>
      <c r="S6774" t="s">
        <v>103</v>
      </c>
      <c r="T6774">
        <v>0</v>
      </c>
    </row>
    <row r="6775" spans="1:20" x14ac:dyDescent="0.3">
      <c r="A6775" t="s">
        <v>91</v>
      </c>
      <c r="B6775">
        <v>786420</v>
      </c>
      <c r="C6775">
        <v>989810</v>
      </c>
      <c r="D6775">
        <v>14400</v>
      </c>
      <c r="E6775" t="s">
        <v>18</v>
      </c>
      <c r="F6775">
        <v>22.11</v>
      </c>
      <c r="G6775">
        <v>550.77</v>
      </c>
      <c r="H6775" t="s">
        <v>71</v>
      </c>
      <c r="I6775" s="1">
        <v>40695</v>
      </c>
      <c r="J6775" t="s">
        <v>20</v>
      </c>
      <c r="K6775" t="s">
        <v>27</v>
      </c>
      <c r="L6775" t="s">
        <v>33</v>
      </c>
      <c r="M6775">
        <v>0</v>
      </c>
      <c r="N6775">
        <v>18577.95</v>
      </c>
      <c r="O6775">
        <v>14400</v>
      </c>
      <c r="P6775">
        <v>4177.95</v>
      </c>
      <c r="Q6775" s="1">
        <v>41334</v>
      </c>
      <c r="R6775" t="s">
        <v>99</v>
      </c>
      <c r="S6775" t="s">
        <v>103</v>
      </c>
      <c r="T6775">
        <v>0</v>
      </c>
    </row>
    <row r="6776" spans="1:20" x14ac:dyDescent="0.3">
      <c r="A6776" t="s">
        <v>91</v>
      </c>
      <c r="B6776">
        <v>787098</v>
      </c>
      <c r="C6776">
        <v>990602</v>
      </c>
      <c r="D6776">
        <v>12000</v>
      </c>
      <c r="E6776" t="s">
        <v>43</v>
      </c>
      <c r="F6776">
        <v>16.489999999999998</v>
      </c>
      <c r="G6776">
        <v>294.95999999999998</v>
      </c>
      <c r="H6776" t="s">
        <v>23</v>
      </c>
      <c r="I6776" s="1">
        <v>40695</v>
      </c>
      <c r="J6776" t="s">
        <v>46</v>
      </c>
      <c r="K6776" t="s">
        <v>24</v>
      </c>
      <c r="L6776" t="s">
        <v>54</v>
      </c>
      <c r="M6776">
        <v>1700.52</v>
      </c>
      <c r="N6776">
        <v>15902.73</v>
      </c>
      <c r="O6776">
        <v>10299.48</v>
      </c>
      <c r="P6776">
        <v>5603.25</v>
      </c>
      <c r="Q6776" s="1">
        <v>42370</v>
      </c>
      <c r="R6776" t="s">
        <v>99</v>
      </c>
      <c r="S6776" t="s">
        <v>103</v>
      </c>
      <c r="T6776">
        <v>0</v>
      </c>
    </row>
    <row r="6777" spans="1:20" x14ac:dyDescent="0.3">
      <c r="A6777" t="s">
        <v>91</v>
      </c>
      <c r="B6777">
        <v>787119</v>
      </c>
      <c r="C6777">
        <v>990624</v>
      </c>
      <c r="D6777">
        <v>5000</v>
      </c>
      <c r="E6777" t="s">
        <v>18</v>
      </c>
      <c r="F6777">
        <v>6.99</v>
      </c>
      <c r="G6777">
        <v>154.37</v>
      </c>
      <c r="H6777" t="s">
        <v>32</v>
      </c>
      <c r="I6777" s="1">
        <v>40695</v>
      </c>
      <c r="J6777" t="s">
        <v>20</v>
      </c>
      <c r="K6777" t="s">
        <v>27</v>
      </c>
      <c r="L6777" t="s">
        <v>34</v>
      </c>
      <c r="M6777">
        <v>0</v>
      </c>
      <c r="N6777">
        <v>5555.0413580000004</v>
      </c>
      <c r="O6777">
        <v>5000</v>
      </c>
      <c r="P6777">
        <v>555.04</v>
      </c>
      <c r="Q6777" s="1">
        <v>41791</v>
      </c>
      <c r="R6777" t="s">
        <v>99</v>
      </c>
      <c r="S6777" t="s">
        <v>103</v>
      </c>
      <c r="T6777">
        <v>0</v>
      </c>
    </row>
    <row r="6778" spans="1:20" x14ac:dyDescent="0.3">
      <c r="A6778" t="s">
        <v>91</v>
      </c>
      <c r="B6778">
        <v>782974</v>
      </c>
      <c r="C6778">
        <v>986042</v>
      </c>
      <c r="D6778">
        <v>12000</v>
      </c>
      <c r="E6778" t="s">
        <v>43</v>
      </c>
      <c r="F6778">
        <v>16.489999999999998</v>
      </c>
      <c r="G6778">
        <v>294.95999999999998</v>
      </c>
      <c r="H6778" t="s">
        <v>23</v>
      </c>
      <c r="I6778" s="1">
        <v>40695</v>
      </c>
      <c r="J6778" t="s">
        <v>20</v>
      </c>
      <c r="K6778" t="s">
        <v>36</v>
      </c>
      <c r="L6778" t="s">
        <v>39</v>
      </c>
      <c r="M6778">
        <v>0</v>
      </c>
      <c r="N6778">
        <v>16902.950150000001</v>
      </c>
      <c r="O6778">
        <v>12000</v>
      </c>
      <c r="P6778">
        <v>4902.95</v>
      </c>
      <c r="Q6778" s="1">
        <v>41944</v>
      </c>
      <c r="R6778" t="s">
        <v>99</v>
      </c>
      <c r="S6778" t="s">
        <v>103</v>
      </c>
      <c r="T6778">
        <v>0</v>
      </c>
    </row>
    <row r="6779" spans="1:20" x14ac:dyDescent="0.3">
      <c r="A6779" t="s">
        <v>91</v>
      </c>
      <c r="B6779">
        <v>787115</v>
      </c>
      <c r="C6779">
        <v>990617</v>
      </c>
      <c r="D6779">
        <v>5000</v>
      </c>
      <c r="E6779" t="s">
        <v>18</v>
      </c>
      <c r="F6779">
        <v>11.99</v>
      </c>
      <c r="G6779">
        <v>166.05</v>
      </c>
      <c r="H6779" t="s">
        <v>29</v>
      </c>
      <c r="I6779" s="1">
        <v>40695</v>
      </c>
      <c r="J6779" t="s">
        <v>20</v>
      </c>
      <c r="K6779" t="s">
        <v>27</v>
      </c>
      <c r="L6779" t="s">
        <v>54</v>
      </c>
      <c r="M6779">
        <v>0</v>
      </c>
      <c r="N6779">
        <v>5977.4125290000002</v>
      </c>
      <c r="O6779">
        <v>5000</v>
      </c>
      <c r="P6779">
        <v>977.41</v>
      </c>
      <c r="Q6779" s="1">
        <v>41821</v>
      </c>
      <c r="R6779" t="s">
        <v>99</v>
      </c>
      <c r="S6779" t="s">
        <v>103</v>
      </c>
      <c r="T6779">
        <v>0</v>
      </c>
    </row>
    <row r="6780" spans="1:20" x14ac:dyDescent="0.3">
      <c r="A6780" t="s">
        <v>91</v>
      </c>
      <c r="B6780">
        <v>787093</v>
      </c>
      <c r="C6780">
        <v>990597</v>
      </c>
      <c r="D6780">
        <v>8000</v>
      </c>
      <c r="E6780" t="s">
        <v>18</v>
      </c>
      <c r="F6780">
        <v>13.49</v>
      </c>
      <c r="G6780">
        <v>271.45</v>
      </c>
      <c r="H6780" t="s">
        <v>19</v>
      </c>
      <c r="I6780" s="1">
        <v>40695</v>
      </c>
      <c r="J6780" t="s">
        <v>26</v>
      </c>
      <c r="K6780" t="s">
        <v>27</v>
      </c>
      <c r="L6780" t="s">
        <v>25</v>
      </c>
      <c r="M6780">
        <v>0</v>
      </c>
      <c r="N6780">
        <v>8122.07</v>
      </c>
      <c r="O6780">
        <v>6171.33</v>
      </c>
      <c r="P6780">
        <v>1699.42</v>
      </c>
      <c r="Q6780" s="1">
        <v>41640</v>
      </c>
      <c r="R6780" t="s">
        <v>99</v>
      </c>
      <c r="S6780" t="s">
        <v>104</v>
      </c>
      <c r="T6780">
        <v>1</v>
      </c>
    </row>
    <row r="6781" spans="1:20" x14ac:dyDescent="0.3">
      <c r="A6781" t="s">
        <v>91</v>
      </c>
      <c r="B6781">
        <v>724000</v>
      </c>
      <c r="C6781">
        <v>919060</v>
      </c>
      <c r="D6781">
        <v>35000</v>
      </c>
      <c r="E6781" t="s">
        <v>43</v>
      </c>
      <c r="F6781">
        <v>17.989999999999998</v>
      </c>
      <c r="G6781">
        <v>554.73</v>
      </c>
      <c r="H6781" t="s">
        <v>44</v>
      </c>
      <c r="I6781" s="1">
        <v>40695</v>
      </c>
      <c r="J6781" t="s">
        <v>20</v>
      </c>
      <c r="K6781" t="s">
        <v>27</v>
      </c>
      <c r="L6781" t="s">
        <v>25</v>
      </c>
      <c r="M6781">
        <v>0</v>
      </c>
      <c r="N6781">
        <v>22582.54</v>
      </c>
      <c r="O6781">
        <v>21850</v>
      </c>
      <c r="P6781">
        <v>732.54</v>
      </c>
      <c r="Q6781" s="1">
        <v>40817</v>
      </c>
      <c r="R6781" t="s">
        <v>99</v>
      </c>
      <c r="S6781" t="s">
        <v>103</v>
      </c>
      <c r="T6781">
        <v>0</v>
      </c>
    </row>
    <row r="6782" spans="1:20" x14ac:dyDescent="0.3">
      <c r="A6782" t="s">
        <v>91</v>
      </c>
      <c r="B6782">
        <v>787064</v>
      </c>
      <c r="C6782">
        <v>990564</v>
      </c>
      <c r="D6782">
        <v>15000</v>
      </c>
      <c r="E6782" t="s">
        <v>43</v>
      </c>
      <c r="F6782">
        <v>11.49</v>
      </c>
      <c r="G6782">
        <v>211.64</v>
      </c>
      <c r="H6782" t="s">
        <v>29</v>
      </c>
      <c r="I6782" s="1">
        <v>40695</v>
      </c>
      <c r="J6782" t="s">
        <v>46</v>
      </c>
      <c r="K6782" t="s">
        <v>24</v>
      </c>
      <c r="L6782" t="s">
        <v>22</v>
      </c>
      <c r="M6782">
        <v>1267.0899999999999</v>
      </c>
      <c r="N6782">
        <v>11368.41</v>
      </c>
      <c r="O6782">
        <v>8357.91</v>
      </c>
      <c r="P6782">
        <v>3010.5</v>
      </c>
      <c r="Q6782" s="1">
        <v>42370</v>
      </c>
      <c r="R6782" t="s">
        <v>99</v>
      </c>
      <c r="S6782" t="s">
        <v>103</v>
      </c>
      <c r="T6782">
        <v>0</v>
      </c>
    </row>
    <row r="6783" spans="1:20" x14ac:dyDescent="0.3">
      <c r="A6783" t="s">
        <v>91</v>
      </c>
      <c r="B6783">
        <v>787066</v>
      </c>
      <c r="C6783">
        <v>990566</v>
      </c>
      <c r="D6783">
        <v>10000</v>
      </c>
      <c r="E6783" t="s">
        <v>18</v>
      </c>
      <c r="F6783">
        <v>5.99</v>
      </c>
      <c r="G6783">
        <v>205.32</v>
      </c>
      <c r="H6783" t="s">
        <v>32</v>
      </c>
      <c r="I6783" s="1">
        <v>40695</v>
      </c>
      <c r="J6783" t="s">
        <v>20</v>
      </c>
      <c r="K6783" t="s">
        <v>21</v>
      </c>
      <c r="L6783" t="s">
        <v>72</v>
      </c>
      <c r="M6783">
        <v>0</v>
      </c>
      <c r="N6783">
        <v>7113.21</v>
      </c>
      <c r="O6783">
        <v>6750</v>
      </c>
      <c r="P6783">
        <v>348.21</v>
      </c>
      <c r="Q6783" s="1">
        <v>41091</v>
      </c>
      <c r="R6783" t="s">
        <v>99</v>
      </c>
      <c r="S6783" t="s">
        <v>103</v>
      </c>
      <c r="T6783">
        <v>0</v>
      </c>
    </row>
    <row r="6784" spans="1:20" x14ac:dyDescent="0.3">
      <c r="A6784" t="s">
        <v>91</v>
      </c>
      <c r="B6784">
        <v>787056</v>
      </c>
      <c r="C6784">
        <v>990555</v>
      </c>
      <c r="D6784">
        <v>17600</v>
      </c>
      <c r="E6784" t="s">
        <v>43</v>
      </c>
      <c r="F6784">
        <v>13.99</v>
      </c>
      <c r="G6784">
        <v>409.43</v>
      </c>
      <c r="H6784" t="s">
        <v>19</v>
      </c>
      <c r="I6784" s="1">
        <v>40695</v>
      </c>
      <c r="J6784" t="s">
        <v>46</v>
      </c>
      <c r="K6784" t="s">
        <v>27</v>
      </c>
      <c r="L6784" t="s">
        <v>42</v>
      </c>
      <c r="M6784">
        <v>2378.0500000000002</v>
      </c>
      <c r="N6784">
        <v>22076.23</v>
      </c>
      <c r="O6784">
        <v>15221.95</v>
      </c>
      <c r="P6784">
        <v>6854.28</v>
      </c>
      <c r="Q6784" s="1">
        <v>42370</v>
      </c>
      <c r="R6784" t="s">
        <v>99</v>
      </c>
      <c r="S6784" t="s">
        <v>103</v>
      </c>
      <c r="T6784">
        <v>0</v>
      </c>
    </row>
    <row r="6785" spans="1:20" x14ac:dyDescent="0.3">
      <c r="A6785" t="s">
        <v>91</v>
      </c>
      <c r="B6785">
        <v>787050</v>
      </c>
      <c r="C6785">
        <v>990549</v>
      </c>
      <c r="D6785">
        <v>20000</v>
      </c>
      <c r="E6785" t="s">
        <v>43</v>
      </c>
      <c r="F6785">
        <v>18.39</v>
      </c>
      <c r="G6785">
        <v>363.61</v>
      </c>
      <c r="H6785" t="s">
        <v>44</v>
      </c>
      <c r="I6785" s="1">
        <v>40695</v>
      </c>
      <c r="J6785" t="s">
        <v>46</v>
      </c>
      <c r="K6785" t="s">
        <v>27</v>
      </c>
      <c r="L6785" t="s">
        <v>39</v>
      </c>
      <c r="M6785">
        <v>2070.1799999999998</v>
      </c>
      <c r="N6785">
        <v>19632.46</v>
      </c>
      <c r="O6785">
        <v>12129.82</v>
      </c>
      <c r="P6785">
        <v>7502.64</v>
      </c>
      <c r="Q6785" s="1">
        <v>42370</v>
      </c>
      <c r="R6785" t="s">
        <v>99</v>
      </c>
      <c r="S6785" t="s">
        <v>103</v>
      </c>
      <c r="T6785">
        <v>0</v>
      </c>
    </row>
    <row r="6786" spans="1:20" x14ac:dyDescent="0.3">
      <c r="A6786" t="s">
        <v>91</v>
      </c>
      <c r="B6786">
        <v>780622</v>
      </c>
      <c r="C6786">
        <v>983419</v>
      </c>
      <c r="D6786">
        <v>16000</v>
      </c>
      <c r="E6786" t="s">
        <v>43</v>
      </c>
      <c r="F6786">
        <v>11.49</v>
      </c>
      <c r="G6786">
        <v>235.27</v>
      </c>
      <c r="H6786" t="s">
        <v>29</v>
      </c>
      <c r="I6786" s="1">
        <v>40695</v>
      </c>
      <c r="J6786" t="s">
        <v>46</v>
      </c>
      <c r="K6786" t="s">
        <v>27</v>
      </c>
      <c r="L6786" t="s">
        <v>42</v>
      </c>
      <c r="M6786">
        <v>1410.18</v>
      </c>
      <c r="N6786">
        <v>12634.82</v>
      </c>
      <c r="O6786">
        <v>9289.82</v>
      </c>
      <c r="P6786">
        <v>3345</v>
      </c>
      <c r="Q6786" s="1">
        <v>42370</v>
      </c>
      <c r="R6786" t="s">
        <v>99</v>
      </c>
      <c r="S6786" t="s">
        <v>103</v>
      </c>
      <c r="T6786">
        <v>0</v>
      </c>
    </row>
    <row r="6787" spans="1:20" x14ac:dyDescent="0.3">
      <c r="A6787" t="s">
        <v>91</v>
      </c>
      <c r="B6787">
        <v>763366</v>
      </c>
      <c r="C6787">
        <v>963980</v>
      </c>
      <c r="D6787">
        <v>2100</v>
      </c>
      <c r="E6787" t="s">
        <v>18</v>
      </c>
      <c r="F6787">
        <v>8.49</v>
      </c>
      <c r="G6787">
        <v>66.290000000000006</v>
      </c>
      <c r="H6787" t="s">
        <v>32</v>
      </c>
      <c r="I6787" s="1">
        <v>40695</v>
      </c>
      <c r="J6787" t="s">
        <v>20</v>
      </c>
      <c r="K6787" t="s">
        <v>30</v>
      </c>
      <c r="L6787" t="s">
        <v>35</v>
      </c>
      <c r="M6787">
        <v>0</v>
      </c>
      <c r="N6787">
        <v>2384.0534830000001</v>
      </c>
      <c r="O6787">
        <v>2100</v>
      </c>
      <c r="P6787">
        <v>284.05</v>
      </c>
      <c r="Q6787" s="1">
        <v>41821</v>
      </c>
      <c r="R6787" t="s">
        <v>99</v>
      </c>
      <c r="S6787" t="s">
        <v>103</v>
      </c>
      <c r="T6787">
        <v>0</v>
      </c>
    </row>
    <row r="6788" spans="1:20" x14ac:dyDescent="0.3">
      <c r="A6788" t="s">
        <v>91</v>
      </c>
      <c r="B6788">
        <v>786991</v>
      </c>
      <c r="C6788">
        <v>990485</v>
      </c>
      <c r="D6788">
        <v>15000</v>
      </c>
      <c r="E6788" t="s">
        <v>18</v>
      </c>
      <c r="F6788">
        <v>9.99</v>
      </c>
      <c r="G6788">
        <v>483.94</v>
      </c>
      <c r="H6788" t="s">
        <v>29</v>
      </c>
      <c r="I6788" s="1">
        <v>40695</v>
      </c>
      <c r="J6788" t="s">
        <v>26</v>
      </c>
      <c r="K6788" t="s">
        <v>27</v>
      </c>
      <c r="L6788" t="s">
        <v>41</v>
      </c>
      <c r="M6788">
        <v>0</v>
      </c>
      <c r="N6788">
        <v>6706.01</v>
      </c>
      <c r="O6788">
        <v>4554.49</v>
      </c>
      <c r="P6788">
        <v>1551.51</v>
      </c>
      <c r="Q6788" s="1">
        <v>41183</v>
      </c>
      <c r="R6788" t="s">
        <v>99</v>
      </c>
      <c r="S6788" t="s">
        <v>104</v>
      </c>
      <c r="T6788">
        <v>1</v>
      </c>
    </row>
    <row r="6789" spans="1:20" x14ac:dyDescent="0.3">
      <c r="A6789" t="s">
        <v>91</v>
      </c>
      <c r="B6789">
        <v>786006</v>
      </c>
      <c r="C6789">
        <v>989364</v>
      </c>
      <c r="D6789">
        <v>4000</v>
      </c>
      <c r="E6789" t="s">
        <v>18</v>
      </c>
      <c r="F6789">
        <v>5.99</v>
      </c>
      <c r="G6789">
        <v>121.67</v>
      </c>
      <c r="H6789" t="s">
        <v>32</v>
      </c>
      <c r="I6789" s="1">
        <v>40695</v>
      </c>
      <c r="J6789" t="s">
        <v>20</v>
      </c>
      <c r="K6789" t="s">
        <v>27</v>
      </c>
      <c r="L6789" t="s">
        <v>41</v>
      </c>
      <c r="M6789">
        <v>0</v>
      </c>
      <c r="N6789">
        <v>4379.983311</v>
      </c>
      <c r="O6789">
        <v>4000</v>
      </c>
      <c r="P6789">
        <v>379.98</v>
      </c>
      <c r="Q6789" s="1">
        <v>41821</v>
      </c>
      <c r="R6789" t="s">
        <v>99</v>
      </c>
      <c r="S6789" t="s">
        <v>103</v>
      </c>
      <c r="T6789">
        <v>0</v>
      </c>
    </row>
    <row r="6790" spans="1:20" x14ac:dyDescent="0.3">
      <c r="A6790" t="s">
        <v>91</v>
      </c>
      <c r="B6790">
        <v>785656</v>
      </c>
      <c r="C6790">
        <v>988990</v>
      </c>
      <c r="D6790">
        <v>4200</v>
      </c>
      <c r="E6790" t="s">
        <v>18</v>
      </c>
      <c r="F6790">
        <v>9.99</v>
      </c>
      <c r="G6790">
        <v>135.51</v>
      </c>
      <c r="H6790" t="s">
        <v>29</v>
      </c>
      <c r="I6790" s="1">
        <v>40695</v>
      </c>
      <c r="J6790" t="s">
        <v>20</v>
      </c>
      <c r="K6790" t="s">
        <v>27</v>
      </c>
      <c r="L6790" t="s">
        <v>58</v>
      </c>
      <c r="M6790">
        <v>0</v>
      </c>
      <c r="N6790">
        <v>4426.8</v>
      </c>
      <c r="O6790">
        <v>4200</v>
      </c>
      <c r="P6790">
        <v>226.8</v>
      </c>
      <c r="Q6790" s="1">
        <v>40940</v>
      </c>
      <c r="R6790" t="s">
        <v>99</v>
      </c>
      <c r="S6790" t="s">
        <v>103</v>
      </c>
      <c r="T6790">
        <v>0</v>
      </c>
    </row>
    <row r="6791" spans="1:20" x14ac:dyDescent="0.3">
      <c r="A6791" t="s">
        <v>91</v>
      </c>
      <c r="B6791">
        <v>780993</v>
      </c>
      <c r="C6791">
        <v>983814</v>
      </c>
      <c r="D6791">
        <v>3600</v>
      </c>
      <c r="E6791" t="s">
        <v>18</v>
      </c>
      <c r="F6791">
        <v>11.99</v>
      </c>
      <c r="G6791">
        <v>119.56</v>
      </c>
      <c r="H6791" t="s">
        <v>29</v>
      </c>
      <c r="I6791" s="1">
        <v>40695</v>
      </c>
      <c r="J6791" t="s">
        <v>20</v>
      </c>
      <c r="K6791" t="s">
        <v>53</v>
      </c>
      <c r="L6791" t="s">
        <v>58</v>
      </c>
      <c r="M6791">
        <v>0</v>
      </c>
      <c r="N6791">
        <v>4303.6857879999998</v>
      </c>
      <c r="O6791">
        <v>3600</v>
      </c>
      <c r="P6791">
        <v>703.69</v>
      </c>
      <c r="Q6791" s="1">
        <v>41821</v>
      </c>
      <c r="R6791" t="s">
        <v>99</v>
      </c>
      <c r="S6791" t="s">
        <v>103</v>
      </c>
      <c r="T6791">
        <v>0</v>
      </c>
    </row>
    <row r="6792" spans="1:20" x14ac:dyDescent="0.3">
      <c r="A6792" t="s">
        <v>91</v>
      </c>
      <c r="B6792">
        <v>786975</v>
      </c>
      <c r="C6792">
        <v>990465</v>
      </c>
      <c r="D6792">
        <v>8000</v>
      </c>
      <c r="E6792" t="s">
        <v>18</v>
      </c>
      <c r="F6792">
        <v>13.49</v>
      </c>
      <c r="G6792">
        <v>271.45</v>
      </c>
      <c r="H6792" t="s">
        <v>19</v>
      </c>
      <c r="I6792" s="1">
        <v>40695</v>
      </c>
      <c r="J6792" t="s">
        <v>20</v>
      </c>
      <c r="K6792" t="s">
        <v>24</v>
      </c>
      <c r="L6792" t="s">
        <v>41</v>
      </c>
      <c r="M6792">
        <v>0</v>
      </c>
      <c r="N6792">
        <v>9051.6200000000008</v>
      </c>
      <c r="O6792">
        <v>8000.01</v>
      </c>
      <c r="P6792">
        <v>1051.6099999999999</v>
      </c>
      <c r="Q6792" s="1">
        <v>41183</v>
      </c>
      <c r="R6792" t="s">
        <v>99</v>
      </c>
      <c r="S6792" t="s">
        <v>103</v>
      </c>
      <c r="T6792">
        <v>0</v>
      </c>
    </row>
    <row r="6793" spans="1:20" x14ac:dyDescent="0.3">
      <c r="A6793" t="s">
        <v>91</v>
      </c>
      <c r="B6793">
        <v>786973</v>
      </c>
      <c r="C6793">
        <v>990462</v>
      </c>
      <c r="D6793">
        <v>21000</v>
      </c>
      <c r="E6793" t="s">
        <v>43</v>
      </c>
      <c r="F6793">
        <v>18.39</v>
      </c>
      <c r="G6793">
        <v>411.62</v>
      </c>
      <c r="H6793" t="s">
        <v>44</v>
      </c>
      <c r="I6793" s="1">
        <v>40695</v>
      </c>
      <c r="J6793" t="s">
        <v>26</v>
      </c>
      <c r="K6793" t="s">
        <v>27</v>
      </c>
      <c r="L6793" t="s">
        <v>41</v>
      </c>
      <c r="M6793">
        <v>0</v>
      </c>
      <c r="N6793">
        <v>21215.11</v>
      </c>
      <c r="O6793">
        <v>4750.0200000000004</v>
      </c>
      <c r="P6793">
        <v>5127.18</v>
      </c>
      <c r="Q6793" s="1">
        <v>41456</v>
      </c>
      <c r="R6793" t="s">
        <v>99</v>
      </c>
      <c r="S6793" t="s">
        <v>104</v>
      </c>
      <c r="T6793">
        <v>1</v>
      </c>
    </row>
    <row r="6794" spans="1:20" x14ac:dyDescent="0.3">
      <c r="A6794" t="s">
        <v>91</v>
      </c>
      <c r="B6794">
        <v>786940</v>
      </c>
      <c r="C6794">
        <v>990424</v>
      </c>
      <c r="D6794">
        <v>5000</v>
      </c>
      <c r="E6794" t="s">
        <v>43</v>
      </c>
      <c r="F6794">
        <v>11.49</v>
      </c>
      <c r="G6794">
        <v>109.94</v>
      </c>
      <c r="H6794" t="s">
        <v>29</v>
      </c>
      <c r="I6794" s="1">
        <v>40695</v>
      </c>
      <c r="J6794" t="s">
        <v>26</v>
      </c>
      <c r="K6794" t="s">
        <v>30</v>
      </c>
      <c r="L6794" t="s">
        <v>51</v>
      </c>
      <c r="M6794">
        <v>0</v>
      </c>
      <c r="N6794">
        <v>5682.15</v>
      </c>
      <c r="O6794">
        <v>4134.88</v>
      </c>
      <c r="P6794">
        <v>1547.27</v>
      </c>
      <c r="Q6794" s="1">
        <v>42309</v>
      </c>
      <c r="R6794" t="s">
        <v>99</v>
      </c>
      <c r="S6794" t="s">
        <v>104</v>
      </c>
      <c r="T6794">
        <v>1</v>
      </c>
    </row>
    <row r="6795" spans="1:20" x14ac:dyDescent="0.3">
      <c r="A6795" t="s">
        <v>91</v>
      </c>
      <c r="B6795">
        <v>786935</v>
      </c>
      <c r="C6795">
        <v>990418</v>
      </c>
      <c r="D6795">
        <v>2400</v>
      </c>
      <c r="E6795" t="s">
        <v>18</v>
      </c>
      <c r="F6795">
        <v>15.99</v>
      </c>
      <c r="G6795">
        <v>84.37</v>
      </c>
      <c r="H6795" t="s">
        <v>23</v>
      </c>
      <c r="I6795" s="1">
        <v>40695</v>
      </c>
      <c r="J6795" t="s">
        <v>20</v>
      </c>
      <c r="K6795" t="s">
        <v>53</v>
      </c>
      <c r="L6795" t="s">
        <v>55</v>
      </c>
      <c r="M6795">
        <v>0</v>
      </c>
      <c r="N6795">
        <v>3029.9586279999999</v>
      </c>
      <c r="O6795">
        <v>2400</v>
      </c>
      <c r="P6795">
        <v>629.96</v>
      </c>
      <c r="Q6795" s="1">
        <v>41760</v>
      </c>
      <c r="R6795" t="s">
        <v>99</v>
      </c>
      <c r="S6795" t="s">
        <v>103</v>
      </c>
      <c r="T6795">
        <v>0</v>
      </c>
    </row>
    <row r="6796" spans="1:20" x14ac:dyDescent="0.3">
      <c r="A6796" t="s">
        <v>91</v>
      </c>
      <c r="B6796">
        <v>786959</v>
      </c>
      <c r="C6796">
        <v>990445</v>
      </c>
      <c r="D6796">
        <v>7125</v>
      </c>
      <c r="E6796" t="s">
        <v>43</v>
      </c>
      <c r="F6796">
        <v>20.25</v>
      </c>
      <c r="G6796">
        <v>189.77</v>
      </c>
      <c r="H6796" t="s">
        <v>60</v>
      </c>
      <c r="I6796" s="1">
        <v>40695</v>
      </c>
      <c r="J6796" t="s">
        <v>20</v>
      </c>
      <c r="K6796" t="s">
        <v>27</v>
      </c>
      <c r="L6796" t="s">
        <v>31</v>
      </c>
      <c r="M6796">
        <v>0</v>
      </c>
      <c r="N6796">
        <v>10602.028829999999</v>
      </c>
      <c r="O6796">
        <v>7125</v>
      </c>
      <c r="P6796">
        <v>3477.03</v>
      </c>
      <c r="Q6796" s="1">
        <v>41852</v>
      </c>
      <c r="R6796" t="s">
        <v>99</v>
      </c>
      <c r="S6796" t="s">
        <v>103</v>
      </c>
      <c r="T6796">
        <v>0</v>
      </c>
    </row>
    <row r="6797" spans="1:20" x14ac:dyDescent="0.3">
      <c r="A6797" t="s">
        <v>91</v>
      </c>
      <c r="B6797">
        <v>786948</v>
      </c>
      <c r="C6797">
        <v>990434</v>
      </c>
      <c r="D6797">
        <v>4000</v>
      </c>
      <c r="E6797" t="s">
        <v>18</v>
      </c>
      <c r="F6797">
        <v>10.99</v>
      </c>
      <c r="G6797">
        <v>130.94</v>
      </c>
      <c r="H6797" t="s">
        <v>29</v>
      </c>
      <c r="I6797" s="1">
        <v>40695</v>
      </c>
      <c r="J6797" t="s">
        <v>20</v>
      </c>
      <c r="K6797" t="s">
        <v>24</v>
      </c>
      <c r="L6797" t="s">
        <v>55</v>
      </c>
      <c r="M6797">
        <v>0</v>
      </c>
      <c r="N6797">
        <v>4415.3</v>
      </c>
      <c r="O6797">
        <v>3999.99</v>
      </c>
      <c r="P6797">
        <v>415.31</v>
      </c>
      <c r="Q6797" s="1">
        <v>41365</v>
      </c>
      <c r="R6797" t="s">
        <v>99</v>
      </c>
      <c r="S6797" t="s">
        <v>103</v>
      </c>
      <c r="T6797">
        <v>0</v>
      </c>
    </row>
    <row r="6798" spans="1:20" x14ac:dyDescent="0.3">
      <c r="A6798" t="s">
        <v>91</v>
      </c>
      <c r="B6798">
        <v>786901</v>
      </c>
      <c r="C6798">
        <v>990382</v>
      </c>
      <c r="D6798">
        <v>8000</v>
      </c>
      <c r="E6798" t="s">
        <v>18</v>
      </c>
      <c r="F6798">
        <v>6.99</v>
      </c>
      <c r="G6798">
        <v>246.99</v>
      </c>
      <c r="H6798" t="s">
        <v>32</v>
      </c>
      <c r="I6798" s="1">
        <v>40695</v>
      </c>
      <c r="J6798" t="s">
        <v>20</v>
      </c>
      <c r="K6798" t="s">
        <v>27</v>
      </c>
      <c r="L6798" t="s">
        <v>33</v>
      </c>
      <c r="M6798">
        <v>0</v>
      </c>
      <c r="N6798">
        <v>8707.01</v>
      </c>
      <c r="O6798">
        <v>8000</v>
      </c>
      <c r="P6798">
        <v>707.01</v>
      </c>
      <c r="Q6798" s="1">
        <v>41334</v>
      </c>
      <c r="R6798" t="s">
        <v>99</v>
      </c>
      <c r="S6798" t="s">
        <v>103</v>
      </c>
      <c r="T6798">
        <v>0</v>
      </c>
    </row>
    <row r="6799" spans="1:20" x14ac:dyDescent="0.3">
      <c r="A6799" t="s">
        <v>91</v>
      </c>
      <c r="B6799">
        <v>786862</v>
      </c>
      <c r="C6799">
        <v>990337</v>
      </c>
      <c r="D6799">
        <v>6000</v>
      </c>
      <c r="E6799" t="s">
        <v>18</v>
      </c>
      <c r="F6799">
        <v>9.99</v>
      </c>
      <c r="G6799">
        <v>193.58</v>
      </c>
      <c r="H6799" t="s">
        <v>29</v>
      </c>
      <c r="I6799" s="1">
        <v>40695</v>
      </c>
      <c r="J6799" t="s">
        <v>20</v>
      </c>
      <c r="K6799" t="s">
        <v>24</v>
      </c>
      <c r="L6799" t="s">
        <v>57</v>
      </c>
      <c r="M6799">
        <v>0</v>
      </c>
      <c r="N6799">
        <v>6966.4237279999998</v>
      </c>
      <c r="O6799">
        <v>6000</v>
      </c>
      <c r="P6799">
        <v>966.42</v>
      </c>
      <c r="Q6799" s="1">
        <v>41821</v>
      </c>
      <c r="R6799" t="s">
        <v>99</v>
      </c>
      <c r="S6799" t="s">
        <v>103</v>
      </c>
      <c r="T6799">
        <v>0</v>
      </c>
    </row>
    <row r="6800" spans="1:20" x14ac:dyDescent="0.3">
      <c r="A6800" t="s">
        <v>91</v>
      </c>
      <c r="B6800">
        <v>786870</v>
      </c>
      <c r="C6800">
        <v>990345</v>
      </c>
      <c r="D6800">
        <v>19750</v>
      </c>
      <c r="E6800" t="s">
        <v>43</v>
      </c>
      <c r="F6800">
        <v>23.22</v>
      </c>
      <c r="G6800">
        <v>559.27</v>
      </c>
      <c r="H6800" t="s">
        <v>71</v>
      </c>
      <c r="I6800" s="1">
        <v>40695</v>
      </c>
      <c r="J6800" t="s">
        <v>20</v>
      </c>
      <c r="K6800" t="s">
        <v>27</v>
      </c>
      <c r="L6800" t="s">
        <v>61</v>
      </c>
      <c r="M6800">
        <v>0</v>
      </c>
      <c r="N6800">
        <v>27510.49</v>
      </c>
      <c r="O6800">
        <v>19750.02</v>
      </c>
      <c r="P6800">
        <v>7760.47</v>
      </c>
      <c r="Q6800" s="1">
        <v>41426</v>
      </c>
      <c r="R6800" t="s">
        <v>99</v>
      </c>
      <c r="S6800" t="s">
        <v>103</v>
      </c>
      <c r="T6800">
        <v>0</v>
      </c>
    </row>
    <row r="6801" spans="1:20" x14ac:dyDescent="0.3">
      <c r="A6801" t="s">
        <v>91</v>
      </c>
      <c r="B6801">
        <v>781006</v>
      </c>
      <c r="C6801">
        <v>983828</v>
      </c>
      <c r="D6801">
        <v>11300</v>
      </c>
      <c r="E6801" t="s">
        <v>18</v>
      </c>
      <c r="F6801">
        <v>9.99</v>
      </c>
      <c r="G6801">
        <v>364.57</v>
      </c>
      <c r="H6801" t="s">
        <v>29</v>
      </c>
      <c r="I6801" s="1">
        <v>40695</v>
      </c>
      <c r="J6801" t="s">
        <v>20</v>
      </c>
      <c r="K6801" t="s">
        <v>27</v>
      </c>
      <c r="L6801" t="s">
        <v>45</v>
      </c>
      <c r="M6801">
        <v>0</v>
      </c>
      <c r="N6801">
        <v>13120.89379</v>
      </c>
      <c r="O6801">
        <v>11300</v>
      </c>
      <c r="P6801">
        <v>1820.89</v>
      </c>
      <c r="Q6801" s="1">
        <v>41821</v>
      </c>
      <c r="R6801" t="s">
        <v>99</v>
      </c>
      <c r="S6801" t="s">
        <v>103</v>
      </c>
      <c r="T6801">
        <v>0</v>
      </c>
    </row>
    <row r="6802" spans="1:20" x14ac:dyDescent="0.3">
      <c r="A6802" t="s">
        <v>91</v>
      </c>
      <c r="B6802">
        <v>782884</v>
      </c>
      <c r="C6802">
        <v>985942</v>
      </c>
      <c r="D6802">
        <v>24000</v>
      </c>
      <c r="E6802" t="s">
        <v>43</v>
      </c>
      <c r="F6802">
        <v>22.85</v>
      </c>
      <c r="G6802">
        <v>674.51</v>
      </c>
      <c r="H6802" t="s">
        <v>71</v>
      </c>
      <c r="I6802" s="1">
        <v>40695</v>
      </c>
      <c r="J6802" t="s">
        <v>20</v>
      </c>
      <c r="K6802" t="s">
        <v>36</v>
      </c>
      <c r="L6802" t="s">
        <v>33</v>
      </c>
      <c r="M6802">
        <v>0</v>
      </c>
      <c r="N6802">
        <v>31143.33</v>
      </c>
      <c r="O6802">
        <v>24000</v>
      </c>
      <c r="P6802">
        <v>7143.33</v>
      </c>
      <c r="Q6802" s="1">
        <v>41244</v>
      </c>
      <c r="R6802" t="s">
        <v>99</v>
      </c>
      <c r="S6802" t="s">
        <v>103</v>
      </c>
      <c r="T6802">
        <v>0</v>
      </c>
    </row>
    <row r="6803" spans="1:20" x14ac:dyDescent="0.3">
      <c r="A6803" t="s">
        <v>91</v>
      </c>
      <c r="B6803">
        <v>786829</v>
      </c>
      <c r="C6803">
        <v>990299</v>
      </c>
      <c r="D6803">
        <v>3600</v>
      </c>
      <c r="E6803" t="s">
        <v>18</v>
      </c>
      <c r="F6803">
        <v>13.99</v>
      </c>
      <c r="G6803">
        <v>123.03</v>
      </c>
      <c r="H6803" t="s">
        <v>19</v>
      </c>
      <c r="I6803" s="1">
        <v>40695</v>
      </c>
      <c r="J6803" t="s">
        <v>20</v>
      </c>
      <c r="K6803" t="s">
        <v>36</v>
      </c>
      <c r="L6803" t="s">
        <v>51</v>
      </c>
      <c r="M6803">
        <v>0</v>
      </c>
      <c r="N6803">
        <v>3860.66</v>
      </c>
      <c r="O6803">
        <v>3600</v>
      </c>
      <c r="P6803">
        <v>260.66000000000003</v>
      </c>
      <c r="Q6803" s="1">
        <v>40969</v>
      </c>
      <c r="R6803" t="s">
        <v>99</v>
      </c>
      <c r="S6803" t="s">
        <v>103</v>
      </c>
      <c r="T6803">
        <v>0</v>
      </c>
    </row>
    <row r="6804" spans="1:20" x14ac:dyDescent="0.3">
      <c r="A6804" t="s">
        <v>91</v>
      </c>
      <c r="B6804">
        <v>786825</v>
      </c>
      <c r="C6804">
        <v>990295</v>
      </c>
      <c r="D6804">
        <v>35000</v>
      </c>
      <c r="E6804" t="s">
        <v>18</v>
      </c>
      <c r="F6804">
        <v>18.39</v>
      </c>
      <c r="G6804">
        <v>904.17</v>
      </c>
      <c r="H6804" t="s">
        <v>44</v>
      </c>
      <c r="I6804" s="1">
        <v>40695</v>
      </c>
      <c r="J6804" t="s">
        <v>20</v>
      </c>
      <c r="K6804" t="s">
        <v>27</v>
      </c>
      <c r="L6804" t="s">
        <v>41</v>
      </c>
      <c r="M6804">
        <v>0</v>
      </c>
      <c r="N6804">
        <v>31366.400000000001</v>
      </c>
      <c r="O6804">
        <v>24875</v>
      </c>
      <c r="P6804">
        <v>6491.4</v>
      </c>
      <c r="Q6804" s="1">
        <v>41395</v>
      </c>
      <c r="R6804" t="s">
        <v>99</v>
      </c>
      <c r="S6804" t="s">
        <v>103</v>
      </c>
      <c r="T6804">
        <v>0</v>
      </c>
    </row>
    <row r="6805" spans="1:20" x14ac:dyDescent="0.3">
      <c r="A6805" t="s">
        <v>91</v>
      </c>
      <c r="B6805">
        <v>786818</v>
      </c>
      <c r="C6805">
        <v>990288</v>
      </c>
      <c r="D6805">
        <v>6000</v>
      </c>
      <c r="E6805" t="s">
        <v>18</v>
      </c>
      <c r="F6805">
        <v>9.99</v>
      </c>
      <c r="G6805">
        <v>193.58</v>
      </c>
      <c r="H6805" t="s">
        <v>29</v>
      </c>
      <c r="I6805" s="1">
        <v>40695</v>
      </c>
      <c r="J6805" t="s">
        <v>20</v>
      </c>
      <c r="K6805" t="s">
        <v>59</v>
      </c>
      <c r="L6805" t="s">
        <v>58</v>
      </c>
      <c r="M6805">
        <v>0</v>
      </c>
      <c r="N6805">
        <v>6731.74</v>
      </c>
      <c r="O6805">
        <v>6000</v>
      </c>
      <c r="P6805">
        <v>731.74</v>
      </c>
      <c r="Q6805" s="1">
        <v>41275</v>
      </c>
      <c r="R6805" t="s">
        <v>99</v>
      </c>
      <c r="S6805" t="s">
        <v>103</v>
      </c>
      <c r="T6805">
        <v>0</v>
      </c>
    </row>
    <row r="6806" spans="1:20" x14ac:dyDescent="0.3">
      <c r="A6806" t="s">
        <v>91</v>
      </c>
      <c r="B6806">
        <v>786798</v>
      </c>
      <c r="C6806">
        <v>990269</v>
      </c>
      <c r="D6806">
        <v>2000</v>
      </c>
      <c r="E6806" t="s">
        <v>43</v>
      </c>
      <c r="F6806">
        <v>15.23</v>
      </c>
      <c r="G6806">
        <v>47.83</v>
      </c>
      <c r="H6806" t="s">
        <v>19</v>
      </c>
      <c r="I6806" s="1">
        <v>40695</v>
      </c>
      <c r="J6806" t="s">
        <v>20</v>
      </c>
      <c r="K6806" t="s">
        <v>30</v>
      </c>
      <c r="L6806" t="s">
        <v>51</v>
      </c>
      <c r="M6806">
        <v>0</v>
      </c>
      <c r="N6806">
        <v>2074.98</v>
      </c>
      <c r="O6806">
        <v>2000</v>
      </c>
      <c r="P6806">
        <v>74.98</v>
      </c>
      <c r="Q6806" s="1">
        <v>40817</v>
      </c>
      <c r="R6806" t="s">
        <v>99</v>
      </c>
      <c r="S6806" t="s">
        <v>103</v>
      </c>
      <c r="T6806">
        <v>0</v>
      </c>
    </row>
    <row r="6807" spans="1:20" x14ac:dyDescent="0.3">
      <c r="A6807" t="s">
        <v>91</v>
      </c>
      <c r="B6807">
        <v>775118</v>
      </c>
      <c r="C6807">
        <v>977352</v>
      </c>
      <c r="D6807">
        <v>5000</v>
      </c>
      <c r="E6807" t="s">
        <v>18</v>
      </c>
      <c r="F6807">
        <v>15.23</v>
      </c>
      <c r="G6807">
        <v>173.9</v>
      </c>
      <c r="H6807" t="s">
        <v>19</v>
      </c>
      <c r="I6807" s="1">
        <v>40695</v>
      </c>
      <c r="J6807" t="s">
        <v>20</v>
      </c>
      <c r="K6807" t="s">
        <v>36</v>
      </c>
      <c r="L6807" t="s">
        <v>41</v>
      </c>
      <c r="M6807">
        <v>0</v>
      </c>
      <c r="N6807">
        <v>6251.0120280000001</v>
      </c>
      <c r="O6807">
        <v>5000</v>
      </c>
      <c r="P6807">
        <v>1251.01</v>
      </c>
      <c r="Q6807" s="1">
        <v>41821</v>
      </c>
      <c r="R6807" t="s">
        <v>99</v>
      </c>
      <c r="S6807" t="s">
        <v>103</v>
      </c>
      <c r="T6807">
        <v>0</v>
      </c>
    </row>
    <row r="6808" spans="1:20" x14ac:dyDescent="0.3">
      <c r="A6808" t="s">
        <v>91</v>
      </c>
      <c r="B6808">
        <v>786759</v>
      </c>
      <c r="C6808">
        <v>990230</v>
      </c>
      <c r="D6808">
        <v>35000</v>
      </c>
      <c r="E6808" t="s">
        <v>18</v>
      </c>
      <c r="F6808">
        <v>13.49</v>
      </c>
      <c r="G6808">
        <v>740.54</v>
      </c>
      <c r="H6808" t="s">
        <v>19</v>
      </c>
      <c r="I6808" s="1">
        <v>40695</v>
      </c>
      <c r="J6808" t="s">
        <v>20</v>
      </c>
      <c r="K6808" t="s">
        <v>21</v>
      </c>
      <c r="L6808" t="s">
        <v>39</v>
      </c>
      <c r="M6808">
        <v>0</v>
      </c>
      <c r="N6808">
        <v>25936.85</v>
      </c>
      <c r="O6808">
        <v>21825</v>
      </c>
      <c r="P6808">
        <v>4111.8500000000004</v>
      </c>
      <c r="Q6808" s="1">
        <v>41395</v>
      </c>
      <c r="R6808" t="s">
        <v>99</v>
      </c>
      <c r="S6808" t="s">
        <v>103</v>
      </c>
      <c r="T6808">
        <v>0</v>
      </c>
    </row>
    <row r="6809" spans="1:20" x14ac:dyDescent="0.3">
      <c r="A6809" t="s">
        <v>91</v>
      </c>
      <c r="B6809">
        <v>785219</v>
      </c>
      <c r="C6809">
        <v>988495</v>
      </c>
      <c r="D6809">
        <v>4500</v>
      </c>
      <c r="E6809" t="s">
        <v>18</v>
      </c>
      <c r="F6809">
        <v>10.59</v>
      </c>
      <c r="G6809">
        <v>146.46</v>
      </c>
      <c r="H6809" t="s">
        <v>29</v>
      </c>
      <c r="I6809" s="1">
        <v>40695</v>
      </c>
      <c r="J6809" t="s">
        <v>26</v>
      </c>
      <c r="K6809" t="s">
        <v>30</v>
      </c>
      <c r="L6809" t="s">
        <v>62</v>
      </c>
      <c r="M6809">
        <v>0</v>
      </c>
      <c r="N6809">
        <v>3186.13</v>
      </c>
      <c r="O6809">
        <v>2445.5100000000002</v>
      </c>
      <c r="P6809">
        <v>623.22</v>
      </c>
      <c r="Q6809" s="1">
        <v>41365</v>
      </c>
      <c r="R6809" t="s">
        <v>99</v>
      </c>
      <c r="S6809" t="s">
        <v>104</v>
      </c>
      <c r="T6809">
        <v>1</v>
      </c>
    </row>
    <row r="6810" spans="1:20" x14ac:dyDescent="0.3">
      <c r="A6810" t="s">
        <v>91</v>
      </c>
      <c r="B6810">
        <v>786784</v>
      </c>
      <c r="C6810">
        <v>990256</v>
      </c>
      <c r="D6810">
        <v>32000</v>
      </c>
      <c r="E6810" t="s">
        <v>43</v>
      </c>
      <c r="F6810">
        <v>20.25</v>
      </c>
      <c r="G6810">
        <v>538</v>
      </c>
      <c r="H6810" t="s">
        <v>60</v>
      </c>
      <c r="I6810" s="1">
        <v>40695</v>
      </c>
      <c r="J6810" t="s">
        <v>20</v>
      </c>
      <c r="K6810" t="s">
        <v>27</v>
      </c>
      <c r="L6810" t="s">
        <v>51</v>
      </c>
      <c r="M6810">
        <v>0</v>
      </c>
      <c r="N6810">
        <v>30069.381519999999</v>
      </c>
      <c r="O6810">
        <v>20200</v>
      </c>
      <c r="P6810">
        <v>9869.3799999999992</v>
      </c>
      <c r="Q6810" s="1">
        <v>41852</v>
      </c>
      <c r="R6810" t="s">
        <v>99</v>
      </c>
      <c r="S6810" t="s">
        <v>103</v>
      </c>
      <c r="T6810">
        <v>0</v>
      </c>
    </row>
    <row r="6811" spans="1:20" x14ac:dyDescent="0.3">
      <c r="A6811" t="s">
        <v>91</v>
      </c>
      <c r="B6811">
        <v>786800</v>
      </c>
      <c r="C6811">
        <v>970729</v>
      </c>
      <c r="D6811">
        <v>28000</v>
      </c>
      <c r="E6811" t="s">
        <v>43</v>
      </c>
      <c r="F6811">
        <v>15.99</v>
      </c>
      <c r="G6811">
        <v>436.42</v>
      </c>
      <c r="H6811" t="s">
        <v>23</v>
      </c>
      <c r="I6811" s="1">
        <v>40695</v>
      </c>
      <c r="J6811" t="s">
        <v>20</v>
      </c>
      <c r="K6811" t="s">
        <v>27</v>
      </c>
      <c r="L6811" t="s">
        <v>54</v>
      </c>
      <c r="M6811">
        <v>0</v>
      </c>
      <c r="N6811">
        <v>26065.480029999999</v>
      </c>
      <c r="O6811">
        <v>17950</v>
      </c>
      <c r="P6811">
        <v>8115.48</v>
      </c>
      <c r="Q6811" s="1">
        <v>42339</v>
      </c>
      <c r="R6811" t="s">
        <v>99</v>
      </c>
      <c r="S6811" t="s">
        <v>103</v>
      </c>
      <c r="T6811">
        <v>0</v>
      </c>
    </row>
    <row r="6812" spans="1:20" x14ac:dyDescent="0.3">
      <c r="A6812" t="s">
        <v>91</v>
      </c>
      <c r="B6812">
        <v>733727</v>
      </c>
      <c r="C6812">
        <v>930120</v>
      </c>
      <c r="D6812">
        <v>8000</v>
      </c>
      <c r="E6812" t="s">
        <v>43</v>
      </c>
      <c r="F6812">
        <v>16.489999999999998</v>
      </c>
      <c r="G6812">
        <v>196.64</v>
      </c>
      <c r="H6812" t="s">
        <v>23</v>
      </c>
      <c r="I6812" s="1">
        <v>40695</v>
      </c>
      <c r="J6812" t="s">
        <v>46</v>
      </c>
      <c r="K6812" t="s">
        <v>27</v>
      </c>
      <c r="L6812" t="s">
        <v>41</v>
      </c>
      <c r="M6812">
        <v>1139.0899999999999</v>
      </c>
      <c r="N6812">
        <v>10591.9</v>
      </c>
      <c r="O6812">
        <v>6860.91</v>
      </c>
      <c r="P6812">
        <v>3730.99</v>
      </c>
      <c r="Q6812" s="1">
        <v>42370</v>
      </c>
      <c r="R6812" t="s">
        <v>99</v>
      </c>
      <c r="S6812" t="s">
        <v>103</v>
      </c>
      <c r="T6812">
        <v>0</v>
      </c>
    </row>
    <row r="6813" spans="1:20" x14ac:dyDescent="0.3">
      <c r="A6813" t="s">
        <v>91</v>
      </c>
      <c r="B6813">
        <v>786752</v>
      </c>
      <c r="C6813">
        <v>990222</v>
      </c>
      <c r="D6813">
        <v>5200</v>
      </c>
      <c r="E6813" t="s">
        <v>18</v>
      </c>
      <c r="F6813">
        <v>8.49</v>
      </c>
      <c r="G6813">
        <v>164.13</v>
      </c>
      <c r="H6813" t="s">
        <v>32</v>
      </c>
      <c r="I6813" s="1">
        <v>40695</v>
      </c>
      <c r="J6813" t="s">
        <v>20</v>
      </c>
      <c r="K6813" t="s">
        <v>27</v>
      </c>
      <c r="L6813" t="s">
        <v>72</v>
      </c>
      <c r="M6813">
        <v>0</v>
      </c>
      <c r="N6813">
        <v>5715.78</v>
      </c>
      <c r="O6813">
        <v>5200</v>
      </c>
      <c r="P6813">
        <v>515.78</v>
      </c>
      <c r="Q6813" s="1">
        <v>41275</v>
      </c>
      <c r="R6813" t="s">
        <v>99</v>
      </c>
      <c r="S6813" t="s">
        <v>103</v>
      </c>
      <c r="T6813">
        <v>0</v>
      </c>
    </row>
    <row r="6814" spans="1:20" x14ac:dyDescent="0.3">
      <c r="A6814" t="s">
        <v>91</v>
      </c>
      <c r="B6814">
        <v>786739</v>
      </c>
      <c r="C6814">
        <v>990206</v>
      </c>
      <c r="D6814">
        <v>7000</v>
      </c>
      <c r="E6814" t="s">
        <v>18</v>
      </c>
      <c r="F6814">
        <v>15.99</v>
      </c>
      <c r="G6814">
        <v>246.07</v>
      </c>
      <c r="H6814" t="s">
        <v>23</v>
      </c>
      <c r="I6814" s="1">
        <v>40695</v>
      </c>
      <c r="J6814" t="s">
        <v>20</v>
      </c>
      <c r="K6814" t="s">
        <v>36</v>
      </c>
      <c r="L6814" t="s">
        <v>55</v>
      </c>
      <c r="M6814">
        <v>0</v>
      </c>
      <c r="N6814">
        <v>8711.6200000000008</v>
      </c>
      <c r="O6814">
        <v>7000</v>
      </c>
      <c r="P6814">
        <v>1711.62</v>
      </c>
      <c r="Q6814" s="1">
        <v>41548</v>
      </c>
      <c r="R6814" t="s">
        <v>99</v>
      </c>
      <c r="S6814" t="s">
        <v>103</v>
      </c>
      <c r="T6814">
        <v>0</v>
      </c>
    </row>
    <row r="6815" spans="1:20" x14ac:dyDescent="0.3">
      <c r="A6815" t="s">
        <v>91</v>
      </c>
      <c r="B6815">
        <v>786626</v>
      </c>
      <c r="C6815">
        <v>990035</v>
      </c>
      <c r="D6815">
        <v>4000</v>
      </c>
      <c r="E6815" t="s">
        <v>43</v>
      </c>
      <c r="F6815">
        <v>18.79</v>
      </c>
      <c r="G6815">
        <v>103.31</v>
      </c>
      <c r="H6815" t="s">
        <v>44</v>
      </c>
      <c r="I6815" s="1">
        <v>40695</v>
      </c>
      <c r="J6815" t="s">
        <v>46</v>
      </c>
      <c r="K6815" t="s">
        <v>27</v>
      </c>
      <c r="L6815" t="s">
        <v>54</v>
      </c>
      <c r="M6815">
        <v>593.57000000000005</v>
      </c>
      <c r="N6815">
        <v>5564.48</v>
      </c>
      <c r="O6815">
        <v>3406.43</v>
      </c>
      <c r="P6815">
        <v>2158.0500000000002</v>
      </c>
      <c r="Q6815" s="1">
        <v>42370</v>
      </c>
      <c r="R6815" t="s">
        <v>99</v>
      </c>
      <c r="S6815" t="s">
        <v>103</v>
      </c>
      <c r="T6815">
        <v>0</v>
      </c>
    </row>
    <row r="6816" spans="1:20" x14ac:dyDescent="0.3">
      <c r="A6816" t="s">
        <v>91</v>
      </c>
      <c r="B6816">
        <v>786678</v>
      </c>
      <c r="C6816">
        <v>990090</v>
      </c>
      <c r="D6816">
        <v>25000</v>
      </c>
      <c r="E6816" t="s">
        <v>18</v>
      </c>
      <c r="F6816">
        <v>10.99</v>
      </c>
      <c r="G6816">
        <v>818.35</v>
      </c>
      <c r="H6816" t="s">
        <v>29</v>
      </c>
      <c r="I6816" s="1">
        <v>40695</v>
      </c>
      <c r="J6816" t="s">
        <v>20</v>
      </c>
      <c r="K6816" t="s">
        <v>27</v>
      </c>
      <c r="L6816" t="s">
        <v>52</v>
      </c>
      <c r="M6816">
        <v>0</v>
      </c>
      <c r="N6816">
        <v>28978.26</v>
      </c>
      <c r="O6816">
        <v>25000</v>
      </c>
      <c r="P6816">
        <v>3978.26</v>
      </c>
      <c r="Q6816" s="1">
        <v>41456</v>
      </c>
      <c r="R6816" t="s">
        <v>99</v>
      </c>
      <c r="S6816" t="s">
        <v>103</v>
      </c>
      <c r="T6816">
        <v>0</v>
      </c>
    </row>
    <row r="6817" spans="1:20" x14ac:dyDescent="0.3">
      <c r="A6817" t="s">
        <v>91</v>
      </c>
      <c r="B6817">
        <v>785897</v>
      </c>
      <c r="C6817">
        <v>989247</v>
      </c>
      <c r="D6817">
        <v>16800</v>
      </c>
      <c r="E6817" t="s">
        <v>18</v>
      </c>
      <c r="F6817">
        <v>10.99</v>
      </c>
      <c r="G6817">
        <v>549.94000000000005</v>
      </c>
      <c r="H6817" t="s">
        <v>29</v>
      </c>
      <c r="I6817" s="1">
        <v>40695</v>
      </c>
      <c r="J6817" t="s">
        <v>20</v>
      </c>
      <c r="K6817" t="s">
        <v>27</v>
      </c>
      <c r="L6817" t="s">
        <v>54</v>
      </c>
      <c r="M6817">
        <v>0</v>
      </c>
      <c r="N6817">
        <v>17535.43</v>
      </c>
      <c r="O6817">
        <v>16800</v>
      </c>
      <c r="P6817">
        <v>735.43</v>
      </c>
      <c r="Q6817" s="1">
        <v>40878</v>
      </c>
      <c r="R6817" t="s">
        <v>99</v>
      </c>
      <c r="S6817" t="s">
        <v>103</v>
      </c>
      <c r="T6817">
        <v>0</v>
      </c>
    </row>
    <row r="6818" spans="1:20" x14ac:dyDescent="0.3">
      <c r="A6818" t="s">
        <v>91</v>
      </c>
      <c r="B6818">
        <v>786676</v>
      </c>
      <c r="C6818">
        <v>990082</v>
      </c>
      <c r="D6818">
        <v>2200</v>
      </c>
      <c r="E6818" t="s">
        <v>18</v>
      </c>
      <c r="F6818">
        <v>15.23</v>
      </c>
      <c r="G6818">
        <v>76.52</v>
      </c>
      <c r="H6818" t="s">
        <v>19</v>
      </c>
      <c r="I6818" s="1">
        <v>40695</v>
      </c>
      <c r="J6818" t="s">
        <v>20</v>
      </c>
      <c r="K6818" t="s">
        <v>83</v>
      </c>
      <c r="L6818" t="s">
        <v>61</v>
      </c>
      <c r="M6818">
        <v>0</v>
      </c>
      <c r="N6818">
        <v>2766.0887160000002</v>
      </c>
      <c r="O6818">
        <v>2200</v>
      </c>
      <c r="P6818">
        <v>551.13</v>
      </c>
      <c r="Q6818" s="1">
        <v>41821</v>
      </c>
      <c r="R6818" t="s">
        <v>99</v>
      </c>
      <c r="S6818" t="s">
        <v>103</v>
      </c>
      <c r="T6818">
        <v>0</v>
      </c>
    </row>
    <row r="6819" spans="1:20" x14ac:dyDescent="0.3">
      <c r="A6819" t="s">
        <v>91</v>
      </c>
      <c r="B6819">
        <v>782786</v>
      </c>
      <c r="C6819">
        <v>985812</v>
      </c>
      <c r="D6819">
        <v>35000</v>
      </c>
      <c r="E6819" t="s">
        <v>43</v>
      </c>
      <c r="F6819">
        <v>17.989999999999998</v>
      </c>
      <c r="G6819">
        <v>543.30999999999995</v>
      </c>
      <c r="H6819" t="s">
        <v>44</v>
      </c>
      <c r="I6819" s="1">
        <v>40695</v>
      </c>
      <c r="J6819" t="s">
        <v>46</v>
      </c>
      <c r="K6819" t="s">
        <v>40</v>
      </c>
      <c r="L6819" t="s">
        <v>70</v>
      </c>
      <c r="M6819">
        <v>3106.18</v>
      </c>
      <c r="N6819">
        <v>29316.73</v>
      </c>
      <c r="O6819">
        <v>18293.830000000002</v>
      </c>
      <c r="P6819">
        <v>11022.9</v>
      </c>
      <c r="Q6819" s="1">
        <v>42370</v>
      </c>
      <c r="R6819" t="s">
        <v>99</v>
      </c>
      <c r="S6819" t="s">
        <v>103</v>
      </c>
      <c r="T6819">
        <v>0</v>
      </c>
    </row>
    <row r="6820" spans="1:20" x14ac:dyDescent="0.3">
      <c r="A6820" t="s">
        <v>91</v>
      </c>
      <c r="B6820">
        <v>786633</v>
      </c>
      <c r="C6820">
        <v>990042</v>
      </c>
      <c r="D6820">
        <v>2800</v>
      </c>
      <c r="E6820" t="s">
        <v>18</v>
      </c>
      <c r="F6820">
        <v>11.49</v>
      </c>
      <c r="G6820">
        <v>92.32</v>
      </c>
      <c r="H6820" t="s">
        <v>29</v>
      </c>
      <c r="I6820" s="1">
        <v>40695</v>
      </c>
      <c r="J6820" t="s">
        <v>20</v>
      </c>
      <c r="K6820" t="s">
        <v>36</v>
      </c>
      <c r="L6820" t="s">
        <v>62</v>
      </c>
      <c r="M6820">
        <v>0</v>
      </c>
      <c r="N6820">
        <v>2998.44</v>
      </c>
      <c r="O6820">
        <v>2800</v>
      </c>
      <c r="P6820">
        <v>198.44</v>
      </c>
      <c r="Q6820" s="1">
        <v>41000</v>
      </c>
      <c r="R6820" t="s">
        <v>99</v>
      </c>
      <c r="S6820" t="s">
        <v>103</v>
      </c>
      <c r="T6820">
        <v>0</v>
      </c>
    </row>
    <row r="6821" spans="1:20" x14ac:dyDescent="0.3">
      <c r="A6821" t="s">
        <v>91</v>
      </c>
      <c r="B6821">
        <v>786627</v>
      </c>
      <c r="C6821">
        <v>990036</v>
      </c>
      <c r="D6821">
        <v>25000</v>
      </c>
      <c r="E6821" t="s">
        <v>43</v>
      </c>
      <c r="F6821">
        <v>11.49</v>
      </c>
      <c r="G6821">
        <v>343.56</v>
      </c>
      <c r="H6821" t="s">
        <v>29</v>
      </c>
      <c r="I6821" s="1">
        <v>40695</v>
      </c>
      <c r="J6821" t="s">
        <v>20</v>
      </c>
      <c r="K6821" t="s">
        <v>21</v>
      </c>
      <c r="L6821" t="s">
        <v>76</v>
      </c>
      <c r="M6821">
        <v>0</v>
      </c>
      <c r="N6821">
        <v>19524.54608</v>
      </c>
      <c r="O6821">
        <v>15625</v>
      </c>
      <c r="P6821">
        <v>3899.55</v>
      </c>
      <c r="Q6821" s="1">
        <v>41760</v>
      </c>
      <c r="R6821" t="s">
        <v>99</v>
      </c>
      <c r="S6821" t="s">
        <v>103</v>
      </c>
      <c r="T6821">
        <v>0</v>
      </c>
    </row>
    <row r="6822" spans="1:20" x14ac:dyDescent="0.3">
      <c r="A6822" t="s">
        <v>91</v>
      </c>
      <c r="B6822">
        <v>786611</v>
      </c>
      <c r="C6822">
        <v>990019</v>
      </c>
      <c r="D6822">
        <v>1525</v>
      </c>
      <c r="E6822" t="s">
        <v>18</v>
      </c>
      <c r="F6822">
        <v>15.23</v>
      </c>
      <c r="G6822">
        <v>53.04</v>
      </c>
      <c r="H6822" t="s">
        <v>19</v>
      </c>
      <c r="I6822" s="1">
        <v>40695</v>
      </c>
      <c r="J6822" t="s">
        <v>20</v>
      </c>
      <c r="K6822" t="s">
        <v>27</v>
      </c>
      <c r="L6822" t="s">
        <v>51</v>
      </c>
      <c r="M6822">
        <v>0</v>
      </c>
      <c r="N6822">
        <v>1902.8633259999999</v>
      </c>
      <c r="O6822">
        <v>1525</v>
      </c>
      <c r="P6822">
        <v>377.86</v>
      </c>
      <c r="Q6822" s="1">
        <v>41730</v>
      </c>
      <c r="R6822" t="s">
        <v>99</v>
      </c>
      <c r="S6822" t="s">
        <v>103</v>
      </c>
      <c r="T6822">
        <v>0</v>
      </c>
    </row>
    <row r="6823" spans="1:20" x14ac:dyDescent="0.3">
      <c r="A6823" t="s">
        <v>91</v>
      </c>
      <c r="B6823">
        <v>786045</v>
      </c>
      <c r="C6823">
        <v>989405</v>
      </c>
      <c r="D6823">
        <v>10000</v>
      </c>
      <c r="E6823" t="s">
        <v>18</v>
      </c>
      <c r="F6823">
        <v>10.59</v>
      </c>
      <c r="G6823">
        <v>325.45</v>
      </c>
      <c r="H6823" t="s">
        <v>29</v>
      </c>
      <c r="I6823" s="1">
        <v>40695</v>
      </c>
      <c r="J6823" t="s">
        <v>20</v>
      </c>
      <c r="K6823" t="s">
        <v>24</v>
      </c>
      <c r="L6823" t="s">
        <v>50</v>
      </c>
      <c r="M6823">
        <v>0</v>
      </c>
      <c r="N6823">
        <v>11671.33</v>
      </c>
      <c r="O6823">
        <v>10000</v>
      </c>
      <c r="P6823">
        <v>1671.33</v>
      </c>
      <c r="Q6823" s="1">
        <v>41671</v>
      </c>
      <c r="R6823" t="s">
        <v>99</v>
      </c>
      <c r="S6823" t="s">
        <v>103</v>
      </c>
      <c r="T6823">
        <v>0</v>
      </c>
    </row>
    <row r="6824" spans="1:20" x14ac:dyDescent="0.3">
      <c r="A6824" t="s">
        <v>91</v>
      </c>
      <c r="B6824">
        <v>786552</v>
      </c>
      <c r="C6824">
        <v>989954</v>
      </c>
      <c r="D6824">
        <v>2400</v>
      </c>
      <c r="E6824" t="s">
        <v>18</v>
      </c>
      <c r="F6824">
        <v>8.49</v>
      </c>
      <c r="G6824">
        <v>75.760000000000005</v>
      </c>
      <c r="H6824" t="s">
        <v>32</v>
      </c>
      <c r="I6824" s="1">
        <v>40695</v>
      </c>
      <c r="J6824" t="s">
        <v>20</v>
      </c>
      <c r="K6824" t="s">
        <v>27</v>
      </c>
      <c r="L6824" t="s">
        <v>33</v>
      </c>
      <c r="M6824">
        <v>0</v>
      </c>
      <c r="N6824">
        <v>2721.2933050000001</v>
      </c>
      <c r="O6824">
        <v>2400</v>
      </c>
      <c r="P6824">
        <v>321.29000000000002</v>
      </c>
      <c r="Q6824" s="1">
        <v>41699</v>
      </c>
      <c r="R6824" t="s">
        <v>99</v>
      </c>
      <c r="S6824" t="s">
        <v>103</v>
      </c>
      <c r="T6824">
        <v>0</v>
      </c>
    </row>
    <row r="6825" spans="1:20" x14ac:dyDescent="0.3">
      <c r="A6825" t="s">
        <v>91</v>
      </c>
      <c r="B6825">
        <v>786569</v>
      </c>
      <c r="C6825">
        <v>989972</v>
      </c>
      <c r="D6825">
        <v>7500</v>
      </c>
      <c r="E6825" t="s">
        <v>18</v>
      </c>
      <c r="F6825">
        <v>10.99</v>
      </c>
      <c r="G6825">
        <v>245.51</v>
      </c>
      <c r="H6825" t="s">
        <v>29</v>
      </c>
      <c r="I6825" s="1">
        <v>40695</v>
      </c>
      <c r="J6825" t="s">
        <v>20</v>
      </c>
      <c r="K6825" t="s">
        <v>27</v>
      </c>
      <c r="L6825" t="s">
        <v>51</v>
      </c>
      <c r="M6825">
        <v>0</v>
      </c>
      <c r="N6825">
        <v>8002.43</v>
      </c>
      <c r="O6825">
        <v>7500</v>
      </c>
      <c r="P6825">
        <v>502.43</v>
      </c>
      <c r="Q6825" s="1">
        <v>40969</v>
      </c>
      <c r="R6825" t="s">
        <v>99</v>
      </c>
      <c r="S6825" t="s">
        <v>103</v>
      </c>
      <c r="T6825">
        <v>0</v>
      </c>
    </row>
    <row r="6826" spans="1:20" x14ac:dyDescent="0.3">
      <c r="A6826" t="s">
        <v>91</v>
      </c>
      <c r="B6826">
        <v>786567</v>
      </c>
      <c r="C6826">
        <v>989969</v>
      </c>
      <c r="D6826">
        <v>5700</v>
      </c>
      <c r="E6826" t="s">
        <v>18</v>
      </c>
      <c r="F6826">
        <v>12.99</v>
      </c>
      <c r="G6826">
        <v>192.03</v>
      </c>
      <c r="H6826" t="s">
        <v>19</v>
      </c>
      <c r="I6826" s="1">
        <v>40695</v>
      </c>
      <c r="J6826" t="s">
        <v>20</v>
      </c>
      <c r="K6826" t="s">
        <v>64</v>
      </c>
      <c r="L6826" t="s">
        <v>39</v>
      </c>
      <c r="M6826">
        <v>0</v>
      </c>
      <c r="N6826">
        <v>6910.2244490000003</v>
      </c>
      <c r="O6826">
        <v>5700</v>
      </c>
      <c r="P6826">
        <v>1210.22</v>
      </c>
      <c r="Q6826" s="1">
        <v>41821</v>
      </c>
      <c r="R6826" t="s">
        <v>99</v>
      </c>
      <c r="S6826" t="s">
        <v>103</v>
      </c>
      <c r="T6826">
        <v>0</v>
      </c>
    </row>
    <row r="6827" spans="1:20" x14ac:dyDescent="0.3">
      <c r="A6827" t="s">
        <v>91</v>
      </c>
      <c r="B6827">
        <v>786482</v>
      </c>
      <c r="C6827">
        <v>989877</v>
      </c>
      <c r="D6827">
        <v>3000</v>
      </c>
      <c r="E6827" t="s">
        <v>18</v>
      </c>
      <c r="F6827">
        <v>15.62</v>
      </c>
      <c r="G6827">
        <v>104.91</v>
      </c>
      <c r="H6827" t="s">
        <v>23</v>
      </c>
      <c r="I6827" s="1">
        <v>40695</v>
      </c>
      <c r="J6827" t="s">
        <v>20</v>
      </c>
      <c r="K6827" t="s">
        <v>27</v>
      </c>
      <c r="L6827" t="s">
        <v>28</v>
      </c>
      <c r="M6827">
        <v>0</v>
      </c>
      <c r="N6827">
        <v>3186.12</v>
      </c>
      <c r="O6827">
        <v>3000</v>
      </c>
      <c r="P6827">
        <v>186.12</v>
      </c>
      <c r="Q6827" s="1">
        <v>40878</v>
      </c>
      <c r="R6827" t="s">
        <v>99</v>
      </c>
      <c r="S6827" t="s">
        <v>103</v>
      </c>
      <c r="T6827">
        <v>0</v>
      </c>
    </row>
    <row r="6828" spans="1:20" x14ac:dyDescent="0.3">
      <c r="A6828" t="s">
        <v>91</v>
      </c>
      <c r="B6828">
        <v>786529</v>
      </c>
      <c r="C6828">
        <v>989927</v>
      </c>
      <c r="D6828">
        <v>4800</v>
      </c>
      <c r="E6828" t="s">
        <v>18</v>
      </c>
      <c r="F6828">
        <v>5.99</v>
      </c>
      <c r="G6828">
        <v>123.96</v>
      </c>
      <c r="H6828" t="s">
        <v>32</v>
      </c>
      <c r="I6828" s="1">
        <v>40695</v>
      </c>
      <c r="J6828" t="s">
        <v>20</v>
      </c>
      <c r="K6828" t="s">
        <v>36</v>
      </c>
      <c r="L6828" t="s">
        <v>69</v>
      </c>
      <c r="M6828">
        <v>0</v>
      </c>
      <c r="N6828">
        <v>4449.63</v>
      </c>
      <c r="O6828">
        <v>4075</v>
      </c>
      <c r="P6828">
        <v>374.63</v>
      </c>
      <c r="Q6828" s="1">
        <v>41640</v>
      </c>
      <c r="R6828" t="s">
        <v>99</v>
      </c>
      <c r="S6828" t="s">
        <v>103</v>
      </c>
      <c r="T6828">
        <v>0</v>
      </c>
    </row>
    <row r="6829" spans="1:20" x14ac:dyDescent="0.3">
      <c r="A6829" t="s">
        <v>91</v>
      </c>
      <c r="B6829">
        <v>786542</v>
      </c>
      <c r="C6829">
        <v>989942</v>
      </c>
      <c r="D6829">
        <v>2200</v>
      </c>
      <c r="E6829" t="s">
        <v>18</v>
      </c>
      <c r="F6829">
        <v>7.49</v>
      </c>
      <c r="G6829">
        <v>68.430000000000007</v>
      </c>
      <c r="H6829" t="s">
        <v>32</v>
      </c>
      <c r="I6829" s="1">
        <v>40695</v>
      </c>
      <c r="J6829" t="s">
        <v>20</v>
      </c>
      <c r="K6829" t="s">
        <v>21</v>
      </c>
      <c r="L6829" t="s">
        <v>57</v>
      </c>
      <c r="M6829">
        <v>0</v>
      </c>
      <c r="N6829">
        <v>2406.4499999999998</v>
      </c>
      <c r="O6829">
        <v>2200</v>
      </c>
      <c r="P6829">
        <v>206.45</v>
      </c>
      <c r="Q6829" s="1">
        <v>41334</v>
      </c>
      <c r="R6829" t="s">
        <v>99</v>
      </c>
      <c r="S6829" t="s">
        <v>103</v>
      </c>
      <c r="T6829">
        <v>0</v>
      </c>
    </row>
    <row r="6830" spans="1:20" x14ac:dyDescent="0.3">
      <c r="A6830" t="s">
        <v>91</v>
      </c>
      <c r="B6830">
        <v>786520</v>
      </c>
      <c r="C6830">
        <v>974798</v>
      </c>
      <c r="D6830">
        <v>6000</v>
      </c>
      <c r="E6830" t="s">
        <v>18</v>
      </c>
      <c r="F6830">
        <v>11.99</v>
      </c>
      <c r="G6830">
        <v>199.26</v>
      </c>
      <c r="H6830" t="s">
        <v>29</v>
      </c>
      <c r="I6830" s="1">
        <v>40695</v>
      </c>
      <c r="J6830" t="s">
        <v>20</v>
      </c>
      <c r="K6830" t="s">
        <v>47</v>
      </c>
      <c r="L6830" t="s">
        <v>51</v>
      </c>
      <c r="M6830">
        <v>0</v>
      </c>
      <c r="N6830">
        <v>7172.8950349999996</v>
      </c>
      <c r="O6830">
        <v>6000</v>
      </c>
      <c r="P6830">
        <v>1172.9000000000001</v>
      </c>
      <c r="Q6830" s="1">
        <v>41821</v>
      </c>
      <c r="R6830" t="s">
        <v>99</v>
      </c>
      <c r="S6830" t="s">
        <v>103</v>
      </c>
      <c r="T6830">
        <v>0</v>
      </c>
    </row>
    <row r="6831" spans="1:20" x14ac:dyDescent="0.3">
      <c r="A6831" t="s">
        <v>91</v>
      </c>
      <c r="B6831">
        <v>786018</v>
      </c>
      <c r="C6831">
        <v>989377</v>
      </c>
      <c r="D6831">
        <v>35000</v>
      </c>
      <c r="E6831" t="s">
        <v>18</v>
      </c>
      <c r="F6831">
        <v>13.49</v>
      </c>
      <c r="G6831">
        <v>1187.57</v>
      </c>
      <c r="H6831" t="s">
        <v>19</v>
      </c>
      <c r="I6831" s="1">
        <v>40695</v>
      </c>
      <c r="J6831" t="s">
        <v>26</v>
      </c>
      <c r="K6831" t="s">
        <v>24</v>
      </c>
      <c r="L6831" t="s">
        <v>42</v>
      </c>
      <c r="M6831">
        <v>0</v>
      </c>
      <c r="N6831">
        <v>36582.559999999998</v>
      </c>
      <c r="O6831">
        <v>28085.09</v>
      </c>
      <c r="P6831">
        <v>7540.52</v>
      </c>
      <c r="Q6831" s="1">
        <v>41671</v>
      </c>
      <c r="R6831" t="s">
        <v>99</v>
      </c>
      <c r="S6831" t="s">
        <v>104</v>
      </c>
      <c r="T6831">
        <v>1</v>
      </c>
    </row>
    <row r="6832" spans="1:20" x14ac:dyDescent="0.3">
      <c r="A6832" t="s">
        <v>91</v>
      </c>
      <c r="B6832">
        <v>786464</v>
      </c>
      <c r="C6832">
        <v>989857</v>
      </c>
      <c r="D6832">
        <v>31725</v>
      </c>
      <c r="E6832" t="s">
        <v>43</v>
      </c>
      <c r="F6832">
        <v>21.74</v>
      </c>
      <c r="G6832">
        <v>535.70000000000005</v>
      </c>
      <c r="H6832" t="s">
        <v>60</v>
      </c>
      <c r="I6832" s="1">
        <v>40695</v>
      </c>
      <c r="J6832" t="s">
        <v>20</v>
      </c>
      <c r="K6832" t="s">
        <v>27</v>
      </c>
      <c r="L6832" t="s">
        <v>41</v>
      </c>
      <c r="M6832">
        <v>0</v>
      </c>
      <c r="N6832">
        <v>27901.78</v>
      </c>
      <c r="O6832">
        <v>19500.009999999998</v>
      </c>
      <c r="P6832">
        <v>8401.77</v>
      </c>
      <c r="Q6832" s="1">
        <v>41579</v>
      </c>
      <c r="R6832" t="s">
        <v>99</v>
      </c>
      <c r="S6832" t="s">
        <v>103</v>
      </c>
      <c r="T6832">
        <v>0</v>
      </c>
    </row>
    <row r="6833" spans="1:20" x14ac:dyDescent="0.3">
      <c r="A6833" t="s">
        <v>91</v>
      </c>
      <c r="B6833">
        <v>785611</v>
      </c>
      <c r="C6833">
        <v>988936</v>
      </c>
      <c r="D6833">
        <v>2500</v>
      </c>
      <c r="E6833" t="s">
        <v>18</v>
      </c>
      <c r="F6833">
        <v>10.99</v>
      </c>
      <c r="G6833">
        <v>81.84</v>
      </c>
      <c r="H6833" t="s">
        <v>29</v>
      </c>
      <c r="I6833" s="1">
        <v>40695</v>
      </c>
      <c r="J6833" t="s">
        <v>20</v>
      </c>
      <c r="K6833" t="s">
        <v>53</v>
      </c>
      <c r="L6833" t="s">
        <v>67</v>
      </c>
      <c r="M6833">
        <v>0</v>
      </c>
      <c r="N6833">
        <v>2943.7402670000001</v>
      </c>
      <c r="O6833">
        <v>2500</v>
      </c>
      <c r="P6833">
        <v>443.74</v>
      </c>
      <c r="Q6833" s="1">
        <v>41821</v>
      </c>
      <c r="R6833" t="s">
        <v>99</v>
      </c>
      <c r="S6833" t="s">
        <v>103</v>
      </c>
      <c r="T6833">
        <v>0</v>
      </c>
    </row>
    <row r="6834" spans="1:20" x14ac:dyDescent="0.3">
      <c r="A6834" t="s">
        <v>91</v>
      </c>
      <c r="B6834">
        <v>786125</v>
      </c>
      <c r="C6834">
        <v>989486</v>
      </c>
      <c r="D6834">
        <v>16000</v>
      </c>
      <c r="E6834" t="s">
        <v>43</v>
      </c>
      <c r="F6834">
        <v>14.79</v>
      </c>
      <c r="G6834">
        <v>258.12</v>
      </c>
      <c r="H6834" t="s">
        <v>19</v>
      </c>
      <c r="I6834" s="1">
        <v>40695</v>
      </c>
      <c r="J6834" t="s">
        <v>20</v>
      </c>
      <c r="K6834" t="s">
        <v>21</v>
      </c>
      <c r="L6834" t="s">
        <v>63</v>
      </c>
      <c r="M6834">
        <v>0</v>
      </c>
      <c r="N6834">
        <v>12405.26</v>
      </c>
      <c r="O6834">
        <v>10900</v>
      </c>
      <c r="P6834">
        <v>1505.26</v>
      </c>
      <c r="Q6834" s="1">
        <v>41091</v>
      </c>
      <c r="R6834" t="s">
        <v>99</v>
      </c>
      <c r="S6834" t="s">
        <v>103</v>
      </c>
      <c r="T6834">
        <v>0</v>
      </c>
    </row>
    <row r="6835" spans="1:20" x14ac:dyDescent="0.3">
      <c r="A6835" t="s">
        <v>91</v>
      </c>
      <c r="B6835">
        <v>786427</v>
      </c>
      <c r="C6835">
        <v>989818</v>
      </c>
      <c r="D6835">
        <v>12000</v>
      </c>
      <c r="E6835" t="s">
        <v>43</v>
      </c>
      <c r="F6835">
        <v>16.489999999999998</v>
      </c>
      <c r="G6835">
        <v>294.95999999999998</v>
      </c>
      <c r="H6835" t="s">
        <v>23</v>
      </c>
      <c r="I6835" s="1">
        <v>40695</v>
      </c>
      <c r="J6835" t="s">
        <v>46</v>
      </c>
      <c r="K6835" t="s">
        <v>40</v>
      </c>
      <c r="L6835" t="s">
        <v>31</v>
      </c>
      <c r="M6835">
        <v>1698.66</v>
      </c>
      <c r="N6835">
        <v>15906.14</v>
      </c>
      <c r="O6835">
        <v>10301.34</v>
      </c>
      <c r="P6835">
        <v>5604.8</v>
      </c>
      <c r="Q6835" s="1">
        <v>42370</v>
      </c>
      <c r="R6835" t="s">
        <v>99</v>
      </c>
      <c r="S6835" t="s">
        <v>103</v>
      </c>
      <c r="T6835">
        <v>0</v>
      </c>
    </row>
    <row r="6836" spans="1:20" x14ac:dyDescent="0.3">
      <c r="A6836" t="s">
        <v>91</v>
      </c>
      <c r="B6836">
        <v>786433</v>
      </c>
      <c r="C6836">
        <v>989824</v>
      </c>
      <c r="D6836">
        <v>8000</v>
      </c>
      <c r="E6836" t="s">
        <v>18</v>
      </c>
      <c r="F6836">
        <v>7.49</v>
      </c>
      <c r="G6836">
        <v>248.82</v>
      </c>
      <c r="H6836" t="s">
        <v>32</v>
      </c>
      <c r="I6836" s="1">
        <v>40695</v>
      </c>
      <c r="J6836" t="s">
        <v>20</v>
      </c>
      <c r="K6836" t="s">
        <v>27</v>
      </c>
      <c r="L6836" t="s">
        <v>28</v>
      </c>
      <c r="M6836">
        <v>0</v>
      </c>
      <c r="N6836">
        <v>8860</v>
      </c>
      <c r="O6836">
        <v>8000</v>
      </c>
      <c r="P6836">
        <v>860</v>
      </c>
      <c r="Q6836" s="1">
        <v>41518</v>
      </c>
      <c r="R6836" t="s">
        <v>99</v>
      </c>
      <c r="S6836" t="s">
        <v>103</v>
      </c>
      <c r="T6836">
        <v>0</v>
      </c>
    </row>
    <row r="6837" spans="1:20" x14ac:dyDescent="0.3">
      <c r="A6837" t="s">
        <v>91</v>
      </c>
      <c r="B6837">
        <v>786405</v>
      </c>
      <c r="C6837">
        <v>989793</v>
      </c>
      <c r="D6837">
        <v>18000</v>
      </c>
      <c r="E6837" t="s">
        <v>18</v>
      </c>
      <c r="F6837">
        <v>8.49</v>
      </c>
      <c r="G6837">
        <v>360.61</v>
      </c>
      <c r="H6837" t="s">
        <v>32</v>
      </c>
      <c r="I6837" s="1">
        <v>40695</v>
      </c>
      <c r="J6837" t="s">
        <v>20</v>
      </c>
      <c r="K6837" t="s">
        <v>27</v>
      </c>
      <c r="L6837" t="s">
        <v>55</v>
      </c>
      <c r="M6837">
        <v>0</v>
      </c>
      <c r="N6837">
        <v>12976.227929999999</v>
      </c>
      <c r="O6837">
        <v>11425</v>
      </c>
      <c r="P6837">
        <v>1551.23</v>
      </c>
      <c r="Q6837" s="1">
        <v>41821</v>
      </c>
      <c r="R6837" t="s">
        <v>99</v>
      </c>
      <c r="S6837" t="s">
        <v>103</v>
      </c>
      <c r="T6837">
        <v>0</v>
      </c>
    </row>
    <row r="6838" spans="1:20" x14ac:dyDescent="0.3">
      <c r="A6838" t="s">
        <v>91</v>
      </c>
      <c r="B6838">
        <v>786376</v>
      </c>
      <c r="C6838">
        <v>989760</v>
      </c>
      <c r="D6838">
        <v>7000</v>
      </c>
      <c r="E6838" t="s">
        <v>18</v>
      </c>
      <c r="F6838">
        <v>11.49</v>
      </c>
      <c r="G6838">
        <v>230.8</v>
      </c>
      <c r="H6838" t="s">
        <v>29</v>
      </c>
      <c r="I6838" s="1">
        <v>40695</v>
      </c>
      <c r="J6838" t="s">
        <v>26</v>
      </c>
      <c r="K6838" t="s">
        <v>40</v>
      </c>
      <c r="L6838" t="s">
        <v>37</v>
      </c>
      <c r="M6838">
        <v>0</v>
      </c>
      <c r="N6838">
        <v>230</v>
      </c>
      <c r="O6838">
        <v>163.21</v>
      </c>
      <c r="P6838">
        <v>66.790000000000006</v>
      </c>
      <c r="Q6838" s="1">
        <v>40756</v>
      </c>
      <c r="R6838" t="s">
        <v>99</v>
      </c>
      <c r="S6838" t="s">
        <v>104</v>
      </c>
      <c r="T6838">
        <v>1</v>
      </c>
    </row>
    <row r="6839" spans="1:20" x14ac:dyDescent="0.3">
      <c r="A6839" t="s">
        <v>91</v>
      </c>
      <c r="B6839">
        <v>771034</v>
      </c>
      <c r="C6839">
        <v>972769</v>
      </c>
      <c r="D6839">
        <v>25000</v>
      </c>
      <c r="E6839" t="s">
        <v>43</v>
      </c>
      <c r="F6839">
        <v>12.99</v>
      </c>
      <c r="G6839">
        <v>361.7</v>
      </c>
      <c r="H6839" t="s">
        <v>19</v>
      </c>
      <c r="I6839" s="1">
        <v>40695</v>
      </c>
      <c r="J6839" t="s">
        <v>20</v>
      </c>
      <c r="K6839" t="s">
        <v>36</v>
      </c>
      <c r="L6839" t="s">
        <v>57</v>
      </c>
      <c r="M6839">
        <v>0</v>
      </c>
      <c r="N6839">
        <v>21573.369979999999</v>
      </c>
      <c r="O6839">
        <v>15900</v>
      </c>
      <c r="P6839">
        <v>5673.37</v>
      </c>
      <c r="Q6839" s="1">
        <v>42309</v>
      </c>
      <c r="R6839" t="s">
        <v>99</v>
      </c>
      <c r="S6839" t="s">
        <v>103</v>
      </c>
      <c r="T6839">
        <v>0</v>
      </c>
    </row>
    <row r="6840" spans="1:20" x14ac:dyDescent="0.3">
      <c r="A6840" t="s">
        <v>91</v>
      </c>
      <c r="B6840">
        <v>786397</v>
      </c>
      <c r="C6840">
        <v>989784</v>
      </c>
      <c r="D6840">
        <v>3000</v>
      </c>
      <c r="E6840" t="s">
        <v>18</v>
      </c>
      <c r="F6840">
        <v>11.49</v>
      </c>
      <c r="G6840">
        <v>98.92</v>
      </c>
      <c r="H6840" t="s">
        <v>29</v>
      </c>
      <c r="I6840" s="1">
        <v>40695</v>
      </c>
      <c r="J6840" t="s">
        <v>20</v>
      </c>
      <c r="K6840" t="s">
        <v>27</v>
      </c>
      <c r="L6840" t="s">
        <v>33</v>
      </c>
      <c r="M6840">
        <v>0</v>
      </c>
      <c r="N6840">
        <v>3558.5858939999998</v>
      </c>
      <c r="O6840">
        <v>3000</v>
      </c>
      <c r="P6840">
        <v>558.59</v>
      </c>
      <c r="Q6840" s="1">
        <v>41821</v>
      </c>
      <c r="R6840" t="s">
        <v>99</v>
      </c>
      <c r="S6840" t="s">
        <v>103</v>
      </c>
      <c r="T6840">
        <v>0</v>
      </c>
    </row>
    <row r="6841" spans="1:20" x14ac:dyDescent="0.3">
      <c r="A6841" t="s">
        <v>91</v>
      </c>
      <c r="B6841">
        <v>784865</v>
      </c>
      <c r="C6841">
        <v>988111</v>
      </c>
      <c r="D6841">
        <v>25000</v>
      </c>
      <c r="E6841" t="s">
        <v>43</v>
      </c>
      <c r="F6841">
        <v>14.79</v>
      </c>
      <c r="G6841">
        <v>592</v>
      </c>
      <c r="H6841" t="s">
        <v>19</v>
      </c>
      <c r="I6841" s="1">
        <v>40695</v>
      </c>
      <c r="J6841" t="s">
        <v>20</v>
      </c>
      <c r="K6841" t="s">
        <v>27</v>
      </c>
      <c r="L6841" t="s">
        <v>33</v>
      </c>
      <c r="M6841">
        <v>0</v>
      </c>
      <c r="N6841">
        <v>29230.400000000001</v>
      </c>
      <c r="O6841">
        <v>25000</v>
      </c>
      <c r="P6841">
        <v>4230.3999999999996</v>
      </c>
      <c r="Q6841" s="1">
        <v>41183</v>
      </c>
      <c r="R6841" t="s">
        <v>99</v>
      </c>
      <c r="S6841" t="s">
        <v>103</v>
      </c>
      <c r="T6841">
        <v>0</v>
      </c>
    </row>
    <row r="6842" spans="1:20" x14ac:dyDescent="0.3">
      <c r="A6842" t="s">
        <v>91</v>
      </c>
      <c r="B6842">
        <v>786325</v>
      </c>
      <c r="C6842">
        <v>989703</v>
      </c>
      <c r="D6842">
        <v>6400</v>
      </c>
      <c r="E6842" t="s">
        <v>18</v>
      </c>
      <c r="F6842">
        <v>10.59</v>
      </c>
      <c r="G6842">
        <v>208.29</v>
      </c>
      <c r="H6842" t="s">
        <v>29</v>
      </c>
      <c r="I6842" s="1">
        <v>40695</v>
      </c>
      <c r="J6842" t="s">
        <v>20</v>
      </c>
      <c r="K6842" t="s">
        <v>27</v>
      </c>
      <c r="L6842" t="s">
        <v>58</v>
      </c>
      <c r="M6842">
        <v>0</v>
      </c>
      <c r="N6842">
        <v>7497.9190060000001</v>
      </c>
      <c r="O6842">
        <v>6400</v>
      </c>
      <c r="P6842">
        <v>1097.92</v>
      </c>
      <c r="Q6842" s="1">
        <v>41821</v>
      </c>
      <c r="R6842" t="s">
        <v>99</v>
      </c>
      <c r="S6842" t="s">
        <v>103</v>
      </c>
      <c r="T6842">
        <v>0</v>
      </c>
    </row>
    <row r="6843" spans="1:20" x14ac:dyDescent="0.3">
      <c r="A6843" t="s">
        <v>91</v>
      </c>
      <c r="B6843">
        <v>786353</v>
      </c>
      <c r="C6843">
        <v>989733</v>
      </c>
      <c r="D6843">
        <v>5000</v>
      </c>
      <c r="E6843" t="s">
        <v>18</v>
      </c>
      <c r="F6843">
        <v>7.49</v>
      </c>
      <c r="G6843">
        <v>155.51</v>
      </c>
      <c r="H6843" t="s">
        <v>32</v>
      </c>
      <c r="I6843" s="1">
        <v>40695</v>
      </c>
      <c r="J6843" t="s">
        <v>20</v>
      </c>
      <c r="K6843" t="s">
        <v>30</v>
      </c>
      <c r="L6843" t="s">
        <v>31</v>
      </c>
      <c r="M6843">
        <v>0</v>
      </c>
      <c r="N6843">
        <v>5595.6937779999998</v>
      </c>
      <c r="O6843">
        <v>5000</v>
      </c>
      <c r="P6843">
        <v>595.69000000000005</v>
      </c>
      <c r="Q6843" s="1">
        <v>41821</v>
      </c>
      <c r="R6843" t="s">
        <v>99</v>
      </c>
      <c r="S6843" t="s">
        <v>103</v>
      </c>
      <c r="T6843">
        <v>0</v>
      </c>
    </row>
    <row r="6844" spans="1:20" x14ac:dyDescent="0.3">
      <c r="A6844" t="s">
        <v>91</v>
      </c>
      <c r="B6844">
        <v>786339</v>
      </c>
      <c r="C6844">
        <v>989719</v>
      </c>
      <c r="D6844">
        <v>9000</v>
      </c>
      <c r="E6844" t="s">
        <v>18</v>
      </c>
      <c r="F6844">
        <v>10.59</v>
      </c>
      <c r="G6844">
        <v>292.91000000000003</v>
      </c>
      <c r="H6844" t="s">
        <v>29</v>
      </c>
      <c r="I6844" s="1">
        <v>40695</v>
      </c>
      <c r="J6844" t="s">
        <v>20</v>
      </c>
      <c r="K6844" t="s">
        <v>24</v>
      </c>
      <c r="L6844" t="s">
        <v>41</v>
      </c>
      <c r="M6844">
        <v>0</v>
      </c>
      <c r="N6844">
        <v>9580.75</v>
      </c>
      <c r="O6844">
        <v>9000</v>
      </c>
      <c r="P6844">
        <v>580.75</v>
      </c>
      <c r="Q6844" s="1">
        <v>40969</v>
      </c>
      <c r="R6844" t="s">
        <v>99</v>
      </c>
      <c r="S6844" t="s">
        <v>103</v>
      </c>
      <c r="T6844">
        <v>0</v>
      </c>
    </row>
    <row r="6845" spans="1:20" x14ac:dyDescent="0.3">
      <c r="A6845" t="s">
        <v>91</v>
      </c>
      <c r="B6845">
        <v>786317</v>
      </c>
      <c r="C6845">
        <v>989694</v>
      </c>
      <c r="D6845">
        <v>10400</v>
      </c>
      <c r="E6845" t="s">
        <v>18</v>
      </c>
      <c r="F6845">
        <v>11.49</v>
      </c>
      <c r="G6845">
        <v>342.91</v>
      </c>
      <c r="H6845" t="s">
        <v>29</v>
      </c>
      <c r="I6845" s="1">
        <v>40695</v>
      </c>
      <c r="J6845" t="s">
        <v>20</v>
      </c>
      <c r="K6845" t="s">
        <v>27</v>
      </c>
      <c r="L6845" t="s">
        <v>52</v>
      </c>
      <c r="M6845">
        <v>0</v>
      </c>
      <c r="N6845">
        <v>11129.29</v>
      </c>
      <c r="O6845">
        <v>10400</v>
      </c>
      <c r="P6845">
        <v>729.29</v>
      </c>
      <c r="Q6845" s="1">
        <v>40940</v>
      </c>
      <c r="R6845" t="s">
        <v>99</v>
      </c>
      <c r="S6845" t="s">
        <v>103</v>
      </c>
      <c r="T6845">
        <v>0</v>
      </c>
    </row>
    <row r="6846" spans="1:20" x14ac:dyDescent="0.3">
      <c r="A6846" t="s">
        <v>91</v>
      </c>
      <c r="B6846">
        <v>781137</v>
      </c>
      <c r="C6846">
        <v>983966</v>
      </c>
      <c r="D6846">
        <v>24000</v>
      </c>
      <c r="E6846" t="s">
        <v>43</v>
      </c>
      <c r="F6846">
        <v>13.49</v>
      </c>
      <c r="G6846">
        <v>358.3</v>
      </c>
      <c r="H6846" t="s">
        <v>19</v>
      </c>
      <c r="I6846" s="1">
        <v>40695</v>
      </c>
      <c r="J6846" t="s">
        <v>46</v>
      </c>
      <c r="K6846" t="s">
        <v>21</v>
      </c>
      <c r="L6846" t="s">
        <v>52</v>
      </c>
      <c r="M6846">
        <v>2083.36</v>
      </c>
      <c r="N6846">
        <v>19322.16</v>
      </c>
      <c r="O6846">
        <v>13491.64</v>
      </c>
      <c r="P6846">
        <v>5830.52</v>
      </c>
      <c r="Q6846" s="1">
        <v>42370</v>
      </c>
      <c r="R6846" t="s">
        <v>99</v>
      </c>
      <c r="S6846" t="s">
        <v>103</v>
      </c>
      <c r="T6846">
        <v>0</v>
      </c>
    </row>
    <row r="6847" spans="1:20" x14ac:dyDescent="0.3">
      <c r="A6847" t="s">
        <v>91</v>
      </c>
      <c r="B6847">
        <v>786299</v>
      </c>
      <c r="C6847">
        <v>989672</v>
      </c>
      <c r="D6847">
        <v>27500</v>
      </c>
      <c r="E6847" t="s">
        <v>18</v>
      </c>
      <c r="F6847">
        <v>11.99</v>
      </c>
      <c r="G6847">
        <v>913.27</v>
      </c>
      <c r="H6847" t="s">
        <v>29</v>
      </c>
      <c r="I6847" s="1">
        <v>40695</v>
      </c>
      <c r="J6847" t="s">
        <v>20</v>
      </c>
      <c r="K6847" t="s">
        <v>24</v>
      </c>
      <c r="L6847" t="s">
        <v>58</v>
      </c>
      <c r="M6847">
        <v>0</v>
      </c>
      <c r="N6847">
        <v>32841.341690000001</v>
      </c>
      <c r="O6847">
        <v>27500</v>
      </c>
      <c r="P6847">
        <v>5295.68</v>
      </c>
      <c r="Q6847" s="1">
        <v>41699</v>
      </c>
      <c r="R6847" t="s">
        <v>99</v>
      </c>
      <c r="S6847" t="s">
        <v>103</v>
      </c>
      <c r="T6847">
        <v>0</v>
      </c>
    </row>
    <row r="6848" spans="1:20" x14ac:dyDescent="0.3">
      <c r="A6848" t="s">
        <v>91</v>
      </c>
      <c r="B6848">
        <v>786288</v>
      </c>
      <c r="C6848">
        <v>989654</v>
      </c>
      <c r="D6848">
        <v>1800</v>
      </c>
      <c r="E6848" t="s">
        <v>18</v>
      </c>
      <c r="F6848">
        <v>12.99</v>
      </c>
      <c r="G6848">
        <v>60.65</v>
      </c>
      <c r="H6848" t="s">
        <v>19</v>
      </c>
      <c r="I6848" s="1">
        <v>40695</v>
      </c>
      <c r="J6848" t="s">
        <v>20</v>
      </c>
      <c r="K6848" t="s">
        <v>36</v>
      </c>
      <c r="L6848" t="s">
        <v>42</v>
      </c>
      <c r="M6848">
        <v>0</v>
      </c>
      <c r="N6848">
        <v>2197.5826059999999</v>
      </c>
      <c r="O6848">
        <v>1800</v>
      </c>
      <c r="P6848">
        <v>382.61</v>
      </c>
      <c r="Q6848" s="1">
        <v>41821</v>
      </c>
      <c r="R6848" t="s">
        <v>99</v>
      </c>
      <c r="S6848" t="s">
        <v>103</v>
      </c>
      <c r="T6848">
        <v>0</v>
      </c>
    </row>
    <row r="6849" spans="1:20" x14ac:dyDescent="0.3">
      <c r="A6849" t="s">
        <v>91</v>
      </c>
      <c r="B6849">
        <v>786218</v>
      </c>
      <c r="C6849">
        <v>989587</v>
      </c>
      <c r="D6849">
        <v>10000</v>
      </c>
      <c r="E6849" t="s">
        <v>18</v>
      </c>
      <c r="F6849">
        <v>7.49</v>
      </c>
      <c r="G6849">
        <v>311.02</v>
      </c>
      <c r="H6849" t="s">
        <v>32</v>
      </c>
      <c r="I6849" s="1">
        <v>40695</v>
      </c>
      <c r="J6849" t="s">
        <v>20</v>
      </c>
      <c r="K6849" t="s">
        <v>27</v>
      </c>
      <c r="L6849" t="s">
        <v>42</v>
      </c>
      <c r="M6849">
        <v>0</v>
      </c>
      <c r="N6849">
        <v>11203.802830000001</v>
      </c>
      <c r="O6849">
        <v>10000</v>
      </c>
      <c r="P6849">
        <v>1203.8</v>
      </c>
      <c r="Q6849" s="1">
        <v>41852</v>
      </c>
      <c r="R6849" t="s">
        <v>99</v>
      </c>
      <c r="S6849" t="s">
        <v>103</v>
      </c>
      <c r="T6849">
        <v>0</v>
      </c>
    </row>
    <row r="6850" spans="1:20" x14ac:dyDescent="0.3">
      <c r="A6850" t="s">
        <v>91</v>
      </c>
      <c r="B6850">
        <v>783823</v>
      </c>
      <c r="C6850">
        <v>986974</v>
      </c>
      <c r="D6850">
        <v>22000</v>
      </c>
      <c r="E6850" t="s">
        <v>43</v>
      </c>
      <c r="F6850">
        <v>21.74</v>
      </c>
      <c r="G6850">
        <v>604.37</v>
      </c>
      <c r="H6850" t="s">
        <v>60</v>
      </c>
      <c r="I6850" s="1">
        <v>40695</v>
      </c>
      <c r="J6850" t="s">
        <v>20</v>
      </c>
      <c r="K6850" t="s">
        <v>21</v>
      </c>
      <c r="L6850" t="s">
        <v>41</v>
      </c>
      <c r="M6850">
        <v>0</v>
      </c>
      <c r="N6850">
        <v>35496.509169999998</v>
      </c>
      <c r="O6850">
        <v>22000</v>
      </c>
      <c r="P6850">
        <v>13496.51</v>
      </c>
      <c r="Q6850" s="1">
        <v>42186</v>
      </c>
      <c r="R6850" t="s">
        <v>99</v>
      </c>
      <c r="S6850" t="s">
        <v>103</v>
      </c>
      <c r="T6850">
        <v>0</v>
      </c>
    </row>
    <row r="6851" spans="1:20" x14ac:dyDescent="0.3">
      <c r="A6851" t="s">
        <v>91</v>
      </c>
      <c r="B6851">
        <v>786256</v>
      </c>
      <c r="C6851">
        <v>989627</v>
      </c>
      <c r="D6851">
        <v>1000</v>
      </c>
      <c r="E6851" t="s">
        <v>18</v>
      </c>
      <c r="F6851">
        <v>10.59</v>
      </c>
      <c r="G6851">
        <v>32.549999999999997</v>
      </c>
      <c r="H6851" t="s">
        <v>29</v>
      </c>
      <c r="I6851" s="1">
        <v>40695</v>
      </c>
      <c r="J6851" t="s">
        <v>20</v>
      </c>
      <c r="K6851" t="s">
        <v>21</v>
      </c>
      <c r="L6851" t="s">
        <v>41</v>
      </c>
      <c r="M6851">
        <v>0</v>
      </c>
      <c r="N6851">
        <v>1149.94</v>
      </c>
      <c r="O6851">
        <v>1000</v>
      </c>
      <c r="P6851">
        <v>149.94</v>
      </c>
      <c r="Q6851" s="1">
        <v>41456</v>
      </c>
      <c r="R6851" t="s">
        <v>99</v>
      </c>
      <c r="S6851" t="s">
        <v>103</v>
      </c>
      <c r="T6851">
        <v>0</v>
      </c>
    </row>
    <row r="6852" spans="1:20" x14ac:dyDescent="0.3">
      <c r="A6852" t="s">
        <v>91</v>
      </c>
      <c r="B6852">
        <v>786253</v>
      </c>
      <c r="C6852">
        <v>989624</v>
      </c>
      <c r="D6852">
        <v>5000</v>
      </c>
      <c r="E6852" t="s">
        <v>18</v>
      </c>
      <c r="F6852">
        <v>13.49</v>
      </c>
      <c r="G6852">
        <v>169.66</v>
      </c>
      <c r="H6852" t="s">
        <v>19</v>
      </c>
      <c r="I6852" s="1">
        <v>40695</v>
      </c>
      <c r="J6852" t="s">
        <v>20</v>
      </c>
      <c r="K6852" t="s">
        <v>27</v>
      </c>
      <c r="L6852" t="s">
        <v>85</v>
      </c>
      <c r="M6852">
        <v>0</v>
      </c>
      <c r="N6852">
        <v>6102.7098990000004</v>
      </c>
      <c r="O6852">
        <v>5000</v>
      </c>
      <c r="P6852">
        <v>1102.71</v>
      </c>
      <c r="Q6852" s="1">
        <v>41821</v>
      </c>
      <c r="R6852" t="s">
        <v>99</v>
      </c>
      <c r="S6852" t="s">
        <v>103</v>
      </c>
      <c r="T6852">
        <v>0</v>
      </c>
    </row>
    <row r="6853" spans="1:20" x14ac:dyDescent="0.3">
      <c r="A6853" t="s">
        <v>91</v>
      </c>
      <c r="B6853">
        <v>786221</v>
      </c>
      <c r="C6853">
        <v>989590</v>
      </c>
      <c r="D6853">
        <v>6000</v>
      </c>
      <c r="E6853" t="s">
        <v>18</v>
      </c>
      <c r="F6853">
        <v>11.49</v>
      </c>
      <c r="G6853">
        <v>197.83</v>
      </c>
      <c r="H6853" t="s">
        <v>29</v>
      </c>
      <c r="I6853" s="1">
        <v>40695</v>
      </c>
      <c r="J6853" t="s">
        <v>20</v>
      </c>
      <c r="K6853" t="s">
        <v>27</v>
      </c>
      <c r="L6853" t="s">
        <v>50</v>
      </c>
      <c r="M6853">
        <v>0</v>
      </c>
      <c r="N6853">
        <v>6815.21</v>
      </c>
      <c r="O6853">
        <v>6000</v>
      </c>
      <c r="P6853">
        <v>815.21</v>
      </c>
      <c r="Q6853" s="1">
        <v>41275</v>
      </c>
      <c r="R6853" t="s">
        <v>99</v>
      </c>
      <c r="S6853" t="s">
        <v>103</v>
      </c>
      <c r="T6853">
        <v>0</v>
      </c>
    </row>
    <row r="6854" spans="1:20" x14ac:dyDescent="0.3">
      <c r="A6854" t="s">
        <v>91</v>
      </c>
      <c r="B6854">
        <v>786214</v>
      </c>
      <c r="C6854">
        <v>989583</v>
      </c>
      <c r="D6854">
        <v>3600</v>
      </c>
      <c r="E6854" t="s">
        <v>18</v>
      </c>
      <c r="F6854">
        <v>6.99</v>
      </c>
      <c r="G6854">
        <v>111.15</v>
      </c>
      <c r="H6854" t="s">
        <v>32</v>
      </c>
      <c r="I6854" s="1">
        <v>40695</v>
      </c>
      <c r="J6854" t="s">
        <v>20</v>
      </c>
      <c r="K6854" t="s">
        <v>64</v>
      </c>
      <c r="L6854" t="s">
        <v>81</v>
      </c>
      <c r="M6854">
        <v>0</v>
      </c>
      <c r="N6854">
        <v>4000.3398590000002</v>
      </c>
      <c r="O6854">
        <v>3600</v>
      </c>
      <c r="P6854">
        <v>400.34</v>
      </c>
      <c r="Q6854" s="1">
        <v>41821</v>
      </c>
      <c r="R6854" t="s">
        <v>99</v>
      </c>
      <c r="S6854" t="s">
        <v>103</v>
      </c>
      <c r="T6854">
        <v>0</v>
      </c>
    </row>
    <row r="6855" spans="1:20" x14ac:dyDescent="0.3">
      <c r="A6855" t="s">
        <v>91</v>
      </c>
      <c r="B6855">
        <v>785900</v>
      </c>
      <c r="C6855">
        <v>989250</v>
      </c>
      <c r="D6855">
        <v>18000</v>
      </c>
      <c r="E6855" t="s">
        <v>18</v>
      </c>
      <c r="F6855">
        <v>6.99</v>
      </c>
      <c r="G6855">
        <v>555.71</v>
      </c>
      <c r="H6855" t="s">
        <v>32</v>
      </c>
      <c r="I6855" s="1">
        <v>40695</v>
      </c>
      <c r="J6855" t="s">
        <v>20</v>
      </c>
      <c r="K6855" t="s">
        <v>21</v>
      </c>
      <c r="L6855" t="s">
        <v>63</v>
      </c>
      <c r="M6855">
        <v>0</v>
      </c>
      <c r="N6855">
        <v>19222.759999999998</v>
      </c>
      <c r="O6855">
        <v>18000</v>
      </c>
      <c r="P6855">
        <v>1222.76</v>
      </c>
      <c r="Q6855" s="1">
        <v>41153</v>
      </c>
      <c r="R6855" t="s">
        <v>99</v>
      </c>
      <c r="S6855" t="s">
        <v>103</v>
      </c>
      <c r="T6855">
        <v>0</v>
      </c>
    </row>
    <row r="6856" spans="1:20" x14ac:dyDescent="0.3">
      <c r="A6856" t="s">
        <v>91</v>
      </c>
      <c r="B6856">
        <v>785616</v>
      </c>
      <c r="C6856">
        <v>988942</v>
      </c>
      <c r="D6856">
        <v>16000</v>
      </c>
      <c r="E6856" t="s">
        <v>18</v>
      </c>
      <c r="F6856">
        <v>11.49</v>
      </c>
      <c r="G6856">
        <v>527.54999999999995</v>
      </c>
      <c r="H6856" t="s">
        <v>29</v>
      </c>
      <c r="I6856" s="1">
        <v>40695</v>
      </c>
      <c r="J6856" t="s">
        <v>20</v>
      </c>
      <c r="K6856" t="s">
        <v>27</v>
      </c>
      <c r="L6856" t="s">
        <v>51</v>
      </c>
      <c r="M6856">
        <v>0</v>
      </c>
      <c r="N6856">
        <v>18983.48948</v>
      </c>
      <c r="O6856">
        <v>16000</v>
      </c>
      <c r="P6856">
        <v>2983.49</v>
      </c>
      <c r="Q6856" s="1">
        <v>41821</v>
      </c>
      <c r="R6856" t="s">
        <v>99</v>
      </c>
      <c r="S6856" t="s">
        <v>103</v>
      </c>
      <c r="T6856">
        <v>0</v>
      </c>
    </row>
    <row r="6857" spans="1:20" x14ac:dyDescent="0.3">
      <c r="A6857" t="s">
        <v>91</v>
      </c>
      <c r="B6857">
        <v>786171</v>
      </c>
      <c r="C6857">
        <v>989535</v>
      </c>
      <c r="D6857">
        <v>11500</v>
      </c>
      <c r="E6857" t="s">
        <v>18</v>
      </c>
      <c r="F6857">
        <v>6.99</v>
      </c>
      <c r="G6857">
        <v>230.01</v>
      </c>
      <c r="H6857" t="s">
        <v>32</v>
      </c>
      <c r="I6857" s="1">
        <v>40695</v>
      </c>
      <c r="J6857" t="s">
        <v>20</v>
      </c>
      <c r="K6857" t="s">
        <v>27</v>
      </c>
      <c r="L6857" t="s">
        <v>31</v>
      </c>
      <c r="M6857">
        <v>0</v>
      </c>
      <c r="N6857">
        <v>8081.95</v>
      </c>
      <c r="O6857">
        <v>7450</v>
      </c>
      <c r="P6857">
        <v>631.95000000000005</v>
      </c>
      <c r="Q6857" s="1">
        <v>41306</v>
      </c>
      <c r="R6857" t="s">
        <v>99</v>
      </c>
      <c r="S6857" t="s">
        <v>103</v>
      </c>
      <c r="T6857">
        <v>0</v>
      </c>
    </row>
    <row r="6858" spans="1:20" x14ac:dyDescent="0.3">
      <c r="A6858" t="s">
        <v>91</v>
      </c>
      <c r="B6858">
        <v>786165</v>
      </c>
      <c r="C6858">
        <v>989530</v>
      </c>
      <c r="D6858">
        <v>6125</v>
      </c>
      <c r="E6858" t="s">
        <v>18</v>
      </c>
      <c r="F6858">
        <v>7.49</v>
      </c>
      <c r="G6858">
        <v>190.5</v>
      </c>
      <c r="H6858" t="s">
        <v>32</v>
      </c>
      <c r="I6858" s="1">
        <v>40695</v>
      </c>
      <c r="J6858" t="s">
        <v>20</v>
      </c>
      <c r="K6858" t="s">
        <v>40</v>
      </c>
      <c r="L6858" t="s">
        <v>58</v>
      </c>
      <c r="M6858">
        <v>0</v>
      </c>
      <c r="N6858">
        <v>6854.5557939999999</v>
      </c>
      <c r="O6858">
        <v>6125</v>
      </c>
      <c r="P6858">
        <v>729.56</v>
      </c>
      <c r="Q6858" s="1">
        <v>41821</v>
      </c>
      <c r="R6858" t="s">
        <v>99</v>
      </c>
      <c r="S6858" t="s">
        <v>103</v>
      </c>
      <c r="T6858">
        <v>0</v>
      </c>
    </row>
    <row r="6859" spans="1:20" x14ac:dyDescent="0.3">
      <c r="A6859" t="s">
        <v>91</v>
      </c>
      <c r="B6859">
        <v>786131</v>
      </c>
      <c r="C6859">
        <v>989493</v>
      </c>
      <c r="D6859">
        <v>7500</v>
      </c>
      <c r="E6859" t="s">
        <v>18</v>
      </c>
      <c r="F6859">
        <v>9.99</v>
      </c>
      <c r="G6859">
        <v>241.97</v>
      </c>
      <c r="H6859" t="s">
        <v>29</v>
      </c>
      <c r="I6859" s="1">
        <v>40695</v>
      </c>
      <c r="J6859" t="s">
        <v>20</v>
      </c>
      <c r="K6859" t="s">
        <v>27</v>
      </c>
      <c r="L6859" t="s">
        <v>41</v>
      </c>
      <c r="M6859">
        <v>0</v>
      </c>
      <c r="N6859">
        <v>8532.86</v>
      </c>
      <c r="O6859">
        <v>7500</v>
      </c>
      <c r="P6859">
        <v>1032.8599999999999</v>
      </c>
      <c r="Q6859" s="1">
        <v>41395</v>
      </c>
      <c r="R6859" t="s">
        <v>99</v>
      </c>
      <c r="S6859" t="s">
        <v>103</v>
      </c>
      <c r="T6859">
        <v>0</v>
      </c>
    </row>
    <row r="6860" spans="1:20" x14ac:dyDescent="0.3">
      <c r="A6860" t="s">
        <v>91</v>
      </c>
      <c r="B6860">
        <v>786142</v>
      </c>
      <c r="C6860">
        <v>989505</v>
      </c>
      <c r="D6860">
        <v>4000</v>
      </c>
      <c r="E6860" t="s">
        <v>18</v>
      </c>
      <c r="F6860">
        <v>10.59</v>
      </c>
      <c r="G6860">
        <v>130.18</v>
      </c>
      <c r="H6860" t="s">
        <v>29</v>
      </c>
      <c r="I6860" s="1">
        <v>40695</v>
      </c>
      <c r="J6860" t="s">
        <v>20</v>
      </c>
      <c r="K6860" t="s">
        <v>27</v>
      </c>
      <c r="L6860" t="s">
        <v>58</v>
      </c>
      <c r="M6860">
        <v>0</v>
      </c>
      <c r="N6860">
        <v>4684.2510519999996</v>
      </c>
      <c r="O6860">
        <v>4000</v>
      </c>
      <c r="P6860">
        <v>684.25</v>
      </c>
      <c r="Q6860" s="1">
        <v>41821</v>
      </c>
      <c r="R6860" t="s">
        <v>99</v>
      </c>
      <c r="S6860" t="s">
        <v>103</v>
      </c>
      <c r="T6860">
        <v>0</v>
      </c>
    </row>
    <row r="6861" spans="1:20" x14ac:dyDescent="0.3">
      <c r="A6861" t="s">
        <v>91</v>
      </c>
      <c r="B6861">
        <v>786145</v>
      </c>
      <c r="C6861">
        <v>989509</v>
      </c>
      <c r="D6861">
        <v>3800</v>
      </c>
      <c r="E6861" t="s">
        <v>18</v>
      </c>
      <c r="F6861">
        <v>5.99</v>
      </c>
      <c r="G6861">
        <v>115.59</v>
      </c>
      <c r="H6861" t="s">
        <v>32</v>
      </c>
      <c r="I6861" s="1">
        <v>40695</v>
      </c>
      <c r="J6861" t="s">
        <v>20</v>
      </c>
      <c r="K6861" t="s">
        <v>27</v>
      </c>
      <c r="L6861" t="s">
        <v>28</v>
      </c>
      <c r="M6861">
        <v>0</v>
      </c>
      <c r="N6861">
        <v>4160.8748990000004</v>
      </c>
      <c r="O6861">
        <v>3800</v>
      </c>
      <c r="P6861">
        <v>360.87</v>
      </c>
      <c r="Q6861" s="1">
        <v>41821</v>
      </c>
      <c r="R6861" t="s">
        <v>99</v>
      </c>
      <c r="S6861" t="s">
        <v>103</v>
      </c>
      <c r="T6861">
        <v>0</v>
      </c>
    </row>
    <row r="6862" spans="1:20" x14ac:dyDescent="0.3">
      <c r="A6862" t="s">
        <v>91</v>
      </c>
      <c r="B6862">
        <v>786073</v>
      </c>
      <c r="C6862">
        <v>989434</v>
      </c>
      <c r="D6862">
        <v>4000</v>
      </c>
      <c r="E6862" t="s">
        <v>18</v>
      </c>
      <c r="F6862">
        <v>17.989999999999998</v>
      </c>
      <c r="G6862">
        <v>144.59</v>
      </c>
      <c r="H6862" t="s">
        <v>44</v>
      </c>
      <c r="I6862" s="1">
        <v>40695</v>
      </c>
      <c r="J6862" t="s">
        <v>20</v>
      </c>
      <c r="K6862" t="s">
        <v>27</v>
      </c>
      <c r="L6862" t="s">
        <v>41</v>
      </c>
      <c r="M6862">
        <v>0</v>
      </c>
      <c r="N6862">
        <v>5216.996228</v>
      </c>
      <c r="O6862">
        <v>4000</v>
      </c>
      <c r="P6862">
        <v>1202.04</v>
      </c>
      <c r="Q6862" s="1">
        <v>41821</v>
      </c>
      <c r="R6862" t="s">
        <v>99</v>
      </c>
      <c r="S6862" t="s">
        <v>103</v>
      </c>
      <c r="T6862">
        <v>0</v>
      </c>
    </row>
    <row r="6863" spans="1:20" x14ac:dyDescent="0.3">
      <c r="A6863" t="s">
        <v>91</v>
      </c>
      <c r="B6863">
        <v>786104</v>
      </c>
      <c r="C6863">
        <v>989465</v>
      </c>
      <c r="D6863">
        <v>7500</v>
      </c>
      <c r="E6863" t="s">
        <v>18</v>
      </c>
      <c r="F6863">
        <v>7.49</v>
      </c>
      <c r="G6863">
        <v>233.27</v>
      </c>
      <c r="H6863" t="s">
        <v>32</v>
      </c>
      <c r="I6863" s="1">
        <v>40695</v>
      </c>
      <c r="J6863" t="s">
        <v>20</v>
      </c>
      <c r="K6863" t="s">
        <v>27</v>
      </c>
      <c r="L6863" t="s">
        <v>69</v>
      </c>
      <c r="M6863">
        <v>0</v>
      </c>
      <c r="N6863">
        <v>8373.91</v>
      </c>
      <c r="O6863">
        <v>7500</v>
      </c>
      <c r="P6863">
        <v>873.91</v>
      </c>
      <c r="Q6863" s="1">
        <v>41671</v>
      </c>
      <c r="R6863" t="s">
        <v>99</v>
      </c>
      <c r="S6863" t="s">
        <v>103</v>
      </c>
      <c r="T6863">
        <v>0</v>
      </c>
    </row>
    <row r="6864" spans="1:20" x14ac:dyDescent="0.3">
      <c r="A6864" t="s">
        <v>91</v>
      </c>
      <c r="B6864">
        <v>786099</v>
      </c>
      <c r="C6864">
        <v>989460</v>
      </c>
      <c r="D6864">
        <v>28000</v>
      </c>
      <c r="E6864" t="s">
        <v>43</v>
      </c>
      <c r="F6864">
        <v>20.25</v>
      </c>
      <c r="G6864">
        <v>468.75</v>
      </c>
      <c r="H6864" t="s">
        <v>60</v>
      </c>
      <c r="I6864" s="1">
        <v>40695</v>
      </c>
      <c r="J6864" t="s">
        <v>20</v>
      </c>
      <c r="K6864" t="s">
        <v>24</v>
      </c>
      <c r="L6864" t="s">
        <v>33</v>
      </c>
      <c r="M6864">
        <v>0</v>
      </c>
      <c r="N6864">
        <v>19885.810000000001</v>
      </c>
      <c r="O6864">
        <v>17600</v>
      </c>
      <c r="P6864">
        <v>2285.81</v>
      </c>
      <c r="Q6864" s="1">
        <v>40969</v>
      </c>
      <c r="R6864" t="s">
        <v>99</v>
      </c>
      <c r="S6864" t="s">
        <v>103</v>
      </c>
      <c r="T6864">
        <v>0</v>
      </c>
    </row>
    <row r="6865" spans="1:20" x14ac:dyDescent="0.3">
      <c r="A6865" t="s">
        <v>91</v>
      </c>
      <c r="B6865">
        <v>786070</v>
      </c>
      <c r="C6865">
        <v>989431</v>
      </c>
      <c r="D6865">
        <v>8000</v>
      </c>
      <c r="E6865" t="s">
        <v>18</v>
      </c>
      <c r="F6865">
        <v>11.99</v>
      </c>
      <c r="G6865">
        <v>265.68</v>
      </c>
      <c r="H6865" t="s">
        <v>29</v>
      </c>
      <c r="I6865" s="1">
        <v>40695</v>
      </c>
      <c r="J6865" t="s">
        <v>20</v>
      </c>
      <c r="K6865" t="s">
        <v>24</v>
      </c>
      <c r="L6865" t="s">
        <v>81</v>
      </c>
      <c r="M6865">
        <v>0</v>
      </c>
      <c r="N6865">
        <v>9334.2999999999993</v>
      </c>
      <c r="O6865">
        <v>7999.99</v>
      </c>
      <c r="P6865">
        <v>1334.31</v>
      </c>
      <c r="Q6865" s="1">
        <v>41426</v>
      </c>
      <c r="R6865" t="s">
        <v>99</v>
      </c>
      <c r="S6865" t="s">
        <v>103</v>
      </c>
      <c r="T6865">
        <v>0</v>
      </c>
    </row>
    <row r="6866" spans="1:20" x14ac:dyDescent="0.3">
      <c r="A6866" t="s">
        <v>91</v>
      </c>
      <c r="B6866">
        <v>786034</v>
      </c>
      <c r="C6866">
        <v>989394</v>
      </c>
      <c r="D6866">
        <v>12000</v>
      </c>
      <c r="E6866" t="s">
        <v>18</v>
      </c>
      <c r="F6866">
        <v>6.99</v>
      </c>
      <c r="G6866">
        <v>370.48</v>
      </c>
      <c r="H6866" t="s">
        <v>32</v>
      </c>
      <c r="I6866" s="1">
        <v>40695</v>
      </c>
      <c r="J6866" t="s">
        <v>20</v>
      </c>
      <c r="K6866" t="s">
        <v>27</v>
      </c>
      <c r="L6866" t="s">
        <v>41</v>
      </c>
      <c r="M6866">
        <v>0</v>
      </c>
      <c r="N6866">
        <v>13314.93</v>
      </c>
      <c r="O6866">
        <v>12000</v>
      </c>
      <c r="P6866">
        <v>1314.93</v>
      </c>
      <c r="Q6866" s="1">
        <v>41699</v>
      </c>
      <c r="R6866" t="s">
        <v>99</v>
      </c>
      <c r="S6866" t="s">
        <v>103</v>
      </c>
      <c r="T6866">
        <v>0</v>
      </c>
    </row>
    <row r="6867" spans="1:20" x14ac:dyDescent="0.3">
      <c r="A6867" t="s">
        <v>91</v>
      </c>
      <c r="B6867">
        <v>785928</v>
      </c>
      <c r="C6867">
        <v>989279</v>
      </c>
      <c r="D6867">
        <v>6400</v>
      </c>
      <c r="E6867" t="s">
        <v>18</v>
      </c>
      <c r="F6867">
        <v>10.99</v>
      </c>
      <c r="G6867">
        <v>209.5</v>
      </c>
      <c r="H6867" t="s">
        <v>29</v>
      </c>
      <c r="I6867" s="1">
        <v>40695</v>
      </c>
      <c r="J6867" t="s">
        <v>20</v>
      </c>
      <c r="K6867" t="s">
        <v>36</v>
      </c>
      <c r="L6867" t="s">
        <v>56</v>
      </c>
      <c r="M6867">
        <v>0</v>
      </c>
      <c r="N6867">
        <v>7510.5</v>
      </c>
      <c r="O6867">
        <v>6400</v>
      </c>
      <c r="P6867">
        <v>1110.5</v>
      </c>
      <c r="Q6867" s="1">
        <v>41671</v>
      </c>
      <c r="R6867" t="s">
        <v>99</v>
      </c>
      <c r="S6867" t="s">
        <v>103</v>
      </c>
      <c r="T6867">
        <v>0</v>
      </c>
    </row>
    <row r="6868" spans="1:20" x14ac:dyDescent="0.3">
      <c r="A6868" t="s">
        <v>91</v>
      </c>
      <c r="B6868">
        <v>785983</v>
      </c>
      <c r="C6868">
        <v>989337</v>
      </c>
      <c r="D6868">
        <v>13625</v>
      </c>
      <c r="E6868" t="s">
        <v>18</v>
      </c>
      <c r="F6868">
        <v>10.99</v>
      </c>
      <c r="G6868">
        <v>446.01</v>
      </c>
      <c r="H6868" t="s">
        <v>29</v>
      </c>
      <c r="I6868" s="1">
        <v>40695</v>
      </c>
      <c r="J6868" t="s">
        <v>20</v>
      </c>
      <c r="K6868" t="s">
        <v>27</v>
      </c>
      <c r="L6868" t="s">
        <v>57</v>
      </c>
      <c r="M6868">
        <v>0</v>
      </c>
      <c r="N6868">
        <v>16007.27629</v>
      </c>
      <c r="O6868">
        <v>13625</v>
      </c>
      <c r="P6868">
        <v>2382.2800000000002</v>
      </c>
      <c r="Q6868" s="1">
        <v>41699</v>
      </c>
      <c r="R6868" t="s">
        <v>99</v>
      </c>
      <c r="S6868" t="s">
        <v>103</v>
      </c>
      <c r="T6868">
        <v>0</v>
      </c>
    </row>
    <row r="6869" spans="1:20" x14ac:dyDescent="0.3">
      <c r="A6869" t="s">
        <v>91</v>
      </c>
      <c r="B6869">
        <v>785977</v>
      </c>
      <c r="C6869">
        <v>989326</v>
      </c>
      <c r="D6869">
        <v>15000</v>
      </c>
      <c r="E6869" t="s">
        <v>18</v>
      </c>
      <c r="F6869">
        <v>12.99</v>
      </c>
      <c r="G6869">
        <v>505.34</v>
      </c>
      <c r="H6869" t="s">
        <v>19</v>
      </c>
      <c r="I6869" s="1">
        <v>40695</v>
      </c>
      <c r="J6869" t="s">
        <v>20</v>
      </c>
      <c r="K6869" t="s">
        <v>21</v>
      </c>
      <c r="L6869" t="s">
        <v>55</v>
      </c>
      <c r="M6869">
        <v>0</v>
      </c>
      <c r="N6869">
        <v>18186.875619999999</v>
      </c>
      <c r="O6869">
        <v>15000</v>
      </c>
      <c r="P6869">
        <v>3186.88</v>
      </c>
      <c r="Q6869" s="1">
        <v>41821</v>
      </c>
      <c r="R6869" t="s">
        <v>99</v>
      </c>
      <c r="S6869" t="s">
        <v>103</v>
      </c>
      <c r="T6869">
        <v>0</v>
      </c>
    </row>
    <row r="6870" spans="1:20" x14ac:dyDescent="0.3">
      <c r="A6870" t="s">
        <v>91</v>
      </c>
      <c r="B6870">
        <v>785986</v>
      </c>
      <c r="C6870">
        <v>989341</v>
      </c>
      <c r="D6870">
        <v>10000</v>
      </c>
      <c r="E6870" t="s">
        <v>18</v>
      </c>
      <c r="F6870">
        <v>13.99</v>
      </c>
      <c r="G6870">
        <v>341.73</v>
      </c>
      <c r="H6870" t="s">
        <v>19</v>
      </c>
      <c r="I6870" s="1">
        <v>40695</v>
      </c>
      <c r="J6870" t="s">
        <v>20</v>
      </c>
      <c r="K6870" t="s">
        <v>27</v>
      </c>
      <c r="L6870" t="s">
        <v>39</v>
      </c>
      <c r="M6870">
        <v>0</v>
      </c>
      <c r="N6870">
        <v>12292.412840000001</v>
      </c>
      <c r="O6870">
        <v>10000</v>
      </c>
      <c r="P6870">
        <v>2292.41</v>
      </c>
      <c r="Q6870" s="1">
        <v>41821</v>
      </c>
      <c r="R6870" t="s">
        <v>99</v>
      </c>
      <c r="S6870" t="s">
        <v>103</v>
      </c>
      <c r="T6870">
        <v>0</v>
      </c>
    </row>
    <row r="6871" spans="1:20" x14ac:dyDescent="0.3">
      <c r="A6871" t="s">
        <v>91</v>
      </c>
      <c r="B6871">
        <v>785956</v>
      </c>
      <c r="C6871">
        <v>989307</v>
      </c>
      <c r="D6871">
        <v>14400</v>
      </c>
      <c r="E6871" t="s">
        <v>18</v>
      </c>
      <c r="F6871">
        <v>9.99</v>
      </c>
      <c r="G6871">
        <v>464.58</v>
      </c>
      <c r="H6871" t="s">
        <v>29</v>
      </c>
      <c r="I6871" s="1">
        <v>40695</v>
      </c>
      <c r="J6871" t="s">
        <v>20</v>
      </c>
      <c r="K6871" t="s">
        <v>27</v>
      </c>
      <c r="L6871" t="s">
        <v>41</v>
      </c>
      <c r="M6871">
        <v>0</v>
      </c>
      <c r="N6871">
        <v>16718.9185</v>
      </c>
      <c r="O6871">
        <v>14400</v>
      </c>
      <c r="P6871">
        <v>2318.92</v>
      </c>
      <c r="Q6871" s="1">
        <v>41821</v>
      </c>
      <c r="R6871" t="s">
        <v>99</v>
      </c>
      <c r="S6871" t="s">
        <v>103</v>
      </c>
      <c r="T6871">
        <v>0</v>
      </c>
    </row>
    <row r="6872" spans="1:20" x14ac:dyDescent="0.3">
      <c r="A6872" t="s">
        <v>91</v>
      </c>
      <c r="B6872">
        <v>785965</v>
      </c>
      <c r="C6872">
        <v>989317</v>
      </c>
      <c r="D6872">
        <v>16000</v>
      </c>
      <c r="E6872" t="s">
        <v>43</v>
      </c>
      <c r="F6872">
        <v>11.49</v>
      </c>
      <c r="G6872">
        <v>241.87</v>
      </c>
      <c r="H6872" t="s">
        <v>29</v>
      </c>
      <c r="I6872" s="1">
        <v>40695</v>
      </c>
      <c r="J6872" t="s">
        <v>20</v>
      </c>
      <c r="K6872" t="s">
        <v>27</v>
      </c>
      <c r="L6872" t="s">
        <v>41</v>
      </c>
      <c r="M6872">
        <v>0</v>
      </c>
      <c r="N6872">
        <v>12833.56</v>
      </c>
      <c r="O6872">
        <v>11000</v>
      </c>
      <c r="P6872">
        <v>1833.56</v>
      </c>
      <c r="Q6872" s="1">
        <v>41334</v>
      </c>
      <c r="R6872" t="s">
        <v>99</v>
      </c>
      <c r="S6872" t="s">
        <v>103</v>
      </c>
      <c r="T6872">
        <v>0</v>
      </c>
    </row>
    <row r="6873" spans="1:20" x14ac:dyDescent="0.3">
      <c r="A6873" t="s">
        <v>91</v>
      </c>
      <c r="B6873">
        <v>785937</v>
      </c>
      <c r="C6873">
        <v>989289</v>
      </c>
      <c r="D6873">
        <v>9950</v>
      </c>
      <c r="E6873" t="s">
        <v>18</v>
      </c>
      <c r="F6873">
        <v>12.99</v>
      </c>
      <c r="G6873">
        <v>335.21</v>
      </c>
      <c r="H6873" t="s">
        <v>19</v>
      </c>
      <c r="I6873" s="1">
        <v>40695</v>
      </c>
      <c r="J6873" t="s">
        <v>26</v>
      </c>
      <c r="K6873" t="s">
        <v>27</v>
      </c>
      <c r="L6873" t="s">
        <v>42</v>
      </c>
      <c r="M6873">
        <v>0</v>
      </c>
      <c r="N6873">
        <v>4419.1899999999996</v>
      </c>
      <c r="O6873">
        <v>2893.29</v>
      </c>
      <c r="P6873">
        <v>1121.9100000000001</v>
      </c>
      <c r="Q6873" s="1">
        <v>41091</v>
      </c>
      <c r="R6873" t="s">
        <v>99</v>
      </c>
      <c r="S6873" t="s">
        <v>104</v>
      </c>
      <c r="T6873">
        <v>1</v>
      </c>
    </row>
    <row r="6874" spans="1:20" x14ac:dyDescent="0.3">
      <c r="A6874" t="s">
        <v>91</v>
      </c>
      <c r="B6874">
        <v>785931</v>
      </c>
      <c r="C6874">
        <v>989282</v>
      </c>
      <c r="D6874">
        <v>35000</v>
      </c>
      <c r="E6874" t="s">
        <v>43</v>
      </c>
      <c r="F6874">
        <v>17.989999999999998</v>
      </c>
      <c r="G6874">
        <v>543.94000000000005</v>
      </c>
      <c r="H6874" t="s">
        <v>44</v>
      </c>
      <c r="I6874" s="1">
        <v>40695</v>
      </c>
      <c r="J6874" t="s">
        <v>20</v>
      </c>
      <c r="K6874" t="s">
        <v>40</v>
      </c>
      <c r="L6874" t="s">
        <v>58</v>
      </c>
      <c r="M6874">
        <v>0</v>
      </c>
      <c r="N6874">
        <v>32155.41764</v>
      </c>
      <c r="O6874">
        <v>21425</v>
      </c>
      <c r="P6874">
        <v>10730.42</v>
      </c>
      <c r="Q6874" s="1">
        <v>42217</v>
      </c>
      <c r="R6874" t="s">
        <v>99</v>
      </c>
      <c r="S6874" t="s">
        <v>103</v>
      </c>
      <c r="T6874">
        <v>0</v>
      </c>
    </row>
    <row r="6875" spans="1:20" x14ac:dyDescent="0.3">
      <c r="A6875" t="s">
        <v>91</v>
      </c>
      <c r="B6875">
        <v>785849</v>
      </c>
      <c r="C6875">
        <v>989194</v>
      </c>
      <c r="D6875">
        <v>15000</v>
      </c>
      <c r="E6875" t="s">
        <v>43</v>
      </c>
      <c r="F6875">
        <v>12.99</v>
      </c>
      <c r="G6875">
        <v>268.43</v>
      </c>
      <c r="H6875" t="s">
        <v>19</v>
      </c>
      <c r="I6875" s="1">
        <v>40695</v>
      </c>
      <c r="J6875" t="s">
        <v>46</v>
      </c>
      <c r="K6875" t="s">
        <v>27</v>
      </c>
      <c r="L6875" t="s">
        <v>79</v>
      </c>
      <c r="M6875">
        <v>1577.04</v>
      </c>
      <c r="N6875">
        <v>14482.19</v>
      </c>
      <c r="O6875">
        <v>10222.950000000001</v>
      </c>
      <c r="P6875">
        <v>4229.37</v>
      </c>
      <c r="Q6875" s="1">
        <v>42370</v>
      </c>
      <c r="R6875" t="s">
        <v>99</v>
      </c>
      <c r="S6875" t="s">
        <v>103</v>
      </c>
      <c r="T6875">
        <v>0</v>
      </c>
    </row>
    <row r="6876" spans="1:20" x14ac:dyDescent="0.3">
      <c r="A6876" t="s">
        <v>91</v>
      </c>
      <c r="B6876">
        <v>785929</v>
      </c>
      <c r="C6876">
        <v>989280</v>
      </c>
      <c r="D6876">
        <v>18000</v>
      </c>
      <c r="E6876" t="s">
        <v>18</v>
      </c>
      <c r="F6876">
        <v>10.99</v>
      </c>
      <c r="G6876">
        <v>589.22</v>
      </c>
      <c r="H6876" t="s">
        <v>29</v>
      </c>
      <c r="I6876" s="1">
        <v>40695</v>
      </c>
      <c r="J6876" t="s">
        <v>20</v>
      </c>
      <c r="K6876" t="s">
        <v>27</v>
      </c>
      <c r="L6876" t="s">
        <v>56</v>
      </c>
      <c r="M6876">
        <v>0</v>
      </c>
      <c r="N6876">
        <v>21208.058079999999</v>
      </c>
      <c r="O6876">
        <v>18000</v>
      </c>
      <c r="P6876">
        <v>3208.06</v>
      </c>
      <c r="Q6876" s="1">
        <v>41821</v>
      </c>
      <c r="R6876" t="s">
        <v>99</v>
      </c>
      <c r="S6876" t="s">
        <v>103</v>
      </c>
      <c r="T6876">
        <v>0</v>
      </c>
    </row>
    <row r="6877" spans="1:20" x14ac:dyDescent="0.3">
      <c r="A6877" t="s">
        <v>91</v>
      </c>
      <c r="B6877">
        <v>779279</v>
      </c>
      <c r="C6877">
        <v>981947</v>
      </c>
      <c r="D6877">
        <v>4800</v>
      </c>
      <c r="E6877" t="s">
        <v>43</v>
      </c>
      <c r="F6877">
        <v>16.489999999999998</v>
      </c>
      <c r="G6877">
        <v>117.99</v>
      </c>
      <c r="H6877" t="s">
        <v>23</v>
      </c>
      <c r="I6877" s="1">
        <v>40695</v>
      </c>
      <c r="J6877" t="s">
        <v>46</v>
      </c>
      <c r="K6877" t="s">
        <v>36</v>
      </c>
      <c r="L6877" t="s">
        <v>52</v>
      </c>
      <c r="M6877">
        <v>163.25</v>
      </c>
      <c r="N6877">
        <v>6705.59</v>
      </c>
      <c r="O6877">
        <v>4636.75</v>
      </c>
      <c r="P6877">
        <v>2068.84</v>
      </c>
      <c r="Q6877" s="1">
        <v>42370</v>
      </c>
      <c r="R6877" t="s">
        <v>99</v>
      </c>
      <c r="S6877" t="s">
        <v>103</v>
      </c>
      <c r="T6877">
        <v>0</v>
      </c>
    </row>
    <row r="6878" spans="1:20" x14ac:dyDescent="0.3">
      <c r="A6878" t="s">
        <v>91</v>
      </c>
      <c r="B6878">
        <v>785927</v>
      </c>
      <c r="C6878">
        <v>989278</v>
      </c>
      <c r="D6878">
        <v>5000</v>
      </c>
      <c r="E6878" t="s">
        <v>18</v>
      </c>
      <c r="F6878">
        <v>6.99</v>
      </c>
      <c r="G6878">
        <v>154.37</v>
      </c>
      <c r="H6878" t="s">
        <v>32</v>
      </c>
      <c r="I6878" s="1">
        <v>40695</v>
      </c>
      <c r="J6878" t="s">
        <v>20</v>
      </c>
      <c r="K6878" t="s">
        <v>47</v>
      </c>
      <c r="L6878" t="s">
        <v>50</v>
      </c>
      <c r="M6878">
        <v>0</v>
      </c>
      <c r="N6878">
        <v>5188.26</v>
      </c>
      <c r="O6878">
        <v>5000</v>
      </c>
      <c r="P6878">
        <v>188.26</v>
      </c>
      <c r="Q6878" s="1">
        <v>40940</v>
      </c>
      <c r="R6878" t="s">
        <v>99</v>
      </c>
      <c r="S6878" t="s">
        <v>103</v>
      </c>
      <c r="T6878">
        <v>0</v>
      </c>
    </row>
    <row r="6879" spans="1:20" x14ac:dyDescent="0.3">
      <c r="A6879" t="s">
        <v>91</v>
      </c>
      <c r="B6879">
        <v>785907</v>
      </c>
      <c r="C6879">
        <v>989257</v>
      </c>
      <c r="D6879">
        <v>8000</v>
      </c>
      <c r="E6879" t="s">
        <v>18</v>
      </c>
      <c r="F6879">
        <v>9.99</v>
      </c>
      <c r="G6879">
        <v>258.10000000000002</v>
      </c>
      <c r="H6879" t="s">
        <v>29</v>
      </c>
      <c r="I6879" s="1">
        <v>40695</v>
      </c>
      <c r="J6879" t="s">
        <v>20</v>
      </c>
      <c r="K6879" t="s">
        <v>27</v>
      </c>
      <c r="L6879" t="s">
        <v>35</v>
      </c>
      <c r="M6879">
        <v>0</v>
      </c>
      <c r="N6879">
        <v>8487.17</v>
      </c>
      <c r="O6879">
        <v>8000</v>
      </c>
      <c r="P6879">
        <v>487.17</v>
      </c>
      <c r="Q6879" s="1">
        <v>40969</v>
      </c>
      <c r="R6879" t="s">
        <v>99</v>
      </c>
      <c r="S6879" t="s">
        <v>103</v>
      </c>
      <c r="T6879">
        <v>0</v>
      </c>
    </row>
    <row r="6880" spans="1:20" x14ac:dyDescent="0.3">
      <c r="A6880" t="s">
        <v>91</v>
      </c>
      <c r="B6880">
        <v>776677</v>
      </c>
      <c r="C6880">
        <v>979043</v>
      </c>
      <c r="D6880">
        <v>10000</v>
      </c>
      <c r="E6880" t="s">
        <v>18</v>
      </c>
      <c r="F6880">
        <v>7.49</v>
      </c>
      <c r="G6880">
        <v>311.02</v>
      </c>
      <c r="H6880" t="s">
        <v>32</v>
      </c>
      <c r="I6880" s="1">
        <v>40695</v>
      </c>
      <c r="J6880" t="s">
        <v>20</v>
      </c>
      <c r="K6880" t="s">
        <v>27</v>
      </c>
      <c r="L6880" t="s">
        <v>41</v>
      </c>
      <c r="M6880">
        <v>0</v>
      </c>
      <c r="N6880">
        <v>11192.96465</v>
      </c>
      <c r="O6880">
        <v>10000</v>
      </c>
      <c r="P6880">
        <v>1192.96</v>
      </c>
      <c r="Q6880" s="1">
        <v>41821</v>
      </c>
      <c r="R6880" t="s">
        <v>99</v>
      </c>
      <c r="S6880" t="s">
        <v>103</v>
      </c>
      <c r="T6880">
        <v>0</v>
      </c>
    </row>
    <row r="6881" spans="1:20" x14ac:dyDescent="0.3">
      <c r="A6881" t="s">
        <v>91</v>
      </c>
      <c r="B6881">
        <v>785892</v>
      </c>
      <c r="C6881">
        <v>989242</v>
      </c>
      <c r="D6881">
        <v>10000</v>
      </c>
      <c r="E6881" t="s">
        <v>18</v>
      </c>
      <c r="F6881">
        <v>9.99</v>
      </c>
      <c r="G6881">
        <v>322.63</v>
      </c>
      <c r="H6881" t="s">
        <v>29</v>
      </c>
      <c r="I6881" s="1">
        <v>40695</v>
      </c>
      <c r="J6881" t="s">
        <v>20</v>
      </c>
      <c r="K6881" t="s">
        <v>27</v>
      </c>
      <c r="L6881" t="s">
        <v>63</v>
      </c>
      <c r="M6881">
        <v>0</v>
      </c>
      <c r="N6881">
        <v>11610.367410000001</v>
      </c>
      <c r="O6881">
        <v>10000</v>
      </c>
      <c r="P6881">
        <v>1610.37</v>
      </c>
      <c r="Q6881" s="1">
        <v>41821</v>
      </c>
      <c r="R6881" t="s">
        <v>99</v>
      </c>
      <c r="S6881" t="s">
        <v>103</v>
      </c>
      <c r="T6881">
        <v>0</v>
      </c>
    </row>
    <row r="6882" spans="1:20" x14ac:dyDescent="0.3">
      <c r="A6882" t="s">
        <v>91</v>
      </c>
      <c r="B6882">
        <v>785842</v>
      </c>
      <c r="C6882">
        <v>989186</v>
      </c>
      <c r="D6882">
        <v>5000</v>
      </c>
      <c r="E6882" t="s">
        <v>18</v>
      </c>
      <c r="F6882">
        <v>5.99</v>
      </c>
      <c r="G6882">
        <v>152.09</v>
      </c>
      <c r="H6882" t="s">
        <v>32</v>
      </c>
      <c r="I6882" s="1">
        <v>40695</v>
      </c>
      <c r="J6882" t="s">
        <v>20</v>
      </c>
      <c r="K6882" t="s">
        <v>24</v>
      </c>
      <c r="L6882" t="s">
        <v>56</v>
      </c>
      <c r="M6882">
        <v>0</v>
      </c>
      <c r="N6882">
        <v>5073.17</v>
      </c>
      <c r="O6882">
        <v>5000</v>
      </c>
      <c r="P6882">
        <v>73.17</v>
      </c>
      <c r="Q6882" s="1">
        <v>40817</v>
      </c>
      <c r="R6882" t="s">
        <v>99</v>
      </c>
      <c r="S6882" t="s">
        <v>103</v>
      </c>
      <c r="T6882">
        <v>0</v>
      </c>
    </row>
    <row r="6883" spans="1:20" x14ac:dyDescent="0.3">
      <c r="A6883" t="s">
        <v>91</v>
      </c>
      <c r="B6883">
        <v>785827</v>
      </c>
      <c r="C6883">
        <v>989170</v>
      </c>
      <c r="D6883">
        <v>20000</v>
      </c>
      <c r="E6883" t="s">
        <v>18</v>
      </c>
      <c r="F6883">
        <v>11.99</v>
      </c>
      <c r="G6883">
        <v>664.2</v>
      </c>
      <c r="H6883" t="s">
        <v>29</v>
      </c>
      <c r="I6883" s="1">
        <v>40695</v>
      </c>
      <c r="J6883" t="s">
        <v>20</v>
      </c>
      <c r="K6883" t="s">
        <v>24</v>
      </c>
      <c r="L6883" t="s">
        <v>33</v>
      </c>
      <c r="M6883">
        <v>0</v>
      </c>
      <c r="N6883">
        <v>23845.350890000002</v>
      </c>
      <c r="O6883">
        <v>20000</v>
      </c>
      <c r="P6883">
        <v>3845.35</v>
      </c>
      <c r="Q6883" s="1">
        <v>41699</v>
      </c>
      <c r="R6883" t="s">
        <v>99</v>
      </c>
      <c r="S6883" t="s">
        <v>103</v>
      </c>
      <c r="T6883">
        <v>0</v>
      </c>
    </row>
    <row r="6884" spans="1:20" x14ac:dyDescent="0.3">
      <c r="A6884" t="s">
        <v>91</v>
      </c>
      <c r="B6884">
        <v>785813</v>
      </c>
      <c r="C6884">
        <v>989156</v>
      </c>
      <c r="D6884">
        <v>3200</v>
      </c>
      <c r="E6884" t="s">
        <v>18</v>
      </c>
      <c r="F6884">
        <v>8.49</v>
      </c>
      <c r="G6884">
        <v>101.01</v>
      </c>
      <c r="H6884" t="s">
        <v>32</v>
      </c>
      <c r="I6884" s="1">
        <v>40695</v>
      </c>
      <c r="J6884" t="s">
        <v>20</v>
      </c>
      <c r="K6884" t="s">
        <v>49</v>
      </c>
      <c r="L6884" t="s">
        <v>39</v>
      </c>
      <c r="M6884">
        <v>0</v>
      </c>
      <c r="N6884">
        <v>3364.5</v>
      </c>
      <c r="O6884">
        <v>3200</v>
      </c>
      <c r="P6884">
        <v>164.5</v>
      </c>
      <c r="Q6884" s="1">
        <v>40969</v>
      </c>
      <c r="R6884" t="s">
        <v>99</v>
      </c>
      <c r="S6884" t="s">
        <v>103</v>
      </c>
      <c r="T6884">
        <v>0</v>
      </c>
    </row>
    <row r="6885" spans="1:20" x14ac:dyDescent="0.3">
      <c r="A6885" t="s">
        <v>91</v>
      </c>
      <c r="B6885">
        <v>785834</v>
      </c>
      <c r="C6885">
        <v>989177</v>
      </c>
      <c r="D6885">
        <v>1900</v>
      </c>
      <c r="E6885" t="s">
        <v>18</v>
      </c>
      <c r="F6885">
        <v>13.49</v>
      </c>
      <c r="G6885">
        <v>64.47</v>
      </c>
      <c r="H6885" t="s">
        <v>19</v>
      </c>
      <c r="I6885" s="1">
        <v>40695</v>
      </c>
      <c r="J6885" t="s">
        <v>20</v>
      </c>
      <c r="K6885" t="s">
        <v>27</v>
      </c>
      <c r="L6885" t="s">
        <v>33</v>
      </c>
      <c r="M6885">
        <v>0</v>
      </c>
      <c r="N6885">
        <v>2038.64</v>
      </c>
      <c r="O6885">
        <v>1900</v>
      </c>
      <c r="P6885">
        <v>138.63999999999999</v>
      </c>
      <c r="Q6885" s="1">
        <v>40940</v>
      </c>
      <c r="R6885" t="s">
        <v>99</v>
      </c>
      <c r="S6885" t="s">
        <v>103</v>
      </c>
      <c r="T6885">
        <v>0</v>
      </c>
    </row>
    <row r="6886" spans="1:20" x14ac:dyDescent="0.3">
      <c r="A6886" t="s">
        <v>91</v>
      </c>
      <c r="B6886">
        <v>785802</v>
      </c>
      <c r="C6886">
        <v>989145</v>
      </c>
      <c r="D6886">
        <v>20000</v>
      </c>
      <c r="E6886" t="s">
        <v>18</v>
      </c>
      <c r="F6886">
        <v>11.99</v>
      </c>
      <c r="G6886">
        <v>573.70000000000005</v>
      </c>
      <c r="H6886" t="s">
        <v>29</v>
      </c>
      <c r="I6886" s="1">
        <v>40695</v>
      </c>
      <c r="J6886" t="s">
        <v>20</v>
      </c>
      <c r="K6886" t="s">
        <v>27</v>
      </c>
      <c r="L6886" t="s">
        <v>22</v>
      </c>
      <c r="M6886">
        <v>0</v>
      </c>
      <c r="N6886">
        <v>20652.454839999999</v>
      </c>
      <c r="O6886">
        <v>17275</v>
      </c>
      <c r="P6886">
        <v>3377.45</v>
      </c>
      <c r="Q6886" s="1">
        <v>41821</v>
      </c>
      <c r="R6886" t="s">
        <v>99</v>
      </c>
      <c r="S6886" t="s">
        <v>103</v>
      </c>
      <c r="T6886">
        <v>0</v>
      </c>
    </row>
    <row r="6887" spans="1:20" x14ac:dyDescent="0.3">
      <c r="A6887" t="s">
        <v>91</v>
      </c>
      <c r="B6887">
        <v>785789</v>
      </c>
      <c r="C6887">
        <v>989131</v>
      </c>
      <c r="D6887">
        <v>12000</v>
      </c>
      <c r="E6887" t="s">
        <v>18</v>
      </c>
      <c r="F6887">
        <v>10.99</v>
      </c>
      <c r="G6887">
        <v>392.81</v>
      </c>
      <c r="H6887" t="s">
        <v>29</v>
      </c>
      <c r="I6887" s="1">
        <v>40695</v>
      </c>
      <c r="J6887" t="s">
        <v>20</v>
      </c>
      <c r="K6887" t="s">
        <v>27</v>
      </c>
      <c r="L6887" t="s">
        <v>41</v>
      </c>
      <c r="M6887">
        <v>0</v>
      </c>
      <c r="N6887">
        <v>14135.205260000001</v>
      </c>
      <c r="O6887">
        <v>12000</v>
      </c>
      <c r="P6887">
        <v>2135.21</v>
      </c>
      <c r="Q6887" s="1">
        <v>41821</v>
      </c>
      <c r="R6887" t="s">
        <v>99</v>
      </c>
      <c r="S6887" t="s">
        <v>103</v>
      </c>
      <c r="T6887">
        <v>0</v>
      </c>
    </row>
    <row r="6888" spans="1:20" x14ac:dyDescent="0.3">
      <c r="A6888" t="s">
        <v>91</v>
      </c>
      <c r="B6888">
        <v>785783</v>
      </c>
      <c r="C6888">
        <v>989125</v>
      </c>
      <c r="D6888">
        <v>7000</v>
      </c>
      <c r="E6888" t="s">
        <v>18</v>
      </c>
      <c r="F6888">
        <v>10.99</v>
      </c>
      <c r="G6888">
        <v>229.14</v>
      </c>
      <c r="H6888" t="s">
        <v>29</v>
      </c>
      <c r="I6888" s="1">
        <v>40695</v>
      </c>
      <c r="J6888" t="s">
        <v>20</v>
      </c>
      <c r="K6888" t="s">
        <v>27</v>
      </c>
      <c r="L6888" t="s">
        <v>42</v>
      </c>
      <c r="M6888">
        <v>0</v>
      </c>
      <c r="N6888">
        <v>8243.4705250000006</v>
      </c>
      <c r="O6888">
        <v>7000</v>
      </c>
      <c r="P6888">
        <v>1243.47</v>
      </c>
      <c r="Q6888" s="1">
        <v>41821</v>
      </c>
      <c r="R6888" t="s">
        <v>99</v>
      </c>
      <c r="S6888" t="s">
        <v>103</v>
      </c>
      <c r="T6888">
        <v>0</v>
      </c>
    </row>
    <row r="6889" spans="1:20" x14ac:dyDescent="0.3">
      <c r="A6889" t="s">
        <v>91</v>
      </c>
      <c r="B6889">
        <v>785787</v>
      </c>
      <c r="C6889">
        <v>989129</v>
      </c>
      <c r="D6889">
        <v>2000</v>
      </c>
      <c r="E6889" t="s">
        <v>18</v>
      </c>
      <c r="F6889">
        <v>10.59</v>
      </c>
      <c r="G6889">
        <v>65.09</v>
      </c>
      <c r="H6889" t="s">
        <v>29</v>
      </c>
      <c r="I6889" s="1">
        <v>40695</v>
      </c>
      <c r="J6889" t="s">
        <v>20</v>
      </c>
      <c r="K6889" t="s">
        <v>27</v>
      </c>
      <c r="L6889" t="s">
        <v>58</v>
      </c>
      <c r="M6889">
        <v>0</v>
      </c>
      <c r="N6889">
        <v>2344.0091259999999</v>
      </c>
      <c r="O6889">
        <v>2000</v>
      </c>
      <c r="P6889">
        <v>344.01</v>
      </c>
      <c r="Q6889" s="1">
        <v>41821</v>
      </c>
      <c r="R6889" t="s">
        <v>99</v>
      </c>
      <c r="S6889" t="s">
        <v>103</v>
      </c>
      <c r="T6889">
        <v>0</v>
      </c>
    </row>
    <row r="6890" spans="1:20" x14ac:dyDescent="0.3">
      <c r="A6890" t="s">
        <v>91</v>
      </c>
      <c r="B6890">
        <v>785786</v>
      </c>
      <c r="C6890">
        <v>989128</v>
      </c>
      <c r="D6890">
        <v>7000</v>
      </c>
      <c r="E6890" t="s">
        <v>18</v>
      </c>
      <c r="F6890">
        <v>11.99</v>
      </c>
      <c r="G6890">
        <v>232.47</v>
      </c>
      <c r="H6890" t="s">
        <v>29</v>
      </c>
      <c r="I6890" s="1">
        <v>40695</v>
      </c>
      <c r="J6890" t="s">
        <v>20</v>
      </c>
      <c r="K6890" t="s">
        <v>27</v>
      </c>
      <c r="L6890" t="s">
        <v>48</v>
      </c>
      <c r="M6890">
        <v>0</v>
      </c>
      <c r="N6890">
        <v>8336.5725089999996</v>
      </c>
      <c r="O6890">
        <v>7000</v>
      </c>
      <c r="P6890">
        <v>1336.57</v>
      </c>
      <c r="Q6890" s="1">
        <v>41699</v>
      </c>
      <c r="R6890" t="s">
        <v>99</v>
      </c>
      <c r="S6890" t="s">
        <v>103</v>
      </c>
      <c r="T6890">
        <v>0</v>
      </c>
    </row>
    <row r="6891" spans="1:20" x14ac:dyDescent="0.3">
      <c r="A6891" t="s">
        <v>91</v>
      </c>
      <c r="B6891">
        <v>609505</v>
      </c>
      <c r="C6891">
        <v>781792</v>
      </c>
      <c r="D6891">
        <v>5600</v>
      </c>
      <c r="E6891" t="s">
        <v>18</v>
      </c>
      <c r="F6891">
        <v>15.99</v>
      </c>
      <c r="G6891">
        <v>196.86</v>
      </c>
      <c r="H6891" t="s">
        <v>23</v>
      </c>
      <c r="I6891" s="1">
        <v>40695</v>
      </c>
      <c r="J6891" t="s">
        <v>20</v>
      </c>
      <c r="K6891" t="s">
        <v>64</v>
      </c>
      <c r="L6891" t="s">
        <v>33</v>
      </c>
      <c r="M6891">
        <v>0</v>
      </c>
      <c r="N6891">
        <v>7078.5319479999998</v>
      </c>
      <c r="O6891">
        <v>5600</v>
      </c>
      <c r="P6891">
        <v>1478.53</v>
      </c>
      <c r="Q6891" s="1">
        <v>41821</v>
      </c>
      <c r="R6891" t="s">
        <v>99</v>
      </c>
      <c r="S6891" t="s">
        <v>103</v>
      </c>
      <c r="T6891">
        <v>0</v>
      </c>
    </row>
    <row r="6892" spans="1:20" x14ac:dyDescent="0.3">
      <c r="A6892" t="s">
        <v>91</v>
      </c>
      <c r="B6892">
        <v>785767</v>
      </c>
      <c r="C6892">
        <v>989109</v>
      </c>
      <c r="D6892">
        <v>15000</v>
      </c>
      <c r="E6892" t="s">
        <v>43</v>
      </c>
      <c r="F6892">
        <v>18.79</v>
      </c>
      <c r="G6892">
        <v>387.38</v>
      </c>
      <c r="H6892" t="s">
        <v>44</v>
      </c>
      <c r="I6892" s="1">
        <v>40695</v>
      </c>
      <c r="J6892" t="s">
        <v>46</v>
      </c>
      <c r="K6892" t="s">
        <v>27</v>
      </c>
      <c r="L6892" t="s">
        <v>54</v>
      </c>
      <c r="M6892">
        <v>349.51</v>
      </c>
      <c r="N6892">
        <v>22466.32</v>
      </c>
      <c r="O6892">
        <v>14650.49</v>
      </c>
      <c r="P6892">
        <v>7815.83</v>
      </c>
      <c r="Q6892" s="1">
        <v>42370</v>
      </c>
      <c r="R6892" t="s">
        <v>99</v>
      </c>
      <c r="S6892" t="s">
        <v>103</v>
      </c>
      <c r="T6892">
        <v>0</v>
      </c>
    </row>
    <row r="6893" spans="1:20" x14ac:dyDescent="0.3">
      <c r="A6893" t="s">
        <v>91</v>
      </c>
      <c r="B6893">
        <v>784424</v>
      </c>
      <c r="C6893">
        <v>987635</v>
      </c>
      <c r="D6893">
        <v>12000</v>
      </c>
      <c r="E6893" t="s">
        <v>18</v>
      </c>
      <c r="F6893">
        <v>7.49</v>
      </c>
      <c r="G6893">
        <v>373.22</v>
      </c>
      <c r="H6893" t="s">
        <v>32</v>
      </c>
      <c r="I6893" s="1">
        <v>40695</v>
      </c>
      <c r="J6893" t="s">
        <v>20</v>
      </c>
      <c r="K6893" t="s">
        <v>24</v>
      </c>
      <c r="L6893" t="s">
        <v>39</v>
      </c>
      <c r="M6893">
        <v>0</v>
      </c>
      <c r="N6893">
        <v>13091.61</v>
      </c>
      <c r="O6893">
        <v>12000</v>
      </c>
      <c r="P6893">
        <v>1091.6099999999999</v>
      </c>
      <c r="Q6893" s="1">
        <v>41306</v>
      </c>
      <c r="R6893" t="s">
        <v>99</v>
      </c>
      <c r="S6893" t="s">
        <v>103</v>
      </c>
      <c r="T6893">
        <v>0</v>
      </c>
    </row>
    <row r="6894" spans="1:20" x14ac:dyDescent="0.3">
      <c r="A6894" t="s">
        <v>91</v>
      </c>
      <c r="B6894">
        <v>785765</v>
      </c>
      <c r="C6894">
        <v>989107</v>
      </c>
      <c r="D6894">
        <v>8050</v>
      </c>
      <c r="E6894" t="s">
        <v>43</v>
      </c>
      <c r="F6894">
        <v>15.23</v>
      </c>
      <c r="G6894">
        <v>192.49</v>
      </c>
      <c r="H6894" t="s">
        <v>19</v>
      </c>
      <c r="I6894" s="1">
        <v>40695</v>
      </c>
      <c r="J6894" t="s">
        <v>26</v>
      </c>
      <c r="K6894" t="s">
        <v>27</v>
      </c>
      <c r="L6894" t="s">
        <v>61</v>
      </c>
      <c r="M6894">
        <v>0</v>
      </c>
      <c r="N6894">
        <v>9203.3700000000008</v>
      </c>
      <c r="O6894">
        <v>5570.42</v>
      </c>
      <c r="P6894">
        <v>3144.71</v>
      </c>
      <c r="Q6894" s="1">
        <v>42064</v>
      </c>
      <c r="R6894" t="s">
        <v>99</v>
      </c>
      <c r="S6894" t="s">
        <v>104</v>
      </c>
      <c r="T6894">
        <v>1</v>
      </c>
    </row>
    <row r="6895" spans="1:20" x14ac:dyDescent="0.3">
      <c r="A6895" t="s">
        <v>91</v>
      </c>
      <c r="B6895">
        <v>785748</v>
      </c>
      <c r="C6895">
        <v>989089</v>
      </c>
      <c r="D6895">
        <v>12375</v>
      </c>
      <c r="E6895" t="s">
        <v>18</v>
      </c>
      <c r="F6895">
        <v>11.49</v>
      </c>
      <c r="G6895">
        <v>408.02</v>
      </c>
      <c r="H6895" t="s">
        <v>29</v>
      </c>
      <c r="I6895" s="1">
        <v>40695</v>
      </c>
      <c r="J6895" t="s">
        <v>20</v>
      </c>
      <c r="K6895" t="s">
        <v>27</v>
      </c>
      <c r="L6895" t="s">
        <v>57</v>
      </c>
      <c r="M6895">
        <v>0</v>
      </c>
      <c r="N6895">
        <v>14658.528259999999</v>
      </c>
      <c r="O6895">
        <v>12375</v>
      </c>
      <c r="P6895">
        <v>2283.5300000000002</v>
      </c>
      <c r="Q6895" s="1">
        <v>41730</v>
      </c>
      <c r="R6895" t="s">
        <v>99</v>
      </c>
      <c r="S6895" t="s">
        <v>103</v>
      </c>
      <c r="T6895">
        <v>0</v>
      </c>
    </row>
    <row r="6896" spans="1:20" x14ac:dyDescent="0.3">
      <c r="A6896" t="s">
        <v>91</v>
      </c>
      <c r="B6896">
        <v>785710</v>
      </c>
      <c r="C6896">
        <v>989048</v>
      </c>
      <c r="D6896">
        <v>12000</v>
      </c>
      <c r="E6896" t="s">
        <v>43</v>
      </c>
      <c r="F6896">
        <v>20.25</v>
      </c>
      <c r="G6896">
        <v>319.60000000000002</v>
      </c>
      <c r="H6896" t="s">
        <v>60</v>
      </c>
      <c r="I6896" s="1">
        <v>40695</v>
      </c>
      <c r="J6896" t="s">
        <v>20</v>
      </c>
      <c r="K6896" t="s">
        <v>24</v>
      </c>
      <c r="L6896" t="s">
        <v>51</v>
      </c>
      <c r="M6896">
        <v>0</v>
      </c>
      <c r="N6896">
        <v>18807.116040000001</v>
      </c>
      <c r="O6896">
        <v>12000</v>
      </c>
      <c r="P6896">
        <v>6807.12</v>
      </c>
      <c r="Q6896" s="1">
        <v>42186</v>
      </c>
      <c r="R6896" t="s">
        <v>99</v>
      </c>
      <c r="S6896" t="s">
        <v>103</v>
      </c>
      <c r="T6896">
        <v>0</v>
      </c>
    </row>
    <row r="6897" spans="1:20" x14ac:dyDescent="0.3">
      <c r="A6897" t="s">
        <v>91</v>
      </c>
      <c r="B6897">
        <v>785695</v>
      </c>
      <c r="C6897">
        <v>989032</v>
      </c>
      <c r="D6897">
        <v>25000</v>
      </c>
      <c r="E6897" t="s">
        <v>43</v>
      </c>
      <c r="F6897">
        <v>13.49</v>
      </c>
      <c r="G6897">
        <v>361.75</v>
      </c>
      <c r="H6897" t="s">
        <v>19</v>
      </c>
      <c r="I6897" s="1">
        <v>40695</v>
      </c>
      <c r="J6897" t="s">
        <v>20</v>
      </c>
      <c r="K6897" t="s">
        <v>27</v>
      </c>
      <c r="L6897" t="s">
        <v>25</v>
      </c>
      <c r="M6897">
        <v>0</v>
      </c>
      <c r="N6897">
        <v>15903.22</v>
      </c>
      <c r="O6897">
        <v>15725</v>
      </c>
      <c r="P6897">
        <v>178.22</v>
      </c>
      <c r="Q6897" s="1">
        <v>40725</v>
      </c>
      <c r="R6897" t="s">
        <v>99</v>
      </c>
      <c r="S6897" t="s">
        <v>103</v>
      </c>
      <c r="T6897">
        <v>0</v>
      </c>
    </row>
    <row r="6898" spans="1:20" x14ac:dyDescent="0.3">
      <c r="A6898" t="s">
        <v>91</v>
      </c>
      <c r="B6898">
        <v>785702</v>
      </c>
      <c r="C6898">
        <v>989040</v>
      </c>
      <c r="D6898">
        <v>6000</v>
      </c>
      <c r="E6898" t="s">
        <v>18</v>
      </c>
      <c r="F6898">
        <v>10.99</v>
      </c>
      <c r="G6898">
        <v>196.41</v>
      </c>
      <c r="H6898" t="s">
        <v>29</v>
      </c>
      <c r="I6898" s="1">
        <v>40695</v>
      </c>
      <c r="J6898" t="s">
        <v>20</v>
      </c>
      <c r="K6898" t="s">
        <v>27</v>
      </c>
      <c r="L6898" t="s">
        <v>33</v>
      </c>
      <c r="M6898">
        <v>0</v>
      </c>
      <c r="N6898">
        <v>6746.84</v>
      </c>
      <c r="O6898">
        <v>6000</v>
      </c>
      <c r="P6898">
        <v>746.84</v>
      </c>
      <c r="Q6898" s="1">
        <v>41244</v>
      </c>
      <c r="R6898" t="s">
        <v>99</v>
      </c>
      <c r="S6898" t="s">
        <v>103</v>
      </c>
      <c r="T6898">
        <v>0</v>
      </c>
    </row>
    <row r="6899" spans="1:20" x14ac:dyDescent="0.3">
      <c r="A6899" t="s">
        <v>91</v>
      </c>
      <c r="B6899">
        <v>785690</v>
      </c>
      <c r="C6899">
        <v>989028</v>
      </c>
      <c r="D6899">
        <v>7800</v>
      </c>
      <c r="E6899" t="s">
        <v>43</v>
      </c>
      <c r="F6899">
        <v>20.25</v>
      </c>
      <c r="G6899">
        <v>207.74</v>
      </c>
      <c r="H6899" t="s">
        <v>60</v>
      </c>
      <c r="I6899" s="1">
        <v>40695</v>
      </c>
      <c r="J6899" t="s">
        <v>20</v>
      </c>
      <c r="K6899" t="s">
        <v>27</v>
      </c>
      <c r="L6899" t="s">
        <v>51</v>
      </c>
      <c r="M6899">
        <v>0</v>
      </c>
      <c r="N6899">
        <v>9855.75</v>
      </c>
      <c r="O6899">
        <v>7800</v>
      </c>
      <c r="P6899">
        <v>2055.75</v>
      </c>
      <c r="Q6899" s="1">
        <v>41244</v>
      </c>
      <c r="R6899" t="s">
        <v>99</v>
      </c>
      <c r="S6899" t="s">
        <v>103</v>
      </c>
      <c r="T6899">
        <v>0</v>
      </c>
    </row>
    <row r="6900" spans="1:20" x14ac:dyDescent="0.3">
      <c r="A6900" t="s">
        <v>91</v>
      </c>
      <c r="B6900">
        <v>785696</v>
      </c>
      <c r="C6900">
        <v>989034</v>
      </c>
      <c r="D6900">
        <v>12000</v>
      </c>
      <c r="E6900" t="s">
        <v>43</v>
      </c>
      <c r="F6900">
        <v>16.489999999999998</v>
      </c>
      <c r="G6900">
        <v>294.95999999999998</v>
      </c>
      <c r="H6900" t="s">
        <v>23</v>
      </c>
      <c r="I6900" s="1">
        <v>40695</v>
      </c>
      <c r="J6900" t="s">
        <v>20</v>
      </c>
      <c r="K6900" t="s">
        <v>27</v>
      </c>
      <c r="L6900" t="s">
        <v>41</v>
      </c>
      <c r="M6900">
        <v>0</v>
      </c>
      <c r="N6900">
        <v>14265.25</v>
      </c>
      <c r="O6900">
        <v>12000</v>
      </c>
      <c r="P6900">
        <v>2265.25</v>
      </c>
      <c r="Q6900" s="1">
        <v>41183</v>
      </c>
      <c r="R6900" t="s">
        <v>99</v>
      </c>
      <c r="S6900" t="s">
        <v>103</v>
      </c>
      <c r="T6900">
        <v>0</v>
      </c>
    </row>
    <row r="6901" spans="1:20" x14ac:dyDescent="0.3">
      <c r="A6901" t="s">
        <v>91</v>
      </c>
      <c r="B6901">
        <v>785694</v>
      </c>
      <c r="C6901">
        <v>989031</v>
      </c>
      <c r="D6901">
        <v>5000</v>
      </c>
      <c r="E6901" t="s">
        <v>18</v>
      </c>
      <c r="F6901">
        <v>11.99</v>
      </c>
      <c r="G6901">
        <v>166.05</v>
      </c>
      <c r="H6901" t="s">
        <v>29</v>
      </c>
      <c r="I6901" s="1">
        <v>40695</v>
      </c>
      <c r="J6901" t="s">
        <v>20</v>
      </c>
      <c r="K6901" t="s">
        <v>40</v>
      </c>
      <c r="L6901" t="s">
        <v>58</v>
      </c>
      <c r="M6901">
        <v>0</v>
      </c>
      <c r="N6901">
        <v>5972.5026479999997</v>
      </c>
      <c r="O6901">
        <v>5000</v>
      </c>
      <c r="P6901">
        <v>972.5</v>
      </c>
      <c r="Q6901" s="1">
        <v>41760</v>
      </c>
      <c r="R6901" t="s">
        <v>99</v>
      </c>
      <c r="S6901" t="s">
        <v>103</v>
      </c>
      <c r="T6901">
        <v>0</v>
      </c>
    </row>
    <row r="6902" spans="1:20" x14ac:dyDescent="0.3">
      <c r="A6902" t="s">
        <v>91</v>
      </c>
      <c r="B6902">
        <v>785670</v>
      </c>
      <c r="C6902">
        <v>989005</v>
      </c>
      <c r="D6902">
        <v>11200</v>
      </c>
      <c r="E6902" t="s">
        <v>18</v>
      </c>
      <c r="F6902">
        <v>11.99</v>
      </c>
      <c r="G6902">
        <v>371.95</v>
      </c>
      <c r="H6902" t="s">
        <v>29</v>
      </c>
      <c r="I6902" s="1">
        <v>40695</v>
      </c>
      <c r="J6902" t="s">
        <v>20</v>
      </c>
      <c r="K6902" t="s">
        <v>27</v>
      </c>
      <c r="L6902" t="s">
        <v>58</v>
      </c>
      <c r="M6902">
        <v>0</v>
      </c>
      <c r="N6902">
        <v>12856.33</v>
      </c>
      <c r="O6902">
        <v>11200</v>
      </c>
      <c r="P6902">
        <v>1656.33</v>
      </c>
      <c r="Q6902" s="1">
        <v>41306</v>
      </c>
      <c r="R6902" t="s">
        <v>99</v>
      </c>
      <c r="S6902" t="s">
        <v>103</v>
      </c>
      <c r="T6902">
        <v>0</v>
      </c>
    </row>
    <row r="6903" spans="1:20" x14ac:dyDescent="0.3">
      <c r="A6903" t="s">
        <v>91</v>
      </c>
      <c r="B6903">
        <v>785669</v>
      </c>
      <c r="C6903">
        <v>989003</v>
      </c>
      <c r="D6903">
        <v>4800</v>
      </c>
      <c r="E6903" t="s">
        <v>18</v>
      </c>
      <c r="F6903">
        <v>11.99</v>
      </c>
      <c r="G6903">
        <v>159.41</v>
      </c>
      <c r="H6903" t="s">
        <v>29</v>
      </c>
      <c r="I6903" s="1">
        <v>40695</v>
      </c>
      <c r="J6903" t="s">
        <v>20</v>
      </c>
      <c r="K6903" t="s">
        <v>27</v>
      </c>
      <c r="L6903" t="s">
        <v>72</v>
      </c>
      <c r="M6903">
        <v>0</v>
      </c>
      <c r="N6903">
        <v>5654.4</v>
      </c>
      <c r="O6903">
        <v>4800</v>
      </c>
      <c r="P6903">
        <v>854.4</v>
      </c>
      <c r="Q6903" s="1">
        <v>41518</v>
      </c>
      <c r="R6903" t="s">
        <v>99</v>
      </c>
      <c r="S6903" t="s">
        <v>103</v>
      </c>
      <c r="T6903">
        <v>0</v>
      </c>
    </row>
    <row r="6904" spans="1:20" x14ac:dyDescent="0.3">
      <c r="A6904" t="s">
        <v>91</v>
      </c>
      <c r="B6904">
        <v>785667</v>
      </c>
      <c r="C6904">
        <v>989001</v>
      </c>
      <c r="D6904">
        <v>3600</v>
      </c>
      <c r="E6904" t="s">
        <v>18</v>
      </c>
      <c r="F6904">
        <v>7.49</v>
      </c>
      <c r="G6904">
        <v>111.97</v>
      </c>
      <c r="H6904" t="s">
        <v>32</v>
      </c>
      <c r="I6904" s="1">
        <v>40695</v>
      </c>
      <c r="J6904" t="s">
        <v>20</v>
      </c>
      <c r="K6904" t="s">
        <v>27</v>
      </c>
      <c r="L6904" t="s">
        <v>35</v>
      </c>
      <c r="M6904">
        <v>0</v>
      </c>
      <c r="N6904">
        <v>3959.36</v>
      </c>
      <c r="O6904">
        <v>3600</v>
      </c>
      <c r="P6904">
        <v>359.36</v>
      </c>
      <c r="Q6904" s="1">
        <v>41395</v>
      </c>
      <c r="R6904" t="s">
        <v>99</v>
      </c>
      <c r="S6904" t="s">
        <v>103</v>
      </c>
      <c r="T6904">
        <v>0</v>
      </c>
    </row>
    <row r="6905" spans="1:20" x14ac:dyDescent="0.3">
      <c r="A6905" t="s">
        <v>91</v>
      </c>
      <c r="B6905">
        <v>785659</v>
      </c>
      <c r="C6905">
        <v>988993</v>
      </c>
      <c r="D6905">
        <v>32775</v>
      </c>
      <c r="E6905" t="s">
        <v>43</v>
      </c>
      <c r="F6905">
        <v>18.39</v>
      </c>
      <c r="G6905">
        <v>514.69000000000005</v>
      </c>
      <c r="H6905" t="s">
        <v>44</v>
      </c>
      <c r="I6905" s="1">
        <v>40695</v>
      </c>
      <c r="J6905" t="s">
        <v>20</v>
      </c>
      <c r="K6905" t="s">
        <v>27</v>
      </c>
      <c r="L6905" t="s">
        <v>52</v>
      </c>
      <c r="M6905">
        <v>0</v>
      </c>
      <c r="N6905">
        <v>29858.159670000001</v>
      </c>
      <c r="O6905">
        <v>20100</v>
      </c>
      <c r="P6905">
        <v>9758.16</v>
      </c>
      <c r="Q6905" s="1">
        <v>41944</v>
      </c>
      <c r="R6905" t="s">
        <v>99</v>
      </c>
      <c r="S6905" t="s">
        <v>103</v>
      </c>
      <c r="T6905">
        <v>0</v>
      </c>
    </row>
    <row r="6906" spans="1:20" x14ac:dyDescent="0.3">
      <c r="A6906" t="s">
        <v>91</v>
      </c>
      <c r="B6906">
        <v>785630</v>
      </c>
      <c r="C6906">
        <v>988959</v>
      </c>
      <c r="D6906">
        <v>3050</v>
      </c>
      <c r="E6906" t="s">
        <v>18</v>
      </c>
      <c r="F6906">
        <v>6.99</v>
      </c>
      <c r="G6906">
        <v>94.17</v>
      </c>
      <c r="H6906" t="s">
        <v>32</v>
      </c>
      <c r="I6906" s="1">
        <v>40695</v>
      </c>
      <c r="J6906" t="s">
        <v>20</v>
      </c>
      <c r="K6906" t="s">
        <v>27</v>
      </c>
      <c r="L6906" t="s">
        <v>25</v>
      </c>
      <c r="M6906">
        <v>0</v>
      </c>
      <c r="N6906">
        <v>3389.0995379999999</v>
      </c>
      <c r="O6906">
        <v>3050</v>
      </c>
      <c r="P6906">
        <v>339.1</v>
      </c>
      <c r="Q6906" s="1">
        <v>41821</v>
      </c>
      <c r="R6906" t="s">
        <v>99</v>
      </c>
      <c r="S6906" t="s">
        <v>103</v>
      </c>
      <c r="T6906">
        <v>0</v>
      </c>
    </row>
    <row r="6907" spans="1:20" x14ac:dyDescent="0.3">
      <c r="A6907" t="s">
        <v>91</v>
      </c>
      <c r="B6907">
        <v>785626</v>
      </c>
      <c r="C6907">
        <v>988954</v>
      </c>
      <c r="D6907">
        <v>7000</v>
      </c>
      <c r="E6907" t="s">
        <v>18</v>
      </c>
      <c r="F6907">
        <v>7.49</v>
      </c>
      <c r="G6907">
        <v>217.72</v>
      </c>
      <c r="H6907" t="s">
        <v>32</v>
      </c>
      <c r="I6907" s="1">
        <v>40695</v>
      </c>
      <c r="J6907" t="s">
        <v>20</v>
      </c>
      <c r="K6907" t="s">
        <v>27</v>
      </c>
      <c r="L6907" t="s">
        <v>33</v>
      </c>
      <c r="M6907">
        <v>0</v>
      </c>
      <c r="N6907">
        <v>7450.36</v>
      </c>
      <c r="O6907">
        <v>7000</v>
      </c>
      <c r="P6907">
        <v>450.36</v>
      </c>
      <c r="Q6907" s="1">
        <v>41091</v>
      </c>
      <c r="R6907" t="s">
        <v>99</v>
      </c>
      <c r="S6907" t="s">
        <v>103</v>
      </c>
      <c r="T6907">
        <v>0</v>
      </c>
    </row>
    <row r="6908" spans="1:20" x14ac:dyDescent="0.3">
      <c r="A6908" t="s">
        <v>91</v>
      </c>
      <c r="B6908">
        <v>785619</v>
      </c>
      <c r="C6908">
        <v>988944</v>
      </c>
      <c r="D6908">
        <v>8000</v>
      </c>
      <c r="E6908" t="s">
        <v>18</v>
      </c>
      <c r="F6908">
        <v>11.99</v>
      </c>
      <c r="G6908">
        <v>265.68</v>
      </c>
      <c r="H6908" t="s">
        <v>29</v>
      </c>
      <c r="I6908" s="1">
        <v>40695</v>
      </c>
      <c r="J6908" t="s">
        <v>20</v>
      </c>
      <c r="K6908" t="s">
        <v>27</v>
      </c>
      <c r="L6908" t="s">
        <v>39</v>
      </c>
      <c r="M6908">
        <v>0</v>
      </c>
      <c r="N6908">
        <v>9563.9174619999994</v>
      </c>
      <c r="O6908">
        <v>8000</v>
      </c>
      <c r="P6908">
        <v>1563.92</v>
      </c>
      <c r="Q6908" s="1">
        <v>41821</v>
      </c>
      <c r="R6908" t="s">
        <v>99</v>
      </c>
      <c r="S6908" t="s">
        <v>103</v>
      </c>
      <c r="T6908">
        <v>0</v>
      </c>
    </row>
    <row r="6909" spans="1:20" x14ac:dyDescent="0.3">
      <c r="A6909" t="s">
        <v>91</v>
      </c>
      <c r="B6909">
        <v>785592</v>
      </c>
      <c r="C6909">
        <v>988916</v>
      </c>
      <c r="D6909">
        <v>5000</v>
      </c>
      <c r="E6909" t="s">
        <v>18</v>
      </c>
      <c r="F6909">
        <v>9.99</v>
      </c>
      <c r="G6909">
        <v>161.32</v>
      </c>
      <c r="H6909" t="s">
        <v>29</v>
      </c>
      <c r="I6909" s="1">
        <v>40695</v>
      </c>
      <c r="J6909" t="s">
        <v>20</v>
      </c>
      <c r="K6909" t="s">
        <v>27</v>
      </c>
      <c r="L6909" t="s">
        <v>50</v>
      </c>
      <c r="M6909">
        <v>0</v>
      </c>
      <c r="N6909">
        <v>5803.3000350000002</v>
      </c>
      <c r="O6909">
        <v>5000</v>
      </c>
      <c r="P6909">
        <v>803.3</v>
      </c>
      <c r="Q6909" s="1">
        <v>41821</v>
      </c>
      <c r="R6909" t="s">
        <v>99</v>
      </c>
      <c r="S6909" t="s">
        <v>103</v>
      </c>
      <c r="T6909">
        <v>0</v>
      </c>
    </row>
    <row r="6910" spans="1:20" x14ac:dyDescent="0.3">
      <c r="A6910" t="s">
        <v>91</v>
      </c>
      <c r="B6910">
        <v>785035</v>
      </c>
      <c r="C6910">
        <v>988301</v>
      </c>
      <c r="D6910">
        <v>24000</v>
      </c>
      <c r="E6910" t="s">
        <v>43</v>
      </c>
      <c r="F6910">
        <v>15.99</v>
      </c>
      <c r="G6910">
        <v>384.75</v>
      </c>
      <c r="H6910" t="s">
        <v>23</v>
      </c>
      <c r="I6910" s="1">
        <v>40695</v>
      </c>
      <c r="J6910" t="s">
        <v>46</v>
      </c>
      <c r="K6910" t="s">
        <v>27</v>
      </c>
      <c r="L6910" t="s">
        <v>28</v>
      </c>
      <c r="M6910">
        <v>2223.2399999999998</v>
      </c>
      <c r="N6910">
        <v>20741.86</v>
      </c>
      <c r="O6910">
        <v>13601.75</v>
      </c>
      <c r="P6910">
        <v>7140.11</v>
      </c>
      <c r="Q6910" s="1">
        <v>42370</v>
      </c>
      <c r="R6910" t="s">
        <v>99</v>
      </c>
      <c r="S6910" t="s">
        <v>103</v>
      </c>
      <c r="T6910">
        <v>0</v>
      </c>
    </row>
    <row r="6911" spans="1:20" x14ac:dyDescent="0.3">
      <c r="A6911" t="s">
        <v>91</v>
      </c>
      <c r="B6911">
        <v>783644</v>
      </c>
      <c r="C6911">
        <v>986782</v>
      </c>
      <c r="D6911">
        <v>12175</v>
      </c>
      <c r="E6911" t="s">
        <v>43</v>
      </c>
      <c r="F6911">
        <v>14.79</v>
      </c>
      <c r="G6911">
        <v>288.31</v>
      </c>
      <c r="H6911" t="s">
        <v>19</v>
      </c>
      <c r="I6911" s="1">
        <v>40695</v>
      </c>
      <c r="J6911" t="s">
        <v>46</v>
      </c>
      <c r="K6911" t="s">
        <v>36</v>
      </c>
      <c r="L6911" t="s">
        <v>48</v>
      </c>
      <c r="M6911">
        <v>1663.98</v>
      </c>
      <c r="N6911">
        <v>15556.65</v>
      </c>
      <c r="O6911">
        <v>10511.02</v>
      </c>
      <c r="P6911">
        <v>5045.63</v>
      </c>
      <c r="Q6911" s="1">
        <v>42370</v>
      </c>
      <c r="R6911" t="s">
        <v>99</v>
      </c>
      <c r="S6911" t="s">
        <v>103</v>
      </c>
      <c r="T6911">
        <v>0</v>
      </c>
    </row>
    <row r="6912" spans="1:20" x14ac:dyDescent="0.3">
      <c r="A6912" t="s">
        <v>91</v>
      </c>
      <c r="B6912">
        <v>785583</v>
      </c>
      <c r="C6912">
        <v>988905</v>
      </c>
      <c r="D6912">
        <v>35000</v>
      </c>
      <c r="E6912" t="s">
        <v>43</v>
      </c>
      <c r="F6912">
        <v>10.99</v>
      </c>
      <c r="G6912">
        <v>509.75</v>
      </c>
      <c r="H6912" t="s">
        <v>29</v>
      </c>
      <c r="I6912" s="1">
        <v>40695</v>
      </c>
      <c r="J6912" t="s">
        <v>20</v>
      </c>
      <c r="K6912" t="s">
        <v>27</v>
      </c>
      <c r="L6912" t="s">
        <v>51</v>
      </c>
      <c r="M6912">
        <v>0</v>
      </c>
      <c r="N6912">
        <v>26373.05</v>
      </c>
      <c r="O6912">
        <v>23450</v>
      </c>
      <c r="P6912">
        <v>2923.05</v>
      </c>
      <c r="Q6912" s="1">
        <v>41183</v>
      </c>
      <c r="R6912" t="s">
        <v>99</v>
      </c>
      <c r="S6912" t="s">
        <v>103</v>
      </c>
      <c r="T6912">
        <v>0</v>
      </c>
    </row>
    <row r="6913" spans="1:20" x14ac:dyDescent="0.3">
      <c r="A6913" t="s">
        <v>91</v>
      </c>
      <c r="B6913">
        <v>785010</v>
      </c>
      <c r="C6913">
        <v>988273</v>
      </c>
      <c r="D6913">
        <v>7000</v>
      </c>
      <c r="E6913" t="s">
        <v>18</v>
      </c>
      <c r="F6913">
        <v>7.49</v>
      </c>
      <c r="G6913">
        <v>217.72</v>
      </c>
      <c r="H6913" t="s">
        <v>32</v>
      </c>
      <c r="I6913" s="1">
        <v>40695</v>
      </c>
      <c r="J6913" t="s">
        <v>20</v>
      </c>
      <c r="K6913" t="s">
        <v>83</v>
      </c>
      <c r="L6913" t="s">
        <v>41</v>
      </c>
      <c r="M6913">
        <v>0</v>
      </c>
      <c r="N6913">
        <v>7479.93</v>
      </c>
      <c r="O6913">
        <v>7000</v>
      </c>
      <c r="P6913">
        <v>479.93</v>
      </c>
      <c r="Q6913" s="1">
        <v>41122</v>
      </c>
      <c r="R6913" t="s">
        <v>99</v>
      </c>
      <c r="S6913" t="s">
        <v>103</v>
      </c>
      <c r="T6913">
        <v>0</v>
      </c>
    </row>
    <row r="6914" spans="1:20" x14ac:dyDescent="0.3">
      <c r="A6914" t="s">
        <v>91</v>
      </c>
      <c r="B6914">
        <v>771090</v>
      </c>
      <c r="C6914">
        <v>972827</v>
      </c>
      <c r="D6914">
        <v>12000</v>
      </c>
      <c r="E6914" t="s">
        <v>43</v>
      </c>
      <c r="F6914">
        <v>18.79</v>
      </c>
      <c r="G6914">
        <v>309.91000000000003</v>
      </c>
      <c r="H6914" t="s">
        <v>44</v>
      </c>
      <c r="I6914" s="1">
        <v>40695</v>
      </c>
      <c r="J6914" t="s">
        <v>26</v>
      </c>
      <c r="K6914" t="s">
        <v>27</v>
      </c>
      <c r="L6914" t="s">
        <v>58</v>
      </c>
      <c r="M6914">
        <v>0</v>
      </c>
      <c r="N6914">
        <v>5225.49</v>
      </c>
      <c r="O6914">
        <v>1897.54</v>
      </c>
      <c r="P6914">
        <v>2749.9</v>
      </c>
      <c r="Q6914" s="1">
        <v>41214</v>
      </c>
      <c r="R6914" t="s">
        <v>99</v>
      </c>
      <c r="S6914" t="s">
        <v>104</v>
      </c>
      <c r="T6914">
        <v>1</v>
      </c>
    </row>
    <row r="6915" spans="1:20" x14ac:dyDescent="0.3">
      <c r="A6915" t="s">
        <v>91</v>
      </c>
      <c r="B6915">
        <v>771200</v>
      </c>
      <c r="C6915">
        <v>972949</v>
      </c>
      <c r="D6915">
        <v>5000</v>
      </c>
      <c r="E6915" t="s">
        <v>18</v>
      </c>
      <c r="F6915">
        <v>10.59</v>
      </c>
      <c r="G6915">
        <v>162.72999999999999</v>
      </c>
      <c r="H6915" t="s">
        <v>29</v>
      </c>
      <c r="I6915" s="1">
        <v>40695</v>
      </c>
      <c r="J6915" t="s">
        <v>20</v>
      </c>
      <c r="K6915" t="s">
        <v>21</v>
      </c>
      <c r="L6915" t="s">
        <v>39</v>
      </c>
      <c r="M6915">
        <v>0</v>
      </c>
      <c r="N6915">
        <v>5765.01</v>
      </c>
      <c r="O6915">
        <v>5000</v>
      </c>
      <c r="P6915">
        <v>765.01</v>
      </c>
      <c r="Q6915" s="1">
        <v>41487</v>
      </c>
      <c r="R6915" t="s">
        <v>99</v>
      </c>
      <c r="S6915" t="s">
        <v>103</v>
      </c>
      <c r="T6915">
        <v>0</v>
      </c>
    </row>
    <row r="6916" spans="1:20" x14ac:dyDescent="0.3">
      <c r="A6916" t="s">
        <v>91</v>
      </c>
      <c r="B6916">
        <v>785419</v>
      </c>
      <c r="C6916">
        <v>988714</v>
      </c>
      <c r="D6916">
        <v>4100</v>
      </c>
      <c r="E6916" t="s">
        <v>18</v>
      </c>
      <c r="F6916">
        <v>13.49</v>
      </c>
      <c r="G6916">
        <v>139.12</v>
      </c>
      <c r="H6916" t="s">
        <v>19</v>
      </c>
      <c r="I6916" s="1">
        <v>40695</v>
      </c>
      <c r="J6916" t="s">
        <v>20</v>
      </c>
      <c r="K6916" t="s">
        <v>27</v>
      </c>
      <c r="L6916" t="s">
        <v>35</v>
      </c>
      <c r="M6916">
        <v>0</v>
      </c>
      <c r="N6916">
        <v>5003.8932210000003</v>
      </c>
      <c r="O6916">
        <v>4100</v>
      </c>
      <c r="P6916">
        <v>903.89</v>
      </c>
      <c r="Q6916" s="1">
        <v>41821</v>
      </c>
      <c r="R6916" t="s">
        <v>99</v>
      </c>
      <c r="S6916" t="s">
        <v>103</v>
      </c>
      <c r="T6916">
        <v>0</v>
      </c>
    </row>
    <row r="6917" spans="1:20" x14ac:dyDescent="0.3">
      <c r="A6917" t="s">
        <v>91</v>
      </c>
      <c r="B6917">
        <v>785417</v>
      </c>
      <c r="C6917">
        <v>988712</v>
      </c>
      <c r="D6917">
        <v>9600</v>
      </c>
      <c r="E6917" t="s">
        <v>18</v>
      </c>
      <c r="F6917">
        <v>11.99</v>
      </c>
      <c r="G6917">
        <v>318.82</v>
      </c>
      <c r="H6917" t="s">
        <v>29</v>
      </c>
      <c r="I6917" s="1">
        <v>40695</v>
      </c>
      <c r="J6917" t="s">
        <v>20</v>
      </c>
      <c r="K6917" t="s">
        <v>27</v>
      </c>
      <c r="L6917" t="s">
        <v>35</v>
      </c>
      <c r="M6917">
        <v>0</v>
      </c>
      <c r="N6917">
        <v>10529.12</v>
      </c>
      <c r="O6917">
        <v>9600</v>
      </c>
      <c r="P6917">
        <v>929.12</v>
      </c>
      <c r="Q6917" s="1">
        <v>41061</v>
      </c>
      <c r="R6917" t="s">
        <v>99</v>
      </c>
      <c r="S6917" t="s">
        <v>103</v>
      </c>
      <c r="T6917">
        <v>0</v>
      </c>
    </row>
    <row r="6918" spans="1:20" x14ac:dyDescent="0.3">
      <c r="A6918" t="s">
        <v>91</v>
      </c>
      <c r="B6918">
        <v>781124</v>
      </c>
      <c r="C6918">
        <v>983952</v>
      </c>
      <c r="D6918">
        <v>10000</v>
      </c>
      <c r="E6918" t="s">
        <v>18</v>
      </c>
      <c r="F6918">
        <v>11.99</v>
      </c>
      <c r="G6918">
        <v>332.1</v>
      </c>
      <c r="H6918" t="s">
        <v>29</v>
      </c>
      <c r="I6918" s="1">
        <v>40695</v>
      </c>
      <c r="J6918" t="s">
        <v>20</v>
      </c>
      <c r="K6918" t="s">
        <v>36</v>
      </c>
      <c r="L6918" t="s">
        <v>41</v>
      </c>
      <c r="M6918">
        <v>0</v>
      </c>
      <c r="N6918">
        <v>11578.99</v>
      </c>
      <c r="O6918">
        <v>9999.99</v>
      </c>
      <c r="P6918">
        <v>1579</v>
      </c>
      <c r="Q6918" s="1">
        <v>41365</v>
      </c>
      <c r="R6918" t="s">
        <v>99</v>
      </c>
      <c r="S6918" t="s">
        <v>103</v>
      </c>
      <c r="T6918">
        <v>0</v>
      </c>
    </row>
    <row r="6919" spans="1:20" x14ac:dyDescent="0.3">
      <c r="A6919" t="s">
        <v>91</v>
      </c>
      <c r="B6919">
        <v>784752</v>
      </c>
      <c r="C6919">
        <v>987998</v>
      </c>
      <c r="D6919">
        <v>15000</v>
      </c>
      <c r="E6919" t="s">
        <v>18</v>
      </c>
      <c r="F6919">
        <v>7.49</v>
      </c>
      <c r="G6919">
        <v>466.53</v>
      </c>
      <c r="H6919" t="s">
        <v>32</v>
      </c>
      <c r="I6919" s="1">
        <v>40695</v>
      </c>
      <c r="J6919" t="s">
        <v>20</v>
      </c>
      <c r="K6919" t="s">
        <v>24</v>
      </c>
      <c r="L6919" t="s">
        <v>57</v>
      </c>
      <c r="M6919">
        <v>0</v>
      </c>
      <c r="N6919">
        <v>16791.92526</v>
      </c>
      <c r="O6919">
        <v>15000</v>
      </c>
      <c r="P6919">
        <v>1791.93</v>
      </c>
      <c r="Q6919" s="1">
        <v>41821</v>
      </c>
      <c r="R6919" t="s">
        <v>99</v>
      </c>
      <c r="S6919" t="s">
        <v>103</v>
      </c>
      <c r="T6919">
        <v>0</v>
      </c>
    </row>
    <row r="6920" spans="1:20" x14ac:dyDescent="0.3">
      <c r="A6920" t="s">
        <v>91</v>
      </c>
      <c r="B6920">
        <v>784204</v>
      </c>
      <c r="C6920">
        <v>987391</v>
      </c>
      <c r="D6920">
        <v>4800</v>
      </c>
      <c r="E6920" t="s">
        <v>18</v>
      </c>
      <c r="F6920">
        <v>7.49</v>
      </c>
      <c r="G6920">
        <v>149.29</v>
      </c>
      <c r="H6920" t="s">
        <v>32</v>
      </c>
      <c r="I6920" s="1">
        <v>40695</v>
      </c>
      <c r="J6920" t="s">
        <v>20</v>
      </c>
      <c r="K6920" t="s">
        <v>36</v>
      </c>
      <c r="L6920" t="s">
        <v>52</v>
      </c>
      <c r="M6920">
        <v>0</v>
      </c>
      <c r="N6920">
        <v>5371.1974680000003</v>
      </c>
      <c r="O6920">
        <v>4800</v>
      </c>
      <c r="P6920">
        <v>571.20000000000005</v>
      </c>
      <c r="Q6920" s="1">
        <v>41821</v>
      </c>
      <c r="R6920" t="s">
        <v>99</v>
      </c>
      <c r="S6920" t="s">
        <v>103</v>
      </c>
      <c r="T6920">
        <v>0</v>
      </c>
    </row>
    <row r="6921" spans="1:20" x14ac:dyDescent="0.3">
      <c r="A6921" t="s">
        <v>91</v>
      </c>
      <c r="B6921">
        <v>785335</v>
      </c>
      <c r="C6921">
        <v>988620</v>
      </c>
      <c r="D6921">
        <v>6000</v>
      </c>
      <c r="E6921" t="s">
        <v>18</v>
      </c>
      <c r="F6921">
        <v>10.99</v>
      </c>
      <c r="G6921">
        <v>196.41</v>
      </c>
      <c r="H6921" t="s">
        <v>29</v>
      </c>
      <c r="I6921" s="1">
        <v>40695</v>
      </c>
      <c r="J6921" t="s">
        <v>20</v>
      </c>
      <c r="K6921" t="s">
        <v>27</v>
      </c>
      <c r="L6921" t="s">
        <v>41</v>
      </c>
      <c r="M6921">
        <v>0</v>
      </c>
      <c r="N6921">
        <v>6747.24</v>
      </c>
      <c r="O6921">
        <v>6000</v>
      </c>
      <c r="P6921">
        <v>747.24</v>
      </c>
      <c r="Q6921" s="1">
        <v>41244</v>
      </c>
      <c r="R6921" t="s">
        <v>99</v>
      </c>
      <c r="S6921" t="s">
        <v>103</v>
      </c>
      <c r="T6921">
        <v>0</v>
      </c>
    </row>
    <row r="6922" spans="1:20" x14ac:dyDescent="0.3">
      <c r="A6922" t="s">
        <v>91</v>
      </c>
      <c r="B6922">
        <v>785275</v>
      </c>
      <c r="C6922">
        <v>988557</v>
      </c>
      <c r="D6922">
        <v>17950</v>
      </c>
      <c r="E6922" t="s">
        <v>18</v>
      </c>
      <c r="F6922">
        <v>7.49</v>
      </c>
      <c r="G6922">
        <v>408.21</v>
      </c>
      <c r="H6922" t="s">
        <v>32</v>
      </c>
      <c r="I6922" s="1">
        <v>40695</v>
      </c>
      <c r="J6922" t="s">
        <v>20</v>
      </c>
      <c r="K6922" t="s">
        <v>49</v>
      </c>
      <c r="L6922" t="s">
        <v>41</v>
      </c>
      <c r="M6922">
        <v>0</v>
      </c>
      <c r="N6922">
        <v>14127.23</v>
      </c>
      <c r="O6922">
        <v>13125</v>
      </c>
      <c r="P6922">
        <v>1002.23</v>
      </c>
      <c r="Q6922" s="1">
        <v>41183</v>
      </c>
      <c r="R6922" t="s">
        <v>99</v>
      </c>
      <c r="S6922" t="s">
        <v>103</v>
      </c>
      <c r="T6922">
        <v>0</v>
      </c>
    </row>
    <row r="6923" spans="1:20" x14ac:dyDescent="0.3">
      <c r="A6923" t="s">
        <v>91</v>
      </c>
      <c r="B6923">
        <v>785282</v>
      </c>
      <c r="C6923">
        <v>988564</v>
      </c>
      <c r="D6923">
        <v>12000</v>
      </c>
      <c r="E6923" t="s">
        <v>18</v>
      </c>
      <c r="F6923">
        <v>10.99</v>
      </c>
      <c r="G6923">
        <v>392.81</v>
      </c>
      <c r="H6923" t="s">
        <v>29</v>
      </c>
      <c r="I6923" s="1">
        <v>40695</v>
      </c>
      <c r="J6923" t="s">
        <v>20</v>
      </c>
      <c r="K6923" t="s">
        <v>27</v>
      </c>
      <c r="L6923" t="s">
        <v>39</v>
      </c>
      <c r="M6923">
        <v>0</v>
      </c>
      <c r="N6923">
        <v>13821.47</v>
      </c>
      <c r="O6923">
        <v>12000</v>
      </c>
      <c r="P6923">
        <v>1821.47</v>
      </c>
      <c r="Q6923" s="1">
        <v>41395</v>
      </c>
      <c r="R6923" t="s">
        <v>99</v>
      </c>
      <c r="S6923" t="s">
        <v>103</v>
      </c>
      <c r="T6923">
        <v>0</v>
      </c>
    </row>
    <row r="6924" spans="1:20" x14ac:dyDescent="0.3">
      <c r="A6924" t="s">
        <v>91</v>
      </c>
      <c r="B6924">
        <v>785249</v>
      </c>
      <c r="C6924">
        <v>988530</v>
      </c>
      <c r="D6924">
        <v>7000</v>
      </c>
      <c r="E6924" t="s">
        <v>18</v>
      </c>
      <c r="F6924">
        <v>6.99</v>
      </c>
      <c r="G6924">
        <v>216.11</v>
      </c>
      <c r="H6924" t="s">
        <v>32</v>
      </c>
      <c r="I6924" s="1">
        <v>40695</v>
      </c>
      <c r="J6924" t="s">
        <v>20</v>
      </c>
      <c r="K6924" t="s">
        <v>27</v>
      </c>
      <c r="L6924" t="s">
        <v>41</v>
      </c>
      <c r="M6924">
        <v>0</v>
      </c>
      <c r="N6924">
        <v>7593.8</v>
      </c>
      <c r="O6924">
        <v>7000</v>
      </c>
      <c r="P6924">
        <v>593.79999999999995</v>
      </c>
      <c r="Q6924" s="1">
        <v>41275</v>
      </c>
      <c r="R6924" t="s">
        <v>99</v>
      </c>
      <c r="S6924" t="s">
        <v>103</v>
      </c>
      <c r="T6924">
        <v>0</v>
      </c>
    </row>
    <row r="6925" spans="1:20" x14ac:dyDescent="0.3">
      <c r="A6925" t="s">
        <v>91</v>
      </c>
      <c r="B6925">
        <v>785071</v>
      </c>
      <c r="C6925">
        <v>988338</v>
      </c>
      <c r="D6925">
        <v>12725</v>
      </c>
      <c r="E6925" t="s">
        <v>43</v>
      </c>
      <c r="F6925">
        <v>10.99</v>
      </c>
      <c r="G6925">
        <v>276.61</v>
      </c>
      <c r="H6925" t="s">
        <v>29</v>
      </c>
      <c r="I6925" s="1">
        <v>40695</v>
      </c>
      <c r="J6925" t="s">
        <v>20</v>
      </c>
      <c r="K6925" t="s">
        <v>21</v>
      </c>
      <c r="L6925" t="s">
        <v>51</v>
      </c>
      <c r="M6925">
        <v>0</v>
      </c>
      <c r="N6925">
        <v>15861.47885</v>
      </c>
      <c r="O6925">
        <v>12725</v>
      </c>
      <c r="P6925">
        <v>3136.48</v>
      </c>
      <c r="Q6925" s="1">
        <v>41852</v>
      </c>
      <c r="R6925" t="s">
        <v>99</v>
      </c>
      <c r="S6925" t="s">
        <v>103</v>
      </c>
      <c r="T6925">
        <v>0</v>
      </c>
    </row>
    <row r="6926" spans="1:20" x14ac:dyDescent="0.3">
      <c r="A6926" t="s">
        <v>91</v>
      </c>
      <c r="B6926">
        <v>785030</v>
      </c>
      <c r="C6926">
        <v>988296</v>
      </c>
      <c r="D6926">
        <v>3500</v>
      </c>
      <c r="E6926" t="s">
        <v>18</v>
      </c>
      <c r="F6926">
        <v>6.99</v>
      </c>
      <c r="G6926">
        <v>108.06</v>
      </c>
      <c r="H6926" t="s">
        <v>32</v>
      </c>
      <c r="I6926" s="1">
        <v>40695</v>
      </c>
      <c r="J6926" t="s">
        <v>20</v>
      </c>
      <c r="K6926" t="s">
        <v>36</v>
      </c>
      <c r="L6926" t="s">
        <v>48</v>
      </c>
      <c r="M6926">
        <v>0</v>
      </c>
      <c r="N6926">
        <v>3889.0334120000002</v>
      </c>
      <c r="O6926">
        <v>3500</v>
      </c>
      <c r="P6926">
        <v>389.03</v>
      </c>
      <c r="Q6926" s="1">
        <v>41821</v>
      </c>
      <c r="R6926" t="s">
        <v>99</v>
      </c>
      <c r="S6926" t="s">
        <v>103</v>
      </c>
      <c r="T6926">
        <v>0</v>
      </c>
    </row>
    <row r="6927" spans="1:20" x14ac:dyDescent="0.3">
      <c r="A6927" t="s">
        <v>91</v>
      </c>
      <c r="B6927">
        <v>785206</v>
      </c>
      <c r="C6927">
        <v>988481</v>
      </c>
      <c r="D6927">
        <v>6700</v>
      </c>
      <c r="E6927" t="s">
        <v>18</v>
      </c>
      <c r="F6927">
        <v>10.99</v>
      </c>
      <c r="G6927">
        <v>219.32</v>
      </c>
      <c r="H6927" t="s">
        <v>29</v>
      </c>
      <c r="I6927" s="1">
        <v>40695</v>
      </c>
      <c r="J6927" t="s">
        <v>20</v>
      </c>
      <c r="K6927" t="s">
        <v>27</v>
      </c>
      <c r="L6927" t="s">
        <v>63</v>
      </c>
      <c r="M6927">
        <v>0</v>
      </c>
      <c r="N6927">
        <v>7837.73</v>
      </c>
      <c r="O6927">
        <v>6700</v>
      </c>
      <c r="P6927">
        <v>1137.73</v>
      </c>
      <c r="Q6927" s="1">
        <v>41609</v>
      </c>
      <c r="R6927" t="s">
        <v>99</v>
      </c>
      <c r="S6927" t="s">
        <v>103</v>
      </c>
      <c r="T6927">
        <v>0</v>
      </c>
    </row>
    <row r="6928" spans="1:20" x14ac:dyDescent="0.3">
      <c r="A6928" t="s">
        <v>91</v>
      </c>
      <c r="B6928">
        <v>785159</v>
      </c>
      <c r="C6928">
        <v>988428</v>
      </c>
      <c r="D6928">
        <v>8000</v>
      </c>
      <c r="E6928" t="s">
        <v>18</v>
      </c>
      <c r="F6928">
        <v>11.99</v>
      </c>
      <c r="G6928">
        <v>265.68</v>
      </c>
      <c r="H6928" t="s">
        <v>29</v>
      </c>
      <c r="I6928" s="1">
        <v>40695</v>
      </c>
      <c r="J6928" t="s">
        <v>20</v>
      </c>
      <c r="K6928" t="s">
        <v>53</v>
      </c>
      <c r="L6928" t="s">
        <v>41</v>
      </c>
      <c r="M6928">
        <v>0</v>
      </c>
      <c r="N6928">
        <v>9139.16</v>
      </c>
      <c r="O6928">
        <v>7999.99</v>
      </c>
      <c r="P6928">
        <v>1139.17</v>
      </c>
      <c r="Q6928" s="1">
        <v>41275</v>
      </c>
      <c r="R6928" t="s">
        <v>99</v>
      </c>
      <c r="S6928" t="s">
        <v>103</v>
      </c>
      <c r="T6928">
        <v>0</v>
      </c>
    </row>
    <row r="6929" spans="1:20" x14ac:dyDescent="0.3">
      <c r="A6929" t="s">
        <v>91</v>
      </c>
      <c r="B6929">
        <v>785146</v>
      </c>
      <c r="C6929">
        <v>988415</v>
      </c>
      <c r="D6929">
        <v>14400</v>
      </c>
      <c r="E6929" t="s">
        <v>18</v>
      </c>
      <c r="F6929">
        <v>11.99</v>
      </c>
      <c r="G6929">
        <v>478.22</v>
      </c>
      <c r="H6929" t="s">
        <v>29</v>
      </c>
      <c r="I6929" s="1">
        <v>40695</v>
      </c>
      <c r="J6929" t="s">
        <v>20</v>
      </c>
      <c r="K6929" t="s">
        <v>27</v>
      </c>
      <c r="L6929" t="s">
        <v>22</v>
      </c>
      <c r="M6929">
        <v>0</v>
      </c>
      <c r="N6929">
        <v>16674.04</v>
      </c>
      <c r="O6929">
        <v>14400</v>
      </c>
      <c r="P6929">
        <v>2274.04</v>
      </c>
      <c r="Q6929" s="1">
        <v>41365</v>
      </c>
      <c r="R6929" t="s">
        <v>99</v>
      </c>
      <c r="S6929" t="s">
        <v>103</v>
      </c>
      <c r="T6929">
        <v>0</v>
      </c>
    </row>
    <row r="6930" spans="1:20" x14ac:dyDescent="0.3">
      <c r="A6930" t="s">
        <v>91</v>
      </c>
      <c r="B6930">
        <v>785057</v>
      </c>
      <c r="C6930">
        <v>988324</v>
      </c>
      <c r="D6930">
        <v>3000</v>
      </c>
      <c r="E6930" t="s">
        <v>18</v>
      </c>
      <c r="F6930">
        <v>10.59</v>
      </c>
      <c r="G6930">
        <v>97.64</v>
      </c>
      <c r="H6930" t="s">
        <v>29</v>
      </c>
      <c r="I6930" s="1">
        <v>40695</v>
      </c>
      <c r="J6930" t="s">
        <v>20</v>
      </c>
      <c r="K6930" t="s">
        <v>27</v>
      </c>
      <c r="L6930" t="s">
        <v>41</v>
      </c>
      <c r="M6930">
        <v>0</v>
      </c>
      <c r="N6930">
        <v>3513.1190820000002</v>
      </c>
      <c r="O6930">
        <v>3000</v>
      </c>
      <c r="P6930">
        <v>513.12</v>
      </c>
      <c r="Q6930" s="1">
        <v>41821</v>
      </c>
      <c r="R6930" t="s">
        <v>99</v>
      </c>
      <c r="S6930" t="s">
        <v>103</v>
      </c>
      <c r="T6930">
        <v>0</v>
      </c>
    </row>
    <row r="6931" spans="1:20" x14ac:dyDescent="0.3">
      <c r="A6931" t="s">
        <v>91</v>
      </c>
      <c r="B6931">
        <v>785197</v>
      </c>
      <c r="C6931">
        <v>988471</v>
      </c>
      <c r="D6931">
        <v>2000</v>
      </c>
      <c r="E6931" t="s">
        <v>18</v>
      </c>
      <c r="F6931">
        <v>18.39</v>
      </c>
      <c r="G6931">
        <v>72.7</v>
      </c>
      <c r="H6931" t="s">
        <v>44</v>
      </c>
      <c r="I6931" s="1">
        <v>40695</v>
      </c>
      <c r="J6931" t="s">
        <v>26</v>
      </c>
      <c r="K6931" t="s">
        <v>36</v>
      </c>
      <c r="L6931" t="s">
        <v>54</v>
      </c>
      <c r="M6931">
        <v>0</v>
      </c>
      <c r="N6931">
        <v>708.1</v>
      </c>
      <c r="O6931">
        <v>401.34</v>
      </c>
      <c r="P6931">
        <v>251.07</v>
      </c>
      <c r="Q6931" s="1">
        <v>41000</v>
      </c>
      <c r="R6931" t="s">
        <v>99</v>
      </c>
      <c r="S6931" t="s">
        <v>104</v>
      </c>
      <c r="T6931">
        <v>1</v>
      </c>
    </row>
    <row r="6932" spans="1:20" x14ac:dyDescent="0.3">
      <c r="A6932" t="s">
        <v>91</v>
      </c>
      <c r="B6932">
        <v>785069</v>
      </c>
      <c r="C6932">
        <v>988336</v>
      </c>
      <c r="D6932">
        <v>15000</v>
      </c>
      <c r="E6932" t="s">
        <v>43</v>
      </c>
      <c r="F6932">
        <v>13.99</v>
      </c>
      <c r="G6932">
        <v>348.95</v>
      </c>
      <c r="H6932" t="s">
        <v>19</v>
      </c>
      <c r="I6932" s="1">
        <v>40695</v>
      </c>
      <c r="J6932" t="s">
        <v>26</v>
      </c>
      <c r="K6932" t="s">
        <v>27</v>
      </c>
      <c r="L6932" t="s">
        <v>39</v>
      </c>
      <c r="M6932">
        <v>0</v>
      </c>
      <c r="N6932">
        <v>8624.33</v>
      </c>
      <c r="O6932">
        <v>4553.13</v>
      </c>
      <c r="P6932">
        <v>3457.77</v>
      </c>
      <c r="Q6932" s="1">
        <v>41395</v>
      </c>
      <c r="R6932" t="s">
        <v>99</v>
      </c>
      <c r="S6932" t="s">
        <v>104</v>
      </c>
      <c r="T6932">
        <v>1</v>
      </c>
    </row>
    <row r="6933" spans="1:20" x14ac:dyDescent="0.3">
      <c r="A6933" t="s">
        <v>91</v>
      </c>
      <c r="B6933">
        <v>781201</v>
      </c>
      <c r="C6933">
        <v>984033</v>
      </c>
      <c r="D6933">
        <v>10000</v>
      </c>
      <c r="E6933" t="s">
        <v>43</v>
      </c>
      <c r="F6933">
        <v>11.49</v>
      </c>
      <c r="G6933">
        <v>219.88</v>
      </c>
      <c r="H6933" t="s">
        <v>29</v>
      </c>
      <c r="I6933" s="1">
        <v>40695</v>
      </c>
      <c r="J6933" t="s">
        <v>20</v>
      </c>
      <c r="K6933" t="s">
        <v>47</v>
      </c>
      <c r="L6933" t="s">
        <v>67</v>
      </c>
      <c r="M6933">
        <v>0</v>
      </c>
      <c r="N6933">
        <v>11735.93</v>
      </c>
      <c r="O6933">
        <v>10000</v>
      </c>
      <c r="P6933">
        <v>1735.93</v>
      </c>
      <c r="Q6933" s="1">
        <v>41365</v>
      </c>
      <c r="R6933" t="s">
        <v>99</v>
      </c>
      <c r="S6933" t="s">
        <v>103</v>
      </c>
      <c r="T6933">
        <v>0</v>
      </c>
    </row>
    <row r="6934" spans="1:20" x14ac:dyDescent="0.3">
      <c r="A6934" t="s">
        <v>91</v>
      </c>
      <c r="B6934">
        <v>783810</v>
      </c>
      <c r="C6934">
        <v>986961</v>
      </c>
      <c r="D6934">
        <v>1800</v>
      </c>
      <c r="E6934" t="s">
        <v>18</v>
      </c>
      <c r="F6934">
        <v>11.99</v>
      </c>
      <c r="G6934">
        <v>59.78</v>
      </c>
      <c r="H6934" t="s">
        <v>29</v>
      </c>
      <c r="I6934" s="1">
        <v>40695</v>
      </c>
      <c r="J6934" t="s">
        <v>20</v>
      </c>
      <c r="K6934" t="s">
        <v>27</v>
      </c>
      <c r="L6934" t="s">
        <v>57</v>
      </c>
      <c r="M6934">
        <v>0</v>
      </c>
      <c r="N6934">
        <v>2117.58</v>
      </c>
      <c r="O6934">
        <v>1800</v>
      </c>
      <c r="P6934">
        <v>317.58</v>
      </c>
      <c r="Q6934" s="1">
        <v>41518</v>
      </c>
      <c r="R6934" t="s">
        <v>99</v>
      </c>
      <c r="S6934" t="s">
        <v>103</v>
      </c>
      <c r="T6934">
        <v>0</v>
      </c>
    </row>
    <row r="6935" spans="1:20" x14ac:dyDescent="0.3">
      <c r="A6935" t="s">
        <v>91</v>
      </c>
      <c r="B6935">
        <v>783200</v>
      </c>
      <c r="C6935">
        <v>986284</v>
      </c>
      <c r="D6935">
        <v>6450</v>
      </c>
      <c r="E6935" t="s">
        <v>43</v>
      </c>
      <c r="F6935">
        <v>19.690000000000001</v>
      </c>
      <c r="G6935">
        <v>169.78</v>
      </c>
      <c r="H6935" t="s">
        <v>44</v>
      </c>
      <c r="I6935" s="1">
        <v>40695</v>
      </c>
      <c r="J6935" t="s">
        <v>26</v>
      </c>
      <c r="K6935" t="s">
        <v>24</v>
      </c>
      <c r="L6935" t="s">
        <v>51</v>
      </c>
      <c r="M6935">
        <v>0</v>
      </c>
      <c r="N6935">
        <v>6364.28</v>
      </c>
      <c r="O6935">
        <v>2150.08</v>
      </c>
      <c r="P6935">
        <v>2443.08</v>
      </c>
      <c r="Q6935" s="1">
        <v>41579</v>
      </c>
      <c r="R6935" t="s">
        <v>99</v>
      </c>
      <c r="S6935" t="s">
        <v>104</v>
      </c>
      <c r="T6935">
        <v>1</v>
      </c>
    </row>
    <row r="6936" spans="1:20" x14ac:dyDescent="0.3">
      <c r="A6936" t="s">
        <v>91</v>
      </c>
      <c r="B6936">
        <v>785148</v>
      </c>
      <c r="C6936">
        <v>988417</v>
      </c>
      <c r="D6936">
        <v>12000</v>
      </c>
      <c r="E6936" t="s">
        <v>18</v>
      </c>
      <c r="F6936">
        <v>11.49</v>
      </c>
      <c r="G6936">
        <v>395.66</v>
      </c>
      <c r="H6936" t="s">
        <v>29</v>
      </c>
      <c r="I6936" s="1">
        <v>40695</v>
      </c>
      <c r="J6936" t="s">
        <v>20</v>
      </c>
      <c r="K6936" t="s">
        <v>36</v>
      </c>
      <c r="L6936" t="s">
        <v>42</v>
      </c>
      <c r="M6936">
        <v>0</v>
      </c>
      <c r="N6936">
        <v>14228.125969999999</v>
      </c>
      <c r="O6936">
        <v>12000</v>
      </c>
      <c r="P6936">
        <v>2228.13</v>
      </c>
      <c r="Q6936" s="1">
        <v>41760</v>
      </c>
      <c r="R6936" t="s">
        <v>99</v>
      </c>
      <c r="S6936" t="s">
        <v>103</v>
      </c>
      <c r="T6936">
        <v>0</v>
      </c>
    </row>
    <row r="6937" spans="1:20" x14ac:dyDescent="0.3">
      <c r="A6937" t="s">
        <v>91</v>
      </c>
      <c r="B6937">
        <v>785135</v>
      </c>
      <c r="C6937">
        <v>988405</v>
      </c>
      <c r="D6937">
        <v>12000</v>
      </c>
      <c r="E6937" t="s">
        <v>18</v>
      </c>
      <c r="F6937">
        <v>14.79</v>
      </c>
      <c r="G6937">
        <v>414.76</v>
      </c>
      <c r="H6937" t="s">
        <v>19</v>
      </c>
      <c r="I6937" s="1">
        <v>40695</v>
      </c>
      <c r="J6937" t="s">
        <v>20</v>
      </c>
      <c r="K6937" t="s">
        <v>47</v>
      </c>
      <c r="L6937" t="s">
        <v>48</v>
      </c>
      <c r="M6937">
        <v>0</v>
      </c>
      <c r="N6937">
        <v>13207.51</v>
      </c>
      <c r="O6937">
        <v>12000</v>
      </c>
      <c r="P6937">
        <v>1207.51</v>
      </c>
      <c r="Q6937" s="1">
        <v>41000</v>
      </c>
      <c r="R6937" t="s">
        <v>99</v>
      </c>
      <c r="S6937" t="s">
        <v>103</v>
      </c>
      <c r="T6937">
        <v>0</v>
      </c>
    </row>
    <row r="6938" spans="1:20" x14ac:dyDescent="0.3">
      <c r="A6938" t="s">
        <v>91</v>
      </c>
      <c r="B6938">
        <v>785128</v>
      </c>
      <c r="C6938">
        <v>988398</v>
      </c>
      <c r="D6938">
        <v>6000</v>
      </c>
      <c r="E6938" t="s">
        <v>18</v>
      </c>
      <c r="F6938">
        <v>16.489999999999998</v>
      </c>
      <c r="G6938">
        <v>212.4</v>
      </c>
      <c r="H6938" t="s">
        <v>23</v>
      </c>
      <c r="I6938" s="1">
        <v>40695</v>
      </c>
      <c r="J6938" t="s">
        <v>20</v>
      </c>
      <c r="K6938" t="s">
        <v>27</v>
      </c>
      <c r="L6938" t="s">
        <v>62</v>
      </c>
      <c r="M6938">
        <v>0</v>
      </c>
      <c r="N6938">
        <v>7642.3152019999998</v>
      </c>
      <c r="O6938">
        <v>6000</v>
      </c>
      <c r="P6938">
        <v>1642.32</v>
      </c>
      <c r="Q6938" s="1">
        <v>41821</v>
      </c>
      <c r="R6938" t="s">
        <v>99</v>
      </c>
      <c r="S6938" t="s">
        <v>103</v>
      </c>
      <c r="T6938">
        <v>0</v>
      </c>
    </row>
    <row r="6939" spans="1:20" x14ac:dyDescent="0.3">
      <c r="A6939" t="s">
        <v>91</v>
      </c>
      <c r="B6939">
        <v>785118</v>
      </c>
      <c r="C6939">
        <v>988386</v>
      </c>
      <c r="D6939">
        <v>13200</v>
      </c>
      <c r="E6939" t="s">
        <v>43</v>
      </c>
      <c r="F6939">
        <v>17.489999999999998</v>
      </c>
      <c r="G6939">
        <v>331.55</v>
      </c>
      <c r="H6939" t="s">
        <v>23</v>
      </c>
      <c r="I6939" s="1">
        <v>40695</v>
      </c>
      <c r="J6939" t="s">
        <v>20</v>
      </c>
      <c r="K6939" t="s">
        <v>59</v>
      </c>
      <c r="L6939" t="s">
        <v>54</v>
      </c>
      <c r="M6939">
        <v>0</v>
      </c>
      <c r="N6939">
        <v>19406.064559999999</v>
      </c>
      <c r="O6939">
        <v>13200</v>
      </c>
      <c r="P6939">
        <v>6206.06</v>
      </c>
      <c r="Q6939" s="1">
        <v>42095</v>
      </c>
      <c r="R6939" t="s">
        <v>99</v>
      </c>
      <c r="S6939" t="s">
        <v>103</v>
      </c>
      <c r="T6939">
        <v>0</v>
      </c>
    </row>
    <row r="6940" spans="1:20" x14ac:dyDescent="0.3">
      <c r="A6940" t="s">
        <v>91</v>
      </c>
      <c r="B6940">
        <v>785098</v>
      </c>
      <c r="C6940">
        <v>988366</v>
      </c>
      <c r="D6940">
        <v>12000</v>
      </c>
      <c r="E6940" t="s">
        <v>43</v>
      </c>
      <c r="F6940">
        <v>11.49</v>
      </c>
      <c r="G6940">
        <v>263.86</v>
      </c>
      <c r="H6940" t="s">
        <v>29</v>
      </c>
      <c r="I6940" s="1">
        <v>40695</v>
      </c>
      <c r="J6940" t="s">
        <v>20</v>
      </c>
      <c r="K6940" t="s">
        <v>27</v>
      </c>
      <c r="L6940" t="s">
        <v>33</v>
      </c>
      <c r="M6940">
        <v>0</v>
      </c>
      <c r="N6940">
        <v>15371.149170000001</v>
      </c>
      <c r="O6940">
        <v>12000</v>
      </c>
      <c r="P6940">
        <v>3371.15</v>
      </c>
      <c r="Q6940" s="1">
        <v>41974</v>
      </c>
      <c r="R6940" t="s">
        <v>99</v>
      </c>
      <c r="S6940" t="s">
        <v>103</v>
      </c>
      <c r="T6940">
        <v>0</v>
      </c>
    </row>
    <row r="6941" spans="1:20" x14ac:dyDescent="0.3">
      <c r="A6941" t="s">
        <v>91</v>
      </c>
      <c r="B6941">
        <v>785112</v>
      </c>
      <c r="C6941">
        <v>988380</v>
      </c>
      <c r="D6941">
        <v>2000</v>
      </c>
      <c r="E6941" t="s">
        <v>18</v>
      </c>
      <c r="F6941">
        <v>12.99</v>
      </c>
      <c r="G6941">
        <v>67.38</v>
      </c>
      <c r="H6941" t="s">
        <v>19</v>
      </c>
      <c r="I6941" s="1">
        <v>40695</v>
      </c>
      <c r="J6941" t="s">
        <v>20</v>
      </c>
      <c r="K6941" t="s">
        <v>47</v>
      </c>
      <c r="L6941" t="s">
        <v>57</v>
      </c>
      <c r="M6941">
        <v>0</v>
      </c>
      <c r="N6941">
        <v>2424.865405</v>
      </c>
      <c r="O6941">
        <v>2000</v>
      </c>
      <c r="P6941">
        <v>424.87</v>
      </c>
      <c r="Q6941" s="1">
        <v>41821</v>
      </c>
      <c r="R6941" t="s">
        <v>99</v>
      </c>
      <c r="S6941" t="s">
        <v>103</v>
      </c>
      <c r="T6941">
        <v>0</v>
      </c>
    </row>
    <row r="6942" spans="1:20" x14ac:dyDescent="0.3">
      <c r="A6942" t="s">
        <v>91</v>
      </c>
      <c r="B6942">
        <v>785053</v>
      </c>
      <c r="C6942">
        <v>988320</v>
      </c>
      <c r="D6942">
        <v>10000</v>
      </c>
      <c r="E6942" t="s">
        <v>18</v>
      </c>
      <c r="F6942">
        <v>6.99</v>
      </c>
      <c r="G6942">
        <v>209.94</v>
      </c>
      <c r="H6942" t="s">
        <v>32</v>
      </c>
      <c r="I6942" s="1">
        <v>40695</v>
      </c>
      <c r="J6942" t="s">
        <v>26</v>
      </c>
      <c r="K6942" t="s">
        <v>21</v>
      </c>
      <c r="L6942" t="s">
        <v>41</v>
      </c>
      <c r="M6942">
        <v>0</v>
      </c>
      <c r="N6942">
        <v>3145.2</v>
      </c>
      <c r="O6942">
        <v>2658.51</v>
      </c>
      <c r="P6942">
        <v>486.69</v>
      </c>
      <c r="Q6942" s="1">
        <v>41183</v>
      </c>
      <c r="R6942" t="s">
        <v>99</v>
      </c>
      <c r="S6942" t="s">
        <v>104</v>
      </c>
      <c r="T6942">
        <v>1</v>
      </c>
    </row>
    <row r="6943" spans="1:20" x14ac:dyDescent="0.3">
      <c r="A6943" t="s">
        <v>91</v>
      </c>
      <c r="B6943">
        <v>785046</v>
      </c>
      <c r="C6943">
        <v>988312</v>
      </c>
      <c r="D6943">
        <v>3000</v>
      </c>
      <c r="E6943" t="s">
        <v>18</v>
      </c>
      <c r="F6943">
        <v>7.49</v>
      </c>
      <c r="G6943">
        <v>93.31</v>
      </c>
      <c r="H6943" t="s">
        <v>32</v>
      </c>
      <c r="I6943" s="1">
        <v>40695</v>
      </c>
      <c r="J6943" t="s">
        <v>20</v>
      </c>
      <c r="K6943" t="s">
        <v>36</v>
      </c>
      <c r="L6943" t="s">
        <v>51</v>
      </c>
      <c r="M6943">
        <v>0</v>
      </c>
      <c r="N6943">
        <v>3205.57</v>
      </c>
      <c r="O6943">
        <v>3000</v>
      </c>
      <c r="P6943">
        <v>205.57</v>
      </c>
      <c r="Q6943" s="1">
        <v>41122</v>
      </c>
      <c r="R6943" t="s">
        <v>99</v>
      </c>
      <c r="S6943" t="s">
        <v>103</v>
      </c>
      <c r="T6943">
        <v>0</v>
      </c>
    </row>
    <row r="6944" spans="1:20" x14ac:dyDescent="0.3">
      <c r="A6944" t="s">
        <v>91</v>
      </c>
      <c r="B6944">
        <v>785020</v>
      </c>
      <c r="C6944">
        <v>988284</v>
      </c>
      <c r="D6944">
        <v>3000</v>
      </c>
      <c r="E6944" t="s">
        <v>18</v>
      </c>
      <c r="F6944">
        <v>5.42</v>
      </c>
      <c r="G6944">
        <v>90.48</v>
      </c>
      <c r="H6944" t="s">
        <v>32</v>
      </c>
      <c r="I6944" s="1">
        <v>40695</v>
      </c>
      <c r="J6944" t="s">
        <v>20</v>
      </c>
      <c r="K6944" t="s">
        <v>64</v>
      </c>
      <c r="L6944" t="s">
        <v>70</v>
      </c>
      <c r="M6944">
        <v>0</v>
      </c>
      <c r="N6944">
        <v>3256.4829669999999</v>
      </c>
      <c r="O6944">
        <v>3000</v>
      </c>
      <c r="P6944">
        <v>256.48</v>
      </c>
      <c r="Q6944" s="1">
        <v>41821</v>
      </c>
      <c r="R6944" t="s">
        <v>99</v>
      </c>
      <c r="S6944" t="s">
        <v>103</v>
      </c>
      <c r="T6944">
        <v>0</v>
      </c>
    </row>
    <row r="6945" spans="1:20" x14ac:dyDescent="0.3">
      <c r="A6945" t="s">
        <v>91</v>
      </c>
      <c r="B6945">
        <v>785008</v>
      </c>
      <c r="C6945">
        <v>988270</v>
      </c>
      <c r="D6945">
        <v>8500</v>
      </c>
      <c r="E6945" t="s">
        <v>18</v>
      </c>
      <c r="F6945">
        <v>5.42</v>
      </c>
      <c r="G6945">
        <v>256.36</v>
      </c>
      <c r="H6945" t="s">
        <v>32</v>
      </c>
      <c r="I6945" s="1">
        <v>40695</v>
      </c>
      <c r="J6945" t="s">
        <v>20</v>
      </c>
      <c r="K6945" t="s">
        <v>27</v>
      </c>
      <c r="L6945" t="s">
        <v>63</v>
      </c>
      <c r="M6945">
        <v>0</v>
      </c>
      <c r="N6945">
        <v>9227.6826789999996</v>
      </c>
      <c r="O6945">
        <v>8500</v>
      </c>
      <c r="P6945">
        <v>727.68</v>
      </c>
      <c r="Q6945" s="1">
        <v>41821</v>
      </c>
      <c r="R6945" t="s">
        <v>99</v>
      </c>
      <c r="S6945" t="s">
        <v>103</v>
      </c>
      <c r="T6945">
        <v>0</v>
      </c>
    </row>
    <row r="6946" spans="1:20" x14ac:dyDescent="0.3">
      <c r="A6946" t="s">
        <v>91</v>
      </c>
      <c r="B6946">
        <v>785018</v>
      </c>
      <c r="C6946">
        <v>988282</v>
      </c>
      <c r="D6946">
        <v>19950</v>
      </c>
      <c r="E6946" t="s">
        <v>43</v>
      </c>
      <c r="F6946">
        <v>10.99</v>
      </c>
      <c r="G6946">
        <v>433.67</v>
      </c>
      <c r="H6946" t="s">
        <v>29</v>
      </c>
      <c r="I6946" s="1">
        <v>40695</v>
      </c>
      <c r="J6946" t="s">
        <v>46</v>
      </c>
      <c r="K6946" t="s">
        <v>27</v>
      </c>
      <c r="L6946" t="s">
        <v>33</v>
      </c>
      <c r="M6946">
        <v>2548.48</v>
      </c>
      <c r="N6946">
        <v>23375.4</v>
      </c>
      <c r="O6946">
        <v>17401.52</v>
      </c>
      <c r="P6946">
        <v>5973.88</v>
      </c>
      <c r="Q6946" s="1">
        <v>42339</v>
      </c>
      <c r="R6946" t="s">
        <v>99</v>
      </c>
      <c r="S6946" t="s">
        <v>103</v>
      </c>
      <c r="T6946">
        <v>0</v>
      </c>
    </row>
    <row r="6947" spans="1:20" x14ac:dyDescent="0.3">
      <c r="A6947" t="s">
        <v>91</v>
      </c>
      <c r="B6947">
        <v>784663</v>
      </c>
      <c r="C6947">
        <v>987896</v>
      </c>
      <c r="D6947">
        <v>14125</v>
      </c>
      <c r="E6947" t="s">
        <v>43</v>
      </c>
      <c r="F6947">
        <v>15.99</v>
      </c>
      <c r="G6947">
        <v>343.42</v>
      </c>
      <c r="H6947" t="s">
        <v>23</v>
      </c>
      <c r="I6947" s="1">
        <v>40695</v>
      </c>
      <c r="J6947" t="s">
        <v>20</v>
      </c>
      <c r="K6947" t="s">
        <v>27</v>
      </c>
      <c r="L6947" t="s">
        <v>34</v>
      </c>
      <c r="M6947">
        <v>0</v>
      </c>
      <c r="N6947">
        <v>20244.20091</v>
      </c>
      <c r="O6947">
        <v>14125</v>
      </c>
      <c r="P6947">
        <v>6119.2</v>
      </c>
      <c r="Q6947" s="1">
        <v>42186</v>
      </c>
      <c r="R6947" t="s">
        <v>99</v>
      </c>
      <c r="S6947" t="s">
        <v>103</v>
      </c>
      <c r="T6947">
        <v>0</v>
      </c>
    </row>
    <row r="6948" spans="1:20" x14ac:dyDescent="0.3">
      <c r="A6948" t="s">
        <v>91</v>
      </c>
      <c r="B6948">
        <v>784946</v>
      </c>
      <c r="C6948">
        <v>988204</v>
      </c>
      <c r="D6948">
        <v>10000</v>
      </c>
      <c r="E6948" t="s">
        <v>18</v>
      </c>
      <c r="F6948">
        <v>8.49</v>
      </c>
      <c r="G6948">
        <v>308.52999999999997</v>
      </c>
      <c r="H6948" t="s">
        <v>32</v>
      </c>
      <c r="I6948" s="1">
        <v>40695</v>
      </c>
      <c r="J6948" t="s">
        <v>20</v>
      </c>
      <c r="K6948" t="s">
        <v>27</v>
      </c>
      <c r="L6948" t="s">
        <v>42</v>
      </c>
      <c r="M6948">
        <v>0</v>
      </c>
      <c r="N6948">
        <v>11099.26388</v>
      </c>
      <c r="O6948">
        <v>9775</v>
      </c>
      <c r="P6948">
        <v>1324.26</v>
      </c>
      <c r="Q6948" s="1">
        <v>41821</v>
      </c>
      <c r="R6948" t="s">
        <v>99</v>
      </c>
      <c r="S6948" t="s">
        <v>103</v>
      </c>
      <c r="T6948">
        <v>0</v>
      </c>
    </row>
    <row r="6949" spans="1:20" x14ac:dyDescent="0.3">
      <c r="A6949" t="s">
        <v>91</v>
      </c>
      <c r="B6949">
        <v>784952</v>
      </c>
      <c r="C6949">
        <v>988210</v>
      </c>
      <c r="D6949">
        <v>8000</v>
      </c>
      <c r="E6949" t="s">
        <v>18</v>
      </c>
      <c r="F6949">
        <v>15.99</v>
      </c>
      <c r="G6949">
        <v>281.22000000000003</v>
      </c>
      <c r="H6949" t="s">
        <v>23</v>
      </c>
      <c r="I6949" s="1">
        <v>40695</v>
      </c>
      <c r="J6949" t="s">
        <v>20</v>
      </c>
      <c r="K6949" t="s">
        <v>21</v>
      </c>
      <c r="L6949" t="s">
        <v>37</v>
      </c>
      <c r="M6949">
        <v>0</v>
      </c>
      <c r="N6949">
        <v>10107.33322</v>
      </c>
      <c r="O6949">
        <v>8000</v>
      </c>
      <c r="P6949">
        <v>2107.33</v>
      </c>
      <c r="Q6949" s="1">
        <v>41791</v>
      </c>
      <c r="R6949" t="s">
        <v>99</v>
      </c>
      <c r="S6949" t="s">
        <v>103</v>
      </c>
      <c r="T6949">
        <v>0</v>
      </c>
    </row>
    <row r="6950" spans="1:20" x14ac:dyDescent="0.3">
      <c r="A6950" t="s">
        <v>91</v>
      </c>
      <c r="B6950">
        <v>784938</v>
      </c>
      <c r="C6950">
        <v>988195</v>
      </c>
      <c r="D6950">
        <v>10000</v>
      </c>
      <c r="E6950" t="s">
        <v>18</v>
      </c>
      <c r="F6950">
        <v>5.99</v>
      </c>
      <c r="G6950">
        <v>304.18</v>
      </c>
      <c r="H6950" t="s">
        <v>32</v>
      </c>
      <c r="I6950" s="1">
        <v>40695</v>
      </c>
      <c r="J6950" t="s">
        <v>20</v>
      </c>
      <c r="K6950" t="s">
        <v>30</v>
      </c>
      <c r="L6950" t="s">
        <v>63</v>
      </c>
      <c r="M6950">
        <v>0</v>
      </c>
      <c r="N6950">
        <v>10764.05</v>
      </c>
      <c r="O6950">
        <v>10000</v>
      </c>
      <c r="P6950">
        <v>764.05</v>
      </c>
      <c r="Q6950" s="1">
        <v>41365</v>
      </c>
      <c r="R6950" t="s">
        <v>99</v>
      </c>
      <c r="S6950" t="s">
        <v>103</v>
      </c>
      <c r="T6950">
        <v>0</v>
      </c>
    </row>
    <row r="6951" spans="1:20" x14ac:dyDescent="0.3">
      <c r="A6951" t="s">
        <v>91</v>
      </c>
      <c r="B6951">
        <v>784918</v>
      </c>
      <c r="C6951">
        <v>988173</v>
      </c>
      <c r="D6951">
        <v>7500</v>
      </c>
      <c r="E6951" t="s">
        <v>18</v>
      </c>
      <c r="F6951">
        <v>10.59</v>
      </c>
      <c r="G6951">
        <v>244.09</v>
      </c>
      <c r="H6951" t="s">
        <v>29</v>
      </c>
      <c r="I6951" s="1">
        <v>40695</v>
      </c>
      <c r="J6951" t="s">
        <v>26</v>
      </c>
      <c r="K6951" t="s">
        <v>27</v>
      </c>
      <c r="L6951" t="s">
        <v>57</v>
      </c>
      <c r="M6951">
        <v>0</v>
      </c>
      <c r="N6951">
        <v>3688.23</v>
      </c>
      <c r="O6951">
        <v>3045.09</v>
      </c>
      <c r="P6951">
        <v>643.14</v>
      </c>
      <c r="Q6951" s="1">
        <v>41091</v>
      </c>
      <c r="R6951" t="s">
        <v>99</v>
      </c>
      <c r="S6951" t="s">
        <v>104</v>
      </c>
      <c r="T6951">
        <v>1</v>
      </c>
    </row>
    <row r="6952" spans="1:20" x14ac:dyDescent="0.3">
      <c r="A6952" t="s">
        <v>91</v>
      </c>
      <c r="B6952">
        <v>784893</v>
      </c>
      <c r="C6952">
        <v>988146</v>
      </c>
      <c r="D6952">
        <v>6000</v>
      </c>
      <c r="E6952" t="s">
        <v>18</v>
      </c>
      <c r="F6952">
        <v>7.49</v>
      </c>
      <c r="G6952">
        <v>186.61</v>
      </c>
      <c r="H6952" t="s">
        <v>32</v>
      </c>
      <c r="I6952" s="1">
        <v>40695</v>
      </c>
      <c r="J6952" t="s">
        <v>20</v>
      </c>
      <c r="K6952" t="s">
        <v>30</v>
      </c>
      <c r="L6952" t="s">
        <v>55</v>
      </c>
      <c r="M6952">
        <v>0</v>
      </c>
      <c r="N6952">
        <v>6691.35</v>
      </c>
      <c r="O6952">
        <v>6000</v>
      </c>
      <c r="P6952">
        <v>691.35</v>
      </c>
      <c r="Q6952" s="1">
        <v>41640</v>
      </c>
      <c r="R6952" t="s">
        <v>99</v>
      </c>
      <c r="S6952" t="s">
        <v>103</v>
      </c>
      <c r="T6952">
        <v>0</v>
      </c>
    </row>
    <row r="6953" spans="1:20" x14ac:dyDescent="0.3">
      <c r="A6953" t="s">
        <v>91</v>
      </c>
      <c r="B6953">
        <v>784904</v>
      </c>
      <c r="C6953">
        <v>988157</v>
      </c>
      <c r="D6953">
        <v>6000</v>
      </c>
      <c r="E6953" t="s">
        <v>18</v>
      </c>
      <c r="F6953">
        <v>9.99</v>
      </c>
      <c r="G6953">
        <v>193.58</v>
      </c>
      <c r="H6953" t="s">
        <v>29</v>
      </c>
      <c r="I6953" s="1">
        <v>40695</v>
      </c>
      <c r="J6953" t="s">
        <v>20</v>
      </c>
      <c r="K6953" t="s">
        <v>30</v>
      </c>
      <c r="L6953" t="s">
        <v>81</v>
      </c>
      <c r="M6953">
        <v>0</v>
      </c>
      <c r="N6953">
        <v>6365.36</v>
      </c>
      <c r="O6953">
        <v>6000</v>
      </c>
      <c r="P6953">
        <v>365.36</v>
      </c>
      <c r="Q6953" s="1">
        <v>40969</v>
      </c>
      <c r="R6953" t="s">
        <v>99</v>
      </c>
      <c r="S6953" t="s">
        <v>103</v>
      </c>
      <c r="T6953">
        <v>0</v>
      </c>
    </row>
    <row r="6954" spans="1:20" x14ac:dyDescent="0.3">
      <c r="A6954" t="s">
        <v>91</v>
      </c>
      <c r="B6954">
        <v>784902</v>
      </c>
      <c r="C6954">
        <v>988156</v>
      </c>
      <c r="D6954">
        <v>14000</v>
      </c>
      <c r="E6954" t="s">
        <v>43</v>
      </c>
      <c r="F6954">
        <v>11.99</v>
      </c>
      <c r="G6954">
        <v>271.88</v>
      </c>
      <c r="H6954" t="s">
        <v>29</v>
      </c>
      <c r="I6954" s="1">
        <v>40695</v>
      </c>
      <c r="J6954" t="s">
        <v>20</v>
      </c>
      <c r="K6954" t="s">
        <v>27</v>
      </c>
      <c r="L6954" t="s">
        <v>45</v>
      </c>
      <c r="M6954">
        <v>0</v>
      </c>
      <c r="N6954">
        <v>16051.891379999999</v>
      </c>
      <c r="O6954">
        <v>12225</v>
      </c>
      <c r="P6954">
        <v>3826.89</v>
      </c>
      <c r="Q6954" s="1">
        <v>42125</v>
      </c>
      <c r="R6954" t="s">
        <v>99</v>
      </c>
      <c r="S6954" t="s">
        <v>103</v>
      </c>
      <c r="T6954">
        <v>0</v>
      </c>
    </row>
    <row r="6955" spans="1:20" x14ac:dyDescent="0.3">
      <c r="A6955" t="s">
        <v>91</v>
      </c>
      <c r="B6955">
        <v>784810</v>
      </c>
      <c r="C6955">
        <v>988060</v>
      </c>
      <c r="D6955">
        <v>9600</v>
      </c>
      <c r="E6955" t="s">
        <v>18</v>
      </c>
      <c r="F6955">
        <v>6.99</v>
      </c>
      <c r="G6955">
        <v>296.38</v>
      </c>
      <c r="H6955" t="s">
        <v>32</v>
      </c>
      <c r="I6955" s="1">
        <v>40695</v>
      </c>
      <c r="J6955" t="s">
        <v>20</v>
      </c>
      <c r="K6955" t="s">
        <v>21</v>
      </c>
      <c r="L6955" t="s">
        <v>55</v>
      </c>
      <c r="M6955">
        <v>0</v>
      </c>
      <c r="N6955">
        <v>10098.629999999999</v>
      </c>
      <c r="O6955">
        <v>9600</v>
      </c>
      <c r="P6955">
        <v>498.63</v>
      </c>
      <c r="Q6955" s="1">
        <v>41091</v>
      </c>
      <c r="R6955" t="s">
        <v>99</v>
      </c>
      <c r="S6955" t="s">
        <v>103</v>
      </c>
      <c r="T6955">
        <v>0</v>
      </c>
    </row>
    <row r="6956" spans="1:20" x14ac:dyDescent="0.3">
      <c r="A6956" t="s">
        <v>91</v>
      </c>
      <c r="B6956">
        <v>784806</v>
      </c>
      <c r="C6956">
        <v>988053</v>
      </c>
      <c r="D6956">
        <v>10300</v>
      </c>
      <c r="E6956" t="s">
        <v>18</v>
      </c>
      <c r="F6956">
        <v>10.59</v>
      </c>
      <c r="G6956">
        <v>335.22</v>
      </c>
      <c r="H6956" t="s">
        <v>29</v>
      </c>
      <c r="I6956" s="1">
        <v>40695</v>
      </c>
      <c r="J6956" t="s">
        <v>20</v>
      </c>
      <c r="K6956" t="s">
        <v>36</v>
      </c>
      <c r="L6956" t="s">
        <v>45</v>
      </c>
      <c r="M6956">
        <v>0</v>
      </c>
      <c r="N6956">
        <v>10737.66</v>
      </c>
      <c r="O6956">
        <v>10300</v>
      </c>
      <c r="P6956">
        <v>437.66</v>
      </c>
      <c r="Q6956" s="1">
        <v>40969</v>
      </c>
      <c r="R6956" t="s">
        <v>99</v>
      </c>
      <c r="S6956" t="s">
        <v>103</v>
      </c>
      <c r="T6956">
        <v>0</v>
      </c>
    </row>
    <row r="6957" spans="1:20" x14ac:dyDescent="0.3">
      <c r="A6957" t="s">
        <v>91</v>
      </c>
      <c r="B6957">
        <v>784781</v>
      </c>
      <c r="C6957">
        <v>988029</v>
      </c>
      <c r="D6957">
        <v>3000</v>
      </c>
      <c r="E6957" t="s">
        <v>18</v>
      </c>
      <c r="F6957">
        <v>5.42</v>
      </c>
      <c r="G6957">
        <v>90.48</v>
      </c>
      <c r="H6957" t="s">
        <v>32</v>
      </c>
      <c r="I6957" s="1">
        <v>40695</v>
      </c>
      <c r="J6957" t="s">
        <v>20</v>
      </c>
      <c r="K6957" t="s">
        <v>21</v>
      </c>
      <c r="L6957" t="s">
        <v>34</v>
      </c>
      <c r="M6957">
        <v>0</v>
      </c>
      <c r="N6957">
        <v>3256.4274420000002</v>
      </c>
      <c r="O6957">
        <v>3000</v>
      </c>
      <c r="P6957">
        <v>256.43</v>
      </c>
      <c r="Q6957" s="1">
        <v>41821</v>
      </c>
      <c r="R6957" t="s">
        <v>99</v>
      </c>
      <c r="S6957" t="s">
        <v>103</v>
      </c>
      <c r="T6957">
        <v>0</v>
      </c>
    </row>
    <row r="6958" spans="1:20" x14ac:dyDescent="0.3">
      <c r="A6958" t="s">
        <v>91</v>
      </c>
      <c r="B6958">
        <v>781693</v>
      </c>
      <c r="C6958">
        <v>984553</v>
      </c>
      <c r="D6958">
        <v>5975</v>
      </c>
      <c r="E6958" t="s">
        <v>18</v>
      </c>
      <c r="F6958">
        <v>12.99</v>
      </c>
      <c r="G6958">
        <v>201.3</v>
      </c>
      <c r="H6958" t="s">
        <v>19</v>
      </c>
      <c r="I6958" s="1">
        <v>40695</v>
      </c>
      <c r="J6958" t="s">
        <v>20</v>
      </c>
      <c r="K6958" t="s">
        <v>27</v>
      </c>
      <c r="L6958" t="s">
        <v>85</v>
      </c>
      <c r="M6958">
        <v>0</v>
      </c>
      <c r="N6958">
        <v>6821.28</v>
      </c>
      <c r="O6958">
        <v>5975.01</v>
      </c>
      <c r="P6958">
        <v>846.27</v>
      </c>
      <c r="Q6958" s="1">
        <v>41183</v>
      </c>
      <c r="R6958" t="s">
        <v>99</v>
      </c>
      <c r="S6958" t="s">
        <v>103</v>
      </c>
      <c r="T6958">
        <v>0</v>
      </c>
    </row>
    <row r="6959" spans="1:20" x14ac:dyDescent="0.3">
      <c r="A6959" t="s">
        <v>91</v>
      </c>
      <c r="B6959">
        <v>784786</v>
      </c>
      <c r="C6959">
        <v>988034</v>
      </c>
      <c r="D6959">
        <v>6700</v>
      </c>
      <c r="E6959" t="s">
        <v>18</v>
      </c>
      <c r="F6959">
        <v>15.23</v>
      </c>
      <c r="G6959">
        <v>233.02</v>
      </c>
      <c r="H6959" t="s">
        <v>19</v>
      </c>
      <c r="I6959" s="1">
        <v>40695</v>
      </c>
      <c r="J6959" t="s">
        <v>20</v>
      </c>
      <c r="K6959" t="s">
        <v>40</v>
      </c>
      <c r="L6959" t="s">
        <v>58</v>
      </c>
      <c r="M6959">
        <v>0</v>
      </c>
      <c r="N6959">
        <v>8379.1552410000004</v>
      </c>
      <c r="O6959">
        <v>6700</v>
      </c>
      <c r="P6959">
        <v>1679.16</v>
      </c>
      <c r="Q6959" s="1">
        <v>41821</v>
      </c>
      <c r="R6959" t="s">
        <v>99</v>
      </c>
      <c r="S6959" t="s">
        <v>103</v>
      </c>
      <c r="T6959">
        <v>0</v>
      </c>
    </row>
    <row r="6960" spans="1:20" x14ac:dyDescent="0.3">
      <c r="A6960" t="s">
        <v>91</v>
      </c>
      <c r="B6960">
        <v>784784</v>
      </c>
      <c r="C6960">
        <v>988032</v>
      </c>
      <c r="D6960">
        <v>10000</v>
      </c>
      <c r="E6960" t="s">
        <v>18</v>
      </c>
      <c r="F6960">
        <v>13.49</v>
      </c>
      <c r="G6960">
        <v>339.31</v>
      </c>
      <c r="H6960" t="s">
        <v>19</v>
      </c>
      <c r="I6960" s="1">
        <v>40695</v>
      </c>
      <c r="J6960" t="s">
        <v>20</v>
      </c>
      <c r="K6960" t="s">
        <v>36</v>
      </c>
      <c r="L6960" t="s">
        <v>41</v>
      </c>
      <c r="M6960">
        <v>0</v>
      </c>
      <c r="N6960">
        <v>12240.59966</v>
      </c>
      <c r="O6960">
        <v>10000</v>
      </c>
      <c r="P6960">
        <v>2240.6</v>
      </c>
      <c r="Q6960" s="1">
        <v>41852</v>
      </c>
      <c r="R6960" t="s">
        <v>99</v>
      </c>
      <c r="S6960" t="s">
        <v>103</v>
      </c>
      <c r="T6960">
        <v>0</v>
      </c>
    </row>
    <row r="6961" spans="1:20" x14ac:dyDescent="0.3">
      <c r="A6961" t="s">
        <v>91</v>
      </c>
      <c r="B6961">
        <v>784755</v>
      </c>
      <c r="C6961">
        <v>988002</v>
      </c>
      <c r="D6961">
        <v>7500</v>
      </c>
      <c r="E6961" t="s">
        <v>18</v>
      </c>
      <c r="F6961">
        <v>15.23</v>
      </c>
      <c r="G6961">
        <v>260.83999999999997</v>
      </c>
      <c r="H6961" t="s">
        <v>19</v>
      </c>
      <c r="I6961" s="1">
        <v>40695</v>
      </c>
      <c r="J6961" t="s">
        <v>20</v>
      </c>
      <c r="K6961" t="s">
        <v>27</v>
      </c>
      <c r="L6961" t="s">
        <v>37</v>
      </c>
      <c r="M6961">
        <v>0</v>
      </c>
      <c r="N6961">
        <v>8964.4500000000007</v>
      </c>
      <c r="O6961">
        <v>7500</v>
      </c>
      <c r="P6961">
        <v>1464.45</v>
      </c>
      <c r="Q6961" s="1">
        <v>41334</v>
      </c>
      <c r="R6961" t="s">
        <v>99</v>
      </c>
      <c r="S6961" t="s">
        <v>103</v>
      </c>
      <c r="T6961">
        <v>0</v>
      </c>
    </row>
    <row r="6962" spans="1:20" x14ac:dyDescent="0.3">
      <c r="A6962" t="s">
        <v>91</v>
      </c>
      <c r="B6962">
        <v>784746</v>
      </c>
      <c r="C6962">
        <v>987992</v>
      </c>
      <c r="D6962">
        <v>7125</v>
      </c>
      <c r="E6962" t="s">
        <v>43</v>
      </c>
      <c r="F6962">
        <v>18.39</v>
      </c>
      <c r="G6962">
        <v>182.45</v>
      </c>
      <c r="H6962" t="s">
        <v>44</v>
      </c>
      <c r="I6962" s="1">
        <v>40695</v>
      </c>
      <c r="J6962" t="s">
        <v>20</v>
      </c>
      <c r="K6962" t="s">
        <v>27</v>
      </c>
      <c r="L6962" t="s">
        <v>57</v>
      </c>
      <c r="M6962">
        <v>0</v>
      </c>
      <c r="N6962">
        <v>10395.88911</v>
      </c>
      <c r="O6962">
        <v>7125</v>
      </c>
      <c r="P6962">
        <v>3270.89</v>
      </c>
      <c r="Q6962" s="1">
        <v>41913</v>
      </c>
      <c r="R6962" t="s">
        <v>99</v>
      </c>
      <c r="S6962" t="s">
        <v>103</v>
      </c>
      <c r="T6962">
        <v>0</v>
      </c>
    </row>
    <row r="6963" spans="1:20" x14ac:dyDescent="0.3">
      <c r="A6963" t="s">
        <v>91</v>
      </c>
      <c r="B6963">
        <v>784764</v>
      </c>
      <c r="C6963">
        <v>988011</v>
      </c>
      <c r="D6963">
        <v>10000</v>
      </c>
      <c r="E6963" t="s">
        <v>43</v>
      </c>
      <c r="F6963">
        <v>20.25</v>
      </c>
      <c r="G6963">
        <v>266.33999999999997</v>
      </c>
      <c r="H6963" t="s">
        <v>60</v>
      </c>
      <c r="I6963" s="1">
        <v>40695</v>
      </c>
      <c r="J6963" t="s">
        <v>26</v>
      </c>
      <c r="K6963" t="s">
        <v>49</v>
      </c>
      <c r="L6963" t="s">
        <v>41</v>
      </c>
      <c r="M6963">
        <v>0</v>
      </c>
      <c r="N6963">
        <v>2135.09</v>
      </c>
      <c r="O6963">
        <v>608.97</v>
      </c>
      <c r="P6963">
        <v>984.27</v>
      </c>
      <c r="Q6963" s="1">
        <v>40909</v>
      </c>
      <c r="R6963" t="s">
        <v>99</v>
      </c>
      <c r="S6963" t="s">
        <v>104</v>
      </c>
      <c r="T6963">
        <v>1</v>
      </c>
    </row>
    <row r="6964" spans="1:20" x14ac:dyDescent="0.3">
      <c r="A6964" t="s">
        <v>91</v>
      </c>
      <c r="B6964">
        <v>784742</v>
      </c>
      <c r="C6964">
        <v>987988</v>
      </c>
      <c r="D6964">
        <v>10000</v>
      </c>
      <c r="E6964" t="s">
        <v>18</v>
      </c>
      <c r="F6964">
        <v>14.79</v>
      </c>
      <c r="G6964">
        <v>345.63</v>
      </c>
      <c r="H6964" t="s">
        <v>19</v>
      </c>
      <c r="I6964" s="1">
        <v>40695</v>
      </c>
      <c r="J6964" t="s">
        <v>20</v>
      </c>
      <c r="K6964" t="s">
        <v>59</v>
      </c>
      <c r="L6964" t="s">
        <v>51</v>
      </c>
      <c r="M6964">
        <v>0</v>
      </c>
      <c r="N6964">
        <v>10803.5</v>
      </c>
      <c r="O6964">
        <v>10000</v>
      </c>
      <c r="P6964">
        <v>803.5</v>
      </c>
      <c r="Q6964" s="1">
        <v>40940</v>
      </c>
      <c r="R6964" t="s">
        <v>99</v>
      </c>
      <c r="S6964" t="s">
        <v>103</v>
      </c>
      <c r="T6964">
        <v>0</v>
      </c>
    </row>
    <row r="6965" spans="1:20" x14ac:dyDescent="0.3">
      <c r="A6965" t="s">
        <v>91</v>
      </c>
      <c r="B6965">
        <v>784725</v>
      </c>
      <c r="C6965">
        <v>987970</v>
      </c>
      <c r="D6965">
        <v>25000</v>
      </c>
      <c r="E6965" t="s">
        <v>43</v>
      </c>
      <c r="F6965">
        <v>19.690000000000001</v>
      </c>
      <c r="G6965">
        <v>451.42</v>
      </c>
      <c r="H6965" t="s">
        <v>44</v>
      </c>
      <c r="I6965" s="1">
        <v>40695</v>
      </c>
      <c r="J6965" t="s">
        <v>46</v>
      </c>
      <c r="K6965" t="s">
        <v>21</v>
      </c>
      <c r="L6965" t="s">
        <v>74</v>
      </c>
      <c r="M6965">
        <v>2578.39</v>
      </c>
      <c r="N6965">
        <v>24336.5</v>
      </c>
      <c r="O6965">
        <v>14571.6</v>
      </c>
      <c r="P6965">
        <v>9764.9</v>
      </c>
      <c r="Q6965" s="1">
        <v>42339</v>
      </c>
      <c r="R6965" t="s">
        <v>99</v>
      </c>
      <c r="S6965" t="s">
        <v>103</v>
      </c>
      <c r="T6965">
        <v>0</v>
      </c>
    </row>
    <row r="6966" spans="1:20" x14ac:dyDescent="0.3">
      <c r="A6966" t="s">
        <v>91</v>
      </c>
      <c r="B6966">
        <v>784299</v>
      </c>
      <c r="C6966">
        <v>987495</v>
      </c>
      <c r="D6966">
        <v>8000</v>
      </c>
      <c r="E6966" t="s">
        <v>18</v>
      </c>
      <c r="F6966">
        <v>11.99</v>
      </c>
      <c r="G6966">
        <v>265.68</v>
      </c>
      <c r="H6966" t="s">
        <v>29</v>
      </c>
      <c r="I6966" s="1">
        <v>40695</v>
      </c>
      <c r="J6966" t="s">
        <v>20</v>
      </c>
      <c r="K6966" t="s">
        <v>27</v>
      </c>
      <c r="L6966" t="s">
        <v>39</v>
      </c>
      <c r="M6966">
        <v>0</v>
      </c>
      <c r="N6966">
        <v>9563.9174619999994</v>
      </c>
      <c r="O6966">
        <v>8000</v>
      </c>
      <c r="P6966">
        <v>1563.92</v>
      </c>
      <c r="Q6966" s="1">
        <v>41821</v>
      </c>
      <c r="R6966" t="s">
        <v>99</v>
      </c>
      <c r="S6966" t="s">
        <v>103</v>
      </c>
      <c r="T6966">
        <v>0</v>
      </c>
    </row>
    <row r="6967" spans="1:20" x14ac:dyDescent="0.3">
      <c r="A6967" t="s">
        <v>91</v>
      </c>
      <c r="B6967">
        <v>784703</v>
      </c>
      <c r="C6967">
        <v>987942</v>
      </c>
      <c r="D6967">
        <v>30000</v>
      </c>
      <c r="E6967" t="s">
        <v>43</v>
      </c>
      <c r="F6967">
        <v>18.79</v>
      </c>
      <c r="G6967">
        <v>512.63</v>
      </c>
      <c r="H6967" t="s">
        <v>44</v>
      </c>
      <c r="I6967" s="1">
        <v>40695</v>
      </c>
      <c r="J6967" t="s">
        <v>20</v>
      </c>
      <c r="K6967" t="s">
        <v>24</v>
      </c>
      <c r="L6967" t="s">
        <v>56</v>
      </c>
      <c r="M6967">
        <v>0</v>
      </c>
      <c r="N6967">
        <v>24149.73</v>
      </c>
      <c r="O6967">
        <v>19850</v>
      </c>
      <c r="P6967">
        <v>4299.7299999999996</v>
      </c>
      <c r="Q6967" s="1">
        <v>41183</v>
      </c>
      <c r="R6967" t="s">
        <v>99</v>
      </c>
      <c r="S6967" t="s">
        <v>103</v>
      </c>
      <c r="T6967">
        <v>0</v>
      </c>
    </row>
    <row r="6968" spans="1:20" x14ac:dyDescent="0.3">
      <c r="A6968" t="s">
        <v>91</v>
      </c>
      <c r="B6968">
        <v>784728</v>
      </c>
      <c r="C6968">
        <v>987973</v>
      </c>
      <c r="D6968">
        <v>5500</v>
      </c>
      <c r="E6968" t="s">
        <v>18</v>
      </c>
      <c r="F6968">
        <v>9.99</v>
      </c>
      <c r="G6968">
        <v>177.45</v>
      </c>
      <c r="H6968" t="s">
        <v>29</v>
      </c>
      <c r="I6968" s="1">
        <v>40695</v>
      </c>
      <c r="J6968" t="s">
        <v>20</v>
      </c>
      <c r="K6968" t="s">
        <v>24</v>
      </c>
      <c r="L6968" t="s">
        <v>57</v>
      </c>
      <c r="M6968">
        <v>0</v>
      </c>
      <c r="N6968">
        <v>6194.94</v>
      </c>
      <c r="O6968">
        <v>5500</v>
      </c>
      <c r="P6968">
        <v>694.94</v>
      </c>
      <c r="Q6968" s="1">
        <v>41334</v>
      </c>
      <c r="R6968" t="s">
        <v>99</v>
      </c>
      <c r="S6968" t="s">
        <v>103</v>
      </c>
      <c r="T6968">
        <v>0</v>
      </c>
    </row>
    <row r="6969" spans="1:20" x14ac:dyDescent="0.3">
      <c r="A6969" t="s">
        <v>91</v>
      </c>
      <c r="B6969">
        <v>784643</v>
      </c>
      <c r="C6969">
        <v>987872</v>
      </c>
      <c r="D6969">
        <v>12000</v>
      </c>
      <c r="E6969" t="s">
        <v>18</v>
      </c>
      <c r="F6969">
        <v>5.42</v>
      </c>
      <c r="G6969">
        <v>348.35</v>
      </c>
      <c r="H6969" t="s">
        <v>32</v>
      </c>
      <c r="I6969" s="1">
        <v>40695</v>
      </c>
      <c r="J6969" t="s">
        <v>26</v>
      </c>
      <c r="K6969" t="s">
        <v>47</v>
      </c>
      <c r="L6969" t="s">
        <v>39</v>
      </c>
      <c r="M6969">
        <v>0</v>
      </c>
      <c r="N6969">
        <v>8707.9</v>
      </c>
      <c r="O6969">
        <v>7798.14</v>
      </c>
      <c r="P6969">
        <v>886.11</v>
      </c>
      <c r="Q6969" s="1">
        <v>41487</v>
      </c>
      <c r="R6969" t="s">
        <v>99</v>
      </c>
      <c r="S6969" t="s">
        <v>104</v>
      </c>
      <c r="T6969">
        <v>1</v>
      </c>
    </row>
    <row r="6970" spans="1:20" x14ac:dyDescent="0.3">
      <c r="A6970" t="s">
        <v>91</v>
      </c>
      <c r="B6970">
        <v>775135</v>
      </c>
      <c r="C6970">
        <v>977371</v>
      </c>
      <c r="D6970">
        <v>28000</v>
      </c>
      <c r="E6970" t="s">
        <v>43</v>
      </c>
      <c r="F6970">
        <v>11.99</v>
      </c>
      <c r="G6970">
        <v>391.42</v>
      </c>
      <c r="H6970" t="s">
        <v>29</v>
      </c>
      <c r="I6970" s="1">
        <v>40695</v>
      </c>
      <c r="J6970" t="s">
        <v>46</v>
      </c>
      <c r="K6970" t="s">
        <v>21</v>
      </c>
      <c r="L6970" t="s">
        <v>63</v>
      </c>
      <c r="M6970">
        <v>2297.4699999999998</v>
      </c>
      <c r="N6970">
        <v>21090.799999999999</v>
      </c>
      <c r="O6970">
        <v>15302.53</v>
      </c>
      <c r="P6970">
        <v>5788.27</v>
      </c>
      <c r="Q6970" s="1">
        <v>42339</v>
      </c>
      <c r="R6970" t="s">
        <v>99</v>
      </c>
      <c r="S6970" t="s">
        <v>103</v>
      </c>
      <c r="T6970">
        <v>0</v>
      </c>
    </row>
    <row r="6971" spans="1:20" x14ac:dyDescent="0.3">
      <c r="A6971" t="s">
        <v>91</v>
      </c>
      <c r="B6971">
        <v>782293</v>
      </c>
      <c r="C6971">
        <v>985270</v>
      </c>
      <c r="D6971">
        <v>9000</v>
      </c>
      <c r="E6971" t="s">
        <v>18</v>
      </c>
      <c r="F6971">
        <v>7.49</v>
      </c>
      <c r="G6971">
        <v>279.92</v>
      </c>
      <c r="H6971" t="s">
        <v>32</v>
      </c>
      <c r="I6971" s="1">
        <v>40695</v>
      </c>
      <c r="J6971" t="s">
        <v>20</v>
      </c>
      <c r="K6971" t="s">
        <v>21</v>
      </c>
      <c r="L6971" t="s">
        <v>51</v>
      </c>
      <c r="M6971">
        <v>0</v>
      </c>
      <c r="N6971">
        <v>10072.285470000001</v>
      </c>
      <c r="O6971">
        <v>9000</v>
      </c>
      <c r="P6971">
        <v>1072.29</v>
      </c>
      <c r="Q6971" s="1">
        <v>41821</v>
      </c>
      <c r="R6971" t="s">
        <v>99</v>
      </c>
      <c r="S6971" t="s">
        <v>103</v>
      </c>
      <c r="T6971">
        <v>0</v>
      </c>
    </row>
    <row r="6972" spans="1:20" x14ac:dyDescent="0.3">
      <c r="A6972" t="s">
        <v>91</v>
      </c>
      <c r="B6972">
        <v>784660</v>
      </c>
      <c r="C6972">
        <v>987892</v>
      </c>
      <c r="D6972">
        <v>16000</v>
      </c>
      <c r="E6972" t="s">
        <v>43</v>
      </c>
      <c r="F6972">
        <v>14.79</v>
      </c>
      <c r="G6972">
        <v>283.57</v>
      </c>
      <c r="H6972" t="s">
        <v>19</v>
      </c>
      <c r="I6972" s="1">
        <v>40695</v>
      </c>
      <c r="J6972" t="s">
        <v>20</v>
      </c>
      <c r="K6972" t="s">
        <v>49</v>
      </c>
      <c r="L6972" t="s">
        <v>42</v>
      </c>
      <c r="M6972">
        <v>0</v>
      </c>
      <c r="N6972">
        <v>15661.94</v>
      </c>
      <c r="O6972">
        <v>11975</v>
      </c>
      <c r="P6972">
        <v>3686.94</v>
      </c>
      <c r="Q6972" s="1">
        <v>41640</v>
      </c>
      <c r="R6972" t="s">
        <v>99</v>
      </c>
      <c r="S6972" t="s">
        <v>103</v>
      </c>
      <c r="T6972">
        <v>0</v>
      </c>
    </row>
    <row r="6973" spans="1:20" x14ac:dyDescent="0.3">
      <c r="A6973" t="s">
        <v>91</v>
      </c>
      <c r="B6973">
        <v>784623</v>
      </c>
      <c r="C6973">
        <v>987850</v>
      </c>
      <c r="D6973">
        <v>6000</v>
      </c>
      <c r="E6973" t="s">
        <v>18</v>
      </c>
      <c r="F6973">
        <v>6.99</v>
      </c>
      <c r="G6973">
        <v>185.24</v>
      </c>
      <c r="H6973" t="s">
        <v>32</v>
      </c>
      <c r="I6973" s="1">
        <v>40695</v>
      </c>
      <c r="J6973" t="s">
        <v>20</v>
      </c>
      <c r="K6973" t="s">
        <v>36</v>
      </c>
      <c r="L6973" t="s">
        <v>51</v>
      </c>
      <c r="M6973">
        <v>0</v>
      </c>
      <c r="N6973">
        <v>6486.74</v>
      </c>
      <c r="O6973">
        <v>6000</v>
      </c>
      <c r="P6973">
        <v>486.74</v>
      </c>
      <c r="Q6973" s="1">
        <v>41487</v>
      </c>
      <c r="R6973" t="s">
        <v>99</v>
      </c>
      <c r="S6973" t="s">
        <v>103</v>
      </c>
      <c r="T6973">
        <v>0</v>
      </c>
    </row>
    <row r="6974" spans="1:20" x14ac:dyDescent="0.3">
      <c r="A6974" t="s">
        <v>91</v>
      </c>
      <c r="B6974">
        <v>784597</v>
      </c>
      <c r="C6974">
        <v>963690</v>
      </c>
      <c r="D6974">
        <v>7500</v>
      </c>
      <c r="E6974" t="s">
        <v>18</v>
      </c>
      <c r="F6974">
        <v>5.99</v>
      </c>
      <c r="G6974">
        <v>228.14</v>
      </c>
      <c r="H6974" t="s">
        <v>32</v>
      </c>
      <c r="I6974" s="1">
        <v>40695</v>
      </c>
      <c r="J6974" t="s">
        <v>20</v>
      </c>
      <c r="K6974" t="s">
        <v>30</v>
      </c>
      <c r="L6974" t="s">
        <v>33</v>
      </c>
      <c r="M6974">
        <v>0</v>
      </c>
      <c r="N6974">
        <v>7911.12</v>
      </c>
      <c r="O6974">
        <v>7500</v>
      </c>
      <c r="P6974">
        <v>411.12</v>
      </c>
      <c r="Q6974" s="1">
        <v>41153</v>
      </c>
      <c r="R6974" t="s">
        <v>99</v>
      </c>
      <c r="S6974" t="s">
        <v>103</v>
      </c>
      <c r="T6974">
        <v>0</v>
      </c>
    </row>
    <row r="6975" spans="1:20" x14ac:dyDescent="0.3">
      <c r="A6975" t="s">
        <v>91</v>
      </c>
      <c r="B6975">
        <v>784594</v>
      </c>
      <c r="C6975">
        <v>987822</v>
      </c>
      <c r="D6975">
        <v>15000</v>
      </c>
      <c r="E6975" t="s">
        <v>18</v>
      </c>
      <c r="F6975">
        <v>10.99</v>
      </c>
      <c r="G6975">
        <v>491.01</v>
      </c>
      <c r="H6975" t="s">
        <v>29</v>
      </c>
      <c r="I6975" s="1">
        <v>40695</v>
      </c>
      <c r="J6975" t="s">
        <v>20</v>
      </c>
      <c r="K6975" t="s">
        <v>27</v>
      </c>
      <c r="L6975" t="s">
        <v>28</v>
      </c>
      <c r="M6975">
        <v>0</v>
      </c>
      <c r="N6975">
        <v>17670.813119999999</v>
      </c>
      <c r="O6975">
        <v>15000</v>
      </c>
      <c r="P6975">
        <v>2670.81</v>
      </c>
      <c r="Q6975" s="1">
        <v>41821</v>
      </c>
      <c r="R6975" t="s">
        <v>99</v>
      </c>
      <c r="S6975" t="s">
        <v>103</v>
      </c>
      <c r="T6975">
        <v>0</v>
      </c>
    </row>
    <row r="6976" spans="1:20" x14ac:dyDescent="0.3">
      <c r="A6976" t="s">
        <v>91</v>
      </c>
      <c r="B6976">
        <v>784584</v>
      </c>
      <c r="C6976">
        <v>987812</v>
      </c>
      <c r="D6976">
        <v>35000</v>
      </c>
      <c r="E6976" t="s">
        <v>43</v>
      </c>
      <c r="F6976">
        <v>17.989999999999998</v>
      </c>
      <c r="G6976">
        <v>561.08000000000004</v>
      </c>
      <c r="H6976" t="s">
        <v>44</v>
      </c>
      <c r="I6976" s="1">
        <v>40695</v>
      </c>
      <c r="J6976" t="s">
        <v>20</v>
      </c>
      <c r="K6976" t="s">
        <v>24</v>
      </c>
      <c r="L6976" t="s">
        <v>58</v>
      </c>
      <c r="M6976">
        <v>0</v>
      </c>
      <c r="N6976">
        <v>29873.15</v>
      </c>
      <c r="O6976">
        <v>22100</v>
      </c>
      <c r="P6976">
        <v>7773.15</v>
      </c>
      <c r="Q6976" s="1">
        <v>41579</v>
      </c>
      <c r="R6976" t="s">
        <v>99</v>
      </c>
      <c r="S6976" t="s">
        <v>103</v>
      </c>
      <c r="T6976">
        <v>0</v>
      </c>
    </row>
    <row r="6977" spans="1:20" x14ac:dyDescent="0.3">
      <c r="A6977" t="s">
        <v>91</v>
      </c>
      <c r="B6977">
        <v>784580</v>
      </c>
      <c r="C6977">
        <v>987808</v>
      </c>
      <c r="D6977">
        <v>6000</v>
      </c>
      <c r="E6977" t="s">
        <v>18</v>
      </c>
      <c r="F6977">
        <v>9.99</v>
      </c>
      <c r="G6977">
        <v>193.58</v>
      </c>
      <c r="H6977" t="s">
        <v>29</v>
      </c>
      <c r="I6977" s="1">
        <v>40695</v>
      </c>
      <c r="J6977" t="s">
        <v>26</v>
      </c>
      <c r="K6977" t="s">
        <v>24</v>
      </c>
      <c r="L6977" t="s">
        <v>34</v>
      </c>
      <c r="M6977">
        <v>0</v>
      </c>
      <c r="N6977">
        <v>2926.73</v>
      </c>
      <c r="O6977">
        <v>2118.84</v>
      </c>
      <c r="P6977">
        <v>585.54</v>
      </c>
      <c r="Q6977" s="1">
        <v>41122</v>
      </c>
      <c r="R6977" t="s">
        <v>99</v>
      </c>
      <c r="S6977" t="s">
        <v>104</v>
      </c>
      <c r="T6977">
        <v>1</v>
      </c>
    </row>
    <row r="6978" spans="1:20" x14ac:dyDescent="0.3">
      <c r="A6978" t="s">
        <v>91</v>
      </c>
      <c r="B6978">
        <v>784569</v>
      </c>
      <c r="C6978">
        <v>987795</v>
      </c>
      <c r="D6978">
        <v>5000</v>
      </c>
      <c r="E6978" t="s">
        <v>18</v>
      </c>
      <c r="F6978">
        <v>16.489999999999998</v>
      </c>
      <c r="G6978">
        <v>177</v>
      </c>
      <c r="H6978" t="s">
        <v>23</v>
      </c>
      <c r="I6978" s="1">
        <v>40695</v>
      </c>
      <c r="J6978" t="s">
        <v>20</v>
      </c>
      <c r="K6978" t="s">
        <v>59</v>
      </c>
      <c r="L6978" t="s">
        <v>54</v>
      </c>
      <c r="M6978">
        <v>0</v>
      </c>
      <c r="N6978">
        <v>6368.3939680000003</v>
      </c>
      <c r="O6978">
        <v>5000</v>
      </c>
      <c r="P6978">
        <v>1368.39</v>
      </c>
      <c r="Q6978" s="1">
        <v>41821</v>
      </c>
      <c r="R6978" t="s">
        <v>99</v>
      </c>
      <c r="S6978" t="s">
        <v>103</v>
      </c>
      <c r="T6978">
        <v>0</v>
      </c>
    </row>
    <row r="6979" spans="1:20" x14ac:dyDescent="0.3">
      <c r="A6979" t="s">
        <v>91</v>
      </c>
      <c r="B6979">
        <v>784346</v>
      </c>
      <c r="C6979">
        <v>987547</v>
      </c>
      <c r="D6979">
        <v>9600</v>
      </c>
      <c r="E6979" t="s">
        <v>18</v>
      </c>
      <c r="F6979">
        <v>9.99</v>
      </c>
      <c r="G6979">
        <v>309.72000000000003</v>
      </c>
      <c r="H6979" t="s">
        <v>29</v>
      </c>
      <c r="I6979" s="1">
        <v>40695</v>
      </c>
      <c r="J6979" t="s">
        <v>20</v>
      </c>
      <c r="K6979" t="s">
        <v>59</v>
      </c>
      <c r="L6979" t="s">
        <v>51</v>
      </c>
      <c r="M6979">
        <v>0</v>
      </c>
      <c r="N6979">
        <v>10483.61</v>
      </c>
      <c r="O6979">
        <v>9600</v>
      </c>
      <c r="P6979">
        <v>883.61</v>
      </c>
      <c r="Q6979" s="1">
        <v>41122</v>
      </c>
      <c r="R6979" t="s">
        <v>99</v>
      </c>
      <c r="S6979" t="s">
        <v>103</v>
      </c>
      <c r="T6979">
        <v>0</v>
      </c>
    </row>
    <row r="6980" spans="1:20" x14ac:dyDescent="0.3">
      <c r="A6980" t="s">
        <v>91</v>
      </c>
      <c r="B6980">
        <v>784485</v>
      </c>
      <c r="C6980">
        <v>987702</v>
      </c>
      <c r="D6980">
        <v>6000</v>
      </c>
      <c r="E6980" t="s">
        <v>18</v>
      </c>
      <c r="F6980">
        <v>5.99</v>
      </c>
      <c r="G6980">
        <v>182.51</v>
      </c>
      <c r="H6980" t="s">
        <v>32</v>
      </c>
      <c r="I6980" s="1">
        <v>40695</v>
      </c>
      <c r="J6980" t="s">
        <v>20</v>
      </c>
      <c r="K6980" t="s">
        <v>27</v>
      </c>
      <c r="L6980" t="s">
        <v>22</v>
      </c>
      <c r="M6980">
        <v>0</v>
      </c>
      <c r="N6980">
        <v>6529.88</v>
      </c>
      <c r="O6980">
        <v>6000</v>
      </c>
      <c r="P6980">
        <v>529.88</v>
      </c>
      <c r="Q6980" s="1">
        <v>41548</v>
      </c>
      <c r="R6980" t="s">
        <v>99</v>
      </c>
      <c r="S6980" t="s">
        <v>103</v>
      </c>
      <c r="T6980">
        <v>0</v>
      </c>
    </row>
    <row r="6981" spans="1:20" x14ac:dyDescent="0.3">
      <c r="A6981" t="s">
        <v>91</v>
      </c>
      <c r="B6981">
        <v>784471</v>
      </c>
      <c r="C6981">
        <v>987687</v>
      </c>
      <c r="D6981">
        <v>2500</v>
      </c>
      <c r="E6981" t="s">
        <v>18</v>
      </c>
      <c r="F6981">
        <v>12.99</v>
      </c>
      <c r="G6981">
        <v>84.23</v>
      </c>
      <c r="H6981" t="s">
        <v>19</v>
      </c>
      <c r="I6981" s="1">
        <v>40695</v>
      </c>
      <c r="J6981" t="s">
        <v>20</v>
      </c>
      <c r="K6981" t="s">
        <v>27</v>
      </c>
      <c r="L6981" t="s">
        <v>54</v>
      </c>
      <c r="M6981">
        <v>0</v>
      </c>
      <c r="N6981">
        <v>3030.796879</v>
      </c>
      <c r="O6981">
        <v>2500</v>
      </c>
      <c r="P6981">
        <v>530.79999999999995</v>
      </c>
      <c r="Q6981" s="1">
        <v>41821</v>
      </c>
      <c r="R6981" t="s">
        <v>99</v>
      </c>
      <c r="S6981" t="s">
        <v>103</v>
      </c>
      <c r="T6981">
        <v>0</v>
      </c>
    </row>
    <row r="6982" spans="1:20" x14ac:dyDescent="0.3">
      <c r="A6982" t="s">
        <v>91</v>
      </c>
      <c r="B6982">
        <v>784434</v>
      </c>
      <c r="C6982">
        <v>987646</v>
      </c>
      <c r="D6982">
        <v>25000</v>
      </c>
      <c r="E6982" t="s">
        <v>43</v>
      </c>
      <c r="F6982">
        <v>10.99</v>
      </c>
      <c r="G6982">
        <v>543.44000000000005</v>
      </c>
      <c r="H6982" t="s">
        <v>29</v>
      </c>
      <c r="I6982" s="1">
        <v>40695</v>
      </c>
      <c r="J6982" t="s">
        <v>26</v>
      </c>
      <c r="K6982" t="s">
        <v>27</v>
      </c>
      <c r="L6982" t="s">
        <v>42</v>
      </c>
      <c r="M6982">
        <v>0</v>
      </c>
      <c r="N6982">
        <v>16344.54</v>
      </c>
      <c r="O6982">
        <v>9163.1</v>
      </c>
      <c r="P6982">
        <v>4965.01</v>
      </c>
      <c r="Q6982" s="1">
        <v>41548</v>
      </c>
      <c r="R6982" t="s">
        <v>99</v>
      </c>
      <c r="S6982" t="s">
        <v>104</v>
      </c>
      <c r="T6982">
        <v>1</v>
      </c>
    </row>
    <row r="6983" spans="1:20" x14ac:dyDescent="0.3">
      <c r="A6983" t="s">
        <v>91</v>
      </c>
      <c r="B6983">
        <v>784436</v>
      </c>
      <c r="C6983">
        <v>987649</v>
      </c>
      <c r="D6983">
        <v>10000</v>
      </c>
      <c r="E6983" t="s">
        <v>18</v>
      </c>
      <c r="F6983">
        <v>12.99</v>
      </c>
      <c r="G6983">
        <v>336.9</v>
      </c>
      <c r="H6983" t="s">
        <v>19</v>
      </c>
      <c r="I6983" s="1">
        <v>40695</v>
      </c>
      <c r="J6983" t="s">
        <v>20</v>
      </c>
      <c r="K6983" t="s">
        <v>27</v>
      </c>
      <c r="L6983" t="s">
        <v>25</v>
      </c>
      <c r="M6983">
        <v>0</v>
      </c>
      <c r="N6983">
        <v>12123.21855</v>
      </c>
      <c r="O6983">
        <v>10000</v>
      </c>
      <c r="P6983">
        <v>2123.2199999999998</v>
      </c>
      <c r="Q6983" s="1">
        <v>41821</v>
      </c>
      <c r="R6983" t="s">
        <v>99</v>
      </c>
      <c r="S6983" t="s">
        <v>103</v>
      </c>
      <c r="T6983">
        <v>0</v>
      </c>
    </row>
    <row r="6984" spans="1:20" x14ac:dyDescent="0.3">
      <c r="A6984" t="s">
        <v>91</v>
      </c>
      <c r="B6984">
        <v>781104</v>
      </c>
      <c r="C6984">
        <v>983931</v>
      </c>
      <c r="D6984">
        <v>10000</v>
      </c>
      <c r="E6984" t="s">
        <v>18</v>
      </c>
      <c r="F6984">
        <v>7.49</v>
      </c>
      <c r="G6984">
        <v>311.02</v>
      </c>
      <c r="H6984" t="s">
        <v>32</v>
      </c>
      <c r="I6984" s="1">
        <v>40695</v>
      </c>
      <c r="J6984" t="s">
        <v>20</v>
      </c>
      <c r="K6984" t="s">
        <v>21</v>
      </c>
      <c r="L6984" t="s">
        <v>58</v>
      </c>
      <c r="M6984">
        <v>0</v>
      </c>
      <c r="N6984">
        <v>11192.28875</v>
      </c>
      <c r="O6984">
        <v>10000</v>
      </c>
      <c r="P6984">
        <v>1192.29</v>
      </c>
      <c r="Q6984" s="1">
        <v>41821</v>
      </c>
      <c r="R6984" t="s">
        <v>99</v>
      </c>
      <c r="S6984" t="s">
        <v>103</v>
      </c>
      <c r="T6984">
        <v>0</v>
      </c>
    </row>
    <row r="6985" spans="1:20" x14ac:dyDescent="0.3">
      <c r="A6985" t="s">
        <v>91</v>
      </c>
      <c r="B6985">
        <v>780110</v>
      </c>
      <c r="C6985">
        <v>982868</v>
      </c>
      <c r="D6985">
        <v>25000</v>
      </c>
      <c r="E6985" t="s">
        <v>43</v>
      </c>
      <c r="F6985">
        <v>18.79</v>
      </c>
      <c r="G6985">
        <v>645.63</v>
      </c>
      <c r="H6985" t="s">
        <v>44</v>
      </c>
      <c r="I6985" s="1">
        <v>40695</v>
      </c>
      <c r="J6985" t="s">
        <v>20</v>
      </c>
      <c r="K6985" t="s">
        <v>21</v>
      </c>
      <c r="L6985" t="s">
        <v>39</v>
      </c>
      <c r="M6985">
        <v>0</v>
      </c>
      <c r="N6985">
        <v>37747.821629999999</v>
      </c>
      <c r="O6985">
        <v>25000</v>
      </c>
      <c r="P6985">
        <v>12747.82</v>
      </c>
      <c r="Q6985" s="1">
        <v>42095</v>
      </c>
      <c r="R6985" t="s">
        <v>99</v>
      </c>
      <c r="S6985" t="s">
        <v>103</v>
      </c>
      <c r="T6985">
        <v>0</v>
      </c>
    </row>
    <row r="6986" spans="1:20" x14ac:dyDescent="0.3">
      <c r="A6986" t="s">
        <v>91</v>
      </c>
      <c r="B6986">
        <v>784380</v>
      </c>
      <c r="C6986">
        <v>987587</v>
      </c>
      <c r="D6986">
        <v>4500</v>
      </c>
      <c r="E6986" t="s">
        <v>18</v>
      </c>
      <c r="F6986">
        <v>5.42</v>
      </c>
      <c r="G6986">
        <v>135.72</v>
      </c>
      <c r="H6986" t="s">
        <v>32</v>
      </c>
      <c r="I6986" s="1">
        <v>40695</v>
      </c>
      <c r="J6986" t="s">
        <v>20</v>
      </c>
      <c r="K6986" t="s">
        <v>30</v>
      </c>
      <c r="L6986" t="s">
        <v>76</v>
      </c>
      <c r="M6986">
        <v>0</v>
      </c>
      <c r="N6986">
        <v>4679.53</v>
      </c>
      <c r="O6986">
        <v>4500</v>
      </c>
      <c r="P6986">
        <v>179.53</v>
      </c>
      <c r="Q6986" s="1">
        <v>41030</v>
      </c>
      <c r="R6986" t="s">
        <v>99</v>
      </c>
      <c r="S6986" t="s">
        <v>103</v>
      </c>
      <c r="T6986">
        <v>0</v>
      </c>
    </row>
    <row r="6987" spans="1:20" x14ac:dyDescent="0.3">
      <c r="A6987" t="s">
        <v>91</v>
      </c>
      <c r="B6987">
        <v>784358</v>
      </c>
      <c r="C6987">
        <v>987560</v>
      </c>
      <c r="D6987">
        <v>15000</v>
      </c>
      <c r="E6987" t="s">
        <v>18</v>
      </c>
      <c r="F6987">
        <v>13.49</v>
      </c>
      <c r="G6987">
        <v>508.96</v>
      </c>
      <c r="H6987" t="s">
        <v>19</v>
      </c>
      <c r="I6987" s="1">
        <v>40695</v>
      </c>
      <c r="J6987" t="s">
        <v>20</v>
      </c>
      <c r="K6987" t="s">
        <v>40</v>
      </c>
      <c r="L6987" t="s">
        <v>86</v>
      </c>
      <c r="M6987">
        <v>0</v>
      </c>
      <c r="N6987">
        <v>15804.26</v>
      </c>
      <c r="O6987">
        <v>15000</v>
      </c>
      <c r="P6987">
        <v>804.26</v>
      </c>
      <c r="Q6987" s="1">
        <v>40848</v>
      </c>
      <c r="R6987" t="s">
        <v>99</v>
      </c>
      <c r="S6987" t="s">
        <v>103</v>
      </c>
      <c r="T6987">
        <v>0</v>
      </c>
    </row>
    <row r="6988" spans="1:20" x14ac:dyDescent="0.3">
      <c r="A6988" t="s">
        <v>91</v>
      </c>
      <c r="B6988">
        <v>784317</v>
      </c>
      <c r="C6988">
        <v>987517</v>
      </c>
      <c r="D6988">
        <v>4000</v>
      </c>
      <c r="E6988" t="s">
        <v>18</v>
      </c>
      <c r="F6988">
        <v>6.99</v>
      </c>
      <c r="G6988">
        <v>123.5</v>
      </c>
      <c r="H6988" t="s">
        <v>32</v>
      </c>
      <c r="I6988" s="1">
        <v>40695</v>
      </c>
      <c r="J6988" t="s">
        <v>20</v>
      </c>
      <c r="K6988" t="s">
        <v>49</v>
      </c>
      <c r="L6988" t="s">
        <v>58</v>
      </c>
      <c r="M6988">
        <v>0</v>
      </c>
      <c r="N6988">
        <v>4444.6460669999997</v>
      </c>
      <c r="O6988">
        <v>4000</v>
      </c>
      <c r="P6988">
        <v>444.65</v>
      </c>
      <c r="Q6988" s="1">
        <v>41821</v>
      </c>
      <c r="R6988" t="s">
        <v>99</v>
      </c>
      <c r="S6988" t="s">
        <v>103</v>
      </c>
      <c r="T6988">
        <v>0</v>
      </c>
    </row>
    <row r="6989" spans="1:20" x14ac:dyDescent="0.3">
      <c r="A6989" t="s">
        <v>91</v>
      </c>
      <c r="B6989">
        <v>784126</v>
      </c>
      <c r="C6989">
        <v>987303</v>
      </c>
      <c r="D6989">
        <v>6000</v>
      </c>
      <c r="E6989" t="s">
        <v>18</v>
      </c>
      <c r="F6989">
        <v>6.99</v>
      </c>
      <c r="G6989">
        <v>185.24</v>
      </c>
      <c r="H6989" t="s">
        <v>32</v>
      </c>
      <c r="I6989" s="1">
        <v>40695</v>
      </c>
      <c r="J6989" t="s">
        <v>20</v>
      </c>
      <c r="K6989" t="s">
        <v>24</v>
      </c>
      <c r="L6989" t="s">
        <v>51</v>
      </c>
      <c r="M6989">
        <v>0</v>
      </c>
      <c r="N6989">
        <v>6667.984719</v>
      </c>
      <c r="O6989">
        <v>6000</v>
      </c>
      <c r="P6989">
        <v>667.98</v>
      </c>
      <c r="Q6989" s="1">
        <v>41821</v>
      </c>
      <c r="R6989" t="s">
        <v>99</v>
      </c>
      <c r="S6989" t="s">
        <v>103</v>
      </c>
      <c r="T6989">
        <v>0</v>
      </c>
    </row>
    <row r="6990" spans="1:20" x14ac:dyDescent="0.3">
      <c r="A6990" t="s">
        <v>91</v>
      </c>
      <c r="B6990">
        <v>784305</v>
      </c>
      <c r="C6990">
        <v>987502</v>
      </c>
      <c r="D6990">
        <v>3250</v>
      </c>
      <c r="E6990" t="s">
        <v>18</v>
      </c>
      <c r="F6990">
        <v>7.49</v>
      </c>
      <c r="G6990">
        <v>101.09</v>
      </c>
      <c r="H6990" t="s">
        <v>32</v>
      </c>
      <c r="I6990" s="1">
        <v>40695</v>
      </c>
      <c r="J6990" t="s">
        <v>20</v>
      </c>
      <c r="K6990" t="s">
        <v>36</v>
      </c>
      <c r="L6990" t="s">
        <v>41</v>
      </c>
      <c r="M6990">
        <v>0</v>
      </c>
      <c r="N6990">
        <v>3443.99</v>
      </c>
      <c r="O6990">
        <v>3250</v>
      </c>
      <c r="P6990">
        <v>193.99</v>
      </c>
      <c r="Q6990" s="1">
        <v>41061</v>
      </c>
      <c r="R6990" t="s">
        <v>99</v>
      </c>
      <c r="S6990" t="s">
        <v>103</v>
      </c>
      <c r="T6990">
        <v>0</v>
      </c>
    </row>
    <row r="6991" spans="1:20" x14ac:dyDescent="0.3">
      <c r="A6991" t="s">
        <v>91</v>
      </c>
      <c r="B6991">
        <v>784270</v>
      </c>
      <c r="C6991">
        <v>987463</v>
      </c>
      <c r="D6991">
        <v>10000</v>
      </c>
      <c r="E6991" t="s">
        <v>18</v>
      </c>
      <c r="F6991">
        <v>5.99</v>
      </c>
      <c r="G6991">
        <v>304.18</v>
      </c>
      <c r="H6991" t="s">
        <v>32</v>
      </c>
      <c r="I6991" s="1">
        <v>40695</v>
      </c>
      <c r="J6991" t="s">
        <v>20</v>
      </c>
      <c r="K6991" t="s">
        <v>49</v>
      </c>
      <c r="L6991" t="s">
        <v>68</v>
      </c>
      <c r="M6991">
        <v>0</v>
      </c>
      <c r="N6991">
        <v>10949.96992</v>
      </c>
      <c r="O6991">
        <v>10000</v>
      </c>
      <c r="P6991">
        <v>949.97</v>
      </c>
      <c r="Q6991" s="1">
        <v>41821</v>
      </c>
      <c r="R6991" t="s">
        <v>99</v>
      </c>
      <c r="S6991" t="s">
        <v>103</v>
      </c>
      <c r="T6991">
        <v>0</v>
      </c>
    </row>
    <row r="6992" spans="1:20" x14ac:dyDescent="0.3">
      <c r="A6992" t="s">
        <v>91</v>
      </c>
      <c r="B6992">
        <v>782172</v>
      </c>
      <c r="C6992">
        <v>985119</v>
      </c>
      <c r="D6992">
        <v>8000</v>
      </c>
      <c r="E6992" t="s">
        <v>18</v>
      </c>
      <c r="F6992">
        <v>9.99</v>
      </c>
      <c r="G6992">
        <v>258.10000000000002</v>
      </c>
      <c r="H6992" t="s">
        <v>29</v>
      </c>
      <c r="I6992" s="1">
        <v>40695</v>
      </c>
      <c r="J6992" t="s">
        <v>20</v>
      </c>
      <c r="K6992" t="s">
        <v>47</v>
      </c>
      <c r="L6992" t="s">
        <v>56</v>
      </c>
      <c r="M6992">
        <v>0</v>
      </c>
      <c r="N6992">
        <v>9287.462689</v>
      </c>
      <c r="O6992">
        <v>8000</v>
      </c>
      <c r="P6992">
        <v>1287.46</v>
      </c>
      <c r="Q6992" s="1">
        <v>41821</v>
      </c>
      <c r="R6992" t="s">
        <v>99</v>
      </c>
      <c r="S6992" t="s">
        <v>103</v>
      </c>
      <c r="T6992">
        <v>0</v>
      </c>
    </row>
    <row r="6993" spans="1:20" x14ac:dyDescent="0.3">
      <c r="A6993" t="s">
        <v>91</v>
      </c>
      <c r="B6993">
        <v>784255</v>
      </c>
      <c r="C6993">
        <v>987445</v>
      </c>
      <c r="D6993">
        <v>3500</v>
      </c>
      <c r="E6993" t="s">
        <v>18</v>
      </c>
      <c r="F6993">
        <v>11.49</v>
      </c>
      <c r="G6993">
        <v>115.4</v>
      </c>
      <c r="H6993" t="s">
        <v>29</v>
      </c>
      <c r="I6993" s="1">
        <v>40695</v>
      </c>
      <c r="J6993" t="s">
        <v>20</v>
      </c>
      <c r="K6993" t="s">
        <v>36</v>
      </c>
      <c r="L6993" t="s">
        <v>39</v>
      </c>
      <c r="M6993">
        <v>0</v>
      </c>
      <c r="N6993">
        <v>3745.27</v>
      </c>
      <c r="O6993">
        <v>3500</v>
      </c>
      <c r="P6993">
        <v>245.27</v>
      </c>
      <c r="Q6993" s="1">
        <v>40969</v>
      </c>
      <c r="R6993" t="s">
        <v>99</v>
      </c>
      <c r="S6993" t="s">
        <v>103</v>
      </c>
      <c r="T6993">
        <v>0</v>
      </c>
    </row>
    <row r="6994" spans="1:20" x14ac:dyDescent="0.3">
      <c r="A6994" t="s">
        <v>91</v>
      </c>
      <c r="B6994">
        <v>781309</v>
      </c>
      <c r="C6994">
        <v>984148</v>
      </c>
      <c r="D6994">
        <v>1000</v>
      </c>
      <c r="E6994" t="s">
        <v>18</v>
      </c>
      <c r="F6994">
        <v>10.99</v>
      </c>
      <c r="G6994">
        <v>32.74</v>
      </c>
      <c r="H6994" t="s">
        <v>29</v>
      </c>
      <c r="I6994" s="1">
        <v>40695</v>
      </c>
      <c r="J6994" t="s">
        <v>20</v>
      </c>
      <c r="K6994" t="s">
        <v>27</v>
      </c>
      <c r="L6994" t="s">
        <v>58</v>
      </c>
      <c r="M6994">
        <v>0</v>
      </c>
      <c r="N6994">
        <v>1177.366538</v>
      </c>
      <c r="O6994">
        <v>1000</v>
      </c>
      <c r="P6994">
        <v>177.37</v>
      </c>
      <c r="Q6994" s="1">
        <v>41821</v>
      </c>
      <c r="R6994" t="s">
        <v>99</v>
      </c>
      <c r="S6994" t="s">
        <v>103</v>
      </c>
      <c r="T6994">
        <v>0</v>
      </c>
    </row>
    <row r="6995" spans="1:20" x14ac:dyDescent="0.3">
      <c r="A6995" t="s">
        <v>91</v>
      </c>
      <c r="B6995">
        <v>784157</v>
      </c>
      <c r="C6995">
        <v>987339</v>
      </c>
      <c r="D6995">
        <v>24000</v>
      </c>
      <c r="E6995" t="s">
        <v>43</v>
      </c>
      <c r="F6995">
        <v>19.690000000000001</v>
      </c>
      <c r="G6995">
        <v>523.80999999999995</v>
      </c>
      <c r="H6995" t="s">
        <v>44</v>
      </c>
      <c r="I6995" s="1">
        <v>40695</v>
      </c>
      <c r="J6995" t="s">
        <v>20</v>
      </c>
      <c r="K6995" t="s">
        <v>27</v>
      </c>
      <c r="L6995" t="s">
        <v>33</v>
      </c>
      <c r="M6995">
        <v>0</v>
      </c>
      <c r="N6995">
        <v>26465.35</v>
      </c>
      <c r="O6995">
        <v>19900</v>
      </c>
      <c r="P6995">
        <v>6565.35</v>
      </c>
      <c r="Q6995" s="1">
        <v>41395</v>
      </c>
      <c r="R6995" t="s">
        <v>99</v>
      </c>
      <c r="S6995" t="s">
        <v>103</v>
      </c>
      <c r="T6995">
        <v>0</v>
      </c>
    </row>
    <row r="6996" spans="1:20" x14ac:dyDescent="0.3">
      <c r="A6996" t="s">
        <v>91</v>
      </c>
      <c r="B6996">
        <v>767098</v>
      </c>
      <c r="C6996">
        <v>968139</v>
      </c>
      <c r="D6996">
        <v>20600</v>
      </c>
      <c r="E6996" t="s">
        <v>43</v>
      </c>
      <c r="F6996">
        <v>10.59</v>
      </c>
      <c r="G6996">
        <v>443.7</v>
      </c>
      <c r="H6996" t="s">
        <v>29</v>
      </c>
      <c r="I6996" s="1">
        <v>40695</v>
      </c>
      <c r="J6996" t="s">
        <v>20</v>
      </c>
      <c r="K6996" t="s">
        <v>59</v>
      </c>
      <c r="L6996" t="s">
        <v>41</v>
      </c>
      <c r="M6996">
        <v>0</v>
      </c>
      <c r="N6996">
        <v>24013.19</v>
      </c>
      <c r="O6996">
        <v>20600</v>
      </c>
      <c r="P6996">
        <v>3413.19</v>
      </c>
      <c r="Q6996" s="1">
        <v>41395</v>
      </c>
      <c r="R6996" t="s">
        <v>99</v>
      </c>
      <c r="S6996" t="s">
        <v>103</v>
      </c>
      <c r="T6996">
        <v>0</v>
      </c>
    </row>
    <row r="6997" spans="1:20" x14ac:dyDescent="0.3">
      <c r="A6997" t="s">
        <v>91</v>
      </c>
      <c r="B6997">
        <v>784172</v>
      </c>
      <c r="C6997">
        <v>987356</v>
      </c>
      <c r="D6997">
        <v>8550</v>
      </c>
      <c r="E6997" t="s">
        <v>18</v>
      </c>
      <c r="F6997">
        <v>11.99</v>
      </c>
      <c r="G6997">
        <v>283.95</v>
      </c>
      <c r="H6997" t="s">
        <v>29</v>
      </c>
      <c r="I6997" s="1">
        <v>40695</v>
      </c>
      <c r="J6997" t="s">
        <v>20</v>
      </c>
      <c r="K6997" t="s">
        <v>27</v>
      </c>
      <c r="L6997" t="s">
        <v>56</v>
      </c>
      <c r="M6997">
        <v>0</v>
      </c>
      <c r="N6997">
        <v>10221.37132</v>
      </c>
      <c r="O6997">
        <v>8550</v>
      </c>
      <c r="P6997">
        <v>1671.37</v>
      </c>
      <c r="Q6997" s="1">
        <v>41821</v>
      </c>
      <c r="R6997" t="s">
        <v>99</v>
      </c>
      <c r="S6997" t="s">
        <v>103</v>
      </c>
      <c r="T6997">
        <v>0</v>
      </c>
    </row>
    <row r="6998" spans="1:20" x14ac:dyDescent="0.3">
      <c r="A6998" t="s">
        <v>91</v>
      </c>
      <c r="B6998">
        <v>784065</v>
      </c>
      <c r="C6998">
        <v>987239</v>
      </c>
      <c r="D6998">
        <v>3600</v>
      </c>
      <c r="E6998" t="s">
        <v>18</v>
      </c>
      <c r="F6998">
        <v>6.99</v>
      </c>
      <c r="G6998">
        <v>111.15</v>
      </c>
      <c r="H6998" t="s">
        <v>32</v>
      </c>
      <c r="I6998" s="1">
        <v>40695</v>
      </c>
      <c r="J6998" t="s">
        <v>20</v>
      </c>
      <c r="K6998" t="s">
        <v>30</v>
      </c>
      <c r="L6998" t="s">
        <v>41</v>
      </c>
      <c r="M6998">
        <v>0</v>
      </c>
      <c r="N6998">
        <v>4000.1921120000002</v>
      </c>
      <c r="O6998">
        <v>3600</v>
      </c>
      <c r="P6998">
        <v>400.19</v>
      </c>
      <c r="Q6998" s="1">
        <v>41821</v>
      </c>
      <c r="R6998" t="s">
        <v>99</v>
      </c>
      <c r="S6998" t="s">
        <v>103</v>
      </c>
      <c r="T6998">
        <v>0</v>
      </c>
    </row>
    <row r="6999" spans="1:20" x14ac:dyDescent="0.3">
      <c r="A6999" t="s">
        <v>91</v>
      </c>
      <c r="B6999">
        <v>780946</v>
      </c>
      <c r="C6999">
        <v>983762</v>
      </c>
      <c r="D6999">
        <v>5000</v>
      </c>
      <c r="E6999" t="s">
        <v>18</v>
      </c>
      <c r="F6999">
        <v>12.99</v>
      </c>
      <c r="G6999">
        <v>168.45</v>
      </c>
      <c r="H6999" t="s">
        <v>19</v>
      </c>
      <c r="I6999" s="1">
        <v>40695</v>
      </c>
      <c r="J6999" t="s">
        <v>26</v>
      </c>
      <c r="K6999" t="s">
        <v>27</v>
      </c>
      <c r="L6999" t="s">
        <v>56</v>
      </c>
      <c r="M6999">
        <v>0</v>
      </c>
      <c r="N6999">
        <v>1344.56</v>
      </c>
      <c r="O6999">
        <v>947.87</v>
      </c>
      <c r="P6999">
        <v>396.69</v>
      </c>
      <c r="Q6999" s="1">
        <v>40969</v>
      </c>
      <c r="R6999" t="s">
        <v>99</v>
      </c>
      <c r="S6999" t="s">
        <v>104</v>
      </c>
      <c r="T6999">
        <v>1</v>
      </c>
    </row>
    <row r="7000" spans="1:20" x14ac:dyDescent="0.3">
      <c r="A7000" t="s">
        <v>91</v>
      </c>
      <c r="B7000">
        <v>784098</v>
      </c>
      <c r="C7000">
        <v>987274</v>
      </c>
      <c r="D7000">
        <v>25500</v>
      </c>
      <c r="E7000" t="s">
        <v>43</v>
      </c>
      <c r="F7000">
        <v>18.79</v>
      </c>
      <c r="G7000">
        <v>516.51</v>
      </c>
      <c r="H7000" t="s">
        <v>44</v>
      </c>
      <c r="I7000" s="1">
        <v>40695</v>
      </c>
      <c r="J7000" t="s">
        <v>46</v>
      </c>
      <c r="K7000" t="s">
        <v>27</v>
      </c>
      <c r="L7000" t="s">
        <v>72</v>
      </c>
      <c r="M7000">
        <v>2950.15</v>
      </c>
      <c r="N7000">
        <v>27862.42</v>
      </c>
      <c r="O7000">
        <v>17049.84</v>
      </c>
      <c r="P7000">
        <v>10812.58</v>
      </c>
      <c r="Q7000" s="1">
        <v>42339</v>
      </c>
      <c r="R7000" t="s">
        <v>99</v>
      </c>
      <c r="S7000" t="s">
        <v>103</v>
      </c>
      <c r="T7000">
        <v>0</v>
      </c>
    </row>
    <row r="7001" spans="1:20" x14ac:dyDescent="0.3">
      <c r="A7001" t="s">
        <v>91</v>
      </c>
      <c r="B7001">
        <v>784101</v>
      </c>
      <c r="C7001">
        <v>987277</v>
      </c>
      <c r="D7001">
        <v>2200</v>
      </c>
      <c r="E7001" t="s">
        <v>18</v>
      </c>
      <c r="F7001">
        <v>16.489999999999998</v>
      </c>
      <c r="G7001">
        <v>77.88</v>
      </c>
      <c r="H7001" t="s">
        <v>23</v>
      </c>
      <c r="I7001" s="1">
        <v>40695</v>
      </c>
      <c r="J7001" t="s">
        <v>20</v>
      </c>
      <c r="K7001" t="s">
        <v>40</v>
      </c>
      <c r="L7001" t="s">
        <v>35</v>
      </c>
      <c r="M7001">
        <v>0</v>
      </c>
      <c r="N7001">
        <v>2422.42</v>
      </c>
      <c r="O7001">
        <v>2200</v>
      </c>
      <c r="P7001">
        <v>222.42</v>
      </c>
      <c r="Q7001" s="1">
        <v>40969</v>
      </c>
      <c r="R7001" t="s">
        <v>99</v>
      </c>
      <c r="S7001" t="s">
        <v>103</v>
      </c>
      <c r="T7001">
        <v>0</v>
      </c>
    </row>
    <row r="7002" spans="1:20" x14ac:dyDescent="0.3">
      <c r="A7002" t="s">
        <v>91</v>
      </c>
      <c r="B7002">
        <v>783983</v>
      </c>
      <c r="C7002">
        <v>987146</v>
      </c>
      <c r="D7002">
        <v>35000</v>
      </c>
      <c r="E7002" t="s">
        <v>43</v>
      </c>
      <c r="F7002">
        <v>15.62</v>
      </c>
      <c r="G7002">
        <v>669.24</v>
      </c>
      <c r="H7002" t="s">
        <v>23</v>
      </c>
      <c r="I7002" s="1">
        <v>40695</v>
      </c>
      <c r="J7002" t="s">
        <v>20</v>
      </c>
      <c r="K7002" t="s">
        <v>27</v>
      </c>
      <c r="L7002" t="s">
        <v>58</v>
      </c>
      <c r="M7002">
        <v>0</v>
      </c>
      <c r="N7002">
        <v>35190.050000000003</v>
      </c>
      <c r="O7002">
        <v>27750</v>
      </c>
      <c r="P7002">
        <v>7440.05</v>
      </c>
      <c r="Q7002" s="1">
        <v>41456</v>
      </c>
      <c r="R7002" t="s">
        <v>99</v>
      </c>
      <c r="S7002" t="s">
        <v>103</v>
      </c>
      <c r="T7002">
        <v>0</v>
      </c>
    </row>
    <row r="7003" spans="1:20" x14ac:dyDescent="0.3">
      <c r="A7003" t="s">
        <v>91</v>
      </c>
      <c r="B7003">
        <v>783582</v>
      </c>
      <c r="C7003">
        <v>986710</v>
      </c>
      <c r="D7003">
        <v>15000</v>
      </c>
      <c r="E7003" t="s">
        <v>18</v>
      </c>
      <c r="F7003">
        <v>10.99</v>
      </c>
      <c r="G7003">
        <v>491.01</v>
      </c>
      <c r="H7003" t="s">
        <v>29</v>
      </c>
      <c r="I7003" s="1">
        <v>40695</v>
      </c>
      <c r="J7003" t="s">
        <v>20</v>
      </c>
      <c r="K7003" t="s">
        <v>27</v>
      </c>
      <c r="L7003" t="s">
        <v>35</v>
      </c>
      <c r="M7003">
        <v>0</v>
      </c>
      <c r="N7003">
        <v>17645.27087</v>
      </c>
      <c r="O7003">
        <v>15000</v>
      </c>
      <c r="P7003">
        <v>2645.27</v>
      </c>
      <c r="Q7003" s="1">
        <v>41730</v>
      </c>
      <c r="R7003" t="s">
        <v>99</v>
      </c>
      <c r="S7003" t="s">
        <v>103</v>
      </c>
      <c r="T7003">
        <v>0</v>
      </c>
    </row>
    <row r="7004" spans="1:20" x14ac:dyDescent="0.3">
      <c r="A7004" t="s">
        <v>91</v>
      </c>
      <c r="B7004">
        <v>782699</v>
      </c>
      <c r="C7004">
        <v>985714</v>
      </c>
      <c r="D7004">
        <v>14400</v>
      </c>
      <c r="E7004" t="s">
        <v>43</v>
      </c>
      <c r="F7004">
        <v>11.99</v>
      </c>
      <c r="G7004">
        <v>320.25</v>
      </c>
      <c r="H7004" t="s">
        <v>29</v>
      </c>
      <c r="I7004" s="1">
        <v>40695</v>
      </c>
      <c r="J7004" t="s">
        <v>26</v>
      </c>
      <c r="K7004" t="s">
        <v>27</v>
      </c>
      <c r="L7004" t="s">
        <v>41</v>
      </c>
      <c r="M7004">
        <v>0</v>
      </c>
      <c r="N7004">
        <v>4802.57</v>
      </c>
      <c r="O7004">
        <v>2829.71</v>
      </c>
      <c r="P7004">
        <v>1958.59</v>
      </c>
      <c r="Q7004" s="1">
        <v>41183</v>
      </c>
      <c r="R7004" t="s">
        <v>99</v>
      </c>
      <c r="S7004" t="s">
        <v>104</v>
      </c>
      <c r="T7004">
        <v>1</v>
      </c>
    </row>
    <row r="7005" spans="1:20" x14ac:dyDescent="0.3">
      <c r="A7005" t="s">
        <v>91</v>
      </c>
      <c r="B7005">
        <v>784060</v>
      </c>
      <c r="C7005">
        <v>987234</v>
      </c>
      <c r="D7005">
        <v>2800</v>
      </c>
      <c r="E7005" t="s">
        <v>18</v>
      </c>
      <c r="F7005">
        <v>8.49</v>
      </c>
      <c r="G7005">
        <v>88.38</v>
      </c>
      <c r="H7005" t="s">
        <v>32</v>
      </c>
      <c r="I7005" s="1">
        <v>40695</v>
      </c>
      <c r="J7005" t="s">
        <v>26</v>
      </c>
      <c r="K7005" t="s">
        <v>36</v>
      </c>
      <c r="L7005" t="s">
        <v>57</v>
      </c>
      <c r="M7005">
        <v>0</v>
      </c>
      <c r="N7005">
        <v>1413.44</v>
      </c>
      <c r="O7005">
        <v>1148.27</v>
      </c>
      <c r="P7005">
        <v>254.77</v>
      </c>
      <c r="Q7005" s="1">
        <v>41214</v>
      </c>
      <c r="R7005" t="s">
        <v>99</v>
      </c>
      <c r="S7005" t="s">
        <v>104</v>
      </c>
      <c r="T7005">
        <v>1</v>
      </c>
    </row>
    <row r="7006" spans="1:20" x14ac:dyDescent="0.3">
      <c r="A7006" t="s">
        <v>91</v>
      </c>
      <c r="B7006">
        <v>783997</v>
      </c>
      <c r="C7006">
        <v>987164</v>
      </c>
      <c r="D7006">
        <v>15850</v>
      </c>
      <c r="E7006" t="s">
        <v>43</v>
      </c>
      <c r="F7006">
        <v>11.49</v>
      </c>
      <c r="G7006">
        <v>348.51</v>
      </c>
      <c r="H7006" t="s">
        <v>29</v>
      </c>
      <c r="I7006" s="1">
        <v>40695</v>
      </c>
      <c r="J7006" t="s">
        <v>20</v>
      </c>
      <c r="K7006" t="s">
        <v>36</v>
      </c>
      <c r="L7006" t="s">
        <v>39</v>
      </c>
      <c r="M7006">
        <v>0</v>
      </c>
      <c r="N7006">
        <v>20245.98516</v>
      </c>
      <c r="O7006">
        <v>15850</v>
      </c>
      <c r="P7006">
        <v>4395.99</v>
      </c>
      <c r="Q7006" s="1">
        <v>41913</v>
      </c>
      <c r="R7006" t="s">
        <v>99</v>
      </c>
      <c r="S7006" t="s">
        <v>103</v>
      </c>
      <c r="T7006">
        <v>0</v>
      </c>
    </row>
    <row r="7007" spans="1:20" x14ac:dyDescent="0.3">
      <c r="A7007" t="s">
        <v>91</v>
      </c>
      <c r="B7007">
        <v>783990</v>
      </c>
      <c r="C7007">
        <v>987154</v>
      </c>
      <c r="D7007">
        <v>5200</v>
      </c>
      <c r="E7007" t="s">
        <v>43</v>
      </c>
      <c r="F7007">
        <v>13.99</v>
      </c>
      <c r="G7007">
        <v>120.97</v>
      </c>
      <c r="H7007" t="s">
        <v>19</v>
      </c>
      <c r="I7007" s="1">
        <v>40695</v>
      </c>
      <c r="J7007" t="s">
        <v>20</v>
      </c>
      <c r="K7007" t="s">
        <v>30</v>
      </c>
      <c r="L7007" t="s">
        <v>61</v>
      </c>
      <c r="M7007">
        <v>0</v>
      </c>
      <c r="N7007">
        <v>6522.14</v>
      </c>
      <c r="O7007">
        <v>5200</v>
      </c>
      <c r="P7007">
        <v>1322.14</v>
      </c>
      <c r="Q7007" s="1">
        <v>41487</v>
      </c>
      <c r="R7007" t="s">
        <v>99</v>
      </c>
      <c r="S7007" t="s">
        <v>103</v>
      </c>
      <c r="T7007">
        <v>0</v>
      </c>
    </row>
    <row r="7008" spans="1:20" x14ac:dyDescent="0.3">
      <c r="A7008" t="s">
        <v>91</v>
      </c>
      <c r="B7008">
        <v>782454</v>
      </c>
      <c r="C7008">
        <v>985445</v>
      </c>
      <c r="D7008">
        <v>7200</v>
      </c>
      <c r="E7008" t="s">
        <v>43</v>
      </c>
      <c r="F7008">
        <v>9.99</v>
      </c>
      <c r="G7008">
        <v>152.94999999999999</v>
      </c>
      <c r="H7008" t="s">
        <v>29</v>
      </c>
      <c r="I7008" s="1">
        <v>40695</v>
      </c>
      <c r="J7008" t="s">
        <v>20</v>
      </c>
      <c r="K7008" t="s">
        <v>30</v>
      </c>
      <c r="L7008" t="s">
        <v>61</v>
      </c>
      <c r="M7008">
        <v>0</v>
      </c>
      <c r="N7008">
        <v>8990.2778089999993</v>
      </c>
      <c r="O7008">
        <v>7200</v>
      </c>
      <c r="P7008">
        <v>1790.28</v>
      </c>
      <c r="Q7008" s="1">
        <v>42186</v>
      </c>
      <c r="R7008" t="s">
        <v>99</v>
      </c>
      <c r="S7008" t="s">
        <v>103</v>
      </c>
      <c r="T7008">
        <v>0</v>
      </c>
    </row>
    <row r="7009" spans="1:20" x14ac:dyDescent="0.3">
      <c r="A7009" t="s">
        <v>91</v>
      </c>
      <c r="B7009">
        <v>783962</v>
      </c>
      <c r="C7009">
        <v>987126</v>
      </c>
      <c r="D7009">
        <v>8000</v>
      </c>
      <c r="E7009" t="s">
        <v>43</v>
      </c>
      <c r="F7009">
        <v>16.489999999999998</v>
      </c>
      <c r="G7009">
        <v>196.64</v>
      </c>
      <c r="H7009" t="s">
        <v>23</v>
      </c>
      <c r="I7009" s="1">
        <v>40695</v>
      </c>
      <c r="J7009" t="s">
        <v>26</v>
      </c>
      <c r="K7009" t="s">
        <v>27</v>
      </c>
      <c r="L7009" t="s">
        <v>39</v>
      </c>
      <c r="M7009">
        <v>0</v>
      </c>
      <c r="N7009">
        <v>4479.84</v>
      </c>
      <c r="O7009">
        <v>536.25</v>
      </c>
      <c r="P7009">
        <v>638.79</v>
      </c>
      <c r="Q7009" s="1">
        <v>40878</v>
      </c>
      <c r="R7009" t="s">
        <v>99</v>
      </c>
      <c r="S7009" t="s">
        <v>104</v>
      </c>
      <c r="T7009">
        <v>1</v>
      </c>
    </row>
    <row r="7010" spans="1:20" x14ac:dyDescent="0.3">
      <c r="A7010" t="s">
        <v>91</v>
      </c>
      <c r="B7010">
        <v>783904</v>
      </c>
      <c r="C7010">
        <v>987059</v>
      </c>
      <c r="D7010">
        <v>4000</v>
      </c>
      <c r="E7010" t="s">
        <v>43</v>
      </c>
      <c r="F7010">
        <v>19.29</v>
      </c>
      <c r="G7010">
        <v>104.41</v>
      </c>
      <c r="H7010" t="s">
        <v>44</v>
      </c>
      <c r="I7010" s="1">
        <v>40695</v>
      </c>
      <c r="J7010" t="s">
        <v>20</v>
      </c>
      <c r="K7010" t="s">
        <v>27</v>
      </c>
      <c r="L7010" t="s">
        <v>41</v>
      </c>
      <c r="M7010">
        <v>0</v>
      </c>
      <c r="N7010">
        <v>5915.336069</v>
      </c>
      <c r="O7010">
        <v>4000</v>
      </c>
      <c r="P7010">
        <v>1915.34</v>
      </c>
      <c r="Q7010" s="1">
        <v>42095</v>
      </c>
      <c r="R7010" t="s">
        <v>99</v>
      </c>
      <c r="S7010" t="s">
        <v>103</v>
      </c>
      <c r="T7010">
        <v>0</v>
      </c>
    </row>
    <row r="7011" spans="1:20" x14ac:dyDescent="0.3">
      <c r="A7011" t="s">
        <v>91</v>
      </c>
      <c r="B7011">
        <v>783884</v>
      </c>
      <c r="C7011">
        <v>987039</v>
      </c>
      <c r="D7011">
        <v>8000</v>
      </c>
      <c r="E7011" t="s">
        <v>18</v>
      </c>
      <c r="F7011">
        <v>7.49</v>
      </c>
      <c r="G7011">
        <v>248.82</v>
      </c>
      <c r="H7011" t="s">
        <v>32</v>
      </c>
      <c r="I7011" s="1">
        <v>40695</v>
      </c>
      <c r="J7011" t="s">
        <v>20</v>
      </c>
      <c r="K7011" t="s">
        <v>27</v>
      </c>
      <c r="L7011" t="s">
        <v>48</v>
      </c>
      <c r="M7011">
        <v>0</v>
      </c>
      <c r="N7011">
        <v>8775.3700000000008</v>
      </c>
      <c r="O7011">
        <v>8000</v>
      </c>
      <c r="P7011">
        <v>775.37</v>
      </c>
      <c r="Q7011" s="1">
        <v>41365</v>
      </c>
      <c r="R7011" t="s">
        <v>99</v>
      </c>
      <c r="S7011" t="s">
        <v>103</v>
      </c>
      <c r="T7011">
        <v>0</v>
      </c>
    </row>
    <row r="7012" spans="1:20" x14ac:dyDescent="0.3">
      <c r="A7012" t="s">
        <v>91</v>
      </c>
      <c r="B7012">
        <v>782960</v>
      </c>
      <c r="C7012">
        <v>986027</v>
      </c>
      <c r="D7012">
        <v>28000</v>
      </c>
      <c r="E7012" t="s">
        <v>43</v>
      </c>
      <c r="F7012">
        <v>19.29</v>
      </c>
      <c r="G7012">
        <v>617.28</v>
      </c>
      <c r="H7012" t="s">
        <v>44</v>
      </c>
      <c r="I7012" s="1">
        <v>40695</v>
      </c>
      <c r="J7012" t="s">
        <v>20</v>
      </c>
      <c r="K7012" t="s">
        <v>24</v>
      </c>
      <c r="L7012" t="s">
        <v>55</v>
      </c>
      <c r="M7012">
        <v>0</v>
      </c>
      <c r="N7012">
        <v>36473.293100000003</v>
      </c>
      <c r="O7012">
        <v>23650</v>
      </c>
      <c r="P7012">
        <v>12792.48</v>
      </c>
      <c r="Q7012" s="1">
        <v>42248</v>
      </c>
      <c r="R7012" t="s">
        <v>99</v>
      </c>
      <c r="S7012" t="s">
        <v>103</v>
      </c>
      <c r="T7012">
        <v>0</v>
      </c>
    </row>
    <row r="7013" spans="1:20" x14ac:dyDescent="0.3">
      <c r="A7013" t="s">
        <v>91</v>
      </c>
      <c r="B7013">
        <v>783836</v>
      </c>
      <c r="C7013">
        <v>986987</v>
      </c>
      <c r="D7013">
        <v>13800</v>
      </c>
      <c r="E7013" t="s">
        <v>18</v>
      </c>
      <c r="F7013">
        <v>8.49</v>
      </c>
      <c r="G7013">
        <v>435.57</v>
      </c>
      <c r="H7013" t="s">
        <v>32</v>
      </c>
      <c r="I7013" s="1">
        <v>40695</v>
      </c>
      <c r="J7013" t="s">
        <v>20</v>
      </c>
      <c r="K7013" t="s">
        <v>24</v>
      </c>
      <c r="L7013" t="s">
        <v>41</v>
      </c>
      <c r="M7013">
        <v>0</v>
      </c>
      <c r="N7013">
        <v>14374.99</v>
      </c>
      <c r="O7013">
        <v>13800</v>
      </c>
      <c r="P7013">
        <v>574.99</v>
      </c>
      <c r="Q7013" s="1">
        <v>40940</v>
      </c>
      <c r="R7013" t="s">
        <v>99</v>
      </c>
      <c r="S7013" t="s">
        <v>103</v>
      </c>
      <c r="T7013">
        <v>0</v>
      </c>
    </row>
    <row r="7014" spans="1:20" x14ac:dyDescent="0.3">
      <c r="A7014" t="s">
        <v>91</v>
      </c>
      <c r="B7014">
        <v>782989</v>
      </c>
      <c r="C7014">
        <v>986057</v>
      </c>
      <c r="D7014">
        <v>10000</v>
      </c>
      <c r="E7014" t="s">
        <v>18</v>
      </c>
      <c r="F7014">
        <v>10.99</v>
      </c>
      <c r="G7014">
        <v>327.33999999999997</v>
      </c>
      <c r="H7014" t="s">
        <v>29</v>
      </c>
      <c r="I7014" s="1">
        <v>40695</v>
      </c>
      <c r="J7014" t="s">
        <v>20</v>
      </c>
      <c r="K7014" t="s">
        <v>27</v>
      </c>
      <c r="L7014" t="s">
        <v>58</v>
      </c>
      <c r="M7014">
        <v>0</v>
      </c>
      <c r="N7014">
        <v>11777.745699999999</v>
      </c>
      <c r="O7014">
        <v>10000</v>
      </c>
      <c r="P7014">
        <v>1777.75</v>
      </c>
      <c r="Q7014" s="1">
        <v>41821</v>
      </c>
      <c r="R7014" t="s">
        <v>99</v>
      </c>
      <c r="S7014" t="s">
        <v>103</v>
      </c>
      <c r="T7014">
        <v>0</v>
      </c>
    </row>
    <row r="7015" spans="1:20" x14ac:dyDescent="0.3">
      <c r="A7015" t="s">
        <v>91</v>
      </c>
      <c r="B7015">
        <v>776969</v>
      </c>
      <c r="C7015">
        <v>979397</v>
      </c>
      <c r="D7015">
        <v>7000</v>
      </c>
      <c r="E7015" t="s">
        <v>18</v>
      </c>
      <c r="F7015">
        <v>6.99</v>
      </c>
      <c r="G7015">
        <v>216.11</v>
      </c>
      <c r="H7015" t="s">
        <v>32</v>
      </c>
      <c r="I7015" s="1">
        <v>40695</v>
      </c>
      <c r="J7015" t="s">
        <v>20</v>
      </c>
      <c r="K7015" t="s">
        <v>24</v>
      </c>
      <c r="L7015" t="s">
        <v>28</v>
      </c>
      <c r="M7015">
        <v>0</v>
      </c>
      <c r="N7015">
        <v>7779.0148909999998</v>
      </c>
      <c r="O7015">
        <v>7000</v>
      </c>
      <c r="P7015">
        <v>779.01</v>
      </c>
      <c r="Q7015" s="1">
        <v>41821</v>
      </c>
      <c r="R7015" t="s">
        <v>99</v>
      </c>
      <c r="S7015" t="s">
        <v>103</v>
      </c>
      <c r="T7015">
        <v>0</v>
      </c>
    </row>
    <row r="7016" spans="1:20" x14ac:dyDescent="0.3">
      <c r="A7016" t="s">
        <v>91</v>
      </c>
      <c r="B7016">
        <v>783423</v>
      </c>
      <c r="C7016">
        <v>986534</v>
      </c>
      <c r="D7016">
        <v>17000</v>
      </c>
      <c r="E7016" t="s">
        <v>43</v>
      </c>
      <c r="F7016">
        <v>11.99</v>
      </c>
      <c r="G7016">
        <v>378.07</v>
      </c>
      <c r="H7016" t="s">
        <v>29</v>
      </c>
      <c r="I7016" s="1">
        <v>40695</v>
      </c>
      <c r="J7016" t="s">
        <v>20</v>
      </c>
      <c r="K7016" t="s">
        <v>27</v>
      </c>
      <c r="L7016" t="s">
        <v>41</v>
      </c>
      <c r="M7016">
        <v>0</v>
      </c>
      <c r="N7016">
        <v>21478.410690000001</v>
      </c>
      <c r="O7016">
        <v>17000</v>
      </c>
      <c r="P7016">
        <v>4478.41</v>
      </c>
      <c r="Q7016" s="1">
        <v>41974</v>
      </c>
      <c r="R7016" t="s">
        <v>99</v>
      </c>
      <c r="S7016" t="s">
        <v>103</v>
      </c>
      <c r="T7016">
        <v>0</v>
      </c>
    </row>
    <row r="7017" spans="1:20" x14ac:dyDescent="0.3">
      <c r="A7017" t="s">
        <v>91</v>
      </c>
      <c r="B7017">
        <v>760372</v>
      </c>
      <c r="C7017">
        <v>960640</v>
      </c>
      <c r="D7017">
        <v>20000</v>
      </c>
      <c r="E7017" t="s">
        <v>43</v>
      </c>
      <c r="F7017">
        <v>19.690000000000001</v>
      </c>
      <c r="G7017">
        <v>526.44000000000005</v>
      </c>
      <c r="H7017" t="s">
        <v>44</v>
      </c>
      <c r="I7017" s="1">
        <v>40695</v>
      </c>
      <c r="J7017" t="s">
        <v>46</v>
      </c>
      <c r="K7017" t="s">
        <v>27</v>
      </c>
      <c r="L7017" t="s">
        <v>58</v>
      </c>
      <c r="M7017">
        <v>3026.5</v>
      </c>
      <c r="N7017">
        <v>28297.48</v>
      </c>
      <c r="O7017">
        <v>16973.5</v>
      </c>
      <c r="P7017">
        <v>11323.98</v>
      </c>
      <c r="Q7017" s="1">
        <v>42370</v>
      </c>
      <c r="R7017" t="s">
        <v>99</v>
      </c>
      <c r="S7017" t="s">
        <v>103</v>
      </c>
      <c r="T7017">
        <v>0</v>
      </c>
    </row>
    <row r="7018" spans="1:20" x14ac:dyDescent="0.3">
      <c r="A7018" t="s">
        <v>91</v>
      </c>
      <c r="B7018">
        <v>783731</v>
      </c>
      <c r="C7018">
        <v>986876</v>
      </c>
      <c r="D7018">
        <v>6400</v>
      </c>
      <c r="E7018" t="s">
        <v>18</v>
      </c>
      <c r="F7018">
        <v>15.62</v>
      </c>
      <c r="G7018">
        <v>223.81</v>
      </c>
      <c r="H7018" t="s">
        <v>23</v>
      </c>
      <c r="I7018" s="1">
        <v>40695</v>
      </c>
      <c r="J7018" t="s">
        <v>20</v>
      </c>
      <c r="K7018" t="s">
        <v>64</v>
      </c>
      <c r="L7018" t="s">
        <v>31</v>
      </c>
      <c r="M7018">
        <v>0</v>
      </c>
      <c r="N7018">
        <v>7012.53</v>
      </c>
      <c r="O7018">
        <v>6400</v>
      </c>
      <c r="P7018">
        <v>612.53</v>
      </c>
      <c r="Q7018" s="1">
        <v>40969</v>
      </c>
      <c r="R7018" t="s">
        <v>99</v>
      </c>
      <c r="S7018" t="s">
        <v>103</v>
      </c>
      <c r="T7018">
        <v>0</v>
      </c>
    </row>
    <row r="7019" spans="1:20" x14ac:dyDescent="0.3">
      <c r="A7019" t="s">
        <v>91</v>
      </c>
      <c r="B7019">
        <v>783697</v>
      </c>
      <c r="C7019">
        <v>986839</v>
      </c>
      <c r="D7019">
        <v>4800</v>
      </c>
      <c r="E7019" t="s">
        <v>18</v>
      </c>
      <c r="F7019">
        <v>13.49</v>
      </c>
      <c r="G7019">
        <v>162.87</v>
      </c>
      <c r="H7019" t="s">
        <v>19</v>
      </c>
      <c r="I7019" s="1">
        <v>40695</v>
      </c>
      <c r="J7019" t="s">
        <v>20</v>
      </c>
      <c r="K7019" t="s">
        <v>24</v>
      </c>
      <c r="L7019" t="s">
        <v>57</v>
      </c>
      <c r="M7019">
        <v>0</v>
      </c>
      <c r="N7019">
        <v>5858.5943370000005</v>
      </c>
      <c r="O7019">
        <v>4800</v>
      </c>
      <c r="P7019">
        <v>1058.5899999999999</v>
      </c>
      <c r="Q7019" s="1">
        <v>41821</v>
      </c>
      <c r="R7019" t="s">
        <v>99</v>
      </c>
      <c r="S7019" t="s">
        <v>103</v>
      </c>
      <c r="T7019">
        <v>0</v>
      </c>
    </row>
    <row r="7020" spans="1:20" x14ac:dyDescent="0.3">
      <c r="A7020" t="s">
        <v>91</v>
      </c>
      <c r="B7020">
        <v>783614</v>
      </c>
      <c r="C7020">
        <v>986748</v>
      </c>
      <c r="D7020">
        <v>20000</v>
      </c>
      <c r="E7020" t="s">
        <v>18</v>
      </c>
      <c r="F7020">
        <v>7.49</v>
      </c>
      <c r="G7020">
        <v>622.04</v>
      </c>
      <c r="H7020" t="s">
        <v>32</v>
      </c>
      <c r="I7020" s="1">
        <v>40695</v>
      </c>
      <c r="J7020" t="s">
        <v>20</v>
      </c>
      <c r="K7020" t="s">
        <v>24</v>
      </c>
      <c r="L7020" t="s">
        <v>33</v>
      </c>
      <c r="M7020">
        <v>0</v>
      </c>
      <c r="N7020">
        <v>22367.814859999999</v>
      </c>
      <c r="O7020">
        <v>20000</v>
      </c>
      <c r="P7020">
        <v>2367.81</v>
      </c>
      <c r="Q7020" s="1">
        <v>41760</v>
      </c>
      <c r="R7020" t="s">
        <v>99</v>
      </c>
      <c r="S7020" t="s">
        <v>103</v>
      </c>
      <c r="T7020">
        <v>0</v>
      </c>
    </row>
    <row r="7021" spans="1:20" x14ac:dyDescent="0.3">
      <c r="A7021" t="s">
        <v>91</v>
      </c>
      <c r="B7021">
        <v>783587</v>
      </c>
      <c r="C7021">
        <v>986716</v>
      </c>
      <c r="D7021">
        <v>27000</v>
      </c>
      <c r="E7021" t="s">
        <v>43</v>
      </c>
      <c r="F7021">
        <v>19.29</v>
      </c>
      <c r="G7021">
        <v>704.72</v>
      </c>
      <c r="H7021" t="s">
        <v>44</v>
      </c>
      <c r="I7021" s="1">
        <v>40695</v>
      </c>
      <c r="J7021" t="s">
        <v>20</v>
      </c>
      <c r="K7021" t="s">
        <v>24</v>
      </c>
      <c r="L7021" t="s">
        <v>25</v>
      </c>
      <c r="M7021">
        <v>0</v>
      </c>
      <c r="N7021">
        <v>29942.87</v>
      </c>
      <c r="O7021">
        <v>27000</v>
      </c>
      <c r="P7021">
        <v>2942.87</v>
      </c>
      <c r="Q7021" s="1">
        <v>40969</v>
      </c>
      <c r="R7021" t="s">
        <v>99</v>
      </c>
      <c r="S7021" t="s">
        <v>103</v>
      </c>
      <c r="T7021">
        <v>0</v>
      </c>
    </row>
    <row r="7022" spans="1:20" x14ac:dyDescent="0.3">
      <c r="A7022" t="s">
        <v>91</v>
      </c>
      <c r="B7022">
        <v>783561</v>
      </c>
      <c r="C7022">
        <v>986688</v>
      </c>
      <c r="D7022">
        <v>6000</v>
      </c>
      <c r="E7022" t="s">
        <v>18</v>
      </c>
      <c r="F7022">
        <v>7.49</v>
      </c>
      <c r="G7022">
        <v>186.61</v>
      </c>
      <c r="H7022" t="s">
        <v>32</v>
      </c>
      <c r="I7022" s="1">
        <v>40695</v>
      </c>
      <c r="J7022" t="s">
        <v>26</v>
      </c>
      <c r="K7022" t="s">
        <v>30</v>
      </c>
      <c r="L7022" t="s">
        <v>41</v>
      </c>
      <c r="M7022">
        <v>0</v>
      </c>
      <c r="N7022">
        <v>1574.77</v>
      </c>
      <c r="O7022">
        <v>1060.46</v>
      </c>
      <c r="P7022">
        <v>241.61</v>
      </c>
      <c r="Q7022" s="1">
        <v>40940</v>
      </c>
      <c r="R7022" t="s">
        <v>99</v>
      </c>
      <c r="S7022" t="s">
        <v>104</v>
      </c>
      <c r="T7022">
        <v>1</v>
      </c>
    </row>
    <row r="7023" spans="1:20" x14ac:dyDescent="0.3">
      <c r="A7023" t="s">
        <v>91</v>
      </c>
      <c r="B7023">
        <v>782697</v>
      </c>
      <c r="C7023">
        <v>985711</v>
      </c>
      <c r="D7023">
        <v>3400</v>
      </c>
      <c r="E7023" t="s">
        <v>18</v>
      </c>
      <c r="F7023">
        <v>11.49</v>
      </c>
      <c r="G7023">
        <v>112.11</v>
      </c>
      <c r="H7023" t="s">
        <v>29</v>
      </c>
      <c r="I7023" s="1">
        <v>40695</v>
      </c>
      <c r="J7023" t="s">
        <v>20</v>
      </c>
      <c r="K7023" t="s">
        <v>27</v>
      </c>
      <c r="L7023" t="s">
        <v>41</v>
      </c>
      <c r="M7023">
        <v>0</v>
      </c>
      <c r="N7023">
        <v>4033.565787</v>
      </c>
      <c r="O7023">
        <v>3400</v>
      </c>
      <c r="P7023">
        <v>633.57000000000005</v>
      </c>
      <c r="Q7023" s="1">
        <v>41821</v>
      </c>
      <c r="R7023" t="s">
        <v>99</v>
      </c>
      <c r="S7023" t="s">
        <v>103</v>
      </c>
      <c r="T7023">
        <v>0</v>
      </c>
    </row>
    <row r="7024" spans="1:20" x14ac:dyDescent="0.3">
      <c r="A7024" t="s">
        <v>91</v>
      </c>
      <c r="B7024">
        <v>783521</v>
      </c>
      <c r="C7024">
        <v>986644</v>
      </c>
      <c r="D7024">
        <v>3600</v>
      </c>
      <c r="E7024" t="s">
        <v>18</v>
      </c>
      <c r="F7024">
        <v>11.99</v>
      </c>
      <c r="G7024">
        <v>119.56</v>
      </c>
      <c r="H7024" t="s">
        <v>29</v>
      </c>
      <c r="I7024" s="1">
        <v>40695</v>
      </c>
      <c r="J7024" t="s">
        <v>20</v>
      </c>
      <c r="K7024" t="s">
        <v>24</v>
      </c>
      <c r="L7024" t="s">
        <v>51</v>
      </c>
      <c r="M7024">
        <v>0</v>
      </c>
      <c r="N7024">
        <v>4303.683849</v>
      </c>
      <c r="O7024">
        <v>3600</v>
      </c>
      <c r="P7024">
        <v>703.68</v>
      </c>
      <c r="Q7024" s="1">
        <v>41821</v>
      </c>
      <c r="R7024" t="s">
        <v>99</v>
      </c>
      <c r="S7024" t="s">
        <v>103</v>
      </c>
      <c r="T7024">
        <v>0</v>
      </c>
    </row>
    <row r="7025" spans="1:20" x14ac:dyDescent="0.3">
      <c r="A7025" t="s">
        <v>91</v>
      </c>
      <c r="B7025">
        <v>783520</v>
      </c>
      <c r="C7025">
        <v>986643</v>
      </c>
      <c r="D7025">
        <v>7950</v>
      </c>
      <c r="E7025" t="s">
        <v>18</v>
      </c>
      <c r="F7025">
        <v>10.99</v>
      </c>
      <c r="G7025">
        <v>260.24</v>
      </c>
      <c r="H7025" t="s">
        <v>29</v>
      </c>
      <c r="I7025" s="1">
        <v>40695</v>
      </c>
      <c r="J7025" t="s">
        <v>20</v>
      </c>
      <c r="K7025" t="s">
        <v>24</v>
      </c>
      <c r="L7025" t="s">
        <v>51</v>
      </c>
      <c r="M7025">
        <v>0</v>
      </c>
      <c r="N7025">
        <v>9362.323402</v>
      </c>
      <c r="O7025">
        <v>7950</v>
      </c>
      <c r="P7025">
        <v>1412.32</v>
      </c>
      <c r="Q7025" s="1">
        <v>41821</v>
      </c>
      <c r="R7025" t="s">
        <v>99</v>
      </c>
      <c r="S7025" t="s">
        <v>103</v>
      </c>
      <c r="T7025">
        <v>0</v>
      </c>
    </row>
    <row r="7026" spans="1:20" x14ac:dyDescent="0.3">
      <c r="A7026" t="s">
        <v>91</v>
      </c>
      <c r="B7026">
        <v>783437</v>
      </c>
      <c r="C7026">
        <v>986550</v>
      </c>
      <c r="D7026">
        <v>3500</v>
      </c>
      <c r="E7026" t="s">
        <v>18</v>
      </c>
      <c r="F7026">
        <v>12.99</v>
      </c>
      <c r="G7026">
        <v>117.92</v>
      </c>
      <c r="H7026" t="s">
        <v>19</v>
      </c>
      <c r="I7026" s="1">
        <v>40695</v>
      </c>
      <c r="J7026" t="s">
        <v>20</v>
      </c>
      <c r="K7026" t="s">
        <v>47</v>
      </c>
      <c r="L7026" t="s">
        <v>22</v>
      </c>
      <c r="M7026">
        <v>0</v>
      </c>
      <c r="N7026">
        <v>4188.59</v>
      </c>
      <c r="O7026">
        <v>3500</v>
      </c>
      <c r="P7026">
        <v>688.59</v>
      </c>
      <c r="Q7026" s="1">
        <v>41548</v>
      </c>
      <c r="R7026" t="s">
        <v>99</v>
      </c>
      <c r="S7026" t="s">
        <v>103</v>
      </c>
      <c r="T7026">
        <v>0</v>
      </c>
    </row>
    <row r="7027" spans="1:20" x14ac:dyDescent="0.3">
      <c r="A7027" t="s">
        <v>91</v>
      </c>
      <c r="B7027">
        <v>783244</v>
      </c>
      <c r="C7027">
        <v>986334</v>
      </c>
      <c r="D7027">
        <v>11650</v>
      </c>
      <c r="E7027" t="s">
        <v>18</v>
      </c>
      <c r="F7027">
        <v>11.99</v>
      </c>
      <c r="G7027">
        <v>386.9</v>
      </c>
      <c r="H7027" t="s">
        <v>29</v>
      </c>
      <c r="I7027" s="1">
        <v>40695</v>
      </c>
      <c r="J7027" t="s">
        <v>20</v>
      </c>
      <c r="K7027" t="s">
        <v>27</v>
      </c>
      <c r="L7027" t="s">
        <v>28</v>
      </c>
      <c r="M7027">
        <v>0</v>
      </c>
      <c r="N7027">
        <v>12205.11</v>
      </c>
      <c r="O7027">
        <v>11650</v>
      </c>
      <c r="P7027">
        <v>555.11</v>
      </c>
      <c r="Q7027" s="1">
        <v>40878</v>
      </c>
      <c r="R7027" t="s">
        <v>99</v>
      </c>
      <c r="S7027" t="s">
        <v>103</v>
      </c>
      <c r="T7027">
        <v>0</v>
      </c>
    </row>
    <row r="7028" spans="1:20" x14ac:dyDescent="0.3">
      <c r="A7028" t="s">
        <v>91</v>
      </c>
      <c r="B7028">
        <v>783326</v>
      </c>
      <c r="C7028">
        <v>986429</v>
      </c>
      <c r="D7028">
        <v>3625</v>
      </c>
      <c r="E7028" t="s">
        <v>18</v>
      </c>
      <c r="F7028">
        <v>10.59</v>
      </c>
      <c r="G7028">
        <v>117.98</v>
      </c>
      <c r="H7028" t="s">
        <v>29</v>
      </c>
      <c r="I7028" s="1">
        <v>40695</v>
      </c>
      <c r="J7028" t="s">
        <v>26</v>
      </c>
      <c r="K7028" t="s">
        <v>49</v>
      </c>
      <c r="L7028" t="s">
        <v>33</v>
      </c>
      <c r="M7028">
        <v>0</v>
      </c>
      <c r="N7028">
        <v>390.76</v>
      </c>
      <c r="O7028">
        <v>172.2</v>
      </c>
      <c r="P7028">
        <v>63.02</v>
      </c>
      <c r="Q7028" s="1">
        <v>40756</v>
      </c>
      <c r="R7028" t="s">
        <v>99</v>
      </c>
      <c r="S7028" t="s">
        <v>104</v>
      </c>
      <c r="T7028">
        <v>1</v>
      </c>
    </row>
    <row r="7029" spans="1:20" x14ac:dyDescent="0.3">
      <c r="A7029" t="s">
        <v>91</v>
      </c>
      <c r="B7029">
        <v>783320</v>
      </c>
      <c r="C7029">
        <v>986422</v>
      </c>
      <c r="D7029">
        <v>1825</v>
      </c>
      <c r="E7029" t="s">
        <v>18</v>
      </c>
      <c r="F7029">
        <v>15.62</v>
      </c>
      <c r="G7029">
        <v>63.82</v>
      </c>
      <c r="H7029" t="s">
        <v>23</v>
      </c>
      <c r="I7029" s="1">
        <v>40695</v>
      </c>
      <c r="J7029" t="s">
        <v>20</v>
      </c>
      <c r="K7029" t="s">
        <v>24</v>
      </c>
      <c r="L7029" t="s">
        <v>58</v>
      </c>
      <c r="M7029">
        <v>0</v>
      </c>
      <c r="N7029">
        <v>2224.23</v>
      </c>
      <c r="O7029">
        <v>1825</v>
      </c>
      <c r="P7029">
        <v>399.23</v>
      </c>
      <c r="Q7029" s="1">
        <v>41548</v>
      </c>
      <c r="R7029" t="s">
        <v>99</v>
      </c>
      <c r="S7029" t="s">
        <v>103</v>
      </c>
      <c r="T7029">
        <v>0</v>
      </c>
    </row>
    <row r="7030" spans="1:20" x14ac:dyDescent="0.3">
      <c r="A7030" t="s">
        <v>91</v>
      </c>
      <c r="B7030">
        <v>783190</v>
      </c>
      <c r="C7030">
        <v>986268</v>
      </c>
      <c r="D7030">
        <v>4000</v>
      </c>
      <c r="E7030" t="s">
        <v>18</v>
      </c>
      <c r="F7030">
        <v>7.49</v>
      </c>
      <c r="G7030">
        <v>124.41</v>
      </c>
      <c r="H7030" t="s">
        <v>32</v>
      </c>
      <c r="I7030" s="1">
        <v>40695</v>
      </c>
      <c r="J7030" t="s">
        <v>20</v>
      </c>
      <c r="K7030" t="s">
        <v>27</v>
      </c>
      <c r="L7030" t="s">
        <v>55</v>
      </c>
      <c r="M7030">
        <v>0</v>
      </c>
      <c r="N7030">
        <v>4469.2499360000002</v>
      </c>
      <c r="O7030">
        <v>4000</v>
      </c>
      <c r="P7030">
        <v>469.25</v>
      </c>
      <c r="Q7030" s="1">
        <v>41699</v>
      </c>
      <c r="R7030" t="s">
        <v>99</v>
      </c>
      <c r="S7030" t="s">
        <v>103</v>
      </c>
      <c r="T7030">
        <v>0</v>
      </c>
    </row>
    <row r="7031" spans="1:20" x14ac:dyDescent="0.3">
      <c r="A7031" t="s">
        <v>91</v>
      </c>
      <c r="B7031">
        <v>783299</v>
      </c>
      <c r="C7031">
        <v>986397</v>
      </c>
      <c r="D7031">
        <v>6000</v>
      </c>
      <c r="E7031" t="s">
        <v>18</v>
      </c>
      <c r="F7031">
        <v>14.79</v>
      </c>
      <c r="G7031">
        <v>207.38</v>
      </c>
      <c r="H7031" t="s">
        <v>19</v>
      </c>
      <c r="I7031" s="1">
        <v>40695</v>
      </c>
      <c r="J7031" t="s">
        <v>20</v>
      </c>
      <c r="K7031" t="s">
        <v>36</v>
      </c>
      <c r="L7031" t="s">
        <v>51</v>
      </c>
      <c r="M7031">
        <v>0</v>
      </c>
      <c r="N7031">
        <v>7436.1670990000002</v>
      </c>
      <c r="O7031">
        <v>6000</v>
      </c>
      <c r="P7031">
        <v>1436.17</v>
      </c>
      <c r="Q7031" s="1">
        <v>41699</v>
      </c>
      <c r="R7031" t="s">
        <v>99</v>
      </c>
      <c r="S7031" t="s">
        <v>103</v>
      </c>
      <c r="T7031">
        <v>0</v>
      </c>
    </row>
    <row r="7032" spans="1:20" x14ac:dyDescent="0.3">
      <c r="A7032" t="s">
        <v>91</v>
      </c>
      <c r="B7032">
        <v>782615</v>
      </c>
      <c r="C7032">
        <v>985624</v>
      </c>
      <c r="D7032">
        <v>10875</v>
      </c>
      <c r="E7032" t="s">
        <v>18</v>
      </c>
      <c r="F7032">
        <v>7.49</v>
      </c>
      <c r="G7032">
        <v>338.24</v>
      </c>
      <c r="H7032" t="s">
        <v>32</v>
      </c>
      <c r="I7032" s="1">
        <v>40695</v>
      </c>
      <c r="J7032" t="s">
        <v>20</v>
      </c>
      <c r="K7032" t="s">
        <v>36</v>
      </c>
      <c r="L7032" t="s">
        <v>39</v>
      </c>
      <c r="M7032">
        <v>0</v>
      </c>
      <c r="N7032">
        <v>12172.535180000001</v>
      </c>
      <c r="O7032">
        <v>10875</v>
      </c>
      <c r="P7032">
        <v>1297.54</v>
      </c>
      <c r="Q7032" s="1">
        <v>41821</v>
      </c>
      <c r="R7032" t="s">
        <v>99</v>
      </c>
      <c r="S7032" t="s">
        <v>103</v>
      </c>
      <c r="T7032">
        <v>0</v>
      </c>
    </row>
    <row r="7033" spans="1:20" x14ac:dyDescent="0.3">
      <c r="A7033" t="s">
        <v>91</v>
      </c>
      <c r="B7033">
        <v>782706</v>
      </c>
      <c r="C7033">
        <v>985722</v>
      </c>
      <c r="D7033">
        <v>21000</v>
      </c>
      <c r="E7033" t="s">
        <v>43</v>
      </c>
      <c r="F7033">
        <v>13.49</v>
      </c>
      <c r="G7033">
        <v>483.1</v>
      </c>
      <c r="H7033" t="s">
        <v>19</v>
      </c>
      <c r="I7033" s="1">
        <v>40695</v>
      </c>
      <c r="J7033" t="s">
        <v>20</v>
      </c>
      <c r="K7033" t="s">
        <v>21</v>
      </c>
      <c r="L7033" t="s">
        <v>39</v>
      </c>
      <c r="M7033">
        <v>0</v>
      </c>
      <c r="N7033">
        <v>28392.713930000002</v>
      </c>
      <c r="O7033">
        <v>21000</v>
      </c>
      <c r="P7033">
        <v>7392.71</v>
      </c>
      <c r="Q7033" s="1">
        <v>42064</v>
      </c>
      <c r="R7033" t="s">
        <v>99</v>
      </c>
      <c r="S7033" t="s">
        <v>103</v>
      </c>
      <c r="T7033">
        <v>0</v>
      </c>
    </row>
    <row r="7034" spans="1:20" x14ac:dyDescent="0.3">
      <c r="A7034" t="s">
        <v>91</v>
      </c>
      <c r="B7034">
        <v>783229</v>
      </c>
      <c r="C7034">
        <v>986317</v>
      </c>
      <c r="D7034">
        <v>6000</v>
      </c>
      <c r="E7034" t="s">
        <v>18</v>
      </c>
      <c r="F7034">
        <v>15.99</v>
      </c>
      <c r="G7034">
        <v>210.92</v>
      </c>
      <c r="H7034" t="s">
        <v>23</v>
      </c>
      <c r="I7034" s="1">
        <v>40695</v>
      </c>
      <c r="J7034" t="s">
        <v>20</v>
      </c>
      <c r="K7034" t="s">
        <v>27</v>
      </c>
      <c r="L7034" t="s">
        <v>39</v>
      </c>
      <c r="M7034">
        <v>0</v>
      </c>
      <c r="N7034">
        <v>6587.34</v>
      </c>
      <c r="O7034">
        <v>6000</v>
      </c>
      <c r="P7034">
        <v>587.34</v>
      </c>
      <c r="Q7034" s="1">
        <v>40969</v>
      </c>
      <c r="R7034" t="s">
        <v>99</v>
      </c>
      <c r="S7034" t="s">
        <v>103</v>
      </c>
      <c r="T7034">
        <v>0</v>
      </c>
    </row>
    <row r="7035" spans="1:20" x14ac:dyDescent="0.3">
      <c r="A7035" t="s">
        <v>91</v>
      </c>
      <c r="B7035">
        <v>780343</v>
      </c>
      <c r="C7035">
        <v>983121</v>
      </c>
      <c r="D7035">
        <v>12000</v>
      </c>
      <c r="E7035" t="s">
        <v>43</v>
      </c>
      <c r="F7035">
        <v>23.22</v>
      </c>
      <c r="G7035">
        <v>339.81</v>
      </c>
      <c r="H7035" t="s">
        <v>71</v>
      </c>
      <c r="I7035" s="1">
        <v>40695</v>
      </c>
      <c r="J7035" t="s">
        <v>20</v>
      </c>
      <c r="K7035" t="s">
        <v>27</v>
      </c>
      <c r="L7035" t="s">
        <v>22</v>
      </c>
      <c r="M7035">
        <v>0</v>
      </c>
      <c r="N7035">
        <v>15991.56</v>
      </c>
      <c r="O7035">
        <v>12000.03</v>
      </c>
      <c r="P7035">
        <v>3991.53</v>
      </c>
      <c r="Q7035" s="1">
        <v>41275</v>
      </c>
      <c r="R7035" t="s">
        <v>99</v>
      </c>
      <c r="S7035" t="s">
        <v>103</v>
      </c>
      <c r="T7035">
        <v>0</v>
      </c>
    </row>
    <row r="7036" spans="1:20" x14ac:dyDescent="0.3">
      <c r="A7036" t="s">
        <v>91</v>
      </c>
      <c r="B7036">
        <v>783175</v>
      </c>
      <c r="C7036">
        <v>986257</v>
      </c>
      <c r="D7036">
        <v>3600</v>
      </c>
      <c r="E7036" t="s">
        <v>18</v>
      </c>
      <c r="F7036">
        <v>15.23</v>
      </c>
      <c r="G7036">
        <v>125.21</v>
      </c>
      <c r="H7036" t="s">
        <v>19</v>
      </c>
      <c r="I7036" s="1">
        <v>40695</v>
      </c>
      <c r="J7036" t="s">
        <v>20</v>
      </c>
      <c r="K7036" t="s">
        <v>27</v>
      </c>
      <c r="L7036" t="s">
        <v>48</v>
      </c>
      <c r="M7036">
        <v>0</v>
      </c>
      <c r="N7036">
        <v>4479.41</v>
      </c>
      <c r="O7036">
        <v>3600</v>
      </c>
      <c r="P7036">
        <v>879.41</v>
      </c>
      <c r="Q7036" s="1">
        <v>41640</v>
      </c>
      <c r="R7036" t="s">
        <v>99</v>
      </c>
      <c r="S7036" t="s">
        <v>103</v>
      </c>
      <c r="T7036">
        <v>0</v>
      </c>
    </row>
    <row r="7037" spans="1:20" x14ac:dyDescent="0.3">
      <c r="A7037" t="s">
        <v>91</v>
      </c>
      <c r="B7037">
        <v>783166</v>
      </c>
      <c r="C7037">
        <v>986248</v>
      </c>
      <c r="D7037">
        <v>6000</v>
      </c>
      <c r="E7037" t="s">
        <v>18</v>
      </c>
      <c r="F7037">
        <v>5.42</v>
      </c>
      <c r="G7037">
        <v>180.96</v>
      </c>
      <c r="H7037" t="s">
        <v>32</v>
      </c>
      <c r="I7037" s="1">
        <v>40695</v>
      </c>
      <c r="J7037" t="s">
        <v>20</v>
      </c>
      <c r="K7037" t="s">
        <v>36</v>
      </c>
      <c r="L7037" t="s">
        <v>72</v>
      </c>
      <c r="M7037">
        <v>0</v>
      </c>
      <c r="N7037">
        <v>6508.901562</v>
      </c>
      <c r="O7037">
        <v>6000</v>
      </c>
      <c r="P7037">
        <v>508.9</v>
      </c>
      <c r="Q7037" s="1">
        <v>41699</v>
      </c>
      <c r="R7037" t="s">
        <v>99</v>
      </c>
      <c r="S7037" t="s">
        <v>103</v>
      </c>
      <c r="T7037">
        <v>0</v>
      </c>
    </row>
    <row r="7038" spans="1:20" x14ac:dyDescent="0.3">
      <c r="A7038" t="s">
        <v>91</v>
      </c>
      <c r="B7038">
        <v>783174</v>
      </c>
      <c r="C7038">
        <v>986256</v>
      </c>
      <c r="D7038">
        <v>4000</v>
      </c>
      <c r="E7038" t="s">
        <v>18</v>
      </c>
      <c r="F7038">
        <v>12.99</v>
      </c>
      <c r="G7038">
        <v>134.76</v>
      </c>
      <c r="H7038" t="s">
        <v>19</v>
      </c>
      <c r="I7038" s="1">
        <v>40695</v>
      </c>
      <c r="J7038" t="s">
        <v>20</v>
      </c>
      <c r="K7038" t="s">
        <v>36</v>
      </c>
      <c r="L7038" t="s">
        <v>79</v>
      </c>
      <c r="M7038">
        <v>0</v>
      </c>
      <c r="N7038">
        <v>4776.5269079999998</v>
      </c>
      <c r="O7038">
        <v>4000</v>
      </c>
      <c r="P7038">
        <v>776.53</v>
      </c>
      <c r="Q7038" s="1">
        <v>41730</v>
      </c>
      <c r="R7038" t="s">
        <v>99</v>
      </c>
      <c r="S7038" t="s">
        <v>103</v>
      </c>
      <c r="T7038">
        <v>0</v>
      </c>
    </row>
    <row r="7039" spans="1:20" x14ac:dyDescent="0.3">
      <c r="A7039" t="s">
        <v>91</v>
      </c>
      <c r="B7039">
        <v>783173</v>
      </c>
      <c r="C7039">
        <v>986255</v>
      </c>
      <c r="D7039">
        <v>6000</v>
      </c>
      <c r="E7039" t="s">
        <v>18</v>
      </c>
      <c r="F7039">
        <v>10.59</v>
      </c>
      <c r="G7039">
        <v>195.27</v>
      </c>
      <c r="H7039" t="s">
        <v>29</v>
      </c>
      <c r="I7039" s="1">
        <v>40695</v>
      </c>
      <c r="J7039" t="s">
        <v>26</v>
      </c>
      <c r="K7039" t="s">
        <v>27</v>
      </c>
      <c r="L7039" t="s">
        <v>57</v>
      </c>
      <c r="M7039">
        <v>0</v>
      </c>
      <c r="N7039">
        <v>3127.85</v>
      </c>
      <c r="O7039">
        <v>2263.2199999999998</v>
      </c>
      <c r="P7039">
        <v>656.51</v>
      </c>
      <c r="Q7039" s="1">
        <v>41183</v>
      </c>
      <c r="R7039" t="s">
        <v>99</v>
      </c>
      <c r="S7039" t="s">
        <v>104</v>
      </c>
      <c r="T7039">
        <v>1</v>
      </c>
    </row>
    <row r="7040" spans="1:20" x14ac:dyDescent="0.3">
      <c r="A7040" t="s">
        <v>91</v>
      </c>
      <c r="B7040">
        <v>782188</v>
      </c>
      <c r="C7040">
        <v>985139</v>
      </c>
      <c r="D7040">
        <v>6500</v>
      </c>
      <c r="E7040" t="s">
        <v>18</v>
      </c>
      <c r="F7040">
        <v>8.49</v>
      </c>
      <c r="G7040">
        <v>205.16</v>
      </c>
      <c r="H7040" t="s">
        <v>32</v>
      </c>
      <c r="I7040" s="1">
        <v>40695</v>
      </c>
      <c r="J7040" t="s">
        <v>20</v>
      </c>
      <c r="K7040" t="s">
        <v>30</v>
      </c>
      <c r="L7040" t="s">
        <v>57</v>
      </c>
      <c r="M7040">
        <v>0</v>
      </c>
      <c r="N7040">
        <v>7393.3378759999996</v>
      </c>
      <c r="O7040">
        <v>6500</v>
      </c>
      <c r="P7040">
        <v>878.39</v>
      </c>
      <c r="Q7040" s="1">
        <v>41760</v>
      </c>
      <c r="R7040" t="s">
        <v>99</v>
      </c>
      <c r="S7040" t="s">
        <v>103</v>
      </c>
      <c r="T7040">
        <v>0</v>
      </c>
    </row>
    <row r="7041" spans="1:20" x14ac:dyDescent="0.3">
      <c r="A7041" t="s">
        <v>91</v>
      </c>
      <c r="B7041">
        <v>783144</v>
      </c>
      <c r="C7041">
        <v>986226</v>
      </c>
      <c r="D7041">
        <v>7000</v>
      </c>
      <c r="E7041" t="s">
        <v>18</v>
      </c>
      <c r="F7041">
        <v>7.49</v>
      </c>
      <c r="G7041">
        <v>217.72</v>
      </c>
      <c r="H7041" t="s">
        <v>32</v>
      </c>
      <c r="I7041" s="1">
        <v>40695</v>
      </c>
      <c r="J7041" t="s">
        <v>20</v>
      </c>
      <c r="K7041" t="s">
        <v>49</v>
      </c>
      <c r="L7041" t="s">
        <v>41</v>
      </c>
      <c r="M7041">
        <v>0</v>
      </c>
      <c r="N7041">
        <v>7537.37</v>
      </c>
      <c r="O7041">
        <v>7000</v>
      </c>
      <c r="P7041">
        <v>537.37</v>
      </c>
      <c r="Q7041" s="1">
        <v>41183</v>
      </c>
      <c r="R7041" t="s">
        <v>99</v>
      </c>
      <c r="S7041" t="s">
        <v>103</v>
      </c>
      <c r="T7041">
        <v>0</v>
      </c>
    </row>
    <row r="7042" spans="1:20" x14ac:dyDescent="0.3">
      <c r="A7042" t="s">
        <v>91</v>
      </c>
      <c r="B7042">
        <v>783094</v>
      </c>
      <c r="C7042">
        <v>986172</v>
      </c>
      <c r="D7042">
        <v>2650</v>
      </c>
      <c r="E7042" t="s">
        <v>18</v>
      </c>
      <c r="F7042">
        <v>7.49</v>
      </c>
      <c r="G7042">
        <v>82.42</v>
      </c>
      <c r="H7042" t="s">
        <v>32</v>
      </c>
      <c r="I7042" s="1">
        <v>40695</v>
      </c>
      <c r="J7042" t="s">
        <v>20</v>
      </c>
      <c r="K7042" t="s">
        <v>27</v>
      </c>
      <c r="L7042" t="s">
        <v>73</v>
      </c>
      <c r="M7042">
        <v>0</v>
      </c>
      <c r="N7042">
        <v>2808.37</v>
      </c>
      <c r="O7042">
        <v>2650</v>
      </c>
      <c r="P7042">
        <v>158.37</v>
      </c>
      <c r="Q7042" s="1">
        <v>41061</v>
      </c>
      <c r="R7042" t="s">
        <v>99</v>
      </c>
      <c r="S7042" t="s">
        <v>103</v>
      </c>
      <c r="T7042">
        <v>0</v>
      </c>
    </row>
    <row r="7043" spans="1:20" x14ac:dyDescent="0.3">
      <c r="A7043" t="s">
        <v>91</v>
      </c>
      <c r="B7043">
        <v>762855</v>
      </c>
      <c r="C7043">
        <v>963419</v>
      </c>
      <c r="D7043">
        <v>1000</v>
      </c>
      <c r="E7043" t="s">
        <v>18</v>
      </c>
      <c r="F7043">
        <v>9.99</v>
      </c>
      <c r="G7043">
        <v>32.270000000000003</v>
      </c>
      <c r="H7043" t="s">
        <v>29</v>
      </c>
      <c r="I7043" s="1">
        <v>40695</v>
      </c>
      <c r="J7043" t="s">
        <v>20</v>
      </c>
      <c r="K7043" t="s">
        <v>64</v>
      </c>
      <c r="L7043" t="s">
        <v>42</v>
      </c>
      <c r="M7043">
        <v>0</v>
      </c>
      <c r="N7043">
        <v>1160.6683419999999</v>
      </c>
      <c r="O7043">
        <v>1000</v>
      </c>
      <c r="P7043">
        <v>160.66999999999999</v>
      </c>
      <c r="Q7043" s="1">
        <v>41821</v>
      </c>
      <c r="R7043" t="s">
        <v>99</v>
      </c>
      <c r="S7043" t="s">
        <v>103</v>
      </c>
      <c r="T7043">
        <v>0</v>
      </c>
    </row>
    <row r="7044" spans="1:20" x14ac:dyDescent="0.3">
      <c r="A7044" t="s">
        <v>91</v>
      </c>
      <c r="B7044">
        <v>783011</v>
      </c>
      <c r="C7044">
        <v>986081</v>
      </c>
      <c r="D7044">
        <v>1000</v>
      </c>
      <c r="E7044" t="s">
        <v>18</v>
      </c>
      <c r="F7044">
        <v>7.49</v>
      </c>
      <c r="G7044">
        <v>31.11</v>
      </c>
      <c r="H7044" t="s">
        <v>32</v>
      </c>
      <c r="I7044" s="1">
        <v>40695</v>
      </c>
      <c r="J7044" t="s">
        <v>20</v>
      </c>
      <c r="K7044" t="s">
        <v>40</v>
      </c>
      <c r="L7044" t="s">
        <v>74</v>
      </c>
      <c r="M7044">
        <v>0</v>
      </c>
      <c r="N7044">
        <v>1084.25</v>
      </c>
      <c r="O7044">
        <v>1000</v>
      </c>
      <c r="P7044">
        <v>84.25</v>
      </c>
      <c r="Q7044" s="1">
        <v>41548</v>
      </c>
      <c r="R7044" t="s">
        <v>99</v>
      </c>
      <c r="S7044" t="s">
        <v>103</v>
      </c>
      <c r="T7044">
        <v>0</v>
      </c>
    </row>
    <row r="7045" spans="1:20" x14ac:dyDescent="0.3">
      <c r="A7045" t="s">
        <v>91</v>
      </c>
      <c r="B7045">
        <v>783020</v>
      </c>
      <c r="C7045">
        <v>986090</v>
      </c>
      <c r="D7045">
        <v>12000</v>
      </c>
      <c r="E7045" t="s">
        <v>43</v>
      </c>
      <c r="F7045">
        <v>18.79</v>
      </c>
      <c r="G7045">
        <v>309.91000000000003</v>
      </c>
      <c r="H7045" t="s">
        <v>44</v>
      </c>
      <c r="I7045" s="1">
        <v>40695</v>
      </c>
      <c r="J7045" t="s">
        <v>26</v>
      </c>
      <c r="K7045" t="s">
        <v>27</v>
      </c>
      <c r="L7045" t="s">
        <v>37</v>
      </c>
      <c r="M7045">
        <v>0</v>
      </c>
      <c r="N7045">
        <v>1543.4</v>
      </c>
      <c r="O7045">
        <v>626.96</v>
      </c>
      <c r="P7045">
        <v>916.44</v>
      </c>
      <c r="Q7045" s="1">
        <v>40878</v>
      </c>
      <c r="R7045" t="s">
        <v>99</v>
      </c>
      <c r="S7045" t="s">
        <v>104</v>
      </c>
      <c r="T7045">
        <v>1</v>
      </c>
    </row>
    <row r="7046" spans="1:20" x14ac:dyDescent="0.3">
      <c r="A7046" t="s">
        <v>91</v>
      </c>
      <c r="B7046">
        <v>776165</v>
      </c>
      <c r="C7046">
        <v>978487</v>
      </c>
      <c r="D7046">
        <v>4000</v>
      </c>
      <c r="E7046" t="s">
        <v>18</v>
      </c>
      <c r="F7046">
        <v>10.59</v>
      </c>
      <c r="G7046">
        <v>130.18</v>
      </c>
      <c r="H7046" t="s">
        <v>29</v>
      </c>
      <c r="I7046" s="1">
        <v>40695</v>
      </c>
      <c r="J7046" t="s">
        <v>20</v>
      </c>
      <c r="K7046" t="s">
        <v>27</v>
      </c>
      <c r="L7046" t="s">
        <v>41</v>
      </c>
      <c r="M7046">
        <v>0</v>
      </c>
      <c r="N7046">
        <v>4684.1807060000001</v>
      </c>
      <c r="O7046">
        <v>4000</v>
      </c>
      <c r="P7046">
        <v>684.18</v>
      </c>
      <c r="Q7046" s="1">
        <v>41821</v>
      </c>
      <c r="R7046" t="s">
        <v>99</v>
      </c>
      <c r="S7046" t="s">
        <v>103</v>
      </c>
      <c r="T7046">
        <v>0</v>
      </c>
    </row>
    <row r="7047" spans="1:20" x14ac:dyDescent="0.3">
      <c r="A7047" t="s">
        <v>91</v>
      </c>
      <c r="B7047">
        <v>781040</v>
      </c>
      <c r="C7047">
        <v>983863</v>
      </c>
      <c r="D7047">
        <v>5000</v>
      </c>
      <c r="E7047" t="s">
        <v>18</v>
      </c>
      <c r="F7047">
        <v>5.99</v>
      </c>
      <c r="G7047">
        <v>152.09</v>
      </c>
      <c r="H7047" t="s">
        <v>32</v>
      </c>
      <c r="I7047" s="1">
        <v>40695</v>
      </c>
      <c r="J7047" t="s">
        <v>20</v>
      </c>
      <c r="K7047" t="s">
        <v>21</v>
      </c>
      <c r="L7047" t="s">
        <v>22</v>
      </c>
      <c r="M7047">
        <v>0</v>
      </c>
      <c r="N7047">
        <v>5025.24</v>
      </c>
      <c r="O7047">
        <v>5000</v>
      </c>
      <c r="P7047">
        <v>25.24</v>
      </c>
      <c r="Q7047" s="1">
        <v>40725</v>
      </c>
      <c r="R7047" t="s">
        <v>99</v>
      </c>
      <c r="S7047" t="s">
        <v>103</v>
      </c>
      <c r="T7047">
        <v>0</v>
      </c>
    </row>
    <row r="7048" spans="1:20" x14ac:dyDescent="0.3">
      <c r="A7048" t="s">
        <v>91</v>
      </c>
      <c r="B7048">
        <v>782563</v>
      </c>
      <c r="C7048">
        <v>985566</v>
      </c>
      <c r="D7048">
        <v>3000</v>
      </c>
      <c r="E7048" t="s">
        <v>18</v>
      </c>
      <c r="F7048">
        <v>11.49</v>
      </c>
      <c r="G7048">
        <v>98.92</v>
      </c>
      <c r="H7048" t="s">
        <v>29</v>
      </c>
      <c r="I7048" s="1">
        <v>40695</v>
      </c>
      <c r="J7048" t="s">
        <v>20</v>
      </c>
      <c r="K7048" t="s">
        <v>27</v>
      </c>
      <c r="L7048" t="s">
        <v>39</v>
      </c>
      <c r="M7048">
        <v>0</v>
      </c>
      <c r="N7048">
        <v>3558.9571409999999</v>
      </c>
      <c r="O7048">
        <v>3000</v>
      </c>
      <c r="P7048">
        <v>558.96</v>
      </c>
      <c r="Q7048" s="1">
        <v>41821</v>
      </c>
      <c r="R7048" t="s">
        <v>99</v>
      </c>
      <c r="S7048" t="s">
        <v>103</v>
      </c>
      <c r="T7048">
        <v>0</v>
      </c>
    </row>
    <row r="7049" spans="1:20" x14ac:dyDescent="0.3">
      <c r="A7049" t="s">
        <v>91</v>
      </c>
      <c r="B7049">
        <v>765006</v>
      </c>
      <c r="C7049">
        <v>965827</v>
      </c>
      <c r="D7049">
        <v>35000</v>
      </c>
      <c r="E7049" t="s">
        <v>18</v>
      </c>
      <c r="F7049">
        <v>16.489999999999998</v>
      </c>
      <c r="G7049">
        <v>1080.57</v>
      </c>
      <c r="H7049" t="s">
        <v>23</v>
      </c>
      <c r="I7049" s="1">
        <v>40695</v>
      </c>
      <c r="J7049" t="s">
        <v>20</v>
      </c>
      <c r="K7049" t="s">
        <v>40</v>
      </c>
      <c r="L7049" t="s">
        <v>58</v>
      </c>
      <c r="M7049">
        <v>0</v>
      </c>
      <c r="N7049">
        <v>38885.363230000003</v>
      </c>
      <c r="O7049">
        <v>30525</v>
      </c>
      <c r="P7049">
        <v>8360.36</v>
      </c>
      <c r="Q7049" s="1">
        <v>41821</v>
      </c>
      <c r="R7049" t="s">
        <v>99</v>
      </c>
      <c r="S7049" t="s">
        <v>103</v>
      </c>
      <c r="T7049">
        <v>0</v>
      </c>
    </row>
    <row r="7050" spans="1:20" x14ac:dyDescent="0.3">
      <c r="A7050" t="s">
        <v>91</v>
      </c>
      <c r="B7050">
        <v>782922</v>
      </c>
      <c r="C7050">
        <v>985987</v>
      </c>
      <c r="D7050">
        <v>12000</v>
      </c>
      <c r="E7050" t="s">
        <v>18</v>
      </c>
      <c r="F7050">
        <v>11.49</v>
      </c>
      <c r="G7050">
        <v>395.66</v>
      </c>
      <c r="H7050" t="s">
        <v>29</v>
      </c>
      <c r="I7050" s="1">
        <v>40695</v>
      </c>
      <c r="J7050" t="s">
        <v>20</v>
      </c>
      <c r="K7050" t="s">
        <v>27</v>
      </c>
      <c r="L7050" t="s">
        <v>42</v>
      </c>
      <c r="M7050">
        <v>0</v>
      </c>
      <c r="N7050">
        <v>14239.89689</v>
      </c>
      <c r="O7050">
        <v>12000</v>
      </c>
      <c r="P7050">
        <v>2239.9</v>
      </c>
      <c r="Q7050" s="1">
        <v>41821</v>
      </c>
      <c r="R7050" t="s">
        <v>99</v>
      </c>
      <c r="S7050" t="s">
        <v>103</v>
      </c>
      <c r="T7050">
        <v>0</v>
      </c>
    </row>
    <row r="7051" spans="1:20" x14ac:dyDescent="0.3">
      <c r="A7051" t="s">
        <v>91</v>
      </c>
      <c r="B7051">
        <v>782575</v>
      </c>
      <c r="C7051">
        <v>985578</v>
      </c>
      <c r="D7051">
        <v>20000</v>
      </c>
      <c r="E7051" t="s">
        <v>18</v>
      </c>
      <c r="F7051">
        <v>13.49</v>
      </c>
      <c r="G7051">
        <v>678.61</v>
      </c>
      <c r="H7051" t="s">
        <v>19</v>
      </c>
      <c r="I7051" s="1">
        <v>40695</v>
      </c>
      <c r="J7051" t="s">
        <v>20</v>
      </c>
      <c r="K7051" t="s">
        <v>21</v>
      </c>
      <c r="L7051" t="s">
        <v>39</v>
      </c>
      <c r="M7051">
        <v>0</v>
      </c>
      <c r="N7051">
        <v>24419.703850000002</v>
      </c>
      <c r="O7051">
        <v>20000</v>
      </c>
      <c r="P7051">
        <v>4419.7</v>
      </c>
      <c r="Q7051" s="1">
        <v>41821</v>
      </c>
      <c r="R7051" t="s">
        <v>99</v>
      </c>
      <c r="S7051" t="s">
        <v>103</v>
      </c>
      <c r="T7051">
        <v>0</v>
      </c>
    </row>
    <row r="7052" spans="1:20" x14ac:dyDescent="0.3">
      <c r="A7052" t="s">
        <v>91</v>
      </c>
      <c r="B7052">
        <v>781284</v>
      </c>
      <c r="C7052">
        <v>984123</v>
      </c>
      <c r="D7052">
        <v>4800</v>
      </c>
      <c r="E7052" t="s">
        <v>18</v>
      </c>
      <c r="F7052">
        <v>10.99</v>
      </c>
      <c r="G7052">
        <v>157.13</v>
      </c>
      <c r="H7052" t="s">
        <v>29</v>
      </c>
      <c r="I7052" s="1">
        <v>40695</v>
      </c>
      <c r="J7052" t="s">
        <v>20</v>
      </c>
      <c r="K7052" t="s">
        <v>30</v>
      </c>
      <c r="L7052" t="s">
        <v>37</v>
      </c>
      <c r="M7052">
        <v>0</v>
      </c>
      <c r="N7052">
        <v>5467.27</v>
      </c>
      <c r="O7052">
        <v>4800</v>
      </c>
      <c r="P7052">
        <v>667.27</v>
      </c>
      <c r="Q7052" s="1">
        <v>41334</v>
      </c>
      <c r="R7052" t="s">
        <v>99</v>
      </c>
      <c r="S7052" t="s">
        <v>103</v>
      </c>
      <c r="T7052">
        <v>0</v>
      </c>
    </row>
    <row r="7053" spans="1:20" x14ac:dyDescent="0.3">
      <c r="A7053" t="s">
        <v>91</v>
      </c>
      <c r="B7053">
        <v>782417</v>
      </c>
      <c r="C7053">
        <v>985404</v>
      </c>
      <c r="D7053">
        <v>7200</v>
      </c>
      <c r="E7053" t="s">
        <v>18</v>
      </c>
      <c r="F7053">
        <v>12.99</v>
      </c>
      <c r="G7053">
        <v>242.57</v>
      </c>
      <c r="H7053" t="s">
        <v>19</v>
      </c>
      <c r="I7053" s="1">
        <v>40695</v>
      </c>
      <c r="J7053" t="s">
        <v>20</v>
      </c>
      <c r="K7053" t="s">
        <v>24</v>
      </c>
      <c r="L7053" t="s">
        <v>41</v>
      </c>
      <c r="M7053">
        <v>0</v>
      </c>
      <c r="N7053">
        <v>8728.7445559999996</v>
      </c>
      <c r="O7053">
        <v>7200</v>
      </c>
      <c r="P7053">
        <v>1528.74</v>
      </c>
      <c r="Q7053" s="1">
        <v>41821</v>
      </c>
      <c r="R7053" t="s">
        <v>99</v>
      </c>
      <c r="S7053" t="s">
        <v>103</v>
      </c>
      <c r="T7053">
        <v>0</v>
      </c>
    </row>
    <row r="7054" spans="1:20" x14ac:dyDescent="0.3">
      <c r="A7054" t="s">
        <v>91</v>
      </c>
      <c r="B7054">
        <v>782425</v>
      </c>
      <c r="C7054">
        <v>985412</v>
      </c>
      <c r="D7054">
        <v>4800</v>
      </c>
      <c r="E7054" t="s">
        <v>18</v>
      </c>
      <c r="F7054">
        <v>8.9</v>
      </c>
      <c r="G7054">
        <v>152.41999999999999</v>
      </c>
      <c r="H7054" t="s">
        <v>32</v>
      </c>
      <c r="I7054" s="1">
        <v>40695</v>
      </c>
      <c r="J7054" t="s">
        <v>26</v>
      </c>
      <c r="K7054" t="s">
        <v>30</v>
      </c>
      <c r="L7054" t="s">
        <v>67</v>
      </c>
      <c r="M7054">
        <v>0</v>
      </c>
      <c r="N7054">
        <v>1977.95</v>
      </c>
      <c r="O7054">
        <v>1585.3</v>
      </c>
      <c r="P7054">
        <v>392.65</v>
      </c>
      <c r="Q7054" s="1">
        <v>41091</v>
      </c>
      <c r="R7054" t="s">
        <v>99</v>
      </c>
      <c r="S7054" t="s">
        <v>104</v>
      </c>
      <c r="T7054">
        <v>1</v>
      </c>
    </row>
    <row r="7055" spans="1:20" x14ac:dyDescent="0.3">
      <c r="A7055" t="s">
        <v>91</v>
      </c>
      <c r="B7055">
        <v>782787</v>
      </c>
      <c r="C7055">
        <v>985813</v>
      </c>
      <c r="D7055">
        <v>21000</v>
      </c>
      <c r="E7055" t="s">
        <v>18</v>
      </c>
      <c r="F7055">
        <v>11.63</v>
      </c>
      <c r="G7055">
        <v>693.8</v>
      </c>
      <c r="H7055" t="s">
        <v>29</v>
      </c>
      <c r="I7055" s="1">
        <v>40695</v>
      </c>
      <c r="J7055" t="s">
        <v>20</v>
      </c>
      <c r="K7055" t="s">
        <v>30</v>
      </c>
      <c r="L7055" t="s">
        <v>57</v>
      </c>
      <c r="M7055">
        <v>0</v>
      </c>
      <c r="N7055">
        <v>23259.58</v>
      </c>
      <c r="O7055">
        <v>21000</v>
      </c>
      <c r="P7055">
        <v>2259.58</v>
      </c>
      <c r="Q7055" s="1">
        <v>41091</v>
      </c>
      <c r="R7055" t="s">
        <v>99</v>
      </c>
      <c r="S7055" t="s">
        <v>103</v>
      </c>
      <c r="T7055">
        <v>0</v>
      </c>
    </row>
    <row r="7056" spans="1:20" x14ac:dyDescent="0.3">
      <c r="A7056" t="s">
        <v>91</v>
      </c>
      <c r="B7056">
        <v>782727</v>
      </c>
      <c r="C7056">
        <v>985745</v>
      </c>
      <c r="D7056">
        <v>24000</v>
      </c>
      <c r="E7056" t="s">
        <v>43</v>
      </c>
      <c r="F7056">
        <v>18.07</v>
      </c>
      <c r="G7056">
        <v>418.35</v>
      </c>
      <c r="H7056" t="s">
        <v>23</v>
      </c>
      <c r="I7056" s="1">
        <v>40695</v>
      </c>
      <c r="J7056" t="s">
        <v>26</v>
      </c>
      <c r="K7056" t="s">
        <v>27</v>
      </c>
      <c r="L7056" t="s">
        <v>61</v>
      </c>
      <c r="M7056">
        <v>0</v>
      </c>
      <c r="N7056">
        <v>2503.2600000000002</v>
      </c>
      <c r="O7056">
        <v>1060.27</v>
      </c>
      <c r="P7056">
        <v>1442.99</v>
      </c>
      <c r="Q7056" s="1">
        <v>40878</v>
      </c>
      <c r="R7056" t="s">
        <v>99</v>
      </c>
      <c r="S7056" t="s">
        <v>104</v>
      </c>
      <c r="T7056">
        <v>1</v>
      </c>
    </row>
    <row r="7057" spans="1:20" x14ac:dyDescent="0.3">
      <c r="A7057" t="s">
        <v>91</v>
      </c>
      <c r="B7057">
        <v>770268</v>
      </c>
      <c r="C7057">
        <v>971881</v>
      </c>
      <c r="D7057">
        <v>11200</v>
      </c>
      <c r="E7057" t="s">
        <v>18</v>
      </c>
      <c r="F7057">
        <v>7.91</v>
      </c>
      <c r="G7057">
        <v>350.51</v>
      </c>
      <c r="H7057" t="s">
        <v>32</v>
      </c>
      <c r="I7057" s="1">
        <v>40695</v>
      </c>
      <c r="J7057" t="s">
        <v>20</v>
      </c>
      <c r="K7057" t="s">
        <v>27</v>
      </c>
      <c r="L7057" t="s">
        <v>22</v>
      </c>
      <c r="M7057">
        <v>0</v>
      </c>
      <c r="N7057">
        <v>12617.259</v>
      </c>
      <c r="O7057">
        <v>11200</v>
      </c>
      <c r="P7057">
        <v>1417.26</v>
      </c>
      <c r="Q7057" s="1">
        <v>41821</v>
      </c>
      <c r="R7057" t="s">
        <v>99</v>
      </c>
      <c r="S7057" t="s">
        <v>103</v>
      </c>
      <c r="T7057">
        <v>0</v>
      </c>
    </row>
    <row r="7058" spans="1:20" x14ac:dyDescent="0.3">
      <c r="A7058" t="s">
        <v>91</v>
      </c>
      <c r="B7058">
        <v>782749</v>
      </c>
      <c r="C7058">
        <v>985770</v>
      </c>
      <c r="D7058">
        <v>5975</v>
      </c>
      <c r="E7058" t="s">
        <v>18</v>
      </c>
      <c r="F7058">
        <v>7.42</v>
      </c>
      <c r="G7058">
        <v>185.65</v>
      </c>
      <c r="H7058" t="s">
        <v>32</v>
      </c>
      <c r="I7058" s="1">
        <v>40695</v>
      </c>
      <c r="J7058" t="s">
        <v>20</v>
      </c>
      <c r="K7058" t="s">
        <v>30</v>
      </c>
      <c r="L7058" t="s">
        <v>41</v>
      </c>
      <c r="M7058">
        <v>0</v>
      </c>
      <c r="N7058">
        <v>6680.6045750000003</v>
      </c>
      <c r="O7058">
        <v>5975</v>
      </c>
      <c r="P7058">
        <v>705.6</v>
      </c>
      <c r="Q7058" s="1">
        <v>41821</v>
      </c>
      <c r="R7058" t="s">
        <v>99</v>
      </c>
      <c r="S7058" t="s">
        <v>103</v>
      </c>
      <c r="T7058">
        <v>0</v>
      </c>
    </row>
    <row r="7059" spans="1:20" x14ac:dyDescent="0.3">
      <c r="A7059" t="s">
        <v>91</v>
      </c>
      <c r="B7059">
        <v>781920</v>
      </c>
      <c r="C7059">
        <v>984845</v>
      </c>
      <c r="D7059">
        <v>5600</v>
      </c>
      <c r="E7059" t="s">
        <v>18</v>
      </c>
      <c r="F7059">
        <v>11.14</v>
      </c>
      <c r="G7059">
        <v>183.71</v>
      </c>
      <c r="H7059" t="s">
        <v>29</v>
      </c>
      <c r="I7059" s="1">
        <v>40695</v>
      </c>
      <c r="J7059" t="s">
        <v>20</v>
      </c>
      <c r="K7059" t="s">
        <v>30</v>
      </c>
      <c r="L7059" t="s">
        <v>37</v>
      </c>
      <c r="M7059">
        <v>0</v>
      </c>
      <c r="N7059">
        <v>6477.91</v>
      </c>
      <c r="O7059">
        <v>5600.01</v>
      </c>
      <c r="P7059">
        <v>877.9</v>
      </c>
      <c r="Q7059" s="1">
        <v>41456</v>
      </c>
      <c r="R7059" t="s">
        <v>99</v>
      </c>
      <c r="S7059" t="s">
        <v>103</v>
      </c>
      <c r="T7059">
        <v>0</v>
      </c>
    </row>
    <row r="7060" spans="1:20" x14ac:dyDescent="0.3">
      <c r="A7060" t="s">
        <v>91</v>
      </c>
      <c r="B7060">
        <v>782387</v>
      </c>
      <c r="C7060">
        <v>985372</v>
      </c>
      <c r="D7060">
        <v>9600</v>
      </c>
      <c r="E7060" t="s">
        <v>43</v>
      </c>
      <c r="F7060">
        <v>20.2</v>
      </c>
      <c r="G7060">
        <v>255.42</v>
      </c>
      <c r="H7060" t="s">
        <v>44</v>
      </c>
      <c r="I7060" s="1">
        <v>40695</v>
      </c>
      <c r="J7060" t="s">
        <v>26</v>
      </c>
      <c r="K7060" t="s">
        <v>27</v>
      </c>
      <c r="L7060" t="s">
        <v>57</v>
      </c>
      <c r="M7060">
        <v>0</v>
      </c>
      <c r="N7060">
        <v>9689.08</v>
      </c>
      <c r="O7060">
        <v>4409.62</v>
      </c>
      <c r="P7060">
        <v>4530.08</v>
      </c>
      <c r="Q7060" s="1">
        <v>41791</v>
      </c>
      <c r="R7060" t="s">
        <v>99</v>
      </c>
      <c r="S7060" t="s">
        <v>104</v>
      </c>
      <c r="T7060">
        <v>1</v>
      </c>
    </row>
    <row r="7061" spans="1:20" x14ac:dyDescent="0.3">
      <c r="A7061" t="s">
        <v>91</v>
      </c>
      <c r="B7061">
        <v>782644</v>
      </c>
      <c r="C7061">
        <v>985657</v>
      </c>
      <c r="D7061">
        <v>4800</v>
      </c>
      <c r="E7061" t="s">
        <v>18</v>
      </c>
      <c r="F7061">
        <v>12.12</v>
      </c>
      <c r="G7061">
        <v>159.71</v>
      </c>
      <c r="H7061" t="s">
        <v>29</v>
      </c>
      <c r="I7061" s="1">
        <v>40695</v>
      </c>
      <c r="J7061" t="s">
        <v>20</v>
      </c>
      <c r="K7061" t="s">
        <v>24</v>
      </c>
      <c r="L7061" t="s">
        <v>50</v>
      </c>
      <c r="M7061">
        <v>0</v>
      </c>
      <c r="N7061">
        <v>5725.64</v>
      </c>
      <c r="O7061">
        <v>4800</v>
      </c>
      <c r="P7061">
        <v>925.64</v>
      </c>
      <c r="Q7061" s="1">
        <v>41640</v>
      </c>
      <c r="R7061" t="s">
        <v>99</v>
      </c>
      <c r="S7061" t="s">
        <v>103</v>
      </c>
      <c r="T7061">
        <v>0</v>
      </c>
    </row>
    <row r="7062" spans="1:20" x14ac:dyDescent="0.3">
      <c r="A7062" t="s">
        <v>91</v>
      </c>
      <c r="B7062">
        <v>782593</v>
      </c>
      <c r="C7062">
        <v>985599</v>
      </c>
      <c r="D7062">
        <v>12000</v>
      </c>
      <c r="E7062" t="s">
        <v>43</v>
      </c>
      <c r="F7062">
        <v>19.39</v>
      </c>
      <c r="G7062">
        <v>313.87</v>
      </c>
      <c r="H7062" t="s">
        <v>44</v>
      </c>
      <c r="I7062" s="1">
        <v>40695</v>
      </c>
      <c r="J7062" t="s">
        <v>20</v>
      </c>
      <c r="K7062" t="s">
        <v>27</v>
      </c>
      <c r="L7062" t="s">
        <v>52</v>
      </c>
      <c r="M7062">
        <v>0</v>
      </c>
      <c r="N7062">
        <v>17486.652590000002</v>
      </c>
      <c r="O7062">
        <v>12000</v>
      </c>
      <c r="P7062">
        <v>5486.65</v>
      </c>
      <c r="Q7062" s="1">
        <v>41791</v>
      </c>
      <c r="R7062" t="s">
        <v>99</v>
      </c>
      <c r="S7062" t="s">
        <v>103</v>
      </c>
      <c r="T7062">
        <v>0</v>
      </c>
    </row>
    <row r="7063" spans="1:20" x14ac:dyDescent="0.3">
      <c r="A7063" t="s">
        <v>91</v>
      </c>
      <c r="B7063">
        <v>782574</v>
      </c>
      <c r="C7063">
        <v>985577</v>
      </c>
      <c r="D7063">
        <v>10000</v>
      </c>
      <c r="E7063" t="s">
        <v>18</v>
      </c>
      <c r="F7063">
        <v>16.11</v>
      </c>
      <c r="G7063">
        <v>352.12</v>
      </c>
      <c r="H7063" t="s">
        <v>19</v>
      </c>
      <c r="I7063" s="1">
        <v>40695</v>
      </c>
      <c r="J7063" t="s">
        <v>20</v>
      </c>
      <c r="K7063" t="s">
        <v>27</v>
      </c>
      <c r="L7063" t="s">
        <v>54</v>
      </c>
      <c r="M7063">
        <v>0</v>
      </c>
      <c r="N7063">
        <v>12675.14221</v>
      </c>
      <c r="O7063">
        <v>10000.01</v>
      </c>
      <c r="P7063">
        <v>2675.13</v>
      </c>
      <c r="Q7063" s="1">
        <v>41791</v>
      </c>
      <c r="R7063" t="s">
        <v>99</v>
      </c>
      <c r="S7063" t="s">
        <v>103</v>
      </c>
      <c r="T7063">
        <v>0</v>
      </c>
    </row>
    <row r="7064" spans="1:20" x14ac:dyDescent="0.3">
      <c r="A7064" t="s">
        <v>91</v>
      </c>
      <c r="B7064">
        <v>782572</v>
      </c>
      <c r="C7064">
        <v>985575</v>
      </c>
      <c r="D7064">
        <v>15975</v>
      </c>
      <c r="E7064" t="s">
        <v>43</v>
      </c>
      <c r="F7064">
        <v>20.99</v>
      </c>
      <c r="G7064">
        <v>432.09</v>
      </c>
      <c r="H7064" t="s">
        <v>44</v>
      </c>
      <c r="I7064" s="1">
        <v>40695</v>
      </c>
      <c r="J7064" t="s">
        <v>87</v>
      </c>
      <c r="K7064" t="s">
        <v>36</v>
      </c>
      <c r="L7064" t="s">
        <v>58</v>
      </c>
      <c r="M7064">
        <v>3957.98</v>
      </c>
      <c r="N7064">
        <v>21550.1</v>
      </c>
      <c r="O7064">
        <v>12017.02</v>
      </c>
      <c r="P7064">
        <v>9533.08</v>
      </c>
      <c r="Q7064" s="1">
        <v>42217</v>
      </c>
      <c r="R7064" t="s">
        <v>99</v>
      </c>
      <c r="S7064" t="s">
        <v>104</v>
      </c>
      <c r="T7064">
        <v>1</v>
      </c>
    </row>
    <row r="7065" spans="1:20" x14ac:dyDescent="0.3">
      <c r="A7065" t="s">
        <v>91</v>
      </c>
      <c r="B7065">
        <v>782561</v>
      </c>
      <c r="C7065">
        <v>985564</v>
      </c>
      <c r="D7065">
        <v>1800</v>
      </c>
      <c r="E7065" t="s">
        <v>18</v>
      </c>
      <c r="F7065">
        <v>17.54</v>
      </c>
      <c r="G7065">
        <v>64.66</v>
      </c>
      <c r="H7065" t="s">
        <v>23</v>
      </c>
      <c r="I7065" s="1">
        <v>40695</v>
      </c>
      <c r="J7065" t="s">
        <v>20</v>
      </c>
      <c r="K7065" t="s">
        <v>40</v>
      </c>
      <c r="L7065" t="s">
        <v>35</v>
      </c>
      <c r="M7065">
        <v>0</v>
      </c>
      <c r="N7065">
        <v>2233.73</v>
      </c>
      <c r="O7065">
        <v>1800</v>
      </c>
      <c r="P7065">
        <v>433.73</v>
      </c>
      <c r="Q7065" s="1">
        <v>41365</v>
      </c>
      <c r="R7065" t="s">
        <v>99</v>
      </c>
      <c r="S7065" t="s">
        <v>103</v>
      </c>
      <c r="T7065">
        <v>0</v>
      </c>
    </row>
    <row r="7066" spans="1:20" x14ac:dyDescent="0.3">
      <c r="A7066" t="s">
        <v>91</v>
      </c>
      <c r="B7066">
        <v>782543</v>
      </c>
      <c r="C7066">
        <v>985544</v>
      </c>
      <c r="D7066">
        <v>12000</v>
      </c>
      <c r="E7066" t="s">
        <v>18</v>
      </c>
      <c r="F7066">
        <v>5.42</v>
      </c>
      <c r="G7066">
        <v>361.92</v>
      </c>
      <c r="H7066" t="s">
        <v>32</v>
      </c>
      <c r="I7066" s="1">
        <v>40695</v>
      </c>
      <c r="J7066" t="s">
        <v>20</v>
      </c>
      <c r="K7066" t="s">
        <v>53</v>
      </c>
      <c r="L7066" t="s">
        <v>42</v>
      </c>
      <c r="M7066">
        <v>0</v>
      </c>
      <c r="N7066">
        <v>13027.41812</v>
      </c>
      <c r="O7066">
        <v>12000</v>
      </c>
      <c r="P7066">
        <v>1027.42</v>
      </c>
      <c r="Q7066" s="1">
        <v>41821</v>
      </c>
      <c r="R7066" t="s">
        <v>99</v>
      </c>
      <c r="S7066" t="s">
        <v>103</v>
      </c>
      <c r="T7066">
        <v>0</v>
      </c>
    </row>
    <row r="7067" spans="1:20" x14ac:dyDescent="0.3">
      <c r="A7067" t="s">
        <v>91</v>
      </c>
      <c r="B7067">
        <v>782531</v>
      </c>
      <c r="C7067">
        <v>985527</v>
      </c>
      <c r="D7067">
        <v>18000</v>
      </c>
      <c r="E7067" t="s">
        <v>43</v>
      </c>
      <c r="F7067">
        <v>22.64</v>
      </c>
      <c r="G7067">
        <v>370.79</v>
      </c>
      <c r="H7067" t="s">
        <v>60</v>
      </c>
      <c r="I7067" s="1">
        <v>40695</v>
      </c>
      <c r="J7067" t="s">
        <v>26</v>
      </c>
      <c r="K7067" t="s">
        <v>27</v>
      </c>
      <c r="L7067" t="s">
        <v>34</v>
      </c>
      <c r="M7067">
        <v>0</v>
      </c>
      <c r="N7067">
        <v>2055.9299999999998</v>
      </c>
      <c r="O7067">
        <v>494.7</v>
      </c>
      <c r="P7067">
        <v>981.38</v>
      </c>
      <c r="Q7067" s="1">
        <v>40817</v>
      </c>
      <c r="R7067" t="s">
        <v>99</v>
      </c>
      <c r="S7067" t="s">
        <v>104</v>
      </c>
      <c r="T7067">
        <v>1</v>
      </c>
    </row>
    <row r="7068" spans="1:20" x14ac:dyDescent="0.3">
      <c r="A7068" t="s">
        <v>91</v>
      </c>
      <c r="B7068">
        <v>782519</v>
      </c>
      <c r="C7068">
        <v>985514</v>
      </c>
      <c r="D7068">
        <v>5400</v>
      </c>
      <c r="E7068" t="s">
        <v>18</v>
      </c>
      <c r="F7068">
        <v>8.9</v>
      </c>
      <c r="G7068">
        <v>171.47</v>
      </c>
      <c r="H7068" t="s">
        <v>32</v>
      </c>
      <c r="I7068" s="1">
        <v>40695</v>
      </c>
      <c r="J7068" t="s">
        <v>20</v>
      </c>
      <c r="K7068" t="s">
        <v>47</v>
      </c>
      <c r="L7068" t="s">
        <v>38</v>
      </c>
      <c r="M7068">
        <v>0</v>
      </c>
      <c r="N7068">
        <v>6171.3476650000002</v>
      </c>
      <c r="O7068">
        <v>5400</v>
      </c>
      <c r="P7068">
        <v>771.35</v>
      </c>
      <c r="Q7068" s="1">
        <v>41821</v>
      </c>
      <c r="R7068" t="s">
        <v>99</v>
      </c>
      <c r="S7068" t="s">
        <v>103</v>
      </c>
      <c r="T7068">
        <v>0</v>
      </c>
    </row>
    <row r="7069" spans="1:20" x14ac:dyDescent="0.3">
      <c r="A7069" t="s">
        <v>91</v>
      </c>
      <c r="B7069">
        <v>739203</v>
      </c>
      <c r="C7069">
        <v>936757</v>
      </c>
      <c r="D7069">
        <v>2500</v>
      </c>
      <c r="E7069" t="s">
        <v>18</v>
      </c>
      <c r="F7069">
        <v>13.84</v>
      </c>
      <c r="G7069">
        <v>85.25</v>
      </c>
      <c r="H7069" t="s">
        <v>19</v>
      </c>
      <c r="I7069" s="1">
        <v>40695</v>
      </c>
      <c r="J7069" t="s">
        <v>26</v>
      </c>
      <c r="K7069" t="s">
        <v>36</v>
      </c>
      <c r="L7069" t="s">
        <v>58</v>
      </c>
      <c r="M7069">
        <v>0</v>
      </c>
      <c r="N7069">
        <v>468.99</v>
      </c>
      <c r="O7069">
        <v>214.05</v>
      </c>
      <c r="P7069">
        <v>111.11</v>
      </c>
      <c r="Q7069" s="1">
        <v>40848</v>
      </c>
      <c r="R7069" t="s">
        <v>99</v>
      </c>
      <c r="S7069" t="s">
        <v>104</v>
      </c>
      <c r="T7069">
        <v>1</v>
      </c>
    </row>
    <row r="7070" spans="1:20" x14ac:dyDescent="0.3">
      <c r="A7070" t="s">
        <v>91</v>
      </c>
      <c r="B7070">
        <v>782520</v>
      </c>
      <c r="C7070">
        <v>985515</v>
      </c>
      <c r="D7070">
        <v>5000</v>
      </c>
      <c r="E7070" t="s">
        <v>18</v>
      </c>
      <c r="F7070">
        <v>8.9</v>
      </c>
      <c r="G7070">
        <v>158.77000000000001</v>
      </c>
      <c r="H7070" t="s">
        <v>32</v>
      </c>
      <c r="I7070" s="1">
        <v>40695</v>
      </c>
      <c r="J7070" t="s">
        <v>20</v>
      </c>
      <c r="K7070" t="s">
        <v>49</v>
      </c>
      <c r="L7070" t="s">
        <v>42</v>
      </c>
      <c r="M7070">
        <v>0</v>
      </c>
      <c r="N7070">
        <v>5712.8534280000003</v>
      </c>
      <c r="O7070">
        <v>5000</v>
      </c>
      <c r="P7070">
        <v>712.85</v>
      </c>
      <c r="Q7070" s="1">
        <v>41821</v>
      </c>
      <c r="R7070" t="s">
        <v>99</v>
      </c>
      <c r="S7070" t="s">
        <v>103</v>
      </c>
      <c r="T7070">
        <v>0</v>
      </c>
    </row>
    <row r="7071" spans="1:20" x14ac:dyDescent="0.3">
      <c r="A7071" t="s">
        <v>91</v>
      </c>
      <c r="B7071">
        <v>782475</v>
      </c>
      <c r="C7071">
        <v>985466</v>
      </c>
      <c r="D7071">
        <v>6000</v>
      </c>
      <c r="E7071" t="s">
        <v>18</v>
      </c>
      <c r="F7071">
        <v>19.39</v>
      </c>
      <c r="G7071">
        <v>221.13</v>
      </c>
      <c r="H7071" t="s">
        <v>44</v>
      </c>
      <c r="I7071" s="1">
        <v>40695</v>
      </c>
      <c r="J7071" t="s">
        <v>20</v>
      </c>
      <c r="K7071" t="s">
        <v>27</v>
      </c>
      <c r="L7071" t="s">
        <v>41</v>
      </c>
      <c r="M7071">
        <v>0</v>
      </c>
      <c r="N7071">
        <v>7863.02</v>
      </c>
      <c r="O7071">
        <v>6000</v>
      </c>
      <c r="P7071">
        <v>1863.02</v>
      </c>
      <c r="Q7071" s="1">
        <v>41579</v>
      </c>
      <c r="R7071" t="s">
        <v>99</v>
      </c>
      <c r="S7071" t="s">
        <v>103</v>
      </c>
      <c r="T7071">
        <v>0</v>
      </c>
    </row>
    <row r="7072" spans="1:20" x14ac:dyDescent="0.3">
      <c r="A7072" t="s">
        <v>91</v>
      </c>
      <c r="B7072">
        <v>780854</v>
      </c>
      <c r="C7072">
        <v>983663</v>
      </c>
      <c r="D7072">
        <v>6000</v>
      </c>
      <c r="E7072" t="s">
        <v>18</v>
      </c>
      <c r="F7072">
        <v>6.62</v>
      </c>
      <c r="G7072">
        <v>184.23</v>
      </c>
      <c r="H7072" t="s">
        <v>32</v>
      </c>
      <c r="I7072" s="1">
        <v>40695</v>
      </c>
      <c r="J7072" t="s">
        <v>20</v>
      </c>
      <c r="K7072" t="s">
        <v>21</v>
      </c>
      <c r="L7072" t="s">
        <v>56</v>
      </c>
      <c r="M7072">
        <v>0</v>
      </c>
      <c r="N7072">
        <v>6628.5830589999996</v>
      </c>
      <c r="O7072">
        <v>6000</v>
      </c>
      <c r="P7072">
        <v>628.58000000000004</v>
      </c>
      <c r="Q7072" s="1">
        <v>41821</v>
      </c>
      <c r="R7072" t="s">
        <v>99</v>
      </c>
      <c r="S7072" t="s">
        <v>103</v>
      </c>
      <c r="T7072">
        <v>0</v>
      </c>
    </row>
    <row r="7073" spans="1:20" x14ac:dyDescent="0.3">
      <c r="A7073" t="s">
        <v>91</v>
      </c>
      <c r="B7073">
        <v>782134</v>
      </c>
      <c r="C7073">
        <v>985078</v>
      </c>
      <c r="D7073">
        <v>12000</v>
      </c>
      <c r="E7073" t="s">
        <v>18</v>
      </c>
      <c r="F7073">
        <v>5.42</v>
      </c>
      <c r="G7073">
        <v>361.92</v>
      </c>
      <c r="H7073" t="s">
        <v>32</v>
      </c>
      <c r="I7073" s="1">
        <v>40695</v>
      </c>
      <c r="J7073" t="s">
        <v>20</v>
      </c>
      <c r="K7073" t="s">
        <v>21</v>
      </c>
      <c r="L7073" t="s">
        <v>39</v>
      </c>
      <c r="M7073">
        <v>0</v>
      </c>
      <c r="N7073">
        <v>13027.362150000001</v>
      </c>
      <c r="O7073">
        <v>12000</v>
      </c>
      <c r="P7073">
        <v>1027.3599999999999</v>
      </c>
      <c r="Q7073" s="1">
        <v>41821</v>
      </c>
      <c r="R7073" t="s">
        <v>99</v>
      </c>
      <c r="S7073" t="s">
        <v>103</v>
      </c>
      <c r="T7073">
        <v>0</v>
      </c>
    </row>
    <row r="7074" spans="1:20" x14ac:dyDescent="0.3">
      <c r="A7074" t="s">
        <v>91</v>
      </c>
      <c r="B7074">
        <v>782282</v>
      </c>
      <c r="C7074">
        <v>985256</v>
      </c>
      <c r="D7074">
        <v>14000</v>
      </c>
      <c r="E7074" t="s">
        <v>18</v>
      </c>
      <c r="F7074">
        <v>7.91</v>
      </c>
      <c r="G7074">
        <v>438.13</v>
      </c>
      <c r="H7074" t="s">
        <v>32</v>
      </c>
      <c r="I7074" s="1">
        <v>40695</v>
      </c>
      <c r="J7074" t="s">
        <v>20</v>
      </c>
      <c r="K7074" t="s">
        <v>27</v>
      </c>
      <c r="L7074" t="s">
        <v>51</v>
      </c>
      <c r="M7074">
        <v>0</v>
      </c>
      <c r="N7074">
        <v>15552.74</v>
      </c>
      <c r="O7074">
        <v>13999.99</v>
      </c>
      <c r="P7074">
        <v>1552.75</v>
      </c>
      <c r="Q7074" s="1">
        <v>41456</v>
      </c>
      <c r="R7074" t="s">
        <v>99</v>
      </c>
      <c r="S7074" t="s">
        <v>103</v>
      </c>
      <c r="T7074">
        <v>0</v>
      </c>
    </row>
    <row r="7075" spans="1:20" x14ac:dyDescent="0.3">
      <c r="A7075" t="s">
        <v>91</v>
      </c>
      <c r="B7075">
        <v>781191</v>
      </c>
      <c r="C7075">
        <v>984023</v>
      </c>
      <c r="D7075">
        <v>5000</v>
      </c>
      <c r="E7075" t="s">
        <v>18</v>
      </c>
      <c r="F7075">
        <v>12.62</v>
      </c>
      <c r="G7075">
        <v>167.56</v>
      </c>
      <c r="H7075" t="s">
        <v>29</v>
      </c>
      <c r="I7075" s="1">
        <v>40695</v>
      </c>
      <c r="J7075" t="s">
        <v>20</v>
      </c>
      <c r="K7075" t="s">
        <v>27</v>
      </c>
      <c r="L7075" t="s">
        <v>51</v>
      </c>
      <c r="M7075">
        <v>0</v>
      </c>
      <c r="N7075">
        <v>6027.6888779999999</v>
      </c>
      <c r="O7075">
        <v>5000</v>
      </c>
      <c r="P7075">
        <v>1027.69</v>
      </c>
      <c r="Q7075" s="1">
        <v>41821</v>
      </c>
      <c r="R7075" t="s">
        <v>99</v>
      </c>
      <c r="S7075" t="s">
        <v>103</v>
      </c>
      <c r="T7075">
        <v>0</v>
      </c>
    </row>
    <row r="7076" spans="1:20" x14ac:dyDescent="0.3">
      <c r="A7076" t="s">
        <v>91</v>
      </c>
      <c r="B7076">
        <v>781712</v>
      </c>
      <c r="C7076">
        <v>984623</v>
      </c>
      <c r="D7076">
        <v>4000</v>
      </c>
      <c r="E7076" t="s">
        <v>18</v>
      </c>
      <c r="F7076">
        <v>5.42</v>
      </c>
      <c r="G7076">
        <v>120.64</v>
      </c>
      <c r="H7076" t="s">
        <v>32</v>
      </c>
      <c r="I7076" s="1">
        <v>40695</v>
      </c>
      <c r="J7076" t="s">
        <v>20</v>
      </c>
      <c r="K7076" t="s">
        <v>21</v>
      </c>
      <c r="L7076" t="s">
        <v>85</v>
      </c>
      <c r="M7076">
        <v>0</v>
      </c>
      <c r="N7076">
        <v>4185.66</v>
      </c>
      <c r="O7076">
        <v>4000</v>
      </c>
      <c r="P7076">
        <v>185.66</v>
      </c>
      <c r="Q7076" s="1">
        <v>41061</v>
      </c>
      <c r="R7076" t="s">
        <v>99</v>
      </c>
      <c r="S7076" t="s">
        <v>103</v>
      </c>
      <c r="T7076">
        <v>0</v>
      </c>
    </row>
    <row r="7077" spans="1:20" x14ac:dyDescent="0.3">
      <c r="A7077" t="s">
        <v>91</v>
      </c>
      <c r="B7077">
        <v>782418</v>
      </c>
      <c r="C7077">
        <v>985405</v>
      </c>
      <c r="D7077">
        <v>10625</v>
      </c>
      <c r="E7077" t="s">
        <v>18</v>
      </c>
      <c r="F7077">
        <v>11.14</v>
      </c>
      <c r="G7077">
        <v>348.56</v>
      </c>
      <c r="H7077" t="s">
        <v>29</v>
      </c>
      <c r="I7077" s="1">
        <v>40695</v>
      </c>
      <c r="J7077" t="s">
        <v>20</v>
      </c>
      <c r="K7077" t="s">
        <v>27</v>
      </c>
      <c r="L7077" t="s">
        <v>41</v>
      </c>
      <c r="M7077">
        <v>0</v>
      </c>
      <c r="N7077">
        <v>12547.621649999999</v>
      </c>
      <c r="O7077">
        <v>10625</v>
      </c>
      <c r="P7077">
        <v>1922.62</v>
      </c>
      <c r="Q7077" s="1">
        <v>41791</v>
      </c>
      <c r="R7077" t="s">
        <v>99</v>
      </c>
      <c r="S7077" t="s">
        <v>103</v>
      </c>
      <c r="T7077">
        <v>0</v>
      </c>
    </row>
    <row r="7078" spans="1:20" x14ac:dyDescent="0.3">
      <c r="A7078" t="s">
        <v>91</v>
      </c>
      <c r="B7078">
        <v>762898</v>
      </c>
      <c r="C7078">
        <v>963464</v>
      </c>
      <c r="D7078">
        <v>11750</v>
      </c>
      <c r="E7078" t="s">
        <v>18</v>
      </c>
      <c r="F7078">
        <v>8.9</v>
      </c>
      <c r="G7078">
        <v>373.11</v>
      </c>
      <c r="H7078" t="s">
        <v>32</v>
      </c>
      <c r="I7078" s="1">
        <v>40695</v>
      </c>
      <c r="J7078" t="s">
        <v>20</v>
      </c>
      <c r="K7078" t="s">
        <v>27</v>
      </c>
      <c r="L7078" t="s">
        <v>52</v>
      </c>
      <c r="M7078">
        <v>0</v>
      </c>
      <c r="N7078">
        <v>13253.3</v>
      </c>
      <c r="O7078">
        <v>11750</v>
      </c>
      <c r="P7078">
        <v>1503.3</v>
      </c>
      <c r="Q7078" s="1">
        <v>41456</v>
      </c>
      <c r="R7078" t="s">
        <v>99</v>
      </c>
      <c r="S7078" t="s">
        <v>103</v>
      </c>
      <c r="T7078">
        <v>0</v>
      </c>
    </row>
    <row r="7079" spans="1:20" x14ac:dyDescent="0.3">
      <c r="A7079" t="s">
        <v>91</v>
      </c>
      <c r="B7079">
        <v>782394</v>
      </c>
      <c r="C7079">
        <v>970390</v>
      </c>
      <c r="D7079">
        <v>14000</v>
      </c>
      <c r="E7079" t="s">
        <v>43</v>
      </c>
      <c r="F7079">
        <v>12.99</v>
      </c>
      <c r="G7079">
        <v>318.48</v>
      </c>
      <c r="H7079" t="s">
        <v>19</v>
      </c>
      <c r="I7079" s="1">
        <v>40695</v>
      </c>
      <c r="J7079" t="s">
        <v>46</v>
      </c>
      <c r="K7079" t="s">
        <v>27</v>
      </c>
      <c r="L7079" t="s">
        <v>58</v>
      </c>
      <c r="M7079">
        <v>1893.82</v>
      </c>
      <c r="N7079">
        <v>17111.2</v>
      </c>
      <c r="O7079">
        <v>12106.18</v>
      </c>
      <c r="P7079">
        <v>5005.0200000000004</v>
      </c>
      <c r="Q7079" s="1">
        <v>42339</v>
      </c>
      <c r="R7079" t="s">
        <v>99</v>
      </c>
      <c r="S7079" t="s">
        <v>103</v>
      </c>
      <c r="T7079">
        <v>0</v>
      </c>
    </row>
    <row r="7080" spans="1:20" x14ac:dyDescent="0.3">
      <c r="A7080" t="s">
        <v>91</v>
      </c>
      <c r="B7080">
        <v>782264</v>
      </c>
      <c r="C7080">
        <v>985232</v>
      </c>
      <c r="D7080">
        <v>5000</v>
      </c>
      <c r="E7080" t="s">
        <v>18</v>
      </c>
      <c r="F7080">
        <v>7.91</v>
      </c>
      <c r="G7080">
        <v>156.47999999999999</v>
      </c>
      <c r="H7080" t="s">
        <v>32</v>
      </c>
      <c r="I7080" s="1">
        <v>40695</v>
      </c>
      <c r="J7080" t="s">
        <v>20</v>
      </c>
      <c r="K7080" t="s">
        <v>47</v>
      </c>
      <c r="L7080" t="s">
        <v>56</v>
      </c>
      <c r="M7080">
        <v>0</v>
      </c>
      <c r="N7080">
        <v>5632.1344010000003</v>
      </c>
      <c r="O7080">
        <v>5000</v>
      </c>
      <c r="P7080">
        <v>632.13</v>
      </c>
      <c r="Q7080" s="1">
        <v>41821</v>
      </c>
      <c r="R7080" t="s">
        <v>99</v>
      </c>
      <c r="S7080" t="s">
        <v>103</v>
      </c>
      <c r="T7080">
        <v>0</v>
      </c>
    </row>
    <row r="7081" spans="1:20" x14ac:dyDescent="0.3">
      <c r="A7081" t="s">
        <v>91</v>
      </c>
      <c r="B7081">
        <v>768211</v>
      </c>
      <c r="C7081">
        <v>969435</v>
      </c>
      <c r="D7081">
        <v>35000</v>
      </c>
      <c r="E7081" t="s">
        <v>18</v>
      </c>
      <c r="F7081">
        <v>16.11</v>
      </c>
      <c r="G7081">
        <v>873.25</v>
      </c>
      <c r="H7081" t="s">
        <v>19</v>
      </c>
      <c r="I7081" s="1">
        <v>40695</v>
      </c>
      <c r="J7081" t="s">
        <v>20</v>
      </c>
      <c r="K7081" t="s">
        <v>24</v>
      </c>
      <c r="L7081" t="s">
        <v>52</v>
      </c>
      <c r="M7081">
        <v>0</v>
      </c>
      <c r="N7081">
        <v>31435.430260000001</v>
      </c>
      <c r="O7081">
        <v>24800</v>
      </c>
      <c r="P7081">
        <v>6635.43</v>
      </c>
      <c r="Q7081" s="1">
        <v>41821</v>
      </c>
      <c r="R7081" t="s">
        <v>99</v>
      </c>
      <c r="S7081" t="s">
        <v>103</v>
      </c>
      <c r="T7081">
        <v>0</v>
      </c>
    </row>
    <row r="7082" spans="1:20" x14ac:dyDescent="0.3">
      <c r="A7082" t="s">
        <v>91</v>
      </c>
      <c r="B7082">
        <v>763616</v>
      </c>
      <c r="C7082">
        <v>964253</v>
      </c>
      <c r="D7082">
        <v>30000</v>
      </c>
      <c r="E7082" t="s">
        <v>43</v>
      </c>
      <c r="F7082">
        <v>18.07</v>
      </c>
      <c r="G7082">
        <v>762.95</v>
      </c>
      <c r="H7082" t="s">
        <v>23</v>
      </c>
      <c r="I7082" s="1">
        <v>40695</v>
      </c>
      <c r="J7082" t="s">
        <v>20</v>
      </c>
      <c r="K7082" t="s">
        <v>24</v>
      </c>
      <c r="L7082" t="s">
        <v>25</v>
      </c>
      <c r="M7082">
        <v>0</v>
      </c>
      <c r="N7082">
        <v>38381.1</v>
      </c>
      <c r="O7082">
        <v>30000</v>
      </c>
      <c r="P7082">
        <v>8381.1</v>
      </c>
      <c r="Q7082" s="1">
        <v>41334</v>
      </c>
      <c r="R7082" t="s">
        <v>99</v>
      </c>
      <c r="S7082" t="s">
        <v>103</v>
      </c>
      <c r="T7082">
        <v>0</v>
      </c>
    </row>
    <row r="7083" spans="1:20" x14ac:dyDescent="0.3">
      <c r="A7083" t="s">
        <v>91</v>
      </c>
      <c r="B7083">
        <v>782365</v>
      </c>
      <c r="C7083">
        <v>985348</v>
      </c>
      <c r="D7083">
        <v>4000</v>
      </c>
      <c r="E7083" t="s">
        <v>18</v>
      </c>
      <c r="F7083">
        <v>7.42</v>
      </c>
      <c r="G7083">
        <v>124.28</v>
      </c>
      <c r="H7083" t="s">
        <v>32</v>
      </c>
      <c r="I7083" s="1">
        <v>40695</v>
      </c>
      <c r="J7083" t="s">
        <v>20</v>
      </c>
      <c r="K7083" t="s">
        <v>47</v>
      </c>
      <c r="L7083" t="s">
        <v>42</v>
      </c>
      <c r="M7083">
        <v>0</v>
      </c>
      <c r="N7083">
        <v>4471.7837840000002</v>
      </c>
      <c r="O7083">
        <v>4000</v>
      </c>
      <c r="P7083">
        <v>471.78</v>
      </c>
      <c r="Q7083" s="1">
        <v>41821</v>
      </c>
      <c r="R7083" t="s">
        <v>99</v>
      </c>
      <c r="S7083" t="s">
        <v>103</v>
      </c>
      <c r="T7083">
        <v>0</v>
      </c>
    </row>
    <row r="7084" spans="1:20" x14ac:dyDescent="0.3">
      <c r="A7084" t="s">
        <v>91</v>
      </c>
      <c r="B7084">
        <v>777608</v>
      </c>
      <c r="C7084">
        <v>980124</v>
      </c>
      <c r="D7084">
        <v>2800</v>
      </c>
      <c r="E7084" t="s">
        <v>18</v>
      </c>
      <c r="F7084">
        <v>8.9</v>
      </c>
      <c r="G7084">
        <v>88.91</v>
      </c>
      <c r="H7084" t="s">
        <v>32</v>
      </c>
      <c r="I7084" s="1">
        <v>40695</v>
      </c>
      <c r="J7084" t="s">
        <v>26</v>
      </c>
      <c r="K7084" t="s">
        <v>36</v>
      </c>
      <c r="L7084" t="s">
        <v>55</v>
      </c>
      <c r="M7084">
        <v>0</v>
      </c>
      <c r="N7084">
        <v>2820.41</v>
      </c>
      <c r="O7084">
        <v>2339.14</v>
      </c>
      <c r="P7084">
        <v>390.8</v>
      </c>
      <c r="Q7084" s="1">
        <v>41640</v>
      </c>
      <c r="R7084" t="s">
        <v>99</v>
      </c>
      <c r="S7084" t="s">
        <v>104</v>
      </c>
      <c r="T7084">
        <v>1</v>
      </c>
    </row>
    <row r="7085" spans="1:20" x14ac:dyDescent="0.3">
      <c r="A7085" t="s">
        <v>91</v>
      </c>
      <c r="B7085">
        <v>782324</v>
      </c>
      <c r="C7085">
        <v>985304</v>
      </c>
      <c r="D7085">
        <v>3000</v>
      </c>
      <c r="E7085" t="s">
        <v>18</v>
      </c>
      <c r="F7085">
        <v>6.62</v>
      </c>
      <c r="G7085">
        <v>92.12</v>
      </c>
      <c r="H7085" t="s">
        <v>32</v>
      </c>
      <c r="I7085" s="1">
        <v>40695</v>
      </c>
      <c r="J7085" t="s">
        <v>20</v>
      </c>
      <c r="K7085" t="s">
        <v>47</v>
      </c>
      <c r="L7085" t="s">
        <v>48</v>
      </c>
      <c r="M7085">
        <v>0</v>
      </c>
      <c r="N7085">
        <v>3307.34</v>
      </c>
      <c r="O7085">
        <v>3000</v>
      </c>
      <c r="P7085">
        <v>307.33999999999997</v>
      </c>
      <c r="Q7085" s="1">
        <v>41640</v>
      </c>
      <c r="R7085" t="s">
        <v>99</v>
      </c>
      <c r="S7085" t="s">
        <v>103</v>
      </c>
      <c r="T7085">
        <v>0</v>
      </c>
    </row>
    <row r="7086" spans="1:20" x14ac:dyDescent="0.3">
      <c r="A7086" t="s">
        <v>91</v>
      </c>
      <c r="B7086">
        <v>780516</v>
      </c>
      <c r="C7086">
        <v>983304</v>
      </c>
      <c r="D7086">
        <v>19700</v>
      </c>
      <c r="E7086" t="s">
        <v>43</v>
      </c>
      <c r="F7086">
        <v>16.59</v>
      </c>
      <c r="G7086">
        <v>485.27</v>
      </c>
      <c r="H7086" t="s">
        <v>23</v>
      </c>
      <c r="I7086" s="1">
        <v>40695</v>
      </c>
      <c r="J7086" t="s">
        <v>20</v>
      </c>
      <c r="K7086" t="s">
        <v>27</v>
      </c>
      <c r="L7086" t="s">
        <v>58</v>
      </c>
      <c r="M7086">
        <v>0</v>
      </c>
      <c r="N7086">
        <v>26864.948919999999</v>
      </c>
      <c r="O7086">
        <v>19700</v>
      </c>
      <c r="P7086">
        <v>7164.95</v>
      </c>
      <c r="Q7086" s="1">
        <v>41699</v>
      </c>
      <c r="R7086" t="s">
        <v>99</v>
      </c>
      <c r="S7086" t="s">
        <v>103</v>
      </c>
      <c r="T7086">
        <v>0</v>
      </c>
    </row>
    <row r="7087" spans="1:20" x14ac:dyDescent="0.3">
      <c r="A7087" t="s">
        <v>91</v>
      </c>
      <c r="B7087">
        <v>782311</v>
      </c>
      <c r="C7087">
        <v>985288</v>
      </c>
      <c r="D7087">
        <v>5000</v>
      </c>
      <c r="E7087" t="s">
        <v>18</v>
      </c>
      <c r="F7087">
        <v>7.91</v>
      </c>
      <c r="G7087">
        <v>156.47999999999999</v>
      </c>
      <c r="H7087" t="s">
        <v>32</v>
      </c>
      <c r="I7087" s="1">
        <v>40695</v>
      </c>
      <c r="J7087" t="s">
        <v>20</v>
      </c>
      <c r="K7087" t="s">
        <v>24</v>
      </c>
      <c r="L7087" t="s">
        <v>57</v>
      </c>
      <c r="M7087">
        <v>0</v>
      </c>
      <c r="N7087">
        <v>5631.4179029999996</v>
      </c>
      <c r="O7087">
        <v>5000</v>
      </c>
      <c r="P7087">
        <v>631.41999999999996</v>
      </c>
      <c r="Q7087" s="1">
        <v>41821</v>
      </c>
      <c r="R7087" t="s">
        <v>99</v>
      </c>
      <c r="S7087" t="s">
        <v>103</v>
      </c>
      <c r="T7087">
        <v>0</v>
      </c>
    </row>
    <row r="7088" spans="1:20" x14ac:dyDescent="0.3">
      <c r="A7088" t="s">
        <v>91</v>
      </c>
      <c r="B7088">
        <v>778772</v>
      </c>
      <c r="C7088">
        <v>981402</v>
      </c>
      <c r="D7088">
        <v>5600</v>
      </c>
      <c r="E7088" t="s">
        <v>18</v>
      </c>
      <c r="F7088">
        <v>7.91</v>
      </c>
      <c r="G7088">
        <v>175.26</v>
      </c>
      <c r="H7088" t="s">
        <v>32</v>
      </c>
      <c r="I7088" s="1">
        <v>40695</v>
      </c>
      <c r="J7088" t="s">
        <v>20</v>
      </c>
      <c r="K7088" t="s">
        <v>47</v>
      </c>
      <c r="L7088" t="s">
        <v>41</v>
      </c>
      <c r="M7088">
        <v>0</v>
      </c>
      <c r="N7088">
        <v>6175.36</v>
      </c>
      <c r="O7088">
        <v>5600</v>
      </c>
      <c r="P7088">
        <v>575.36</v>
      </c>
      <c r="Q7088" s="1">
        <v>41334</v>
      </c>
      <c r="R7088" t="s">
        <v>99</v>
      </c>
      <c r="S7088" t="s">
        <v>103</v>
      </c>
      <c r="T7088">
        <v>0</v>
      </c>
    </row>
    <row r="7089" spans="1:20" x14ac:dyDescent="0.3">
      <c r="A7089" t="s">
        <v>91</v>
      </c>
      <c r="B7089">
        <v>782285</v>
      </c>
      <c r="C7089">
        <v>985260</v>
      </c>
      <c r="D7089">
        <v>5000</v>
      </c>
      <c r="E7089" t="s">
        <v>18</v>
      </c>
      <c r="F7089">
        <v>17.190000000000001</v>
      </c>
      <c r="G7089">
        <v>178.74</v>
      </c>
      <c r="H7089" t="s">
        <v>23</v>
      </c>
      <c r="I7089" s="1">
        <v>40695</v>
      </c>
      <c r="J7089" t="s">
        <v>20</v>
      </c>
      <c r="K7089" t="s">
        <v>30</v>
      </c>
      <c r="L7089" t="s">
        <v>35</v>
      </c>
      <c r="M7089">
        <v>0</v>
      </c>
      <c r="N7089">
        <v>6148.92</v>
      </c>
      <c r="O7089">
        <v>5000</v>
      </c>
      <c r="P7089">
        <v>1148.92</v>
      </c>
      <c r="Q7089" s="1">
        <v>41334</v>
      </c>
      <c r="R7089" t="s">
        <v>99</v>
      </c>
      <c r="S7089" t="s">
        <v>103</v>
      </c>
      <c r="T7089">
        <v>0</v>
      </c>
    </row>
    <row r="7090" spans="1:20" x14ac:dyDescent="0.3">
      <c r="A7090" t="s">
        <v>91</v>
      </c>
      <c r="B7090">
        <v>781775</v>
      </c>
      <c r="C7090">
        <v>984692</v>
      </c>
      <c r="D7090">
        <v>16800</v>
      </c>
      <c r="E7090" t="s">
        <v>43</v>
      </c>
      <c r="F7090">
        <v>16.11</v>
      </c>
      <c r="G7090">
        <v>409.53</v>
      </c>
      <c r="H7090" t="s">
        <v>19</v>
      </c>
      <c r="I7090" s="1">
        <v>40695</v>
      </c>
      <c r="J7090" t="s">
        <v>26</v>
      </c>
      <c r="K7090" t="s">
        <v>27</v>
      </c>
      <c r="L7090" t="s">
        <v>33</v>
      </c>
      <c r="M7090">
        <v>0</v>
      </c>
      <c r="N7090">
        <v>4820.99</v>
      </c>
      <c r="O7090">
        <v>1939.13</v>
      </c>
      <c r="P7090">
        <v>2363.89</v>
      </c>
      <c r="Q7090" s="1">
        <v>41091</v>
      </c>
      <c r="R7090" t="s">
        <v>99</v>
      </c>
      <c r="S7090" t="s">
        <v>104</v>
      </c>
      <c r="T7090">
        <v>1</v>
      </c>
    </row>
    <row r="7091" spans="1:20" x14ac:dyDescent="0.3">
      <c r="A7091" t="s">
        <v>91</v>
      </c>
      <c r="B7091">
        <v>778510</v>
      </c>
      <c r="C7091">
        <v>981115</v>
      </c>
      <c r="D7091">
        <v>10000</v>
      </c>
      <c r="E7091" t="s">
        <v>18</v>
      </c>
      <c r="F7091">
        <v>5.42</v>
      </c>
      <c r="G7091">
        <v>301.60000000000002</v>
      </c>
      <c r="H7091" t="s">
        <v>32</v>
      </c>
      <c r="I7091" s="1">
        <v>40695</v>
      </c>
      <c r="J7091" t="s">
        <v>20</v>
      </c>
      <c r="K7091" t="s">
        <v>27</v>
      </c>
      <c r="L7091" t="s">
        <v>41</v>
      </c>
      <c r="M7091">
        <v>0</v>
      </c>
      <c r="N7091">
        <v>10699.93</v>
      </c>
      <c r="O7091">
        <v>10000</v>
      </c>
      <c r="P7091">
        <v>699.93</v>
      </c>
      <c r="Q7091" s="1">
        <v>41395</v>
      </c>
      <c r="R7091" t="s">
        <v>99</v>
      </c>
      <c r="S7091" t="s">
        <v>103</v>
      </c>
      <c r="T7091">
        <v>0</v>
      </c>
    </row>
    <row r="7092" spans="1:20" x14ac:dyDescent="0.3">
      <c r="A7092" t="s">
        <v>91</v>
      </c>
      <c r="B7092">
        <v>782260</v>
      </c>
      <c r="C7092">
        <v>985228</v>
      </c>
      <c r="D7092">
        <v>3000</v>
      </c>
      <c r="E7092" t="s">
        <v>18</v>
      </c>
      <c r="F7092">
        <v>12.87</v>
      </c>
      <c r="G7092">
        <v>100.9</v>
      </c>
      <c r="H7092" t="s">
        <v>19</v>
      </c>
      <c r="I7092" s="1">
        <v>40695</v>
      </c>
      <c r="J7092" t="s">
        <v>20</v>
      </c>
      <c r="K7092" t="s">
        <v>27</v>
      </c>
      <c r="L7092" t="s">
        <v>25</v>
      </c>
      <c r="M7092">
        <v>0</v>
      </c>
      <c r="N7092">
        <v>3638.358808</v>
      </c>
      <c r="O7092">
        <v>3000</v>
      </c>
      <c r="P7092">
        <v>638.36</v>
      </c>
      <c r="Q7092" s="1">
        <v>41791</v>
      </c>
      <c r="R7092" t="s">
        <v>99</v>
      </c>
      <c r="S7092" t="s">
        <v>103</v>
      </c>
      <c r="T7092">
        <v>0</v>
      </c>
    </row>
    <row r="7093" spans="1:20" x14ac:dyDescent="0.3">
      <c r="A7093" t="s">
        <v>91</v>
      </c>
      <c r="B7093">
        <v>781824</v>
      </c>
      <c r="C7093">
        <v>984742</v>
      </c>
      <c r="D7093">
        <v>6200</v>
      </c>
      <c r="E7093" t="s">
        <v>43</v>
      </c>
      <c r="F7093">
        <v>20.69</v>
      </c>
      <c r="G7093">
        <v>166.66</v>
      </c>
      <c r="H7093" t="s">
        <v>44</v>
      </c>
      <c r="I7093" s="1">
        <v>40695</v>
      </c>
      <c r="J7093" t="s">
        <v>20</v>
      </c>
      <c r="K7093" t="s">
        <v>49</v>
      </c>
      <c r="L7093" t="s">
        <v>41</v>
      </c>
      <c r="M7093">
        <v>0</v>
      </c>
      <c r="N7093">
        <v>8199.8700000000008</v>
      </c>
      <c r="O7093">
        <v>6200</v>
      </c>
      <c r="P7093">
        <v>1999.87</v>
      </c>
      <c r="Q7093" s="1">
        <v>41334</v>
      </c>
      <c r="R7093" t="s">
        <v>99</v>
      </c>
      <c r="S7093" t="s">
        <v>103</v>
      </c>
      <c r="T7093">
        <v>0</v>
      </c>
    </row>
    <row r="7094" spans="1:20" x14ac:dyDescent="0.3">
      <c r="A7094" t="s">
        <v>91</v>
      </c>
      <c r="B7094">
        <v>771915</v>
      </c>
      <c r="C7094">
        <v>973740</v>
      </c>
      <c r="D7094">
        <v>6400</v>
      </c>
      <c r="E7094" t="s">
        <v>18</v>
      </c>
      <c r="F7094">
        <v>9.67</v>
      </c>
      <c r="G7094">
        <v>205.52</v>
      </c>
      <c r="H7094" t="s">
        <v>29</v>
      </c>
      <c r="I7094" s="1">
        <v>40695</v>
      </c>
      <c r="J7094" t="s">
        <v>20</v>
      </c>
      <c r="K7094" t="s">
        <v>27</v>
      </c>
      <c r="L7094" t="s">
        <v>41</v>
      </c>
      <c r="M7094">
        <v>0</v>
      </c>
      <c r="N7094">
        <v>7396.6581690000003</v>
      </c>
      <c r="O7094">
        <v>6400</v>
      </c>
      <c r="P7094">
        <v>996.66</v>
      </c>
      <c r="Q7094" s="1">
        <v>41821</v>
      </c>
      <c r="R7094" t="s">
        <v>99</v>
      </c>
      <c r="S7094" t="s">
        <v>103</v>
      </c>
      <c r="T7094">
        <v>0</v>
      </c>
    </row>
    <row r="7095" spans="1:20" x14ac:dyDescent="0.3">
      <c r="A7095" t="s">
        <v>91</v>
      </c>
      <c r="B7095">
        <v>782199</v>
      </c>
      <c r="C7095">
        <v>985152</v>
      </c>
      <c r="D7095">
        <v>5000</v>
      </c>
      <c r="E7095" t="s">
        <v>18</v>
      </c>
      <c r="F7095">
        <v>9.67</v>
      </c>
      <c r="G7095">
        <v>160.57</v>
      </c>
      <c r="H7095" t="s">
        <v>29</v>
      </c>
      <c r="I7095" s="1">
        <v>40695</v>
      </c>
      <c r="J7095" t="s">
        <v>20</v>
      </c>
      <c r="K7095" t="s">
        <v>59</v>
      </c>
      <c r="L7095" t="s">
        <v>41</v>
      </c>
      <c r="M7095">
        <v>0</v>
      </c>
      <c r="N7095">
        <v>5778.1001509999996</v>
      </c>
      <c r="O7095">
        <v>5000</v>
      </c>
      <c r="P7095">
        <v>778.1</v>
      </c>
      <c r="Q7095" s="1">
        <v>41791</v>
      </c>
      <c r="R7095" t="s">
        <v>99</v>
      </c>
      <c r="S7095" t="s">
        <v>103</v>
      </c>
      <c r="T7095">
        <v>0</v>
      </c>
    </row>
    <row r="7096" spans="1:20" x14ac:dyDescent="0.3">
      <c r="A7096" t="s">
        <v>91</v>
      </c>
      <c r="B7096">
        <v>782177</v>
      </c>
      <c r="C7096">
        <v>985126</v>
      </c>
      <c r="D7096">
        <v>14075</v>
      </c>
      <c r="E7096" t="s">
        <v>43</v>
      </c>
      <c r="F7096">
        <v>12.12</v>
      </c>
      <c r="G7096">
        <v>242.02</v>
      </c>
      <c r="H7096" t="s">
        <v>29</v>
      </c>
      <c r="I7096" s="1">
        <v>40695</v>
      </c>
      <c r="J7096" t="s">
        <v>26</v>
      </c>
      <c r="K7096" t="s">
        <v>27</v>
      </c>
      <c r="L7096" t="s">
        <v>22</v>
      </c>
      <c r="M7096">
        <v>0</v>
      </c>
      <c r="N7096">
        <v>4596.74</v>
      </c>
      <c r="O7096">
        <v>2739.14</v>
      </c>
      <c r="P7096">
        <v>1857.6</v>
      </c>
      <c r="Q7096" s="1">
        <v>41306</v>
      </c>
      <c r="R7096" t="s">
        <v>99</v>
      </c>
      <c r="S7096" t="s">
        <v>104</v>
      </c>
      <c r="T7096">
        <v>1</v>
      </c>
    </row>
    <row r="7097" spans="1:20" x14ac:dyDescent="0.3">
      <c r="A7097" t="s">
        <v>91</v>
      </c>
      <c r="B7097">
        <v>782162</v>
      </c>
      <c r="C7097">
        <v>985109</v>
      </c>
      <c r="D7097">
        <v>30000</v>
      </c>
      <c r="E7097" t="s">
        <v>43</v>
      </c>
      <c r="F7097">
        <v>19.39</v>
      </c>
      <c r="G7097">
        <v>496.31</v>
      </c>
      <c r="H7097" t="s">
        <v>44</v>
      </c>
      <c r="I7097" s="1">
        <v>40695</v>
      </c>
      <c r="J7097" t="s">
        <v>46</v>
      </c>
      <c r="K7097" t="s">
        <v>27</v>
      </c>
      <c r="L7097" t="s">
        <v>41</v>
      </c>
      <c r="M7097">
        <v>2832.42</v>
      </c>
      <c r="N7097">
        <v>26762.53</v>
      </c>
      <c r="O7097">
        <v>16142.58</v>
      </c>
      <c r="P7097">
        <v>10619.95</v>
      </c>
      <c r="Q7097" s="1">
        <v>42370</v>
      </c>
      <c r="R7097" t="s">
        <v>99</v>
      </c>
      <c r="S7097" t="s">
        <v>103</v>
      </c>
      <c r="T7097">
        <v>0</v>
      </c>
    </row>
    <row r="7098" spans="1:20" x14ac:dyDescent="0.3">
      <c r="A7098" t="s">
        <v>91</v>
      </c>
      <c r="B7098">
        <v>782129</v>
      </c>
      <c r="C7098">
        <v>985073</v>
      </c>
      <c r="D7098">
        <v>18000</v>
      </c>
      <c r="E7098" t="s">
        <v>43</v>
      </c>
      <c r="F7098">
        <v>21.82</v>
      </c>
      <c r="G7098">
        <v>344.65</v>
      </c>
      <c r="H7098" t="s">
        <v>60</v>
      </c>
      <c r="I7098" s="1">
        <v>40695</v>
      </c>
      <c r="J7098" t="s">
        <v>26</v>
      </c>
      <c r="K7098" t="s">
        <v>27</v>
      </c>
      <c r="L7098" t="s">
        <v>41</v>
      </c>
      <c r="M7098">
        <v>0</v>
      </c>
      <c r="N7098">
        <v>10510.38</v>
      </c>
      <c r="O7098">
        <v>4011.19</v>
      </c>
      <c r="P7098">
        <v>5261.53</v>
      </c>
      <c r="Q7098" s="1">
        <v>41518</v>
      </c>
      <c r="R7098" t="s">
        <v>99</v>
      </c>
      <c r="S7098" t="s">
        <v>104</v>
      </c>
      <c r="T7098">
        <v>1</v>
      </c>
    </row>
    <row r="7099" spans="1:20" x14ac:dyDescent="0.3">
      <c r="A7099" t="s">
        <v>91</v>
      </c>
      <c r="B7099">
        <v>781706</v>
      </c>
      <c r="C7099">
        <v>984555</v>
      </c>
      <c r="D7099">
        <v>12000</v>
      </c>
      <c r="E7099" t="s">
        <v>18</v>
      </c>
      <c r="F7099">
        <v>7.91</v>
      </c>
      <c r="G7099">
        <v>375.54</v>
      </c>
      <c r="H7099" t="s">
        <v>32</v>
      </c>
      <c r="I7099" s="1">
        <v>40695</v>
      </c>
      <c r="J7099" t="s">
        <v>20</v>
      </c>
      <c r="K7099" t="s">
        <v>24</v>
      </c>
      <c r="L7099" t="s">
        <v>41</v>
      </c>
      <c r="M7099">
        <v>0</v>
      </c>
      <c r="N7099">
        <v>12816.9</v>
      </c>
      <c r="O7099">
        <v>12000</v>
      </c>
      <c r="P7099">
        <v>816.9</v>
      </c>
      <c r="Q7099" s="1">
        <v>41061</v>
      </c>
      <c r="R7099" t="s">
        <v>99</v>
      </c>
      <c r="S7099" t="s">
        <v>103</v>
      </c>
      <c r="T7099">
        <v>0</v>
      </c>
    </row>
    <row r="7100" spans="1:20" x14ac:dyDescent="0.3">
      <c r="A7100" t="s">
        <v>91</v>
      </c>
      <c r="B7100">
        <v>763947</v>
      </c>
      <c r="C7100">
        <v>964616</v>
      </c>
      <c r="D7100">
        <v>6400</v>
      </c>
      <c r="E7100" t="s">
        <v>18</v>
      </c>
      <c r="F7100">
        <v>20.2</v>
      </c>
      <c r="G7100">
        <v>238.5</v>
      </c>
      <c r="H7100" t="s">
        <v>44</v>
      </c>
      <c r="I7100" s="1">
        <v>40695</v>
      </c>
      <c r="J7100" t="s">
        <v>20</v>
      </c>
      <c r="K7100" t="s">
        <v>49</v>
      </c>
      <c r="L7100" t="s">
        <v>39</v>
      </c>
      <c r="M7100">
        <v>0</v>
      </c>
      <c r="N7100">
        <v>8544.7392830000008</v>
      </c>
      <c r="O7100">
        <v>6400</v>
      </c>
      <c r="P7100">
        <v>2144.7399999999998</v>
      </c>
      <c r="Q7100" s="1">
        <v>41699</v>
      </c>
      <c r="R7100" t="s">
        <v>99</v>
      </c>
      <c r="S7100" t="s">
        <v>103</v>
      </c>
      <c r="T7100">
        <v>0</v>
      </c>
    </row>
    <row r="7101" spans="1:20" x14ac:dyDescent="0.3">
      <c r="A7101" t="s">
        <v>91</v>
      </c>
      <c r="B7101">
        <v>751733</v>
      </c>
      <c r="C7101">
        <v>951197</v>
      </c>
      <c r="D7101">
        <v>12000</v>
      </c>
      <c r="E7101" t="s">
        <v>43</v>
      </c>
      <c r="F7101">
        <v>19.79</v>
      </c>
      <c r="G7101">
        <v>316.52999999999997</v>
      </c>
      <c r="H7101" t="s">
        <v>44</v>
      </c>
      <c r="I7101" s="1">
        <v>40695</v>
      </c>
      <c r="J7101" t="s">
        <v>20</v>
      </c>
      <c r="K7101" t="s">
        <v>36</v>
      </c>
      <c r="L7101" t="s">
        <v>58</v>
      </c>
      <c r="M7101">
        <v>0</v>
      </c>
      <c r="N7101">
        <v>17497.55341</v>
      </c>
      <c r="O7101">
        <v>12000</v>
      </c>
      <c r="P7101">
        <v>5497.55</v>
      </c>
      <c r="Q7101" s="1">
        <v>41760</v>
      </c>
      <c r="R7101" t="s">
        <v>99</v>
      </c>
      <c r="S7101" t="s">
        <v>103</v>
      </c>
      <c r="T7101">
        <v>0</v>
      </c>
    </row>
    <row r="7102" spans="1:20" x14ac:dyDescent="0.3">
      <c r="A7102" t="s">
        <v>91</v>
      </c>
      <c r="B7102">
        <v>732187</v>
      </c>
      <c r="C7102">
        <v>928356</v>
      </c>
      <c r="D7102">
        <v>12000</v>
      </c>
      <c r="E7102" t="s">
        <v>18</v>
      </c>
      <c r="F7102">
        <v>5.42</v>
      </c>
      <c r="G7102">
        <v>361.92</v>
      </c>
      <c r="H7102" t="s">
        <v>32</v>
      </c>
      <c r="I7102" s="1">
        <v>40695</v>
      </c>
      <c r="J7102" t="s">
        <v>20</v>
      </c>
      <c r="K7102" t="s">
        <v>24</v>
      </c>
      <c r="L7102" t="s">
        <v>57</v>
      </c>
      <c r="M7102">
        <v>0</v>
      </c>
      <c r="N7102">
        <v>12629.65</v>
      </c>
      <c r="O7102">
        <v>12000</v>
      </c>
      <c r="P7102">
        <v>629.65</v>
      </c>
      <c r="Q7102" s="1">
        <v>41122</v>
      </c>
      <c r="R7102" t="s">
        <v>99</v>
      </c>
      <c r="S7102" t="s">
        <v>103</v>
      </c>
      <c r="T7102">
        <v>0</v>
      </c>
    </row>
    <row r="7103" spans="1:20" x14ac:dyDescent="0.3">
      <c r="A7103" t="s">
        <v>91</v>
      </c>
      <c r="B7103">
        <v>781952</v>
      </c>
      <c r="C7103">
        <v>984880</v>
      </c>
      <c r="D7103">
        <v>6500</v>
      </c>
      <c r="E7103" t="s">
        <v>18</v>
      </c>
      <c r="F7103">
        <v>5.42</v>
      </c>
      <c r="G7103">
        <v>196.04</v>
      </c>
      <c r="H7103" t="s">
        <v>32</v>
      </c>
      <c r="I7103" s="1">
        <v>40695</v>
      </c>
      <c r="J7103" t="s">
        <v>20</v>
      </c>
      <c r="K7103" t="s">
        <v>30</v>
      </c>
      <c r="L7103" t="s">
        <v>39</v>
      </c>
      <c r="M7103">
        <v>0</v>
      </c>
      <c r="N7103">
        <v>7056.3339109999997</v>
      </c>
      <c r="O7103">
        <v>6500</v>
      </c>
      <c r="P7103">
        <v>556.33000000000004</v>
      </c>
      <c r="Q7103" s="1">
        <v>41791</v>
      </c>
      <c r="R7103" t="s">
        <v>99</v>
      </c>
      <c r="S7103" t="s">
        <v>103</v>
      </c>
      <c r="T7103">
        <v>0</v>
      </c>
    </row>
    <row r="7104" spans="1:20" x14ac:dyDescent="0.3">
      <c r="A7104" t="s">
        <v>91</v>
      </c>
      <c r="B7104">
        <v>782088</v>
      </c>
      <c r="C7104">
        <v>985030</v>
      </c>
      <c r="D7104">
        <v>10000</v>
      </c>
      <c r="E7104" t="s">
        <v>18</v>
      </c>
      <c r="F7104">
        <v>5.42</v>
      </c>
      <c r="G7104">
        <v>301.60000000000002</v>
      </c>
      <c r="H7104" t="s">
        <v>32</v>
      </c>
      <c r="I7104" s="1">
        <v>40695</v>
      </c>
      <c r="J7104" t="s">
        <v>20</v>
      </c>
      <c r="K7104" t="s">
        <v>47</v>
      </c>
      <c r="L7104" t="s">
        <v>74</v>
      </c>
      <c r="M7104">
        <v>0</v>
      </c>
      <c r="N7104">
        <v>10856.135120000001</v>
      </c>
      <c r="O7104">
        <v>10000</v>
      </c>
      <c r="P7104">
        <v>856.14</v>
      </c>
      <c r="Q7104" s="1">
        <v>41791</v>
      </c>
      <c r="R7104" t="s">
        <v>99</v>
      </c>
      <c r="S7104" t="s">
        <v>103</v>
      </c>
      <c r="T7104">
        <v>0</v>
      </c>
    </row>
    <row r="7105" spans="1:20" x14ac:dyDescent="0.3">
      <c r="A7105" t="s">
        <v>91</v>
      </c>
      <c r="B7105">
        <v>779779</v>
      </c>
      <c r="C7105">
        <v>982539</v>
      </c>
      <c r="D7105">
        <v>12000</v>
      </c>
      <c r="E7105" t="s">
        <v>18</v>
      </c>
      <c r="F7105">
        <v>7.91</v>
      </c>
      <c r="G7105">
        <v>375.54</v>
      </c>
      <c r="H7105" t="s">
        <v>32</v>
      </c>
      <c r="I7105" s="1">
        <v>40695</v>
      </c>
      <c r="J7105" t="s">
        <v>26</v>
      </c>
      <c r="K7105" t="s">
        <v>27</v>
      </c>
      <c r="L7105" t="s">
        <v>22</v>
      </c>
      <c r="M7105">
        <v>0</v>
      </c>
      <c r="N7105">
        <v>6001.6</v>
      </c>
      <c r="O7105">
        <v>4979.05</v>
      </c>
      <c r="P7105">
        <v>1022.55</v>
      </c>
      <c r="Q7105" s="1">
        <v>41183</v>
      </c>
      <c r="R7105" t="s">
        <v>99</v>
      </c>
      <c r="S7105" t="s">
        <v>104</v>
      </c>
      <c r="T7105">
        <v>1</v>
      </c>
    </row>
    <row r="7106" spans="1:20" x14ac:dyDescent="0.3">
      <c r="A7106" t="s">
        <v>91</v>
      </c>
      <c r="B7106">
        <v>782049</v>
      </c>
      <c r="C7106">
        <v>984985</v>
      </c>
      <c r="D7106">
        <v>3200</v>
      </c>
      <c r="E7106" t="s">
        <v>18</v>
      </c>
      <c r="F7106">
        <v>6.62</v>
      </c>
      <c r="G7106">
        <v>98.26</v>
      </c>
      <c r="H7106" t="s">
        <v>32</v>
      </c>
      <c r="I7106" s="1">
        <v>40695</v>
      </c>
      <c r="J7106" t="s">
        <v>20</v>
      </c>
      <c r="K7106" t="s">
        <v>30</v>
      </c>
      <c r="L7106" t="s">
        <v>28</v>
      </c>
      <c r="M7106">
        <v>0</v>
      </c>
      <c r="N7106">
        <v>3535.3083839999999</v>
      </c>
      <c r="O7106">
        <v>3200</v>
      </c>
      <c r="P7106">
        <v>335.31</v>
      </c>
      <c r="Q7106" s="1">
        <v>41791</v>
      </c>
      <c r="R7106" t="s">
        <v>99</v>
      </c>
      <c r="S7106" t="s">
        <v>103</v>
      </c>
      <c r="T7106">
        <v>0</v>
      </c>
    </row>
    <row r="7107" spans="1:20" x14ac:dyDescent="0.3">
      <c r="A7107" t="s">
        <v>91</v>
      </c>
      <c r="B7107">
        <v>782043</v>
      </c>
      <c r="C7107">
        <v>984979</v>
      </c>
      <c r="D7107">
        <v>10000</v>
      </c>
      <c r="E7107" t="s">
        <v>18</v>
      </c>
      <c r="F7107">
        <v>11.63</v>
      </c>
      <c r="G7107">
        <v>330.38</v>
      </c>
      <c r="H7107" t="s">
        <v>29</v>
      </c>
      <c r="I7107" s="1">
        <v>40695</v>
      </c>
      <c r="J7107" t="s">
        <v>26</v>
      </c>
      <c r="K7107" t="s">
        <v>59</v>
      </c>
      <c r="L7107" t="s">
        <v>57</v>
      </c>
      <c r="M7107">
        <v>0</v>
      </c>
      <c r="N7107">
        <v>7532.7</v>
      </c>
      <c r="O7107">
        <v>5626.23</v>
      </c>
      <c r="P7107">
        <v>1618.9</v>
      </c>
      <c r="Q7107" s="1">
        <v>41395</v>
      </c>
      <c r="R7107" t="s">
        <v>99</v>
      </c>
      <c r="S7107" t="s">
        <v>104</v>
      </c>
      <c r="T7107">
        <v>1</v>
      </c>
    </row>
    <row r="7108" spans="1:20" x14ac:dyDescent="0.3">
      <c r="A7108" t="s">
        <v>91</v>
      </c>
      <c r="B7108">
        <v>782041</v>
      </c>
      <c r="C7108">
        <v>984977</v>
      </c>
      <c r="D7108">
        <v>19600</v>
      </c>
      <c r="E7108" t="s">
        <v>18</v>
      </c>
      <c r="F7108">
        <v>17.190000000000001</v>
      </c>
      <c r="G7108">
        <v>700.65</v>
      </c>
      <c r="H7108" t="s">
        <v>23</v>
      </c>
      <c r="I7108" s="1">
        <v>40695</v>
      </c>
      <c r="J7108" t="s">
        <v>20</v>
      </c>
      <c r="K7108" t="s">
        <v>27</v>
      </c>
      <c r="L7108" t="s">
        <v>41</v>
      </c>
      <c r="M7108">
        <v>0</v>
      </c>
      <c r="N7108">
        <v>23963.43</v>
      </c>
      <c r="O7108">
        <v>19600</v>
      </c>
      <c r="P7108">
        <v>4363.43</v>
      </c>
      <c r="Q7108" s="1">
        <v>41306</v>
      </c>
      <c r="R7108" t="s">
        <v>99</v>
      </c>
      <c r="S7108" t="s">
        <v>103</v>
      </c>
      <c r="T7108">
        <v>0</v>
      </c>
    </row>
    <row r="7109" spans="1:20" x14ac:dyDescent="0.3">
      <c r="A7109" t="s">
        <v>91</v>
      </c>
      <c r="B7109">
        <v>782026</v>
      </c>
      <c r="C7109">
        <v>984962</v>
      </c>
      <c r="D7109">
        <v>16000</v>
      </c>
      <c r="E7109" t="s">
        <v>43</v>
      </c>
      <c r="F7109">
        <v>18.489999999999998</v>
      </c>
      <c r="G7109">
        <v>410.58</v>
      </c>
      <c r="H7109" t="s">
        <v>23</v>
      </c>
      <c r="I7109" s="1">
        <v>40695</v>
      </c>
      <c r="J7109" t="s">
        <v>20</v>
      </c>
      <c r="K7109" t="s">
        <v>59</v>
      </c>
      <c r="L7109" t="s">
        <v>41</v>
      </c>
      <c r="M7109">
        <v>0</v>
      </c>
      <c r="N7109">
        <v>18343.509999999998</v>
      </c>
      <c r="O7109">
        <v>16000</v>
      </c>
      <c r="P7109">
        <v>2343.5100000000002</v>
      </c>
      <c r="Q7109" s="1">
        <v>41000</v>
      </c>
      <c r="R7109" t="s">
        <v>99</v>
      </c>
      <c r="S7109" t="s">
        <v>103</v>
      </c>
      <c r="T7109">
        <v>0</v>
      </c>
    </row>
    <row r="7110" spans="1:20" x14ac:dyDescent="0.3">
      <c r="A7110" t="s">
        <v>91</v>
      </c>
      <c r="B7110">
        <v>782020</v>
      </c>
      <c r="C7110">
        <v>984955</v>
      </c>
      <c r="D7110">
        <v>12000</v>
      </c>
      <c r="E7110" t="s">
        <v>18</v>
      </c>
      <c r="F7110">
        <v>13.84</v>
      </c>
      <c r="G7110">
        <v>409.2</v>
      </c>
      <c r="H7110" t="s">
        <v>19</v>
      </c>
      <c r="I7110" s="1">
        <v>40695</v>
      </c>
      <c r="J7110" t="s">
        <v>20</v>
      </c>
      <c r="K7110" t="s">
        <v>24</v>
      </c>
      <c r="L7110" t="s">
        <v>50</v>
      </c>
      <c r="M7110">
        <v>0</v>
      </c>
      <c r="N7110">
        <v>14726.59122</v>
      </c>
      <c r="O7110">
        <v>12000</v>
      </c>
      <c r="P7110">
        <v>2726.59</v>
      </c>
      <c r="Q7110" s="1">
        <v>41791</v>
      </c>
      <c r="R7110" t="s">
        <v>99</v>
      </c>
      <c r="S7110" t="s">
        <v>103</v>
      </c>
      <c r="T7110">
        <v>0</v>
      </c>
    </row>
    <row r="7111" spans="1:20" x14ac:dyDescent="0.3">
      <c r="A7111" t="s">
        <v>91</v>
      </c>
      <c r="B7111">
        <v>782008</v>
      </c>
      <c r="C7111">
        <v>984944</v>
      </c>
      <c r="D7111">
        <v>5250</v>
      </c>
      <c r="E7111" t="s">
        <v>18</v>
      </c>
      <c r="F7111">
        <v>12.87</v>
      </c>
      <c r="G7111">
        <v>176.57</v>
      </c>
      <c r="H7111" t="s">
        <v>19</v>
      </c>
      <c r="I7111" s="1">
        <v>40695</v>
      </c>
      <c r="J7111" t="s">
        <v>20</v>
      </c>
      <c r="K7111" t="s">
        <v>36</v>
      </c>
      <c r="L7111" t="s">
        <v>51</v>
      </c>
      <c r="M7111">
        <v>0</v>
      </c>
      <c r="N7111">
        <v>5467.78</v>
      </c>
      <c r="O7111">
        <v>5250</v>
      </c>
      <c r="P7111">
        <v>217.78</v>
      </c>
      <c r="Q7111" s="1">
        <v>40817</v>
      </c>
      <c r="R7111" t="s">
        <v>99</v>
      </c>
      <c r="S7111" t="s">
        <v>103</v>
      </c>
      <c r="T7111">
        <v>0</v>
      </c>
    </row>
    <row r="7112" spans="1:20" x14ac:dyDescent="0.3">
      <c r="A7112" t="s">
        <v>91</v>
      </c>
      <c r="B7112">
        <v>781998</v>
      </c>
      <c r="C7112">
        <v>984932</v>
      </c>
      <c r="D7112">
        <v>4000</v>
      </c>
      <c r="E7112" t="s">
        <v>18</v>
      </c>
      <c r="F7112">
        <v>9.67</v>
      </c>
      <c r="G7112">
        <v>128.44999999999999</v>
      </c>
      <c r="H7112" t="s">
        <v>29</v>
      </c>
      <c r="I7112" s="1">
        <v>40695</v>
      </c>
      <c r="J7112" t="s">
        <v>20</v>
      </c>
      <c r="K7112" t="s">
        <v>27</v>
      </c>
      <c r="L7112" t="s">
        <v>41</v>
      </c>
      <c r="M7112">
        <v>0</v>
      </c>
      <c r="N7112">
        <v>4622.4751669999996</v>
      </c>
      <c r="O7112">
        <v>4000</v>
      </c>
      <c r="P7112">
        <v>622.48</v>
      </c>
      <c r="Q7112" s="1">
        <v>41791</v>
      </c>
      <c r="R7112" t="s">
        <v>99</v>
      </c>
      <c r="S7112" t="s">
        <v>103</v>
      </c>
      <c r="T7112">
        <v>0</v>
      </c>
    </row>
    <row r="7113" spans="1:20" x14ac:dyDescent="0.3">
      <c r="A7113" t="s">
        <v>91</v>
      </c>
      <c r="B7113">
        <v>781211</v>
      </c>
      <c r="C7113">
        <v>984044</v>
      </c>
      <c r="D7113">
        <v>3000</v>
      </c>
      <c r="E7113" t="s">
        <v>18</v>
      </c>
      <c r="F7113">
        <v>6.62</v>
      </c>
      <c r="G7113">
        <v>92.12</v>
      </c>
      <c r="H7113" t="s">
        <v>32</v>
      </c>
      <c r="I7113" s="1">
        <v>40695</v>
      </c>
      <c r="J7113" t="s">
        <v>20</v>
      </c>
      <c r="K7113" t="s">
        <v>47</v>
      </c>
      <c r="L7113" t="s">
        <v>78</v>
      </c>
      <c r="M7113">
        <v>0</v>
      </c>
      <c r="N7113">
        <v>3307.981123</v>
      </c>
      <c r="O7113">
        <v>3000</v>
      </c>
      <c r="P7113">
        <v>307.98</v>
      </c>
      <c r="Q7113" s="1">
        <v>41699</v>
      </c>
      <c r="R7113" t="s">
        <v>99</v>
      </c>
      <c r="S7113" t="s">
        <v>103</v>
      </c>
      <c r="T7113">
        <v>0</v>
      </c>
    </row>
    <row r="7114" spans="1:20" x14ac:dyDescent="0.3">
      <c r="A7114" t="s">
        <v>91</v>
      </c>
      <c r="B7114">
        <v>782002</v>
      </c>
      <c r="C7114">
        <v>969459</v>
      </c>
      <c r="D7114">
        <v>4400</v>
      </c>
      <c r="E7114" t="s">
        <v>18</v>
      </c>
      <c r="F7114">
        <v>15.62</v>
      </c>
      <c r="G7114">
        <v>153.87</v>
      </c>
      <c r="H7114" t="s">
        <v>23</v>
      </c>
      <c r="I7114" s="1">
        <v>40695</v>
      </c>
      <c r="J7114" t="s">
        <v>20</v>
      </c>
      <c r="K7114" t="s">
        <v>27</v>
      </c>
      <c r="L7114" t="s">
        <v>33</v>
      </c>
      <c r="M7114">
        <v>0</v>
      </c>
      <c r="N7114">
        <v>5535.5333280000004</v>
      </c>
      <c r="O7114">
        <v>4400</v>
      </c>
      <c r="P7114">
        <v>1135.53</v>
      </c>
      <c r="Q7114" s="1">
        <v>41791</v>
      </c>
      <c r="R7114" t="s">
        <v>99</v>
      </c>
      <c r="S7114" t="s">
        <v>103</v>
      </c>
      <c r="T7114">
        <v>0</v>
      </c>
    </row>
    <row r="7115" spans="1:20" x14ac:dyDescent="0.3">
      <c r="A7115" t="s">
        <v>91</v>
      </c>
      <c r="B7115">
        <v>781975</v>
      </c>
      <c r="C7115">
        <v>984906</v>
      </c>
      <c r="D7115">
        <v>16000</v>
      </c>
      <c r="E7115" t="s">
        <v>18</v>
      </c>
      <c r="F7115">
        <v>6.62</v>
      </c>
      <c r="G7115">
        <v>491.26</v>
      </c>
      <c r="H7115" t="s">
        <v>32</v>
      </c>
      <c r="I7115" s="1">
        <v>40695</v>
      </c>
      <c r="J7115" t="s">
        <v>20</v>
      </c>
      <c r="K7115" t="s">
        <v>47</v>
      </c>
      <c r="L7115" t="s">
        <v>41</v>
      </c>
      <c r="M7115">
        <v>0</v>
      </c>
      <c r="N7115">
        <v>17656.97</v>
      </c>
      <c r="O7115">
        <v>16000</v>
      </c>
      <c r="P7115">
        <v>1656.97</v>
      </c>
      <c r="Q7115" s="1">
        <v>41671</v>
      </c>
      <c r="R7115" t="s">
        <v>99</v>
      </c>
      <c r="S7115" t="s">
        <v>103</v>
      </c>
      <c r="T7115">
        <v>0</v>
      </c>
    </row>
    <row r="7116" spans="1:20" x14ac:dyDescent="0.3">
      <c r="A7116" t="s">
        <v>91</v>
      </c>
      <c r="B7116">
        <v>781904</v>
      </c>
      <c r="C7116">
        <v>984829</v>
      </c>
      <c r="D7116">
        <v>5500</v>
      </c>
      <c r="E7116" t="s">
        <v>18</v>
      </c>
      <c r="F7116">
        <v>12.87</v>
      </c>
      <c r="G7116">
        <v>184.98</v>
      </c>
      <c r="H7116" t="s">
        <v>19</v>
      </c>
      <c r="I7116" s="1">
        <v>40695</v>
      </c>
      <c r="J7116" t="s">
        <v>20</v>
      </c>
      <c r="K7116" t="s">
        <v>36</v>
      </c>
      <c r="L7116" t="s">
        <v>54</v>
      </c>
      <c r="M7116">
        <v>0</v>
      </c>
      <c r="N7116">
        <v>6657.9156720000001</v>
      </c>
      <c r="O7116">
        <v>5500</v>
      </c>
      <c r="P7116">
        <v>1157.92</v>
      </c>
      <c r="Q7116" s="1">
        <v>41791</v>
      </c>
      <c r="R7116" t="s">
        <v>99</v>
      </c>
      <c r="S7116" t="s">
        <v>103</v>
      </c>
      <c r="T7116">
        <v>0</v>
      </c>
    </row>
    <row r="7117" spans="1:20" x14ac:dyDescent="0.3">
      <c r="A7117" t="s">
        <v>91</v>
      </c>
      <c r="B7117">
        <v>778627</v>
      </c>
      <c r="C7117">
        <v>981235</v>
      </c>
      <c r="D7117">
        <v>11200</v>
      </c>
      <c r="E7117" t="s">
        <v>18</v>
      </c>
      <c r="F7117">
        <v>7.42</v>
      </c>
      <c r="G7117">
        <v>347.98</v>
      </c>
      <c r="H7117" t="s">
        <v>32</v>
      </c>
      <c r="I7117" s="1">
        <v>40695</v>
      </c>
      <c r="J7117" t="s">
        <v>26</v>
      </c>
      <c r="K7117" t="s">
        <v>47</v>
      </c>
      <c r="L7117" t="s">
        <v>34</v>
      </c>
      <c r="M7117">
        <v>0</v>
      </c>
      <c r="N7117">
        <v>8565.07</v>
      </c>
      <c r="O7117">
        <v>7170.34</v>
      </c>
      <c r="P7117">
        <v>1163.8800000000001</v>
      </c>
      <c r="Q7117" s="1">
        <v>41426</v>
      </c>
      <c r="R7117" t="s">
        <v>99</v>
      </c>
      <c r="S7117" t="s">
        <v>104</v>
      </c>
      <c r="T7117">
        <v>1</v>
      </c>
    </row>
    <row r="7118" spans="1:20" x14ac:dyDescent="0.3">
      <c r="A7118" t="s">
        <v>91</v>
      </c>
      <c r="B7118">
        <v>781842</v>
      </c>
      <c r="C7118">
        <v>984761</v>
      </c>
      <c r="D7118">
        <v>5200</v>
      </c>
      <c r="E7118" t="s">
        <v>18</v>
      </c>
      <c r="F7118">
        <v>7.91</v>
      </c>
      <c r="G7118">
        <v>162.74</v>
      </c>
      <c r="H7118" t="s">
        <v>32</v>
      </c>
      <c r="I7118" s="1">
        <v>40695</v>
      </c>
      <c r="J7118" t="s">
        <v>20</v>
      </c>
      <c r="K7118" t="s">
        <v>59</v>
      </c>
      <c r="L7118" t="s">
        <v>77</v>
      </c>
      <c r="M7118">
        <v>0</v>
      </c>
      <c r="N7118">
        <v>5800.78</v>
      </c>
      <c r="O7118">
        <v>5200</v>
      </c>
      <c r="P7118">
        <v>600.78</v>
      </c>
      <c r="Q7118" s="1">
        <v>41487</v>
      </c>
      <c r="R7118" t="s">
        <v>99</v>
      </c>
      <c r="S7118" t="s">
        <v>103</v>
      </c>
      <c r="T7118">
        <v>0</v>
      </c>
    </row>
    <row r="7119" spans="1:20" x14ac:dyDescent="0.3">
      <c r="A7119" t="s">
        <v>91</v>
      </c>
      <c r="B7119">
        <v>781808</v>
      </c>
      <c r="C7119">
        <v>984725</v>
      </c>
      <c r="D7119">
        <v>15000</v>
      </c>
      <c r="E7119" t="s">
        <v>18</v>
      </c>
      <c r="F7119">
        <v>12.12</v>
      </c>
      <c r="G7119">
        <v>499.08</v>
      </c>
      <c r="H7119" t="s">
        <v>29</v>
      </c>
      <c r="I7119" s="1">
        <v>40695</v>
      </c>
      <c r="J7119" t="s">
        <v>20</v>
      </c>
      <c r="K7119" t="s">
        <v>24</v>
      </c>
      <c r="L7119" t="s">
        <v>58</v>
      </c>
      <c r="M7119">
        <v>0</v>
      </c>
      <c r="N7119">
        <v>16787.47</v>
      </c>
      <c r="O7119">
        <v>15000.01</v>
      </c>
      <c r="P7119">
        <v>1787.46</v>
      </c>
      <c r="Q7119" s="1">
        <v>41122</v>
      </c>
      <c r="R7119" t="s">
        <v>99</v>
      </c>
      <c r="S7119" t="s">
        <v>103</v>
      </c>
      <c r="T7119">
        <v>0</v>
      </c>
    </row>
    <row r="7120" spans="1:20" x14ac:dyDescent="0.3">
      <c r="A7120" t="s">
        <v>91</v>
      </c>
      <c r="B7120">
        <v>780008</v>
      </c>
      <c r="C7120">
        <v>982790</v>
      </c>
      <c r="D7120">
        <v>9800</v>
      </c>
      <c r="E7120" t="s">
        <v>18</v>
      </c>
      <c r="F7120">
        <v>8.9</v>
      </c>
      <c r="G7120">
        <v>311.19</v>
      </c>
      <c r="H7120" t="s">
        <v>32</v>
      </c>
      <c r="I7120" s="1">
        <v>40695</v>
      </c>
      <c r="J7120" t="s">
        <v>20</v>
      </c>
      <c r="K7120" t="s">
        <v>49</v>
      </c>
      <c r="L7120" t="s">
        <v>41</v>
      </c>
      <c r="M7120">
        <v>0</v>
      </c>
      <c r="N7120">
        <v>11199.652099999999</v>
      </c>
      <c r="O7120">
        <v>9800</v>
      </c>
      <c r="P7120">
        <v>1399.65</v>
      </c>
      <c r="Q7120" s="1">
        <v>41791</v>
      </c>
      <c r="R7120" t="s">
        <v>99</v>
      </c>
      <c r="S7120" t="s">
        <v>103</v>
      </c>
      <c r="T7120">
        <v>0</v>
      </c>
    </row>
    <row r="7121" spans="1:20" x14ac:dyDescent="0.3">
      <c r="A7121" t="s">
        <v>91</v>
      </c>
      <c r="B7121">
        <v>781807</v>
      </c>
      <c r="C7121">
        <v>984724</v>
      </c>
      <c r="D7121">
        <v>3600</v>
      </c>
      <c r="E7121" t="s">
        <v>18</v>
      </c>
      <c r="F7121">
        <v>8.9</v>
      </c>
      <c r="G7121">
        <v>114.32</v>
      </c>
      <c r="H7121" t="s">
        <v>32</v>
      </c>
      <c r="I7121" s="1">
        <v>40695</v>
      </c>
      <c r="J7121" t="s">
        <v>20</v>
      </c>
      <c r="K7121" t="s">
        <v>27</v>
      </c>
      <c r="L7121" t="s">
        <v>37</v>
      </c>
      <c r="M7121">
        <v>0</v>
      </c>
      <c r="N7121">
        <v>3912.51</v>
      </c>
      <c r="O7121">
        <v>3600</v>
      </c>
      <c r="P7121">
        <v>312.51</v>
      </c>
      <c r="Q7121" s="1">
        <v>41122</v>
      </c>
      <c r="R7121" t="s">
        <v>99</v>
      </c>
      <c r="S7121" t="s">
        <v>103</v>
      </c>
      <c r="T7121">
        <v>0</v>
      </c>
    </row>
    <row r="7122" spans="1:20" x14ac:dyDescent="0.3">
      <c r="A7122" t="s">
        <v>91</v>
      </c>
      <c r="B7122">
        <v>781781</v>
      </c>
      <c r="C7122">
        <v>984698</v>
      </c>
      <c r="D7122">
        <v>14000</v>
      </c>
      <c r="E7122" t="s">
        <v>18</v>
      </c>
      <c r="F7122">
        <v>7.91</v>
      </c>
      <c r="G7122">
        <v>438.13</v>
      </c>
      <c r="H7122" t="s">
        <v>32</v>
      </c>
      <c r="I7122" s="1">
        <v>40695</v>
      </c>
      <c r="J7122" t="s">
        <v>20</v>
      </c>
      <c r="K7122" t="s">
        <v>40</v>
      </c>
      <c r="L7122" t="s">
        <v>57</v>
      </c>
      <c r="M7122">
        <v>0</v>
      </c>
      <c r="N7122">
        <v>15767.982389999999</v>
      </c>
      <c r="O7122">
        <v>14000</v>
      </c>
      <c r="P7122">
        <v>1767.98</v>
      </c>
      <c r="Q7122" s="1">
        <v>41760</v>
      </c>
      <c r="R7122" t="s">
        <v>99</v>
      </c>
      <c r="S7122" t="s">
        <v>103</v>
      </c>
      <c r="T7122">
        <v>0</v>
      </c>
    </row>
    <row r="7123" spans="1:20" x14ac:dyDescent="0.3">
      <c r="A7123" t="s">
        <v>91</v>
      </c>
      <c r="B7123">
        <v>776097</v>
      </c>
      <c r="C7123">
        <v>978412</v>
      </c>
      <c r="D7123">
        <v>13500</v>
      </c>
      <c r="E7123" t="s">
        <v>18</v>
      </c>
      <c r="F7123">
        <v>5.42</v>
      </c>
      <c r="G7123">
        <v>407.16</v>
      </c>
      <c r="H7123" t="s">
        <v>32</v>
      </c>
      <c r="I7123" s="1">
        <v>40695</v>
      </c>
      <c r="J7123" t="s">
        <v>20</v>
      </c>
      <c r="K7123" t="s">
        <v>27</v>
      </c>
      <c r="L7123" t="s">
        <v>33</v>
      </c>
      <c r="M7123">
        <v>0</v>
      </c>
      <c r="N7123">
        <v>14591.54</v>
      </c>
      <c r="O7123">
        <v>13500</v>
      </c>
      <c r="P7123">
        <v>1091.54</v>
      </c>
      <c r="Q7123" s="1">
        <v>41548</v>
      </c>
      <c r="R7123" t="s">
        <v>99</v>
      </c>
      <c r="S7123" t="s">
        <v>103</v>
      </c>
      <c r="T7123">
        <v>0</v>
      </c>
    </row>
    <row r="7124" spans="1:20" x14ac:dyDescent="0.3">
      <c r="A7124" t="s">
        <v>91</v>
      </c>
      <c r="B7124">
        <v>781758</v>
      </c>
      <c r="C7124">
        <v>984673</v>
      </c>
      <c r="D7124">
        <v>3000</v>
      </c>
      <c r="E7124" t="s">
        <v>18</v>
      </c>
      <c r="F7124">
        <v>15.62</v>
      </c>
      <c r="G7124">
        <v>104.91</v>
      </c>
      <c r="H7124" t="s">
        <v>19</v>
      </c>
      <c r="I7124" s="1">
        <v>40695</v>
      </c>
      <c r="J7124" t="s">
        <v>20</v>
      </c>
      <c r="K7124" t="s">
        <v>49</v>
      </c>
      <c r="L7124" t="s">
        <v>41</v>
      </c>
      <c r="M7124">
        <v>0</v>
      </c>
      <c r="N7124">
        <v>3774.392382</v>
      </c>
      <c r="O7124">
        <v>3000</v>
      </c>
      <c r="P7124">
        <v>774.39</v>
      </c>
      <c r="Q7124" s="1">
        <v>41791</v>
      </c>
      <c r="R7124" t="s">
        <v>99</v>
      </c>
      <c r="S7124" t="s">
        <v>103</v>
      </c>
      <c r="T7124">
        <v>0</v>
      </c>
    </row>
    <row r="7125" spans="1:20" x14ac:dyDescent="0.3">
      <c r="A7125" t="s">
        <v>91</v>
      </c>
      <c r="B7125">
        <v>780521</v>
      </c>
      <c r="C7125">
        <v>983310</v>
      </c>
      <c r="D7125">
        <v>6000</v>
      </c>
      <c r="E7125" t="s">
        <v>18</v>
      </c>
      <c r="F7125">
        <v>12.87</v>
      </c>
      <c r="G7125">
        <v>201.79</v>
      </c>
      <c r="H7125" t="s">
        <v>19</v>
      </c>
      <c r="I7125" s="1">
        <v>40695</v>
      </c>
      <c r="J7125" t="s">
        <v>20</v>
      </c>
      <c r="K7125" t="s">
        <v>21</v>
      </c>
      <c r="L7125" t="s">
        <v>45</v>
      </c>
      <c r="M7125">
        <v>0</v>
      </c>
      <c r="N7125">
        <v>7170.34</v>
      </c>
      <c r="O7125">
        <v>6000</v>
      </c>
      <c r="P7125">
        <v>1170.3399999999999</v>
      </c>
      <c r="Q7125" s="1">
        <v>41518</v>
      </c>
      <c r="R7125" t="s">
        <v>99</v>
      </c>
      <c r="S7125" t="s">
        <v>103</v>
      </c>
      <c r="T7125">
        <v>0</v>
      </c>
    </row>
    <row r="7126" spans="1:20" x14ac:dyDescent="0.3">
      <c r="A7126" t="s">
        <v>91</v>
      </c>
      <c r="B7126">
        <v>781687</v>
      </c>
      <c r="C7126">
        <v>984547</v>
      </c>
      <c r="D7126">
        <v>8000</v>
      </c>
      <c r="E7126" t="s">
        <v>18</v>
      </c>
      <c r="F7126">
        <v>5.42</v>
      </c>
      <c r="G7126">
        <v>241.28</v>
      </c>
      <c r="H7126" t="s">
        <v>32</v>
      </c>
      <c r="I7126" s="1">
        <v>40695</v>
      </c>
      <c r="J7126" t="s">
        <v>20</v>
      </c>
      <c r="K7126" t="s">
        <v>49</v>
      </c>
      <c r="L7126" t="s">
        <v>57</v>
      </c>
      <c r="M7126">
        <v>0</v>
      </c>
      <c r="N7126">
        <v>8685.0200390000009</v>
      </c>
      <c r="O7126">
        <v>8000</v>
      </c>
      <c r="P7126">
        <v>685.02</v>
      </c>
      <c r="Q7126" s="1">
        <v>41791</v>
      </c>
      <c r="R7126" t="s">
        <v>99</v>
      </c>
      <c r="S7126" t="s">
        <v>103</v>
      </c>
      <c r="T7126">
        <v>0</v>
      </c>
    </row>
    <row r="7127" spans="1:20" x14ac:dyDescent="0.3">
      <c r="A7127" t="s">
        <v>91</v>
      </c>
      <c r="B7127">
        <v>781660</v>
      </c>
      <c r="C7127">
        <v>984520</v>
      </c>
      <c r="D7127">
        <v>7000</v>
      </c>
      <c r="E7127" t="s">
        <v>18</v>
      </c>
      <c r="F7127">
        <v>5.42</v>
      </c>
      <c r="G7127">
        <v>211.12</v>
      </c>
      <c r="H7127" t="s">
        <v>32</v>
      </c>
      <c r="I7127" s="1">
        <v>40695</v>
      </c>
      <c r="J7127" t="s">
        <v>20</v>
      </c>
      <c r="K7127" t="s">
        <v>21</v>
      </c>
      <c r="L7127" t="s">
        <v>41</v>
      </c>
      <c r="M7127">
        <v>0</v>
      </c>
      <c r="N7127">
        <v>7598.5669690000004</v>
      </c>
      <c r="O7127">
        <v>7000</v>
      </c>
      <c r="P7127">
        <v>598.57000000000005</v>
      </c>
      <c r="Q7127" s="1">
        <v>41791</v>
      </c>
      <c r="R7127" t="s">
        <v>99</v>
      </c>
      <c r="S7127" t="s">
        <v>103</v>
      </c>
      <c r="T7127">
        <v>0</v>
      </c>
    </row>
    <row r="7128" spans="1:20" x14ac:dyDescent="0.3">
      <c r="A7128" t="s">
        <v>91</v>
      </c>
      <c r="B7128">
        <v>781666</v>
      </c>
      <c r="C7128">
        <v>984526</v>
      </c>
      <c r="D7128">
        <v>7200</v>
      </c>
      <c r="E7128" t="s">
        <v>18</v>
      </c>
      <c r="F7128">
        <v>11.14</v>
      </c>
      <c r="G7128">
        <v>236.2</v>
      </c>
      <c r="H7128" t="s">
        <v>29</v>
      </c>
      <c r="I7128" s="1">
        <v>40695</v>
      </c>
      <c r="J7128" t="s">
        <v>20</v>
      </c>
      <c r="K7128" t="s">
        <v>27</v>
      </c>
      <c r="L7128" t="s">
        <v>39</v>
      </c>
      <c r="M7128">
        <v>0</v>
      </c>
      <c r="N7128">
        <v>8502.8300049999998</v>
      </c>
      <c r="O7128">
        <v>7200</v>
      </c>
      <c r="P7128">
        <v>1302.83</v>
      </c>
      <c r="Q7128" s="1">
        <v>41791</v>
      </c>
      <c r="R7128" t="s">
        <v>99</v>
      </c>
      <c r="S7128" t="s">
        <v>103</v>
      </c>
      <c r="T7128">
        <v>0</v>
      </c>
    </row>
    <row r="7129" spans="1:20" x14ac:dyDescent="0.3">
      <c r="A7129" t="s">
        <v>91</v>
      </c>
      <c r="B7129">
        <v>781648</v>
      </c>
      <c r="C7129">
        <v>984504</v>
      </c>
      <c r="D7129">
        <v>10000</v>
      </c>
      <c r="E7129" t="s">
        <v>18</v>
      </c>
      <c r="F7129">
        <v>18.07</v>
      </c>
      <c r="G7129">
        <v>361.88</v>
      </c>
      <c r="H7129" t="s">
        <v>23</v>
      </c>
      <c r="I7129" s="1">
        <v>40695</v>
      </c>
      <c r="J7129" t="s">
        <v>20</v>
      </c>
      <c r="K7129" t="s">
        <v>36</v>
      </c>
      <c r="L7129" t="s">
        <v>41</v>
      </c>
      <c r="M7129">
        <v>0</v>
      </c>
      <c r="N7129">
        <v>12896.26</v>
      </c>
      <c r="O7129">
        <v>10000</v>
      </c>
      <c r="P7129">
        <v>2896.26</v>
      </c>
      <c r="Q7129" s="1">
        <v>41640</v>
      </c>
      <c r="R7129" t="s">
        <v>99</v>
      </c>
      <c r="S7129" t="s">
        <v>103</v>
      </c>
      <c r="T7129">
        <v>0</v>
      </c>
    </row>
    <row r="7130" spans="1:20" x14ac:dyDescent="0.3">
      <c r="A7130" t="s">
        <v>91</v>
      </c>
      <c r="B7130">
        <v>779366</v>
      </c>
      <c r="C7130">
        <v>982045</v>
      </c>
      <c r="D7130">
        <v>20000</v>
      </c>
      <c r="E7130" t="s">
        <v>18</v>
      </c>
      <c r="F7130">
        <v>11.63</v>
      </c>
      <c r="G7130">
        <v>660.76</v>
      </c>
      <c r="H7130" t="s">
        <v>29</v>
      </c>
      <c r="I7130" s="1">
        <v>40695</v>
      </c>
      <c r="J7130" t="s">
        <v>20</v>
      </c>
      <c r="K7130" t="s">
        <v>36</v>
      </c>
      <c r="L7130" t="s">
        <v>35</v>
      </c>
      <c r="M7130">
        <v>0</v>
      </c>
      <c r="N7130">
        <v>23231.68</v>
      </c>
      <c r="O7130">
        <v>20000</v>
      </c>
      <c r="P7130">
        <v>3231.68</v>
      </c>
      <c r="Q7130" s="1">
        <v>41426</v>
      </c>
      <c r="R7130" t="s">
        <v>99</v>
      </c>
      <c r="S7130" t="s">
        <v>103</v>
      </c>
      <c r="T7130">
        <v>0</v>
      </c>
    </row>
    <row r="7131" spans="1:20" x14ac:dyDescent="0.3">
      <c r="A7131" t="s">
        <v>91</v>
      </c>
      <c r="B7131">
        <v>781548</v>
      </c>
      <c r="C7131">
        <v>984405</v>
      </c>
      <c r="D7131">
        <v>12000</v>
      </c>
      <c r="E7131" t="s">
        <v>18</v>
      </c>
      <c r="F7131">
        <v>9.67</v>
      </c>
      <c r="G7131">
        <v>385.35</v>
      </c>
      <c r="H7131" t="s">
        <v>29</v>
      </c>
      <c r="I7131" s="1">
        <v>40695</v>
      </c>
      <c r="J7131" t="s">
        <v>20</v>
      </c>
      <c r="K7131" t="s">
        <v>27</v>
      </c>
      <c r="L7131" t="s">
        <v>25</v>
      </c>
      <c r="M7131">
        <v>0</v>
      </c>
      <c r="N7131">
        <v>13699.41</v>
      </c>
      <c r="O7131">
        <v>12000.01</v>
      </c>
      <c r="P7131">
        <v>1699.4</v>
      </c>
      <c r="Q7131" s="1">
        <v>41518</v>
      </c>
      <c r="R7131" t="s">
        <v>99</v>
      </c>
      <c r="S7131" t="s">
        <v>103</v>
      </c>
      <c r="T7131">
        <v>0</v>
      </c>
    </row>
    <row r="7132" spans="1:20" x14ac:dyDescent="0.3">
      <c r="A7132" t="s">
        <v>91</v>
      </c>
      <c r="B7132">
        <v>781514</v>
      </c>
      <c r="C7132">
        <v>984368</v>
      </c>
      <c r="D7132">
        <v>27000</v>
      </c>
      <c r="E7132" t="s">
        <v>43</v>
      </c>
      <c r="F7132">
        <v>20.69</v>
      </c>
      <c r="G7132">
        <v>468.38</v>
      </c>
      <c r="H7132" t="s">
        <v>44</v>
      </c>
      <c r="I7132" s="1">
        <v>40695</v>
      </c>
      <c r="J7132" t="s">
        <v>26</v>
      </c>
      <c r="K7132" t="s">
        <v>27</v>
      </c>
      <c r="L7132" t="s">
        <v>52</v>
      </c>
      <c r="M7132">
        <v>0</v>
      </c>
      <c r="N7132">
        <v>9366.84</v>
      </c>
      <c r="O7132">
        <v>3963.85</v>
      </c>
      <c r="P7132">
        <v>5388.35</v>
      </c>
      <c r="Q7132" s="1">
        <v>41306</v>
      </c>
      <c r="R7132" t="s">
        <v>99</v>
      </c>
      <c r="S7132" t="s">
        <v>104</v>
      </c>
      <c r="T7132">
        <v>1</v>
      </c>
    </row>
    <row r="7133" spans="1:20" x14ac:dyDescent="0.3">
      <c r="A7133" t="s">
        <v>91</v>
      </c>
      <c r="B7133">
        <v>781559</v>
      </c>
      <c r="C7133">
        <v>984416</v>
      </c>
      <c r="D7133">
        <v>4500</v>
      </c>
      <c r="E7133" t="s">
        <v>18</v>
      </c>
      <c r="F7133">
        <v>7.42</v>
      </c>
      <c r="G7133">
        <v>139.82</v>
      </c>
      <c r="H7133" t="s">
        <v>32</v>
      </c>
      <c r="I7133" s="1">
        <v>40695</v>
      </c>
      <c r="J7133" t="s">
        <v>20</v>
      </c>
      <c r="K7133" t="s">
        <v>30</v>
      </c>
      <c r="L7133" t="s">
        <v>39</v>
      </c>
      <c r="M7133">
        <v>0</v>
      </c>
      <c r="N7133">
        <v>5030.412343</v>
      </c>
      <c r="O7133">
        <v>4500</v>
      </c>
      <c r="P7133">
        <v>530.41</v>
      </c>
      <c r="Q7133" s="1">
        <v>41791</v>
      </c>
      <c r="R7133" t="s">
        <v>99</v>
      </c>
      <c r="S7133" t="s">
        <v>103</v>
      </c>
      <c r="T7133">
        <v>0</v>
      </c>
    </row>
    <row r="7134" spans="1:20" x14ac:dyDescent="0.3">
      <c r="A7134" t="s">
        <v>91</v>
      </c>
      <c r="B7134">
        <v>781558</v>
      </c>
      <c r="C7134">
        <v>984415</v>
      </c>
      <c r="D7134">
        <v>6400</v>
      </c>
      <c r="E7134" t="s">
        <v>43</v>
      </c>
      <c r="F7134">
        <v>22.94</v>
      </c>
      <c r="G7134">
        <v>180.2</v>
      </c>
      <c r="H7134" t="s">
        <v>60</v>
      </c>
      <c r="I7134" s="1">
        <v>40695</v>
      </c>
      <c r="J7134" t="s">
        <v>46</v>
      </c>
      <c r="K7134" t="s">
        <v>40</v>
      </c>
      <c r="L7134" t="s">
        <v>63</v>
      </c>
      <c r="M7134">
        <v>1020.78</v>
      </c>
      <c r="N7134">
        <v>9711.2800000000007</v>
      </c>
      <c r="O7134">
        <v>5379.22</v>
      </c>
      <c r="P7134">
        <v>4332.0600000000004</v>
      </c>
      <c r="Q7134" s="1">
        <v>42339</v>
      </c>
      <c r="R7134" t="s">
        <v>99</v>
      </c>
      <c r="S7134" t="s">
        <v>103</v>
      </c>
      <c r="T7134">
        <v>0</v>
      </c>
    </row>
    <row r="7135" spans="1:20" x14ac:dyDescent="0.3">
      <c r="A7135" t="s">
        <v>91</v>
      </c>
      <c r="B7135">
        <v>781524</v>
      </c>
      <c r="C7135">
        <v>984379</v>
      </c>
      <c r="D7135">
        <v>12000</v>
      </c>
      <c r="E7135" t="s">
        <v>43</v>
      </c>
      <c r="F7135">
        <v>16.11</v>
      </c>
      <c r="G7135">
        <v>292.52</v>
      </c>
      <c r="H7135" t="s">
        <v>19</v>
      </c>
      <c r="I7135" s="1">
        <v>40695</v>
      </c>
      <c r="J7135" t="s">
        <v>46</v>
      </c>
      <c r="K7135" t="s">
        <v>21</v>
      </c>
      <c r="L7135" t="s">
        <v>25</v>
      </c>
      <c r="M7135">
        <v>1706.38</v>
      </c>
      <c r="N7135">
        <v>15740.4</v>
      </c>
      <c r="O7135">
        <v>10293.620000000001</v>
      </c>
      <c r="P7135">
        <v>5446.78</v>
      </c>
      <c r="Q7135" s="1">
        <v>42339</v>
      </c>
      <c r="R7135" t="s">
        <v>99</v>
      </c>
      <c r="S7135" t="s">
        <v>103</v>
      </c>
      <c r="T7135">
        <v>0</v>
      </c>
    </row>
    <row r="7136" spans="1:20" x14ac:dyDescent="0.3">
      <c r="A7136" t="s">
        <v>91</v>
      </c>
      <c r="B7136">
        <v>775014</v>
      </c>
      <c r="C7136">
        <v>977235</v>
      </c>
      <c r="D7136">
        <v>12000</v>
      </c>
      <c r="E7136" t="s">
        <v>43</v>
      </c>
      <c r="F7136">
        <v>12.87</v>
      </c>
      <c r="G7136">
        <v>272.24</v>
      </c>
      <c r="H7136" t="s">
        <v>19</v>
      </c>
      <c r="I7136" s="1">
        <v>40695</v>
      </c>
      <c r="J7136" t="s">
        <v>20</v>
      </c>
      <c r="K7136" t="s">
        <v>36</v>
      </c>
      <c r="L7136" t="s">
        <v>81</v>
      </c>
      <c r="M7136">
        <v>0</v>
      </c>
      <c r="N7136">
        <v>15990.47738</v>
      </c>
      <c r="O7136">
        <v>12000</v>
      </c>
      <c r="P7136">
        <v>3990.48</v>
      </c>
      <c r="Q7136" s="1">
        <v>42036</v>
      </c>
      <c r="R7136" t="s">
        <v>99</v>
      </c>
      <c r="S7136" t="s">
        <v>103</v>
      </c>
      <c r="T7136">
        <v>0</v>
      </c>
    </row>
    <row r="7137" spans="1:20" x14ac:dyDescent="0.3">
      <c r="A7137" t="s">
        <v>91</v>
      </c>
      <c r="B7137">
        <v>779908</v>
      </c>
      <c r="C7137">
        <v>982675</v>
      </c>
      <c r="D7137">
        <v>3100</v>
      </c>
      <c r="E7137" t="s">
        <v>18</v>
      </c>
      <c r="F7137">
        <v>20.69</v>
      </c>
      <c r="G7137">
        <v>116.3</v>
      </c>
      <c r="H7137" t="s">
        <v>44</v>
      </c>
      <c r="I7137" s="1">
        <v>40695</v>
      </c>
      <c r="J7137" t="s">
        <v>20</v>
      </c>
      <c r="K7137" t="s">
        <v>24</v>
      </c>
      <c r="L7137" t="s">
        <v>81</v>
      </c>
      <c r="M7137">
        <v>0</v>
      </c>
      <c r="N7137">
        <v>4185.0681649999997</v>
      </c>
      <c r="O7137">
        <v>3100</v>
      </c>
      <c r="P7137">
        <v>1085.07</v>
      </c>
      <c r="Q7137" s="1">
        <v>41791</v>
      </c>
      <c r="R7137" t="s">
        <v>99</v>
      </c>
      <c r="S7137" t="s">
        <v>103</v>
      </c>
      <c r="T7137">
        <v>0</v>
      </c>
    </row>
    <row r="7138" spans="1:20" x14ac:dyDescent="0.3">
      <c r="A7138" t="s">
        <v>91</v>
      </c>
      <c r="B7138">
        <v>780159</v>
      </c>
      <c r="C7138">
        <v>982917</v>
      </c>
      <c r="D7138">
        <v>24000</v>
      </c>
      <c r="E7138" t="s">
        <v>18</v>
      </c>
      <c r="F7138">
        <v>15.62</v>
      </c>
      <c r="G7138">
        <v>601.48</v>
      </c>
      <c r="H7138" t="s">
        <v>19</v>
      </c>
      <c r="I7138" s="1">
        <v>40695</v>
      </c>
      <c r="J7138" t="s">
        <v>20</v>
      </c>
      <c r="K7138" t="s">
        <v>27</v>
      </c>
      <c r="L7138" t="s">
        <v>39</v>
      </c>
      <c r="M7138">
        <v>0</v>
      </c>
      <c r="N7138">
        <v>21372.04</v>
      </c>
      <c r="O7138">
        <v>17200</v>
      </c>
      <c r="P7138">
        <v>4172.04</v>
      </c>
      <c r="Q7138" s="1">
        <v>41548</v>
      </c>
      <c r="R7138" t="s">
        <v>99</v>
      </c>
      <c r="S7138" t="s">
        <v>103</v>
      </c>
      <c r="T7138">
        <v>0</v>
      </c>
    </row>
    <row r="7139" spans="1:20" x14ac:dyDescent="0.3">
      <c r="A7139" t="s">
        <v>91</v>
      </c>
      <c r="B7139">
        <v>778175</v>
      </c>
      <c r="C7139">
        <v>980679</v>
      </c>
      <c r="D7139">
        <v>8400</v>
      </c>
      <c r="E7139" t="s">
        <v>18</v>
      </c>
      <c r="F7139">
        <v>5.42</v>
      </c>
      <c r="G7139">
        <v>253.35</v>
      </c>
      <c r="H7139" t="s">
        <v>32</v>
      </c>
      <c r="I7139" s="1">
        <v>40695</v>
      </c>
      <c r="J7139" t="s">
        <v>20</v>
      </c>
      <c r="K7139" t="s">
        <v>36</v>
      </c>
      <c r="L7139" t="s">
        <v>82</v>
      </c>
      <c r="M7139">
        <v>0</v>
      </c>
      <c r="N7139">
        <v>9118.9396849999994</v>
      </c>
      <c r="O7139">
        <v>8400</v>
      </c>
      <c r="P7139">
        <v>718.94</v>
      </c>
      <c r="Q7139" s="1">
        <v>41791</v>
      </c>
      <c r="R7139" t="s">
        <v>99</v>
      </c>
      <c r="S7139" t="s">
        <v>103</v>
      </c>
      <c r="T7139">
        <v>0</v>
      </c>
    </row>
    <row r="7140" spans="1:20" x14ac:dyDescent="0.3">
      <c r="A7140" t="s">
        <v>91</v>
      </c>
      <c r="B7140">
        <v>779076</v>
      </c>
      <c r="C7140">
        <v>981740</v>
      </c>
      <c r="D7140">
        <v>12000</v>
      </c>
      <c r="E7140" t="s">
        <v>18</v>
      </c>
      <c r="F7140">
        <v>7.42</v>
      </c>
      <c r="G7140">
        <v>372.84</v>
      </c>
      <c r="H7140" t="s">
        <v>32</v>
      </c>
      <c r="I7140" s="1">
        <v>40695</v>
      </c>
      <c r="J7140" t="s">
        <v>20</v>
      </c>
      <c r="K7140" t="s">
        <v>27</v>
      </c>
      <c r="L7140" t="s">
        <v>25</v>
      </c>
      <c r="M7140">
        <v>0</v>
      </c>
      <c r="N7140">
        <v>12926.5</v>
      </c>
      <c r="O7140">
        <v>12000</v>
      </c>
      <c r="P7140">
        <v>926.5</v>
      </c>
      <c r="Q7140" s="1">
        <v>41244</v>
      </c>
      <c r="R7140" t="s">
        <v>99</v>
      </c>
      <c r="S7140" t="s">
        <v>103</v>
      </c>
      <c r="T7140">
        <v>0</v>
      </c>
    </row>
    <row r="7141" spans="1:20" x14ac:dyDescent="0.3">
      <c r="A7141" t="s">
        <v>91</v>
      </c>
      <c r="B7141">
        <v>781367</v>
      </c>
      <c r="C7141">
        <v>984211</v>
      </c>
      <c r="D7141">
        <v>8000</v>
      </c>
      <c r="E7141" t="s">
        <v>43</v>
      </c>
      <c r="F7141">
        <v>18.07</v>
      </c>
      <c r="G7141">
        <v>203.46</v>
      </c>
      <c r="H7141" t="s">
        <v>23</v>
      </c>
      <c r="I7141" s="1">
        <v>40695</v>
      </c>
      <c r="J7141" t="s">
        <v>20</v>
      </c>
      <c r="K7141" t="s">
        <v>21</v>
      </c>
      <c r="L7141" t="s">
        <v>51</v>
      </c>
      <c r="M7141">
        <v>0</v>
      </c>
      <c r="N7141">
        <v>12035.19505</v>
      </c>
      <c r="O7141">
        <v>8000</v>
      </c>
      <c r="P7141">
        <v>4035.2</v>
      </c>
      <c r="Q7141" s="1">
        <v>42217</v>
      </c>
      <c r="R7141" t="s">
        <v>99</v>
      </c>
      <c r="S7141" t="s">
        <v>103</v>
      </c>
      <c r="T7141">
        <v>0</v>
      </c>
    </row>
    <row r="7142" spans="1:20" x14ac:dyDescent="0.3">
      <c r="A7142" t="s">
        <v>91</v>
      </c>
      <c r="B7142">
        <v>781388</v>
      </c>
      <c r="C7142">
        <v>984234</v>
      </c>
      <c r="D7142">
        <v>5000</v>
      </c>
      <c r="E7142" t="s">
        <v>18</v>
      </c>
      <c r="F7142">
        <v>16.59</v>
      </c>
      <c r="G7142">
        <v>177.25</v>
      </c>
      <c r="H7142" t="s">
        <v>23</v>
      </c>
      <c r="I7142" s="1">
        <v>40695</v>
      </c>
      <c r="J7142" t="s">
        <v>20</v>
      </c>
      <c r="K7142" t="s">
        <v>27</v>
      </c>
      <c r="L7142" t="s">
        <v>33</v>
      </c>
      <c r="M7142">
        <v>0</v>
      </c>
      <c r="N7142">
        <v>6069.3</v>
      </c>
      <c r="O7142">
        <v>5000</v>
      </c>
      <c r="P7142">
        <v>1069.3</v>
      </c>
      <c r="Q7142" s="1">
        <v>41306</v>
      </c>
      <c r="R7142" t="s">
        <v>99</v>
      </c>
      <c r="S7142" t="s">
        <v>103</v>
      </c>
      <c r="T7142">
        <v>0</v>
      </c>
    </row>
    <row r="7143" spans="1:20" x14ac:dyDescent="0.3">
      <c r="A7143" t="s">
        <v>91</v>
      </c>
      <c r="B7143">
        <v>781387</v>
      </c>
      <c r="C7143">
        <v>984232</v>
      </c>
      <c r="D7143">
        <v>12000</v>
      </c>
      <c r="E7143" t="s">
        <v>18</v>
      </c>
      <c r="F7143">
        <v>6.62</v>
      </c>
      <c r="G7143">
        <v>368.45</v>
      </c>
      <c r="H7143" t="s">
        <v>32</v>
      </c>
      <c r="I7143" s="1">
        <v>40695</v>
      </c>
      <c r="J7143" t="s">
        <v>20</v>
      </c>
      <c r="K7143" t="s">
        <v>21</v>
      </c>
      <c r="L7143" t="s">
        <v>51</v>
      </c>
      <c r="M7143">
        <v>0</v>
      </c>
      <c r="N7143">
        <v>12481.83</v>
      </c>
      <c r="O7143">
        <v>12000</v>
      </c>
      <c r="P7143">
        <v>481.83</v>
      </c>
      <c r="Q7143" s="1">
        <v>40940</v>
      </c>
      <c r="R7143" t="s">
        <v>99</v>
      </c>
      <c r="S7143" t="s">
        <v>103</v>
      </c>
      <c r="T7143">
        <v>0</v>
      </c>
    </row>
    <row r="7144" spans="1:20" x14ac:dyDescent="0.3">
      <c r="A7144" t="s">
        <v>91</v>
      </c>
      <c r="B7144">
        <v>781407</v>
      </c>
      <c r="C7144">
        <v>984254</v>
      </c>
      <c r="D7144">
        <v>35000</v>
      </c>
      <c r="E7144" t="s">
        <v>18</v>
      </c>
      <c r="F7144">
        <v>11.63</v>
      </c>
      <c r="G7144">
        <v>1156.33</v>
      </c>
      <c r="H7144" t="s">
        <v>29</v>
      </c>
      <c r="I7144" s="1">
        <v>40695</v>
      </c>
      <c r="J7144" t="s">
        <v>26</v>
      </c>
      <c r="K7144" t="s">
        <v>21</v>
      </c>
      <c r="L7144" t="s">
        <v>56</v>
      </c>
      <c r="M7144">
        <v>0</v>
      </c>
      <c r="N7144">
        <v>23851.08</v>
      </c>
      <c r="O7144">
        <v>17917.52</v>
      </c>
      <c r="P7144">
        <v>5206.95</v>
      </c>
      <c r="Q7144" s="1">
        <v>41334</v>
      </c>
      <c r="R7144" t="s">
        <v>99</v>
      </c>
      <c r="S7144" t="s">
        <v>104</v>
      </c>
      <c r="T7144">
        <v>1</v>
      </c>
    </row>
    <row r="7145" spans="1:20" x14ac:dyDescent="0.3">
      <c r="A7145" t="s">
        <v>91</v>
      </c>
      <c r="B7145">
        <v>781375</v>
      </c>
      <c r="C7145">
        <v>984220</v>
      </c>
      <c r="D7145">
        <v>10000</v>
      </c>
      <c r="E7145" t="s">
        <v>43</v>
      </c>
      <c r="F7145">
        <v>12.62</v>
      </c>
      <c r="G7145">
        <v>225.6</v>
      </c>
      <c r="H7145" t="s">
        <v>29</v>
      </c>
      <c r="I7145" s="1">
        <v>40695</v>
      </c>
      <c r="J7145" t="s">
        <v>20</v>
      </c>
      <c r="K7145" t="s">
        <v>27</v>
      </c>
      <c r="L7145" t="s">
        <v>57</v>
      </c>
      <c r="M7145">
        <v>0</v>
      </c>
      <c r="N7145">
        <v>11173.19</v>
      </c>
      <c r="O7145">
        <v>10000</v>
      </c>
      <c r="P7145">
        <v>1173.19</v>
      </c>
      <c r="Q7145" s="1">
        <v>41061</v>
      </c>
      <c r="R7145" t="s">
        <v>99</v>
      </c>
      <c r="S7145" t="s">
        <v>103</v>
      </c>
      <c r="T7145">
        <v>0</v>
      </c>
    </row>
    <row r="7146" spans="1:20" x14ac:dyDescent="0.3">
      <c r="A7146" t="s">
        <v>91</v>
      </c>
      <c r="B7146">
        <v>781366</v>
      </c>
      <c r="C7146">
        <v>984210</v>
      </c>
      <c r="D7146">
        <v>13500</v>
      </c>
      <c r="E7146" t="s">
        <v>18</v>
      </c>
      <c r="F7146">
        <v>9.67</v>
      </c>
      <c r="G7146">
        <v>433.52</v>
      </c>
      <c r="H7146" t="s">
        <v>29</v>
      </c>
      <c r="I7146" s="1">
        <v>40695</v>
      </c>
      <c r="J7146" t="s">
        <v>20</v>
      </c>
      <c r="K7146" t="s">
        <v>27</v>
      </c>
      <c r="L7146" t="s">
        <v>76</v>
      </c>
      <c r="M7146">
        <v>0</v>
      </c>
      <c r="N7146">
        <v>15604.64695</v>
      </c>
      <c r="O7146">
        <v>13500</v>
      </c>
      <c r="P7146">
        <v>2104.65</v>
      </c>
      <c r="Q7146" s="1">
        <v>41791</v>
      </c>
      <c r="R7146" t="s">
        <v>99</v>
      </c>
      <c r="S7146" t="s">
        <v>103</v>
      </c>
      <c r="T7146">
        <v>0</v>
      </c>
    </row>
    <row r="7147" spans="1:20" x14ac:dyDescent="0.3">
      <c r="A7147" t="s">
        <v>91</v>
      </c>
      <c r="B7147">
        <v>781360</v>
      </c>
      <c r="C7147">
        <v>984203</v>
      </c>
      <c r="D7147">
        <v>16000</v>
      </c>
      <c r="E7147" t="s">
        <v>43</v>
      </c>
      <c r="F7147">
        <v>16.11</v>
      </c>
      <c r="G7147">
        <v>390.03</v>
      </c>
      <c r="H7147" t="s">
        <v>19</v>
      </c>
      <c r="I7147" s="1">
        <v>40695</v>
      </c>
      <c r="J7147" t="s">
        <v>26</v>
      </c>
      <c r="K7147" t="s">
        <v>24</v>
      </c>
      <c r="L7147" t="s">
        <v>39</v>
      </c>
      <c r="M7147">
        <v>0</v>
      </c>
      <c r="N7147">
        <v>8579.8700000000008</v>
      </c>
      <c r="O7147">
        <v>4431.8900000000003</v>
      </c>
      <c r="P7147">
        <v>4147.9799999999996</v>
      </c>
      <c r="Q7147" s="1">
        <v>41395</v>
      </c>
      <c r="R7147" t="s">
        <v>99</v>
      </c>
      <c r="S7147" t="s">
        <v>104</v>
      </c>
      <c r="T7147">
        <v>1</v>
      </c>
    </row>
    <row r="7148" spans="1:20" x14ac:dyDescent="0.3">
      <c r="A7148" t="s">
        <v>91</v>
      </c>
      <c r="B7148">
        <v>781320</v>
      </c>
      <c r="C7148">
        <v>984160</v>
      </c>
      <c r="D7148">
        <v>15000</v>
      </c>
      <c r="E7148" t="s">
        <v>43</v>
      </c>
      <c r="F7148">
        <v>19.79</v>
      </c>
      <c r="G7148">
        <v>395.66</v>
      </c>
      <c r="H7148" t="s">
        <v>44</v>
      </c>
      <c r="I7148" s="1">
        <v>40695</v>
      </c>
      <c r="J7148" t="s">
        <v>20</v>
      </c>
      <c r="K7148" t="s">
        <v>27</v>
      </c>
      <c r="L7148" t="s">
        <v>45</v>
      </c>
      <c r="M7148">
        <v>0</v>
      </c>
      <c r="N7148">
        <v>21131.23</v>
      </c>
      <c r="O7148">
        <v>15000</v>
      </c>
      <c r="P7148">
        <v>6131.23</v>
      </c>
      <c r="Q7148" s="1">
        <v>41609</v>
      </c>
      <c r="R7148" t="s">
        <v>99</v>
      </c>
      <c r="S7148" t="s">
        <v>103</v>
      </c>
      <c r="T7148">
        <v>0</v>
      </c>
    </row>
    <row r="7149" spans="1:20" x14ac:dyDescent="0.3">
      <c r="A7149" t="s">
        <v>91</v>
      </c>
      <c r="B7149">
        <v>780547</v>
      </c>
      <c r="C7149">
        <v>983339</v>
      </c>
      <c r="D7149">
        <v>15000</v>
      </c>
      <c r="E7149" t="s">
        <v>18</v>
      </c>
      <c r="F7149">
        <v>7.91</v>
      </c>
      <c r="G7149">
        <v>469.43</v>
      </c>
      <c r="H7149" t="s">
        <v>32</v>
      </c>
      <c r="I7149" s="1">
        <v>40695</v>
      </c>
      <c r="J7149" t="s">
        <v>20</v>
      </c>
      <c r="K7149" t="s">
        <v>27</v>
      </c>
      <c r="L7149" t="s">
        <v>54</v>
      </c>
      <c r="M7149">
        <v>0</v>
      </c>
      <c r="N7149">
        <v>16897.522690000002</v>
      </c>
      <c r="O7149">
        <v>15000</v>
      </c>
      <c r="P7149">
        <v>1897.52</v>
      </c>
      <c r="Q7149" s="1">
        <v>41791</v>
      </c>
      <c r="R7149" t="s">
        <v>99</v>
      </c>
      <c r="S7149" t="s">
        <v>103</v>
      </c>
      <c r="T7149">
        <v>0</v>
      </c>
    </row>
    <row r="7150" spans="1:20" x14ac:dyDescent="0.3">
      <c r="A7150" t="s">
        <v>91</v>
      </c>
      <c r="B7150">
        <v>779386</v>
      </c>
      <c r="C7150">
        <v>982068</v>
      </c>
      <c r="D7150">
        <v>25000</v>
      </c>
      <c r="E7150" t="s">
        <v>43</v>
      </c>
      <c r="F7150">
        <v>24.59</v>
      </c>
      <c r="G7150">
        <v>556.03</v>
      </c>
      <c r="H7150" t="s">
        <v>71</v>
      </c>
      <c r="I7150" s="1">
        <v>40695</v>
      </c>
      <c r="J7150" t="s">
        <v>46</v>
      </c>
      <c r="K7150" t="s">
        <v>36</v>
      </c>
      <c r="L7150" t="s">
        <v>77</v>
      </c>
      <c r="M7150">
        <v>3142.9</v>
      </c>
      <c r="N7150">
        <v>29944.02</v>
      </c>
      <c r="O7150">
        <v>15957.08</v>
      </c>
      <c r="P7150">
        <v>13986.94</v>
      </c>
      <c r="Q7150" s="1">
        <v>42339</v>
      </c>
      <c r="R7150" t="s">
        <v>99</v>
      </c>
      <c r="S7150" t="s">
        <v>103</v>
      </c>
      <c r="T7150">
        <v>0</v>
      </c>
    </row>
    <row r="7151" spans="1:20" x14ac:dyDescent="0.3">
      <c r="A7151" t="s">
        <v>91</v>
      </c>
      <c r="B7151">
        <v>781306</v>
      </c>
      <c r="C7151">
        <v>984145</v>
      </c>
      <c r="D7151">
        <v>25000</v>
      </c>
      <c r="E7151" t="s">
        <v>43</v>
      </c>
      <c r="F7151">
        <v>17.190000000000001</v>
      </c>
      <c r="G7151">
        <v>623.88</v>
      </c>
      <c r="H7151" t="s">
        <v>23</v>
      </c>
      <c r="I7151" s="1">
        <v>40695</v>
      </c>
      <c r="J7151" t="s">
        <v>20</v>
      </c>
      <c r="K7151" t="s">
        <v>36</v>
      </c>
      <c r="L7151" t="s">
        <v>25</v>
      </c>
      <c r="M7151">
        <v>0</v>
      </c>
      <c r="N7151">
        <v>34242.236859999997</v>
      </c>
      <c r="O7151">
        <v>25000</v>
      </c>
      <c r="P7151">
        <v>9242.24</v>
      </c>
      <c r="Q7151" s="1">
        <v>41671</v>
      </c>
      <c r="R7151" t="s">
        <v>99</v>
      </c>
      <c r="S7151" t="s">
        <v>103</v>
      </c>
      <c r="T7151">
        <v>0</v>
      </c>
    </row>
    <row r="7152" spans="1:20" x14ac:dyDescent="0.3">
      <c r="A7152" t="s">
        <v>91</v>
      </c>
      <c r="B7152">
        <v>781298</v>
      </c>
      <c r="C7152">
        <v>984137</v>
      </c>
      <c r="D7152">
        <v>8500</v>
      </c>
      <c r="E7152" t="s">
        <v>18</v>
      </c>
      <c r="F7152">
        <v>11.14</v>
      </c>
      <c r="G7152">
        <v>278.85000000000002</v>
      </c>
      <c r="H7152" t="s">
        <v>29</v>
      </c>
      <c r="I7152" s="1">
        <v>40695</v>
      </c>
      <c r="J7152" t="s">
        <v>20</v>
      </c>
      <c r="K7152" t="s">
        <v>30</v>
      </c>
      <c r="L7152" t="s">
        <v>58</v>
      </c>
      <c r="M7152">
        <v>0</v>
      </c>
      <c r="N7152">
        <v>10038.03004</v>
      </c>
      <c r="O7152">
        <v>8500</v>
      </c>
      <c r="P7152">
        <v>1538.03</v>
      </c>
      <c r="Q7152" s="1">
        <v>41791</v>
      </c>
      <c r="R7152" t="s">
        <v>99</v>
      </c>
      <c r="S7152" t="s">
        <v>103</v>
      </c>
      <c r="T7152">
        <v>0</v>
      </c>
    </row>
    <row r="7153" spans="1:20" x14ac:dyDescent="0.3">
      <c r="A7153" t="s">
        <v>91</v>
      </c>
      <c r="B7153">
        <v>741724</v>
      </c>
      <c r="C7153">
        <v>939706</v>
      </c>
      <c r="D7153">
        <v>15000</v>
      </c>
      <c r="E7153" t="s">
        <v>43</v>
      </c>
      <c r="F7153">
        <v>22.94</v>
      </c>
      <c r="G7153">
        <v>322.39</v>
      </c>
      <c r="H7153" t="s">
        <v>60</v>
      </c>
      <c r="I7153" s="1">
        <v>40695</v>
      </c>
      <c r="J7153" t="s">
        <v>26</v>
      </c>
      <c r="K7153" t="s">
        <v>27</v>
      </c>
      <c r="L7153" t="s">
        <v>25</v>
      </c>
      <c r="M7153">
        <v>0</v>
      </c>
      <c r="N7153">
        <v>2892.87</v>
      </c>
      <c r="O7153">
        <v>1003.04</v>
      </c>
      <c r="P7153">
        <v>1889.83</v>
      </c>
      <c r="Q7153" s="1">
        <v>40969</v>
      </c>
      <c r="R7153" t="s">
        <v>99</v>
      </c>
      <c r="S7153" t="s">
        <v>104</v>
      </c>
      <c r="T7153">
        <v>1</v>
      </c>
    </row>
    <row r="7154" spans="1:20" x14ac:dyDescent="0.3">
      <c r="A7154" t="s">
        <v>91</v>
      </c>
      <c r="B7154">
        <v>781269</v>
      </c>
      <c r="C7154">
        <v>984105</v>
      </c>
      <c r="D7154">
        <v>5000</v>
      </c>
      <c r="E7154" t="s">
        <v>43</v>
      </c>
      <c r="F7154">
        <v>17.190000000000001</v>
      </c>
      <c r="G7154">
        <v>124.78</v>
      </c>
      <c r="H7154" t="s">
        <v>23</v>
      </c>
      <c r="I7154" s="1">
        <v>40695</v>
      </c>
      <c r="J7154" t="s">
        <v>46</v>
      </c>
      <c r="K7154" t="s">
        <v>36</v>
      </c>
      <c r="L7154" t="s">
        <v>41</v>
      </c>
      <c r="M7154">
        <v>720.09</v>
      </c>
      <c r="N7154">
        <v>6723.08</v>
      </c>
      <c r="O7154">
        <v>4279.91</v>
      </c>
      <c r="P7154">
        <v>2443.17</v>
      </c>
      <c r="Q7154" s="1">
        <v>42339</v>
      </c>
      <c r="R7154" t="s">
        <v>99</v>
      </c>
      <c r="S7154" t="s">
        <v>103</v>
      </c>
      <c r="T7154">
        <v>0</v>
      </c>
    </row>
    <row r="7155" spans="1:20" x14ac:dyDescent="0.3">
      <c r="A7155" t="s">
        <v>91</v>
      </c>
      <c r="B7155">
        <v>779693</v>
      </c>
      <c r="C7155">
        <v>982449</v>
      </c>
      <c r="D7155">
        <v>5600</v>
      </c>
      <c r="E7155" t="s">
        <v>18</v>
      </c>
      <c r="F7155">
        <v>11.63</v>
      </c>
      <c r="G7155">
        <v>185.02</v>
      </c>
      <c r="H7155" t="s">
        <v>29</v>
      </c>
      <c r="I7155" s="1">
        <v>40695</v>
      </c>
      <c r="J7155" t="s">
        <v>20</v>
      </c>
      <c r="K7155" t="s">
        <v>24</v>
      </c>
      <c r="L7155" t="s">
        <v>51</v>
      </c>
      <c r="M7155">
        <v>0</v>
      </c>
      <c r="N7155">
        <v>6379.38</v>
      </c>
      <c r="O7155">
        <v>5600</v>
      </c>
      <c r="P7155">
        <v>779.38</v>
      </c>
      <c r="Q7155" s="1">
        <v>41275</v>
      </c>
      <c r="R7155" t="s">
        <v>99</v>
      </c>
      <c r="S7155" t="s">
        <v>103</v>
      </c>
      <c r="T7155">
        <v>0</v>
      </c>
    </row>
    <row r="7156" spans="1:20" x14ac:dyDescent="0.3">
      <c r="A7156" t="s">
        <v>91</v>
      </c>
      <c r="B7156">
        <v>774690</v>
      </c>
      <c r="C7156">
        <v>976878</v>
      </c>
      <c r="D7156">
        <v>12000</v>
      </c>
      <c r="E7156" t="s">
        <v>43</v>
      </c>
      <c r="F7156">
        <v>24.4</v>
      </c>
      <c r="G7156">
        <v>348.01</v>
      </c>
      <c r="H7156" t="s">
        <v>71</v>
      </c>
      <c r="I7156" s="1">
        <v>40695</v>
      </c>
      <c r="J7156" t="s">
        <v>26</v>
      </c>
      <c r="K7156" t="s">
        <v>83</v>
      </c>
      <c r="L7156" t="s">
        <v>51</v>
      </c>
      <c r="M7156">
        <v>0</v>
      </c>
      <c r="N7156">
        <v>4777.71</v>
      </c>
      <c r="O7156">
        <v>1392.39</v>
      </c>
      <c r="P7156">
        <v>2775.71</v>
      </c>
      <c r="Q7156" s="1">
        <v>41091</v>
      </c>
      <c r="R7156" t="s">
        <v>99</v>
      </c>
      <c r="S7156" t="s">
        <v>104</v>
      </c>
      <c r="T7156">
        <v>1</v>
      </c>
    </row>
    <row r="7157" spans="1:20" x14ac:dyDescent="0.3">
      <c r="A7157" t="s">
        <v>91</v>
      </c>
      <c r="B7157">
        <v>781189</v>
      </c>
      <c r="C7157">
        <v>984021</v>
      </c>
      <c r="D7157">
        <v>14400</v>
      </c>
      <c r="E7157" t="s">
        <v>18</v>
      </c>
      <c r="F7157">
        <v>11.14</v>
      </c>
      <c r="G7157">
        <v>472.4</v>
      </c>
      <c r="H7157" t="s">
        <v>29</v>
      </c>
      <c r="I7157" s="1">
        <v>40695</v>
      </c>
      <c r="J7157" t="s">
        <v>20</v>
      </c>
      <c r="K7157" t="s">
        <v>27</v>
      </c>
      <c r="L7157" t="s">
        <v>81</v>
      </c>
      <c r="M7157">
        <v>0</v>
      </c>
      <c r="N7157">
        <v>16507.22</v>
      </c>
      <c r="O7157">
        <v>14400.02</v>
      </c>
      <c r="P7157">
        <v>2107.1999999999998</v>
      </c>
      <c r="Q7157" s="1">
        <v>41334</v>
      </c>
      <c r="R7157" t="s">
        <v>99</v>
      </c>
      <c r="S7157" t="s">
        <v>103</v>
      </c>
      <c r="T7157">
        <v>0</v>
      </c>
    </row>
    <row r="7158" spans="1:20" x14ac:dyDescent="0.3">
      <c r="A7158" t="s">
        <v>91</v>
      </c>
      <c r="B7158">
        <v>781217</v>
      </c>
      <c r="C7158">
        <v>984050</v>
      </c>
      <c r="D7158">
        <v>7000</v>
      </c>
      <c r="E7158" t="s">
        <v>18</v>
      </c>
      <c r="F7158">
        <v>19.39</v>
      </c>
      <c r="G7158">
        <v>257.98</v>
      </c>
      <c r="H7158" t="s">
        <v>44</v>
      </c>
      <c r="I7158" s="1">
        <v>40695</v>
      </c>
      <c r="J7158" t="s">
        <v>20</v>
      </c>
      <c r="K7158" t="s">
        <v>27</v>
      </c>
      <c r="L7158" t="s">
        <v>51</v>
      </c>
      <c r="M7158">
        <v>0</v>
      </c>
      <c r="N7158">
        <v>9284.7507299999997</v>
      </c>
      <c r="O7158">
        <v>7000</v>
      </c>
      <c r="P7158">
        <v>2284.75</v>
      </c>
      <c r="Q7158" s="1">
        <v>41791</v>
      </c>
      <c r="R7158" t="s">
        <v>99</v>
      </c>
      <c r="S7158" t="s">
        <v>103</v>
      </c>
      <c r="T7158">
        <v>0</v>
      </c>
    </row>
    <row r="7159" spans="1:20" x14ac:dyDescent="0.3">
      <c r="A7159" t="s">
        <v>91</v>
      </c>
      <c r="B7159">
        <v>781160</v>
      </c>
      <c r="C7159">
        <v>983991</v>
      </c>
      <c r="D7159">
        <v>6000</v>
      </c>
      <c r="E7159" t="s">
        <v>18</v>
      </c>
      <c r="F7159">
        <v>18.07</v>
      </c>
      <c r="G7159">
        <v>217.13</v>
      </c>
      <c r="H7159" t="s">
        <v>23</v>
      </c>
      <c r="I7159" s="1">
        <v>40695</v>
      </c>
      <c r="J7159" t="s">
        <v>20</v>
      </c>
      <c r="K7159" t="s">
        <v>83</v>
      </c>
      <c r="L7159" t="s">
        <v>79</v>
      </c>
      <c r="M7159">
        <v>0</v>
      </c>
      <c r="N7159">
        <v>7575.01</v>
      </c>
      <c r="O7159">
        <v>6000</v>
      </c>
      <c r="P7159">
        <v>1575.01</v>
      </c>
      <c r="Q7159" s="1">
        <v>41426</v>
      </c>
      <c r="R7159" t="s">
        <v>99</v>
      </c>
      <c r="S7159" t="s">
        <v>103</v>
      </c>
      <c r="T7159">
        <v>0</v>
      </c>
    </row>
    <row r="7160" spans="1:20" x14ac:dyDescent="0.3">
      <c r="A7160" t="s">
        <v>91</v>
      </c>
      <c r="B7160">
        <v>781089</v>
      </c>
      <c r="C7160">
        <v>983915</v>
      </c>
      <c r="D7160">
        <v>9875</v>
      </c>
      <c r="E7160" t="s">
        <v>43</v>
      </c>
      <c r="F7160">
        <v>18.07</v>
      </c>
      <c r="G7160">
        <v>251.14</v>
      </c>
      <c r="H7160" t="s">
        <v>23</v>
      </c>
      <c r="I7160" s="1">
        <v>40695</v>
      </c>
      <c r="J7160" t="s">
        <v>20</v>
      </c>
      <c r="K7160" t="s">
        <v>27</v>
      </c>
      <c r="L7160" t="s">
        <v>61</v>
      </c>
      <c r="M7160">
        <v>0</v>
      </c>
      <c r="N7160">
        <v>12849.11</v>
      </c>
      <c r="O7160">
        <v>9875</v>
      </c>
      <c r="P7160">
        <v>2974.11</v>
      </c>
      <c r="Q7160" s="1">
        <v>41395</v>
      </c>
      <c r="R7160" t="s">
        <v>99</v>
      </c>
      <c r="S7160" t="s">
        <v>103</v>
      </c>
      <c r="T7160">
        <v>0</v>
      </c>
    </row>
    <row r="7161" spans="1:20" x14ac:dyDescent="0.3">
      <c r="A7161" t="s">
        <v>91</v>
      </c>
      <c r="B7161">
        <v>781054</v>
      </c>
      <c r="C7161">
        <v>983877</v>
      </c>
      <c r="D7161">
        <v>3500</v>
      </c>
      <c r="E7161" t="s">
        <v>43</v>
      </c>
      <c r="F7161">
        <v>21.48</v>
      </c>
      <c r="G7161">
        <v>95.64</v>
      </c>
      <c r="H7161" t="s">
        <v>60</v>
      </c>
      <c r="I7161" s="1">
        <v>40695</v>
      </c>
      <c r="J7161" t="s">
        <v>20</v>
      </c>
      <c r="K7161" t="s">
        <v>36</v>
      </c>
      <c r="L7161" t="s">
        <v>63</v>
      </c>
      <c r="M7161">
        <v>0</v>
      </c>
      <c r="N7161">
        <v>5355.3622450000003</v>
      </c>
      <c r="O7161">
        <v>3500</v>
      </c>
      <c r="P7161">
        <v>1855.36</v>
      </c>
      <c r="Q7161" s="1">
        <v>41852</v>
      </c>
      <c r="R7161" t="s">
        <v>99</v>
      </c>
      <c r="S7161" t="s">
        <v>103</v>
      </c>
      <c r="T7161">
        <v>0</v>
      </c>
    </row>
    <row r="7162" spans="1:20" x14ac:dyDescent="0.3">
      <c r="A7162" t="s">
        <v>91</v>
      </c>
      <c r="B7162">
        <v>781044</v>
      </c>
      <c r="C7162">
        <v>983867</v>
      </c>
      <c r="D7162">
        <v>7100</v>
      </c>
      <c r="E7162" t="s">
        <v>18</v>
      </c>
      <c r="F7162">
        <v>8.9</v>
      </c>
      <c r="G7162">
        <v>225.45</v>
      </c>
      <c r="H7162" t="s">
        <v>32</v>
      </c>
      <c r="I7162" s="1">
        <v>40695</v>
      </c>
      <c r="J7162" t="s">
        <v>20</v>
      </c>
      <c r="K7162" t="s">
        <v>36</v>
      </c>
      <c r="L7162" t="s">
        <v>51</v>
      </c>
      <c r="M7162">
        <v>0</v>
      </c>
      <c r="N7162">
        <v>8113.759763</v>
      </c>
      <c r="O7162">
        <v>7100</v>
      </c>
      <c r="P7162">
        <v>1013.76</v>
      </c>
      <c r="Q7162" s="1">
        <v>41791</v>
      </c>
      <c r="R7162" t="s">
        <v>99</v>
      </c>
      <c r="S7162" t="s">
        <v>103</v>
      </c>
      <c r="T7162">
        <v>0</v>
      </c>
    </row>
    <row r="7163" spans="1:20" x14ac:dyDescent="0.3">
      <c r="A7163" t="s">
        <v>91</v>
      </c>
      <c r="B7163">
        <v>780796</v>
      </c>
      <c r="C7163">
        <v>983604</v>
      </c>
      <c r="D7163">
        <v>4500</v>
      </c>
      <c r="E7163" t="s">
        <v>18</v>
      </c>
      <c r="F7163">
        <v>5.42</v>
      </c>
      <c r="G7163">
        <v>135.72</v>
      </c>
      <c r="H7163" t="s">
        <v>32</v>
      </c>
      <c r="I7163" s="1">
        <v>40695</v>
      </c>
      <c r="J7163" t="s">
        <v>20</v>
      </c>
      <c r="K7163" t="s">
        <v>21</v>
      </c>
      <c r="L7163" t="s">
        <v>51</v>
      </c>
      <c r="M7163">
        <v>0</v>
      </c>
      <c r="N7163">
        <v>4851.59</v>
      </c>
      <c r="O7163">
        <v>4500</v>
      </c>
      <c r="P7163">
        <v>351.59</v>
      </c>
      <c r="Q7163" s="1">
        <v>41487</v>
      </c>
      <c r="R7163" t="s">
        <v>99</v>
      </c>
      <c r="S7163" t="s">
        <v>103</v>
      </c>
      <c r="T7163">
        <v>0</v>
      </c>
    </row>
    <row r="7164" spans="1:20" x14ac:dyDescent="0.3">
      <c r="A7164" t="s">
        <v>91</v>
      </c>
      <c r="B7164">
        <v>780992</v>
      </c>
      <c r="C7164">
        <v>967089</v>
      </c>
      <c r="D7164">
        <v>25475</v>
      </c>
      <c r="E7164" t="s">
        <v>43</v>
      </c>
      <c r="F7164">
        <v>13.49</v>
      </c>
      <c r="G7164">
        <v>496.33</v>
      </c>
      <c r="H7164" t="s">
        <v>19</v>
      </c>
      <c r="I7164" s="1">
        <v>40695</v>
      </c>
      <c r="J7164" t="s">
        <v>26</v>
      </c>
      <c r="K7164" t="s">
        <v>27</v>
      </c>
      <c r="L7164" t="s">
        <v>69</v>
      </c>
      <c r="M7164">
        <v>0</v>
      </c>
      <c r="N7164">
        <v>7441.98</v>
      </c>
      <c r="O7164">
        <v>4112.07</v>
      </c>
      <c r="P7164">
        <v>3315.78</v>
      </c>
      <c r="Q7164" s="1">
        <v>41153</v>
      </c>
      <c r="R7164" t="s">
        <v>99</v>
      </c>
      <c r="S7164" t="s">
        <v>104</v>
      </c>
      <c r="T7164">
        <v>1</v>
      </c>
    </row>
    <row r="7165" spans="1:20" x14ac:dyDescent="0.3">
      <c r="A7165" t="s">
        <v>91</v>
      </c>
      <c r="B7165">
        <v>774349</v>
      </c>
      <c r="C7165">
        <v>976519</v>
      </c>
      <c r="D7165">
        <v>5000</v>
      </c>
      <c r="E7165" t="s">
        <v>18</v>
      </c>
      <c r="F7165">
        <v>14.82</v>
      </c>
      <c r="G7165">
        <v>172.89</v>
      </c>
      <c r="H7165" t="s">
        <v>19</v>
      </c>
      <c r="I7165" s="1">
        <v>40695</v>
      </c>
      <c r="J7165" t="s">
        <v>20</v>
      </c>
      <c r="K7165" t="s">
        <v>36</v>
      </c>
      <c r="L7165" t="s">
        <v>42</v>
      </c>
      <c r="M7165">
        <v>0</v>
      </c>
      <c r="N7165">
        <v>5210</v>
      </c>
      <c r="O7165">
        <v>5000</v>
      </c>
      <c r="P7165">
        <v>210</v>
      </c>
      <c r="Q7165" s="1">
        <v>40969</v>
      </c>
      <c r="R7165" t="s">
        <v>99</v>
      </c>
      <c r="S7165" t="s">
        <v>103</v>
      </c>
      <c r="T7165">
        <v>0</v>
      </c>
    </row>
    <row r="7166" spans="1:20" x14ac:dyDescent="0.3">
      <c r="A7166" t="s">
        <v>91</v>
      </c>
      <c r="B7166">
        <v>780910</v>
      </c>
      <c r="C7166">
        <v>983723</v>
      </c>
      <c r="D7166">
        <v>2400</v>
      </c>
      <c r="E7166" t="s">
        <v>18</v>
      </c>
      <c r="F7166">
        <v>17.190000000000001</v>
      </c>
      <c r="G7166">
        <v>85.8</v>
      </c>
      <c r="H7166" t="s">
        <v>23</v>
      </c>
      <c r="I7166" s="1">
        <v>40695</v>
      </c>
      <c r="J7166" t="s">
        <v>26</v>
      </c>
      <c r="K7166" t="s">
        <v>27</v>
      </c>
      <c r="L7166" t="s">
        <v>58</v>
      </c>
      <c r="M7166">
        <v>0</v>
      </c>
      <c r="N7166">
        <v>358.01</v>
      </c>
      <c r="O7166">
        <v>156.1</v>
      </c>
      <c r="P7166">
        <v>100.67</v>
      </c>
      <c r="Q7166" s="1">
        <v>40787</v>
      </c>
      <c r="R7166" t="s">
        <v>99</v>
      </c>
      <c r="S7166" t="s">
        <v>104</v>
      </c>
      <c r="T7166">
        <v>1</v>
      </c>
    </row>
    <row r="7167" spans="1:20" x14ac:dyDescent="0.3">
      <c r="A7167" t="s">
        <v>91</v>
      </c>
      <c r="B7167">
        <v>780905</v>
      </c>
      <c r="C7167">
        <v>983708</v>
      </c>
      <c r="D7167">
        <v>7200</v>
      </c>
      <c r="E7167" t="s">
        <v>18</v>
      </c>
      <c r="F7167">
        <v>5.42</v>
      </c>
      <c r="G7167">
        <v>217.16</v>
      </c>
      <c r="H7167" t="s">
        <v>32</v>
      </c>
      <c r="I7167" s="1">
        <v>40695</v>
      </c>
      <c r="J7167" t="s">
        <v>20</v>
      </c>
      <c r="K7167" t="s">
        <v>27</v>
      </c>
      <c r="L7167" t="s">
        <v>39</v>
      </c>
      <c r="M7167">
        <v>0</v>
      </c>
      <c r="N7167">
        <v>7810.559886</v>
      </c>
      <c r="O7167">
        <v>7200</v>
      </c>
      <c r="P7167">
        <v>610.55999999999995</v>
      </c>
      <c r="Q7167" s="1">
        <v>41699</v>
      </c>
      <c r="R7167" t="s">
        <v>99</v>
      </c>
      <c r="S7167" t="s">
        <v>103</v>
      </c>
      <c r="T7167">
        <v>0</v>
      </c>
    </row>
    <row r="7168" spans="1:20" x14ac:dyDescent="0.3">
      <c r="A7168" t="s">
        <v>91</v>
      </c>
      <c r="B7168">
        <v>780884</v>
      </c>
      <c r="C7168">
        <v>966952</v>
      </c>
      <c r="D7168">
        <v>30000</v>
      </c>
      <c r="E7168" t="s">
        <v>43</v>
      </c>
      <c r="F7168">
        <v>21.74</v>
      </c>
      <c r="G7168">
        <v>524.71</v>
      </c>
      <c r="H7168" t="s">
        <v>60</v>
      </c>
      <c r="I7168" s="1">
        <v>40695</v>
      </c>
      <c r="J7168" t="s">
        <v>20</v>
      </c>
      <c r="K7168" t="s">
        <v>36</v>
      </c>
      <c r="L7168" t="s">
        <v>38</v>
      </c>
      <c r="M7168">
        <v>0</v>
      </c>
      <c r="N7168">
        <v>23014.65</v>
      </c>
      <c r="O7168">
        <v>19100</v>
      </c>
      <c r="P7168">
        <v>3914.65</v>
      </c>
      <c r="Q7168" s="1">
        <v>41091</v>
      </c>
      <c r="R7168" t="s">
        <v>99</v>
      </c>
      <c r="S7168" t="s">
        <v>103</v>
      </c>
      <c r="T7168">
        <v>0</v>
      </c>
    </row>
    <row r="7169" spans="1:20" x14ac:dyDescent="0.3">
      <c r="A7169" t="s">
        <v>91</v>
      </c>
      <c r="B7169">
        <v>776960</v>
      </c>
      <c r="C7169">
        <v>979387</v>
      </c>
      <c r="D7169">
        <v>24250</v>
      </c>
      <c r="E7169" t="s">
        <v>43</v>
      </c>
      <c r="F7169">
        <v>18.07</v>
      </c>
      <c r="G7169">
        <v>616.72</v>
      </c>
      <c r="H7169" t="s">
        <v>23</v>
      </c>
      <c r="I7169" s="1">
        <v>40695</v>
      </c>
      <c r="J7169" t="s">
        <v>46</v>
      </c>
      <c r="K7169" t="s">
        <v>27</v>
      </c>
      <c r="L7169" t="s">
        <v>76</v>
      </c>
      <c r="M7169">
        <v>3537.4</v>
      </c>
      <c r="N7169">
        <v>33254.49</v>
      </c>
      <c r="O7169">
        <v>20712.599999999999</v>
      </c>
      <c r="P7169">
        <v>12541.89</v>
      </c>
      <c r="Q7169" s="1">
        <v>42339</v>
      </c>
      <c r="R7169" t="s">
        <v>99</v>
      </c>
      <c r="S7169" t="s">
        <v>103</v>
      </c>
      <c r="T7169">
        <v>0</v>
      </c>
    </row>
    <row r="7170" spans="1:20" x14ac:dyDescent="0.3">
      <c r="A7170" t="s">
        <v>91</v>
      </c>
      <c r="B7170">
        <v>780798</v>
      </c>
      <c r="C7170">
        <v>983606</v>
      </c>
      <c r="D7170">
        <v>5000</v>
      </c>
      <c r="E7170" t="s">
        <v>18</v>
      </c>
      <c r="F7170">
        <v>15.62</v>
      </c>
      <c r="G7170">
        <v>174.85</v>
      </c>
      <c r="H7170" t="s">
        <v>19</v>
      </c>
      <c r="I7170" s="1">
        <v>40695</v>
      </c>
      <c r="J7170" t="s">
        <v>26</v>
      </c>
      <c r="K7170" t="s">
        <v>36</v>
      </c>
      <c r="L7170" t="s">
        <v>58</v>
      </c>
      <c r="M7170">
        <v>0</v>
      </c>
      <c r="N7170">
        <v>1625.97</v>
      </c>
      <c r="O7170">
        <v>916.41</v>
      </c>
      <c r="P7170">
        <v>478.15</v>
      </c>
      <c r="Q7170" s="1">
        <v>40940</v>
      </c>
      <c r="R7170" t="s">
        <v>99</v>
      </c>
      <c r="S7170" t="s">
        <v>104</v>
      </c>
      <c r="T7170">
        <v>1</v>
      </c>
    </row>
    <row r="7171" spans="1:20" x14ac:dyDescent="0.3">
      <c r="A7171" t="s">
        <v>91</v>
      </c>
      <c r="B7171">
        <v>778831</v>
      </c>
      <c r="C7171">
        <v>981474</v>
      </c>
      <c r="D7171">
        <v>15000</v>
      </c>
      <c r="E7171" t="s">
        <v>18</v>
      </c>
      <c r="F7171">
        <v>12.87</v>
      </c>
      <c r="G7171">
        <v>504.48</v>
      </c>
      <c r="H7171" t="s">
        <v>19</v>
      </c>
      <c r="I7171" s="1">
        <v>40695</v>
      </c>
      <c r="J7171" t="s">
        <v>20</v>
      </c>
      <c r="K7171" t="s">
        <v>27</v>
      </c>
      <c r="L7171" t="s">
        <v>57</v>
      </c>
      <c r="M7171">
        <v>0</v>
      </c>
      <c r="N7171">
        <v>18158.526409999999</v>
      </c>
      <c r="O7171">
        <v>15000</v>
      </c>
      <c r="P7171">
        <v>3158.53</v>
      </c>
      <c r="Q7171" s="1">
        <v>41791</v>
      </c>
      <c r="R7171" t="s">
        <v>99</v>
      </c>
      <c r="S7171" t="s">
        <v>103</v>
      </c>
      <c r="T7171">
        <v>0</v>
      </c>
    </row>
    <row r="7172" spans="1:20" x14ac:dyDescent="0.3">
      <c r="A7172" t="s">
        <v>91</v>
      </c>
      <c r="B7172">
        <v>780369</v>
      </c>
      <c r="C7172">
        <v>983150</v>
      </c>
      <c r="D7172">
        <v>4000</v>
      </c>
      <c r="E7172" t="s">
        <v>18</v>
      </c>
      <c r="F7172">
        <v>17.190000000000001</v>
      </c>
      <c r="G7172">
        <v>142.99</v>
      </c>
      <c r="H7172" t="s">
        <v>23</v>
      </c>
      <c r="I7172" s="1">
        <v>40695</v>
      </c>
      <c r="J7172" t="s">
        <v>20</v>
      </c>
      <c r="K7172" t="s">
        <v>27</v>
      </c>
      <c r="L7172" t="s">
        <v>51</v>
      </c>
      <c r="M7172">
        <v>0</v>
      </c>
      <c r="N7172">
        <v>5145.0899989999998</v>
      </c>
      <c r="O7172">
        <v>4000</v>
      </c>
      <c r="P7172">
        <v>1145.0899999999999</v>
      </c>
      <c r="Q7172" s="1">
        <v>41791</v>
      </c>
      <c r="R7172" t="s">
        <v>99</v>
      </c>
      <c r="S7172" t="s">
        <v>103</v>
      </c>
      <c r="T7172">
        <v>0</v>
      </c>
    </row>
    <row r="7173" spans="1:20" x14ac:dyDescent="0.3">
      <c r="A7173" t="s">
        <v>91</v>
      </c>
      <c r="B7173">
        <v>780797</v>
      </c>
      <c r="C7173">
        <v>983605</v>
      </c>
      <c r="D7173">
        <v>15000</v>
      </c>
      <c r="E7173" t="s">
        <v>18</v>
      </c>
      <c r="F7173">
        <v>7.91</v>
      </c>
      <c r="G7173">
        <v>469.43</v>
      </c>
      <c r="H7173" t="s">
        <v>32</v>
      </c>
      <c r="I7173" s="1">
        <v>40695</v>
      </c>
      <c r="J7173" t="s">
        <v>20</v>
      </c>
      <c r="K7173" t="s">
        <v>27</v>
      </c>
      <c r="L7173" t="s">
        <v>33</v>
      </c>
      <c r="M7173">
        <v>0</v>
      </c>
      <c r="N7173">
        <v>16706.75</v>
      </c>
      <c r="O7173">
        <v>15000</v>
      </c>
      <c r="P7173">
        <v>1706.75</v>
      </c>
      <c r="Q7173" s="1">
        <v>41609</v>
      </c>
      <c r="R7173" t="s">
        <v>99</v>
      </c>
      <c r="S7173" t="s">
        <v>103</v>
      </c>
      <c r="T7173">
        <v>0</v>
      </c>
    </row>
    <row r="7174" spans="1:20" x14ac:dyDescent="0.3">
      <c r="A7174" t="s">
        <v>91</v>
      </c>
      <c r="B7174">
        <v>774938</v>
      </c>
      <c r="C7174">
        <v>977154</v>
      </c>
      <c r="D7174">
        <v>11000</v>
      </c>
      <c r="E7174" t="s">
        <v>43</v>
      </c>
      <c r="F7174">
        <v>21.82</v>
      </c>
      <c r="G7174">
        <v>302.69</v>
      </c>
      <c r="H7174" t="s">
        <v>60</v>
      </c>
      <c r="I7174" s="1">
        <v>40695</v>
      </c>
      <c r="J7174" t="s">
        <v>20</v>
      </c>
      <c r="K7174" t="s">
        <v>36</v>
      </c>
      <c r="L7174" t="s">
        <v>34</v>
      </c>
      <c r="M7174">
        <v>0</v>
      </c>
      <c r="N7174">
        <v>18024.27001</v>
      </c>
      <c r="O7174">
        <v>11000</v>
      </c>
      <c r="P7174">
        <v>7024.27</v>
      </c>
      <c r="Q7174" s="1">
        <v>42339</v>
      </c>
      <c r="R7174" t="s">
        <v>99</v>
      </c>
      <c r="S7174" t="s">
        <v>103</v>
      </c>
      <c r="T7174">
        <v>0</v>
      </c>
    </row>
    <row r="7175" spans="1:20" x14ac:dyDescent="0.3">
      <c r="A7175" t="s">
        <v>91</v>
      </c>
      <c r="B7175">
        <v>780781</v>
      </c>
      <c r="C7175">
        <v>983588</v>
      </c>
      <c r="D7175">
        <v>1500</v>
      </c>
      <c r="E7175" t="s">
        <v>18</v>
      </c>
      <c r="F7175">
        <v>11.63</v>
      </c>
      <c r="G7175">
        <v>49.56</v>
      </c>
      <c r="H7175" t="s">
        <v>29</v>
      </c>
      <c r="I7175" s="1">
        <v>40695</v>
      </c>
      <c r="J7175" t="s">
        <v>20</v>
      </c>
      <c r="K7175" t="s">
        <v>27</v>
      </c>
      <c r="L7175" t="s">
        <v>41</v>
      </c>
      <c r="M7175">
        <v>0</v>
      </c>
      <c r="N7175">
        <v>1514.73</v>
      </c>
      <c r="O7175">
        <v>1500</v>
      </c>
      <c r="P7175">
        <v>14.73</v>
      </c>
      <c r="Q7175" s="1">
        <v>40725</v>
      </c>
      <c r="R7175" t="s">
        <v>99</v>
      </c>
      <c r="S7175" t="s">
        <v>103</v>
      </c>
      <c r="T7175">
        <v>0</v>
      </c>
    </row>
    <row r="7176" spans="1:20" x14ac:dyDescent="0.3">
      <c r="A7176" t="s">
        <v>91</v>
      </c>
      <c r="B7176">
        <v>780809</v>
      </c>
      <c r="C7176">
        <v>949293</v>
      </c>
      <c r="D7176">
        <v>35000</v>
      </c>
      <c r="E7176" t="s">
        <v>43</v>
      </c>
      <c r="F7176">
        <v>16.89</v>
      </c>
      <c r="G7176">
        <v>586.37</v>
      </c>
      <c r="H7176" t="s">
        <v>23</v>
      </c>
      <c r="I7176" s="1">
        <v>40695</v>
      </c>
      <c r="J7176" t="s">
        <v>20</v>
      </c>
      <c r="K7176" t="s">
        <v>40</v>
      </c>
      <c r="L7176" t="s">
        <v>41</v>
      </c>
      <c r="M7176">
        <v>0</v>
      </c>
      <c r="N7176">
        <v>28510.29</v>
      </c>
      <c r="O7176">
        <v>23650</v>
      </c>
      <c r="P7176">
        <v>4860.29</v>
      </c>
      <c r="Q7176" s="1">
        <v>41214</v>
      </c>
      <c r="R7176" t="s">
        <v>99</v>
      </c>
      <c r="S7176" t="s">
        <v>103</v>
      </c>
      <c r="T7176">
        <v>0</v>
      </c>
    </row>
    <row r="7177" spans="1:20" x14ac:dyDescent="0.3">
      <c r="A7177" t="s">
        <v>91</v>
      </c>
      <c r="B7177">
        <v>778789</v>
      </c>
      <c r="C7177">
        <v>981423</v>
      </c>
      <c r="D7177">
        <v>4200</v>
      </c>
      <c r="E7177" t="s">
        <v>18</v>
      </c>
      <c r="F7177">
        <v>11.63</v>
      </c>
      <c r="G7177">
        <v>138.76</v>
      </c>
      <c r="H7177" t="s">
        <v>29</v>
      </c>
      <c r="I7177" s="1">
        <v>40695</v>
      </c>
      <c r="J7177" t="s">
        <v>20</v>
      </c>
      <c r="K7177" t="s">
        <v>36</v>
      </c>
      <c r="L7177" t="s">
        <v>76</v>
      </c>
      <c r="M7177">
        <v>0</v>
      </c>
      <c r="N7177">
        <v>4992.4125590000003</v>
      </c>
      <c r="O7177">
        <v>4200</v>
      </c>
      <c r="P7177">
        <v>792.41</v>
      </c>
      <c r="Q7177" s="1">
        <v>41791</v>
      </c>
      <c r="R7177" t="s">
        <v>99</v>
      </c>
      <c r="S7177" t="s">
        <v>103</v>
      </c>
      <c r="T7177">
        <v>0</v>
      </c>
    </row>
    <row r="7178" spans="1:20" x14ac:dyDescent="0.3">
      <c r="A7178" t="s">
        <v>91</v>
      </c>
      <c r="B7178">
        <v>780636</v>
      </c>
      <c r="C7178">
        <v>983434</v>
      </c>
      <c r="D7178">
        <v>9750</v>
      </c>
      <c r="E7178" t="s">
        <v>18</v>
      </c>
      <c r="F7178">
        <v>17.190000000000001</v>
      </c>
      <c r="G7178">
        <v>348.54</v>
      </c>
      <c r="H7178" t="s">
        <v>23</v>
      </c>
      <c r="I7178" s="1">
        <v>40695</v>
      </c>
      <c r="J7178" t="s">
        <v>26</v>
      </c>
      <c r="K7178" t="s">
        <v>47</v>
      </c>
      <c r="L7178" t="s">
        <v>41</v>
      </c>
      <c r="M7178">
        <v>0</v>
      </c>
      <c r="N7178">
        <v>4919.8500000000004</v>
      </c>
      <c r="O7178">
        <v>2954.54</v>
      </c>
      <c r="P7178">
        <v>1565.95</v>
      </c>
      <c r="Q7178" s="1">
        <v>41091</v>
      </c>
      <c r="R7178" t="s">
        <v>99</v>
      </c>
      <c r="S7178" t="s">
        <v>104</v>
      </c>
      <c r="T7178">
        <v>1</v>
      </c>
    </row>
    <row r="7179" spans="1:20" x14ac:dyDescent="0.3">
      <c r="A7179" t="s">
        <v>91</v>
      </c>
      <c r="B7179">
        <v>780598</v>
      </c>
      <c r="C7179">
        <v>983394</v>
      </c>
      <c r="D7179">
        <v>5000</v>
      </c>
      <c r="E7179" t="s">
        <v>18</v>
      </c>
      <c r="F7179">
        <v>5.42</v>
      </c>
      <c r="G7179">
        <v>150.80000000000001</v>
      </c>
      <c r="H7179" t="s">
        <v>32</v>
      </c>
      <c r="I7179" s="1">
        <v>40695</v>
      </c>
      <c r="J7179" t="s">
        <v>20</v>
      </c>
      <c r="K7179" t="s">
        <v>27</v>
      </c>
      <c r="L7179" t="s">
        <v>41</v>
      </c>
      <c r="M7179">
        <v>0</v>
      </c>
      <c r="N7179">
        <v>5315.73</v>
      </c>
      <c r="O7179">
        <v>5000</v>
      </c>
      <c r="P7179">
        <v>315.73</v>
      </c>
      <c r="Q7179" s="1">
        <v>41244</v>
      </c>
      <c r="R7179" t="s">
        <v>99</v>
      </c>
      <c r="S7179" t="s">
        <v>103</v>
      </c>
      <c r="T7179">
        <v>0</v>
      </c>
    </row>
    <row r="7180" spans="1:20" x14ac:dyDescent="0.3">
      <c r="A7180" t="s">
        <v>91</v>
      </c>
      <c r="B7180">
        <v>736716</v>
      </c>
      <c r="C7180">
        <v>933746</v>
      </c>
      <c r="D7180">
        <v>7000</v>
      </c>
      <c r="E7180" t="s">
        <v>18</v>
      </c>
      <c r="F7180">
        <v>7.91</v>
      </c>
      <c r="G7180">
        <v>219.07</v>
      </c>
      <c r="H7180" t="s">
        <v>32</v>
      </c>
      <c r="I7180" s="1">
        <v>40695</v>
      </c>
      <c r="J7180" t="s">
        <v>20</v>
      </c>
      <c r="K7180" t="s">
        <v>49</v>
      </c>
      <c r="L7180" t="s">
        <v>41</v>
      </c>
      <c r="M7180">
        <v>0</v>
      </c>
      <c r="N7180">
        <v>7395.48</v>
      </c>
      <c r="O7180">
        <v>7000</v>
      </c>
      <c r="P7180">
        <v>395.48</v>
      </c>
      <c r="Q7180" s="1">
        <v>41000</v>
      </c>
      <c r="R7180" t="s">
        <v>99</v>
      </c>
      <c r="S7180" t="s">
        <v>103</v>
      </c>
      <c r="T7180">
        <v>0</v>
      </c>
    </row>
    <row r="7181" spans="1:20" x14ac:dyDescent="0.3">
      <c r="A7181" t="s">
        <v>91</v>
      </c>
      <c r="B7181">
        <v>780642</v>
      </c>
      <c r="C7181">
        <v>983441</v>
      </c>
      <c r="D7181">
        <v>10000</v>
      </c>
      <c r="E7181" t="s">
        <v>18</v>
      </c>
      <c r="F7181">
        <v>16.11</v>
      </c>
      <c r="G7181">
        <v>352.12</v>
      </c>
      <c r="H7181" t="s">
        <v>19</v>
      </c>
      <c r="I7181" s="1">
        <v>40695</v>
      </c>
      <c r="J7181" t="s">
        <v>20</v>
      </c>
      <c r="K7181" t="s">
        <v>36</v>
      </c>
      <c r="L7181" t="s">
        <v>41</v>
      </c>
      <c r="M7181">
        <v>0</v>
      </c>
      <c r="N7181">
        <v>12630.4</v>
      </c>
      <c r="O7181">
        <v>10000.030000000001</v>
      </c>
      <c r="P7181">
        <v>2630.37</v>
      </c>
      <c r="Q7181" s="1">
        <v>41671</v>
      </c>
      <c r="R7181" t="s">
        <v>99</v>
      </c>
      <c r="S7181" t="s">
        <v>103</v>
      </c>
      <c r="T7181">
        <v>0</v>
      </c>
    </row>
    <row r="7182" spans="1:20" x14ac:dyDescent="0.3">
      <c r="A7182" t="s">
        <v>91</v>
      </c>
      <c r="B7182">
        <v>780578</v>
      </c>
      <c r="C7182">
        <v>983371</v>
      </c>
      <c r="D7182">
        <v>2500</v>
      </c>
      <c r="E7182" t="s">
        <v>18</v>
      </c>
      <c r="F7182">
        <v>14.82</v>
      </c>
      <c r="G7182">
        <v>86.45</v>
      </c>
      <c r="H7182" t="s">
        <v>19</v>
      </c>
      <c r="I7182" s="1">
        <v>40695</v>
      </c>
      <c r="J7182" t="s">
        <v>20</v>
      </c>
      <c r="K7182" t="s">
        <v>27</v>
      </c>
      <c r="L7182" t="s">
        <v>41</v>
      </c>
      <c r="M7182">
        <v>0</v>
      </c>
      <c r="N7182">
        <v>3109.733455</v>
      </c>
      <c r="O7182">
        <v>2500</v>
      </c>
      <c r="P7182">
        <v>609.73</v>
      </c>
      <c r="Q7182" s="1">
        <v>41791</v>
      </c>
      <c r="R7182" t="s">
        <v>99</v>
      </c>
      <c r="S7182" t="s">
        <v>103</v>
      </c>
      <c r="T7182">
        <v>0</v>
      </c>
    </row>
    <row r="7183" spans="1:20" x14ac:dyDescent="0.3">
      <c r="A7183" t="s">
        <v>91</v>
      </c>
      <c r="B7183">
        <v>780585</v>
      </c>
      <c r="C7183">
        <v>983379</v>
      </c>
      <c r="D7183">
        <v>11000</v>
      </c>
      <c r="E7183" t="s">
        <v>18</v>
      </c>
      <c r="F7183">
        <v>11.14</v>
      </c>
      <c r="G7183">
        <v>360.86</v>
      </c>
      <c r="H7183" t="s">
        <v>29</v>
      </c>
      <c r="I7183" s="1">
        <v>40695</v>
      </c>
      <c r="J7183" t="s">
        <v>20</v>
      </c>
      <c r="K7183" t="s">
        <v>27</v>
      </c>
      <c r="L7183" t="s">
        <v>51</v>
      </c>
      <c r="M7183">
        <v>0</v>
      </c>
      <c r="N7183">
        <v>12990.55651</v>
      </c>
      <c r="O7183">
        <v>11000</v>
      </c>
      <c r="P7183">
        <v>1990.56</v>
      </c>
      <c r="Q7183" s="1">
        <v>41791</v>
      </c>
      <c r="R7183" t="s">
        <v>99</v>
      </c>
      <c r="S7183" t="s">
        <v>103</v>
      </c>
      <c r="T7183">
        <v>0</v>
      </c>
    </row>
    <row r="7184" spans="1:20" x14ac:dyDescent="0.3">
      <c r="A7184" t="s">
        <v>91</v>
      </c>
      <c r="B7184">
        <v>780490</v>
      </c>
      <c r="C7184">
        <v>983274</v>
      </c>
      <c r="D7184">
        <v>6000</v>
      </c>
      <c r="E7184" t="s">
        <v>18</v>
      </c>
      <c r="F7184">
        <v>11.14</v>
      </c>
      <c r="G7184">
        <v>196.84</v>
      </c>
      <c r="H7184" t="s">
        <v>29</v>
      </c>
      <c r="I7184" s="1">
        <v>40695</v>
      </c>
      <c r="J7184" t="s">
        <v>20</v>
      </c>
      <c r="K7184" t="s">
        <v>53</v>
      </c>
      <c r="L7184" t="s">
        <v>52</v>
      </c>
      <c r="M7184">
        <v>0</v>
      </c>
      <c r="N7184">
        <v>7085.6120879999999</v>
      </c>
      <c r="O7184">
        <v>6000</v>
      </c>
      <c r="P7184">
        <v>1085.6099999999999</v>
      </c>
      <c r="Q7184" s="1">
        <v>41791</v>
      </c>
      <c r="R7184" t="s">
        <v>99</v>
      </c>
      <c r="S7184" t="s">
        <v>103</v>
      </c>
      <c r="T7184">
        <v>0</v>
      </c>
    </row>
    <row r="7185" spans="1:20" x14ac:dyDescent="0.3">
      <c r="A7185" t="s">
        <v>91</v>
      </c>
      <c r="B7185">
        <v>780524</v>
      </c>
      <c r="C7185">
        <v>976834</v>
      </c>
      <c r="D7185">
        <v>12000</v>
      </c>
      <c r="E7185" t="s">
        <v>43</v>
      </c>
      <c r="F7185">
        <v>8.49</v>
      </c>
      <c r="G7185">
        <v>246.15</v>
      </c>
      <c r="H7185" t="s">
        <v>32</v>
      </c>
      <c r="I7185" s="1">
        <v>40695</v>
      </c>
      <c r="J7185" t="s">
        <v>46</v>
      </c>
      <c r="K7185" t="s">
        <v>47</v>
      </c>
      <c r="L7185" t="s">
        <v>57</v>
      </c>
      <c r="M7185">
        <v>1452.04</v>
      </c>
      <c r="N7185">
        <v>13276.1</v>
      </c>
      <c r="O7185">
        <v>10547.95</v>
      </c>
      <c r="P7185">
        <v>2728.15</v>
      </c>
      <c r="Q7185" s="1">
        <v>42339</v>
      </c>
      <c r="R7185" t="s">
        <v>99</v>
      </c>
      <c r="S7185" t="s">
        <v>103</v>
      </c>
      <c r="T7185">
        <v>0</v>
      </c>
    </row>
    <row r="7186" spans="1:20" x14ac:dyDescent="0.3">
      <c r="A7186" t="s">
        <v>91</v>
      </c>
      <c r="B7186">
        <v>780445</v>
      </c>
      <c r="C7186">
        <v>983232</v>
      </c>
      <c r="D7186">
        <v>15000</v>
      </c>
      <c r="E7186" t="s">
        <v>43</v>
      </c>
      <c r="F7186">
        <v>16.59</v>
      </c>
      <c r="G7186">
        <v>369.49</v>
      </c>
      <c r="H7186" t="s">
        <v>23</v>
      </c>
      <c r="I7186" s="1">
        <v>40695</v>
      </c>
      <c r="J7186" t="s">
        <v>20</v>
      </c>
      <c r="K7186" t="s">
        <v>21</v>
      </c>
      <c r="L7186" t="s">
        <v>81</v>
      </c>
      <c r="M7186">
        <v>0</v>
      </c>
      <c r="N7186">
        <v>20213.12</v>
      </c>
      <c r="O7186">
        <v>15000</v>
      </c>
      <c r="P7186">
        <v>5213.12</v>
      </c>
      <c r="Q7186" s="1">
        <v>41671</v>
      </c>
      <c r="R7186" t="s">
        <v>99</v>
      </c>
      <c r="S7186" t="s">
        <v>103</v>
      </c>
      <c r="T7186">
        <v>0</v>
      </c>
    </row>
    <row r="7187" spans="1:20" x14ac:dyDescent="0.3">
      <c r="A7187" t="s">
        <v>91</v>
      </c>
      <c r="B7187">
        <v>771778</v>
      </c>
      <c r="C7187">
        <v>973596</v>
      </c>
      <c r="D7187">
        <v>4000</v>
      </c>
      <c r="E7187" t="s">
        <v>18</v>
      </c>
      <c r="F7187">
        <v>14.82</v>
      </c>
      <c r="G7187">
        <v>138.31</v>
      </c>
      <c r="H7187" t="s">
        <v>19</v>
      </c>
      <c r="I7187" s="1">
        <v>40695</v>
      </c>
      <c r="J7187" t="s">
        <v>20</v>
      </c>
      <c r="K7187" t="s">
        <v>27</v>
      </c>
      <c r="L7187" t="s">
        <v>56</v>
      </c>
      <c r="M7187">
        <v>0</v>
      </c>
      <c r="N7187">
        <v>4975.7046790000004</v>
      </c>
      <c r="O7187">
        <v>4000</v>
      </c>
      <c r="P7187">
        <v>975.7</v>
      </c>
      <c r="Q7187" s="1">
        <v>41791</v>
      </c>
      <c r="R7187" t="s">
        <v>99</v>
      </c>
      <c r="S7187" t="s">
        <v>103</v>
      </c>
      <c r="T7187">
        <v>0</v>
      </c>
    </row>
    <row r="7188" spans="1:20" x14ac:dyDescent="0.3">
      <c r="A7188" t="s">
        <v>91</v>
      </c>
      <c r="B7188">
        <v>780509</v>
      </c>
      <c r="C7188">
        <v>962917</v>
      </c>
      <c r="D7188">
        <v>27575</v>
      </c>
      <c r="E7188" t="s">
        <v>43</v>
      </c>
      <c r="F7188">
        <v>15.99</v>
      </c>
      <c r="G7188">
        <v>432.77</v>
      </c>
      <c r="H7188" t="s">
        <v>23</v>
      </c>
      <c r="I7188" s="1">
        <v>40695</v>
      </c>
      <c r="J7188" t="s">
        <v>20</v>
      </c>
      <c r="K7188" t="s">
        <v>27</v>
      </c>
      <c r="L7188" t="s">
        <v>58</v>
      </c>
      <c r="M7188">
        <v>0</v>
      </c>
      <c r="N7188">
        <v>25171.53558</v>
      </c>
      <c r="O7188">
        <v>17800</v>
      </c>
      <c r="P7188">
        <v>7371.54</v>
      </c>
      <c r="Q7188" s="1">
        <v>42005</v>
      </c>
      <c r="R7188" t="s">
        <v>99</v>
      </c>
      <c r="S7188" t="s">
        <v>103</v>
      </c>
      <c r="T7188">
        <v>0</v>
      </c>
    </row>
    <row r="7189" spans="1:20" x14ac:dyDescent="0.3">
      <c r="A7189" t="s">
        <v>91</v>
      </c>
      <c r="B7189">
        <v>780493</v>
      </c>
      <c r="C7189">
        <v>983281</v>
      </c>
      <c r="D7189">
        <v>4000</v>
      </c>
      <c r="E7189" t="s">
        <v>18</v>
      </c>
      <c r="F7189">
        <v>12.87</v>
      </c>
      <c r="G7189">
        <v>134.53</v>
      </c>
      <c r="H7189" t="s">
        <v>19</v>
      </c>
      <c r="I7189" s="1">
        <v>40695</v>
      </c>
      <c r="J7189" t="s">
        <v>20</v>
      </c>
      <c r="K7189" t="s">
        <v>27</v>
      </c>
      <c r="L7189" t="s">
        <v>57</v>
      </c>
      <c r="M7189">
        <v>0</v>
      </c>
      <c r="N7189">
        <v>4842.2050250000002</v>
      </c>
      <c r="O7189">
        <v>4000</v>
      </c>
      <c r="P7189">
        <v>842.21</v>
      </c>
      <c r="Q7189" s="1">
        <v>41791</v>
      </c>
      <c r="R7189" t="s">
        <v>99</v>
      </c>
      <c r="S7189" t="s">
        <v>103</v>
      </c>
      <c r="T7189">
        <v>0</v>
      </c>
    </row>
    <row r="7190" spans="1:20" x14ac:dyDescent="0.3">
      <c r="A7190" t="s">
        <v>91</v>
      </c>
      <c r="B7190">
        <v>780472</v>
      </c>
      <c r="C7190">
        <v>983260</v>
      </c>
      <c r="D7190">
        <v>4000</v>
      </c>
      <c r="E7190" t="s">
        <v>18</v>
      </c>
      <c r="F7190">
        <v>18.07</v>
      </c>
      <c r="G7190">
        <v>144.76</v>
      </c>
      <c r="H7190" t="s">
        <v>23</v>
      </c>
      <c r="I7190" s="1">
        <v>40695</v>
      </c>
      <c r="J7190" t="s">
        <v>20</v>
      </c>
      <c r="K7190" t="s">
        <v>36</v>
      </c>
      <c r="L7190" t="s">
        <v>35</v>
      </c>
      <c r="M7190">
        <v>0</v>
      </c>
      <c r="N7190">
        <v>5115.41</v>
      </c>
      <c r="O7190">
        <v>4000</v>
      </c>
      <c r="P7190">
        <v>1115.4100000000001</v>
      </c>
      <c r="Q7190" s="1">
        <v>41518</v>
      </c>
      <c r="R7190" t="s">
        <v>99</v>
      </c>
      <c r="S7190" t="s">
        <v>103</v>
      </c>
      <c r="T7190">
        <v>0</v>
      </c>
    </row>
    <row r="7191" spans="1:20" x14ac:dyDescent="0.3">
      <c r="A7191" t="s">
        <v>91</v>
      </c>
      <c r="B7191">
        <v>779365</v>
      </c>
      <c r="C7191">
        <v>982044</v>
      </c>
      <c r="D7191">
        <v>8000</v>
      </c>
      <c r="E7191" t="s">
        <v>18</v>
      </c>
      <c r="F7191">
        <v>12.12</v>
      </c>
      <c r="G7191">
        <v>266.18</v>
      </c>
      <c r="H7191" t="s">
        <v>29</v>
      </c>
      <c r="I7191" s="1">
        <v>40695</v>
      </c>
      <c r="J7191" t="s">
        <v>26</v>
      </c>
      <c r="K7191" t="s">
        <v>27</v>
      </c>
      <c r="L7191" t="s">
        <v>42</v>
      </c>
      <c r="M7191">
        <v>0</v>
      </c>
      <c r="N7191">
        <v>3961.42</v>
      </c>
      <c r="O7191">
        <v>2192.13</v>
      </c>
      <c r="P7191">
        <v>968.75</v>
      </c>
      <c r="Q7191" s="1">
        <v>41153</v>
      </c>
      <c r="R7191" t="s">
        <v>99</v>
      </c>
      <c r="S7191" t="s">
        <v>104</v>
      </c>
      <c r="T7191">
        <v>1</v>
      </c>
    </row>
    <row r="7192" spans="1:20" x14ac:dyDescent="0.3">
      <c r="A7192" t="s">
        <v>91</v>
      </c>
      <c r="B7192">
        <v>772806</v>
      </c>
      <c r="C7192">
        <v>974802</v>
      </c>
      <c r="D7192">
        <v>27000</v>
      </c>
      <c r="E7192" t="s">
        <v>43</v>
      </c>
      <c r="F7192">
        <v>18.489999999999998</v>
      </c>
      <c r="G7192">
        <v>692.84</v>
      </c>
      <c r="H7192" t="s">
        <v>23</v>
      </c>
      <c r="I7192" s="1">
        <v>40695</v>
      </c>
      <c r="J7192" t="s">
        <v>20</v>
      </c>
      <c r="K7192" t="s">
        <v>27</v>
      </c>
      <c r="L7192" t="s">
        <v>33</v>
      </c>
      <c r="M7192">
        <v>0</v>
      </c>
      <c r="N7192">
        <v>29818.84</v>
      </c>
      <c r="O7192">
        <v>27000</v>
      </c>
      <c r="P7192">
        <v>2818.84</v>
      </c>
      <c r="Q7192" s="1">
        <v>40909</v>
      </c>
      <c r="R7192" t="s">
        <v>99</v>
      </c>
      <c r="S7192" t="s">
        <v>103</v>
      </c>
      <c r="T7192">
        <v>0</v>
      </c>
    </row>
    <row r="7193" spans="1:20" x14ac:dyDescent="0.3">
      <c r="A7193" t="s">
        <v>91</v>
      </c>
      <c r="B7193">
        <v>779812</v>
      </c>
      <c r="C7193">
        <v>982577</v>
      </c>
      <c r="D7193">
        <v>9775</v>
      </c>
      <c r="E7193" t="s">
        <v>43</v>
      </c>
      <c r="F7193">
        <v>12.87</v>
      </c>
      <c r="G7193">
        <v>221.77</v>
      </c>
      <c r="H7193" t="s">
        <v>19</v>
      </c>
      <c r="I7193" s="1">
        <v>40695</v>
      </c>
      <c r="J7193" t="s">
        <v>20</v>
      </c>
      <c r="K7193" t="s">
        <v>27</v>
      </c>
      <c r="L7193" t="s">
        <v>34</v>
      </c>
      <c r="M7193">
        <v>0</v>
      </c>
      <c r="N7193">
        <v>12175.99</v>
      </c>
      <c r="O7193">
        <v>9775</v>
      </c>
      <c r="P7193">
        <v>2400.9899999999998</v>
      </c>
      <c r="Q7193" s="1">
        <v>41548</v>
      </c>
      <c r="R7193" t="s">
        <v>99</v>
      </c>
      <c r="S7193" t="s">
        <v>103</v>
      </c>
      <c r="T7193">
        <v>0</v>
      </c>
    </row>
    <row r="7194" spans="1:20" x14ac:dyDescent="0.3">
      <c r="A7194" t="s">
        <v>91</v>
      </c>
      <c r="B7194">
        <v>780385</v>
      </c>
      <c r="C7194">
        <v>983169</v>
      </c>
      <c r="D7194">
        <v>5000</v>
      </c>
      <c r="E7194" t="s">
        <v>18</v>
      </c>
      <c r="F7194">
        <v>7.91</v>
      </c>
      <c r="G7194">
        <v>156.47999999999999</v>
      </c>
      <c r="H7194" t="s">
        <v>32</v>
      </c>
      <c r="I7194" s="1">
        <v>40695</v>
      </c>
      <c r="J7194" t="s">
        <v>20</v>
      </c>
      <c r="K7194" t="s">
        <v>36</v>
      </c>
      <c r="L7194" t="s">
        <v>56</v>
      </c>
      <c r="M7194">
        <v>0</v>
      </c>
      <c r="N7194">
        <v>5632.2936229999996</v>
      </c>
      <c r="O7194">
        <v>5000</v>
      </c>
      <c r="P7194">
        <v>632.29</v>
      </c>
      <c r="Q7194" s="1">
        <v>41791</v>
      </c>
      <c r="R7194" t="s">
        <v>99</v>
      </c>
      <c r="S7194" t="s">
        <v>103</v>
      </c>
      <c r="T7194">
        <v>0</v>
      </c>
    </row>
    <row r="7195" spans="1:20" x14ac:dyDescent="0.3">
      <c r="A7195" t="s">
        <v>91</v>
      </c>
      <c r="B7195">
        <v>780371</v>
      </c>
      <c r="C7195">
        <v>983154</v>
      </c>
      <c r="D7195">
        <v>15000</v>
      </c>
      <c r="E7195" t="s">
        <v>18</v>
      </c>
      <c r="F7195">
        <v>18.489999999999998</v>
      </c>
      <c r="G7195">
        <v>545.99</v>
      </c>
      <c r="H7195" t="s">
        <v>23</v>
      </c>
      <c r="I7195" s="1">
        <v>40695</v>
      </c>
      <c r="J7195" t="s">
        <v>20</v>
      </c>
      <c r="K7195" t="s">
        <v>27</v>
      </c>
      <c r="L7195" t="s">
        <v>28</v>
      </c>
      <c r="M7195">
        <v>0</v>
      </c>
      <c r="N7195">
        <v>19631.682779999999</v>
      </c>
      <c r="O7195">
        <v>15000</v>
      </c>
      <c r="P7195">
        <v>4631.68</v>
      </c>
      <c r="Q7195" s="1">
        <v>41791</v>
      </c>
      <c r="R7195" t="s">
        <v>99</v>
      </c>
      <c r="S7195" t="s">
        <v>103</v>
      </c>
      <c r="T7195">
        <v>0</v>
      </c>
    </row>
    <row r="7196" spans="1:20" x14ac:dyDescent="0.3">
      <c r="A7196" t="s">
        <v>91</v>
      </c>
      <c r="B7196">
        <v>779039</v>
      </c>
      <c r="C7196">
        <v>981699</v>
      </c>
      <c r="D7196">
        <v>6000</v>
      </c>
      <c r="E7196" t="s">
        <v>18</v>
      </c>
      <c r="F7196">
        <v>7.42</v>
      </c>
      <c r="G7196">
        <v>186.42</v>
      </c>
      <c r="H7196" t="s">
        <v>32</v>
      </c>
      <c r="I7196" s="1">
        <v>40695</v>
      </c>
      <c r="J7196" t="s">
        <v>20</v>
      </c>
      <c r="K7196" t="s">
        <v>27</v>
      </c>
      <c r="L7196" t="s">
        <v>33</v>
      </c>
      <c r="M7196">
        <v>0</v>
      </c>
      <c r="N7196">
        <v>6708.6701919999996</v>
      </c>
      <c r="O7196">
        <v>6000</v>
      </c>
      <c r="P7196">
        <v>708.67</v>
      </c>
      <c r="Q7196" s="1">
        <v>41791</v>
      </c>
      <c r="R7196" t="s">
        <v>99</v>
      </c>
      <c r="S7196" t="s">
        <v>103</v>
      </c>
      <c r="T7196">
        <v>0</v>
      </c>
    </row>
    <row r="7197" spans="1:20" x14ac:dyDescent="0.3">
      <c r="A7197" t="s">
        <v>91</v>
      </c>
      <c r="B7197">
        <v>780361</v>
      </c>
      <c r="C7197">
        <v>983140</v>
      </c>
      <c r="D7197">
        <v>15000</v>
      </c>
      <c r="E7197" t="s">
        <v>18</v>
      </c>
      <c r="F7197">
        <v>11.14</v>
      </c>
      <c r="G7197">
        <v>492.08</v>
      </c>
      <c r="H7197" t="s">
        <v>29</v>
      </c>
      <c r="I7197" s="1">
        <v>40695</v>
      </c>
      <c r="J7197" t="s">
        <v>20</v>
      </c>
      <c r="K7197" t="s">
        <v>27</v>
      </c>
      <c r="L7197" t="s">
        <v>41</v>
      </c>
      <c r="M7197">
        <v>0</v>
      </c>
      <c r="N7197">
        <v>17259.240000000002</v>
      </c>
      <c r="O7197">
        <v>15000.02</v>
      </c>
      <c r="P7197">
        <v>2259.2199999999998</v>
      </c>
      <c r="Q7197" s="1">
        <v>41365</v>
      </c>
      <c r="R7197" t="s">
        <v>99</v>
      </c>
      <c r="S7197" t="s">
        <v>103</v>
      </c>
      <c r="T7197">
        <v>0</v>
      </c>
    </row>
    <row r="7198" spans="1:20" x14ac:dyDescent="0.3">
      <c r="A7198" t="s">
        <v>91</v>
      </c>
      <c r="B7198">
        <v>768835</v>
      </c>
      <c r="C7198">
        <v>970217</v>
      </c>
      <c r="D7198">
        <v>9725</v>
      </c>
      <c r="E7198" t="s">
        <v>18</v>
      </c>
      <c r="F7198">
        <v>12.12</v>
      </c>
      <c r="G7198">
        <v>323.57</v>
      </c>
      <c r="H7198" t="s">
        <v>29</v>
      </c>
      <c r="I7198" s="1">
        <v>40695</v>
      </c>
      <c r="J7198" t="s">
        <v>26</v>
      </c>
      <c r="K7198" t="s">
        <v>27</v>
      </c>
      <c r="L7198" t="s">
        <v>51</v>
      </c>
      <c r="M7198">
        <v>0</v>
      </c>
      <c r="N7198">
        <v>4101.5</v>
      </c>
      <c r="O7198">
        <v>2493.7199999999998</v>
      </c>
      <c r="P7198">
        <v>1177.72</v>
      </c>
      <c r="Q7198" s="1">
        <v>41122</v>
      </c>
      <c r="R7198" t="s">
        <v>99</v>
      </c>
      <c r="S7198" t="s">
        <v>104</v>
      </c>
      <c r="T7198">
        <v>1</v>
      </c>
    </row>
    <row r="7199" spans="1:20" x14ac:dyDescent="0.3">
      <c r="A7199" t="s">
        <v>91</v>
      </c>
      <c r="B7199">
        <v>780284</v>
      </c>
      <c r="C7199">
        <v>983061</v>
      </c>
      <c r="D7199">
        <v>2000</v>
      </c>
      <c r="E7199" t="s">
        <v>18</v>
      </c>
      <c r="F7199">
        <v>15.62</v>
      </c>
      <c r="G7199">
        <v>69.94</v>
      </c>
      <c r="H7199" t="s">
        <v>19</v>
      </c>
      <c r="I7199" s="1">
        <v>40695</v>
      </c>
      <c r="J7199" t="s">
        <v>20</v>
      </c>
      <c r="K7199" t="s">
        <v>27</v>
      </c>
      <c r="L7199" t="s">
        <v>33</v>
      </c>
      <c r="M7199">
        <v>0</v>
      </c>
      <c r="N7199">
        <v>2477.33</v>
      </c>
      <c r="O7199">
        <v>2000</v>
      </c>
      <c r="P7199">
        <v>477.33</v>
      </c>
      <c r="Q7199" s="1">
        <v>41518</v>
      </c>
      <c r="R7199" t="s">
        <v>99</v>
      </c>
      <c r="S7199" t="s">
        <v>103</v>
      </c>
      <c r="T7199">
        <v>0</v>
      </c>
    </row>
    <row r="7200" spans="1:20" x14ac:dyDescent="0.3">
      <c r="A7200" t="s">
        <v>91</v>
      </c>
      <c r="B7200">
        <v>778770</v>
      </c>
      <c r="C7200">
        <v>981399</v>
      </c>
      <c r="D7200">
        <v>10000</v>
      </c>
      <c r="E7200" t="s">
        <v>43</v>
      </c>
      <c r="F7200">
        <v>16.59</v>
      </c>
      <c r="G7200">
        <v>246.33</v>
      </c>
      <c r="H7200" t="s">
        <v>23</v>
      </c>
      <c r="I7200" s="1">
        <v>40695</v>
      </c>
      <c r="J7200" t="s">
        <v>26</v>
      </c>
      <c r="K7200" t="s">
        <v>47</v>
      </c>
      <c r="L7200" t="s">
        <v>58</v>
      </c>
      <c r="M7200">
        <v>0</v>
      </c>
      <c r="N7200">
        <v>2792.36</v>
      </c>
      <c r="O7200">
        <v>667.96</v>
      </c>
      <c r="P7200">
        <v>802.64</v>
      </c>
      <c r="Q7200" s="1">
        <v>40878</v>
      </c>
      <c r="R7200" t="s">
        <v>99</v>
      </c>
      <c r="S7200" t="s">
        <v>104</v>
      </c>
      <c r="T7200">
        <v>1</v>
      </c>
    </row>
    <row r="7201" spans="1:20" x14ac:dyDescent="0.3">
      <c r="A7201" t="s">
        <v>91</v>
      </c>
      <c r="B7201">
        <v>780227</v>
      </c>
      <c r="C7201">
        <v>982996</v>
      </c>
      <c r="D7201">
        <v>7125</v>
      </c>
      <c r="E7201" t="s">
        <v>18</v>
      </c>
      <c r="F7201">
        <v>9.67</v>
      </c>
      <c r="G7201">
        <v>228.81</v>
      </c>
      <c r="H7201" t="s">
        <v>29</v>
      </c>
      <c r="I7201" s="1">
        <v>40695</v>
      </c>
      <c r="J7201" t="s">
        <v>20</v>
      </c>
      <c r="K7201" t="s">
        <v>27</v>
      </c>
      <c r="L7201" t="s">
        <v>51</v>
      </c>
      <c r="M7201">
        <v>0</v>
      </c>
      <c r="N7201">
        <v>8234.2210419999992</v>
      </c>
      <c r="O7201">
        <v>7125</v>
      </c>
      <c r="P7201">
        <v>1109.22</v>
      </c>
      <c r="Q7201" s="1">
        <v>41791</v>
      </c>
      <c r="R7201" t="s">
        <v>99</v>
      </c>
      <c r="S7201" t="s">
        <v>103</v>
      </c>
      <c r="T7201">
        <v>0</v>
      </c>
    </row>
    <row r="7202" spans="1:20" x14ac:dyDescent="0.3">
      <c r="A7202" t="s">
        <v>91</v>
      </c>
      <c r="B7202">
        <v>779107</v>
      </c>
      <c r="C7202">
        <v>981769</v>
      </c>
      <c r="D7202">
        <v>5400</v>
      </c>
      <c r="E7202" t="s">
        <v>18</v>
      </c>
      <c r="F7202">
        <v>7.42</v>
      </c>
      <c r="G7202">
        <v>167.78</v>
      </c>
      <c r="H7202" t="s">
        <v>32</v>
      </c>
      <c r="I7202" s="1">
        <v>40695</v>
      </c>
      <c r="J7202" t="s">
        <v>20</v>
      </c>
      <c r="K7202" t="s">
        <v>27</v>
      </c>
      <c r="L7202" t="s">
        <v>25</v>
      </c>
      <c r="M7202">
        <v>0</v>
      </c>
      <c r="N7202">
        <v>5744.1</v>
      </c>
      <c r="O7202">
        <v>5400</v>
      </c>
      <c r="P7202">
        <v>344.1</v>
      </c>
      <c r="Q7202" s="1">
        <v>41061</v>
      </c>
      <c r="R7202" t="s">
        <v>99</v>
      </c>
      <c r="S7202" t="s">
        <v>103</v>
      </c>
      <c r="T7202">
        <v>0</v>
      </c>
    </row>
    <row r="7203" spans="1:20" x14ac:dyDescent="0.3">
      <c r="A7203" t="s">
        <v>91</v>
      </c>
      <c r="B7203">
        <v>780245</v>
      </c>
      <c r="C7203">
        <v>983014</v>
      </c>
      <c r="D7203">
        <v>13225</v>
      </c>
      <c r="E7203" t="s">
        <v>18</v>
      </c>
      <c r="F7203">
        <v>16.11</v>
      </c>
      <c r="G7203">
        <v>465.68</v>
      </c>
      <c r="H7203" t="s">
        <v>19</v>
      </c>
      <c r="I7203" s="1">
        <v>40695</v>
      </c>
      <c r="J7203" t="s">
        <v>20</v>
      </c>
      <c r="K7203" t="s">
        <v>24</v>
      </c>
      <c r="L7203" t="s">
        <v>41</v>
      </c>
      <c r="M7203">
        <v>0</v>
      </c>
      <c r="N7203">
        <v>16637.02</v>
      </c>
      <c r="O7203">
        <v>13225.03</v>
      </c>
      <c r="P7203">
        <v>3411.99</v>
      </c>
      <c r="Q7203" s="1">
        <v>41609</v>
      </c>
      <c r="R7203" t="s">
        <v>99</v>
      </c>
      <c r="S7203" t="s">
        <v>103</v>
      </c>
      <c r="T7203">
        <v>0</v>
      </c>
    </row>
    <row r="7204" spans="1:20" x14ac:dyDescent="0.3">
      <c r="A7204" t="s">
        <v>91</v>
      </c>
      <c r="B7204">
        <v>779855</v>
      </c>
      <c r="C7204">
        <v>982620</v>
      </c>
      <c r="D7204">
        <v>2000</v>
      </c>
      <c r="E7204" t="s">
        <v>18</v>
      </c>
      <c r="F7204">
        <v>16.59</v>
      </c>
      <c r="G7204">
        <v>70.900000000000006</v>
      </c>
      <c r="H7204" t="s">
        <v>23</v>
      </c>
      <c r="I7204" s="1">
        <v>40695</v>
      </c>
      <c r="J7204" t="s">
        <v>20</v>
      </c>
      <c r="K7204" t="s">
        <v>36</v>
      </c>
      <c r="L7204" t="s">
        <v>51</v>
      </c>
      <c r="M7204">
        <v>0</v>
      </c>
      <c r="N7204">
        <v>2328.4499999999998</v>
      </c>
      <c r="O7204">
        <v>2000</v>
      </c>
      <c r="P7204">
        <v>328.45</v>
      </c>
      <c r="Q7204" s="1">
        <v>41122</v>
      </c>
      <c r="R7204" t="s">
        <v>99</v>
      </c>
      <c r="S7204" t="s">
        <v>103</v>
      </c>
      <c r="T7204">
        <v>0</v>
      </c>
    </row>
    <row r="7205" spans="1:20" x14ac:dyDescent="0.3">
      <c r="A7205" t="s">
        <v>91</v>
      </c>
      <c r="B7205">
        <v>780193</v>
      </c>
      <c r="C7205">
        <v>982958</v>
      </c>
      <c r="D7205">
        <v>30000</v>
      </c>
      <c r="E7205" t="s">
        <v>43</v>
      </c>
      <c r="F7205">
        <v>19.79</v>
      </c>
      <c r="G7205">
        <v>542.05999999999995</v>
      </c>
      <c r="H7205" t="s">
        <v>44</v>
      </c>
      <c r="I7205" s="1">
        <v>40695</v>
      </c>
      <c r="J7205" t="s">
        <v>20</v>
      </c>
      <c r="K7205" t="s">
        <v>27</v>
      </c>
      <c r="L7205" t="s">
        <v>50</v>
      </c>
      <c r="M7205">
        <v>0</v>
      </c>
      <c r="N7205">
        <v>27193.17</v>
      </c>
      <c r="O7205">
        <v>20550</v>
      </c>
      <c r="P7205">
        <v>6643.17</v>
      </c>
      <c r="Q7205" s="1">
        <v>41395</v>
      </c>
      <c r="R7205" t="s">
        <v>99</v>
      </c>
      <c r="S7205" t="s">
        <v>103</v>
      </c>
      <c r="T7205">
        <v>0</v>
      </c>
    </row>
    <row r="7206" spans="1:20" x14ac:dyDescent="0.3">
      <c r="A7206" t="s">
        <v>91</v>
      </c>
      <c r="B7206">
        <v>780179</v>
      </c>
      <c r="C7206">
        <v>982942</v>
      </c>
      <c r="D7206">
        <v>12000</v>
      </c>
      <c r="E7206" t="s">
        <v>18</v>
      </c>
      <c r="F7206">
        <v>7.91</v>
      </c>
      <c r="G7206">
        <v>375.54</v>
      </c>
      <c r="H7206" t="s">
        <v>32</v>
      </c>
      <c r="I7206" s="1">
        <v>40695</v>
      </c>
      <c r="J7206" t="s">
        <v>20</v>
      </c>
      <c r="K7206" t="s">
        <v>27</v>
      </c>
      <c r="L7206" t="s">
        <v>39</v>
      </c>
      <c r="M7206">
        <v>0</v>
      </c>
      <c r="N7206">
        <v>13517.741470000001</v>
      </c>
      <c r="O7206">
        <v>12000</v>
      </c>
      <c r="P7206">
        <v>1517.74</v>
      </c>
      <c r="Q7206" s="1">
        <v>41791</v>
      </c>
      <c r="R7206" t="s">
        <v>99</v>
      </c>
      <c r="S7206" t="s">
        <v>103</v>
      </c>
      <c r="T7206">
        <v>0</v>
      </c>
    </row>
    <row r="7207" spans="1:20" x14ac:dyDescent="0.3">
      <c r="A7207" t="s">
        <v>91</v>
      </c>
      <c r="B7207">
        <v>780147</v>
      </c>
      <c r="C7207">
        <v>982905</v>
      </c>
      <c r="D7207">
        <v>4000</v>
      </c>
      <c r="E7207" t="s">
        <v>18</v>
      </c>
      <c r="F7207">
        <v>6.62</v>
      </c>
      <c r="G7207">
        <v>122.82</v>
      </c>
      <c r="H7207" t="s">
        <v>32</v>
      </c>
      <c r="I7207" s="1">
        <v>40695</v>
      </c>
      <c r="J7207" t="s">
        <v>20</v>
      </c>
      <c r="K7207" t="s">
        <v>53</v>
      </c>
      <c r="L7207" t="s">
        <v>45</v>
      </c>
      <c r="M7207">
        <v>0</v>
      </c>
      <c r="N7207">
        <v>4351.3599999999997</v>
      </c>
      <c r="O7207">
        <v>4000</v>
      </c>
      <c r="P7207">
        <v>351.36</v>
      </c>
      <c r="Q7207" s="1">
        <v>41365</v>
      </c>
      <c r="R7207" t="s">
        <v>99</v>
      </c>
      <c r="S7207" t="s">
        <v>103</v>
      </c>
      <c r="T7207">
        <v>0</v>
      </c>
    </row>
    <row r="7208" spans="1:20" x14ac:dyDescent="0.3">
      <c r="A7208" t="s">
        <v>91</v>
      </c>
      <c r="B7208">
        <v>753703</v>
      </c>
      <c r="C7208">
        <v>953371</v>
      </c>
      <c r="D7208">
        <v>7000</v>
      </c>
      <c r="E7208" t="s">
        <v>43</v>
      </c>
      <c r="F7208">
        <v>17.190000000000001</v>
      </c>
      <c r="G7208">
        <v>174.69</v>
      </c>
      <c r="H7208" t="s">
        <v>23</v>
      </c>
      <c r="I7208" s="1">
        <v>40695</v>
      </c>
      <c r="J7208" t="s">
        <v>20</v>
      </c>
      <c r="K7208" t="s">
        <v>47</v>
      </c>
      <c r="L7208" t="s">
        <v>52</v>
      </c>
      <c r="M7208">
        <v>0</v>
      </c>
      <c r="N7208">
        <v>7394.48</v>
      </c>
      <c r="O7208">
        <v>7000</v>
      </c>
      <c r="P7208">
        <v>394.48</v>
      </c>
      <c r="Q7208" s="1">
        <v>40817</v>
      </c>
      <c r="R7208" t="s">
        <v>99</v>
      </c>
      <c r="S7208" t="s">
        <v>103</v>
      </c>
      <c r="T7208">
        <v>0</v>
      </c>
    </row>
    <row r="7209" spans="1:20" x14ac:dyDescent="0.3">
      <c r="A7209" t="s">
        <v>91</v>
      </c>
      <c r="B7209">
        <v>777747</v>
      </c>
      <c r="C7209">
        <v>980272</v>
      </c>
      <c r="D7209">
        <v>8000</v>
      </c>
      <c r="E7209" t="s">
        <v>18</v>
      </c>
      <c r="F7209">
        <v>11.63</v>
      </c>
      <c r="G7209">
        <v>264.31</v>
      </c>
      <c r="H7209" t="s">
        <v>29</v>
      </c>
      <c r="I7209" s="1">
        <v>40695</v>
      </c>
      <c r="J7209" t="s">
        <v>20</v>
      </c>
      <c r="K7209" t="s">
        <v>40</v>
      </c>
      <c r="L7209" t="s">
        <v>28</v>
      </c>
      <c r="M7209">
        <v>0</v>
      </c>
      <c r="N7209">
        <v>9510.912268</v>
      </c>
      <c r="O7209">
        <v>8000</v>
      </c>
      <c r="P7209">
        <v>1510.91</v>
      </c>
      <c r="Q7209" s="1">
        <v>41791</v>
      </c>
      <c r="R7209" t="s">
        <v>99</v>
      </c>
      <c r="S7209" t="s">
        <v>103</v>
      </c>
      <c r="T7209">
        <v>0</v>
      </c>
    </row>
    <row r="7210" spans="1:20" x14ac:dyDescent="0.3">
      <c r="A7210" t="s">
        <v>91</v>
      </c>
      <c r="B7210">
        <v>780087</v>
      </c>
      <c r="C7210">
        <v>982843</v>
      </c>
      <c r="D7210">
        <v>8000</v>
      </c>
      <c r="E7210" t="s">
        <v>18</v>
      </c>
      <c r="F7210">
        <v>5.42</v>
      </c>
      <c r="G7210">
        <v>241.28</v>
      </c>
      <c r="H7210" t="s">
        <v>32</v>
      </c>
      <c r="I7210" s="1">
        <v>40695</v>
      </c>
      <c r="J7210" t="s">
        <v>20</v>
      </c>
      <c r="K7210" t="s">
        <v>27</v>
      </c>
      <c r="L7210" t="s">
        <v>28</v>
      </c>
      <c r="M7210">
        <v>0</v>
      </c>
      <c r="N7210">
        <v>8468.76</v>
      </c>
      <c r="O7210">
        <v>8000</v>
      </c>
      <c r="P7210">
        <v>468.76</v>
      </c>
      <c r="Q7210" s="1">
        <v>41275</v>
      </c>
      <c r="R7210" t="s">
        <v>99</v>
      </c>
      <c r="S7210" t="s">
        <v>103</v>
      </c>
      <c r="T7210">
        <v>0</v>
      </c>
    </row>
    <row r="7211" spans="1:20" x14ac:dyDescent="0.3">
      <c r="A7211" t="s">
        <v>91</v>
      </c>
      <c r="B7211">
        <v>778714</v>
      </c>
      <c r="C7211">
        <v>981339</v>
      </c>
      <c r="D7211">
        <v>1200</v>
      </c>
      <c r="E7211" t="s">
        <v>18</v>
      </c>
      <c r="F7211">
        <v>9.67</v>
      </c>
      <c r="G7211">
        <v>38.54</v>
      </c>
      <c r="H7211" t="s">
        <v>29</v>
      </c>
      <c r="I7211" s="1">
        <v>40695</v>
      </c>
      <c r="J7211" t="s">
        <v>20</v>
      </c>
      <c r="K7211" t="s">
        <v>47</v>
      </c>
      <c r="L7211" t="s">
        <v>56</v>
      </c>
      <c r="M7211">
        <v>0</v>
      </c>
      <c r="N7211">
        <v>1313.33</v>
      </c>
      <c r="O7211">
        <v>1200</v>
      </c>
      <c r="P7211">
        <v>113.33</v>
      </c>
      <c r="Q7211" s="1">
        <v>41122</v>
      </c>
      <c r="R7211" t="s">
        <v>99</v>
      </c>
      <c r="S7211" t="s">
        <v>103</v>
      </c>
      <c r="T7211">
        <v>0</v>
      </c>
    </row>
    <row r="7212" spans="1:20" x14ac:dyDescent="0.3">
      <c r="A7212" t="s">
        <v>91</v>
      </c>
      <c r="B7212">
        <v>780079</v>
      </c>
      <c r="C7212">
        <v>982833</v>
      </c>
      <c r="D7212">
        <v>14400</v>
      </c>
      <c r="E7212" t="s">
        <v>18</v>
      </c>
      <c r="F7212">
        <v>8.9</v>
      </c>
      <c r="G7212">
        <v>457.25</v>
      </c>
      <c r="H7212" t="s">
        <v>32</v>
      </c>
      <c r="I7212" s="1">
        <v>40695</v>
      </c>
      <c r="J7212" t="s">
        <v>20</v>
      </c>
      <c r="K7212" t="s">
        <v>24</v>
      </c>
      <c r="L7212" t="s">
        <v>58</v>
      </c>
      <c r="M7212">
        <v>0</v>
      </c>
      <c r="N7212">
        <v>15335.81</v>
      </c>
      <c r="O7212">
        <v>14400</v>
      </c>
      <c r="P7212">
        <v>935.81</v>
      </c>
      <c r="Q7212" s="1">
        <v>41122</v>
      </c>
      <c r="R7212" t="s">
        <v>99</v>
      </c>
      <c r="S7212" t="s">
        <v>103</v>
      </c>
      <c r="T7212">
        <v>0</v>
      </c>
    </row>
    <row r="7213" spans="1:20" x14ac:dyDescent="0.3">
      <c r="A7213" t="s">
        <v>91</v>
      </c>
      <c r="B7213">
        <v>780011</v>
      </c>
      <c r="C7213">
        <v>982793</v>
      </c>
      <c r="D7213">
        <v>22000</v>
      </c>
      <c r="E7213" t="s">
        <v>43</v>
      </c>
      <c r="F7213">
        <v>14.82</v>
      </c>
      <c r="G7213">
        <v>521.30999999999995</v>
      </c>
      <c r="H7213" t="s">
        <v>19</v>
      </c>
      <c r="I7213" s="1">
        <v>40695</v>
      </c>
      <c r="J7213" t="s">
        <v>46</v>
      </c>
      <c r="K7213" t="s">
        <v>49</v>
      </c>
      <c r="L7213" t="s">
        <v>48</v>
      </c>
      <c r="M7213">
        <v>3018.4</v>
      </c>
      <c r="N7213">
        <v>28112.18</v>
      </c>
      <c r="O7213">
        <v>18981.599999999999</v>
      </c>
      <c r="P7213">
        <v>9130.58</v>
      </c>
      <c r="Q7213" s="1">
        <v>42339</v>
      </c>
      <c r="R7213" t="s">
        <v>99</v>
      </c>
      <c r="S7213" t="s">
        <v>103</v>
      </c>
      <c r="T7213">
        <v>0</v>
      </c>
    </row>
    <row r="7214" spans="1:20" x14ac:dyDescent="0.3">
      <c r="A7214" t="s">
        <v>91</v>
      </c>
      <c r="B7214">
        <v>571647</v>
      </c>
      <c r="C7214">
        <v>735302</v>
      </c>
      <c r="D7214">
        <v>10000</v>
      </c>
      <c r="E7214" t="s">
        <v>18</v>
      </c>
      <c r="F7214">
        <v>9.99</v>
      </c>
      <c r="G7214">
        <v>322.63</v>
      </c>
      <c r="H7214" t="s">
        <v>29</v>
      </c>
      <c r="I7214" s="1">
        <v>40695</v>
      </c>
      <c r="J7214" t="s">
        <v>20</v>
      </c>
      <c r="K7214" t="s">
        <v>27</v>
      </c>
      <c r="L7214" t="s">
        <v>73</v>
      </c>
      <c r="M7214">
        <v>0</v>
      </c>
      <c r="N7214">
        <v>11265</v>
      </c>
      <c r="O7214">
        <v>10000</v>
      </c>
      <c r="P7214">
        <v>1265</v>
      </c>
      <c r="Q7214" s="1">
        <v>41306</v>
      </c>
      <c r="R7214" t="s">
        <v>99</v>
      </c>
      <c r="S7214" t="s">
        <v>103</v>
      </c>
      <c r="T7214">
        <v>0</v>
      </c>
    </row>
    <row r="7215" spans="1:20" x14ac:dyDescent="0.3">
      <c r="A7215" t="s">
        <v>91</v>
      </c>
      <c r="B7215">
        <v>779894</v>
      </c>
      <c r="C7215">
        <v>982660</v>
      </c>
      <c r="D7215">
        <v>35000</v>
      </c>
      <c r="E7215" t="s">
        <v>43</v>
      </c>
      <c r="F7215">
        <v>20.62</v>
      </c>
      <c r="G7215">
        <v>647.52</v>
      </c>
      <c r="H7215" t="s">
        <v>60</v>
      </c>
      <c r="I7215" s="1">
        <v>40695</v>
      </c>
      <c r="J7215" t="s">
        <v>26</v>
      </c>
      <c r="K7215" t="s">
        <v>27</v>
      </c>
      <c r="L7215" t="s">
        <v>41</v>
      </c>
      <c r="M7215">
        <v>0</v>
      </c>
      <c r="N7215">
        <v>13225.93</v>
      </c>
      <c r="O7215">
        <v>5500.88</v>
      </c>
      <c r="P7215">
        <v>7440.92</v>
      </c>
      <c r="Q7215" s="1">
        <v>41306</v>
      </c>
      <c r="R7215" t="s">
        <v>99</v>
      </c>
      <c r="S7215" t="s">
        <v>104</v>
      </c>
      <c r="T7215">
        <v>1</v>
      </c>
    </row>
    <row r="7216" spans="1:20" x14ac:dyDescent="0.3">
      <c r="A7216" t="s">
        <v>91</v>
      </c>
      <c r="B7216">
        <v>779182</v>
      </c>
      <c r="C7216">
        <v>981843</v>
      </c>
      <c r="D7216">
        <v>7000</v>
      </c>
      <c r="E7216" t="s">
        <v>18</v>
      </c>
      <c r="F7216">
        <v>6.99</v>
      </c>
      <c r="G7216">
        <v>216.11</v>
      </c>
      <c r="H7216" t="s">
        <v>32</v>
      </c>
      <c r="I7216" s="1">
        <v>40695</v>
      </c>
      <c r="J7216" t="s">
        <v>20</v>
      </c>
      <c r="K7216" t="s">
        <v>27</v>
      </c>
      <c r="L7216" t="s">
        <v>41</v>
      </c>
      <c r="M7216">
        <v>0</v>
      </c>
      <c r="N7216">
        <v>7410.54</v>
      </c>
      <c r="O7216">
        <v>7000</v>
      </c>
      <c r="P7216">
        <v>410.54</v>
      </c>
      <c r="Q7216" s="1">
        <v>41091</v>
      </c>
      <c r="R7216" t="s">
        <v>99</v>
      </c>
      <c r="S7216" t="s">
        <v>103</v>
      </c>
      <c r="T7216">
        <v>0</v>
      </c>
    </row>
    <row r="7217" spans="1:20" x14ac:dyDescent="0.3">
      <c r="A7217" t="s">
        <v>91</v>
      </c>
      <c r="B7217">
        <v>770771</v>
      </c>
      <c r="C7217">
        <v>972480</v>
      </c>
      <c r="D7217">
        <v>2650</v>
      </c>
      <c r="E7217" t="s">
        <v>43</v>
      </c>
      <c r="F7217">
        <v>8.49</v>
      </c>
      <c r="G7217">
        <v>54.36</v>
      </c>
      <c r="H7217" t="s">
        <v>32</v>
      </c>
      <c r="I7217" s="1">
        <v>40695</v>
      </c>
      <c r="J7217" t="s">
        <v>20</v>
      </c>
      <c r="K7217" t="s">
        <v>30</v>
      </c>
      <c r="L7217" t="s">
        <v>56</v>
      </c>
      <c r="M7217">
        <v>0</v>
      </c>
      <c r="N7217">
        <v>2669.02</v>
      </c>
      <c r="O7217">
        <v>2650</v>
      </c>
      <c r="P7217">
        <v>19.02</v>
      </c>
      <c r="Q7217" s="1">
        <v>40725</v>
      </c>
      <c r="R7217" t="s">
        <v>99</v>
      </c>
      <c r="S7217" t="s">
        <v>103</v>
      </c>
      <c r="T7217">
        <v>0</v>
      </c>
    </row>
    <row r="7218" spans="1:20" x14ac:dyDescent="0.3">
      <c r="A7218" t="s">
        <v>91</v>
      </c>
      <c r="B7218">
        <v>773205</v>
      </c>
      <c r="C7218">
        <v>975225</v>
      </c>
      <c r="D7218">
        <v>9000</v>
      </c>
      <c r="E7218" t="s">
        <v>43</v>
      </c>
      <c r="F7218">
        <v>16.489999999999998</v>
      </c>
      <c r="G7218">
        <v>221.22</v>
      </c>
      <c r="H7218" t="s">
        <v>23</v>
      </c>
      <c r="I7218" s="1">
        <v>40695</v>
      </c>
      <c r="J7218" t="s">
        <v>46</v>
      </c>
      <c r="K7218" t="s">
        <v>36</v>
      </c>
      <c r="L7218" t="s">
        <v>58</v>
      </c>
      <c r="M7218">
        <v>1285.33</v>
      </c>
      <c r="N7218">
        <v>11906.59</v>
      </c>
      <c r="O7218">
        <v>7714.67</v>
      </c>
      <c r="P7218">
        <v>4191.92</v>
      </c>
      <c r="Q7218" s="1">
        <v>42339</v>
      </c>
      <c r="R7218" t="s">
        <v>99</v>
      </c>
      <c r="S7218" t="s">
        <v>103</v>
      </c>
      <c r="T7218">
        <v>0</v>
      </c>
    </row>
    <row r="7219" spans="1:20" x14ac:dyDescent="0.3">
      <c r="A7219" t="s">
        <v>91</v>
      </c>
      <c r="B7219">
        <v>779840</v>
      </c>
      <c r="C7219">
        <v>982605</v>
      </c>
      <c r="D7219">
        <v>5000</v>
      </c>
      <c r="E7219" t="s">
        <v>18</v>
      </c>
      <c r="F7219">
        <v>14.79</v>
      </c>
      <c r="G7219">
        <v>172.82</v>
      </c>
      <c r="H7219" t="s">
        <v>19</v>
      </c>
      <c r="I7219" s="1">
        <v>40695</v>
      </c>
      <c r="J7219" t="s">
        <v>20</v>
      </c>
      <c r="K7219" t="s">
        <v>30</v>
      </c>
      <c r="L7219" t="s">
        <v>57</v>
      </c>
      <c r="M7219">
        <v>0</v>
      </c>
      <c r="N7219">
        <v>5401.7</v>
      </c>
      <c r="O7219">
        <v>4999.99</v>
      </c>
      <c r="P7219">
        <v>401.71</v>
      </c>
      <c r="Q7219" s="1">
        <v>40909</v>
      </c>
      <c r="R7219" t="s">
        <v>99</v>
      </c>
      <c r="S7219" t="s">
        <v>103</v>
      </c>
      <c r="T7219">
        <v>0</v>
      </c>
    </row>
    <row r="7220" spans="1:20" x14ac:dyDescent="0.3">
      <c r="A7220" t="s">
        <v>91</v>
      </c>
      <c r="B7220">
        <v>778195</v>
      </c>
      <c r="C7220">
        <v>980736</v>
      </c>
      <c r="D7220">
        <v>15000</v>
      </c>
      <c r="E7220" t="s">
        <v>43</v>
      </c>
      <c r="F7220">
        <v>20.99</v>
      </c>
      <c r="G7220">
        <v>405.72</v>
      </c>
      <c r="H7220" t="s">
        <v>60</v>
      </c>
      <c r="I7220" s="1">
        <v>40695</v>
      </c>
      <c r="J7220" t="s">
        <v>20</v>
      </c>
      <c r="K7220" t="s">
        <v>36</v>
      </c>
      <c r="L7220" t="s">
        <v>35</v>
      </c>
      <c r="M7220">
        <v>0</v>
      </c>
      <c r="N7220">
        <v>22469.80097</v>
      </c>
      <c r="O7220">
        <v>15000</v>
      </c>
      <c r="P7220">
        <v>7469.8</v>
      </c>
      <c r="Q7220" s="1">
        <v>41791</v>
      </c>
      <c r="R7220" t="s">
        <v>99</v>
      </c>
      <c r="S7220" t="s">
        <v>103</v>
      </c>
      <c r="T7220">
        <v>0</v>
      </c>
    </row>
    <row r="7221" spans="1:20" x14ac:dyDescent="0.3">
      <c r="A7221" t="s">
        <v>91</v>
      </c>
      <c r="B7221">
        <v>750759</v>
      </c>
      <c r="C7221">
        <v>950147</v>
      </c>
      <c r="D7221">
        <v>2000</v>
      </c>
      <c r="E7221" t="s">
        <v>18</v>
      </c>
      <c r="F7221">
        <v>5.99</v>
      </c>
      <c r="G7221">
        <v>60.84</v>
      </c>
      <c r="H7221" t="s">
        <v>32</v>
      </c>
      <c r="I7221" s="1">
        <v>40695</v>
      </c>
      <c r="J7221" t="s">
        <v>20</v>
      </c>
      <c r="K7221" t="s">
        <v>30</v>
      </c>
      <c r="L7221" t="s">
        <v>74</v>
      </c>
      <c r="M7221">
        <v>0</v>
      </c>
      <c r="N7221">
        <v>2189.9437800000001</v>
      </c>
      <c r="O7221">
        <v>2000</v>
      </c>
      <c r="P7221">
        <v>189.94</v>
      </c>
      <c r="Q7221" s="1">
        <v>41791</v>
      </c>
      <c r="R7221" t="s">
        <v>99</v>
      </c>
      <c r="S7221" t="s">
        <v>103</v>
      </c>
      <c r="T7221">
        <v>0</v>
      </c>
    </row>
    <row r="7222" spans="1:20" x14ac:dyDescent="0.3">
      <c r="A7222" t="s">
        <v>91</v>
      </c>
      <c r="B7222">
        <v>779684</v>
      </c>
      <c r="C7222">
        <v>982439</v>
      </c>
      <c r="D7222">
        <v>13650</v>
      </c>
      <c r="E7222" t="s">
        <v>18</v>
      </c>
      <c r="F7222">
        <v>10.99</v>
      </c>
      <c r="G7222">
        <v>446.82</v>
      </c>
      <c r="H7222" t="s">
        <v>29</v>
      </c>
      <c r="I7222" s="1">
        <v>40695</v>
      </c>
      <c r="J7222" t="s">
        <v>20</v>
      </c>
      <c r="K7222" t="s">
        <v>27</v>
      </c>
      <c r="L7222" t="s">
        <v>76</v>
      </c>
      <c r="M7222">
        <v>0</v>
      </c>
      <c r="N7222">
        <v>15612.84</v>
      </c>
      <c r="O7222">
        <v>13650</v>
      </c>
      <c r="P7222">
        <v>1962.84</v>
      </c>
      <c r="Q7222" s="1">
        <v>41334</v>
      </c>
      <c r="R7222" t="s">
        <v>99</v>
      </c>
      <c r="S7222" t="s">
        <v>103</v>
      </c>
      <c r="T7222">
        <v>0</v>
      </c>
    </row>
    <row r="7223" spans="1:20" x14ac:dyDescent="0.3">
      <c r="A7223" t="s">
        <v>91</v>
      </c>
      <c r="B7223">
        <v>779274</v>
      </c>
      <c r="C7223">
        <v>981941</v>
      </c>
      <c r="D7223">
        <v>15350</v>
      </c>
      <c r="E7223" t="s">
        <v>43</v>
      </c>
      <c r="F7223">
        <v>12.99</v>
      </c>
      <c r="G7223">
        <v>349.19</v>
      </c>
      <c r="H7223" t="s">
        <v>19</v>
      </c>
      <c r="I7223" s="1">
        <v>40695</v>
      </c>
      <c r="J7223" t="s">
        <v>20</v>
      </c>
      <c r="K7223" t="s">
        <v>47</v>
      </c>
      <c r="L7223" t="s">
        <v>41</v>
      </c>
      <c r="M7223">
        <v>0</v>
      </c>
      <c r="N7223">
        <v>18382.46</v>
      </c>
      <c r="O7223">
        <v>15350</v>
      </c>
      <c r="P7223">
        <v>3032.46</v>
      </c>
      <c r="Q7223" s="1">
        <v>41334</v>
      </c>
      <c r="R7223" t="s">
        <v>99</v>
      </c>
      <c r="S7223" t="s">
        <v>103</v>
      </c>
      <c r="T7223">
        <v>0</v>
      </c>
    </row>
    <row r="7224" spans="1:20" x14ac:dyDescent="0.3">
      <c r="A7224" t="s">
        <v>91</v>
      </c>
      <c r="B7224">
        <v>779764</v>
      </c>
      <c r="C7224">
        <v>982525</v>
      </c>
      <c r="D7224">
        <v>5000</v>
      </c>
      <c r="E7224" t="s">
        <v>18</v>
      </c>
      <c r="F7224">
        <v>13.49</v>
      </c>
      <c r="G7224">
        <v>169.66</v>
      </c>
      <c r="H7224" t="s">
        <v>19</v>
      </c>
      <c r="I7224" s="1">
        <v>40695</v>
      </c>
      <c r="J7224" t="s">
        <v>20</v>
      </c>
      <c r="K7224" t="s">
        <v>47</v>
      </c>
      <c r="L7224" t="s">
        <v>54</v>
      </c>
      <c r="M7224">
        <v>0</v>
      </c>
      <c r="N7224">
        <v>6051.21</v>
      </c>
      <c r="O7224">
        <v>5000</v>
      </c>
      <c r="P7224">
        <v>1051.21</v>
      </c>
      <c r="Q7224" s="1">
        <v>41579</v>
      </c>
      <c r="R7224" t="s">
        <v>99</v>
      </c>
      <c r="S7224" t="s">
        <v>103</v>
      </c>
      <c r="T7224">
        <v>0</v>
      </c>
    </row>
    <row r="7225" spans="1:20" x14ac:dyDescent="0.3">
      <c r="A7225" t="s">
        <v>91</v>
      </c>
      <c r="B7225">
        <v>779520</v>
      </c>
      <c r="C7225">
        <v>982265</v>
      </c>
      <c r="D7225">
        <v>14700</v>
      </c>
      <c r="E7225" t="s">
        <v>43</v>
      </c>
      <c r="F7225">
        <v>11.49</v>
      </c>
      <c r="G7225">
        <v>323.22000000000003</v>
      </c>
      <c r="H7225" t="s">
        <v>29</v>
      </c>
      <c r="I7225" s="1">
        <v>40695</v>
      </c>
      <c r="J7225" t="s">
        <v>20</v>
      </c>
      <c r="K7225" t="s">
        <v>36</v>
      </c>
      <c r="L7225" t="s">
        <v>79</v>
      </c>
      <c r="M7225">
        <v>0</v>
      </c>
      <c r="N7225">
        <v>16936.86</v>
      </c>
      <c r="O7225">
        <v>14700</v>
      </c>
      <c r="P7225">
        <v>2236.86</v>
      </c>
      <c r="Q7225" s="1">
        <v>41244</v>
      </c>
      <c r="R7225" t="s">
        <v>99</v>
      </c>
      <c r="S7225" t="s">
        <v>103</v>
      </c>
      <c r="T7225">
        <v>0</v>
      </c>
    </row>
    <row r="7226" spans="1:20" x14ac:dyDescent="0.3">
      <c r="A7226" t="s">
        <v>91</v>
      </c>
      <c r="B7226">
        <v>778303</v>
      </c>
      <c r="C7226">
        <v>980846</v>
      </c>
      <c r="D7226">
        <v>19000</v>
      </c>
      <c r="E7226" t="s">
        <v>43</v>
      </c>
      <c r="F7226">
        <v>14.79</v>
      </c>
      <c r="G7226">
        <v>449.92</v>
      </c>
      <c r="H7226" t="s">
        <v>19</v>
      </c>
      <c r="I7226" s="1">
        <v>40695</v>
      </c>
      <c r="J7226" t="s">
        <v>46</v>
      </c>
      <c r="K7226" t="s">
        <v>24</v>
      </c>
      <c r="L7226" t="s">
        <v>69</v>
      </c>
      <c r="M7226">
        <v>2601.86</v>
      </c>
      <c r="N7226">
        <v>24269.439999999999</v>
      </c>
      <c r="O7226">
        <v>16398.14</v>
      </c>
      <c r="P7226">
        <v>7871.3</v>
      </c>
      <c r="Q7226" s="1">
        <v>42339</v>
      </c>
      <c r="R7226" t="s">
        <v>99</v>
      </c>
      <c r="S7226" t="s">
        <v>103</v>
      </c>
      <c r="T7226">
        <v>0</v>
      </c>
    </row>
    <row r="7227" spans="1:20" x14ac:dyDescent="0.3">
      <c r="A7227" t="s">
        <v>91</v>
      </c>
      <c r="B7227">
        <v>779713</v>
      </c>
      <c r="C7227">
        <v>970209</v>
      </c>
      <c r="D7227">
        <v>28000</v>
      </c>
      <c r="E7227" t="s">
        <v>18</v>
      </c>
      <c r="F7227">
        <v>8.49</v>
      </c>
      <c r="G7227">
        <v>776.45</v>
      </c>
      <c r="H7227" t="s">
        <v>32</v>
      </c>
      <c r="I7227" s="1">
        <v>40695</v>
      </c>
      <c r="J7227" t="s">
        <v>20</v>
      </c>
      <c r="K7227" t="s">
        <v>21</v>
      </c>
      <c r="L7227" t="s">
        <v>41</v>
      </c>
      <c r="M7227">
        <v>0</v>
      </c>
      <c r="N7227">
        <v>27941.138869999999</v>
      </c>
      <c r="O7227">
        <v>24600</v>
      </c>
      <c r="P7227">
        <v>3341.14</v>
      </c>
      <c r="Q7227" s="1">
        <v>41791</v>
      </c>
      <c r="R7227" t="s">
        <v>99</v>
      </c>
      <c r="S7227" t="s">
        <v>103</v>
      </c>
      <c r="T7227">
        <v>0</v>
      </c>
    </row>
    <row r="7228" spans="1:20" x14ac:dyDescent="0.3">
      <c r="A7228" t="s">
        <v>91</v>
      </c>
      <c r="B7228">
        <v>778646</v>
      </c>
      <c r="C7228">
        <v>981259</v>
      </c>
      <c r="D7228">
        <v>5000</v>
      </c>
      <c r="E7228" t="s">
        <v>18</v>
      </c>
      <c r="F7228">
        <v>15.62</v>
      </c>
      <c r="G7228">
        <v>174.85</v>
      </c>
      <c r="H7228" t="s">
        <v>23</v>
      </c>
      <c r="I7228" s="1">
        <v>40695</v>
      </c>
      <c r="J7228" t="s">
        <v>20</v>
      </c>
      <c r="K7228" t="s">
        <v>49</v>
      </c>
      <c r="L7228" t="s">
        <v>55</v>
      </c>
      <c r="M7228">
        <v>0</v>
      </c>
      <c r="N7228">
        <v>6291.9152910000003</v>
      </c>
      <c r="O7228">
        <v>5000</v>
      </c>
      <c r="P7228">
        <v>1291.92</v>
      </c>
      <c r="Q7228" s="1">
        <v>41791</v>
      </c>
      <c r="R7228" t="s">
        <v>99</v>
      </c>
      <c r="S7228" t="s">
        <v>103</v>
      </c>
      <c r="T7228">
        <v>0</v>
      </c>
    </row>
    <row r="7229" spans="1:20" x14ac:dyDescent="0.3">
      <c r="A7229" t="s">
        <v>91</v>
      </c>
      <c r="B7229">
        <v>779691</v>
      </c>
      <c r="C7229">
        <v>982447</v>
      </c>
      <c r="D7229">
        <v>6900</v>
      </c>
      <c r="E7229" t="s">
        <v>43</v>
      </c>
      <c r="F7229">
        <v>11.49</v>
      </c>
      <c r="G7229">
        <v>151.72</v>
      </c>
      <c r="H7229" t="s">
        <v>29</v>
      </c>
      <c r="I7229" s="1">
        <v>40695</v>
      </c>
      <c r="J7229" t="s">
        <v>20</v>
      </c>
      <c r="K7229" t="s">
        <v>47</v>
      </c>
      <c r="L7229" t="s">
        <v>41</v>
      </c>
      <c r="M7229">
        <v>0</v>
      </c>
      <c r="N7229">
        <v>8239.16</v>
      </c>
      <c r="O7229">
        <v>6900</v>
      </c>
      <c r="P7229">
        <v>1339.16</v>
      </c>
      <c r="Q7229" s="1">
        <v>41426</v>
      </c>
      <c r="R7229" t="s">
        <v>99</v>
      </c>
      <c r="S7229" t="s">
        <v>103</v>
      </c>
      <c r="T7229">
        <v>0</v>
      </c>
    </row>
    <row r="7230" spans="1:20" x14ac:dyDescent="0.3">
      <c r="A7230" t="s">
        <v>91</v>
      </c>
      <c r="B7230">
        <v>779680</v>
      </c>
      <c r="C7230">
        <v>982435</v>
      </c>
      <c r="D7230">
        <v>12000</v>
      </c>
      <c r="E7230" t="s">
        <v>18</v>
      </c>
      <c r="F7230">
        <v>12.99</v>
      </c>
      <c r="G7230">
        <v>404.27</v>
      </c>
      <c r="H7230" t="s">
        <v>19</v>
      </c>
      <c r="I7230" s="1">
        <v>40695</v>
      </c>
      <c r="J7230" t="s">
        <v>20</v>
      </c>
      <c r="K7230" t="s">
        <v>27</v>
      </c>
      <c r="L7230" t="s">
        <v>28</v>
      </c>
      <c r="M7230">
        <v>0</v>
      </c>
      <c r="N7230">
        <v>14548.61076</v>
      </c>
      <c r="O7230">
        <v>12000</v>
      </c>
      <c r="P7230">
        <v>2548.61</v>
      </c>
      <c r="Q7230" s="1">
        <v>41791</v>
      </c>
      <c r="R7230" t="s">
        <v>99</v>
      </c>
      <c r="S7230" t="s">
        <v>103</v>
      </c>
      <c r="T7230">
        <v>0</v>
      </c>
    </row>
    <row r="7231" spans="1:20" x14ac:dyDescent="0.3">
      <c r="A7231" t="s">
        <v>91</v>
      </c>
      <c r="B7231">
        <v>779667</v>
      </c>
      <c r="C7231">
        <v>982420</v>
      </c>
      <c r="D7231">
        <v>6000</v>
      </c>
      <c r="E7231" t="s">
        <v>18</v>
      </c>
      <c r="F7231">
        <v>13.49</v>
      </c>
      <c r="G7231">
        <v>203.59</v>
      </c>
      <c r="H7231" t="s">
        <v>19</v>
      </c>
      <c r="I7231" s="1">
        <v>40695</v>
      </c>
      <c r="J7231" t="s">
        <v>26</v>
      </c>
      <c r="K7231" t="s">
        <v>36</v>
      </c>
      <c r="L7231" t="s">
        <v>41</v>
      </c>
      <c r="M7231">
        <v>0</v>
      </c>
      <c r="N7231">
        <v>4627.75</v>
      </c>
      <c r="O7231">
        <v>3360.49</v>
      </c>
      <c r="P7231">
        <v>1097.1500000000001</v>
      </c>
      <c r="Q7231" s="1">
        <v>41365</v>
      </c>
      <c r="R7231" t="s">
        <v>99</v>
      </c>
      <c r="S7231" t="s">
        <v>104</v>
      </c>
      <c r="T7231">
        <v>1</v>
      </c>
    </row>
    <row r="7232" spans="1:20" x14ac:dyDescent="0.3">
      <c r="A7232" t="s">
        <v>91</v>
      </c>
      <c r="B7232">
        <v>779459</v>
      </c>
      <c r="C7232">
        <v>982198</v>
      </c>
      <c r="D7232">
        <v>4000</v>
      </c>
      <c r="E7232" t="s">
        <v>18</v>
      </c>
      <c r="F7232">
        <v>5.99</v>
      </c>
      <c r="G7232">
        <v>121.67</v>
      </c>
      <c r="H7232" t="s">
        <v>32</v>
      </c>
      <c r="I7232" s="1">
        <v>40695</v>
      </c>
      <c r="J7232" t="s">
        <v>20</v>
      </c>
      <c r="K7232" t="s">
        <v>21</v>
      </c>
      <c r="L7232" t="s">
        <v>39</v>
      </c>
      <c r="M7232">
        <v>0</v>
      </c>
      <c r="N7232">
        <v>4076.8</v>
      </c>
      <c r="O7232">
        <v>4000</v>
      </c>
      <c r="P7232">
        <v>76.8</v>
      </c>
      <c r="Q7232" s="1">
        <v>40817</v>
      </c>
      <c r="R7232" t="s">
        <v>99</v>
      </c>
      <c r="S7232" t="s">
        <v>103</v>
      </c>
      <c r="T7232">
        <v>0</v>
      </c>
    </row>
    <row r="7233" spans="1:20" x14ac:dyDescent="0.3">
      <c r="A7233" t="s">
        <v>91</v>
      </c>
      <c r="B7233">
        <v>779656</v>
      </c>
      <c r="C7233">
        <v>982409</v>
      </c>
      <c r="D7233">
        <v>9000</v>
      </c>
      <c r="E7233" t="s">
        <v>18</v>
      </c>
      <c r="F7233">
        <v>5.42</v>
      </c>
      <c r="G7233">
        <v>271.44</v>
      </c>
      <c r="H7233" t="s">
        <v>32</v>
      </c>
      <c r="I7233" s="1">
        <v>40695</v>
      </c>
      <c r="J7233" t="s">
        <v>20</v>
      </c>
      <c r="K7233" t="s">
        <v>49</v>
      </c>
      <c r="L7233" t="s">
        <v>80</v>
      </c>
      <c r="M7233">
        <v>0</v>
      </c>
      <c r="N7233">
        <v>9745.6200000000008</v>
      </c>
      <c r="O7233">
        <v>9000</v>
      </c>
      <c r="P7233">
        <v>745.62</v>
      </c>
      <c r="Q7233" s="1">
        <v>41609</v>
      </c>
      <c r="R7233" t="s">
        <v>99</v>
      </c>
      <c r="S7233" t="s">
        <v>103</v>
      </c>
      <c r="T7233">
        <v>0</v>
      </c>
    </row>
    <row r="7234" spans="1:20" x14ac:dyDescent="0.3">
      <c r="A7234" t="s">
        <v>91</v>
      </c>
      <c r="B7234">
        <v>751748</v>
      </c>
      <c r="C7234">
        <v>951213</v>
      </c>
      <c r="D7234">
        <v>10000</v>
      </c>
      <c r="E7234" t="s">
        <v>18</v>
      </c>
      <c r="F7234">
        <v>7.49</v>
      </c>
      <c r="G7234">
        <v>311.02</v>
      </c>
      <c r="H7234" t="s">
        <v>32</v>
      </c>
      <c r="I7234" s="1">
        <v>40695</v>
      </c>
      <c r="J7234" t="s">
        <v>20</v>
      </c>
      <c r="K7234" t="s">
        <v>27</v>
      </c>
      <c r="L7234" t="s">
        <v>41</v>
      </c>
      <c r="M7234">
        <v>0</v>
      </c>
      <c r="N7234">
        <v>10940.07</v>
      </c>
      <c r="O7234">
        <v>10000</v>
      </c>
      <c r="P7234">
        <v>940.07</v>
      </c>
      <c r="Q7234" s="1">
        <v>41306</v>
      </c>
      <c r="R7234" t="s">
        <v>99</v>
      </c>
      <c r="S7234" t="s">
        <v>103</v>
      </c>
      <c r="T7234">
        <v>0</v>
      </c>
    </row>
    <row r="7235" spans="1:20" x14ac:dyDescent="0.3">
      <c r="A7235" t="s">
        <v>91</v>
      </c>
      <c r="B7235">
        <v>774335</v>
      </c>
      <c r="C7235">
        <v>976503</v>
      </c>
      <c r="D7235">
        <v>7125</v>
      </c>
      <c r="E7235" t="s">
        <v>18</v>
      </c>
      <c r="F7235">
        <v>9.99</v>
      </c>
      <c r="G7235">
        <v>229.88</v>
      </c>
      <c r="H7235" t="s">
        <v>29</v>
      </c>
      <c r="I7235" s="1">
        <v>40695</v>
      </c>
      <c r="J7235" t="s">
        <v>26</v>
      </c>
      <c r="K7235" t="s">
        <v>27</v>
      </c>
      <c r="L7235" t="s">
        <v>56</v>
      </c>
      <c r="M7235">
        <v>0</v>
      </c>
      <c r="N7235">
        <v>2707.05</v>
      </c>
      <c r="O7235">
        <v>1947.52</v>
      </c>
      <c r="P7235">
        <v>569.83000000000004</v>
      </c>
      <c r="Q7235" s="1">
        <v>41030</v>
      </c>
      <c r="R7235" t="s">
        <v>99</v>
      </c>
      <c r="S7235" t="s">
        <v>104</v>
      </c>
      <c r="T7235">
        <v>1</v>
      </c>
    </row>
    <row r="7236" spans="1:20" x14ac:dyDescent="0.3">
      <c r="A7236" t="s">
        <v>91</v>
      </c>
      <c r="B7236">
        <v>779448</v>
      </c>
      <c r="C7236">
        <v>982186</v>
      </c>
      <c r="D7236">
        <v>1925</v>
      </c>
      <c r="E7236" t="s">
        <v>18</v>
      </c>
      <c r="F7236">
        <v>10.59</v>
      </c>
      <c r="G7236">
        <v>62.65</v>
      </c>
      <c r="H7236" t="s">
        <v>29</v>
      </c>
      <c r="I7236" s="1">
        <v>40695</v>
      </c>
      <c r="J7236" t="s">
        <v>20</v>
      </c>
      <c r="K7236" t="s">
        <v>36</v>
      </c>
      <c r="L7236" t="s">
        <v>61</v>
      </c>
      <c r="M7236">
        <v>0</v>
      </c>
      <c r="N7236">
        <v>2206.41</v>
      </c>
      <c r="O7236">
        <v>1925</v>
      </c>
      <c r="P7236">
        <v>281.41000000000003</v>
      </c>
      <c r="Q7236" s="1">
        <v>41395</v>
      </c>
      <c r="R7236" t="s">
        <v>99</v>
      </c>
      <c r="S7236" t="s">
        <v>103</v>
      </c>
      <c r="T7236">
        <v>0</v>
      </c>
    </row>
    <row r="7237" spans="1:20" x14ac:dyDescent="0.3">
      <c r="A7237" t="s">
        <v>91</v>
      </c>
      <c r="B7237">
        <v>779485</v>
      </c>
      <c r="C7237">
        <v>982227</v>
      </c>
      <c r="D7237">
        <v>13000</v>
      </c>
      <c r="E7237" t="s">
        <v>18</v>
      </c>
      <c r="F7237">
        <v>7.49</v>
      </c>
      <c r="G7237">
        <v>404.33</v>
      </c>
      <c r="H7237" t="s">
        <v>32</v>
      </c>
      <c r="I7237" s="1">
        <v>40695</v>
      </c>
      <c r="J7237" t="s">
        <v>20</v>
      </c>
      <c r="K7237" t="s">
        <v>49</v>
      </c>
      <c r="L7237" t="s">
        <v>33</v>
      </c>
      <c r="M7237">
        <v>0</v>
      </c>
      <c r="N7237">
        <v>14549.69493</v>
      </c>
      <c r="O7237">
        <v>13000</v>
      </c>
      <c r="P7237">
        <v>1549.69</v>
      </c>
      <c r="Q7237" s="1">
        <v>41791</v>
      </c>
      <c r="R7237" t="s">
        <v>99</v>
      </c>
      <c r="S7237" t="s">
        <v>103</v>
      </c>
      <c r="T7237">
        <v>0</v>
      </c>
    </row>
    <row r="7238" spans="1:20" x14ac:dyDescent="0.3">
      <c r="A7238" t="s">
        <v>91</v>
      </c>
      <c r="B7238">
        <v>779487</v>
      </c>
      <c r="C7238">
        <v>982229</v>
      </c>
      <c r="D7238">
        <v>26500</v>
      </c>
      <c r="E7238" t="s">
        <v>43</v>
      </c>
      <c r="F7238">
        <v>16.489999999999998</v>
      </c>
      <c r="G7238">
        <v>430.14</v>
      </c>
      <c r="H7238" t="s">
        <v>23</v>
      </c>
      <c r="I7238" s="1">
        <v>40695</v>
      </c>
      <c r="J7238" t="s">
        <v>26</v>
      </c>
      <c r="K7238" t="s">
        <v>40</v>
      </c>
      <c r="L7238" t="s">
        <v>86</v>
      </c>
      <c r="M7238">
        <v>0</v>
      </c>
      <c r="N7238">
        <v>4481.8100000000004</v>
      </c>
      <c r="O7238">
        <v>972.3</v>
      </c>
      <c r="P7238">
        <v>1173.05</v>
      </c>
      <c r="Q7238" s="1">
        <v>40848</v>
      </c>
      <c r="R7238" t="s">
        <v>99</v>
      </c>
      <c r="S7238" t="s">
        <v>104</v>
      </c>
      <c r="T7238">
        <v>1</v>
      </c>
    </row>
    <row r="7239" spans="1:20" x14ac:dyDescent="0.3">
      <c r="A7239" t="s">
        <v>91</v>
      </c>
      <c r="B7239">
        <v>778955</v>
      </c>
      <c r="C7239">
        <v>981610</v>
      </c>
      <c r="D7239">
        <v>8000</v>
      </c>
      <c r="E7239" t="s">
        <v>43</v>
      </c>
      <c r="F7239">
        <v>18.39</v>
      </c>
      <c r="G7239">
        <v>204.85</v>
      </c>
      <c r="H7239" t="s">
        <v>44</v>
      </c>
      <c r="I7239" s="1">
        <v>40695</v>
      </c>
      <c r="J7239" t="s">
        <v>26</v>
      </c>
      <c r="K7239" t="s">
        <v>36</v>
      </c>
      <c r="L7239" t="s">
        <v>39</v>
      </c>
      <c r="M7239">
        <v>0</v>
      </c>
      <c r="N7239">
        <v>761.97</v>
      </c>
      <c r="O7239">
        <v>165.74</v>
      </c>
      <c r="P7239">
        <v>243.9</v>
      </c>
      <c r="Q7239" s="1">
        <v>40756</v>
      </c>
      <c r="R7239" t="s">
        <v>99</v>
      </c>
      <c r="S7239" t="s">
        <v>104</v>
      </c>
      <c r="T7239">
        <v>1</v>
      </c>
    </row>
    <row r="7240" spans="1:20" x14ac:dyDescent="0.3">
      <c r="A7240" t="s">
        <v>91</v>
      </c>
      <c r="B7240">
        <v>777639</v>
      </c>
      <c r="C7240">
        <v>980158</v>
      </c>
      <c r="D7240">
        <v>20000</v>
      </c>
      <c r="E7240" t="s">
        <v>43</v>
      </c>
      <c r="F7240">
        <v>13.99</v>
      </c>
      <c r="G7240">
        <v>465.27</v>
      </c>
      <c r="H7240" t="s">
        <v>19</v>
      </c>
      <c r="I7240" s="1">
        <v>40695</v>
      </c>
      <c r="J7240" t="s">
        <v>46</v>
      </c>
      <c r="K7240" t="s">
        <v>27</v>
      </c>
      <c r="L7240" t="s">
        <v>51</v>
      </c>
      <c r="M7240">
        <v>2694.49</v>
      </c>
      <c r="N7240">
        <v>25101.22</v>
      </c>
      <c r="O7240">
        <v>17305.509999999998</v>
      </c>
      <c r="P7240">
        <v>7795.71</v>
      </c>
      <c r="Q7240" s="1">
        <v>42339</v>
      </c>
      <c r="R7240" t="s">
        <v>99</v>
      </c>
      <c r="S7240" t="s">
        <v>103</v>
      </c>
      <c r="T7240">
        <v>0</v>
      </c>
    </row>
    <row r="7241" spans="1:20" x14ac:dyDescent="0.3">
      <c r="A7241" t="s">
        <v>91</v>
      </c>
      <c r="B7241">
        <v>779432</v>
      </c>
      <c r="C7241">
        <v>982167</v>
      </c>
      <c r="D7241">
        <v>20000</v>
      </c>
      <c r="E7241" t="s">
        <v>43</v>
      </c>
      <c r="F7241">
        <v>15.23</v>
      </c>
      <c r="G7241">
        <v>478.22</v>
      </c>
      <c r="H7241" t="s">
        <v>19</v>
      </c>
      <c r="I7241" s="1">
        <v>40695</v>
      </c>
      <c r="J7241" t="s">
        <v>26</v>
      </c>
      <c r="K7241" t="s">
        <v>27</v>
      </c>
      <c r="L7241" t="s">
        <v>48</v>
      </c>
      <c r="M7241">
        <v>0</v>
      </c>
      <c r="N7241">
        <v>14344.65</v>
      </c>
      <c r="O7241">
        <v>8097.93</v>
      </c>
      <c r="P7241">
        <v>6246.72</v>
      </c>
      <c r="Q7241" s="1">
        <v>41640</v>
      </c>
      <c r="R7241" t="s">
        <v>99</v>
      </c>
      <c r="S7241" t="s">
        <v>104</v>
      </c>
      <c r="T7241">
        <v>1</v>
      </c>
    </row>
    <row r="7242" spans="1:20" x14ac:dyDescent="0.3">
      <c r="A7242" t="s">
        <v>91</v>
      </c>
      <c r="B7242">
        <v>763611</v>
      </c>
      <c r="C7242">
        <v>964246</v>
      </c>
      <c r="D7242">
        <v>15000</v>
      </c>
      <c r="E7242" t="s">
        <v>43</v>
      </c>
      <c r="F7242">
        <v>11.99</v>
      </c>
      <c r="G7242">
        <v>333.6</v>
      </c>
      <c r="H7242" t="s">
        <v>29</v>
      </c>
      <c r="I7242" s="1">
        <v>40695</v>
      </c>
      <c r="J7242" t="s">
        <v>20</v>
      </c>
      <c r="K7242" t="s">
        <v>21</v>
      </c>
      <c r="L7242" t="s">
        <v>76</v>
      </c>
      <c r="M7242">
        <v>0</v>
      </c>
      <c r="N7242">
        <v>19558.411230000002</v>
      </c>
      <c r="O7242">
        <v>15000</v>
      </c>
      <c r="P7242">
        <v>4558.41</v>
      </c>
      <c r="Q7242" s="1">
        <v>42005</v>
      </c>
      <c r="R7242" t="s">
        <v>99</v>
      </c>
      <c r="S7242" t="s">
        <v>103</v>
      </c>
      <c r="T7242">
        <v>0</v>
      </c>
    </row>
    <row r="7243" spans="1:20" x14ac:dyDescent="0.3">
      <c r="A7243" t="s">
        <v>91</v>
      </c>
      <c r="B7243">
        <v>779419</v>
      </c>
      <c r="C7243">
        <v>982104</v>
      </c>
      <c r="D7243">
        <v>7200</v>
      </c>
      <c r="E7243" t="s">
        <v>18</v>
      </c>
      <c r="F7243">
        <v>10.99</v>
      </c>
      <c r="G7243">
        <v>235.69</v>
      </c>
      <c r="H7243" t="s">
        <v>29</v>
      </c>
      <c r="I7243" s="1">
        <v>40695</v>
      </c>
      <c r="J7243" t="s">
        <v>20</v>
      </c>
      <c r="K7243" t="s">
        <v>49</v>
      </c>
      <c r="L7243" t="s">
        <v>28</v>
      </c>
      <c r="M7243">
        <v>0</v>
      </c>
      <c r="N7243">
        <v>8458.39</v>
      </c>
      <c r="O7243">
        <v>7200.01</v>
      </c>
      <c r="P7243">
        <v>1258.3800000000001</v>
      </c>
      <c r="Q7243" s="1">
        <v>41671</v>
      </c>
      <c r="R7243" t="s">
        <v>99</v>
      </c>
      <c r="S7243" t="s">
        <v>103</v>
      </c>
      <c r="T7243">
        <v>0</v>
      </c>
    </row>
    <row r="7244" spans="1:20" x14ac:dyDescent="0.3">
      <c r="A7244" t="s">
        <v>91</v>
      </c>
      <c r="B7244">
        <v>779411</v>
      </c>
      <c r="C7244">
        <v>982096</v>
      </c>
      <c r="D7244">
        <v>12000</v>
      </c>
      <c r="E7244" t="s">
        <v>18</v>
      </c>
      <c r="F7244">
        <v>13.99</v>
      </c>
      <c r="G7244">
        <v>410.08</v>
      </c>
      <c r="H7244" t="s">
        <v>19</v>
      </c>
      <c r="I7244" s="1">
        <v>40695</v>
      </c>
      <c r="J7244" t="s">
        <v>20</v>
      </c>
      <c r="K7244" t="s">
        <v>27</v>
      </c>
      <c r="L7244" t="s">
        <v>38</v>
      </c>
      <c r="M7244">
        <v>0</v>
      </c>
      <c r="N7244">
        <v>14752.21521</v>
      </c>
      <c r="O7244">
        <v>12000</v>
      </c>
      <c r="P7244">
        <v>2752.22</v>
      </c>
      <c r="Q7244" s="1">
        <v>41791</v>
      </c>
      <c r="R7244" t="s">
        <v>99</v>
      </c>
      <c r="S7244" t="s">
        <v>103</v>
      </c>
      <c r="T7244">
        <v>0</v>
      </c>
    </row>
    <row r="7245" spans="1:20" x14ac:dyDescent="0.3">
      <c r="A7245" t="s">
        <v>91</v>
      </c>
      <c r="B7245">
        <v>779319</v>
      </c>
      <c r="C7245">
        <v>981995</v>
      </c>
      <c r="D7245">
        <v>11000</v>
      </c>
      <c r="E7245" t="s">
        <v>18</v>
      </c>
      <c r="F7245">
        <v>8.49</v>
      </c>
      <c r="G7245">
        <v>347.2</v>
      </c>
      <c r="H7245" t="s">
        <v>32</v>
      </c>
      <c r="I7245" s="1">
        <v>40695</v>
      </c>
      <c r="J7245" t="s">
        <v>20</v>
      </c>
      <c r="K7245" t="s">
        <v>27</v>
      </c>
      <c r="L7245" t="s">
        <v>39</v>
      </c>
      <c r="M7245">
        <v>0</v>
      </c>
      <c r="N7245">
        <v>12485.97984</v>
      </c>
      <c r="O7245">
        <v>11000</v>
      </c>
      <c r="P7245">
        <v>1485.98</v>
      </c>
      <c r="Q7245" s="1">
        <v>41730</v>
      </c>
      <c r="R7245" t="s">
        <v>99</v>
      </c>
      <c r="S7245" t="s">
        <v>103</v>
      </c>
      <c r="T7245">
        <v>0</v>
      </c>
    </row>
    <row r="7246" spans="1:20" x14ac:dyDescent="0.3">
      <c r="A7246" t="s">
        <v>91</v>
      </c>
      <c r="B7246">
        <v>779346</v>
      </c>
      <c r="C7246">
        <v>982023</v>
      </c>
      <c r="D7246">
        <v>7500</v>
      </c>
      <c r="E7246" t="s">
        <v>18</v>
      </c>
      <c r="F7246">
        <v>13.49</v>
      </c>
      <c r="G7246">
        <v>254.48</v>
      </c>
      <c r="H7246" t="s">
        <v>19</v>
      </c>
      <c r="I7246" s="1">
        <v>40695</v>
      </c>
      <c r="J7246" t="s">
        <v>20</v>
      </c>
      <c r="K7246" t="s">
        <v>30</v>
      </c>
      <c r="L7246" t="s">
        <v>51</v>
      </c>
      <c r="M7246">
        <v>0</v>
      </c>
      <c r="N7246">
        <v>8910.32</v>
      </c>
      <c r="O7246">
        <v>7500.01</v>
      </c>
      <c r="P7246">
        <v>1410.31</v>
      </c>
      <c r="Q7246" s="1">
        <v>41395</v>
      </c>
      <c r="R7246" t="s">
        <v>99</v>
      </c>
      <c r="S7246" t="s">
        <v>103</v>
      </c>
      <c r="T7246">
        <v>0</v>
      </c>
    </row>
    <row r="7247" spans="1:20" x14ac:dyDescent="0.3">
      <c r="A7247" t="s">
        <v>91</v>
      </c>
      <c r="B7247">
        <v>778653</v>
      </c>
      <c r="C7247">
        <v>981268</v>
      </c>
      <c r="D7247">
        <v>3000</v>
      </c>
      <c r="E7247" t="s">
        <v>18</v>
      </c>
      <c r="F7247">
        <v>8.49</v>
      </c>
      <c r="G7247">
        <v>94.69</v>
      </c>
      <c r="H7247" t="s">
        <v>32</v>
      </c>
      <c r="I7247" s="1">
        <v>40695</v>
      </c>
      <c r="J7247" t="s">
        <v>20</v>
      </c>
      <c r="K7247" t="s">
        <v>36</v>
      </c>
      <c r="L7247" t="s">
        <v>31</v>
      </c>
      <c r="M7247">
        <v>0</v>
      </c>
      <c r="N7247">
        <v>3406.0266080000001</v>
      </c>
      <c r="O7247">
        <v>3000</v>
      </c>
      <c r="P7247">
        <v>406.03</v>
      </c>
      <c r="Q7247" s="1">
        <v>41791</v>
      </c>
      <c r="R7247" t="s">
        <v>99</v>
      </c>
      <c r="S7247" t="s">
        <v>103</v>
      </c>
      <c r="T7247">
        <v>0</v>
      </c>
    </row>
    <row r="7248" spans="1:20" x14ac:dyDescent="0.3">
      <c r="A7248" t="s">
        <v>91</v>
      </c>
      <c r="B7248">
        <v>778768</v>
      </c>
      <c r="C7248">
        <v>981396</v>
      </c>
      <c r="D7248">
        <v>9000</v>
      </c>
      <c r="E7248" t="s">
        <v>18</v>
      </c>
      <c r="F7248">
        <v>15.62</v>
      </c>
      <c r="G7248">
        <v>314.73</v>
      </c>
      <c r="H7248" t="s">
        <v>23</v>
      </c>
      <c r="I7248" s="1">
        <v>40695</v>
      </c>
      <c r="J7248" t="s">
        <v>26</v>
      </c>
      <c r="K7248" t="s">
        <v>27</v>
      </c>
      <c r="L7248" t="s">
        <v>62</v>
      </c>
      <c r="M7248">
        <v>0</v>
      </c>
      <c r="N7248">
        <v>6251.8</v>
      </c>
      <c r="O7248">
        <v>4215.37</v>
      </c>
      <c r="P7248">
        <v>1746.64</v>
      </c>
      <c r="Q7248" s="1">
        <v>41275</v>
      </c>
      <c r="R7248" t="s">
        <v>99</v>
      </c>
      <c r="S7248" t="s">
        <v>104</v>
      </c>
      <c r="T7248">
        <v>1</v>
      </c>
    </row>
    <row r="7249" spans="1:20" x14ac:dyDescent="0.3">
      <c r="A7249" t="s">
        <v>91</v>
      </c>
      <c r="B7249">
        <v>778042</v>
      </c>
      <c r="C7249">
        <v>980576</v>
      </c>
      <c r="D7249">
        <v>2975</v>
      </c>
      <c r="E7249" t="s">
        <v>18</v>
      </c>
      <c r="F7249">
        <v>5.99</v>
      </c>
      <c r="G7249">
        <v>90.5</v>
      </c>
      <c r="H7249" t="s">
        <v>32</v>
      </c>
      <c r="I7249" s="1">
        <v>40695</v>
      </c>
      <c r="J7249" t="s">
        <v>20</v>
      </c>
      <c r="K7249" t="s">
        <v>47</v>
      </c>
      <c r="L7249" t="s">
        <v>61</v>
      </c>
      <c r="M7249">
        <v>0</v>
      </c>
      <c r="N7249">
        <v>3173.41</v>
      </c>
      <c r="O7249">
        <v>2975</v>
      </c>
      <c r="P7249">
        <v>198.41</v>
      </c>
      <c r="Q7249" s="1">
        <v>41306</v>
      </c>
      <c r="R7249" t="s">
        <v>99</v>
      </c>
      <c r="S7249" t="s">
        <v>103</v>
      </c>
      <c r="T7249">
        <v>0</v>
      </c>
    </row>
    <row r="7250" spans="1:20" x14ac:dyDescent="0.3">
      <c r="A7250" t="s">
        <v>91</v>
      </c>
      <c r="B7250">
        <v>779326</v>
      </c>
      <c r="C7250">
        <v>982002</v>
      </c>
      <c r="D7250">
        <v>2050</v>
      </c>
      <c r="E7250" t="s">
        <v>18</v>
      </c>
      <c r="F7250">
        <v>13.49</v>
      </c>
      <c r="G7250">
        <v>69.56</v>
      </c>
      <c r="H7250" t="s">
        <v>19</v>
      </c>
      <c r="I7250" s="1">
        <v>40695</v>
      </c>
      <c r="J7250" t="s">
        <v>26</v>
      </c>
      <c r="K7250" t="s">
        <v>27</v>
      </c>
      <c r="L7250" t="s">
        <v>74</v>
      </c>
      <c r="M7250">
        <v>0</v>
      </c>
      <c r="N7250">
        <v>691.4</v>
      </c>
      <c r="O7250">
        <v>486.44</v>
      </c>
      <c r="P7250">
        <v>204.96</v>
      </c>
      <c r="Q7250" s="1">
        <v>41030</v>
      </c>
      <c r="R7250" t="s">
        <v>99</v>
      </c>
      <c r="S7250" t="s">
        <v>104</v>
      </c>
      <c r="T7250">
        <v>1</v>
      </c>
    </row>
    <row r="7251" spans="1:20" x14ac:dyDescent="0.3">
      <c r="A7251" t="s">
        <v>91</v>
      </c>
      <c r="B7251">
        <v>761131</v>
      </c>
      <c r="C7251">
        <v>961526</v>
      </c>
      <c r="D7251">
        <v>15000</v>
      </c>
      <c r="E7251" t="s">
        <v>18</v>
      </c>
      <c r="F7251">
        <v>10.59</v>
      </c>
      <c r="G7251">
        <v>488.18</v>
      </c>
      <c r="H7251" t="s">
        <v>29</v>
      </c>
      <c r="I7251" s="1">
        <v>40695</v>
      </c>
      <c r="J7251" t="s">
        <v>20</v>
      </c>
      <c r="K7251" t="s">
        <v>27</v>
      </c>
      <c r="L7251" t="s">
        <v>48</v>
      </c>
      <c r="M7251">
        <v>0</v>
      </c>
      <c r="N7251">
        <v>17298.11</v>
      </c>
      <c r="O7251">
        <v>15000</v>
      </c>
      <c r="P7251">
        <v>2298.11</v>
      </c>
      <c r="Q7251" s="1">
        <v>41456</v>
      </c>
      <c r="R7251" t="s">
        <v>99</v>
      </c>
      <c r="S7251" t="s">
        <v>103</v>
      </c>
      <c r="T7251">
        <v>0</v>
      </c>
    </row>
    <row r="7252" spans="1:20" x14ac:dyDescent="0.3">
      <c r="A7252" t="s">
        <v>91</v>
      </c>
      <c r="B7252">
        <v>779275</v>
      </c>
      <c r="C7252">
        <v>981942</v>
      </c>
      <c r="D7252">
        <v>14400</v>
      </c>
      <c r="E7252" t="s">
        <v>43</v>
      </c>
      <c r="F7252">
        <v>11.49</v>
      </c>
      <c r="G7252">
        <v>316.63</v>
      </c>
      <c r="H7252" t="s">
        <v>29</v>
      </c>
      <c r="I7252" s="1">
        <v>40695</v>
      </c>
      <c r="J7252" t="s">
        <v>20</v>
      </c>
      <c r="K7252" t="s">
        <v>24</v>
      </c>
      <c r="L7252" t="s">
        <v>37</v>
      </c>
      <c r="M7252">
        <v>0</v>
      </c>
      <c r="N7252">
        <v>15692.23</v>
      </c>
      <c r="O7252">
        <v>14400</v>
      </c>
      <c r="P7252">
        <v>1292.23</v>
      </c>
      <c r="Q7252" s="1">
        <v>41000</v>
      </c>
      <c r="R7252" t="s">
        <v>99</v>
      </c>
      <c r="S7252" t="s">
        <v>103</v>
      </c>
      <c r="T7252">
        <v>0</v>
      </c>
    </row>
    <row r="7253" spans="1:20" x14ac:dyDescent="0.3">
      <c r="A7253" t="s">
        <v>91</v>
      </c>
      <c r="B7253">
        <v>779278</v>
      </c>
      <c r="C7253">
        <v>981945</v>
      </c>
      <c r="D7253">
        <v>3200</v>
      </c>
      <c r="E7253" t="s">
        <v>18</v>
      </c>
      <c r="F7253">
        <v>12.99</v>
      </c>
      <c r="G7253">
        <v>107.81</v>
      </c>
      <c r="H7253" t="s">
        <v>19</v>
      </c>
      <c r="I7253" s="1">
        <v>40695</v>
      </c>
      <c r="J7253" t="s">
        <v>26</v>
      </c>
      <c r="K7253" t="s">
        <v>59</v>
      </c>
      <c r="L7253" t="s">
        <v>39</v>
      </c>
      <c r="M7253">
        <v>0</v>
      </c>
      <c r="N7253">
        <v>2651.68</v>
      </c>
      <c r="O7253">
        <v>1972.43</v>
      </c>
      <c r="P7253">
        <v>593.96</v>
      </c>
      <c r="Q7253" s="1">
        <v>41426</v>
      </c>
      <c r="R7253" t="s">
        <v>99</v>
      </c>
      <c r="S7253" t="s">
        <v>104</v>
      </c>
      <c r="T7253">
        <v>1</v>
      </c>
    </row>
    <row r="7254" spans="1:20" x14ac:dyDescent="0.3">
      <c r="A7254" t="s">
        <v>91</v>
      </c>
      <c r="B7254">
        <v>779272</v>
      </c>
      <c r="C7254">
        <v>954846</v>
      </c>
      <c r="D7254">
        <v>35000</v>
      </c>
      <c r="E7254" t="s">
        <v>43</v>
      </c>
      <c r="F7254">
        <v>18.79</v>
      </c>
      <c r="G7254">
        <v>568.79999999999995</v>
      </c>
      <c r="H7254" t="s">
        <v>44</v>
      </c>
      <c r="I7254" s="1">
        <v>40695</v>
      </c>
      <c r="J7254" t="s">
        <v>46</v>
      </c>
      <c r="K7254" t="s">
        <v>40</v>
      </c>
      <c r="L7254" t="s">
        <v>62</v>
      </c>
      <c r="M7254">
        <v>481.25</v>
      </c>
      <c r="N7254">
        <v>33182.82</v>
      </c>
      <c r="O7254">
        <v>21543.75</v>
      </c>
      <c r="P7254">
        <v>11639.07</v>
      </c>
      <c r="Q7254" s="1">
        <v>42339</v>
      </c>
      <c r="R7254" t="s">
        <v>99</v>
      </c>
      <c r="S7254" t="s">
        <v>103</v>
      </c>
      <c r="T7254">
        <v>0</v>
      </c>
    </row>
    <row r="7255" spans="1:20" x14ac:dyDescent="0.3">
      <c r="A7255" t="s">
        <v>91</v>
      </c>
      <c r="B7255">
        <v>779220</v>
      </c>
      <c r="C7255">
        <v>981884</v>
      </c>
      <c r="D7255">
        <v>10000</v>
      </c>
      <c r="E7255" t="s">
        <v>43</v>
      </c>
      <c r="F7255">
        <v>18.39</v>
      </c>
      <c r="G7255">
        <v>256.07</v>
      </c>
      <c r="H7255" t="s">
        <v>44</v>
      </c>
      <c r="I7255" s="1">
        <v>40695</v>
      </c>
      <c r="J7255" t="s">
        <v>20</v>
      </c>
      <c r="K7255" t="s">
        <v>27</v>
      </c>
      <c r="L7255" t="s">
        <v>41</v>
      </c>
      <c r="M7255">
        <v>0</v>
      </c>
      <c r="N7255">
        <v>13987.04795</v>
      </c>
      <c r="O7255">
        <v>10000</v>
      </c>
      <c r="P7255">
        <v>3987.05</v>
      </c>
      <c r="Q7255" s="1">
        <v>41671</v>
      </c>
      <c r="R7255" t="s">
        <v>99</v>
      </c>
      <c r="S7255" t="s">
        <v>103</v>
      </c>
      <c r="T7255">
        <v>0</v>
      </c>
    </row>
    <row r="7256" spans="1:20" x14ac:dyDescent="0.3">
      <c r="A7256" t="s">
        <v>91</v>
      </c>
      <c r="B7256">
        <v>779255</v>
      </c>
      <c r="C7256">
        <v>981920</v>
      </c>
      <c r="D7256">
        <v>25000</v>
      </c>
      <c r="E7256" t="s">
        <v>43</v>
      </c>
      <c r="F7256">
        <v>13.49</v>
      </c>
      <c r="G7256">
        <v>414.09</v>
      </c>
      <c r="H7256" t="s">
        <v>19</v>
      </c>
      <c r="I7256" s="1">
        <v>40695</v>
      </c>
      <c r="J7256" t="s">
        <v>20</v>
      </c>
      <c r="K7256" t="s">
        <v>36</v>
      </c>
      <c r="L7256" t="s">
        <v>39</v>
      </c>
      <c r="M7256">
        <v>0</v>
      </c>
      <c r="N7256">
        <v>18794.43</v>
      </c>
      <c r="O7256">
        <v>18000</v>
      </c>
      <c r="P7256">
        <v>794.43</v>
      </c>
      <c r="Q7256" s="1">
        <v>40817</v>
      </c>
      <c r="R7256" t="s">
        <v>99</v>
      </c>
      <c r="S7256" t="s">
        <v>103</v>
      </c>
      <c r="T7256">
        <v>0</v>
      </c>
    </row>
    <row r="7257" spans="1:20" x14ac:dyDescent="0.3">
      <c r="A7257" t="s">
        <v>91</v>
      </c>
      <c r="B7257">
        <v>778951</v>
      </c>
      <c r="C7257">
        <v>981606</v>
      </c>
      <c r="D7257">
        <v>18200</v>
      </c>
      <c r="E7257" t="s">
        <v>43</v>
      </c>
      <c r="F7257">
        <v>10.99</v>
      </c>
      <c r="G7257">
        <v>395.63</v>
      </c>
      <c r="H7257" t="s">
        <v>29</v>
      </c>
      <c r="I7257" s="1">
        <v>40695</v>
      </c>
      <c r="J7257" t="s">
        <v>20</v>
      </c>
      <c r="K7257" t="s">
        <v>27</v>
      </c>
      <c r="L7257" t="s">
        <v>51</v>
      </c>
      <c r="M7257">
        <v>0</v>
      </c>
      <c r="N7257">
        <v>19291.919999999998</v>
      </c>
      <c r="O7257">
        <v>18200</v>
      </c>
      <c r="P7257">
        <v>1091.92</v>
      </c>
      <c r="Q7257" s="1">
        <v>40909</v>
      </c>
      <c r="R7257" t="s">
        <v>99</v>
      </c>
      <c r="S7257" t="s">
        <v>103</v>
      </c>
      <c r="T7257">
        <v>0</v>
      </c>
    </row>
    <row r="7258" spans="1:20" x14ac:dyDescent="0.3">
      <c r="A7258" t="s">
        <v>91</v>
      </c>
      <c r="B7258">
        <v>779194</v>
      </c>
      <c r="C7258">
        <v>981855</v>
      </c>
      <c r="D7258">
        <v>30000</v>
      </c>
      <c r="E7258" t="s">
        <v>43</v>
      </c>
      <c r="F7258">
        <v>16.489999999999998</v>
      </c>
      <c r="G7258">
        <v>454.72</v>
      </c>
      <c r="H7258" t="s">
        <v>23</v>
      </c>
      <c r="I7258" s="1">
        <v>40695</v>
      </c>
      <c r="J7258" t="s">
        <v>46</v>
      </c>
      <c r="K7258" t="s">
        <v>40</v>
      </c>
      <c r="L7258" t="s">
        <v>34</v>
      </c>
      <c r="M7258">
        <v>2615.38</v>
      </c>
      <c r="N7258">
        <v>24529.279999999999</v>
      </c>
      <c r="O7258">
        <v>15884.62</v>
      </c>
      <c r="P7258">
        <v>8644.66</v>
      </c>
      <c r="Q7258" s="1">
        <v>42339</v>
      </c>
      <c r="R7258" t="s">
        <v>99</v>
      </c>
      <c r="S7258" t="s">
        <v>103</v>
      </c>
      <c r="T7258">
        <v>0</v>
      </c>
    </row>
    <row r="7259" spans="1:20" x14ac:dyDescent="0.3">
      <c r="A7259" t="s">
        <v>91</v>
      </c>
      <c r="B7259">
        <v>779179</v>
      </c>
      <c r="C7259">
        <v>981840</v>
      </c>
      <c r="D7259">
        <v>18000</v>
      </c>
      <c r="E7259" t="s">
        <v>43</v>
      </c>
      <c r="F7259">
        <v>13.99</v>
      </c>
      <c r="G7259">
        <v>418.74</v>
      </c>
      <c r="H7259" t="s">
        <v>19</v>
      </c>
      <c r="I7259" s="1">
        <v>40695</v>
      </c>
      <c r="J7259" t="s">
        <v>20</v>
      </c>
      <c r="K7259" t="s">
        <v>27</v>
      </c>
      <c r="L7259" t="s">
        <v>37</v>
      </c>
      <c r="M7259">
        <v>0</v>
      </c>
      <c r="N7259">
        <v>20050.48</v>
      </c>
      <c r="O7259">
        <v>18000</v>
      </c>
      <c r="P7259">
        <v>2050.48</v>
      </c>
      <c r="Q7259" s="1">
        <v>41122</v>
      </c>
      <c r="R7259" t="s">
        <v>99</v>
      </c>
      <c r="S7259" t="s">
        <v>103</v>
      </c>
      <c r="T7259">
        <v>0</v>
      </c>
    </row>
    <row r="7260" spans="1:20" x14ac:dyDescent="0.3">
      <c r="A7260" t="s">
        <v>91</v>
      </c>
      <c r="B7260">
        <v>749298</v>
      </c>
      <c r="C7260">
        <v>948523</v>
      </c>
      <c r="D7260">
        <v>6400</v>
      </c>
      <c r="E7260" t="s">
        <v>43</v>
      </c>
      <c r="F7260">
        <v>11.99</v>
      </c>
      <c r="G7260">
        <v>142.34</v>
      </c>
      <c r="H7260" t="s">
        <v>29</v>
      </c>
      <c r="I7260" s="1">
        <v>40695</v>
      </c>
      <c r="J7260" t="s">
        <v>20</v>
      </c>
      <c r="K7260" t="s">
        <v>27</v>
      </c>
      <c r="L7260" t="s">
        <v>41</v>
      </c>
      <c r="M7260">
        <v>0</v>
      </c>
      <c r="N7260">
        <v>7321.36</v>
      </c>
      <c r="O7260">
        <v>6400</v>
      </c>
      <c r="P7260">
        <v>921.36</v>
      </c>
      <c r="Q7260" s="1">
        <v>41183</v>
      </c>
      <c r="R7260" t="s">
        <v>99</v>
      </c>
      <c r="S7260" t="s">
        <v>103</v>
      </c>
      <c r="T7260">
        <v>0</v>
      </c>
    </row>
    <row r="7261" spans="1:20" x14ac:dyDescent="0.3">
      <c r="A7261" t="s">
        <v>91</v>
      </c>
      <c r="B7261">
        <v>779144</v>
      </c>
      <c r="C7261">
        <v>981805</v>
      </c>
      <c r="D7261">
        <v>3000</v>
      </c>
      <c r="E7261" t="s">
        <v>18</v>
      </c>
      <c r="F7261">
        <v>10.99</v>
      </c>
      <c r="G7261">
        <v>98.21</v>
      </c>
      <c r="H7261" t="s">
        <v>29</v>
      </c>
      <c r="I7261" s="1">
        <v>40695</v>
      </c>
      <c r="J7261" t="s">
        <v>20</v>
      </c>
      <c r="K7261" t="s">
        <v>47</v>
      </c>
      <c r="L7261" t="s">
        <v>57</v>
      </c>
      <c r="M7261">
        <v>0</v>
      </c>
      <c r="N7261">
        <v>3531.7879840000001</v>
      </c>
      <c r="O7261">
        <v>3000</v>
      </c>
      <c r="P7261">
        <v>531.79</v>
      </c>
      <c r="Q7261" s="1">
        <v>41791</v>
      </c>
      <c r="R7261" t="s">
        <v>99</v>
      </c>
      <c r="S7261" t="s">
        <v>103</v>
      </c>
      <c r="T7261">
        <v>0</v>
      </c>
    </row>
    <row r="7262" spans="1:20" x14ac:dyDescent="0.3">
      <c r="A7262" t="s">
        <v>91</v>
      </c>
      <c r="B7262">
        <v>779062</v>
      </c>
      <c r="C7262">
        <v>981724</v>
      </c>
      <c r="D7262">
        <v>1300</v>
      </c>
      <c r="E7262" t="s">
        <v>18</v>
      </c>
      <c r="F7262">
        <v>13.49</v>
      </c>
      <c r="G7262">
        <v>44.11</v>
      </c>
      <c r="H7262" t="s">
        <v>19</v>
      </c>
      <c r="I7262" s="1">
        <v>40695</v>
      </c>
      <c r="J7262" t="s">
        <v>26</v>
      </c>
      <c r="K7262" t="s">
        <v>59</v>
      </c>
      <c r="L7262" t="s">
        <v>51</v>
      </c>
      <c r="M7262">
        <v>0</v>
      </c>
      <c r="N7262">
        <v>803.38</v>
      </c>
      <c r="O7262">
        <v>442.6</v>
      </c>
      <c r="P7262">
        <v>172.28</v>
      </c>
      <c r="Q7262" s="1">
        <v>41122</v>
      </c>
      <c r="R7262" t="s">
        <v>99</v>
      </c>
      <c r="S7262" t="s">
        <v>104</v>
      </c>
      <c r="T7262">
        <v>1</v>
      </c>
    </row>
    <row r="7263" spans="1:20" x14ac:dyDescent="0.3">
      <c r="A7263" t="s">
        <v>91</v>
      </c>
      <c r="B7263">
        <v>779051</v>
      </c>
      <c r="C7263">
        <v>981713</v>
      </c>
      <c r="D7263">
        <v>9150</v>
      </c>
      <c r="E7263" t="s">
        <v>18</v>
      </c>
      <c r="F7263">
        <v>13.99</v>
      </c>
      <c r="G7263">
        <v>312.69</v>
      </c>
      <c r="H7263" t="s">
        <v>19</v>
      </c>
      <c r="I7263" s="1">
        <v>40695</v>
      </c>
      <c r="J7263" t="s">
        <v>20</v>
      </c>
      <c r="K7263" t="s">
        <v>27</v>
      </c>
      <c r="L7263" t="s">
        <v>41</v>
      </c>
      <c r="M7263">
        <v>0</v>
      </c>
      <c r="N7263">
        <v>10842.69</v>
      </c>
      <c r="O7263">
        <v>9150</v>
      </c>
      <c r="P7263">
        <v>1692.69</v>
      </c>
      <c r="Q7263" s="1">
        <v>41334</v>
      </c>
      <c r="R7263" t="s">
        <v>99</v>
      </c>
      <c r="S7263" t="s">
        <v>103</v>
      </c>
      <c r="T7263">
        <v>0</v>
      </c>
    </row>
    <row r="7264" spans="1:20" x14ac:dyDescent="0.3">
      <c r="A7264" t="s">
        <v>91</v>
      </c>
      <c r="B7264">
        <v>775593</v>
      </c>
      <c r="C7264">
        <v>977856</v>
      </c>
      <c r="D7264">
        <v>15000</v>
      </c>
      <c r="E7264" t="s">
        <v>18</v>
      </c>
      <c r="F7264">
        <v>7.49</v>
      </c>
      <c r="G7264">
        <v>466.53</v>
      </c>
      <c r="H7264" t="s">
        <v>32</v>
      </c>
      <c r="I7264" s="1">
        <v>40695</v>
      </c>
      <c r="J7264" t="s">
        <v>20</v>
      </c>
      <c r="K7264" t="s">
        <v>40</v>
      </c>
      <c r="L7264" t="s">
        <v>33</v>
      </c>
      <c r="M7264">
        <v>0</v>
      </c>
      <c r="N7264">
        <v>16771.12</v>
      </c>
      <c r="O7264">
        <v>15000</v>
      </c>
      <c r="P7264">
        <v>1747.84</v>
      </c>
      <c r="Q7264" s="1">
        <v>41640</v>
      </c>
      <c r="R7264" t="s">
        <v>99</v>
      </c>
      <c r="S7264" t="s">
        <v>103</v>
      </c>
      <c r="T7264">
        <v>0</v>
      </c>
    </row>
    <row r="7265" spans="1:20" x14ac:dyDescent="0.3">
      <c r="A7265" t="s">
        <v>91</v>
      </c>
      <c r="B7265">
        <v>776394</v>
      </c>
      <c r="C7265">
        <v>978740</v>
      </c>
      <c r="D7265">
        <v>3000</v>
      </c>
      <c r="E7265" t="s">
        <v>18</v>
      </c>
      <c r="F7265">
        <v>9.99</v>
      </c>
      <c r="G7265">
        <v>96.79</v>
      </c>
      <c r="H7265" t="s">
        <v>29</v>
      </c>
      <c r="I7265" s="1">
        <v>40695</v>
      </c>
      <c r="J7265" t="s">
        <v>26</v>
      </c>
      <c r="K7265" t="s">
        <v>21</v>
      </c>
      <c r="L7265" t="s">
        <v>68</v>
      </c>
      <c r="M7265">
        <v>0</v>
      </c>
      <c r="N7265">
        <v>2102.42</v>
      </c>
      <c r="O7265">
        <v>1633.93</v>
      </c>
      <c r="P7265">
        <v>390.47</v>
      </c>
      <c r="Q7265" s="1">
        <v>41334</v>
      </c>
      <c r="R7265" t="s">
        <v>99</v>
      </c>
      <c r="S7265" t="s">
        <v>104</v>
      </c>
      <c r="T7265">
        <v>1</v>
      </c>
    </row>
    <row r="7266" spans="1:20" x14ac:dyDescent="0.3">
      <c r="A7266" t="s">
        <v>91</v>
      </c>
      <c r="B7266">
        <v>778997</v>
      </c>
      <c r="C7266">
        <v>981657</v>
      </c>
      <c r="D7266">
        <v>4800</v>
      </c>
      <c r="E7266" t="s">
        <v>43</v>
      </c>
      <c r="F7266">
        <v>17.489999999999998</v>
      </c>
      <c r="G7266">
        <v>120.57</v>
      </c>
      <c r="H7266" t="s">
        <v>23</v>
      </c>
      <c r="I7266" s="1">
        <v>40695</v>
      </c>
      <c r="J7266" t="s">
        <v>26</v>
      </c>
      <c r="K7266" t="s">
        <v>27</v>
      </c>
      <c r="L7266" t="s">
        <v>58</v>
      </c>
      <c r="M7266">
        <v>0</v>
      </c>
      <c r="N7266">
        <v>1398.9</v>
      </c>
      <c r="O7266">
        <v>536.53</v>
      </c>
      <c r="P7266">
        <v>662.77</v>
      </c>
      <c r="Q7266" s="1">
        <v>41000</v>
      </c>
      <c r="R7266" t="s">
        <v>99</v>
      </c>
      <c r="S7266" t="s">
        <v>104</v>
      </c>
      <c r="T7266">
        <v>1</v>
      </c>
    </row>
    <row r="7267" spans="1:20" x14ac:dyDescent="0.3">
      <c r="A7267" t="s">
        <v>91</v>
      </c>
      <c r="B7267">
        <v>779022</v>
      </c>
      <c r="C7267">
        <v>959425</v>
      </c>
      <c r="D7267">
        <v>12000</v>
      </c>
      <c r="E7267" t="s">
        <v>43</v>
      </c>
      <c r="F7267">
        <v>11.49</v>
      </c>
      <c r="G7267">
        <v>201.74</v>
      </c>
      <c r="H7267" t="s">
        <v>29</v>
      </c>
      <c r="I7267" s="1">
        <v>40695</v>
      </c>
      <c r="J7267" t="s">
        <v>20</v>
      </c>
      <c r="K7267" t="s">
        <v>27</v>
      </c>
      <c r="L7267" t="s">
        <v>51</v>
      </c>
      <c r="M7267">
        <v>0</v>
      </c>
      <c r="N7267">
        <v>9267.7000000000007</v>
      </c>
      <c r="O7267">
        <v>9175</v>
      </c>
      <c r="P7267">
        <v>92.7</v>
      </c>
      <c r="Q7267" s="1">
        <v>40787</v>
      </c>
      <c r="R7267" t="s">
        <v>99</v>
      </c>
      <c r="S7267" t="s">
        <v>103</v>
      </c>
      <c r="T7267">
        <v>0</v>
      </c>
    </row>
    <row r="7268" spans="1:20" x14ac:dyDescent="0.3">
      <c r="A7268" t="s">
        <v>91</v>
      </c>
      <c r="B7268">
        <v>777765</v>
      </c>
      <c r="C7268">
        <v>980289</v>
      </c>
      <c r="D7268">
        <v>14750</v>
      </c>
      <c r="E7268" t="s">
        <v>43</v>
      </c>
      <c r="F7268">
        <v>12.99</v>
      </c>
      <c r="G7268">
        <v>335.54</v>
      </c>
      <c r="H7268" t="s">
        <v>19</v>
      </c>
      <c r="I7268" s="1">
        <v>40695</v>
      </c>
      <c r="J7268" t="s">
        <v>46</v>
      </c>
      <c r="K7268" t="s">
        <v>21</v>
      </c>
      <c r="L7268" t="s">
        <v>42</v>
      </c>
      <c r="M7268">
        <v>1987.17</v>
      </c>
      <c r="N7268">
        <v>18036.919999999998</v>
      </c>
      <c r="O7268">
        <v>12762.83</v>
      </c>
      <c r="P7268">
        <v>5274.09</v>
      </c>
      <c r="Q7268" s="1">
        <v>42339</v>
      </c>
      <c r="R7268" t="s">
        <v>99</v>
      </c>
      <c r="S7268" t="s">
        <v>103</v>
      </c>
      <c r="T7268">
        <v>0</v>
      </c>
    </row>
    <row r="7269" spans="1:20" x14ac:dyDescent="0.3">
      <c r="A7269" t="s">
        <v>91</v>
      </c>
      <c r="B7269">
        <v>768168</v>
      </c>
      <c r="C7269">
        <v>969392</v>
      </c>
      <c r="D7269">
        <v>35000</v>
      </c>
      <c r="E7269" t="s">
        <v>43</v>
      </c>
      <c r="F7269">
        <v>17.989999999999998</v>
      </c>
      <c r="G7269">
        <v>558.54</v>
      </c>
      <c r="H7269" t="s">
        <v>44</v>
      </c>
      <c r="I7269" s="1">
        <v>40695</v>
      </c>
      <c r="J7269" t="s">
        <v>20</v>
      </c>
      <c r="K7269" t="s">
        <v>21</v>
      </c>
      <c r="L7269" t="s">
        <v>58</v>
      </c>
      <c r="M7269">
        <v>0</v>
      </c>
      <c r="N7269">
        <v>23922.79</v>
      </c>
      <c r="O7269">
        <v>22000</v>
      </c>
      <c r="P7269">
        <v>1922.79</v>
      </c>
      <c r="Q7269" s="1">
        <v>40878</v>
      </c>
      <c r="R7269" t="s">
        <v>99</v>
      </c>
      <c r="S7269" t="s">
        <v>103</v>
      </c>
      <c r="T7269">
        <v>0</v>
      </c>
    </row>
    <row r="7270" spans="1:20" x14ac:dyDescent="0.3">
      <c r="A7270" t="s">
        <v>91</v>
      </c>
      <c r="B7270">
        <v>778976</v>
      </c>
      <c r="C7270">
        <v>981633</v>
      </c>
      <c r="D7270">
        <v>10000</v>
      </c>
      <c r="E7270" t="s">
        <v>18</v>
      </c>
      <c r="F7270">
        <v>15.99</v>
      </c>
      <c r="G7270">
        <v>351.53</v>
      </c>
      <c r="H7270" t="s">
        <v>23</v>
      </c>
      <c r="I7270" s="1">
        <v>40695</v>
      </c>
      <c r="J7270" t="s">
        <v>20</v>
      </c>
      <c r="K7270" t="s">
        <v>27</v>
      </c>
      <c r="L7270" t="s">
        <v>55</v>
      </c>
      <c r="M7270">
        <v>0</v>
      </c>
      <c r="N7270">
        <v>11486.99</v>
      </c>
      <c r="O7270">
        <v>10000.01</v>
      </c>
      <c r="P7270">
        <v>1486.98</v>
      </c>
      <c r="Q7270" s="1">
        <v>41091</v>
      </c>
      <c r="R7270" t="s">
        <v>99</v>
      </c>
      <c r="S7270" t="s">
        <v>103</v>
      </c>
      <c r="T7270">
        <v>0</v>
      </c>
    </row>
    <row r="7271" spans="1:20" x14ac:dyDescent="0.3">
      <c r="A7271" t="s">
        <v>91</v>
      </c>
      <c r="B7271">
        <v>778974</v>
      </c>
      <c r="C7271">
        <v>981631</v>
      </c>
      <c r="D7271">
        <v>11500</v>
      </c>
      <c r="E7271" t="s">
        <v>18</v>
      </c>
      <c r="F7271">
        <v>10.99</v>
      </c>
      <c r="G7271">
        <v>376.45</v>
      </c>
      <c r="H7271" t="s">
        <v>29</v>
      </c>
      <c r="I7271" s="1">
        <v>40695</v>
      </c>
      <c r="J7271" t="s">
        <v>26</v>
      </c>
      <c r="K7271" t="s">
        <v>27</v>
      </c>
      <c r="L7271" t="s">
        <v>25</v>
      </c>
      <c r="M7271">
        <v>0</v>
      </c>
      <c r="N7271">
        <v>4517.13</v>
      </c>
      <c r="O7271">
        <v>3408.36</v>
      </c>
      <c r="P7271">
        <v>1090.32</v>
      </c>
      <c r="Q7271" s="1">
        <v>41061</v>
      </c>
      <c r="R7271" t="s">
        <v>99</v>
      </c>
      <c r="S7271" t="s">
        <v>104</v>
      </c>
      <c r="T7271">
        <v>1</v>
      </c>
    </row>
    <row r="7272" spans="1:20" x14ac:dyDescent="0.3">
      <c r="A7272" t="s">
        <v>91</v>
      </c>
      <c r="B7272">
        <v>777791</v>
      </c>
      <c r="C7272">
        <v>980317</v>
      </c>
      <c r="D7272">
        <v>25000</v>
      </c>
      <c r="E7272" t="s">
        <v>43</v>
      </c>
      <c r="F7272">
        <v>12.99</v>
      </c>
      <c r="G7272">
        <v>568.70000000000005</v>
      </c>
      <c r="H7272" t="s">
        <v>19</v>
      </c>
      <c r="I7272" s="1">
        <v>40695</v>
      </c>
      <c r="J7272" t="s">
        <v>20</v>
      </c>
      <c r="K7272" t="s">
        <v>27</v>
      </c>
      <c r="L7272" t="s">
        <v>34</v>
      </c>
      <c r="M7272">
        <v>0</v>
      </c>
      <c r="N7272">
        <v>33106.252679999998</v>
      </c>
      <c r="O7272">
        <v>25000</v>
      </c>
      <c r="P7272">
        <v>8106.25</v>
      </c>
      <c r="Q7272" s="1">
        <v>41974</v>
      </c>
      <c r="R7272" t="s">
        <v>99</v>
      </c>
      <c r="S7272" t="s">
        <v>103</v>
      </c>
      <c r="T7272">
        <v>0</v>
      </c>
    </row>
    <row r="7273" spans="1:20" x14ac:dyDescent="0.3">
      <c r="A7273" t="s">
        <v>91</v>
      </c>
      <c r="B7273">
        <v>778906</v>
      </c>
      <c r="C7273">
        <v>981561</v>
      </c>
      <c r="D7273">
        <v>12000</v>
      </c>
      <c r="E7273" t="s">
        <v>18</v>
      </c>
      <c r="F7273">
        <v>5.42</v>
      </c>
      <c r="G7273">
        <v>361.92</v>
      </c>
      <c r="H7273" t="s">
        <v>32</v>
      </c>
      <c r="I7273" s="1">
        <v>40695</v>
      </c>
      <c r="J7273" t="s">
        <v>20</v>
      </c>
      <c r="K7273" t="s">
        <v>66</v>
      </c>
      <c r="L7273" t="s">
        <v>81</v>
      </c>
      <c r="M7273">
        <v>0</v>
      </c>
      <c r="N7273">
        <v>13027.39013</v>
      </c>
      <c r="O7273">
        <v>12000</v>
      </c>
      <c r="P7273">
        <v>1027.3900000000001</v>
      </c>
      <c r="Q7273" s="1">
        <v>41791</v>
      </c>
      <c r="R7273" t="s">
        <v>99</v>
      </c>
      <c r="S7273" t="s">
        <v>103</v>
      </c>
      <c r="T7273">
        <v>0</v>
      </c>
    </row>
    <row r="7274" spans="1:20" x14ac:dyDescent="0.3">
      <c r="A7274" t="s">
        <v>91</v>
      </c>
      <c r="B7274">
        <v>778904</v>
      </c>
      <c r="C7274">
        <v>981559</v>
      </c>
      <c r="D7274">
        <v>5000</v>
      </c>
      <c r="E7274" t="s">
        <v>18</v>
      </c>
      <c r="F7274">
        <v>8.49</v>
      </c>
      <c r="G7274">
        <v>157.82</v>
      </c>
      <c r="H7274" t="s">
        <v>32</v>
      </c>
      <c r="I7274" s="1">
        <v>40695</v>
      </c>
      <c r="J7274" t="s">
        <v>20</v>
      </c>
      <c r="K7274" t="s">
        <v>21</v>
      </c>
      <c r="L7274" t="s">
        <v>28</v>
      </c>
      <c r="M7274">
        <v>0</v>
      </c>
      <c r="N7274">
        <v>5676.3634510000002</v>
      </c>
      <c r="O7274">
        <v>5000</v>
      </c>
      <c r="P7274">
        <v>676.36</v>
      </c>
      <c r="Q7274" s="1">
        <v>41791</v>
      </c>
      <c r="R7274" t="s">
        <v>99</v>
      </c>
      <c r="S7274" t="s">
        <v>103</v>
      </c>
      <c r="T7274">
        <v>0</v>
      </c>
    </row>
    <row r="7275" spans="1:20" x14ac:dyDescent="0.3">
      <c r="A7275" t="s">
        <v>91</v>
      </c>
      <c r="B7275">
        <v>777972</v>
      </c>
      <c r="C7275">
        <v>980504</v>
      </c>
      <c r="D7275">
        <v>8000</v>
      </c>
      <c r="E7275" t="s">
        <v>18</v>
      </c>
      <c r="F7275">
        <v>8.49</v>
      </c>
      <c r="G7275">
        <v>252.51</v>
      </c>
      <c r="H7275" t="s">
        <v>32</v>
      </c>
      <c r="I7275" s="1">
        <v>40695</v>
      </c>
      <c r="J7275" t="s">
        <v>20</v>
      </c>
      <c r="K7275" t="s">
        <v>59</v>
      </c>
      <c r="L7275" t="s">
        <v>50</v>
      </c>
      <c r="M7275">
        <v>0</v>
      </c>
      <c r="N7275">
        <v>9069.3329290000001</v>
      </c>
      <c r="O7275">
        <v>8000</v>
      </c>
      <c r="P7275">
        <v>1069.33</v>
      </c>
      <c r="Q7275" s="1">
        <v>41671</v>
      </c>
      <c r="R7275" t="s">
        <v>99</v>
      </c>
      <c r="S7275" t="s">
        <v>103</v>
      </c>
      <c r="T7275">
        <v>0</v>
      </c>
    </row>
    <row r="7276" spans="1:20" x14ac:dyDescent="0.3">
      <c r="A7276" t="s">
        <v>91</v>
      </c>
      <c r="B7276">
        <v>778154</v>
      </c>
      <c r="C7276">
        <v>980697</v>
      </c>
      <c r="D7276">
        <v>6000</v>
      </c>
      <c r="E7276" t="s">
        <v>18</v>
      </c>
      <c r="F7276">
        <v>6.99</v>
      </c>
      <c r="G7276">
        <v>185.24</v>
      </c>
      <c r="H7276" t="s">
        <v>32</v>
      </c>
      <c r="I7276" s="1">
        <v>40695</v>
      </c>
      <c r="J7276" t="s">
        <v>20</v>
      </c>
      <c r="K7276" t="s">
        <v>27</v>
      </c>
      <c r="L7276" t="s">
        <v>55</v>
      </c>
      <c r="M7276">
        <v>0</v>
      </c>
      <c r="N7276">
        <v>6657.35</v>
      </c>
      <c r="O7276">
        <v>6000</v>
      </c>
      <c r="P7276">
        <v>657.35</v>
      </c>
      <c r="Q7276" s="1">
        <v>41671</v>
      </c>
      <c r="R7276" t="s">
        <v>99</v>
      </c>
      <c r="S7276" t="s">
        <v>103</v>
      </c>
      <c r="T7276">
        <v>0</v>
      </c>
    </row>
    <row r="7277" spans="1:20" x14ac:dyDescent="0.3">
      <c r="A7277" t="s">
        <v>91</v>
      </c>
      <c r="B7277">
        <v>778837</v>
      </c>
      <c r="C7277">
        <v>981483</v>
      </c>
      <c r="D7277">
        <v>17600</v>
      </c>
      <c r="E7277" t="s">
        <v>18</v>
      </c>
      <c r="F7277">
        <v>13.49</v>
      </c>
      <c r="G7277">
        <v>597.17999999999995</v>
      </c>
      <c r="H7277" t="s">
        <v>19</v>
      </c>
      <c r="I7277" s="1">
        <v>40695</v>
      </c>
      <c r="J7277" t="s">
        <v>26</v>
      </c>
      <c r="K7277" t="s">
        <v>27</v>
      </c>
      <c r="L7277" t="s">
        <v>51</v>
      </c>
      <c r="M7277">
        <v>0</v>
      </c>
      <c r="N7277">
        <v>3106.21</v>
      </c>
      <c r="O7277">
        <v>1617.48</v>
      </c>
      <c r="P7277">
        <v>761</v>
      </c>
      <c r="Q7277" s="1">
        <v>40817</v>
      </c>
      <c r="R7277" t="s">
        <v>99</v>
      </c>
      <c r="S7277" t="s">
        <v>104</v>
      </c>
      <c r="T7277">
        <v>1</v>
      </c>
    </row>
    <row r="7278" spans="1:20" x14ac:dyDescent="0.3">
      <c r="A7278" t="s">
        <v>91</v>
      </c>
      <c r="B7278">
        <v>778827</v>
      </c>
      <c r="C7278">
        <v>981469</v>
      </c>
      <c r="D7278">
        <v>1500</v>
      </c>
      <c r="E7278" t="s">
        <v>43</v>
      </c>
      <c r="F7278">
        <v>16.489999999999998</v>
      </c>
      <c r="G7278">
        <v>36.869999999999997</v>
      </c>
      <c r="H7278" t="s">
        <v>23</v>
      </c>
      <c r="I7278" s="1">
        <v>40695</v>
      </c>
      <c r="J7278" t="s">
        <v>46</v>
      </c>
      <c r="K7278" t="s">
        <v>36</v>
      </c>
      <c r="L7278" t="s">
        <v>22</v>
      </c>
      <c r="M7278">
        <v>215.25</v>
      </c>
      <c r="N7278">
        <v>1982.98</v>
      </c>
      <c r="O7278">
        <v>1284.75</v>
      </c>
      <c r="P7278">
        <v>698.23</v>
      </c>
      <c r="Q7278" s="1">
        <v>42339</v>
      </c>
      <c r="R7278" t="s">
        <v>99</v>
      </c>
      <c r="S7278" t="s">
        <v>103</v>
      </c>
      <c r="T7278">
        <v>0</v>
      </c>
    </row>
    <row r="7279" spans="1:20" x14ac:dyDescent="0.3">
      <c r="A7279" t="s">
        <v>91</v>
      </c>
      <c r="B7279">
        <v>778810</v>
      </c>
      <c r="C7279">
        <v>981445</v>
      </c>
      <c r="D7279">
        <v>5300</v>
      </c>
      <c r="E7279" t="s">
        <v>18</v>
      </c>
      <c r="F7279">
        <v>7.49</v>
      </c>
      <c r="G7279">
        <v>164.84</v>
      </c>
      <c r="H7279" t="s">
        <v>32</v>
      </c>
      <c r="I7279" s="1">
        <v>40695</v>
      </c>
      <c r="J7279" t="s">
        <v>20</v>
      </c>
      <c r="K7279" t="s">
        <v>59</v>
      </c>
      <c r="L7279" t="s">
        <v>67</v>
      </c>
      <c r="M7279">
        <v>0</v>
      </c>
      <c r="N7279">
        <v>5930.9286860000002</v>
      </c>
      <c r="O7279">
        <v>5300</v>
      </c>
      <c r="P7279">
        <v>630.92999999999995</v>
      </c>
      <c r="Q7279" s="1">
        <v>41791</v>
      </c>
      <c r="R7279" t="s">
        <v>99</v>
      </c>
      <c r="S7279" t="s">
        <v>103</v>
      </c>
      <c r="T7279">
        <v>0</v>
      </c>
    </row>
    <row r="7280" spans="1:20" x14ac:dyDescent="0.3">
      <c r="A7280" t="s">
        <v>91</v>
      </c>
      <c r="B7280">
        <v>778747</v>
      </c>
      <c r="C7280">
        <v>981373</v>
      </c>
      <c r="D7280">
        <v>7000</v>
      </c>
      <c r="E7280" t="s">
        <v>18</v>
      </c>
      <c r="F7280">
        <v>8.49</v>
      </c>
      <c r="G7280">
        <v>220.95</v>
      </c>
      <c r="H7280" t="s">
        <v>32</v>
      </c>
      <c r="I7280" s="1">
        <v>40695</v>
      </c>
      <c r="J7280" t="s">
        <v>20</v>
      </c>
      <c r="K7280" t="s">
        <v>47</v>
      </c>
      <c r="L7280" t="s">
        <v>41</v>
      </c>
      <c r="M7280">
        <v>0</v>
      </c>
      <c r="N7280">
        <v>7278.31</v>
      </c>
      <c r="O7280">
        <v>7000</v>
      </c>
      <c r="P7280">
        <v>278.31</v>
      </c>
      <c r="Q7280" s="1">
        <v>40878</v>
      </c>
      <c r="R7280" t="s">
        <v>99</v>
      </c>
      <c r="S7280" t="s">
        <v>103</v>
      </c>
      <c r="T7280">
        <v>0</v>
      </c>
    </row>
    <row r="7281" spans="1:20" x14ac:dyDescent="0.3">
      <c r="A7281" t="s">
        <v>91</v>
      </c>
      <c r="B7281">
        <v>768820</v>
      </c>
      <c r="C7281">
        <v>970202</v>
      </c>
      <c r="D7281">
        <v>16750</v>
      </c>
      <c r="E7281" t="s">
        <v>43</v>
      </c>
      <c r="F7281">
        <v>11.49</v>
      </c>
      <c r="G7281">
        <v>368.3</v>
      </c>
      <c r="H7281" t="s">
        <v>29</v>
      </c>
      <c r="I7281" s="1">
        <v>40695</v>
      </c>
      <c r="J7281" t="s">
        <v>46</v>
      </c>
      <c r="K7281" t="s">
        <v>27</v>
      </c>
      <c r="L7281" t="s">
        <v>33</v>
      </c>
      <c r="M7281">
        <v>2178.34</v>
      </c>
      <c r="N7281">
        <v>19825.48</v>
      </c>
      <c r="O7281">
        <v>14571.66</v>
      </c>
      <c r="P7281">
        <v>5253.82</v>
      </c>
      <c r="Q7281" s="1">
        <v>42339</v>
      </c>
      <c r="R7281" t="s">
        <v>99</v>
      </c>
      <c r="S7281" t="s">
        <v>103</v>
      </c>
      <c r="T7281">
        <v>0</v>
      </c>
    </row>
    <row r="7282" spans="1:20" x14ac:dyDescent="0.3">
      <c r="A7282" t="s">
        <v>91</v>
      </c>
      <c r="B7282">
        <v>777876</v>
      </c>
      <c r="C7282">
        <v>980404</v>
      </c>
      <c r="D7282">
        <v>18000</v>
      </c>
      <c r="E7282" t="s">
        <v>18</v>
      </c>
      <c r="F7282">
        <v>7.49</v>
      </c>
      <c r="G7282">
        <v>559.83000000000004</v>
      </c>
      <c r="H7282" t="s">
        <v>32</v>
      </c>
      <c r="I7282" s="1">
        <v>40695</v>
      </c>
      <c r="J7282" t="s">
        <v>20</v>
      </c>
      <c r="K7282" t="s">
        <v>24</v>
      </c>
      <c r="L7282" t="s">
        <v>51</v>
      </c>
      <c r="M7282">
        <v>0</v>
      </c>
      <c r="N7282">
        <v>20150.216059999999</v>
      </c>
      <c r="O7282">
        <v>18000</v>
      </c>
      <c r="P7282">
        <v>2150.2199999999998</v>
      </c>
      <c r="Q7282" s="1">
        <v>41791</v>
      </c>
      <c r="R7282" t="s">
        <v>99</v>
      </c>
      <c r="S7282" t="s">
        <v>103</v>
      </c>
      <c r="T7282">
        <v>0</v>
      </c>
    </row>
    <row r="7283" spans="1:20" x14ac:dyDescent="0.3">
      <c r="A7283" t="s">
        <v>91</v>
      </c>
      <c r="B7283">
        <v>771198</v>
      </c>
      <c r="C7283">
        <v>972947</v>
      </c>
      <c r="D7283">
        <v>20000</v>
      </c>
      <c r="E7283" t="s">
        <v>43</v>
      </c>
      <c r="F7283">
        <v>21.36</v>
      </c>
      <c r="G7283">
        <v>545.13</v>
      </c>
      <c r="H7283" t="s">
        <v>60</v>
      </c>
      <c r="I7283" s="1">
        <v>40695</v>
      </c>
      <c r="J7283" t="s">
        <v>26</v>
      </c>
      <c r="K7283" t="s">
        <v>24</v>
      </c>
      <c r="L7283" t="s">
        <v>41</v>
      </c>
      <c r="M7283">
        <v>0</v>
      </c>
      <c r="N7283">
        <v>20153.61</v>
      </c>
      <c r="O7283">
        <v>8722.65</v>
      </c>
      <c r="P7283">
        <v>9789.69</v>
      </c>
      <c r="Q7283" s="1">
        <v>41730</v>
      </c>
      <c r="R7283" t="s">
        <v>99</v>
      </c>
      <c r="S7283" t="s">
        <v>104</v>
      </c>
      <c r="T7283">
        <v>1</v>
      </c>
    </row>
    <row r="7284" spans="1:20" x14ac:dyDescent="0.3">
      <c r="A7284" t="s">
        <v>91</v>
      </c>
      <c r="B7284">
        <v>778713</v>
      </c>
      <c r="C7284">
        <v>981338</v>
      </c>
      <c r="D7284">
        <v>7450</v>
      </c>
      <c r="E7284" t="s">
        <v>18</v>
      </c>
      <c r="F7284">
        <v>15.99</v>
      </c>
      <c r="G7284">
        <v>261.89</v>
      </c>
      <c r="H7284" t="s">
        <v>23</v>
      </c>
      <c r="I7284" s="1">
        <v>40695</v>
      </c>
      <c r="J7284" t="s">
        <v>20</v>
      </c>
      <c r="K7284" t="s">
        <v>27</v>
      </c>
      <c r="L7284" t="s">
        <v>41</v>
      </c>
      <c r="M7284">
        <v>0</v>
      </c>
      <c r="N7284">
        <v>8981.5</v>
      </c>
      <c r="O7284">
        <v>7450</v>
      </c>
      <c r="P7284">
        <v>1531.5</v>
      </c>
      <c r="Q7284" s="1">
        <v>41306</v>
      </c>
      <c r="R7284" t="s">
        <v>99</v>
      </c>
      <c r="S7284" t="s">
        <v>103</v>
      </c>
      <c r="T7284">
        <v>0</v>
      </c>
    </row>
    <row r="7285" spans="1:20" x14ac:dyDescent="0.3">
      <c r="A7285" t="s">
        <v>91</v>
      </c>
      <c r="B7285">
        <v>766990</v>
      </c>
      <c r="C7285">
        <v>968023</v>
      </c>
      <c r="D7285">
        <v>21000</v>
      </c>
      <c r="E7285" t="s">
        <v>18</v>
      </c>
      <c r="F7285">
        <v>9.99</v>
      </c>
      <c r="G7285">
        <v>677.52</v>
      </c>
      <c r="H7285" t="s">
        <v>29</v>
      </c>
      <c r="I7285" s="1">
        <v>40695</v>
      </c>
      <c r="J7285" t="s">
        <v>26</v>
      </c>
      <c r="K7285" t="s">
        <v>24</v>
      </c>
      <c r="L7285" t="s">
        <v>41</v>
      </c>
      <c r="M7285">
        <v>0</v>
      </c>
      <c r="N7285">
        <v>10840.06</v>
      </c>
      <c r="O7285">
        <v>8551.58</v>
      </c>
      <c r="P7285">
        <v>2271.3000000000002</v>
      </c>
      <c r="Q7285" s="1">
        <v>41183</v>
      </c>
      <c r="R7285" t="s">
        <v>99</v>
      </c>
      <c r="S7285" t="s">
        <v>104</v>
      </c>
      <c r="T7285">
        <v>1</v>
      </c>
    </row>
    <row r="7286" spans="1:20" x14ac:dyDescent="0.3">
      <c r="A7286" t="s">
        <v>91</v>
      </c>
      <c r="B7286">
        <v>777508</v>
      </c>
      <c r="C7286">
        <v>980007</v>
      </c>
      <c r="D7286">
        <v>3000</v>
      </c>
      <c r="E7286" t="s">
        <v>18</v>
      </c>
      <c r="F7286">
        <v>5.42</v>
      </c>
      <c r="G7286">
        <v>90.48</v>
      </c>
      <c r="H7286" t="s">
        <v>32</v>
      </c>
      <c r="I7286" s="1">
        <v>40695</v>
      </c>
      <c r="J7286" t="s">
        <v>20</v>
      </c>
      <c r="K7286" t="s">
        <v>36</v>
      </c>
      <c r="L7286" t="s">
        <v>41</v>
      </c>
      <c r="M7286">
        <v>0</v>
      </c>
      <c r="N7286">
        <v>3256.4767280000001</v>
      </c>
      <c r="O7286">
        <v>3000</v>
      </c>
      <c r="P7286">
        <v>256.48</v>
      </c>
      <c r="Q7286" s="1">
        <v>41791</v>
      </c>
      <c r="R7286" t="s">
        <v>99</v>
      </c>
      <c r="S7286" t="s">
        <v>103</v>
      </c>
      <c r="T7286">
        <v>0</v>
      </c>
    </row>
    <row r="7287" spans="1:20" x14ac:dyDescent="0.3">
      <c r="A7287" t="s">
        <v>91</v>
      </c>
      <c r="B7287">
        <v>778677</v>
      </c>
      <c r="C7287">
        <v>981296</v>
      </c>
      <c r="D7287">
        <v>6200</v>
      </c>
      <c r="E7287" t="s">
        <v>18</v>
      </c>
      <c r="F7287">
        <v>5.99</v>
      </c>
      <c r="G7287">
        <v>188.59</v>
      </c>
      <c r="H7287" t="s">
        <v>32</v>
      </c>
      <c r="I7287" s="1">
        <v>40695</v>
      </c>
      <c r="J7287" t="s">
        <v>20</v>
      </c>
      <c r="K7287" t="s">
        <v>27</v>
      </c>
      <c r="L7287" t="s">
        <v>41</v>
      </c>
      <c r="M7287">
        <v>0</v>
      </c>
      <c r="N7287">
        <v>6788.9430179999999</v>
      </c>
      <c r="O7287">
        <v>6200</v>
      </c>
      <c r="P7287">
        <v>588.94000000000005</v>
      </c>
      <c r="Q7287" s="1">
        <v>41791</v>
      </c>
      <c r="R7287" t="s">
        <v>99</v>
      </c>
      <c r="S7287" t="s">
        <v>103</v>
      </c>
      <c r="T7287">
        <v>0</v>
      </c>
    </row>
    <row r="7288" spans="1:20" x14ac:dyDescent="0.3">
      <c r="A7288" t="s">
        <v>91</v>
      </c>
      <c r="B7288">
        <v>771055</v>
      </c>
      <c r="C7288">
        <v>972791</v>
      </c>
      <c r="D7288">
        <v>9000</v>
      </c>
      <c r="E7288" t="s">
        <v>18</v>
      </c>
      <c r="F7288">
        <v>6.99</v>
      </c>
      <c r="G7288">
        <v>277.86</v>
      </c>
      <c r="H7288" t="s">
        <v>32</v>
      </c>
      <c r="I7288" s="1">
        <v>40695</v>
      </c>
      <c r="J7288" t="s">
        <v>20</v>
      </c>
      <c r="K7288" t="s">
        <v>27</v>
      </c>
      <c r="L7288" t="s">
        <v>69</v>
      </c>
      <c r="M7288">
        <v>0</v>
      </c>
      <c r="N7288">
        <v>10001.67524</v>
      </c>
      <c r="O7288">
        <v>9000</v>
      </c>
      <c r="P7288">
        <v>1001.68</v>
      </c>
      <c r="Q7288" s="1">
        <v>41791</v>
      </c>
      <c r="R7288" t="s">
        <v>99</v>
      </c>
      <c r="S7288" t="s">
        <v>103</v>
      </c>
      <c r="T7288">
        <v>0</v>
      </c>
    </row>
    <row r="7289" spans="1:20" x14ac:dyDescent="0.3">
      <c r="A7289" t="s">
        <v>91</v>
      </c>
      <c r="B7289">
        <v>778440</v>
      </c>
      <c r="C7289">
        <v>980988</v>
      </c>
      <c r="D7289">
        <v>12000</v>
      </c>
      <c r="E7289" t="s">
        <v>43</v>
      </c>
      <c r="F7289">
        <v>16.89</v>
      </c>
      <c r="G7289">
        <v>297.52999999999997</v>
      </c>
      <c r="H7289" t="s">
        <v>23</v>
      </c>
      <c r="I7289" s="1">
        <v>40695</v>
      </c>
      <c r="J7289" t="s">
        <v>26</v>
      </c>
      <c r="K7289" t="s">
        <v>27</v>
      </c>
      <c r="L7289" t="s">
        <v>22</v>
      </c>
      <c r="M7289">
        <v>0</v>
      </c>
      <c r="N7289">
        <v>4165.28</v>
      </c>
      <c r="O7289">
        <v>1959.22</v>
      </c>
      <c r="P7289">
        <v>2206.06</v>
      </c>
      <c r="Q7289" s="1">
        <v>41153</v>
      </c>
      <c r="R7289" t="s">
        <v>99</v>
      </c>
      <c r="S7289" t="s">
        <v>104</v>
      </c>
      <c r="T7289">
        <v>1</v>
      </c>
    </row>
    <row r="7290" spans="1:20" x14ac:dyDescent="0.3">
      <c r="A7290" t="s">
        <v>91</v>
      </c>
      <c r="B7290">
        <v>775926</v>
      </c>
      <c r="C7290">
        <v>978223</v>
      </c>
      <c r="D7290">
        <v>4800</v>
      </c>
      <c r="E7290" t="s">
        <v>18</v>
      </c>
      <c r="F7290">
        <v>7.49</v>
      </c>
      <c r="G7290">
        <v>149.29</v>
      </c>
      <c r="H7290" t="s">
        <v>32</v>
      </c>
      <c r="I7290" s="1">
        <v>40695</v>
      </c>
      <c r="J7290" t="s">
        <v>20</v>
      </c>
      <c r="K7290" t="s">
        <v>30</v>
      </c>
      <c r="L7290" t="s">
        <v>61</v>
      </c>
      <c r="M7290">
        <v>0</v>
      </c>
      <c r="N7290">
        <v>5371.323163</v>
      </c>
      <c r="O7290">
        <v>4800</v>
      </c>
      <c r="P7290">
        <v>571.32000000000005</v>
      </c>
      <c r="Q7290" s="1">
        <v>41791</v>
      </c>
      <c r="R7290" t="s">
        <v>99</v>
      </c>
      <c r="S7290" t="s">
        <v>103</v>
      </c>
      <c r="T7290">
        <v>0</v>
      </c>
    </row>
    <row r="7291" spans="1:20" x14ac:dyDescent="0.3">
      <c r="A7291" t="s">
        <v>91</v>
      </c>
      <c r="B7291">
        <v>778610</v>
      </c>
      <c r="C7291">
        <v>981217</v>
      </c>
      <c r="D7291">
        <v>1200</v>
      </c>
      <c r="E7291" t="s">
        <v>18</v>
      </c>
      <c r="F7291">
        <v>7.49</v>
      </c>
      <c r="G7291">
        <v>37.33</v>
      </c>
      <c r="H7291" t="s">
        <v>32</v>
      </c>
      <c r="I7291" s="1">
        <v>40695</v>
      </c>
      <c r="J7291" t="s">
        <v>20</v>
      </c>
      <c r="K7291" t="s">
        <v>36</v>
      </c>
      <c r="L7291" t="s">
        <v>50</v>
      </c>
      <c r="M7291">
        <v>0</v>
      </c>
      <c r="N7291">
        <v>1342.723702</v>
      </c>
      <c r="O7291">
        <v>1200</v>
      </c>
      <c r="P7291">
        <v>142.72</v>
      </c>
      <c r="Q7291" s="1">
        <v>41791</v>
      </c>
      <c r="R7291" t="s">
        <v>99</v>
      </c>
      <c r="S7291" t="s">
        <v>103</v>
      </c>
      <c r="T7291">
        <v>0</v>
      </c>
    </row>
    <row r="7292" spans="1:20" x14ac:dyDescent="0.3">
      <c r="A7292" t="s">
        <v>91</v>
      </c>
      <c r="B7292">
        <v>774447</v>
      </c>
      <c r="C7292">
        <v>976623</v>
      </c>
      <c r="D7292">
        <v>8000</v>
      </c>
      <c r="E7292" t="s">
        <v>43</v>
      </c>
      <c r="F7292">
        <v>10.59</v>
      </c>
      <c r="G7292">
        <v>172.31</v>
      </c>
      <c r="H7292" t="s">
        <v>29</v>
      </c>
      <c r="I7292" s="1">
        <v>40695</v>
      </c>
      <c r="J7292" t="s">
        <v>20</v>
      </c>
      <c r="K7292" t="s">
        <v>27</v>
      </c>
      <c r="L7292" t="s">
        <v>51</v>
      </c>
      <c r="M7292">
        <v>0</v>
      </c>
      <c r="N7292">
        <v>10167.62156</v>
      </c>
      <c r="O7292">
        <v>8000</v>
      </c>
      <c r="P7292">
        <v>2167.62</v>
      </c>
      <c r="Q7292" s="1">
        <v>42064</v>
      </c>
      <c r="R7292" t="s">
        <v>99</v>
      </c>
      <c r="S7292" t="s">
        <v>103</v>
      </c>
      <c r="T7292">
        <v>0</v>
      </c>
    </row>
    <row r="7293" spans="1:20" x14ac:dyDescent="0.3">
      <c r="A7293" t="s">
        <v>91</v>
      </c>
      <c r="B7293">
        <v>778604</v>
      </c>
      <c r="C7293">
        <v>981211</v>
      </c>
      <c r="D7293">
        <v>1000</v>
      </c>
      <c r="E7293" t="s">
        <v>18</v>
      </c>
      <c r="F7293">
        <v>10.99</v>
      </c>
      <c r="G7293">
        <v>32.74</v>
      </c>
      <c r="H7293" t="s">
        <v>29</v>
      </c>
      <c r="I7293" s="1">
        <v>40695</v>
      </c>
      <c r="J7293" t="s">
        <v>20</v>
      </c>
      <c r="K7293" t="s">
        <v>59</v>
      </c>
      <c r="L7293" t="s">
        <v>54</v>
      </c>
      <c r="M7293">
        <v>0</v>
      </c>
      <c r="N7293">
        <v>1176.9914160000001</v>
      </c>
      <c r="O7293">
        <v>1000</v>
      </c>
      <c r="P7293">
        <v>176.99</v>
      </c>
      <c r="Q7293" s="1">
        <v>41821</v>
      </c>
      <c r="R7293" t="s">
        <v>99</v>
      </c>
      <c r="S7293" t="s">
        <v>103</v>
      </c>
      <c r="T7293">
        <v>0</v>
      </c>
    </row>
    <row r="7294" spans="1:20" x14ac:dyDescent="0.3">
      <c r="A7294" t="s">
        <v>91</v>
      </c>
      <c r="B7294">
        <v>778616</v>
      </c>
      <c r="C7294">
        <v>981224</v>
      </c>
      <c r="D7294">
        <v>3500</v>
      </c>
      <c r="E7294" t="s">
        <v>18</v>
      </c>
      <c r="F7294">
        <v>10.99</v>
      </c>
      <c r="G7294">
        <v>114.57</v>
      </c>
      <c r="H7294" t="s">
        <v>29</v>
      </c>
      <c r="I7294" s="1">
        <v>40695</v>
      </c>
      <c r="J7294" t="s">
        <v>20</v>
      </c>
      <c r="K7294" t="s">
        <v>21</v>
      </c>
      <c r="L7294" t="s">
        <v>39</v>
      </c>
      <c r="M7294">
        <v>0</v>
      </c>
      <c r="N7294">
        <v>4069.85</v>
      </c>
      <c r="O7294">
        <v>3500</v>
      </c>
      <c r="P7294">
        <v>569.85</v>
      </c>
      <c r="Q7294" s="1">
        <v>41518</v>
      </c>
      <c r="R7294" t="s">
        <v>99</v>
      </c>
      <c r="S7294" t="s">
        <v>103</v>
      </c>
      <c r="T7294">
        <v>0</v>
      </c>
    </row>
    <row r="7295" spans="1:20" x14ac:dyDescent="0.3">
      <c r="A7295" t="s">
        <v>91</v>
      </c>
      <c r="B7295">
        <v>778529</v>
      </c>
      <c r="C7295">
        <v>981135</v>
      </c>
      <c r="D7295">
        <v>5000</v>
      </c>
      <c r="E7295" t="s">
        <v>43</v>
      </c>
      <c r="F7295">
        <v>21.36</v>
      </c>
      <c r="G7295">
        <v>136.29</v>
      </c>
      <c r="H7295" t="s">
        <v>60</v>
      </c>
      <c r="I7295" s="1">
        <v>40695</v>
      </c>
      <c r="J7295" t="s">
        <v>46</v>
      </c>
      <c r="K7295" t="s">
        <v>27</v>
      </c>
      <c r="L7295" t="s">
        <v>51</v>
      </c>
      <c r="M7295">
        <v>771.69</v>
      </c>
      <c r="N7295">
        <v>7352.3</v>
      </c>
      <c r="O7295">
        <v>4228.3100000000004</v>
      </c>
      <c r="P7295">
        <v>3123.99</v>
      </c>
      <c r="Q7295" s="1">
        <v>42339</v>
      </c>
      <c r="R7295" t="s">
        <v>99</v>
      </c>
      <c r="S7295" t="s">
        <v>103</v>
      </c>
      <c r="T7295">
        <v>0</v>
      </c>
    </row>
    <row r="7296" spans="1:20" x14ac:dyDescent="0.3">
      <c r="A7296" t="s">
        <v>91</v>
      </c>
      <c r="B7296">
        <v>778517</v>
      </c>
      <c r="C7296">
        <v>981122</v>
      </c>
      <c r="D7296">
        <v>20000</v>
      </c>
      <c r="E7296" t="s">
        <v>43</v>
      </c>
      <c r="F7296">
        <v>10.99</v>
      </c>
      <c r="G7296">
        <v>434.75</v>
      </c>
      <c r="H7296" t="s">
        <v>29</v>
      </c>
      <c r="I7296" s="1">
        <v>40695</v>
      </c>
      <c r="J7296" t="s">
        <v>46</v>
      </c>
      <c r="K7296" t="s">
        <v>21</v>
      </c>
      <c r="L7296" t="s">
        <v>68</v>
      </c>
      <c r="M7296">
        <v>2556.59</v>
      </c>
      <c r="N7296">
        <v>23430.6</v>
      </c>
      <c r="O7296">
        <v>17443.41</v>
      </c>
      <c r="P7296">
        <v>5987.19</v>
      </c>
      <c r="Q7296" s="1">
        <v>42339</v>
      </c>
      <c r="R7296" t="s">
        <v>99</v>
      </c>
      <c r="S7296" t="s">
        <v>103</v>
      </c>
      <c r="T7296">
        <v>0</v>
      </c>
    </row>
    <row r="7297" spans="1:20" x14ac:dyDescent="0.3">
      <c r="A7297" t="s">
        <v>91</v>
      </c>
      <c r="B7297">
        <v>778495</v>
      </c>
      <c r="C7297">
        <v>981047</v>
      </c>
      <c r="D7297">
        <v>3600</v>
      </c>
      <c r="E7297" t="s">
        <v>18</v>
      </c>
      <c r="F7297">
        <v>10.59</v>
      </c>
      <c r="G7297">
        <v>117.17</v>
      </c>
      <c r="H7297" t="s">
        <v>29</v>
      </c>
      <c r="I7297" s="1">
        <v>40695</v>
      </c>
      <c r="J7297" t="s">
        <v>20</v>
      </c>
      <c r="K7297" t="s">
        <v>64</v>
      </c>
      <c r="L7297" t="s">
        <v>58</v>
      </c>
      <c r="M7297">
        <v>0</v>
      </c>
      <c r="N7297">
        <v>4215.8484660000004</v>
      </c>
      <c r="O7297">
        <v>3600</v>
      </c>
      <c r="P7297">
        <v>615.85</v>
      </c>
      <c r="Q7297" s="1">
        <v>41791</v>
      </c>
      <c r="R7297" t="s">
        <v>99</v>
      </c>
      <c r="S7297" t="s">
        <v>103</v>
      </c>
      <c r="T7297">
        <v>0</v>
      </c>
    </row>
    <row r="7298" spans="1:20" x14ac:dyDescent="0.3">
      <c r="A7298" t="s">
        <v>91</v>
      </c>
      <c r="B7298">
        <v>778480</v>
      </c>
      <c r="C7298">
        <v>981032</v>
      </c>
      <c r="D7298">
        <v>35000</v>
      </c>
      <c r="E7298" t="s">
        <v>43</v>
      </c>
      <c r="F7298">
        <v>19.29</v>
      </c>
      <c r="G7298">
        <v>667.52</v>
      </c>
      <c r="H7298" t="s">
        <v>44</v>
      </c>
      <c r="I7298" s="1">
        <v>40695</v>
      </c>
      <c r="J7298" t="s">
        <v>20</v>
      </c>
      <c r="K7298" t="s">
        <v>27</v>
      </c>
      <c r="L7298" t="s">
        <v>41</v>
      </c>
      <c r="M7298">
        <v>0</v>
      </c>
      <c r="N7298">
        <v>33548.21</v>
      </c>
      <c r="O7298">
        <v>25575</v>
      </c>
      <c r="P7298">
        <v>7973.21</v>
      </c>
      <c r="Q7298" s="1">
        <v>41365</v>
      </c>
      <c r="R7298" t="s">
        <v>99</v>
      </c>
      <c r="S7298" t="s">
        <v>103</v>
      </c>
      <c r="T7298">
        <v>0</v>
      </c>
    </row>
    <row r="7299" spans="1:20" x14ac:dyDescent="0.3">
      <c r="A7299" t="s">
        <v>91</v>
      </c>
      <c r="B7299">
        <v>778478</v>
      </c>
      <c r="C7299">
        <v>981026</v>
      </c>
      <c r="D7299">
        <v>35000</v>
      </c>
      <c r="E7299" t="s">
        <v>43</v>
      </c>
      <c r="F7299">
        <v>17.489999999999998</v>
      </c>
      <c r="G7299">
        <v>570.78</v>
      </c>
      <c r="H7299" t="s">
        <v>23</v>
      </c>
      <c r="I7299" s="1">
        <v>40695</v>
      </c>
      <c r="J7299" t="s">
        <v>26</v>
      </c>
      <c r="K7299" t="s">
        <v>27</v>
      </c>
      <c r="L7299" t="s">
        <v>42</v>
      </c>
      <c r="M7299">
        <v>0</v>
      </c>
      <c r="N7299">
        <v>7417.54</v>
      </c>
      <c r="O7299">
        <v>2822.64</v>
      </c>
      <c r="P7299">
        <v>3453.88</v>
      </c>
      <c r="Q7299" s="1">
        <v>41061</v>
      </c>
      <c r="R7299" t="s">
        <v>99</v>
      </c>
      <c r="S7299" t="s">
        <v>104</v>
      </c>
      <c r="T7299">
        <v>1</v>
      </c>
    </row>
    <row r="7300" spans="1:20" x14ac:dyDescent="0.3">
      <c r="A7300" t="s">
        <v>91</v>
      </c>
      <c r="B7300">
        <v>778457</v>
      </c>
      <c r="C7300">
        <v>981007</v>
      </c>
      <c r="D7300">
        <v>6000</v>
      </c>
      <c r="E7300" t="s">
        <v>18</v>
      </c>
      <c r="F7300">
        <v>5.42</v>
      </c>
      <c r="G7300">
        <v>180.96</v>
      </c>
      <c r="H7300" t="s">
        <v>32</v>
      </c>
      <c r="I7300" s="1">
        <v>40695</v>
      </c>
      <c r="J7300" t="s">
        <v>20</v>
      </c>
      <c r="K7300" t="s">
        <v>21</v>
      </c>
      <c r="L7300" t="s">
        <v>51</v>
      </c>
      <c r="M7300">
        <v>0</v>
      </c>
      <c r="N7300">
        <v>6512.6176340000002</v>
      </c>
      <c r="O7300">
        <v>6000</v>
      </c>
      <c r="P7300">
        <v>512.62</v>
      </c>
      <c r="Q7300" s="1">
        <v>41791</v>
      </c>
      <c r="R7300" t="s">
        <v>99</v>
      </c>
      <c r="S7300" t="s">
        <v>103</v>
      </c>
      <c r="T7300">
        <v>0</v>
      </c>
    </row>
    <row r="7301" spans="1:20" x14ac:dyDescent="0.3">
      <c r="A7301" t="s">
        <v>91</v>
      </c>
      <c r="B7301">
        <v>778432</v>
      </c>
      <c r="C7301">
        <v>980979</v>
      </c>
      <c r="D7301">
        <v>14000</v>
      </c>
      <c r="E7301" t="s">
        <v>18</v>
      </c>
      <c r="F7301">
        <v>6.99</v>
      </c>
      <c r="G7301">
        <v>432.22</v>
      </c>
      <c r="H7301" t="s">
        <v>32</v>
      </c>
      <c r="I7301" s="1">
        <v>40695</v>
      </c>
      <c r="J7301" t="s">
        <v>20</v>
      </c>
      <c r="K7301" t="s">
        <v>27</v>
      </c>
      <c r="L7301" t="s">
        <v>33</v>
      </c>
      <c r="M7301">
        <v>0</v>
      </c>
      <c r="N7301">
        <v>15556.27348</v>
      </c>
      <c r="O7301">
        <v>14000</v>
      </c>
      <c r="P7301">
        <v>1556.27</v>
      </c>
      <c r="Q7301" s="1">
        <v>41760</v>
      </c>
      <c r="R7301" t="s">
        <v>99</v>
      </c>
      <c r="S7301" t="s">
        <v>103</v>
      </c>
      <c r="T7301">
        <v>0</v>
      </c>
    </row>
    <row r="7302" spans="1:20" x14ac:dyDescent="0.3">
      <c r="A7302" t="s">
        <v>91</v>
      </c>
      <c r="B7302">
        <v>778240</v>
      </c>
      <c r="C7302">
        <v>980781</v>
      </c>
      <c r="D7302">
        <v>4800</v>
      </c>
      <c r="E7302" t="s">
        <v>18</v>
      </c>
      <c r="F7302">
        <v>8.49</v>
      </c>
      <c r="G7302">
        <v>151.51</v>
      </c>
      <c r="H7302" t="s">
        <v>32</v>
      </c>
      <c r="I7302" s="1">
        <v>40695</v>
      </c>
      <c r="J7302" t="s">
        <v>20</v>
      </c>
      <c r="K7302" t="s">
        <v>27</v>
      </c>
      <c r="L7302" t="s">
        <v>41</v>
      </c>
      <c r="M7302">
        <v>0</v>
      </c>
      <c r="N7302">
        <v>5225.8100000000004</v>
      </c>
      <c r="O7302">
        <v>4800</v>
      </c>
      <c r="P7302">
        <v>425.81</v>
      </c>
      <c r="Q7302" s="1">
        <v>41183</v>
      </c>
      <c r="R7302" t="s">
        <v>99</v>
      </c>
      <c r="S7302" t="s">
        <v>103</v>
      </c>
      <c r="T7302">
        <v>0</v>
      </c>
    </row>
    <row r="7303" spans="1:20" x14ac:dyDescent="0.3">
      <c r="A7303" t="s">
        <v>91</v>
      </c>
      <c r="B7303">
        <v>778424</v>
      </c>
      <c r="C7303">
        <v>980967</v>
      </c>
      <c r="D7303">
        <v>5000</v>
      </c>
      <c r="E7303" t="s">
        <v>18</v>
      </c>
      <c r="F7303">
        <v>12.99</v>
      </c>
      <c r="G7303">
        <v>168.45</v>
      </c>
      <c r="H7303" t="s">
        <v>19</v>
      </c>
      <c r="I7303" s="1">
        <v>40695</v>
      </c>
      <c r="J7303" t="s">
        <v>20</v>
      </c>
      <c r="K7303" t="s">
        <v>27</v>
      </c>
      <c r="L7303" t="s">
        <v>39</v>
      </c>
      <c r="M7303">
        <v>0</v>
      </c>
      <c r="N7303">
        <v>5685.38</v>
      </c>
      <c r="O7303">
        <v>5000</v>
      </c>
      <c r="P7303">
        <v>685.38</v>
      </c>
      <c r="Q7303" s="1">
        <v>41183</v>
      </c>
      <c r="R7303" t="s">
        <v>99</v>
      </c>
      <c r="S7303" t="s">
        <v>103</v>
      </c>
      <c r="T7303">
        <v>0</v>
      </c>
    </row>
    <row r="7304" spans="1:20" x14ac:dyDescent="0.3">
      <c r="A7304" t="s">
        <v>91</v>
      </c>
      <c r="B7304">
        <v>778410</v>
      </c>
      <c r="C7304">
        <v>980956</v>
      </c>
      <c r="D7304">
        <v>4200</v>
      </c>
      <c r="E7304" t="s">
        <v>18</v>
      </c>
      <c r="F7304">
        <v>6.99</v>
      </c>
      <c r="G7304">
        <v>129.66999999999999</v>
      </c>
      <c r="H7304" t="s">
        <v>32</v>
      </c>
      <c r="I7304" s="1">
        <v>40695</v>
      </c>
      <c r="J7304" t="s">
        <v>20</v>
      </c>
      <c r="K7304" t="s">
        <v>36</v>
      </c>
      <c r="L7304" t="s">
        <v>51</v>
      </c>
      <c r="M7304">
        <v>0</v>
      </c>
      <c r="N7304">
        <v>4660.1400000000003</v>
      </c>
      <c r="O7304">
        <v>4200</v>
      </c>
      <c r="P7304">
        <v>460.14</v>
      </c>
      <c r="Q7304" s="1">
        <v>41671</v>
      </c>
      <c r="R7304" t="s">
        <v>99</v>
      </c>
      <c r="S7304" t="s">
        <v>103</v>
      </c>
      <c r="T7304">
        <v>0</v>
      </c>
    </row>
    <row r="7305" spans="1:20" x14ac:dyDescent="0.3">
      <c r="A7305" t="s">
        <v>91</v>
      </c>
      <c r="B7305">
        <v>778387</v>
      </c>
      <c r="C7305">
        <v>980932</v>
      </c>
      <c r="D7305">
        <v>10000</v>
      </c>
      <c r="E7305" t="s">
        <v>18</v>
      </c>
      <c r="F7305">
        <v>7.49</v>
      </c>
      <c r="G7305">
        <v>311.02</v>
      </c>
      <c r="H7305" t="s">
        <v>32</v>
      </c>
      <c r="I7305" s="1">
        <v>40695</v>
      </c>
      <c r="J7305" t="s">
        <v>20</v>
      </c>
      <c r="K7305" t="s">
        <v>27</v>
      </c>
      <c r="L7305" t="s">
        <v>58</v>
      </c>
      <c r="M7305">
        <v>0</v>
      </c>
      <c r="N7305">
        <v>10686.59</v>
      </c>
      <c r="O7305">
        <v>10000</v>
      </c>
      <c r="P7305">
        <v>686.59</v>
      </c>
      <c r="Q7305" s="1">
        <v>41091</v>
      </c>
      <c r="R7305" t="s">
        <v>99</v>
      </c>
      <c r="S7305" t="s">
        <v>103</v>
      </c>
      <c r="T7305">
        <v>0</v>
      </c>
    </row>
    <row r="7306" spans="1:20" x14ac:dyDescent="0.3">
      <c r="A7306" t="s">
        <v>91</v>
      </c>
      <c r="B7306">
        <v>778329</v>
      </c>
      <c r="C7306">
        <v>980873</v>
      </c>
      <c r="D7306">
        <v>16000</v>
      </c>
      <c r="E7306" t="s">
        <v>43</v>
      </c>
      <c r="F7306">
        <v>15.99</v>
      </c>
      <c r="G7306">
        <v>389.01</v>
      </c>
      <c r="H7306" t="s">
        <v>23</v>
      </c>
      <c r="I7306" s="1">
        <v>40695</v>
      </c>
      <c r="J7306" t="s">
        <v>20</v>
      </c>
      <c r="K7306" t="s">
        <v>27</v>
      </c>
      <c r="L7306" t="s">
        <v>39</v>
      </c>
      <c r="M7306">
        <v>0</v>
      </c>
      <c r="N7306">
        <v>17438.830000000002</v>
      </c>
      <c r="O7306">
        <v>16000</v>
      </c>
      <c r="P7306">
        <v>1438.83</v>
      </c>
      <c r="Q7306" s="1">
        <v>40909</v>
      </c>
      <c r="R7306" t="s">
        <v>99</v>
      </c>
      <c r="S7306" t="s">
        <v>103</v>
      </c>
      <c r="T7306">
        <v>0</v>
      </c>
    </row>
    <row r="7307" spans="1:20" x14ac:dyDescent="0.3">
      <c r="A7307" t="s">
        <v>91</v>
      </c>
      <c r="B7307">
        <v>778309</v>
      </c>
      <c r="C7307">
        <v>980852</v>
      </c>
      <c r="D7307">
        <v>9000</v>
      </c>
      <c r="E7307" t="s">
        <v>18</v>
      </c>
      <c r="F7307">
        <v>5.99</v>
      </c>
      <c r="G7307">
        <v>273.76</v>
      </c>
      <c r="H7307" t="s">
        <v>32</v>
      </c>
      <c r="I7307" s="1">
        <v>40695</v>
      </c>
      <c r="J7307" t="s">
        <v>20</v>
      </c>
      <c r="K7307" t="s">
        <v>24</v>
      </c>
      <c r="L7307" t="s">
        <v>41</v>
      </c>
      <c r="M7307">
        <v>0</v>
      </c>
      <c r="N7307">
        <v>9696.36</v>
      </c>
      <c r="O7307">
        <v>8999.99</v>
      </c>
      <c r="P7307">
        <v>696.37</v>
      </c>
      <c r="Q7307" s="1">
        <v>41334</v>
      </c>
      <c r="R7307" t="s">
        <v>99</v>
      </c>
      <c r="S7307" t="s">
        <v>103</v>
      </c>
      <c r="T7307">
        <v>0</v>
      </c>
    </row>
    <row r="7308" spans="1:20" x14ac:dyDescent="0.3">
      <c r="A7308" t="s">
        <v>91</v>
      </c>
      <c r="B7308">
        <v>778300</v>
      </c>
      <c r="C7308">
        <v>976927</v>
      </c>
      <c r="D7308">
        <v>5000</v>
      </c>
      <c r="E7308" t="s">
        <v>18</v>
      </c>
      <c r="F7308">
        <v>15.62</v>
      </c>
      <c r="G7308">
        <v>174.85</v>
      </c>
      <c r="H7308" t="s">
        <v>23</v>
      </c>
      <c r="I7308" s="1">
        <v>40695</v>
      </c>
      <c r="J7308" t="s">
        <v>20</v>
      </c>
      <c r="K7308" t="s">
        <v>21</v>
      </c>
      <c r="L7308" t="s">
        <v>42</v>
      </c>
      <c r="M7308">
        <v>0</v>
      </c>
      <c r="N7308">
        <v>5727.24</v>
      </c>
      <c r="O7308">
        <v>5000</v>
      </c>
      <c r="P7308">
        <v>727.24</v>
      </c>
      <c r="Q7308" s="1">
        <v>41091</v>
      </c>
      <c r="R7308" t="s">
        <v>99</v>
      </c>
      <c r="S7308" t="s">
        <v>103</v>
      </c>
      <c r="T7308">
        <v>0</v>
      </c>
    </row>
    <row r="7309" spans="1:20" x14ac:dyDescent="0.3">
      <c r="A7309" t="s">
        <v>91</v>
      </c>
      <c r="B7309">
        <v>778248</v>
      </c>
      <c r="C7309">
        <v>980789</v>
      </c>
      <c r="D7309">
        <v>13600</v>
      </c>
      <c r="E7309" t="s">
        <v>18</v>
      </c>
      <c r="F7309">
        <v>15.62</v>
      </c>
      <c r="G7309">
        <v>475.59</v>
      </c>
      <c r="H7309" t="s">
        <v>23</v>
      </c>
      <c r="I7309" s="1">
        <v>40695</v>
      </c>
      <c r="J7309" t="s">
        <v>20</v>
      </c>
      <c r="K7309" t="s">
        <v>24</v>
      </c>
      <c r="L7309" t="s">
        <v>33</v>
      </c>
      <c r="M7309">
        <v>0</v>
      </c>
      <c r="N7309">
        <v>16506.8</v>
      </c>
      <c r="O7309">
        <v>13599.99</v>
      </c>
      <c r="P7309">
        <v>2906.81</v>
      </c>
      <c r="Q7309" s="1">
        <v>41365</v>
      </c>
      <c r="R7309" t="s">
        <v>99</v>
      </c>
      <c r="S7309" t="s">
        <v>103</v>
      </c>
      <c r="T7309">
        <v>0</v>
      </c>
    </row>
    <row r="7310" spans="1:20" x14ac:dyDescent="0.3">
      <c r="A7310" t="s">
        <v>91</v>
      </c>
      <c r="B7310">
        <v>778280</v>
      </c>
      <c r="C7310">
        <v>980822</v>
      </c>
      <c r="D7310">
        <v>20000</v>
      </c>
      <c r="E7310" t="s">
        <v>43</v>
      </c>
      <c r="F7310">
        <v>10.59</v>
      </c>
      <c r="G7310">
        <v>430.78</v>
      </c>
      <c r="H7310" t="s">
        <v>29</v>
      </c>
      <c r="I7310" s="1">
        <v>40695</v>
      </c>
      <c r="J7310" t="s">
        <v>26</v>
      </c>
      <c r="K7310" t="s">
        <v>40</v>
      </c>
      <c r="L7310" t="s">
        <v>39</v>
      </c>
      <c r="M7310">
        <v>0</v>
      </c>
      <c r="N7310">
        <v>4346.54</v>
      </c>
      <c r="O7310">
        <v>1025.73</v>
      </c>
      <c r="P7310">
        <v>689.15</v>
      </c>
      <c r="Q7310" s="1">
        <v>40817</v>
      </c>
      <c r="R7310" t="s">
        <v>99</v>
      </c>
      <c r="S7310" t="s">
        <v>104</v>
      </c>
      <c r="T7310">
        <v>1</v>
      </c>
    </row>
    <row r="7311" spans="1:20" x14ac:dyDescent="0.3">
      <c r="A7311" t="s">
        <v>91</v>
      </c>
      <c r="B7311">
        <v>750374</v>
      </c>
      <c r="C7311">
        <v>949710</v>
      </c>
      <c r="D7311">
        <v>16000</v>
      </c>
      <c r="E7311" t="s">
        <v>43</v>
      </c>
      <c r="F7311">
        <v>11.99</v>
      </c>
      <c r="G7311">
        <v>355.84</v>
      </c>
      <c r="H7311" t="s">
        <v>29</v>
      </c>
      <c r="I7311" s="1">
        <v>40695</v>
      </c>
      <c r="J7311" t="s">
        <v>26</v>
      </c>
      <c r="K7311" t="s">
        <v>27</v>
      </c>
      <c r="L7311" t="s">
        <v>51</v>
      </c>
      <c r="M7311">
        <v>0</v>
      </c>
      <c r="N7311">
        <v>6402.94</v>
      </c>
      <c r="O7311">
        <v>3828.89</v>
      </c>
      <c r="P7311">
        <v>2551.5700000000002</v>
      </c>
      <c r="Q7311" s="1">
        <v>41244</v>
      </c>
      <c r="R7311" t="s">
        <v>99</v>
      </c>
      <c r="S7311" t="s">
        <v>104</v>
      </c>
      <c r="T7311">
        <v>1</v>
      </c>
    </row>
    <row r="7312" spans="1:20" x14ac:dyDescent="0.3">
      <c r="A7312" t="s">
        <v>91</v>
      </c>
      <c r="B7312">
        <v>778237</v>
      </c>
      <c r="C7312">
        <v>980777</v>
      </c>
      <c r="D7312">
        <v>8800</v>
      </c>
      <c r="E7312" t="s">
        <v>18</v>
      </c>
      <c r="F7312">
        <v>10.59</v>
      </c>
      <c r="G7312">
        <v>286.39999999999998</v>
      </c>
      <c r="H7312" t="s">
        <v>29</v>
      </c>
      <c r="I7312" s="1">
        <v>40695</v>
      </c>
      <c r="J7312" t="s">
        <v>20</v>
      </c>
      <c r="K7312" t="s">
        <v>27</v>
      </c>
      <c r="L7312" t="s">
        <v>58</v>
      </c>
      <c r="M7312">
        <v>0</v>
      </c>
      <c r="N7312">
        <v>9367.44</v>
      </c>
      <c r="O7312">
        <v>8800</v>
      </c>
      <c r="P7312">
        <v>567.44000000000005</v>
      </c>
      <c r="Q7312" s="1">
        <v>40940</v>
      </c>
      <c r="R7312" t="s">
        <v>99</v>
      </c>
      <c r="S7312" t="s">
        <v>103</v>
      </c>
      <c r="T7312">
        <v>0</v>
      </c>
    </row>
    <row r="7313" spans="1:20" x14ac:dyDescent="0.3">
      <c r="A7313" t="s">
        <v>91</v>
      </c>
      <c r="B7313">
        <v>778212</v>
      </c>
      <c r="C7313">
        <v>980753</v>
      </c>
      <c r="D7313">
        <v>5000</v>
      </c>
      <c r="E7313" t="s">
        <v>18</v>
      </c>
      <c r="F7313">
        <v>5.42</v>
      </c>
      <c r="G7313">
        <v>150.80000000000001</v>
      </c>
      <c r="H7313" t="s">
        <v>32</v>
      </c>
      <c r="I7313" s="1">
        <v>40695</v>
      </c>
      <c r="J7313" t="s">
        <v>20</v>
      </c>
      <c r="K7313" t="s">
        <v>36</v>
      </c>
      <c r="L7313" t="s">
        <v>22</v>
      </c>
      <c r="M7313">
        <v>0</v>
      </c>
      <c r="N7313">
        <v>5404.04</v>
      </c>
      <c r="O7313">
        <v>5000</v>
      </c>
      <c r="P7313">
        <v>404.04</v>
      </c>
      <c r="Q7313" s="1">
        <v>41548</v>
      </c>
      <c r="R7313" t="s">
        <v>99</v>
      </c>
      <c r="S7313" t="s">
        <v>103</v>
      </c>
      <c r="T7313">
        <v>0</v>
      </c>
    </row>
    <row r="7314" spans="1:20" x14ac:dyDescent="0.3">
      <c r="A7314" t="s">
        <v>91</v>
      </c>
      <c r="B7314">
        <v>778150</v>
      </c>
      <c r="C7314">
        <v>980693</v>
      </c>
      <c r="D7314">
        <v>20000</v>
      </c>
      <c r="E7314" t="s">
        <v>43</v>
      </c>
      <c r="F7314">
        <v>14.79</v>
      </c>
      <c r="G7314">
        <v>473.6</v>
      </c>
      <c r="H7314" t="s">
        <v>19</v>
      </c>
      <c r="I7314" s="1">
        <v>40695</v>
      </c>
      <c r="J7314" t="s">
        <v>46</v>
      </c>
      <c r="K7314" t="s">
        <v>21</v>
      </c>
      <c r="L7314" t="s">
        <v>68</v>
      </c>
      <c r="M7314">
        <v>2738.55</v>
      </c>
      <c r="N7314">
        <v>25547.200000000001</v>
      </c>
      <c r="O7314">
        <v>17261.45</v>
      </c>
      <c r="P7314">
        <v>8285.75</v>
      </c>
      <c r="Q7314" s="1">
        <v>42339</v>
      </c>
      <c r="R7314" t="s">
        <v>99</v>
      </c>
      <c r="S7314" t="s">
        <v>103</v>
      </c>
      <c r="T7314">
        <v>0</v>
      </c>
    </row>
    <row r="7315" spans="1:20" x14ac:dyDescent="0.3">
      <c r="A7315" t="s">
        <v>91</v>
      </c>
      <c r="B7315">
        <v>768047</v>
      </c>
      <c r="C7315">
        <v>969253</v>
      </c>
      <c r="D7315">
        <v>4600</v>
      </c>
      <c r="E7315" t="s">
        <v>18</v>
      </c>
      <c r="F7315">
        <v>9.99</v>
      </c>
      <c r="G7315">
        <v>148.41</v>
      </c>
      <c r="H7315" t="s">
        <v>29</v>
      </c>
      <c r="I7315" s="1">
        <v>40695</v>
      </c>
      <c r="J7315" t="s">
        <v>20</v>
      </c>
      <c r="K7315" t="s">
        <v>49</v>
      </c>
      <c r="L7315" t="s">
        <v>85</v>
      </c>
      <c r="M7315">
        <v>0</v>
      </c>
      <c r="N7315">
        <v>4998.4399999999996</v>
      </c>
      <c r="O7315">
        <v>4600</v>
      </c>
      <c r="P7315">
        <v>398.44</v>
      </c>
      <c r="Q7315" s="1">
        <v>41214</v>
      </c>
      <c r="R7315" t="s">
        <v>99</v>
      </c>
      <c r="S7315" t="s">
        <v>103</v>
      </c>
      <c r="T7315">
        <v>0</v>
      </c>
    </row>
    <row r="7316" spans="1:20" x14ac:dyDescent="0.3">
      <c r="A7316" t="s">
        <v>91</v>
      </c>
      <c r="B7316">
        <v>768319</v>
      </c>
      <c r="C7316">
        <v>969603</v>
      </c>
      <c r="D7316">
        <v>12500</v>
      </c>
      <c r="E7316" t="s">
        <v>43</v>
      </c>
      <c r="F7316">
        <v>16.89</v>
      </c>
      <c r="G7316">
        <v>309.92</v>
      </c>
      <c r="H7316" t="s">
        <v>23</v>
      </c>
      <c r="I7316" s="1">
        <v>40695</v>
      </c>
      <c r="J7316" t="s">
        <v>46</v>
      </c>
      <c r="K7316" t="s">
        <v>27</v>
      </c>
      <c r="L7316" t="s">
        <v>56</v>
      </c>
      <c r="M7316">
        <v>1804.89</v>
      </c>
      <c r="N7316">
        <v>16649.72</v>
      </c>
      <c r="O7316">
        <v>10695.11</v>
      </c>
      <c r="P7316">
        <v>5954.61</v>
      </c>
      <c r="Q7316" s="1">
        <v>42339</v>
      </c>
      <c r="R7316" t="s">
        <v>99</v>
      </c>
      <c r="S7316" t="s">
        <v>103</v>
      </c>
      <c r="T7316">
        <v>0</v>
      </c>
    </row>
    <row r="7317" spans="1:20" x14ac:dyDescent="0.3">
      <c r="A7317" t="s">
        <v>91</v>
      </c>
      <c r="B7317">
        <v>778203</v>
      </c>
      <c r="C7317">
        <v>953092</v>
      </c>
      <c r="D7317">
        <v>25000</v>
      </c>
      <c r="E7317" t="s">
        <v>18</v>
      </c>
      <c r="F7317">
        <v>15.62</v>
      </c>
      <c r="G7317">
        <v>874.25</v>
      </c>
      <c r="H7317" t="s">
        <v>23</v>
      </c>
      <c r="I7317" s="1">
        <v>40695</v>
      </c>
      <c r="J7317" t="s">
        <v>26</v>
      </c>
      <c r="K7317" t="s">
        <v>27</v>
      </c>
      <c r="L7317" t="s">
        <v>51</v>
      </c>
      <c r="M7317">
        <v>0</v>
      </c>
      <c r="N7317">
        <v>15148.44</v>
      </c>
      <c r="O7317">
        <v>3988.11</v>
      </c>
      <c r="P7317">
        <v>2173.96</v>
      </c>
      <c r="Q7317" s="1">
        <v>40940</v>
      </c>
      <c r="R7317" t="s">
        <v>99</v>
      </c>
      <c r="S7317" t="s">
        <v>104</v>
      </c>
      <c r="T7317">
        <v>1</v>
      </c>
    </row>
    <row r="7318" spans="1:20" x14ac:dyDescent="0.3">
      <c r="A7318" t="s">
        <v>91</v>
      </c>
      <c r="B7318">
        <v>778156</v>
      </c>
      <c r="C7318">
        <v>980699</v>
      </c>
      <c r="D7318">
        <v>3800</v>
      </c>
      <c r="E7318" t="s">
        <v>18</v>
      </c>
      <c r="F7318">
        <v>6.99</v>
      </c>
      <c r="G7318">
        <v>117.32</v>
      </c>
      <c r="H7318" t="s">
        <v>32</v>
      </c>
      <c r="I7318" s="1">
        <v>40695</v>
      </c>
      <c r="J7318" t="s">
        <v>20</v>
      </c>
      <c r="K7318" t="s">
        <v>21</v>
      </c>
      <c r="L7318" t="s">
        <v>41</v>
      </c>
      <c r="M7318">
        <v>0</v>
      </c>
      <c r="N7318">
        <v>4143.5200000000004</v>
      </c>
      <c r="O7318">
        <v>3800</v>
      </c>
      <c r="P7318">
        <v>343.52</v>
      </c>
      <c r="Q7318" s="1">
        <v>41334</v>
      </c>
      <c r="R7318" t="s">
        <v>99</v>
      </c>
      <c r="S7318" t="s">
        <v>103</v>
      </c>
      <c r="T7318">
        <v>0</v>
      </c>
    </row>
    <row r="7319" spans="1:20" x14ac:dyDescent="0.3">
      <c r="A7319" t="s">
        <v>91</v>
      </c>
      <c r="B7319">
        <v>778127</v>
      </c>
      <c r="C7319">
        <v>980667</v>
      </c>
      <c r="D7319">
        <v>2000</v>
      </c>
      <c r="E7319" t="s">
        <v>18</v>
      </c>
      <c r="F7319">
        <v>15.23</v>
      </c>
      <c r="G7319">
        <v>69.56</v>
      </c>
      <c r="H7319" t="s">
        <v>19</v>
      </c>
      <c r="I7319" s="1">
        <v>40695</v>
      </c>
      <c r="J7319" t="s">
        <v>20</v>
      </c>
      <c r="K7319" t="s">
        <v>36</v>
      </c>
      <c r="L7319" t="s">
        <v>31</v>
      </c>
      <c r="M7319">
        <v>0</v>
      </c>
      <c r="N7319">
        <v>2501.5785040000001</v>
      </c>
      <c r="O7319">
        <v>2000</v>
      </c>
      <c r="P7319">
        <v>501.58</v>
      </c>
      <c r="Q7319" s="1">
        <v>41821</v>
      </c>
      <c r="R7319" t="s">
        <v>99</v>
      </c>
      <c r="S7319" t="s">
        <v>103</v>
      </c>
      <c r="T7319">
        <v>0</v>
      </c>
    </row>
    <row r="7320" spans="1:20" x14ac:dyDescent="0.3">
      <c r="A7320" t="s">
        <v>91</v>
      </c>
      <c r="B7320">
        <v>778172</v>
      </c>
      <c r="C7320">
        <v>980711</v>
      </c>
      <c r="D7320">
        <v>2400</v>
      </c>
      <c r="E7320" t="s">
        <v>18</v>
      </c>
      <c r="F7320">
        <v>10.59</v>
      </c>
      <c r="G7320">
        <v>78.11</v>
      </c>
      <c r="H7320" t="s">
        <v>29</v>
      </c>
      <c r="I7320" s="1">
        <v>40695</v>
      </c>
      <c r="J7320" t="s">
        <v>20</v>
      </c>
      <c r="K7320" t="s">
        <v>21</v>
      </c>
      <c r="L7320" t="s">
        <v>31</v>
      </c>
      <c r="M7320">
        <v>0</v>
      </c>
      <c r="N7320">
        <v>2715.84</v>
      </c>
      <c r="O7320">
        <v>2400</v>
      </c>
      <c r="P7320">
        <v>315.83999999999997</v>
      </c>
      <c r="Q7320" s="1">
        <v>41306</v>
      </c>
      <c r="R7320" t="s">
        <v>99</v>
      </c>
      <c r="S7320" t="s">
        <v>103</v>
      </c>
      <c r="T7320">
        <v>0</v>
      </c>
    </row>
    <row r="7321" spans="1:20" x14ac:dyDescent="0.3">
      <c r="A7321" t="s">
        <v>91</v>
      </c>
      <c r="B7321">
        <v>778167</v>
      </c>
      <c r="C7321">
        <v>980710</v>
      </c>
      <c r="D7321">
        <v>1300</v>
      </c>
      <c r="E7321" t="s">
        <v>18</v>
      </c>
      <c r="F7321">
        <v>6.99</v>
      </c>
      <c r="G7321">
        <v>40.14</v>
      </c>
      <c r="H7321" t="s">
        <v>32</v>
      </c>
      <c r="I7321" s="1">
        <v>40695</v>
      </c>
      <c r="J7321" t="s">
        <v>26</v>
      </c>
      <c r="K7321" t="s">
        <v>27</v>
      </c>
      <c r="L7321" t="s">
        <v>63</v>
      </c>
      <c r="M7321">
        <v>0</v>
      </c>
      <c r="N7321">
        <v>880.88</v>
      </c>
      <c r="O7321">
        <v>760.16</v>
      </c>
      <c r="P7321">
        <v>120.72</v>
      </c>
      <c r="Q7321" s="1">
        <v>41365</v>
      </c>
      <c r="R7321" t="s">
        <v>99</v>
      </c>
      <c r="S7321" t="s">
        <v>104</v>
      </c>
      <c r="T7321">
        <v>1</v>
      </c>
    </row>
    <row r="7322" spans="1:20" x14ac:dyDescent="0.3">
      <c r="A7322" t="s">
        <v>91</v>
      </c>
      <c r="B7322">
        <v>778171</v>
      </c>
      <c r="C7322">
        <v>947540</v>
      </c>
      <c r="D7322">
        <v>35000</v>
      </c>
      <c r="E7322" t="s">
        <v>43</v>
      </c>
      <c r="F7322">
        <v>17.489999999999998</v>
      </c>
      <c r="G7322">
        <v>614.11</v>
      </c>
      <c r="H7322" t="s">
        <v>23</v>
      </c>
      <c r="I7322" s="1">
        <v>40695</v>
      </c>
      <c r="J7322" t="s">
        <v>20</v>
      </c>
      <c r="K7322" t="s">
        <v>36</v>
      </c>
      <c r="L7322" t="s">
        <v>41</v>
      </c>
      <c r="M7322">
        <v>0</v>
      </c>
      <c r="N7322">
        <v>34477.82374</v>
      </c>
      <c r="O7322">
        <v>24450</v>
      </c>
      <c r="P7322">
        <v>9997.19</v>
      </c>
      <c r="Q7322" s="1">
        <v>41791</v>
      </c>
      <c r="R7322" t="s">
        <v>99</v>
      </c>
      <c r="S7322" t="s">
        <v>103</v>
      </c>
      <c r="T7322">
        <v>0</v>
      </c>
    </row>
    <row r="7323" spans="1:20" x14ac:dyDescent="0.3">
      <c r="A7323" t="s">
        <v>91</v>
      </c>
      <c r="B7323">
        <v>774927</v>
      </c>
      <c r="C7323">
        <v>977143</v>
      </c>
      <c r="D7323">
        <v>7000</v>
      </c>
      <c r="E7323" t="s">
        <v>43</v>
      </c>
      <c r="F7323">
        <v>15.23</v>
      </c>
      <c r="G7323">
        <v>167.38</v>
      </c>
      <c r="H7323" t="s">
        <v>19</v>
      </c>
      <c r="I7323" s="1">
        <v>40695</v>
      </c>
      <c r="J7323" t="s">
        <v>20</v>
      </c>
      <c r="K7323" t="s">
        <v>36</v>
      </c>
      <c r="L7323" t="s">
        <v>51</v>
      </c>
      <c r="M7323">
        <v>0</v>
      </c>
      <c r="N7323">
        <v>8496.65</v>
      </c>
      <c r="O7323">
        <v>7000</v>
      </c>
      <c r="P7323">
        <v>1496.65</v>
      </c>
      <c r="Q7323" s="1">
        <v>41275</v>
      </c>
      <c r="R7323" t="s">
        <v>99</v>
      </c>
      <c r="S7323" t="s">
        <v>103</v>
      </c>
      <c r="T7323">
        <v>0</v>
      </c>
    </row>
    <row r="7324" spans="1:20" x14ac:dyDescent="0.3">
      <c r="A7324" t="s">
        <v>91</v>
      </c>
      <c r="B7324">
        <v>777838</v>
      </c>
      <c r="C7324">
        <v>980365</v>
      </c>
      <c r="D7324">
        <v>10000</v>
      </c>
      <c r="E7324" t="s">
        <v>18</v>
      </c>
      <c r="F7324">
        <v>10.59</v>
      </c>
      <c r="G7324">
        <v>325.45</v>
      </c>
      <c r="H7324" t="s">
        <v>29</v>
      </c>
      <c r="I7324" s="1">
        <v>40695</v>
      </c>
      <c r="J7324" t="s">
        <v>20</v>
      </c>
      <c r="K7324" t="s">
        <v>27</v>
      </c>
      <c r="L7324" t="s">
        <v>51</v>
      </c>
      <c r="M7324">
        <v>0</v>
      </c>
      <c r="N7324">
        <v>11711.2816</v>
      </c>
      <c r="O7324">
        <v>10000</v>
      </c>
      <c r="P7324">
        <v>1711.28</v>
      </c>
      <c r="Q7324" s="1">
        <v>41791</v>
      </c>
      <c r="R7324" t="s">
        <v>99</v>
      </c>
      <c r="S7324" t="s">
        <v>103</v>
      </c>
      <c r="T7324">
        <v>0</v>
      </c>
    </row>
    <row r="7325" spans="1:20" x14ac:dyDescent="0.3">
      <c r="A7325" t="s">
        <v>91</v>
      </c>
      <c r="B7325">
        <v>777801</v>
      </c>
      <c r="C7325">
        <v>980327</v>
      </c>
      <c r="D7325">
        <v>9600</v>
      </c>
      <c r="E7325" t="s">
        <v>18</v>
      </c>
      <c r="F7325">
        <v>5.99</v>
      </c>
      <c r="G7325">
        <v>292.01</v>
      </c>
      <c r="H7325" t="s">
        <v>32</v>
      </c>
      <c r="I7325" s="1">
        <v>40695</v>
      </c>
      <c r="J7325" t="s">
        <v>26</v>
      </c>
      <c r="K7325" t="s">
        <v>27</v>
      </c>
      <c r="L7325" t="s">
        <v>41</v>
      </c>
      <c r="M7325">
        <v>0</v>
      </c>
      <c r="N7325">
        <v>431.57</v>
      </c>
      <c r="O7325">
        <v>0</v>
      </c>
      <c r="P7325">
        <v>0</v>
      </c>
      <c r="Q7325" s="1"/>
      <c r="R7325" t="s">
        <v>99</v>
      </c>
      <c r="S7325" t="s">
        <v>104</v>
      </c>
      <c r="T7325">
        <v>1</v>
      </c>
    </row>
    <row r="7326" spans="1:20" x14ac:dyDescent="0.3">
      <c r="A7326" t="s">
        <v>91</v>
      </c>
      <c r="B7326">
        <v>778111</v>
      </c>
      <c r="C7326">
        <v>980650</v>
      </c>
      <c r="D7326">
        <v>6000</v>
      </c>
      <c r="E7326" t="s">
        <v>18</v>
      </c>
      <c r="F7326">
        <v>11.99</v>
      </c>
      <c r="G7326">
        <v>199.26</v>
      </c>
      <c r="H7326" t="s">
        <v>29</v>
      </c>
      <c r="I7326" s="1">
        <v>40695</v>
      </c>
      <c r="J7326" t="s">
        <v>20</v>
      </c>
      <c r="K7326" t="s">
        <v>27</v>
      </c>
      <c r="L7326" t="s">
        <v>34</v>
      </c>
      <c r="M7326">
        <v>0</v>
      </c>
      <c r="N7326">
        <v>7172.8921250000003</v>
      </c>
      <c r="O7326">
        <v>6000</v>
      </c>
      <c r="P7326">
        <v>1172.8900000000001</v>
      </c>
      <c r="Q7326" s="1">
        <v>41791</v>
      </c>
      <c r="R7326" t="s">
        <v>99</v>
      </c>
      <c r="S7326" t="s">
        <v>103</v>
      </c>
      <c r="T7326">
        <v>0</v>
      </c>
    </row>
    <row r="7327" spans="1:20" x14ac:dyDescent="0.3">
      <c r="A7327" t="s">
        <v>91</v>
      </c>
      <c r="B7327">
        <v>778090</v>
      </c>
      <c r="C7327">
        <v>980628</v>
      </c>
      <c r="D7327">
        <v>15000</v>
      </c>
      <c r="E7327" t="s">
        <v>18</v>
      </c>
      <c r="F7327">
        <v>11.49</v>
      </c>
      <c r="G7327">
        <v>494.57</v>
      </c>
      <c r="H7327" t="s">
        <v>29</v>
      </c>
      <c r="I7327" s="1">
        <v>40695</v>
      </c>
      <c r="J7327" t="s">
        <v>20</v>
      </c>
      <c r="K7327" t="s">
        <v>27</v>
      </c>
      <c r="L7327" t="s">
        <v>41</v>
      </c>
      <c r="M7327">
        <v>0</v>
      </c>
      <c r="N7327">
        <v>17441.613170000001</v>
      </c>
      <c r="O7327">
        <v>15000</v>
      </c>
      <c r="P7327">
        <v>2416.9499999999998</v>
      </c>
      <c r="Q7327" s="1">
        <v>41730</v>
      </c>
      <c r="R7327" t="s">
        <v>99</v>
      </c>
      <c r="S7327" t="s">
        <v>103</v>
      </c>
      <c r="T7327">
        <v>0</v>
      </c>
    </row>
    <row r="7328" spans="1:20" x14ac:dyDescent="0.3">
      <c r="A7328" t="s">
        <v>91</v>
      </c>
      <c r="B7328">
        <v>771744</v>
      </c>
      <c r="C7328">
        <v>973546</v>
      </c>
      <c r="D7328">
        <v>11000</v>
      </c>
      <c r="E7328" t="s">
        <v>18</v>
      </c>
      <c r="F7328">
        <v>15.62</v>
      </c>
      <c r="G7328">
        <v>384.67</v>
      </c>
      <c r="H7328" t="s">
        <v>23</v>
      </c>
      <c r="I7328" s="1">
        <v>40695</v>
      </c>
      <c r="J7328" t="s">
        <v>20</v>
      </c>
      <c r="K7328" t="s">
        <v>27</v>
      </c>
      <c r="L7328" t="s">
        <v>41</v>
      </c>
      <c r="M7328">
        <v>0</v>
      </c>
      <c r="N7328">
        <v>13835.86988</v>
      </c>
      <c r="O7328">
        <v>11000</v>
      </c>
      <c r="P7328">
        <v>2835.87</v>
      </c>
      <c r="Q7328" s="1">
        <v>41821</v>
      </c>
      <c r="R7328" t="s">
        <v>99</v>
      </c>
      <c r="S7328" t="s">
        <v>103</v>
      </c>
      <c r="T7328">
        <v>0</v>
      </c>
    </row>
    <row r="7329" spans="1:20" x14ac:dyDescent="0.3">
      <c r="A7329" t="s">
        <v>91</v>
      </c>
      <c r="B7329">
        <v>778086</v>
      </c>
      <c r="C7329">
        <v>980621</v>
      </c>
      <c r="D7329">
        <v>1000</v>
      </c>
      <c r="E7329" t="s">
        <v>18</v>
      </c>
      <c r="F7329">
        <v>6.99</v>
      </c>
      <c r="G7329">
        <v>30.88</v>
      </c>
      <c r="H7329" t="s">
        <v>32</v>
      </c>
      <c r="I7329" s="1">
        <v>40695</v>
      </c>
      <c r="J7329" t="s">
        <v>20</v>
      </c>
      <c r="K7329" t="s">
        <v>30</v>
      </c>
      <c r="L7329" t="s">
        <v>77</v>
      </c>
      <c r="M7329">
        <v>0</v>
      </c>
      <c r="N7329">
        <v>1054.99</v>
      </c>
      <c r="O7329">
        <v>1000</v>
      </c>
      <c r="P7329">
        <v>54.99</v>
      </c>
      <c r="Q7329" s="1">
        <v>41456</v>
      </c>
      <c r="R7329" t="s">
        <v>99</v>
      </c>
      <c r="S7329" t="s">
        <v>103</v>
      </c>
      <c r="T7329">
        <v>0</v>
      </c>
    </row>
    <row r="7330" spans="1:20" x14ac:dyDescent="0.3">
      <c r="A7330" t="s">
        <v>91</v>
      </c>
      <c r="B7330">
        <v>778066</v>
      </c>
      <c r="C7330">
        <v>980603</v>
      </c>
      <c r="D7330">
        <v>2000</v>
      </c>
      <c r="E7330" t="s">
        <v>18</v>
      </c>
      <c r="F7330">
        <v>12.99</v>
      </c>
      <c r="G7330">
        <v>67.38</v>
      </c>
      <c r="H7330" t="s">
        <v>19</v>
      </c>
      <c r="I7330" s="1">
        <v>40695</v>
      </c>
      <c r="J7330" t="s">
        <v>20</v>
      </c>
      <c r="K7330" t="s">
        <v>30</v>
      </c>
      <c r="L7330" t="s">
        <v>41</v>
      </c>
      <c r="M7330">
        <v>0</v>
      </c>
      <c r="N7330">
        <v>2342.4499999999998</v>
      </c>
      <c r="O7330">
        <v>2000</v>
      </c>
      <c r="P7330">
        <v>342.45</v>
      </c>
      <c r="Q7330" s="1">
        <v>41334</v>
      </c>
      <c r="R7330" t="s">
        <v>99</v>
      </c>
      <c r="S7330" t="s">
        <v>103</v>
      </c>
      <c r="T7330">
        <v>0</v>
      </c>
    </row>
    <row r="7331" spans="1:20" x14ac:dyDescent="0.3">
      <c r="A7331" t="s">
        <v>91</v>
      </c>
      <c r="B7331">
        <v>778050</v>
      </c>
      <c r="C7331">
        <v>980584</v>
      </c>
      <c r="D7331">
        <v>10000</v>
      </c>
      <c r="E7331" t="s">
        <v>18</v>
      </c>
      <c r="F7331">
        <v>13.49</v>
      </c>
      <c r="G7331">
        <v>339.31</v>
      </c>
      <c r="H7331" t="s">
        <v>19</v>
      </c>
      <c r="I7331" s="1">
        <v>40695</v>
      </c>
      <c r="J7331" t="s">
        <v>20</v>
      </c>
      <c r="K7331" t="s">
        <v>21</v>
      </c>
      <c r="L7331" t="s">
        <v>81</v>
      </c>
      <c r="M7331">
        <v>0</v>
      </c>
      <c r="N7331">
        <v>11600.52</v>
      </c>
      <c r="O7331">
        <v>10000.01</v>
      </c>
      <c r="P7331">
        <v>1600.51</v>
      </c>
      <c r="Q7331" s="1">
        <v>41244</v>
      </c>
      <c r="R7331" t="s">
        <v>99</v>
      </c>
      <c r="S7331" t="s">
        <v>103</v>
      </c>
      <c r="T7331">
        <v>0</v>
      </c>
    </row>
    <row r="7332" spans="1:20" x14ac:dyDescent="0.3">
      <c r="A7332" t="s">
        <v>91</v>
      </c>
      <c r="B7332">
        <v>766483</v>
      </c>
      <c r="C7332">
        <v>967494</v>
      </c>
      <c r="D7332">
        <v>7000</v>
      </c>
      <c r="E7332" t="s">
        <v>18</v>
      </c>
      <c r="F7332">
        <v>5.99</v>
      </c>
      <c r="G7332">
        <v>212.93</v>
      </c>
      <c r="H7332" t="s">
        <v>32</v>
      </c>
      <c r="I7332" s="1">
        <v>40695</v>
      </c>
      <c r="J7332" t="s">
        <v>20</v>
      </c>
      <c r="K7332" t="s">
        <v>27</v>
      </c>
      <c r="L7332" t="s">
        <v>81</v>
      </c>
      <c r="M7332">
        <v>0</v>
      </c>
      <c r="N7332">
        <v>7166.33</v>
      </c>
      <c r="O7332">
        <v>7000</v>
      </c>
      <c r="P7332">
        <v>166.33</v>
      </c>
      <c r="Q7332" s="1">
        <v>40848</v>
      </c>
      <c r="R7332" t="s">
        <v>99</v>
      </c>
      <c r="S7332" t="s">
        <v>103</v>
      </c>
      <c r="T7332">
        <v>0</v>
      </c>
    </row>
    <row r="7333" spans="1:20" x14ac:dyDescent="0.3">
      <c r="A7333" t="s">
        <v>91</v>
      </c>
      <c r="B7333">
        <v>777955</v>
      </c>
      <c r="C7333">
        <v>980486</v>
      </c>
      <c r="D7333">
        <v>3200</v>
      </c>
      <c r="E7333" t="s">
        <v>18</v>
      </c>
      <c r="F7333">
        <v>9.99</v>
      </c>
      <c r="G7333">
        <v>103.24</v>
      </c>
      <c r="H7333" t="s">
        <v>29</v>
      </c>
      <c r="I7333" s="1">
        <v>40695</v>
      </c>
      <c r="J7333" t="s">
        <v>20</v>
      </c>
      <c r="K7333" t="s">
        <v>27</v>
      </c>
      <c r="L7333" t="s">
        <v>54</v>
      </c>
      <c r="M7333">
        <v>0</v>
      </c>
      <c r="N7333">
        <v>3714.5223729999998</v>
      </c>
      <c r="O7333">
        <v>3200</v>
      </c>
      <c r="P7333">
        <v>514.52</v>
      </c>
      <c r="Q7333" s="1">
        <v>41791</v>
      </c>
      <c r="R7333" t="s">
        <v>99</v>
      </c>
      <c r="S7333" t="s">
        <v>103</v>
      </c>
      <c r="T7333">
        <v>0</v>
      </c>
    </row>
    <row r="7334" spans="1:20" x14ac:dyDescent="0.3">
      <c r="A7334" t="s">
        <v>91</v>
      </c>
      <c r="B7334">
        <v>778012</v>
      </c>
      <c r="C7334">
        <v>980545</v>
      </c>
      <c r="D7334">
        <v>3200</v>
      </c>
      <c r="E7334" t="s">
        <v>18</v>
      </c>
      <c r="F7334">
        <v>15.23</v>
      </c>
      <c r="G7334">
        <v>111.29</v>
      </c>
      <c r="H7334" t="s">
        <v>19</v>
      </c>
      <c r="I7334" s="1">
        <v>40695</v>
      </c>
      <c r="J7334" t="s">
        <v>20</v>
      </c>
      <c r="K7334" t="s">
        <v>27</v>
      </c>
      <c r="L7334" t="s">
        <v>69</v>
      </c>
      <c r="M7334">
        <v>0</v>
      </c>
      <c r="N7334">
        <v>3706</v>
      </c>
      <c r="O7334">
        <v>3200</v>
      </c>
      <c r="P7334">
        <v>506</v>
      </c>
      <c r="Q7334" s="1">
        <v>41153</v>
      </c>
      <c r="R7334" t="s">
        <v>99</v>
      </c>
      <c r="S7334" t="s">
        <v>103</v>
      </c>
      <c r="T7334">
        <v>0</v>
      </c>
    </row>
    <row r="7335" spans="1:20" x14ac:dyDescent="0.3">
      <c r="A7335" t="s">
        <v>91</v>
      </c>
      <c r="B7335">
        <v>777985</v>
      </c>
      <c r="C7335">
        <v>980518</v>
      </c>
      <c r="D7335">
        <v>6000</v>
      </c>
      <c r="E7335" t="s">
        <v>18</v>
      </c>
      <c r="F7335">
        <v>11.99</v>
      </c>
      <c r="G7335">
        <v>199.26</v>
      </c>
      <c r="H7335" t="s">
        <v>29</v>
      </c>
      <c r="I7335" s="1">
        <v>40695</v>
      </c>
      <c r="J7335" t="s">
        <v>20</v>
      </c>
      <c r="K7335" t="s">
        <v>27</v>
      </c>
      <c r="L7335" t="s">
        <v>41</v>
      </c>
      <c r="M7335">
        <v>0</v>
      </c>
      <c r="N7335">
        <v>6820.42</v>
      </c>
      <c r="O7335">
        <v>5999.98</v>
      </c>
      <c r="P7335">
        <v>820.44</v>
      </c>
      <c r="Q7335" s="1">
        <v>41214</v>
      </c>
      <c r="R7335" t="s">
        <v>99</v>
      </c>
      <c r="S7335" t="s">
        <v>103</v>
      </c>
      <c r="T7335">
        <v>0</v>
      </c>
    </row>
    <row r="7336" spans="1:20" x14ac:dyDescent="0.3">
      <c r="A7336" t="s">
        <v>91</v>
      </c>
      <c r="B7336">
        <v>777904</v>
      </c>
      <c r="C7336">
        <v>980433</v>
      </c>
      <c r="D7336">
        <v>11200</v>
      </c>
      <c r="E7336" t="s">
        <v>18</v>
      </c>
      <c r="F7336">
        <v>5.42</v>
      </c>
      <c r="G7336">
        <v>337.8</v>
      </c>
      <c r="H7336" t="s">
        <v>32</v>
      </c>
      <c r="I7336" s="1">
        <v>40695</v>
      </c>
      <c r="J7336" t="s">
        <v>20</v>
      </c>
      <c r="K7336" t="s">
        <v>24</v>
      </c>
      <c r="L7336" t="s">
        <v>41</v>
      </c>
      <c r="M7336">
        <v>0</v>
      </c>
      <c r="N7336">
        <v>12024.12</v>
      </c>
      <c r="O7336">
        <v>11200</v>
      </c>
      <c r="P7336">
        <v>824.12</v>
      </c>
      <c r="Q7336" s="1">
        <v>41395</v>
      </c>
      <c r="R7336" t="s">
        <v>99</v>
      </c>
      <c r="S7336" t="s">
        <v>103</v>
      </c>
      <c r="T7336">
        <v>0</v>
      </c>
    </row>
    <row r="7337" spans="1:20" x14ac:dyDescent="0.3">
      <c r="A7337" t="s">
        <v>91</v>
      </c>
      <c r="B7337">
        <v>777932</v>
      </c>
      <c r="C7337">
        <v>980462</v>
      </c>
      <c r="D7337">
        <v>3000</v>
      </c>
      <c r="E7337" t="s">
        <v>18</v>
      </c>
      <c r="F7337">
        <v>16.89</v>
      </c>
      <c r="G7337">
        <v>106.8</v>
      </c>
      <c r="H7337" t="s">
        <v>23</v>
      </c>
      <c r="I7337" s="1">
        <v>40695</v>
      </c>
      <c r="J7337" t="s">
        <v>20</v>
      </c>
      <c r="K7337" t="s">
        <v>53</v>
      </c>
      <c r="L7337" t="s">
        <v>41</v>
      </c>
      <c r="M7337">
        <v>0</v>
      </c>
      <c r="N7337">
        <v>3844.52</v>
      </c>
      <c r="O7337">
        <v>3000</v>
      </c>
      <c r="P7337">
        <v>844.52</v>
      </c>
      <c r="Q7337" s="1">
        <v>41791</v>
      </c>
      <c r="R7337" t="s">
        <v>99</v>
      </c>
      <c r="S7337" t="s">
        <v>103</v>
      </c>
      <c r="T7337">
        <v>0</v>
      </c>
    </row>
    <row r="7338" spans="1:20" x14ac:dyDescent="0.3">
      <c r="A7338" t="s">
        <v>91</v>
      </c>
      <c r="B7338">
        <v>777929</v>
      </c>
      <c r="C7338">
        <v>980459</v>
      </c>
      <c r="D7338">
        <v>21200</v>
      </c>
      <c r="E7338" t="s">
        <v>18</v>
      </c>
      <c r="F7338">
        <v>9.99</v>
      </c>
      <c r="G7338">
        <v>683.97</v>
      </c>
      <c r="H7338" t="s">
        <v>29</v>
      </c>
      <c r="I7338" s="1">
        <v>40695</v>
      </c>
      <c r="J7338" t="s">
        <v>20</v>
      </c>
      <c r="K7338" t="s">
        <v>27</v>
      </c>
      <c r="L7338" t="s">
        <v>77</v>
      </c>
      <c r="M7338">
        <v>0</v>
      </c>
      <c r="N7338">
        <v>22766.93</v>
      </c>
      <c r="O7338">
        <v>21199.99</v>
      </c>
      <c r="P7338">
        <v>1566.94</v>
      </c>
      <c r="Q7338" s="1">
        <v>41000</v>
      </c>
      <c r="R7338" t="s">
        <v>99</v>
      </c>
      <c r="S7338" t="s">
        <v>103</v>
      </c>
      <c r="T7338">
        <v>0</v>
      </c>
    </row>
    <row r="7339" spans="1:20" x14ac:dyDescent="0.3">
      <c r="A7339" t="s">
        <v>91</v>
      </c>
      <c r="B7339">
        <v>769216</v>
      </c>
      <c r="C7339">
        <v>970658</v>
      </c>
      <c r="D7339">
        <v>15000</v>
      </c>
      <c r="E7339" t="s">
        <v>18</v>
      </c>
      <c r="F7339">
        <v>15.99</v>
      </c>
      <c r="G7339">
        <v>527.29</v>
      </c>
      <c r="H7339" t="s">
        <v>23</v>
      </c>
      <c r="I7339" s="1">
        <v>40695</v>
      </c>
      <c r="J7339" t="s">
        <v>20</v>
      </c>
      <c r="K7339" t="s">
        <v>27</v>
      </c>
      <c r="L7339" t="s">
        <v>73</v>
      </c>
      <c r="M7339">
        <v>0</v>
      </c>
      <c r="N7339">
        <v>18968.953689999998</v>
      </c>
      <c r="O7339">
        <v>15000</v>
      </c>
      <c r="P7339">
        <v>3968.95</v>
      </c>
      <c r="Q7339" s="1">
        <v>41791</v>
      </c>
      <c r="R7339" t="s">
        <v>99</v>
      </c>
      <c r="S7339" t="s">
        <v>103</v>
      </c>
      <c r="T7339">
        <v>0</v>
      </c>
    </row>
    <row r="7340" spans="1:20" x14ac:dyDescent="0.3">
      <c r="A7340" t="s">
        <v>91</v>
      </c>
      <c r="B7340">
        <v>777898</v>
      </c>
      <c r="C7340">
        <v>980426</v>
      </c>
      <c r="D7340">
        <v>14000</v>
      </c>
      <c r="E7340" t="s">
        <v>18</v>
      </c>
      <c r="F7340">
        <v>7.49</v>
      </c>
      <c r="G7340">
        <v>435.43</v>
      </c>
      <c r="H7340" t="s">
        <v>32</v>
      </c>
      <c r="I7340" s="1">
        <v>40695</v>
      </c>
      <c r="J7340" t="s">
        <v>20</v>
      </c>
      <c r="K7340" t="s">
        <v>40</v>
      </c>
      <c r="L7340" t="s">
        <v>63</v>
      </c>
      <c r="M7340">
        <v>0</v>
      </c>
      <c r="N7340">
        <v>15672.236000000001</v>
      </c>
      <c r="O7340">
        <v>14000</v>
      </c>
      <c r="P7340">
        <v>1672.24</v>
      </c>
      <c r="Q7340" s="1">
        <v>41821</v>
      </c>
      <c r="R7340" t="s">
        <v>99</v>
      </c>
      <c r="S7340" t="s">
        <v>103</v>
      </c>
      <c r="T7340">
        <v>0</v>
      </c>
    </row>
    <row r="7341" spans="1:20" x14ac:dyDescent="0.3">
      <c r="A7341" t="s">
        <v>91</v>
      </c>
      <c r="B7341">
        <v>776214</v>
      </c>
      <c r="C7341">
        <v>978538</v>
      </c>
      <c r="D7341">
        <v>4000</v>
      </c>
      <c r="E7341" t="s">
        <v>18</v>
      </c>
      <c r="F7341">
        <v>7.49</v>
      </c>
      <c r="G7341">
        <v>124.41</v>
      </c>
      <c r="H7341" t="s">
        <v>32</v>
      </c>
      <c r="I7341" s="1">
        <v>40695</v>
      </c>
      <c r="J7341" t="s">
        <v>20</v>
      </c>
      <c r="K7341" t="s">
        <v>27</v>
      </c>
      <c r="L7341" t="s">
        <v>54</v>
      </c>
      <c r="M7341">
        <v>0</v>
      </c>
      <c r="N7341">
        <v>4477.559381</v>
      </c>
      <c r="O7341">
        <v>4000</v>
      </c>
      <c r="P7341">
        <v>477.56</v>
      </c>
      <c r="Q7341" s="1">
        <v>41791</v>
      </c>
      <c r="R7341" t="s">
        <v>99</v>
      </c>
      <c r="S7341" t="s">
        <v>103</v>
      </c>
      <c r="T7341">
        <v>0</v>
      </c>
    </row>
    <row r="7342" spans="1:20" x14ac:dyDescent="0.3">
      <c r="A7342" t="s">
        <v>91</v>
      </c>
      <c r="B7342">
        <v>773030</v>
      </c>
      <c r="C7342">
        <v>975028</v>
      </c>
      <c r="D7342">
        <v>9600</v>
      </c>
      <c r="E7342" t="s">
        <v>18</v>
      </c>
      <c r="F7342">
        <v>13.99</v>
      </c>
      <c r="G7342">
        <v>328.06</v>
      </c>
      <c r="H7342" t="s">
        <v>19</v>
      </c>
      <c r="I7342" s="1">
        <v>40695</v>
      </c>
      <c r="J7342" t="s">
        <v>20</v>
      </c>
      <c r="K7342" t="s">
        <v>27</v>
      </c>
      <c r="L7342" t="s">
        <v>39</v>
      </c>
      <c r="M7342">
        <v>0</v>
      </c>
      <c r="N7342">
        <v>11803.80695</v>
      </c>
      <c r="O7342">
        <v>9600</v>
      </c>
      <c r="P7342">
        <v>2203.81</v>
      </c>
      <c r="Q7342" s="1">
        <v>41791</v>
      </c>
      <c r="R7342" t="s">
        <v>99</v>
      </c>
      <c r="S7342" t="s">
        <v>103</v>
      </c>
      <c r="T7342">
        <v>0</v>
      </c>
    </row>
    <row r="7343" spans="1:20" x14ac:dyDescent="0.3">
      <c r="A7343" t="s">
        <v>91</v>
      </c>
      <c r="B7343">
        <v>777779</v>
      </c>
      <c r="C7343">
        <v>980304</v>
      </c>
      <c r="D7343">
        <v>2500</v>
      </c>
      <c r="E7343" t="s">
        <v>18</v>
      </c>
      <c r="F7343">
        <v>8.49</v>
      </c>
      <c r="G7343">
        <v>78.91</v>
      </c>
      <c r="H7343" t="s">
        <v>32</v>
      </c>
      <c r="I7343" s="1">
        <v>40695</v>
      </c>
      <c r="J7343" t="s">
        <v>20</v>
      </c>
      <c r="K7343" t="s">
        <v>47</v>
      </c>
      <c r="L7343" t="s">
        <v>77</v>
      </c>
      <c r="M7343">
        <v>0</v>
      </c>
      <c r="N7343">
        <v>2808.87</v>
      </c>
      <c r="O7343">
        <v>2500</v>
      </c>
      <c r="P7343">
        <v>308.87</v>
      </c>
      <c r="Q7343" s="1">
        <v>41487</v>
      </c>
      <c r="R7343" t="s">
        <v>99</v>
      </c>
      <c r="S7343" t="s">
        <v>103</v>
      </c>
      <c r="T7343">
        <v>0</v>
      </c>
    </row>
    <row r="7344" spans="1:20" x14ac:dyDescent="0.3">
      <c r="A7344" t="s">
        <v>91</v>
      </c>
      <c r="B7344">
        <v>768861</v>
      </c>
      <c r="C7344">
        <v>970248</v>
      </c>
      <c r="D7344">
        <v>12025</v>
      </c>
      <c r="E7344" t="s">
        <v>43</v>
      </c>
      <c r="F7344">
        <v>15.99</v>
      </c>
      <c r="G7344">
        <v>292.37</v>
      </c>
      <c r="H7344" t="s">
        <v>23</v>
      </c>
      <c r="I7344" s="1">
        <v>40695</v>
      </c>
      <c r="J7344" t="s">
        <v>20</v>
      </c>
      <c r="K7344" t="s">
        <v>27</v>
      </c>
      <c r="L7344" t="s">
        <v>58</v>
      </c>
      <c r="M7344">
        <v>0</v>
      </c>
      <c r="N7344">
        <v>14853.63</v>
      </c>
      <c r="O7344">
        <v>12025</v>
      </c>
      <c r="P7344">
        <v>2828.63</v>
      </c>
      <c r="Q7344" s="1">
        <v>41306</v>
      </c>
      <c r="R7344" t="s">
        <v>99</v>
      </c>
      <c r="S7344" t="s">
        <v>103</v>
      </c>
      <c r="T7344">
        <v>0</v>
      </c>
    </row>
    <row r="7345" spans="1:20" x14ac:dyDescent="0.3">
      <c r="A7345" t="s">
        <v>91</v>
      </c>
      <c r="B7345">
        <v>777849</v>
      </c>
      <c r="C7345">
        <v>980377</v>
      </c>
      <c r="D7345">
        <v>10000</v>
      </c>
      <c r="E7345" t="s">
        <v>18</v>
      </c>
      <c r="F7345">
        <v>11.99</v>
      </c>
      <c r="G7345">
        <v>332.1</v>
      </c>
      <c r="H7345" t="s">
        <v>29</v>
      </c>
      <c r="I7345" s="1">
        <v>40695</v>
      </c>
      <c r="J7345" t="s">
        <v>26</v>
      </c>
      <c r="K7345" t="s">
        <v>21</v>
      </c>
      <c r="L7345" t="s">
        <v>42</v>
      </c>
      <c r="M7345">
        <v>0</v>
      </c>
      <c r="N7345">
        <v>7236.25</v>
      </c>
      <c r="O7345">
        <v>5393.67</v>
      </c>
      <c r="P7345">
        <v>1578.33</v>
      </c>
      <c r="Q7345" s="1">
        <v>41334</v>
      </c>
      <c r="R7345" t="s">
        <v>99</v>
      </c>
      <c r="S7345" t="s">
        <v>104</v>
      </c>
      <c r="T7345">
        <v>1</v>
      </c>
    </row>
    <row r="7346" spans="1:20" x14ac:dyDescent="0.3">
      <c r="A7346" t="s">
        <v>91</v>
      </c>
      <c r="B7346">
        <v>777854</v>
      </c>
      <c r="C7346">
        <v>980382</v>
      </c>
      <c r="D7346">
        <v>26375</v>
      </c>
      <c r="E7346" t="s">
        <v>43</v>
      </c>
      <c r="F7346">
        <v>18.79</v>
      </c>
      <c r="G7346">
        <v>435.8</v>
      </c>
      <c r="H7346" t="s">
        <v>44</v>
      </c>
      <c r="I7346" s="1">
        <v>40695</v>
      </c>
      <c r="J7346" t="s">
        <v>26</v>
      </c>
      <c r="K7346" t="s">
        <v>27</v>
      </c>
      <c r="L7346" t="s">
        <v>79</v>
      </c>
      <c r="M7346">
        <v>0</v>
      </c>
      <c r="N7346">
        <v>8747.56</v>
      </c>
      <c r="O7346">
        <v>2241.87</v>
      </c>
      <c r="P7346">
        <v>2978.85</v>
      </c>
      <c r="Q7346" s="1">
        <v>41061</v>
      </c>
      <c r="R7346" t="s">
        <v>99</v>
      </c>
      <c r="S7346" t="s">
        <v>104</v>
      </c>
      <c r="T7346">
        <v>1</v>
      </c>
    </row>
    <row r="7347" spans="1:20" x14ac:dyDescent="0.3">
      <c r="A7347" t="s">
        <v>91</v>
      </c>
      <c r="B7347">
        <v>777855</v>
      </c>
      <c r="C7347">
        <v>961065</v>
      </c>
      <c r="D7347">
        <v>21250</v>
      </c>
      <c r="E7347" t="s">
        <v>43</v>
      </c>
      <c r="F7347">
        <v>20.99</v>
      </c>
      <c r="G7347">
        <v>461.17</v>
      </c>
      <c r="H7347" t="s">
        <v>60</v>
      </c>
      <c r="I7347" s="1">
        <v>40695</v>
      </c>
      <c r="J7347" t="s">
        <v>20</v>
      </c>
      <c r="K7347" t="s">
        <v>27</v>
      </c>
      <c r="L7347" t="s">
        <v>41</v>
      </c>
      <c r="M7347">
        <v>0</v>
      </c>
      <c r="N7347">
        <v>22852.38</v>
      </c>
      <c r="O7347">
        <v>17050</v>
      </c>
      <c r="P7347">
        <v>5802.38</v>
      </c>
      <c r="Q7347" s="1">
        <v>41365</v>
      </c>
      <c r="R7347" t="s">
        <v>99</v>
      </c>
      <c r="S7347" t="s">
        <v>103</v>
      </c>
      <c r="T7347">
        <v>0</v>
      </c>
    </row>
    <row r="7348" spans="1:20" x14ac:dyDescent="0.3">
      <c r="A7348" t="s">
        <v>91</v>
      </c>
      <c r="B7348">
        <v>766104</v>
      </c>
      <c r="C7348">
        <v>967076</v>
      </c>
      <c r="D7348">
        <v>9000</v>
      </c>
      <c r="E7348" t="s">
        <v>18</v>
      </c>
      <c r="F7348">
        <v>12.99</v>
      </c>
      <c r="G7348">
        <v>303.20999999999998</v>
      </c>
      <c r="H7348" t="s">
        <v>19</v>
      </c>
      <c r="I7348" s="1">
        <v>40695</v>
      </c>
      <c r="J7348" t="s">
        <v>20</v>
      </c>
      <c r="K7348" t="s">
        <v>40</v>
      </c>
      <c r="L7348" t="s">
        <v>41</v>
      </c>
      <c r="M7348">
        <v>0</v>
      </c>
      <c r="N7348">
        <v>10917.69118</v>
      </c>
      <c r="O7348">
        <v>9000</v>
      </c>
      <c r="P7348">
        <v>1917.69</v>
      </c>
      <c r="Q7348" s="1">
        <v>41821</v>
      </c>
      <c r="R7348" t="s">
        <v>99</v>
      </c>
      <c r="S7348" t="s">
        <v>103</v>
      </c>
      <c r="T7348">
        <v>0</v>
      </c>
    </row>
    <row r="7349" spans="1:20" x14ac:dyDescent="0.3">
      <c r="A7349" t="s">
        <v>91</v>
      </c>
      <c r="B7349">
        <v>776333</v>
      </c>
      <c r="C7349">
        <v>978668</v>
      </c>
      <c r="D7349">
        <v>5000</v>
      </c>
      <c r="E7349" t="s">
        <v>18</v>
      </c>
      <c r="F7349">
        <v>11.49</v>
      </c>
      <c r="G7349">
        <v>164.86</v>
      </c>
      <c r="H7349" t="s">
        <v>29</v>
      </c>
      <c r="I7349" s="1">
        <v>40695</v>
      </c>
      <c r="J7349" t="s">
        <v>20</v>
      </c>
      <c r="K7349" t="s">
        <v>30</v>
      </c>
      <c r="L7349" t="s">
        <v>77</v>
      </c>
      <c r="M7349">
        <v>0</v>
      </c>
      <c r="N7349">
        <v>5932.0116909999997</v>
      </c>
      <c r="O7349">
        <v>5000</v>
      </c>
      <c r="P7349">
        <v>932.01</v>
      </c>
      <c r="Q7349" s="1">
        <v>41791</v>
      </c>
      <c r="R7349" t="s">
        <v>99</v>
      </c>
      <c r="S7349" t="s">
        <v>103</v>
      </c>
      <c r="T7349">
        <v>0</v>
      </c>
    </row>
    <row r="7350" spans="1:20" x14ac:dyDescent="0.3">
      <c r="A7350" t="s">
        <v>91</v>
      </c>
      <c r="B7350">
        <v>775388</v>
      </c>
      <c r="C7350">
        <v>977637</v>
      </c>
      <c r="D7350">
        <v>35000</v>
      </c>
      <c r="E7350" t="s">
        <v>43</v>
      </c>
      <c r="F7350">
        <v>15.23</v>
      </c>
      <c r="G7350">
        <v>507.51</v>
      </c>
      <c r="H7350" t="s">
        <v>19</v>
      </c>
      <c r="I7350" s="1">
        <v>40695</v>
      </c>
      <c r="J7350" t="s">
        <v>26</v>
      </c>
      <c r="K7350" t="s">
        <v>27</v>
      </c>
      <c r="L7350" t="s">
        <v>52</v>
      </c>
      <c r="M7350">
        <v>0</v>
      </c>
      <c r="N7350">
        <v>18270.36</v>
      </c>
      <c r="O7350">
        <v>10756.12</v>
      </c>
      <c r="P7350">
        <v>7514.24</v>
      </c>
      <c r="Q7350" s="1">
        <v>41821</v>
      </c>
      <c r="R7350" t="s">
        <v>99</v>
      </c>
      <c r="S7350" t="s">
        <v>104</v>
      </c>
      <c r="T7350">
        <v>1</v>
      </c>
    </row>
    <row r="7351" spans="1:20" x14ac:dyDescent="0.3">
      <c r="A7351" t="s">
        <v>91</v>
      </c>
      <c r="B7351">
        <v>777826</v>
      </c>
      <c r="C7351">
        <v>962532</v>
      </c>
      <c r="D7351">
        <v>12000</v>
      </c>
      <c r="E7351" t="s">
        <v>43</v>
      </c>
      <c r="F7351">
        <v>22.11</v>
      </c>
      <c r="G7351">
        <v>332.18</v>
      </c>
      <c r="H7351" t="s">
        <v>71</v>
      </c>
      <c r="I7351" s="1">
        <v>40695</v>
      </c>
      <c r="J7351" t="s">
        <v>26</v>
      </c>
      <c r="K7351" t="s">
        <v>40</v>
      </c>
      <c r="L7351" t="s">
        <v>42</v>
      </c>
      <c r="M7351">
        <v>0</v>
      </c>
      <c r="N7351">
        <v>6302.68</v>
      </c>
      <c r="O7351">
        <v>2496.42</v>
      </c>
      <c r="P7351">
        <v>3806.26</v>
      </c>
      <c r="Q7351" s="1">
        <v>41275</v>
      </c>
      <c r="R7351" t="s">
        <v>99</v>
      </c>
      <c r="S7351" t="s">
        <v>104</v>
      </c>
      <c r="T7351">
        <v>1</v>
      </c>
    </row>
    <row r="7352" spans="1:20" x14ac:dyDescent="0.3">
      <c r="A7352" t="s">
        <v>91</v>
      </c>
      <c r="B7352">
        <v>777816</v>
      </c>
      <c r="C7352">
        <v>980342</v>
      </c>
      <c r="D7352">
        <v>7200</v>
      </c>
      <c r="E7352" t="s">
        <v>18</v>
      </c>
      <c r="F7352">
        <v>15.23</v>
      </c>
      <c r="G7352">
        <v>250.41</v>
      </c>
      <c r="H7352" t="s">
        <v>19</v>
      </c>
      <c r="I7352" s="1">
        <v>40695</v>
      </c>
      <c r="J7352" t="s">
        <v>20</v>
      </c>
      <c r="K7352" t="s">
        <v>27</v>
      </c>
      <c r="L7352" t="s">
        <v>57</v>
      </c>
      <c r="M7352">
        <v>0</v>
      </c>
      <c r="N7352">
        <v>9002.1997069999998</v>
      </c>
      <c r="O7352">
        <v>7200</v>
      </c>
      <c r="P7352">
        <v>1802.2</v>
      </c>
      <c r="Q7352" s="1">
        <v>41791</v>
      </c>
      <c r="R7352" t="s">
        <v>99</v>
      </c>
      <c r="S7352" t="s">
        <v>103</v>
      </c>
      <c r="T7352">
        <v>0</v>
      </c>
    </row>
    <row r="7353" spans="1:20" x14ac:dyDescent="0.3">
      <c r="A7353" t="s">
        <v>91</v>
      </c>
      <c r="B7353">
        <v>774577</v>
      </c>
      <c r="C7353">
        <v>976762</v>
      </c>
      <c r="D7353">
        <v>25000</v>
      </c>
      <c r="E7353" t="s">
        <v>43</v>
      </c>
      <c r="F7353">
        <v>20.25</v>
      </c>
      <c r="G7353">
        <v>406.83</v>
      </c>
      <c r="H7353" t="s">
        <v>60</v>
      </c>
      <c r="I7353" s="1">
        <v>40695</v>
      </c>
      <c r="J7353" t="s">
        <v>46</v>
      </c>
      <c r="K7353" t="s">
        <v>40</v>
      </c>
      <c r="L7353" t="s">
        <v>28</v>
      </c>
      <c r="M7353">
        <v>2313.06</v>
      </c>
      <c r="N7353">
        <v>21946.42</v>
      </c>
      <c r="O7353">
        <v>12961.93</v>
      </c>
      <c r="P7353">
        <v>8984.49</v>
      </c>
      <c r="Q7353" s="1">
        <v>42339</v>
      </c>
      <c r="R7353" t="s">
        <v>99</v>
      </c>
      <c r="S7353" t="s">
        <v>103</v>
      </c>
      <c r="T7353">
        <v>0</v>
      </c>
    </row>
    <row r="7354" spans="1:20" x14ac:dyDescent="0.3">
      <c r="A7354" t="s">
        <v>91</v>
      </c>
      <c r="B7354">
        <v>777671</v>
      </c>
      <c r="C7354">
        <v>980193</v>
      </c>
      <c r="D7354">
        <v>33000</v>
      </c>
      <c r="E7354" t="s">
        <v>18</v>
      </c>
      <c r="F7354">
        <v>9.99</v>
      </c>
      <c r="G7354">
        <v>1064.67</v>
      </c>
      <c r="H7354" t="s">
        <v>29</v>
      </c>
      <c r="I7354" s="1">
        <v>40695</v>
      </c>
      <c r="J7354" t="s">
        <v>20</v>
      </c>
      <c r="K7354" t="s">
        <v>36</v>
      </c>
      <c r="L7354" t="s">
        <v>76</v>
      </c>
      <c r="M7354">
        <v>0</v>
      </c>
      <c r="N7354">
        <v>37034</v>
      </c>
      <c r="O7354">
        <v>33000</v>
      </c>
      <c r="P7354">
        <v>4034</v>
      </c>
      <c r="Q7354" s="1">
        <v>41275</v>
      </c>
      <c r="R7354" t="s">
        <v>99</v>
      </c>
      <c r="S7354" t="s">
        <v>103</v>
      </c>
      <c r="T7354">
        <v>0</v>
      </c>
    </row>
    <row r="7355" spans="1:20" x14ac:dyDescent="0.3">
      <c r="A7355" t="s">
        <v>91</v>
      </c>
      <c r="B7355">
        <v>776126</v>
      </c>
      <c r="C7355">
        <v>978446</v>
      </c>
      <c r="D7355">
        <v>19200</v>
      </c>
      <c r="E7355" t="s">
        <v>43</v>
      </c>
      <c r="F7355">
        <v>16.89</v>
      </c>
      <c r="G7355">
        <v>476.04</v>
      </c>
      <c r="H7355" t="s">
        <v>23</v>
      </c>
      <c r="I7355" s="1">
        <v>40695</v>
      </c>
      <c r="J7355" t="s">
        <v>46</v>
      </c>
      <c r="K7355" t="s">
        <v>36</v>
      </c>
      <c r="L7355" t="s">
        <v>51</v>
      </c>
      <c r="M7355">
        <v>2771.23</v>
      </c>
      <c r="N7355">
        <v>25610.799999999999</v>
      </c>
      <c r="O7355">
        <v>16428.77</v>
      </c>
      <c r="P7355">
        <v>9182.0300000000007</v>
      </c>
      <c r="Q7355" s="1">
        <v>42339</v>
      </c>
      <c r="R7355" t="s">
        <v>99</v>
      </c>
      <c r="S7355" t="s">
        <v>103</v>
      </c>
      <c r="T7355">
        <v>0</v>
      </c>
    </row>
    <row r="7356" spans="1:20" x14ac:dyDescent="0.3">
      <c r="A7356" t="s">
        <v>91</v>
      </c>
      <c r="B7356">
        <v>775639</v>
      </c>
      <c r="C7356">
        <v>977906</v>
      </c>
      <c r="D7356">
        <v>5000</v>
      </c>
      <c r="E7356" t="s">
        <v>18</v>
      </c>
      <c r="F7356">
        <v>10.59</v>
      </c>
      <c r="G7356">
        <v>162.72999999999999</v>
      </c>
      <c r="H7356" t="s">
        <v>29</v>
      </c>
      <c r="I7356" s="1">
        <v>40695</v>
      </c>
      <c r="J7356" t="s">
        <v>20</v>
      </c>
      <c r="K7356" t="s">
        <v>27</v>
      </c>
      <c r="L7356" t="s">
        <v>25</v>
      </c>
      <c r="M7356">
        <v>0</v>
      </c>
      <c r="N7356">
        <v>5600.25</v>
      </c>
      <c r="O7356">
        <v>5000</v>
      </c>
      <c r="P7356">
        <v>600.25</v>
      </c>
      <c r="Q7356" s="1">
        <v>41214</v>
      </c>
      <c r="R7356" t="s">
        <v>99</v>
      </c>
      <c r="S7356" t="s">
        <v>103</v>
      </c>
      <c r="T7356">
        <v>0</v>
      </c>
    </row>
    <row r="7357" spans="1:20" x14ac:dyDescent="0.3">
      <c r="A7357" t="s">
        <v>91</v>
      </c>
      <c r="B7357">
        <v>777770</v>
      </c>
      <c r="C7357">
        <v>980294</v>
      </c>
      <c r="D7357">
        <v>12000</v>
      </c>
      <c r="E7357" t="s">
        <v>18</v>
      </c>
      <c r="F7357">
        <v>14.79</v>
      </c>
      <c r="G7357">
        <v>414.76</v>
      </c>
      <c r="H7357" t="s">
        <v>19</v>
      </c>
      <c r="I7357" s="1">
        <v>40695</v>
      </c>
      <c r="J7357" t="s">
        <v>20</v>
      </c>
      <c r="K7357" t="s">
        <v>27</v>
      </c>
      <c r="L7357" t="s">
        <v>51</v>
      </c>
      <c r="M7357">
        <v>0</v>
      </c>
      <c r="N7357">
        <v>13281.66</v>
      </c>
      <c r="O7357">
        <v>12000</v>
      </c>
      <c r="P7357">
        <v>1281.6600000000001</v>
      </c>
      <c r="Q7357" s="1">
        <v>41030</v>
      </c>
      <c r="R7357" t="s">
        <v>99</v>
      </c>
      <c r="S7357" t="s">
        <v>103</v>
      </c>
      <c r="T7357">
        <v>0</v>
      </c>
    </row>
    <row r="7358" spans="1:20" x14ac:dyDescent="0.3">
      <c r="A7358" t="s">
        <v>91</v>
      </c>
      <c r="B7358">
        <v>777741</v>
      </c>
      <c r="C7358">
        <v>980267</v>
      </c>
      <c r="D7358">
        <v>4800</v>
      </c>
      <c r="E7358" t="s">
        <v>18</v>
      </c>
      <c r="F7358">
        <v>5.99</v>
      </c>
      <c r="G7358">
        <v>146.01</v>
      </c>
      <c r="H7358" t="s">
        <v>32</v>
      </c>
      <c r="I7358" s="1">
        <v>40695</v>
      </c>
      <c r="J7358" t="s">
        <v>20</v>
      </c>
      <c r="K7358" t="s">
        <v>36</v>
      </c>
      <c r="L7358" t="s">
        <v>31</v>
      </c>
      <c r="M7358">
        <v>0</v>
      </c>
      <c r="N7358">
        <v>5255.9526740000001</v>
      </c>
      <c r="O7358">
        <v>4800</v>
      </c>
      <c r="P7358">
        <v>455.95</v>
      </c>
      <c r="Q7358" s="1">
        <v>41791</v>
      </c>
      <c r="R7358" t="s">
        <v>99</v>
      </c>
      <c r="S7358" t="s">
        <v>103</v>
      </c>
      <c r="T7358">
        <v>0</v>
      </c>
    </row>
    <row r="7359" spans="1:20" x14ac:dyDescent="0.3">
      <c r="A7359" t="s">
        <v>91</v>
      </c>
      <c r="B7359">
        <v>777771</v>
      </c>
      <c r="C7359">
        <v>980295</v>
      </c>
      <c r="D7359">
        <v>30000</v>
      </c>
      <c r="E7359" t="s">
        <v>43</v>
      </c>
      <c r="F7359">
        <v>18.79</v>
      </c>
      <c r="G7359">
        <v>475.83</v>
      </c>
      <c r="H7359" t="s">
        <v>44</v>
      </c>
      <c r="I7359" s="1">
        <v>40695</v>
      </c>
      <c r="J7359" t="s">
        <v>26</v>
      </c>
      <c r="K7359" t="s">
        <v>27</v>
      </c>
      <c r="L7359" t="s">
        <v>51</v>
      </c>
      <c r="M7359">
        <v>0</v>
      </c>
      <c r="N7359">
        <v>13114.51</v>
      </c>
      <c r="O7359">
        <v>8123.6</v>
      </c>
      <c r="P7359">
        <v>4990.91</v>
      </c>
      <c r="Q7359" s="1">
        <v>41730</v>
      </c>
      <c r="R7359" t="s">
        <v>99</v>
      </c>
      <c r="S7359" t="s">
        <v>104</v>
      </c>
      <c r="T7359">
        <v>1</v>
      </c>
    </row>
    <row r="7360" spans="1:20" x14ac:dyDescent="0.3">
      <c r="A7360" t="s">
        <v>91</v>
      </c>
      <c r="B7360">
        <v>777758</v>
      </c>
      <c r="C7360">
        <v>980283</v>
      </c>
      <c r="D7360">
        <v>9000</v>
      </c>
      <c r="E7360" t="s">
        <v>18</v>
      </c>
      <c r="F7360">
        <v>5.99</v>
      </c>
      <c r="G7360">
        <v>273.76</v>
      </c>
      <c r="H7360" t="s">
        <v>32</v>
      </c>
      <c r="I7360" s="1">
        <v>40695</v>
      </c>
      <c r="J7360" t="s">
        <v>20</v>
      </c>
      <c r="K7360" t="s">
        <v>47</v>
      </c>
      <c r="L7360" t="s">
        <v>39</v>
      </c>
      <c r="M7360">
        <v>0</v>
      </c>
      <c r="N7360">
        <v>9751.5499999999993</v>
      </c>
      <c r="O7360">
        <v>9000</v>
      </c>
      <c r="P7360">
        <v>751.55</v>
      </c>
      <c r="Q7360" s="1">
        <v>41426</v>
      </c>
      <c r="R7360" t="s">
        <v>99</v>
      </c>
      <c r="S7360" t="s">
        <v>103</v>
      </c>
      <c r="T7360">
        <v>0</v>
      </c>
    </row>
    <row r="7361" spans="1:20" x14ac:dyDescent="0.3">
      <c r="A7361" t="s">
        <v>91</v>
      </c>
      <c r="B7361">
        <v>777761</v>
      </c>
      <c r="C7361">
        <v>980286</v>
      </c>
      <c r="D7361">
        <v>11000</v>
      </c>
      <c r="E7361" t="s">
        <v>18</v>
      </c>
      <c r="F7361">
        <v>11.99</v>
      </c>
      <c r="G7361">
        <v>365.31</v>
      </c>
      <c r="H7361" t="s">
        <v>29</v>
      </c>
      <c r="I7361" s="1">
        <v>40695</v>
      </c>
      <c r="J7361" t="s">
        <v>20</v>
      </c>
      <c r="K7361" t="s">
        <v>24</v>
      </c>
      <c r="L7361" t="s">
        <v>51</v>
      </c>
      <c r="M7361">
        <v>0</v>
      </c>
      <c r="N7361">
        <v>12683.91</v>
      </c>
      <c r="O7361">
        <v>10999.99</v>
      </c>
      <c r="P7361">
        <v>1683.92</v>
      </c>
      <c r="Q7361" s="1">
        <v>41306</v>
      </c>
      <c r="R7361" t="s">
        <v>99</v>
      </c>
      <c r="S7361" t="s">
        <v>103</v>
      </c>
      <c r="T7361">
        <v>0</v>
      </c>
    </row>
    <row r="7362" spans="1:20" x14ac:dyDescent="0.3">
      <c r="A7362" t="s">
        <v>91</v>
      </c>
      <c r="B7362">
        <v>777763</v>
      </c>
      <c r="C7362">
        <v>980287</v>
      </c>
      <c r="D7362">
        <v>25000</v>
      </c>
      <c r="E7362" t="s">
        <v>43</v>
      </c>
      <c r="F7362">
        <v>11.49</v>
      </c>
      <c r="G7362">
        <v>549.69000000000005</v>
      </c>
      <c r="H7362" t="s">
        <v>29</v>
      </c>
      <c r="I7362" s="1">
        <v>40695</v>
      </c>
      <c r="J7362" t="s">
        <v>89</v>
      </c>
      <c r="K7362" t="s">
        <v>40</v>
      </c>
      <c r="L7362" t="s">
        <v>68</v>
      </c>
      <c r="M7362">
        <v>2440.16</v>
      </c>
      <c r="N7362">
        <v>29441.7</v>
      </c>
      <c r="O7362">
        <v>22559.84</v>
      </c>
      <c r="P7362">
        <v>6881.86</v>
      </c>
      <c r="Q7362" s="1">
        <v>42248</v>
      </c>
      <c r="R7362" t="s">
        <v>99</v>
      </c>
      <c r="S7362" t="s">
        <v>105</v>
      </c>
      <c r="T7362">
        <v>0</v>
      </c>
    </row>
    <row r="7363" spans="1:20" x14ac:dyDescent="0.3">
      <c r="A7363" t="s">
        <v>91</v>
      </c>
      <c r="B7363">
        <v>775542</v>
      </c>
      <c r="C7363">
        <v>977803</v>
      </c>
      <c r="D7363">
        <v>30000</v>
      </c>
      <c r="E7363" t="s">
        <v>43</v>
      </c>
      <c r="F7363">
        <v>18.39</v>
      </c>
      <c r="G7363">
        <v>544.13</v>
      </c>
      <c r="H7363" t="s">
        <v>44</v>
      </c>
      <c r="I7363" s="1">
        <v>40695</v>
      </c>
      <c r="J7363" t="s">
        <v>20</v>
      </c>
      <c r="K7363" t="s">
        <v>27</v>
      </c>
      <c r="L7363" t="s">
        <v>55</v>
      </c>
      <c r="M7363">
        <v>0</v>
      </c>
      <c r="N7363">
        <v>30095.499110000001</v>
      </c>
      <c r="O7363">
        <v>21250</v>
      </c>
      <c r="P7363">
        <v>8845.5</v>
      </c>
      <c r="Q7363" s="1">
        <v>41730</v>
      </c>
      <c r="R7363" t="s">
        <v>99</v>
      </c>
      <c r="S7363" t="s">
        <v>103</v>
      </c>
      <c r="T7363">
        <v>0</v>
      </c>
    </row>
    <row r="7364" spans="1:20" x14ac:dyDescent="0.3">
      <c r="A7364" t="s">
        <v>91</v>
      </c>
      <c r="B7364">
        <v>777710</v>
      </c>
      <c r="C7364">
        <v>980233</v>
      </c>
      <c r="D7364">
        <v>2000</v>
      </c>
      <c r="E7364" t="s">
        <v>18</v>
      </c>
      <c r="F7364">
        <v>5.99</v>
      </c>
      <c r="G7364">
        <v>60.84</v>
      </c>
      <c r="H7364" t="s">
        <v>32</v>
      </c>
      <c r="I7364" s="1">
        <v>40695</v>
      </c>
      <c r="J7364" t="s">
        <v>26</v>
      </c>
      <c r="K7364" t="s">
        <v>36</v>
      </c>
      <c r="L7364" t="s">
        <v>45</v>
      </c>
      <c r="M7364">
        <v>0</v>
      </c>
      <c r="N7364">
        <v>622.08000000000004</v>
      </c>
      <c r="O7364">
        <v>204.45</v>
      </c>
      <c r="P7364">
        <v>38.380000000000003</v>
      </c>
      <c r="Q7364" s="1">
        <v>40817</v>
      </c>
      <c r="R7364" t="s">
        <v>99</v>
      </c>
      <c r="S7364" t="s">
        <v>104</v>
      </c>
      <c r="T7364">
        <v>1</v>
      </c>
    </row>
    <row r="7365" spans="1:20" x14ac:dyDescent="0.3">
      <c r="A7365" t="s">
        <v>91</v>
      </c>
      <c r="B7365">
        <v>777693</v>
      </c>
      <c r="C7365">
        <v>980216</v>
      </c>
      <c r="D7365">
        <v>4000</v>
      </c>
      <c r="E7365" t="s">
        <v>18</v>
      </c>
      <c r="F7365">
        <v>11.49</v>
      </c>
      <c r="G7365">
        <v>131.88999999999999</v>
      </c>
      <c r="H7365" t="s">
        <v>29</v>
      </c>
      <c r="I7365" s="1">
        <v>40695</v>
      </c>
      <c r="J7365" t="s">
        <v>20</v>
      </c>
      <c r="K7365" t="s">
        <v>27</v>
      </c>
      <c r="L7365" t="s">
        <v>51</v>
      </c>
      <c r="M7365">
        <v>0</v>
      </c>
      <c r="N7365">
        <v>4112.1000000000004</v>
      </c>
      <c r="O7365">
        <v>4000</v>
      </c>
      <c r="P7365">
        <v>112.1</v>
      </c>
      <c r="Q7365" s="1">
        <v>40787</v>
      </c>
      <c r="R7365" t="s">
        <v>99</v>
      </c>
      <c r="S7365" t="s">
        <v>103</v>
      </c>
      <c r="T7365">
        <v>0</v>
      </c>
    </row>
    <row r="7366" spans="1:20" x14ac:dyDescent="0.3">
      <c r="A7366" t="s">
        <v>91</v>
      </c>
      <c r="B7366">
        <v>777688</v>
      </c>
      <c r="C7366">
        <v>980211</v>
      </c>
      <c r="D7366">
        <v>8000</v>
      </c>
      <c r="E7366" t="s">
        <v>18</v>
      </c>
      <c r="F7366">
        <v>11.49</v>
      </c>
      <c r="G7366">
        <v>263.77999999999997</v>
      </c>
      <c r="H7366" t="s">
        <v>29</v>
      </c>
      <c r="I7366" s="1">
        <v>40695</v>
      </c>
      <c r="J7366" t="s">
        <v>20</v>
      </c>
      <c r="K7366" t="s">
        <v>36</v>
      </c>
      <c r="L7366" t="s">
        <v>76</v>
      </c>
      <c r="M7366">
        <v>0</v>
      </c>
      <c r="N7366">
        <v>9490.9130600000008</v>
      </c>
      <c r="O7366">
        <v>8000</v>
      </c>
      <c r="P7366">
        <v>1490.91</v>
      </c>
      <c r="Q7366" s="1">
        <v>41791</v>
      </c>
      <c r="R7366" t="s">
        <v>99</v>
      </c>
      <c r="S7366" t="s">
        <v>103</v>
      </c>
      <c r="T7366">
        <v>0</v>
      </c>
    </row>
    <row r="7367" spans="1:20" x14ac:dyDescent="0.3">
      <c r="A7367" t="s">
        <v>91</v>
      </c>
      <c r="B7367">
        <v>777634</v>
      </c>
      <c r="C7367">
        <v>980146</v>
      </c>
      <c r="D7367">
        <v>12000</v>
      </c>
      <c r="E7367" t="s">
        <v>18</v>
      </c>
      <c r="F7367">
        <v>6.99</v>
      </c>
      <c r="G7367">
        <v>370.48</v>
      </c>
      <c r="H7367" t="s">
        <v>32</v>
      </c>
      <c r="I7367" s="1">
        <v>40695</v>
      </c>
      <c r="J7367" t="s">
        <v>20</v>
      </c>
      <c r="K7367" t="s">
        <v>49</v>
      </c>
      <c r="L7367" t="s">
        <v>39</v>
      </c>
      <c r="M7367">
        <v>0</v>
      </c>
      <c r="N7367">
        <v>13146.1</v>
      </c>
      <c r="O7367">
        <v>12000</v>
      </c>
      <c r="P7367">
        <v>1146.0999999999999</v>
      </c>
      <c r="Q7367" s="1">
        <v>41395</v>
      </c>
      <c r="R7367" t="s">
        <v>99</v>
      </c>
      <c r="S7367" t="s">
        <v>103</v>
      </c>
      <c r="T7367">
        <v>0</v>
      </c>
    </row>
    <row r="7368" spans="1:20" x14ac:dyDescent="0.3">
      <c r="A7368" t="s">
        <v>91</v>
      </c>
      <c r="B7368">
        <v>777683</v>
      </c>
      <c r="C7368">
        <v>980206</v>
      </c>
      <c r="D7368">
        <v>34000</v>
      </c>
      <c r="E7368" t="s">
        <v>18</v>
      </c>
      <c r="F7368">
        <v>14.79</v>
      </c>
      <c r="G7368">
        <v>1175.1300000000001</v>
      </c>
      <c r="H7368" t="s">
        <v>19</v>
      </c>
      <c r="I7368" s="1">
        <v>40695</v>
      </c>
      <c r="J7368" t="s">
        <v>20</v>
      </c>
      <c r="K7368" t="s">
        <v>27</v>
      </c>
      <c r="L7368" t="s">
        <v>56</v>
      </c>
      <c r="M7368">
        <v>0</v>
      </c>
      <c r="N7368">
        <v>42152.11</v>
      </c>
      <c r="O7368">
        <v>34000</v>
      </c>
      <c r="P7368">
        <v>8152.11</v>
      </c>
      <c r="Q7368" s="1">
        <v>41671</v>
      </c>
      <c r="R7368" t="s">
        <v>99</v>
      </c>
      <c r="S7368" t="s">
        <v>103</v>
      </c>
      <c r="T7368">
        <v>0</v>
      </c>
    </row>
    <row r="7369" spans="1:20" x14ac:dyDescent="0.3">
      <c r="A7369" t="s">
        <v>91</v>
      </c>
      <c r="B7369">
        <v>777661</v>
      </c>
      <c r="C7369">
        <v>980181</v>
      </c>
      <c r="D7369">
        <v>18550</v>
      </c>
      <c r="E7369" t="s">
        <v>43</v>
      </c>
      <c r="F7369">
        <v>14.79</v>
      </c>
      <c r="G7369">
        <v>439.27</v>
      </c>
      <c r="H7369" t="s">
        <v>19</v>
      </c>
      <c r="I7369" s="1">
        <v>40695</v>
      </c>
      <c r="J7369" t="s">
        <v>26</v>
      </c>
      <c r="K7369" t="s">
        <v>27</v>
      </c>
      <c r="L7369" t="s">
        <v>38</v>
      </c>
      <c r="M7369">
        <v>0</v>
      </c>
      <c r="N7369">
        <v>5393.5</v>
      </c>
      <c r="O7369">
        <v>2460.9899999999998</v>
      </c>
      <c r="P7369">
        <v>2362.62</v>
      </c>
      <c r="Q7369" s="1">
        <v>41030</v>
      </c>
      <c r="R7369" t="s">
        <v>99</v>
      </c>
      <c r="S7369" t="s">
        <v>104</v>
      </c>
      <c r="T7369">
        <v>1</v>
      </c>
    </row>
    <row r="7370" spans="1:20" x14ac:dyDescent="0.3">
      <c r="A7370" t="s">
        <v>91</v>
      </c>
      <c r="B7370">
        <v>774719</v>
      </c>
      <c r="C7370">
        <v>976911</v>
      </c>
      <c r="D7370">
        <v>5500</v>
      </c>
      <c r="E7370" t="s">
        <v>18</v>
      </c>
      <c r="F7370">
        <v>7.49</v>
      </c>
      <c r="G7370">
        <v>171.06</v>
      </c>
      <c r="H7370" t="s">
        <v>32</v>
      </c>
      <c r="I7370" s="1">
        <v>40695</v>
      </c>
      <c r="J7370" t="s">
        <v>20</v>
      </c>
      <c r="K7370" t="s">
        <v>24</v>
      </c>
      <c r="L7370" t="s">
        <v>51</v>
      </c>
      <c r="M7370">
        <v>0</v>
      </c>
      <c r="N7370">
        <v>5954.28</v>
      </c>
      <c r="O7370">
        <v>5500</v>
      </c>
      <c r="P7370">
        <v>454.28</v>
      </c>
      <c r="Q7370" s="1">
        <v>41306</v>
      </c>
      <c r="R7370" t="s">
        <v>99</v>
      </c>
      <c r="S7370" t="s">
        <v>103</v>
      </c>
      <c r="T7370">
        <v>0</v>
      </c>
    </row>
    <row r="7371" spans="1:20" x14ac:dyDescent="0.3">
      <c r="A7371" t="s">
        <v>91</v>
      </c>
      <c r="B7371">
        <v>419640</v>
      </c>
      <c r="C7371">
        <v>492484</v>
      </c>
      <c r="D7371">
        <v>16000</v>
      </c>
      <c r="E7371" t="s">
        <v>43</v>
      </c>
      <c r="F7371">
        <v>16.489999999999998</v>
      </c>
      <c r="G7371">
        <v>282.05</v>
      </c>
      <c r="H7371" t="s">
        <v>23</v>
      </c>
      <c r="I7371" s="1">
        <v>40695</v>
      </c>
      <c r="J7371" t="s">
        <v>26</v>
      </c>
      <c r="K7371" t="s">
        <v>27</v>
      </c>
      <c r="L7371" t="s">
        <v>33</v>
      </c>
      <c r="M7371">
        <v>0</v>
      </c>
      <c r="N7371">
        <v>13789.87</v>
      </c>
      <c r="O7371">
        <v>8594.7199999999993</v>
      </c>
      <c r="P7371">
        <v>5195.1499999999996</v>
      </c>
      <c r="Q7371" s="1">
        <v>42186</v>
      </c>
      <c r="R7371" t="s">
        <v>99</v>
      </c>
      <c r="S7371" t="s">
        <v>104</v>
      </c>
      <c r="T7371">
        <v>1</v>
      </c>
    </row>
    <row r="7372" spans="1:20" x14ac:dyDescent="0.3">
      <c r="A7372" t="s">
        <v>91</v>
      </c>
      <c r="B7372">
        <v>751329</v>
      </c>
      <c r="C7372">
        <v>950769</v>
      </c>
      <c r="D7372">
        <v>10000</v>
      </c>
      <c r="E7372" t="s">
        <v>18</v>
      </c>
      <c r="F7372">
        <v>15.23</v>
      </c>
      <c r="G7372">
        <v>347.79</v>
      </c>
      <c r="H7372" t="s">
        <v>19</v>
      </c>
      <c r="I7372" s="1">
        <v>40695</v>
      </c>
      <c r="J7372" t="s">
        <v>26</v>
      </c>
      <c r="K7372" t="s">
        <v>40</v>
      </c>
      <c r="L7372" t="s">
        <v>25</v>
      </c>
      <c r="M7372">
        <v>0</v>
      </c>
      <c r="N7372">
        <v>7242.02</v>
      </c>
      <c r="O7372">
        <v>4975.12</v>
      </c>
      <c r="P7372">
        <v>1955.88</v>
      </c>
      <c r="Q7372" s="1">
        <v>41306</v>
      </c>
      <c r="R7372" t="s">
        <v>99</v>
      </c>
      <c r="S7372" t="s">
        <v>104</v>
      </c>
      <c r="T7372">
        <v>1</v>
      </c>
    </row>
    <row r="7373" spans="1:20" x14ac:dyDescent="0.3">
      <c r="A7373" t="s">
        <v>91</v>
      </c>
      <c r="B7373">
        <v>777581</v>
      </c>
      <c r="C7373">
        <v>980095</v>
      </c>
      <c r="D7373">
        <v>18000</v>
      </c>
      <c r="E7373" t="s">
        <v>43</v>
      </c>
      <c r="F7373">
        <v>18.39</v>
      </c>
      <c r="G7373">
        <v>460.91</v>
      </c>
      <c r="H7373" t="s">
        <v>44</v>
      </c>
      <c r="I7373" s="1">
        <v>40695</v>
      </c>
      <c r="J7373" t="s">
        <v>20</v>
      </c>
      <c r="K7373" t="s">
        <v>21</v>
      </c>
      <c r="L7373" t="s">
        <v>25</v>
      </c>
      <c r="M7373">
        <v>0</v>
      </c>
      <c r="N7373">
        <v>24313.16</v>
      </c>
      <c r="O7373">
        <v>18000</v>
      </c>
      <c r="P7373">
        <v>6313.16</v>
      </c>
      <c r="Q7373" s="1">
        <v>41518</v>
      </c>
      <c r="R7373" t="s">
        <v>99</v>
      </c>
      <c r="S7373" t="s">
        <v>103</v>
      </c>
      <c r="T7373">
        <v>0</v>
      </c>
    </row>
    <row r="7374" spans="1:20" x14ac:dyDescent="0.3">
      <c r="A7374" t="s">
        <v>91</v>
      </c>
      <c r="B7374">
        <v>777541</v>
      </c>
      <c r="C7374">
        <v>980049</v>
      </c>
      <c r="D7374">
        <v>30000</v>
      </c>
      <c r="E7374" t="s">
        <v>18</v>
      </c>
      <c r="F7374">
        <v>18.39</v>
      </c>
      <c r="G7374">
        <v>1090.46</v>
      </c>
      <c r="H7374" t="s">
        <v>44</v>
      </c>
      <c r="I7374" s="1">
        <v>40695</v>
      </c>
      <c r="J7374" t="s">
        <v>26</v>
      </c>
      <c r="K7374" t="s">
        <v>27</v>
      </c>
      <c r="L7374" t="s">
        <v>41</v>
      </c>
      <c r="M7374">
        <v>0</v>
      </c>
      <c r="N7374">
        <v>29609.57</v>
      </c>
      <c r="O7374">
        <v>18082.78</v>
      </c>
      <c r="P7374">
        <v>8085.59</v>
      </c>
      <c r="Q7374" s="1">
        <v>41456</v>
      </c>
      <c r="R7374" t="s">
        <v>99</v>
      </c>
      <c r="S7374" t="s">
        <v>104</v>
      </c>
      <c r="T7374">
        <v>1</v>
      </c>
    </row>
    <row r="7375" spans="1:20" x14ac:dyDescent="0.3">
      <c r="A7375" t="s">
        <v>91</v>
      </c>
      <c r="B7375">
        <v>743336</v>
      </c>
      <c r="C7375">
        <v>941574</v>
      </c>
      <c r="D7375">
        <v>21000</v>
      </c>
      <c r="E7375" t="s">
        <v>18</v>
      </c>
      <c r="F7375">
        <v>10.59</v>
      </c>
      <c r="G7375">
        <v>683.45</v>
      </c>
      <c r="H7375" t="s">
        <v>29</v>
      </c>
      <c r="I7375" s="1">
        <v>40695</v>
      </c>
      <c r="J7375" t="s">
        <v>20</v>
      </c>
      <c r="K7375" t="s">
        <v>24</v>
      </c>
      <c r="L7375" t="s">
        <v>48</v>
      </c>
      <c r="M7375">
        <v>0</v>
      </c>
      <c r="N7375">
        <v>22505.69</v>
      </c>
      <c r="O7375">
        <v>20999.99</v>
      </c>
      <c r="P7375">
        <v>1505.7</v>
      </c>
      <c r="Q7375" s="1">
        <v>40969</v>
      </c>
      <c r="R7375" t="s">
        <v>99</v>
      </c>
      <c r="S7375" t="s">
        <v>103</v>
      </c>
      <c r="T7375">
        <v>0</v>
      </c>
    </row>
    <row r="7376" spans="1:20" x14ac:dyDescent="0.3">
      <c r="A7376" t="s">
        <v>91</v>
      </c>
      <c r="B7376">
        <v>777519</v>
      </c>
      <c r="C7376">
        <v>980021</v>
      </c>
      <c r="D7376">
        <v>4000</v>
      </c>
      <c r="E7376" t="s">
        <v>18</v>
      </c>
      <c r="F7376">
        <v>13.99</v>
      </c>
      <c r="G7376">
        <v>136.69999999999999</v>
      </c>
      <c r="H7376" t="s">
        <v>19</v>
      </c>
      <c r="I7376" s="1">
        <v>40695</v>
      </c>
      <c r="J7376" t="s">
        <v>26</v>
      </c>
      <c r="K7376" t="s">
        <v>27</v>
      </c>
      <c r="L7376" t="s">
        <v>37</v>
      </c>
      <c r="M7376">
        <v>0</v>
      </c>
      <c r="N7376">
        <v>4080.85</v>
      </c>
      <c r="O7376">
        <v>3316.26</v>
      </c>
      <c r="P7376">
        <v>671.79</v>
      </c>
      <c r="Q7376" s="1">
        <v>41306</v>
      </c>
      <c r="R7376" t="s">
        <v>99</v>
      </c>
      <c r="S7376" t="s">
        <v>104</v>
      </c>
      <c r="T7376">
        <v>1</v>
      </c>
    </row>
    <row r="7377" spans="1:20" x14ac:dyDescent="0.3">
      <c r="A7377" t="s">
        <v>91</v>
      </c>
      <c r="B7377">
        <v>777509</v>
      </c>
      <c r="C7377">
        <v>980008</v>
      </c>
      <c r="D7377">
        <v>4800</v>
      </c>
      <c r="E7377" t="s">
        <v>18</v>
      </c>
      <c r="F7377">
        <v>13.49</v>
      </c>
      <c r="G7377">
        <v>162.87</v>
      </c>
      <c r="H7377" t="s">
        <v>19</v>
      </c>
      <c r="I7377" s="1">
        <v>40695</v>
      </c>
      <c r="J7377" t="s">
        <v>20</v>
      </c>
      <c r="K7377" t="s">
        <v>27</v>
      </c>
      <c r="L7377" t="s">
        <v>41</v>
      </c>
      <c r="M7377">
        <v>0</v>
      </c>
      <c r="N7377">
        <v>5857.3749710000002</v>
      </c>
      <c r="O7377">
        <v>4800</v>
      </c>
      <c r="P7377">
        <v>1057.3699999999999</v>
      </c>
      <c r="Q7377" s="1">
        <v>41791</v>
      </c>
      <c r="R7377" t="s">
        <v>99</v>
      </c>
      <c r="S7377" t="s">
        <v>103</v>
      </c>
      <c r="T7377">
        <v>0</v>
      </c>
    </row>
    <row r="7378" spans="1:20" x14ac:dyDescent="0.3">
      <c r="A7378" t="s">
        <v>91</v>
      </c>
      <c r="B7378">
        <v>776534</v>
      </c>
      <c r="C7378">
        <v>978891</v>
      </c>
      <c r="D7378">
        <v>1600</v>
      </c>
      <c r="E7378" t="s">
        <v>18</v>
      </c>
      <c r="F7378">
        <v>13.49</v>
      </c>
      <c r="G7378">
        <v>54.29</v>
      </c>
      <c r="H7378" t="s">
        <v>19</v>
      </c>
      <c r="I7378" s="1">
        <v>40695</v>
      </c>
      <c r="J7378" t="s">
        <v>20</v>
      </c>
      <c r="K7378" t="s">
        <v>27</v>
      </c>
      <c r="L7378" t="s">
        <v>41</v>
      </c>
      <c r="M7378">
        <v>0</v>
      </c>
      <c r="N7378">
        <v>1952.4583239999999</v>
      </c>
      <c r="O7378">
        <v>1600</v>
      </c>
      <c r="P7378">
        <v>352.46</v>
      </c>
      <c r="Q7378" s="1">
        <v>41791</v>
      </c>
      <c r="R7378" t="s">
        <v>99</v>
      </c>
      <c r="S7378" t="s">
        <v>103</v>
      </c>
      <c r="T7378">
        <v>0</v>
      </c>
    </row>
    <row r="7379" spans="1:20" x14ac:dyDescent="0.3">
      <c r="A7379" t="s">
        <v>91</v>
      </c>
      <c r="B7379">
        <v>777500</v>
      </c>
      <c r="C7379">
        <v>980000</v>
      </c>
      <c r="D7379">
        <v>7000</v>
      </c>
      <c r="E7379" t="s">
        <v>18</v>
      </c>
      <c r="F7379">
        <v>12.99</v>
      </c>
      <c r="G7379">
        <v>235.83</v>
      </c>
      <c r="H7379" t="s">
        <v>19</v>
      </c>
      <c r="I7379" s="1">
        <v>40695</v>
      </c>
      <c r="J7379" t="s">
        <v>20</v>
      </c>
      <c r="K7379" t="s">
        <v>21</v>
      </c>
      <c r="L7379" t="s">
        <v>33</v>
      </c>
      <c r="M7379">
        <v>0</v>
      </c>
      <c r="N7379">
        <v>8327.36</v>
      </c>
      <c r="O7379">
        <v>7000</v>
      </c>
      <c r="P7379">
        <v>1327.36</v>
      </c>
      <c r="Q7379" s="1">
        <v>41456</v>
      </c>
      <c r="R7379" t="s">
        <v>99</v>
      </c>
      <c r="S7379" t="s">
        <v>103</v>
      </c>
      <c r="T7379">
        <v>0</v>
      </c>
    </row>
    <row r="7380" spans="1:20" x14ac:dyDescent="0.3">
      <c r="A7380" t="s">
        <v>91</v>
      </c>
      <c r="B7380">
        <v>777487</v>
      </c>
      <c r="C7380">
        <v>979984</v>
      </c>
      <c r="D7380">
        <v>8000</v>
      </c>
      <c r="E7380" t="s">
        <v>18</v>
      </c>
      <c r="F7380">
        <v>12.99</v>
      </c>
      <c r="G7380">
        <v>269.52</v>
      </c>
      <c r="H7380" t="s">
        <v>19</v>
      </c>
      <c r="I7380" s="1">
        <v>40695</v>
      </c>
      <c r="J7380" t="s">
        <v>20</v>
      </c>
      <c r="K7380" t="s">
        <v>47</v>
      </c>
      <c r="L7380" t="s">
        <v>41</v>
      </c>
      <c r="M7380">
        <v>0</v>
      </c>
      <c r="N7380">
        <v>8489.39</v>
      </c>
      <c r="O7380">
        <v>8000</v>
      </c>
      <c r="P7380">
        <v>489.39</v>
      </c>
      <c r="Q7380" s="1">
        <v>40878</v>
      </c>
      <c r="R7380" t="s">
        <v>99</v>
      </c>
      <c r="S7380" t="s">
        <v>103</v>
      </c>
      <c r="T7380">
        <v>0</v>
      </c>
    </row>
    <row r="7381" spans="1:20" x14ac:dyDescent="0.3">
      <c r="A7381" t="s">
        <v>91</v>
      </c>
      <c r="B7381">
        <v>777448</v>
      </c>
      <c r="C7381">
        <v>979936</v>
      </c>
      <c r="D7381">
        <v>24000</v>
      </c>
      <c r="E7381" t="s">
        <v>43</v>
      </c>
      <c r="F7381">
        <v>13.49</v>
      </c>
      <c r="G7381">
        <v>552.12</v>
      </c>
      <c r="H7381" t="s">
        <v>19</v>
      </c>
      <c r="I7381" s="1">
        <v>40695</v>
      </c>
      <c r="J7381" t="s">
        <v>46</v>
      </c>
      <c r="K7381" t="s">
        <v>24</v>
      </c>
      <c r="L7381" t="s">
        <v>51</v>
      </c>
      <c r="M7381">
        <v>1754.32</v>
      </c>
      <c r="N7381">
        <v>30764.85</v>
      </c>
      <c r="O7381">
        <v>22245.68</v>
      </c>
      <c r="P7381">
        <v>8519.17</v>
      </c>
      <c r="Q7381" s="1">
        <v>42370</v>
      </c>
      <c r="R7381" t="s">
        <v>99</v>
      </c>
      <c r="S7381" t="s">
        <v>103</v>
      </c>
      <c r="T7381">
        <v>0</v>
      </c>
    </row>
    <row r="7382" spans="1:20" x14ac:dyDescent="0.3">
      <c r="A7382" t="s">
        <v>91</v>
      </c>
      <c r="B7382">
        <v>777445</v>
      </c>
      <c r="C7382">
        <v>979931</v>
      </c>
      <c r="D7382">
        <v>8000</v>
      </c>
      <c r="E7382" t="s">
        <v>43</v>
      </c>
      <c r="F7382">
        <v>12.99</v>
      </c>
      <c r="G7382">
        <v>181.99</v>
      </c>
      <c r="H7382" t="s">
        <v>19</v>
      </c>
      <c r="I7382" s="1">
        <v>40695</v>
      </c>
      <c r="J7382" t="s">
        <v>20</v>
      </c>
      <c r="K7382" t="s">
        <v>30</v>
      </c>
      <c r="L7382" t="s">
        <v>55</v>
      </c>
      <c r="M7382">
        <v>0</v>
      </c>
      <c r="N7382">
        <v>9839.6142810000001</v>
      </c>
      <c r="O7382">
        <v>8000</v>
      </c>
      <c r="P7382">
        <v>1839.61</v>
      </c>
      <c r="Q7382" s="1">
        <v>41821</v>
      </c>
      <c r="R7382" t="s">
        <v>99</v>
      </c>
      <c r="S7382" t="s">
        <v>103</v>
      </c>
      <c r="T7382">
        <v>0</v>
      </c>
    </row>
    <row r="7383" spans="1:20" x14ac:dyDescent="0.3">
      <c r="A7383" t="s">
        <v>91</v>
      </c>
      <c r="B7383">
        <v>777340</v>
      </c>
      <c r="C7383">
        <v>979818</v>
      </c>
      <c r="D7383">
        <v>15550</v>
      </c>
      <c r="E7383" t="s">
        <v>43</v>
      </c>
      <c r="F7383">
        <v>16.89</v>
      </c>
      <c r="G7383">
        <v>385.54</v>
      </c>
      <c r="H7383" t="s">
        <v>23</v>
      </c>
      <c r="I7383" s="1">
        <v>40695</v>
      </c>
      <c r="J7383" t="s">
        <v>26</v>
      </c>
      <c r="K7383" t="s">
        <v>27</v>
      </c>
      <c r="L7383" t="s">
        <v>41</v>
      </c>
      <c r="M7383">
        <v>0</v>
      </c>
      <c r="N7383">
        <v>1832.58</v>
      </c>
      <c r="O7383">
        <v>504.79</v>
      </c>
      <c r="P7383">
        <v>646.58000000000004</v>
      </c>
      <c r="Q7383" s="1">
        <v>40787</v>
      </c>
      <c r="R7383" t="s">
        <v>99</v>
      </c>
      <c r="S7383" t="s">
        <v>104</v>
      </c>
      <c r="T7383">
        <v>1</v>
      </c>
    </row>
    <row r="7384" spans="1:20" x14ac:dyDescent="0.3">
      <c r="A7384" t="s">
        <v>91</v>
      </c>
      <c r="B7384">
        <v>777380</v>
      </c>
      <c r="C7384">
        <v>979862</v>
      </c>
      <c r="D7384">
        <v>13425</v>
      </c>
      <c r="E7384" t="s">
        <v>18</v>
      </c>
      <c r="F7384">
        <v>15.99</v>
      </c>
      <c r="G7384">
        <v>471.92</v>
      </c>
      <c r="H7384" t="s">
        <v>23</v>
      </c>
      <c r="I7384" s="1">
        <v>40695</v>
      </c>
      <c r="J7384" t="s">
        <v>20</v>
      </c>
      <c r="K7384" t="s">
        <v>27</v>
      </c>
      <c r="L7384" t="s">
        <v>51</v>
      </c>
      <c r="M7384">
        <v>0</v>
      </c>
      <c r="N7384">
        <v>15165.03</v>
      </c>
      <c r="O7384">
        <v>13425</v>
      </c>
      <c r="P7384">
        <v>1740.03</v>
      </c>
      <c r="Q7384" s="1">
        <v>41030</v>
      </c>
      <c r="R7384" t="s">
        <v>99</v>
      </c>
      <c r="S7384" t="s">
        <v>103</v>
      </c>
      <c r="T7384">
        <v>0</v>
      </c>
    </row>
    <row r="7385" spans="1:20" x14ac:dyDescent="0.3">
      <c r="A7385" t="s">
        <v>91</v>
      </c>
      <c r="B7385">
        <v>776594</v>
      </c>
      <c r="C7385">
        <v>978956</v>
      </c>
      <c r="D7385">
        <v>1050</v>
      </c>
      <c r="E7385" t="s">
        <v>18</v>
      </c>
      <c r="F7385">
        <v>8.49</v>
      </c>
      <c r="G7385">
        <v>33.15</v>
      </c>
      <c r="H7385" t="s">
        <v>32</v>
      </c>
      <c r="I7385" s="1">
        <v>40695</v>
      </c>
      <c r="J7385" t="s">
        <v>20</v>
      </c>
      <c r="K7385" t="s">
        <v>24</v>
      </c>
      <c r="L7385" t="s">
        <v>28</v>
      </c>
      <c r="M7385">
        <v>0</v>
      </c>
      <c r="N7385">
        <v>1091.69</v>
      </c>
      <c r="O7385">
        <v>1050</v>
      </c>
      <c r="P7385">
        <v>41.69</v>
      </c>
      <c r="Q7385" s="1">
        <v>40878</v>
      </c>
      <c r="R7385" t="s">
        <v>99</v>
      </c>
      <c r="S7385" t="s">
        <v>103</v>
      </c>
      <c r="T7385">
        <v>0</v>
      </c>
    </row>
    <row r="7386" spans="1:20" x14ac:dyDescent="0.3">
      <c r="A7386" t="s">
        <v>91</v>
      </c>
      <c r="B7386">
        <v>773467</v>
      </c>
      <c r="C7386">
        <v>975518</v>
      </c>
      <c r="D7386">
        <v>15000</v>
      </c>
      <c r="E7386" t="s">
        <v>18</v>
      </c>
      <c r="F7386">
        <v>5.99</v>
      </c>
      <c r="G7386">
        <v>456.27</v>
      </c>
      <c r="H7386" t="s">
        <v>32</v>
      </c>
      <c r="I7386" s="1">
        <v>40695</v>
      </c>
      <c r="J7386" t="s">
        <v>20</v>
      </c>
      <c r="K7386" t="s">
        <v>27</v>
      </c>
      <c r="L7386" t="s">
        <v>77</v>
      </c>
      <c r="M7386">
        <v>0</v>
      </c>
      <c r="N7386">
        <v>16252.41</v>
      </c>
      <c r="O7386">
        <v>15000</v>
      </c>
      <c r="P7386">
        <v>1252.4100000000001</v>
      </c>
      <c r="Q7386" s="1">
        <v>41426</v>
      </c>
      <c r="R7386" t="s">
        <v>99</v>
      </c>
      <c r="S7386" t="s">
        <v>103</v>
      </c>
      <c r="T7386">
        <v>0</v>
      </c>
    </row>
    <row r="7387" spans="1:20" x14ac:dyDescent="0.3">
      <c r="A7387" t="s">
        <v>91</v>
      </c>
      <c r="B7387">
        <v>777143</v>
      </c>
      <c r="C7387">
        <v>979595</v>
      </c>
      <c r="D7387">
        <v>1200</v>
      </c>
      <c r="E7387" t="s">
        <v>18</v>
      </c>
      <c r="F7387">
        <v>6.99</v>
      </c>
      <c r="G7387">
        <v>37.049999999999997</v>
      </c>
      <c r="H7387" t="s">
        <v>32</v>
      </c>
      <c r="I7387" s="1">
        <v>40695</v>
      </c>
      <c r="J7387" t="s">
        <v>20</v>
      </c>
      <c r="K7387" t="s">
        <v>30</v>
      </c>
      <c r="L7387" t="s">
        <v>61</v>
      </c>
      <c r="M7387">
        <v>0</v>
      </c>
      <c r="N7387">
        <v>1305.22</v>
      </c>
      <c r="O7387">
        <v>1200</v>
      </c>
      <c r="P7387">
        <v>105.22</v>
      </c>
      <c r="Q7387" s="1">
        <v>41306</v>
      </c>
      <c r="R7387" t="s">
        <v>99</v>
      </c>
      <c r="S7387" t="s">
        <v>103</v>
      </c>
      <c r="T7387">
        <v>0</v>
      </c>
    </row>
    <row r="7388" spans="1:20" x14ac:dyDescent="0.3">
      <c r="A7388" t="s">
        <v>91</v>
      </c>
      <c r="B7388">
        <v>773002</v>
      </c>
      <c r="C7388">
        <v>975010</v>
      </c>
      <c r="D7388">
        <v>10000</v>
      </c>
      <c r="E7388" t="s">
        <v>18</v>
      </c>
      <c r="F7388">
        <v>15.99</v>
      </c>
      <c r="G7388">
        <v>351.53</v>
      </c>
      <c r="H7388" t="s">
        <v>23</v>
      </c>
      <c r="I7388" s="1">
        <v>40695</v>
      </c>
      <c r="J7388" t="s">
        <v>20</v>
      </c>
      <c r="K7388" t="s">
        <v>24</v>
      </c>
      <c r="L7388" t="s">
        <v>57</v>
      </c>
      <c r="M7388">
        <v>0</v>
      </c>
      <c r="N7388">
        <v>12186.23</v>
      </c>
      <c r="O7388">
        <v>9999.99</v>
      </c>
      <c r="P7388">
        <v>2186.2399999999998</v>
      </c>
      <c r="Q7388" s="1">
        <v>41365</v>
      </c>
      <c r="R7388" t="s">
        <v>99</v>
      </c>
      <c r="S7388" t="s">
        <v>103</v>
      </c>
      <c r="T7388">
        <v>0</v>
      </c>
    </row>
    <row r="7389" spans="1:20" x14ac:dyDescent="0.3">
      <c r="A7389" t="s">
        <v>91</v>
      </c>
      <c r="B7389">
        <v>777293</v>
      </c>
      <c r="C7389">
        <v>979764</v>
      </c>
      <c r="D7389">
        <v>8000</v>
      </c>
      <c r="E7389" t="s">
        <v>18</v>
      </c>
      <c r="F7389">
        <v>10.99</v>
      </c>
      <c r="G7389">
        <v>261.88</v>
      </c>
      <c r="H7389" t="s">
        <v>29</v>
      </c>
      <c r="I7389" s="1">
        <v>40695</v>
      </c>
      <c r="J7389" t="s">
        <v>20</v>
      </c>
      <c r="K7389" t="s">
        <v>47</v>
      </c>
      <c r="L7389" t="s">
        <v>54</v>
      </c>
      <c r="M7389">
        <v>0</v>
      </c>
      <c r="N7389">
        <v>8706.92</v>
      </c>
      <c r="O7389">
        <v>8000</v>
      </c>
      <c r="P7389">
        <v>706.92</v>
      </c>
      <c r="Q7389" s="1">
        <v>41030</v>
      </c>
      <c r="R7389" t="s">
        <v>99</v>
      </c>
      <c r="S7389" t="s">
        <v>103</v>
      </c>
      <c r="T7389">
        <v>0</v>
      </c>
    </row>
    <row r="7390" spans="1:20" x14ac:dyDescent="0.3">
      <c r="A7390" t="s">
        <v>91</v>
      </c>
      <c r="B7390">
        <v>777303</v>
      </c>
      <c r="C7390">
        <v>979775</v>
      </c>
      <c r="D7390">
        <v>1000</v>
      </c>
      <c r="E7390" t="s">
        <v>18</v>
      </c>
      <c r="F7390">
        <v>7.49</v>
      </c>
      <c r="G7390">
        <v>31.11</v>
      </c>
      <c r="H7390" t="s">
        <v>32</v>
      </c>
      <c r="I7390" s="1">
        <v>40695</v>
      </c>
      <c r="J7390" t="s">
        <v>20</v>
      </c>
      <c r="K7390" t="s">
        <v>64</v>
      </c>
      <c r="L7390" t="s">
        <v>25</v>
      </c>
      <c r="M7390">
        <v>0</v>
      </c>
      <c r="N7390">
        <v>1118.9420580000001</v>
      </c>
      <c r="O7390">
        <v>1000</v>
      </c>
      <c r="P7390">
        <v>118.94</v>
      </c>
      <c r="Q7390" s="1">
        <v>41791</v>
      </c>
      <c r="R7390" t="s">
        <v>99</v>
      </c>
      <c r="S7390" t="s">
        <v>103</v>
      </c>
      <c r="T7390">
        <v>0</v>
      </c>
    </row>
    <row r="7391" spans="1:20" x14ac:dyDescent="0.3">
      <c r="A7391" t="s">
        <v>91</v>
      </c>
      <c r="B7391">
        <v>777296</v>
      </c>
      <c r="C7391">
        <v>979767</v>
      </c>
      <c r="D7391">
        <v>7200</v>
      </c>
      <c r="E7391" t="s">
        <v>18</v>
      </c>
      <c r="F7391">
        <v>9.99</v>
      </c>
      <c r="G7391">
        <v>232.29</v>
      </c>
      <c r="H7391" t="s">
        <v>29</v>
      </c>
      <c r="I7391" s="1">
        <v>40695</v>
      </c>
      <c r="J7391" t="s">
        <v>20</v>
      </c>
      <c r="K7391" t="s">
        <v>36</v>
      </c>
      <c r="L7391" t="s">
        <v>80</v>
      </c>
      <c r="M7391">
        <v>0</v>
      </c>
      <c r="N7391">
        <v>8352.2699260000009</v>
      </c>
      <c r="O7391">
        <v>7200</v>
      </c>
      <c r="P7391">
        <v>1152.27</v>
      </c>
      <c r="Q7391" s="1">
        <v>41730</v>
      </c>
      <c r="R7391" t="s">
        <v>99</v>
      </c>
      <c r="S7391" t="s">
        <v>103</v>
      </c>
      <c r="T7391">
        <v>0</v>
      </c>
    </row>
    <row r="7392" spans="1:20" x14ac:dyDescent="0.3">
      <c r="A7392" t="s">
        <v>91</v>
      </c>
      <c r="B7392">
        <v>777271</v>
      </c>
      <c r="C7392">
        <v>979741</v>
      </c>
      <c r="D7392">
        <v>9600</v>
      </c>
      <c r="E7392" t="s">
        <v>18</v>
      </c>
      <c r="F7392">
        <v>5.99</v>
      </c>
      <c r="G7392">
        <v>292.01</v>
      </c>
      <c r="H7392" t="s">
        <v>32</v>
      </c>
      <c r="I7392" s="1">
        <v>40695</v>
      </c>
      <c r="J7392" t="s">
        <v>20</v>
      </c>
      <c r="K7392" t="s">
        <v>27</v>
      </c>
      <c r="L7392" t="s">
        <v>41</v>
      </c>
      <c r="M7392">
        <v>0</v>
      </c>
      <c r="N7392">
        <v>9987.2800000000007</v>
      </c>
      <c r="O7392">
        <v>9600</v>
      </c>
      <c r="P7392">
        <v>387.28</v>
      </c>
      <c r="Q7392" s="1">
        <v>40969</v>
      </c>
      <c r="R7392" t="s">
        <v>99</v>
      </c>
      <c r="S7392" t="s">
        <v>103</v>
      </c>
      <c r="T7392">
        <v>0</v>
      </c>
    </row>
    <row r="7393" spans="1:20" x14ac:dyDescent="0.3">
      <c r="A7393" t="s">
        <v>91</v>
      </c>
      <c r="B7393">
        <v>777252</v>
      </c>
      <c r="C7393">
        <v>979722</v>
      </c>
      <c r="D7393">
        <v>22000</v>
      </c>
      <c r="E7393" t="s">
        <v>43</v>
      </c>
      <c r="F7393">
        <v>13.49</v>
      </c>
      <c r="G7393">
        <v>506.11</v>
      </c>
      <c r="H7393" t="s">
        <v>19</v>
      </c>
      <c r="I7393" s="1">
        <v>40695</v>
      </c>
      <c r="J7393" t="s">
        <v>26</v>
      </c>
      <c r="K7393" t="s">
        <v>27</v>
      </c>
      <c r="L7393" t="s">
        <v>50</v>
      </c>
      <c r="M7393">
        <v>0</v>
      </c>
      <c r="N7393">
        <v>10077.34</v>
      </c>
      <c r="O7393">
        <v>5119.6899999999996</v>
      </c>
      <c r="P7393">
        <v>3969.77</v>
      </c>
      <c r="Q7393" s="1">
        <v>41244</v>
      </c>
      <c r="R7393" t="s">
        <v>99</v>
      </c>
      <c r="S7393" t="s">
        <v>104</v>
      </c>
      <c r="T7393">
        <v>1</v>
      </c>
    </row>
    <row r="7394" spans="1:20" x14ac:dyDescent="0.3">
      <c r="A7394" t="s">
        <v>91</v>
      </c>
      <c r="B7394">
        <v>777239</v>
      </c>
      <c r="C7394">
        <v>979705</v>
      </c>
      <c r="D7394">
        <v>4000</v>
      </c>
      <c r="E7394" t="s">
        <v>18</v>
      </c>
      <c r="F7394">
        <v>6.99</v>
      </c>
      <c r="G7394">
        <v>123.5</v>
      </c>
      <c r="H7394" t="s">
        <v>32</v>
      </c>
      <c r="I7394" s="1">
        <v>40695</v>
      </c>
      <c r="J7394" t="s">
        <v>20</v>
      </c>
      <c r="K7394" t="s">
        <v>47</v>
      </c>
      <c r="L7394" t="s">
        <v>39</v>
      </c>
      <c r="M7394">
        <v>0</v>
      </c>
      <c r="N7394">
        <v>4444.6815740000002</v>
      </c>
      <c r="O7394">
        <v>4000</v>
      </c>
      <c r="P7394">
        <v>444.68</v>
      </c>
      <c r="Q7394" s="1">
        <v>41791</v>
      </c>
      <c r="R7394" t="s">
        <v>99</v>
      </c>
      <c r="S7394" t="s">
        <v>103</v>
      </c>
      <c r="T7394">
        <v>0</v>
      </c>
    </row>
    <row r="7395" spans="1:20" x14ac:dyDescent="0.3">
      <c r="A7395" t="s">
        <v>91</v>
      </c>
      <c r="B7395">
        <v>777226</v>
      </c>
      <c r="C7395">
        <v>979690</v>
      </c>
      <c r="D7395">
        <v>18000</v>
      </c>
      <c r="E7395" t="s">
        <v>43</v>
      </c>
      <c r="F7395">
        <v>17.489999999999998</v>
      </c>
      <c r="G7395">
        <v>452.11</v>
      </c>
      <c r="H7395" t="s">
        <v>23</v>
      </c>
      <c r="I7395" s="1">
        <v>40695</v>
      </c>
      <c r="J7395" t="s">
        <v>26</v>
      </c>
      <c r="K7395" t="s">
        <v>27</v>
      </c>
      <c r="L7395" t="s">
        <v>41</v>
      </c>
      <c r="M7395">
        <v>0</v>
      </c>
      <c r="N7395">
        <v>4541.76</v>
      </c>
      <c r="O7395">
        <v>2040.33</v>
      </c>
      <c r="P7395">
        <v>2489.48</v>
      </c>
      <c r="Q7395" s="1">
        <v>41000</v>
      </c>
      <c r="R7395" t="s">
        <v>99</v>
      </c>
      <c r="S7395" t="s">
        <v>104</v>
      </c>
      <c r="T7395">
        <v>1</v>
      </c>
    </row>
    <row r="7396" spans="1:20" x14ac:dyDescent="0.3">
      <c r="A7396" t="s">
        <v>91</v>
      </c>
      <c r="B7396">
        <v>777217</v>
      </c>
      <c r="C7396">
        <v>979682</v>
      </c>
      <c r="D7396">
        <v>20000</v>
      </c>
      <c r="E7396" t="s">
        <v>18</v>
      </c>
      <c r="F7396">
        <v>13.49</v>
      </c>
      <c r="G7396">
        <v>678.61</v>
      </c>
      <c r="H7396" t="s">
        <v>19</v>
      </c>
      <c r="I7396" s="1">
        <v>40695</v>
      </c>
      <c r="J7396" t="s">
        <v>20</v>
      </c>
      <c r="K7396" t="s">
        <v>24</v>
      </c>
      <c r="L7396" t="s">
        <v>41</v>
      </c>
      <c r="M7396">
        <v>0</v>
      </c>
      <c r="N7396">
        <v>24020.63</v>
      </c>
      <c r="O7396">
        <v>19999.990000000002</v>
      </c>
      <c r="P7396">
        <v>4020.64</v>
      </c>
      <c r="Q7396" s="1">
        <v>41487</v>
      </c>
      <c r="R7396" t="s">
        <v>99</v>
      </c>
      <c r="S7396" t="s">
        <v>103</v>
      </c>
      <c r="T7396">
        <v>0</v>
      </c>
    </row>
    <row r="7397" spans="1:20" x14ac:dyDescent="0.3">
      <c r="A7397" t="s">
        <v>91</v>
      </c>
      <c r="B7397">
        <v>777066</v>
      </c>
      <c r="C7397">
        <v>979509</v>
      </c>
      <c r="D7397">
        <v>1200</v>
      </c>
      <c r="E7397" t="s">
        <v>18</v>
      </c>
      <c r="F7397">
        <v>15.99</v>
      </c>
      <c r="G7397">
        <v>42.19</v>
      </c>
      <c r="H7397" t="s">
        <v>23</v>
      </c>
      <c r="I7397" s="1">
        <v>40695</v>
      </c>
      <c r="J7397" t="s">
        <v>20</v>
      </c>
      <c r="K7397" t="s">
        <v>36</v>
      </c>
      <c r="L7397" t="s">
        <v>34</v>
      </c>
      <c r="M7397">
        <v>0</v>
      </c>
      <c r="N7397">
        <v>1516.790555</v>
      </c>
      <c r="O7397">
        <v>1200</v>
      </c>
      <c r="P7397">
        <v>316.79000000000002</v>
      </c>
      <c r="Q7397" s="1">
        <v>41791</v>
      </c>
      <c r="R7397" t="s">
        <v>99</v>
      </c>
      <c r="S7397" t="s">
        <v>103</v>
      </c>
      <c r="T7397">
        <v>0</v>
      </c>
    </row>
    <row r="7398" spans="1:20" x14ac:dyDescent="0.3">
      <c r="A7398" t="s">
        <v>91</v>
      </c>
      <c r="B7398">
        <v>774240</v>
      </c>
      <c r="C7398">
        <v>976400</v>
      </c>
      <c r="D7398">
        <v>11000</v>
      </c>
      <c r="E7398" t="s">
        <v>18</v>
      </c>
      <c r="F7398">
        <v>13.49</v>
      </c>
      <c r="G7398">
        <v>373.24</v>
      </c>
      <c r="H7398" t="s">
        <v>19</v>
      </c>
      <c r="I7398" s="1">
        <v>40695</v>
      </c>
      <c r="J7398" t="s">
        <v>20</v>
      </c>
      <c r="K7398" t="s">
        <v>24</v>
      </c>
      <c r="L7398" t="s">
        <v>54</v>
      </c>
      <c r="M7398">
        <v>0</v>
      </c>
      <c r="N7398">
        <v>13384.868990000001</v>
      </c>
      <c r="O7398">
        <v>11000</v>
      </c>
      <c r="P7398">
        <v>2384.87</v>
      </c>
      <c r="Q7398" s="1">
        <v>41671</v>
      </c>
      <c r="R7398" t="s">
        <v>99</v>
      </c>
      <c r="S7398" t="s">
        <v>103</v>
      </c>
      <c r="T7398">
        <v>0</v>
      </c>
    </row>
    <row r="7399" spans="1:20" x14ac:dyDescent="0.3">
      <c r="A7399" t="s">
        <v>91</v>
      </c>
      <c r="B7399">
        <v>777181</v>
      </c>
      <c r="C7399">
        <v>979642</v>
      </c>
      <c r="D7399">
        <v>3900</v>
      </c>
      <c r="E7399" t="s">
        <v>18</v>
      </c>
      <c r="F7399">
        <v>5.99</v>
      </c>
      <c r="G7399">
        <v>118.63</v>
      </c>
      <c r="H7399" t="s">
        <v>32</v>
      </c>
      <c r="I7399" s="1">
        <v>40695</v>
      </c>
      <c r="J7399" t="s">
        <v>20</v>
      </c>
      <c r="K7399" t="s">
        <v>21</v>
      </c>
      <c r="L7399" t="s">
        <v>52</v>
      </c>
      <c r="M7399">
        <v>0</v>
      </c>
      <c r="N7399">
        <v>4150.93</v>
      </c>
      <c r="O7399">
        <v>3900</v>
      </c>
      <c r="P7399">
        <v>250.93</v>
      </c>
      <c r="Q7399" s="1">
        <v>41183</v>
      </c>
      <c r="R7399" t="s">
        <v>99</v>
      </c>
      <c r="S7399" t="s">
        <v>103</v>
      </c>
      <c r="T7399">
        <v>0</v>
      </c>
    </row>
    <row r="7400" spans="1:20" x14ac:dyDescent="0.3">
      <c r="A7400" t="s">
        <v>91</v>
      </c>
      <c r="B7400">
        <v>777134</v>
      </c>
      <c r="C7400">
        <v>979585</v>
      </c>
      <c r="D7400">
        <v>3600</v>
      </c>
      <c r="E7400" t="s">
        <v>18</v>
      </c>
      <c r="F7400">
        <v>10.99</v>
      </c>
      <c r="G7400">
        <v>117.85</v>
      </c>
      <c r="H7400" t="s">
        <v>29</v>
      </c>
      <c r="I7400" s="1">
        <v>40695</v>
      </c>
      <c r="J7400" t="s">
        <v>20</v>
      </c>
      <c r="K7400" t="s">
        <v>49</v>
      </c>
      <c r="L7400" t="s">
        <v>25</v>
      </c>
      <c r="M7400">
        <v>0</v>
      </c>
      <c r="N7400">
        <v>4028.03</v>
      </c>
      <c r="O7400">
        <v>3600</v>
      </c>
      <c r="P7400">
        <v>428.03</v>
      </c>
      <c r="Q7400" s="1">
        <v>41183</v>
      </c>
      <c r="R7400" t="s">
        <v>99</v>
      </c>
      <c r="S7400" t="s">
        <v>103</v>
      </c>
      <c r="T7400">
        <v>0</v>
      </c>
    </row>
    <row r="7401" spans="1:20" x14ac:dyDescent="0.3">
      <c r="A7401" t="s">
        <v>91</v>
      </c>
      <c r="B7401">
        <v>777151</v>
      </c>
      <c r="C7401">
        <v>979603</v>
      </c>
      <c r="D7401">
        <v>3025</v>
      </c>
      <c r="E7401" t="s">
        <v>18</v>
      </c>
      <c r="F7401">
        <v>9.99</v>
      </c>
      <c r="G7401">
        <v>97.6</v>
      </c>
      <c r="H7401" t="s">
        <v>29</v>
      </c>
      <c r="I7401" s="1">
        <v>40695</v>
      </c>
      <c r="J7401" t="s">
        <v>20</v>
      </c>
      <c r="K7401" t="s">
        <v>27</v>
      </c>
      <c r="L7401" t="s">
        <v>51</v>
      </c>
      <c r="M7401">
        <v>0</v>
      </c>
      <c r="N7401">
        <v>3511.1361969999998</v>
      </c>
      <c r="O7401">
        <v>3025</v>
      </c>
      <c r="P7401">
        <v>486.14</v>
      </c>
      <c r="Q7401" s="1">
        <v>41791</v>
      </c>
      <c r="R7401" t="s">
        <v>99</v>
      </c>
      <c r="S7401" t="s">
        <v>103</v>
      </c>
      <c r="T7401">
        <v>0</v>
      </c>
    </row>
    <row r="7402" spans="1:20" x14ac:dyDescent="0.3">
      <c r="A7402" t="s">
        <v>91</v>
      </c>
      <c r="B7402">
        <v>777141</v>
      </c>
      <c r="C7402">
        <v>979592</v>
      </c>
      <c r="D7402">
        <v>2750</v>
      </c>
      <c r="E7402" t="s">
        <v>18</v>
      </c>
      <c r="F7402">
        <v>15.23</v>
      </c>
      <c r="G7402">
        <v>95.64</v>
      </c>
      <c r="H7402" t="s">
        <v>19</v>
      </c>
      <c r="I7402" s="1">
        <v>40695</v>
      </c>
      <c r="J7402" t="s">
        <v>20</v>
      </c>
      <c r="K7402" t="s">
        <v>27</v>
      </c>
      <c r="L7402" t="s">
        <v>35</v>
      </c>
      <c r="M7402">
        <v>0</v>
      </c>
      <c r="N7402">
        <v>2852.3</v>
      </c>
      <c r="O7402">
        <v>2750</v>
      </c>
      <c r="P7402">
        <v>102.3</v>
      </c>
      <c r="Q7402" s="1">
        <v>40787</v>
      </c>
      <c r="R7402" t="s">
        <v>99</v>
      </c>
      <c r="S7402" t="s">
        <v>103</v>
      </c>
      <c r="T7402">
        <v>0</v>
      </c>
    </row>
    <row r="7403" spans="1:20" x14ac:dyDescent="0.3">
      <c r="A7403" t="s">
        <v>91</v>
      </c>
      <c r="B7403">
        <v>777138</v>
      </c>
      <c r="C7403">
        <v>979589</v>
      </c>
      <c r="D7403">
        <v>12250</v>
      </c>
      <c r="E7403" t="s">
        <v>43</v>
      </c>
      <c r="F7403">
        <v>15.99</v>
      </c>
      <c r="G7403">
        <v>297.83999999999997</v>
      </c>
      <c r="H7403" t="s">
        <v>23</v>
      </c>
      <c r="I7403" s="1">
        <v>40695</v>
      </c>
      <c r="J7403" t="s">
        <v>20</v>
      </c>
      <c r="K7403" t="s">
        <v>24</v>
      </c>
      <c r="L7403" t="s">
        <v>42</v>
      </c>
      <c r="M7403">
        <v>0</v>
      </c>
      <c r="N7403">
        <v>14878.32</v>
      </c>
      <c r="O7403">
        <v>12250.01</v>
      </c>
      <c r="P7403">
        <v>2628.31</v>
      </c>
      <c r="Q7403" s="1">
        <v>41244</v>
      </c>
      <c r="R7403" t="s">
        <v>99</v>
      </c>
      <c r="S7403" t="s">
        <v>103</v>
      </c>
      <c r="T7403">
        <v>0</v>
      </c>
    </row>
    <row r="7404" spans="1:20" x14ac:dyDescent="0.3">
      <c r="A7404" t="s">
        <v>91</v>
      </c>
      <c r="B7404">
        <v>776742</v>
      </c>
      <c r="C7404">
        <v>979116</v>
      </c>
      <c r="D7404">
        <v>10000</v>
      </c>
      <c r="E7404" t="s">
        <v>18</v>
      </c>
      <c r="F7404">
        <v>6.99</v>
      </c>
      <c r="G7404">
        <v>308.73</v>
      </c>
      <c r="H7404" t="s">
        <v>32</v>
      </c>
      <c r="I7404" s="1">
        <v>40695</v>
      </c>
      <c r="J7404" t="s">
        <v>20</v>
      </c>
      <c r="K7404" t="s">
        <v>36</v>
      </c>
      <c r="L7404" t="s">
        <v>41</v>
      </c>
      <c r="M7404">
        <v>0</v>
      </c>
      <c r="N7404">
        <v>11112.9895</v>
      </c>
      <c r="O7404">
        <v>10000</v>
      </c>
      <c r="P7404">
        <v>1112.99</v>
      </c>
      <c r="Q7404" s="1">
        <v>41791</v>
      </c>
      <c r="R7404" t="s">
        <v>99</v>
      </c>
      <c r="S7404" t="s">
        <v>103</v>
      </c>
      <c r="T7404">
        <v>0</v>
      </c>
    </row>
    <row r="7405" spans="1:20" x14ac:dyDescent="0.3">
      <c r="A7405" t="s">
        <v>91</v>
      </c>
      <c r="B7405">
        <v>775556</v>
      </c>
      <c r="C7405">
        <v>977818</v>
      </c>
      <c r="D7405">
        <v>4800</v>
      </c>
      <c r="E7405" t="s">
        <v>18</v>
      </c>
      <c r="F7405">
        <v>8.49</v>
      </c>
      <c r="G7405">
        <v>151.51</v>
      </c>
      <c r="H7405" t="s">
        <v>32</v>
      </c>
      <c r="I7405" s="1">
        <v>40695</v>
      </c>
      <c r="J7405" t="s">
        <v>26</v>
      </c>
      <c r="K7405" t="s">
        <v>36</v>
      </c>
      <c r="L7405" t="s">
        <v>76</v>
      </c>
      <c r="M7405">
        <v>0</v>
      </c>
      <c r="N7405">
        <v>2297.15</v>
      </c>
      <c r="O7405">
        <v>1713.1</v>
      </c>
      <c r="P7405">
        <v>395.16</v>
      </c>
      <c r="Q7405" s="1">
        <v>41122</v>
      </c>
      <c r="R7405" t="s">
        <v>99</v>
      </c>
      <c r="S7405" t="s">
        <v>104</v>
      </c>
      <c r="T7405">
        <v>1</v>
      </c>
    </row>
    <row r="7406" spans="1:20" x14ac:dyDescent="0.3">
      <c r="A7406" t="s">
        <v>91</v>
      </c>
      <c r="B7406">
        <v>777019</v>
      </c>
      <c r="C7406">
        <v>979456</v>
      </c>
      <c r="D7406">
        <v>18000</v>
      </c>
      <c r="E7406" t="s">
        <v>18</v>
      </c>
      <c r="F7406">
        <v>18.79</v>
      </c>
      <c r="G7406">
        <v>657.9</v>
      </c>
      <c r="H7406" t="s">
        <v>44</v>
      </c>
      <c r="I7406" s="1">
        <v>40695</v>
      </c>
      <c r="J7406" t="s">
        <v>20</v>
      </c>
      <c r="K7406" t="s">
        <v>24</v>
      </c>
      <c r="L7406" t="s">
        <v>38</v>
      </c>
      <c r="M7406">
        <v>0</v>
      </c>
      <c r="N7406">
        <v>21194.3</v>
      </c>
      <c r="O7406">
        <v>18000</v>
      </c>
      <c r="P7406">
        <v>3194.3</v>
      </c>
      <c r="Q7406" s="1">
        <v>41214</v>
      </c>
      <c r="R7406" t="s">
        <v>99</v>
      </c>
      <c r="S7406" t="s">
        <v>103</v>
      </c>
      <c r="T7406">
        <v>0</v>
      </c>
    </row>
    <row r="7407" spans="1:20" x14ac:dyDescent="0.3">
      <c r="A7407" t="s">
        <v>91</v>
      </c>
      <c r="B7407">
        <v>776948</v>
      </c>
      <c r="C7407">
        <v>979374</v>
      </c>
      <c r="D7407">
        <v>4000</v>
      </c>
      <c r="E7407" t="s">
        <v>18</v>
      </c>
      <c r="F7407">
        <v>5.42</v>
      </c>
      <c r="G7407">
        <v>120.64</v>
      </c>
      <c r="H7407" t="s">
        <v>32</v>
      </c>
      <c r="I7407" s="1">
        <v>40695</v>
      </c>
      <c r="J7407" t="s">
        <v>26</v>
      </c>
      <c r="K7407" t="s">
        <v>21</v>
      </c>
      <c r="L7407" t="s">
        <v>61</v>
      </c>
      <c r="M7407">
        <v>0</v>
      </c>
      <c r="N7407">
        <v>1580.31</v>
      </c>
      <c r="O7407">
        <v>1366.53</v>
      </c>
      <c r="P7407">
        <v>198.79</v>
      </c>
      <c r="Q7407" s="1">
        <v>41091</v>
      </c>
      <c r="R7407" t="s">
        <v>99</v>
      </c>
      <c r="S7407" t="s">
        <v>104</v>
      </c>
      <c r="T7407">
        <v>1</v>
      </c>
    </row>
    <row r="7408" spans="1:20" x14ac:dyDescent="0.3">
      <c r="A7408" t="s">
        <v>91</v>
      </c>
      <c r="B7408">
        <v>776995</v>
      </c>
      <c r="C7408">
        <v>979428</v>
      </c>
      <c r="D7408">
        <v>15000</v>
      </c>
      <c r="E7408" t="s">
        <v>18</v>
      </c>
      <c r="F7408">
        <v>6.99</v>
      </c>
      <c r="G7408">
        <v>463.09</v>
      </c>
      <c r="H7408" t="s">
        <v>32</v>
      </c>
      <c r="I7408" s="1">
        <v>40695</v>
      </c>
      <c r="J7408" t="s">
        <v>20</v>
      </c>
      <c r="K7408" t="s">
        <v>24</v>
      </c>
      <c r="L7408" t="s">
        <v>31</v>
      </c>
      <c r="M7408">
        <v>0</v>
      </c>
      <c r="N7408">
        <v>16653.77792</v>
      </c>
      <c r="O7408">
        <v>15000</v>
      </c>
      <c r="P7408">
        <v>1653.78</v>
      </c>
      <c r="Q7408" s="1">
        <v>41699</v>
      </c>
      <c r="R7408" t="s">
        <v>99</v>
      </c>
      <c r="S7408" t="s">
        <v>103</v>
      </c>
      <c r="T7408">
        <v>0</v>
      </c>
    </row>
    <row r="7409" spans="1:20" x14ac:dyDescent="0.3">
      <c r="A7409" t="s">
        <v>91</v>
      </c>
      <c r="B7409">
        <v>775547</v>
      </c>
      <c r="C7409">
        <v>977807</v>
      </c>
      <c r="D7409">
        <v>3500</v>
      </c>
      <c r="E7409" t="s">
        <v>18</v>
      </c>
      <c r="F7409">
        <v>11.49</v>
      </c>
      <c r="G7409">
        <v>115.4</v>
      </c>
      <c r="H7409" t="s">
        <v>29</v>
      </c>
      <c r="I7409" s="1">
        <v>40695</v>
      </c>
      <c r="J7409" t="s">
        <v>20</v>
      </c>
      <c r="K7409" t="s">
        <v>21</v>
      </c>
      <c r="L7409" t="s">
        <v>34</v>
      </c>
      <c r="M7409">
        <v>0</v>
      </c>
      <c r="N7409">
        <v>4152.2543059999998</v>
      </c>
      <c r="O7409">
        <v>3500</v>
      </c>
      <c r="P7409">
        <v>652.25</v>
      </c>
      <c r="Q7409" s="1">
        <v>41791</v>
      </c>
      <c r="R7409" t="s">
        <v>99</v>
      </c>
      <c r="S7409" t="s">
        <v>103</v>
      </c>
      <c r="T7409">
        <v>0</v>
      </c>
    </row>
    <row r="7410" spans="1:20" x14ac:dyDescent="0.3">
      <c r="A7410" t="s">
        <v>91</v>
      </c>
      <c r="B7410">
        <v>776743</v>
      </c>
      <c r="C7410">
        <v>979117</v>
      </c>
      <c r="D7410">
        <v>7000</v>
      </c>
      <c r="E7410" t="s">
        <v>43</v>
      </c>
      <c r="F7410">
        <v>9.99</v>
      </c>
      <c r="G7410">
        <v>148.69999999999999</v>
      </c>
      <c r="H7410" t="s">
        <v>29</v>
      </c>
      <c r="I7410" s="1">
        <v>40695</v>
      </c>
      <c r="J7410" t="s">
        <v>20</v>
      </c>
      <c r="K7410" t="s">
        <v>30</v>
      </c>
      <c r="L7410" t="s">
        <v>38</v>
      </c>
      <c r="M7410">
        <v>0</v>
      </c>
      <c r="N7410">
        <v>8841.4269590000004</v>
      </c>
      <c r="O7410">
        <v>7000</v>
      </c>
      <c r="P7410">
        <v>1841.43</v>
      </c>
      <c r="Q7410" s="1">
        <v>42186</v>
      </c>
      <c r="R7410" t="s">
        <v>99</v>
      </c>
      <c r="S7410" t="s">
        <v>103</v>
      </c>
      <c r="T7410">
        <v>0</v>
      </c>
    </row>
    <row r="7411" spans="1:20" x14ac:dyDescent="0.3">
      <c r="A7411" t="s">
        <v>91</v>
      </c>
      <c r="B7411">
        <v>776238</v>
      </c>
      <c r="C7411">
        <v>978563</v>
      </c>
      <c r="D7411">
        <v>4000</v>
      </c>
      <c r="E7411" t="s">
        <v>18</v>
      </c>
      <c r="F7411">
        <v>12.99</v>
      </c>
      <c r="G7411">
        <v>134.76</v>
      </c>
      <c r="H7411" t="s">
        <v>19</v>
      </c>
      <c r="I7411" s="1">
        <v>40695</v>
      </c>
      <c r="J7411" t="s">
        <v>20</v>
      </c>
      <c r="K7411" t="s">
        <v>47</v>
      </c>
      <c r="L7411" t="s">
        <v>41</v>
      </c>
      <c r="M7411">
        <v>0</v>
      </c>
      <c r="N7411">
        <v>4849.159283</v>
      </c>
      <c r="O7411">
        <v>4000</v>
      </c>
      <c r="P7411">
        <v>849.16</v>
      </c>
      <c r="Q7411" s="1">
        <v>41791</v>
      </c>
      <c r="R7411" t="s">
        <v>99</v>
      </c>
      <c r="S7411" t="s">
        <v>103</v>
      </c>
      <c r="T7411">
        <v>0</v>
      </c>
    </row>
    <row r="7412" spans="1:20" x14ac:dyDescent="0.3">
      <c r="A7412" t="s">
        <v>91</v>
      </c>
      <c r="B7412">
        <v>773228</v>
      </c>
      <c r="C7412">
        <v>975250</v>
      </c>
      <c r="D7412">
        <v>12000</v>
      </c>
      <c r="E7412" t="s">
        <v>18</v>
      </c>
      <c r="F7412">
        <v>10.99</v>
      </c>
      <c r="G7412">
        <v>392.81</v>
      </c>
      <c r="H7412" t="s">
        <v>29</v>
      </c>
      <c r="I7412" s="1">
        <v>40695</v>
      </c>
      <c r="J7412" t="s">
        <v>20</v>
      </c>
      <c r="K7412" t="s">
        <v>27</v>
      </c>
      <c r="L7412" t="s">
        <v>51</v>
      </c>
      <c r="M7412">
        <v>0</v>
      </c>
      <c r="N7412">
        <v>14134.686589999999</v>
      </c>
      <c r="O7412">
        <v>12000</v>
      </c>
      <c r="P7412">
        <v>2134.69</v>
      </c>
      <c r="Q7412" s="1">
        <v>41791</v>
      </c>
      <c r="R7412" t="s">
        <v>99</v>
      </c>
      <c r="S7412" t="s">
        <v>103</v>
      </c>
      <c r="T7412">
        <v>0</v>
      </c>
    </row>
    <row r="7413" spans="1:20" x14ac:dyDescent="0.3">
      <c r="A7413" t="s">
        <v>91</v>
      </c>
      <c r="B7413">
        <v>769917</v>
      </c>
      <c r="C7413">
        <v>971448</v>
      </c>
      <c r="D7413">
        <v>16000</v>
      </c>
      <c r="E7413" t="s">
        <v>18</v>
      </c>
      <c r="F7413">
        <v>7.49</v>
      </c>
      <c r="G7413">
        <v>497.63</v>
      </c>
      <c r="H7413" t="s">
        <v>32</v>
      </c>
      <c r="I7413" s="1">
        <v>40695</v>
      </c>
      <c r="J7413" t="s">
        <v>20</v>
      </c>
      <c r="K7413" t="s">
        <v>83</v>
      </c>
      <c r="L7413" t="s">
        <v>41</v>
      </c>
      <c r="M7413">
        <v>0</v>
      </c>
      <c r="N7413">
        <v>17289.34</v>
      </c>
      <c r="O7413">
        <v>16000</v>
      </c>
      <c r="P7413">
        <v>1289.3399999999999</v>
      </c>
      <c r="Q7413" s="1">
        <v>41183</v>
      </c>
      <c r="R7413" t="s">
        <v>99</v>
      </c>
      <c r="S7413" t="s">
        <v>103</v>
      </c>
      <c r="T7413">
        <v>0</v>
      </c>
    </row>
    <row r="7414" spans="1:20" x14ac:dyDescent="0.3">
      <c r="A7414" t="s">
        <v>91</v>
      </c>
      <c r="B7414">
        <v>776809</v>
      </c>
      <c r="C7414">
        <v>979216</v>
      </c>
      <c r="D7414">
        <v>4600</v>
      </c>
      <c r="E7414" t="s">
        <v>43</v>
      </c>
      <c r="F7414">
        <v>20.25</v>
      </c>
      <c r="G7414">
        <v>122.52</v>
      </c>
      <c r="H7414" t="s">
        <v>60</v>
      </c>
      <c r="I7414" s="1">
        <v>40695</v>
      </c>
      <c r="J7414" t="s">
        <v>20</v>
      </c>
      <c r="K7414" t="s">
        <v>30</v>
      </c>
      <c r="L7414" t="s">
        <v>54</v>
      </c>
      <c r="M7414">
        <v>0</v>
      </c>
      <c r="N7414">
        <v>5987.91</v>
      </c>
      <c r="O7414">
        <v>4600</v>
      </c>
      <c r="P7414">
        <v>1387.91</v>
      </c>
      <c r="Q7414" s="1">
        <v>41306</v>
      </c>
      <c r="R7414" t="s">
        <v>99</v>
      </c>
      <c r="S7414" t="s">
        <v>103</v>
      </c>
      <c r="T7414">
        <v>0</v>
      </c>
    </row>
    <row r="7415" spans="1:20" x14ac:dyDescent="0.3">
      <c r="A7415" t="s">
        <v>91</v>
      </c>
      <c r="B7415">
        <v>776778</v>
      </c>
      <c r="C7415">
        <v>979181</v>
      </c>
      <c r="D7415">
        <v>9000</v>
      </c>
      <c r="E7415" t="s">
        <v>18</v>
      </c>
      <c r="F7415">
        <v>11.49</v>
      </c>
      <c r="G7415">
        <v>296.75</v>
      </c>
      <c r="H7415" t="s">
        <v>29</v>
      </c>
      <c r="I7415" s="1">
        <v>40695</v>
      </c>
      <c r="J7415" t="s">
        <v>20</v>
      </c>
      <c r="K7415" t="s">
        <v>27</v>
      </c>
      <c r="L7415" t="s">
        <v>42</v>
      </c>
      <c r="M7415">
        <v>0</v>
      </c>
      <c r="N7415">
        <v>10677.16152</v>
      </c>
      <c r="O7415">
        <v>9000</v>
      </c>
      <c r="P7415">
        <v>1677.16</v>
      </c>
      <c r="Q7415" s="1">
        <v>41791</v>
      </c>
      <c r="R7415" t="s">
        <v>99</v>
      </c>
      <c r="S7415" t="s">
        <v>103</v>
      </c>
      <c r="T7415">
        <v>0</v>
      </c>
    </row>
    <row r="7416" spans="1:20" x14ac:dyDescent="0.3">
      <c r="A7416" t="s">
        <v>91</v>
      </c>
      <c r="B7416">
        <v>776776</v>
      </c>
      <c r="C7416">
        <v>979179</v>
      </c>
      <c r="D7416">
        <v>12000</v>
      </c>
      <c r="E7416" t="s">
        <v>43</v>
      </c>
      <c r="F7416">
        <v>19.29</v>
      </c>
      <c r="G7416">
        <v>313.20999999999998</v>
      </c>
      <c r="H7416" t="s">
        <v>44</v>
      </c>
      <c r="I7416" s="1">
        <v>40695</v>
      </c>
      <c r="J7416" t="s">
        <v>20</v>
      </c>
      <c r="K7416" t="s">
        <v>27</v>
      </c>
      <c r="L7416" t="s">
        <v>41</v>
      </c>
      <c r="M7416">
        <v>0</v>
      </c>
      <c r="N7416">
        <v>18242.440500000001</v>
      </c>
      <c r="O7416">
        <v>12000</v>
      </c>
      <c r="P7416">
        <v>6242.44</v>
      </c>
      <c r="Q7416" s="1">
        <v>42064</v>
      </c>
      <c r="R7416" t="s">
        <v>99</v>
      </c>
      <c r="S7416" t="s">
        <v>103</v>
      </c>
      <c r="T7416">
        <v>0</v>
      </c>
    </row>
    <row r="7417" spans="1:20" x14ac:dyDescent="0.3">
      <c r="A7417" t="s">
        <v>91</v>
      </c>
      <c r="B7417">
        <v>776673</v>
      </c>
      <c r="C7417">
        <v>979036</v>
      </c>
      <c r="D7417">
        <v>9000</v>
      </c>
      <c r="E7417" t="s">
        <v>18</v>
      </c>
      <c r="F7417">
        <v>8.49</v>
      </c>
      <c r="G7417">
        <v>284.07</v>
      </c>
      <c r="H7417" t="s">
        <v>32</v>
      </c>
      <c r="I7417" s="1">
        <v>40695</v>
      </c>
      <c r="J7417" t="s">
        <v>20</v>
      </c>
      <c r="K7417" t="s">
        <v>27</v>
      </c>
      <c r="L7417" t="s">
        <v>70</v>
      </c>
      <c r="M7417">
        <v>0</v>
      </c>
      <c r="N7417">
        <v>10149.89</v>
      </c>
      <c r="O7417">
        <v>9000</v>
      </c>
      <c r="P7417">
        <v>1149.8900000000001</v>
      </c>
      <c r="Q7417" s="1">
        <v>41548</v>
      </c>
      <c r="R7417" t="s">
        <v>99</v>
      </c>
      <c r="S7417" t="s">
        <v>103</v>
      </c>
      <c r="T7417">
        <v>0</v>
      </c>
    </row>
    <row r="7418" spans="1:20" x14ac:dyDescent="0.3">
      <c r="A7418" t="s">
        <v>91</v>
      </c>
      <c r="B7418">
        <v>775418</v>
      </c>
      <c r="C7418">
        <v>977671</v>
      </c>
      <c r="D7418">
        <v>18000</v>
      </c>
      <c r="E7418" t="s">
        <v>43</v>
      </c>
      <c r="F7418">
        <v>10.99</v>
      </c>
      <c r="G7418">
        <v>391.28</v>
      </c>
      <c r="H7418" t="s">
        <v>29</v>
      </c>
      <c r="I7418" s="1">
        <v>40695</v>
      </c>
      <c r="J7418" t="s">
        <v>46</v>
      </c>
      <c r="K7418" t="s">
        <v>27</v>
      </c>
      <c r="L7418" t="s">
        <v>41</v>
      </c>
      <c r="M7418">
        <v>1924.07</v>
      </c>
      <c r="N7418">
        <v>21489.360000000001</v>
      </c>
      <c r="O7418">
        <v>16075.93</v>
      </c>
      <c r="P7418">
        <v>5413.43</v>
      </c>
      <c r="Q7418" s="1">
        <v>42370</v>
      </c>
      <c r="R7418" t="s">
        <v>99</v>
      </c>
      <c r="S7418" t="s">
        <v>103</v>
      </c>
      <c r="T7418">
        <v>0</v>
      </c>
    </row>
    <row r="7419" spans="1:20" x14ac:dyDescent="0.3">
      <c r="A7419" t="s">
        <v>91</v>
      </c>
      <c r="B7419">
        <v>776564</v>
      </c>
      <c r="C7419">
        <v>978924</v>
      </c>
      <c r="D7419">
        <v>9600</v>
      </c>
      <c r="E7419" t="s">
        <v>18</v>
      </c>
      <c r="F7419">
        <v>6.99</v>
      </c>
      <c r="G7419">
        <v>296.38</v>
      </c>
      <c r="H7419" t="s">
        <v>32</v>
      </c>
      <c r="I7419" s="1">
        <v>40695</v>
      </c>
      <c r="J7419" t="s">
        <v>20</v>
      </c>
      <c r="K7419" t="s">
        <v>64</v>
      </c>
      <c r="L7419" t="s">
        <v>39</v>
      </c>
      <c r="M7419">
        <v>0</v>
      </c>
      <c r="N7419">
        <v>10468.18</v>
      </c>
      <c r="O7419">
        <v>9600</v>
      </c>
      <c r="P7419">
        <v>868.18</v>
      </c>
      <c r="Q7419" s="1">
        <v>41334</v>
      </c>
      <c r="R7419" t="s">
        <v>99</v>
      </c>
      <c r="S7419" t="s">
        <v>103</v>
      </c>
      <c r="T7419">
        <v>0</v>
      </c>
    </row>
    <row r="7420" spans="1:20" x14ac:dyDescent="0.3">
      <c r="A7420" t="s">
        <v>91</v>
      </c>
      <c r="B7420">
        <v>776547</v>
      </c>
      <c r="C7420">
        <v>978906</v>
      </c>
      <c r="D7420">
        <v>15000</v>
      </c>
      <c r="E7420" t="s">
        <v>43</v>
      </c>
      <c r="F7420">
        <v>16.489999999999998</v>
      </c>
      <c r="G7420">
        <v>368.69</v>
      </c>
      <c r="H7420" t="s">
        <v>23</v>
      </c>
      <c r="I7420" s="1">
        <v>40695</v>
      </c>
      <c r="J7420" t="s">
        <v>46</v>
      </c>
      <c r="K7420" t="s">
        <v>59</v>
      </c>
      <c r="L7420" t="s">
        <v>41</v>
      </c>
      <c r="M7420">
        <v>1441.19</v>
      </c>
      <c r="N7420">
        <v>20566.39</v>
      </c>
      <c r="O7420">
        <v>13558.81</v>
      </c>
      <c r="P7420">
        <v>7007.58</v>
      </c>
      <c r="Q7420" s="1">
        <v>42370</v>
      </c>
      <c r="R7420" t="s">
        <v>99</v>
      </c>
      <c r="S7420" t="s">
        <v>103</v>
      </c>
      <c r="T7420">
        <v>0</v>
      </c>
    </row>
    <row r="7421" spans="1:20" x14ac:dyDescent="0.3">
      <c r="A7421" t="s">
        <v>91</v>
      </c>
      <c r="B7421">
        <v>776506</v>
      </c>
      <c r="C7421">
        <v>978859</v>
      </c>
      <c r="D7421">
        <v>2000</v>
      </c>
      <c r="E7421" t="s">
        <v>18</v>
      </c>
      <c r="F7421">
        <v>13.49</v>
      </c>
      <c r="G7421">
        <v>67.87</v>
      </c>
      <c r="H7421" t="s">
        <v>19</v>
      </c>
      <c r="I7421" s="1">
        <v>40695</v>
      </c>
      <c r="J7421" t="s">
        <v>20</v>
      </c>
      <c r="K7421" t="s">
        <v>24</v>
      </c>
      <c r="L7421" t="s">
        <v>57</v>
      </c>
      <c r="M7421">
        <v>0</v>
      </c>
      <c r="N7421">
        <v>2052.79</v>
      </c>
      <c r="O7421">
        <v>2000</v>
      </c>
      <c r="P7421">
        <v>52.79</v>
      </c>
      <c r="Q7421" s="1">
        <v>40817</v>
      </c>
      <c r="R7421" t="s">
        <v>99</v>
      </c>
      <c r="S7421" t="s">
        <v>103</v>
      </c>
      <c r="T7421">
        <v>0</v>
      </c>
    </row>
    <row r="7422" spans="1:20" x14ac:dyDescent="0.3">
      <c r="A7422" t="s">
        <v>91</v>
      </c>
      <c r="B7422">
        <v>776508</v>
      </c>
      <c r="C7422">
        <v>978861</v>
      </c>
      <c r="D7422">
        <v>9450</v>
      </c>
      <c r="E7422" t="s">
        <v>18</v>
      </c>
      <c r="F7422">
        <v>15.62</v>
      </c>
      <c r="G7422">
        <v>330.47</v>
      </c>
      <c r="H7422" t="s">
        <v>23</v>
      </c>
      <c r="I7422" s="1">
        <v>40695</v>
      </c>
      <c r="J7422" t="s">
        <v>20</v>
      </c>
      <c r="K7422" t="s">
        <v>49</v>
      </c>
      <c r="L7422" t="s">
        <v>57</v>
      </c>
      <c r="M7422">
        <v>0</v>
      </c>
      <c r="N7422">
        <v>11889.50647</v>
      </c>
      <c r="O7422">
        <v>9450</v>
      </c>
      <c r="P7422">
        <v>2439.5100000000002</v>
      </c>
      <c r="Q7422" s="1">
        <v>41791</v>
      </c>
      <c r="R7422" t="s">
        <v>99</v>
      </c>
      <c r="S7422" t="s">
        <v>103</v>
      </c>
      <c r="T7422">
        <v>0</v>
      </c>
    </row>
    <row r="7423" spans="1:20" x14ac:dyDescent="0.3">
      <c r="A7423" t="s">
        <v>91</v>
      </c>
      <c r="B7423">
        <v>773236</v>
      </c>
      <c r="C7423">
        <v>975260</v>
      </c>
      <c r="D7423">
        <v>20000</v>
      </c>
      <c r="E7423" t="s">
        <v>43</v>
      </c>
      <c r="F7423">
        <v>11.99</v>
      </c>
      <c r="G7423">
        <v>444.79</v>
      </c>
      <c r="H7423" t="s">
        <v>29</v>
      </c>
      <c r="I7423" s="1">
        <v>40695</v>
      </c>
      <c r="J7423" t="s">
        <v>20</v>
      </c>
      <c r="K7423" t="s">
        <v>27</v>
      </c>
      <c r="L7423" t="s">
        <v>51</v>
      </c>
      <c r="M7423">
        <v>0</v>
      </c>
      <c r="N7423">
        <v>24550.7</v>
      </c>
      <c r="O7423">
        <v>20000</v>
      </c>
      <c r="P7423">
        <v>4550.7</v>
      </c>
      <c r="Q7423" s="1">
        <v>41579</v>
      </c>
      <c r="R7423" t="s">
        <v>99</v>
      </c>
      <c r="S7423" t="s">
        <v>103</v>
      </c>
      <c r="T7423">
        <v>0</v>
      </c>
    </row>
    <row r="7424" spans="1:20" x14ac:dyDescent="0.3">
      <c r="A7424" t="s">
        <v>91</v>
      </c>
      <c r="B7424">
        <v>776463</v>
      </c>
      <c r="C7424">
        <v>978815</v>
      </c>
      <c r="D7424">
        <v>1600</v>
      </c>
      <c r="E7424" t="s">
        <v>18</v>
      </c>
      <c r="F7424">
        <v>10.59</v>
      </c>
      <c r="G7424">
        <v>52.08</v>
      </c>
      <c r="H7424" t="s">
        <v>29</v>
      </c>
      <c r="I7424" s="1">
        <v>40695</v>
      </c>
      <c r="J7424" t="s">
        <v>20</v>
      </c>
      <c r="K7424" t="s">
        <v>21</v>
      </c>
      <c r="L7424" t="s">
        <v>74</v>
      </c>
      <c r="M7424">
        <v>0</v>
      </c>
      <c r="N7424">
        <v>1873.602543</v>
      </c>
      <c r="O7424">
        <v>1600</v>
      </c>
      <c r="P7424">
        <v>273.60000000000002</v>
      </c>
      <c r="Q7424" s="1">
        <v>41791</v>
      </c>
      <c r="R7424" t="s">
        <v>99</v>
      </c>
      <c r="S7424" t="s">
        <v>103</v>
      </c>
      <c r="T7424">
        <v>0</v>
      </c>
    </row>
    <row r="7425" spans="1:20" x14ac:dyDescent="0.3">
      <c r="A7425" t="s">
        <v>91</v>
      </c>
      <c r="B7425">
        <v>776465</v>
      </c>
      <c r="C7425">
        <v>978817</v>
      </c>
      <c r="D7425">
        <v>9600</v>
      </c>
      <c r="E7425" t="s">
        <v>18</v>
      </c>
      <c r="F7425">
        <v>15.99</v>
      </c>
      <c r="G7425">
        <v>337.47</v>
      </c>
      <c r="H7425" t="s">
        <v>23</v>
      </c>
      <c r="I7425" s="1">
        <v>40695</v>
      </c>
      <c r="J7425" t="s">
        <v>20</v>
      </c>
      <c r="K7425" t="s">
        <v>24</v>
      </c>
      <c r="L7425" t="s">
        <v>58</v>
      </c>
      <c r="M7425">
        <v>0</v>
      </c>
      <c r="N7425">
        <v>12134.06889</v>
      </c>
      <c r="O7425">
        <v>9600</v>
      </c>
      <c r="P7425">
        <v>2534.0700000000002</v>
      </c>
      <c r="Q7425" s="1">
        <v>41791</v>
      </c>
      <c r="R7425" t="s">
        <v>99</v>
      </c>
      <c r="S7425" t="s">
        <v>103</v>
      </c>
      <c r="T7425">
        <v>0</v>
      </c>
    </row>
    <row r="7426" spans="1:20" x14ac:dyDescent="0.3">
      <c r="A7426" t="s">
        <v>91</v>
      </c>
      <c r="B7426">
        <v>776466</v>
      </c>
      <c r="C7426">
        <v>978818</v>
      </c>
      <c r="D7426">
        <v>4000</v>
      </c>
      <c r="E7426" t="s">
        <v>18</v>
      </c>
      <c r="F7426">
        <v>5.99</v>
      </c>
      <c r="G7426">
        <v>121.67</v>
      </c>
      <c r="H7426" t="s">
        <v>32</v>
      </c>
      <c r="I7426" s="1">
        <v>40695</v>
      </c>
      <c r="J7426" t="s">
        <v>20</v>
      </c>
      <c r="K7426" t="s">
        <v>47</v>
      </c>
      <c r="L7426" t="s">
        <v>25</v>
      </c>
      <c r="M7426">
        <v>0</v>
      </c>
      <c r="N7426">
        <v>4379.8900880000001</v>
      </c>
      <c r="O7426">
        <v>4000</v>
      </c>
      <c r="P7426">
        <v>379.89</v>
      </c>
      <c r="Q7426" s="1">
        <v>41791</v>
      </c>
      <c r="R7426" t="s">
        <v>99</v>
      </c>
      <c r="S7426" t="s">
        <v>103</v>
      </c>
      <c r="T7426">
        <v>0</v>
      </c>
    </row>
    <row r="7427" spans="1:20" x14ac:dyDescent="0.3">
      <c r="A7427" t="s">
        <v>91</v>
      </c>
      <c r="B7427">
        <v>776449</v>
      </c>
      <c r="C7427">
        <v>978798</v>
      </c>
      <c r="D7427">
        <v>9000</v>
      </c>
      <c r="E7427" t="s">
        <v>43</v>
      </c>
      <c r="F7427">
        <v>12.99</v>
      </c>
      <c r="G7427">
        <v>204.74</v>
      </c>
      <c r="H7427" t="s">
        <v>19</v>
      </c>
      <c r="I7427" s="1">
        <v>40695</v>
      </c>
      <c r="J7427" t="s">
        <v>20</v>
      </c>
      <c r="K7427" t="s">
        <v>47</v>
      </c>
      <c r="L7427" t="s">
        <v>48</v>
      </c>
      <c r="M7427">
        <v>0</v>
      </c>
      <c r="N7427">
        <v>10325.34</v>
      </c>
      <c r="O7427">
        <v>9000</v>
      </c>
      <c r="P7427">
        <v>1325.34</v>
      </c>
      <c r="Q7427" s="1">
        <v>41153</v>
      </c>
      <c r="R7427" t="s">
        <v>99</v>
      </c>
      <c r="S7427" t="s">
        <v>103</v>
      </c>
      <c r="T7427">
        <v>0</v>
      </c>
    </row>
    <row r="7428" spans="1:20" x14ac:dyDescent="0.3">
      <c r="A7428" t="s">
        <v>91</v>
      </c>
      <c r="B7428">
        <v>776440</v>
      </c>
      <c r="C7428">
        <v>978789</v>
      </c>
      <c r="D7428">
        <v>3600</v>
      </c>
      <c r="E7428" t="s">
        <v>43</v>
      </c>
      <c r="F7428">
        <v>18.39</v>
      </c>
      <c r="G7428">
        <v>92.19</v>
      </c>
      <c r="H7428" t="s">
        <v>44</v>
      </c>
      <c r="I7428" s="1">
        <v>40695</v>
      </c>
      <c r="J7428" t="s">
        <v>20</v>
      </c>
      <c r="K7428" t="s">
        <v>36</v>
      </c>
      <c r="L7428" t="s">
        <v>34</v>
      </c>
      <c r="M7428">
        <v>0</v>
      </c>
      <c r="N7428">
        <v>4498.55</v>
      </c>
      <c r="O7428">
        <v>3600</v>
      </c>
      <c r="P7428">
        <v>898.55</v>
      </c>
      <c r="Q7428" s="1">
        <v>41244</v>
      </c>
      <c r="R7428" t="s">
        <v>99</v>
      </c>
      <c r="S7428" t="s">
        <v>103</v>
      </c>
      <c r="T7428">
        <v>0</v>
      </c>
    </row>
    <row r="7429" spans="1:20" x14ac:dyDescent="0.3">
      <c r="A7429" t="s">
        <v>91</v>
      </c>
      <c r="B7429">
        <v>776422</v>
      </c>
      <c r="C7429">
        <v>978770</v>
      </c>
      <c r="D7429">
        <v>6000</v>
      </c>
      <c r="E7429" t="s">
        <v>18</v>
      </c>
      <c r="F7429">
        <v>15.62</v>
      </c>
      <c r="G7429">
        <v>209.82</v>
      </c>
      <c r="H7429" t="s">
        <v>23</v>
      </c>
      <c r="I7429" s="1">
        <v>40695</v>
      </c>
      <c r="J7429" t="s">
        <v>20</v>
      </c>
      <c r="K7429" t="s">
        <v>40</v>
      </c>
      <c r="L7429" t="s">
        <v>39</v>
      </c>
      <c r="M7429">
        <v>0</v>
      </c>
      <c r="N7429">
        <v>7548.4209199999996</v>
      </c>
      <c r="O7429">
        <v>6000</v>
      </c>
      <c r="P7429">
        <v>1548.42</v>
      </c>
      <c r="Q7429" s="1">
        <v>41791</v>
      </c>
      <c r="R7429" t="s">
        <v>99</v>
      </c>
      <c r="S7429" t="s">
        <v>103</v>
      </c>
      <c r="T7429">
        <v>0</v>
      </c>
    </row>
    <row r="7430" spans="1:20" x14ac:dyDescent="0.3">
      <c r="A7430" t="s">
        <v>91</v>
      </c>
      <c r="B7430">
        <v>776397</v>
      </c>
      <c r="C7430">
        <v>978743</v>
      </c>
      <c r="D7430">
        <v>4300</v>
      </c>
      <c r="E7430" t="s">
        <v>18</v>
      </c>
      <c r="F7430">
        <v>11.99</v>
      </c>
      <c r="G7430">
        <v>142.81</v>
      </c>
      <c r="H7430" t="s">
        <v>29</v>
      </c>
      <c r="I7430" s="1">
        <v>40695</v>
      </c>
      <c r="J7430" t="s">
        <v>20</v>
      </c>
      <c r="K7430" t="s">
        <v>36</v>
      </c>
      <c r="L7430" t="s">
        <v>63</v>
      </c>
      <c r="M7430">
        <v>0</v>
      </c>
      <c r="N7430">
        <v>4343</v>
      </c>
      <c r="O7430">
        <v>4300</v>
      </c>
      <c r="P7430">
        <v>43</v>
      </c>
      <c r="Q7430" s="1">
        <v>40725</v>
      </c>
      <c r="R7430" t="s">
        <v>99</v>
      </c>
      <c r="S7430" t="s">
        <v>103</v>
      </c>
      <c r="T7430">
        <v>0</v>
      </c>
    </row>
    <row r="7431" spans="1:20" x14ac:dyDescent="0.3">
      <c r="A7431" t="s">
        <v>91</v>
      </c>
      <c r="B7431">
        <v>756833</v>
      </c>
      <c r="C7431">
        <v>956801</v>
      </c>
      <c r="D7431">
        <v>30000</v>
      </c>
      <c r="E7431" t="s">
        <v>43</v>
      </c>
      <c r="F7431">
        <v>16.89</v>
      </c>
      <c r="G7431">
        <v>743.81</v>
      </c>
      <c r="H7431" t="s">
        <v>23</v>
      </c>
      <c r="I7431" s="1">
        <v>40695</v>
      </c>
      <c r="J7431" t="s">
        <v>20</v>
      </c>
      <c r="K7431" t="s">
        <v>27</v>
      </c>
      <c r="L7431" t="s">
        <v>28</v>
      </c>
      <c r="M7431">
        <v>0</v>
      </c>
      <c r="N7431">
        <v>36498.07</v>
      </c>
      <c r="O7431">
        <v>30000</v>
      </c>
      <c r="P7431">
        <v>6498.07</v>
      </c>
      <c r="Q7431" s="1">
        <v>41214</v>
      </c>
      <c r="R7431" t="s">
        <v>99</v>
      </c>
      <c r="S7431" t="s">
        <v>103</v>
      </c>
      <c r="T7431">
        <v>0</v>
      </c>
    </row>
    <row r="7432" spans="1:20" x14ac:dyDescent="0.3">
      <c r="A7432" t="s">
        <v>91</v>
      </c>
      <c r="B7432">
        <v>775332</v>
      </c>
      <c r="C7432">
        <v>977577</v>
      </c>
      <c r="D7432">
        <v>12375</v>
      </c>
      <c r="E7432" t="s">
        <v>43</v>
      </c>
      <c r="F7432">
        <v>12.99</v>
      </c>
      <c r="G7432">
        <v>281.51</v>
      </c>
      <c r="H7432" t="s">
        <v>19</v>
      </c>
      <c r="I7432" s="1">
        <v>40695</v>
      </c>
      <c r="J7432" t="s">
        <v>20</v>
      </c>
      <c r="K7432" t="s">
        <v>27</v>
      </c>
      <c r="L7432" t="s">
        <v>41</v>
      </c>
      <c r="M7432">
        <v>0</v>
      </c>
      <c r="N7432">
        <v>13635.03</v>
      </c>
      <c r="O7432">
        <v>12375</v>
      </c>
      <c r="P7432">
        <v>1260.03</v>
      </c>
      <c r="Q7432" s="1">
        <v>41000</v>
      </c>
      <c r="R7432" t="s">
        <v>99</v>
      </c>
      <c r="S7432" t="s">
        <v>103</v>
      </c>
      <c r="T7432">
        <v>0</v>
      </c>
    </row>
    <row r="7433" spans="1:20" x14ac:dyDescent="0.3">
      <c r="A7433" t="s">
        <v>91</v>
      </c>
      <c r="B7433">
        <v>776320</v>
      </c>
      <c r="C7433">
        <v>978653</v>
      </c>
      <c r="D7433">
        <v>15000</v>
      </c>
      <c r="E7433" t="s">
        <v>18</v>
      </c>
      <c r="F7433">
        <v>11.99</v>
      </c>
      <c r="G7433">
        <v>498.15</v>
      </c>
      <c r="H7433" t="s">
        <v>29</v>
      </c>
      <c r="I7433" s="1">
        <v>40695</v>
      </c>
      <c r="J7433" t="s">
        <v>20</v>
      </c>
      <c r="K7433" t="s">
        <v>27</v>
      </c>
      <c r="L7433" t="s">
        <v>37</v>
      </c>
      <c r="M7433">
        <v>0</v>
      </c>
      <c r="N7433">
        <v>15443.92</v>
      </c>
      <c r="O7433">
        <v>14999.99</v>
      </c>
      <c r="P7433">
        <v>443.93</v>
      </c>
      <c r="Q7433" s="1">
        <v>40817</v>
      </c>
      <c r="R7433" t="s">
        <v>99</v>
      </c>
      <c r="S7433" t="s">
        <v>103</v>
      </c>
      <c r="T7433">
        <v>0</v>
      </c>
    </row>
    <row r="7434" spans="1:20" x14ac:dyDescent="0.3">
      <c r="A7434" t="s">
        <v>91</v>
      </c>
      <c r="B7434">
        <v>775475</v>
      </c>
      <c r="C7434">
        <v>977730</v>
      </c>
      <c r="D7434">
        <v>30000</v>
      </c>
      <c r="E7434" t="s">
        <v>18</v>
      </c>
      <c r="F7434">
        <v>7.49</v>
      </c>
      <c r="G7434">
        <v>933.05</v>
      </c>
      <c r="H7434" t="s">
        <v>32</v>
      </c>
      <c r="I7434" s="1">
        <v>40695</v>
      </c>
      <c r="J7434" t="s">
        <v>20</v>
      </c>
      <c r="K7434" t="s">
        <v>21</v>
      </c>
      <c r="L7434" t="s">
        <v>61</v>
      </c>
      <c r="M7434">
        <v>0</v>
      </c>
      <c r="N7434">
        <v>33584.564149999998</v>
      </c>
      <c r="O7434">
        <v>30000</v>
      </c>
      <c r="P7434">
        <v>3584.56</v>
      </c>
      <c r="Q7434" s="1">
        <v>41791</v>
      </c>
      <c r="R7434" t="s">
        <v>99</v>
      </c>
      <c r="S7434" t="s">
        <v>103</v>
      </c>
      <c r="T7434">
        <v>0</v>
      </c>
    </row>
    <row r="7435" spans="1:20" x14ac:dyDescent="0.3">
      <c r="A7435" t="s">
        <v>91</v>
      </c>
      <c r="B7435">
        <v>776249</v>
      </c>
      <c r="C7435">
        <v>978576</v>
      </c>
      <c r="D7435">
        <v>5000</v>
      </c>
      <c r="E7435" t="s">
        <v>18</v>
      </c>
      <c r="F7435">
        <v>7.49</v>
      </c>
      <c r="G7435">
        <v>155.51</v>
      </c>
      <c r="H7435" t="s">
        <v>32</v>
      </c>
      <c r="I7435" s="1">
        <v>40695</v>
      </c>
      <c r="J7435" t="s">
        <v>20</v>
      </c>
      <c r="K7435" t="s">
        <v>59</v>
      </c>
      <c r="L7435" t="s">
        <v>51</v>
      </c>
      <c r="M7435">
        <v>0</v>
      </c>
      <c r="N7435">
        <v>5595.4076510000004</v>
      </c>
      <c r="O7435">
        <v>5000</v>
      </c>
      <c r="P7435">
        <v>595.41</v>
      </c>
      <c r="Q7435" s="1">
        <v>41791</v>
      </c>
      <c r="R7435" t="s">
        <v>99</v>
      </c>
      <c r="S7435" t="s">
        <v>103</v>
      </c>
      <c r="T7435">
        <v>0</v>
      </c>
    </row>
    <row r="7436" spans="1:20" x14ac:dyDescent="0.3">
      <c r="A7436" t="s">
        <v>91</v>
      </c>
      <c r="B7436">
        <v>775351</v>
      </c>
      <c r="C7436">
        <v>977598</v>
      </c>
      <c r="D7436">
        <v>3000</v>
      </c>
      <c r="E7436" t="s">
        <v>43</v>
      </c>
      <c r="F7436">
        <v>10.99</v>
      </c>
      <c r="G7436">
        <v>65.22</v>
      </c>
      <c r="H7436" t="s">
        <v>29</v>
      </c>
      <c r="I7436" s="1">
        <v>40695</v>
      </c>
      <c r="J7436" t="s">
        <v>46</v>
      </c>
      <c r="K7436" t="s">
        <v>30</v>
      </c>
      <c r="L7436" t="s">
        <v>38</v>
      </c>
      <c r="M7436">
        <v>323.81</v>
      </c>
      <c r="N7436">
        <v>3576.54</v>
      </c>
      <c r="O7436">
        <v>2676.19</v>
      </c>
      <c r="P7436">
        <v>900.35</v>
      </c>
      <c r="Q7436" s="1">
        <v>42370</v>
      </c>
      <c r="R7436" t="s">
        <v>99</v>
      </c>
      <c r="S7436" t="s">
        <v>103</v>
      </c>
      <c r="T7436">
        <v>0</v>
      </c>
    </row>
    <row r="7437" spans="1:20" x14ac:dyDescent="0.3">
      <c r="A7437" t="s">
        <v>91</v>
      </c>
      <c r="B7437">
        <v>776226</v>
      </c>
      <c r="C7437">
        <v>978551</v>
      </c>
      <c r="D7437">
        <v>6700</v>
      </c>
      <c r="E7437" t="s">
        <v>18</v>
      </c>
      <c r="F7437">
        <v>6.99</v>
      </c>
      <c r="G7437">
        <v>206.85</v>
      </c>
      <c r="H7437" t="s">
        <v>32</v>
      </c>
      <c r="I7437" s="1">
        <v>40695</v>
      </c>
      <c r="J7437" t="s">
        <v>20</v>
      </c>
      <c r="K7437" t="s">
        <v>21</v>
      </c>
      <c r="L7437" t="s">
        <v>57</v>
      </c>
      <c r="M7437">
        <v>0</v>
      </c>
      <c r="N7437">
        <v>7433.3233209999999</v>
      </c>
      <c r="O7437">
        <v>6700</v>
      </c>
      <c r="P7437">
        <v>733.32</v>
      </c>
      <c r="Q7437" s="1">
        <v>41671</v>
      </c>
      <c r="R7437" t="s">
        <v>99</v>
      </c>
      <c r="S7437" t="s">
        <v>103</v>
      </c>
      <c r="T7437">
        <v>0</v>
      </c>
    </row>
    <row r="7438" spans="1:20" x14ac:dyDescent="0.3">
      <c r="A7438" t="s">
        <v>91</v>
      </c>
      <c r="B7438">
        <v>776221</v>
      </c>
      <c r="C7438">
        <v>978546</v>
      </c>
      <c r="D7438">
        <v>2800</v>
      </c>
      <c r="E7438" t="s">
        <v>18</v>
      </c>
      <c r="F7438">
        <v>11.49</v>
      </c>
      <c r="G7438">
        <v>92.32</v>
      </c>
      <c r="H7438" t="s">
        <v>29</v>
      </c>
      <c r="I7438" s="1">
        <v>40695</v>
      </c>
      <c r="J7438" t="s">
        <v>26</v>
      </c>
      <c r="K7438" t="s">
        <v>64</v>
      </c>
      <c r="L7438" t="s">
        <v>39</v>
      </c>
      <c r="M7438">
        <v>0</v>
      </c>
      <c r="N7438">
        <v>1103.6300000000001</v>
      </c>
      <c r="O7438">
        <v>825.41</v>
      </c>
      <c r="P7438">
        <v>278.22000000000003</v>
      </c>
      <c r="Q7438" s="1">
        <v>41061</v>
      </c>
      <c r="R7438" t="s">
        <v>99</v>
      </c>
      <c r="S7438" t="s">
        <v>104</v>
      </c>
      <c r="T7438">
        <v>1</v>
      </c>
    </row>
    <row r="7439" spans="1:20" x14ac:dyDescent="0.3">
      <c r="A7439" t="s">
        <v>91</v>
      </c>
      <c r="B7439">
        <v>756978</v>
      </c>
      <c r="C7439">
        <v>956957</v>
      </c>
      <c r="D7439">
        <v>3000</v>
      </c>
      <c r="E7439" t="s">
        <v>18</v>
      </c>
      <c r="F7439">
        <v>8.49</v>
      </c>
      <c r="G7439">
        <v>94.69</v>
      </c>
      <c r="H7439" t="s">
        <v>32</v>
      </c>
      <c r="I7439" s="1">
        <v>40695</v>
      </c>
      <c r="J7439" t="s">
        <v>20</v>
      </c>
      <c r="K7439" t="s">
        <v>27</v>
      </c>
      <c r="L7439" t="s">
        <v>58</v>
      </c>
      <c r="M7439">
        <v>0</v>
      </c>
      <c r="N7439">
        <v>3286.8</v>
      </c>
      <c r="O7439">
        <v>3000</v>
      </c>
      <c r="P7439">
        <v>286.8</v>
      </c>
      <c r="Q7439" s="1">
        <v>41244</v>
      </c>
      <c r="R7439" t="s">
        <v>99</v>
      </c>
      <c r="S7439" t="s">
        <v>103</v>
      </c>
      <c r="T7439">
        <v>0</v>
      </c>
    </row>
    <row r="7440" spans="1:20" x14ac:dyDescent="0.3">
      <c r="A7440" t="s">
        <v>91</v>
      </c>
      <c r="B7440">
        <v>776187</v>
      </c>
      <c r="C7440">
        <v>978510</v>
      </c>
      <c r="D7440">
        <v>17000</v>
      </c>
      <c r="E7440" t="s">
        <v>43</v>
      </c>
      <c r="F7440">
        <v>17.989999999999998</v>
      </c>
      <c r="G7440">
        <v>431.6</v>
      </c>
      <c r="H7440" t="s">
        <v>44</v>
      </c>
      <c r="I7440" s="1">
        <v>40695</v>
      </c>
      <c r="J7440" t="s">
        <v>46</v>
      </c>
      <c r="K7440" t="s">
        <v>27</v>
      </c>
      <c r="L7440" t="s">
        <v>51</v>
      </c>
      <c r="M7440">
        <v>2097.02</v>
      </c>
      <c r="N7440">
        <v>23674.32</v>
      </c>
      <c r="O7440">
        <v>14902.98</v>
      </c>
      <c r="P7440">
        <v>8771.34</v>
      </c>
      <c r="Q7440" s="1">
        <v>42370</v>
      </c>
      <c r="R7440" t="s">
        <v>99</v>
      </c>
      <c r="S7440" t="s">
        <v>103</v>
      </c>
      <c r="T7440">
        <v>0</v>
      </c>
    </row>
    <row r="7441" spans="1:20" x14ac:dyDescent="0.3">
      <c r="A7441" t="s">
        <v>91</v>
      </c>
      <c r="B7441">
        <v>765714</v>
      </c>
      <c r="C7441">
        <v>966641</v>
      </c>
      <c r="D7441">
        <v>8000</v>
      </c>
      <c r="E7441" t="s">
        <v>18</v>
      </c>
      <c r="F7441">
        <v>8.49</v>
      </c>
      <c r="G7441">
        <v>252.51</v>
      </c>
      <c r="H7441" t="s">
        <v>32</v>
      </c>
      <c r="I7441" s="1">
        <v>40695</v>
      </c>
      <c r="J7441" t="s">
        <v>20</v>
      </c>
      <c r="K7441" t="s">
        <v>27</v>
      </c>
      <c r="L7441" t="s">
        <v>51</v>
      </c>
      <c r="M7441">
        <v>0</v>
      </c>
      <c r="N7441">
        <v>8660.43</v>
      </c>
      <c r="O7441">
        <v>8000</v>
      </c>
      <c r="P7441">
        <v>660.43</v>
      </c>
      <c r="Q7441" s="1">
        <v>41122</v>
      </c>
      <c r="R7441" t="s">
        <v>99</v>
      </c>
      <c r="S7441" t="s">
        <v>103</v>
      </c>
      <c r="T7441">
        <v>0</v>
      </c>
    </row>
    <row r="7442" spans="1:20" x14ac:dyDescent="0.3">
      <c r="A7442" t="s">
        <v>91</v>
      </c>
      <c r="B7442">
        <v>776091</v>
      </c>
      <c r="C7442">
        <v>978406</v>
      </c>
      <c r="D7442">
        <v>3200</v>
      </c>
      <c r="E7442" t="s">
        <v>18</v>
      </c>
      <c r="F7442">
        <v>15.62</v>
      </c>
      <c r="G7442">
        <v>111.91</v>
      </c>
      <c r="H7442" t="s">
        <v>23</v>
      </c>
      <c r="I7442" s="1">
        <v>40695</v>
      </c>
      <c r="J7442" t="s">
        <v>20</v>
      </c>
      <c r="K7442" t="s">
        <v>27</v>
      </c>
      <c r="L7442" t="s">
        <v>25</v>
      </c>
      <c r="M7442">
        <v>0</v>
      </c>
      <c r="N7442">
        <v>3821.56</v>
      </c>
      <c r="O7442">
        <v>3200</v>
      </c>
      <c r="P7442">
        <v>621.55999999999995</v>
      </c>
      <c r="Q7442" s="1">
        <v>41275</v>
      </c>
      <c r="R7442" t="s">
        <v>99</v>
      </c>
      <c r="S7442" t="s">
        <v>103</v>
      </c>
      <c r="T7442">
        <v>0</v>
      </c>
    </row>
    <row r="7443" spans="1:20" x14ac:dyDescent="0.3">
      <c r="A7443" t="s">
        <v>91</v>
      </c>
      <c r="B7443">
        <v>776098</v>
      </c>
      <c r="C7443">
        <v>978413</v>
      </c>
      <c r="D7443">
        <v>3000</v>
      </c>
      <c r="E7443" t="s">
        <v>18</v>
      </c>
      <c r="F7443">
        <v>15.62</v>
      </c>
      <c r="G7443">
        <v>104.91</v>
      </c>
      <c r="H7443" t="s">
        <v>23</v>
      </c>
      <c r="I7443" s="1">
        <v>40695</v>
      </c>
      <c r="J7443" t="s">
        <v>20</v>
      </c>
      <c r="K7443" t="s">
        <v>27</v>
      </c>
      <c r="L7443" t="s">
        <v>41</v>
      </c>
      <c r="M7443">
        <v>0</v>
      </c>
      <c r="N7443">
        <v>3489.2</v>
      </c>
      <c r="O7443">
        <v>3000</v>
      </c>
      <c r="P7443">
        <v>489.2</v>
      </c>
      <c r="Q7443" s="1">
        <v>41153</v>
      </c>
      <c r="R7443" t="s">
        <v>99</v>
      </c>
      <c r="S7443" t="s">
        <v>103</v>
      </c>
      <c r="T7443">
        <v>0</v>
      </c>
    </row>
    <row r="7444" spans="1:20" x14ac:dyDescent="0.3">
      <c r="A7444" t="s">
        <v>91</v>
      </c>
      <c r="B7444">
        <v>776055</v>
      </c>
      <c r="C7444">
        <v>978366</v>
      </c>
      <c r="D7444">
        <v>5000</v>
      </c>
      <c r="E7444" t="s">
        <v>18</v>
      </c>
      <c r="F7444">
        <v>8.49</v>
      </c>
      <c r="G7444">
        <v>157.82</v>
      </c>
      <c r="H7444" t="s">
        <v>32</v>
      </c>
      <c r="I7444" s="1">
        <v>40695</v>
      </c>
      <c r="J7444" t="s">
        <v>20</v>
      </c>
      <c r="K7444" t="s">
        <v>36</v>
      </c>
      <c r="L7444" t="s">
        <v>42</v>
      </c>
      <c r="M7444">
        <v>0</v>
      </c>
      <c r="N7444">
        <v>5677.5586720000001</v>
      </c>
      <c r="O7444">
        <v>5000</v>
      </c>
      <c r="P7444">
        <v>677.56</v>
      </c>
      <c r="Q7444" s="1">
        <v>41791</v>
      </c>
      <c r="R7444" t="s">
        <v>99</v>
      </c>
      <c r="S7444" t="s">
        <v>103</v>
      </c>
      <c r="T7444">
        <v>0</v>
      </c>
    </row>
    <row r="7445" spans="1:20" x14ac:dyDescent="0.3">
      <c r="A7445" t="s">
        <v>91</v>
      </c>
      <c r="B7445">
        <v>771628</v>
      </c>
      <c r="C7445">
        <v>973430</v>
      </c>
      <c r="D7445">
        <v>3000</v>
      </c>
      <c r="E7445" t="s">
        <v>18</v>
      </c>
      <c r="F7445">
        <v>11.49</v>
      </c>
      <c r="G7445">
        <v>98.92</v>
      </c>
      <c r="H7445" t="s">
        <v>29</v>
      </c>
      <c r="I7445" s="1">
        <v>40695</v>
      </c>
      <c r="J7445" t="s">
        <v>20</v>
      </c>
      <c r="K7445" t="s">
        <v>36</v>
      </c>
      <c r="L7445" t="s">
        <v>61</v>
      </c>
      <c r="M7445">
        <v>0</v>
      </c>
      <c r="N7445">
        <v>3186.27</v>
      </c>
      <c r="O7445">
        <v>3000</v>
      </c>
      <c r="P7445">
        <v>186.27</v>
      </c>
      <c r="Q7445" s="1">
        <v>40909</v>
      </c>
      <c r="R7445" t="s">
        <v>99</v>
      </c>
      <c r="S7445" t="s">
        <v>103</v>
      </c>
      <c r="T7445">
        <v>0</v>
      </c>
    </row>
    <row r="7446" spans="1:20" x14ac:dyDescent="0.3">
      <c r="A7446" t="s">
        <v>91</v>
      </c>
      <c r="B7446">
        <v>776019</v>
      </c>
      <c r="C7446">
        <v>978327</v>
      </c>
      <c r="D7446">
        <v>24000</v>
      </c>
      <c r="E7446" t="s">
        <v>18</v>
      </c>
      <c r="F7446">
        <v>19.690000000000001</v>
      </c>
      <c r="G7446">
        <v>888.14</v>
      </c>
      <c r="H7446" t="s">
        <v>44</v>
      </c>
      <c r="I7446" s="1">
        <v>40695</v>
      </c>
      <c r="J7446" t="s">
        <v>26</v>
      </c>
      <c r="K7446" t="s">
        <v>27</v>
      </c>
      <c r="L7446" t="s">
        <v>39</v>
      </c>
      <c r="M7446">
        <v>0</v>
      </c>
      <c r="N7446">
        <v>7104.76</v>
      </c>
      <c r="O7446">
        <v>4183.45</v>
      </c>
      <c r="P7446">
        <v>2911.51</v>
      </c>
      <c r="Q7446" s="1">
        <v>40940</v>
      </c>
      <c r="R7446" t="s">
        <v>99</v>
      </c>
      <c r="S7446" t="s">
        <v>104</v>
      </c>
      <c r="T7446">
        <v>1</v>
      </c>
    </row>
    <row r="7447" spans="1:20" x14ac:dyDescent="0.3">
      <c r="A7447" t="s">
        <v>91</v>
      </c>
      <c r="B7447">
        <v>776021</v>
      </c>
      <c r="C7447">
        <v>978330</v>
      </c>
      <c r="D7447">
        <v>16000</v>
      </c>
      <c r="E7447" t="s">
        <v>43</v>
      </c>
      <c r="F7447">
        <v>18.39</v>
      </c>
      <c r="G7447">
        <v>409.7</v>
      </c>
      <c r="H7447" t="s">
        <v>44</v>
      </c>
      <c r="I7447" s="1">
        <v>40695</v>
      </c>
      <c r="J7447" t="s">
        <v>26</v>
      </c>
      <c r="K7447" t="s">
        <v>36</v>
      </c>
      <c r="L7447" t="s">
        <v>51</v>
      </c>
      <c r="M7447">
        <v>0</v>
      </c>
      <c r="N7447">
        <v>19253.98</v>
      </c>
      <c r="O7447">
        <v>11203.28</v>
      </c>
      <c r="P7447">
        <v>8050.7</v>
      </c>
      <c r="Q7447" s="1">
        <v>42125</v>
      </c>
      <c r="R7447" t="s">
        <v>99</v>
      </c>
      <c r="S7447" t="s">
        <v>104</v>
      </c>
      <c r="T7447">
        <v>1</v>
      </c>
    </row>
    <row r="7448" spans="1:20" x14ac:dyDescent="0.3">
      <c r="A7448" t="s">
        <v>91</v>
      </c>
      <c r="B7448">
        <v>776010</v>
      </c>
      <c r="C7448">
        <v>978316</v>
      </c>
      <c r="D7448">
        <v>7000</v>
      </c>
      <c r="E7448" t="s">
        <v>18</v>
      </c>
      <c r="F7448">
        <v>6.99</v>
      </c>
      <c r="G7448">
        <v>216.11</v>
      </c>
      <c r="H7448" t="s">
        <v>32</v>
      </c>
      <c r="I7448" s="1">
        <v>40695</v>
      </c>
      <c r="J7448" t="s">
        <v>20</v>
      </c>
      <c r="K7448" t="s">
        <v>21</v>
      </c>
      <c r="L7448" t="s">
        <v>52</v>
      </c>
      <c r="M7448">
        <v>0</v>
      </c>
      <c r="N7448">
        <v>7778.3756949999997</v>
      </c>
      <c r="O7448">
        <v>7000</v>
      </c>
      <c r="P7448">
        <v>778.38</v>
      </c>
      <c r="Q7448" s="1">
        <v>41791</v>
      </c>
      <c r="R7448" t="s">
        <v>99</v>
      </c>
      <c r="S7448" t="s">
        <v>103</v>
      </c>
      <c r="T7448">
        <v>0</v>
      </c>
    </row>
    <row r="7449" spans="1:20" x14ac:dyDescent="0.3">
      <c r="A7449" t="s">
        <v>91</v>
      </c>
      <c r="B7449">
        <v>766947</v>
      </c>
      <c r="C7449">
        <v>967979</v>
      </c>
      <c r="D7449">
        <v>12000</v>
      </c>
      <c r="E7449" t="s">
        <v>18</v>
      </c>
      <c r="F7449">
        <v>8.49</v>
      </c>
      <c r="G7449">
        <v>378.76</v>
      </c>
      <c r="H7449" t="s">
        <v>32</v>
      </c>
      <c r="I7449" s="1">
        <v>40695</v>
      </c>
      <c r="J7449" t="s">
        <v>20</v>
      </c>
      <c r="K7449" t="s">
        <v>47</v>
      </c>
      <c r="L7449" t="s">
        <v>58</v>
      </c>
      <c r="M7449">
        <v>0</v>
      </c>
      <c r="N7449">
        <v>13630.47748</v>
      </c>
      <c r="O7449">
        <v>12000</v>
      </c>
      <c r="P7449">
        <v>1630.48</v>
      </c>
      <c r="Q7449" s="1">
        <v>41791</v>
      </c>
      <c r="R7449" t="s">
        <v>99</v>
      </c>
      <c r="S7449" t="s">
        <v>103</v>
      </c>
      <c r="T7449">
        <v>0</v>
      </c>
    </row>
    <row r="7450" spans="1:20" x14ac:dyDescent="0.3">
      <c r="A7450" t="s">
        <v>91</v>
      </c>
      <c r="B7450">
        <v>775876</v>
      </c>
      <c r="C7450">
        <v>978166</v>
      </c>
      <c r="D7450">
        <v>2500</v>
      </c>
      <c r="E7450" t="s">
        <v>18</v>
      </c>
      <c r="F7450">
        <v>9.99</v>
      </c>
      <c r="G7450">
        <v>80.66</v>
      </c>
      <c r="H7450" t="s">
        <v>29</v>
      </c>
      <c r="I7450" s="1">
        <v>40695</v>
      </c>
      <c r="J7450" t="s">
        <v>20</v>
      </c>
      <c r="K7450" t="s">
        <v>21</v>
      </c>
      <c r="L7450" t="s">
        <v>76</v>
      </c>
      <c r="M7450">
        <v>0</v>
      </c>
      <c r="N7450">
        <v>2797.88</v>
      </c>
      <c r="O7450">
        <v>2500</v>
      </c>
      <c r="P7450">
        <v>297.88</v>
      </c>
      <c r="Q7450" s="1">
        <v>41365</v>
      </c>
      <c r="R7450" t="s">
        <v>99</v>
      </c>
      <c r="S7450" t="s">
        <v>103</v>
      </c>
      <c r="T7450">
        <v>0</v>
      </c>
    </row>
    <row r="7451" spans="1:20" x14ac:dyDescent="0.3">
      <c r="A7451" t="s">
        <v>91</v>
      </c>
      <c r="B7451">
        <v>775875</v>
      </c>
      <c r="C7451">
        <v>978165</v>
      </c>
      <c r="D7451">
        <v>6000</v>
      </c>
      <c r="E7451" t="s">
        <v>18</v>
      </c>
      <c r="F7451">
        <v>5.42</v>
      </c>
      <c r="G7451">
        <v>180.96</v>
      </c>
      <c r="H7451" t="s">
        <v>32</v>
      </c>
      <c r="I7451" s="1">
        <v>40695</v>
      </c>
      <c r="J7451" t="s">
        <v>20</v>
      </c>
      <c r="K7451" t="s">
        <v>24</v>
      </c>
      <c r="L7451" t="s">
        <v>58</v>
      </c>
      <c r="M7451">
        <v>0</v>
      </c>
      <c r="N7451">
        <v>6501.71</v>
      </c>
      <c r="O7451">
        <v>6000</v>
      </c>
      <c r="P7451">
        <v>501.71</v>
      </c>
      <c r="Q7451" s="1">
        <v>41640</v>
      </c>
      <c r="R7451" t="s">
        <v>99</v>
      </c>
      <c r="S7451" t="s">
        <v>103</v>
      </c>
      <c r="T7451">
        <v>0</v>
      </c>
    </row>
    <row r="7452" spans="1:20" x14ac:dyDescent="0.3">
      <c r="A7452" t="s">
        <v>91</v>
      </c>
      <c r="B7452">
        <v>775858</v>
      </c>
      <c r="C7452">
        <v>978140</v>
      </c>
      <c r="D7452">
        <v>2000</v>
      </c>
      <c r="E7452" t="s">
        <v>18</v>
      </c>
      <c r="F7452">
        <v>10.99</v>
      </c>
      <c r="G7452">
        <v>65.47</v>
      </c>
      <c r="H7452" t="s">
        <v>29</v>
      </c>
      <c r="I7452" s="1">
        <v>40695</v>
      </c>
      <c r="J7452" t="s">
        <v>20</v>
      </c>
      <c r="K7452" t="s">
        <v>36</v>
      </c>
      <c r="L7452" t="s">
        <v>41</v>
      </c>
      <c r="M7452">
        <v>0</v>
      </c>
      <c r="N7452">
        <v>2354.4750140000001</v>
      </c>
      <c r="O7452">
        <v>2000</v>
      </c>
      <c r="P7452">
        <v>354.48</v>
      </c>
      <c r="Q7452" s="1">
        <v>41791</v>
      </c>
      <c r="R7452" t="s">
        <v>99</v>
      </c>
      <c r="S7452" t="s">
        <v>103</v>
      </c>
      <c r="T7452">
        <v>0</v>
      </c>
    </row>
    <row r="7453" spans="1:20" x14ac:dyDescent="0.3">
      <c r="A7453" t="s">
        <v>91</v>
      </c>
      <c r="B7453">
        <v>775865</v>
      </c>
      <c r="C7453">
        <v>978145</v>
      </c>
      <c r="D7453">
        <v>14700</v>
      </c>
      <c r="E7453" t="s">
        <v>18</v>
      </c>
      <c r="F7453">
        <v>8.49</v>
      </c>
      <c r="G7453">
        <v>463.98</v>
      </c>
      <c r="H7453" t="s">
        <v>32</v>
      </c>
      <c r="I7453" s="1">
        <v>40695</v>
      </c>
      <c r="J7453" t="s">
        <v>20</v>
      </c>
      <c r="K7453" t="s">
        <v>27</v>
      </c>
      <c r="L7453" t="s">
        <v>63</v>
      </c>
      <c r="M7453">
        <v>0</v>
      </c>
      <c r="N7453">
        <v>16676.890609999999</v>
      </c>
      <c r="O7453">
        <v>14700</v>
      </c>
      <c r="P7453">
        <v>1976.89</v>
      </c>
      <c r="Q7453" s="1">
        <v>41699</v>
      </c>
      <c r="R7453" t="s">
        <v>99</v>
      </c>
      <c r="S7453" t="s">
        <v>103</v>
      </c>
      <c r="T7453">
        <v>0</v>
      </c>
    </row>
    <row r="7454" spans="1:20" x14ac:dyDescent="0.3">
      <c r="A7454" t="s">
        <v>91</v>
      </c>
      <c r="B7454">
        <v>736037</v>
      </c>
      <c r="C7454">
        <v>932848</v>
      </c>
      <c r="D7454">
        <v>25000</v>
      </c>
      <c r="E7454" t="s">
        <v>43</v>
      </c>
      <c r="F7454">
        <v>13.49</v>
      </c>
      <c r="G7454">
        <v>575.12</v>
      </c>
      <c r="H7454" t="s">
        <v>19</v>
      </c>
      <c r="I7454" s="1">
        <v>40695</v>
      </c>
      <c r="J7454" t="s">
        <v>20</v>
      </c>
      <c r="K7454" t="s">
        <v>27</v>
      </c>
      <c r="L7454" t="s">
        <v>35</v>
      </c>
      <c r="M7454">
        <v>0</v>
      </c>
      <c r="N7454">
        <v>32863.331789999997</v>
      </c>
      <c r="O7454">
        <v>25000</v>
      </c>
      <c r="P7454">
        <v>7863.33</v>
      </c>
      <c r="Q7454" s="1">
        <v>41821</v>
      </c>
      <c r="R7454" t="s">
        <v>99</v>
      </c>
      <c r="S7454" t="s">
        <v>103</v>
      </c>
      <c r="T7454">
        <v>0</v>
      </c>
    </row>
    <row r="7455" spans="1:20" x14ac:dyDescent="0.3">
      <c r="A7455" t="s">
        <v>91</v>
      </c>
      <c r="B7455">
        <v>775804</v>
      </c>
      <c r="C7455">
        <v>978084</v>
      </c>
      <c r="D7455">
        <v>10000</v>
      </c>
      <c r="E7455" t="s">
        <v>18</v>
      </c>
      <c r="F7455">
        <v>11.49</v>
      </c>
      <c r="G7455">
        <v>329.72</v>
      </c>
      <c r="H7455" t="s">
        <v>29</v>
      </c>
      <c r="I7455" s="1">
        <v>40695</v>
      </c>
      <c r="J7455" t="s">
        <v>20</v>
      </c>
      <c r="K7455" t="s">
        <v>21</v>
      </c>
      <c r="L7455" t="s">
        <v>41</v>
      </c>
      <c r="M7455">
        <v>0</v>
      </c>
      <c r="N7455">
        <v>11856.40638</v>
      </c>
      <c r="O7455">
        <v>10000</v>
      </c>
      <c r="P7455">
        <v>1856.41</v>
      </c>
      <c r="Q7455" s="1">
        <v>41730</v>
      </c>
      <c r="R7455" t="s">
        <v>99</v>
      </c>
      <c r="S7455" t="s">
        <v>103</v>
      </c>
      <c r="T7455">
        <v>0</v>
      </c>
    </row>
    <row r="7456" spans="1:20" x14ac:dyDescent="0.3">
      <c r="A7456" t="s">
        <v>91</v>
      </c>
      <c r="B7456">
        <v>775782</v>
      </c>
      <c r="C7456">
        <v>978057</v>
      </c>
      <c r="D7456">
        <v>8000</v>
      </c>
      <c r="E7456" t="s">
        <v>18</v>
      </c>
      <c r="F7456">
        <v>5.99</v>
      </c>
      <c r="G7456">
        <v>243.34</v>
      </c>
      <c r="H7456" t="s">
        <v>32</v>
      </c>
      <c r="I7456" s="1">
        <v>40695</v>
      </c>
      <c r="J7456" t="s">
        <v>20</v>
      </c>
      <c r="K7456" t="s">
        <v>49</v>
      </c>
      <c r="L7456" t="s">
        <v>31</v>
      </c>
      <c r="M7456">
        <v>0</v>
      </c>
      <c r="N7456">
        <v>8759.9339080000009</v>
      </c>
      <c r="O7456">
        <v>8000</v>
      </c>
      <c r="P7456">
        <v>759.93</v>
      </c>
      <c r="Q7456" s="1">
        <v>41791</v>
      </c>
      <c r="R7456" t="s">
        <v>99</v>
      </c>
      <c r="S7456" t="s">
        <v>103</v>
      </c>
      <c r="T7456">
        <v>0</v>
      </c>
    </row>
    <row r="7457" spans="1:20" x14ac:dyDescent="0.3">
      <c r="A7457" t="s">
        <v>91</v>
      </c>
      <c r="B7457">
        <v>766808</v>
      </c>
      <c r="C7457">
        <v>967834</v>
      </c>
      <c r="D7457">
        <v>5000</v>
      </c>
      <c r="E7457" t="s">
        <v>43</v>
      </c>
      <c r="F7457">
        <v>8.49</v>
      </c>
      <c r="G7457">
        <v>102.56</v>
      </c>
      <c r="H7457" t="s">
        <v>32</v>
      </c>
      <c r="I7457" s="1">
        <v>40695</v>
      </c>
      <c r="J7457" t="s">
        <v>46</v>
      </c>
      <c r="K7457" t="s">
        <v>47</v>
      </c>
      <c r="L7457" t="s">
        <v>38</v>
      </c>
      <c r="M7457">
        <v>512.53</v>
      </c>
      <c r="N7457">
        <v>5626.4</v>
      </c>
      <c r="O7457">
        <v>4487.47</v>
      </c>
      <c r="P7457">
        <v>1138.93</v>
      </c>
      <c r="Q7457" s="1">
        <v>42370</v>
      </c>
      <c r="R7457" t="s">
        <v>99</v>
      </c>
      <c r="S7457" t="s">
        <v>103</v>
      </c>
      <c r="T7457">
        <v>0</v>
      </c>
    </row>
    <row r="7458" spans="1:20" x14ac:dyDescent="0.3">
      <c r="A7458" t="s">
        <v>91</v>
      </c>
      <c r="B7458">
        <v>775726</v>
      </c>
      <c r="C7458">
        <v>962280</v>
      </c>
      <c r="D7458">
        <v>25000</v>
      </c>
      <c r="E7458" t="s">
        <v>43</v>
      </c>
      <c r="F7458">
        <v>21.74</v>
      </c>
      <c r="G7458">
        <v>686.79</v>
      </c>
      <c r="H7458" t="s">
        <v>60</v>
      </c>
      <c r="I7458" s="1">
        <v>40695</v>
      </c>
      <c r="J7458" t="s">
        <v>26</v>
      </c>
      <c r="K7458" t="s">
        <v>21</v>
      </c>
      <c r="L7458" t="s">
        <v>42</v>
      </c>
      <c r="M7458">
        <v>0</v>
      </c>
      <c r="N7458">
        <v>15516.88</v>
      </c>
      <c r="O7458">
        <v>5895.34</v>
      </c>
      <c r="P7458">
        <v>8526.09</v>
      </c>
      <c r="Q7458" s="1">
        <v>41365</v>
      </c>
      <c r="R7458" t="s">
        <v>99</v>
      </c>
      <c r="S7458" t="s">
        <v>104</v>
      </c>
      <c r="T7458">
        <v>1</v>
      </c>
    </row>
    <row r="7459" spans="1:20" x14ac:dyDescent="0.3">
      <c r="A7459" t="s">
        <v>91</v>
      </c>
      <c r="B7459">
        <v>775490</v>
      </c>
      <c r="C7459">
        <v>977746</v>
      </c>
      <c r="D7459">
        <v>4400</v>
      </c>
      <c r="E7459" t="s">
        <v>18</v>
      </c>
      <c r="F7459">
        <v>10.99</v>
      </c>
      <c r="G7459">
        <v>144.03</v>
      </c>
      <c r="H7459" t="s">
        <v>29</v>
      </c>
      <c r="I7459" s="1">
        <v>40695</v>
      </c>
      <c r="J7459" t="s">
        <v>20</v>
      </c>
      <c r="K7459" t="s">
        <v>21</v>
      </c>
      <c r="L7459" t="s">
        <v>34</v>
      </c>
      <c r="M7459">
        <v>0</v>
      </c>
      <c r="N7459">
        <v>5032.3599999999997</v>
      </c>
      <c r="O7459">
        <v>4400</v>
      </c>
      <c r="P7459">
        <v>632.36</v>
      </c>
      <c r="Q7459" s="1">
        <v>41334</v>
      </c>
      <c r="R7459" t="s">
        <v>99</v>
      </c>
      <c r="S7459" t="s">
        <v>103</v>
      </c>
      <c r="T7459">
        <v>0</v>
      </c>
    </row>
    <row r="7460" spans="1:20" x14ac:dyDescent="0.3">
      <c r="A7460" t="s">
        <v>91</v>
      </c>
      <c r="B7460">
        <v>775712</v>
      </c>
      <c r="C7460">
        <v>977986</v>
      </c>
      <c r="D7460">
        <v>33000</v>
      </c>
      <c r="E7460" t="s">
        <v>43</v>
      </c>
      <c r="F7460">
        <v>17.989999999999998</v>
      </c>
      <c r="G7460">
        <v>837.81</v>
      </c>
      <c r="H7460" t="s">
        <v>44</v>
      </c>
      <c r="I7460" s="1">
        <v>40695</v>
      </c>
      <c r="J7460" t="s">
        <v>26</v>
      </c>
      <c r="K7460" t="s">
        <v>27</v>
      </c>
      <c r="L7460" t="s">
        <v>48</v>
      </c>
      <c r="M7460">
        <v>0</v>
      </c>
      <c r="N7460">
        <v>12565.77</v>
      </c>
      <c r="O7460">
        <v>5709.03</v>
      </c>
      <c r="P7460">
        <v>6856.74</v>
      </c>
      <c r="Q7460" s="1">
        <v>41183</v>
      </c>
      <c r="R7460" t="s">
        <v>99</v>
      </c>
      <c r="S7460" t="s">
        <v>104</v>
      </c>
      <c r="T7460">
        <v>1</v>
      </c>
    </row>
    <row r="7461" spans="1:20" x14ac:dyDescent="0.3">
      <c r="A7461" t="s">
        <v>91</v>
      </c>
      <c r="B7461">
        <v>775705</v>
      </c>
      <c r="C7461">
        <v>977978</v>
      </c>
      <c r="D7461">
        <v>9000</v>
      </c>
      <c r="E7461" t="s">
        <v>18</v>
      </c>
      <c r="F7461">
        <v>10.99</v>
      </c>
      <c r="G7461">
        <v>294.61</v>
      </c>
      <c r="H7461" t="s">
        <v>29</v>
      </c>
      <c r="I7461" s="1">
        <v>40695</v>
      </c>
      <c r="J7461" t="s">
        <v>20</v>
      </c>
      <c r="K7461" t="s">
        <v>27</v>
      </c>
      <c r="L7461" t="s">
        <v>48</v>
      </c>
      <c r="M7461">
        <v>0</v>
      </c>
      <c r="N7461">
        <v>9668.07</v>
      </c>
      <c r="O7461">
        <v>9000</v>
      </c>
      <c r="P7461">
        <v>668.07</v>
      </c>
      <c r="Q7461" s="1">
        <v>41030</v>
      </c>
      <c r="R7461" t="s">
        <v>99</v>
      </c>
      <c r="S7461" t="s">
        <v>103</v>
      </c>
      <c r="T7461">
        <v>0</v>
      </c>
    </row>
    <row r="7462" spans="1:20" x14ac:dyDescent="0.3">
      <c r="A7462" t="s">
        <v>91</v>
      </c>
      <c r="B7462">
        <v>775663</v>
      </c>
      <c r="C7462">
        <v>977934</v>
      </c>
      <c r="D7462">
        <v>12000</v>
      </c>
      <c r="E7462" t="s">
        <v>18</v>
      </c>
      <c r="F7462">
        <v>10.59</v>
      </c>
      <c r="G7462">
        <v>390.54</v>
      </c>
      <c r="H7462" t="s">
        <v>29</v>
      </c>
      <c r="I7462" s="1">
        <v>40695</v>
      </c>
      <c r="J7462" t="s">
        <v>20</v>
      </c>
      <c r="K7462" t="s">
        <v>27</v>
      </c>
      <c r="L7462" t="s">
        <v>77</v>
      </c>
      <c r="M7462">
        <v>0</v>
      </c>
      <c r="N7462">
        <v>14053.890600000001</v>
      </c>
      <c r="O7462">
        <v>12000</v>
      </c>
      <c r="P7462">
        <v>2053.89</v>
      </c>
      <c r="Q7462" s="1">
        <v>41791</v>
      </c>
      <c r="R7462" t="s">
        <v>99</v>
      </c>
      <c r="S7462" t="s">
        <v>103</v>
      </c>
      <c r="T7462">
        <v>0</v>
      </c>
    </row>
    <row r="7463" spans="1:20" x14ac:dyDescent="0.3">
      <c r="A7463" t="s">
        <v>91</v>
      </c>
      <c r="B7463">
        <v>775294</v>
      </c>
      <c r="C7463">
        <v>977538</v>
      </c>
      <c r="D7463">
        <v>7000</v>
      </c>
      <c r="E7463" t="s">
        <v>18</v>
      </c>
      <c r="F7463">
        <v>11.49</v>
      </c>
      <c r="G7463">
        <v>230.8</v>
      </c>
      <c r="H7463" t="s">
        <v>29</v>
      </c>
      <c r="I7463" s="1">
        <v>40695</v>
      </c>
      <c r="J7463" t="s">
        <v>20</v>
      </c>
      <c r="K7463" t="s">
        <v>27</v>
      </c>
      <c r="L7463" t="s">
        <v>54</v>
      </c>
      <c r="M7463">
        <v>0</v>
      </c>
      <c r="N7463">
        <v>8304.4528460000001</v>
      </c>
      <c r="O7463">
        <v>7000</v>
      </c>
      <c r="P7463">
        <v>1304.45</v>
      </c>
      <c r="Q7463" s="1">
        <v>41791</v>
      </c>
      <c r="R7463" t="s">
        <v>99</v>
      </c>
      <c r="S7463" t="s">
        <v>103</v>
      </c>
      <c r="T7463">
        <v>0</v>
      </c>
    </row>
    <row r="7464" spans="1:20" x14ac:dyDescent="0.3">
      <c r="A7464" t="s">
        <v>91</v>
      </c>
      <c r="B7464">
        <v>775658</v>
      </c>
      <c r="C7464">
        <v>977929</v>
      </c>
      <c r="D7464">
        <v>9000</v>
      </c>
      <c r="E7464" t="s">
        <v>18</v>
      </c>
      <c r="F7464">
        <v>7.49</v>
      </c>
      <c r="G7464">
        <v>279.92</v>
      </c>
      <c r="H7464" t="s">
        <v>32</v>
      </c>
      <c r="I7464" s="1">
        <v>40695</v>
      </c>
      <c r="J7464" t="s">
        <v>20</v>
      </c>
      <c r="K7464" t="s">
        <v>27</v>
      </c>
      <c r="L7464" t="s">
        <v>39</v>
      </c>
      <c r="M7464">
        <v>0</v>
      </c>
      <c r="N7464">
        <v>10073.686309999999</v>
      </c>
      <c r="O7464">
        <v>9000</v>
      </c>
      <c r="P7464">
        <v>1073.69</v>
      </c>
      <c r="Q7464" s="1">
        <v>41791</v>
      </c>
      <c r="R7464" t="s">
        <v>99</v>
      </c>
      <c r="S7464" t="s">
        <v>103</v>
      </c>
      <c r="T7464">
        <v>0</v>
      </c>
    </row>
    <row r="7465" spans="1:20" x14ac:dyDescent="0.3">
      <c r="A7465" t="s">
        <v>91</v>
      </c>
      <c r="B7465">
        <v>775656</v>
      </c>
      <c r="C7465">
        <v>977927</v>
      </c>
      <c r="D7465">
        <v>6000</v>
      </c>
      <c r="E7465" t="s">
        <v>18</v>
      </c>
      <c r="F7465">
        <v>7.49</v>
      </c>
      <c r="G7465">
        <v>186.61</v>
      </c>
      <c r="H7465" t="s">
        <v>32</v>
      </c>
      <c r="I7465" s="1">
        <v>40695</v>
      </c>
      <c r="J7465" t="s">
        <v>20</v>
      </c>
      <c r="K7465" t="s">
        <v>27</v>
      </c>
      <c r="L7465" t="s">
        <v>51</v>
      </c>
      <c r="M7465">
        <v>0</v>
      </c>
      <c r="N7465">
        <v>6279.74</v>
      </c>
      <c r="O7465">
        <v>6000</v>
      </c>
      <c r="P7465">
        <v>279.74</v>
      </c>
      <c r="Q7465" s="1">
        <v>40969</v>
      </c>
      <c r="R7465" t="s">
        <v>99</v>
      </c>
      <c r="S7465" t="s">
        <v>103</v>
      </c>
      <c r="T7465">
        <v>0</v>
      </c>
    </row>
    <row r="7466" spans="1:20" x14ac:dyDescent="0.3">
      <c r="A7466" t="s">
        <v>91</v>
      </c>
      <c r="B7466">
        <v>770112</v>
      </c>
      <c r="C7466">
        <v>971693</v>
      </c>
      <c r="D7466">
        <v>30000</v>
      </c>
      <c r="E7466" t="s">
        <v>43</v>
      </c>
      <c r="F7466">
        <v>11.99</v>
      </c>
      <c r="G7466">
        <v>667.19</v>
      </c>
      <c r="H7466" t="s">
        <v>29</v>
      </c>
      <c r="I7466" s="1">
        <v>40695</v>
      </c>
      <c r="J7466" t="s">
        <v>20</v>
      </c>
      <c r="K7466" t="s">
        <v>27</v>
      </c>
      <c r="L7466" t="s">
        <v>58</v>
      </c>
      <c r="M7466">
        <v>0</v>
      </c>
      <c r="N7466">
        <v>38174.544990000002</v>
      </c>
      <c r="O7466">
        <v>30000</v>
      </c>
      <c r="P7466">
        <v>8174.54</v>
      </c>
      <c r="Q7466" s="1">
        <v>41791</v>
      </c>
      <c r="R7466" t="s">
        <v>99</v>
      </c>
      <c r="S7466" t="s">
        <v>103</v>
      </c>
      <c r="T7466">
        <v>0</v>
      </c>
    </row>
    <row r="7467" spans="1:20" x14ac:dyDescent="0.3">
      <c r="A7467" t="s">
        <v>91</v>
      </c>
      <c r="B7467">
        <v>775634</v>
      </c>
      <c r="C7467">
        <v>977901</v>
      </c>
      <c r="D7467">
        <v>21000</v>
      </c>
      <c r="E7467" t="s">
        <v>43</v>
      </c>
      <c r="F7467">
        <v>16.89</v>
      </c>
      <c r="G7467">
        <v>520.66999999999996</v>
      </c>
      <c r="H7467" t="s">
        <v>23</v>
      </c>
      <c r="I7467" s="1">
        <v>40695</v>
      </c>
      <c r="J7467" t="s">
        <v>26</v>
      </c>
      <c r="K7467" t="s">
        <v>36</v>
      </c>
      <c r="L7467" t="s">
        <v>74</v>
      </c>
      <c r="M7467">
        <v>0</v>
      </c>
      <c r="N7467">
        <v>9306.41</v>
      </c>
      <c r="O7467">
        <v>3994.93</v>
      </c>
      <c r="P7467">
        <v>4335.25</v>
      </c>
      <c r="Q7467" s="1">
        <v>41214</v>
      </c>
      <c r="R7467" t="s">
        <v>99</v>
      </c>
      <c r="S7467" t="s">
        <v>104</v>
      </c>
      <c r="T7467">
        <v>1</v>
      </c>
    </row>
    <row r="7468" spans="1:20" x14ac:dyDescent="0.3">
      <c r="A7468" t="s">
        <v>91</v>
      </c>
      <c r="B7468">
        <v>770450</v>
      </c>
      <c r="C7468">
        <v>972120</v>
      </c>
      <c r="D7468">
        <v>6000</v>
      </c>
      <c r="E7468" t="s">
        <v>18</v>
      </c>
      <c r="F7468">
        <v>12.99</v>
      </c>
      <c r="G7468">
        <v>202.14</v>
      </c>
      <c r="H7468" t="s">
        <v>19</v>
      </c>
      <c r="I7468" s="1">
        <v>40695</v>
      </c>
      <c r="J7468" t="s">
        <v>20</v>
      </c>
      <c r="K7468" t="s">
        <v>36</v>
      </c>
      <c r="L7468" t="s">
        <v>31</v>
      </c>
      <c r="M7468">
        <v>0</v>
      </c>
      <c r="N7468">
        <v>7137.55</v>
      </c>
      <c r="O7468">
        <v>5999.99</v>
      </c>
      <c r="P7468">
        <v>1137.56</v>
      </c>
      <c r="Q7468" s="1">
        <v>41456</v>
      </c>
      <c r="R7468" t="s">
        <v>99</v>
      </c>
      <c r="S7468" t="s">
        <v>103</v>
      </c>
      <c r="T7468">
        <v>0</v>
      </c>
    </row>
    <row r="7469" spans="1:20" x14ac:dyDescent="0.3">
      <c r="A7469" t="s">
        <v>91</v>
      </c>
      <c r="B7469">
        <v>775614</v>
      </c>
      <c r="C7469">
        <v>977880</v>
      </c>
      <c r="D7469">
        <v>4000</v>
      </c>
      <c r="E7469" t="s">
        <v>18</v>
      </c>
      <c r="F7469">
        <v>5.99</v>
      </c>
      <c r="G7469">
        <v>121.67</v>
      </c>
      <c r="H7469" t="s">
        <v>32</v>
      </c>
      <c r="I7469" s="1">
        <v>40695</v>
      </c>
      <c r="J7469" t="s">
        <v>20</v>
      </c>
      <c r="K7469" t="s">
        <v>47</v>
      </c>
      <c r="L7469" t="s">
        <v>34</v>
      </c>
      <c r="M7469">
        <v>0</v>
      </c>
      <c r="N7469">
        <v>4133.59</v>
      </c>
      <c r="O7469">
        <v>4000</v>
      </c>
      <c r="P7469">
        <v>133.59</v>
      </c>
      <c r="Q7469" s="1">
        <v>40940</v>
      </c>
      <c r="R7469" t="s">
        <v>99</v>
      </c>
      <c r="S7469" t="s">
        <v>103</v>
      </c>
      <c r="T7469">
        <v>0</v>
      </c>
    </row>
    <row r="7470" spans="1:20" x14ac:dyDescent="0.3">
      <c r="A7470" t="s">
        <v>91</v>
      </c>
      <c r="B7470">
        <v>775551</v>
      </c>
      <c r="C7470">
        <v>977813</v>
      </c>
      <c r="D7470">
        <v>8000</v>
      </c>
      <c r="E7470" t="s">
        <v>18</v>
      </c>
      <c r="F7470">
        <v>13.99</v>
      </c>
      <c r="G7470">
        <v>273.39</v>
      </c>
      <c r="H7470" t="s">
        <v>19</v>
      </c>
      <c r="I7470" s="1">
        <v>40695</v>
      </c>
      <c r="J7470" t="s">
        <v>26</v>
      </c>
      <c r="K7470" t="s">
        <v>27</v>
      </c>
      <c r="L7470" t="s">
        <v>57</v>
      </c>
      <c r="M7470">
        <v>0</v>
      </c>
      <c r="N7470">
        <v>5467.63</v>
      </c>
      <c r="O7470">
        <v>4018.86</v>
      </c>
      <c r="P7470">
        <v>1432.74</v>
      </c>
      <c r="Q7470" s="1">
        <v>41306</v>
      </c>
      <c r="R7470" t="s">
        <v>99</v>
      </c>
      <c r="S7470" t="s">
        <v>104</v>
      </c>
      <c r="T7470">
        <v>1</v>
      </c>
    </row>
    <row r="7471" spans="1:20" x14ac:dyDescent="0.3">
      <c r="A7471" t="s">
        <v>91</v>
      </c>
      <c r="B7471">
        <v>771795</v>
      </c>
      <c r="C7471">
        <v>973608</v>
      </c>
      <c r="D7471">
        <v>8000</v>
      </c>
      <c r="E7471" t="s">
        <v>18</v>
      </c>
      <c r="F7471">
        <v>5.42</v>
      </c>
      <c r="G7471">
        <v>241.28</v>
      </c>
      <c r="H7471" t="s">
        <v>32</v>
      </c>
      <c r="I7471" s="1">
        <v>40695</v>
      </c>
      <c r="J7471" t="s">
        <v>20</v>
      </c>
      <c r="K7471" t="s">
        <v>21</v>
      </c>
      <c r="L7471" t="s">
        <v>52</v>
      </c>
      <c r="M7471">
        <v>0</v>
      </c>
      <c r="N7471">
        <v>8669.1</v>
      </c>
      <c r="O7471">
        <v>8000</v>
      </c>
      <c r="P7471">
        <v>669.1</v>
      </c>
      <c r="Q7471" s="1">
        <v>41640</v>
      </c>
      <c r="R7471" t="s">
        <v>99</v>
      </c>
      <c r="S7471" t="s">
        <v>103</v>
      </c>
      <c r="T7471">
        <v>0</v>
      </c>
    </row>
    <row r="7472" spans="1:20" x14ac:dyDescent="0.3">
      <c r="A7472" t="s">
        <v>91</v>
      </c>
      <c r="B7472">
        <v>774171</v>
      </c>
      <c r="C7472">
        <v>976325</v>
      </c>
      <c r="D7472">
        <v>17000</v>
      </c>
      <c r="E7472" t="s">
        <v>18</v>
      </c>
      <c r="F7472">
        <v>12.99</v>
      </c>
      <c r="G7472">
        <v>572.72</v>
      </c>
      <c r="H7472" t="s">
        <v>19</v>
      </c>
      <c r="I7472" s="1">
        <v>40695</v>
      </c>
      <c r="J7472" t="s">
        <v>26</v>
      </c>
      <c r="K7472" t="s">
        <v>27</v>
      </c>
      <c r="L7472" t="s">
        <v>51</v>
      </c>
      <c r="M7472">
        <v>0</v>
      </c>
      <c r="N7472">
        <v>12627.04</v>
      </c>
      <c r="O7472">
        <v>9574.4599999999991</v>
      </c>
      <c r="P7472">
        <v>3002.42</v>
      </c>
      <c r="Q7472" s="1">
        <v>41365</v>
      </c>
      <c r="R7472" t="s">
        <v>99</v>
      </c>
      <c r="S7472" t="s">
        <v>104</v>
      </c>
      <c r="T7472">
        <v>1</v>
      </c>
    </row>
    <row r="7473" spans="1:20" x14ac:dyDescent="0.3">
      <c r="A7473" t="s">
        <v>91</v>
      </c>
      <c r="B7473">
        <v>775529</v>
      </c>
      <c r="C7473">
        <v>977789</v>
      </c>
      <c r="D7473">
        <v>7500</v>
      </c>
      <c r="E7473" t="s">
        <v>18</v>
      </c>
      <c r="F7473">
        <v>10.59</v>
      </c>
      <c r="G7473">
        <v>244.09</v>
      </c>
      <c r="H7473" t="s">
        <v>29</v>
      </c>
      <c r="I7473" s="1">
        <v>40695</v>
      </c>
      <c r="J7473" t="s">
        <v>20</v>
      </c>
      <c r="K7473" t="s">
        <v>21</v>
      </c>
      <c r="L7473" t="s">
        <v>41</v>
      </c>
      <c r="M7473">
        <v>0</v>
      </c>
      <c r="N7473">
        <v>8499.4699999999993</v>
      </c>
      <c r="O7473">
        <v>7500</v>
      </c>
      <c r="P7473">
        <v>999.47</v>
      </c>
      <c r="Q7473" s="1">
        <v>41306</v>
      </c>
      <c r="R7473" t="s">
        <v>99</v>
      </c>
      <c r="S7473" t="s">
        <v>103</v>
      </c>
      <c r="T7473">
        <v>0</v>
      </c>
    </row>
    <row r="7474" spans="1:20" x14ac:dyDescent="0.3">
      <c r="A7474" t="s">
        <v>91</v>
      </c>
      <c r="B7474">
        <v>775502</v>
      </c>
      <c r="C7474">
        <v>977758</v>
      </c>
      <c r="D7474">
        <v>12000</v>
      </c>
      <c r="E7474" t="s">
        <v>18</v>
      </c>
      <c r="F7474">
        <v>16.489999999999998</v>
      </c>
      <c r="G7474">
        <v>424.8</v>
      </c>
      <c r="H7474" t="s">
        <v>23</v>
      </c>
      <c r="I7474" s="1">
        <v>40695</v>
      </c>
      <c r="J7474" t="s">
        <v>20</v>
      </c>
      <c r="K7474" t="s">
        <v>21</v>
      </c>
      <c r="L7474" t="s">
        <v>39</v>
      </c>
      <c r="M7474">
        <v>0</v>
      </c>
      <c r="N7474">
        <v>15360.07423</v>
      </c>
      <c r="O7474">
        <v>12000</v>
      </c>
      <c r="P7474">
        <v>3279.24</v>
      </c>
      <c r="Q7474" s="1">
        <v>41791</v>
      </c>
      <c r="R7474" t="s">
        <v>99</v>
      </c>
      <c r="S7474" t="s">
        <v>103</v>
      </c>
      <c r="T7474">
        <v>0</v>
      </c>
    </row>
    <row r="7475" spans="1:20" x14ac:dyDescent="0.3">
      <c r="A7475" t="s">
        <v>91</v>
      </c>
      <c r="B7475">
        <v>775469</v>
      </c>
      <c r="C7475">
        <v>977721</v>
      </c>
      <c r="D7475">
        <v>4000</v>
      </c>
      <c r="E7475" t="s">
        <v>18</v>
      </c>
      <c r="F7475">
        <v>15.23</v>
      </c>
      <c r="G7475">
        <v>139.12</v>
      </c>
      <c r="H7475" t="s">
        <v>19</v>
      </c>
      <c r="I7475" s="1">
        <v>40695</v>
      </c>
      <c r="J7475" t="s">
        <v>20</v>
      </c>
      <c r="K7475" t="s">
        <v>64</v>
      </c>
      <c r="L7475" t="s">
        <v>63</v>
      </c>
      <c r="M7475">
        <v>0</v>
      </c>
      <c r="N7475">
        <v>5000.9905600000002</v>
      </c>
      <c r="O7475">
        <v>4000</v>
      </c>
      <c r="P7475">
        <v>1000.99</v>
      </c>
      <c r="Q7475" s="1">
        <v>41791</v>
      </c>
      <c r="R7475" t="s">
        <v>99</v>
      </c>
      <c r="S7475" t="s">
        <v>103</v>
      </c>
      <c r="T7475">
        <v>0</v>
      </c>
    </row>
    <row r="7476" spans="1:20" x14ac:dyDescent="0.3">
      <c r="A7476" t="s">
        <v>91</v>
      </c>
      <c r="B7476">
        <v>775453</v>
      </c>
      <c r="C7476">
        <v>977706</v>
      </c>
      <c r="D7476">
        <v>8000</v>
      </c>
      <c r="E7476" t="s">
        <v>18</v>
      </c>
      <c r="F7476">
        <v>15.62</v>
      </c>
      <c r="G7476">
        <v>279.76</v>
      </c>
      <c r="H7476" t="s">
        <v>23</v>
      </c>
      <c r="I7476" s="1">
        <v>40695</v>
      </c>
      <c r="J7476" t="s">
        <v>20</v>
      </c>
      <c r="K7476" t="s">
        <v>40</v>
      </c>
      <c r="L7476" t="s">
        <v>41</v>
      </c>
      <c r="M7476">
        <v>0</v>
      </c>
      <c r="N7476">
        <v>10065.070610000001</v>
      </c>
      <c r="O7476">
        <v>8000</v>
      </c>
      <c r="P7476">
        <v>2065.0700000000002</v>
      </c>
      <c r="Q7476" s="1">
        <v>41791</v>
      </c>
      <c r="R7476" t="s">
        <v>99</v>
      </c>
      <c r="S7476" t="s">
        <v>103</v>
      </c>
      <c r="T7476">
        <v>0</v>
      </c>
    </row>
    <row r="7477" spans="1:20" x14ac:dyDescent="0.3">
      <c r="A7477" t="s">
        <v>91</v>
      </c>
      <c r="B7477">
        <v>775434</v>
      </c>
      <c r="C7477">
        <v>977687</v>
      </c>
      <c r="D7477">
        <v>7000</v>
      </c>
      <c r="E7477" t="s">
        <v>18</v>
      </c>
      <c r="F7477">
        <v>6.99</v>
      </c>
      <c r="G7477">
        <v>216.11</v>
      </c>
      <c r="H7477" t="s">
        <v>32</v>
      </c>
      <c r="I7477" s="1">
        <v>40695</v>
      </c>
      <c r="J7477" t="s">
        <v>20</v>
      </c>
      <c r="K7477" t="s">
        <v>24</v>
      </c>
      <c r="L7477" t="s">
        <v>82</v>
      </c>
      <c r="M7477">
        <v>0</v>
      </c>
      <c r="N7477">
        <v>7755.2879830000002</v>
      </c>
      <c r="O7477">
        <v>7000</v>
      </c>
      <c r="P7477">
        <v>755.29</v>
      </c>
      <c r="Q7477" s="1">
        <v>41730</v>
      </c>
      <c r="R7477" t="s">
        <v>99</v>
      </c>
      <c r="S7477" t="s">
        <v>103</v>
      </c>
      <c r="T7477">
        <v>0</v>
      </c>
    </row>
    <row r="7478" spans="1:20" x14ac:dyDescent="0.3">
      <c r="A7478" t="s">
        <v>91</v>
      </c>
      <c r="B7478">
        <v>775442</v>
      </c>
      <c r="C7478">
        <v>977695</v>
      </c>
      <c r="D7478">
        <v>12000</v>
      </c>
      <c r="E7478" t="s">
        <v>43</v>
      </c>
      <c r="F7478">
        <v>13.49</v>
      </c>
      <c r="G7478">
        <v>276.06</v>
      </c>
      <c r="H7478" t="s">
        <v>19</v>
      </c>
      <c r="I7478" s="1">
        <v>40695</v>
      </c>
      <c r="J7478" t="s">
        <v>20</v>
      </c>
      <c r="K7478" t="s">
        <v>27</v>
      </c>
      <c r="L7478" t="s">
        <v>25</v>
      </c>
      <c r="M7478">
        <v>0</v>
      </c>
      <c r="N7478">
        <v>14466.66</v>
      </c>
      <c r="O7478">
        <v>12000</v>
      </c>
      <c r="P7478">
        <v>2466.66</v>
      </c>
      <c r="Q7478" s="1">
        <v>41334</v>
      </c>
      <c r="R7478" t="s">
        <v>99</v>
      </c>
      <c r="S7478" t="s">
        <v>103</v>
      </c>
      <c r="T7478">
        <v>0</v>
      </c>
    </row>
    <row r="7479" spans="1:20" x14ac:dyDescent="0.3">
      <c r="A7479" t="s">
        <v>91</v>
      </c>
      <c r="B7479">
        <v>775432</v>
      </c>
      <c r="C7479">
        <v>977685</v>
      </c>
      <c r="D7479">
        <v>9600</v>
      </c>
      <c r="E7479" t="s">
        <v>18</v>
      </c>
      <c r="F7479">
        <v>7.49</v>
      </c>
      <c r="G7479">
        <v>298.58</v>
      </c>
      <c r="H7479" t="s">
        <v>32</v>
      </c>
      <c r="I7479" s="1">
        <v>40695</v>
      </c>
      <c r="J7479" t="s">
        <v>20</v>
      </c>
      <c r="K7479" t="s">
        <v>24</v>
      </c>
      <c r="L7479" t="s">
        <v>41</v>
      </c>
      <c r="M7479">
        <v>0</v>
      </c>
      <c r="N7479">
        <v>10259.49</v>
      </c>
      <c r="O7479">
        <v>9600</v>
      </c>
      <c r="P7479">
        <v>659.49</v>
      </c>
      <c r="Q7479" s="1">
        <v>41091</v>
      </c>
      <c r="R7479" t="s">
        <v>99</v>
      </c>
      <c r="S7479" t="s">
        <v>103</v>
      </c>
      <c r="T7479">
        <v>0</v>
      </c>
    </row>
    <row r="7480" spans="1:20" x14ac:dyDescent="0.3">
      <c r="A7480" t="s">
        <v>91</v>
      </c>
      <c r="B7480">
        <v>775416</v>
      </c>
      <c r="C7480">
        <v>977669</v>
      </c>
      <c r="D7480">
        <v>4000</v>
      </c>
      <c r="E7480" t="s">
        <v>43</v>
      </c>
      <c r="F7480">
        <v>17.989999999999998</v>
      </c>
      <c r="G7480">
        <v>101.56</v>
      </c>
      <c r="H7480" t="s">
        <v>44</v>
      </c>
      <c r="I7480" s="1">
        <v>40695</v>
      </c>
      <c r="J7480" t="s">
        <v>20</v>
      </c>
      <c r="K7480" t="s">
        <v>30</v>
      </c>
      <c r="L7480" t="s">
        <v>52</v>
      </c>
      <c r="M7480">
        <v>0</v>
      </c>
      <c r="N7480">
        <v>5892.1574570000002</v>
      </c>
      <c r="O7480">
        <v>4000</v>
      </c>
      <c r="P7480">
        <v>1892.16</v>
      </c>
      <c r="Q7480" s="1">
        <v>42005</v>
      </c>
      <c r="R7480" t="s">
        <v>99</v>
      </c>
      <c r="S7480" t="s">
        <v>103</v>
      </c>
      <c r="T7480">
        <v>0</v>
      </c>
    </row>
    <row r="7481" spans="1:20" x14ac:dyDescent="0.3">
      <c r="A7481" t="s">
        <v>91</v>
      </c>
      <c r="B7481">
        <v>775378</v>
      </c>
      <c r="C7481">
        <v>977625</v>
      </c>
      <c r="D7481">
        <v>5000</v>
      </c>
      <c r="E7481" t="s">
        <v>43</v>
      </c>
      <c r="F7481">
        <v>15.99</v>
      </c>
      <c r="G7481">
        <v>121.57</v>
      </c>
      <c r="H7481" t="s">
        <v>23</v>
      </c>
      <c r="I7481" s="1">
        <v>40695</v>
      </c>
      <c r="J7481" t="s">
        <v>87</v>
      </c>
      <c r="K7481" t="s">
        <v>36</v>
      </c>
      <c r="L7481" t="s">
        <v>52</v>
      </c>
      <c r="M7481">
        <v>1147.6500000000001</v>
      </c>
      <c r="N7481">
        <v>6048.1</v>
      </c>
      <c r="O7481">
        <v>3852.35</v>
      </c>
      <c r="P7481">
        <v>2195.75</v>
      </c>
      <c r="Q7481" s="1">
        <v>42217</v>
      </c>
      <c r="R7481" t="s">
        <v>99</v>
      </c>
      <c r="S7481" t="s">
        <v>104</v>
      </c>
      <c r="T7481">
        <v>1</v>
      </c>
    </row>
    <row r="7482" spans="1:20" x14ac:dyDescent="0.3">
      <c r="A7482" t="s">
        <v>91</v>
      </c>
      <c r="B7482">
        <v>775360</v>
      </c>
      <c r="C7482">
        <v>977606</v>
      </c>
      <c r="D7482">
        <v>4625</v>
      </c>
      <c r="E7482" t="s">
        <v>18</v>
      </c>
      <c r="F7482">
        <v>5.42</v>
      </c>
      <c r="G7482">
        <v>139.49</v>
      </c>
      <c r="H7482" t="s">
        <v>32</v>
      </c>
      <c r="I7482" s="1">
        <v>40695</v>
      </c>
      <c r="J7482" t="s">
        <v>20</v>
      </c>
      <c r="K7482" t="s">
        <v>21</v>
      </c>
      <c r="L7482" t="s">
        <v>61</v>
      </c>
      <c r="M7482">
        <v>0</v>
      </c>
      <c r="N7482">
        <v>5020.7700949999999</v>
      </c>
      <c r="O7482">
        <v>4625</v>
      </c>
      <c r="P7482">
        <v>395.77</v>
      </c>
      <c r="Q7482" s="1">
        <v>41791</v>
      </c>
      <c r="R7482" t="s">
        <v>99</v>
      </c>
      <c r="S7482" t="s">
        <v>103</v>
      </c>
      <c r="T7482">
        <v>0</v>
      </c>
    </row>
    <row r="7483" spans="1:20" x14ac:dyDescent="0.3">
      <c r="A7483" t="s">
        <v>91</v>
      </c>
      <c r="B7483">
        <v>770095</v>
      </c>
      <c r="C7483">
        <v>971675</v>
      </c>
      <c r="D7483">
        <v>19500</v>
      </c>
      <c r="E7483" t="s">
        <v>43</v>
      </c>
      <c r="F7483">
        <v>22.11</v>
      </c>
      <c r="G7483">
        <v>539.79</v>
      </c>
      <c r="H7483" t="s">
        <v>71</v>
      </c>
      <c r="I7483" s="1">
        <v>40695</v>
      </c>
      <c r="J7483" t="s">
        <v>20</v>
      </c>
      <c r="K7483" t="s">
        <v>40</v>
      </c>
      <c r="L7483" t="s">
        <v>31</v>
      </c>
      <c r="M7483">
        <v>0</v>
      </c>
      <c r="N7483">
        <v>30194.249739999999</v>
      </c>
      <c r="O7483">
        <v>19500</v>
      </c>
      <c r="P7483">
        <v>10694.25</v>
      </c>
      <c r="Q7483" s="1">
        <v>41852</v>
      </c>
      <c r="R7483" t="s">
        <v>99</v>
      </c>
      <c r="S7483" t="s">
        <v>103</v>
      </c>
      <c r="T7483">
        <v>0</v>
      </c>
    </row>
    <row r="7484" spans="1:20" x14ac:dyDescent="0.3">
      <c r="A7484" t="s">
        <v>91</v>
      </c>
      <c r="B7484">
        <v>775331</v>
      </c>
      <c r="C7484">
        <v>977576</v>
      </c>
      <c r="D7484">
        <v>10400</v>
      </c>
      <c r="E7484" t="s">
        <v>43</v>
      </c>
      <c r="F7484">
        <v>10.99</v>
      </c>
      <c r="G7484">
        <v>226.07</v>
      </c>
      <c r="H7484" t="s">
        <v>29</v>
      </c>
      <c r="I7484" s="1">
        <v>40695</v>
      </c>
      <c r="J7484" t="s">
        <v>20</v>
      </c>
      <c r="K7484" t="s">
        <v>27</v>
      </c>
      <c r="L7484" t="s">
        <v>41</v>
      </c>
      <c r="M7484">
        <v>0</v>
      </c>
      <c r="N7484">
        <v>12512.71</v>
      </c>
      <c r="O7484">
        <v>10400</v>
      </c>
      <c r="P7484">
        <v>2112.71</v>
      </c>
      <c r="Q7484" s="1">
        <v>41518</v>
      </c>
      <c r="R7484" t="s">
        <v>99</v>
      </c>
      <c r="S7484" t="s">
        <v>103</v>
      </c>
      <c r="T7484">
        <v>0</v>
      </c>
    </row>
    <row r="7485" spans="1:20" x14ac:dyDescent="0.3">
      <c r="A7485" t="s">
        <v>91</v>
      </c>
      <c r="B7485">
        <v>774733</v>
      </c>
      <c r="C7485">
        <v>976926</v>
      </c>
      <c r="D7485">
        <v>2400</v>
      </c>
      <c r="E7485" t="s">
        <v>18</v>
      </c>
      <c r="F7485">
        <v>15.62</v>
      </c>
      <c r="G7485">
        <v>83.93</v>
      </c>
      <c r="H7485" t="s">
        <v>23</v>
      </c>
      <c r="I7485" s="1">
        <v>40695</v>
      </c>
      <c r="J7485" t="s">
        <v>20</v>
      </c>
      <c r="K7485" t="s">
        <v>27</v>
      </c>
      <c r="L7485" t="s">
        <v>41</v>
      </c>
      <c r="M7485">
        <v>0</v>
      </c>
      <c r="N7485">
        <v>3018.8108999999999</v>
      </c>
      <c r="O7485">
        <v>2400</v>
      </c>
      <c r="P7485">
        <v>618.80999999999995</v>
      </c>
      <c r="Q7485" s="1">
        <v>41791</v>
      </c>
      <c r="R7485" t="s">
        <v>99</v>
      </c>
      <c r="S7485" t="s">
        <v>103</v>
      </c>
      <c r="T7485">
        <v>0</v>
      </c>
    </row>
    <row r="7486" spans="1:20" x14ac:dyDescent="0.3">
      <c r="A7486" t="s">
        <v>91</v>
      </c>
      <c r="B7486">
        <v>775231</v>
      </c>
      <c r="C7486">
        <v>977470</v>
      </c>
      <c r="D7486">
        <v>2000</v>
      </c>
      <c r="E7486" t="s">
        <v>18</v>
      </c>
      <c r="F7486">
        <v>7.49</v>
      </c>
      <c r="G7486">
        <v>62.21</v>
      </c>
      <c r="H7486" t="s">
        <v>32</v>
      </c>
      <c r="I7486" s="1">
        <v>40695</v>
      </c>
      <c r="J7486" t="s">
        <v>20</v>
      </c>
      <c r="K7486" t="s">
        <v>30</v>
      </c>
      <c r="L7486" t="s">
        <v>22</v>
      </c>
      <c r="M7486">
        <v>0</v>
      </c>
      <c r="N7486">
        <v>2237.6610150000001</v>
      </c>
      <c r="O7486">
        <v>2000</v>
      </c>
      <c r="P7486">
        <v>237.66</v>
      </c>
      <c r="Q7486" s="1">
        <v>41791</v>
      </c>
      <c r="R7486" t="s">
        <v>99</v>
      </c>
      <c r="S7486" t="s">
        <v>103</v>
      </c>
      <c r="T7486">
        <v>0</v>
      </c>
    </row>
    <row r="7487" spans="1:20" x14ac:dyDescent="0.3">
      <c r="A7487" t="s">
        <v>91</v>
      </c>
      <c r="B7487">
        <v>775233</v>
      </c>
      <c r="C7487">
        <v>977473</v>
      </c>
      <c r="D7487">
        <v>12000</v>
      </c>
      <c r="E7487" t="s">
        <v>43</v>
      </c>
      <c r="F7487">
        <v>17.489999999999998</v>
      </c>
      <c r="G7487">
        <v>301.41000000000003</v>
      </c>
      <c r="H7487" t="s">
        <v>23</v>
      </c>
      <c r="I7487" s="1">
        <v>40695</v>
      </c>
      <c r="J7487" t="s">
        <v>20</v>
      </c>
      <c r="K7487" t="s">
        <v>21</v>
      </c>
      <c r="L7487" t="s">
        <v>28</v>
      </c>
      <c r="M7487">
        <v>0</v>
      </c>
      <c r="N7487">
        <v>16604.0887</v>
      </c>
      <c r="O7487">
        <v>12000</v>
      </c>
      <c r="P7487">
        <v>4604.09</v>
      </c>
      <c r="Q7487" s="1">
        <v>41699</v>
      </c>
      <c r="R7487" t="s">
        <v>99</v>
      </c>
      <c r="S7487" t="s">
        <v>103</v>
      </c>
      <c r="T7487">
        <v>0</v>
      </c>
    </row>
    <row r="7488" spans="1:20" x14ac:dyDescent="0.3">
      <c r="A7488" t="s">
        <v>91</v>
      </c>
      <c r="B7488">
        <v>775201</v>
      </c>
      <c r="C7488">
        <v>977438</v>
      </c>
      <c r="D7488">
        <v>10000</v>
      </c>
      <c r="E7488" t="s">
        <v>18</v>
      </c>
      <c r="F7488">
        <v>7.49</v>
      </c>
      <c r="G7488">
        <v>311.02</v>
      </c>
      <c r="H7488" t="s">
        <v>32</v>
      </c>
      <c r="I7488" s="1">
        <v>40695</v>
      </c>
      <c r="J7488" t="s">
        <v>20</v>
      </c>
      <c r="K7488" t="s">
        <v>27</v>
      </c>
      <c r="L7488" t="s">
        <v>41</v>
      </c>
      <c r="M7488">
        <v>0</v>
      </c>
      <c r="N7488">
        <v>11181.678089999999</v>
      </c>
      <c r="O7488">
        <v>10000</v>
      </c>
      <c r="P7488">
        <v>1181.68</v>
      </c>
      <c r="Q7488" s="1">
        <v>41699</v>
      </c>
      <c r="R7488" t="s">
        <v>99</v>
      </c>
      <c r="S7488" t="s">
        <v>103</v>
      </c>
      <c r="T7488">
        <v>0</v>
      </c>
    </row>
    <row r="7489" spans="1:20" x14ac:dyDescent="0.3">
      <c r="A7489" t="s">
        <v>91</v>
      </c>
      <c r="B7489">
        <v>775213</v>
      </c>
      <c r="C7489">
        <v>977451</v>
      </c>
      <c r="D7489">
        <v>3000</v>
      </c>
      <c r="E7489" t="s">
        <v>18</v>
      </c>
      <c r="F7489">
        <v>5.42</v>
      </c>
      <c r="G7489">
        <v>90.48</v>
      </c>
      <c r="H7489" t="s">
        <v>32</v>
      </c>
      <c r="I7489" s="1">
        <v>40695</v>
      </c>
      <c r="J7489" t="s">
        <v>20</v>
      </c>
      <c r="K7489" t="s">
        <v>30</v>
      </c>
      <c r="L7489" t="s">
        <v>22</v>
      </c>
      <c r="M7489">
        <v>0</v>
      </c>
      <c r="N7489">
        <v>3256.560684</v>
      </c>
      <c r="O7489">
        <v>3000</v>
      </c>
      <c r="P7489">
        <v>256.56</v>
      </c>
      <c r="Q7489" s="1">
        <v>41791</v>
      </c>
      <c r="R7489" t="s">
        <v>99</v>
      </c>
      <c r="S7489" t="s">
        <v>103</v>
      </c>
      <c r="T7489">
        <v>0</v>
      </c>
    </row>
    <row r="7490" spans="1:20" x14ac:dyDescent="0.3">
      <c r="A7490" t="s">
        <v>91</v>
      </c>
      <c r="B7490">
        <v>773995</v>
      </c>
      <c r="C7490">
        <v>976090</v>
      </c>
      <c r="D7490">
        <v>4000</v>
      </c>
      <c r="E7490" t="s">
        <v>18</v>
      </c>
      <c r="F7490">
        <v>11.49</v>
      </c>
      <c r="G7490">
        <v>131.88999999999999</v>
      </c>
      <c r="H7490" t="s">
        <v>29</v>
      </c>
      <c r="I7490" s="1">
        <v>40695</v>
      </c>
      <c r="J7490" t="s">
        <v>20</v>
      </c>
      <c r="K7490" t="s">
        <v>21</v>
      </c>
      <c r="L7490" t="s">
        <v>31</v>
      </c>
      <c r="M7490">
        <v>0</v>
      </c>
      <c r="N7490">
        <v>4745.7632199999998</v>
      </c>
      <c r="O7490">
        <v>4000</v>
      </c>
      <c r="P7490">
        <v>745.76</v>
      </c>
      <c r="Q7490" s="1">
        <v>41791</v>
      </c>
      <c r="R7490" t="s">
        <v>99</v>
      </c>
      <c r="S7490" t="s">
        <v>103</v>
      </c>
      <c r="T7490">
        <v>0</v>
      </c>
    </row>
    <row r="7491" spans="1:20" x14ac:dyDescent="0.3">
      <c r="A7491" t="s">
        <v>91</v>
      </c>
      <c r="B7491">
        <v>775175</v>
      </c>
      <c r="C7491">
        <v>977412</v>
      </c>
      <c r="D7491">
        <v>25000</v>
      </c>
      <c r="E7491" t="s">
        <v>18</v>
      </c>
      <c r="F7491">
        <v>17.489999999999998</v>
      </c>
      <c r="G7491">
        <v>897.43</v>
      </c>
      <c r="H7491" t="s">
        <v>23</v>
      </c>
      <c r="I7491" s="1">
        <v>40695</v>
      </c>
      <c r="J7491" t="s">
        <v>20</v>
      </c>
      <c r="K7491" t="s">
        <v>27</v>
      </c>
      <c r="L7491" t="s">
        <v>41</v>
      </c>
      <c r="M7491">
        <v>0</v>
      </c>
      <c r="N7491">
        <v>32290.925019999999</v>
      </c>
      <c r="O7491">
        <v>25000</v>
      </c>
      <c r="P7491">
        <v>7290.93</v>
      </c>
      <c r="Q7491" s="1">
        <v>41791</v>
      </c>
      <c r="R7491" t="s">
        <v>99</v>
      </c>
      <c r="S7491" t="s">
        <v>103</v>
      </c>
      <c r="T7491">
        <v>0</v>
      </c>
    </row>
    <row r="7492" spans="1:20" x14ac:dyDescent="0.3">
      <c r="A7492" t="s">
        <v>91</v>
      </c>
      <c r="B7492">
        <v>773868</v>
      </c>
      <c r="C7492">
        <v>975955</v>
      </c>
      <c r="D7492">
        <v>15000</v>
      </c>
      <c r="E7492" t="s">
        <v>43</v>
      </c>
      <c r="F7492">
        <v>11.99</v>
      </c>
      <c r="G7492">
        <v>333.6</v>
      </c>
      <c r="H7492" t="s">
        <v>29</v>
      </c>
      <c r="I7492" s="1">
        <v>40695</v>
      </c>
      <c r="J7492" t="s">
        <v>20</v>
      </c>
      <c r="K7492" t="s">
        <v>27</v>
      </c>
      <c r="L7492" t="s">
        <v>28</v>
      </c>
      <c r="M7492">
        <v>0</v>
      </c>
      <c r="N7492">
        <v>19154.039580000001</v>
      </c>
      <c r="O7492">
        <v>15000</v>
      </c>
      <c r="P7492">
        <v>4154.04</v>
      </c>
      <c r="Q7492" s="1">
        <v>41821</v>
      </c>
      <c r="R7492" t="s">
        <v>99</v>
      </c>
      <c r="S7492" t="s">
        <v>103</v>
      </c>
      <c r="T7492">
        <v>0</v>
      </c>
    </row>
    <row r="7493" spans="1:20" x14ac:dyDescent="0.3">
      <c r="A7493" t="s">
        <v>91</v>
      </c>
      <c r="B7493">
        <v>771503</v>
      </c>
      <c r="C7493">
        <v>973285</v>
      </c>
      <c r="D7493">
        <v>10000</v>
      </c>
      <c r="E7493" t="s">
        <v>18</v>
      </c>
      <c r="F7493">
        <v>11.99</v>
      </c>
      <c r="G7493">
        <v>332.1</v>
      </c>
      <c r="H7493" t="s">
        <v>29</v>
      </c>
      <c r="I7493" s="1">
        <v>40695</v>
      </c>
      <c r="J7493" t="s">
        <v>20</v>
      </c>
      <c r="K7493" t="s">
        <v>27</v>
      </c>
      <c r="L7493" t="s">
        <v>41</v>
      </c>
      <c r="M7493">
        <v>0</v>
      </c>
      <c r="N7493">
        <v>11907.32</v>
      </c>
      <c r="O7493">
        <v>10000</v>
      </c>
      <c r="P7493">
        <v>1907.32</v>
      </c>
      <c r="Q7493" s="1">
        <v>41640</v>
      </c>
      <c r="R7493" t="s">
        <v>99</v>
      </c>
      <c r="S7493" t="s">
        <v>103</v>
      </c>
      <c r="T7493">
        <v>0</v>
      </c>
    </row>
    <row r="7494" spans="1:20" x14ac:dyDescent="0.3">
      <c r="A7494" t="s">
        <v>91</v>
      </c>
      <c r="B7494">
        <v>774770</v>
      </c>
      <c r="C7494">
        <v>976967</v>
      </c>
      <c r="D7494">
        <v>3500</v>
      </c>
      <c r="E7494" t="s">
        <v>43</v>
      </c>
      <c r="F7494">
        <v>15.99</v>
      </c>
      <c r="G7494">
        <v>85.1</v>
      </c>
      <c r="H7494" t="s">
        <v>23</v>
      </c>
      <c r="I7494" s="1">
        <v>40695</v>
      </c>
      <c r="J7494" t="s">
        <v>46</v>
      </c>
      <c r="K7494" t="s">
        <v>36</v>
      </c>
      <c r="L7494" t="s">
        <v>57</v>
      </c>
      <c r="M7494">
        <v>421.43</v>
      </c>
      <c r="N7494">
        <v>4657.46</v>
      </c>
      <c r="O7494">
        <v>3078.57</v>
      </c>
      <c r="P7494">
        <v>1578.89</v>
      </c>
      <c r="Q7494" s="1">
        <v>42370</v>
      </c>
      <c r="R7494" t="s">
        <v>99</v>
      </c>
      <c r="S7494" t="s">
        <v>103</v>
      </c>
      <c r="T7494">
        <v>0</v>
      </c>
    </row>
    <row r="7495" spans="1:20" x14ac:dyDescent="0.3">
      <c r="A7495" t="s">
        <v>91</v>
      </c>
      <c r="B7495">
        <v>775046</v>
      </c>
      <c r="C7495">
        <v>977270</v>
      </c>
      <c r="D7495">
        <v>6000</v>
      </c>
      <c r="E7495" t="s">
        <v>18</v>
      </c>
      <c r="F7495">
        <v>8.49</v>
      </c>
      <c r="G7495">
        <v>189.38</v>
      </c>
      <c r="H7495" t="s">
        <v>32</v>
      </c>
      <c r="I7495" s="1">
        <v>40695</v>
      </c>
      <c r="J7495" t="s">
        <v>20</v>
      </c>
      <c r="K7495" t="s">
        <v>27</v>
      </c>
      <c r="L7495" t="s">
        <v>41</v>
      </c>
      <c r="M7495">
        <v>0</v>
      </c>
      <c r="N7495">
        <v>6793.452507</v>
      </c>
      <c r="O7495">
        <v>6000</v>
      </c>
      <c r="P7495">
        <v>793.45</v>
      </c>
      <c r="Q7495" s="1">
        <v>41730</v>
      </c>
      <c r="R7495" t="s">
        <v>99</v>
      </c>
      <c r="S7495" t="s">
        <v>103</v>
      </c>
      <c r="T7495">
        <v>0</v>
      </c>
    </row>
    <row r="7496" spans="1:20" x14ac:dyDescent="0.3">
      <c r="A7496" t="s">
        <v>91</v>
      </c>
      <c r="B7496">
        <v>775126</v>
      </c>
      <c r="C7496">
        <v>977360</v>
      </c>
      <c r="D7496">
        <v>9600</v>
      </c>
      <c r="E7496" t="s">
        <v>18</v>
      </c>
      <c r="F7496">
        <v>15.99</v>
      </c>
      <c r="G7496">
        <v>337.47</v>
      </c>
      <c r="H7496" t="s">
        <v>23</v>
      </c>
      <c r="I7496" s="1">
        <v>40695</v>
      </c>
      <c r="J7496" t="s">
        <v>20</v>
      </c>
      <c r="K7496" t="s">
        <v>27</v>
      </c>
      <c r="L7496" t="s">
        <v>77</v>
      </c>
      <c r="M7496">
        <v>0</v>
      </c>
      <c r="N7496">
        <v>11116.23</v>
      </c>
      <c r="O7496">
        <v>9600</v>
      </c>
      <c r="P7496">
        <v>1516.23</v>
      </c>
      <c r="Q7496" s="1">
        <v>41153</v>
      </c>
      <c r="R7496" t="s">
        <v>99</v>
      </c>
      <c r="S7496" t="s">
        <v>103</v>
      </c>
      <c r="T7496">
        <v>0</v>
      </c>
    </row>
    <row r="7497" spans="1:20" x14ac:dyDescent="0.3">
      <c r="A7497" t="s">
        <v>91</v>
      </c>
      <c r="B7497">
        <v>775125</v>
      </c>
      <c r="C7497">
        <v>977359</v>
      </c>
      <c r="D7497">
        <v>10300</v>
      </c>
      <c r="E7497" t="s">
        <v>18</v>
      </c>
      <c r="F7497">
        <v>15.99</v>
      </c>
      <c r="G7497">
        <v>362.07</v>
      </c>
      <c r="H7497" t="s">
        <v>23</v>
      </c>
      <c r="I7497" s="1">
        <v>40695</v>
      </c>
      <c r="J7497" t="s">
        <v>20</v>
      </c>
      <c r="K7497" t="s">
        <v>27</v>
      </c>
      <c r="L7497" t="s">
        <v>31</v>
      </c>
      <c r="M7497">
        <v>0</v>
      </c>
      <c r="N7497">
        <v>12187.69</v>
      </c>
      <c r="O7497">
        <v>10300</v>
      </c>
      <c r="P7497">
        <v>1887.69</v>
      </c>
      <c r="Q7497" s="1">
        <v>41214</v>
      </c>
      <c r="R7497" t="s">
        <v>99</v>
      </c>
      <c r="S7497" t="s">
        <v>103</v>
      </c>
      <c r="T7497">
        <v>0</v>
      </c>
    </row>
    <row r="7498" spans="1:20" x14ac:dyDescent="0.3">
      <c r="A7498" t="s">
        <v>91</v>
      </c>
      <c r="B7498">
        <v>773909</v>
      </c>
      <c r="C7498">
        <v>975997</v>
      </c>
      <c r="D7498">
        <v>4000</v>
      </c>
      <c r="E7498" t="s">
        <v>18</v>
      </c>
      <c r="F7498">
        <v>17.489999999999998</v>
      </c>
      <c r="G7498">
        <v>143.59</v>
      </c>
      <c r="H7498" t="s">
        <v>23</v>
      </c>
      <c r="I7498" s="1">
        <v>40695</v>
      </c>
      <c r="J7498" t="s">
        <v>20</v>
      </c>
      <c r="K7498" t="s">
        <v>36</v>
      </c>
      <c r="L7498" t="s">
        <v>22</v>
      </c>
      <c r="M7498">
        <v>0</v>
      </c>
      <c r="N7498">
        <v>4278.03</v>
      </c>
      <c r="O7498">
        <v>4000</v>
      </c>
      <c r="P7498">
        <v>278.02999999999997</v>
      </c>
      <c r="Q7498" s="1">
        <v>40848</v>
      </c>
      <c r="R7498" t="s">
        <v>99</v>
      </c>
      <c r="S7498" t="s">
        <v>103</v>
      </c>
      <c r="T7498">
        <v>0</v>
      </c>
    </row>
    <row r="7499" spans="1:20" x14ac:dyDescent="0.3">
      <c r="A7499" t="s">
        <v>91</v>
      </c>
      <c r="B7499">
        <v>775127</v>
      </c>
      <c r="C7499">
        <v>977361</v>
      </c>
      <c r="D7499">
        <v>6700</v>
      </c>
      <c r="E7499" t="s">
        <v>43</v>
      </c>
      <c r="F7499">
        <v>20.62</v>
      </c>
      <c r="G7499">
        <v>179.83</v>
      </c>
      <c r="H7499" t="s">
        <v>60</v>
      </c>
      <c r="I7499" s="1">
        <v>40695</v>
      </c>
      <c r="J7499" t="s">
        <v>46</v>
      </c>
      <c r="K7499" t="s">
        <v>21</v>
      </c>
      <c r="L7499" t="s">
        <v>34</v>
      </c>
      <c r="M7499">
        <v>856.86</v>
      </c>
      <c r="N7499">
        <v>9885.5300000000007</v>
      </c>
      <c r="O7499">
        <v>5843.14</v>
      </c>
      <c r="P7499">
        <v>4042.39</v>
      </c>
      <c r="Q7499" s="1">
        <v>42370</v>
      </c>
      <c r="R7499" t="s">
        <v>99</v>
      </c>
      <c r="S7499" t="s">
        <v>103</v>
      </c>
      <c r="T7499">
        <v>0</v>
      </c>
    </row>
    <row r="7500" spans="1:20" x14ac:dyDescent="0.3">
      <c r="A7500" t="s">
        <v>91</v>
      </c>
      <c r="B7500">
        <v>774286</v>
      </c>
      <c r="C7500">
        <v>976449</v>
      </c>
      <c r="D7500">
        <v>7200</v>
      </c>
      <c r="E7500" t="s">
        <v>18</v>
      </c>
      <c r="F7500">
        <v>10.99</v>
      </c>
      <c r="G7500">
        <v>235.69</v>
      </c>
      <c r="H7500" t="s">
        <v>29</v>
      </c>
      <c r="I7500" s="1">
        <v>40695</v>
      </c>
      <c r="J7500" t="s">
        <v>20</v>
      </c>
      <c r="K7500" t="s">
        <v>27</v>
      </c>
      <c r="L7500" t="s">
        <v>51</v>
      </c>
      <c r="M7500">
        <v>0</v>
      </c>
      <c r="N7500">
        <v>7734.51</v>
      </c>
      <c r="O7500">
        <v>7200</v>
      </c>
      <c r="P7500">
        <v>534.51</v>
      </c>
      <c r="Q7500" s="1">
        <v>40969</v>
      </c>
      <c r="R7500" t="s">
        <v>99</v>
      </c>
      <c r="S7500" t="s">
        <v>103</v>
      </c>
      <c r="T7500">
        <v>0</v>
      </c>
    </row>
    <row r="7501" spans="1:20" x14ac:dyDescent="0.3">
      <c r="A7501" t="s">
        <v>91</v>
      </c>
      <c r="B7501">
        <v>774816</v>
      </c>
      <c r="C7501">
        <v>977019</v>
      </c>
      <c r="D7501">
        <v>20000</v>
      </c>
      <c r="E7501" t="s">
        <v>18</v>
      </c>
      <c r="F7501">
        <v>10.59</v>
      </c>
      <c r="G7501">
        <v>650.9</v>
      </c>
      <c r="H7501" t="s">
        <v>29</v>
      </c>
      <c r="I7501" s="1">
        <v>40695</v>
      </c>
      <c r="J7501" t="s">
        <v>20</v>
      </c>
      <c r="K7501" t="s">
        <v>49</v>
      </c>
      <c r="L7501" t="s">
        <v>41</v>
      </c>
      <c r="M7501">
        <v>0</v>
      </c>
      <c r="N7501">
        <v>20178.849999999999</v>
      </c>
      <c r="O7501">
        <v>20000</v>
      </c>
      <c r="P7501">
        <v>178.85</v>
      </c>
      <c r="Q7501" s="1">
        <v>40725</v>
      </c>
      <c r="R7501" t="s">
        <v>99</v>
      </c>
      <c r="S7501" t="s">
        <v>103</v>
      </c>
      <c r="T7501">
        <v>0</v>
      </c>
    </row>
    <row r="7502" spans="1:20" x14ac:dyDescent="0.3">
      <c r="A7502" t="s">
        <v>91</v>
      </c>
      <c r="B7502">
        <v>775086</v>
      </c>
      <c r="C7502">
        <v>977314</v>
      </c>
      <c r="D7502">
        <v>9950</v>
      </c>
      <c r="E7502" t="s">
        <v>18</v>
      </c>
      <c r="F7502">
        <v>8.49</v>
      </c>
      <c r="G7502">
        <v>314.06</v>
      </c>
      <c r="H7502" t="s">
        <v>32</v>
      </c>
      <c r="I7502" s="1">
        <v>40695</v>
      </c>
      <c r="J7502" t="s">
        <v>20</v>
      </c>
      <c r="K7502" t="s">
        <v>27</v>
      </c>
      <c r="L7502" t="s">
        <v>35</v>
      </c>
      <c r="M7502">
        <v>0</v>
      </c>
      <c r="N7502">
        <v>11046.72</v>
      </c>
      <c r="O7502">
        <v>9950</v>
      </c>
      <c r="P7502">
        <v>1096.72</v>
      </c>
      <c r="Q7502" s="1">
        <v>41334</v>
      </c>
      <c r="R7502" t="s">
        <v>99</v>
      </c>
      <c r="S7502" t="s">
        <v>103</v>
      </c>
      <c r="T7502">
        <v>0</v>
      </c>
    </row>
    <row r="7503" spans="1:20" x14ac:dyDescent="0.3">
      <c r="A7503" t="s">
        <v>91</v>
      </c>
      <c r="B7503">
        <v>775051</v>
      </c>
      <c r="C7503">
        <v>977275</v>
      </c>
      <c r="D7503">
        <v>2800</v>
      </c>
      <c r="E7503" t="s">
        <v>18</v>
      </c>
      <c r="F7503">
        <v>11.99</v>
      </c>
      <c r="G7503">
        <v>92.99</v>
      </c>
      <c r="H7503" t="s">
        <v>29</v>
      </c>
      <c r="I7503" s="1">
        <v>40695</v>
      </c>
      <c r="J7503" t="s">
        <v>20</v>
      </c>
      <c r="K7503" t="s">
        <v>53</v>
      </c>
      <c r="L7503" t="s">
        <v>51</v>
      </c>
      <c r="M7503">
        <v>0</v>
      </c>
      <c r="N7503">
        <v>3296.97</v>
      </c>
      <c r="O7503">
        <v>2800</v>
      </c>
      <c r="P7503">
        <v>496.97</v>
      </c>
      <c r="Q7503" s="1">
        <v>41579</v>
      </c>
      <c r="R7503" t="s">
        <v>99</v>
      </c>
      <c r="S7503" t="s">
        <v>103</v>
      </c>
      <c r="T7503">
        <v>0</v>
      </c>
    </row>
    <row r="7504" spans="1:20" x14ac:dyDescent="0.3">
      <c r="A7504" t="s">
        <v>91</v>
      </c>
      <c r="B7504">
        <v>762932</v>
      </c>
      <c r="C7504">
        <v>963499</v>
      </c>
      <c r="D7504">
        <v>18000</v>
      </c>
      <c r="E7504" t="s">
        <v>43</v>
      </c>
      <c r="F7504">
        <v>12.99</v>
      </c>
      <c r="G7504">
        <v>409.47</v>
      </c>
      <c r="H7504" t="s">
        <v>19</v>
      </c>
      <c r="I7504" s="1">
        <v>40695</v>
      </c>
      <c r="J7504" t="s">
        <v>26</v>
      </c>
      <c r="K7504" t="s">
        <v>27</v>
      </c>
      <c r="L7504" t="s">
        <v>39</v>
      </c>
      <c r="M7504">
        <v>0</v>
      </c>
      <c r="N7504">
        <v>20064.04</v>
      </c>
      <c r="O7504">
        <v>13712.62</v>
      </c>
      <c r="P7504">
        <v>6287.44</v>
      </c>
      <c r="Q7504" s="1">
        <v>42186</v>
      </c>
      <c r="R7504" t="s">
        <v>99</v>
      </c>
      <c r="S7504" t="s">
        <v>104</v>
      </c>
      <c r="T7504">
        <v>1</v>
      </c>
    </row>
    <row r="7505" spans="1:20" x14ac:dyDescent="0.3">
      <c r="A7505" t="s">
        <v>91</v>
      </c>
      <c r="B7505">
        <v>774888</v>
      </c>
      <c r="C7505">
        <v>977102</v>
      </c>
      <c r="D7505">
        <v>4000</v>
      </c>
      <c r="E7505" t="s">
        <v>18</v>
      </c>
      <c r="F7505">
        <v>16.489999999999998</v>
      </c>
      <c r="G7505">
        <v>141.6</v>
      </c>
      <c r="H7505" t="s">
        <v>23</v>
      </c>
      <c r="I7505" s="1">
        <v>40695</v>
      </c>
      <c r="J7505" t="s">
        <v>20</v>
      </c>
      <c r="K7505" t="s">
        <v>36</v>
      </c>
      <c r="L7505" t="s">
        <v>51</v>
      </c>
      <c r="M7505">
        <v>0</v>
      </c>
      <c r="N7505">
        <v>4576.1000000000004</v>
      </c>
      <c r="O7505">
        <v>4000</v>
      </c>
      <c r="P7505">
        <v>576.1</v>
      </c>
      <c r="Q7505" s="1">
        <v>41091</v>
      </c>
      <c r="R7505" t="s">
        <v>99</v>
      </c>
      <c r="S7505" t="s">
        <v>103</v>
      </c>
      <c r="T7505">
        <v>0</v>
      </c>
    </row>
    <row r="7506" spans="1:20" x14ac:dyDescent="0.3">
      <c r="A7506" t="s">
        <v>91</v>
      </c>
      <c r="B7506">
        <v>774199</v>
      </c>
      <c r="C7506">
        <v>976356</v>
      </c>
      <c r="D7506">
        <v>7600</v>
      </c>
      <c r="E7506" t="s">
        <v>18</v>
      </c>
      <c r="F7506">
        <v>15.62</v>
      </c>
      <c r="G7506">
        <v>265.77</v>
      </c>
      <c r="H7506" t="s">
        <v>23</v>
      </c>
      <c r="I7506" s="1">
        <v>40695</v>
      </c>
      <c r="J7506" t="s">
        <v>20</v>
      </c>
      <c r="K7506" t="s">
        <v>27</v>
      </c>
      <c r="L7506" t="s">
        <v>51</v>
      </c>
      <c r="M7506">
        <v>0</v>
      </c>
      <c r="N7506">
        <v>9529.0658189999995</v>
      </c>
      <c r="O7506">
        <v>7600</v>
      </c>
      <c r="P7506">
        <v>1929.07</v>
      </c>
      <c r="Q7506" s="1">
        <v>41760</v>
      </c>
      <c r="R7506" t="s">
        <v>99</v>
      </c>
      <c r="S7506" t="s">
        <v>103</v>
      </c>
      <c r="T7506">
        <v>0</v>
      </c>
    </row>
    <row r="7507" spans="1:20" x14ac:dyDescent="0.3">
      <c r="A7507" t="s">
        <v>91</v>
      </c>
      <c r="B7507">
        <v>775010</v>
      </c>
      <c r="C7507">
        <v>977229</v>
      </c>
      <c r="D7507">
        <v>35000</v>
      </c>
      <c r="E7507" t="s">
        <v>43</v>
      </c>
      <c r="F7507">
        <v>20.25</v>
      </c>
      <c r="G7507">
        <v>932.17</v>
      </c>
      <c r="H7507" t="s">
        <v>60</v>
      </c>
      <c r="I7507" s="1">
        <v>40695</v>
      </c>
      <c r="J7507" t="s">
        <v>20</v>
      </c>
      <c r="K7507" t="s">
        <v>27</v>
      </c>
      <c r="L7507" t="s">
        <v>37</v>
      </c>
      <c r="M7507">
        <v>0</v>
      </c>
      <c r="N7507">
        <v>40290.31</v>
      </c>
      <c r="O7507">
        <v>35000</v>
      </c>
      <c r="P7507">
        <v>5290.31</v>
      </c>
      <c r="Q7507" s="1">
        <v>41000</v>
      </c>
      <c r="R7507" t="s">
        <v>99</v>
      </c>
      <c r="S7507" t="s">
        <v>103</v>
      </c>
      <c r="T7507">
        <v>0</v>
      </c>
    </row>
    <row r="7508" spans="1:20" x14ac:dyDescent="0.3">
      <c r="A7508" t="s">
        <v>91</v>
      </c>
      <c r="B7508">
        <v>775020</v>
      </c>
      <c r="C7508">
        <v>977241</v>
      </c>
      <c r="D7508">
        <v>7000</v>
      </c>
      <c r="E7508" t="s">
        <v>43</v>
      </c>
      <c r="F7508">
        <v>10.99</v>
      </c>
      <c r="G7508">
        <v>152.16999999999999</v>
      </c>
      <c r="H7508" t="s">
        <v>29</v>
      </c>
      <c r="I7508" s="1">
        <v>40695</v>
      </c>
      <c r="J7508" t="s">
        <v>26</v>
      </c>
      <c r="K7508" t="s">
        <v>21</v>
      </c>
      <c r="L7508" t="s">
        <v>69</v>
      </c>
      <c r="M7508">
        <v>0</v>
      </c>
      <c r="N7508">
        <v>5661.17</v>
      </c>
      <c r="O7508">
        <v>3477.15</v>
      </c>
      <c r="P7508">
        <v>1696.63</v>
      </c>
      <c r="Q7508" s="1">
        <v>41760</v>
      </c>
      <c r="R7508" t="s">
        <v>99</v>
      </c>
      <c r="S7508" t="s">
        <v>104</v>
      </c>
      <c r="T7508">
        <v>1</v>
      </c>
    </row>
    <row r="7509" spans="1:20" x14ac:dyDescent="0.3">
      <c r="A7509" t="s">
        <v>91</v>
      </c>
      <c r="B7509">
        <v>774931</v>
      </c>
      <c r="C7509">
        <v>977147</v>
      </c>
      <c r="D7509">
        <v>6000</v>
      </c>
      <c r="E7509" t="s">
        <v>18</v>
      </c>
      <c r="F7509">
        <v>15.62</v>
      </c>
      <c r="G7509">
        <v>209.82</v>
      </c>
      <c r="H7509" t="s">
        <v>23</v>
      </c>
      <c r="I7509" s="1">
        <v>40695</v>
      </c>
      <c r="J7509" t="s">
        <v>20</v>
      </c>
      <c r="K7509" t="s">
        <v>24</v>
      </c>
      <c r="L7509" t="s">
        <v>39</v>
      </c>
      <c r="M7509">
        <v>0</v>
      </c>
      <c r="N7509">
        <v>6638.31</v>
      </c>
      <c r="O7509">
        <v>6000</v>
      </c>
      <c r="P7509">
        <v>638.30999999999995</v>
      </c>
      <c r="Q7509" s="1">
        <v>40969</v>
      </c>
      <c r="R7509" t="s">
        <v>99</v>
      </c>
      <c r="S7509" t="s">
        <v>103</v>
      </c>
      <c r="T7509">
        <v>0</v>
      </c>
    </row>
    <row r="7510" spans="1:20" x14ac:dyDescent="0.3">
      <c r="A7510" t="s">
        <v>91</v>
      </c>
      <c r="B7510">
        <v>774984</v>
      </c>
      <c r="C7510">
        <v>977201</v>
      </c>
      <c r="D7510">
        <v>12000</v>
      </c>
      <c r="E7510" t="s">
        <v>43</v>
      </c>
      <c r="F7510">
        <v>11.49</v>
      </c>
      <c r="G7510">
        <v>263.86</v>
      </c>
      <c r="H7510" t="s">
        <v>29</v>
      </c>
      <c r="I7510" s="1">
        <v>40695</v>
      </c>
      <c r="J7510" t="s">
        <v>20</v>
      </c>
      <c r="K7510" t="s">
        <v>27</v>
      </c>
      <c r="L7510" t="s">
        <v>28</v>
      </c>
      <c r="M7510">
        <v>0</v>
      </c>
      <c r="N7510">
        <v>13823.61</v>
      </c>
      <c r="O7510">
        <v>12000</v>
      </c>
      <c r="P7510">
        <v>1823.61</v>
      </c>
      <c r="Q7510" s="1">
        <v>41275</v>
      </c>
      <c r="R7510" t="s">
        <v>99</v>
      </c>
      <c r="S7510" t="s">
        <v>103</v>
      </c>
      <c r="T7510">
        <v>0</v>
      </c>
    </row>
    <row r="7511" spans="1:20" x14ac:dyDescent="0.3">
      <c r="A7511" t="s">
        <v>91</v>
      </c>
      <c r="B7511">
        <v>774919</v>
      </c>
      <c r="C7511">
        <v>977134</v>
      </c>
      <c r="D7511">
        <v>14000</v>
      </c>
      <c r="E7511" t="s">
        <v>18</v>
      </c>
      <c r="F7511">
        <v>16.489999999999998</v>
      </c>
      <c r="G7511">
        <v>495.6</v>
      </c>
      <c r="H7511" t="s">
        <v>23</v>
      </c>
      <c r="I7511" s="1">
        <v>40695</v>
      </c>
      <c r="J7511" t="s">
        <v>26</v>
      </c>
      <c r="K7511" t="s">
        <v>36</v>
      </c>
      <c r="L7511" t="s">
        <v>31</v>
      </c>
      <c r="M7511">
        <v>0</v>
      </c>
      <c r="N7511">
        <v>4681.45</v>
      </c>
      <c r="O7511">
        <v>1878.82</v>
      </c>
      <c r="P7511">
        <v>1088.24</v>
      </c>
      <c r="Q7511" s="1">
        <v>40878</v>
      </c>
      <c r="R7511" t="s">
        <v>99</v>
      </c>
      <c r="S7511" t="s">
        <v>104</v>
      </c>
      <c r="T7511">
        <v>1</v>
      </c>
    </row>
    <row r="7512" spans="1:20" x14ac:dyDescent="0.3">
      <c r="A7512" t="s">
        <v>91</v>
      </c>
      <c r="B7512">
        <v>772287</v>
      </c>
      <c r="C7512">
        <v>974205</v>
      </c>
      <c r="D7512">
        <v>3000</v>
      </c>
      <c r="E7512" t="s">
        <v>18</v>
      </c>
      <c r="F7512">
        <v>6.99</v>
      </c>
      <c r="G7512">
        <v>92.62</v>
      </c>
      <c r="H7512" t="s">
        <v>32</v>
      </c>
      <c r="I7512" s="1">
        <v>40695</v>
      </c>
      <c r="J7512" t="s">
        <v>20</v>
      </c>
      <c r="K7512" t="s">
        <v>49</v>
      </c>
      <c r="L7512" t="s">
        <v>72</v>
      </c>
      <c r="M7512">
        <v>0</v>
      </c>
      <c r="N7512">
        <v>3308.3772720000002</v>
      </c>
      <c r="O7512">
        <v>3000</v>
      </c>
      <c r="P7512">
        <v>308.38</v>
      </c>
      <c r="Q7512" s="1">
        <v>41699</v>
      </c>
      <c r="R7512" t="s">
        <v>99</v>
      </c>
      <c r="S7512" t="s">
        <v>103</v>
      </c>
      <c r="T7512">
        <v>0</v>
      </c>
    </row>
    <row r="7513" spans="1:20" x14ac:dyDescent="0.3">
      <c r="A7513" t="s">
        <v>91</v>
      </c>
      <c r="B7513">
        <v>774964</v>
      </c>
      <c r="C7513">
        <v>977181</v>
      </c>
      <c r="D7513">
        <v>1875</v>
      </c>
      <c r="E7513" t="s">
        <v>18</v>
      </c>
      <c r="F7513">
        <v>6.99</v>
      </c>
      <c r="G7513">
        <v>57.89</v>
      </c>
      <c r="H7513" t="s">
        <v>32</v>
      </c>
      <c r="I7513" s="1">
        <v>40695</v>
      </c>
      <c r="J7513" t="s">
        <v>20</v>
      </c>
      <c r="K7513" t="s">
        <v>27</v>
      </c>
      <c r="L7513" t="s">
        <v>52</v>
      </c>
      <c r="M7513">
        <v>0</v>
      </c>
      <c r="N7513">
        <v>2044.52</v>
      </c>
      <c r="O7513">
        <v>1875</v>
      </c>
      <c r="P7513">
        <v>169.52</v>
      </c>
      <c r="Q7513" s="1">
        <v>41334</v>
      </c>
      <c r="R7513" t="s">
        <v>99</v>
      </c>
      <c r="S7513" t="s">
        <v>103</v>
      </c>
      <c r="T7513">
        <v>0</v>
      </c>
    </row>
    <row r="7514" spans="1:20" x14ac:dyDescent="0.3">
      <c r="A7514" t="s">
        <v>91</v>
      </c>
      <c r="B7514">
        <v>774957</v>
      </c>
      <c r="C7514">
        <v>977174</v>
      </c>
      <c r="D7514">
        <v>5500</v>
      </c>
      <c r="E7514" t="s">
        <v>18</v>
      </c>
      <c r="F7514">
        <v>5.42</v>
      </c>
      <c r="G7514">
        <v>165.88</v>
      </c>
      <c r="H7514" t="s">
        <v>32</v>
      </c>
      <c r="I7514" s="1">
        <v>40695</v>
      </c>
      <c r="J7514" t="s">
        <v>20</v>
      </c>
      <c r="K7514" t="s">
        <v>27</v>
      </c>
      <c r="L7514" t="s">
        <v>58</v>
      </c>
      <c r="M7514">
        <v>0</v>
      </c>
      <c r="N7514">
        <v>5971.0282360000001</v>
      </c>
      <c r="O7514">
        <v>5500</v>
      </c>
      <c r="P7514">
        <v>471.03</v>
      </c>
      <c r="Q7514" s="1">
        <v>41791</v>
      </c>
      <c r="R7514" t="s">
        <v>99</v>
      </c>
      <c r="S7514" t="s">
        <v>103</v>
      </c>
      <c r="T7514">
        <v>0</v>
      </c>
    </row>
    <row r="7515" spans="1:20" x14ac:dyDescent="0.3">
      <c r="A7515" t="s">
        <v>91</v>
      </c>
      <c r="B7515">
        <v>772043</v>
      </c>
      <c r="C7515">
        <v>973887</v>
      </c>
      <c r="D7515">
        <v>3500</v>
      </c>
      <c r="E7515" t="s">
        <v>43</v>
      </c>
      <c r="F7515">
        <v>10.59</v>
      </c>
      <c r="G7515">
        <v>75.39</v>
      </c>
      <c r="H7515" t="s">
        <v>29</v>
      </c>
      <c r="I7515" s="1">
        <v>40695</v>
      </c>
      <c r="J7515" t="s">
        <v>26</v>
      </c>
      <c r="K7515" t="s">
        <v>36</v>
      </c>
      <c r="L7515" t="s">
        <v>48</v>
      </c>
      <c r="M7515">
        <v>0</v>
      </c>
      <c r="N7515">
        <v>2110.92</v>
      </c>
      <c r="O7515">
        <v>1395.34</v>
      </c>
      <c r="P7515">
        <v>698.78</v>
      </c>
      <c r="Q7515" s="1">
        <v>41548</v>
      </c>
      <c r="R7515" t="s">
        <v>99</v>
      </c>
      <c r="S7515" t="s">
        <v>104</v>
      </c>
      <c r="T7515">
        <v>1</v>
      </c>
    </row>
    <row r="7516" spans="1:20" x14ac:dyDescent="0.3">
      <c r="A7516" t="s">
        <v>91</v>
      </c>
      <c r="B7516">
        <v>774884</v>
      </c>
      <c r="C7516">
        <v>977098</v>
      </c>
      <c r="D7516">
        <v>2950</v>
      </c>
      <c r="E7516" t="s">
        <v>18</v>
      </c>
      <c r="F7516">
        <v>16.489999999999998</v>
      </c>
      <c r="G7516">
        <v>104.43</v>
      </c>
      <c r="H7516" t="s">
        <v>23</v>
      </c>
      <c r="I7516" s="1">
        <v>40695</v>
      </c>
      <c r="J7516" t="s">
        <v>20</v>
      </c>
      <c r="K7516" t="s">
        <v>24</v>
      </c>
      <c r="L7516" t="s">
        <v>28</v>
      </c>
      <c r="M7516">
        <v>0</v>
      </c>
      <c r="N7516">
        <v>3533.47</v>
      </c>
      <c r="O7516">
        <v>2950</v>
      </c>
      <c r="P7516">
        <v>583.47</v>
      </c>
      <c r="Q7516" s="1">
        <v>41244</v>
      </c>
      <c r="R7516" t="s">
        <v>99</v>
      </c>
      <c r="S7516" t="s">
        <v>103</v>
      </c>
      <c r="T7516">
        <v>0</v>
      </c>
    </row>
    <row r="7517" spans="1:20" x14ac:dyDescent="0.3">
      <c r="A7517" t="s">
        <v>91</v>
      </c>
      <c r="B7517">
        <v>774869</v>
      </c>
      <c r="C7517">
        <v>977081</v>
      </c>
      <c r="D7517">
        <v>7000</v>
      </c>
      <c r="E7517" t="s">
        <v>18</v>
      </c>
      <c r="F7517">
        <v>6.99</v>
      </c>
      <c r="G7517">
        <v>216.11</v>
      </c>
      <c r="H7517" t="s">
        <v>32</v>
      </c>
      <c r="I7517" s="1">
        <v>40695</v>
      </c>
      <c r="J7517" t="s">
        <v>20</v>
      </c>
      <c r="K7517" t="s">
        <v>27</v>
      </c>
      <c r="L7517" t="s">
        <v>51</v>
      </c>
      <c r="M7517">
        <v>0</v>
      </c>
      <c r="N7517">
        <v>7593.55</v>
      </c>
      <c r="O7517">
        <v>7000</v>
      </c>
      <c r="P7517">
        <v>593.54999999999995</v>
      </c>
      <c r="Q7517" s="1">
        <v>41275</v>
      </c>
      <c r="R7517" t="s">
        <v>99</v>
      </c>
      <c r="S7517" t="s">
        <v>103</v>
      </c>
      <c r="T7517">
        <v>0</v>
      </c>
    </row>
    <row r="7518" spans="1:20" x14ac:dyDescent="0.3">
      <c r="A7518" t="s">
        <v>91</v>
      </c>
      <c r="B7518">
        <v>772251</v>
      </c>
      <c r="C7518">
        <v>974165</v>
      </c>
      <c r="D7518">
        <v>1000</v>
      </c>
      <c r="E7518" t="s">
        <v>18</v>
      </c>
      <c r="F7518">
        <v>11.49</v>
      </c>
      <c r="G7518">
        <v>32.979999999999997</v>
      </c>
      <c r="H7518" t="s">
        <v>29</v>
      </c>
      <c r="I7518" s="1">
        <v>40695</v>
      </c>
      <c r="J7518" t="s">
        <v>20</v>
      </c>
      <c r="K7518" t="s">
        <v>36</v>
      </c>
      <c r="L7518" t="s">
        <v>51</v>
      </c>
      <c r="M7518">
        <v>0</v>
      </c>
      <c r="N7518">
        <v>1186.125716</v>
      </c>
      <c r="O7518">
        <v>1000</v>
      </c>
      <c r="P7518">
        <v>186.13</v>
      </c>
      <c r="Q7518" s="1">
        <v>41791</v>
      </c>
      <c r="R7518" t="s">
        <v>99</v>
      </c>
      <c r="S7518" t="s">
        <v>103</v>
      </c>
      <c r="T7518">
        <v>0</v>
      </c>
    </row>
    <row r="7519" spans="1:20" x14ac:dyDescent="0.3">
      <c r="A7519" t="s">
        <v>91</v>
      </c>
      <c r="B7519">
        <v>771894</v>
      </c>
      <c r="C7519">
        <v>973718</v>
      </c>
      <c r="D7519">
        <v>6000</v>
      </c>
      <c r="E7519" t="s">
        <v>18</v>
      </c>
      <c r="F7519">
        <v>13.99</v>
      </c>
      <c r="G7519">
        <v>205.04</v>
      </c>
      <c r="H7519" t="s">
        <v>19</v>
      </c>
      <c r="I7519" s="1">
        <v>40695</v>
      </c>
      <c r="J7519" t="s">
        <v>20</v>
      </c>
      <c r="K7519" t="s">
        <v>27</v>
      </c>
      <c r="L7519" t="s">
        <v>51</v>
      </c>
      <c r="M7519">
        <v>0</v>
      </c>
      <c r="N7519">
        <v>7363.69</v>
      </c>
      <c r="O7519">
        <v>6000</v>
      </c>
      <c r="P7519">
        <v>1348.7</v>
      </c>
      <c r="Q7519" s="1">
        <v>41671</v>
      </c>
      <c r="R7519" t="s">
        <v>99</v>
      </c>
      <c r="S7519" t="s">
        <v>103</v>
      </c>
      <c r="T7519">
        <v>0</v>
      </c>
    </row>
    <row r="7520" spans="1:20" x14ac:dyDescent="0.3">
      <c r="A7520" t="s">
        <v>91</v>
      </c>
      <c r="B7520">
        <v>774836</v>
      </c>
      <c r="C7520">
        <v>977043</v>
      </c>
      <c r="D7520">
        <v>12925</v>
      </c>
      <c r="E7520" t="s">
        <v>43</v>
      </c>
      <c r="F7520">
        <v>11.49</v>
      </c>
      <c r="G7520">
        <v>284.19</v>
      </c>
      <c r="H7520" t="s">
        <v>29</v>
      </c>
      <c r="I7520" s="1">
        <v>40695</v>
      </c>
      <c r="J7520" t="s">
        <v>26</v>
      </c>
      <c r="K7520" t="s">
        <v>27</v>
      </c>
      <c r="L7520" t="s">
        <v>72</v>
      </c>
      <c r="M7520">
        <v>0</v>
      </c>
      <c r="N7520">
        <v>2271.87</v>
      </c>
      <c r="O7520">
        <v>1318.58</v>
      </c>
      <c r="P7520">
        <v>939.98</v>
      </c>
      <c r="Q7520" s="1">
        <v>40940</v>
      </c>
      <c r="R7520" t="s">
        <v>99</v>
      </c>
      <c r="S7520" t="s">
        <v>104</v>
      </c>
      <c r="T7520">
        <v>1</v>
      </c>
    </row>
    <row r="7521" spans="1:20" x14ac:dyDescent="0.3">
      <c r="A7521" t="s">
        <v>91</v>
      </c>
      <c r="B7521">
        <v>774817</v>
      </c>
      <c r="C7521">
        <v>977020</v>
      </c>
      <c r="D7521">
        <v>5000</v>
      </c>
      <c r="E7521" t="s">
        <v>18</v>
      </c>
      <c r="F7521">
        <v>6.99</v>
      </c>
      <c r="G7521">
        <v>154.37</v>
      </c>
      <c r="H7521" t="s">
        <v>32</v>
      </c>
      <c r="I7521" s="1">
        <v>40695</v>
      </c>
      <c r="J7521" t="s">
        <v>20</v>
      </c>
      <c r="K7521" t="s">
        <v>24</v>
      </c>
      <c r="L7521" t="s">
        <v>41</v>
      </c>
      <c r="M7521">
        <v>0</v>
      </c>
      <c r="N7521">
        <v>5498.16</v>
      </c>
      <c r="O7521">
        <v>5000</v>
      </c>
      <c r="P7521">
        <v>498.16</v>
      </c>
      <c r="Q7521" s="1">
        <v>41456</v>
      </c>
      <c r="R7521" t="s">
        <v>99</v>
      </c>
      <c r="S7521" t="s">
        <v>103</v>
      </c>
      <c r="T7521">
        <v>0</v>
      </c>
    </row>
    <row r="7522" spans="1:20" x14ac:dyDescent="0.3">
      <c r="A7522" t="s">
        <v>91</v>
      </c>
      <c r="B7522">
        <v>709890</v>
      </c>
      <c r="C7522">
        <v>902568</v>
      </c>
      <c r="D7522">
        <v>21725</v>
      </c>
      <c r="E7522" t="s">
        <v>18</v>
      </c>
      <c r="F7522">
        <v>15.62</v>
      </c>
      <c r="G7522">
        <v>759.72</v>
      </c>
      <c r="H7522" t="s">
        <v>23</v>
      </c>
      <c r="I7522" s="1">
        <v>40695</v>
      </c>
      <c r="J7522" t="s">
        <v>20</v>
      </c>
      <c r="K7522" t="s">
        <v>27</v>
      </c>
      <c r="L7522" t="s">
        <v>41</v>
      </c>
      <c r="M7522">
        <v>0</v>
      </c>
      <c r="N7522">
        <v>27339.088370000001</v>
      </c>
      <c r="O7522">
        <v>21725</v>
      </c>
      <c r="P7522">
        <v>5614.09</v>
      </c>
      <c r="Q7522" s="1">
        <v>41791</v>
      </c>
      <c r="R7522" t="s">
        <v>99</v>
      </c>
      <c r="S7522" t="s">
        <v>103</v>
      </c>
      <c r="T7522">
        <v>0</v>
      </c>
    </row>
    <row r="7523" spans="1:20" x14ac:dyDescent="0.3">
      <c r="A7523" t="s">
        <v>91</v>
      </c>
      <c r="B7523">
        <v>774758</v>
      </c>
      <c r="C7523">
        <v>976954</v>
      </c>
      <c r="D7523">
        <v>2350</v>
      </c>
      <c r="E7523" t="s">
        <v>18</v>
      </c>
      <c r="F7523">
        <v>12.99</v>
      </c>
      <c r="G7523">
        <v>79.17</v>
      </c>
      <c r="H7523" t="s">
        <v>19</v>
      </c>
      <c r="I7523" s="1">
        <v>40695</v>
      </c>
      <c r="J7523" t="s">
        <v>26</v>
      </c>
      <c r="K7523" t="s">
        <v>40</v>
      </c>
      <c r="L7523" t="s">
        <v>34</v>
      </c>
      <c r="M7523">
        <v>0</v>
      </c>
      <c r="N7523">
        <v>412.16</v>
      </c>
      <c r="O7523">
        <v>217.94</v>
      </c>
      <c r="P7523">
        <v>98.02</v>
      </c>
      <c r="Q7523" s="1">
        <v>40817</v>
      </c>
      <c r="R7523" t="s">
        <v>99</v>
      </c>
      <c r="S7523" t="s">
        <v>104</v>
      </c>
      <c r="T7523">
        <v>1</v>
      </c>
    </row>
    <row r="7524" spans="1:20" x14ac:dyDescent="0.3">
      <c r="A7524" t="s">
        <v>91</v>
      </c>
      <c r="B7524">
        <v>774155</v>
      </c>
      <c r="C7524">
        <v>976259</v>
      </c>
      <c r="D7524">
        <v>12000</v>
      </c>
      <c r="E7524" t="s">
        <v>18</v>
      </c>
      <c r="F7524">
        <v>7.49</v>
      </c>
      <c r="G7524">
        <v>373.22</v>
      </c>
      <c r="H7524" t="s">
        <v>32</v>
      </c>
      <c r="I7524" s="1">
        <v>40695</v>
      </c>
      <c r="J7524" t="s">
        <v>20</v>
      </c>
      <c r="K7524" t="s">
        <v>24</v>
      </c>
      <c r="L7524" t="s">
        <v>56</v>
      </c>
      <c r="M7524">
        <v>0</v>
      </c>
      <c r="N7524">
        <v>13417.978999999999</v>
      </c>
      <c r="O7524">
        <v>12000</v>
      </c>
      <c r="P7524">
        <v>1417.98</v>
      </c>
      <c r="Q7524" s="1">
        <v>41699</v>
      </c>
      <c r="R7524" t="s">
        <v>99</v>
      </c>
      <c r="S7524" t="s">
        <v>103</v>
      </c>
      <c r="T7524">
        <v>0</v>
      </c>
    </row>
    <row r="7525" spans="1:20" x14ac:dyDescent="0.3">
      <c r="A7525" t="s">
        <v>91</v>
      </c>
      <c r="B7525">
        <v>766961</v>
      </c>
      <c r="C7525">
        <v>967994</v>
      </c>
      <c r="D7525">
        <v>24000</v>
      </c>
      <c r="E7525" t="s">
        <v>18</v>
      </c>
      <c r="F7525">
        <v>9.99</v>
      </c>
      <c r="G7525">
        <v>774.3</v>
      </c>
      <c r="H7525" t="s">
        <v>29</v>
      </c>
      <c r="I7525" s="1">
        <v>40695</v>
      </c>
      <c r="J7525" t="s">
        <v>20</v>
      </c>
      <c r="K7525" t="s">
        <v>27</v>
      </c>
      <c r="L7525" t="s">
        <v>41</v>
      </c>
      <c r="M7525">
        <v>0</v>
      </c>
      <c r="N7525">
        <v>27867.99957</v>
      </c>
      <c r="O7525">
        <v>24000</v>
      </c>
      <c r="P7525">
        <v>3868</v>
      </c>
      <c r="Q7525" s="1">
        <v>41791</v>
      </c>
      <c r="R7525" t="s">
        <v>99</v>
      </c>
      <c r="S7525" t="s">
        <v>103</v>
      </c>
      <c r="T7525">
        <v>0</v>
      </c>
    </row>
    <row r="7526" spans="1:20" x14ac:dyDescent="0.3">
      <c r="A7526" t="s">
        <v>91</v>
      </c>
      <c r="B7526">
        <v>774664</v>
      </c>
      <c r="C7526">
        <v>976850</v>
      </c>
      <c r="D7526">
        <v>8000</v>
      </c>
      <c r="E7526" t="s">
        <v>43</v>
      </c>
      <c r="F7526">
        <v>17.489999999999998</v>
      </c>
      <c r="G7526">
        <v>200.94</v>
      </c>
      <c r="H7526" t="s">
        <v>23</v>
      </c>
      <c r="I7526" s="1">
        <v>40695</v>
      </c>
      <c r="J7526" t="s">
        <v>20</v>
      </c>
      <c r="K7526" t="s">
        <v>36</v>
      </c>
      <c r="L7526" t="s">
        <v>31</v>
      </c>
      <c r="M7526">
        <v>0</v>
      </c>
      <c r="N7526">
        <v>11258.00814</v>
      </c>
      <c r="O7526">
        <v>8000</v>
      </c>
      <c r="P7526">
        <v>3258.01</v>
      </c>
      <c r="Q7526" s="1">
        <v>41791</v>
      </c>
      <c r="R7526" t="s">
        <v>99</v>
      </c>
      <c r="S7526" t="s">
        <v>103</v>
      </c>
      <c r="T7526">
        <v>0</v>
      </c>
    </row>
    <row r="7527" spans="1:20" x14ac:dyDescent="0.3">
      <c r="A7527" t="s">
        <v>91</v>
      </c>
      <c r="B7527">
        <v>774683</v>
      </c>
      <c r="C7527">
        <v>976870</v>
      </c>
      <c r="D7527">
        <v>8000</v>
      </c>
      <c r="E7527" t="s">
        <v>18</v>
      </c>
      <c r="F7527">
        <v>6.99</v>
      </c>
      <c r="G7527">
        <v>246.99</v>
      </c>
      <c r="H7527" t="s">
        <v>32</v>
      </c>
      <c r="I7527" s="1">
        <v>40695</v>
      </c>
      <c r="J7527" t="s">
        <v>20</v>
      </c>
      <c r="K7527" t="s">
        <v>36</v>
      </c>
      <c r="L7527" t="s">
        <v>68</v>
      </c>
      <c r="M7527">
        <v>0</v>
      </c>
      <c r="N7527">
        <v>8512.2900000000009</v>
      </c>
      <c r="O7527">
        <v>8000</v>
      </c>
      <c r="P7527">
        <v>512.29</v>
      </c>
      <c r="Q7527" s="1">
        <v>41091</v>
      </c>
      <c r="R7527" t="s">
        <v>99</v>
      </c>
      <c r="S7527" t="s">
        <v>103</v>
      </c>
      <c r="T7527">
        <v>0</v>
      </c>
    </row>
    <row r="7528" spans="1:20" x14ac:dyDescent="0.3">
      <c r="A7528" t="s">
        <v>91</v>
      </c>
      <c r="B7528">
        <v>774663</v>
      </c>
      <c r="C7528">
        <v>976849</v>
      </c>
      <c r="D7528">
        <v>6000</v>
      </c>
      <c r="E7528" t="s">
        <v>18</v>
      </c>
      <c r="F7528">
        <v>11.49</v>
      </c>
      <c r="G7528">
        <v>197.83</v>
      </c>
      <c r="H7528" t="s">
        <v>29</v>
      </c>
      <c r="I7528" s="1">
        <v>40695</v>
      </c>
      <c r="J7528" t="s">
        <v>20</v>
      </c>
      <c r="K7528" t="s">
        <v>24</v>
      </c>
      <c r="L7528" t="s">
        <v>41</v>
      </c>
      <c r="M7528">
        <v>0</v>
      </c>
      <c r="N7528">
        <v>7117.6467419999999</v>
      </c>
      <c r="O7528">
        <v>6000</v>
      </c>
      <c r="P7528">
        <v>1117.6500000000001</v>
      </c>
      <c r="Q7528" s="1">
        <v>41791</v>
      </c>
      <c r="R7528" t="s">
        <v>99</v>
      </c>
      <c r="S7528" t="s">
        <v>103</v>
      </c>
      <c r="T7528">
        <v>0</v>
      </c>
    </row>
    <row r="7529" spans="1:20" x14ac:dyDescent="0.3">
      <c r="A7529" t="s">
        <v>91</v>
      </c>
      <c r="B7529">
        <v>772715</v>
      </c>
      <c r="C7529">
        <v>974706</v>
      </c>
      <c r="D7529">
        <v>12200</v>
      </c>
      <c r="E7529" t="s">
        <v>43</v>
      </c>
      <c r="F7529">
        <v>12.99</v>
      </c>
      <c r="G7529">
        <v>277.52999999999997</v>
      </c>
      <c r="H7529" t="s">
        <v>19</v>
      </c>
      <c r="I7529" s="1">
        <v>40695</v>
      </c>
      <c r="J7529" t="s">
        <v>20</v>
      </c>
      <c r="K7529" t="s">
        <v>27</v>
      </c>
      <c r="L7529" t="s">
        <v>68</v>
      </c>
      <c r="M7529">
        <v>0</v>
      </c>
      <c r="N7529">
        <v>16357.44695</v>
      </c>
      <c r="O7529">
        <v>12200</v>
      </c>
      <c r="P7529">
        <v>4157.45</v>
      </c>
      <c r="Q7529" s="1">
        <v>42186</v>
      </c>
      <c r="R7529" t="s">
        <v>99</v>
      </c>
      <c r="S7529" t="s">
        <v>103</v>
      </c>
      <c r="T7529">
        <v>0</v>
      </c>
    </row>
    <row r="7530" spans="1:20" x14ac:dyDescent="0.3">
      <c r="A7530" t="s">
        <v>91</v>
      </c>
      <c r="B7530">
        <v>774612</v>
      </c>
      <c r="C7530">
        <v>976797</v>
      </c>
      <c r="D7530">
        <v>9100</v>
      </c>
      <c r="E7530" t="s">
        <v>18</v>
      </c>
      <c r="F7530">
        <v>11.49</v>
      </c>
      <c r="G7530">
        <v>300.04000000000002</v>
      </c>
      <c r="H7530" t="s">
        <v>29</v>
      </c>
      <c r="I7530" s="1">
        <v>40695</v>
      </c>
      <c r="J7530" t="s">
        <v>20</v>
      </c>
      <c r="K7530" t="s">
        <v>27</v>
      </c>
      <c r="L7530" t="s">
        <v>51</v>
      </c>
      <c r="M7530">
        <v>0</v>
      </c>
      <c r="N7530">
        <v>10793.89731</v>
      </c>
      <c r="O7530">
        <v>9100</v>
      </c>
      <c r="P7530">
        <v>1693.9</v>
      </c>
      <c r="Q7530" s="1">
        <v>41760</v>
      </c>
      <c r="R7530" t="s">
        <v>99</v>
      </c>
      <c r="S7530" t="s">
        <v>103</v>
      </c>
      <c r="T7530">
        <v>0</v>
      </c>
    </row>
    <row r="7531" spans="1:20" x14ac:dyDescent="0.3">
      <c r="A7531" t="s">
        <v>91</v>
      </c>
      <c r="B7531">
        <v>774632</v>
      </c>
      <c r="C7531">
        <v>976818</v>
      </c>
      <c r="D7531">
        <v>15000</v>
      </c>
      <c r="E7531" t="s">
        <v>18</v>
      </c>
      <c r="F7531">
        <v>11.99</v>
      </c>
      <c r="G7531">
        <v>498.15</v>
      </c>
      <c r="H7531" t="s">
        <v>29</v>
      </c>
      <c r="I7531" s="1">
        <v>40695</v>
      </c>
      <c r="J7531" t="s">
        <v>20</v>
      </c>
      <c r="K7531" t="s">
        <v>27</v>
      </c>
      <c r="L7531" t="s">
        <v>51</v>
      </c>
      <c r="M7531">
        <v>0</v>
      </c>
      <c r="N7531">
        <v>17619.09</v>
      </c>
      <c r="O7531">
        <v>15000</v>
      </c>
      <c r="P7531">
        <v>2619.09</v>
      </c>
      <c r="Q7531" s="1">
        <v>41487</v>
      </c>
      <c r="R7531" t="s">
        <v>99</v>
      </c>
      <c r="S7531" t="s">
        <v>103</v>
      </c>
      <c r="T7531">
        <v>0</v>
      </c>
    </row>
    <row r="7532" spans="1:20" x14ac:dyDescent="0.3">
      <c r="A7532" t="s">
        <v>91</v>
      </c>
      <c r="B7532">
        <v>774609</v>
      </c>
      <c r="C7532">
        <v>976794</v>
      </c>
      <c r="D7532">
        <v>7800</v>
      </c>
      <c r="E7532" t="s">
        <v>43</v>
      </c>
      <c r="F7532">
        <v>17.989999999999998</v>
      </c>
      <c r="G7532">
        <v>198.03</v>
      </c>
      <c r="H7532" t="s">
        <v>44</v>
      </c>
      <c r="I7532" s="1">
        <v>40695</v>
      </c>
      <c r="J7532" t="s">
        <v>26</v>
      </c>
      <c r="K7532" t="s">
        <v>24</v>
      </c>
      <c r="L7532" t="s">
        <v>41</v>
      </c>
      <c r="M7532">
        <v>0</v>
      </c>
      <c r="N7532">
        <v>1781.65</v>
      </c>
      <c r="O7532">
        <v>770.8</v>
      </c>
      <c r="P7532">
        <v>1001.39</v>
      </c>
      <c r="Q7532" s="1">
        <v>40969</v>
      </c>
      <c r="R7532" t="s">
        <v>99</v>
      </c>
      <c r="S7532" t="s">
        <v>104</v>
      </c>
      <c r="T7532">
        <v>1</v>
      </c>
    </row>
    <row r="7533" spans="1:20" x14ac:dyDescent="0.3">
      <c r="A7533" t="s">
        <v>91</v>
      </c>
      <c r="B7533">
        <v>774449</v>
      </c>
      <c r="C7533">
        <v>976626</v>
      </c>
      <c r="D7533">
        <v>8400</v>
      </c>
      <c r="E7533" t="s">
        <v>18</v>
      </c>
      <c r="F7533">
        <v>16.489999999999998</v>
      </c>
      <c r="G7533">
        <v>297.36</v>
      </c>
      <c r="H7533" t="s">
        <v>23</v>
      </c>
      <c r="I7533" s="1">
        <v>40695</v>
      </c>
      <c r="J7533" t="s">
        <v>20</v>
      </c>
      <c r="K7533" t="s">
        <v>36</v>
      </c>
      <c r="L7533" t="s">
        <v>58</v>
      </c>
      <c r="M7533">
        <v>0</v>
      </c>
      <c r="N7533">
        <v>9134.39</v>
      </c>
      <c r="O7533">
        <v>8400</v>
      </c>
      <c r="P7533">
        <v>734.39</v>
      </c>
      <c r="Q7533" s="1">
        <v>40940</v>
      </c>
      <c r="R7533" t="s">
        <v>99</v>
      </c>
      <c r="S7533" t="s">
        <v>103</v>
      </c>
      <c r="T7533">
        <v>0</v>
      </c>
    </row>
    <row r="7534" spans="1:20" x14ac:dyDescent="0.3">
      <c r="A7534" t="s">
        <v>91</v>
      </c>
      <c r="B7534">
        <v>774573</v>
      </c>
      <c r="C7534">
        <v>976757</v>
      </c>
      <c r="D7534">
        <v>8875</v>
      </c>
      <c r="E7534" t="s">
        <v>18</v>
      </c>
      <c r="F7534">
        <v>11.99</v>
      </c>
      <c r="G7534">
        <v>294.74</v>
      </c>
      <c r="H7534" t="s">
        <v>29</v>
      </c>
      <c r="I7534" s="1">
        <v>40695</v>
      </c>
      <c r="J7534" t="s">
        <v>26</v>
      </c>
      <c r="K7534" t="s">
        <v>27</v>
      </c>
      <c r="L7534" t="s">
        <v>33</v>
      </c>
      <c r="M7534">
        <v>0</v>
      </c>
      <c r="N7534">
        <v>8823.18</v>
      </c>
      <c r="O7534">
        <v>6890.21</v>
      </c>
      <c r="P7534">
        <v>1654.93</v>
      </c>
      <c r="Q7534" s="1">
        <v>41579</v>
      </c>
      <c r="R7534" t="s">
        <v>99</v>
      </c>
      <c r="S7534" t="s">
        <v>104</v>
      </c>
      <c r="T7534">
        <v>1</v>
      </c>
    </row>
    <row r="7535" spans="1:20" x14ac:dyDescent="0.3">
      <c r="A7535" t="s">
        <v>91</v>
      </c>
      <c r="B7535">
        <v>774533</v>
      </c>
      <c r="C7535">
        <v>976716</v>
      </c>
      <c r="D7535">
        <v>2500</v>
      </c>
      <c r="E7535" t="s">
        <v>18</v>
      </c>
      <c r="F7535">
        <v>5.99</v>
      </c>
      <c r="G7535">
        <v>76.05</v>
      </c>
      <c r="H7535" t="s">
        <v>32</v>
      </c>
      <c r="I7535" s="1">
        <v>40695</v>
      </c>
      <c r="J7535" t="s">
        <v>20</v>
      </c>
      <c r="K7535" t="s">
        <v>21</v>
      </c>
      <c r="L7535" t="s">
        <v>34</v>
      </c>
      <c r="M7535">
        <v>0</v>
      </c>
      <c r="N7535">
        <v>2712.99</v>
      </c>
      <c r="O7535">
        <v>2500</v>
      </c>
      <c r="P7535">
        <v>212.99</v>
      </c>
      <c r="Q7535" s="1">
        <v>41456</v>
      </c>
      <c r="R7535" t="s">
        <v>99</v>
      </c>
      <c r="S7535" t="s">
        <v>103</v>
      </c>
      <c r="T7535">
        <v>0</v>
      </c>
    </row>
    <row r="7536" spans="1:20" x14ac:dyDescent="0.3">
      <c r="A7536" t="s">
        <v>91</v>
      </c>
      <c r="B7536">
        <v>774536</v>
      </c>
      <c r="C7536">
        <v>976719</v>
      </c>
      <c r="D7536">
        <v>4000</v>
      </c>
      <c r="E7536" t="s">
        <v>18</v>
      </c>
      <c r="F7536">
        <v>10.99</v>
      </c>
      <c r="G7536">
        <v>130.94</v>
      </c>
      <c r="H7536" t="s">
        <v>29</v>
      </c>
      <c r="I7536" s="1">
        <v>40695</v>
      </c>
      <c r="J7536" t="s">
        <v>20</v>
      </c>
      <c r="K7536" t="s">
        <v>27</v>
      </c>
      <c r="L7536" t="s">
        <v>28</v>
      </c>
      <c r="M7536">
        <v>0</v>
      </c>
      <c r="N7536">
        <v>4709.486073</v>
      </c>
      <c r="O7536">
        <v>4000</v>
      </c>
      <c r="P7536">
        <v>709.49</v>
      </c>
      <c r="Q7536" s="1">
        <v>41791</v>
      </c>
      <c r="R7536" t="s">
        <v>99</v>
      </c>
      <c r="S7536" t="s">
        <v>103</v>
      </c>
      <c r="T7536">
        <v>0</v>
      </c>
    </row>
    <row r="7537" spans="1:20" x14ac:dyDescent="0.3">
      <c r="A7537" t="s">
        <v>91</v>
      </c>
      <c r="B7537">
        <v>774455</v>
      </c>
      <c r="C7537">
        <v>976630</v>
      </c>
      <c r="D7537">
        <v>4000</v>
      </c>
      <c r="E7537" t="s">
        <v>43</v>
      </c>
      <c r="F7537">
        <v>12.99</v>
      </c>
      <c r="G7537">
        <v>91</v>
      </c>
      <c r="H7537" t="s">
        <v>19</v>
      </c>
      <c r="I7537" s="1">
        <v>40695</v>
      </c>
      <c r="J7537" t="s">
        <v>26</v>
      </c>
      <c r="K7537" t="s">
        <v>47</v>
      </c>
      <c r="L7537" t="s">
        <v>39</v>
      </c>
      <c r="M7537">
        <v>0</v>
      </c>
      <c r="N7537">
        <v>1637.33</v>
      </c>
      <c r="O7537">
        <v>821.94</v>
      </c>
      <c r="P7537">
        <v>622.70000000000005</v>
      </c>
      <c r="Q7537" s="1">
        <v>41183</v>
      </c>
      <c r="R7537" t="s">
        <v>99</v>
      </c>
      <c r="S7537" t="s">
        <v>104</v>
      </c>
      <c r="T7537">
        <v>1</v>
      </c>
    </row>
    <row r="7538" spans="1:20" x14ac:dyDescent="0.3">
      <c r="A7538" t="s">
        <v>91</v>
      </c>
      <c r="B7538">
        <v>774453</v>
      </c>
      <c r="C7538">
        <v>976625</v>
      </c>
      <c r="D7538">
        <v>27000</v>
      </c>
      <c r="E7538" t="s">
        <v>43</v>
      </c>
      <c r="F7538">
        <v>20.62</v>
      </c>
      <c r="G7538">
        <v>724.69</v>
      </c>
      <c r="H7538" t="s">
        <v>60</v>
      </c>
      <c r="I7538" s="1">
        <v>40695</v>
      </c>
      <c r="J7538" t="s">
        <v>20</v>
      </c>
      <c r="K7538" t="s">
        <v>40</v>
      </c>
      <c r="L7538" t="s">
        <v>28</v>
      </c>
      <c r="M7538">
        <v>0</v>
      </c>
      <c r="N7538">
        <v>31006.89</v>
      </c>
      <c r="O7538">
        <v>27000</v>
      </c>
      <c r="P7538">
        <v>4006.89</v>
      </c>
      <c r="Q7538" s="1">
        <v>40969</v>
      </c>
      <c r="R7538" t="s">
        <v>99</v>
      </c>
      <c r="S7538" t="s">
        <v>103</v>
      </c>
      <c r="T7538">
        <v>0</v>
      </c>
    </row>
    <row r="7539" spans="1:20" x14ac:dyDescent="0.3">
      <c r="A7539" t="s">
        <v>91</v>
      </c>
      <c r="B7539">
        <v>774484</v>
      </c>
      <c r="C7539">
        <v>976663</v>
      </c>
      <c r="D7539">
        <v>5000</v>
      </c>
      <c r="E7539" t="s">
        <v>18</v>
      </c>
      <c r="F7539">
        <v>10.99</v>
      </c>
      <c r="G7539">
        <v>163.66999999999999</v>
      </c>
      <c r="H7539" t="s">
        <v>29</v>
      </c>
      <c r="I7539" s="1">
        <v>40695</v>
      </c>
      <c r="J7539" t="s">
        <v>20</v>
      </c>
      <c r="K7539" t="s">
        <v>21</v>
      </c>
      <c r="L7539" t="s">
        <v>76</v>
      </c>
      <c r="M7539">
        <v>0</v>
      </c>
      <c r="N7539">
        <v>5847.35</v>
      </c>
      <c r="O7539">
        <v>5000</v>
      </c>
      <c r="P7539">
        <v>847.35</v>
      </c>
      <c r="Q7539" s="1">
        <v>41579</v>
      </c>
      <c r="R7539" t="s">
        <v>99</v>
      </c>
      <c r="S7539" t="s">
        <v>103</v>
      </c>
      <c r="T7539">
        <v>0</v>
      </c>
    </row>
    <row r="7540" spans="1:20" x14ac:dyDescent="0.3">
      <c r="A7540" t="s">
        <v>91</v>
      </c>
      <c r="B7540">
        <v>773935</v>
      </c>
      <c r="C7540">
        <v>976023</v>
      </c>
      <c r="D7540">
        <v>10000</v>
      </c>
      <c r="E7540" t="s">
        <v>43</v>
      </c>
      <c r="F7540">
        <v>11.49</v>
      </c>
      <c r="G7540">
        <v>219.88</v>
      </c>
      <c r="H7540" t="s">
        <v>29</v>
      </c>
      <c r="I7540" s="1">
        <v>40695</v>
      </c>
      <c r="J7540" t="s">
        <v>26</v>
      </c>
      <c r="K7540" t="s">
        <v>36</v>
      </c>
      <c r="L7540" t="s">
        <v>42</v>
      </c>
      <c r="M7540">
        <v>0</v>
      </c>
      <c r="N7540">
        <v>8703.52</v>
      </c>
      <c r="O7540">
        <v>5439.46</v>
      </c>
      <c r="P7540">
        <v>2618.5</v>
      </c>
      <c r="Q7540" s="1">
        <v>41821</v>
      </c>
      <c r="R7540" t="s">
        <v>99</v>
      </c>
      <c r="S7540" t="s">
        <v>104</v>
      </c>
      <c r="T7540">
        <v>1</v>
      </c>
    </row>
    <row r="7541" spans="1:20" x14ac:dyDescent="0.3">
      <c r="A7541" t="s">
        <v>91</v>
      </c>
      <c r="B7541">
        <v>773732</v>
      </c>
      <c r="C7541">
        <v>975809</v>
      </c>
      <c r="D7541">
        <v>9000</v>
      </c>
      <c r="E7541" t="s">
        <v>18</v>
      </c>
      <c r="F7541">
        <v>6.99</v>
      </c>
      <c r="G7541">
        <v>277.86</v>
      </c>
      <c r="H7541" t="s">
        <v>32</v>
      </c>
      <c r="I7541" s="1">
        <v>40695</v>
      </c>
      <c r="J7541" t="s">
        <v>20</v>
      </c>
      <c r="K7541" t="s">
        <v>27</v>
      </c>
      <c r="L7541" t="s">
        <v>74</v>
      </c>
      <c r="M7541">
        <v>0</v>
      </c>
      <c r="N7541">
        <v>9707.59</v>
      </c>
      <c r="O7541">
        <v>9000</v>
      </c>
      <c r="P7541">
        <v>707.59</v>
      </c>
      <c r="Q7541" s="1">
        <v>41214</v>
      </c>
      <c r="R7541" t="s">
        <v>99</v>
      </c>
      <c r="S7541" t="s">
        <v>103</v>
      </c>
      <c r="T7541">
        <v>0</v>
      </c>
    </row>
    <row r="7542" spans="1:20" x14ac:dyDescent="0.3">
      <c r="A7542" t="s">
        <v>91</v>
      </c>
      <c r="B7542">
        <v>774458</v>
      </c>
      <c r="C7542">
        <v>976633</v>
      </c>
      <c r="D7542">
        <v>5000</v>
      </c>
      <c r="E7542" t="s">
        <v>18</v>
      </c>
      <c r="F7542">
        <v>7.49</v>
      </c>
      <c r="G7542">
        <v>155.51</v>
      </c>
      <c r="H7542" t="s">
        <v>32</v>
      </c>
      <c r="I7542" s="1">
        <v>40695</v>
      </c>
      <c r="J7542" t="s">
        <v>20</v>
      </c>
      <c r="K7542" t="s">
        <v>40</v>
      </c>
      <c r="L7542" t="s">
        <v>51</v>
      </c>
      <c r="M7542">
        <v>0</v>
      </c>
      <c r="N7542">
        <v>5595.02909</v>
      </c>
      <c r="O7542">
        <v>5000</v>
      </c>
      <c r="P7542">
        <v>595.03</v>
      </c>
      <c r="Q7542" s="1">
        <v>41791</v>
      </c>
      <c r="R7542" t="s">
        <v>99</v>
      </c>
      <c r="S7542" t="s">
        <v>103</v>
      </c>
      <c r="T7542">
        <v>0</v>
      </c>
    </row>
    <row r="7543" spans="1:20" x14ac:dyDescent="0.3">
      <c r="A7543" t="s">
        <v>91</v>
      </c>
      <c r="B7543">
        <v>774454</v>
      </c>
      <c r="C7543">
        <v>962218</v>
      </c>
      <c r="D7543">
        <v>29000</v>
      </c>
      <c r="E7543" t="s">
        <v>43</v>
      </c>
      <c r="F7543">
        <v>20.99</v>
      </c>
      <c r="G7543">
        <v>784.39</v>
      </c>
      <c r="H7543" t="s">
        <v>60</v>
      </c>
      <c r="I7543" s="1">
        <v>40695</v>
      </c>
      <c r="J7543" t="s">
        <v>26</v>
      </c>
      <c r="K7543" t="s">
        <v>21</v>
      </c>
      <c r="L7543" t="s">
        <v>58</v>
      </c>
      <c r="M7543">
        <v>0</v>
      </c>
      <c r="N7543">
        <v>3619.12</v>
      </c>
      <c r="O7543">
        <v>844.72</v>
      </c>
      <c r="P7543">
        <v>1504.82</v>
      </c>
      <c r="Q7543" s="1">
        <v>40787</v>
      </c>
      <c r="R7543" t="s">
        <v>99</v>
      </c>
      <c r="S7543" t="s">
        <v>104</v>
      </c>
      <c r="T7543">
        <v>1</v>
      </c>
    </row>
    <row r="7544" spans="1:20" x14ac:dyDescent="0.3">
      <c r="A7544" t="s">
        <v>91</v>
      </c>
      <c r="B7544">
        <v>774432</v>
      </c>
      <c r="C7544">
        <v>976607</v>
      </c>
      <c r="D7544">
        <v>10000</v>
      </c>
      <c r="E7544" t="s">
        <v>18</v>
      </c>
      <c r="F7544">
        <v>8.49</v>
      </c>
      <c r="G7544">
        <v>315.63</v>
      </c>
      <c r="H7544" t="s">
        <v>32</v>
      </c>
      <c r="I7544" s="1">
        <v>40695</v>
      </c>
      <c r="J7544" t="s">
        <v>20</v>
      </c>
      <c r="K7544" t="s">
        <v>27</v>
      </c>
      <c r="L7544" t="s">
        <v>33</v>
      </c>
      <c r="M7544">
        <v>0</v>
      </c>
      <c r="N7544">
        <v>11354.08114</v>
      </c>
      <c r="O7544">
        <v>10000</v>
      </c>
      <c r="P7544">
        <v>1354.08</v>
      </c>
      <c r="Q7544" s="1">
        <v>41791</v>
      </c>
      <c r="R7544" t="s">
        <v>99</v>
      </c>
      <c r="S7544" t="s">
        <v>103</v>
      </c>
      <c r="T7544">
        <v>0</v>
      </c>
    </row>
    <row r="7545" spans="1:20" x14ac:dyDescent="0.3">
      <c r="A7545" t="s">
        <v>91</v>
      </c>
      <c r="B7545">
        <v>774426</v>
      </c>
      <c r="C7545">
        <v>976601</v>
      </c>
      <c r="D7545">
        <v>5500</v>
      </c>
      <c r="E7545" t="s">
        <v>18</v>
      </c>
      <c r="F7545">
        <v>5.42</v>
      </c>
      <c r="G7545">
        <v>165.88</v>
      </c>
      <c r="H7545" t="s">
        <v>32</v>
      </c>
      <c r="I7545" s="1">
        <v>40695</v>
      </c>
      <c r="J7545" t="s">
        <v>20</v>
      </c>
      <c r="K7545" t="s">
        <v>47</v>
      </c>
      <c r="L7545" t="s">
        <v>22</v>
      </c>
      <c r="M7545">
        <v>0</v>
      </c>
      <c r="N7545">
        <v>5971.0842069999999</v>
      </c>
      <c r="O7545">
        <v>5500</v>
      </c>
      <c r="P7545">
        <v>471.08</v>
      </c>
      <c r="Q7545" s="1">
        <v>41791</v>
      </c>
      <c r="R7545" t="s">
        <v>99</v>
      </c>
      <c r="S7545" t="s">
        <v>103</v>
      </c>
      <c r="T7545">
        <v>0</v>
      </c>
    </row>
    <row r="7546" spans="1:20" x14ac:dyDescent="0.3">
      <c r="A7546" t="s">
        <v>91</v>
      </c>
      <c r="B7546">
        <v>769691</v>
      </c>
      <c r="C7546">
        <v>971186</v>
      </c>
      <c r="D7546">
        <v>2500</v>
      </c>
      <c r="E7546" t="s">
        <v>18</v>
      </c>
      <c r="F7546">
        <v>5.99</v>
      </c>
      <c r="G7546">
        <v>76.05</v>
      </c>
      <c r="H7546" t="s">
        <v>32</v>
      </c>
      <c r="I7546" s="1">
        <v>40695</v>
      </c>
      <c r="J7546" t="s">
        <v>20</v>
      </c>
      <c r="K7546" t="s">
        <v>47</v>
      </c>
      <c r="L7546" t="s">
        <v>57</v>
      </c>
      <c r="M7546">
        <v>0</v>
      </c>
      <c r="N7546">
        <v>2737.452781</v>
      </c>
      <c r="O7546">
        <v>2500</v>
      </c>
      <c r="P7546">
        <v>237.45</v>
      </c>
      <c r="Q7546" s="1">
        <v>41791</v>
      </c>
      <c r="R7546" t="s">
        <v>99</v>
      </c>
      <c r="S7546" t="s">
        <v>103</v>
      </c>
      <c r="T7546">
        <v>0</v>
      </c>
    </row>
    <row r="7547" spans="1:20" x14ac:dyDescent="0.3">
      <c r="A7547" t="s">
        <v>91</v>
      </c>
      <c r="B7547">
        <v>774428</v>
      </c>
      <c r="C7547">
        <v>976602</v>
      </c>
      <c r="D7547">
        <v>30000</v>
      </c>
      <c r="E7547" t="s">
        <v>43</v>
      </c>
      <c r="F7547">
        <v>13.99</v>
      </c>
      <c r="G7547">
        <v>697.9</v>
      </c>
      <c r="H7547" t="s">
        <v>19</v>
      </c>
      <c r="I7547" s="1">
        <v>40695</v>
      </c>
      <c r="J7547" t="s">
        <v>20</v>
      </c>
      <c r="K7547" t="s">
        <v>47</v>
      </c>
      <c r="L7547" t="s">
        <v>58</v>
      </c>
      <c r="M7547">
        <v>0</v>
      </c>
      <c r="N7547">
        <v>41513.164539999998</v>
      </c>
      <c r="O7547">
        <v>30000</v>
      </c>
      <c r="P7547">
        <v>11513.16</v>
      </c>
      <c r="Q7547" s="1">
        <v>42217</v>
      </c>
      <c r="R7547" t="s">
        <v>99</v>
      </c>
      <c r="S7547" t="s">
        <v>103</v>
      </c>
      <c r="T7547">
        <v>0</v>
      </c>
    </row>
    <row r="7548" spans="1:20" x14ac:dyDescent="0.3">
      <c r="A7548" t="s">
        <v>91</v>
      </c>
      <c r="B7548">
        <v>774416</v>
      </c>
      <c r="C7548">
        <v>976591</v>
      </c>
      <c r="D7548">
        <v>1500</v>
      </c>
      <c r="E7548" t="s">
        <v>18</v>
      </c>
      <c r="F7548">
        <v>8.49</v>
      </c>
      <c r="G7548">
        <v>47.35</v>
      </c>
      <c r="H7548" t="s">
        <v>32</v>
      </c>
      <c r="I7548" s="1">
        <v>40695</v>
      </c>
      <c r="J7548" t="s">
        <v>20</v>
      </c>
      <c r="K7548" t="s">
        <v>36</v>
      </c>
      <c r="L7548" t="s">
        <v>31</v>
      </c>
      <c r="M7548">
        <v>0</v>
      </c>
      <c r="N7548">
        <v>1703.3078860000001</v>
      </c>
      <c r="O7548">
        <v>1500</v>
      </c>
      <c r="P7548">
        <v>203.31</v>
      </c>
      <c r="Q7548" s="1">
        <v>41791</v>
      </c>
      <c r="R7548" t="s">
        <v>99</v>
      </c>
      <c r="S7548" t="s">
        <v>103</v>
      </c>
      <c r="T7548">
        <v>0</v>
      </c>
    </row>
    <row r="7549" spans="1:20" x14ac:dyDescent="0.3">
      <c r="A7549" t="s">
        <v>91</v>
      </c>
      <c r="B7549">
        <v>774408</v>
      </c>
      <c r="C7549">
        <v>976583</v>
      </c>
      <c r="D7549">
        <v>12000</v>
      </c>
      <c r="E7549" t="s">
        <v>18</v>
      </c>
      <c r="F7549">
        <v>9.99</v>
      </c>
      <c r="G7549">
        <v>387.15</v>
      </c>
      <c r="H7549" t="s">
        <v>29</v>
      </c>
      <c r="I7549" s="1">
        <v>40695</v>
      </c>
      <c r="J7549" t="s">
        <v>20</v>
      </c>
      <c r="K7549" t="s">
        <v>47</v>
      </c>
      <c r="L7549" t="s">
        <v>56</v>
      </c>
      <c r="M7549">
        <v>0</v>
      </c>
      <c r="N7549">
        <v>12197.49</v>
      </c>
      <c r="O7549">
        <v>12000</v>
      </c>
      <c r="P7549">
        <v>197.49</v>
      </c>
      <c r="Q7549" s="1">
        <v>40756</v>
      </c>
      <c r="R7549" t="s">
        <v>99</v>
      </c>
      <c r="S7549" t="s">
        <v>103</v>
      </c>
      <c r="T7549">
        <v>0</v>
      </c>
    </row>
    <row r="7550" spans="1:20" x14ac:dyDescent="0.3">
      <c r="A7550" t="s">
        <v>91</v>
      </c>
      <c r="B7550">
        <v>774336</v>
      </c>
      <c r="C7550">
        <v>976505</v>
      </c>
      <c r="D7550">
        <v>20000</v>
      </c>
      <c r="E7550" t="s">
        <v>43</v>
      </c>
      <c r="F7550">
        <v>18.39</v>
      </c>
      <c r="G7550">
        <v>512.13</v>
      </c>
      <c r="H7550" t="s">
        <v>44</v>
      </c>
      <c r="I7550" s="1">
        <v>40695</v>
      </c>
      <c r="J7550" t="s">
        <v>20</v>
      </c>
      <c r="K7550" t="s">
        <v>27</v>
      </c>
      <c r="L7550" t="s">
        <v>56</v>
      </c>
      <c r="M7550">
        <v>0</v>
      </c>
      <c r="N7550">
        <v>24244.44</v>
      </c>
      <c r="O7550">
        <v>20000</v>
      </c>
      <c r="P7550">
        <v>4244.4399999999996</v>
      </c>
      <c r="Q7550" s="1">
        <v>41153</v>
      </c>
      <c r="R7550" t="s">
        <v>99</v>
      </c>
      <c r="S7550" t="s">
        <v>103</v>
      </c>
      <c r="T7550">
        <v>0</v>
      </c>
    </row>
    <row r="7551" spans="1:20" x14ac:dyDescent="0.3">
      <c r="A7551" t="s">
        <v>91</v>
      </c>
      <c r="B7551">
        <v>774055</v>
      </c>
      <c r="C7551">
        <v>976154</v>
      </c>
      <c r="D7551">
        <v>10000</v>
      </c>
      <c r="E7551" t="s">
        <v>18</v>
      </c>
      <c r="F7551">
        <v>12.99</v>
      </c>
      <c r="G7551">
        <v>336.9</v>
      </c>
      <c r="H7551" t="s">
        <v>19</v>
      </c>
      <c r="I7551" s="1">
        <v>40695</v>
      </c>
      <c r="J7551" t="s">
        <v>20</v>
      </c>
      <c r="K7551" t="s">
        <v>27</v>
      </c>
      <c r="L7551" t="s">
        <v>41</v>
      </c>
      <c r="M7551">
        <v>0</v>
      </c>
      <c r="N7551">
        <v>12124.04716</v>
      </c>
      <c r="O7551">
        <v>10000</v>
      </c>
      <c r="P7551">
        <v>2124.0500000000002</v>
      </c>
      <c r="Q7551" s="1">
        <v>41791</v>
      </c>
      <c r="R7551" t="s">
        <v>99</v>
      </c>
      <c r="S7551" t="s">
        <v>103</v>
      </c>
      <c r="T7551">
        <v>0</v>
      </c>
    </row>
    <row r="7552" spans="1:20" x14ac:dyDescent="0.3">
      <c r="A7552" t="s">
        <v>91</v>
      </c>
      <c r="B7552">
        <v>774318</v>
      </c>
      <c r="C7552">
        <v>976483</v>
      </c>
      <c r="D7552">
        <v>20000</v>
      </c>
      <c r="E7552" t="s">
        <v>43</v>
      </c>
      <c r="F7552">
        <v>12.99</v>
      </c>
      <c r="G7552">
        <v>454.96</v>
      </c>
      <c r="H7552" t="s">
        <v>19</v>
      </c>
      <c r="I7552" s="1">
        <v>40695</v>
      </c>
      <c r="J7552" t="s">
        <v>46</v>
      </c>
      <c r="K7552" t="s">
        <v>21</v>
      </c>
      <c r="L7552" t="s">
        <v>51</v>
      </c>
      <c r="M7552">
        <v>2237.73</v>
      </c>
      <c r="N7552">
        <v>24966.48</v>
      </c>
      <c r="O7552">
        <v>17762.27</v>
      </c>
      <c r="P7552">
        <v>7204.21</v>
      </c>
      <c r="Q7552" s="1">
        <v>42370</v>
      </c>
      <c r="R7552" t="s">
        <v>99</v>
      </c>
      <c r="S7552" t="s">
        <v>103</v>
      </c>
      <c r="T7552">
        <v>0</v>
      </c>
    </row>
    <row r="7553" spans="1:20" x14ac:dyDescent="0.3">
      <c r="A7553" t="s">
        <v>91</v>
      </c>
      <c r="B7553">
        <v>774290</v>
      </c>
      <c r="C7553">
        <v>976453</v>
      </c>
      <c r="D7553">
        <v>35000</v>
      </c>
      <c r="E7553" t="s">
        <v>43</v>
      </c>
      <c r="F7553">
        <v>16.89</v>
      </c>
      <c r="G7553">
        <v>859.72</v>
      </c>
      <c r="H7553" t="s">
        <v>23</v>
      </c>
      <c r="I7553" s="1">
        <v>40695</v>
      </c>
      <c r="J7553" t="s">
        <v>26</v>
      </c>
      <c r="K7553" t="s">
        <v>24</v>
      </c>
      <c r="L7553" t="s">
        <v>57</v>
      </c>
      <c r="M7553">
        <v>0</v>
      </c>
      <c r="N7553">
        <v>12893.53</v>
      </c>
      <c r="O7553">
        <v>6134.64</v>
      </c>
      <c r="P7553">
        <v>6758.89</v>
      </c>
      <c r="Q7553" s="1">
        <v>41183</v>
      </c>
      <c r="R7553" t="s">
        <v>99</v>
      </c>
      <c r="S7553" t="s">
        <v>104</v>
      </c>
      <c r="T7553">
        <v>1</v>
      </c>
    </row>
    <row r="7554" spans="1:20" x14ac:dyDescent="0.3">
      <c r="A7554" t="s">
        <v>91</v>
      </c>
      <c r="B7554">
        <v>774295</v>
      </c>
      <c r="C7554">
        <v>976458</v>
      </c>
      <c r="D7554">
        <v>5000</v>
      </c>
      <c r="E7554" t="s">
        <v>18</v>
      </c>
      <c r="F7554">
        <v>10.99</v>
      </c>
      <c r="G7554">
        <v>163.66999999999999</v>
      </c>
      <c r="H7554" t="s">
        <v>29</v>
      </c>
      <c r="I7554" s="1">
        <v>40695</v>
      </c>
      <c r="J7554" t="s">
        <v>20</v>
      </c>
      <c r="K7554" t="s">
        <v>27</v>
      </c>
      <c r="L7554" t="s">
        <v>41</v>
      </c>
      <c r="M7554">
        <v>0</v>
      </c>
      <c r="N7554">
        <v>5833.43</v>
      </c>
      <c r="O7554">
        <v>5000</v>
      </c>
      <c r="P7554">
        <v>833.43</v>
      </c>
      <c r="Q7554" s="1">
        <v>41579</v>
      </c>
      <c r="R7554" t="s">
        <v>99</v>
      </c>
      <c r="S7554" t="s">
        <v>103</v>
      </c>
      <c r="T7554">
        <v>0</v>
      </c>
    </row>
    <row r="7555" spans="1:20" x14ac:dyDescent="0.3">
      <c r="A7555" t="s">
        <v>91</v>
      </c>
      <c r="B7555">
        <v>772732</v>
      </c>
      <c r="C7555">
        <v>974723</v>
      </c>
      <c r="D7555">
        <v>2000</v>
      </c>
      <c r="E7555" t="s">
        <v>18</v>
      </c>
      <c r="F7555">
        <v>18.39</v>
      </c>
      <c r="G7555">
        <v>72.7</v>
      </c>
      <c r="H7555" t="s">
        <v>44</v>
      </c>
      <c r="I7555" s="1">
        <v>40695</v>
      </c>
      <c r="J7555" t="s">
        <v>26</v>
      </c>
      <c r="K7555" t="s">
        <v>36</v>
      </c>
      <c r="L7555" t="s">
        <v>31</v>
      </c>
      <c r="M7555">
        <v>0</v>
      </c>
      <c r="N7555">
        <v>89.79</v>
      </c>
      <c r="O7555">
        <v>0</v>
      </c>
      <c r="P7555">
        <v>0</v>
      </c>
      <c r="Q7555" s="1"/>
      <c r="R7555" t="s">
        <v>99</v>
      </c>
      <c r="S7555" t="s">
        <v>104</v>
      </c>
      <c r="T7555">
        <v>1</v>
      </c>
    </row>
    <row r="7556" spans="1:20" x14ac:dyDescent="0.3">
      <c r="A7556" t="s">
        <v>91</v>
      </c>
      <c r="B7556">
        <v>774265</v>
      </c>
      <c r="C7556">
        <v>976427</v>
      </c>
      <c r="D7556">
        <v>5600</v>
      </c>
      <c r="E7556" t="s">
        <v>18</v>
      </c>
      <c r="F7556">
        <v>9.99</v>
      </c>
      <c r="G7556">
        <v>180.67</v>
      </c>
      <c r="H7556" t="s">
        <v>29</v>
      </c>
      <c r="I7556" s="1">
        <v>40695</v>
      </c>
      <c r="J7556" t="s">
        <v>20</v>
      </c>
      <c r="K7556" t="s">
        <v>59</v>
      </c>
      <c r="L7556" t="s">
        <v>41</v>
      </c>
      <c r="M7556">
        <v>0</v>
      </c>
      <c r="N7556">
        <v>6499.6881030000004</v>
      </c>
      <c r="O7556">
        <v>5600</v>
      </c>
      <c r="P7556">
        <v>899.69</v>
      </c>
      <c r="Q7556" s="1">
        <v>41791</v>
      </c>
      <c r="R7556" t="s">
        <v>99</v>
      </c>
      <c r="S7556" t="s">
        <v>103</v>
      </c>
      <c r="T7556">
        <v>0</v>
      </c>
    </row>
    <row r="7557" spans="1:20" x14ac:dyDescent="0.3">
      <c r="A7557" t="s">
        <v>91</v>
      </c>
      <c r="B7557">
        <v>762032</v>
      </c>
      <c r="C7557">
        <v>962526</v>
      </c>
      <c r="D7557">
        <v>4000</v>
      </c>
      <c r="E7557" t="s">
        <v>18</v>
      </c>
      <c r="F7557">
        <v>10.59</v>
      </c>
      <c r="G7557">
        <v>130.18</v>
      </c>
      <c r="H7557" t="s">
        <v>29</v>
      </c>
      <c r="I7557" s="1">
        <v>40695</v>
      </c>
      <c r="J7557" t="s">
        <v>20</v>
      </c>
      <c r="K7557" t="s">
        <v>27</v>
      </c>
      <c r="L7557" t="s">
        <v>61</v>
      </c>
      <c r="M7557">
        <v>0</v>
      </c>
      <c r="N7557">
        <v>4340.76</v>
      </c>
      <c r="O7557">
        <v>4000</v>
      </c>
      <c r="P7557">
        <v>340.76</v>
      </c>
      <c r="Q7557" s="1">
        <v>41030</v>
      </c>
      <c r="R7557" t="s">
        <v>99</v>
      </c>
      <c r="S7557" t="s">
        <v>103</v>
      </c>
      <c r="T7557">
        <v>0</v>
      </c>
    </row>
    <row r="7558" spans="1:20" x14ac:dyDescent="0.3">
      <c r="A7558" t="s">
        <v>91</v>
      </c>
      <c r="B7558">
        <v>774258</v>
      </c>
      <c r="C7558">
        <v>976419</v>
      </c>
      <c r="D7558">
        <v>6800</v>
      </c>
      <c r="E7558" t="s">
        <v>43</v>
      </c>
      <c r="F7558">
        <v>18.39</v>
      </c>
      <c r="G7558">
        <v>174.13</v>
      </c>
      <c r="H7558" t="s">
        <v>44</v>
      </c>
      <c r="I7558" s="1">
        <v>40695</v>
      </c>
      <c r="J7558" t="s">
        <v>20</v>
      </c>
      <c r="K7558" t="s">
        <v>27</v>
      </c>
      <c r="L7558" t="s">
        <v>69</v>
      </c>
      <c r="M7558">
        <v>0</v>
      </c>
      <c r="N7558">
        <v>7506.92</v>
      </c>
      <c r="O7558">
        <v>6800</v>
      </c>
      <c r="P7558">
        <v>706.92</v>
      </c>
      <c r="Q7558" s="1">
        <v>40909</v>
      </c>
      <c r="R7558" t="s">
        <v>99</v>
      </c>
      <c r="S7558" t="s">
        <v>103</v>
      </c>
      <c r="T7558">
        <v>0</v>
      </c>
    </row>
    <row r="7559" spans="1:20" x14ac:dyDescent="0.3">
      <c r="A7559" t="s">
        <v>91</v>
      </c>
      <c r="B7559">
        <v>774260</v>
      </c>
      <c r="C7559">
        <v>976422</v>
      </c>
      <c r="D7559">
        <v>3150</v>
      </c>
      <c r="E7559" t="s">
        <v>18</v>
      </c>
      <c r="F7559">
        <v>6</v>
      </c>
      <c r="G7559">
        <v>95.83</v>
      </c>
      <c r="H7559" t="s">
        <v>29</v>
      </c>
      <c r="I7559" s="1">
        <v>40695</v>
      </c>
      <c r="J7559" t="s">
        <v>20</v>
      </c>
      <c r="K7559" t="s">
        <v>21</v>
      </c>
      <c r="L7559" t="s">
        <v>41</v>
      </c>
      <c r="M7559">
        <v>0</v>
      </c>
      <c r="N7559">
        <v>3302</v>
      </c>
      <c r="O7559">
        <v>3150</v>
      </c>
      <c r="P7559">
        <v>152</v>
      </c>
      <c r="Q7559" s="1">
        <v>41000</v>
      </c>
      <c r="R7559" t="s">
        <v>99</v>
      </c>
      <c r="S7559" t="s">
        <v>103</v>
      </c>
      <c r="T7559">
        <v>0</v>
      </c>
    </row>
    <row r="7560" spans="1:20" x14ac:dyDescent="0.3">
      <c r="A7560" t="s">
        <v>91</v>
      </c>
      <c r="B7560">
        <v>774252</v>
      </c>
      <c r="C7560">
        <v>976412</v>
      </c>
      <c r="D7560">
        <v>6000</v>
      </c>
      <c r="E7560" t="s">
        <v>18</v>
      </c>
      <c r="F7560">
        <v>13.49</v>
      </c>
      <c r="G7560">
        <v>203.59</v>
      </c>
      <c r="H7560" t="s">
        <v>19</v>
      </c>
      <c r="I7560" s="1">
        <v>40695</v>
      </c>
      <c r="J7560" t="s">
        <v>20</v>
      </c>
      <c r="K7560" t="s">
        <v>21</v>
      </c>
      <c r="L7560" t="s">
        <v>58</v>
      </c>
      <c r="M7560">
        <v>0</v>
      </c>
      <c r="N7560">
        <v>6924.13</v>
      </c>
      <c r="O7560">
        <v>6000</v>
      </c>
      <c r="P7560">
        <v>924.13</v>
      </c>
      <c r="Q7560" s="1">
        <v>41214</v>
      </c>
      <c r="R7560" t="s">
        <v>99</v>
      </c>
      <c r="S7560" t="s">
        <v>103</v>
      </c>
      <c r="T7560">
        <v>0</v>
      </c>
    </row>
    <row r="7561" spans="1:20" x14ac:dyDescent="0.3">
      <c r="A7561" t="s">
        <v>91</v>
      </c>
      <c r="B7561">
        <v>774230</v>
      </c>
      <c r="C7561">
        <v>976390</v>
      </c>
      <c r="D7561">
        <v>2000</v>
      </c>
      <c r="E7561" t="s">
        <v>18</v>
      </c>
      <c r="F7561">
        <v>11.99</v>
      </c>
      <c r="G7561">
        <v>66.42</v>
      </c>
      <c r="H7561" t="s">
        <v>29</v>
      </c>
      <c r="I7561" s="1">
        <v>40695</v>
      </c>
      <c r="J7561" t="s">
        <v>20</v>
      </c>
      <c r="K7561" t="s">
        <v>83</v>
      </c>
      <c r="L7561" t="s">
        <v>41</v>
      </c>
      <c r="M7561">
        <v>0</v>
      </c>
      <c r="N7561">
        <v>2390.9640420000001</v>
      </c>
      <c r="O7561">
        <v>2000</v>
      </c>
      <c r="P7561">
        <v>390.96</v>
      </c>
      <c r="Q7561" s="1">
        <v>41791</v>
      </c>
      <c r="R7561" t="s">
        <v>99</v>
      </c>
      <c r="S7561" t="s">
        <v>103</v>
      </c>
      <c r="T7561">
        <v>0</v>
      </c>
    </row>
    <row r="7562" spans="1:20" x14ac:dyDescent="0.3">
      <c r="A7562" t="s">
        <v>91</v>
      </c>
      <c r="B7562">
        <v>774216</v>
      </c>
      <c r="C7562">
        <v>976377</v>
      </c>
      <c r="D7562">
        <v>12000</v>
      </c>
      <c r="E7562" t="s">
        <v>43</v>
      </c>
      <c r="F7562">
        <v>16.489999999999998</v>
      </c>
      <c r="G7562">
        <v>294.95999999999998</v>
      </c>
      <c r="H7562" t="s">
        <v>23</v>
      </c>
      <c r="I7562" s="1">
        <v>40695</v>
      </c>
      <c r="J7562" t="s">
        <v>26</v>
      </c>
      <c r="K7562" t="s">
        <v>40</v>
      </c>
      <c r="L7562" t="s">
        <v>51</v>
      </c>
      <c r="M7562">
        <v>0</v>
      </c>
      <c r="N7562">
        <v>7138.55</v>
      </c>
      <c r="O7562">
        <v>3642.22</v>
      </c>
      <c r="P7562">
        <v>3451.38</v>
      </c>
      <c r="Q7562" s="1">
        <v>41456</v>
      </c>
      <c r="R7562" t="s">
        <v>99</v>
      </c>
      <c r="S7562" t="s">
        <v>104</v>
      </c>
      <c r="T7562">
        <v>1</v>
      </c>
    </row>
    <row r="7563" spans="1:20" x14ac:dyDescent="0.3">
      <c r="A7563" t="s">
        <v>91</v>
      </c>
      <c r="B7563">
        <v>774182</v>
      </c>
      <c r="C7563">
        <v>976338</v>
      </c>
      <c r="D7563">
        <v>6000</v>
      </c>
      <c r="E7563" t="s">
        <v>18</v>
      </c>
      <c r="F7563">
        <v>7.49</v>
      </c>
      <c r="G7563">
        <v>186.61</v>
      </c>
      <c r="H7563" t="s">
        <v>32</v>
      </c>
      <c r="I7563" s="1">
        <v>40695</v>
      </c>
      <c r="J7563" t="s">
        <v>20</v>
      </c>
      <c r="K7563" t="s">
        <v>36</v>
      </c>
      <c r="L7563" t="s">
        <v>39</v>
      </c>
      <c r="M7563">
        <v>0</v>
      </c>
      <c r="N7563">
        <v>6242.39</v>
      </c>
      <c r="O7563">
        <v>6000</v>
      </c>
      <c r="P7563">
        <v>242.39</v>
      </c>
      <c r="Q7563" s="1">
        <v>40909</v>
      </c>
      <c r="R7563" t="s">
        <v>99</v>
      </c>
      <c r="S7563" t="s">
        <v>103</v>
      </c>
      <c r="T7563">
        <v>0</v>
      </c>
    </row>
    <row r="7564" spans="1:20" x14ac:dyDescent="0.3">
      <c r="A7564" t="s">
        <v>91</v>
      </c>
      <c r="B7564">
        <v>774207</v>
      </c>
      <c r="C7564">
        <v>976365</v>
      </c>
      <c r="D7564">
        <v>10000</v>
      </c>
      <c r="E7564" t="s">
        <v>18</v>
      </c>
      <c r="F7564">
        <v>14.79</v>
      </c>
      <c r="G7564">
        <v>345.63</v>
      </c>
      <c r="H7564" t="s">
        <v>19</v>
      </c>
      <c r="I7564" s="1">
        <v>40695</v>
      </c>
      <c r="J7564" t="s">
        <v>20</v>
      </c>
      <c r="K7564" t="s">
        <v>27</v>
      </c>
      <c r="L7564" t="s">
        <v>48</v>
      </c>
      <c r="M7564">
        <v>0</v>
      </c>
      <c r="N7564">
        <v>12435.891460000001</v>
      </c>
      <c r="O7564">
        <v>10000</v>
      </c>
      <c r="P7564">
        <v>2435.89</v>
      </c>
      <c r="Q7564" s="1">
        <v>41791</v>
      </c>
      <c r="R7564" t="s">
        <v>99</v>
      </c>
      <c r="S7564" t="s">
        <v>103</v>
      </c>
      <c r="T7564">
        <v>0</v>
      </c>
    </row>
    <row r="7565" spans="1:20" x14ac:dyDescent="0.3">
      <c r="A7565" t="s">
        <v>91</v>
      </c>
      <c r="B7565">
        <v>773926</v>
      </c>
      <c r="C7565">
        <v>976015</v>
      </c>
      <c r="D7565">
        <v>2000</v>
      </c>
      <c r="E7565" t="s">
        <v>18</v>
      </c>
      <c r="F7565">
        <v>6.99</v>
      </c>
      <c r="G7565">
        <v>61.75</v>
      </c>
      <c r="H7565" t="s">
        <v>32</v>
      </c>
      <c r="I7565" s="1">
        <v>40695</v>
      </c>
      <c r="J7565" t="s">
        <v>26</v>
      </c>
      <c r="K7565" t="s">
        <v>36</v>
      </c>
      <c r="L7565" t="s">
        <v>54</v>
      </c>
      <c r="M7565">
        <v>0</v>
      </c>
      <c r="N7565">
        <v>1049.8699999999999</v>
      </c>
      <c r="O7565">
        <v>835.69</v>
      </c>
      <c r="P7565">
        <v>150.07</v>
      </c>
      <c r="Q7565" s="1">
        <v>41183</v>
      </c>
      <c r="R7565" t="s">
        <v>99</v>
      </c>
      <c r="S7565" t="s">
        <v>104</v>
      </c>
      <c r="T7565">
        <v>1</v>
      </c>
    </row>
    <row r="7566" spans="1:20" x14ac:dyDescent="0.3">
      <c r="A7566" t="s">
        <v>91</v>
      </c>
      <c r="B7566">
        <v>774142</v>
      </c>
      <c r="C7566">
        <v>976246</v>
      </c>
      <c r="D7566">
        <v>10000</v>
      </c>
      <c r="E7566" t="s">
        <v>18</v>
      </c>
      <c r="F7566">
        <v>11.99</v>
      </c>
      <c r="G7566">
        <v>332.1</v>
      </c>
      <c r="H7566" t="s">
        <v>29</v>
      </c>
      <c r="I7566" s="1">
        <v>40695</v>
      </c>
      <c r="J7566" t="s">
        <v>20</v>
      </c>
      <c r="K7566" t="s">
        <v>27</v>
      </c>
      <c r="L7566" t="s">
        <v>51</v>
      </c>
      <c r="M7566">
        <v>0</v>
      </c>
      <c r="N7566">
        <v>11367.45</v>
      </c>
      <c r="O7566">
        <v>10000</v>
      </c>
      <c r="P7566">
        <v>1367.45</v>
      </c>
      <c r="Q7566" s="1">
        <v>41214</v>
      </c>
      <c r="R7566" t="s">
        <v>99</v>
      </c>
      <c r="S7566" t="s">
        <v>103</v>
      </c>
      <c r="T7566">
        <v>0</v>
      </c>
    </row>
    <row r="7567" spans="1:20" x14ac:dyDescent="0.3">
      <c r="A7567" t="s">
        <v>91</v>
      </c>
      <c r="B7567">
        <v>774039</v>
      </c>
      <c r="C7567">
        <v>976138</v>
      </c>
      <c r="D7567">
        <v>6700</v>
      </c>
      <c r="E7567" t="s">
        <v>18</v>
      </c>
      <c r="F7567">
        <v>13.49</v>
      </c>
      <c r="G7567">
        <v>227.34</v>
      </c>
      <c r="H7567" t="s">
        <v>19</v>
      </c>
      <c r="I7567" s="1">
        <v>40695</v>
      </c>
      <c r="J7567" t="s">
        <v>20</v>
      </c>
      <c r="K7567" t="s">
        <v>27</v>
      </c>
      <c r="L7567" t="s">
        <v>39</v>
      </c>
      <c r="M7567">
        <v>0</v>
      </c>
      <c r="N7567">
        <v>8125.91</v>
      </c>
      <c r="O7567">
        <v>6700</v>
      </c>
      <c r="P7567">
        <v>1425.91</v>
      </c>
      <c r="Q7567" s="1">
        <v>41609</v>
      </c>
      <c r="R7567" t="s">
        <v>99</v>
      </c>
      <c r="S7567" t="s">
        <v>103</v>
      </c>
      <c r="T7567">
        <v>0</v>
      </c>
    </row>
    <row r="7568" spans="1:20" x14ac:dyDescent="0.3">
      <c r="A7568" t="s">
        <v>91</v>
      </c>
      <c r="B7568">
        <v>774077</v>
      </c>
      <c r="C7568">
        <v>976178</v>
      </c>
      <c r="D7568">
        <v>10000</v>
      </c>
      <c r="E7568" t="s">
        <v>18</v>
      </c>
      <c r="F7568">
        <v>10.99</v>
      </c>
      <c r="G7568">
        <v>327.33999999999997</v>
      </c>
      <c r="H7568" t="s">
        <v>29</v>
      </c>
      <c r="I7568" s="1">
        <v>40695</v>
      </c>
      <c r="J7568" t="s">
        <v>20</v>
      </c>
      <c r="K7568" t="s">
        <v>27</v>
      </c>
      <c r="L7568" t="s">
        <v>41</v>
      </c>
      <c r="M7568">
        <v>0</v>
      </c>
      <c r="N7568">
        <v>11778.33539</v>
      </c>
      <c r="O7568">
        <v>10000</v>
      </c>
      <c r="P7568">
        <v>1778.34</v>
      </c>
      <c r="Q7568" s="1">
        <v>41791</v>
      </c>
      <c r="R7568" t="s">
        <v>99</v>
      </c>
      <c r="S7568" t="s">
        <v>103</v>
      </c>
      <c r="T7568">
        <v>0</v>
      </c>
    </row>
    <row r="7569" spans="1:20" x14ac:dyDescent="0.3">
      <c r="A7569" t="s">
        <v>91</v>
      </c>
      <c r="B7569">
        <v>772705</v>
      </c>
      <c r="C7569">
        <v>974696</v>
      </c>
      <c r="D7569">
        <v>20000</v>
      </c>
      <c r="E7569" t="s">
        <v>18</v>
      </c>
      <c r="F7569">
        <v>12.99</v>
      </c>
      <c r="G7569">
        <v>673.79</v>
      </c>
      <c r="H7569" t="s">
        <v>19</v>
      </c>
      <c r="I7569" s="1">
        <v>40695</v>
      </c>
      <c r="J7569" t="s">
        <v>20</v>
      </c>
      <c r="K7569" t="s">
        <v>21</v>
      </c>
      <c r="L7569" t="s">
        <v>41</v>
      </c>
      <c r="M7569">
        <v>0</v>
      </c>
      <c r="N7569">
        <v>24251.64949</v>
      </c>
      <c r="O7569">
        <v>20000</v>
      </c>
      <c r="P7569">
        <v>4251.6499999999996</v>
      </c>
      <c r="Q7569" s="1">
        <v>41791</v>
      </c>
      <c r="R7569" t="s">
        <v>99</v>
      </c>
      <c r="S7569" t="s">
        <v>103</v>
      </c>
      <c r="T7569">
        <v>0</v>
      </c>
    </row>
    <row r="7570" spans="1:20" x14ac:dyDescent="0.3">
      <c r="A7570" t="s">
        <v>91</v>
      </c>
      <c r="B7570">
        <v>774066</v>
      </c>
      <c r="C7570">
        <v>976166</v>
      </c>
      <c r="D7570">
        <v>8400</v>
      </c>
      <c r="E7570" t="s">
        <v>43</v>
      </c>
      <c r="F7570">
        <v>16.89</v>
      </c>
      <c r="G7570">
        <v>208.27</v>
      </c>
      <c r="H7570" t="s">
        <v>23</v>
      </c>
      <c r="I7570" s="1">
        <v>40695</v>
      </c>
      <c r="J7570" t="s">
        <v>26</v>
      </c>
      <c r="K7570" t="s">
        <v>49</v>
      </c>
      <c r="L7570" t="s">
        <v>41</v>
      </c>
      <c r="M7570">
        <v>0</v>
      </c>
      <c r="N7570">
        <v>10140.27</v>
      </c>
      <c r="O7570">
        <v>6259.35</v>
      </c>
      <c r="P7570">
        <v>3880.92</v>
      </c>
      <c r="Q7570" s="1">
        <v>42186</v>
      </c>
      <c r="R7570" t="s">
        <v>99</v>
      </c>
      <c r="S7570" t="s">
        <v>104</v>
      </c>
      <c r="T7570">
        <v>1</v>
      </c>
    </row>
    <row r="7571" spans="1:20" x14ac:dyDescent="0.3">
      <c r="A7571" t="s">
        <v>91</v>
      </c>
      <c r="B7571">
        <v>774063</v>
      </c>
      <c r="C7571">
        <v>976162</v>
      </c>
      <c r="D7571">
        <v>10000</v>
      </c>
      <c r="E7571" t="s">
        <v>18</v>
      </c>
      <c r="F7571">
        <v>17.989999999999998</v>
      </c>
      <c r="G7571">
        <v>361.48</v>
      </c>
      <c r="H7571" t="s">
        <v>44</v>
      </c>
      <c r="I7571" s="1">
        <v>40695</v>
      </c>
      <c r="J7571" t="s">
        <v>20</v>
      </c>
      <c r="K7571" t="s">
        <v>27</v>
      </c>
      <c r="L7571" t="s">
        <v>41</v>
      </c>
      <c r="M7571">
        <v>0</v>
      </c>
      <c r="N7571">
        <v>12639.3</v>
      </c>
      <c r="O7571">
        <v>10000</v>
      </c>
      <c r="P7571">
        <v>2639.3</v>
      </c>
      <c r="Q7571" s="1">
        <v>41487</v>
      </c>
      <c r="R7571" t="s">
        <v>99</v>
      </c>
      <c r="S7571" t="s">
        <v>103</v>
      </c>
      <c r="T7571">
        <v>0</v>
      </c>
    </row>
    <row r="7572" spans="1:20" x14ac:dyDescent="0.3">
      <c r="A7572" t="s">
        <v>91</v>
      </c>
      <c r="B7572">
        <v>774013</v>
      </c>
      <c r="C7572">
        <v>976107</v>
      </c>
      <c r="D7572">
        <v>1750</v>
      </c>
      <c r="E7572" t="s">
        <v>18</v>
      </c>
      <c r="F7572">
        <v>9.99</v>
      </c>
      <c r="G7572">
        <v>56.46</v>
      </c>
      <c r="H7572" t="s">
        <v>29</v>
      </c>
      <c r="I7572" s="1">
        <v>40695</v>
      </c>
      <c r="J7572" t="s">
        <v>20</v>
      </c>
      <c r="K7572" t="s">
        <v>27</v>
      </c>
      <c r="L7572" t="s">
        <v>73</v>
      </c>
      <c r="M7572">
        <v>0</v>
      </c>
      <c r="N7572">
        <v>2031.0566590000001</v>
      </c>
      <c r="O7572">
        <v>1750</v>
      </c>
      <c r="P7572">
        <v>281.06</v>
      </c>
      <c r="Q7572" s="1">
        <v>41791</v>
      </c>
      <c r="R7572" t="s">
        <v>99</v>
      </c>
      <c r="S7572" t="s">
        <v>103</v>
      </c>
      <c r="T7572">
        <v>0</v>
      </c>
    </row>
    <row r="7573" spans="1:20" x14ac:dyDescent="0.3">
      <c r="A7573" t="s">
        <v>91</v>
      </c>
      <c r="B7573">
        <v>773223</v>
      </c>
      <c r="C7573">
        <v>975245</v>
      </c>
      <c r="D7573">
        <v>8000</v>
      </c>
      <c r="E7573" t="s">
        <v>18</v>
      </c>
      <c r="F7573">
        <v>13.49</v>
      </c>
      <c r="G7573">
        <v>271.45</v>
      </c>
      <c r="H7573" t="s">
        <v>19</v>
      </c>
      <c r="I7573" s="1">
        <v>40695</v>
      </c>
      <c r="J7573" t="s">
        <v>20</v>
      </c>
      <c r="K7573" t="s">
        <v>27</v>
      </c>
      <c r="L7573" t="s">
        <v>25</v>
      </c>
      <c r="M7573">
        <v>0</v>
      </c>
      <c r="N7573">
        <v>9755.8864159999994</v>
      </c>
      <c r="O7573">
        <v>8000</v>
      </c>
      <c r="P7573">
        <v>1755.89</v>
      </c>
      <c r="Q7573" s="1">
        <v>41821</v>
      </c>
      <c r="R7573" t="s">
        <v>99</v>
      </c>
      <c r="S7573" t="s">
        <v>103</v>
      </c>
      <c r="T7573">
        <v>0</v>
      </c>
    </row>
    <row r="7574" spans="1:20" x14ac:dyDescent="0.3">
      <c r="A7574" t="s">
        <v>91</v>
      </c>
      <c r="B7574">
        <v>771972</v>
      </c>
      <c r="C7574">
        <v>973801</v>
      </c>
      <c r="D7574">
        <v>12000</v>
      </c>
      <c r="E7574" t="s">
        <v>43</v>
      </c>
      <c r="F7574">
        <v>16.89</v>
      </c>
      <c r="G7574">
        <v>297.52999999999997</v>
      </c>
      <c r="H7574" t="s">
        <v>23</v>
      </c>
      <c r="I7574" s="1">
        <v>40695</v>
      </c>
      <c r="J7574" t="s">
        <v>26</v>
      </c>
      <c r="K7574" t="s">
        <v>27</v>
      </c>
      <c r="L7574" t="s">
        <v>28</v>
      </c>
      <c r="M7574">
        <v>0</v>
      </c>
      <c r="N7574">
        <v>3567.99</v>
      </c>
      <c r="O7574">
        <v>1653.36</v>
      </c>
      <c r="P7574">
        <v>1914.63</v>
      </c>
      <c r="Q7574" s="1">
        <v>41091</v>
      </c>
      <c r="R7574" t="s">
        <v>99</v>
      </c>
      <c r="S7574" t="s">
        <v>104</v>
      </c>
      <c r="T7574">
        <v>1</v>
      </c>
    </row>
    <row r="7575" spans="1:20" x14ac:dyDescent="0.3">
      <c r="A7575" t="s">
        <v>91</v>
      </c>
      <c r="B7575">
        <v>773949</v>
      </c>
      <c r="C7575">
        <v>976039</v>
      </c>
      <c r="D7575">
        <v>9950</v>
      </c>
      <c r="E7575" t="s">
        <v>18</v>
      </c>
      <c r="F7575">
        <v>8.49</v>
      </c>
      <c r="G7575">
        <v>314.06</v>
      </c>
      <c r="H7575" t="s">
        <v>32</v>
      </c>
      <c r="I7575" s="1">
        <v>40695</v>
      </c>
      <c r="J7575" t="s">
        <v>20</v>
      </c>
      <c r="K7575" t="s">
        <v>24</v>
      </c>
      <c r="L7575" t="s">
        <v>48</v>
      </c>
      <c r="M7575">
        <v>0</v>
      </c>
      <c r="N7575">
        <v>11300.98877</v>
      </c>
      <c r="O7575">
        <v>9950</v>
      </c>
      <c r="P7575">
        <v>1350.99</v>
      </c>
      <c r="Q7575" s="1">
        <v>41791</v>
      </c>
      <c r="R7575" t="s">
        <v>99</v>
      </c>
      <c r="S7575" t="s">
        <v>103</v>
      </c>
      <c r="T7575">
        <v>0</v>
      </c>
    </row>
    <row r="7576" spans="1:20" x14ac:dyDescent="0.3">
      <c r="A7576" t="s">
        <v>91</v>
      </c>
      <c r="B7576">
        <v>773911</v>
      </c>
      <c r="C7576">
        <v>975999</v>
      </c>
      <c r="D7576">
        <v>3200</v>
      </c>
      <c r="E7576" t="s">
        <v>18</v>
      </c>
      <c r="F7576">
        <v>12.99</v>
      </c>
      <c r="G7576">
        <v>107.81</v>
      </c>
      <c r="H7576" t="s">
        <v>19</v>
      </c>
      <c r="I7576" s="1">
        <v>40695</v>
      </c>
      <c r="J7576" t="s">
        <v>20</v>
      </c>
      <c r="K7576" t="s">
        <v>27</v>
      </c>
      <c r="L7576" t="s">
        <v>41</v>
      </c>
      <c r="M7576">
        <v>0</v>
      </c>
      <c r="N7576">
        <v>3509.47</v>
      </c>
      <c r="O7576">
        <v>3200</v>
      </c>
      <c r="P7576">
        <v>309.47000000000003</v>
      </c>
      <c r="Q7576" s="1">
        <v>41000</v>
      </c>
      <c r="R7576" t="s">
        <v>99</v>
      </c>
      <c r="S7576" t="s">
        <v>103</v>
      </c>
      <c r="T7576">
        <v>0</v>
      </c>
    </row>
    <row r="7577" spans="1:20" x14ac:dyDescent="0.3">
      <c r="A7577" t="s">
        <v>91</v>
      </c>
      <c r="B7577">
        <v>773438</v>
      </c>
      <c r="C7577">
        <v>975486</v>
      </c>
      <c r="D7577">
        <v>25000</v>
      </c>
      <c r="E7577" t="s">
        <v>43</v>
      </c>
      <c r="F7577">
        <v>14.79</v>
      </c>
      <c r="G7577">
        <v>592</v>
      </c>
      <c r="H7577" t="s">
        <v>19</v>
      </c>
      <c r="I7577" s="1">
        <v>40695</v>
      </c>
      <c r="J7577" t="s">
        <v>46</v>
      </c>
      <c r="K7577" t="s">
        <v>27</v>
      </c>
      <c r="L7577" t="s">
        <v>48</v>
      </c>
      <c r="M7577">
        <v>2877.75</v>
      </c>
      <c r="N7577">
        <v>32518.080000000002</v>
      </c>
      <c r="O7577">
        <v>22122.240000000002</v>
      </c>
      <c r="P7577">
        <v>10395.84</v>
      </c>
      <c r="Q7577" s="1">
        <v>42370</v>
      </c>
      <c r="R7577" t="s">
        <v>99</v>
      </c>
      <c r="S7577" t="s">
        <v>103</v>
      </c>
      <c r="T7577">
        <v>0</v>
      </c>
    </row>
    <row r="7578" spans="1:20" x14ac:dyDescent="0.3">
      <c r="A7578" t="s">
        <v>91</v>
      </c>
      <c r="B7578">
        <v>773883</v>
      </c>
      <c r="C7578">
        <v>975971</v>
      </c>
      <c r="D7578">
        <v>3200</v>
      </c>
      <c r="E7578" t="s">
        <v>18</v>
      </c>
      <c r="F7578">
        <v>15.62</v>
      </c>
      <c r="G7578">
        <v>111.91</v>
      </c>
      <c r="H7578" t="s">
        <v>23</v>
      </c>
      <c r="I7578" s="1">
        <v>40695</v>
      </c>
      <c r="J7578" t="s">
        <v>20</v>
      </c>
      <c r="K7578" t="s">
        <v>47</v>
      </c>
      <c r="L7578" t="s">
        <v>41</v>
      </c>
      <c r="M7578">
        <v>0</v>
      </c>
      <c r="N7578">
        <v>4026.4805240000001</v>
      </c>
      <c r="O7578">
        <v>3200</v>
      </c>
      <c r="P7578">
        <v>826.48</v>
      </c>
      <c r="Q7578" s="1">
        <v>41791</v>
      </c>
      <c r="R7578" t="s">
        <v>99</v>
      </c>
      <c r="S7578" t="s">
        <v>103</v>
      </c>
      <c r="T7578">
        <v>0</v>
      </c>
    </row>
    <row r="7579" spans="1:20" x14ac:dyDescent="0.3">
      <c r="A7579" t="s">
        <v>91</v>
      </c>
      <c r="B7579">
        <v>773835</v>
      </c>
      <c r="C7579">
        <v>975919</v>
      </c>
      <c r="D7579">
        <v>20000</v>
      </c>
      <c r="E7579" t="s">
        <v>43</v>
      </c>
      <c r="F7579">
        <v>12.99</v>
      </c>
      <c r="G7579">
        <v>454.96</v>
      </c>
      <c r="H7579" t="s">
        <v>19</v>
      </c>
      <c r="I7579" s="1">
        <v>40695</v>
      </c>
      <c r="J7579" t="s">
        <v>46</v>
      </c>
      <c r="K7579" t="s">
        <v>21</v>
      </c>
      <c r="L7579" t="s">
        <v>39</v>
      </c>
      <c r="M7579">
        <v>2266.61</v>
      </c>
      <c r="N7579">
        <v>24920.080000000002</v>
      </c>
      <c r="O7579">
        <v>17733.39</v>
      </c>
      <c r="P7579">
        <v>7186.69</v>
      </c>
      <c r="Q7579" s="1">
        <v>42370</v>
      </c>
      <c r="R7579" t="s">
        <v>99</v>
      </c>
      <c r="S7579" t="s">
        <v>103</v>
      </c>
      <c r="T7579">
        <v>0</v>
      </c>
    </row>
    <row r="7580" spans="1:20" x14ac:dyDescent="0.3">
      <c r="A7580" t="s">
        <v>91</v>
      </c>
      <c r="B7580">
        <v>773834</v>
      </c>
      <c r="C7580">
        <v>975918</v>
      </c>
      <c r="D7580">
        <v>16000</v>
      </c>
      <c r="E7580" t="s">
        <v>43</v>
      </c>
      <c r="F7580">
        <v>12.99</v>
      </c>
      <c r="G7580">
        <v>363.97</v>
      </c>
      <c r="H7580" t="s">
        <v>19</v>
      </c>
      <c r="I7580" s="1">
        <v>40695</v>
      </c>
      <c r="J7580" t="s">
        <v>20</v>
      </c>
      <c r="K7580" t="s">
        <v>49</v>
      </c>
      <c r="L7580" t="s">
        <v>57</v>
      </c>
      <c r="M7580">
        <v>0</v>
      </c>
      <c r="N7580">
        <v>19855.91</v>
      </c>
      <c r="O7580">
        <v>16000</v>
      </c>
      <c r="P7580">
        <v>3855.91</v>
      </c>
      <c r="Q7580" s="1">
        <v>41518</v>
      </c>
      <c r="R7580" t="s">
        <v>99</v>
      </c>
      <c r="S7580" t="s">
        <v>103</v>
      </c>
      <c r="T7580">
        <v>0</v>
      </c>
    </row>
    <row r="7581" spans="1:20" x14ac:dyDescent="0.3">
      <c r="A7581" t="s">
        <v>91</v>
      </c>
      <c r="B7581">
        <v>773833</v>
      </c>
      <c r="C7581">
        <v>975917</v>
      </c>
      <c r="D7581">
        <v>9600</v>
      </c>
      <c r="E7581" t="s">
        <v>18</v>
      </c>
      <c r="F7581">
        <v>7.49</v>
      </c>
      <c r="G7581">
        <v>298.58</v>
      </c>
      <c r="H7581" t="s">
        <v>32</v>
      </c>
      <c r="I7581" s="1">
        <v>40695</v>
      </c>
      <c r="J7581" t="s">
        <v>20</v>
      </c>
      <c r="K7581" t="s">
        <v>24</v>
      </c>
      <c r="L7581" t="s">
        <v>56</v>
      </c>
      <c r="M7581">
        <v>0</v>
      </c>
      <c r="N7581">
        <v>10744.99339</v>
      </c>
      <c r="O7581">
        <v>9600</v>
      </c>
      <c r="P7581">
        <v>1144.99</v>
      </c>
      <c r="Q7581" s="1">
        <v>41791</v>
      </c>
      <c r="R7581" t="s">
        <v>99</v>
      </c>
      <c r="S7581" t="s">
        <v>103</v>
      </c>
      <c r="T7581">
        <v>0</v>
      </c>
    </row>
    <row r="7582" spans="1:20" x14ac:dyDescent="0.3">
      <c r="A7582" t="s">
        <v>91</v>
      </c>
      <c r="B7582">
        <v>772186</v>
      </c>
      <c r="C7582">
        <v>974093</v>
      </c>
      <c r="D7582">
        <v>4000</v>
      </c>
      <c r="E7582" t="s">
        <v>18</v>
      </c>
      <c r="F7582">
        <v>13.49</v>
      </c>
      <c r="G7582">
        <v>135.72999999999999</v>
      </c>
      <c r="H7582" t="s">
        <v>19</v>
      </c>
      <c r="I7582" s="1">
        <v>40695</v>
      </c>
      <c r="J7582" t="s">
        <v>20</v>
      </c>
      <c r="K7582" t="s">
        <v>30</v>
      </c>
      <c r="L7582" t="s">
        <v>39</v>
      </c>
      <c r="M7582">
        <v>0</v>
      </c>
      <c r="N7582">
        <v>4665.58</v>
      </c>
      <c r="O7582">
        <v>4000</v>
      </c>
      <c r="P7582">
        <v>665.58</v>
      </c>
      <c r="Q7582" s="1">
        <v>41275</v>
      </c>
      <c r="R7582" t="s">
        <v>99</v>
      </c>
      <c r="S7582" t="s">
        <v>103</v>
      </c>
      <c r="T7582">
        <v>0</v>
      </c>
    </row>
    <row r="7583" spans="1:20" x14ac:dyDescent="0.3">
      <c r="A7583" t="s">
        <v>91</v>
      </c>
      <c r="B7583">
        <v>773787</v>
      </c>
      <c r="C7583">
        <v>975867</v>
      </c>
      <c r="D7583">
        <v>7000</v>
      </c>
      <c r="E7583" t="s">
        <v>18</v>
      </c>
      <c r="F7583">
        <v>11.49</v>
      </c>
      <c r="G7583">
        <v>230.8</v>
      </c>
      <c r="H7583" t="s">
        <v>29</v>
      </c>
      <c r="I7583" s="1">
        <v>40695</v>
      </c>
      <c r="J7583" t="s">
        <v>20</v>
      </c>
      <c r="K7583" t="s">
        <v>27</v>
      </c>
      <c r="L7583" t="s">
        <v>52</v>
      </c>
      <c r="M7583">
        <v>0</v>
      </c>
      <c r="N7583">
        <v>8302.0413380000009</v>
      </c>
      <c r="O7583">
        <v>7000</v>
      </c>
      <c r="P7583">
        <v>1302.04</v>
      </c>
      <c r="Q7583" s="1">
        <v>41760</v>
      </c>
      <c r="R7583" t="s">
        <v>99</v>
      </c>
      <c r="S7583" t="s">
        <v>103</v>
      </c>
      <c r="T7583">
        <v>0</v>
      </c>
    </row>
    <row r="7584" spans="1:20" x14ac:dyDescent="0.3">
      <c r="A7584" t="s">
        <v>91</v>
      </c>
      <c r="B7584">
        <v>773791</v>
      </c>
      <c r="C7584">
        <v>959602</v>
      </c>
      <c r="D7584">
        <v>32000</v>
      </c>
      <c r="E7584" t="s">
        <v>43</v>
      </c>
      <c r="F7584">
        <v>14.79</v>
      </c>
      <c r="G7584">
        <v>757.76</v>
      </c>
      <c r="H7584" t="s">
        <v>19</v>
      </c>
      <c r="I7584" s="1">
        <v>40695</v>
      </c>
      <c r="J7584" t="s">
        <v>26</v>
      </c>
      <c r="K7584" t="s">
        <v>27</v>
      </c>
      <c r="L7584" t="s">
        <v>51</v>
      </c>
      <c r="M7584">
        <v>0</v>
      </c>
      <c r="N7584">
        <v>2180.09</v>
      </c>
      <c r="O7584">
        <v>362.9</v>
      </c>
      <c r="P7584">
        <v>393.91</v>
      </c>
      <c r="Q7584" s="1">
        <v>40725</v>
      </c>
      <c r="R7584" t="s">
        <v>99</v>
      </c>
      <c r="S7584" t="s">
        <v>104</v>
      </c>
      <c r="T7584">
        <v>1</v>
      </c>
    </row>
    <row r="7585" spans="1:20" x14ac:dyDescent="0.3">
      <c r="A7585" t="s">
        <v>91</v>
      </c>
      <c r="B7585">
        <v>769618</v>
      </c>
      <c r="C7585">
        <v>971105</v>
      </c>
      <c r="D7585">
        <v>3250</v>
      </c>
      <c r="E7585" t="s">
        <v>18</v>
      </c>
      <c r="F7585">
        <v>6.99</v>
      </c>
      <c r="G7585">
        <v>100.34</v>
      </c>
      <c r="H7585" t="s">
        <v>32</v>
      </c>
      <c r="I7585" s="1">
        <v>40695</v>
      </c>
      <c r="J7585" t="s">
        <v>20</v>
      </c>
      <c r="K7585" t="s">
        <v>36</v>
      </c>
      <c r="L7585" t="s">
        <v>39</v>
      </c>
      <c r="M7585">
        <v>0</v>
      </c>
      <c r="N7585">
        <v>3611.2873719999998</v>
      </c>
      <c r="O7585">
        <v>3250</v>
      </c>
      <c r="P7585">
        <v>361.29</v>
      </c>
      <c r="Q7585" s="1">
        <v>41791</v>
      </c>
      <c r="R7585" t="s">
        <v>99</v>
      </c>
      <c r="S7585" t="s">
        <v>103</v>
      </c>
      <c r="T7585">
        <v>0</v>
      </c>
    </row>
    <row r="7586" spans="1:20" x14ac:dyDescent="0.3">
      <c r="A7586" t="s">
        <v>91</v>
      </c>
      <c r="B7586">
        <v>763640</v>
      </c>
      <c r="C7586">
        <v>964280</v>
      </c>
      <c r="D7586">
        <v>35000</v>
      </c>
      <c r="E7586" t="s">
        <v>43</v>
      </c>
      <c r="F7586">
        <v>19.29</v>
      </c>
      <c r="G7586">
        <v>913.52</v>
      </c>
      <c r="H7586" t="s">
        <v>44</v>
      </c>
      <c r="I7586" s="1">
        <v>40695</v>
      </c>
      <c r="J7586" t="s">
        <v>46</v>
      </c>
      <c r="K7586" t="s">
        <v>24</v>
      </c>
      <c r="L7586" t="s">
        <v>56</v>
      </c>
      <c r="M7586">
        <v>5198.6400000000003</v>
      </c>
      <c r="N7586">
        <v>49302.18</v>
      </c>
      <c r="O7586">
        <v>29801.360000000001</v>
      </c>
      <c r="P7586">
        <v>19500.82</v>
      </c>
      <c r="Q7586" s="1">
        <v>42370</v>
      </c>
      <c r="R7586" t="s">
        <v>99</v>
      </c>
      <c r="S7586" t="s">
        <v>103</v>
      </c>
      <c r="T7586">
        <v>0</v>
      </c>
    </row>
    <row r="7587" spans="1:20" x14ac:dyDescent="0.3">
      <c r="A7587" t="s">
        <v>91</v>
      </c>
      <c r="B7587">
        <v>703702</v>
      </c>
      <c r="C7587">
        <v>895713</v>
      </c>
      <c r="D7587">
        <v>12000</v>
      </c>
      <c r="E7587" t="s">
        <v>18</v>
      </c>
      <c r="F7587">
        <v>15.23</v>
      </c>
      <c r="G7587">
        <v>417.34</v>
      </c>
      <c r="H7587" t="s">
        <v>19</v>
      </c>
      <c r="I7587" s="1">
        <v>40695</v>
      </c>
      <c r="J7587" t="s">
        <v>20</v>
      </c>
      <c r="K7587" t="s">
        <v>27</v>
      </c>
      <c r="L7587" t="s">
        <v>80</v>
      </c>
      <c r="M7587">
        <v>0</v>
      </c>
      <c r="N7587">
        <v>12989.78</v>
      </c>
      <c r="O7587">
        <v>12000</v>
      </c>
      <c r="P7587">
        <v>989.78</v>
      </c>
      <c r="Q7587" s="1">
        <v>40909</v>
      </c>
      <c r="R7587" t="s">
        <v>99</v>
      </c>
      <c r="S7587" t="s">
        <v>103</v>
      </c>
      <c r="T7587">
        <v>0</v>
      </c>
    </row>
    <row r="7588" spans="1:20" x14ac:dyDescent="0.3">
      <c r="A7588" t="s">
        <v>91</v>
      </c>
      <c r="B7588">
        <v>773654</v>
      </c>
      <c r="C7588">
        <v>975724</v>
      </c>
      <c r="D7588">
        <v>9000</v>
      </c>
      <c r="E7588" t="s">
        <v>18</v>
      </c>
      <c r="F7588">
        <v>11.99</v>
      </c>
      <c r="G7588">
        <v>298.89</v>
      </c>
      <c r="H7588" t="s">
        <v>29</v>
      </c>
      <c r="I7588" s="1">
        <v>40695</v>
      </c>
      <c r="J7588" t="s">
        <v>20</v>
      </c>
      <c r="K7588" t="s">
        <v>27</v>
      </c>
      <c r="L7588" t="s">
        <v>42</v>
      </c>
      <c r="M7588">
        <v>0</v>
      </c>
      <c r="N7588">
        <v>10701.82</v>
      </c>
      <c r="O7588">
        <v>9000</v>
      </c>
      <c r="P7588">
        <v>1701.82</v>
      </c>
      <c r="Q7588" s="1">
        <v>41609</v>
      </c>
      <c r="R7588" t="s">
        <v>99</v>
      </c>
      <c r="S7588" t="s">
        <v>103</v>
      </c>
      <c r="T7588">
        <v>0</v>
      </c>
    </row>
    <row r="7589" spans="1:20" x14ac:dyDescent="0.3">
      <c r="A7589" t="s">
        <v>91</v>
      </c>
      <c r="B7589">
        <v>773649</v>
      </c>
      <c r="C7589">
        <v>975719</v>
      </c>
      <c r="D7589">
        <v>18000</v>
      </c>
      <c r="E7589" t="s">
        <v>18</v>
      </c>
      <c r="F7589">
        <v>8.49</v>
      </c>
      <c r="G7589">
        <v>568.14</v>
      </c>
      <c r="H7589" t="s">
        <v>32</v>
      </c>
      <c r="I7589" s="1">
        <v>40695</v>
      </c>
      <c r="J7589" t="s">
        <v>20</v>
      </c>
      <c r="K7589" t="s">
        <v>27</v>
      </c>
      <c r="L7589" t="s">
        <v>56</v>
      </c>
      <c r="M7589">
        <v>0</v>
      </c>
      <c r="N7589">
        <v>20437.09419</v>
      </c>
      <c r="O7589">
        <v>18000</v>
      </c>
      <c r="P7589">
        <v>2437.09</v>
      </c>
      <c r="Q7589" s="1">
        <v>41791</v>
      </c>
      <c r="R7589" t="s">
        <v>99</v>
      </c>
      <c r="S7589" t="s">
        <v>103</v>
      </c>
      <c r="T7589">
        <v>0</v>
      </c>
    </row>
    <row r="7590" spans="1:20" x14ac:dyDescent="0.3">
      <c r="A7590" t="s">
        <v>91</v>
      </c>
      <c r="B7590">
        <v>773619</v>
      </c>
      <c r="C7590">
        <v>975687</v>
      </c>
      <c r="D7590">
        <v>14400</v>
      </c>
      <c r="E7590" t="s">
        <v>43</v>
      </c>
      <c r="F7590">
        <v>11.49</v>
      </c>
      <c r="G7590">
        <v>316.63</v>
      </c>
      <c r="H7590" t="s">
        <v>29</v>
      </c>
      <c r="I7590" s="1">
        <v>40695</v>
      </c>
      <c r="J7590" t="s">
        <v>20</v>
      </c>
      <c r="K7590" t="s">
        <v>27</v>
      </c>
      <c r="L7590" t="s">
        <v>56</v>
      </c>
      <c r="M7590">
        <v>0</v>
      </c>
      <c r="N7590">
        <v>18678.88999</v>
      </c>
      <c r="O7590">
        <v>14400</v>
      </c>
      <c r="P7590">
        <v>4278.8900000000003</v>
      </c>
      <c r="Q7590" s="1">
        <v>42095</v>
      </c>
      <c r="R7590" t="s">
        <v>99</v>
      </c>
      <c r="S7590" t="s">
        <v>103</v>
      </c>
      <c r="T7590">
        <v>0</v>
      </c>
    </row>
    <row r="7591" spans="1:20" x14ac:dyDescent="0.3">
      <c r="A7591" t="s">
        <v>91</v>
      </c>
      <c r="B7591">
        <v>772157</v>
      </c>
      <c r="C7591">
        <v>974063</v>
      </c>
      <c r="D7591">
        <v>35000</v>
      </c>
      <c r="E7591" t="s">
        <v>43</v>
      </c>
      <c r="F7591">
        <v>22.11</v>
      </c>
      <c r="G7591">
        <v>968.86</v>
      </c>
      <c r="H7591" t="s">
        <v>71</v>
      </c>
      <c r="I7591" s="1">
        <v>40695</v>
      </c>
      <c r="J7591" t="s">
        <v>20</v>
      </c>
      <c r="K7591" t="s">
        <v>40</v>
      </c>
      <c r="L7591" t="s">
        <v>76</v>
      </c>
      <c r="M7591">
        <v>0</v>
      </c>
      <c r="N7591">
        <v>55758.22208</v>
      </c>
      <c r="O7591">
        <v>35000</v>
      </c>
      <c r="P7591">
        <v>20758.22</v>
      </c>
      <c r="Q7591" s="1">
        <v>42005</v>
      </c>
      <c r="R7591" t="s">
        <v>99</v>
      </c>
      <c r="S7591" t="s">
        <v>103</v>
      </c>
      <c r="T7591">
        <v>0</v>
      </c>
    </row>
    <row r="7592" spans="1:20" x14ac:dyDescent="0.3">
      <c r="A7592" t="s">
        <v>91</v>
      </c>
      <c r="B7592">
        <v>771296</v>
      </c>
      <c r="C7592">
        <v>973054</v>
      </c>
      <c r="D7592">
        <v>3725</v>
      </c>
      <c r="E7592" t="s">
        <v>18</v>
      </c>
      <c r="F7592">
        <v>8.49</v>
      </c>
      <c r="G7592">
        <v>117.58</v>
      </c>
      <c r="H7592" t="s">
        <v>32</v>
      </c>
      <c r="I7592" s="1">
        <v>40695</v>
      </c>
      <c r="J7592" t="s">
        <v>20</v>
      </c>
      <c r="K7592" t="s">
        <v>24</v>
      </c>
      <c r="L7592" t="s">
        <v>58</v>
      </c>
      <c r="M7592">
        <v>0</v>
      </c>
      <c r="N7592">
        <v>4229.3606550000004</v>
      </c>
      <c r="O7592">
        <v>3725</v>
      </c>
      <c r="P7592">
        <v>504.36</v>
      </c>
      <c r="Q7592" s="1">
        <v>41791</v>
      </c>
      <c r="R7592" t="s">
        <v>99</v>
      </c>
      <c r="S7592" t="s">
        <v>103</v>
      </c>
      <c r="T7592">
        <v>0</v>
      </c>
    </row>
    <row r="7593" spans="1:20" x14ac:dyDescent="0.3">
      <c r="A7593" t="s">
        <v>91</v>
      </c>
      <c r="B7593">
        <v>773550</v>
      </c>
      <c r="C7593">
        <v>975608</v>
      </c>
      <c r="D7593">
        <v>9900</v>
      </c>
      <c r="E7593" t="s">
        <v>18</v>
      </c>
      <c r="F7593">
        <v>5.99</v>
      </c>
      <c r="G7593">
        <v>301.14</v>
      </c>
      <c r="H7593" t="s">
        <v>32</v>
      </c>
      <c r="I7593" s="1">
        <v>40695</v>
      </c>
      <c r="J7593" t="s">
        <v>20</v>
      </c>
      <c r="K7593" t="s">
        <v>27</v>
      </c>
      <c r="L7593" t="s">
        <v>39</v>
      </c>
      <c r="M7593">
        <v>0</v>
      </c>
      <c r="N7593">
        <v>10618.38</v>
      </c>
      <c r="O7593">
        <v>9900</v>
      </c>
      <c r="P7593">
        <v>718.38</v>
      </c>
      <c r="Q7593" s="1">
        <v>41275</v>
      </c>
      <c r="R7593" t="s">
        <v>99</v>
      </c>
      <c r="S7593" t="s">
        <v>103</v>
      </c>
      <c r="T7593">
        <v>0</v>
      </c>
    </row>
    <row r="7594" spans="1:20" x14ac:dyDescent="0.3">
      <c r="A7594" t="s">
        <v>91</v>
      </c>
      <c r="B7594">
        <v>772924</v>
      </c>
      <c r="C7594">
        <v>974932</v>
      </c>
      <c r="D7594">
        <v>29375</v>
      </c>
      <c r="E7594" t="s">
        <v>43</v>
      </c>
      <c r="F7594">
        <v>20.62</v>
      </c>
      <c r="G7594">
        <v>788.43</v>
      </c>
      <c r="H7594" t="s">
        <v>60</v>
      </c>
      <c r="I7594" s="1">
        <v>40695</v>
      </c>
      <c r="J7594" t="s">
        <v>20</v>
      </c>
      <c r="K7594" t="s">
        <v>27</v>
      </c>
      <c r="L7594" t="s">
        <v>34</v>
      </c>
      <c r="M7594">
        <v>0</v>
      </c>
      <c r="N7594">
        <v>39209.42</v>
      </c>
      <c r="O7594">
        <v>29374.99</v>
      </c>
      <c r="P7594">
        <v>9834.43</v>
      </c>
      <c r="Q7594" s="1">
        <v>41365</v>
      </c>
      <c r="R7594" t="s">
        <v>99</v>
      </c>
      <c r="S7594" t="s">
        <v>103</v>
      </c>
      <c r="T7594">
        <v>0</v>
      </c>
    </row>
    <row r="7595" spans="1:20" x14ac:dyDescent="0.3">
      <c r="A7595" t="s">
        <v>91</v>
      </c>
      <c r="B7595">
        <v>773533</v>
      </c>
      <c r="C7595">
        <v>975589</v>
      </c>
      <c r="D7595">
        <v>7175</v>
      </c>
      <c r="E7595" t="s">
        <v>18</v>
      </c>
      <c r="F7595">
        <v>7.49</v>
      </c>
      <c r="G7595">
        <v>223.16</v>
      </c>
      <c r="H7595" t="s">
        <v>32</v>
      </c>
      <c r="I7595" s="1">
        <v>40695</v>
      </c>
      <c r="J7595" t="s">
        <v>20</v>
      </c>
      <c r="K7595" t="s">
        <v>49</v>
      </c>
      <c r="L7595" t="s">
        <v>39</v>
      </c>
      <c r="M7595">
        <v>0</v>
      </c>
      <c r="N7595">
        <v>7995.12</v>
      </c>
      <c r="O7595">
        <v>7175</v>
      </c>
      <c r="P7595">
        <v>820.12</v>
      </c>
      <c r="Q7595" s="1">
        <v>41640</v>
      </c>
      <c r="R7595" t="s">
        <v>99</v>
      </c>
      <c r="S7595" t="s">
        <v>103</v>
      </c>
      <c r="T7595">
        <v>0</v>
      </c>
    </row>
    <row r="7596" spans="1:20" x14ac:dyDescent="0.3">
      <c r="A7596" t="s">
        <v>91</v>
      </c>
      <c r="B7596">
        <v>771900</v>
      </c>
      <c r="C7596">
        <v>973724</v>
      </c>
      <c r="D7596">
        <v>4950</v>
      </c>
      <c r="E7596" t="s">
        <v>18</v>
      </c>
      <c r="F7596">
        <v>10.99</v>
      </c>
      <c r="G7596">
        <v>162.04</v>
      </c>
      <c r="H7596" t="s">
        <v>29</v>
      </c>
      <c r="I7596" s="1">
        <v>40695</v>
      </c>
      <c r="J7596" t="s">
        <v>20</v>
      </c>
      <c r="K7596" t="s">
        <v>21</v>
      </c>
      <c r="L7596" t="s">
        <v>51</v>
      </c>
      <c r="M7596">
        <v>0</v>
      </c>
      <c r="N7596">
        <v>5713.12</v>
      </c>
      <c r="O7596">
        <v>4950</v>
      </c>
      <c r="P7596">
        <v>763.12</v>
      </c>
      <c r="Q7596" s="1">
        <v>41609</v>
      </c>
      <c r="R7596" t="s">
        <v>99</v>
      </c>
      <c r="S7596" t="s">
        <v>103</v>
      </c>
      <c r="T7596">
        <v>0</v>
      </c>
    </row>
    <row r="7597" spans="1:20" x14ac:dyDescent="0.3">
      <c r="A7597" t="s">
        <v>91</v>
      </c>
      <c r="B7597">
        <v>773414</v>
      </c>
      <c r="C7597">
        <v>975456</v>
      </c>
      <c r="D7597">
        <v>12000</v>
      </c>
      <c r="E7597" t="s">
        <v>43</v>
      </c>
      <c r="F7597">
        <v>13.49</v>
      </c>
      <c r="G7597">
        <v>276.06</v>
      </c>
      <c r="H7597" t="s">
        <v>19</v>
      </c>
      <c r="I7597" s="1">
        <v>40695</v>
      </c>
      <c r="J7597" t="s">
        <v>26</v>
      </c>
      <c r="K7597" t="s">
        <v>27</v>
      </c>
      <c r="L7597" t="s">
        <v>39</v>
      </c>
      <c r="M7597">
        <v>0</v>
      </c>
      <c r="N7597">
        <v>4690.6400000000003</v>
      </c>
      <c r="O7597">
        <v>2288.1799999999998</v>
      </c>
      <c r="P7597">
        <v>1845.07</v>
      </c>
      <c r="Q7597" s="1">
        <v>41153</v>
      </c>
      <c r="R7597" t="s">
        <v>99</v>
      </c>
      <c r="S7597" t="s">
        <v>104</v>
      </c>
      <c r="T7597">
        <v>1</v>
      </c>
    </row>
    <row r="7598" spans="1:20" x14ac:dyDescent="0.3">
      <c r="A7598" t="s">
        <v>91</v>
      </c>
      <c r="B7598">
        <v>773362</v>
      </c>
      <c r="C7598">
        <v>975395</v>
      </c>
      <c r="D7598">
        <v>10000</v>
      </c>
      <c r="E7598" t="s">
        <v>18</v>
      </c>
      <c r="F7598">
        <v>9.99</v>
      </c>
      <c r="G7598">
        <v>322.63</v>
      </c>
      <c r="H7598" t="s">
        <v>29</v>
      </c>
      <c r="I7598" s="1">
        <v>40695</v>
      </c>
      <c r="J7598" t="s">
        <v>20</v>
      </c>
      <c r="K7598" t="s">
        <v>27</v>
      </c>
      <c r="L7598" t="s">
        <v>58</v>
      </c>
      <c r="M7598">
        <v>0</v>
      </c>
      <c r="N7598">
        <v>11610.874750000001</v>
      </c>
      <c r="O7598">
        <v>10000</v>
      </c>
      <c r="P7598">
        <v>1610.87</v>
      </c>
      <c r="Q7598" s="1">
        <v>41791</v>
      </c>
      <c r="R7598" t="s">
        <v>99</v>
      </c>
      <c r="S7598" t="s">
        <v>103</v>
      </c>
      <c r="T7598">
        <v>0</v>
      </c>
    </row>
    <row r="7599" spans="1:20" x14ac:dyDescent="0.3">
      <c r="A7599" t="s">
        <v>91</v>
      </c>
      <c r="B7599">
        <v>773354</v>
      </c>
      <c r="C7599">
        <v>975386</v>
      </c>
      <c r="D7599">
        <v>3000</v>
      </c>
      <c r="E7599" t="s">
        <v>18</v>
      </c>
      <c r="F7599">
        <v>9.99</v>
      </c>
      <c r="G7599">
        <v>96.79</v>
      </c>
      <c r="H7599" t="s">
        <v>29</v>
      </c>
      <c r="I7599" s="1">
        <v>40695</v>
      </c>
      <c r="J7599" t="s">
        <v>20</v>
      </c>
      <c r="K7599" t="s">
        <v>24</v>
      </c>
      <c r="L7599" t="s">
        <v>25</v>
      </c>
      <c r="M7599">
        <v>0</v>
      </c>
      <c r="N7599">
        <v>3482.0704380000002</v>
      </c>
      <c r="O7599">
        <v>3000</v>
      </c>
      <c r="P7599">
        <v>482.07</v>
      </c>
      <c r="Q7599" s="1">
        <v>41791</v>
      </c>
      <c r="R7599" t="s">
        <v>99</v>
      </c>
      <c r="S7599" t="s">
        <v>103</v>
      </c>
      <c r="T7599">
        <v>0</v>
      </c>
    </row>
    <row r="7600" spans="1:20" x14ac:dyDescent="0.3">
      <c r="A7600" t="s">
        <v>91</v>
      </c>
      <c r="B7600">
        <v>773247</v>
      </c>
      <c r="C7600">
        <v>975272</v>
      </c>
      <c r="D7600">
        <v>4200</v>
      </c>
      <c r="E7600" t="s">
        <v>18</v>
      </c>
      <c r="F7600">
        <v>15.23</v>
      </c>
      <c r="G7600">
        <v>146.07</v>
      </c>
      <c r="H7600" t="s">
        <v>19</v>
      </c>
      <c r="I7600" s="1">
        <v>40695</v>
      </c>
      <c r="J7600" t="s">
        <v>20</v>
      </c>
      <c r="K7600" t="s">
        <v>30</v>
      </c>
      <c r="L7600" t="s">
        <v>33</v>
      </c>
      <c r="M7600">
        <v>0</v>
      </c>
      <c r="N7600">
        <v>4405.41</v>
      </c>
      <c r="O7600">
        <v>4200</v>
      </c>
      <c r="P7600">
        <v>205.41</v>
      </c>
      <c r="Q7600" s="1">
        <v>40817</v>
      </c>
      <c r="R7600" t="s">
        <v>99</v>
      </c>
      <c r="S7600" t="s">
        <v>103</v>
      </c>
      <c r="T7600">
        <v>0</v>
      </c>
    </row>
    <row r="7601" spans="1:20" x14ac:dyDescent="0.3">
      <c r="A7601" t="s">
        <v>91</v>
      </c>
      <c r="B7601">
        <v>773300</v>
      </c>
      <c r="C7601">
        <v>975328</v>
      </c>
      <c r="D7601">
        <v>2400</v>
      </c>
      <c r="E7601" t="s">
        <v>43</v>
      </c>
      <c r="F7601">
        <v>8.49</v>
      </c>
      <c r="G7601">
        <v>49.23</v>
      </c>
      <c r="H7601" t="s">
        <v>32</v>
      </c>
      <c r="I7601" s="1">
        <v>40695</v>
      </c>
      <c r="J7601" t="s">
        <v>20</v>
      </c>
      <c r="K7601" t="s">
        <v>30</v>
      </c>
      <c r="L7601" t="s">
        <v>33</v>
      </c>
      <c r="M7601">
        <v>0</v>
      </c>
      <c r="N7601">
        <v>2792.36</v>
      </c>
      <c r="O7601">
        <v>2400</v>
      </c>
      <c r="P7601">
        <v>392.36</v>
      </c>
      <c r="Q7601" s="1">
        <v>41579</v>
      </c>
      <c r="R7601" t="s">
        <v>99</v>
      </c>
      <c r="S7601" t="s">
        <v>103</v>
      </c>
      <c r="T7601">
        <v>0</v>
      </c>
    </row>
    <row r="7602" spans="1:20" x14ac:dyDescent="0.3">
      <c r="A7602" t="s">
        <v>91</v>
      </c>
      <c r="B7602">
        <v>773298</v>
      </c>
      <c r="C7602">
        <v>975326</v>
      </c>
      <c r="D7602">
        <v>12000</v>
      </c>
      <c r="E7602" t="s">
        <v>43</v>
      </c>
      <c r="F7602">
        <v>19.690000000000001</v>
      </c>
      <c r="G7602">
        <v>315.87</v>
      </c>
      <c r="H7602" t="s">
        <v>44</v>
      </c>
      <c r="I7602" s="1">
        <v>40695</v>
      </c>
      <c r="J7602" t="s">
        <v>20</v>
      </c>
      <c r="K7602" t="s">
        <v>27</v>
      </c>
      <c r="L7602" t="s">
        <v>81</v>
      </c>
      <c r="M7602">
        <v>0</v>
      </c>
      <c r="N7602">
        <v>13145.47</v>
      </c>
      <c r="O7602">
        <v>12000</v>
      </c>
      <c r="P7602">
        <v>1145.47</v>
      </c>
      <c r="Q7602" s="1">
        <v>40878</v>
      </c>
      <c r="R7602" t="s">
        <v>99</v>
      </c>
      <c r="S7602" t="s">
        <v>103</v>
      </c>
      <c r="T7602">
        <v>0</v>
      </c>
    </row>
    <row r="7603" spans="1:20" x14ac:dyDescent="0.3">
      <c r="A7603" t="s">
        <v>91</v>
      </c>
      <c r="B7603">
        <v>773009</v>
      </c>
      <c r="C7603">
        <v>975017</v>
      </c>
      <c r="D7603">
        <v>5000</v>
      </c>
      <c r="E7603" t="s">
        <v>18</v>
      </c>
      <c r="F7603">
        <v>5.42</v>
      </c>
      <c r="G7603">
        <v>150.80000000000001</v>
      </c>
      <c r="H7603" t="s">
        <v>32</v>
      </c>
      <c r="I7603" s="1">
        <v>40695</v>
      </c>
      <c r="J7603" t="s">
        <v>20</v>
      </c>
      <c r="K7603" t="s">
        <v>21</v>
      </c>
      <c r="L7603" t="s">
        <v>77</v>
      </c>
      <c r="M7603">
        <v>0</v>
      </c>
      <c r="N7603">
        <v>5348.52</v>
      </c>
      <c r="O7603">
        <v>5000</v>
      </c>
      <c r="P7603">
        <v>348.52</v>
      </c>
      <c r="Q7603" s="1">
        <v>41334</v>
      </c>
      <c r="R7603" t="s">
        <v>99</v>
      </c>
      <c r="S7603" t="s">
        <v>103</v>
      </c>
      <c r="T7603">
        <v>0</v>
      </c>
    </row>
    <row r="7604" spans="1:20" x14ac:dyDescent="0.3">
      <c r="A7604" t="s">
        <v>91</v>
      </c>
      <c r="B7604">
        <v>773278</v>
      </c>
      <c r="C7604">
        <v>975304</v>
      </c>
      <c r="D7604">
        <v>18000</v>
      </c>
      <c r="E7604" t="s">
        <v>43</v>
      </c>
      <c r="F7604">
        <v>20.25</v>
      </c>
      <c r="G7604">
        <v>479.4</v>
      </c>
      <c r="H7604" t="s">
        <v>60</v>
      </c>
      <c r="I7604" s="1">
        <v>40695</v>
      </c>
      <c r="J7604" t="s">
        <v>46</v>
      </c>
      <c r="K7604" t="s">
        <v>21</v>
      </c>
      <c r="L7604" t="s">
        <v>52</v>
      </c>
      <c r="M7604">
        <v>2297.87</v>
      </c>
      <c r="N7604">
        <v>26329.13</v>
      </c>
      <c r="O7604">
        <v>15702.13</v>
      </c>
      <c r="P7604">
        <v>10627</v>
      </c>
      <c r="Q7604" s="1">
        <v>42370</v>
      </c>
      <c r="R7604" t="s">
        <v>99</v>
      </c>
      <c r="S7604" t="s">
        <v>103</v>
      </c>
      <c r="T7604">
        <v>0</v>
      </c>
    </row>
    <row r="7605" spans="1:20" x14ac:dyDescent="0.3">
      <c r="A7605" t="s">
        <v>91</v>
      </c>
      <c r="B7605">
        <v>773225</v>
      </c>
      <c r="C7605">
        <v>975247</v>
      </c>
      <c r="D7605">
        <v>8000</v>
      </c>
      <c r="E7605" t="s">
        <v>18</v>
      </c>
      <c r="F7605">
        <v>11.49</v>
      </c>
      <c r="G7605">
        <v>263.77999999999997</v>
      </c>
      <c r="H7605" t="s">
        <v>29</v>
      </c>
      <c r="I7605" s="1">
        <v>40695</v>
      </c>
      <c r="J7605" t="s">
        <v>20</v>
      </c>
      <c r="K7605" t="s">
        <v>47</v>
      </c>
      <c r="L7605" t="s">
        <v>39</v>
      </c>
      <c r="M7605">
        <v>0</v>
      </c>
      <c r="N7605">
        <v>8295.0400000000009</v>
      </c>
      <c r="O7605">
        <v>8000</v>
      </c>
      <c r="P7605">
        <v>295.04000000000002</v>
      </c>
      <c r="Q7605" s="1">
        <v>40817</v>
      </c>
      <c r="R7605" t="s">
        <v>99</v>
      </c>
      <c r="S7605" t="s">
        <v>103</v>
      </c>
      <c r="T7605">
        <v>0</v>
      </c>
    </row>
    <row r="7606" spans="1:20" x14ac:dyDescent="0.3">
      <c r="A7606" t="s">
        <v>91</v>
      </c>
      <c r="B7606">
        <v>773235</v>
      </c>
      <c r="C7606">
        <v>975259</v>
      </c>
      <c r="D7606">
        <v>18000</v>
      </c>
      <c r="E7606" t="s">
        <v>18</v>
      </c>
      <c r="F7606">
        <v>8.49</v>
      </c>
      <c r="G7606">
        <v>568.14</v>
      </c>
      <c r="H7606" t="s">
        <v>32</v>
      </c>
      <c r="I7606" s="1">
        <v>40695</v>
      </c>
      <c r="J7606" t="s">
        <v>20</v>
      </c>
      <c r="K7606" t="s">
        <v>59</v>
      </c>
      <c r="L7606" t="s">
        <v>58</v>
      </c>
      <c r="M7606">
        <v>0</v>
      </c>
      <c r="N7606">
        <v>19315.580000000002</v>
      </c>
      <c r="O7606">
        <v>18000</v>
      </c>
      <c r="P7606">
        <v>1315.58</v>
      </c>
      <c r="Q7606" s="1">
        <v>41061</v>
      </c>
      <c r="R7606" t="s">
        <v>99</v>
      </c>
      <c r="S7606" t="s">
        <v>103</v>
      </c>
      <c r="T7606">
        <v>0</v>
      </c>
    </row>
    <row r="7607" spans="1:20" x14ac:dyDescent="0.3">
      <c r="A7607" t="s">
        <v>91</v>
      </c>
      <c r="B7607">
        <v>773117</v>
      </c>
      <c r="C7607">
        <v>975132</v>
      </c>
      <c r="D7607">
        <v>12000</v>
      </c>
      <c r="E7607" t="s">
        <v>43</v>
      </c>
      <c r="F7607">
        <v>15.99</v>
      </c>
      <c r="G7607">
        <v>291.76</v>
      </c>
      <c r="H7607" t="s">
        <v>23</v>
      </c>
      <c r="I7607" s="1">
        <v>40695</v>
      </c>
      <c r="J7607" t="s">
        <v>20</v>
      </c>
      <c r="K7607" t="s">
        <v>27</v>
      </c>
      <c r="L7607" t="s">
        <v>67</v>
      </c>
      <c r="M7607">
        <v>0</v>
      </c>
      <c r="N7607">
        <v>15167.92</v>
      </c>
      <c r="O7607">
        <v>12000</v>
      </c>
      <c r="P7607">
        <v>3167.92</v>
      </c>
      <c r="Q7607" s="1">
        <v>41395</v>
      </c>
      <c r="R7607" t="s">
        <v>99</v>
      </c>
      <c r="S7607" t="s">
        <v>103</v>
      </c>
      <c r="T7607">
        <v>0</v>
      </c>
    </row>
    <row r="7608" spans="1:20" x14ac:dyDescent="0.3">
      <c r="A7608" t="s">
        <v>91</v>
      </c>
      <c r="B7608">
        <v>772803</v>
      </c>
      <c r="C7608">
        <v>974799</v>
      </c>
      <c r="D7608">
        <v>10000</v>
      </c>
      <c r="E7608" t="s">
        <v>43</v>
      </c>
      <c r="F7608">
        <v>10.99</v>
      </c>
      <c r="G7608">
        <v>217.38</v>
      </c>
      <c r="H7608" t="s">
        <v>29</v>
      </c>
      <c r="I7608" s="1">
        <v>40695</v>
      </c>
      <c r="J7608" t="s">
        <v>20</v>
      </c>
      <c r="K7608" t="s">
        <v>27</v>
      </c>
      <c r="L7608" t="s">
        <v>54</v>
      </c>
      <c r="M7608">
        <v>0</v>
      </c>
      <c r="N7608">
        <v>12829.679340000001</v>
      </c>
      <c r="O7608">
        <v>10000</v>
      </c>
      <c r="P7608">
        <v>2829.68</v>
      </c>
      <c r="Q7608" s="1">
        <v>42064</v>
      </c>
      <c r="R7608" t="s">
        <v>99</v>
      </c>
      <c r="S7608" t="s">
        <v>103</v>
      </c>
      <c r="T7608">
        <v>0</v>
      </c>
    </row>
    <row r="7609" spans="1:20" x14ac:dyDescent="0.3">
      <c r="A7609" t="s">
        <v>91</v>
      </c>
      <c r="B7609">
        <v>773119</v>
      </c>
      <c r="C7609">
        <v>975134</v>
      </c>
      <c r="D7609">
        <v>13000</v>
      </c>
      <c r="E7609" t="s">
        <v>18</v>
      </c>
      <c r="F7609">
        <v>12.99</v>
      </c>
      <c r="G7609">
        <v>437.96</v>
      </c>
      <c r="H7609" t="s">
        <v>19</v>
      </c>
      <c r="I7609" s="1">
        <v>40695</v>
      </c>
      <c r="J7609" t="s">
        <v>20</v>
      </c>
      <c r="K7609" t="s">
        <v>27</v>
      </c>
      <c r="L7609" t="s">
        <v>33</v>
      </c>
      <c r="M7609">
        <v>0</v>
      </c>
      <c r="N7609">
        <v>15513.91</v>
      </c>
      <c r="O7609">
        <v>13000</v>
      </c>
      <c r="P7609">
        <v>2513.91</v>
      </c>
      <c r="Q7609" s="1">
        <v>41487</v>
      </c>
      <c r="R7609" t="s">
        <v>99</v>
      </c>
      <c r="S7609" t="s">
        <v>103</v>
      </c>
      <c r="T7609">
        <v>0</v>
      </c>
    </row>
    <row r="7610" spans="1:20" x14ac:dyDescent="0.3">
      <c r="A7610" t="s">
        <v>91</v>
      </c>
      <c r="B7610">
        <v>773111</v>
      </c>
      <c r="C7610">
        <v>975126</v>
      </c>
      <c r="D7610">
        <v>2400</v>
      </c>
      <c r="E7610" t="s">
        <v>18</v>
      </c>
      <c r="F7610">
        <v>8.49</v>
      </c>
      <c r="G7610">
        <v>75.760000000000005</v>
      </c>
      <c r="H7610" t="s">
        <v>32</v>
      </c>
      <c r="I7610" s="1">
        <v>40695</v>
      </c>
      <c r="J7610" t="s">
        <v>26</v>
      </c>
      <c r="K7610" t="s">
        <v>30</v>
      </c>
      <c r="L7610" t="s">
        <v>48</v>
      </c>
      <c r="M7610">
        <v>0</v>
      </c>
      <c r="N7610">
        <v>2277.69</v>
      </c>
      <c r="O7610">
        <v>1882.42</v>
      </c>
      <c r="P7610">
        <v>310.48</v>
      </c>
      <c r="Q7610" s="1">
        <v>41579</v>
      </c>
      <c r="R7610" t="s">
        <v>99</v>
      </c>
      <c r="S7610" t="s">
        <v>104</v>
      </c>
      <c r="T7610">
        <v>1</v>
      </c>
    </row>
    <row r="7611" spans="1:20" x14ac:dyDescent="0.3">
      <c r="A7611" t="s">
        <v>91</v>
      </c>
      <c r="B7611">
        <v>773092</v>
      </c>
      <c r="C7611">
        <v>975107</v>
      </c>
      <c r="D7611">
        <v>8000</v>
      </c>
      <c r="E7611" t="s">
        <v>18</v>
      </c>
      <c r="F7611">
        <v>17.489999999999998</v>
      </c>
      <c r="G7611">
        <v>287.18</v>
      </c>
      <c r="H7611" t="s">
        <v>23</v>
      </c>
      <c r="I7611" s="1">
        <v>40695</v>
      </c>
      <c r="J7611" t="s">
        <v>26</v>
      </c>
      <c r="K7611" t="s">
        <v>27</v>
      </c>
      <c r="L7611" t="s">
        <v>41</v>
      </c>
      <c r="M7611">
        <v>0</v>
      </c>
      <c r="N7611">
        <v>7393.5</v>
      </c>
      <c r="O7611">
        <v>4574.4399999999996</v>
      </c>
      <c r="P7611">
        <v>2342.35</v>
      </c>
      <c r="Q7611" s="1">
        <v>41579</v>
      </c>
      <c r="R7611" t="s">
        <v>99</v>
      </c>
      <c r="S7611" t="s">
        <v>104</v>
      </c>
      <c r="T7611">
        <v>1</v>
      </c>
    </row>
    <row r="7612" spans="1:20" x14ac:dyDescent="0.3">
      <c r="A7612" t="s">
        <v>91</v>
      </c>
      <c r="B7612">
        <v>773040</v>
      </c>
      <c r="C7612">
        <v>975049</v>
      </c>
      <c r="D7612">
        <v>14700</v>
      </c>
      <c r="E7612" t="s">
        <v>43</v>
      </c>
      <c r="F7612">
        <v>16.89</v>
      </c>
      <c r="G7612">
        <v>364.47</v>
      </c>
      <c r="H7612" t="s">
        <v>23</v>
      </c>
      <c r="I7612" s="1">
        <v>40695</v>
      </c>
      <c r="J7612" t="s">
        <v>46</v>
      </c>
      <c r="K7612" t="s">
        <v>27</v>
      </c>
      <c r="L7612" t="s">
        <v>56</v>
      </c>
      <c r="M7612">
        <v>1790.78</v>
      </c>
      <c r="N7612">
        <v>19966.16</v>
      </c>
      <c r="O7612">
        <v>12909.22</v>
      </c>
      <c r="P7612">
        <v>7056.94</v>
      </c>
      <c r="Q7612" s="1">
        <v>42370</v>
      </c>
      <c r="R7612" t="s">
        <v>99</v>
      </c>
      <c r="S7612" t="s">
        <v>103</v>
      </c>
      <c r="T7612">
        <v>0</v>
      </c>
    </row>
    <row r="7613" spans="1:20" x14ac:dyDescent="0.3">
      <c r="A7613" t="s">
        <v>91</v>
      </c>
      <c r="B7613">
        <v>772458</v>
      </c>
      <c r="C7613">
        <v>974392</v>
      </c>
      <c r="D7613">
        <v>5000</v>
      </c>
      <c r="E7613" t="s">
        <v>18</v>
      </c>
      <c r="F7613">
        <v>6.99</v>
      </c>
      <c r="G7613">
        <v>154.37</v>
      </c>
      <c r="H7613" t="s">
        <v>32</v>
      </c>
      <c r="I7613" s="1">
        <v>40695</v>
      </c>
      <c r="J7613" t="s">
        <v>20</v>
      </c>
      <c r="K7613" t="s">
        <v>21</v>
      </c>
      <c r="L7613" t="s">
        <v>34</v>
      </c>
      <c r="M7613">
        <v>0</v>
      </c>
      <c r="N7613">
        <v>5409.22</v>
      </c>
      <c r="O7613">
        <v>5000</v>
      </c>
      <c r="P7613">
        <v>409.22</v>
      </c>
      <c r="Q7613" s="1">
        <v>41244</v>
      </c>
      <c r="R7613" t="s">
        <v>99</v>
      </c>
      <c r="S7613" t="s">
        <v>103</v>
      </c>
      <c r="T7613">
        <v>0</v>
      </c>
    </row>
    <row r="7614" spans="1:20" x14ac:dyDescent="0.3">
      <c r="A7614" t="s">
        <v>91</v>
      </c>
      <c r="B7614">
        <v>761049</v>
      </c>
      <c r="C7614">
        <v>961439</v>
      </c>
      <c r="D7614">
        <v>10000</v>
      </c>
      <c r="E7614" t="s">
        <v>18</v>
      </c>
      <c r="F7614">
        <v>10.59</v>
      </c>
      <c r="G7614">
        <v>325.45</v>
      </c>
      <c r="H7614" t="s">
        <v>29</v>
      </c>
      <c r="I7614" s="1">
        <v>40695</v>
      </c>
      <c r="J7614" t="s">
        <v>20</v>
      </c>
      <c r="K7614" t="s">
        <v>27</v>
      </c>
      <c r="L7614" t="s">
        <v>70</v>
      </c>
      <c r="M7614">
        <v>0</v>
      </c>
      <c r="N7614">
        <v>11529.91</v>
      </c>
      <c r="O7614">
        <v>10000</v>
      </c>
      <c r="P7614">
        <v>1529.91</v>
      </c>
      <c r="Q7614" s="1">
        <v>41456</v>
      </c>
      <c r="R7614" t="s">
        <v>99</v>
      </c>
      <c r="S7614" t="s">
        <v>103</v>
      </c>
      <c r="T7614">
        <v>0</v>
      </c>
    </row>
    <row r="7615" spans="1:20" x14ac:dyDescent="0.3">
      <c r="A7615" t="s">
        <v>91</v>
      </c>
      <c r="B7615">
        <v>772928</v>
      </c>
      <c r="C7615">
        <v>974931</v>
      </c>
      <c r="D7615">
        <v>14400</v>
      </c>
      <c r="E7615" t="s">
        <v>43</v>
      </c>
      <c r="F7615">
        <v>13.49</v>
      </c>
      <c r="G7615">
        <v>331.27</v>
      </c>
      <c r="H7615" t="s">
        <v>19</v>
      </c>
      <c r="I7615" s="1">
        <v>40695</v>
      </c>
      <c r="J7615" t="s">
        <v>20</v>
      </c>
      <c r="K7615" t="s">
        <v>30</v>
      </c>
      <c r="L7615" t="s">
        <v>51</v>
      </c>
      <c r="M7615">
        <v>0</v>
      </c>
      <c r="N7615">
        <v>19819.439979999999</v>
      </c>
      <c r="O7615">
        <v>14400</v>
      </c>
      <c r="P7615">
        <v>5419.44</v>
      </c>
      <c r="Q7615" s="1">
        <v>42339</v>
      </c>
      <c r="R7615" t="s">
        <v>99</v>
      </c>
      <c r="S7615" t="s">
        <v>103</v>
      </c>
      <c r="T7615">
        <v>0</v>
      </c>
    </row>
    <row r="7616" spans="1:20" x14ac:dyDescent="0.3">
      <c r="A7616" t="s">
        <v>91</v>
      </c>
      <c r="B7616">
        <v>772684</v>
      </c>
      <c r="C7616">
        <v>974676</v>
      </c>
      <c r="D7616">
        <v>10000</v>
      </c>
      <c r="E7616" t="s">
        <v>43</v>
      </c>
      <c r="F7616">
        <v>16.89</v>
      </c>
      <c r="G7616">
        <v>247.94</v>
      </c>
      <c r="H7616" t="s">
        <v>23</v>
      </c>
      <c r="I7616" s="1">
        <v>40695</v>
      </c>
      <c r="J7616" t="s">
        <v>20</v>
      </c>
      <c r="K7616" t="s">
        <v>36</v>
      </c>
      <c r="L7616" t="s">
        <v>41</v>
      </c>
      <c r="M7616">
        <v>0</v>
      </c>
      <c r="N7616">
        <v>10414.84</v>
      </c>
      <c r="O7616">
        <v>10000</v>
      </c>
      <c r="P7616">
        <v>414.84</v>
      </c>
      <c r="Q7616" s="1">
        <v>40787</v>
      </c>
      <c r="R7616" t="s">
        <v>99</v>
      </c>
      <c r="S7616" t="s">
        <v>103</v>
      </c>
      <c r="T7616">
        <v>0</v>
      </c>
    </row>
    <row r="7617" spans="1:20" x14ac:dyDescent="0.3">
      <c r="A7617" t="s">
        <v>91</v>
      </c>
      <c r="B7617">
        <v>772430</v>
      </c>
      <c r="C7617">
        <v>974361</v>
      </c>
      <c r="D7617">
        <v>10000</v>
      </c>
      <c r="E7617" t="s">
        <v>18</v>
      </c>
      <c r="F7617">
        <v>8.49</v>
      </c>
      <c r="G7617">
        <v>315.63</v>
      </c>
      <c r="H7617" t="s">
        <v>32</v>
      </c>
      <c r="I7617" s="1">
        <v>40695</v>
      </c>
      <c r="J7617" t="s">
        <v>20</v>
      </c>
      <c r="K7617" t="s">
        <v>27</v>
      </c>
      <c r="L7617" t="s">
        <v>81</v>
      </c>
      <c r="M7617">
        <v>0</v>
      </c>
      <c r="N7617">
        <v>10071.74</v>
      </c>
      <c r="O7617">
        <v>10000</v>
      </c>
      <c r="P7617">
        <v>71.739999999999995</v>
      </c>
      <c r="Q7617" s="1">
        <v>40725</v>
      </c>
      <c r="R7617" t="s">
        <v>99</v>
      </c>
      <c r="S7617" t="s">
        <v>103</v>
      </c>
      <c r="T7617">
        <v>0</v>
      </c>
    </row>
    <row r="7618" spans="1:20" x14ac:dyDescent="0.3">
      <c r="A7618" t="s">
        <v>91</v>
      </c>
      <c r="B7618">
        <v>772725</v>
      </c>
      <c r="C7618">
        <v>974716</v>
      </c>
      <c r="D7618">
        <v>11000</v>
      </c>
      <c r="E7618" t="s">
        <v>43</v>
      </c>
      <c r="F7618">
        <v>10.99</v>
      </c>
      <c r="G7618">
        <v>239.12</v>
      </c>
      <c r="H7618" t="s">
        <v>29</v>
      </c>
      <c r="I7618" s="1">
        <v>40695</v>
      </c>
      <c r="J7618" t="s">
        <v>89</v>
      </c>
      <c r="K7618" t="s">
        <v>27</v>
      </c>
      <c r="L7618" t="s">
        <v>35</v>
      </c>
      <c r="M7618">
        <v>1586.99</v>
      </c>
      <c r="N7618">
        <v>12716.01</v>
      </c>
      <c r="O7618">
        <v>9413.02</v>
      </c>
      <c r="P7618">
        <v>3302.99</v>
      </c>
      <c r="Q7618" s="1">
        <v>42370</v>
      </c>
      <c r="R7618" t="s">
        <v>99</v>
      </c>
      <c r="S7618" t="s">
        <v>105</v>
      </c>
      <c r="T7618">
        <v>0</v>
      </c>
    </row>
    <row r="7619" spans="1:20" x14ac:dyDescent="0.3">
      <c r="A7619" t="s">
        <v>91</v>
      </c>
      <c r="B7619">
        <v>772910</v>
      </c>
      <c r="C7619">
        <v>974916</v>
      </c>
      <c r="D7619">
        <v>9150</v>
      </c>
      <c r="E7619" t="s">
        <v>18</v>
      </c>
      <c r="F7619">
        <v>10.59</v>
      </c>
      <c r="G7619">
        <v>297.79000000000002</v>
      </c>
      <c r="H7619" t="s">
        <v>29</v>
      </c>
      <c r="I7619" s="1">
        <v>40695</v>
      </c>
      <c r="J7619" t="s">
        <v>20</v>
      </c>
      <c r="K7619" t="s">
        <v>27</v>
      </c>
      <c r="L7619" t="s">
        <v>39</v>
      </c>
      <c r="M7619">
        <v>0</v>
      </c>
      <c r="N7619">
        <v>10716.21817</v>
      </c>
      <c r="O7619">
        <v>9150</v>
      </c>
      <c r="P7619">
        <v>1566.22</v>
      </c>
      <c r="Q7619" s="1">
        <v>41791</v>
      </c>
      <c r="R7619" t="s">
        <v>99</v>
      </c>
      <c r="S7619" t="s">
        <v>103</v>
      </c>
      <c r="T7619">
        <v>0</v>
      </c>
    </row>
    <row r="7620" spans="1:20" x14ac:dyDescent="0.3">
      <c r="A7620" t="s">
        <v>91</v>
      </c>
      <c r="B7620">
        <v>772883</v>
      </c>
      <c r="C7620">
        <v>974885</v>
      </c>
      <c r="D7620">
        <v>4000</v>
      </c>
      <c r="E7620" t="s">
        <v>18</v>
      </c>
      <c r="F7620">
        <v>13.49</v>
      </c>
      <c r="G7620">
        <v>135.72999999999999</v>
      </c>
      <c r="H7620" t="s">
        <v>19</v>
      </c>
      <c r="I7620" s="1">
        <v>40695</v>
      </c>
      <c r="J7620" t="s">
        <v>20</v>
      </c>
      <c r="K7620" t="s">
        <v>36</v>
      </c>
      <c r="L7620" t="s">
        <v>52</v>
      </c>
      <c r="M7620">
        <v>0</v>
      </c>
      <c r="N7620">
        <v>4881.1699589999998</v>
      </c>
      <c r="O7620">
        <v>4000</v>
      </c>
      <c r="P7620">
        <v>881.17</v>
      </c>
      <c r="Q7620" s="1">
        <v>41791</v>
      </c>
      <c r="R7620" t="s">
        <v>99</v>
      </c>
      <c r="S7620" t="s">
        <v>103</v>
      </c>
      <c r="T7620">
        <v>0</v>
      </c>
    </row>
    <row r="7621" spans="1:20" x14ac:dyDescent="0.3">
      <c r="A7621" t="s">
        <v>91</v>
      </c>
      <c r="B7621">
        <v>772890</v>
      </c>
      <c r="C7621">
        <v>974892</v>
      </c>
      <c r="D7621">
        <v>1000</v>
      </c>
      <c r="E7621" t="s">
        <v>18</v>
      </c>
      <c r="F7621">
        <v>9.99</v>
      </c>
      <c r="G7621">
        <v>32.270000000000003</v>
      </c>
      <c r="H7621" t="s">
        <v>29</v>
      </c>
      <c r="I7621" s="1">
        <v>40695</v>
      </c>
      <c r="J7621" t="s">
        <v>20</v>
      </c>
      <c r="K7621" t="s">
        <v>21</v>
      </c>
      <c r="L7621" t="s">
        <v>39</v>
      </c>
      <c r="M7621">
        <v>0</v>
      </c>
      <c r="N7621">
        <v>1075.06</v>
      </c>
      <c r="O7621">
        <v>1000</v>
      </c>
      <c r="P7621">
        <v>75.06</v>
      </c>
      <c r="Q7621" s="1">
        <v>41061</v>
      </c>
      <c r="R7621" t="s">
        <v>99</v>
      </c>
      <c r="S7621" t="s">
        <v>103</v>
      </c>
      <c r="T7621">
        <v>0</v>
      </c>
    </row>
    <row r="7622" spans="1:20" x14ac:dyDescent="0.3">
      <c r="A7622" t="s">
        <v>91</v>
      </c>
      <c r="B7622">
        <v>772507</v>
      </c>
      <c r="C7622">
        <v>974443</v>
      </c>
      <c r="D7622">
        <v>6000</v>
      </c>
      <c r="E7622" t="s">
        <v>18</v>
      </c>
      <c r="F7622">
        <v>5.42</v>
      </c>
      <c r="G7622">
        <v>180.96</v>
      </c>
      <c r="H7622" t="s">
        <v>32</v>
      </c>
      <c r="I7622" s="1">
        <v>40695</v>
      </c>
      <c r="J7622" t="s">
        <v>20</v>
      </c>
      <c r="K7622" t="s">
        <v>36</v>
      </c>
      <c r="L7622" t="s">
        <v>57</v>
      </c>
      <c r="M7622">
        <v>0</v>
      </c>
      <c r="N7622">
        <v>6513.3732360000004</v>
      </c>
      <c r="O7622">
        <v>6000</v>
      </c>
      <c r="P7622">
        <v>513.37</v>
      </c>
      <c r="Q7622" s="1">
        <v>41791</v>
      </c>
      <c r="R7622" t="s">
        <v>99</v>
      </c>
      <c r="S7622" t="s">
        <v>103</v>
      </c>
      <c r="T7622">
        <v>0</v>
      </c>
    </row>
    <row r="7623" spans="1:20" x14ac:dyDescent="0.3">
      <c r="A7623" t="s">
        <v>91</v>
      </c>
      <c r="B7623">
        <v>772821</v>
      </c>
      <c r="C7623">
        <v>974818</v>
      </c>
      <c r="D7623">
        <v>5000</v>
      </c>
      <c r="E7623" t="s">
        <v>18</v>
      </c>
      <c r="F7623">
        <v>9.99</v>
      </c>
      <c r="G7623">
        <v>161.32</v>
      </c>
      <c r="H7623" t="s">
        <v>29</v>
      </c>
      <c r="I7623" s="1">
        <v>40695</v>
      </c>
      <c r="J7623" t="s">
        <v>20</v>
      </c>
      <c r="K7623" t="s">
        <v>27</v>
      </c>
      <c r="L7623" t="s">
        <v>56</v>
      </c>
      <c r="M7623">
        <v>0</v>
      </c>
      <c r="N7623">
        <v>5803.4644410000001</v>
      </c>
      <c r="O7623">
        <v>5000</v>
      </c>
      <c r="P7623">
        <v>803.46</v>
      </c>
      <c r="Q7623" s="1">
        <v>41791</v>
      </c>
      <c r="R7623" t="s">
        <v>99</v>
      </c>
      <c r="S7623" t="s">
        <v>103</v>
      </c>
      <c r="T7623">
        <v>0</v>
      </c>
    </row>
    <row r="7624" spans="1:20" x14ac:dyDescent="0.3">
      <c r="A7624" t="s">
        <v>91</v>
      </c>
      <c r="B7624">
        <v>772827</v>
      </c>
      <c r="C7624">
        <v>974819</v>
      </c>
      <c r="D7624">
        <v>20000</v>
      </c>
      <c r="E7624" t="s">
        <v>43</v>
      </c>
      <c r="F7624">
        <v>11.49</v>
      </c>
      <c r="G7624">
        <v>439.76</v>
      </c>
      <c r="H7624" t="s">
        <v>29</v>
      </c>
      <c r="I7624" s="1">
        <v>40695</v>
      </c>
      <c r="J7624" t="s">
        <v>26</v>
      </c>
      <c r="K7624" t="s">
        <v>21</v>
      </c>
      <c r="L7624" t="s">
        <v>55</v>
      </c>
      <c r="M7624">
        <v>0</v>
      </c>
      <c r="N7624">
        <v>7914.4</v>
      </c>
      <c r="O7624">
        <v>4818.17</v>
      </c>
      <c r="P7624">
        <v>3096.23</v>
      </c>
      <c r="Q7624" s="1">
        <v>41275</v>
      </c>
      <c r="R7624" t="s">
        <v>99</v>
      </c>
      <c r="S7624" t="s">
        <v>104</v>
      </c>
      <c r="T7624">
        <v>1</v>
      </c>
    </row>
    <row r="7625" spans="1:20" x14ac:dyDescent="0.3">
      <c r="A7625" t="s">
        <v>91</v>
      </c>
      <c r="B7625">
        <v>772816</v>
      </c>
      <c r="C7625">
        <v>974812</v>
      </c>
      <c r="D7625">
        <v>35000</v>
      </c>
      <c r="E7625" t="s">
        <v>43</v>
      </c>
      <c r="F7625">
        <v>15.23</v>
      </c>
      <c r="G7625">
        <v>836.88</v>
      </c>
      <c r="H7625" t="s">
        <v>19</v>
      </c>
      <c r="I7625" s="1">
        <v>40695</v>
      </c>
      <c r="J7625" t="s">
        <v>20</v>
      </c>
      <c r="K7625" t="s">
        <v>47</v>
      </c>
      <c r="L7625" t="s">
        <v>57</v>
      </c>
      <c r="M7625">
        <v>0</v>
      </c>
      <c r="N7625">
        <v>43578.25</v>
      </c>
      <c r="O7625">
        <v>35000</v>
      </c>
      <c r="P7625">
        <v>8578.25</v>
      </c>
      <c r="Q7625" s="1">
        <v>41395</v>
      </c>
      <c r="R7625" t="s">
        <v>99</v>
      </c>
      <c r="S7625" t="s">
        <v>103</v>
      </c>
      <c r="T7625">
        <v>0</v>
      </c>
    </row>
    <row r="7626" spans="1:20" x14ac:dyDescent="0.3">
      <c r="A7626" t="s">
        <v>91</v>
      </c>
      <c r="B7626">
        <v>770068</v>
      </c>
      <c r="C7626">
        <v>971645</v>
      </c>
      <c r="D7626">
        <v>8000</v>
      </c>
      <c r="E7626" t="s">
        <v>18</v>
      </c>
      <c r="F7626">
        <v>8.49</v>
      </c>
      <c r="G7626">
        <v>252.51</v>
      </c>
      <c r="H7626" t="s">
        <v>32</v>
      </c>
      <c r="I7626" s="1">
        <v>40695</v>
      </c>
      <c r="J7626" t="s">
        <v>20</v>
      </c>
      <c r="K7626" t="s">
        <v>27</v>
      </c>
      <c r="L7626" t="s">
        <v>41</v>
      </c>
      <c r="M7626">
        <v>0</v>
      </c>
      <c r="N7626">
        <v>9061.8711490000005</v>
      </c>
      <c r="O7626">
        <v>8000</v>
      </c>
      <c r="P7626">
        <v>1061.8699999999999</v>
      </c>
      <c r="Q7626" s="1">
        <v>41730</v>
      </c>
      <c r="R7626" t="s">
        <v>99</v>
      </c>
      <c r="S7626" t="s">
        <v>103</v>
      </c>
      <c r="T7626">
        <v>0</v>
      </c>
    </row>
    <row r="7627" spans="1:20" x14ac:dyDescent="0.3">
      <c r="A7627" t="s">
        <v>91</v>
      </c>
      <c r="B7627">
        <v>772807</v>
      </c>
      <c r="C7627">
        <v>974803</v>
      </c>
      <c r="D7627">
        <v>1000</v>
      </c>
      <c r="E7627" t="s">
        <v>18</v>
      </c>
      <c r="F7627">
        <v>6.99</v>
      </c>
      <c r="G7627">
        <v>30.88</v>
      </c>
      <c r="H7627" t="s">
        <v>32</v>
      </c>
      <c r="I7627" s="1">
        <v>40695</v>
      </c>
      <c r="J7627" t="s">
        <v>20</v>
      </c>
      <c r="K7627" t="s">
        <v>36</v>
      </c>
      <c r="L7627" t="s">
        <v>33</v>
      </c>
      <c r="M7627">
        <v>0</v>
      </c>
      <c r="N7627">
        <v>1110.5655790000001</v>
      </c>
      <c r="O7627">
        <v>1000</v>
      </c>
      <c r="P7627">
        <v>110.57</v>
      </c>
      <c r="Q7627" s="1">
        <v>41730</v>
      </c>
      <c r="R7627" t="s">
        <v>99</v>
      </c>
      <c r="S7627" t="s">
        <v>103</v>
      </c>
      <c r="T7627">
        <v>0</v>
      </c>
    </row>
    <row r="7628" spans="1:20" x14ac:dyDescent="0.3">
      <c r="A7628" t="s">
        <v>91</v>
      </c>
      <c r="B7628">
        <v>753482</v>
      </c>
      <c r="C7628">
        <v>953162</v>
      </c>
      <c r="D7628">
        <v>6000</v>
      </c>
      <c r="E7628" t="s">
        <v>18</v>
      </c>
      <c r="F7628">
        <v>10.99</v>
      </c>
      <c r="G7628">
        <v>196.41</v>
      </c>
      <c r="H7628" t="s">
        <v>29</v>
      </c>
      <c r="I7628" s="1">
        <v>40695</v>
      </c>
      <c r="J7628" t="s">
        <v>20</v>
      </c>
      <c r="K7628" t="s">
        <v>53</v>
      </c>
      <c r="L7628" t="s">
        <v>39</v>
      </c>
      <c r="M7628">
        <v>0</v>
      </c>
      <c r="N7628">
        <v>7066.5877090000004</v>
      </c>
      <c r="O7628">
        <v>6000</v>
      </c>
      <c r="P7628">
        <v>1066.5899999999999</v>
      </c>
      <c r="Q7628" s="1">
        <v>41791</v>
      </c>
      <c r="R7628" t="s">
        <v>99</v>
      </c>
      <c r="S7628" t="s">
        <v>103</v>
      </c>
      <c r="T7628">
        <v>0</v>
      </c>
    </row>
    <row r="7629" spans="1:20" x14ac:dyDescent="0.3">
      <c r="A7629" t="s">
        <v>91</v>
      </c>
      <c r="B7629">
        <v>772794</v>
      </c>
      <c r="C7629">
        <v>974789</v>
      </c>
      <c r="D7629">
        <v>10000</v>
      </c>
      <c r="E7629" t="s">
        <v>18</v>
      </c>
      <c r="F7629">
        <v>16.89</v>
      </c>
      <c r="G7629">
        <v>355.99</v>
      </c>
      <c r="H7629" t="s">
        <v>23</v>
      </c>
      <c r="I7629" s="1">
        <v>40695</v>
      </c>
      <c r="J7629" t="s">
        <v>20</v>
      </c>
      <c r="K7629" t="s">
        <v>27</v>
      </c>
      <c r="L7629" t="s">
        <v>58</v>
      </c>
      <c r="M7629">
        <v>0</v>
      </c>
      <c r="N7629">
        <v>12802.82789</v>
      </c>
      <c r="O7629">
        <v>10000</v>
      </c>
      <c r="P7629">
        <v>2802.83</v>
      </c>
      <c r="Q7629" s="1">
        <v>41944</v>
      </c>
      <c r="R7629" t="s">
        <v>99</v>
      </c>
      <c r="S7629" t="s">
        <v>103</v>
      </c>
      <c r="T7629">
        <v>0</v>
      </c>
    </row>
    <row r="7630" spans="1:20" x14ac:dyDescent="0.3">
      <c r="A7630" t="s">
        <v>91</v>
      </c>
      <c r="B7630">
        <v>772690</v>
      </c>
      <c r="C7630">
        <v>974682</v>
      </c>
      <c r="D7630">
        <v>8000</v>
      </c>
      <c r="E7630" t="s">
        <v>18</v>
      </c>
      <c r="F7630">
        <v>9.99</v>
      </c>
      <c r="G7630">
        <v>258.10000000000002</v>
      </c>
      <c r="H7630" t="s">
        <v>29</v>
      </c>
      <c r="I7630" s="1">
        <v>40695</v>
      </c>
      <c r="J7630" t="s">
        <v>20</v>
      </c>
      <c r="K7630" t="s">
        <v>47</v>
      </c>
      <c r="L7630" t="s">
        <v>56</v>
      </c>
      <c r="M7630">
        <v>0</v>
      </c>
      <c r="N7630">
        <v>9211.67</v>
      </c>
      <c r="O7630">
        <v>8000</v>
      </c>
      <c r="P7630">
        <v>1211.67</v>
      </c>
      <c r="Q7630" s="1">
        <v>41548</v>
      </c>
      <c r="R7630" t="s">
        <v>99</v>
      </c>
      <c r="S7630" t="s">
        <v>103</v>
      </c>
      <c r="T7630">
        <v>0</v>
      </c>
    </row>
    <row r="7631" spans="1:20" x14ac:dyDescent="0.3">
      <c r="A7631" t="s">
        <v>91</v>
      </c>
      <c r="B7631">
        <v>772788</v>
      </c>
      <c r="C7631">
        <v>974783</v>
      </c>
      <c r="D7631">
        <v>9900</v>
      </c>
      <c r="E7631" t="s">
        <v>18</v>
      </c>
      <c r="F7631">
        <v>6.99</v>
      </c>
      <c r="G7631">
        <v>305.64</v>
      </c>
      <c r="H7631" t="s">
        <v>32</v>
      </c>
      <c r="I7631" s="1">
        <v>40695</v>
      </c>
      <c r="J7631" t="s">
        <v>20</v>
      </c>
      <c r="K7631" t="s">
        <v>64</v>
      </c>
      <c r="L7631" t="s">
        <v>56</v>
      </c>
      <c r="M7631">
        <v>0</v>
      </c>
      <c r="N7631">
        <v>9958.64</v>
      </c>
      <c r="O7631">
        <v>9900</v>
      </c>
      <c r="P7631">
        <v>58.64</v>
      </c>
      <c r="Q7631" s="1">
        <v>40725</v>
      </c>
      <c r="R7631" t="s">
        <v>99</v>
      </c>
      <c r="S7631" t="s">
        <v>103</v>
      </c>
      <c r="T7631">
        <v>0</v>
      </c>
    </row>
    <row r="7632" spans="1:20" x14ac:dyDescent="0.3">
      <c r="A7632" t="s">
        <v>91</v>
      </c>
      <c r="B7632">
        <v>772786</v>
      </c>
      <c r="C7632">
        <v>974781</v>
      </c>
      <c r="D7632">
        <v>9000</v>
      </c>
      <c r="E7632" t="s">
        <v>18</v>
      </c>
      <c r="F7632">
        <v>5.99</v>
      </c>
      <c r="G7632">
        <v>273.76</v>
      </c>
      <c r="H7632" t="s">
        <v>32</v>
      </c>
      <c r="I7632" s="1">
        <v>40695</v>
      </c>
      <c r="J7632" t="s">
        <v>20</v>
      </c>
      <c r="K7632" t="s">
        <v>27</v>
      </c>
      <c r="L7632" t="s">
        <v>35</v>
      </c>
      <c r="M7632">
        <v>0</v>
      </c>
      <c r="N7632">
        <v>9817.39</v>
      </c>
      <c r="O7632">
        <v>9000</v>
      </c>
      <c r="P7632">
        <v>817.39</v>
      </c>
      <c r="Q7632" s="1">
        <v>41579</v>
      </c>
      <c r="R7632" t="s">
        <v>99</v>
      </c>
      <c r="S7632" t="s">
        <v>103</v>
      </c>
      <c r="T7632">
        <v>0</v>
      </c>
    </row>
    <row r="7633" spans="1:20" x14ac:dyDescent="0.3">
      <c r="A7633" t="s">
        <v>91</v>
      </c>
      <c r="B7633">
        <v>772787</v>
      </c>
      <c r="C7633">
        <v>974782</v>
      </c>
      <c r="D7633">
        <v>5000</v>
      </c>
      <c r="E7633" t="s">
        <v>18</v>
      </c>
      <c r="F7633">
        <v>14.79</v>
      </c>
      <c r="G7633">
        <v>172.82</v>
      </c>
      <c r="H7633" t="s">
        <v>19</v>
      </c>
      <c r="I7633" s="1">
        <v>40695</v>
      </c>
      <c r="J7633" t="s">
        <v>20</v>
      </c>
      <c r="K7633" t="s">
        <v>47</v>
      </c>
      <c r="L7633" t="s">
        <v>28</v>
      </c>
      <c r="M7633">
        <v>0</v>
      </c>
      <c r="N7633">
        <v>6145.38</v>
      </c>
      <c r="O7633">
        <v>5000</v>
      </c>
      <c r="P7633">
        <v>1145.3800000000001</v>
      </c>
      <c r="Q7633" s="1">
        <v>41548</v>
      </c>
      <c r="R7633" t="s">
        <v>99</v>
      </c>
      <c r="S7633" t="s">
        <v>103</v>
      </c>
      <c r="T7633">
        <v>0</v>
      </c>
    </row>
    <row r="7634" spans="1:20" x14ac:dyDescent="0.3">
      <c r="A7634" t="s">
        <v>91</v>
      </c>
      <c r="B7634">
        <v>772782</v>
      </c>
      <c r="C7634">
        <v>974777</v>
      </c>
      <c r="D7634">
        <v>12325</v>
      </c>
      <c r="E7634" t="s">
        <v>43</v>
      </c>
      <c r="F7634">
        <v>11.49</v>
      </c>
      <c r="G7634">
        <v>271</v>
      </c>
      <c r="H7634" t="s">
        <v>29</v>
      </c>
      <c r="I7634" s="1">
        <v>40695</v>
      </c>
      <c r="J7634" t="s">
        <v>26</v>
      </c>
      <c r="K7634" t="s">
        <v>66</v>
      </c>
      <c r="L7634" t="s">
        <v>56</v>
      </c>
      <c r="M7634">
        <v>0</v>
      </c>
      <c r="N7634">
        <v>12325</v>
      </c>
      <c r="O7634">
        <v>0</v>
      </c>
      <c r="P7634">
        <v>0</v>
      </c>
      <c r="Q7634" s="1"/>
      <c r="R7634" t="s">
        <v>99</v>
      </c>
      <c r="S7634" t="s">
        <v>104</v>
      </c>
      <c r="T7634">
        <v>1</v>
      </c>
    </row>
    <row r="7635" spans="1:20" x14ac:dyDescent="0.3">
      <c r="A7635" t="s">
        <v>91</v>
      </c>
      <c r="B7635">
        <v>772775</v>
      </c>
      <c r="C7635">
        <v>974770</v>
      </c>
      <c r="D7635">
        <v>18000</v>
      </c>
      <c r="E7635" t="s">
        <v>43</v>
      </c>
      <c r="F7635">
        <v>16.89</v>
      </c>
      <c r="G7635">
        <v>446.29</v>
      </c>
      <c r="H7635" t="s">
        <v>23</v>
      </c>
      <c r="I7635" s="1">
        <v>40695</v>
      </c>
      <c r="J7635" t="s">
        <v>20</v>
      </c>
      <c r="K7635" t="s">
        <v>27</v>
      </c>
      <c r="L7635" t="s">
        <v>38</v>
      </c>
      <c r="M7635">
        <v>0</v>
      </c>
      <c r="N7635">
        <v>24798.237679999998</v>
      </c>
      <c r="O7635">
        <v>18000</v>
      </c>
      <c r="P7635">
        <v>6798.24</v>
      </c>
      <c r="Q7635" s="1">
        <v>41730</v>
      </c>
      <c r="R7635" t="s">
        <v>99</v>
      </c>
      <c r="S7635" t="s">
        <v>103</v>
      </c>
      <c r="T7635">
        <v>0</v>
      </c>
    </row>
    <row r="7636" spans="1:20" x14ac:dyDescent="0.3">
      <c r="A7636" t="s">
        <v>91</v>
      </c>
      <c r="B7636">
        <v>769636</v>
      </c>
      <c r="C7636">
        <v>971125</v>
      </c>
      <c r="D7636">
        <v>7000</v>
      </c>
      <c r="E7636" t="s">
        <v>43</v>
      </c>
      <c r="F7636">
        <v>17.489999999999998</v>
      </c>
      <c r="G7636">
        <v>175.82</v>
      </c>
      <c r="H7636" t="s">
        <v>23</v>
      </c>
      <c r="I7636" s="1">
        <v>40695</v>
      </c>
      <c r="J7636" t="s">
        <v>26</v>
      </c>
      <c r="K7636" t="s">
        <v>47</v>
      </c>
      <c r="L7636" t="s">
        <v>22</v>
      </c>
      <c r="M7636">
        <v>0</v>
      </c>
      <c r="N7636">
        <v>659.15</v>
      </c>
      <c r="O7636">
        <v>147.9</v>
      </c>
      <c r="P7636">
        <v>201.94</v>
      </c>
      <c r="Q7636" s="1">
        <v>40756</v>
      </c>
      <c r="R7636" t="s">
        <v>99</v>
      </c>
      <c r="S7636" t="s">
        <v>104</v>
      </c>
      <c r="T7636">
        <v>1</v>
      </c>
    </row>
    <row r="7637" spans="1:20" x14ac:dyDescent="0.3">
      <c r="A7637" t="s">
        <v>91</v>
      </c>
      <c r="B7637">
        <v>772722</v>
      </c>
      <c r="C7637">
        <v>974713</v>
      </c>
      <c r="D7637">
        <v>24000</v>
      </c>
      <c r="E7637" t="s">
        <v>43</v>
      </c>
      <c r="F7637">
        <v>15.99</v>
      </c>
      <c r="G7637">
        <v>583.51</v>
      </c>
      <c r="H7637" t="s">
        <v>23</v>
      </c>
      <c r="I7637" s="1">
        <v>40695</v>
      </c>
      <c r="J7637" t="s">
        <v>20</v>
      </c>
      <c r="K7637" t="s">
        <v>27</v>
      </c>
      <c r="L7637" t="s">
        <v>37</v>
      </c>
      <c r="M7637">
        <v>0</v>
      </c>
      <c r="N7637">
        <v>29892.33</v>
      </c>
      <c r="O7637">
        <v>23999.99</v>
      </c>
      <c r="P7637">
        <v>5892.34</v>
      </c>
      <c r="Q7637" s="1">
        <v>41334</v>
      </c>
      <c r="R7637" t="s">
        <v>99</v>
      </c>
      <c r="S7637" t="s">
        <v>103</v>
      </c>
      <c r="T7637">
        <v>0</v>
      </c>
    </row>
    <row r="7638" spans="1:20" x14ac:dyDescent="0.3">
      <c r="A7638" t="s">
        <v>91</v>
      </c>
      <c r="B7638">
        <v>772704</v>
      </c>
      <c r="C7638">
        <v>974695</v>
      </c>
      <c r="D7638">
        <v>15000</v>
      </c>
      <c r="E7638" t="s">
        <v>18</v>
      </c>
      <c r="F7638">
        <v>14.79</v>
      </c>
      <c r="G7638">
        <v>518.44000000000005</v>
      </c>
      <c r="H7638" t="s">
        <v>19</v>
      </c>
      <c r="I7638" s="1">
        <v>40695</v>
      </c>
      <c r="J7638" t="s">
        <v>20</v>
      </c>
      <c r="K7638" t="s">
        <v>21</v>
      </c>
      <c r="L7638" t="s">
        <v>56</v>
      </c>
      <c r="M7638">
        <v>0</v>
      </c>
      <c r="N7638">
        <v>17944.150000000001</v>
      </c>
      <c r="O7638">
        <v>15000.01</v>
      </c>
      <c r="P7638">
        <v>2944.14</v>
      </c>
      <c r="Q7638" s="1">
        <v>41334</v>
      </c>
      <c r="R7638" t="s">
        <v>99</v>
      </c>
      <c r="S7638" t="s">
        <v>103</v>
      </c>
      <c r="T7638">
        <v>0</v>
      </c>
    </row>
    <row r="7639" spans="1:20" x14ac:dyDescent="0.3">
      <c r="A7639" t="s">
        <v>91</v>
      </c>
      <c r="B7639">
        <v>772701</v>
      </c>
      <c r="C7639">
        <v>974692</v>
      </c>
      <c r="D7639">
        <v>5000</v>
      </c>
      <c r="E7639" t="s">
        <v>18</v>
      </c>
      <c r="F7639">
        <v>13.49</v>
      </c>
      <c r="G7639">
        <v>169.66</v>
      </c>
      <c r="H7639" t="s">
        <v>19</v>
      </c>
      <c r="I7639" s="1">
        <v>40695</v>
      </c>
      <c r="J7639" t="s">
        <v>20</v>
      </c>
      <c r="K7639" t="s">
        <v>27</v>
      </c>
      <c r="L7639" t="s">
        <v>57</v>
      </c>
      <c r="M7639">
        <v>0</v>
      </c>
      <c r="N7639">
        <v>5164.5</v>
      </c>
      <c r="O7639">
        <v>5000</v>
      </c>
      <c r="P7639">
        <v>164.5</v>
      </c>
      <c r="Q7639" s="1">
        <v>40787</v>
      </c>
      <c r="R7639" t="s">
        <v>99</v>
      </c>
      <c r="S7639" t="s">
        <v>103</v>
      </c>
      <c r="T7639">
        <v>0</v>
      </c>
    </row>
    <row r="7640" spans="1:20" x14ac:dyDescent="0.3">
      <c r="A7640" t="s">
        <v>91</v>
      </c>
      <c r="B7640">
        <v>772702</v>
      </c>
      <c r="C7640">
        <v>974693</v>
      </c>
      <c r="D7640">
        <v>15000</v>
      </c>
      <c r="E7640" t="s">
        <v>18</v>
      </c>
      <c r="F7640">
        <v>10.99</v>
      </c>
      <c r="G7640">
        <v>491.01</v>
      </c>
      <c r="H7640" t="s">
        <v>29</v>
      </c>
      <c r="I7640" s="1">
        <v>40695</v>
      </c>
      <c r="J7640" t="s">
        <v>20</v>
      </c>
      <c r="K7640" t="s">
        <v>40</v>
      </c>
      <c r="L7640" t="s">
        <v>76</v>
      </c>
      <c r="M7640">
        <v>0</v>
      </c>
      <c r="N7640">
        <v>17604.23</v>
      </c>
      <c r="O7640">
        <v>15000</v>
      </c>
      <c r="P7640">
        <v>2604.23</v>
      </c>
      <c r="Q7640" s="1">
        <v>41640</v>
      </c>
      <c r="R7640" t="s">
        <v>99</v>
      </c>
      <c r="S7640" t="s">
        <v>103</v>
      </c>
      <c r="T7640">
        <v>0</v>
      </c>
    </row>
    <row r="7641" spans="1:20" x14ac:dyDescent="0.3">
      <c r="A7641" t="s">
        <v>91</v>
      </c>
      <c r="B7641">
        <v>772682</v>
      </c>
      <c r="C7641">
        <v>974674</v>
      </c>
      <c r="D7641">
        <v>23000</v>
      </c>
      <c r="E7641" t="s">
        <v>43</v>
      </c>
      <c r="F7641">
        <v>13.49</v>
      </c>
      <c r="G7641">
        <v>529.11</v>
      </c>
      <c r="H7641" t="s">
        <v>19</v>
      </c>
      <c r="I7641" s="1">
        <v>40695</v>
      </c>
      <c r="J7641" t="s">
        <v>20</v>
      </c>
      <c r="K7641" t="s">
        <v>27</v>
      </c>
      <c r="L7641" t="s">
        <v>39</v>
      </c>
      <c r="M7641">
        <v>0</v>
      </c>
      <c r="N7641">
        <v>30114.164199999999</v>
      </c>
      <c r="O7641">
        <v>23000</v>
      </c>
      <c r="P7641">
        <v>7114.16</v>
      </c>
      <c r="Q7641" s="1">
        <v>41791</v>
      </c>
      <c r="R7641" t="s">
        <v>99</v>
      </c>
      <c r="S7641" t="s">
        <v>103</v>
      </c>
      <c r="T7641">
        <v>0</v>
      </c>
    </row>
    <row r="7642" spans="1:20" x14ac:dyDescent="0.3">
      <c r="A7642" t="s">
        <v>91</v>
      </c>
      <c r="B7642">
        <v>772694</v>
      </c>
      <c r="C7642">
        <v>960288</v>
      </c>
      <c r="D7642">
        <v>8800</v>
      </c>
      <c r="E7642" t="s">
        <v>43</v>
      </c>
      <c r="F7642">
        <v>13.49</v>
      </c>
      <c r="G7642">
        <v>202.45</v>
      </c>
      <c r="H7642" t="s">
        <v>19</v>
      </c>
      <c r="I7642" s="1">
        <v>40695</v>
      </c>
      <c r="J7642" t="s">
        <v>20</v>
      </c>
      <c r="K7642" t="s">
        <v>24</v>
      </c>
      <c r="L7642" t="s">
        <v>41</v>
      </c>
      <c r="M7642">
        <v>0</v>
      </c>
      <c r="N7642">
        <v>10534.56</v>
      </c>
      <c r="O7642">
        <v>8800</v>
      </c>
      <c r="P7642">
        <v>1734.56</v>
      </c>
      <c r="Q7642" s="1">
        <v>41306</v>
      </c>
      <c r="R7642" t="s">
        <v>99</v>
      </c>
      <c r="S7642" t="s">
        <v>103</v>
      </c>
      <c r="T7642">
        <v>0</v>
      </c>
    </row>
    <row r="7643" spans="1:20" x14ac:dyDescent="0.3">
      <c r="A7643" t="s">
        <v>91</v>
      </c>
      <c r="B7643">
        <v>772189</v>
      </c>
      <c r="C7643">
        <v>974096</v>
      </c>
      <c r="D7643">
        <v>9075</v>
      </c>
      <c r="E7643" t="s">
        <v>18</v>
      </c>
      <c r="F7643">
        <v>7.49</v>
      </c>
      <c r="G7643">
        <v>282.25</v>
      </c>
      <c r="H7643" t="s">
        <v>32</v>
      </c>
      <c r="I7643" s="1">
        <v>40695</v>
      </c>
      <c r="J7643" t="s">
        <v>20</v>
      </c>
      <c r="K7643" t="s">
        <v>24</v>
      </c>
      <c r="L7643" t="s">
        <v>22</v>
      </c>
      <c r="M7643">
        <v>0</v>
      </c>
      <c r="N7643">
        <v>10155.862510000001</v>
      </c>
      <c r="O7643">
        <v>9075</v>
      </c>
      <c r="P7643">
        <v>1080.8599999999999</v>
      </c>
      <c r="Q7643" s="1">
        <v>41791</v>
      </c>
      <c r="R7643" t="s">
        <v>99</v>
      </c>
      <c r="S7643" t="s">
        <v>103</v>
      </c>
      <c r="T7643">
        <v>0</v>
      </c>
    </row>
    <row r="7644" spans="1:20" x14ac:dyDescent="0.3">
      <c r="A7644" t="s">
        <v>91</v>
      </c>
      <c r="B7644">
        <v>772651</v>
      </c>
      <c r="C7644">
        <v>974641</v>
      </c>
      <c r="D7644">
        <v>1700</v>
      </c>
      <c r="E7644" t="s">
        <v>18</v>
      </c>
      <c r="F7644">
        <v>6.99</v>
      </c>
      <c r="G7644">
        <v>52.49</v>
      </c>
      <c r="H7644" t="s">
        <v>32</v>
      </c>
      <c r="I7644" s="1">
        <v>40695</v>
      </c>
      <c r="J7644" t="s">
        <v>20</v>
      </c>
      <c r="K7644" t="s">
        <v>30</v>
      </c>
      <c r="L7644" t="s">
        <v>33</v>
      </c>
      <c r="M7644">
        <v>0</v>
      </c>
      <c r="N7644">
        <v>1808.84</v>
      </c>
      <c r="O7644">
        <v>1700</v>
      </c>
      <c r="P7644">
        <v>108.84</v>
      </c>
      <c r="Q7644" s="1">
        <v>41091</v>
      </c>
      <c r="R7644" t="s">
        <v>99</v>
      </c>
      <c r="S7644" t="s">
        <v>103</v>
      </c>
      <c r="T7644">
        <v>0</v>
      </c>
    </row>
    <row r="7645" spans="1:20" x14ac:dyDescent="0.3">
      <c r="A7645" t="s">
        <v>91</v>
      </c>
      <c r="B7645">
        <v>771076</v>
      </c>
      <c r="C7645">
        <v>972813</v>
      </c>
      <c r="D7645">
        <v>4800</v>
      </c>
      <c r="E7645" t="s">
        <v>18</v>
      </c>
      <c r="F7645">
        <v>7.49</v>
      </c>
      <c r="G7645">
        <v>149.29</v>
      </c>
      <c r="H7645" t="s">
        <v>32</v>
      </c>
      <c r="I7645" s="1">
        <v>40695</v>
      </c>
      <c r="J7645" t="s">
        <v>20</v>
      </c>
      <c r="K7645" t="s">
        <v>30</v>
      </c>
      <c r="L7645" t="s">
        <v>28</v>
      </c>
      <c r="M7645">
        <v>0</v>
      </c>
      <c r="N7645">
        <v>5372.6859750000003</v>
      </c>
      <c r="O7645">
        <v>4800</v>
      </c>
      <c r="P7645">
        <v>572.69000000000005</v>
      </c>
      <c r="Q7645" s="1">
        <v>41791</v>
      </c>
      <c r="R7645" t="s">
        <v>99</v>
      </c>
      <c r="S7645" t="s">
        <v>103</v>
      </c>
      <c r="T7645">
        <v>0</v>
      </c>
    </row>
    <row r="7646" spans="1:20" x14ac:dyDescent="0.3">
      <c r="A7646" t="s">
        <v>91</v>
      </c>
      <c r="B7646">
        <v>772370</v>
      </c>
      <c r="C7646">
        <v>974295</v>
      </c>
      <c r="D7646">
        <v>25000</v>
      </c>
      <c r="E7646" t="s">
        <v>43</v>
      </c>
      <c r="F7646">
        <v>11.99</v>
      </c>
      <c r="G7646">
        <v>555.99</v>
      </c>
      <c r="H7646" t="s">
        <v>29</v>
      </c>
      <c r="I7646" s="1">
        <v>40695</v>
      </c>
      <c r="J7646" t="s">
        <v>46</v>
      </c>
      <c r="K7646" t="s">
        <v>27</v>
      </c>
      <c r="L7646" t="s">
        <v>58</v>
      </c>
      <c r="M7646">
        <v>3263.44</v>
      </c>
      <c r="N7646">
        <v>30009.14</v>
      </c>
      <c r="O7646">
        <v>21736.57</v>
      </c>
      <c r="P7646">
        <v>8220.23</v>
      </c>
      <c r="Q7646" s="1">
        <v>42339</v>
      </c>
      <c r="R7646" t="s">
        <v>99</v>
      </c>
      <c r="S7646" t="s">
        <v>103</v>
      </c>
      <c r="T7646">
        <v>0</v>
      </c>
    </row>
    <row r="7647" spans="1:20" x14ac:dyDescent="0.3">
      <c r="A7647" t="s">
        <v>91</v>
      </c>
      <c r="B7647">
        <v>772608</v>
      </c>
      <c r="C7647">
        <v>974547</v>
      </c>
      <c r="D7647">
        <v>1350</v>
      </c>
      <c r="E7647" t="s">
        <v>18</v>
      </c>
      <c r="F7647">
        <v>9.99</v>
      </c>
      <c r="G7647">
        <v>43.56</v>
      </c>
      <c r="H7647" t="s">
        <v>29</v>
      </c>
      <c r="I7647" s="1">
        <v>40695</v>
      </c>
      <c r="J7647" t="s">
        <v>20</v>
      </c>
      <c r="K7647" t="s">
        <v>36</v>
      </c>
      <c r="L7647" t="s">
        <v>58</v>
      </c>
      <c r="M7647">
        <v>0</v>
      </c>
      <c r="N7647">
        <v>1567.087992</v>
      </c>
      <c r="O7647">
        <v>1350</v>
      </c>
      <c r="P7647">
        <v>217.09</v>
      </c>
      <c r="Q7647" s="1">
        <v>41791</v>
      </c>
      <c r="R7647" t="s">
        <v>99</v>
      </c>
      <c r="S7647" t="s">
        <v>103</v>
      </c>
      <c r="T7647">
        <v>0</v>
      </c>
    </row>
    <row r="7648" spans="1:20" x14ac:dyDescent="0.3">
      <c r="A7648" t="s">
        <v>91</v>
      </c>
      <c r="B7648">
        <v>772597</v>
      </c>
      <c r="C7648">
        <v>974536</v>
      </c>
      <c r="D7648">
        <v>8400</v>
      </c>
      <c r="E7648" t="s">
        <v>18</v>
      </c>
      <c r="F7648">
        <v>6.99</v>
      </c>
      <c r="G7648">
        <v>259.33</v>
      </c>
      <c r="H7648" t="s">
        <v>32</v>
      </c>
      <c r="I7648" s="1">
        <v>40695</v>
      </c>
      <c r="J7648" t="s">
        <v>20</v>
      </c>
      <c r="K7648" t="s">
        <v>59</v>
      </c>
      <c r="L7648" t="s">
        <v>28</v>
      </c>
      <c r="M7648">
        <v>0</v>
      </c>
      <c r="N7648">
        <v>9334.8541120000009</v>
      </c>
      <c r="O7648">
        <v>8400</v>
      </c>
      <c r="P7648">
        <v>934.85</v>
      </c>
      <c r="Q7648" s="1">
        <v>41791</v>
      </c>
      <c r="R7648" t="s">
        <v>99</v>
      </c>
      <c r="S7648" t="s">
        <v>103</v>
      </c>
      <c r="T7648">
        <v>0</v>
      </c>
    </row>
    <row r="7649" spans="1:20" x14ac:dyDescent="0.3">
      <c r="A7649" t="s">
        <v>91</v>
      </c>
      <c r="B7649">
        <v>772603</v>
      </c>
      <c r="C7649">
        <v>974542</v>
      </c>
      <c r="D7649">
        <v>12000</v>
      </c>
      <c r="E7649" t="s">
        <v>18</v>
      </c>
      <c r="F7649">
        <v>7.49</v>
      </c>
      <c r="G7649">
        <v>373.22</v>
      </c>
      <c r="H7649" t="s">
        <v>32</v>
      </c>
      <c r="I7649" s="1">
        <v>40695</v>
      </c>
      <c r="J7649" t="s">
        <v>20</v>
      </c>
      <c r="K7649" t="s">
        <v>27</v>
      </c>
      <c r="L7649" t="s">
        <v>51</v>
      </c>
      <c r="M7649">
        <v>0</v>
      </c>
      <c r="N7649">
        <v>13433.8938</v>
      </c>
      <c r="O7649">
        <v>12000</v>
      </c>
      <c r="P7649">
        <v>1433.89</v>
      </c>
      <c r="Q7649" s="1">
        <v>41791</v>
      </c>
      <c r="R7649" t="s">
        <v>99</v>
      </c>
      <c r="S7649" t="s">
        <v>103</v>
      </c>
      <c r="T7649">
        <v>0</v>
      </c>
    </row>
    <row r="7650" spans="1:20" x14ac:dyDescent="0.3">
      <c r="A7650" t="s">
        <v>91</v>
      </c>
      <c r="B7650">
        <v>772558</v>
      </c>
      <c r="C7650">
        <v>974496</v>
      </c>
      <c r="D7650">
        <v>4400</v>
      </c>
      <c r="E7650" t="s">
        <v>18</v>
      </c>
      <c r="F7650">
        <v>8.49</v>
      </c>
      <c r="G7650">
        <v>138.88</v>
      </c>
      <c r="H7650" t="s">
        <v>32</v>
      </c>
      <c r="I7650" s="1">
        <v>40695</v>
      </c>
      <c r="J7650" t="s">
        <v>20</v>
      </c>
      <c r="K7650" t="s">
        <v>36</v>
      </c>
      <c r="L7650" t="s">
        <v>51</v>
      </c>
      <c r="M7650">
        <v>0</v>
      </c>
      <c r="N7650">
        <v>4781.3500000000004</v>
      </c>
      <c r="O7650">
        <v>4400</v>
      </c>
      <c r="P7650">
        <v>381.35</v>
      </c>
      <c r="Q7650" s="1">
        <v>41153</v>
      </c>
      <c r="R7650" t="s">
        <v>99</v>
      </c>
      <c r="S7650" t="s">
        <v>103</v>
      </c>
      <c r="T7650">
        <v>0</v>
      </c>
    </row>
    <row r="7651" spans="1:20" x14ac:dyDescent="0.3">
      <c r="A7651" t="s">
        <v>91</v>
      </c>
      <c r="B7651">
        <v>772054</v>
      </c>
      <c r="C7651">
        <v>973898</v>
      </c>
      <c r="D7651">
        <v>11000</v>
      </c>
      <c r="E7651" t="s">
        <v>43</v>
      </c>
      <c r="F7651">
        <v>17.989999999999998</v>
      </c>
      <c r="G7651">
        <v>279.27</v>
      </c>
      <c r="H7651" t="s">
        <v>44</v>
      </c>
      <c r="I7651" s="1">
        <v>40695</v>
      </c>
      <c r="J7651" t="s">
        <v>20</v>
      </c>
      <c r="K7651" t="s">
        <v>27</v>
      </c>
      <c r="L7651" t="s">
        <v>68</v>
      </c>
      <c r="M7651">
        <v>0</v>
      </c>
      <c r="N7651">
        <v>13541.32</v>
      </c>
      <c r="O7651">
        <v>11000</v>
      </c>
      <c r="P7651">
        <v>2541.3200000000002</v>
      </c>
      <c r="Q7651" s="1">
        <v>41214</v>
      </c>
      <c r="R7651" t="s">
        <v>99</v>
      </c>
      <c r="S7651" t="s">
        <v>103</v>
      </c>
      <c r="T7651">
        <v>0</v>
      </c>
    </row>
    <row r="7652" spans="1:20" x14ac:dyDescent="0.3">
      <c r="A7652" t="s">
        <v>91</v>
      </c>
      <c r="B7652">
        <v>602583</v>
      </c>
      <c r="C7652">
        <v>773160</v>
      </c>
      <c r="D7652">
        <v>15000</v>
      </c>
      <c r="E7652" t="s">
        <v>43</v>
      </c>
      <c r="F7652">
        <v>16.489999999999998</v>
      </c>
      <c r="G7652">
        <v>368.69</v>
      </c>
      <c r="H7652" t="s">
        <v>23</v>
      </c>
      <c r="I7652" s="1">
        <v>40695</v>
      </c>
      <c r="J7652" t="s">
        <v>20</v>
      </c>
      <c r="K7652" t="s">
        <v>24</v>
      </c>
      <c r="L7652" t="s">
        <v>41</v>
      </c>
      <c r="M7652">
        <v>0</v>
      </c>
      <c r="N7652">
        <v>17832.259999999998</v>
      </c>
      <c r="O7652">
        <v>15000</v>
      </c>
      <c r="P7652">
        <v>2832.26</v>
      </c>
      <c r="Q7652" s="1">
        <v>41153</v>
      </c>
      <c r="R7652" t="s">
        <v>99</v>
      </c>
      <c r="S7652" t="s">
        <v>103</v>
      </c>
      <c r="T7652">
        <v>0</v>
      </c>
    </row>
    <row r="7653" spans="1:20" x14ac:dyDescent="0.3">
      <c r="A7653" t="s">
        <v>91</v>
      </c>
      <c r="B7653">
        <v>772516</v>
      </c>
      <c r="C7653">
        <v>974451</v>
      </c>
      <c r="D7653">
        <v>18000</v>
      </c>
      <c r="E7653" t="s">
        <v>43</v>
      </c>
      <c r="F7653">
        <v>15.99</v>
      </c>
      <c r="G7653">
        <v>437.63</v>
      </c>
      <c r="H7653" t="s">
        <v>23</v>
      </c>
      <c r="I7653" s="1">
        <v>40695</v>
      </c>
      <c r="J7653" t="s">
        <v>26</v>
      </c>
      <c r="K7653" t="s">
        <v>27</v>
      </c>
      <c r="L7653" t="s">
        <v>77</v>
      </c>
      <c r="M7653">
        <v>0</v>
      </c>
      <c r="N7653">
        <v>6562.97</v>
      </c>
      <c r="O7653">
        <v>3242.23</v>
      </c>
      <c r="P7653">
        <v>3320.74</v>
      </c>
      <c r="Q7653" s="1">
        <v>41183</v>
      </c>
      <c r="R7653" t="s">
        <v>99</v>
      </c>
      <c r="S7653" t="s">
        <v>104</v>
      </c>
      <c r="T7653">
        <v>1</v>
      </c>
    </row>
    <row r="7654" spans="1:20" x14ac:dyDescent="0.3">
      <c r="A7654" t="s">
        <v>91</v>
      </c>
      <c r="B7654">
        <v>772326</v>
      </c>
      <c r="C7654">
        <v>974247</v>
      </c>
      <c r="D7654">
        <v>28000</v>
      </c>
      <c r="E7654" t="s">
        <v>43</v>
      </c>
      <c r="F7654">
        <v>19.690000000000001</v>
      </c>
      <c r="G7654">
        <v>737.01</v>
      </c>
      <c r="H7654" t="s">
        <v>44</v>
      </c>
      <c r="I7654" s="1">
        <v>40695</v>
      </c>
      <c r="J7654" t="s">
        <v>26</v>
      </c>
      <c r="K7654" t="s">
        <v>27</v>
      </c>
      <c r="L7654" t="s">
        <v>28</v>
      </c>
      <c r="M7654">
        <v>0</v>
      </c>
      <c r="N7654">
        <v>30033.75</v>
      </c>
      <c r="O7654">
        <v>13421.53</v>
      </c>
      <c r="P7654">
        <v>13110.83</v>
      </c>
      <c r="Q7654" s="1">
        <v>41821</v>
      </c>
      <c r="R7654" t="s">
        <v>99</v>
      </c>
      <c r="S7654" t="s">
        <v>104</v>
      </c>
      <c r="T7654">
        <v>1</v>
      </c>
    </row>
    <row r="7655" spans="1:20" x14ac:dyDescent="0.3">
      <c r="A7655" t="s">
        <v>91</v>
      </c>
      <c r="B7655">
        <v>768465</v>
      </c>
      <c r="C7655">
        <v>969770</v>
      </c>
      <c r="D7655">
        <v>9450</v>
      </c>
      <c r="E7655" t="s">
        <v>18</v>
      </c>
      <c r="F7655">
        <v>8.49</v>
      </c>
      <c r="G7655">
        <v>298.27</v>
      </c>
      <c r="H7655" t="s">
        <v>32</v>
      </c>
      <c r="I7655" s="1">
        <v>40695</v>
      </c>
      <c r="J7655" t="s">
        <v>20</v>
      </c>
      <c r="K7655" t="s">
        <v>27</v>
      </c>
      <c r="L7655" t="s">
        <v>38</v>
      </c>
      <c r="M7655">
        <v>0</v>
      </c>
      <c r="N7655">
        <v>10701.14</v>
      </c>
      <c r="O7655">
        <v>9450</v>
      </c>
      <c r="P7655">
        <v>1251.1400000000001</v>
      </c>
      <c r="Q7655" s="1">
        <v>41640</v>
      </c>
      <c r="R7655" t="s">
        <v>99</v>
      </c>
      <c r="S7655" t="s">
        <v>103</v>
      </c>
      <c r="T7655">
        <v>0</v>
      </c>
    </row>
    <row r="7656" spans="1:20" x14ac:dyDescent="0.3">
      <c r="A7656" t="s">
        <v>91</v>
      </c>
      <c r="B7656">
        <v>772392</v>
      </c>
      <c r="C7656">
        <v>974320</v>
      </c>
      <c r="D7656">
        <v>5000</v>
      </c>
      <c r="E7656" t="s">
        <v>18</v>
      </c>
      <c r="F7656">
        <v>7.49</v>
      </c>
      <c r="G7656">
        <v>155.51</v>
      </c>
      <c r="H7656" t="s">
        <v>32</v>
      </c>
      <c r="I7656" s="1">
        <v>40695</v>
      </c>
      <c r="J7656" t="s">
        <v>20</v>
      </c>
      <c r="K7656" t="s">
        <v>24</v>
      </c>
      <c r="L7656" t="s">
        <v>25</v>
      </c>
      <c r="M7656">
        <v>0</v>
      </c>
      <c r="N7656">
        <v>5594.0270799999998</v>
      </c>
      <c r="O7656">
        <v>5000</v>
      </c>
      <c r="P7656">
        <v>594.03</v>
      </c>
      <c r="Q7656" s="1">
        <v>41760</v>
      </c>
      <c r="R7656" t="s">
        <v>99</v>
      </c>
      <c r="S7656" t="s">
        <v>103</v>
      </c>
      <c r="T7656">
        <v>0</v>
      </c>
    </row>
    <row r="7657" spans="1:20" x14ac:dyDescent="0.3">
      <c r="A7657" t="s">
        <v>91</v>
      </c>
      <c r="B7657">
        <v>772361</v>
      </c>
      <c r="C7657">
        <v>974286</v>
      </c>
      <c r="D7657">
        <v>4800</v>
      </c>
      <c r="E7657" t="s">
        <v>18</v>
      </c>
      <c r="F7657">
        <v>11.99</v>
      </c>
      <c r="G7657">
        <v>159.41</v>
      </c>
      <c r="H7657" t="s">
        <v>29</v>
      </c>
      <c r="I7657" s="1">
        <v>40695</v>
      </c>
      <c r="J7657" t="s">
        <v>20</v>
      </c>
      <c r="K7657" t="s">
        <v>27</v>
      </c>
      <c r="L7657" t="s">
        <v>55</v>
      </c>
      <c r="M7657">
        <v>0</v>
      </c>
      <c r="N7657">
        <v>5736.7127780000001</v>
      </c>
      <c r="O7657">
        <v>4800</v>
      </c>
      <c r="P7657">
        <v>936.71</v>
      </c>
      <c r="Q7657" s="1">
        <v>41760</v>
      </c>
      <c r="R7657" t="s">
        <v>99</v>
      </c>
      <c r="S7657" t="s">
        <v>103</v>
      </c>
      <c r="T7657">
        <v>0</v>
      </c>
    </row>
    <row r="7658" spans="1:20" x14ac:dyDescent="0.3">
      <c r="A7658" t="s">
        <v>91</v>
      </c>
      <c r="B7658">
        <v>772405</v>
      </c>
      <c r="C7658">
        <v>974334</v>
      </c>
      <c r="D7658">
        <v>35000</v>
      </c>
      <c r="E7658" t="s">
        <v>43</v>
      </c>
      <c r="F7658">
        <v>20.62</v>
      </c>
      <c r="G7658">
        <v>939.41</v>
      </c>
      <c r="H7658" t="s">
        <v>60</v>
      </c>
      <c r="I7658" s="1">
        <v>40695</v>
      </c>
      <c r="J7658" t="s">
        <v>46</v>
      </c>
      <c r="K7658" t="s">
        <v>27</v>
      </c>
      <c r="L7658" t="s">
        <v>67</v>
      </c>
      <c r="M7658">
        <v>4211.49</v>
      </c>
      <c r="N7658">
        <v>51745.45</v>
      </c>
      <c r="O7658">
        <v>30788.51</v>
      </c>
      <c r="P7658">
        <v>20909.990000000002</v>
      </c>
      <c r="Q7658" s="1">
        <v>42370</v>
      </c>
      <c r="R7658" t="s">
        <v>99</v>
      </c>
      <c r="S7658" t="s">
        <v>103</v>
      </c>
      <c r="T7658">
        <v>0</v>
      </c>
    </row>
    <row r="7659" spans="1:20" x14ac:dyDescent="0.3">
      <c r="A7659" t="s">
        <v>91</v>
      </c>
      <c r="B7659">
        <v>771171</v>
      </c>
      <c r="C7659">
        <v>972916</v>
      </c>
      <c r="D7659">
        <v>18000</v>
      </c>
      <c r="E7659" t="s">
        <v>18</v>
      </c>
      <c r="F7659">
        <v>22.48</v>
      </c>
      <c r="G7659">
        <v>691.91</v>
      </c>
      <c r="H7659" t="s">
        <v>71</v>
      </c>
      <c r="I7659" s="1">
        <v>40695</v>
      </c>
      <c r="J7659" t="s">
        <v>26</v>
      </c>
      <c r="K7659" t="s">
        <v>27</v>
      </c>
      <c r="L7659" t="s">
        <v>25</v>
      </c>
      <c r="M7659">
        <v>0</v>
      </c>
      <c r="N7659">
        <v>13719.62</v>
      </c>
      <c r="O7659">
        <v>8000.64</v>
      </c>
      <c r="P7659">
        <v>5136.91</v>
      </c>
      <c r="Q7659" s="1">
        <v>41275</v>
      </c>
      <c r="R7659" t="s">
        <v>99</v>
      </c>
      <c r="S7659" t="s">
        <v>104</v>
      </c>
      <c r="T7659">
        <v>1</v>
      </c>
    </row>
    <row r="7660" spans="1:20" x14ac:dyDescent="0.3">
      <c r="A7660" t="s">
        <v>91</v>
      </c>
      <c r="B7660">
        <v>772333</v>
      </c>
      <c r="C7660">
        <v>974255</v>
      </c>
      <c r="D7660">
        <v>7000</v>
      </c>
      <c r="E7660" t="s">
        <v>18</v>
      </c>
      <c r="F7660">
        <v>16.489999999999998</v>
      </c>
      <c r="G7660">
        <v>247.8</v>
      </c>
      <c r="H7660" t="s">
        <v>23</v>
      </c>
      <c r="I7660" s="1">
        <v>40695</v>
      </c>
      <c r="J7660" t="s">
        <v>20</v>
      </c>
      <c r="K7660" t="s">
        <v>47</v>
      </c>
      <c r="L7660" t="s">
        <v>56</v>
      </c>
      <c r="M7660">
        <v>0</v>
      </c>
      <c r="N7660">
        <v>7282.52</v>
      </c>
      <c r="O7660">
        <v>7000</v>
      </c>
      <c r="P7660">
        <v>282.52</v>
      </c>
      <c r="Q7660" s="1">
        <v>40787</v>
      </c>
      <c r="R7660" t="s">
        <v>99</v>
      </c>
      <c r="S7660" t="s">
        <v>103</v>
      </c>
      <c r="T7660">
        <v>0</v>
      </c>
    </row>
    <row r="7661" spans="1:20" x14ac:dyDescent="0.3">
      <c r="A7661" t="s">
        <v>91</v>
      </c>
      <c r="B7661">
        <v>772351</v>
      </c>
      <c r="C7661">
        <v>974273</v>
      </c>
      <c r="D7661">
        <v>12000</v>
      </c>
      <c r="E7661" t="s">
        <v>18</v>
      </c>
      <c r="F7661">
        <v>7.49</v>
      </c>
      <c r="G7661">
        <v>373.22</v>
      </c>
      <c r="H7661" t="s">
        <v>32</v>
      </c>
      <c r="I7661" s="1">
        <v>40695</v>
      </c>
      <c r="J7661" t="s">
        <v>20</v>
      </c>
      <c r="K7661" t="s">
        <v>24</v>
      </c>
      <c r="L7661" t="s">
        <v>31</v>
      </c>
      <c r="M7661">
        <v>0</v>
      </c>
      <c r="N7661">
        <v>13431.596369999999</v>
      </c>
      <c r="O7661">
        <v>12000</v>
      </c>
      <c r="P7661">
        <v>1431.6</v>
      </c>
      <c r="Q7661" s="1">
        <v>41791</v>
      </c>
      <c r="R7661" t="s">
        <v>99</v>
      </c>
      <c r="S7661" t="s">
        <v>103</v>
      </c>
      <c r="T7661">
        <v>0</v>
      </c>
    </row>
    <row r="7662" spans="1:20" x14ac:dyDescent="0.3">
      <c r="A7662" t="s">
        <v>91</v>
      </c>
      <c r="B7662">
        <v>758071</v>
      </c>
      <c r="C7662">
        <v>958187</v>
      </c>
      <c r="D7662">
        <v>10000</v>
      </c>
      <c r="E7662" t="s">
        <v>18</v>
      </c>
      <c r="F7662">
        <v>5.99</v>
      </c>
      <c r="G7662">
        <v>304.18</v>
      </c>
      <c r="H7662" t="s">
        <v>32</v>
      </c>
      <c r="I7662" s="1">
        <v>40695</v>
      </c>
      <c r="J7662" t="s">
        <v>20</v>
      </c>
      <c r="K7662" t="s">
        <v>21</v>
      </c>
      <c r="L7662" t="s">
        <v>35</v>
      </c>
      <c r="M7662">
        <v>0</v>
      </c>
      <c r="N7662">
        <v>10949.723959999999</v>
      </c>
      <c r="O7662">
        <v>10000</v>
      </c>
      <c r="P7662">
        <v>949.72</v>
      </c>
      <c r="Q7662" s="1">
        <v>41791</v>
      </c>
      <c r="R7662" t="s">
        <v>99</v>
      </c>
      <c r="S7662" t="s">
        <v>103</v>
      </c>
      <c r="T7662">
        <v>0</v>
      </c>
    </row>
    <row r="7663" spans="1:20" x14ac:dyDescent="0.3">
      <c r="A7663" t="s">
        <v>91</v>
      </c>
      <c r="B7663">
        <v>772330</v>
      </c>
      <c r="C7663">
        <v>974241</v>
      </c>
      <c r="D7663">
        <v>16000</v>
      </c>
      <c r="E7663" t="s">
        <v>43</v>
      </c>
      <c r="F7663">
        <v>10.99</v>
      </c>
      <c r="G7663">
        <v>347.8</v>
      </c>
      <c r="H7663" t="s">
        <v>29</v>
      </c>
      <c r="I7663" s="1">
        <v>40695</v>
      </c>
      <c r="J7663" t="s">
        <v>46</v>
      </c>
      <c r="K7663" t="s">
        <v>47</v>
      </c>
      <c r="L7663" t="s">
        <v>34</v>
      </c>
      <c r="M7663">
        <v>2047.83</v>
      </c>
      <c r="N7663">
        <v>18737.04</v>
      </c>
      <c r="O7663">
        <v>13952.17</v>
      </c>
      <c r="P7663">
        <v>4784.87</v>
      </c>
      <c r="Q7663" s="1">
        <v>42339</v>
      </c>
      <c r="R7663" t="s">
        <v>99</v>
      </c>
      <c r="S7663" t="s">
        <v>103</v>
      </c>
      <c r="T7663">
        <v>0</v>
      </c>
    </row>
    <row r="7664" spans="1:20" x14ac:dyDescent="0.3">
      <c r="A7664" t="s">
        <v>91</v>
      </c>
      <c r="B7664">
        <v>772296</v>
      </c>
      <c r="C7664">
        <v>974215</v>
      </c>
      <c r="D7664">
        <v>19200</v>
      </c>
      <c r="E7664" t="s">
        <v>18</v>
      </c>
      <c r="F7664">
        <v>9.99</v>
      </c>
      <c r="G7664">
        <v>619.44000000000005</v>
      </c>
      <c r="H7664" t="s">
        <v>29</v>
      </c>
      <c r="I7664" s="1">
        <v>40695</v>
      </c>
      <c r="J7664" t="s">
        <v>20</v>
      </c>
      <c r="K7664" t="s">
        <v>27</v>
      </c>
      <c r="L7664" t="s">
        <v>41</v>
      </c>
      <c r="M7664">
        <v>0</v>
      </c>
      <c r="N7664">
        <v>21277.17</v>
      </c>
      <c r="O7664">
        <v>19200</v>
      </c>
      <c r="P7664">
        <v>2077.17</v>
      </c>
      <c r="Q7664" s="1">
        <v>41183</v>
      </c>
      <c r="R7664" t="s">
        <v>99</v>
      </c>
      <c r="S7664" t="s">
        <v>103</v>
      </c>
      <c r="T7664">
        <v>0</v>
      </c>
    </row>
    <row r="7665" spans="1:20" x14ac:dyDescent="0.3">
      <c r="A7665" t="s">
        <v>91</v>
      </c>
      <c r="B7665">
        <v>772288</v>
      </c>
      <c r="C7665">
        <v>974207</v>
      </c>
      <c r="D7665">
        <v>10000</v>
      </c>
      <c r="E7665" t="s">
        <v>18</v>
      </c>
      <c r="F7665">
        <v>16.489999999999998</v>
      </c>
      <c r="G7665">
        <v>354</v>
      </c>
      <c r="H7665" t="s">
        <v>23</v>
      </c>
      <c r="I7665" s="1">
        <v>40695</v>
      </c>
      <c r="J7665" t="s">
        <v>20</v>
      </c>
      <c r="K7665" t="s">
        <v>24</v>
      </c>
      <c r="L7665" t="s">
        <v>51</v>
      </c>
      <c r="M7665">
        <v>0</v>
      </c>
      <c r="N7665">
        <v>10403.64</v>
      </c>
      <c r="O7665">
        <v>10000</v>
      </c>
      <c r="P7665">
        <v>403.64</v>
      </c>
      <c r="Q7665" s="1">
        <v>40787</v>
      </c>
      <c r="R7665" t="s">
        <v>99</v>
      </c>
      <c r="S7665" t="s">
        <v>103</v>
      </c>
      <c r="T7665">
        <v>0</v>
      </c>
    </row>
    <row r="7666" spans="1:20" x14ac:dyDescent="0.3">
      <c r="A7666" t="s">
        <v>91</v>
      </c>
      <c r="B7666">
        <v>772290</v>
      </c>
      <c r="C7666">
        <v>974209</v>
      </c>
      <c r="D7666">
        <v>6000</v>
      </c>
      <c r="E7666" t="s">
        <v>18</v>
      </c>
      <c r="F7666">
        <v>11.99</v>
      </c>
      <c r="G7666">
        <v>199.26</v>
      </c>
      <c r="H7666" t="s">
        <v>29</v>
      </c>
      <c r="I7666" s="1">
        <v>40695</v>
      </c>
      <c r="J7666" t="s">
        <v>26</v>
      </c>
      <c r="K7666" t="s">
        <v>21</v>
      </c>
      <c r="L7666" t="s">
        <v>28</v>
      </c>
      <c r="M7666">
        <v>0</v>
      </c>
      <c r="N7666">
        <v>3585.78</v>
      </c>
      <c r="O7666">
        <v>2731.65</v>
      </c>
      <c r="P7666">
        <v>854.13</v>
      </c>
      <c r="Q7666" s="1">
        <v>41244</v>
      </c>
      <c r="R7666" t="s">
        <v>99</v>
      </c>
      <c r="S7666" t="s">
        <v>104</v>
      </c>
      <c r="T7666">
        <v>1</v>
      </c>
    </row>
    <row r="7667" spans="1:20" x14ac:dyDescent="0.3">
      <c r="A7667" t="s">
        <v>91</v>
      </c>
      <c r="B7667">
        <v>772265</v>
      </c>
      <c r="C7667">
        <v>974181</v>
      </c>
      <c r="D7667">
        <v>14200</v>
      </c>
      <c r="E7667" t="s">
        <v>18</v>
      </c>
      <c r="F7667">
        <v>10.99</v>
      </c>
      <c r="G7667">
        <v>464.83</v>
      </c>
      <c r="H7667" t="s">
        <v>29</v>
      </c>
      <c r="I7667" s="1">
        <v>40695</v>
      </c>
      <c r="J7667" t="s">
        <v>20</v>
      </c>
      <c r="K7667" t="s">
        <v>27</v>
      </c>
      <c r="L7667" t="s">
        <v>22</v>
      </c>
      <c r="M7667">
        <v>0</v>
      </c>
      <c r="N7667">
        <v>15540.21</v>
      </c>
      <c r="O7667">
        <v>14200</v>
      </c>
      <c r="P7667">
        <v>1340.21</v>
      </c>
      <c r="Q7667" s="1">
        <v>41091</v>
      </c>
      <c r="R7667" t="s">
        <v>99</v>
      </c>
      <c r="S7667" t="s">
        <v>103</v>
      </c>
      <c r="T7667">
        <v>0</v>
      </c>
    </row>
    <row r="7668" spans="1:20" x14ac:dyDescent="0.3">
      <c r="A7668" t="s">
        <v>91</v>
      </c>
      <c r="B7668">
        <v>772289</v>
      </c>
      <c r="C7668">
        <v>974206</v>
      </c>
      <c r="D7668">
        <v>19000</v>
      </c>
      <c r="E7668" t="s">
        <v>43</v>
      </c>
      <c r="F7668">
        <v>13.49</v>
      </c>
      <c r="G7668">
        <v>437.09</v>
      </c>
      <c r="H7668" t="s">
        <v>19</v>
      </c>
      <c r="I7668" s="1">
        <v>40695</v>
      </c>
      <c r="J7668" t="s">
        <v>46</v>
      </c>
      <c r="K7668" t="s">
        <v>27</v>
      </c>
      <c r="L7668" t="s">
        <v>50</v>
      </c>
      <c r="M7668">
        <v>2147.34</v>
      </c>
      <c r="N7668">
        <v>23983.119999999999</v>
      </c>
      <c r="O7668">
        <v>16852.66</v>
      </c>
      <c r="P7668">
        <v>7130.46</v>
      </c>
      <c r="Q7668" s="1">
        <v>42370</v>
      </c>
      <c r="R7668" t="s">
        <v>99</v>
      </c>
      <c r="S7668" t="s">
        <v>103</v>
      </c>
      <c r="T7668">
        <v>0</v>
      </c>
    </row>
    <row r="7669" spans="1:20" x14ac:dyDescent="0.3">
      <c r="A7669" t="s">
        <v>91</v>
      </c>
      <c r="B7669">
        <v>756890</v>
      </c>
      <c r="C7669">
        <v>956862</v>
      </c>
      <c r="D7669">
        <v>12000</v>
      </c>
      <c r="E7669" t="s">
        <v>43</v>
      </c>
      <c r="F7669">
        <v>16.89</v>
      </c>
      <c r="G7669">
        <v>297.52999999999997</v>
      </c>
      <c r="H7669" t="s">
        <v>23</v>
      </c>
      <c r="I7669" s="1">
        <v>40695</v>
      </c>
      <c r="J7669" t="s">
        <v>20</v>
      </c>
      <c r="K7669" t="s">
        <v>66</v>
      </c>
      <c r="L7669" t="s">
        <v>39</v>
      </c>
      <c r="M7669">
        <v>0</v>
      </c>
      <c r="N7669">
        <v>15807.6</v>
      </c>
      <c r="O7669">
        <v>12000</v>
      </c>
      <c r="P7669">
        <v>3807.6</v>
      </c>
      <c r="Q7669" s="1">
        <v>41518</v>
      </c>
      <c r="R7669" t="s">
        <v>99</v>
      </c>
      <c r="S7669" t="s">
        <v>103</v>
      </c>
      <c r="T7669">
        <v>0</v>
      </c>
    </row>
    <row r="7670" spans="1:20" x14ac:dyDescent="0.3">
      <c r="A7670" t="s">
        <v>91</v>
      </c>
      <c r="B7670">
        <v>772268</v>
      </c>
      <c r="C7670">
        <v>974177</v>
      </c>
      <c r="D7670">
        <v>5600</v>
      </c>
      <c r="E7670" t="s">
        <v>18</v>
      </c>
      <c r="F7670">
        <v>10.59</v>
      </c>
      <c r="G7670">
        <v>182.26</v>
      </c>
      <c r="H7670" t="s">
        <v>29</v>
      </c>
      <c r="I7670" s="1">
        <v>40695</v>
      </c>
      <c r="J7670" t="s">
        <v>20</v>
      </c>
      <c r="K7670" t="s">
        <v>21</v>
      </c>
      <c r="L7670" t="s">
        <v>76</v>
      </c>
      <c r="M7670">
        <v>0</v>
      </c>
      <c r="N7670">
        <v>6027.66</v>
      </c>
      <c r="O7670">
        <v>5600</v>
      </c>
      <c r="P7670">
        <v>427.66</v>
      </c>
      <c r="Q7670" s="1">
        <v>41030</v>
      </c>
      <c r="R7670" t="s">
        <v>99</v>
      </c>
      <c r="S7670" t="s">
        <v>103</v>
      </c>
      <c r="T7670">
        <v>0</v>
      </c>
    </row>
    <row r="7671" spans="1:20" x14ac:dyDescent="0.3">
      <c r="A7671" t="s">
        <v>91</v>
      </c>
      <c r="B7671">
        <v>764338</v>
      </c>
      <c r="C7671">
        <v>965048</v>
      </c>
      <c r="D7671">
        <v>14000</v>
      </c>
      <c r="E7671" t="s">
        <v>18</v>
      </c>
      <c r="F7671">
        <v>11.99</v>
      </c>
      <c r="G7671">
        <v>464.94</v>
      </c>
      <c r="H7671" t="s">
        <v>29</v>
      </c>
      <c r="I7671" s="1">
        <v>40695</v>
      </c>
      <c r="J7671" t="s">
        <v>20</v>
      </c>
      <c r="K7671" t="s">
        <v>27</v>
      </c>
      <c r="L7671" t="s">
        <v>25</v>
      </c>
      <c r="M7671">
        <v>0</v>
      </c>
      <c r="N7671">
        <v>16737.037799999998</v>
      </c>
      <c r="O7671">
        <v>14000</v>
      </c>
      <c r="P7671">
        <v>2737.04</v>
      </c>
      <c r="Q7671" s="1">
        <v>41791</v>
      </c>
      <c r="R7671" t="s">
        <v>99</v>
      </c>
      <c r="S7671" t="s">
        <v>103</v>
      </c>
      <c r="T7671">
        <v>0</v>
      </c>
    </row>
    <row r="7672" spans="1:20" x14ac:dyDescent="0.3">
      <c r="A7672" t="s">
        <v>91</v>
      </c>
      <c r="B7672">
        <v>750608</v>
      </c>
      <c r="C7672">
        <v>949982</v>
      </c>
      <c r="D7672">
        <v>4500</v>
      </c>
      <c r="E7672" t="s">
        <v>18</v>
      </c>
      <c r="F7672">
        <v>10.99</v>
      </c>
      <c r="G7672">
        <v>147.31</v>
      </c>
      <c r="H7672" t="s">
        <v>29</v>
      </c>
      <c r="I7672" s="1">
        <v>40695</v>
      </c>
      <c r="J7672" t="s">
        <v>20</v>
      </c>
      <c r="K7672" t="s">
        <v>27</v>
      </c>
      <c r="L7672" t="s">
        <v>41</v>
      </c>
      <c r="M7672">
        <v>0</v>
      </c>
      <c r="N7672">
        <v>4913.1400000000003</v>
      </c>
      <c r="O7672">
        <v>4500</v>
      </c>
      <c r="P7672">
        <v>398.14</v>
      </c>
      <c r="Q7672" s="1">
        <v>41030</v>
      </c>
      <c r="R7672" t="s">
        <v>99</v>
      </c>
      <c r="S7672" t="s">
        <v>103</v>
      </c>
      <c r="T7672">
        <v>0</v>
      </c>
    </row>
    <row r="7673" spans="1:20" x14ac:dyDescent="0.3">
      <c r="A7673" t="s">
        <v>91</v>
      </c>
      <c r="B7673">
        <v>772226</v>
      </c>
      <c r="C7673">
        <v>974139</v>
      </c>
      <c r="D7673">
        <v>3500</v>
      </c>
      <c r="E7673" t="s">
        <v>18</v>
      </c>
      <c r="F7673">
        <v>5.42</v>
      </c>
      <c r="G7673">
        <v>105.56</v>
      </c>
      <c r="H7673" t="s">
        <v>32</v>
      </c>
      <c r="I7673" s="1">
        <v>40695</v>
      </c>
      <c r="J7673" t="s">
        <v>20</v>
      </c>
      <c r="K7673" t="s">
        <v>30</v>
      </c>
      <c r="L7673" t="s">
        <v>79</v>
      </c>
      <c r="M7673">
        <v>0</v>
      </c>
      <c r="N7673">
        <v>3785.3601279999998</v>
      </c>
      <c r="O7673">
        <v>3500</v>
      </c>
      <c r="P7673">
        <v>285.36</v>
      </c>
      <c r="Q7673" s="1">
        <v>41760</v>
      </c>
      <c r="R7673" t="s">
        <v>99</v>
      </c>
      <c r="S7673" t="s">
        <v>103</v>
      </c>
      <c r="T7673">
        <v>0</v>
      </c>
    </row>
    <row r="7674" spans="1:20" x14ac:dyDescent="0.3">
      <c r="A7674" t="s">
        <v>91</v>
      </c>
      <c r="B7674">
        <v>772199</v>
      </c>
      <c r="C7674">
        <v>974106</v>
      </c>
      <c r="D7674">
        <v>11000</v>
      </c>
      <c r="E7674" t="s">
        <v>18</v>
      </c>
      <c r="F7674">
        <v>11.99</v>
      </c>
      <c r="G7674">
        <v>365.31</v>
      </c>
      <c r="H7674" t="s">
        <v>29</v>
      </c>
      <c r="I7674" s="1">
        <v>40695</v>
      </c>
      <c r="J7674" t="s">
        <v>20</v>
      </c>
      <c r="K7674" t="s">
        <v>40</v>
      </c>
      <c r="L7674" t="s">
        <v>33</v>
      </c>
      <c r="M7674">
        <v>0</v>
      </c>
      <c r="N7674">
        <v>13132.303099999999</v>
      </c>
      <c r="O7674">
        <v>11000</v>
      </c>
      <c r="P7674">
        <v>2132.3000000000002</v>
      </c>
      <c r="Q7674" s="1">
        <v>41699</v>
      </c>
      <c r="R7674" t="s">
        <v>99</v>
      </c>
      <c r="S7674" t="s">
        <v>103</v>
      </c>
      <c r="T7674">
        <v>0</v>
      </c>
    </row>
    <row r="7675" spans="1:20" x14ac:dyDescent="0.3">
      <c r="A7675" t="s">
        <v>91</v>
      </c>
      <c r="B7675">
        <v>772158</v>
      </c>
      <c r="C7675">
        <v>974065</v>
      </c>
      <c r="D7675">
        <v>4375</v>
      </c>
      <c r="E7675" t="s">
        <v>18</v>
      </c>
      <c r="F7675">
        <v>9.99</v>
      </c>
      <c r="G7675">
        <v>141.15</v>
      </c>
      <c r="H7675" t="s">
        <v>29</v>
      </c>
      <c r="I7675" s="1">
        <v>40695</v>
      </c>
      <c r="J7675" t="s">
        <v>20</v>
      </c>
      <c r="K7675" t="s">
        <v>27</v>
      </c>
      <c r="L7675" t="s">
        <v>31</v>
      </c>
      <c r="M7675">
        <v>0</v>
      </c>
      <c r="N7675">
        <v>5078.0354299999999</v>
      </c>
      <c r="O7675">
        <v>4375</v>
      </c>
      <c r="P7675">
        <v>703.04</v>
      </c>
      <c r="Q7675" s="1">
        <v>41791</v>
      </c>
      <c r="R7675" t="s">
        <v>99</v>
      </c>
      <c r="S7675" t="s">
        <v>103</v>
      </c>
      <c r="T7675">
        <v>0</v>
      </c>
    </row>
    <row r="7676" spans="1:20" x14ac:dyDescent="0.3">
      <c r="A7676" t="s">
        <v>91</v>
      </c>
      <c r="B7676">
        <v>772112</v>
      </c>
      <c r="C7676">
        <v>974013</v>
      </c>
      <c r="D7676">
        <v>30225</v>
      </c>
      <c r="E7676" t="s">
        <v>43</v>
      </c>
      <c r="F7676">
        <v>13.99</v>
      </c>
      <c r="G7676">
        <v>703.13</v>
      </c>
      <c r="H7676" t="s">
        <v>19</v>
      </c>
      <c r="I7676" s="1">
        <v>40695</v>
      </c>
      <c r="J7676" t="s">
        <v>26</v>
      </c>
      <c r="K7676" t="s">
        <v>40</v>
      </c>
      <c r="L7676" t="s">
        <v>50</v>
      </c>
      <c r="M7676">
        <v>0</v>
      </c>
      <c r="N7676">
        <v>10593.25</v>
      </c>
      <c r="O7676">
        <v>4887.41</v>
      </c>
      <c r="P7676">
        <v>4243.1400000000003</v>
      </c>
      <c r="Q7676" s="1">
        <v>41091</v>
      </c>
      <c r="R7676" t="s">
        <v>99</v>
      </c>
      <c r="S7676" t="s">
        <v>104</v>
      </c>
      <c r="T7676">
        <v>1</v>
      </c>
    </row>
    <row r="7677" spans="1:20" x14ac:dyDescent="0.3">
      <c r="A7677" t="s">
        <v>91</v>
      </c>
      <c r="B7677">
        <v>772058</v>
      </c>
      <c r="C7677">
        <v>973902</v>
      </c>
      <c r="D7677">
        <v>21700</v>
      </c>
      <c r="E7677" t="s">
        <v>18</v>
      </c>
      <c r="F7677">
        <v>11.99</v>
      </c>
      <c r="G7677">
        <v>720.65</v>
      </c>
      <c r="H7677" t="s">
        <v>29</v>
      </c>
      <c r="I7677" s="1">
        <v>40695</v>
      </c>
      <c r="J7677" t="s">
        <v>20</v>
      </c>
      <c r="K7677" t="s">
        <v>27</v>
      </c>
      <c r="L7677" t="s">
        <v>57</v>
      </c>
      <c r="M7677">
        <v>0</v>
      </c>
      <c r="N7677">
        <v>25942.570970000001</v>
      </c>
      <c r="O7677">
        <v>21700</v>
      </c>
      <c r="P7677">
        <v>4242.57</v>
      </c>
      <c r="Q7677" s="1">
        <v>41791</v>
      </c>
      <c r="R7677" t="s">
        <v>99</v>
      </c>
      <c r="S7677" t="s">
        <v>103</v>
      </c>
      <c r="T7677">
        <v>0</v>
      </c>
    </row>
    <row r="7678" spans="1:20" x14ac:dyDescent="0.3">
      <c r="A7678" t="s">
        <v>91</v>
      </c>
      <c r="B7678">
        <v>771526</v>
      </c>
      <c r="C7678">
        <v>973315</v>
      </c>
      <c r="D7678">
        <v>18800</v>
      </c>
      <c r="E7678" t="s">
        <v>18</v>
      </c>
      <c r="F7678">
        <v>9.99</v>
      </c>
      <c r="G7678">
        <v>606.54</v>
      </c>
      <c r="H7678" t="s">
        <v>29</v>
      </c>
      <c r="I7678" s="1">
        <v>40695</v>
      </c>
      <c r="J7678" t="s">
        <v>20</v>
      </c>
      <c r="K7678" t="s">
        <v>27</v>
      </c>
      <c r="L7678" t="s">
        <v>41</v>
      </c>
      <c r="M7678">
        <v>0</v>
      </c>
      <c r="N7678">
        <v>21646.34</v>
      </c>
      <c r="O7678">
        <v>18799.990000000002</v>
      </c>
      <c r="P7678">
        <v>2846.35</v>
      </c>
      <c r="Q7678" s="1">
        <v>41548</v>
      </c>
      <c r="R7678" t="s">
        <v>99</v>
      </c>
      <c r="S7678" t="s">
        <v>103</v>
      </c>
      <c r="T7678">
        <v>0</v>
      </c>
    </row>
    <row r="7679" spans="1:20" x14ac:dyDescent="0.3">
      <c r="A7679" t="s">
        <v>91</v>
      </c>
      <c r="B7679">
        <v>772020</v>
      </c>
      <c r="C7679">
        <v>973860</v>
      </c>
      <c r="D7679">
        <v>10000</v>
      </c>
      <c r="E7679" t="s">
        <v>18</v>
      </c>
      <c r="F7679">
        <v>7.49</v>
      </c>
      <c r="G7679">
        <v>311.02</v>
      </c>
      <c r="H7679" t="s">
        <v>32</v>
      </c>
      <c r="I7679" s="1">
        <v>40695</v>
      </c>
      <c r="J7679" t="s">
        <v>20</v>
      </c>
      <c r="K7679" t="s">
        <v>27</v>
      </c>
      <c r="L7679" t="s">
        <v>37</v>
      </c>
      <c r="M7679">
        <v>0</v>
      </c>
      <c r="N7679">
        <v>11193.16238</v>
      </c>
      <c r="O7679">
        <v>10000</v>
      </c>
      <c r="P7679">
        <v>1193.1600000000001</v>
      </c>
      <c r="Q7679" s="1">
        <v>41791</v>
      </c>
      <c r="R7679" t="s">
        <v>99</v>
      </c>
      <c r="S7679" t="s">
        <v>103</v>
      </c>
      <c r="T7679">
        <v>0</v>
      </c>
    </row>
    <row r="7680" spans="1:20" x14ac:dyDescent="0.3">
      <c r="A7680" t="s">
        <v>91</v>
      </c>
      <c r="B7680">
        <v>772013</v>
      </c>
      <c r="C7680">
        <v>973849</v>
      </c>
      <c r="D7680">
        <v>6500</v>
      </c>
      <c r="E7680" t="s">
        <v>18</v>
      </c>
      <c r="F7680">
        <v>10.99</v>
      </c>
      <c r="G7680">
        <v>212.78</v>
      </c>
      <c r="H7680" t="s">
        <v>29</v>
      </c>
      <c r="I7680" s="1">
        <v>40695</v>
      </c>
      <c r="J7680" t="s">
        <v>20</v>
      </c>
      <c r="K7680" t="s">
        <v>59</v>
      </c>
      <c r="L7680" t="s">
        <v>39</v>
      </c>
      <c r="M7680">
        <v>0</v>
      </c>
      <c r="N7680">
        <v>7655.6729519999999</v>
      </c>
      <c r="O7680">
        <v>6500</v>
      </c>
      <c r="P7680">
        <v>1155.67</v>
      </c>
      <c r="Q7680" s="1">
        <v>41791</v>
      </c>
      <c r="R7680" t="s">
        <v>99</v>
      </c>
      <c r="S7680" t="s">
        <v>103</v>
      </c>
      <c r="T7680">
        <v>0</v>
      </c>
    </row>
    <row r="7681" spans="1:20" x14ac:dyDescent="0.3">
      <c r="A7681" t="s">
        <v>91</v>
      </c>
      <c r="B7681">
        <v>707368</v>
      </c>
      <c r="C7681">
        <v>899708</v>
      </c>
      <c r="D7681">
        <v>20125</v>
      </c>
      <c r="E7681" t="s">
        <v>43</v>
      </c>
      <c r="F7681">
        <v>15.23</v>
      </c>
      <c r="G7681">
        <v>481.21</v>
      </c>
      <c r="H7681" t="s">
        <v>19</v>
      </c>
      <c r="I7681" s="1">
        <v>40695</v>
      </c>
      <c r="J7681" t="s">
        <v>46</v>
      </c>
      <c r="K7681" t="s">
        <v>27</v>
      </c>
      <c r="L7681" t="s">
        <v>58</v>
      </c>
      <c r="M7681">
        <v>2359.71</v>
      </c>
      <c r="N7681">
        <v>26388.52</v>
      </c>
      <c r="O7681">
        <v>17765.29</v>
      </c>
      <c r="P7681">
        <v>8623.23</v>
      </c>
      <c r="Q7681" s="1">
        <v>42370</v>
      </c>
      <c r="R7681" t="s">
        <v>99</v>
      </c>
      <c r="S7681" t="s">
        <v>103</v>
      </c>
      <c r="T7681">
        <v>0</v>
      </c>
    </row>
    <row r="7682" spans="1:20" x14ac:dyDescent="0.3">
      <c r="A7682" t="s">
        <v>91</v>
      </c>
      <c r="B7682">
        <v>771997</v>
      </c>
      <c r="C7682">
        <v>973831</v>
      </c>
      <c r="D7682">
        <v>2500</v>
      </c>
      <c r="E7682" t="s">
        <v>18</v>
      </c>
      <c r="F7682">
        <v>6.99</v>
      </c>
      <c r="G7682">
        <v>77.19</v>
      </c>
      <c r="H7682" t="s">
        <v>32</v>
      </c>
      <c r="I7682" s="1">
        <v>40695</v>
      </c>
      <c r="J7682" t="s">
        <v>20</v>
      </c>
      <c r="K7682" t="s">
        <v>53</v>
      </c>
      <c r="L7682" t="s">
        <v>25</v>
      </c>
      <c r="M7682">
        <v>0</v>
      </c>
      <c r="N7682">
        <v>2538.88</v>
      </c>
      <c r="O7682">
        <v>2500</v>
      </c>
      <c r="P7682">
        <v>38.880000000000003</v>
      </c>
      <c r="Q7682" s="1">
        <v>40848</v>
      </c>
      <c r="R7682" t="s">
        <v>99</v>
      </c>
      <c r="S7682" t="s">
        <v>103</v>
      </c>
      <c r="T7682">
        <v>0</v>
      </c>
    </row>
    <row r="7683" spans="1:20" x14ac:dyDescent="0.3">
      <c r="A7683" t="s">
        <v>91</v>
      </c>
      <c r="B7683">
        <v>771984</v>
      </c>
      <c r="C7683">
        <v>973816</v>
      </c>
      <c r="D7683">
        <v>35000</v>
      </c>
      <c r="E7683" t="s">
        <v>43</v>
      </c>
      <c r="F7683">
        <v>15.23</v>
      </c>
      <c r="G7683">
        <v>836.88</v>
      </c>
      <c r="H7683" t="s">
        <v>19</v>
      </c>
      <c r="I7683" s="1">
        <v>40695</v>
      </c>
      <c r="J7683" t="s">
        <v>89</v>
      </c>
      <c r="K7683" t="s">
        <v>27</v>
      </c>
      <c r="L7683" t="s">
        <v>56</v>
      </c>
      <c r="M7683">
        <v>5742.56</v>
      </c>
      <c r="N7683">
        <v>44300.15</v>
      </c>
      <c r="O7683">
        <v>29257.45</v>
      </c>
      <c r="P7683">
        <v>15042.7</v>
      </c>
      <c r="Q7683" s="1">
        <v>42370</v>
      </c>
      <c r="R7683" t="s">
        <v>99</v>
      </c>
      <c r="S7683" t="s">
        <v>105</v>
      </c>
      <c r="T7683">
        <v>0</v>
      </c>
    </row>
    <row r="7684" spans="1:20" x14ac:dyDescent="0.3">
      <c r="A7684" t="s">
        <v>91</v>
      </c>
      <c r="B7684">
        <v>749765</v>
      </c>
      <c r="C7684">
        <v>949031</v>
      </c>
      <c r="D7684">
        <v>3000</v>
      </c>
      <c r="E7684" t="s">
        <v>43</v>
      </c>
      <c r="F7684">
        <v>15.23</v>
      </c>
      <c r="G7684">
        <v>71.739999999999995</v>
      </c>
      <c r="H7684" t="s">
        <v>19</v>
      </c>
      <c r="I7684" s="1">
        <v>40695</v>
      </c>
      <c r="J7684" t="s">
        <v>46</v>
      </c>
      <c r="K7684" t="s">
        <v>30</v>
      </c>
      <c r="L7684" t="s">
        <v>51</v>
      </c>
      <c r="M7684">
        <v>349.04</v>
      </c>
      <c r="N7684">
        <v>3938.34</v>
      </c>
      <c r="O7684">
        <v>2650.96</v>
      </c>
      <c r="P7684">
        <v>1287.3800000000001</v>
      </c>
      <c r="Q7684" s="1">
        <v>42370</v>
      </c>
      <c r="R7684" t="s">
        <v>99</v>
      </c>
      <c r="S7684" t="s">
        <v>103</v>
      </c>
      <c r="T7684">
        <v>0</v>
      </c>
    </row>
    <row r="7685" spans="1:20" x14ac:dyDescent="0.3">
      <c r="A7685" t="s">
        <v>91</v>
      </c>
      <c r="B7685">
        <v>771899</v>
      </c>
      <c r="C7685">
        <v>973723</v>
      </c>
      <c r="D7685">
        <v>10000</v>
      </c>
      <c r="E7685" t="s">
        <v>18</v>
      </c>
      <c r="F7685">
        <v>6.99</v>
      </c>
      <c r="G7685">
        <v>308.73</v>
      </c>
      <c r="H7685" t="s">
        <v>32</v>
      </c>
      <c r="I7685" s="1">
        <v>40695</v>
      </c>
      <c r="J7685" t="s">
        <v>20</v>
      </c>
      <c r="K7685" t="s">
        <v>24</v>
      </c>
      <c r="L7685" t="s">
        <v>42</v>
      </c>
      <c r="M7685">
        <v>0</v>
      </c>
      <c r="N7685">
        <v>11113.20256</v>
      </c>
      <c r="O7685">
        <v>10000</v>
      </c>
      <c r="P7685">
        <v>1113.2</v>
      </c>
      <c r="Q7685" s="1">
        <v>41791</v>
      </c>
      <c r="R7685" t="s">
        <v>99</v>
      </c>
      <c r="S7685" t="s">
        <v>103</v>
      </c>
      <c r="T7685">
        <v>0</v>
      </c>
    </row>
    <row r="7686" spans="1:20" x14ac:dyDescent="0.3">
      <c r="A7686" t="s">
        <v>91</v>
      </c>
      <c r="B7686">
        <v>771896</v>
      </c>
      <c r="C7686">
        <v>973720</v>
      </c>
      <c r="D7686">
        <v>1500</v>
      </c>
      <c r="E7686" t="s">
        <v>18</v>
      </c>
      <c r="F7686">
        <v>12.99</v>
      </c>
      <c r="G7686">
        <v>50.54</v>
      </c>
      <c r="H7686" t="s">
        <v>19</v>
      </c>
      <c r="I7686" s="1">
        <v>40695</v>
      </c>
      <c r="J7686" t="s">
        <v>20</v>
      </c>
      <c r="K7686" t="s">
        <v>27</v>
      </c>
      <c r="L7686" t="s">
        <v>48</v>
      </c>
      <c r="M7686">
        <v>0</v>
      </c>
      <c r="N7686">
        <v>1818.357389</v>
      </c>
      <c r="O7686">
        <v>1500</v>
      </c>
      <c r="P7686">
        <v>318.36</v>
      </c>
      <c r="Q7686" s="1">
        <v>41791</v>
      </c>
      <c r="R7686" t="s">
        <v>99</v>
      </c>
      <c r="S7686" t="s">
        <v>103</v>
      </c>
      <c r="T7686">
        <v>0</v>
      </c>
    </row>
    <row r="7687" spans="1:20" x14ac:dyDescent="0.3">
      <c r="A7687" t="s">
        <v>91</v>
      </c>
      <c r="B7687">
        <v>766245</v>
      </c>
      <c r="C7687">
        <v>967234</v>
      </c>
      <c r="D7687">
        <v>13000</v>
      </c>
      <c r="E7687" t="s">
        <v>43</v>
      </c>
      <c r="F7687">
        <v>20.99</v>
      </c>
      <c r="G7687">
        <v>351.63</v>
      </c>
      <c r="H7687" t="s">
        <v>60</v>
      </c>
      <c r="I7687" s="1">
        <v>40695</v>
      </c>
      <c r="J7687" t="s">
        <v>20</v>
      </c>
      <c r="K7687" t="s">
        <v>27</v>
      </c>
      <c r="L7687" t="s">
        <v>54</v>
      </c>
      <c r="M7687">
        <v>0</v>
      </c>
      <c r="N7687">
        <v>19930.792379999999</v>
      </c>
      <c r="O7687">
        <v>13000</v>
      </c>
      <c r="P7687">
        <v>6930.79</v>
      </c>
      <c r="Q7687" s="1">
        <v>41913</v>
      </c>
      <c r="R7687" t="s">
        <v>99</v>
      </c>
      <c r="S7687" t="s">
        <v>103</v>
      </c>
      <c r="T7687">
        <v>0</v>
      </c>
    </row>
    <row r="7688" spans="1:20" x14ac:dyDescent="0.3">
      <c r="A7688" t="s">
        <v>91</v>
      </c>
      <c r="B7688">
        <v>770998</v>
      </c>
      <c r="C7688">
        <v>972731</v>
      </c>
      <c r="D7688">
        <v>12000</v>
      </c>
      <c r="E7688" t="s">
        <v>18</v>
      </c>
      <c r="F7688">
        <v>11.99</v>
      </c>
      <c r="G7688">
        <v>398.52</v>
      </c>
      <c r="H7688" t="s">
        <v>29</v>
      </c>
      <c r="I7688" s="1">
        <v>40695</v>
      </c>
      <c r="J7688" t="s">
        <v>20</v>
      </c>
      <c r="K7688" t="s">
        <v>47</v>
      </c>
      <c r="L7688" t="s">
        <v>48</v>
      </c>
      <c r="M7688">
        <v>0</v>
      </c>
      <c r="N7688">
        <v>12866.97</v>
      </c>
      <c r="O7688">
        <v>12000</v>
      </c>
      <c r="P7688">
        <v>866.97</v>
      </c>
      <c r="Q7688" s="1">
        <v>40969</v>
      </c>
      <c r="R7688" t="s">
        <v>99</v>
      </c>
      <c r="S7688" t="s">
        <v>103</v>
      </c>
      <c r="T7688">
        <v>0</v>
      </c>
    </row>
    <row r="7689" spans="1:20" x14ac:dyDescent="0.3">
      <c r="A7689" t="s">
        <v>91</v>
      </c>
      <c r="B7689">
        <v>760823</v>
      </c>
      <c r="C7689">
        <v>961146</v>
      </c>
      <c r="D7689">
        <v>20000</v>
      </c>
      <c r="E7689" t="s">
        <v>18</v>
      </c>
      <c r="F7689">
        <v>7.49</v>
      </c>
      <c r="G7689">
        <v>622.04</v>
      </c>
      <c r="H7689" t="s">
        <v>32</v>
      </c>
      <c r="I7689" s="1">
        <v>40695</v>
      </c>
      <c r="J7689" t="s">
        <v>20</v>
      </c>
      <c r="K7689" t="s">
        <v>21</v>
      </c>
      <c r="L7689" t="s">
        <v>73</v>
      </c>
      <c r="M7689">
        <v>0</v>
      </c>
      <c r="N7689">
        <v>21940.63</v>
      </c>
      <c r="O7689">
        <v>20000</v>
      </c>
      <c r="P7689">
        <v>1940.63</v>
      </c>
      <c r="Q7689" s="1">
        <v>41334</v>
      </c>
      <c r="R7689" t="s">
        <v>99</v>
      </c>
      <c r="S7689" t="s">
        <v>103</v>
      </c>
      <c r="T7689">
        <v>0</v>
      </c>
    </row>
    <row r="7690" spans="1:20" x14ac:dyDescent="0.3">
      <c r="A7690" t="s">
        <v>91</v>
      </c>
      <c r="B7690">
        <v>771280</v>
      </c>
      <c r="C7690">
        <v>973033</v>
      </c>
      <c r="D7690">
        <v>16550</v>
      </c>
      <c r="E7690" t="s">
        <v>43</v>
      </c>
      <c r="F7690">
        <v>12.99</v>
      </c>
      <c r="G7690">
        <v>376.48</v>
      </c>
      <c r="H7690" t="s">
        <v>19</v>
      </c>
      <c r="I7690" s="1">
        <v>40695</v>
      </c>
      <c r="J7690" t="s">
        <v>20</v>
      </c>
      <c r="K7690" t="s">
        <v>27</v>
      </c>
      <c r="L7690" t="s">
        <v>45</v>
      </c>
      <c r="M7690">
        <v>0</v>
      </c>
      <c r="N7690">
        <v>21979.843420000001</v>
      </c>
      <c r="O7690">
        <v>16550</v>
      </c>
      <c r="P7690">
        <v>5429.84</v>
      </c>
      <c r="Q7690" s="1">
        <v>42036</v>
      </c>
      <c r="R7690" t="s">
        <v>99</v>
      </c>
      <c r="S7690" t="s">
        <v>103</v>
      </c>
      <c r="T7690">
        <v>0</v>
      </c>
    </row>
    <row r="7691" spans="1:20" x14ac:dyDescent="0.3">
      <c r="A7691" t="s">
        <v>91</v>
      </c>
      <c r="B7691">
        <v>771820</v>
      </c>
      <c r="C7691">
        <v>973637</v>
      </c>
      <c r="D7691">
        <v>6000</v>
      </c>
      <c r="E7691" t="s">
        <v>18</v>
      </c>
      <c r="F7691">
        <v>11.99</v>
      </c>
      <c r="G7691">
        <v>199.26</v>
      </c>
      <c r="H7691" t="s">
        <v>29</v>
      </c>
      <c r="I7691" s="1">
        <v>40695</v>
      </c>
      <c r="J7691" t="s">
        <v>20</v>
      </c>
      <c r="K7691" t="s">
        <v>21</v>
      </c>
      <c r="L7691" t="s">
        <v>55</v>
      </c>
      <c r="M7691">
        <v>0</v>
      </c>
      <c r="N7691">
        <v>6488.92</v>
      </c>
      <c r="O7691">
        <v>6000</v>
      </c>
      <c r="P7691">
        <v>488.92</v>
      </c>
      <c r="Q7691" s="1">
        <v>40969</v>
      </c>
      <c r="R7691" t="s">
        <v>99</v>
      </c>
      <c r="S7691" t="s">
        <v>103</v>
      </c>
      <c r="T7691">
        <v>0</v>
      </c>
    </row>
    <row r="7692" spans="1:20" x14ac:dyDescent="0.3">
      <c r="A7692" t="s">
        <v>91</v>
      </c>
      <c r="B7692">
        <v>771835</v>
      </c>
      <c r="C7692">
        <v>955426</v>
      </c>
      <c r="D7692">
        <v>16000</v>
      </c>
      <c r="E7692" t="s">
        <v>18</v>
      </c>
      <c r="F7692">
        <v>5.99</v>
      </c>
      <c r="G7692">
        <v>486.68</v>
      </c>
      <c r="H7692" t="s">
        <v>32</v>
      </c>
      <c r="I7692" s="1">
        <v>40695</v>
      </c>
      <c r="J7692" t="s">
        <v>20</v>
      </c>
      <c r="K7692" t="s">
        <v>27</v>
      </c>
      <c r="L7692" t="s">
        <v>41</v>
      </c>
      <c r="M7692">
        <v>0</v>
      </c>
      <c r="N7692">
        <v>17495.7</v>
      </c>
      <c r="O7692">
        <v>16000</v>
      </c>
      <c r="P7692">
        <v>1495.7</v>
      </c>
      <c r="Q7692" s="1">
        <v>41730</v>
      </c>
      <c r="R7692" t="s">
        <v>99</v>
      </c>
      <c r="S7692" t="s">
        <v>103</v>
      </c>
      <c r="T7692">
        <v>0</v>
      </c>
    </row>
    <row r="7693" spans="1:20" x14ac:dyDescent="0.3">
      <c r="A7693" t="s">
        <v>91</v>
      </c>
      <c r="B7693">
        <v>770836</v>
      </c>
      <c r="C7693">
        <v>972551</v>
      </c>
      <c r="D7693">
        <v>15400</v>
      </c>
      <c r="E7693" t="s">
        <v>43</v>
      </c>
      <c r="F7693">
        <v>17.489999999999998</v>
      </c>
      <c r="G7693">
        <v>386.8</v>
      </c>
      <c r="H7693" t="s">
        <v>23</v>
      </c>
      <c r="I7693" s="1">
        <v>40695</v>
      </c>
      <c r="J7693" t="s">
        <v>26</v>
      </c>
      <c r="K7693" t="s">
        <v>27</v>
      </c>
      <c r="L7693" t="s">
        <v>69</v>
      </c>
      <c r="M7693">
        <v>0</v>
      </c>
      <c r="N7693">
        <v>13283.35</v>
      </c>
      <c r="O7693">
        <v>6265.58</v>
      </c>
      <c r="P7693">
        <v>5722.31</v>
      </c>
      <c r="Q7693" s="1">
        <v>41671</v>
      </c>
      <c r="R7693" t="s">
        <v>99</v>
      </c>
      <c r="S7693" t="s">
        <v>104</v>
      </c>
      <c r="T7693">
        <v>1</v>
      </c>
    </row>
    <row r="7694" spans="1:20" x14ac:dyDescent="0.3">
      <c r="A7694" t="s">
        <v>91</v>
      </c>
      <c r="B7694">
        <v>771812</v>
      </c>
      <c r="C7694">
        <v>973629</v>
      </c>
      <c r="D7694">
        <v>3850</v>
      </c>
      <c r="E7694" t="s">
        <v>18</v>
      </c>
      <c r="F7694">
        <v>5.42</v>
      </c>
      <c r="G7694">
        <v>116.12</v>
      </c>
      <c r="H7694" t="s">
        <v>32</v>
      </c>
      <c r="I7694" s="1">
        <v>40695</v>
      </c>
      <c r="J7694" t="s">
        <v>20</v>
      </c>
      <c r="K7694" t="s">
        <v>21</v>
      </c>
      <c r="L7694" t="s">
        <v>50</v>
      </c>
      <c r="M7694">
        <v>0</v>
      </c>
      <c r="N7694">
        <v>4178.935461</v>
      </c>
      <c r="O7694">
        <v>3850</v>
      </c>
      <c r="P7694">
        <v>328.94</v>
      </c>
      <c r="Q7694" s="1">
        <v>41791</v>
      </c>
      <c r="R7694" t="s">
        <v>99</v>
      </c>
      <c r="S7694" t="s">
        <v>103</v>
      </c>
      <c r="T7694">
        <v>0</v>
      </c>
    </row>
    <row r="7695" spans="1:20" x14ac:dyDescent="0.3">
      <c r="A7695" t="s">
        <v>91</v>
      </c>
      <c r="B7695">
        <v>770260</v>
      </c>
      <c r="C7695">
        <v>971872</v>
      </c>
      <c r="D7695">
        <v>10000</v>
      </c>
      <c r="E7695" t="s">
        <v>18</v>
      </c>
      <c r="F7695">
        <v>11.49</v>
      </c>
      <c r="G7695">
        <v>329.72</v>
      </c>
      <c r="H7695" t="s">
        <v>29</v>
      </c>
      <c r="I7695" s="1">
        <v>40695</v>
      </c>
      <c r="J7695" t="s">
        <v>20</v>
      </c>
      <c r="K7695" t="s">
        <v>30</v>
      </c>
      <c r="L7695" t="s">
        <v>51</v>
      </c>
      <c r="M7695">
        <v>0</v>
      </c>
      <c r="N7695">
        <v>11865.30594</v>
      </c>
      <c r="O7695">
        <v>10000</v>
      </c>
      <c r="P7695">
        <v>1865.31</v>
      </c>
      <c r="Q7695" s="1">
        <v>41791</v>
      </c>
      <c r="R7695" t="s">
        <v>99</v>
      </c>
      <c r="S7695" t="s">
        <v>103</v>
      </c>
      <c r="T7695">
        <v>0</v>
      </c>
    </row>
    <row r="7696" spans="1:20" x14ac:dyDescent="0.3">
      <c r="A7696" t="s">
        <v>91</v>
      </c>
      <c r="B7696">
        <v>771779</v>
      </c>
      <c r="C7696">
        <v>958481</v>
      </c>
      <c r="D7696">
        <v>4000</v>
      </c>
      <c r="E7696" t="s">
        <v>43</v>
      </c>
      <c r="F7696">
        <v>20.62</v>
      </c>
      <c r="G7696">
        <v>107.37</v>
      </c>
      <c r="H7696" t="s">
        <v>60</v>
      </c>
      <c r="I7696" s="1">
        <v>40695</v>
      </c>
      <c r="J7696" t="s">
        <v>46</v>
      </c>
      <c r="K7696" t="s">
        <v>40</v>
      </c>
      <c r="L7696" t="s">
        <v>58</v>
      </c>
      <c r="M7696">
        <v>520.89</v>
      </c>
      <c r="N7696">
        <v>5931.19</v>
      </c>
      <c r="O7696">
        <v>3479.11</v>
      </c>
      <c r="P7696">
        <v>2422.08</v>
      </c>
      <c r="Q7696" s="1">
        <v>42370</v>
      </c>
      <c r="R7696" t="s">
        <v>99</v>
      </c>
      <c r="S7696" t="s">
        <v>103</v>
      </c>
      <c r="T7696">
        <v>0</v>
      </c>
    </row>
    <row r="7697" spans="1:20" x14ac:dyDescent="0.3">
      <c r="A7697" t="s">
        <v>91</v>
      </c>
      <c r="B7697">
        <v>771161</v>
      </c>
      <c r="C7697">
        <v>972906</v>
      </c>
      <c r="D7697">
        <v>6000</v>
      </c>
      <c r="E7697" t="s">
        <v>18</v>
      </c>
      <c r="F7697">
        <v>5.42</v>
      </c>
      <c r="G7697">
        <v>180.96</v>
      </c>
      <c r="H7697" t="s">
        <v>32</v>
      </c>
      <c r="I7697" s="1">
        <v>40695</v>
      </c>
      <c r="J7697" t="s">
        <v>20</v>
      </c>
      <c r="K7697" t="s">
        <v>36</v>
      </c>
      <c r="L7697" t="s">
        <v>51</v>
      </c>
      <c r="M7697">
        <v>0</v>
      </c>
      <c r="N7697">
        <v>6502.14</v>
      </c>
      <c r="O7697">
        <v>6000</v>
      </c>
      <c r="P7697">
        <v>502.14</v>
      </c>
      <c r="Q7697" s="1">
        <v>41671</v>
      </c>
      <c r="R7697" t="s">
        <v>99</v>
      </c>
      <c r="S7697" t="s">
        <v>103</v>
      </c>
      <c r="T7697">
        <v>0</v>
      </c>
    </row>
    <row r="7698" spans="1:20" x14ac:dyDescent="0.3">
      <c r="A7698" t="s">
        <v>91</v>
      </c>
      <c r="B7698">
        <v>765661</v>
      </c>
      <c r="C7698">
        <v>966584</v>
      </c>
      <c r="D7698">
        <v>12600</v>
      </c>
      <c r="E7698" t="s">
        <v>43</v>
      </c>
      <c r="F7698">
        <v>19.690000000000001</v>
      </c>
      <c r="G7698">
        <v>331.66</v>
      </c>
      <c r="H7698" t="s">
        <v>44</v>
      </c>
      <c r="I7698" s="1">
        <v>40695</v>
      </c>
      <c r="J7698" t="s">
        <v>26</v>
      </c>
      <c r="K7698" t="s">
        <v>24</v>
      </c>
      <c r="L7698" t="s">
        <v>41</v>
      </c>
      <c r="M7698">
        <v>0</v>
      </c>
      <c r="N7698">
        <v>3646.39</v>
      </c>
      <c r="O7698">
        <v>1484.61</v>
      </c>
      <c r="P7698">
        <v>2144.29</v>
      </c>
      <c r="Q7698" s="1">
        <v>41030</v>
      </c>
      <c r="R7698" t="s">
        <v>99</v>
      </c>
      <c r="S7698" t="s">
        <v>104</v>
      </c>
      <c r="T7698">
        <v>1</v>
      </c>
    </row>
    <row r="7699" spans="1:20" x14ac:dyDescent="0.3">
      <c r="A7699" t="s">
        <v>91</v>
      </c>
      <c r="B7699">
        <v>771753</v>
      </c>
      <c r="C7699">
        <v>955400</v>
      </c>
      <c r="D7699">
        <v>10000</v>
      </c>
      <c r="E7699" t="s">
        <v>18</v>
      </c>
      <c r="F7699">
        <v>5.42</v>
      </c>
      <c r="G7699">
        <v>301.60000000000002</v>
      </c>
      <c r="H7699" t="s">
        <v>32</v>
      </c>
      <c r="I7699" s="1">
        <v>40695</v>
      </c>
      <c r="J7699" t="s">
        <v>20</v>
      </c>
      <c r="K7699" t="s">
        <v>36</v>
      </c>
      <c r="L7699" t="s">
        <v>39</v>
      </c>
      <c r="M7699">
        <v>0</v>
      </c>
      <c r="N7699">
        <v>10855.21161</v>
      </c>
      <c r="O7699">
        <v>10000</v>
      </c>
      <c r="P7699">
        <v>855.21</v>
      </c>
      <c r="Q7699" s="1">
        <v>41791</v>
      </c>
      <c r="R7699" t="s">
        <v>99</v>
      </c>
      <c r="S7699" t="s">
        <v>103</v>
      </c>
      <c r="T7699">
        <v>0</v>
      </c>
    </row>
    <row r="7700" spans="1:20" x14ac:dyDescent="0.3">
      <c r="A7700" t="s">
        <v>91</v>
      </c>
      <c r="B7700">
        <v>771730</v>
      </c>
      <c r="C7700">
        <v>973541</v>
      </c>
      <c r="D7700">
        <v>2000</v>
      </c>
      <c r="E7700" t="s">
        <v>18</v>
      </c>
      <c r="F7700">
        <v>13.99</v>
      </c>
      <c r="G7700">
        <v>68.349999999999994</v>
      </c>
      <c r="H7700" t="s">
        <v>19</v>
      </c>
      <c r="I7700" s="1">
        <v>40695</v>
      </c>
      <c r="J7700" t="s">
        <v>26</v>
      </c>
      <c r="K7700" t="s">
        <v>36</v>
      </c>
      <c r="L7700" t="s">
        <v>58</v>
      </c>
      <c r="M7700">
        <v>0</v>
      </c>
      <c r="N7700">
        <v>310.37</v>
      </c>
      <c r="O7700">
        <v>136.28</v>
      </c>
      <c r="P7700">
        <v>68.17</v>
      </c>
      <c r="Q7700" s="1">
        <v>40787</v>
      </c>
      <c r="R7700" t="s">
        <v>99</v>
      </c>
      <c r="S7700" t="s">
        <v>104</v>
      </c>
      <c r="T7700">
        <v>1</v>
      </c>
    </row>
    <row r="7701" spans="1:20" x14ac:dyDescent="0.3">
      <c r="A7701" t="s">
        <v>91</v>
      </c>
      <c r="B7701">
        <v>771711</v>
      </c>
      <c r="C7701">
        <v>973520</v>
      </c>
      <c r="D7701">
        <v>3600</v>
      </c>
      <c r="E7701" t="s">
        <v>18</v>
      </c>
      <c r="F7701">
        <v>13.99</v>
      </c>
      <c r="G7701">
        <v>123.03</v>
      </c>
      <c r="H7701" t="s">
        <v>19</v>
      </c>
      <c r="I7701" s="1">
        <v>40695</v>
      </c>
      <c r="J7701" t="s">
        <v>20</v>
      </c>
      <c r="K7701" t="s">
        <v>21</v>
      </c>
      <c r="L7701" t="s">
        <v>61</v>
      </c>
      <c r="M7701">
        <v>0</v>
      </c>
      <c r="N7701">
        <v>4426.8034900000002</v>
      </c>
      <c r="O7701">
        <v>3600</v>
      </c>
      <c r="P7701">
        <v>826.8</v>
      </c>
      <c r="Q7701" s="1">
        <v>41791</v>
      </c>
      <c r="R7701" t="s">
        <v>99</v>
      </c>
      <c r="S7701" t="s">
        <v>103</v>
      </c>
      <c r="T7701">
        <v>0</v>
      </c>
    </row>
    <row r="7702" spans="1:20" x14ac:dyDescent="0.3">
      <c r="A7702" t="s">
        <v>91</v>
      </c>
      <c r="B7702">
        <v>771695</v>
      </c>
      <c r="C7702">
        <v>973502</v>
      </c>
      <c r="D7702">
        <v>5100</v>
      </c>
      <c r="E7702" t="s">
        <v>18</v>
      </c>
      <c r="F7702">
        <v>5.42</v>
      </c>
      <c r="G7702">
        <v>153.82</v>
      </c>
      <c r="H7702" t="s">
        <v>32</v>
      </c>
      <c r="I7702" s="1">
        <v>40695</v>
      </c>
      <c r="J7702" t="s">
        <v>20</v>
      </c>
      <c r="K7702" t="s">
        <v>21</v>
      </c>
      <c r="L7702" t="s">
        <v>55</v>
      </c>
      <c r="M7702">
        <v>0</v>
      </c>
      <c r="N7702">
        <v>5536.1832089999998</v>
      </c>
      <c r="O7702">
        <v>5100</v>
      </c>
      <c r="P7702">
        <v>436.18</v>
      </c>
      <c r="Q7702" s="1">
        <v>41791</v>
      </c>
      <c r="R7702" t="s">
        <v>99</v>
      </c>
      <c r="S7702" t="s">
        <v>103</v>
      </c>
      <c r="T7702">
        <v>0</v>
      </c>
    </row>
    <row r="7703" spans="1:20" x14ac:dyDescent="0.3">
      <c r="A7703" t="s">
        <v>91</v>
      </c>
      <c r="B7703">
        <v>770407</v>
      </c>
      <c r="C7703">
        <v>972070</v>
      </c>
      <c r="D7703">
        <v>8000</v>
      </c>
      <c r="E7703" t="s">
        <v>43</v>
      </c>
      <c r="F7703">
        <v>13.99</v>
      </c>
      <c r="G7703">
        <v>186.11</v>
      </c>
      <c r="H7703" t="s">
        <v>19</v>
      </c>
      <c r="I7703" s="1">
        <v>40695</v>
      </c>
      <c r="J7703" t="s">
        <v>46</v>
      </c>
      <c r="K7703" t="s">
        <v>36</v>
      </c>
      <c r="L7703" t="s">
        <v>51</v>
      </c>
      <c r="M7703">
        <v>907.46</v>
      </c>
      <c r="N7703">
        <v>10221.01</v>
      </c>
      <c r="O7703">
        <v>7092.54</v>
      </c>
      <c r="P7703">
        <v>3128.47</v>
      </c>
      <c r="Q7703" s="1">
        <v>42370</v>
      </c>
      <c r="R7703" t="s">
        <v>99</v>
      </c>
      <c r="S7703" t="s">
        <v>103</v>
      </c>
      <c r="T7703">
        <v>0</v>
      </c>
    </row>
    <row r="7704" spans="1:20" x14ac:dyDescent="0.3">
      <c r="A7704" t="s">
        <v>91</v>
      </c>
      <c r="B7704">
        <v>771612</v>
      </c>
      <c r="C7704">
        <v>973413</v>
      </c>
      <c r="D7704">
        <v>4000</v>
      </c>
      <c r="E7704" t="s">
        <v>18</v>
      </c>
      <c r="F7704">
        <v>13.99</v>
      </c>
      <c r="G7704">
        <v>136.69999999999999</v>
      </c>
      <c r="H7704" t="s">
        <v>19</v>
      </c>
      <c r="I7704" s="1">
        <v>40695</v>
      </c>
      <c r="J7704" t="s">
        <v>20</v>
      </c>
      <c r="K7704" t="s">
        <v>36</v>
      </c>
      <c r="L7704" t="s">
        <v>31</v>
      </c>
      <c r="M7704">
        <v>0</v>
      </c>
      <c r="N7704">
        <v>4932.87853</v>
      </c>
      <c r="O7704">
        <v>4000</v>
      </c>
      <c r="P7704">
        <v>917.93</v>
      </c>
      <c r="Q7704" s="1">
        <v>41791</v>
      </c>
      <c r="R7704" t="s">
        <v>99</v>
      </c>
      <c r="S7704" t="s">
        <v>103</v>
      </c>
      <c r="T7704">
        <v>0</v>
      </c>
    </row>
    <row r="7705" spans="1:20" x14ac:dyDescent="0.3">
      <c r="A7705" t="s">
        <v>91</v>
      </c>
      <c r="B7705">
        <v>771620</v>
      </c>
      <c r="C7705">
        <v>973423</v>
      </c>
      <c r="D7705">
        <v>24000</v>
      </c>
      <c r="E7705" t="s">
        <v>43</v>
      </c>
      <c r="F7705">
        <v>11.99</v>
      </c>
      <c r="G7705">
        <v>533.75</v>
      </c>
      <c r="H7705" t="s">
        <v>29</v>
      </c>
      <c r="I7705" s="1">
        <v>40695</v>
      </c>
      <c r="J7705" t="s">
        <v>20</v>
      </c>
      <c r="K7705" t="s">
        <v>27</v>
      </c>
      <c r="L7705" t="s">
        <v>72</v>
      </c>
      <c r="M7705">
        <v>0</v>
      </c>
      <c r="N7705">
        <v>24239.89</v>
      </c>
      <c r="O7705">
        <v>24000</v>
      </c>
      <c r="P7705">
        <v>239.89</v>
      </c>
      <c r="Q7705" s="1">
        <v>40725</v>
      </c>
      <c r="R7705" t="s">
        <v>99</v>
      </c>
      <c r="S7705" t="s">
        <v>103</v>
      </c>
      <c r="T7705">
        <v>0</v>
      </c>
    </row>
    <row r="7706" spans="1:20" x14ac:dyDescent="0.3">
      <c r="A7706" t="s">
        <v>91</v>
      </c>
      <c r="B7706">
        <v>766379</v>
      </c>
      <c r="C7706">
        <v>967381</v>
      </c>
      <c r="D7706">
        <v>4800</v>
      </c>
      <c r="E7706" t="s">
        <v>18</v>
      </c>
      <c r="F7706">
        <v>5.42</v>
      </c>
      <c r="G7706">
        <v>144.77000000000001</v>
      </c>
      <c r="H7706" t="s">
        <v>32</v>
      </c>
      <c r="I7706" s="1">
        <v>40695</v>
      </c>
      <c r="J7706" t="s">
        <v>20</v>
      </c>
      <c r="K7706" t="s">
        <v>47</v>
      </c>
      <c r="L7706" t="s">
        <v>51</v>
      </c>
      <c r="M7706">
        <v>0</v>
      </c>
      <c r="N7706">
        <v>5210.3512069999997</v>
      </c>
      <c r="O7706">
        <v>4800</v>
      </c>
      <c r="P7706">
        <v>410.35</v>
      </c>
      <c r="Q7706" s="1">
        <v>41791</v>
      </c>
      <c r="R7706" t="s">
        <v>99</v>
      </c>
      <c r="S7706" t="s">
        <v>103</v>
      </c>
      <c r="T7706">
        <v>0</v>
      </c>
    </row>
    <row r="7707" spans="1:20" x14ac:dyDescent="0.3">
      <c r="A7707" t="s">
        <v>91</v>
      </c>
      <c r="B7707">
        <v>771337</v>
      </c>
      <c r="C7707">
        <v>973098</v>
      </c>
      <c r="D7707">
        <v>35000</v>
      </c>
      <c r="E7707" t="s">
        <v>18</v>
      </c>
      <c r="F7707">
        <v>11.99</v>
      </c>
      <c r="G7707">
        <v>1162.3399999999999</v>
      </c>
      <c r="H7707" t="s">
        <v>29</v>
      </c>
      <c r="I7707" s="1">
        <v>40695</v>
      </c>
      <c r="J7707" t="s">
        <v>20</v>
      </c>
      <c r="K7707" t="s">
        <v>27</v>
      </c>
      <c r="L7707" t="s">
        <v>51</v>
      </c>
      <c r="M7707">
        <v>0</v>
      </c>
      <c r="N7707">
        <v>41842.75202</v>
      </c>
      <c r="O7707">
        <v>35000</v>
      </c>
      <c r="P7707">
        <v>6842.75</v>
      </c>
      <c r="Q7707" s="1">
        <v>41791</v>
      </c>
      <c r="R7707" t="s">
        <v>99</v>
      </c>
      <c r="S7707" t="s">
        <v>103</v>
      </c>
      <c r="T7707">
        <v>0</v>
      </c>
    </row>
    <row r="7708" spans="1:20" x14ac:dyDescent="0.3">
      <c r="A7708" t="s">
        <v>91</v>
      </c>
      <c r="B7708">
        <v>770901</v>
      </c>
      <c r="C7708">
        <v>972625</v>
      </c>
      <c r="D7708">
        <v>3500</v>
      </c>
      <c r="E7708" t="s">
        <v>18</v>
      </c>
      <c r="F7708">
        <v>15.62</v>
      </c>
      <c r="G7708">
        <v>122.4</v>
      </c>
      <c r="H7708" t="s">
        <v>23</v>
      </c>
      <c r="I7708" s="1">
        <v>40695</v>
      </c>
      <c r="J7708" t="s">
        <v>20</v>
      </c>
      <c r="K7708" t="s">
        <v>21</v>
      </c>
      <c r="L7708" t="s">
        <v>22</v>
      </c>
      <c r="M7708">
        <v>0</v>
      </c>
      <c r="N7708">
        <v>4403.0706849999997</v>
      </c>
      <c r="O7708">
        <v>3500</v>
      </c>
      <c r="P7708">
        <v>903.07</v>
      </c>
      <c r="Q7708" s="1">
        <v>41791</v>
      </c>
      <c r="R7708" t="s">
        <v>99</v>
      </c>
      <c r="S7708" t="s">
        <v>103</v>
      </c>
      <c r="T7708">
        <v>0</v>
      </c>
    </row>
    <row r="7709" spans="1:20" x14ac:dyDescent="0.3">
      <c r="A7709" t="s">
        <v>91</v>
      </c>
      <c r="B7709">
        <v>771560</v>
      </c>
      <c r="C7709">
        <v>973357</v>
      </c>
      <c r="D7709">
        <v>5000</v>
      </c>
      <c r="E7709" t="s">
        <v>18</v>
      </c>
      <c r="F7709">
        <v>10.99</v>
      </c>
      <c r="G7709">
        <v>163.66999999999999</v>
      </c>
      <c r="H7709" t="s">
        <v>29</v>
      </c>
      <c r="I7709" s="1">
        <v>40695</v>
      </c>
      <c r="J7709" t="s">
        <v>20</v>
      </c>
      <c r="K7709" t="s">
        <v>21</v>
      </c>
      <c r="L7709" t="s">
        <v>41</v>
      </c>
      <c r="M7709">
        <v>0</v>
      </c>
      <c r="N7709">
        <v>5672.7</v>
      </c>
      <c r="O7709">
        <v>5000</v>
      </c>
      <c r="P7709">
        <v>672.7</v>
      </c>
      <c r="Q7709" s="1">
        <v>41275</v>
      </c>
      <c r="R7709" t="s">
        <v>99</v>
      </c>
      <c r="S7709" t="s">
        <v>103</v>
      </c>
      <c r="T7709">
        <v>0</v>
      </c>
    </row>
    <row r="7710" spans="1:20" x14ac:dyDescent="0.3">
      <c r="A7710" t="s">
        <v>91</v>
      </c>
      <c r="B7710">
        <v>771564</v>
      </c>
      <c r="C7710">
        <v>973361</v>
      </c>
      <c r="D7710">
        <v>25000</v>
      </c>
      <c r="E7710" t="s">
        <v>18</v>
      </c>
      <c r="F7710">
        <v>10.59</v>
      </c>
      <c r="G7710">
        <v>813.63</v>
      </c>
      <c r="H7710" t="s">
        <v>29</v>
      </c>
      <c r="I7710" s="1">
        <v>40695</v>
      </c>
      <c r="J7710" t="s">
        <v>20</v>
      </c>
      <c r="K7710" t="s">
        <v>27</v>
      </c>
      <c r="L7710" t="s">
        <v>80</v>
      </c>
      <c r="M7710">
        <v>0</v>
      </c>
      <c r="N7710">
        <v>28247.02</v>
      </c>
      <c r="O7710">
        <v>25000</v>
      </c>
      <c r="P7710">
        <v>3247.02</v>
      </c>
      <c r="Q7710" s="1">
        <v>41275</v>
      </c>
      <c r="R7710" t="s">
        <v>99</v>
      </c>
      <c r="S7710" t="s">
        <v>103</v>
      </c>
      <c r="T7710">
        <v>0</v>
      </c>
    </row>
    <row r="7711" spans="1:20" x14ac:dyDescent="0.3">
      <c r="A7711" t="s">
        <v>91</v>
      </c>
      <c r="B7711">
        <v>771545</v>
      </c>
      <c r="C7711">
        <v>973339</v>
      </c>
      <c r="D7711">
        <v>3600</v>
      </c>
      <c r="E7711" t="s">
        <v>43</v>
      </c>
      <c r="F7711">
        <v>16.489999999999998</v>
      </c>
      <c r="G7711">
        <v>88.49</v>
      </c>
      <c r="H7711" t="s">
        <v>23</v>
      </c>
      <c r="I7711" s="1">
        <v>40695</v>
      </c>
      <c r="J7711" t="s">
        <v>46</v>
      </c>
      <c r="K7711" t="s">
        <v>27</v>
      </c>
      <c r="L7711" t="s">
        <v>61</v>
      </c>
      <c r="M7711">
        <v>431.73</v>
      </c>
      <c r="N7711">
        <v>4853.51</v>
      </c>
      <c r="O7711">
        <v>3168.27</v>
      </c>
      <c r="P7711">
        <v>1685.24</v>
      </c>
      <c r="Q7711" s="1">
        <v>42370</v>
      </c>
      <c r="R7711" t="s">
        <v>99</v>
      </c>
      <c r="S7711" t="s">
        <v>103</v>
      </c>
      <c r="T7711">
        <v>0</v>
      </c>
    </row>
    <row r="7712" spans="1:20" x14ac:dyDescent="0.3">
      <c r="A7712" t="s">
        <v>91</v>
      </c>
      <c r="B7712">
        <v>768911</v>
      </c>
      <c r="C7712">
        <v>970308</v>
      </c>
      <c r="D7712">
        <v>10000</v>
      </c>
      <c r="E7712" t="s">
        <v>18</v>
      </c>
      <c r="F7712">
        <v>15.62</v>
      </c>
      <c r="G7712">
        <v>349.7</v>
      </c>
      <c r="H7712" t="s">
        <v>23</v>
      </c>
      <c r="I7712" s="1">
        <v>40695</v>
      </c>
      <c r="J7712" t="s">
        <v>20</v>
      </c>
      <c r="K7712" t="s">
        <v>64</v>
      </c>
      <c r="L7712" t="s">
        <v>41</v>
      </c>
      <c r="M7712">
        <v>0</v>
      </c>
      <c r="N7712">
        <v>12579.56034</v>
      </c>
      <c r="O7712">
        <v>10000</v>
      </c>
      <c r="P7712">
        <v>2579.56</v>
      </c>
      <c r="Q7712" s="1">
        <v>41791</v>
      </c>
      <c r="R7712" t="s">
        <v>99</v>
      </c>
      <c r="S7712" t="s">
        <v>103</v>
      </c>
      <c r="T7712">
        <v>0</v>
      </c>
    </row>
    <row r="7713" spans="1:20" x14ac:dyDescent="0.3">
      <c r="A7713" t="s">
        <v>91</v>
      </c>
      <c r="B7713">
        <v>771531</v>
      </c>
      <c r="C7713">
        <v>973313</v>
      </c>
      <c r="D7713">
        <v>24000</v>
      </c>
      <c r="E7713" t="s">
        <v>43</v>
      </c>
      <c r="F7713">
        <v>10.99</v>
      </c>
      <c r="G7713">
        <v>521.70000000000005</v>
      </c>
      <c r="H7713" t="s">
        <v>29</v>
      </c>
      <c r="I7713" s="1">
        <v>40695</v>
      </c>
      <c r="J7713" t="s">
        <v>46</v>
      </c>
      <c r="K7713" t="s">
        <v>27</v>
      </c>
      <c r="L7713" t="s">
        <v>52</v>
      </c>
      <c r="M7713">
        <v>2566.88</v>
      </c>
      <c r="N7713">
        <v>28647.21</v>
      </c>
      <c r="O7713">
        <v>21433.11</v>
      </c>
      <c r="P7713">
        <v>7214.1</v>
      </c>
      <c r="Q7713" s="1">
        <v>42370</v>
      </c>
      <c r="R7713" t="s">
        <v>99</v>
      </c>
      <c r="S7713" t="s">
        <v>103</v>
      </c>
      <c r="T7713">
        <v>0</v>
      </c>
    </row>
    <row r="7714" spans="1:20" x14ac:dyDescent="0.3">
      <c r="A7714" t="s">
        <v>91</v>
      </c>
      <c r="B7714">
        <v>771528</v>
      </c>
      <c r="C7714">
        <v>973317</v>
      </c>
      <c r="D7714">
        <v>24000</v>
      </c>
      <c r="E7714" t="s">
        <v>18</v>
      </c>
      <c r="F7714">
        <v>10.99</v>
      </c>
      <c r="G7714">
        <v>785.62</v>
      </c>
      <c r="H7714" t="s">
        <v>29</v>
      </c>
      <c r="I7714" s="1">
        <v>40695</v>
      </c>
      <c r="J7714" t="s">
        <v>20</v>
      </c>
      <c r="K7714" t="s">
        <v>36</v>
      </c>
      <c r="L7714" t="s">
        <v>41</v>
      </c>
      <c r="M7714">
        <v>0</v>
      </c>
      <c r="N7714">
        <v>28268.964810000001</v>
      </c>
      <c r="O7714">
        <v>24000</v>
      </c>
      <c r="P7714">
        <v>4268.96</v>
      </c>
      <c r="Q7714" s="1">
        <v>41791</v>
      </c>
      <c r="R7714" t="s">
        <v>99</v>
      </c>
      <c r="S7714" t="s">
        <v>103</v>
      </c>
      <c r="T7714">
        <v>0</v>
      </c>
    </row>
    <row r="7715" spans="1:20" x14ac:dyDescent="0.3">
      <c r="A7715" t="s">
        <v>91</v>
      </c>
      <c r="B7715">
        <v>771120</v>
      </c>
      <c r="C7715">
        <v>972859</v>
      </c>
      <c r="D7715">
        <v>6000</v>
      </c>
      <c r="E7715" t="s">
        <v>18</v>
      </c>
      <c r="F7715">
        <v>15.62</v>
      </c>
      <c r="G7715">
        <v>209.82</v>
      </c>
      <c r="H7715" t="s">
        <v>23</v>
      </c>
      <c r="I7715" s="1">
        <v>40695</v>
      </c>
      <c r="J7715" t="s">
        <v>20</v>
      </c>
      <c r="K7715" t="s">
        <v>47</v>
      </c>
      <c r="L7715" t="s">
        <v>22</v>
      </c>
      <c r="M7715">
        <v>0</v>
      </c>
      <c r="N7715">
        <v>6699.98</v>
      </c>
      <c r="O7715">
        <v>6000</v>
      </c>
      <c r="P7715">
        <v>699.98</v>
      </c>
      <c r="Q7715" s="1">
        <v>41000</v>
      </c>
      <c r="R7715" t="s">
        <v>99</v>
      </c>
      <c r="S7715" t="s">
        <v>103</v>
      </c>
      <c r="T7715">
        <v>0</v>
      </c>
    </row>
    <row r="7716" spans="1:20" x14ac:dyDescent="0.3">
      <c r="A7716" t="s">
        <v>91</v>
      </c>
      <c r="B7716">
        <v>771518</v>
      </c>
      <c r="C7716">
        <v>973303</v>
      </c>
      <c r="D7716">
        <v>21250</v>
      </c>
      <c r="E7716" t="s">
        <v>43</v>
      </c>
      <c r="F7716">
        <v>12.99</v>
      </c>
      <c r="G7716">
        <v>483.4</v>
      </c>
      <c r="H7716" t="s">
        <v>19</v>
      </c>
      <c r="I7716" s="1">
        <v>40695</v>
      </c>
      <c r="J7716" t="s">
        <v>46</v>
      </c>
      <c r="K7716" t="s">
        <v>36</v>
      </c>
      <c r="L7716" t="s">
        <v>81</v>
      </c>
      <c r="M7716">
        <v>2376.69</v>
      </c>
      <c r="N7716">
        <v>26524.62</v>
      </c>
      <c r="O7716">
        <v>18873.32</v>
      </c>
      <c r="P7716">
        <v>7651.3</v>
      </c>
      <c r="Q7716" s="1">
        <v>42370</v>
      </c>
      <c r="R7716" t="s">
        <v>99</v>
      </c>
      <c r="S7716" t="s">
        <v>103</v>
      </c>
      <c r="T7716">
        <v>0</v>
      </c>
    </row>
    <row r="7717" spans="1:20" x14ac:dyDescent="0.3">
      <c r="A7717" t="s">
        <v>91</v>
      </c>
      <c r="B7717">
        <v>771516</v>
      </c>
      <c r="C7717">
        <v>973301</v>
      </c>
      <c r="D7717">
        <v>5300</v>
      </c>
      <c r="E7717" t="s">
        <v>18</v>
      </c>
      <c r="F7717">
        <v>8.49</v>
      </c>
      <c r="G7717">
        <v>167.29</v>
      </c>
      <c r="H7717" t="s">
        <v>32</v>
      </c>
      <c r="I7717" s="1">
        <v>40695</v>
      </c>
      <c r="J7717" t="s">
        <v>20</v>
      </c>
      <c r="K7717" t="s">
        <v>27</v>
      </c>
      <c r="L7717" t="s">
        <v>62</v>
      </c>
      <c r="M7717">
        <v>0</v>
      </c>
      <c r="N7717">
        <v>5735.93</v>
      </c>
      <c r="O7717">
        <v>5300</v>
      </c>
      <c r="P7717">
        <v>435.93</v>
      </c>
      <c r="Q7717" s="1">
        <v>41122</v>
      </c>
      <c r="R7717" t="s">
        <v>99</v>
      </c>
      <c r="S7717" t="s">
        <v>103</v>
      </c>
      <c r="T7717">
        <v>0</v>
      </c>
    </row>
    <row r="7718" spans="1:20" x14ac:dyDescent="0.3">
      <c r="A7718" t="s">
        <v>91</v>
      </c>
      <c r="B7718">
        <v>771517</v>
      </c>
      <c r="C7718">
        <v>973302</v>
      </c>
      <c r="D7718">
        <v>13125</v>
      </c>
      <c r="E7718" t="s">
        <v>18</v>
      </c>
      <c r="F7718">
        <v>10.59</v>
      </c>
      <c r="G7718">
        <v>427.16</v>
      </c>
      <c r="H7718" t="s">
        <v>29</v>
      </c>
      <c r="I7718" s="1">
        <v>40695</v>
      </c>
      <c r="J7718" t="s">
        <v>20</v>
      </c>
      <c r="K7718" t="s">
        <v>27</v>
      </c>
      <c r="L7718" t="s">
        <v>35</v>
      </c>
      <c r="M7718">
        <v>0</v>
      </c>
      <c r="N7718">
        <v>14485.92</v>
      </c>
      <c r="O7718">
        <v>13125</v>
      </c>
      <c r="P7718">
        <v>1360.92</v>
      </c>
      <c r="Q7718" s="1">
        <v>41122</v>
      </c>
      <c r="R7718" t="s">
        <v>99</v>
      </c>
      <c r="S7718" t="s">
        <v>103</v>
      </c>
      <c r="T7718">
        <v>0</v>
      </c>
    </row>
    <row r="7719" spans="1:20" x14ac:dyDescent="0.3">
      <c r="A7719" t="s">
        <v>91</v>
      </c>
      <c r="B7719">
        <v>769906</v>
      </c>
      <c r="C7719">
        <v>971436</v>
      </c>
      <c r="D7719">
        <v>7200</v>
      </c>
      <c r="E7719" t="s">
        <v>43</v>
      </c>
      <c r="F7719">
        <v>13.49</v>
      </c>
      <c r="G7719">
        <v>165.64</v>
      </c>
      <c r="H7719" t="s">
        <v>19</v>
      </c>
      <c r="I7719" s="1">
        <v>40695</v>
      </c>
      <c r="J7719" t="s">
        <v>26</v>
      </c>
      <c r="K7719" t="s">
        <v>36</v>
      </c>
      <c r="L7719" t="s">
        <v>39</v>
      </c>
      <c r="M7719">
        <v>0</v>
      </c>
      <c r="N7719">
        <v>7888.88</v>
      </c>
      <c r="O7719">
        <v>5306.07</v>
      </c>
      <c r="P7719">
        <v>2525.25</v>
      </c>
      <c r="Q7719" s="1">
        <v>42095</v>
      </c>
      <c r="R7719" t="s">
        <v>99</v>
      </c>
      <c r="S7719" t="s">
        <v>104</v>
      </c>
      <c r="T7719">
        <v>1</v>
      </c>
    </row>
    <row r="7720" spans="1:20" x14ac:dyDescent="0.3">
      <c r="A7720" t="s">
        <v>91</v>
      </c>
      <c r="B7720">
        <v>771489</v>
      </c>
      <c r="C7720">
        <v>973269</v>
      </c>
      <c r="D7720">
        <v>13200</v>
      </c>
      <c r="E7720" t="s">
        <v>43</v>
      </c>
      <c r="F7720">
        <v>15.99</v>
      </c>
      <c r="G7720">
        <v>320.93</v>
      </c>
      <c r="H7720" t="s">
        <v>23</v>
      </c>
      <c r="I7720" s="1">
        <v>40695</v>
      </c>
      <c r="J7720" t="s">
        <v>46</v>
      </c>
      <c r="K7720" t="s">
        <v>27</v>
      </c>
      <c r="L7720" t="s">
        <v>25</v>
      </c>
      <c r="M7720">
        <v>1578.34</v>
      </c>
      <c r="N7720">
        <v>17584.37</v>
      </c>
      <c r="O7720">
        <v>11621.66</v>
      </c>
      <c r="P7720">
        <v>5962.71</v>
      </c>
      <c r="Q7720" s="1">
        <v>42370</v>
      </c>
      <c r="R7720" t="s">
        <v>99</v>
      </c>
      <c r="S7720" t="s">
        <v>103</v>
      </c>
      <c r="T7720">
        <v>0</v>
      </c>
    </row>
    <row r="7721" spans="1:20" x14ac:dyDescent="0.3">
      <c r="A7721" t="s">
        <v>91</v>
      </c>
      <c r="B7721">
        <v>771377</v>
      </c>
      <c r="C7721">
        <v>973143</v>
      </c>
      <c r="D7721">
        <v>10000</v>
      </c>
      <c r="E7721" t="s">
        <v>18</v>
      </c>
      <c r="F7721">
        <v>17.989999999999998</v>
      </c>
      <c r="G7721">
        <v>361.48</v>
      </c>
      <c r="H7721" t="s">
        <v>44</v>
      </c>
      <c r="I7721" s="1">
        <v>40695</v>
      </c>
      <c r="J7721" t="s">
        <v>26</v>
      </c>
      <c r="K7721" t="s">
        <v>27</v>
      </c>
      <c r="L7721" t="s">
        <v>51</v>
      </c>
      <c r="M7721">
        <v>0</v>
      </c>
      <c r="N7721">
        <v>7865.89</v>
      </c>
      <c r="O7721">
        <v>5163.4399999999996</v>
      </c>
      <c r="P7721">
        <v>2408.3200000000002</v>
      </c>
      <c r="Q7721" s="1">
        <v>41334</v>
      </c>
      <c r="R7721" t="s">
        <v>99</v>
      </c>
      <c r="S7721" t="s">
        <v>104</v>
      </c>
      <c r="T7721">
        <v>1</v>
      </c>
    </row>
    <row r="7722" spans="1:20" x14ac:dyDescent="0.3">
      <c r="A7722" t="s">
        <v>91</v>
      </c>
      <c r="B7722">
        <v>771460</v>
      </c>
      <c r="C7722">
        <v>973237</v>
      </c>
      <c r="D7722">
        <v>15000</v>
      </c>
      <c r="E7722" t="s">
        <v>43</v>
      </c>
      <c r="F7722">
        <v>11.49</v>
      </c>
      <c r="G7722">
        <v>329.82</v>
      </c>
      <c r="H7722" t="s">
        <v>29</v>
      </c>
      <c r="I7722" s="1">
        <v>40695</v>
      </c>
      <c r="J7722" t="s">
        <v>20</v>
      </c>
      <c r="K7722" t="s">
        <v>27</v>
      </c>
      <c r="L7722" t="s">
        <v>51</v>
      </c>
      <c r="M7722">
        <v>0</v>
      </c>
      <c r="N7722">
        <v>18895.103210000001</v>
      </c>
      <c r="O7722">
        <v>15000</v>
      </c>
      <c r="P7722">
        <v>3880.1</v>
      </c>
      <c r="Q7722" s="1">
        <v>41791</v>
      </c>
      <c r="R7722" t="s">
        <v>99</v>
      </c>
      <c r="S7722" t="s">
        <v>103</v>
      </c>
      <c r="T7722">
        <v>0</v>
      </c>
    </row>
    <row r="7723" spans="1:20" x14ac:dyDescent="0.3">
      <c r="A7723" t="s">
        <v>91</v>
      </c>
      <c r="B7723">
        <v>771466</v>
      </c>
      <c r="C7723">
        <v>973243</v>
      </c>
      <c r="D7723">
        <v>10000</v>
      </c>
      <c r="E7723" t="s">
        <v>18</v>
      </c>
      <c r="F7723">
        <v>12.99</v>
      </c>
      <c r="G7723">
        <v>336.9</v>
      </c>
      <c r="H7723" t="s">
        <v>19</v>
      </c>
      <c r="I7723" s="1">
        <v>40695</v>
      </c>
      <c r="J7723" t="s">
        <v>20</v>
      </c>
      <c r="K7723" t="s">
        <v>40</v>
      </c>
      <c r="L7723" t="s">
        <v>41</v>
      </c>
      <c r="M7723">
        <v>0</v>
      </c>
      <c r="N7723">
        <v>12123.86196</v>
      </c>
      <c r="O7723">
        <v>10000</v>
      </c>
      <c r="P7723">
        <v>2123.86</v>
      </c>
      <c r="Q7723" s="1">
        <v>41791</v>
      </c>
      <c r="R7723" t="s">
        <v>99</v>
      </c>
      <c r="S7723" t="s">
        <v>103</v>
      </c>
      <c r="T7723">
        <v>0</v>
      </c>
    </row>
    <row r="7724" spans="1:20" x14ac:dyDescent="0.3">
      <c r="A7724" t="s">
        <v>91</v>
      </c>
      <c r="B7724">
        <v>771328</v>
      </c>
      <c r="C7724">
        <v>973087</v>
      </c>
      <c r="D7724">
        <v>4975</v>
      </c>
      <c r="E7724" t="s">
        <v>18</v>
      </c>
      <c r="F7724">
        <v>10.59</v>
      </c>
      <c r="G7724">
        <v>161.91999999999999</v>
      </c>
      <c r="H7724" t="s">
        <v>29</v>
      </c>
      <c r="I7724" s="1">
        <v>40695</v>
      </c>
      <c r="J7724" t="s">
        <v>20</v>
      </c>
      <c r="K7724" t="s">
        <v>27</v>
      </c>
      <c r="L7724" t="s">
        <v>55</v>
      </c>
      <c r="M7724">
        <v>0</v>
      </c>
      <c r="N7724">
        <v>5812.93</v>
      </c>
      <c r="O7724">
        <v>4975</v>
      </c>
      <c r="P7724">
        <v>837.93</v>
      </c>
      <c r="Q7724" s="1">
        <v>41671</v>
      </c>
      <c r="R7724" t="s">
        <v>99</v>
      </c>
      <c r="S7724" t="s">
        <v>103</v>
      </c>
      <c r="T7724">
        <v>0</v>
      </c>
    </row>
    <row r="7725" spans="1:20" x14ac:dyDescent="0.3">
      <c r="A7725" t="s">
        <v>91</v>
      </c>
      <c r="B7725">
        <v>771439</v>
      </c>
      <c r="C7725">
        <v>973212</v>
      </c>
      <c r="D7725">
        <v>10000</v>
      </c>
      <c r="E7725" t="s">
        <v>18</v>
      </c>
      <c r="F7725">
        <v>10.59</v>
      </c>
      <c r="G7725">
        <v>325.45</v>
      </c>
      <c r="H7725" t="s">
        <v>29</v>
      </c>
      <c r="I7725" s="1">
        <v>40695</v>
      </c>
      <c r="J7725" t="s">
        <v>20</v>
      </c>
      <c r="K7725" t="s">
        <v>27</v>
      </c>
      <c r="L7725" t="s">
        <v>39</v>
      </c>
      <c r="M7725">
        <v>0</v>
      </c>
      <c r="N7725">
        <v>11462.77</v>
      </c>
      <c r="O7725">
        <v>10000</v>
      </c>
      <c r="P7725">
        <v>1462.77</v>
      </c>
      <c r="Q7725" s="1">
        <v>41395</v>
      </c>
      <c r="R7725" t="s">
        <v>99</v>
      </c>
      <c r="S7725" t="s">
        <v>103</v>
      </c>
      <c r="T7725">
        <v>0</v>
      </c>
    </row>
    <row r="7726" spans="1:20" x14ac:dyDescent="0.3">
      <c r="A7726" t="s">
        <v>91</v>
      </c>
      <c r="B7726">
        <v>771451</v>
      </c>
      <c r="C7726">
        <v>973225</v>
      </c>
      <c r="D7726">
        <v>4650</v>
      </c>
      <c r="E7726" t="s">
        <v>18</v>
      </c>
      <c r="F7726">
        <v>13.49</v>
      </c>
      <c r="G7726">
        <v>157.78</v>
      </c>
      <c r="H7726" t="s">
        <v>19</v>
      </c>
      <c r="I7726" s="1">
        <v>40695</v>
      </c>
      <c r="J7726" t="s">
        <v>26</v>
      </c>
      <c r="K7726" t="s">
        <v>27</v>
      </c>
      <c r="L7726" t="s">
        <v>34</v>
      </c>
      <c r="M7726">
        <v>0</v>
      </c>
      <c r="N7726">
        <v>2687.73</v>
      </c>
      <c r="O7726">
        <v>1789.85</v>
      </c>
      <c r="P7726">
        <v>724.54</v>
      </c>
      <c r="Q7726" s="1">
        <v>41214</v>
      </c>
      <c r="R7726" t="s">
        <v>99</v>
      </c>
      <c r="S7726" t="s">
        <v>104</v>
      </c>
      <c r="T7726">
        <v>1</v>
      </c>
    </row>
    <row r="7727" spans="1:20" x14ac:dyDescent="0.3">
      <c r="A7727" t="s">
        <v>91</v>
      </c>
      <c r="B7727">
        <v>771415</v>
      </c>
      <c r="C7727">
        <v>973183</v>
      </c>
      <c r="D7727">
        <v>6000</v>
      </c>
      <c r="E7727" t="s">
        <v>18</v>
      </c>
      <c r="F7727">
        <v>10.99</v>
      </c>
      <c r="G7727">
        <v>196.41</v>
      </c>
      <c r="H7727" t="s">
        <v>29</v>
      </c>
      <c r="I7727" s="1">
        <v>40695</v>
      </c>
      <c r="J7727" t="s">
        <v>20</v>
      </c>
      <c r="K7727" t="s">
        <v>27</v>
      </c>
      <c r="L7727" t="s">
        <v>34</v>
      </c>
      <c r="M7727">
        <v>0</v>
      </c>
      <c r="N7727">
        <v>7064.4223599999996</v>
      </c>
      <c r="O7727">
        <v>6000</v>
      </c>
      <c r="P7727">
        <v>1064.42</v>
      </c>
      <c r="Q7727" s="1">
        <v>41791</v>
      </c>
      <c r="R7727" t="s">
        <v>99</v>
      </c>
      <c r="S7727" t="s">
        <v>103</v>
      </c>
      <c r="T7727">
        <v>0</v>
      </c>
    </row>
    <row r="7728" spans="1:20" x14ac:dyDescent="0.3">
      <c r="A7728" t="s">
        <v>91</v>
      </c>
      <c r="B7728">
        <v>771413</v>
      </c>
      <c r="C7728">
        <v>973180</v>
      </c>
      <c r="D7728">
        <v>5000</v>
      </c>
      <c r="E7728" t="s">
        <v>18</v>
      </c>
      <c r="F7728">
        <v>15.99</v>
      </c>
      <c r="G7728">
        <v>175.77</v>
      </c>
      <c r="H7728" t="s">
        <v>23</v>
      </c>
      <c r="I7728" s="1">
        <v>40695</v>
      </c>
      <c r="J7728" t="s">
        <v>20</v>
      </c>
      <c r="K7728" t="s">
        <v>27</v>
      </c>
      <c r="L7728" t="s">
        <v>39</v>
      </c>
      <c r="M7728">
        <v>0</v>
      </c>
      <c r="N7728">
        <v>6321.4950440000002</v>
      </c>
      <c r="O7728">
        <v>5000</v>
      </c>
      <c r="P7728">
        <v>1321.5</v>
      </c>
      <c r="Q7728" s="1">
        <v>41791</v>
      </c>
      <c r="R7728" t="s">
        <v>99</v>
      </c>
      <c r="S7728" t="s">
        <v>103</v>
      </c>
      <c r="T7728">
        <v>0</v>
      </c>
    </row>
    <row r="7729" spans="1:20" x14ac:dyDescent="0.3">
      <c r="A7729" t="s">
        <v>91</v>
      </c>
      <c r="B7729">
        <v>771410</v>
      </c>
      <c r="C7729">
        <v>973177</v>
      </c>
      <c r="D7729">
        <v>6250</v>
      </c>
      <c r="E7729" t="s">
        <v>43</v>
      </c>
      <c r="F7729">
        <v>12.99</v>
      </c>
      <c r="G7729">
        <v>142.18</v>
      </c>
      <c r="H7729" t="s">
        <v>19</v>
      </c>
      <c r="I7729" s="1">
        <v>40695</v>
      </c>
      <c r="J7729" t="s">
        <v>20</v>
      </c>
      <c r="K7729" t="s">
        <v>27</v>
      </c>
      <c r="L7729" t="s">
        <v>77</v>
      </c>
      <c r="M7729">
        <v>0</v>
      </c>
      <c r="N7729">
        <v>7951.3015699999996</v>
      </c>
      <c r="O7729">
        <v>6250</v>
      </c>
      <c r="P7729">
        <v>1701.3</v>
      </c>
      <c r="Q7729" s="1">
        <v>41671</v>
      </c>
      <c r="R7729" t="s">
        <v>99</v>
      </c>
      <c r="S7729" t="s">
        <v>103</v>
      </c>
      <c r="T7729">
        <v>0</v>
      </c>
    </row>
    <row r="7730" spans="1:20" x14ac:dyDescent="0.3">
      <c r="A7730" t="s">
        <v>91</v>
      </c>
      <c r="B7730">
        <v>771406</v>
      </c>
      <c r="C7730">
        <v>973170</v>
      </c>
      <c r="D7730">
        <v>6000</v>
      </c>
      <c r="E7730" t="s">
        <v>18</v>
      </c>
      <c r="F7730">
        <v>7.49</v>
      </c>
      <c r="G7730">
        <v>186.61</v>
      </c>
      <c r="H7730" t="s">
        <v>32</v>
      </c>
      <c r="I7730" s="1">
        <v>40695</v>
      </c>
      <c r="J7730" t="s">
        <v>20</v>
      </c>
      <c r="K7730" t="s">
        <v>49</v>
      </c>
      <c r="L7730" t="s">
        <v>54</v>
      </c>
      <c r="M7730">
        <v>0</v>
      </c>
      <c r="N7730">
        <v>6716.3222619999997</v>
      </c>
      <c r="O7730">
        <v>6000</v>
      </c>
      <c r="P7730">
        <v>716.32</v>
      </c>
      <c r="Q7730" s="1">
        <v>41791</v>
      </c>
      <c r="R7730" t="s">
        <v>99</v>
      </c>
      <c r="S7730" t="s">
        <v>103</v>
      </c>
      <c r="T7730">
        <v>0</v>
      </c>
    </row>
    <row r="7731" spans="1:20" x14ac:dyDescent="0.3">
      <c r="A7731" t="s">
        <v>91</v>
      </c>
      <c r="B7731">
        <v>769763</v>
      </c>
      <c r="C7731">
        <v>971274</v>
      </c>
      <c r="D7731">
        <v>12800</v>
      </c>
      <c r="E7731" t="s">
        <v>43</v>
      </c>
      <c r="F7731">
        <v>11.49</v>
      </c>
      <c r="G7731">
        <v>281.45</v>
      </c>
      <c r="H7731" t="s">
        <v>29</v>
      </c>
      <c r="I7731" s="1">
        <v>40695</v>
      </c>
      <c r="J7731" t="s">
        <v>26</v>
      </c>
      <c r="K7731" t="s">
        <v>21</v>
      </c>
      <c r="L7731" t="s">
        <v>34</v>
      </c>
      <c r="M7731">
        <v>0</v>
      </c>
      <c r="N7731">
        <v>1968.77</v>
      </c>
      <c r="O7731">
        <v>1133.96</v>
      </c>
      <c r="P7731">
        <v>817.71</v>
      </c>
      <c r="Q7731" s="1">
        <v>40909</v>
      </c>
      <c r="R7731" t="s">
        <v>99</v>
      </c>
      <c r="S7731" t="s">
        <v>104</v>
      </c>
      <c r="T7731">
        <v>1</v>
      </c>
    </row>
    <row r="7732" spans="1:20" x14ac:dyDescent="0.3">
      <c r="A7732" t="s">
        <v>91</v>
      </c>
      <c r="B7732">
        <v>766987</v>
      </c>
      <c r="C7732">
        <v>968020</v>
      </c>
      <c r="D7732">
        <v>10800</v>
      </c>
      <c r="E7732" t="s">
        <v>43</v>
      </c>
      <c r="F7732">
        <v>15.99</v>
      </c>
      <c r="G7732">
        <v>262.58</v>
      </c>
      <c r="H7732" t="s">
        <v>23</v>
      </c>
      <c r="I7732" s="1">
        <v>40695</v>
      </c>
      <c r="J7732" t="s">
        <v>20</v>
      </c>
      <c r="K7732" t="s">
        <v>36</v>
      </c>
      <c r="L7732" t="s">
        <v>54</v>
      </c>
      <c r="M7732">
        <v>0</v>
      </c>
      <c r="N7732">
        <v>15643.71998</v>
      </c>
      <c r="O7732">
        <v>10800</v>
      </c>
      <c r="P7732">
        <v>4843.72</v>
      </c>
      <c r="Q7732" s="1">
        <v>42278</v>
      </c>
      <c r="R7732" t="s">
        <v>99</v>
      </c>
      <c r="S7732" t="s">
        <v>103</v>
      </c>
      <c r="T7732">
        <v>0</v>
      </c>
    </row>
    <row r="7733" spans="1:20" x14ac:dyDescent="0.3">
      <c r="A7733" t="s">
        <v>91</v>
      </c>
      <c r="B7733">
        <v>771318</v>
      </c>
      <c r="C7733">
        <v>973077</v>
      </c>
      <c r="D7733">
        <v>15000</v>
      </c>
      <c r="E7733" t="s">
        <v>43</v>
      </c>
      <c r="F7733">
        <v>21.74</v>
      </c>
      <c r="G7733">
        <v>412.07</v>
      </c>
      <c r="H7733" t="s">
        <v>60</v>
      </c>
      <c r="I7733" s="1">
        <v>40695</v>
      </c>
      <c r="J7733" t="s">
        <v>20</v>
      </c>
      <c r="K7733" t="s">
        <v>27</v>
      </c>
      <c r="L7733" t="s">
        <v>51</v>
      </c>
      <c r="M7733">
        <v>0</v>
      </c>
      <c r="N7733">
        <v>24116.130560000001</v>
      </c>
      <c r="O7733">
        <v>15000</v>
      </c>
      <c r="P7733">
        <v>9116.1299999999992</v>
      </c>
      <c r="Q7733" s="1">
        <v>42125</v>
      </c>
      <c r="R7733" t="s">
        <v>99</v>
      </c>
      <c r="S7733" t="s">
        <v>103</v>
      </c>
      <c r="T7733">
        <v>0</v>
      </c>
    </row>
    <row r="7734" spans="1:20" x14ac:dyDescent="0.3">
      <c r="A7734" t="s">
        <v>91</v>
      </c>
      <c r="B7734">
        <v>771339</v>
      </c>
      <c r="C7734">
        <v>973100</v>
      </c>
      <c r="D7734">
        <v>4650</v>
      </c>
      <c r="E7734" t="s">
        <v>18</v>
      </c>
      <c r="F7734">
        <v>8.49</v>
      </c>
      <c r="G7734">
        <v>146.77000000000001</v>
      </c>
      <c r="H7734" t="s">
        <v>32</v>
      </c>
      <c r="I7734" s="1">
        <v>40695</v>
      </c>
      <c r="J7734" t="s">
        <v>20</v>
      </c>
      <c r="K7734" t="s">
        <v>21</v>
      </c>
      <c r="L7734" t="s">
        <v>52</v>
      </c>
      <c r="M7734">
        <v>0</v>
      </c>
      <c r="N7734">
        <v>5279.7529679999998</v>
      </c>
      <c r="O7734">
        <v>4650</v>
      </c>
      <c r="P7734">
        <v>629.75</v>
      </c>
      <c r="Q7734" s="1">
        <v>41791</v>
      </c>
      <c r="R7734" t="s">
        <v>99</v>
      </c>
      <c r="S7734" t="s">
        <v>103</v>
      </c>
      <c r="T7734">
        <v>0</v>
      </c>
    </row>
    <row r="7735" spans="1:20" x14ac:dyDescent="0.3">
      <c r="A7735" t="s">
        <v>91</v>
      </c>
      <c r="B7735">
        <v>756041</v>
      </c>
      <c r="C7735">
        <v>955946</v>
      </c>
      <c r="D7735">
        <v>12000</v>
      </c>
      <c r="E7735" t="s">
        <v>43</v>
      </c>
      <c r="F7735">
        <v>17.989999999999998</v>
      </c>
      <c r="G7735">
        <v>304.66000000000003</v>
      </c>
      <c r="H7735" t="s">
        <v>44</v>
      </c>
      <c r="I7735" s="1">
        <v>40695</v>
      </c>
      <c r="J7735" t="s">
        <v>46</v>
      </c>
      <c r="K7735" t="s">
        <v>21</v>
      </c>
      <c r="L7735" t="s">
        <v>51</v>
      </c>
      <c r="M7735">
        <v>1479.35</v>
      </c>
      <c r="N7735">
        <v>16711.36</v>
      </c>
      <c r="O7735">
        <v>10520.65</v>
      </c>
      <c r="P7735">
        <v>6190.71</v>
      </c>
      <c r="Q7735" s="1">
        <v>42370</v>
      </c>
      <c r="R7735" t="s">
        <v>99</v>
      </c>
      <c r="S7735" t="s">
        <v>103</v>
      </c>
      <c r="T7735">
        <v>0</v>
      </c>
    </row>
    <row r="7736" spans="1:20" x14ac:dyDescent="0.3">
      <c r="A7736" t="s">
        <v>91</v>
      </c>
      <c r="B7736">
        <v>771322</v>
      </c>
      <c r="C7736">
        <v>973081</v>
      </c>
      <c r="D7736">
        <v>12800</v>
      </c>
      <c r="E7736" t="s">
        <v>18</v>
      </c>
      <c r="F7736">
        <v>9.99</v>
      </c>
      <c r="G7736">
        <v>412.96</v>
      </c>
      <c r="H7736" t="s">
        <v>29</v>
      </c>
      <c r="I7736" s="1">
        <v>40695</v>
      </c>
      <c r="J7736" t="s">
        <v>20</v>
      </c>
      <c r="K7736" t="s">
        <v>40</v>
      </c>
      <c r="L7736" t="s">
        <v>50</v>
      </c>
      <c r="M7736">
        <v>0</v>
      </c>
      <c r="N7736">
        <v>14857.801589999999</v>
      </c>
      <c r="O7736">
        <v>12800</v>
      </c>
      <c r="P7736">
        <v>2057.8000000000002</v>
      </c>
      <c r="Q7736" s="1">
        <v>41791</v>
      </c>
      <c r="R7736" t="s">
        <v>99</v>
      </c>
      <c r="S7736" t="s">
        <v>103</v>
      </c>
      <c r="T7736">
        <v>0</v>
      </c>
    </row>
    <row r="7737" spans="1:20" x14ac:dyDescent="0.3">
      <c r="A7737" t="s">
        <v>91</v>
      </c>
      <c r="B7737">
        <v>771315</v>
      </c>
      <c r="C7737">
        <v>973074</v>
      </c>
      <c r="D7737">
        <v>15000</v>
      </c>
      <c r="E7737" t="s">
        <v>43</v>
      </c>
      <c r="F7737">
        <v>12.99</v>
      </c>
      <c r="G7737">
        <v>341.22</v>
      </c>
      <c r="H7737" t="s">
        <v>19</v>
      </c>
      <c r="I7737" s="1">
        <v>40695</v>
      </c>
      <c r="J7737" t="s">
        <v>20</v>
      </c>
      <c r="K7737" t="s">
        <v>27</v>
      </c>
      <c r="L7737" t="s">
        <v>51</v>
      </c>
      <c r="M7737">
        <v>0</v>
      </c>
      <c r="N7737">
        <v>18910.849999999999</v>
      </c>
      <c r="O7737">
        <v>15000</v>
      </c>
      <c r="P7737">
        <v>3910.85</v>
      </c>
      <c r="Q7737" s="1">
        <v>41609</v>
      </c>
      <c r="R7737" t="s">
        <v>99</v>
      </c>
      <c r="S7737" t="s">
        <v>103</v>
      </c>
      <c r="T7737">
        <v>0</v>
      </c>
    </row>
    <row r="7738" spans="1:20" x14ac:dyDescent="0.3">
      <c r="A7738" t="s">
        <v>91</v>
      </c>
      <c r="B7738">
        <v>758928</v>
      </c>
      <c r="C7738">
        <v>959140</v>
      </c>
      <c r="D7738">
        <v>5000</v>
      </c>
      <c r="E7738" t="s">
        <v>18</v>
      </c>
      <c r="F7738">
        <v>12.99</v>
      </c>
      <c r="G7738">
        <v>168.45</v>
      </c>
      <c r="H7738" t="s">
        <v>19</v>
      </c>
      <c r="I7738" s="1">
        <v>40695</v>
      </c>
      <c r="J7738" t="s">
        <v>20</v>
      </c>
      <c r="K7738" t="s">
        <v>36</v>
      </c>
      <c r="L7738" t="s">
        <v>81</v>
      </c>
      <c r="M7738">
        <v>0</v>
      </c>
      <c r="N7738">
        <v>6063.0862520000001</v>
      </c>
      <c r="O7738">
        <v>5000</v>
      </c>
      <c r="P7738">
        <v>1063.0899999999999</v>
      </c>
      <c r="Q7738" s="1">
        <v>41791</v>
      </c>
      <c r="R7738" t="s">
        <v>99</v>
      </c>
      <c r="S7738" t="s">
        <v>103</v>
      </c>
      <c r="T7738">
        <v>0</v>
      </c>
    </row>
    <row r="7739" spans="1:20" x14ac:dyDescent="0.3">
      <c r="A7739" t="s">
        <v>91</v>
      </c>
      <c r="B7739">
        <v>771312</v>
      </c>
      <c r="C7739">
        <v>973071</v>
      </c>
      <c r="D7739">
        <v>8725</v>
      </c>
      <c r="E7739" t="s">
        <v>18</v>
      </c>
      <c r="F7739">
        <v>5.99</v>
      </c>
      <c r="G7739">
        <v>265.39999999999998</v>
      </c>
      <c r="H7739" t="s">
        <v>32</v>
      </c>
      <c r="I7739" s="1">
        <v>40695</v>
      </c>
      <c r="J7739" t="s">
        <v>20</v>
      </c>
      <c r="K7739" t="s">
        <v>27</v>
      </c>
      <c r="L7739" t="s">
        <v>42</v>
      </c>
      <c r="M7739">
        <v>0</v>
      </c>
      <c r="N7739">
        <v>9260</v>
      </c>
      <c r="O7739">
        <v>8725</v>
      </c>
      <c r="P7739">
        <v>535</v>
      </c>
      <c r="Q7739" s="1">
        <v>41153</v>
      </c>
      <c r="R7739" t="s">
        <v>99</v>
      </c>
      <c r="S7739" t="s">
        <v>103</v>
      </c>
      <c r="T7739">
        <v>0</v>
      </c>
    </row>
    <row r="7740" spans="1:20" x14ac:dyDescent="0.3">
      <c r="A7740" t="s">
        <v>91</v>
      </c>
      <c r="B7740">
        <v>771304</v>
      </c>
      <c r="C7740">
        <v>973062</v>
      </c>
      <c r="D7740">
        <v>13175</v>
      </c>
      <c r="E7740" t="s">
        <v>43</v>
      </c>
      <c r="F7740">
        <v>11.99</v>
      </c>
      <c r="G7740">
        <v>293.01</v>
      </c>
      <c r="H7740" t="s">
        <v>29</v>
      </c>
      <c r="I7740" s="1">
        <v>40695</v>
      </c>
      <c r="J7740" t="s">
        <v>26</v>
      </c>
      <c r="K7740" t="s">
        <v>40</v>
      </c>
      <c r="L7740" t="s">
        <v>39</v>
      </c>
      <c r="M7740">
        <v>0</v>
      </c>
      <c r="N7740">
        <v>7554.22</v>
      </c>
      <c r="O7740">
        <v>4337.71</v>
      </c>
      <c r="P7740">
        <v>2677.6</v>
      </c>
      <c r="Q7740" s="1">
        <v>41456</v>
      </c>
      <c r="R7740" t="s">
        <v>99</v>
      </c>
      <c r="S7740" t="s">
        <v>104</v>
      </c>
      <c r="T7740">
        <v>1</v>
      </c>
    </row>
    <row r="7741" spans="1:20" x14ac:dyDescent="0.3">
      <c r="A7741" t="s">
        <v>91</v>
      </c>
      <c r="B7741">
        <v>771298</v>
      </c>
      <c r="C7741">
        <v>973056</v>
      </c>
      <c r="D7741">
        <v>25000</v>
      </c>
      <c r="E7741" t="s">
        <v>18</v>
      </c>
      <c r="F7741">
        <v>10.59</v>
      </c>
      <c r="G7741">
        <v>813.63</v>
      </c>
      <c r="H7741" t="s">
        <v>29</v>
      </c>
      <c r="I7741" s="1">
        <v>40695</v>
      </c>
      <c r="J7741" t="s">
        <v>20</v>
      </c>
      <c r="K7741" t="s">
        <v>27</v>
      </c>
      <c r="L7741" t="s">
        <v>25</v>
      </c>
      <c r="M7741">
        <v>0</v>
      </c>
      <c r="N7741">
        <v>29253.094290000001</v>
      </c>
      <c r="O7741">
        <v>25000</v>
      </c>
      <c r="P7741">
        <v>4253.09</v>
      </c>
      <c r="Q7741" s="1">
        <v>41791</v>
      </c>
      <c r="R7741" t="s">
        <v>99</v>
      </c>
      <c r="S7741" t="s">
        <v>103</v>
      </c>
      <c r="T7741">
        <v>0</v>
      </c>
    </row>
    <row r="7742" spans="1:20" x14ac:dyDescent="0.3">
      <c r="A7742" t="s">
        <v>91</v>
      </c>
      <c r="B7742">
        <v>771287</v>
      </c>
      <c r="C7742">
        <v>973044</v>
      </c>
      <c r="D7742">
        <v>7600</v>
      </c>
      <c r="E7742" t="s">
        <v>18</v>
      </c>
      <c r="F7742">
        <v>12.99</v>
      </c>
      <c r="G7742">
        <v>256.04000000000002</v>
      </c>
      <c r="H7742" t="s">
        <v>19</v>
      </c>
      <c r="I7742" s="1">
        <v>40695</v>
      </c>
      <c r="J7742" t="s">
        <v>20</v>
      </c>
      <c r="K7742" t="s">
        <v>40</v>
      </c>
      <c r="L7742" t="s">
        <v>22</v>
      </c>
      <c r="M7742">
        <v>0</v>
      </c>
      <c r="N7742">
        <v>8572.31</v>
      </c>
      <c r="O7742">
        <v>7600</v>
      </c>
      <c r="P7742">
        <v>972.31</v>
      </c>
      <c r="Q7742" s="1">
        <v>41122</v>
      </c>
      <c r="R7742" t="s">
        <v>99</v>
      </c>
      <c r="S7742" t="s">
        <v>103</v>
      </c>
      <c r="T7742">
        <v>0</v>
      </c>
    </row>
    <row r="7743" spans="1:20" x14ac:dyDescent="0.3">
      <c r="A7743" t="s">
        <v>91</v>
      </c>
      <c r="B7743">
        <v>771203</v>
      </c>
      <c r="C7743">
        <v>972956</v>
      </c>
      <c r="D7743">
        <v>6000</v>
      </c>
      <c r="E7743" t="s">
        <v>18</v>
      </c>
      <c r="F7743">
        <v>10.59</v>
      </c>
      <c r="G7743">
        <v>195.27</v>
      </c>
      <c r="H7743" t="s">
        <v>29</v>
      </c>
      <c r="I7743" s="1">
        <v>40695</v>
      </c>
      <c r="J7743" t="s">
        <v>20</v>
      </c>
      <c r="K7743" t="s">
        <v>21</v>
      </c>
      <c r="L7743" t="s">
        <v>61</v>
      </c>
      <c r="M7743">
        <v>0</v>
      </c>
      <c r="N7743">
        <v>7027.4120819999998</v>
      </c>
      <c r="O7743">
        <v>6000</v>
      </c>
      <c r="P7743">
        <v>1027.4100000000001</v>
      </c>
      <c r="Q7743" s="1">
        <v>41791</v>
      </c>
      <c r="R7743" t="s">
        <v>99</v>
      </c>
      <c r="S7743" t="s">
        <v>103</v>
      </c>
      <c r="T7743">
        <v>0</v>
      </c>
    </row>
    <row r="7744" spans="1:20" x14ac:dyDescent="0.3">
      <c r="A7744" t="s">
        <v>91</v>
      </c>
      <c r="B7744">
        <v>771199</v>
      </c>
      <c r="C7744">
        <v>972948</v>
      </c>
      <c r="D7744">
        <v>5600</v>
      </c>
      <c r="E7744" t="s">
        <v>43</v>
      </c>
      <c r="F7744">
        <v>16.489999999999998</v>
      </c>
      <c r="G7744">
        <v>137.65</v>
      </c>
      <c r="H7744" t="s">
        <v>23</v>
      </c>
      <c r="I7744" s="1">
        <v>40695</v>
      </c>
      <c r="J7744" t="s">
        <v>20</v>
      </c>
      <c r="K7744" t="s">
        <v>21</v>
      </c>
      <c r="L7744" t="s">
        <v>48</v>
      </c>
      <c r="M7744">
        <v>0</v>
      </c>
      <c r="N7744">
        <v>8005.19254</v>
      </c>
      <c r="O7744">
        <v>5600</v>
      </c>
      <c r="P7744">
        <v>2405.19</v>
      </c>
      <c r="Q7744" s="1">
        <v>42005</v>
      </c>
      <c r="R7744" t="s">
        <v>99</v>
      </c>
      <c r="S7744" t="s">
        <v>103</v>
      </c>
      <c r="T7744">
        <v>0</v>
      </c>
    </row>
    <row r="7745" spans="1:20" x14ac:dyDescent="0.3">
      <c r="A7745" t="s">
        <v>91</v>
      </c>
      <c r="B7745">
        <v>770799</v>
      </c>
      <c r="C7745">
        <v>972510</v>
      </c>
      <c r="D7745">
        <v>21000</v>
      </c>
      <c r="E7745" t="s">
        <v>18</v>
      </c>
      <c r="F7745">
        <v>13.99</v>
      </c>
      <c r="G7745">
        <v>717.63</v>
      </c>
      <c r="H7745" t="s">
        <v>19</v>
      </c>
      <c r="I7745" s="1">
        <v>40695</v>
      </c>
      <c r="J7745" t="s">
        <v>20</v>
      </c>
      <c r="K7745" t="s">
        <v>27</v>
      </c>
      <c r="L7745" t="s">
        <v>33</v>
      </c>
      <c r="M7745">
        <v>0</v>
      </c>
      <c r="N7745">
        <v>25819.957119999999</v>
      </c>
      <c r="O7745">
        <v>21000</v>
      </c>
      <c r="P7745">
        <v>4819.96</v>
      </c>
      <c r="Q7745" s="1">
        <v>41791</v>
      </c>
      <c r="R7745" t="s">
        <v>99</v>
      </c>
      <c r="S7745" t="s">
        <v>103</v>
      </c>
      <c r="T7745">
        <v>0</v>
      </c>
    </row>
    <row r="7746" spans="1:20" x14ac:dyDescent="0.3">
      <c r="A7746" t="s">
        <v>91</v>
      </c>
      <c r="B7746">
        <v>771082</v>
      </c>
      <c r="C7746">
        <v>972804</v>
      </c>
      <c r="D7746">
        <v>4900</v>
      </c>
      <c r="E7746" t="s">
        <v>18</v>
      </c>
      <c r="F7746">
        <v>5.99</v>
      </c>
      <c r="G7746">
        <v>149.05000000000001</v>
      </c>
      <c r="H7746" t="s">
        <v>32</v>
      </c>
      <c r="I7746" s="1">
        <v>40695</v>
      </c>
      <c r="J7746" t="s">
        <v>20</v>
      </c>
      <c r="K7746" t="s">
        <v>21</v>
      </c>
      <c r="L7746" t="s">
        <v>33</v>
      </c>
      <c r="M7746">
        <v>0</v>
      </c>
      <c r="N7746">
        <v>5267.86</v>
      </c>
      <c r="O7746">
        <v>4900</v>
      </c>
      <c r="P7746">
        <v>367.86</v>
      </c>
      <c r="Q7746" s="1">
        <v>41306</v>
      </c>
      <c r="R7746" t="s">
        <v>99</v>
      </c>
      <c r="S7746" t="s">
        <v>103</v>
      </c>
      <c r="T7746">
        <v>0</v>
      </c>
    </row>
    <row r="7747" spans="1:20" x14ac:dyDescent="0.3">
      <c r="A7747" t="s">
        <v>91</v>
      </c>
      <c r="B7747">
        <v>770058</v>
      </c>
      <c r="C7747">
        <v>971630</v>
      </c>
      <c r="D7747">
        <v>3500</v>
      </c>
      <c r="E7747" t="s">
        <v>18</v>
      </c>
      <c r="F7747">
        <v>6.99</v>
      </c>
      <c r="G7747">
        <v>108.06</v>
      </c>
      <c r="H7747" t="s">
        <v>32</v>
      </c>
      <c r="I7747" s="1">
        <v>40695</v>
      </c>
      <c r="J7747" t="s">
        <v>20</v>
      </c>
      <c r="K7747" t="s">
        <v>27</v>
      </c>
      <c r="L7747" t="s">
        <v>67</v>
      </c>
      <c r="M7747">
        <v>0</v>
      </c>
      <c r="N7747">
        <v>3724.05</v>
      </c>
      <c r="O7747">
        <v>3500</v>
      </c>
      <c r="P7747">
        <v>224.05</v>
      </c>
      <c r="Q7747" s="1">
        <v>41091</v>
      </c>
      <c r="R7747" t="s">
        <v>99</v>
      </c>
      <c r="S7747" t="s">
        <v>103</v>
      </c>
      <c r="T7747">
        <v>0</v>
      </c>
    </row>
    <row r="7748" spans="1:20" x14ac:dyDescent="0.3">
      <c r="A7748" t="s">
        <v>91</v>
      </c>
      <c r="B7748">
        <v>771105</v>
      </c>
      <c r="C7748">
        <v>972844</v>
      </c>
      <c r="D7748">
        <v>7000</v>
      </c>
      <c r="E7748" t="s">
        <v>18</v>
      </c>
      <c r="F7748">
        <v>10.59</v>
      </c>
      <c r="G7748">
        <v>227.82</v>
      </c>
      <c r="H7748" t="s">
        <v>29</v>
      </c>
      <c r="I7748" s="1">
        <v>40695</v>
      </c>
      <c r="J7748" t="s">
        <v>20</v>
      </c>
      <c r="K7748" t="s">
        <v>21</v>
      </c>
      <c r="L7748" t="s">
        <v>63</v>
      </c>
      <c r="M7748">
        <v>0</v>
      </c>
      <c r="N7748">
        <v>7908.17</v>
      </c>
      <c r="O7748">
        <v>7000</v>
      </c>
      <c r="P7748">
        <v>908.17</v>
      </c>
      <c r="Q7748" s="1">
        <v>41275</v>
      </c>
      <c r="R7748" t="s">
        <v>99</v>
      </c>
      <c r="S7748" t="s">
        <v>103</v>
      </c>
      <c r="T7748">
        <v>0</v>
      </c>
    </row>
    <row r="7749" spans="1:20" x14ac:dyDescent="0.3">
      <c r="A7749" t="s">
        <v>91</v>
      </c>
      <c r="B7749">
        <v>750620</v>
      </c>
      <c r="C7749">
        <v>949995</v>
      </c>
      <c r="D7749">
        <v>12175</v>
      </c>
      <c r="E7749" t="s">
        <v>43</v>
      </c>
      <c r="F7749">
        <v>16.489999999999998</v>
      </c>
      <c r="G7749">
        <v>299.26</v>
      </c>
      <c r="H7749" t="s">
        <v>23</v>
      </c>
      <c r="I7749" s="1">
        <v>40695</v>
      </c>
      <c r="J7749" t="s">
        <v>20</v>
      </c>
      <c r="K7749" t="s">
        <v>27</v>
      </c>
      <c r="L7749" t="s">
        <v>41</v>
      </c>
      <c r="M7749">
        <v>0</v>
      </c>
      <c r="N7749">
        <v>17422.909299999999</v>
      </c>
      <c r="O7749">
        <v>12175</v>
      </c>
      <c r="P7749">
        <v>5247.91</v>
      </c>
      <c r="Q7749" s="1">
        <v>42036</v>
      </c>
      <c r="R7749" t="s">
        <v>99</v>
      </c>
      <c r="S7749" t="s">
        <v>103</v>
      </c>
      <c r="T7749">
        <v>0</v>
      </c>
    </row>
    <row r="7750" spans="1:20" x14ac:dyDescent="0.3">
      <c r="A7750" t="s">
        <v>91</v>
      </c>
      <c r="B7750">
        <v>770757</v>
      </c>
      <c r="C7750">
        <v>972465</v>
      </c>
      <c r="D7750">
        <v>8000</v>
      </c>
      <c r="E7750" t="s">
        <v>18</v>
      </c>
      <c r="F7750">
        <v>15.23</v>
      </c>
      <c r="G7750">
        <v>278.23</v>
      </c>
      <c r="H7750" t="s">
        <v>19</v>
      </c>
      <c r="I7750" s="1">
        <v>40695</v>
      </c>
      <c r="J7750" t="s">
        <v>20</v>
      </c>
      <c r="K7750" t="s">
        <v>47</v>
      </c>
      <c r="L7750" t="s">
        <v>56</v>
      </c>
      <c r="M7750">
        <v>0</v>
      </c>
      <c r="N7750">
        <v>9912.0400000000009</v>
      </c>
      <c r="O7750">
        <v>8000</v>
      </c>
      <c r="P7750">
        <v>1912.04</v>
      </c>
      <c r="Q7750" s="1">
        <v>41579</v>
      </c>
      <c r="R7750" t="s">
        <v>99</v>
      </c>
      <c r="S7750" t="s">
        <v>103</v>
      </c>
      <c r="T7750">
        <v>0</v>
      </c>
    </row>
    <row r="7751" spans="1:20" x14ac:dyDescent="0.3">
      <c r="A7751" t="s">
        <v>91</v>
      </c>
      <c r="B7751">
        <v>750889</v>
      </c>
      <c r="C7751">
        <v>950291</v>
      </c>
      <c r="D7751">
        <v>8000</v>
      </c>
      <c r="E7751" t="s">
        <v>43</v>
      </c>
      <c r="F7751">
        <v>18.39</v>
      </c>
      <c r="G7751">
        <v>204.85</v>
      </c>
      <c r="H7751" t="s">
        <v>44</v>
      </c>
      <c r="I7751" s="1">
        <v>40695</v>
      </c>
      <c r="J7751" t="s">
        <v>20</v>
      </c>
      <c r="K7751" t="s">
        <v>30</v>
      </c>
      <c r="L7751" t="s">
        <v>33</v>
      </c>
      <c r="M7751">
        <v>0</v>
      </c>
      <c r="N7751">
        <v>11959.29124</v>
      </c>
      <c r="O7751">
        <v>8000</v>
      </c>
      <c r="P7751">
        <v>3959.29</v>
      </c>
      <c r="Q7751" s="1">
        <v>42064</v>
      </c>
      <c r="R7751" t="s">
        <v>99</v>
      </c>
      <c r="S7751" t="s">
        <v>103</v>
      </c>
      <c r="T7751">
        <v>0</v>
      </c>
    </row>
    <row r="7752" spans="1:20" x14ac:dyDescent="0.3">
      <c r="A7752" t="s">
        <v>91</v>
      </c>
      <c r="B7752">
        <v>770091</v>
      </c>
      <c r="C7752">
        <v>971670</v>
      </c>
      <c r="D7752">
        <v>6000</v>
      </c>
      <c r="E7752" t="s">
        <v>18</v>
      </c>
      <c r="F7752">
        <v>8.49</v>
      </c>
      <c r="G7752">
        <v>189.38</v>
      </c>
      <c r="H7752" t="s">
        <v>32</v>
      </c>
      <c r="I7752" s="1">
        <v>40695</v>
      </c>
      <c r="J7752" t="s">
        <v>20</v>
      </c>
      <c r="K7752" t="s">
        <v>47</v>
      </c>
      <c r="L7752" t="s">
        <v>82</v>
      </c>
      <c r="M7752">
        <v>0</v>
      </c>
      <c r="N7752">
        <v>6421.28</v>
      </c>
      <c r="O7752">
        <v>6000</v>
      </c>
      <c r="P7752">
        <v>421.28</v>
      </c>
      <c r="Q7752" s="1">
        <v>41153</v>
      </c>
      <c r="R7752" t="s">
        <v>99</v>
      </c>
      <c r="S7752" t="s">
        <v>103</v>
      </c>
      <c r="T7752">
        <v>0</v>
      </c>
    </row>
    <row r="7753" spans="1:20" x14ac:dyDescent="0.3">
      <c r="A7753" t="s">
        <v>91</v>
      </c>
      <c r="B7753">
        <v>770980</v>
      </c>
      <c r="C7753">
        <v>972712</v>
      </c>
      <c r="D7753">
        <v>4600</v>
      </c>
      <c r="E7753" t="s">
        <v>43</v>
      </c>
      <c r="F7753">
        <v>20.62</v>
      </c>
      <c r="G7753">
        <v>123.47</v>
      </c>
      <c r="H7753" t="s">
        <v>60</v>
      </c>
      <c r="I7753" s="1">
        <v>40695</v>
      </c>
      <c r="J7753" t="s">
        <v>26</v>
      </c>
      <c r="K7753" t="s">
        <v>27</v>
      </c>
      <c r="L7753" t="s">
        <v>62</v>
      </c>
      <c r="M7753">
        <v>0</v>
      </c>
      <c r="N7753">
        <v>1741.46</v>
      </c>
      <c r="O7753">
        <v>584.45000000000005</v>
      </c>
      <c r="P7753">
        <v>895.04</v>
      </c>
      <c r="Q7753" s="1">
        <v>41061</v>
      </c>
      <c r="R7753" t="s">
        <v>99</v>
      </c>
      <c r="S7753" t="s">
        <v>104</v>
      </c>
      <c r="T7753">
        <v>1</v>
      </c>
    </row>
    <row r="7754" spans="1:20" x14ac:dyDescent="0.3">
      <c r="A7754" t="s">
        <v>91</v>
      </c>
      <c r="B7754">
        <v>770913</v>
      </c>
      <c r="C7754">
        <v>972638</v>
      </c>
      <c r="D7754">
        <v>25000</v>
      </c>
      <c r="E7754" t="s">
        <v>43</v>
      </c>
      <c r="F7754">
        <v>12.99</v>
      </c>
      <c r="G7754">
        <v>568.70000000000005</v>
      </c>
      <c r="H7754" t="s">
        <v>19</v>
      </c>
      <c r="I7754" s="1">
        <v>40695</v>
      </c>
      <c r="J7754" t="s">
        <v>20</v>
      </c>
      <c r="K7754" t="s">
        <v>27</v>
      </c>
      <c r="L7754" t="s">
        <v>39</v>
      </c>
      <c r="M7754">
        <v>0</v>
      </c>
      <c r="N7754">
        <v>29328.76</v>
      </c>
      <c r="O7754">
        <v>25000</v>
      </c>
      <c r="P7754">
        <v>4328.76</v>
      </c>
      <c r="Q7754" s="1">
        <v>41244</v>
      </c>
      <c r="R7754" t="s">
        <v>99</v>
      </c>
      <c r="S7754" t="s">
        <v>103</v>
      </c>
      <c r="T7754">
        <v>0</v>
      </c>
    </row>
    <row r="7755" spans="1:20" x14ac:dyDescent="0.3">
      <c r="A7755" t="s">
        <v>91</v>
      </c>
      <c r="B7755">
        <v>737936</v>
      </c>
      <c r="C7755">
        <v>935204</v>
      </c>
      <c r="D7755">
        <v>21600</v>
      </c>
      <c r="E7755" t="s">
        <v>43</v>
      </c>
      <c r="F7755">
        <v>22.85</v>
      </c>
      <c r="G7755">
        <v>607.05999999999995</v>
      </c>
      <c r="H7755" t="s">
        <v>71</v>
      </c>
      <c r="I7755" s="1">
        <v>40695</v>
      </c>
      <c r="J7755" t="s">
        <v>26</v>
      </c>
      <c r="K7755" t="s">
        <v>27</v>
      </c>
      <c r="L7755" t="s">
        <v>42</v>
      </c>
      <c r="M7755">
        <v>0</v>
      </c>
      <c r="N7755">
        <v>10212.44</v>
      </c>
      <c r="O7755">
        <v>2624.07</v>
      </c>
      <c r="P7755">
        <v>6484.26</v>
      </c>
      <c r="Q7755" s="1">
        <v>41244</v>
      </c>
      <c r="R7755" t="s">
        <v>99</v>
      </c>
      <c r="S7755" t="s">
        <v>104</v>
      </c>
      <c r="T7755">
        <v>1</v>
      </c>
    </row>
    <row r="7756" spans="1:20" x14ac:dyDescent="0.3">
      <c r="A7756" t="s">
        <v>91</v>
      </c>
      <c r="B7756">
        <v>770949</v>
      </c>
      <c r="C7756">
        <v>972681</v>
      </c>
      <c r="D7756">
        <v>5000</v>
      </c>
      <c r="E7756" t="s">
        <v>18</v>
      </c>
      <c r="F7756">
        <v>11.49</v>
      </c>
      <c r="G7756">
        <v>164.86</v>
      </c>
      <c r="H7756" t="s">
        <v>29</v>
      </c>
      <c r="I7756" s="1">
        <v>40695</v>
      </c>
      <c r="J7756" t="s">
        <v>20</v>
      </c>
      <c r="K7756" t="s">
        <v>21</v>
      </c>
      <c r="L7756" t="s">
        <v>34</v>
      </c>
      <c r="M7756">
        <v>0</v>
      </c>
      <c r="N7756">
        <v>5350.37</v>
      </c>
      <c r="O7756">
        <v>5000</v>
      </c>
      <c r="P7756">
        <v>350.37</v>
      </c>
      <c r="Q7756" s="1">
        <v>40940</v>
      </c>
      <c r="R7756" t="s">
        <v>99</v>
      </c>
      <c r="S7756" t="s">
        <v>103</v>
      </c>
      <c r="T7756">
        <v>0</v>
      </c>
    </row>
    <row r="7757" spans="1:20" x14ac:dyDescent="0.3">
      <c r="A7757" t="s">
        <v>91</v>
      </c>
      <c r="B7757">
        <v>758995</v>
      </c>
      <c r="C7757">
        <v>959209</v>
      </c>
      <c r="D7757">
        <v>20000</v>
      </c>
      <c r="E7757" t="s">
        <v>18</v>
      </c>
      <c r="F7757">
        <v>11.49</v>
      </c>
      <c r="G7757">
        <v>659.43</v>
      </c>
      <c r="H7757" t="s">
        <v>29</v>
      </c>
      <c r="I7757" s="1">
        <v>40695</v>
      </c>
      <c r="J7757" t="s">
        <v>20</v>
      </c>
      <c r="K7757" t="s">
        <v>27</v>
      </c>
      <c r="L7757" t="s">
        <v>56</v>
      </c>
      <c r="M7757">
        <v>0</v>
      </c>
      <c r="N7757">
        <v>23724.90105</v>
      </c>
      <c r="O7757">
        <v>20000</v>
      </c>
      <c r="P7757">
        <v>3724.9</v>
      </c>
      <c r="Q7757" s="1">
        <v>41791</v>
      </c>
      <c r="R7757" t="s">
        <v>99</v>
      </c>
      <c r="S7757" t="s">
        <v>103</v>
      </c>
      <c r="T7757">
        <v>0</v>
      </c>
    </row>
    <row r="7758" spans="1:20" x14ac:dyDescent="0.3">
      <c r="A7758" t="s">
        <v>91</v>
      </c>
      <c r="B7758">
        <v>750390</v>
      </c>
      <c r="C7758">
        <v>949726</v>
      </c>
      <c r="D7758">
        <v>19000</v>
      </c>
      <c r="E7758" t="s">
        <v>18</v>
      </c>
      <c r="F7758">
        <v>11.99</v>
      </c>
      <c r="G7758">
        <v>630.99</v>
      </c>
      <c r="H7758" t="s">
        <v>29</v>
      </c>
      <c r="I7758" s="1">
        <v>40695</v>
      </c>
      <c r="J7758" t="s">
        <v>20</v>
      </c>
      <c r="K7758" t="s">
        <v>27</v>
      </c>
      <c r="L7758" t="s">
        <v>28</v>
      </c>
      <c r="M7758">
        <v>0</v>
      </c>
      <c r="N7758">
        <v>22714.2163</v>
      </c>
      <c r="O7758">
        <v>19000</v>
      </c>
      <c r="P7758">
        <v>3714.22</v>
      </c>
      <c r="Q7758" s="1">
        <v>41791</v>
      </c>
      <c r="R7758" t="s">
        <v>99</v>
      </c>
      <c r="S7758" t="s">
        <v>103</v>
      </c>
      <c r="T7758">
        <v>0</v>
      </c>
    </row>
    <row r="7759" spans="1:20" x14ac:dyDescent="0.3">
      <c r="A7759" t="s">
        <v>91</v>
      </c>
      <c r="B7759">
        <v>770922</v>
      </c>
      <c r="C7759">
        <v>972650</v>
      </c>
      <c r="D7759">
        <v>25000</v>
      </c>
      <c r="E7759" t="s">
        <v>43</v>
      </c>
      <c r="F7759">
        <v>11.49</v>
      </c>
      <c r="G7759">
        <v>549.69000000000005</v>
      </c>
      <c r="H7759" t="s">
        <v>29</v>
      </c>
      <c r="I7759" s="1">
        <v>40695</v>
      </c>
      <c r="J7759" t="s">
        <v>46</v>
      </c>
      <c r="K7759" t="s">
        <v>27</v>
      </c>
      <c r="L7759" t="s">
        <v>58</v>
      </c>
      <c r="M7759">
        <v>2743.3</v>
      </c>
      <c r="N7759">
        <v>30119.46</v>
      </c>
      <c r="O7759">
        <v>22256.7</v>
      </c>
      <c r="P7759">
        <v>7862.76</v>
      </c>
      <c r="Q7759" s="1">
        <v>42370</v>
      </c>
      <c r="R7759" t="s">
        <v>99</v>
      </c>
      <c r="S7759" t="s">
        <v>103</v>
      </c>
      <c r="T7759">
        <v>0</v>
      </c>
    </row>
    <row r="7760" spans="1:20" x14ac:dyDescent="0.3">
      <c r="A7760" t="s">
        <v>91</v>
      </c>
      <c r="B7760">
        <v>770921</v>
      </c>
      <c r="C7760">
        <v>972649</v>
      </c>
      <c r="D7760">
        <v>7800</v>
      </c>
      <c r="E7760" t="s">
        <v>18</v>
      </c>
      <c r="F7760">
        <v>15.99</v>
      </c>
      <c r="G7760">
        <v>274.19</v>
      </c>
      <c r="H7760" t="s">
        <v>23</v>
      </c>
      <c r="I7760" s="1">
        <v>40695</v>
      </c>
      <c r="J7760" t="s">
        <v>20</v>
      </c>
      <c r="K7760" t="s">
        <v>27</v>
      </c>
      <c r="L7760" t="s">
        <v>41</v>
      </c>
      <c r="M7760">
        <v>0</v>
      </c>
      <c r="N7760">
        <v>8886.68</v>
      </c>
      <c r="O7760">
        <v>7800</v>
      </c>
      <c r="P7760">
        <v>1086.68</v>
      </c>
      <c r="Q7760" s="1">
        <v>41061</v>
      </c>
      <c r="R7760" t="s">
        <v>99</v>
      </c>
      <c r="S7760" t="s">
        <v>103</v>
      </c>
      <c r="T7760">
        <v>0</v>
      </c>
    </row>
    <row r="7761" spans="1:20" x14ac:dyDescent="0.3">
      <c r="A7761" t="s">
        <v>91</v>
      </c>
      <c r="B7761">
        <v>769831</v>
      </c>
      <c r="C7761">
        <v>971351</v>
      </c>
      <c r="D7761">
        <v>6000</v>
      </c>
      <c r="E7761" t="s">
        <v>18</v>
      </c>
      <c r="F7761">
        <v>5.99</v>
      </c>
      <c r="G7761">
        <v>182.51</v>
      </c>
      <c r="H7761" t="s">
        <v>32</v>
      </c>
      <c r="I7761" s="1">
        <v>40695</v>
      </c>
      <c r="J7761" t="s">
        <v>20</v>
      </c>
      <c r="K7761" t="s">
        <v>47</v>
      </c>
      <c r="L7761" t="s">
        <v>69</v>
      </c>
      <c r="M7761">
        <v>0</v>
      </c>
      <c r="N7761">
        <v>6569.833869</v>
      </c>
      <c r="O7761">
        <v>6000</v>
      </c>
      <c r="P7761">
        <v>569.83000000000004</v>
      </c>
      <c r="Q7761" s="1">
        <v>41791</v>
      </c>
      <c r="R7761" t="s">
        <v>99</v>
      </c>
      <c r="S7761" t="s">
        <v>103</v>
      </c>
      <c r="T7761">
        <v>0</v>
      </c>
    </row>
    <row r="7762" spans="1:20" x14ac:dyDescent="0.3">
      <c r="A7762" t="s">
        <v>91</v>
      </c>
      <c r="B7762">
        <v>770892</v>
      </c>
      <c r="C7762">
        <v>972614</v>
      </c>
      <c r="D7762">
        <v>8400</v>
      </c>
      <c r="E7762" t="s">
        <v>43</v>
      </c>
      <c r="F7762">
        <v>15.99</v>
      </c>
      <c r="G7762">
        <v>204.23</v>
      </c>
      <c r="H7762" t="s">
        <v>23</v>
      </c>
      <c r="I7762" s="1">
        <v>40695</v>
      </c>
      <c r="J7762" t="s">
        <v>26</v>
      </c>
      <c r="K7762" t="s">
        <v>36</v>
      </c>
      <c r="L7762" t="s">
        <v>76</v>
      </c>
      <c r="M7762">
        <v>0</v>
      </c>
      <c r="N7762">
        <v>8496</v>
      </c>
      <c r="O7762">
        <v>4660.1899999999996</v>
      </c>
      <c r="P7762">
        <v>3267.78</v>
      </c>
      <c r="Q7762" s="1">
        <v>41883</v>
      </c>
      <c r="R7762" t="s">
        <v>99</v>
      </c>
      <c r="S7762" t="s">
        <v>104</v>
      </c>
      <c r="T7762">
        <v>1</v>
      </c>
    </row>
    <row r="7763" spans="1:20" x14ac:dyDescent="0.3">
      <c r="A7763" t="s">
        <v>91</v>
      </c>
      <c r="B7763">
        <v>754673</v>
      </c>
      <c r="C7763">
        <v>954412</v>
      </c>
      <c r="D7763">
        <v>22000</v>
      </c>
      <c r="E7763" t="s">
        <v>18</v>
      </c>
      <c r="F7763">
        <v>15.23</v>
      </c>
      <c r="G7763">
        <v>765.12</v>
      </c>
      <c r="H7763" t="s">
        <v>19</v>
      </c>
      <c r="I7763" s="1">
        <v>40695</v>
      </c>
      <c r="J7763" t="s">
        <v>20</v>
      </c>
      <c r="K7763" t="s">
        <v>27</v>
      </c>
      <c r="L7763" t="s">
        <v>34</v>
      </c>
      <c r="M7763">
        <v>0</v>
      </c>
      <c r="N7763">
        <v>27102.6</v>
      </c>
      <c r="O7763">
        <v>22000.01</v>
      </c>
      <c r="P7763">
        <v>5102.59</v>
      </c>
      <c r="Q7763" s="1">
        <v>41518</v>
      </c>
      <c r="R7763" t="s">
        <v>99</v>
      </c>
      <c r="S7763" t="s">
        <v>103</v>
      </c>
      <c r="T7763">
        <v>0</v>
      </c>
    </row>
    <row r="7764" spans="1:20" x14ac:dyDescent="0.3">
      <c r="A7764" t="s">
        <v>91</v>
      </c>
      <c r="B7764">
        <v>770888</v>
      </c>
      <c r="C7764">
        <v>972609</v>
      </c>
      <c r="D7764">
        <v>1600</v>
      </c>
      <c r="E7764" t="s">
        <v>18</v>
      </c>
      <c r="F7764">
        <v>10.59</v>
      </c>
      <c r="G7764">
        <v>52.08</v>
      </c>
      <c r="H7764" t="s">
        <v>29</v>
      </c>
      <c r="I7764" s="1">
        <v>40695</v>
      </c>
      <c r="J7764" t="s">
        <v>20</v>
      </c>
      <c r="K7764" t="s">
        <v>53</v>
      </c>
      <c r="L7764" t="s">
        <v>51</v>
      </c>
      <c r="M7764">
        <v>0</v>
      </c>
      <c r="N7764">
        <v>1846.345624</v>
      </c>
      <c r="O7764">
        <v>1600</v>
      </c>
      <c r="P7764">
        <v>246.35</v>
      </c>
      <c r="Q7764" s="1">
        <v>41699</v>
      </c>
      <c r="R7764" t="s">
        <v>99</v>
      </c>
      <c r="S7764" t="s">
        <v>103</v>
      </c>
      <c r="T7764">
        <v>0</v>
      </c>
    </row>
    <row r="7765" spans="1:20" x14ac:dyDescent="0.3">
      <c r="A7765" t="s">
        <v>91</v>
      </c>
      <c r="B7765">
        <v>770872</v>
      </c>
      <c r="C7765">
        <v>972591</v>
      </c>
      <c r="D7765">
        <v>13250</v>
      </c>
      <c r="E7765" t="s">
        <v>18</v>
      </c>
      <c r="F7765">
        <v>10.99</v>
      </c>
      <c r="G7765">
        <v>433.73</v>
      </c>
      <c r="H7765" t="s">
        <v>29</v>
      </c>
      <c r="I7765" s="1">
        <v>40695</v>
      </c>
      <c r="J7765" t="s">
        <v>20</v>
      </c>
      <c r="K7765" t="s">
        <v>24</v>
      </c>
      <c r="L7765" t="s">
        <v>41</v>
      </c>
      <c r="M7765">
        <v>0</v>
      </c>
      <c r="N7765">
        <v>14900.58</v>
      </c>
      <c r="O7765">
        <v>13249.98</v>
      </c>
      <c r="P7765">
        <v>1650.6</v>
      </c>
      <c r="Q7765" s="1">
        <v>41214</v>
      </c>
      <c r="R7765" t="s">
        <v>99</v>
      </c>
      <c r="S7765" t="s">
        <v>103</v>
      </c>
      <c r="T7765">
        <v>0</v>
      </c>
    </row>
    <row r="7766" spans="1:20" x14ac:dyDescent="0.3">
      <c r="A7766" t="s">
        <v>91</v>
      </c>
      <c r="B7766">
        <v>770865</v>
      </c>
      <c r="C7766">
        <v>972584</v>
      </c>
      <c r="D7766">
        <v>4500</v>
      </c>
      <c r="E7766" t="s">
        <v>18</v>
      </c>
      <c r="F7766">
        <v>15.62</v>
      </c>
      <c r="G7766">
        <v>157.37</v>
      </c>
      <c r="H7766" t="s">
        <v>23</v>
      </c>
      <c r="I7766" s="1">
        <v>40695</v>
      </c>
      <c r="J7766" t="s">
        <v>26</v>
      </c>
      <c r="K7766" t="s">
        <v>21</v>
      </c>
      <c r="L7766" t="s">
        <v>34</v>
      </c>
      <c r="M7766">
        <v>0</v>
      </c>
      <c r="N7766">
        <v>3814.46</v>
      </c>
      <c r="O7766">
        <v>2365.37</v>
      </c>
      <c r="P7766">
        <v>935.2</v>
      </c>
      <c r="Q7766" s="1">
        <v>41334</v>
      </c>
      <c r="R7766" t="s">
        <v>99</v>
      </c>
      <c r="S7766" t="s">
        <v>104</v>
      </c>
      <c r="T7766">
        <v>1</v>
      </c>
    </row>
    <row r="7767" spans="1:20" x14ac:dyDescent="0.3">
      <c r="A7767" t="s">
        <v>91</v>
      </c>
      <c r="B7767">
        <v>770849</v>
      </c>
      <c r="C7767">
        <v>972564</v>
      </c>
      <c r="D7767">
        <v>3000</v>
      </c>
      <c r="E7767" t="s">
        <v>18</v>
      </c>
      <c r="F7767">
        <v>11.49</v>
      </c>
      <c r="G7767">
        <v>98.92</v>
      </c>
      <c r="H7767" t="s">
        <v>29</v>
      </c>
      <c r="I7767" s="1">
        <v>40695</v>
      </c>
      <c r="J7767" t="s">
        <v>20</v>
      </c>
      <c r="K7767" t="s">
        <v>21</v>
      </c>
      <c r="L7767" t="s">
        <v>56</v>
      </c>
      <c r="M7767">
        <v>0</v>
      </c>
      <c r="N7767">
        <v>3559.4589740000001</v>
      </c>
      <c r="O7767">
        <v>3000</v>
      </c>
      <c r="P7767">
        <v>559.46</v>
      </c>
      <c r="Q7767" s="1">
        <v>41791</v>
      </c>
      <c r="R7767" t="s">
        <v>99</v>
      </c>
      <c r="S7767" t="s">
        <v>103</v>
      </c>
      <c r="T7767">
        <v>0</v>
      </c>
    </row>
    <row r="7768" spans="1:20" x14ac:dyDescent="0.3">
      <c r="A7768" t="s">
        <v>91</v>
      </c>
      <c r="B7768">
        <v>770841</v>
      </c>
      <c r="C7768">
        <v>962778</v>
      </c>
      <c r="D7768">
        <v>10300</v>
      </c>
      <c r="E7768" t="s">
        <v>18</v>
      </c>
      <c r="F7768">
        <v>6.99</v>
      </c>
      <c r="G7768">
        <v>317.99</v>
      </c>
      <c r="H7768" t="s">
        <v>32</v>
      </c>
      <c r="I7768" s="1">
        <v>40695</v>
      </c>
      <c r="J7768" t="s">
        <v>20</v>
      </c>
      <c r="K7768" t="s">
        <v>36</v>
      </c>
      <c r="L7768" t="s">
        <v>39</v>
      </c>
      <c r="M7768">
        <v>0</v>
      </c>
      <c r="N7768">
        <v>11445.38983</v>
      </c>
      <c r="O7768">
        <v>10300</v>
      </c>
      <c r="P7768">
        <v>1145.3900000000001</v>
      </c>
      <c r="Q7768" s="1">
        <v>41791</v>
      </c>
      <c r="R7768" t="s">
        <v>99</v>
      </c>
      <c r="S7768" t="s">
        <v>103</v>
      </c>
      <c r="T7768">
        <v>0</v>
      </c>
    </row>
    <row r="7769" spans="1:20" x14ac:dyDescent="0.3">
      <c r="A7769" t="s">
        <v>91</v>
      </c>
      <c r="B7769">
        <v>770819</v>
      </c>
      <c r="C7769">
        <v>972531</v>
      </c>
      <c r="D7769">
        <v>6000</v>
      </c>
      <c r="E7769" t="s">
        <v>18</v>
      </c>
      <c r="F7769">
        <v>10.99</v>
      </c>
      <c r="G7769">
        <v>196.41</v>
      </c>
      <c r="H7769" t="s">
        <v>29</v>
      </c>
      <c r="I7769" s="1">
        <v>40695</v>
      </c>
      <c r="J7769" t="s">
        <v>26</v>
      </c>
      <c r="K7769" t="s">
        <v>27</v>
      </c>
      <c r="L7769" t="s">
        <v>81</v>
      </c>
      <c r="M7769">
        <v>0</v>
      </c>
      <c r="N7769">
        <v>2356.58</v>
      </c>
      <c r="O7769">
        <v>1776.61</v>
      </c>
      <c r="P7769">
        <v>567.91</v>
      </c>
      <c r="Q7769" s="1">
        <v>41061</v>
      </c>
      <c r="R7769" t="s">
        <v>99</v>
      </c>
      <c r="S7769" t="s">
        <v>104</v>
      </c>
      <c r="T7769">
        <v>1</v>
      </c>
    </row>
    <row r="7770" spans="1:20" x14ac:dyDescent="0.3">
      <c r="A7770" t="s">
        <v>91</v>
      </c>
      <c r="B7770">
        <v>752205</v>
      </c>
      <c r="C7770">
        <v>951763</v>
      </c>
      <c r="D7770">
        <v>23675</v>
      </c>
      <c r="E7770" t="s">
        <v>43</v>
      </c>
      <c r="F7770">
        <v>14.79</v>
      </c>
      <c r="G7770">
        <v>560.63</v>
      </c>
      <c r="H7770" t="s">
        <v>19</v>
      </c>
      <c r="I7770" s="1">
        <v>40695</v>
      </c>
      <c r="J7770" t="s">
        <v>20</v>
      </c>
      <c r="K7770" t="s">
        <v>27</v>
      </c>
      <c r="L7770" t="s">
        <v>41</v>
      </c>
      <c r="M7770">
        <v>0</v>
      </c>
      <c r="N7770">
        <v>32024.224760000001</v>
      </c>
      <c r="O7770">
        <v>23675</v>
      </c>
      <c r="P7770">
        <v>8349.2199999999993</v>
      </c>
      <c r="Q7770" s="1">
        <v>41852</v>
      </c>
      <c r="R7770" t="s">
        <v>99</v>
      </c>
      <c r="S7770" t="s">
        <v>103</v>
      </c>
      <c r="T7770">
        <v>0</v>
      </c>
    </row>
    <row r="7771" spans="1:20" x14ac:dyDescent="0.3">
      <c r="A7771" t="s">
        <v>91</v>
      </c>
      <c r="B7771">
        <v>770806</v>
      </c>
      <c r="C7771">
        <v>972516</v>
      </c>
      <c r="D7771">
        <v>8875</v>
      </c>
      <c r="E7771" t="s">
        <v>18</v>
      </c>
      <c r="F7771">
        <v>11.99</v>
      </c>
      <c r="G7771">
        <v>294.74</v>
      </c>
      <c r="H7771" t="s">
        <v>29</v>
      </c>
      <c r="I7771" s="1">
        <v>40695</v>
      </c>
      <c r="J7771" t="s">
        <v>20</v>
      </c>
      <c r="K7771" t="s">
        <v>59</v>
      </c>
      <c r="L7771" t="s">
        <v>33</v>
      </c>
      <c r="M7771">
        <v>0</v>
      </c>
      <c r="N7771">
        <v>10088.59</v>
      </c>
      <c r="O7771">
        <v>8875.01</v>
      </c>
      <c r="P7771">
        <v>1213.58</v>
      </c>
      <c r="Q7771" s="1">
        <v>41214</v>
      </c>
      <c r="R7771" t="s">
        <v>99</v>
      </c>
      <c r="S7771" t="s">
        <v>103</v>
      </c>
      <c r="T7771">
        <v>0</v>
      </c>
    </row>
    <row r="7772" spans="1:20" x14ac:dyDescent="0.3">
      <c r="A7772" t="s">
        <v>91</v>
      </c>
      <c r="B7772">
        <v>765676</v>
      </c>
      <c r="C7772">
        <v>966602</v>
      </c>
      <c r="D7772">
        <v>15600</v>
      </c>
      <c r="E7772" t="s">
        <v>43</v>
      </c>
      <c r="F7772">
        <v>11.99</v>
      </c>
      <c r="G7772">
        <v>346.94</v>
      </c>
      <c r="H7772" t="s">
        <v>29</v>
      </c>
      <c r="I7772" s="1">
        <v>40695</v>
      </c>
      <c r="J7772" t="s">
        <v>20</v>
      </c>
      <c r="K7772" t="s">
        <v>47</v>
      </c>
      <c r="L7772" t="s">
        <v>51</v>
      </c>
      <c r="M7772">
        <v>0</v>
      </c>
      <c r="N7772">
        <v>17594.36</v>
      </c>
      <c r="O7772">
        <v>15600</v>
      </c>
      <c r="P7772">
        <v>1994.36</v>
      </c>
      <c r="Q7772" s="1">
        <v>41122</v>
      </c>
      <c r="R7772" t="s">
        <v>99</v>
      </c>
      <c r="S7772" t="s">
        <v>103</v>
      </c>
      <c r="T7772">
        <v>0</v>
      </c>
    </row>
    <row r="7773" spans="1:20" x14ac:dyDescent="0.3">
      <c r="A7773" t="s">
        <v>91</v>
      </c>
      <c r="B7773">
        <v>770783</v>
      </c>
      <c r="C7773">
        <v>972493</v>
      </c>
      <c r="D7773">
        <v>20000</v>
      </c>
      <c r="E7773" t="s">
        <v>18</v>
      </c>
      <c r="F7773">
        <v>15.99</v>
      </c>
      <c r="G7773">
        <v>703.05</v>
      </c>
      <c r="H7773" t="s">
        <v>23</v>
      </c>
      <c r="I7773" s="1">
        <v>40695</v>
      </c>
      <c r="J7773" t="s">
        <v>20</v>
      </c>
      <c r="K7773" t="s">
        <v>27</v>
      </c>
      <c r="L7773" t="s">
        <v>41</v>
      </c>
      <c r="M7773">
        <v>0</v>
      </c>
      <c r="N7773">
        <v>24964.61</v>
      </c>
      <c r="O7773">
        <v>20000</v>
      </c>
      <c r="P7773">
        <v>4964.6099999999997</v>
      </c>
      <c r="Q7773" s="1">
        <v>41548</v>
      </c>
      <c r="R7773" t="s">
        <v>99</v>
      </c>
      <c r="S7773" t="s">
        <v>103</v>
      </c>
      <c r="T7773">
        <v>0</v>
      </c>
    </row>
    <row r="7774" spans="1:20" x14ac:dyDescent="0.3">
      <c r="A7774" t="s">
        <v>91</v>
      </c>
      <c r="B7774">
        <v>770773</v>
      </c>
      <c r="C7774">
        <v>972482</v>
      </c>
      <c r="D7774">
        <v>10000</v>
      </c>
      <c r="E7774" t="s">
        <v>43</v>
      </c>
      <c r="F7774">
        <v>13.49</v>
      </c>
      <c r="G7774">
        <v>230.05</v>
      </c>
      <c r="H7774" t="s">
        <v>19</v>
      </c>
      <c r="I7774" s="1">
        <v>40695</v>
      </c>
      <c r="J7774" t="s">
        <v>20</v>
      </c>
      <c r="K7774" t="s">
        <v>27</v>
      </c>
      <c r="L7774" t="s">
        <v>56</v>
      </c>
      <c r="M7774">
        <v>0</v>
      </c>
      <c r="N7774">
        <v>12909.107040000001</v>
      </c>
      <c r="O7774">
        <v>10000</v>
      </c>
      <c r="P7774">
        <v>2909.11</v>
      </c>
      <c r="Q7774" s="1">
        <v>41699</v>
      </c>
      <c r="R7774" t="s">
        <v>99</v>
      </c>
      <c r="S7774" t="s">
        <v>103</v>
      </c>
      <c r="T7774">
        <v>0</v>
      </c>
    </row>
    <row r="7775" spans="1:20" x14ac:dyDescent="0.3">
      <c r="A7775" t="s">
        <v>91</v>
      </c>
      <c r="B7775">
        <v>770659</v>
      </c>
      <c r="C7775">
        <v>972359</v>
      </c>
      <c r="D7775">
        <v>16000</v>
      </c>
      <c r="E7775" t="s">
        <v>18</v>
      </c>
      <c r="F7775">
        <v>8.49</v>
      </c>
      <c r="G7775">
        <v>505.01</v>
      </c>
      <c r="H7775" t="s">
        <v>32</v>
      </c>
      <c r="I7775" s="1">
        <v>40695</v>
      </c>
      <c r="J7775" t="s">
        <v>20</v>
      </c>
      <c r="K7775" t="s">
        <v>24</v>
      </c>
      <c r="L7775" t="s">
        <v>51</v>
      </c>
      <c r="M7775">
        <v>0</v>
      </c>
      <c r="N7775">
        <v>17658.93</v>
      </c>
      <c r="O7775">
        <v>16000</v>
      </c>
      <c r="P7775">
        <v>1658.93</v>
      </c>
      <c r="Q7775" s="1">
        <v>41334</v>
      </c>
      <c r="R7775" t="s">
        <v>99</v>
      </c>
      <c r="S7775" t="s">
        <v>103</v>
      </c>
      <c r="T7775">
        <v>0</v>
      </c>
    </row>
    <row r="7776" spans="1:20" x14ac:dyDescent="0.3">
      <c r="A7776" t="s">
        <v>91</v>
      </c>
      <c r="B7776">
        <v>770747</v>
      </c>
      <c r="C7776">
        <v>972454</v>
      </c>
      <c r="D7776">
        <v>10000</v>
      </c>
      <c r="E7776" t="s">
        <v>18</v>
      </c>
      <c r="F7776">
        <v>5.42</v>
      </c>
      <c r="G7776">
        <v>301.60000000000002</v>
      </c>
      <c r="H7776" t="s">
        <v>32</v>
      </c>
      <c r="I7776" s="1">
        <v>40695</v>
      </c>
      <c r="J7776" t="s">
        <v>20</v>
      </c>
      <c r="K7776" t="s">
        <v>47</v>
      </c>
      <c r="L7776" t="s">
        <v>63</v>
      </c>
      <c r="M7776">
        <v>0</v>
      </c>
      <c r="N7776">
        <v>10436.19</v>
      </c>
      <c r="O7776">
        <v>10000</v>
      </c>
      <c r="P7776">
        <v>436.19</v>
      </c>
      <c r="Q7776" s="1">
        <v>41122</v>
      </c>
      <c r="R7776" t="s">
        <v>99</v>
      </c>
      <c r="S7776" t="s">
        <v>103</v>
      </c>
      <c r="T7776">
        <v>0</v>
      </c>
    </row>
    <row r="7777" spans="1:20" x14ac:dyDescent="0.3">
      <c r="A7777" t="s">
        <v>91</v>
      </c>
      <c r="B7777">
        <v>770743</v>
      </c>
      <c r="C7777">
        <v>972450</v>
      </c>
      <c r="D7777">
        <v>15000</v>
      </c>
      <c r="E7777" t="s">
        <v>18</v>
      </c>
      <c r="F7777">
        <v>8.49</v>
      </c>
      <c r="G7777">
        <v>473.45</v>
      </c>
      <c r="H7777" t="s">
        <v>32</v>
      </c>
      <c r="I7777" s="1">
        <v>40695</v>
      </c>
      <c r="J7777" t="s">
        <v>20</v>
      </c>
      <c r="K7777" t="s">
        <v>24</v>
      </c>
      <c r="L7777" t="s">
        <v>76</v>
      </c>
      <c r="M7777">
        <v>0</v>
      </c>
      <c r="N7777">
        <v>17027.273420000001</v>
      </c>
      <c r="O7777">
        <v>15000</v>
      </c>
      <c r="P7777">
        <v>2027.27</v>
      </c>
      <c r="Q7777" s="1">
        <v>41791</v>
      </c>
      <c r="R7777" t="s">
        <v>99</v>
      </c>
      <c r="S7777" t="s">
        <v>103</v>
      </c>
      <c r="T7777">
        <v>0</v>
      </c>
    </row>
    <row r="7778" spans="1:20" x14ac:dyDescent="0.3">
      <c r="A7778" t="s">
        <v>91</v>
      </c>
      <c r="B7778">
        <v>770716</v>
      </c>
      <c r="C7778">
        <v>972417</v>
      </c>
      <c r="D7778">
        <v>23200</v>
      </c>
      <c r="E7778" t="s">
        <v>43</v>
      </c>
      <c r="F7778">
        <v>15.99</v>
      </c>
      <c r="G7778">
        <v>564.05999999999995</v>
      </c>
      <c r="H7778" t="s">
        <v>23</v>
      </c>
      <c r="I7778" s="1">
        <v>40695</v>
      </c>
      <c r="J7778" t="s">
        <v>46</v>
      </c>
      <c r="K7778" t="s">
        <v>27</v>
      </c>
      <c r="L7778" t="s">
        <v>41</v>
      </c>
      <c r="M7778">
        <v>2654.63</v>
      </c>
      <c r="N7778">
        <v>30946.78</v>
      </c>
      <c r="O7778">
        <v>20545.37</v>
      </c>
      <c r="P7778">
        <v>10373.209999999999</v>
      </c>
      <c r="Q7778" s="1">
        <v>42370</v>
      </c>
      <c r="R7778" t="s">
        <v>99</v>
      </c>
      <c r="S7778" t="s">
        <v>103</v>
      </c>
      <c r="T7778">
        <v>0</v>
      </c>
    </row>
    <row r="7779" spans="1:20" x14ac:dyDescent="0.3">
      <c r="A7779" t="s">
        <v>91</v>
      </c>
      <c r="B7779">
        <v>770669</v>
      </c>
      <c r="C7779">
        <v>972372</v>
      </c>
      <c r="D7779">
        <v>1000</v>
      </c>
      <c r="E7779" t="s">
        <v>18</v>
      </c>
      <c r="F7779">
        <v>8.49</v>
      </c>
      <c r="G7779">
        <v>31.57</v>
      </c>
      <c r="H7779" t="s">
        <v>32</v>
      </c>
      <c r="I7779" s="1">
        <v>40695</v>
      </c>
      <c r="J7779" t="s">
        <v>26</v>
      </c>
      <c r="K7779" t="s">
        <v>64</v>
      </c>
      <c r="L7779" t="s">
        <v>57</v>
      </c>
      <c r="M7779">
        <v>0</v>
      </c>
      <c r="N7779">
        <v>387.55</v>
      </c>
      <c r="O7779">
        <v>278.3</v>
      </c>
      <c r="P7779">
        <v>67.87</v>
      </c>
      <c r="Q7779" s="1">
        <v>41030</v>
      </c>
      <c r="R7779" t="s">
        <v>99</v>
      </c>
      <c r="S7779" t="s">
        <v>104</v>
      </c>
      <c r="T7779">
        <v>1</v>
      </c>
    </row>
    <row r="7780" spans="1:20" x14ac:dyDescent="0.3">
      <c r="A7780" t="s">
        <v>91</v>
      </c>
      <c r="B7780">
        <v>770645</v>
      </c>
      <c r="C7780">
        <v>972344</v>
      </c>
      <c r="D7780">
        <v>7000</v>
      </c>
      <c r="E7780" t="s">
        <v>43</v>
      </c>
      <c r="F7780">
        <v>15.23</v>
      </c>
      <c r="G7780">
        <v>167.38</v>
      </c>
      <c r="H7780" t="s">
        <v>19</v>
      </c>
      <c r="I7780" s="1">
        <v>40695</v>
      </c>
      <c r="J7780" t="s">
        <v>20</v>
      </c>
      <c r="K7780" t="s">
        <v>27</v>
      </c>
      <c r="L7780" t="s">
        <v>54</v>
      </c>
      <c r="M7780">
        <v>0</v>
      </c>
      <c r="N7780">
        <v>7381.18</v>
      </c>
      <c r="O7780">
        <v>7000</v>
      </c>
      <c r="P7780">
        <v>381.18</v>
      </c>
      <c r="Q7780" s="1">
        <v>41000</v>
      </c>
      <c r="R7780" t="s">
        <v>99</v>
      </c>
      <c r="S7780" t="s">
        <v>103</v>
      </c>
      <c r="T7780">
        <v>0</v>
      </c>
    </row>
    <row r="7781" spans="1:20" x14ac:dyDescent="0.3">
      <c r="A7781" t="s">
        <v>91</v>
      </c>
      <c r="B7781">
        <v>770618</v>
      </c>
      <c r="C7781">
        <v>972313</v>
      </c>
      <c r="D7781">
        <v>17400</v>
      </c>
      <c r="E7781" t="s">
        <v>18</v>
      </c>
      <c r="F7781">
        <v>5.99</v>
      </c>
      <c r="G7781">
        <v>529.27</v>
      </c>
      <c r="H7781" t="s">
        <v>32</v>
      </c>
      <c r="I7781" s="1">
        <v>40695</v>
      </c>
      <c r="J7781" t="s">
        <v>20</v>
      </c>
      <c r="K7781" t="s">
        <v>21</v>
      </c>
      <c r="L7781" t="s">
        <v>35</v>
      </c>
      <c r="M7781">
        <v>0</v>
      </c>
      <c r="N7781">
        <v>19053.00935</v>
      </c>
      <c r="O7781">
        <v>17400</v>
      </c>
      <c r="P7781">
        <v>1653.01</v>
      </c>
      <c r="Q7781" s="1">
        <v>41791</v>
      </c>
      <c r="R7781" t="s">
        <v>99</v>
      </c>
      <c r="S7781" t="s">
        <v>103</v>
      </c>
      <c r="T7781">
        <v>0</v>
      </c>
    </row>
    <row r="7782" spans="1:20" x14ac:dyDescent="0.3">
      <c r="A7782" t="s">
        <v>91</v>
      </c>
      <c r="B7782">
        <v>770528</v>
      </c>
      <c r="C7782">
        <v>972206</v>
      </c>
      <c r="D7782">
        <v>13475</v>
      </c>
      <c r="E7782" t="s">
        <v>43</v>
      </c>
      <c r="F7782">
        <v>11.49</v>
      </c>
      <c r="G7782">
        <v>296.29000000000002</v>
      </c>
      <c r="H7782" t="s">
        <v>29</v>
      </c>
      <c r="I7782" s="1">
        <v>40695</v>
      </c>
      <c r="J7782" t="s">
        <v>46</v>
      </c>
      <c r="K7782" t="s">
        <v>47</v>
      </c>
      <c r="L7782" t="s">
        <v>39</v>
      </c>
      <c r="M7782">
        <v>1487.29</v>
      </c>
      <c r="N7782">
        <v>16221.72</v>
      </c>
      <c r="O7782">
        <v>11987.71</v>
      </c>
      <c r="P7782">
        <v>4234.01</v>
      </c>
      <c r="Q7782" s="1">
        <v>42370</v>
      </c>
      <c r="R7782" t="s">
        <v>99</v>
      </c>
      <c r="S7782" t="s">
        <v>103</v>
      </c>
      <c r="T7782">
        <v>0</v>
      </c>
    </row>
    <row r="7783" spans="1:20" x14ac:dyDescent="0.3">
      <c r="A7783" t="s">
        <v>91</v>
      </c>
      <c r="B7783">
        <v>770520</v>
      </c>
      <c r="C7783">
        <v>972198</v>
      </c>
      <c r="D7783">
        <v>10000</v>
      </c>
      <c r="E7783" t="s">
        <v>18</v>
      </c>
      <c r="F7783">
        <v>16.89</v>
      </c>
      <c r="G7783">
        <v>355.99</v>
      </c>
      <c r="H7783" t="s">
        <v>23</v>
      </c>
      <c r="I7783" s="1">
        <v>40695</v>
      </c>
      <c r="J7783" t="s">
        <v>20</v>
      </c>
      <c r="K7783" t="s">
        <v>59</v>
      </c>
      <c r="L7783" t="s">
        <v>69</v>
      </c>
      <c r="M7783">
        <v>0</v>
      </c>
      <c r="N7783">
        <v>12778.13265</v>
      </c>
      <c r="O7783">
        <v>10000</v>
      </c>
      <c r="P7783">
        <v>2778.13</v>
      </c>
      <c r="Q7783" s="1">
        <v>41730</v>
      </c>
      <c r="R7783" t="s">
        <v>99</v>
      </c>
      <c r="S7783" t="s">
        <v>103</v>
      </c>
      <c r="T7783">
        <v>0</v>
      </c>
    </row>
    <row r="7784" spans="1:20" x14ac:dyDescent="0.3">
      <c r="A7784" t="s">
        <v>91</v>
      </c>
      <c r="B7784">
        <v>770503</v>
      </c>
      <c r="C7784">
        <v>972180</v>
      </c>
      <c r="D7784">
        <v>6000</v>
      </c>
      <c r="E7784" t="s">
        <v>18</v>
      </c>
      <c r="F7784">
        <v>5.99</v>
      </c>
      <c r="G7784">
        <v>182.51</v>
      </c>
      <c r="H7784" t="s">
        <v>32</v>
      </c>
      <c r="I7784" s="1">
        <v>40695</v>
      </c>
      <c r="J7784" t="s">
        <v>20</v>
      </c>
      <c r="K7784" t="s">
        <v>30</v>
      </c>
      <c r="L7784" t="s">
        <v>55</v>
      </c>
      <c r="M7784">
        <v>0</v>
      </c>
      <c r="N7784">
        <v>6193.79</v>
      </c>
      <c r="O7784">
        <v>6000</v>
      </c>
      <c r="P7784">
        <v>193.79</v>
      </c>
      <c r="Q7784" s="1">
        <v>40909</v>
      </c>
      <c r="R7784" t="s">
        <v>99</v>
      </c>
      <c r="S7784" t="s">
        <v>103</v>
      </c>
      <c r="T7784">
        <v>0</v>
      </c>
    </row>
    <row r="7785" spans="1:20" x14ac:dyDescent="0.3">
      <c r="A7785" t="s">
        <v>91</v>
      </c>
      <c r="B7785">
        <v>769704</v>
      </c>
      <c r="C7785">
        <v>971202</v>
      </c>
      <c r="D7785">
        <v>30000</v>
      </c>
      <c r="E7785" t="s">
        <v>43</v>
      </c>
      <c r="F7785">
        <v>13.99</v>
      </c>
      <c r="G7785">
        <v>697.9</v>
      </c>
      <c r="H7785" t="s">
        <v>19</v>
      </c>
      <c r="I7785" s="1">
        <v>40695</v>
      </c>
      <c r="J7785" t="s">
        <v>20</v>
      </c>
      <c r="K7785" t="s">
        <v>27</v>
      </c>
      <c r="L7785" t="s">
        <v>54</v>
      </c>
      <c r="M7785">
        <v>0</v>
      </c>
      <c r="N7785">
        <v>34791.769999999997</v>
      </c>
      <c r="O7785">
        <v>30000</v>
      </c>
      <c r="P7785">
        <v>4791.7700000000004</v>
      </c>
      <c r="Q7785" s="1">
        <v>41153</v>
      </c>
      <c r="R7785" t="s">
        <v>99</v>
      </c>
      <c r="S7785" t="s">
        <v>103</v>
      </c>
      <c r="T7785">
        <v>0</v>
      </c>
    </row>
    <row r="7786" spans="1:20" x14ac:dyDescent="0.3">
      <c r="A7786" t="s">
        <v>91</v>
      </c>
      <c r="B7786">
        <v>770357</v>
      </c>
      <c r="C7786">
        <v>972016</v>
      </c>
      <c r="D7786">
        <v>2400</v>
      </c>
      <c r="E7786" t="s">
        <v>18</v>
      </c>
      <c r="F7786">
        <v>11.49</v>
      </c>
      <c r="G7786">
        <v>79.14</v>
      </c>
      <c r="H7786" t="s">
        <v>29</v>
      </c>
      <c r="I7786" s="1">
        <v>40695</v>
      </c>
      <c r="J7786" t="s">
        <v>20</v>
      </c>
      <c r="K7786" t="s">
        <v>24</v>
      </c>
      <c r="L7786" t="s">
        <v>67</v>
      </c>
      <c r="M7786">
        <v>0</v>
      </c>
      <c r="N7786">
        <v>2784.16</v>
      </c>
      <c r="O7786">
        <v>2400</v>
      </c>
      <c r="P7786">
        <v>384.16</v>
      </c>
      <c r="Q7786" s="1">
        <v>41487</v>
      </c>
      <c r="R7786" t="s">
        <v>99</v>
      </c>
      <c r="S7786" t="s">
        <v>103</v>
      </c>
      <c r="T7786">
        <v>0</v>
      </c>
    </row>
    <row r="7787" spans="1:20" x14ac:dyDescent="0.3">
      <c r="A7787" t="s">
        <v>91</v>
      </c>
      <c r="B7787">
        <v>770284</v>
      </c>
      <c r="C7787">
        <v>971900</v>
      </c>
      <c r="D7787">
        <v>16000</v>
      </c>
      <c r="E7787" t="s">
        <v>43</v>
      </c>
      <c r="F7787">
        <v>12.99</v>
      </c>
      <c r="G7787">
        <v>363.97</v>
      </c>
      <c r="H7787" t="s">
        <v>19</v>
      </c>
      <c r="I7787" s="1">
        <v>40695</v>
      </c>
      <c r="J7787" t="s">
        <v>26</v>
      </c>
      <c r="K7787" t="s">
        <v>40</v>
      </c>
      <c r="L7787" t="s">
        <v>33</v>
      </c>
      <c r="M7787">
        <v>0</v>
      </c>
      <c r="N7787">
        <v>4483.18</v>
      </c>
      <c r="O7787">
        <v>2200.23</v>
      </c>
      <c r="P7787">
        <v>1801.94</v>
      </c>
      <c r="Q7787" s="1">
        <v>41061</v>
      </c>
      <c r="R7787" t="s">
        <v>99</v>
      </c>
      <c r="S7787" t="s">
        <v>104</v>
      </c>
      <c r="T7787">
        <v>1</v>
      </c>
    </row>
    <row r="7788" spans="1:20" x14ac:dyDescent="0.3">
      <c r="A7788" t="s">
        <v>91</v>
      </c>
      <c r="B7788">
        <v>770137</v>
      </c>
      <c r="C7788">
        <v>971723</v>
      </c>
      <c r="D7788">
        <v>3500</v>
      </c>
      <c r="E7788" t="s">
        <v>18</v>
      </c>
      <c r="F7788">
        <v>13.49</v>
      </c>
      <c r="G7788">
        <v>118.76</v>
      </c>
      <c r="H7788" t="s">
        <v>19</v>
      </c>
      <c r="I7788" s="1">
        <v>40695</v>
      </c>
      <c r="J7788" t="s">
        <v>20</v>
      </c>
      <c r="K7788" t="s">
        <v>36</v>
      </c>
      <c r="L7788" t="s">
        <v>37</v>
      </c>
      <c r="M7788">
        <v>0</v>
      </c>
      <c r="N7788">
        <v>4039.27</v>
      </c>
      <c r="O7788">
        <v>3500</v>
      </c>
      <c r="P7788">
        <v>539.27</v>
      </c>
      <c r="Q7788" s="1">
        <v>41214</v>
      </c>
      <c r="R7788" t="s">
        <v>99</v>
      </c>
      <c r="S7788" t="s">
        <v>103</v>
      </c>
      <c r="T7788">
        <v>0</v>
      </c>
    </row>
    <row r="7789" spans="1:20" x14ac:dyDescent="0.3">
      <c r="A7789" t="s">
        <v>91</v>
      </c>
      <c r="B7789">
        <v>769716</v>
      </c>
      <c r="C7789">
        <v>971215</v>
      </c>
      <c r="D7789">
        <v>15000</v>
      </c>
      <c r="E7789" t="s">
        <v>18</v>
      </c>
      <c r="F7789">
        <v>5.99</v>
      </c>
      <c r="G7789">
        <v>456.27</v>
      </c>
      <c r="H7789" t="s">
        <v>32</v>
      </c>
      <c r="I7789" s="1">
        <v>40695</v>
      </c>
      <c r="J7789" t="s">
        <v>20</v>
      </c>
      <c r="K7789" t="s">
        <v>27</v>
      </c>
      <c r="L7789" t="s">
        <v>51</v>
      </c>
      <c r="M7789">
        <v>0</v>
      </c>
      <c r="N7789">
        <v>16187.55</v>
      </c>
      <c r="O7789">
        <v>15000</v>
      </c>
      <c r="P7789">
        <v>1187.55</v>
      </c>
      <c r="Q7789" s="1">
        <v>41518</v>
      </c>
      <c r="R7789" t="s">
        <v>99</v>
      </c>
      <c r="S7789" t="s">
        <v>103</v>
      </c>
      <c r="T7789">
        <v>0</v>
      </c>
    </row>
    <row r="7790" spans="1:20" x14ac:dyDescent="0.3">
      <c r="A7790" t="s">
        <v>91</v>
      </c>
      <c r="B7790">
        <v>770214</v>
      </c>
      <c r="C7790">
        <v>971822</v>
      </c>
      <c r="D7790">
        <v>10000</v>
      </c>
      <c r="E7790" t="s">
        <v>18</v>
      </c>
      <c r="F7790">
        <v>15.99</v>
      </c>
      <c r="G7790">
        <v>351.53</v>
      </c>
      <c r="H7790" t="s">
        <v>23</v>
      </c>
      <c r="I7790" s="1">
        <v>40695</v>
      </c>
      <c r="J7790" t="s">
        <v>20</v>
      </c>
      <c r="K7790" t="s">
        <v>27</v>
      </c>
      <c r="L7790" t="s">
        <v>51</v>
      </c>
      <c r="M7790">
        <v>0</v>
      </c>
      <c r="N7790">
        <v>12648.431430000001</v>
      </c>
      <c r="O7790">
        <v>10000</v>
      </c>
      <c r="P7790">
        <v>2648.43</v>
      </c>
      <c r="Q7790" s="1">
        <v>41791</v>
      </c>
      <c r="R7790" t="s">
        <v>99</v>
      </c>
      <c r="S7790" t="s">
        <v>103</v>
      </c>
      <c r="T7790">
        <v>0</v>
      </c>
    </row>
    <row r="7791" spans="1:20" x14ac:dyDescent="0.3">
      <c r="A7791" t="s">
        <v>91</v>
      </c>
      <c r="B7791">
        <v>770155</v>
      </c>
      <c r="C7791">
        <v>971744</v>
      </c>
      <c r="D7791">
        <v>5600</v>
      </c>
      <c r="E7791" t="s">
        <v>18</v>
      </c>
      <c r="F7791">
        <v>9.99</v>
      </c>
      <c r="G7791">
        <v>180.67</v>
      </c>
      <c r="H7791" t="s">
        <v>29</v>
      </c>
      <c r="I7791" s="1">
        <v>40695</v>
      </c>
      <c r="J7791" t="s">
        <v>20</v>
      </c>
      <c r="K7791" t="s">
        <v>21</v>
      </c>
      <c r="L7791" t="s">
        <v>57</v>
      </c>
      <c r="M7791">
        <v>0</v>
      </c>
      <c r="N7791">
        <v>6147.31</v>
      </c>
      <c r="O7791">
        <v>5600</v>
      </c>
      <c r="P7791">
        <v>547.30999999999995</v>
      </c>
      <c r="Q7791" s="1">
        <v>41365</v>
      </c>
      <c r="R7791" t="s">
        <v>99</v>
      </c>
      <c r="S7791" t="s">
        <v>103</v>
      </c>
      <c r="T7791">
        <v>0</v>
      </c>
    </row>
    <row r="7792" spans="1:20" x14ac:dyDescent="0.3">
      <c r="A7792" t="s">
        <v>91</v>
      </c>
      <c r="B7792">
        <v>770177</v>
      </c>
      <c r="C7792">
        <v>971772</v>
      </c>
      <c r="D7792">
        <v>6000</v>
      </c>
      <c r="E7792" t="s">
        <v>43</v>
      </c>
      <c r="F7792">
        <v>16.489999999999998</v>
      </c>
      <c r="G7792">
        <v>147.47999999999999</v>
      </c>
      <c r="H7792" t="s">
        <v>23</v>
      </c>
      <c r="I7792" s="1">
        <v>40695</v>
      </c>
      <c r="J7792" t="s">
        <v>26</v>
      </c>
      <c r="K7792" t="s">
        <v>27</v>
      </c>
      <c r="L7792" t="s">
        <v>42</v>
      </c>
      <c r="M7792">
        <v>0</v>
      </c>
      <c r="N7792">
        <v>702.53</v>
      </c>
      <c r="O7792">
        <v>196.74</v>
      </c>
      <c r="P7792">
        <v>243.36</v>
      </c>
      <c r="Q7792" s="1">
        <v>40787</v>
      </c>
      <c r="R7792" t="s">
        <v>99</v>
      </c>
      <c r="S7792" t="s">
        <v>104</v>
      </c>
      <c r="T7792">
        <v>1</v>
      </c>
    </row>
    <row r="7793" spans="1:20" x14ac:dyDescent="0.3">
      <c r="A7793" t="s">
        <v>91</v>
      </c>
      <c r="B7793">
        <v>766151</v>
      </c>
      <c r="C7793">
        <v>967132</v>
      </c>
      <c r="D7793">
        <v>3600</v>
      </c>
      <c r="E7793" t="s">
        <v>18</v>
      </c>
      <c r="F7793">
        <v>17.989999999999998</v>
      </c>
      <c r="G7793">
        <v>130.13999999999999</v>
      </c>
      <c r="H7793" t="s">
        <v>44</v>
      </c>
      <c r="I7793" s="1">
        <v>40695</v>
      </c>
      <c r="J7793" t="s">
        <v>20</v>
      </c>
      <c r="K7793" t="s">
        <v>27</v>
      </c>
      <c r="L7793" t="s">
        <v>41</v>
      </c>
      <c r="M7793">
        <v>0</v>
      </c>
      <c r="N7793">
        <v>4676.3659710000002</v>
      </c>
      <c r="O7793">
        <v>3600</v>
      </c>
      <c r="P7793">
        <v>1061.4000000000001</v>
      </c>
      <c r="Q7793" s="1">
        <v>41791</v>
      </c>
      <c r="R7793" t="s">
        <v>99</v>
      </c>
      <c r="S7793" t="s">
        <v>103</v>
      </c>
      <c r="T7793">
        <v>0</v>
      </c>
    </row>
    <row r="7794" spans="1:20" x14ac:dyDescent="0.3">
      <c r="A7794" t="s">
        <v>91</v>
      </c>
      <c r="B7794">
        <v>770139</v>
      </c>
      <c r="C7794">
        <v>971725</v>
      </c>
      <c r="D7794">
        <v>11200</v>
      </c>
      <c r="E7794" t="s">
        <v>18</v>
      </c>
      <c r="F7794">
        <v>15.62</v>
      </c>
      <c r="G7794">
        <v>391.67</v>
      </c>
      <c r="H7794" t="s">
        <v>23</v>
      </c>
      <c r="I7794" s="1">
        <v>40695</v>
      </c>
      <c r="J7794" t="s">
        <v>20</v>
      </c>
      <c r="K7794" t="s">
        <v>24</v>
      </c>
      <c r="L7794" t="s">
        <v>42</v>
      </c>
      <c r="M7794">
        <v>0</v>
      </c>
      <c r="N7794">
        <v>14090.10117</v>
      </c>
      <c r="O7794">
        <v>11200</v>
      </c>
      <c r="P7794">
        <v>2890.1</v>
      </c>
      <c r="Q7794" s="1">
        <v>41791</v>
      </c>
      <c r="R7794" t="s">
        <v>99</v>
      </c>
      <c r="S7794" t="s">
        <v>103</v>
      </c>
      <c r="T7794">
        <v>0</v>
      </c>
    </row>
    <row r="7795" spans="1:20" x14ac:dyDescent="0.3">
      <c r="A7795" t="s">
        <v>91</v>
      </c>
      <c r="B7795">
        <v>770159</v>
      </c>
      <c r="C7795">
        <v>971750</v>
      </c>
      <c r="D7795">
        <v>24000</v>
      </c>
      <c r="E7795" t="s">
        <v>18</v>
      </c>
      <c r="F7795">
        <v>11.49</v>
      </c>
      <c r="G7795">
        <v>791.32</v>
      </c>
      <c r="H7795" t="s">
        <v>29</v>
      </c>
      <c r="I7795" s="1">
        <v>40695</v>
      </c>
      <c r="J7795" t="s">
        <v>20</v>
      </c>
      <c r="K7795" t="s">
        <v>27</v>
      </c>
      <c r="L7795" t="s">
        <v>58</v>
      </c>
      <c r="M7795">
        <v>0</v>
      </c>
      <c r="N7795">
        <v>27322.91</v>
      </c>
      <c r="O7795">
        <v>24000</v>
      </c>
      <c r="P7795">
        <v>3322.91</v>
      </c>
      <c r="Q7795" s="1">
        <v>41275</v>
      </c>
      <c r="R7795" t="s">
        <v>99</v>
      </c>
      <c r="S7795" t="s">
        <v>103</v>
      </c>
      <c r="T7795">
        <v>0</v>
      </c>
    </row>
    <row r="7796" spans="1:20" x14ac:dyDescent="0.3">
      <c r="A7796" t="s">
        <v>91</v>
      </c>
      <c r="B7796">
        <v>770143</v>
      </c>
      <c r="C7796">
        <v>971729</v>
      </c>
      <c r="D7796">
        <v>10000</v>
      </c>
      <c r="E7796" t="s">
        <v>18</v>
      </c>
      <c r="F7796">
        <v>5.42</v>
      </c>
      <c r="G7796">
        <v>301.60000000000002</v>
      </c>
      <c r="H7796" t="s">
        <v>32</v>
      </c>
      <c r="I7796" s="1">
        <v>40695</v>
      </c>
      <c r="J7796" t="s">
        <v>20</v>
      </c>
      <c r="K7796" t="s">
        <v>27</v>
      </c>
      <c r="L7796" t="s">
        <v>42</v>
      </c>
      <c r="M7796">
        <v>0</v>
      </c>
      <c r="N7796">
        <v>10606.04</v>
      </c>
      <c r="O7796">
        <v>10000</v>
      </c>
      <c r="P7796">
        <v>606.04</v>
      </c>
      <c r="Q7796" s="1">
        <v>41214</v>
      </c>
      <c r="R7796" t="s">
        <v>99</v>
      </c>
      <c r="S7796" t="s">
        <v>103</v>
      </c>
      <c r="T7796">
        <v>0</v>
      </c>
    </row>
    <row r="7797" spans="1:20" x14ac:dyDescent="0.3">
      <c r="A7797" t="s">
        <v>91</v>
      </c>
      <c r="B7797">
        <v>769604</v>
      </c>
      <c r="C7797">
        <v>971087</v>
      </c>
      <c r="D7797">
        <v>30000</v>
      </c>
      <c r="E7797" t="s">
        <v>43</v>
      </c>
      <c r="F7797">
        <v>22.11</v>
      </c>
      <c r="G7797">
        <v>830.45</v>
      </c>
      <c r="H7797" t="s">
        <v>71</v>
      </c>
      <c r="I7797" s="1">
        <v>40695</v>
      </c>
      <c r="J7797" t="s">
        <v>20</v>
      </c>
      <c r="K7797" t="s">
        <v>36</v>
      </c>
      <c r="L7797" t="s">
        <v>22</v>
      </c>
      <c r="M7797">
        <v>0</v>
      </c>
      <c r="N7797">
        <v>34778.31</v>
      </c>
      <c r="O7797">
        <v>30000</v>
      </c>
      <c r="P7797">
        <v>4778.3100000000004</v>
      </c>
      <c r="Q7797" s="1">
        <v>40969</v>
      </c>
      <c r="R7797" t="s">
        <v>99</v>
      </c>
      <c r="S7797" t="s">
        <v>103</v>
      </c>
      <c r="T7797">
        <v>0</v>
      </c>
    </row>
    <row r="7798" spans="1:20" x14ac:dyDescent="0.3">
      <c r="A7798" t="s">
        <v>91</v>
      </c>
      <c r="B7798">
        <v>767988</v>
      </c>
      <c r="C7798">
        <v>969188</v>
      </c>
      <c r="D7798">
        <v>2000</v>
      </c>
      <c r="E7798" t="s">
        <v>18</v>
      </c>
      <c r="F7798">
        <v>5.42</v>
      </c>
      <c r="G7798">
        <v>60.32</v>
      </c>
      <c r="H7798" t="s">
        <v>32</v>
      </c>
      <c r="I7798" s="1">
        <v>40695</v>
      </c>
      <c r="J7798" t="s">
        <v>26</v>
      </c>
      <c r="K7798" t="s">
        <v>47</v>
      </c>
      <c r="L7798" t="s">
        <v>39</v>
      </c>
      <c r="M7798">
        <v>0</v>
      </c>
      <c r="N7798">
        <v>361.02</v>
      </c>
      <c r="O7798">
        <v>310.44</v>
      </c>
      <c r="P7798">
        <v>50.58</v>
      </c>
      <c r="Q7798" s="1">
        <v>40878</v>
      </c>
      <c r="R7798" t="s">
        <v>99</v>
      </c>
      <c r="S7798" t="s">
        <v>104</v>
      </c>
      <c r="T7798">
        <v>1</v>
      </c>
    </row>
    <row r="7799" spans="1:20" x14ac:dyDescent="0.3">
      <c r="A7799" t="s">
        <v>91</v>
      </c>
      <c r="B7799">
        <v>770105</v>
      </c>
      <c r="C7799">
        <v>971686</v>
      </c>
      <c r="D7799">
        <v>30000</v>
      </c>
      <c r="E7799" t="s">
        <v>43</v>
      </c>
      <c r="F7799">
        <v>13.99</v>
      </c>
      <c r="G7799">
        <v>697.9</v>
      </c>
      <c r="H7799" t="s">
        <v>19</v>
      </c>
      <c r="I7799" s="1">
        <v>40695</v>
      </c>
      <c r="J7799" t="s">
        <v>46</v>
      </c>
      <c r="K7799" t="s">
        <v>27</v>
      </c>
      <c r="L7799" t="s">
        <v>52</v>
      </c>
      <c r="M7799">
        <v>3388.68</v>
      </c>
      <c r="N7799">
        <v>38353.46</v>
      </c>
      <c r="O7799">
        <v>26611.31</v>
      </c>
      <c r="P7799">
        <v>11742.15</v>
      </c>
      <c r="Q7799" s="1">
        <v>42370</v>
      </c>
      <c r="R7799" t="s">
        <v>99</v>
      </c>
      <c r="S7799" t="s">
        <v>103</v>
      </c>
      <c r="T7799">
        <v>0</v>
      </c>
    </row>
    <row r="7800" spans="1:20" x14ac:dyDescent="0.3">
      <c r="A7800" t="s">
        <v>91</v>
      </c>
      <c r="B7800">
        <v>770080</v>
      </c>
      <c r="C7800">
        <v>971658</v>
      </c>
      <c r="D7800">
        <v>4000</v>
      </c>
      <c r="E7800" t="s">
        <v>18</v>
      </c>
      <c r="F7800">
        <v>13.49</v>
      </c>
      <c r="G7800">
        <v>135.72999999999999</v>
      </c>
      <c r="H7800" t="s">
        <v>19</v>
      </c>
      <c r="I7800" s="1">
        <v>40695</v>
      </c>
      <c r="J7800" t="s">
        <v>20</v>
      </c>
      <c r="K7800" t="s">
        <v>36</v>
      </c>
      <c r="L7800" t="s">
        <v>25</v>
      </c>
      <c r="M7800">
        <v>0</v>
      </c>
      <c r="N7800">
        <v>4881.7475109999996</v>
      </c>
      <c r="O7800">
        <v>4000</v>
      </c>
      <c r="P7800">
        <v>881.75</v>
      </c>
      <c r="Q7800" s="1">
        <v>41791</v>
      </c>
      <c r="R7800" t="s">
        <v>99</v>
      </c>
      <c r="S7800" t="s">
        <v>103</v>
      </c>
      <c r="T7800">
        <v>0</v>
      </c>
    </row>
    <row r="7801" spans="1:20" x14ac:dyDescent="0.3">
      <c r="A7801" t="s">
        <v>91</v>
      </c>
      <c r="B7801">
        <v>770060</v>
      </c>
      <c r="C7801">
        <v>971632</v>
      </c>
      <c r="D7801">
        <v>10000</v>
      </c>
      <c r="E7801" t="s">
        <v>18</v>
      </c>
      <c r="F7801">
        <v>9.99</v>
      </c>
      <c r="G7801">
        <v>322.63</v>
      </c>
      <c r="H7801" t="s">
        <v>29</v>
      </c>
      <c r="I7801" s="1">
        <v>40695</v>
      </c>
      <c r="J7801" t="s">
        <v>20</v>
      </c>
      <c r="K7801" t="s">
        <v>24</v>
      </c>
      <c r="L7801" t="s">
        <v>41</v>
      </c>
      <c r="M7801">
        <v>0</v>
      </c>
      <c r="N7801">
        <v>10919.26</v>
      </c>
      <c r="O7801">
        <v>10000</v>
      </c>
      <c r="P7801">
        <v>919.26</v>
      </c>
      <c r="Q7801" s="1">
        <v>41091</v>
      </c>
      <c r="R7801" t="s">
        <v>99</v>
      </c>
      <c r="S7801" t="s">
        <v>103</v>
      </c>
      <c r="T7801">
        <v>0</v>
      </c>
    </row>
    <row r="7802" spans="1:20" x14ac:dyDescent="0.3">
      <c r="A7802" t="s">
        <v>91</v>
      </c>
      <c r="B7802">
        <v>762082</v>
      </c>
      <c r="C7802">
        <v>962579</v>
      </c>
      <c r="D7802">
        <v>35000</v>
      </c>
      <c r="E7802" t="s">
        <v>43</v>
      </c>
      <c r="F7802">
        <v>20.99</v>
      </c>
      <c r="G7802">
        <v>946.68</v>
      </c>
      <c r="H7802" t="s">
        <v>60</v>
      </c>
      <c r="I7802" s="1">
        <v>40695</v>
      </c>
      <c r="J7802" t="s">
        <v>20</v>
      </c>
      <c r="K7802" t="s">
        <v>27</v>
      </c>
      <c r="L7802" t="s">
        <v>33</v>
      </c>
      <c r="M7802">
        <v>0</v>
      </c>
      <c r="N7802">
        <v>53375.827270000002</v>
      </c>
      <c r="O7802">
        <v>35000</v>
      </c>
      <c r="P7802">
        <v>18375.830000000002</v>
      </c>
      <c r="Q7802" s="1">
        <v>41883</v>
      </c>
      <c r="R7802" t="s">
        <v>99</v>
      </c>
      <c r="S7802" t="s">
        <v>103</v>
      </c>
      <c r="T7802">
        <v>0</v>
      </c>
    </row>
    <row r="7803" spans="1:20" x14ac:dyDescent="0.3">
      <c r="A7803" t="s">
        <v>91</v>
      </c>
      <c r="B7803">
        <v>770031</v>
      </c>
      <c r="C7803">
        <v>971602</v>
      </c>
      <c r="D7803">
        <v>1200</v>
      </c>
      <c r="E7803" t="s">
        <v>18</v>
      </c>
      <c r="F7803">
        <v>5.99</v>
      </c>
      <c r="G7803">
        <v>36.51</v>
      </c>
      <c r="H7803" t="s">
        <v>32</v>
      </c>
      <c r="I7803" s="1">
        <v>40695</v>
      </c>
      <c r="J7803" t="s">
        <v>20</v>
      </c>
      <c r="K7803" t="s">
        <v>36</v>
      </c>
      <c r="L7803" t="s">
        <v>41</v>
      </c>
      <c r="M7803">
        <v>0</v>
      </c>
      <c r="N7803">
        <v>1313.940157</v>
      </c>
      <c r="O7803">
        <v>1200</v>
      </c>
      <c r="P7803">
        <v>113.94</v>
      </c>
      <c r="Q7803" s="1">
        <v>41791</v>
      </c>
      <c r="R7803" t="s">
        <v>99</v>
      </c>
      <c r="S7803" t="s">
        <v>103</v>
      </c>
      <c r="T7803">
        <v>0</v>
      </c>
    </row>
    <row r="7804" spans="1:20" x14ac:dyDescent="0.3">
      <c r="A7804" t="s">
        <v>91</v>
      </c>
      <c r="B7804">
        <v>769189</v>
      </c>
      <c r="C7804">
        <v>970629</v>
      </c>
      <c r="D7804">
        <v>2425</v>
      </c>
      <c r="E7804" t="s">
        <v>18</v>
      </c>
      <c r="F7804">
        <v>11.49</v>
      </c>
      <c r="G7804">
        <v>79.959999999999994</v>
      </c>
      <c r="H7804" t="s">
        <v>29</v>
      </c>
      <c r="I7804" s="1">
        <v>40695</v>
      </c>
      <c r="J7804" t="s">
        <v>20</v>
      </c>
      <c r="K7804" t="s">
        <v>40</v>
      </c>
      <c r="L7804" t="s">
        <v>41</v>
      </c>
      <c r="M7804">
        <v>0</v>
      </c>
      <c r="N7804">
        <v>2851.07</v>
      </c>
      <c r="O7804">
        <v>2425</v>
      </c>
      <c r="P7804">
        <v>426.07</v>
      </c>
      <c r="Q7804" s="1">
        <v>41548</v>
      </c>
      <c r="R7804" t="s">
        <v>99</v>
      </c>
      <c r="S7804" t="s">
        <v>103</v>
      </c>
      <c r="T7804">
        <v>0</v>
      </c>
    </row>
    <row r="7805" spans="1:20" x14ac:dyDescent="0.3">
      <c r="A7805" t="s">
        <v>91</v>
      </c>
      <c r="B7805">
        <v>770036</v>
      </c>
      <c r="C7805">
        <v>971607</v>
      </c>
      <c r="D7805">
        <v>2500</v>
      </c>
      <c r="E7805" t="s">
        <v>18</v>
      </c>
      <c r="F7805">
        <v>13.99</v>
      </c>
      <c r="G7805">
        <v>85.44</v>
      </c>
      <c r="H7805" t="s">
        <v>19</v>
      </c>
      <c r="I7805" s="1">
        <v>40695</v>
      </c>
      <c r="J7805" t="s">
        <v>20</v>
      </c>
      <c r="K7805" t="s">
        <v>47</v>
      </c>
      <c r="L7805" t="s">
        <v>37</v>
      </c>
      <c r="M7805">
        <v>0</v>
      </c>
      <c r="N7805">
        <v>3073.8924539999998</v>
      </c>
      <c r="O7805">
        <v>2500</v>
      </c>
      <c r="P7805">
        <v>573.89</v>
      </c>
      <c r="Q7805" s="1">
        <v>41791</v>
      </c>
      <c r="R7805" t="s">
        <v>99</v>
      </c>
      <c r="S7805" t="s">
        <v>103</v>
      </c>
      <c r="T7805">
        <v>0</v>
      </c>
    </row>
    <row r="7806" spans="1:20" x14ac:dyDescent="0.3">
      <c r="A7806" t="s">
        <v>91</v>
      </c>
      <c r="B7806">
        <v>769217</v>
      </c>
      <c r="C7806">
        <v>970659</v>
      </c>
      <c r="D7806">
        <v>6300</v>
      </c>
      <c r="E7806" t="s">
        <v>18</v>
      </c>
      <c r="F7806">
        <v>10.99</v>
      </c>
      <c r="G7806">
        <v>206.23</v>
      </c>
      <c r="H7806" t="s">
        <v>29</v>
      </c>
      <c r="I7806" s="1">
        <v>40695</v>
      </c>
      <c r="J7806" t="s">
        <v>20</v>
      </c>
      <c r="K7806" t="s">
        <v>24</v>
      </c>
      <c r="L7806" t="s">
        <v>58</v>
      </c>
      <c r="M7806">
        <v>0</v>
      </c>
      <c r="N7806">
        <v>7417.9717490000003</v>
      </c>
      <c r="O7806">
        <v>6300</v>
      </c>
      <c r="P7806">
        <v>1117.97</v>
      </c>
      <c r="Q7806" s="1">
        <v>41791</v>
      </c>
      <c r="R7806" t="s">
        <v>99</v>
      </c>
      <c r="S7806" t="s">
        <v>103</v>
      </c>
      <c r="T7806">
        <v>0</v>
      </c>
    </row>
    <row r="7807" spans="1:20" x14ac:dyDescent="0.3">
      <c r="A7807" t="s">
        <v>91</v>
      </c>
      <c r="B7807">
        <v>770000</v>
      </c>
      <c r="C7807">
        <v>971558</v>
      </c>
      <c r="D7807">
        <v>5100</v>
      </c>
      <c r="E7807" t="s">
        <v>18</v>
      </c>
      <c r="F7807">
        <v>12.99</v>
      </c>
      <c r="G7807">
        <v>171.82</v>
      </c>
      <c r="H7807" t="s">
        <v>19</v>
      </c>
      <c r="I7807" s="1">
        <v>40695</v>
      </c>
      <c r="J7807" t="s">
        <v>20</v>
      </c>
      <c r="K7807" t="s">
        <v>64</v>
      </c>
      <c r="L7807" t="s">
        <v>25</v>
      </c>
      <c r="M7807">
        <v>0</v>
      </c>
      <c r="N7807">
        <v>6184.1655579999997</v>
      </c>
      <c r="O7807">
        <v>5100</v>
      </c>
      <c r="P7807">
        <v>1084.17</v>
      </c>
      <c r="Q7807" s="1">
        <v>41791</v>
      </c>
      <c r="R7807" t="s">
        <v>99</v>
      </c>
      <c r="S7807" t="s">
        <v>103</v>
      </c>
      <c r="T7807">
        <v>0</v>
      </c>
    </row>
    <row r="7808" spans="1:20" x14ac:dyDescent="0.3">
      <c r="A7808" t="s">
        <v>91</v>
      </c>
      <c r="B7808">
        <v>765994</v>
      </c>
      <c r="C7808">
        <v>966956</v>
      </c>
      <c r="D7808">
        <v>5000</v>
      </c>
      <c r="E7808" t="s">
        <v>18</v>
      </c>
      <c r="F7808">
        <v>8.49</v>
      </c>
      <c r="G7808">
        <v>157.82</v>
      </c>
      <c r="H7808" t="s">
        <v>32</v>
      </c>
      <c r="I7808" s="1">
        <v>40695</v>
      </c>
      <c r="J7808" t="s">
        <v>20</v>
      </c>
      <c r="K7808" t="s">
        <v>49</v>
      </c>
      <c r="L7808" t="s">
        <v>51</v>
      </c>
      <c r="M7808">
        <v>0</v>
      </c>
      <c r="N7808">
        <v>5676.4119289999999</v>
      </c>
      <c r="O7808">
        <v>5000</v>
      </c>
      <c r="P7808">
        <v>676.41</v>
      </c>
      <c r="Q7808" s="1">
        <v>41791</v>
      </c>
      <c r="R7808" t="s">
        <v>99</v>
      </c>
      <c r="S7808" t="s">
        <v>103</v>
      </c>
      <c r="T7808">
        <v>0</v>
      </c>
    </row>
    <row r="7809" spans="1:20" x14ac:dyDescent="0.3">
      <c r="A7809" t="s">
        <v>91</v>
      </c>
      <c r="B7809">
        <v>769973</v>
      </c>
      <c r="C7809">
        <v>971525</v>
      </c>
      <c r="D7809">
        <v>8000</v>
      </c>
      <c r="E7809" t="s">
        <v>43</v>
      </c>
      <c r="F7809">
        <v>20.99</v>
      </c>
      <c r="G7809">
        <v>216.39</v>
      </c>
      <c r="H7809" t="s">
        <v>60</v>
      </c>
      <c r="I7809" s="1">
        <v>40695</v>
      </c>
      <c r="J7809" t="s">
        <v>65</v>
      </c>
      <c r="K7809" t="s">
        <v>27</v>
      </c>
      <c r="L7809" t="s">
        <v>42</v>
      </c>
      <c r="M7809">
        <v>1248.55</v>
      </c>
      <c r="N7809">
        <v>11663.19</v>
      </c>
      <c r="O7809">
        <v>6751.45</v>
      </c>
      <c r="P7809">
        <v>4896.74</v>
      </c>
      <c r="Q7809" s="1">
        <v>42370</v>
      </c>
      <c r="R7809" t="s">
        <v>99</v>
      </c>
      <c r="S7809" t="s">
        <v>103</v>
      </c>
      <c r="T7809">
        <v>0</v>
      </c>
    </row>
    <row r="7810" spans="1:20" x14ac:dyDescent="0.3">
      <c r="A7810" t="s">
        <v>91</v>
      </c>
      <c r="B7810">
        <v>769964</v>
      </c>
      <c r="C7810">
        <v>971516</v>
      </c>
      <c r="D7810">
        <v>12000</v>
      </c>
      <c r="E7810" t="s">
        <v>43</v>
      </c>
      <c r="F7810">
        <v>17.489999999999998</v>
      </c>
      <c r="G7810">
        <v>301.41000000000003</v>
      </c>
      <c r="H7810" t="s">
        <v>23</v>
      </c>
      <c r="I7810" s="1">
        <v>40695</v>
      </c>
      <c r="J7810" t="s">
        <v>20</v>
      </c>
      <c r="K7810" t="s">
        <v>27</v>
      </c>
      <c r="L7810" t="s">
        <v>78</v>
      </c>
      <c r="M7810">
        <v>0</v>
      </c>
      <c r="N7810">
        <v>17061.278979999999</v>
      </c>
      <c r="O7810">
        <v>12000</v>
      </c>
      <c r="P7810">
        <v>5061.28</v>
      </c>
      <c r="Q7810" s="1">
        <v>41852</v>
      </c>
      <c r="R7810" t="s">
        <v>99</v>
      </c>
      <c r="S7810" t="s">
        <v>103</v>
      </c>
      <c r="T7810">
        <v>0</v>
      </c>
    </row>
    <row r="7811" spans="1:20" x14ac:dyDescent="0.3">
      <c r="A7811" t="s">
        <v>91</v>
      </c>
      <c r="B7811">
        <v>769930</v>
      </c>
      <c r="C7811">
        <v>971462</v>
      </c>
      <c r="D7811">
        <v>12000</v>
      </c>
      <c r="E7811" t="s">
        <v>43</v>
      </c>
      <c r="F7811">
        <v>19.690000000000001</v>
      </c>
      <c r="G7811">
        <v>315.87</v>
      </c>
      <c r="H7811" t="s">
        <v>44</v>
      </c>
      <c r="I7811" s="1">
        <v>40695</v>
      </c>
      <c r="J7811" t="s">
        <v>26</v>
      </c>
      <c r="K7811" t="s">
        <v>27</v>
      </c>
      <c r="L7811" t="s">
        <v>37</v>
      </c>
      <c r="M7811">
        <v>0</v>
      </c>
      <c r="N7811">
        <v>5683.81</v>
      </c>
      <c r="O7811">
        <v>2451.86</v>
      </c>
      <c r="P7811">
        <v>3231.95</v>
      </c>
      <c r="Q7811" s="1">
        <v>41275</v>
      </c>
      <c r="R7811" t="s">
        <v>99</v>
      </c>
      <c r="S7811" t="s">
        <v>104</v>
      </c>
      <c r="T7811">
        <v>1</v>
      </c>
    </row>
    <row r="7812" spans="1:20" x14ac:dyDescent="0.3">
      <c r="A7812" t="s">
        <v>91</v>
      </c>
      <c r="B7812">
        <v>769892</v>
      </c>
      <c r="C7812">
        <v>971417</v>
      </c>
      <c r="D7812">
        <v>5250</v>
      </c>
      <c r="E7812" t="s">
        <v>18</v>
      </c>
      <c r="F7812">
        <v>11.49</v>
      </c>
      <c r="G7812">
        <v>173.1</v>
      </c>
      <c r="H7812" t="s">
        <v>29</v>
      </c>
      <c r="I7812" s="1">
        <v>40695</v>
      </c>
      <c r="J7812" t="s">
        <v>20</v>
      </c>
      <c r="K7812" t="s">
        <v>27</v>
      </c>
      <c r="L7812" t="s">
        <v>41</v>
      </c>
      <c r="M7812">
        <v>0</v>
      </c>
      <c r="N7812">
        <v>6227.9353350000001</v>
      </c>
      <c r="O7812">
        <v>5250</v>
      </c>
      <c r="P7812">
        <v>977.94</v>
      </c>
      <c r="Q7812" s="1">
        <v>41791</v>
      </c>
      <c r="R7812" t="s">
        <v>99</v>
      </c>
      <c r="S7812" t="s">
        <v>103</v>
      </c>
      <c r="T7812">
        <v>0</v>
      </c>
    </row>
    <row r="7813" spans="1:20" x14ac:dyDescent="0.3">
      <c r="A7813" t="s">
        <v>91</v>
      </c>
      <c r="B7813">
        <v>760124</v>
      </c>
      <c r="C7813">
        <v>960379</v>
      </c>
      <c r="D7813">
        <v>11275</v>
      </c>
      <c r="E7813" t="s">
        <v>18</v>
      </c>
      <c r="F7813">
        <v>12.99</v>
      </c>
      <c r="G7813">
        <v>379.85</v>
      </c>
      <c r="H7813" t="s">
        <v>19</v>
      </c>
      <c r="I7813" s="1">
        <v>40695</v>
      </c>
      <c r="J7813" t="s">
        <v>20</v>
      </c>
      <c r="K7813" t="s">
        <v>27</v>
      </c>
      <c r="L7813" t="s">
        <v>76</v>
      </c>
      <c r="M7813">
        <v>0</v>
      </c>
      <c r="N7813">
        <v>13670.2824</v>
      </c>
      <c r="O7813">
        <v>11275</v>
      </c>
      <c r="P7813">
        <v>2395.2800000000002</v>
      </c>
      <c r="Q7813" s="1">
        <v>41791</v>
      </c>
      <c r="R7813" t="s">
        <v>99</v>
      </c>
      <c r="S7813" t="s">
        <v>103</v>
      </c>
      <c r="T7813">
        <v>0</v>
      </c>
    </row>
    <row r="7814" spans="1:20" x14ac:dyDescent="0.3">
      <c r="A7814" t="s">
        <v>91</v>
      </c>
      <c r="B7814">
        <v>764106</v>
      </c>
      <c r="C7814">
        <v>964783</v>
      </c>
      <c r="D7814">
        <v>10000</v>
      </c>
      <c r="E7814" t="s">
        <v>18</v>
      </c>
      <c r="F7814">
        <v>6.99</v>
      </c>
      <c r="G7814">
        <v>308.73</v>
      </c>
      <c r="H7814" t="s">
        <v>32</v>
      </c>
      <c r="I7814" s="1">
        <v>40695</v>
      </c>
      <c r="J7814" t="s">
        <v>20</v>
      </c>
      <c r="K7814" t="s">
        <v>24</v>
      </c>
      <c r="L7814" t="s">
        <v>56</v>
      </c>
      <c r="M7814">
        <v>0</v>
      </c>
      <c r="N7814">
        <v>10327.73</v>
      </c>
      <c r="O7814">
        <v>10000</v>
      </c>
      <c r="P7814">
        <v>327.73</v>
      </c>
      <c r="Q7814" s="1">
        <v>40878</v>
      </c>
      <c r="R7814" t="s">
        <v>99</v>
      </c>
      <c r="S7814" t="s">
        <v>103</v>
      </c>
      <c r="T7814">
        <v>0</v>
      </c>
    </row>
    <row r="7815" spans="1:20" x14ac:dyDescent="0.3">
      <c r="A7815" t="s">
        <v>91</v>
      </c>
      <c r="B7815">
        <v>769867</v>
      </c>
      <c r="C7815">
        <v>971390</v>
      </c>
      <c r="D7815">
        <v>13000</v>
      </c>
      <c r="E7815" t="s">
        <v>18</v>
      </c>
      <c r="F7815">
        <v>8.49</v>
      </c>
      <c r="G7815">
        <v>410.32</v>
      </c>
      <c r="H7815" t="s">
        <v>32</v>
      </c>
      <c r="I7815" s="1">
        <v>40695</v>
      </c>
      <c r="J7815" t="s">
        <v>20</v>
      </c>
      <c r="K7815" t="s">
        <v>27</v>
      </c>
      <c r="L7815" t="s">
        <v>39</v>
      </c>
      <c r="M7815">
        <v>0</v>
      </c>
      <c r="N7815">
        <v>14663.06</v>
      </c>
      <c r="O7815">
        <v>13000</v>
      </c>
      <c r="P7815">
        <v>1663.06</v>
      </c>
      <c r="Q7815" s="1">
        <v>41548</v>
      </c>
      <c r="R7815" t="s">
        <v>99</v>
      </c>
      <c r="S7815" t="s">
        <v>103</v>
      </c>
      <c r="T7815">
        <v>0</v>
      </c>
    </row>
    <row r="7816" spans="1:20" x14ac:dyDescent="0.3">
      <c r="A7816" t="s">
        <v>91</v>
      </c>
      <c r="B7816">
        <v>769744</v>
      </c>
      <c r="C7816">
        <v>971249</v>
      </c>
      <c r="D7816">
        <v>5425</v>
      </c>
      <c r="E7816" t="s">
        <v>18</v>
      </c>
      <c r="F7816">
        <v>10.59</v>
      </c>
      <c r="G7816">
        <v>176.56</v>
      </c>
      <c r="H7816" t="s">
        <v>29</v>
      </c>
      <c r="I7816" s="1">
        <v>40695</v>
      </c>
      <c r="J7816" t="s">
        <v>26</v>
      </c>
      <c r="K7816" t="s">
        <v>27</v>
      </c>
      <c r="L7816" t="s">
        <v>35</v>
      </c>
      <c r="M7816">
        <v>0</v>
      </c>
      <c r="N7816">
        <v>1057.68</v>
      </c>
      <c r="O7816">
        <v>788.09</v>
      </c>
      <c r="P7816">
        <v>269.58999999999997</v>
      </c>
      <c r="Q7816" s="1">
        <v>40878</v>
      </c>
      <c r="R7816" t="s">
        <v>99</v>
      </c>
      <c r="S7816" t="s">
        <v>104</v>
      </c>
      <c r="T7816">
        <v>1</v>
      </c>
    </row>
    <row r="7817" spans="1:20" x14ac:dyDescent="0.3">
      <c r="A7817" t="s">
        <v>91</v>
      </c>
      <c r="B7817">
        <v>769839</v>
      </c>
      <c r="C7817">
        <v>971359</v>
      </c>
      <c r="D7817">
        <v>11000</v>
      </c>
      <c r="E7817" t="s">
        <v>18</v>
      </c>
      <c r="F7817">
        <v>10.99</v>
      </c>
      <c r="G7817">
        <v>360.08</v>
      </c>
      <c r="H7817" t="s">
        <v>29</v>
      </c>
      <c r="I7817" s="1">
        <v>40695</v>
      </c>
      <c r="J7817" t="s">
        <v>20</v>
      </c>
      <c r="K7817" t="s">
        <v>36</v>
      </c>
      <c r="L7817" t="s">
        <v>42</v>
      </c>
      <c r="M7817">
        <v>0</v>
      </c>
      <c r="N7817">
        <v>12933.482319999999</v>
      </c>
      <c r="O7817">
        <v>11000</v>
      </c>
      <c r="P7817">
        <v>1933.48</v>
      </c>
      <c r="Q7817" s="1">
        <v>41699</v>
      </c>
      <c r="R7817" t="s">
        <v>99</v>
      </c>
      <c r="S7817" t="s">
        <v>103</v>
      </c>
      <c r="T7817">
        <v>0</v>
      </c>
    </row>
    <row r="7818" spans="1:20" x14ac:dyDescent="0.3">
      <c r="A7818" t="s">
        <v>91</v>
      </c>
      <c r="B7818">
        <v>769818</v>
      </c>
      <c r="C7818">
        <v>971335</v>
      </c>
      <c r="D7818">
        <v>6000</v>
      </c>
      <c r="E7818" t="s">
        <v>18</v>
      </c>
      <c r="F7818">
        <v>10.99</v>
      </c>
      <c r="G7818">
        <v>196.41</v>
      </c>
      <c r="H7818" t="s">
        <v>29</v>
      </c>
      <c r="I7818" s="1">
        <v>40695</v>
      </c>
      <c r="J7818" t="s">
        <v>26</v>
      </c>
      <c r="K7818" t="s">
        <v>64</v>
      </c>
      <c r="L7818" t="s">
        <v>42</v>
      </c>
      <c r="M7818">
        <v>0</v>
      </c>
      <c r="N7818">
        <v>5705.62</v>
      </c>
      <c r="O7818">
        <v>4483.51</v>
      </c>
      <c r="P7818">
        <v>1015.13</v>
      </c>
      <c r="Q7818" s="1">
        <v>41579</v>
      </c>
      <c r="R7818" t="s">
        <v>99</v>
      </c>
      <c r="S7818" t="s">
        <v>104</v>
      </c>
      <c r="T7818">
        <v>1</v>
      </c>
    </row>
    <row r="7819" spans="1:20" x14ac:dyDescent="0.3">
      <c r="A7819" t="s">
        <v>91</v>
      </c>
      <c r="B7819">
        <v>769810</v>
      </c>
      <c r="C7819">
        <v>971326</v>
      </c>
      <c r="D7819">
        <v>18000</v>
      </c>
      <c r="E7819" t="s">
        <v>43</v>
      </c>
      <c r="F7819">
        <v>16.89</v>
      </c>
      <c r="G7819">
        <v>446.29</v>
      </c>
      <c r="H7819" t="s">
        <v>23</v>
      </c>
      <c r="I7819" s="1">
        <v>40695</v>
      </c>
      <c r="J7819" t="s">
        <v>20</v>
      </c>
      <c r="K7819" t="s">
        <v>21</v>
      </c>
      <c r="L7819" t="s">
        <v>58</v>
      </c>
      <c r="M7819">
        <v>0</v>
      </c>
      <c r="N7819">
        <v>23870.38</v>
      </c>
      <c r="O7819">
        <v>18000</v>
      </c>
      <c r="P7819">
        <v>5870.38</v>
      </c>
      <c r="Q7819" s="1">
        <v>41640</v>
      </c>
      <c r="R7819" t="s">
        <v>99</v>
      </c>
      <c r="S7819" t="s">
        <v>103</v>
      </c>
      <c r="T7819">
        <v>0</v>
      </c>
    </row>
    <row r="7820" spans="1:20" x14ac:dyDescent="0.3">
      <c r="A7820" t="s">
        <v>91</v>
      </c>
      <c r="B7820">
        <v>769795</v>
      </c>
      <c r="C7820">
        <v>971308</v>
      </c>
      <c r="D7820">
        <v>17000</v>
      </c>
      <c r="E7820" t="s">
        <v>43</v>
      </c>
      <c r="F7820">
        <v>11.49</v>
      </c>
      <c r="G7820">
        <v>373.79</v>
      </c>
      <c r="H7820" t="s">
        <v>29</v>
      </c>
      <c r="I7820" s="1">
        <v>40695</v>
      </c>
      <c r="J7820" t="s">
        <v>26</v>
      </c>
      <c r="K7820" t="s">
        <v>27</v>
      </c>
      <c r="L7820" t="s">
        <v>51</v>
      </c>
      <c r="M7820">
        <v>0</v>
      </c>
      <c r="N7820">
        <v>9977.64</v>
      </c>
      <c r="O7820">
        <v>4806.01</v>
      </c>
      <c r="P7820">
        <v>2972.76</v>
      </c>
      <c r="Q7820" s="1">
        <v>41334</v>
      </c>
      <c r="R7820" t="s">
        <v>99</v>
      </c>
      <c r="S7820" t="s">
        <v>104</v>
      </c>
      <c r="T7820">
        <v>1</v>
      </c>
    </row>
    <row r="7821" spans="1:20" x14ac:dyDescent="0.3">
      <c r="A7821" t="s">
        <v>91</v>
      </c>
      <c r="B7821">
        <v>768475</v>
      </c>
      <c r="C7821">
        <v>969781</v>
      </c>
      <c r="D7821">
        <v>7725</v>
      </c>
      <c r="E7821" t="s">
        <v>18</v>
      </c>
      <c r="F7821">
        <v>11.99</v>
      </c>
      <c r="G7821">
        <v>256.55</v>
      </c>
      <c r="H7821" t="s">
        <v>29</v>
      </c>
      <c r="I7821" s="1">
        <v>40695</v>
      </c>
      <c r="J7821" t="s">
        <v>20</v>
      </c>
      <c r="K7821" t="s">
        <v>27</v>
      </c>
      <c r="L7821" t="s">
        <v>33</v>
      </c>
      <c r="M7821">
        <v>0</v>
      </c>
      <c r="N7821">
        <v>8635.7999999999993</v>
      </c>
      <c r="O7821">
        <v>7725</v>
      </c>
      <c r="P7821">
        <v>910.8</v>
      </c>
      <c r="Q7821" s="1">
        <v>41122</v>
      </c>
      <c r="R7821" t="s">
        <v>99</v>
      </c>
      <c r="S7821" t="s">
        <v>103</v>
      </c>
      <c r="T7821">
        <v>0</v>
      </c>
    </row>
    <row r="7822" spans="1:20" x14ac:dyDescent="0.3">
      <c r="A7822" t="s">
        <v>91</v>
      </c>
      <c r="B7822">
        <v>769803</v>
      </c>
      <c r="C7822">
        <v>971316</v>
      </c>
      <c r="D7822">
        <v>1550</v>
      </c>
      <c r="E7822" t="s">
        <v>18</v>
      </c>
      <c r="F7822">
        <v>7.49</v>
      </c>
      <c r="G7822">
        <v>48.21</v>
      </c>
      <c r="H7822" t="s">
        <v>32</v>
      </c>
      <c r="I7822" s="1">
        <v>40695</v>
      </c>
      <c r="J7822" t="s">
        <v>26</v>
      </c>
      <c r="K7822" t="s">
        <v>21</v>
      </c>
      <c r="L7822" t="s">
        <v>56</v>
      </c>
      <c r="M7822">
        <v>0</v>
      </c>
      <c r="N7822">
        <v>1397.39</v>
      </c>
      <c r="O7822">
        <v>1124.52</v>
      </c>
      <c r="P7822">
        <v>171.48</v>
      </c>
      <c r="Q7822" s="1">
        <v>41518</v>
      </c>
      <c r="R7822" t="s">
        <v>99</v>
      </c>
      <c r="S7822" t="s">
        <v>104</v>
      </c>
      <c r="T7822">
        <v>1</v>
      </c>
    </row>
    <row r="7823" spans="1:20" x14ac:dyDescent="0.3">
      <c r="A7823" t="s">
        <v>91</v>
      </c>
      <c r="B7823">
        <v>768995</v>
      </c>
      <c r="C7823">
        <v>970401</v>
      </c>
      <c r="D7823">
        <v>7750</v>
      </c>
      <c r="E7823" t="s">
        <v>18</v>
      </c>
      <c r="F7823">
        <v>9.99</v>
      </c>
      <c r="G7823">
        <v>250.04</v>
      </c>
      <c r="H7823" t="s">
        <v>29</v>
      </c>
      <c r="I7823" s="1">
        <v>40695</v>
      </c>
      <c r="J7823" t="s">
        <v>26</v>
      </c>
      <c r="K7823" t="s">
        <v>27</v>
      </c>
      <c r="L7823" t="s">
        <v>41</v>
      </c>
      <c r="M7823">
        <v>0</v>
      </c>
      <c r="N7823">
        <v>831.53</v>
      </c>
      <c r="O7823">
        <v>371.71</v>
      </c>
      <c r="P7823">
        <v>127.19</v>
      </c>
      <c r="Q7823" s="1">
        <v>40756</v>
      </c>
      <c r="R7823" t="s">
        <v>99</v>
      </c>
      <c r="S7823" t="s">
        <v>104</v>
      </c>
      <c r="T7823">
        <v>1</v>
      </c>
    </row>
    <row r="7824" spans="1:20" x14ac:dyDescent="0.3">
      <c r="A7824" t="s">
        <v>91</v>
      </c>
      <c r="B7824">
        <v>769756</v>
      </c>
      <c r="C7824">
        <v>971266</v>
      </c>
      <c r="D7824">
        <v>9225</v>
      </c>
      <c r="E7824" t="s">
        <v>18</v>
      </c>
      <c r="F7824">
        <v>5.99</v>
      </c>
      <c r="G7824">
        <v>280.61</v>
      </c>
      <c r="H7824" t="s">
        <v>32</v>
      </c>
      <c r="I7824" s="1">
        <v>40695</v>
      </c>
      <c r="J7824" t="s">
        <v>20</v>
      </c>
      <c r="K7824" t="s">
        <v>27</v>
      </c>
      <c r="L7824" t="s">
        <v>58</v>
      </c>
      <c r="M7824">
        <v>0</v>
      </c>
      <c r="N7824">
        <v>10101.158939999999</v>
      </c>
      <c r="O7824">
        <v>9225</v>
      </c>
      <c r="P7824">
        <v>876.16</v>
      </c>
      <c r="Q7824" s="1">
        <v>41791</v>
      </c>
      <c r="R7824" t="s">
        <v>99</v>
      </c>
      <c r="S7824" t="s">
        <v>103</v>
      </c>
      <c r="T7824">
        <v>0</v>
      </c>
    </row>
    <row r="7825" spans="1:20" x14ac:dyDescent="0.3">
      <c r="A7825" t="s">
        <v>91</v>
      </c>
      <c r="B7825">
        <v>764358</v>
      </c>
      <c r="C7825">
        <v>965069</v>
      </c>
      <c r="D7825">
        <v>4500</v>
      </c>
      <c r="E7825" t="s">
        <v>18</v>
      </c>
      <c r="F7825">
        <v>9.99</v>
      </c>
      <c r="G7825">
        <v>145.19</v>
      </c>
      <c r="H7825" t="s">
        <v>29</v>
      </c>
      <c r="I7825" s="1">
        <v>40695</v>
      </c>
      <c r="J7825" t="s">
        <v>20</v>
      </c>
      <c r="K7825" t="s">
        <v>36</v>
      </c>
      <c r="L7825" t="s">
        <v>41</v>
      </c>
      <c r="M7825">
        <v>0</v>
      </c>
      <c r="N7825">
        <v>5224.2582359999997</v>
      </c>
      <c r="O7825">
        <v>4500</v>
      </c>
      <c r="P7825">
        <v>724.26</v>
      </c>
      <c r="Q7825" s="1">
        <v>41791</v>
      </c>
      <c r="R7825" t="s">
        <v>99</v>
      </c>
      <c r="S7825" t="s">
        <v>103</v>
      </c>
      <c r="T7825">
        <v>0</v>
      </c>
    </row>
    <row r="7826" spans="1:20" x14ac:dyDescent="0.3">
      <c r="A7826" t="s">
        <v>91</v>
      </c>
      <c r="B7826">
        <v>720618</v>
      </c>
      <c r="C7826">
        <v>915093</v>
      </c>
      <c r="D7826">
        <v>12000</v>
      </c>
      <c r="E7826" t="s">
        <v>43</v>
      </c>
      <c r="F7826">
        <v>16.89</v>
      </c>
      <c r="G7826">
        <v>297.52999999999997</v>
      </c>
      <c r="H7826" t="s">
        <v>23</v>
      </c>
      <c r="I7826" s="1">
        <v>40695</v>
      </c>
      <c r="J7826" t="s">
        <v>20</v>
      </c>
      <c r="K7826" t="s">
        <v>47</v>
      </c>
      <c r="L7826" t="s">
        <v>35</v>
      </c>
      <c r="M7826">
        <v>0</v>
      </c>
      <c r="N7826">
        <v>14175.24</v>
      </c>
      <c r="O7826">
        <v>12000</v>
      </c>
      <c r="P7826">
        <v>2175.2399999999998</v>
      </c>
      <c r="Q7826" s="1">
        <v>41122</v>
      </c>
      <c r="R7826" t="s">
        <v>99</v>
      </c>
      <c r="S7826" t="s">
        <v>103</v>
      </c>
      <c r="T7826">
        <v>0</v>
      </c>
    </row>
    <row r="7827" spans="1:20" x14ac:dyDescent="0.3">
      <c r="A7827" t="s">
        <v>91</v>
      </c>
      <c r="B7827">
        <v>769706</v>
      </c>
      <c r="C7827">
        <v>944637</v>
      </c>
      <c r="D7827">
        <v>5000</v>
      </c>
      <c r="E7827" t="s">
        <v>43</v>
      </c>
      <c r="F7827">
        <v>17.989999999999998</v>
      </c>
      <c r="G7827">
        <v>126.94</v>
      </c>
      <c r="H7827" t="s">
        <v>44</v>
      </c>
      <c r="I7827" s="1">
        <v>40695</v>
      </c>
      <c r="J7827" t="s">
        <v>26</v>
      </c>
      <c r="K7827" t="s">
        <v>47</v>
      </c>
      <c r="L7827" t="s">
        <v>54</v>
      </c>
      <c r="M7827">
        <v>0</v>
      </c>
      <c r="N7827">
        <v>3139.75</v>
      </c>
      <c r="O7827">
        <v>1403.94</v>
      </c>
      <c r="P7827">
        <v>1500.11</v>
      </c>
      <c r="Q7827" s="1">
        <v>41395</v>
      </c>
      <c r="R7827" t="s">
        <v>99</v>
      </c>
      <c r="S7827" t="s">
        <v>104</v>
      </c>
      <c r="T7827">
        <v>1</v>
      </c>
    </row>
    <row r="7828" spans="1:20" x14ac:dyDescent="0.3">
      <c r="A7828" t="s">
        <v>91</v>
      </c>
      <c r="B7828">
        <v>769692</v>
      </c>
      <c r="C7828">
        <v>971187</v>
      </c>
      <c r="D7828">
        <v>7525</v>
      </c>
      <c r="E7828" t="s">
        <v>18</v>
      </c>
      <c r="F7828">
        <v>5.99</v>
      </c>
      <c r="G7828">
        <v>228.9</v>
      </c>
      <c r="H7828" t="s">
        <v>32</v>
      </c>
      <c r="I7828" s="1">
        <v>40695</v>
      </c>
      <c r="J7828" t="s">
        <v>20</v>
      </c>
      <c r="K7828" t="s">
        <v>27</v>
      </c>
      <c r="L7828" t="s">
        <v>51</v>
      </c>
      <c r="M7828">
        <v>0</v>
      </c>
      <c r="N7828">
        <v>8255.8095990000002</v>
      </c>
      <c r="O7828">
        <v>7525</v>
      </c>
      <c r="P7828">
        <v>715.82</v>
      </c>
      <c r="Q7828" s="1">
        <v>41821</v>
      </c>
      <c r="R7828" t="s">
        <v>99</v>
      </c>
      <c r="S7828" t="s">
        <v>103</v>
      </c>
      <c r="T7828">
        <v>0</v>
      </c>
    </row>
    <row r="7829" spans="1:20" x14ac:dyDescent="0.3">
      <c r="A7829" t="s">
        <v>91</v>
      </c>
      <c r="B7829">
        <v>769685</v>
      </c>
      <c r="C7829">
        <v>971177</v>
      </c>
      <c r="D7829">
        <v>20000</v>
      </c>
      <c r="E7829" t="s">
        <v>43</v>
      </c>
      <c r="F7829">
        <v>11.99</v>
      </c>
      <c r="G7829">
        <v>444.79</v>
      </c>
      <c r="H7829" t="s">
        <v>29</v>
      </c>
      <c r="I7829" s="1">
        <v>40695</v>
      </c>
      <c r="J7829" t="s">
        <v>46</v>
      </c>
      <c r="K7829" t="s">
        <v>27</v>
      </c>
      <c r="L7829" t="s">
        <v>58</v>
      </c>
      <c r="M7829">
        <v>2195.8200000000002</v>
      </c>
      <c r="N7829">
        <v>24405.85</v>
      </c>
      <c r="O7829">
        <v>17804.189999999999</v>
      </c>
      <c r="P7829">
        <v>6601.66</v>
      </c>
      <c r="Q7829" s="1">
        <v>42370</v>
      </c>
      <c r="R7829" t="s">
        <v>99</v>
      </c>
      <c r="S7829" t="s">
        <v>103</v>
      </c>
      <c r="T7829">
        <v>0</v>
      </c>
    </row>
    <row r="7830" spans="1:20" x14ac:dyDescent="0.3">
      <c r="A7830" t="s">
        <v>91</v>
      </c>
      <c r="B7830">
        <v>759684</v>
      </c>
      <c r="C7830">
        <v>959940</v>
      </c>
      <c r="D7830">
        <v>3600</v>
      </c>
      <c r="E7830" t="s">
        <v>18</v>
      </c>
      <c r="F7830">
        <v>13.49</v>
      </c>
      <c r="G7830">
        <v>122.15</v>
      </c>
      <c r="H7830" t="s">
        <v>19</v>
      </c>
      <c r="I7830" s="1">
        <v>40695</v>
      </c>
      <c r="J7830" t="s">
        <v>20</v>
      </c>
      <c r="K7830" t="s">
        <v>47</v>
      </c>
      <c r="L7830" t="s">
        <v>38</v>
      </c>
      <c r="M7830">
        <v>0</v>
      </c>
      <c r="N7830">
        <v>4395.1370809999999</v>
      </c>
      <c r="O7830">
        <v>3600</v>
      </c>
      <c r="P7830">
        <v>795.14</v>
      </c>
      <c r="Q7830" s="1">
        <v>41791</v>
      </c>
      <c r="R7830" t="s">
        <v>99</v>
      </c>
      <c r="S7830" t="s">
        <v>103</v>
      </c>
      <c r="T7830">
        <v>0</v>
      </c>
    </row>
    <row r="7831" spans="1:20" x14ac:dyDescent="0.3">
      <c r="A7831" t="s">
        <v>91</v>
      </c>
      <c r="B7831">
        <v>769687</v>
      </c>
      <c r="C7831">
        <v>928526</v>
      </c>
      <c r="D7831">
        <v>25975</v>
      </c>
      <c r="E7831" t="s">
        <v>43</v>
      </c>
      <c r="F7831">
        <v>14.17</v>
      </c>
      <c r="G7831">
        <v>606.69000000000005</v>
      </c>
      <c r="H7831" t="s">
        <v>19</v>
      </c>
      <c r="I7831" s="1">
        <v>40695</v>
      </c>
      <c r="J7831" t="s">
        <v>20</v>
      </c>
      <c r="K7831" t="s">
        <v>27</v>
      </c>
      <c r="L7831" t="s">
        <v>61</v>
      </c>
      <c r="M7831">
        <v>0</v>
      </c>
      <c r="N7831">
        <v>33960.418290000001</v>
      </c>
      <c r="O7831">
        <v>25975</v>
      </c>
      <c r="P7831">
        <v>7985.42</v>
      </c>
      <c r="Q7831" s="1">
        <v>41699</v>
      </c>
      <c r="R7831" t="s">
        <v>99</v>
      </c>
      <c r="S7831" t="s">
        <v>103</v>
      </c>
      <c r="T7831">
        <v>0</v>
      </c>
    </row>
    <row r="7832" spans="1:20" x14ac:dyDescent="0.3">
      <c r="A7832" t="s">
        <v>91</v>
      </c>
      <c r="B7832">
        <v>769655</v>
      </c>
      <c r="C7832">
        <v>971143</v>
      </c>
      <c r="D7832">
        <v>2325</v>
      </c>
      <c r="E7832" t="s">
        <v>18</v>
      </c>
      <c r="F7832">
        <v>6.99</v>
      </c>
      <c r="G7832">
        <v>71.78</v>
      </c>
      <c r="H7832" t="s">
        <v>32</v>
      </c>
      <c r="I7832" s="1">
        <v>40695</v>
      </c>
      <c r="J7832" t="s">
        <v>20</v>
      </c>
      <c r="K7832" t="s">
        <v>24</v>
      </c>
      <c r="L7832" t="s">
        <v>39</v>
      </c>
      <c r="M7832">
        <v>0</v>
      </c>
      <c r="N7832">
        <v>2561.36</v>
      </c>
      <c r="O7832">
        <v>2325</v>
      </c>
      <c r="P7832">
        <v>236.36</v>
      </c>
      <c r="Q7832" s="1">
        <v>41487</v>
      </c>
      <c r="R7832" t="s">
        <v>99</v>
      </c>
      <c r="S7832" t="s">
        <v>103</v>
      </c>
      <c r="T7832">
        <v>0</v>
      </c>
    </row>
    <row r="7833" spans="1:20" x14ac:dyDescent="0.3">
      <c r="A7833" t="s">
        <v>91</v>
      </c>
      <c r="B7833">
        <v>769616</v>
      </c>
      <c r="C7833">
        <v>971103</v>
      </c>
      <c r="D7833">
        <v>8000</v>
      </c>
      <c r="E7833" t="s">
        <v>18</v>
      </c>
      <c r="F7833">
        <v>6.99</v>
      </c>
      <c r="G7833">
        <v>246.99</v>
      </c>
      <c r="H7833" t="s">
        <v>32</v>
      </c>
      <c r="I7833" s="1">
        <v>40695</v>
      </c>
      <c r="J7833" t="s">
        <v>20</v>
      </c>
      <c r="K7833" t="s">
        <v>36</v>
      </c>
      <c r="L7833" t="s">
        <v>51</v>
      </c>
      <c r="M7833">
        <v>0</v>
      </c>
      <c r="N7833">
        <v>8512.32</v>
      </c>
      <c r="O7833">
        <v>8000</v>
      </c>
      <c r="P7833">
        <v>512.32000000000005</v>
      </c>
      <c r="Q7833" s="1">
        <v>41091</v>
      </c>
      <c r="R7833" t="s">
        <v>99</v>
      </c>
      <c r="S7833" t="s">
        <v>103</v>
      </c>
      <c r="T7833">
        <v>0</v>
      </c>
    </row>
    <row r="7834" spans="1:20" x14ac:dyDescent="0.3">
      <c r="A7834" t="s">
        <v>91</v>
      </c>
      <c r="B7834">
        <v>769653</v>
      </c>
      <c r="C7834">
        <v>956413</v>
      </c>
      <c r="D7834">
        <v>20000</v>
      </c>
      <c r="E7834" t="s">
        <v>43</v>
      </c>
      <c r="F7834">
        <v>20.25</v>
      </c>
      <c r="G7834">
        <v>532.66999999999996</v>
      </c>
      <c r="H7834" t="s">
        <v>60</v>
      </c>
      <c r="I7834" s="1">
        <v>40695</v>
      </c>
      <c r="J7834" t="s">
        <v>20</v>
      </c>
      <c r="K7834" t="s">
        <v>24</v>
      </c>
      <c r="L7834" t="s">
        <v>42</v>
      </c>
      <c r="M7834">
        <v>0</v>
      </c>
      <c r="N7834">
        <v>31773.14</v>
      </c>
      <c r="O7834">
        <v>20000</v>
      </c>
      <c r="P7834">
        <v>11773.14</v>
      </c>
      <c r="Q7834" s="1">
        <v>42309</v>
      </c>
      <c r="R7834" t="s">
        <v>99</v>
      </c>
      <c r="S7834" t="s">
        <v>103</v>
      </c>
      <c r="T7834">
        <v>0</v>
      </c>
    </row>
    <row r="7835" spans="1:20" x14ac:dyDescent="0.3">
      <c r="A7835" t="s">
        <v>91</v>
      </c>
      <c r="B7835">
        <v>768277</v>
      </c>
      <c r="C7835">
        <v>969507</v>
      </c>
      <c r="D7835">
        <v>13725</v>
      </c>
      <c r="E7835" t="s">
        <v>43</v>
      </c>
      <c r="F7835">
        <v>11.49</v>
      </c>
      <c r="G7835">
        <v>301.77999999999997</v>
      </c>
      <c r="H7835" t="s">
        <v>29</v>
      </c>
      <c r="I7835" s="1">
        <v>40695</v>
      </c>
      <c r="J7835" t="s">
        <v>26</v>
      </c>
      <c r="K7835" t="s">
        <v>40</v>
      </c>
      <c r="L7835" t="s">
        <v>82</v>
      </c>
      <c r="M7835">
        <v>0</v>
      </c>
      <c r="N7835">
        <v>6311.18</v>
      </c>
      <c r="O7835">
        <v>3913.24</v>
      </c>
      <c r="P7835">
        <v>2382.98</v>
      </c>
      <c r="Q7835" s="1">
        <v>41334</v>
      </c>
      <c r="R7835" t="s">
        <v>99</v>
      </c>
      <c r="S7835" t="s">
        <v>104</v>
      </c>
      <c r="T7835">
        <v>1</v>
      </c>
    </row>
    <row r="7836" spans="1:20" x14ac:dyDescent="0.3">
      <c r="A7836" t="s">
        <v>91</v>
      </c>
      <c r="B7836">
        <v>769628</v>
      </c>
      <c r="C7836">
        <v>971115</v>
      </c>
      <c r="D7836">
        <v>12000</v>
      </c>
      <c r="E7836" t="s">
        <v>43</v>
      </c>
      <c r="F7836">
        <v>11.49</v>
      </c>
      <c r="G7836">
        <v>263.86</v>
      </c>
      <c r="H7836" t="s">
        <v>29</v>
      </c>
      <c r="I7836" s="1">
        <v>40695</v>
      </c>
      <c r="J7836" t="s">
        <v>20</v>
      </c>
      <c r="K7836" t="s">
        <v>21</v>
      </c>
      <c r="L7836" t="s">
        <v>42</v>
      </c>
      <c r="M7836">
        <v>0</v>
      </c>
      <c r="N7836">
        <v>13275.95</v>
      </c>
      <c r="O7836">
        <v>12000</v>
      </c>
      <c r="P7836">
        <v>1275.95</v>
      </c>
      <c r="Q7836" s="1">
        <v>41091</v>
      </c>
      <c r="R7836" t="s">
        <v>99</v>
      </c>
      <c r="S7836" t="s">
        <v>103</v>
      </c>
      <c r="T7836">
        <v>0</v>
      </c>
    </row>
    <row r="7837" spans="1:20" x14ac:dyDescent="0.3">
      <c r="A7837" t="s">
        <v>91</v>
      </c>
      <c r="B7837">
        <v>769629</v>
      </c>
      <c r="C7837">
        <v>971116</v>
      </c>
      <c r="D7837">
        <v>4475</v>
      </c>
      <c r="E7837" t="s">
        <v>18</v>
      </c>
      <c r="F7837">
        <v>9.99</v>
      </c>
      <c r="G7837">
        <v>144.38</v>
      </c>
      <c r="H7837" t="s">
        <v>29</v>
      </c>
      <c r="I7837" s="1">
        <v>40695</v>
      </c>
      <c r="J7837" t="s">
        <v>20</v>
      </c>
      <c r="K7837" t="s">
        <v>40</v>
      </c>
      <c r="L7837" t="s">
        <v>67</v>
      </c>
      <c r="M7837">
        <v>0</v>
      </c>
      <c r="N7837">
        <v>4833.8</v>
      </c>
      <c r="O7837">
        <v>4475</v>
      </c>
      <c r="P7837">
        <v>358.8</v>
      </c>
      <c r="Q7837" s="1">
        <v>41061</v>
      </c>
      <c r="R7837" t="s">
        <v>99</v>
      </c>
      <c r="S7837" t="s">
        <v>103</v>
      </c>
      <c r="T7837">
        <v>0</v>
      </c>
    </row>
    <row r="7838" spans="1:20" x14ac:dyDescent="0.3">
      <c r="A7838" t="s">
        <v>91</v>
      </c>
      <c r="B7838">
        <v>721706</v>
      </c>
      <c r="C7838">
        <v>916398</v>
      </c>
      <c r="D7838">
        <v>23500</v>
      </c>
      <c r="E7838" t="s">
        <v>43</v>
      </c>
      <c r="F7838">
        <v>15.23</v>
      </c>
      <c r="G7838">
        <v>561.91</v>
      </c>
      <c r="H7838" t="s">
        <v>19</v>
      </c>
      <c r="I7838" s="1">
        <v>40695</v>
      </c>
      <c r="J7838" t="s">
        <v>46</v>
      </c>
      <c r="K7838" t="s">
        <v>27</v>
      </c>
      <c r="L7838" t="s">
        <v>74</v>
      </c>
      <c r="M7838">
        <v>2737.31</v>
      </c>
      <c r="N7838">
        <v>30822.15</v>
      </c>
      <c r="O7838">
        <v>20762.68</v>
      </c>
      <c r="P7838">
        <v>10059.469999999999</v>
      </c>
      <c r="Q7838" s="1">
        <v>42370</v>
      </c>
      <c r="R7838" t="s">
        <v>99</v>
      </c>
      <c r="S7838" t="s">
        <v>103</v>
      </c>
      <c r="T7838">
        <v>0</v>
      </c>
    </row>
    <row r="7839" spans="1:20" x14ac:dyDescent="0.3">
      <c r="A7839" t="s">
        <v>91</v>
      </c>
      <c r="B7839">
        <v>746235</v>
      </c>
      <c r="C7839">
        <v>944945</v>
      </c>
      <c r="D7839">
        <v>7000</v>
      </c>
      <c r="E7839" t="s">
        <v>18</v>
      </c>
      <c r="F7839">
        <v>7.49</v>
      </c>
      <c r="G7839">
        <v>217.72</v>
      </c>
      <c r="H7839" t="s">
        <v>32</v>
      </c>
      <c r="I7839" s="1">
        <v>40695</v>
      </c>
      <c r="J7839" t="s">
        <v>20</v>
      </c>
      <c r="K7839" t="s">
        <v>30</v>
      </c>
      <c r="L7839" t="s">
        <v>22</v>
      </c>
      <c r="M7839">
        <v>0</v>
      </c>
      <c r="N7839">
        <v>7832.4250840000004</v>
      </c>
      <c r="O7839">
        <v>7000</v>
      </c>
      <c r="P7839">
        <v>832.43</v>
      </c>
      <c r="Q7839" s="1">
        <v>41791</v>
      </c>
      <c r="R7839" t="s">
        <v>99</v>
      </c>
      <c r="S7839" t="s">
        <v>103</v>
      </c>
      <c r="T7839">
        <v>0</v>
      </c>
    </row>
    <row r="7840" spans="1:20" x14ac:dyDescent="0.3">
      <c r="A7840" t="s">
        <v>91</v>
      </c>
      <c r="B7840">
        <v>752994</v>
      </c>
      <c r="C7840">
        <v>952620</v>
      </c>
      <c r="D7840">
        <v>35000</v>
      </c>
      <c r="E7840" t="s">
        <v>18</v>
      </c>
      <c r="F7840">
        <v>15.99</v>
      </c>
      <c r="G7840">
        <v>1230.33</v>
      </c>
      <c r="H7840" t="s">
        <v>23</v>
      </c>
      <c r="I7840" s="1">
        <v>40695</v>
      </c>
      <c r="J7840" t="s">
        <v>20</v>
      </c>
      <c r="K7840" t="s">
        <v>21</v>
      </c>
      <c r="L7840" t="s">
        <v>58</v>
      </c>
      <c r="M7840">
        <v>0</v>
      </c>
      <c r="N7840">
        <v>44277.993260000003</v>
      </c>
      <c r="O7840">
        <v>35000</v>
      </c>
      <c r="P7840">
        <v>9277.99</v>
      </c>
      <c r="Q7840" s="1">
        <v>41791</v>
      </c>
      <c r="R7840" t="s">
        <v>99</v>
      </c>
      <c r="S7840" t="s">
        <v>103</v>
      </c>
      <c r="T7840">
        <v>0</v>
      </c>
    </row>
    <row r="7841" spans="1:20" x14ac:dyDescent="0.3">
      <c r="A7841" t="s">
        <v>91</v>
      </c>
      <c r="B7841">
        <v>769582</v>
      </c>
      <c r="C7841">
        <v>971061</v>
      </c>
      <c r="D7841">
        <v>9500</v>
      </c>
      <c r="E7841" t="s">
        <v>18</v>
      </c>
      <c r="F7841">
        <v>14.79</v>
      </c>
      <c r="G7841">
        <v>328.35</v>
      </c>
      <c r="H7841" t="s">
        <v>19</v>
      </c>
      <c r="I7841" s="1">
        <v>40695</v>
      </c>
      <c r="J7841" t="s">
        <v>20</v>
      </c>
      <c r="K7841" t="s">
        <v>27</v>
      </c>
      <c r="L7841" t="s">
        <v>39</v>
      </c>
      <c r="M7841">
        <v>0</v>
      </c>
      <c r="N7841">
        <v>9731.73</v>
      </c>
      <c r="O7841">
        <v>9500</v>
      </c>
      <c r="P7841">
        <v>231.73</v>
      </c>
      <c r="Q7841" s="1">
        <v>40756</v>
      </c>
      <c r="R7841" t="s">
        <v>99</v>
      </c>
      <c r="S7841" t="s">
        <v>103</v>
      </c>
      <c r="T7841">
        <v>0</v>
      </c>
    </row>
    <row r="7842" spans="1:20" x14ac:dyDescent="0.3">
      <c r="A7842" t="s">
        <v>91</v>
      </c>
      <c r="B7842">
        <v>769572</v>
      </c>
      <c r="C7842">
        <v>971051</v>
      </c>
      <c r="D7842">
        <v>14000</v>
      </c>
      <c r="E7842" t="s">
        <v>43</v>
      </c>
      <c r="F7842">
        <v>17.489999999999998</v>
      </c>
      <c r="G7842">
        <v>351.64</v>
      </c>
      <c r="H7842" t="s">
        <v>23</v>
      </c>
      <c r="I7842" s="1">
        <v>40695</v>
      </c>
      <c r="J7842" t="s">
        <v>20</v>
      </c>
      <c r="K7842" t="s">
        <v>27</v>
      </c>
      <c r="L7842" t="s">
        <v>35</v>
      </c>
      <c r="M7842">
        <v>0</v>
      </c>
      <c r="N7842">
        <v>19265.599999999999</v>
      </c>
      <c r="O7842">
        <v>14000</v>
      </c>
      <c r="P7842">
        <v>5265.6</v>
      </c>
      <c r="Q7842" s="1">
        <v>41671</v>
      </c>
      <c r="R7842" t="s">
        <v>99</v>
      </c>
      <c r="S7842" t="s">
        <v>103</v>
      </c>
      <c r="T7842">
        <v>0</v>
      </c>
    </row>
    <row r="7843" spans="1:20" x14ac:dyDescent="0.3">
      <c r="A7843" t="s">
        <v>91</v>
      </c>
      <c r="B7843">
        <v>769566</v>
      </c>
      <c r="C7843">
        <v>971044</v>
      </c>
      <c r="D7843">
        <v>12000</v>
      </c>
      <c r="E7843" t="s">
        <v>18</v>
      </c>
      <c r="F7843">
        <v>10.59</v>
      </c>
      <c r="G7843">
        <v>390.54</v>
      </c>
      <c r="H7843" t="s">
        <v>29</v>
      </c>
      <c r="I7843" s="1">
        <v>40695</v>
      </c>
      <c r="J7843" t="s">
        <v>20</v>
      </c>
      <c r="K7843" t="s">
        <v>36</v>
      </c>
      <c r="L7843" t="s">
        <v>56</v>
      </c>
      <c r="M7843">
        <v>0</v>
      </c>
      <c r="N7843">
        <v>14054.357379999999</v>
      </c>
      <c r="O7843">
        <v>12000</v>
      </c>
      <c r="P7843">
        <v>2054.36</v>
      </c>
      <c r="Q7843" s="1">
        <v>41791</v>
      </c>
      <c r="R7843" t="s">
        <v>99</v>
      </c>
      <c r="S7843" t="s">
        <v>103</v>
      </c>
      <c r="T7843">
        <v>0</v>
      </c>
    </row>
    <row r="7844" spans="1:20" x14ac:dyDescent="0.3">
      <c r="A7844" t="s">
        <v>91</v>
      </c>
      <c r="B7844">
        <v>769561</v>
      </c>
      <c r="C7844">
        <v>971038</v>
      </c>
      <c r="D7844">
        <v>8775</v>
      </c>
      <c r="E7844" t="s">
        <v>18</v>
      </c>
      <c r="F7844">
        <v>8.49</v>
      </c>
      <c r="G7844">
        <v>276.97000000000003</v>
      </c>
      <c r="H7844" t="s">
        <v>32</v>
      </c>
      <c r="I7844" s="1">
        <v>40695</v>
      </c>
      <c r="J7844" t="s">
        <v>20</v>
      </c>
      <c r="K7844" t="s">
        <v>21</v>
      </c>
      <c r="L7844" t="s">
        <v>79</v>
      </c>
      <c r="M7844">
        <v>0</v>
      </c>
      <c r="N7844">
        <v>9858.69</v>
      </c>
      <c r="O7844">
        <v>8775</v>
      </c>
      <c r="P7844">
        <v>1083.69</v>
      </c>
      <c r="Q7844" s="1">
        <v>41487</v>
      </c>
      <c r="R7844" t="s">
        <v>99</v>
      </c>
      <c r="S7844" t="s">
        <v>103</v>
      </c>
      <c r="T7844">
        <v>0</v>
      </c>
    </row>
    <row r="7845" spans="1:20" x14ac:dyDescent="0.3">
      <c r="A7845" t="s">
        <v>91</v>
      </c>
      <c r="B7845">
        <v>769560</v>
      </c>
      <c r="C7845">
        <v>971036</v>
      </c>
      <c r="D7845">
        <v>1525</v>
      </c>
      <c r="E7845" t="s">
        <v>18</v>
      </c>
      <c r="F7845">
        <v>5.42</v>
      </c>
      <c r="G7845">
        <v>46</v>
      </c>
      <c r="H7845" t="s">
        <v>32</v>
      </c>
      <c r="I7845" s="1">
        <v>40695</v>
      </c>
      <c r="J7845" t="s">
        <v>20</v>
      </c>
      <c r="K7845" t="s">
        <v>27</v>
      </c>
      <c r="L7845" t="s">
        <v>22</v>
      </c>
      <c r="M7845">
        <v>0</v>
      </c>
      <c r="N7845">
        <v>1655.5601630000001</v>
      </c>
      <c r="O7845">
        <v>1525</v>
      </c>
      <c r="P7845">
        <v>130.56</v>
      </c>
      <c r="Q7845" s="1">
        <v>41791</v>
      </c>
      <c r="R7845" t="s">
        <v>99</v>
      </c>
      <c r="S7845" t="s">
        <v>103</v>
      </c>
      <c r="T7845">
        <v>0</v>
      </c>
    </row>
    <row r="7846" spans="1:20" x14ac:dyDescent="0.3">
      <c r="A7846" t="s">
        <v>91</v>
      </c>
      <c r="B7846">
        <v>769202</v>
      </c>
      <c r="C7846">
        <v>970644</v>
      </c>
      <c r="D7846">
        <v>6000</v>
      </c>
      <c r="E7846" t="s">
        <v>18</v>
      </c>
      <c r="F7846">
        <v>10.99</v>
      </c>
      <c r="G7846">
        <v>196.41</v>
      </c>
      <c r="H7846" t="s">
        <v>29</v>
      </c>
      <c r="I7846" s="1">
        <v>40695</v>
      </c>
      <c r="J7846" t="s">
        <v>20</v>
      </c>
      <c r="K7846" t="s">
        <v>27</v>
      </c>
      <c r="L7846" t="s">
        <v>28</v>
      </c>
      <c r="M7846">
        <v>0</v>
      </c>
      <c r="N7846">
        <v>7066.158872</v>
      </c>
      <c r="O7846">
        <v>6000</v>
      </c>
      <c r="P7846">
        <v>1066.1600000000001</v>
      </c>
      <c r="Q7846" s="1">
        <v>41791</v>
      </c>
      <c r="R7846" t="s">
        <v>99</v>
      </c>
      <c r="S7846" t="s">
        <v>103</v>
      </c>
      <c r="T7846">
        <v>0</v>
      </c>
    </row>
    <row r="7847" spans="1:20" x14ac:dyDescent="0.3">
      <c r="A7847" t="s">
        <v>91</v>
      </c>
      <c r="B7847">
        <v>769551</v>
      </c>
      <c r="C7847">
        <v>971027</v>
      </c>
      <c r="D7847">
        <v>8850</v>
      </c>
      <c r="E7847" t="s">
        <v>18</v>
      </c>
      <c r="F7847">
        <v>10.99</v>
      </c>
      <c r="G7847">
        <v>289.7</v>
      </c>
      <c r="H7847" t="s">
        <v>29</v>
      </c>
      <c r="I7847" s="1">
        <v>40695</v>
      </c>
      <c r="J7847" t="s">
        <v>20</v>
      </c>
      <c r="K7847" t="s">
        <v>40</v>
      </c>
      <c r="L7847" t="s">
        <v>41</v>
      </c>
      <c r="M7847">
        <v>0</v>
      </c>
      <c r="N7847">
        <v>10121.629999999999</v>
      </c>
      <c r="O7847">
        <v>8849.99</v>
      </c>
      <c r="P7847">
        <v>1271.6400000000001</v>
      </c>
      <c r="Q7847" s="1">
        <v>41334</v>
      </c>
      <c r="R7847" t="s">
        <v>99</v>
      </c>
      <c r="S7847" t="s">
        <v>103</v>
      </c>
      <c r="T7847">
        <v>0</v>
      </c>
    </row>
    <row r="7848" spans="1:20" x14ac:dyDescent="0.3">
      <c r="A7848" t="s">
        <v>91</v>
      </c>
      <c r="B7848">
        <v>769533</v>
      </c>
      <c r="C7848">
        <v>950285</v>
      </c>
      <c r="D7848">
        <v>16200</v>
      </c>
      <c r="E7848" t="s">
        <v>43</v>
      </c>
      <c r="F7848">
        <v>19.29</v>
      </c>
      <c r="G7848">
        <v>422.83</v>
      </c>
      <c r="H7848" t="s">
        <v>44</v>
      </c>
      <c r="I7848" s="1">
        <v>40695</v>
      </c>
      <c r="J7848" t="s">
        <v>46</v>
      </c>
      <c r="K7848" t="s">
        <v>27</v>
      </c>
      <c r="L7848" t="s">
        <v>45</v>
      </c>
      <c r="M7848">
        <v>2032.89</v>
      </c>
      <c r="N7848">
        <v>23220.77</v>
      </c>
      <c r="O7848">
        <v>14167.11</v>
      </c>
      <c r="P7848">
        <v>9053.66</v>
      </c>
      <c r="Q7848" s="1">
        <v>42370</v>
      </c>
      <c r="R7848" t="s">
        <v>99</v>
      </c>
      <c r="S7848" t="s">
        <v>103</v>
      </c>
      <c r="T7848">
        <v>0</v>
      </c>
    </row>
    <row r="7849" spans="1:20" x14ac:dyDescent="0.3">
      <c r="A7849" t="s">
        <v>91</v>
      </c>
      <c r="B7849">
        <v>769522</v>
      </c>
      <c r="C7849">
        <v>970993</v>
      </c>
      <c r="D7849">
        <v>8350</v>
      </c>
      <c r="E7849" t="s">
        <v>18</v>
      </c>
      <c r="F7849">
        <v>7.49</v>
      </c>
      <c r="G7849">
        <v>259.7</v>
      </c>
      <c r="H7849" t="s">
        <v>32</v>
      </c>
      <c r="I7849" s="1">
        <v>40695</v>
      </c>
      <c r="J7849" t="s">
        <v>20</v>
      </c>
      <c r="K7849" t="s">
        <v>27</v>
      </c>
      <c r="L7849" t="s">
        <v>41</v>
      </c>
      <c r="M7849">
        <v>0</v>
      </c>
      <c r="N7849">
        <v>9343.0477499999997</v>
      </c>
      <c r="O7849">
        <v>8350</v>
      </c>
      <c r="P7849">
        <v>993.05</v>
      </c>
      <c r="Q7849" s="1">
        <v>41791</v>
      </c>
      <c r="R7849" t="s">
        <v>99</v>
      </c>
      <c r="S7849" t="s">
        <v>103</v>
      </c>
      <c r="T7849">
        <v>0</v>
      </c>
    </row>
    <row r="7850" spans="1:20" x14ac:dyDescent="0.3">
      <c r="A7850" t="s">
        <v>91</v>
      </c>
      <c r="B7850">
        <v>769423</v>
      </c>
      <c r="C7850">
        <v>970876</v>
      </c>
      <c r="D7850">
        <v>8000</v>
      </c>
      <c r="E7850" t="s">
        <v>18</v>
      </c>
      <c r="F7850">
        <v>5.99</v>
      </c>
      <c r="G7850">
        <v>243.34</v>
      </c>
      <c r="H7850" t="s">
        <v>32</v>
      </c>
      <c r="I7850" s="1">
        <v>40695</v>
      </c>
      <c r="J7850" t="s">
        <v>20</v>
      </c>
      <c r="K7850" t="s">
        <v>24</v>
      </c>
      <c r="L7850" t="s">
        <v>56</v>
      </c>
      <c r="M7850">
        <v>0</v>
      </c>
      <c r="N7850">
        <v>8759.9646539999994</v>
      </c>
      <c r="O7850">
        <v>8000</v>
      </c>
      <c r="P7850">
        <v>759.96</v>
      </c>
      <c r="Q7850" s="1">
        <v>41791</v>
      </c>
      <c r="R7850" t="s">
        <v>99</v>
      </c>
      <c r="S7850" t="s">
        <v>103</v>
      </c>
      <c r="T7850">
        <v>0</v>
      </c>
    </row>
    <row r="7851" spans="1:20" x14ac:dyDescent="0.3">
      <c r="A7851" t="s">
        <v>91</v>
      </c>
      <c r="B7851">
        <v>752315</v>
      </c>
      <c r="C7851">
        <v>951888</v>
      </c>
      <c r="D7851">
        <v>16000</v>
      </c>
      <c r="E7851" t="s">
        <v>43</v>
      </c>
      <c r="F7851">
        <v>13.49</v>
      </c>
      <c r="G7851">
        <v>368.08</v>
      </c>
      <c r="H7851" t="s">
        <v>19</v>
      </c>
      <c r="I7851" s="1">
        <v>40695</v>
      </c>
      <c r="J7851" t="s">
        <v>20</v>
      </c>
      <c r="K7851" t="s">
        <v>27</v>
      </c>
      <c r="L7851" t="s">
        <v>33</v>
      </c>
      <c r="M7851">
        <v>0</v>
      </c>
      <c r="N7851">
        <v>19544.48</v>
      </c>
      <c r="O7851">
        <v>16000</v>
      </c>
      <c r="P7851">
        <v>3544.48</v>
      </c>
      <c r="Q7851" s="1">
        <v>41395</v>
      </c>
      <c r="R7851" t="s">
        <v>99</v>
      </c>
      <c r="S7851" t="s">
        <v>103</v>
      </c>
      <c r="T7851">
        <v>0</v>
      </c>
    </row>
    <row r="7852" spans="1:20" x14ac:dyDescent="0.3">
      <c r="A7852" t="s">
        <v>91</v>
      </c>
      <c r="B7852">
        <v>768279</v>
      </c>
      <c r="C7852">
        <v>969509</v>
      </c>
      <c r="D7852">
        <v>6000</v>
      </c>
      <c r="E7852" t="s">
        <v>18</v>
      </c>
      <c r="F7852">
        <v>7.49</v>
      </c>
      <c r="G7852">
        <v>186.61</v>
      </c>
      <c r="H7852" t="s">
        <v>32</v>
      </c>
      <c r="I7852" s="1">
        <v>40695</v>
      </c>
      <c r="J7852" t="s">
        <v>20</v>
      </c>
      <c r="K7852" t="s">
        <v>30</v>
      </c>
      <c r="L7852" t="s">
        <v>76</v>
      </c>
      <c r="M7852">
        <v>0</v>
      </c>
      <c r="N7852">
        <v>6563.57</v>
      </c>
      <c r="O7852">
        <v>6000</v>
      </c>
      <c r="P7852">
        <v>563.57000000000005</v>
      </c>
      <c r="Q7852" s="1">
        <v>41306</v>
      </c>
      <c r="R7852" t="s">
        <v>99</v>
      </c>
      <c r="S7852" t="s">
        <v>103</v>
      </c>
      <c r="T7852">
        <v>0</v>
      </c>
    </row>
    <row r="7853" spans="1:20" x14ac:dyDescent="0.3">
      <c r="A7853" t="s">
        <v>91</v>
      </c>
      <c r="B7853">
        <v>769458</v>
      </c>
      <c r="C7853">
        <v>970919</v>
      </c>
      <c r="D7853">
        <v>12000</v>
      </c>
      <c r="E7853" t="s">
        <v>18</v>
      </c>
      <c r="F7853">
        <v>10.99</v>
      </c>
      <c r="G7853">
        <v>392.81</v>
      </c>
      <c r="H7853" t="s">
        <v>29</v>
      </c>
      <c r="I7853" s="1">
        <v>40695</v>
      </c>
      <c r="J7853" t="s">
        <v>20</v>
      </c>
      <c r="K7853" t="s">
        <v>27</v>
      </c>
      <c r="L7853" t="s">
        <v>51</v>
      </c>
      <c r="M7853">
        <v>0</v>
      </c>
      <c r="N7853">
        <v>14123.52485</v>
      </c>
      <c r="O7853">
        <v>12000</v>
      </c>
      <c r="P7853">
        <v>2123.52</v>
      </c>
      <c r="Q7853" s="1">
        <v>41791</v>
      </c>
      <c r="R7853" t="s">
        <v>99</v>
      </c>
      <c r="S7853" t="s">
        <v>103</v>
      </c>
      <c r="T7853">
        <v>0</v>
      </c>
    </row>
    <row r="7854" spans="1:20" x14ac:dyDescent="0.3">
      <c r="A7854" t="s">
        <v>91</v>
      </c>
      <c r="B7854">
        <v>769448</v>
      </c>
      <c r="C7854">
        <v>970909</v>
      </c>
      <c r="D7854">
        <v>5550</v>
      </c>
      <c r="E7854" t="s">
        <v>18</v>
      </c>
      <c r="F7854">
        <v>5.99</v>
      </c>
      <c r="G7854">
        <v>168.82</v>
      </c>
      <c r="H7854" t="s">
        <v>32</v>
      </c>
      <c r="I7854" s="1">
        <v>40695</v>
      </c>
      <c r="J7854" t="s">
        <v>20</v>
      </c>
      <c r="K7854" t="s">
        <v>21</v>
      </c>
      <c r="L7854" t="s">
        <v>41</v>
      </c>
      <c r="M7854">
        <v>0</v>
      </c>
      <c r="N7854">
        <v>6074.5690569999997</v>
      </c>
      <c r="O7854">
        <v>5550</v>
      </c>
      <c r="P7854">
        <v>524.57000000000005</v>
      </c>
      <c r="Q7854" s="1">
        <v>41730</v>
      </c>
      <c r="R7854" t="s">
        <v>99</v>
      </c>
      <c r="S7854" t="s">
        <v>103</v>
      </c>
      <c r="T7854">
        <v>0</v>
      </c>
    </row>
    <row r="7855" spans="1:20" x14ac:dyDescent="0.3">
      <c r="A7855" t="s">
        <v>91</v>
      </c>
      <c r="B7855">
        <v>768783</v>
      </c>
      <c r="C7855">
        <v>970153</v>
      </c>
      <c r="D7855">
        <v>13000</v>
      </c>
      <c r="E7855" t="s">
        <v>43</v>
      </c>
      <c r="F7855">
        <v>10.59</v>
      </c>
      <c r="G7855">
        <v>280.01</v>
      </c>
      <c r="H7855" t="s">
        <v>29</v>
      </c>
      <c r="I7855" s="1">
        <v>40695</v>
      </c>
      <c r="J7855" t="s">
        <v>20</v>
      </c>
      <c r="K7855" t="s">
        <v>27</v>
      </c>
      <c r="L7855" t="s">
        <v>39</v>
      </c>
      <c r="M7855">
        <v>0</v>
      </c>
      <c r="N7855">
        <v>14640.85</v>
      </c>
      <c r="O7855">
        <v>13000</v>
      </c>
      <c r="P7855">
        <v>1640.85</v>
      </c>
      <c r="Q7855" s="1">
        <v>41183</v>
      </c>
      <c r="R7855" t="s">
        <v>99</v>
      </c>
      <c r="S7855" t="s">
        <v>103</v>
      </c>
      <c r="T7855">
        <v>0</v>
      </c>
    </row>
    <row r="7856" spans="1:20" x14ac:dyDescent="0.3">
      <c r="A7856" t="s">
        <v>91</v>
      </c>
      <c r="B7856">
        <v>769341</v>
      </c>
      <c r="C7856">
        <v>970799</v>
      </c>
      <c r="D7856">
        <v>3000</v>
      </c>
      <c r="E7856" t="s">
        <v>18</v>
      </c>
      <c r="F7856">
        <v>5.42</v>
      </c>
      <c r="G7856">
        <v>90.48</v>
      </c>
      <c r="H7856" t="s">
        <v>32</v>
      </c>
      <c r="I7856" s="1">
        <v>40695</v>
      </c>
      <c r="J7856" t="s">
        <v>20</v>
      </c>
      <c r="K7856" t="s">
        <v>53</v>
      </c>
      <c r="L7856" t="s">
        <v>41</v>
      </c>
      <c r="M7856">
        <v>0</v>
      </c>
      <c r="N7856">
        <v>3157.36</v>
      </c>
      <c r="O7856">
        <v>3000</v>
      </c>
      <c r="P7856">
        <v>157.36000000000001</v>
      </c>
      <c r="Q7856" s="1">
        <v>41122</v>
      </c>
      <c r="R7856" t="s">
        <v>99</v>
      </c>
      <c r="S7856" t="s">
        <v>103</v>
      </c>
      <c r="T7856">
        <v>0</v>
      </c>
    </row>
    <row r="7857" spans="1:20" x14ac:dyDescent="0.3">
      <c r="A7857" t="s">
        <v>91</v>
      </c>
      <c r="B7857">
        <v>768375</v>
      </c>
      <c r="C7857">
        <v>969672</v>
      </c>
      <c r="D7857">
        <v>6000</v>
      </c>
      <c r="E7857" t="s">
        <v>43</v>
      </c>
      <c r="F7857">
        <v>15.99</v>
      </c>
      <c r="G7857">
        <v>145.88</v>
      </c>
      <c r="H7857" t="s">
        <v>23</v>
      </c>
      <c r="I7857" s="1">
        <v>40695</v>
      </c>
      <c r="J7857" t="s">
        <v>20</v>
      </c>
      <c r="K7857" t="s">
        <v>36</v>
      </c>
      <c r="L7857" t="s">
        <v>31</v>
      </c>
      <c r="M7857">
        <v>0</v>
      </c>
      <c r="N7857">
        <v>7028.98</v>
      </c>
      <c r="O7857">
        <v>6000</v>
      </c>
      <c r="P7857">
        <v>1028.98</v>
      </c>
      <c r="Q7857" s="1">
        <v>41122</v>
      </c>
      <c r="R7857" t="s">
        <v>99</v>
      </c>
      <c r="S7857" t="s">
        <v>103</v>
      </c>
      <c r="T7857">
        <v>0</v>
      </c>
    </row>
    <row r="7858" spans="1:20" x14ac:dyDescent="0.3">
      <c r="A7858" t="s">
        <v>91</v>
      </c>
      <c r="B7858">
        <v>769325</v>
      </c>
      <c r="C7858">
        <v>970779</v>
      </c>
      <c r="D7858">
        <v>5125</v>
      </c>
      <c r="E7858" t="s">
        <v>18</v>
      </c>
      <c r="F7858">
        <v>6.99</v>
      </c>
      <c r="G7858">
        <v>158.22999999999999</v>
      </c>
      <c r="H7858" t="s">
        <v>32</v>
      </c>
      <c r="I7858" s="1">
        <v>40695</v>
      </c>
      <c r="J7858" t="s">
        <v>26</v>
      </c>
      <c r="K7858" t="s">
        <v>27</v>
      </c>
      <c r="L7858" t="s">
        <v>35</v>
      </c>
      <c r="M7858">
        <v>0</v>
      </c>
      <c r="N7858">
        <v>2018.14</v>
      </c>
      <c r="O7858">
        <v>1587.63</v>
      </c>
      <c r="P7858">
        <v>307.29000000000002</v>
      </c>
      <c r="Q7858" s="1">
        <v>41061</v>
      </c>
      <c r="R7858" t="s">
        <v>99</v>
      </c>
      <c r="S7858" t="s">
        <v>104</v>
      </c>
      <c r="T7858">
        <v>1</v>
      </c>
    </row>
    <row r="7859" spans="1:20" x14ac:dyDescent="0.3">
      <c r="A7859" t="s">
        <v>91</v>
      </c>
      <c r="B7859">
        <v>769308</v>
      </c>
      <c r="C7859">
        <v>970761</v>
      </c>
      <c r="D7859">
        <v>5000</v>
      </c>
      <c r="E7859" t="s">
        <v>18</v>
      </c>
      <c r="F7859">
        <v>12.99</v>
      </c>
      <c r="G7859">
        <v>168.45</v>
      </c>
      <c r="H7859" t="s">
        <v>19</v>
      </c>
      <c r="I7859" s="1">
        <v>40695</v>
      </c>
      <c r="J7859" t="s">
        <v>20</v>
      </c>
      <c r="K7859" t="s">
        <v>27</v>
      </c>
      <c r="L7859" t="s">
        <v>41</v>
      </c>
      <c r="M7859">
        <v>0</v>
      </c>
      <c r="N7859">
        <v>6062.2720049999998</v>
      </c>
      <c r="O7859">
        <v>5000</v>
      </c>
      <c r="P7859">
        <v>1062.27</v>
      </c>
      <c r="Q7859" s="1">
        <v>41791</v>
      </c>
      <c r="R7859" t="s">
        <v>99</v>
      </c>
      <c r="S7859" t="s">
        <v>103</v>
      </c>
      <c r="T7859">
        <v>0</v>
      </c>
    </row>
    <row r="7860" spans="1:20" x14ac:dyDescent="0.3">
      <c r="A7860" t="s">
        <v>91</v>
      </c>
      <c r="B7860">
        <v>710759</v>
      </c>
      <c r="C7860">
        <v>903529</v>
      </c>
      <c r="D7860">
        <v>7000</v>
      </c>
      <c r="E7860" t="s">
        <v>18</v>
      </c>
      <c r="F7860">
        <v>8.49</v>
      </c>
      <c r="G7860">
        <v>220.95</v>
      </c>
      <c r="H7860" t="s">
        <v>32</v>
      </c>
      <c r="I7860" s="1">
        <v>40695</v>
      </c>
      <c r="J7860" t="s">
        <v>20</v>
      </c>
      <c r="K7860" t="s">
        <v>24</v>
      </c>
      <c r="L7860" t="s">
        <v>51</v>
      </c>
      <c r="M7860">
        <v>0</v>
      </c>
      <c r="N7860">
        <v>7947.9864539999999</v>
      </c>
      <c r="O7860">
        <v>7000</v>
      </c>
      <c r="P7860">
        <v>947.99</v>
      </c>
      <c r="Q7860" s="1">
        <v>41791</v>
      </c>
      <c r="R7860" t="s">
        <v>99</v>
      </c>
      <c r="S7860" t="s">
        <v>103</v>
      </c>
      <c r="T7860">
        <v>0</v>
      </c>
    </row>
    <row r="7861" spans="1:20" x14ac:dyDescent="0.3">
      <c r="A7861" t="s">
        <v>91</v>
      </c>
      <c r="B7861">
        <v>769206</v>
      </c>
      <c r="C7861">
        <v>970648</v>
      </c>
      <c r="D7861">
        <v>19000</v>
      </c>
      <c r="E7861" t="s">
        <v>43</v>
      </c>
      <c r="F7861">
        <v>12.99</v>
      </c>
      <c r="G7861">
        <v>432.22</v>
      </c>
      <c r="H7861" t="s">
        <v>19</v>
      </c>
      <c r="I7861" s="1">
        <v>40695</v>
      </c>
      <c r="J7861" t="s">
        <v>26</v>
      </c>
      <c r="K7861" t="s">
        <v>27</v>
      </c>
      <c r="L7861" t="s">
        <v>33</v>
      </c>
      <c r="M7861">
        <v>0</v>
      </c>
      <c r="N7861">
        <v>19775.439999999999</v>
      </c>
      <c r="O7861">
        <v>12302.88</v>
      </c>
      <c r="P7861">
        <v>6251.54</v>
      </c>
      <c r="Q7861" s="1">
        <v>42005</v>
      </c>
      <c r="R7861" t="s">
        <v>99</v>
      </c>
      <c r="S7861" t="s">
        <v>104</v>
      </c>
      <c r="T7861">
        <v>1</v>
      </c>
    </row>
    <row r="7862" spans="1:20" x14ac:dyDescent="0.3">
      <c r="A7862" t="s">
        <v>91</v>
      </c>
      <c r="B7862">
        <v>767151</v>
      </c>
      <c r="C7862">
        <v>968195</v>
      </c>
      <c r="D7862">
        <v>35000</v>
      </c>
      <c r="E7862" t="s">
        <v>18</v>
      </c>
      <c r="F7862">
        <v>15.23</v>
      </c>
      <c r="G7862">
        <v>1217.24</v>
      </c>
      <c r="H7862" t="s">
        <v>19</v>
      </c>
      <c r="I7862" s="1">
        <v>40695</v>
      </c>
      <c r="J7862" t="s">
        <v>20</v>
      </c>
      <c r="K7862" t="s">
        <v>21</v>
      </c>
      <c r="L7862" t="s">
        <v>41</v>
      </c>
      <c r="M7862">
        <v>0</v>
      </c>
      <c r="N7862">
        <v>42658.65</v>
      </c>
      <c r="O7862">
        <v>35000.01</v>
      </c>
      <c r="P7862">
        <v>7658.64</v>
      </c>
      <c r="Q7862" s="1">
        <v>41426</v>
      </c>
      <c r="R7862" t="s">
        <v>99</v>
      </c>
      <c r="S7862" t="s">
        <v>103</v>
      </c>
      <c r="T7862">
        <v>0</v>
      </c>
    </row>
    <row r="7863" spans="1:20" x14ac:dyDescent="0.3">
      <c r="A7863" t="s">
        <v>91</v>
      </c>
      <c r="B7863">
        <v>767533</v>
      </c>
      <c r="C7863">
        <v>968672</v>
      </c>
      <c r="D7863">
        <v>6000</v>
      </c>
      <c r="E7863" t="s">
        <v>18</v>
      </c>
      <c r="F7863">
        <v>5.42</v>
      </c>
      <c r="G7863">
        <v>180.96</v>
      </c>
      <c r="H7863" t="s">
        <v>32</v>
      </c>
      <c r="I7863" s="1">
        <v>40695</v>
      </c>
      <c r="J7863" t="s">
        <v>20</v>
      </c>
      <c r="K7863" t="s">
        <v>36</v>
      </c>
      <c r="L7863" t="s">
        <v>45</v>
      </c>
      <c r="M7863">
        <v>0</v>
      </c>
      <c r="N7863">
        <v>6405.86</v>
      </c>
      <c r="O7863">
        <v>6000</v>
      </c>
      <c r="P7863">
        <v>405.86</v>
      </c>
      <c r="Q7863" s="1">
        <v>41306</v>
      </c>
      <c r="R7863" t="s">
        <v>99</v>
      </c>
      <c r="S7863" t="s">
        <v>103</v>
      </c>
      <c r="T7863">
        <v>0</v>
      </c>
    </row>
    <row r="7864" spans="1:20" x14ac:dyDescent="0.3">
      <c r="A7864" t="s">
        <v>91</v>
      </c>
      <c r="B7864">
        <v>769142</v>
      </c>
      <c r="C7864">
        <v>970571</v>
      </c>
      <c r="D7864">
        <v>11075</v>
      </c>
      <c r="E7864" t="s">
        <v>43</v>
      </c>
      <c r="F7864">
        <v>15.99</v>
      </c>
      <c r="G7864">
        <v>269.27</v>
      </c>
      <c r="H7864" t="s">
        <v>23</v>
      </c>
      <c r="I7864" s="1">
        <v>40695</v>
      </c>
      <c r="J7864" t="s">
        <v>46</v>
      </c>
      <c r="K7864" t="s">
        <v>27</v>
      </c>
      <c r="L7864" t="s">
        <v>41</v>
      </c>
      <c r="M7864">
        <v>1553.79</v>
      </c>
      <c r="N7864">
        <v>14520.1</v>
      </c>
      <c r="O7864">
        <v>9521.2099999999991</v>
      </c>
      <c r="P7864">
        <v>4998.8900000000003</v>
      </c>
      <c r="Q7864" s="1">
        <v>42339</v>
      </c>
      <c r="R7864" t="s">
        <v>99</v>
      </c>
      <c r="S7864" t="s">
        <v>103</v>
      </c>
      <c r="T7864">
        <v>0</v>
      </c>
    </row>
    <row r="7865" spans="1:20" x14ac:dyDescent="0.3">
      <c r="A7865" t="s">
        <v>91</v>
      </c>
      <c r="B7865">
        <v>767243</v>
      </c>
      <c r="C7865">
        <v>968300</v>
      </c>
      <c r="D7865">
        <v>18000</v>
      </c>
      <c r="E7865" t="s">
        <v>43</v>
      </c>
      <c r="F7865">
        <v>13.99</v>
      </c>
      <c r="G7865">
        <v>418.74</v>
      </c>
      <c r="H7865" t="s">
        <v>19</v>
      </c>
      <c r="I7865" s="1">
        <v>40695</v>
      </c>
      <c r="J7865" t="s">
        <v>20</v>
      </c>
      <c r="K7865" t="s">
        <v>27</v>
      </c>
      <c r="L7865" t="s">
        <v>22</v>
      </c>
      <c r="M7865">
        <v>0</v>
      </c>
      <c r="N7865">
        <v>18825.25</v>
      </c>
      <c r="O7865">
        <v>18000</v>
      </c>
      <c r="P7865">
        <v>825.25</v>
      </c>
      <c r="Q7865" s="1">
        <v>40817</v>
      </c>
      <c r="R7865" t="s">
        <v>99</v>
      </c>
      <c r="S7865" t="s">
        <v>103</v>
      </c>
      <c r="T7865">
        <v>0</v>
      </c>
    </row>
    <row r="7866" spans="1:20" x14ac:dyDescent="0.3">
      <c r="A7866" t="s">
        <v>91</v>
      </c>
      <c r="B7866">
        <v>767658</v>
      </c>
      <c r="C7866">
        <v>968807</v>
      </c>
      <c r="D7866">
        <v>8000</v>
      </c>
      <c r="E7866" t="s">
        <v>18</v>
      </c>
      <c r="F7866">
        <v>7.49</v>
      </c>
      <c r="G7866">
        <v>248.82</v>
      </c>
      <c r="H7866" t="s">
        <v>32</v>
      </c>
      <c r="I7866" s="1">
        <v>40695</v>
      </c>
      <c r="J7866" t="s">
        <v>20</v>
      </c>
      <c r="K7866" t="s">
        <v>47</v>
      </c>
      <c r="L7866" t="s">
        <v>55</v>
      </c>
      <c r="M7866">
        <v>0</v>
      </c>
      <c r="N7866">
        <v>8954.5509390000007</v>
      </c>
      <c r="O7866">
        <v>8000</v>
      </c>
      <c r="P7866">
        <v>954.55</v>
      </c>
      <c r="Q7866" s="1">
        <v>41791</v>
      </c>
      <c r="R7866" t="s">
        <v>99</v>
      </c>
      <c r="S7866" t="s">
        <v>103</v>
      </c>
      <c r="T7866">
        <v>0</v>
      </c>
    </row>
    <row r="7867" spans="1:20" x14ac:dyDescent="0.3">
      <c r="A7867" t="s">
        <v>91</v>
      </c>
      <c r="B7867">
        <v>733448</v>
      </c>
      <c r="C7867">
        <v>929814</v>
      </c>
      <c r="D7867">
        <v>10800</v>
      </c>
      <c r="E7867" t="s">
        <v>18</v>
      </c>
      <c r="F7867">
        <v>13.99</v>
      </c>
      <c r="G7867">
        <v>369.07</v>
      </c>
      <c r="H7867" t="s">
        <v>19</v>
      </c>
      <c r="I7867" s="1">
        <v>40695</v>
      </c>
      <c r="J7867" t="s">
        <v>26</v>
      </c>
      <c r="K7867" t="s">
        <v>27</v>
      </c>
      <c r="L7867" t="s">
        <v>78</v>
      </c>
      <c r="M7867">
        <v>0</v>
      </c>
      <c r="N7867">
        <v>11025.07</v>
      </c>
      <c r="O7867">
        <v>8474.2900000000009</v>
      </c>
      <c r="P7867">
        <v>2227.9899999999998</v>
      </c>
      <c r="Q7867" s="1">
        <v>41579</v>
      </c>
      <c r="R7867" t="s">
        <v>99</v>
      </c>
      <c r="S7867" t="s">
        <v>104</v>
      </c>
      <c r="T7867">
        <v>1</v>
      </c>
    </row>
    <row r="7868" spans="1:20" x14ac:dyDescent="0.3">
      <c r="A7868" t="s">
        <v>91</v>
      </c>
      <c r="B7868">
        <v>768946</v>
      </c>
      <c r="C7868">
        <v>970346</v>
      </c>
      <c r="D7868">
        <v>8000</v>
      </c>
      <c r="E7868" t="s">
        <v>43</v>
      </c>
      <c r="F7868">
        <v>20.25</v>
      </c>
      <c r="G7868">
        <v>213.07</v>
      </c>
      <c r="H7868" t="s">
        <v>60</v>
      </c>
      <c r="I7868" s="1">
        <v>40695</v>
      </c>
      <c r="J7868" t="s">
        <v>26</v>
      </c>
      <c r="K7868" t="s">
        <v>27</v>
      </c>
      <c r="L7868" t="s">
        <v>77</v>
      </c>
      <c r="M7868">
        <v>0</v>
      </c>
      <c r="N7868">
        <v>9935.75</v>
      </c>
      <c r="O7868">
        <v>4962.32</v>
      </c>
      <c r="P7868">
        <v>4382.92</v>
      </c>
      <c r="Q7868" s="1">
        <v>42064</v>
      </c>
      <c r="R7868" t="s">
        <v>99</v>
      </c>
      <c r="S7868" t="s">
        <v>104</v>
      </c>
      <c r="T7868">
        <v>1</v>
      </c>
    </row>
    <row r="7869" spans="1:20" x14ac:dyDescent="0.3">
      <c r="A7869" t="s">
        <v>91</v>
      </c>
      <c r="B7869">
        <v>768909</v>
      </c>
      <c r="C7869">
        <v>936643</v>
      </c>
      <c r="D7869">
        <v>2000</v>
      </c>
      <c r="E7869" t="s">
        <v>18</v>
      </c>
      <c r="F7869">
        <v>7.29</v>
      </c>
      <c r="G7869">
        <v>62.02</v>
      </c>
      <c r="H7869" t="s">
        <v>32</v>
      </c>
      <c r="I7869" s="1">
        <v>40695</v>
      </c>
      <c r="J7869" t="s">
        <v>20</v>
      </c>
      <c r="K7869" t="s">
        <v>21</v>
      </c>
      <c r="L7869" t="s">
        <v>41</v>
      </c>
      <c r="M7869">
        <v>0</v>
      </c>
      <c r="N7869">
        <v>2168.5500000000002</v>
      </c>
      <c r="O7869">
        <v>2000</v>
      </c>
      <c r="P7869">
        <v>168.55</v>
      </c>
      <c r="Q7869" s="1">
        <v>41365</v>
      </c>
      <c r="R7869" t="s">
        <v>99</v>
      </c>
      <c r="S7869" t="s">
        <v>103</v>
      </c>
      <c r="T7869">
        <v>0</v>
      </c>
    </row>
    <row r="7870" spans="1:20" x14ac:dyDescent="0.3">
      <c r="A7870" t="s">
        <v>91</v>
      </c>
      <c r="B7870">
        <v>768888</v>
      </c>
      <c r="C7870">
        <v>970281</v>
      </c>
      <c r="D7870">
        <v>13075</v>
      </c>
      <c r="E7870" t="s">
        <v>43</v>
      </c>
      <c r="F7870">
        <v>16.89</v>
      </c>
      <c r="G7870">
        <v>324.18</v>
      </c>
      <c r="H7870" t="s">
        <v>23</v>
      </c>
      <c r="I7870" s="1">
        <v>40695</v>
      </c>
      <c r="J7870" t="s">
        <v>20</v>
      </c>
      <c r="K7870" t="s">
        <v>27</v>
      </c>
      <c r="L7870" t="s">
        <v>42</v>
      </c>
      <c r="M7870">
        <v>0</v>
      </c>
      <c r="N7870">
        <v>16043.55</v>
      </c>
      <c r="O7870">
        <v>13075</v>
      </c>
      <c r="P7870">
        <v>2968.55</v>
      </c>
      <c r="Q7870" s="1">
        <v>41244</v>
      </c>
      <c r="R7870" t="s">
        <v>99</v>
      </c>
      <c r="S7870" t="s">
        <v>103</v>
      </c>
      <c r="T7870">
        <v>0</v>
      </c>
    </row>
    <row r="7871" spans="1:20" x14ac:dyDescent="0.3">
      <c r="A7871" t="s">
        <v>91</v>
      </c>
      <c r="B7871">
        <v>768890</v>
      </c>
      <c r="C7871">
        <v>970283</v>
      </c>
      <c r="D7871">
        <v>8325</v>
      </c>
      <c r="E7871" t="s">
        <v>18</v>
      </c>
      <c r="F7871">
        <v>6.99</v>
      </c>
      <c r="G7871">
        <v>257.02</v>
      </c>
      <c r="H7871" t="s">
        <v>32</v>
      </c>
      <c r="I7871" s="1">
        <v>40695</v>
      </c>
      <c r="J7871" t="s">
        <v>20</v>
      </c>
      <c r="K7871" t="s">
        <v>27</v>
      </c>
      <c r="L7871" t="s">
        <v>41</v>
      </c>
      <c r="M7871">
        <v>0</v>
      </c>
      <c r="N7871">
        <v>8554.84</v>
      </c>
      <c r="O7871">
        <v>8325</v>
      </c>
      <c r="P7871">
        <v>229.84</v>
      </c>
      <c r="Q7871" s="1">
        <v>40848</v>
      </c>
      <c r="R7871" t="s">
        <v>99</v>
      </c>
      <c r="S7871" t="s">
        <v>103</v>
      </c>
      <c r="T7871">
        <v>0</v>
      </c>
    </row>
    <row r="7872" spans="1:20" x14ac:dyDescent="0.3">
      <c r="A7872" t="s">
        <v>91</v>
      </c>
      <c r="B7872">
        <v>767418</v>
      </c>
      <c r="C7872">
        <v>968495</v>
      </c>
      <c r="D7872">
        <v>6200</v>
      </c>
      <c r="E7872" t="s">
        <v>18</v>
      </c>
      <c r="F7872">
        <v>6.99</v>
      </c>
      <c r="G7872">
        <v>191.41</v>
      </c>
      <c r="H7872" t="s">
        <v>32</v>
      </c>
      <c r="I7872" s="1">
        <v>40695</v>
      </c>
      <c r="J7872" t="s">
        <v>20</v>
      </c>
      <c r="K7872" t="s">
        <v>47</v>
      </c>
      <c r="L7872" t="s">
        <v>22</v>
      </c>
      <c r="M7872">
        <v>0</v>
      </c>
      <c r="N7872">
        <v>6777.13</v>
      </c>
      <c r="O7872">
        <v>6200</v>
      </c>
      <c r="P7872">
        <v>577.13</v>
      </c>
      <c r="Q7872" s="1">
        <v>41365</v>
      </c>
      <c r="R7872" t="s">
        <v>99</v>
      </c>
      <c r="S7872" t="s">
        <v>103</v>
      </c>
      <c r="T7872">
        <v>0</v>
      </c>
    </row>
    <row r="7873" spans="1:20" x14ac:dyDescent="0.3">
      <c r="A7873" t="s">
        <v>91</v>
      </c>
      <c r="B7873">
        <v>768837</v>
      </c>
      <c r="C7873">
        <v>970220</v>
      </c>
      <c r="D7873">
        <v>8000</v>
      </c>
      <c r="E7873" t="s">
        <v>18</v>
      </c>
      <c r="F7873">
        <v>7.49</v>
      </c>
      <c r="G7873">
        <v>248.82</v>
      </c>
      <c r="H7873" t="s">
        <v>32</v>
      </c>
      <c r="I7873" s="1">
        <v>40695</v>
      </c>
      <c r="J7873" t="s">
        <v>20</v>
      </c>
      <c r="K7873" t="s">
        <v>27</v>
      </c>
      <c r="L7873" t="s">
        <v>41</v>
      </c>
      <c r="M7873">
        <v>0</v>
      </c>
      <c r="N7873">
        <v>8582.08</v>
      </c>
      <c r="O7873">
        <v>8000</v>
      </c>
      <c r="P7873">
        <v>582.08000000000004</v>
      </c>
      <c r="Q7873" s="1">
        <v>41122</v>
      </c>
      <c r="R7873" t="s">
        <v>99</v>
      </c>
      <c r="S7873" t="s">
        <v>103</v>
      </c>
      <c r="T7873">
        <v>0</v>
      </c>
    </row>
    <row r="7874" spans="1:20" x14ac:dyDescent="0.3">
      <c r="A7874" t="s">
        <v>91</v>
      </c>
      <c r="B7874">
        <v>768762</v>
      </c>
      <c r="C7874">
        <v>970120</v>
      </c>
      <c r="D7874">
        <v>35000</v>
      </c>
      <c r="E7874" t="s">
        <v>18</v>
      </c>
      <c r="F7874">
        <v>10.99</v>
      </c>
      <c r="G7874">
        <v>1145.69</v>
      </c>
      <c r="H7874" t="s">
        <v>29</v>
      </c>
      <c r="I7874" s="1">
        <v>40695</v>
      </c>
      <c r="J7874" t="s">
        <v>20</v>
      </c>
      <c r="K7874" t="s">
        <v>21</v>
      </c>
      <c r="L7874" t="s">
        <v>41</v>
      </c>
      <c r="M7874">
        <v>0</v>
      </c>
      <c r="N7874">
        <v>39882.519999999997</v>
      </c>
      <c r="O7874">
        <v>35000</v>
      </c>
      <c r="P7874">
        <v>4882.5200000000004</v>
      </c>
      <c r="Q7874" s="1">
        <v>41306</v>
      </c>
      <c r="R7874" t="s">
        <v>99</v>
      </c>
      <c r="S7874" t="s">
        <v>103</v>
      </c>
      <c r="T7874">
        <v>0</v>
      </c>
    </row>
    <row r="7875" spans="1:20" x14ac:dyDescent="0.3">
      <c r="A7875" t="s">
        <v>91</v>
      </c>
      <c r="B7875">
        <v>768605</v>
      </c>
      <c r="C7875">
        <v>969928</v>
      </c>
      <c r="D7875">
        <v>19250</v>
      </c>
      <c r="E7875" t="s">
        <v>43</v>
      </c>
      <c r="F7875">
        <v>14.79</v>
      </c>
      <c r="G7875">
        <v>455.84</v>
      </c>
      <c r="H7875" t="s">
        <v>19</v>
      </c>
      <c r="I7875" s="1">
        <v>40695</v>
      </c>
      <c r="J7875" t="s">
        <v>20</v>
      </c>
      <c r="K7875" t="s">
        <v>27</v>
      </c>
      <c r="L7875" t="s">
        <v>54</v>
      </c>
      <c r="M7875">
        <v>0</v>
      </c>
      <c r="N7875">
        <v>26702.573380000002</v>
      </c>
      <c r="O7875">
        <v>19250</v>
      </c>
      <c r="P7875">
        <v>7452.57</v>
      </c>
      <c r="Q7875" s="1">
        <v>42186</v>
      </c>
      <c r="R7875" t="s">
        <v>99</v>
      </c>
      <c r="S7875" t="s">
        <v>103</v>
      </c>
      <c r="T7875">
        <v>0</v>
      </c>
    </row>
    <row r="7876" spans="1:20" x14ac:dyDescent="0.3">
      <c r="A7876" t="s">
        <v>91</v>
      </c>
      <c r="B7876">
        <v>768644</v>
      </c>
      <c r="C7876">
        <v>969970</v>
      </c>
      <c r="D7876">
        <v>4000</v>
      </c>
      <c r="E7876" t="s">
        <v>18</v>
      </c>
      <c r="F7876">
        <v>9.99</v>
      </c>
      <c r="G7876">
        <v>129.05000000000001</v>
      </c>
      <c r="H7876" t="s">
        <v>29</v>
      </c>
      <c r="I7876" s="1">
        <v>40695</v>
      </c>
      <c r="J7876" t="s">
        <v>20</v>
      </c>
      <c r="K7876" t="s">
        <v>47</v>
      </c>
      <c r="L7876" t="s">
        <v>57</v>
      </c>
      <c r="M7876">
        <v>0</v>
      </c>
      <c r="N7876">
        <v>4643.2391079999998</v>
      </c>
      <c r="O7876">
        <v>4000</v>
      </c>
      <c r="P7876">
        <v>643.24</v>
      </c>
      <c r="Q7876" s="1">
        <v>41821</v>
      </c>
      <c r="R7876" t="s">
        <v>99</v>
      </c>
      <c r="S7876" t="s">
        <v>103</v>
      </c>
      <c r="T7876">
        <v>0</v>
      </c>
    </row>
    <row r="7877" spans="1:20" x14ac:dyDescent="0.3">
      <c r="A7877" t="s">
        <v>91</v>
      </c>
      <c r="B7877">
        <v>768638</v>
      </c>
      <c r="C7877">
        <v>969962</v>
      </c>
      <c r="D7877">
        <v>6400</v>
      </c>
      <c r="E7877" t="s">
        <v>18</v>
      </c>
      <c r="F7877">
        <v>17.489999999999998</v>
      </c>
      <c r="G7877">
        <v>229.75</v>
      </c>
      <c r="H7877" t="s">
        <v>23</v>
      </c>
      <c r="I7877" s="1">
        <v>40695</v>
      </c>
      <c r="J7877" t="s">
        <v>20</v>
      </c>
      <c r="K7877" t="s">
        <v>36</v>
      </c>
      <c r="L7877" t="s">
        <v>39</v>
      </c>
      <c r="M7877">
        <v>0</v>
      </c>
      <c r="N7877">
        <v>8264.0290750000004</v>
      </c>
      <c r="O7877">
        <v>6400</v>
      </c>
      <c r="P7877">
        <v>1864.03</v>
      </c>
      <c r="Q7877" s="1">
        <v>41791</v>
      </c>
      <c r="R7877" t="s">
        <v>99</v>
      </c>
      <c r="S7877" t="s">
        <v>103</v>
      </c>
      <c r="T7877">
        <v>0</v>
      </c>
    </row>
    <row r="7878" spans="1:20" x14ac:dyDescent="0.3">
      <c r="A7878" t="s">
        <v>91</v>
      </c>
      <c r="B7878">
        <v>768635</v>
      </c>
      <c r="C7878">
        <v>969959</v>
      </c>
      <c r="D7878">
        <v>25000</v>
      </c>
      <c r="E7878" t="s">
        <v>43</v>
      </c>
      <c r="F7878">
        <v>11.49</v>
      </c>
      <c r="G7878">
        <v>549.69000000000005</v>
      </c>
      <c r="H7878" t="s">
        <v>29</v>
      </c>
      <c r="I7878" s="1">
        <v>40695</v>
      </c>
      <c r="J7878" t="s">
        <v>20</v>
      </c>
      <c r="K7878" t="s">
        <v>27</v>
      </c>
      <c r="L7878" t="s">
        <v>25</v>
      </c>
      <c r="M7878">
        <v>0</v>
      </c>
      <c r="N7878">
        <v>29832.23</v>
      </c>
      <c r="O7878">
        <v>25000</v>
      </c>
      <c r="P7878">
        <v>4832.2299999999996</v>
      </c>
      <c r="Q7878" s="1">
        <v>41426</v>
      </c>
      <c r="R7878" t="s">
        <v>99</v>
      </c>
      <c r="S7878" t="s">
        <v>103</v>
      </c>
      <c r="T7878">
        <v>0</v>
      </c>
    </row>
    <row r="7879" spans="1:20" x14ac:dyDescent="0.3">
      <c r="A7879" t="s">
        <v>91</v>
      </c>
      <c r="B7879">
        <v>768498</v>
      </c>
      <c r="C7879">
        <v>969807</v>
      </c>
      <c r="D7879">
        <v>10000</v>
      </c>
      <c r="E7879" t="s">
        <v>18</v>
      </c>
      <c r="F7879">
        <v>7.49</v>
      </c>
      <c r="G7879">
        <v>311.02</v>
      </c>
      <c r="H7879" t="s">
        <v>32</v>
      </c>
      <c r="I7879" s="1">
        <v>40695</v>
      </c>
      <c r="J7879" t="s">
        <v>20</v>
      </c>
      <c r="K7879" t="s">
        <v>27</v>
      </c>
      <c r="L7879" t="s">
        <v>31</v>
      </c>
      <c r="M7879">
        <v>0</v>
      </c>
      <c r="N7879">
        <v>10968.52</v>
      </c>
      <c r="O7879">
        <v>10000</v>
      </c>
      <c r="P7879">
        <v>968.52</v>
      </c>
      <c r="Q7879" s="1">
        <v>41334</v>
      </c>
      <c r="R7879" t="s">
        <v>99</v>
      </c>
      <c r="S7879" t="s">
        <v>103</v>
      </c>
      <c r="T7879">
        <v>0</v>
      </c>
    </row>
    <row r="7880" spans="1:20" x14ac:dyDescent="0.3">
      <c r="A7880" t="s">
        <v>91</v>
      </c>
      <c r="B7880">
        <v>768477</v>
      </c>
      <c r="C7880">
        <v>969783</v>
      </c>
      <c r="D7880">
        <v>9550</v>
      </c>
      <c r="E7880" t="s">
        <v>18</v>
      </c>
      <c r="F7880">
        <v>7.49</v>
      </c>
      <c r="G7880">
        <v>297.02999999999997</v>
      </c>
      <c r="H7880" t="s">
        <v>32</v>
      </c>
      <c r="I7880" s="1">
        <v>40695</v>
      </c>
      <c r="J7880" t="s">
        <v>20</v>
      </c>
      <c r="K7880" t="s">
        <v>27</v>
      </c>
      <c r="L7880" t="s">
        <v>70</v>
      </c>
      <c r="M7880">
        <v>0</v>
      </c>
      <c r="N7880">
        <v>10690.162609999999</v>
      </c>
      <c r="O7880">
        <v>9550</v>
      </c>
      <c r="P7880">
        <v>1140.1600000000001</v>
      </c>
      <c r="Q7880" s="1">
        <v>41791</v>
      </c>
      <c r="R7880" t="s">
        <v>99</v>
      </c>
      <c r="S7880" t="s">
        <v>103</v>
      </c>
      <c r="T7880">
        <v>0</v>
      </c>
    </row>
    <row r="7881" spans="1:20" x14ac:dyDescent="0.3">
      <c r="A7881" t="s">
        <v>91</v>
      </c>
      <c r="B7881">
        <v>741591</v>
      </c>
      <c r="C7881">
        <v>939511</v>
      </c>
      <c r="D7881">
        <v>26000</v>
      </c>
      <c r="E7881" t="s">
        <v>43</v>
      </c>
      <c r="F7881">
        <v>12.99</v>
      </c>
      <c r="G7881">
        <v>591.45000000000005</v>
      </c>
      <c r="H7881" t="s">
        <v>19</v>
      </c>
      <c r="I7881" s="1">
        <v>40695</v>
      </c>
      <c r="J7881" t="s">
        <v>20</v>
      </c>
      <c r="K7881" t="s">
        <v>27</v>
      </c>
      <c r="L7881" t="s">
        <v>54</v>
      </c>
      <c r="M7881">
        <v>0</v>
      </c>
      <c r="N7881">
        <v>35087.56828</v>
      </c>
      <c r="O7881">
        <v>26000</v>
      </c>
      <c r="P7881">
        <v>9087.57</v>
      </c>
      <c r="Q7881" s="1">
        <v>42186</v>
      </c>
      <c r="R7881" t="s">
        <v>99</v>
      </c>
      <c r="S7881" t="s">
        <v>103</v>
      </c>
      <c r="T7881">
        <v>0</v>
      </c>
    </row>
    <row r="7882" spans="1:20" x14ac:dyDescent="0.3">
      <c r="A7882" t="s">
        <v>91</v>
      </c>
      <c r="B7882">
        <v>757255</v>
      </c>
      <c r="C7882">
        <v>957278</v>
      </c>
      <c r="D7882">
        <v>8000</v>
      </c>
      <c r="E7882" t="s">
        <v>18</v>
      </c>
      <c r="F7882">
        <v>8.49</v>
      </c>
      <c r="G7882">
        <v>252.51</v>
      </c>
      <c r="H7882" t="s">
        <v>32</v>
      </c>
      <c r="I7882" s="1">
        <v>40695</v>
      </c>
      <c r="J7882" t="s">
        <v>20</v>
      </c>
      <c r="K7882" t="s">
        <v>30</v>
      </c>
      <c r="L7882" t="s">
        <v>39</v>
      </c>
      <c r="M7882">
        <v>0</v>
      </c>
      <c r="N7882">
        <v>9085.2907620000005</v>
      </c>
      <c r="O7882">
        <v>8000</v>
      </c>
      <c r="P7882">
        <v>1085.29</v>
      </c>
      <c r="Q7882" s="1">
        <v>41791</v>
      </c>
      <c r="R7882" t="s">
        <v>99</v>
      </c>
      <c r="S7882" t="s">
        <v>103</v>
      </c>
      <c r="T7882">
        <v>0</v>
      </c>
    </row>
    <row r="7883" spans="1:20" x14ac:dyDescent="0.3">
      <c r="A7883" t="s">
        <v>91</v>
      </c>
      <c r="B7883">
        <v>767427</v>
      </c>
      <c r="C7883">
        <v>968505</v>
      </c>
      <c r="D7883">
        <v>13500</v>
      </c>
      <c r="E7883" t="s">
        <v>18</v>
      </c>
      <c r="F7883">
        <v>6.99</v>
      </c>
      <c r="G7883">
        <v>416.78</v>
      </c>
      <c r="H7883" t="s">
        <v>32</v>
      </c>
      <c r="I7883" s="1">
        <v>40695</v>
      </c>
      <c r="J7883" t="s">
        <v>20</v>
      </c>
      <c r="K7883" t="s">
        <v>27</v>
      </c>
      <c r="L7883" t="s">
        <v>42</v>
      </c>
      <c r="M7883">
        <v>0</v>
      </c>
      <c r="N7883">
        <v>14872.61</v>
      </c>
      <c r="O7883">
        <v>13500</v>
      </c>
      <c r="P7883">
        <v>1372.61</v>
      </c>
      <c r="Q7883" s="1">
        <v>41487</v>
      </c>
      <c r="R7883" t="s">
        <v>99</v>
      </c>
      <c r="S7883" t="s">
        <v>103</v>
      </c>
      <c r="T7883">
        <v>0</v>
      </c>
    </row>
    <row r="7884" spans="1:20" x14ac:dyDescent="0.3">
      <c r="A7884" t="s">
        <v>91</v>
      </c>
      <c r="B7884">
        <v>767254</v>
      </c>
      <c r="C7884">
        <v>968312</v>
      </c>
      <c r="D7884">
        <v>4200</v>
      </c>
      <c r="E7884" t="s">
        <v>18</v>
      </c>
      <c r="F7884">
        <v>5.99</v>
      </c>
      <c r="G7884">
        <v>127.76</v>
      </c>
      <c r="H7884" t="s">
        <v>32</v>
      </c>
      <c r="I7884" s="1">
        <v>40695</v>
      </c>
      <c r="J7884" t="s">
        <v>20</v>
      </c>
      <c r="K7884" t="s">
        <v>30</v>
      </c>
      <c r="L7884" t="s">
        <v>61</v>
      </c>
      <c r="M7884">
        <v>0</v>
      </c>
      <c r="N7884">
        <v>4598.8429829999995</v>
      </c>
      <c r="O7884">
        <v>4200</v>
      </c>
      <c r="P7884">
        <v>398.84</v>
      </c>
      <c r="Q7884" s="1">
        <v>41791</v>
      </c>
      <c r="R7884" t="s">
        <v>99</v>
      </c>
      <c r="S7884" t="s">
        <v>103</v>
      </c>
      <c r="T7884">
        <v>0</v>
      </c>
    </row>
    <row r="7885" spans="1:20" x14ac:dyDescent="0.3">
      <c r="A7885" t="s">
        <v>91</v>
      </c>
      <c r="B7885">
        <v>768391</v>
      </c>
      <c r="C7885">
        <v>969690</v>
      </c>
      <c r="D7885">
        <v>28800</v>
      </c>
      <c r="E7885" t="s">
        <v>43</v>
      </c>
      <c r="F7885">
        <v>12.99</v>
      </c>
      <c r="G7885">
        <v>404.35</v>
      </c>
      <c r="H7885" t="s">
        <v>19</v>
      </c>
      <c r="I7885" s="1">
        <v>40695</v>
      </c>
      <c r="J7885" t="s">
        <v>46</v>
      </c>
      <c r="K7885" t="s">
        <v>27</v>
      </c>
      <c r="L7885" t="s">
        <v>39</v>
      </c>
      <c r="M7885">
        <v>2372.15</v>
      </c>
      <c r="N7885">
        <v>21760.62</v>
      </c>
      <c r="O7885">
        <v>15402.85</v>
      </c>
      <c r="P7885">
        <v>6357.77</v>
      </c>
      <c r="Q7885" s="1">
        <v>42370</v>
      </c>
      <c r="R7885" t="s">
        <v>99</v>
      </c>
      <c r="S7885" t="s">
        <v>103</v>
      </c>
      <c r="T7885">
        <v>0</v>
      </c>
    </row>
    <row r="7886" spans="1:20" x14ac:dyDescent="0.3">
      <c r="A7886" t="s">
        <v>91</v>
      </c>
      <c r="B7886">
        <v>768404</v>
      </c>
      <c r="C7886">
        <v>969706</v>
      </c>
      <c r="D7886">
        <v>15000</v>
      </c>
      <c r="E7886" t="s">
        <v>43</v>
      </c>
      <c r="F7886">
        <v>14.79</v>
      </c>
      <c r="G7886">
        <v>355.2</v>
      </c>
      <c r="H7886" t="s">
        <v>19</v>
      </c>
      <c r="I7886" s="1">
        <v>40695</v>
      </c>
      <c r="J7886" t="s">
        <v>20</v>
      </c>
      <c r="K7886" t="s">
        <v>21</v>
      </c>
      <c r="L7886" t="s">
        <v>41</v>
      </c>
      <c r="M7886">
        <v>0</v>
      </c>
      <c r="N7886">
        <v>21162.600190000001</v>
      </c>
      <c r="O7886">
        <v>15000</v>
      </c>
      <c r="P7886">
        <v>6162.6</v>
      </c>
      <c r="Q7886" s="1">
        <v>42278</v>
      </c>
      <c r="R7886" t="s">
        <v>99</v>
      </c>
      <c r="S7886" t="s">
        <v>103</v>
      </c>
      <c r="T7886">
        <v>0</v>
      </c>
    </row>
    <row r="7887" spans="1:20" x14ac:dyDescent="0.3">
      <c r="A7887" t="s">
        <v>91</v>
      </c>
      <c r="B7887">
        <v>768334</v>
      </c>
      <c r="C7887">
        <v>969624</v>
      </c>
      <c r="D7887">
        <v>28800</v>
      </c>
      <c r="E7887" t="s">
        <v>43</v>
      </c>
      <c r="F7887">
        <v>21.36</v>
      </c>
      <c r="G7887">
        <v>518.55999999999995</v>
      </c>
      <c r="H7887" t="s">
        <v>60</v>
      </c>
      <c r="I7887" s="1">
        <v>40695</v>
      </c>
      <c r="J7887" t="s">
        <v>26</v>
      </c>
      <c r="K7887" t="s">
        <v>36</v>
      </c>
      <c r="L7887" t="s">
        <v>58</v>
      </c>
      <c r="M7887">
        <v>0</v>
      </c>
      <c r="N7887">
        <v>25910.720000000001</v>
      </c>
      <c r="O7887">
        <v>14305.78</v>
      </c>
      <c r="P7887">
        <v>11604.94</v>
      </c>
      <c r="Q7887" s="1">
        <v>42217</v>
      </c>
      <c r="R7887" t="s">
        <v>99</v>
      </c>
      <c r="S7887" t="s">
        <v>104</v>
      </c>
      <c r="T7887">
        <v>1</v>
      </c>
    </row>
    <row r="7888" spans="1:20" x14ac:dyDescent="0.3">
      <c r="A7888" t="s">
        <v>91</v>
      </c>
      <c r="B7888">
        <v>768307</v>
      </c>
      <c r="C7888">
        <v>969590</v>
      </c>
      <c r="D7888">
        <v>25000</v>
      </c>
      <c r="E7888" t="s">
        <v>18</v>
      </c>
      <c r="F7888">
        <v>7.49</v>
      </c>
      <c r="G7888">
        <v>524.07000000000005</v>
      </c>
      <c r="H7888" t="s">
        <v>32</v>
      </c>
      <c r="I7888" s="1">
        <v>40695</v>
      </c>
      <c r="J7888" t="s">
        <v>20</v>
      </c>
      <c r="K7888" t="s">
        <v>64</v>
      </c>
      <c r="L7888" t="s">
        <v>51</v>
      </c>
      <c r="M7888">
        <v>0</v>
      </c>
      <c r="N7888">
        <v>18860.202679999999</v>
      </c>
      <c r="O7888">
        <v>16850</v>
      </c>
      <c r="P7888">
        <v>2010.2</v>
      </c>
      <c r="Q7888" s="1">
        <v>41791</v>
      </c>
      <c r="R7888" t="s">
        <v>99</v>
      </c>
      <c r="S7888" t="s">
        <v>103</v>
      </c>
      <c r="T7888">
        <v>0</v>
      </c>
    </row>
    <row r="7889" spans="1:20" x14ac:dyDescent="0.3">
      <c r="A7889" t="s">
        <v>91</v>
      </c>
      <c r="B7889">
        <v>768254</v>
      </c>
      <c r="C7889">
        <v>969484</v>
      </c>
      <c r="D7889">
        <v>25000</v>
      </c>
      <c r="E7889" t="s">
        <v>43</v>
      </c>
      <c r="F7889">
        <v>13.49</v>
      </c>
      <c r="G7889">
        <v>575.12</v>
      </c>
      <c r="H7889" t="s">
        <v>19</v>
      </c>
      <c r="I7889" s="1">
        <v>40695</v>
      </c>
      <c r="J7889" t="s">
        <v>20</v>
      </c>
      <c r="K7889" t="s">
        <v>27</v>
      </c>
      <c r="L7889" t="s">
        <v>22</v>
      </c>
      <c r="M7889">
        <v>0</v>
      </c>
      <c r="N7889">
        <v>33459.206169999998</v>
      </c>
      <c r="O7889">
        <v>25000</v>
      </c>
      <c r="P7889">
        <v>8459.2099999999991</v>
      </c>
      <c r="Q7889" s="1">
        <v>41974</v>
      </c>
      <c r="R7889" t="s">
        <v>99</v>
      </c>
      <c r="S7889" t="s">
        <v>103</v>
      </c>
      <c r="T7889">
        <v>0</v>
      </c>
    </row>
    <row r="7890" spans="1:20" x14ac:dyDescent="0.3">
      <c r="A7890" t="s">
        <v>91</v>
      </c>
      <c r="B7890">
        <v>768189</v>
      </c>
      <c r="C7890">
        <v>969413</v>
      </c>
      <c r="D7890">
        <v>20000</v>
      </c>
      <c r="E7890" t="s">
        <v>43</v>
      </c>
      <c r="F7890">
        <v>16.489999999999998</v>
      </c>
      <c r="G7890">
        <v>309.08999999999997</v>
      </c>
      <c r="H7890" t="s">
        <v>23</v>
      </c>
      <c r="I7890" s="1">
        <v>40695</v>
      </c>
      <c r="J7890" t="s">
        <v>26</v>
      </c>
      <c r="K7890" t="s">
        <v>36</v>
      </c>
      <c r="L7890" t="s">
        <v>41</v>
      </c>
      <c r="M7890">
        <v>0</v>
      </c>
      <c r="N7890">
        <v>5827.51</v>
      </c>
      <c r="O7890">
        <v>2581.77</v>
      </c>
      <c r="P7890">
        <v>2656.1</v>
      </c>
      <c r="Q7890" s="1">
        <v>41214</v>
      </c>
      <c r="R7890" t="s">
        <v>99</v>
      </c>
      <c r="S7890" t="s">
        <v>104</v>
      </c>
      <c r="T7890">
        <v>1</v>
      </c>
    </row>
    <row r="7891" spans="1:20" x14ac:dyDescent="0.3">
      <c r="A7891" t="s">
        <v>91</v>
      </c>
      <c r="B7891">
        <v>768201</v>
      </c>
      <c r="C7891">
        <v>964884</v>
      </c>
      <c r="D7891">
        <v>10575</v>
      </c>
      <c r="E7891" t="s">
        <v>18</v>
      </c>
      <c r="F7891">
        <v>6.99</v>
      </c>
      <c r="G7891">
        <v>326.48</v>
      </c>
      <c r="H7891" t="s">
        <v>32</v>
      </c>
      <c r="I7891" s="1">
        <v>40695</v>
      </c>
      <c r="J7891" t="s">
        <v>20</v>
      </c>
      <c r="K7891" t="s">
        <v>27</v>
      </c>
      <c r="L7891" t="s">
        <v>42</v>
      </c>
      <c r="M7891">
        <v>0</v>
      </c>
      <c r="N7891">
        <v>10637.31</v>
      </c>
      <c r="O7891">
        <v>10575</v>
      </c>
      <c r="P7891">
        <v>62.31</v>
      </c>
      <c r="Q7891" s="1">
        <v>40725</v>
      </c>
      <c r="R7891" t="s">
        <v>99</v>
      </c>
      <c r="S7891" t="s">
        <v>103</v>
      </c>
      <c r="T7891">
        <v>0</v>
      </c>
    </row>
    <row r="7892" spans="1:20" x14ac:dyDescent="0.3">
      <c r="A7892" t="s">
        <v>91</v>
      </c>
      <c r="B7892">
        <v>764108</v>
      </c>
      <c r="C7892">
        <v>964785</v>
      </c>
      <c r="D7892">
        <v>7000</v>
      </c>
      <c r="E7892" t="s">
        <v>18</v>
      </c>
      <c r="F7892">
        <v>10.99</v>
      </c>
      <c r="G7892">
        <v>229.14</v>
      </c>
      <c r="H7892" t="s">
        <v>29</v>
      </c>
      <c r="I7892" s="1">
        <v>40695</v>
      </c>
      <c r="J7892" t="s">
        <v>20</v>
      </c>
      <c r="K7892" t="s">
        <v>27</v>
      </c>
      <c r="L7892" t="s">
        <v>25</v>
      </c>
      <c r="M7892">
        <v>0</v>
      </c>
      <c r="N7892">
        <v>8117.2679029999999</v>
      </c>
      <c r="O7892">
        <v>7000</v>
      </c>
      <c r="P7892">
        <v>1117.27</v>
      </c>
      <c r="Q7892" s="1">
        <v>41730</v>
      </c>
      <c r="R7892" t="s">
        <v>99</v>
      </c>
      <c r="S7892" t="s">
        <v>103</v>
      </c>
      <c r="T7892">
        <v>0</v>
      </c>
    </row>
    <row r="7893" spans="1:20" x14ac:dyDescent="0.3">
      <c r="A7893" t="s">
        <v>91</v>
      </c>
      <c r="B7893">
        <v>768153</v>
      </c>
      <c r="C7893">
        <v>969374</v>
      </c>
      <c r="D7893">
        <v>35000</v>
      </c>
      <c r="E7893" t="s">
        <v>43</v>
      </c>
      <c r="F7893">
        <v>20.62</v>
      </c>
      <c r="G7893">
        <v>939.41</v>
      </c>
      <c r="H7893" t="s">
        <v>60</v>
      </c>
      <c r="I7893" s="1">
        <v>40695</v>
      </c>
      <c r="J7893" t="s">
        <v>20</v>
      </c>
      <c r="K7893" t="s">
        <v>21</v>
      </c>
      <c r="L7893" t="s">
        <v>28</v>
      </c>
      <c r="M7893">
        <v>0</v>
      </c>
      <c r="N7893">
        <v>54703.826529999998</v>
      </c>
      <c r="O7893">
        <v>35000</v>
      </c>
      <c r="P7893">
        <v>19703.830000000002</v>
      </c>
      <c r="Q7893" s="1">
        <v>42064</v>
      </c>
      <c r="R7893" t="s">
        <v>99</v>
      </c>
      <c r="S7893" t="s">
        <v>103</v>
      </c>
      <c r="T7893">
        <v>0</v>
      </c>
    </row>
    <row r="7894" spans="1:20" x14ac:dyDescent="0.3">
      <c r="A7894" t="s">
        <v>91</v>
      </c>
      <c r="B7894">
        <v>768084</v>
      </c>
      <c r="C7894">
        <v>969297</v>
      </c>
      <c r="D7894">
        <v>25475</v>
      </c>
      <c r="E7894" t="s">
        <v>43</v>
      </c>
      <c r="F7894">
        <v>16.89</v>
      </c>
      <c r="G7894">
        <v>631.62</v>
      </c>
      <c r="H7894" t="s">
        <v>23</v>
      </c>
      <c r="I7894" s="1">
        <v>40695</v>
      </c>
      <c r="J7894" t="s">
        <v>46</v>
      </c>
      <c r="K7894" t="s">
        <v>24</v>
      </c>
      <c r="L7894" t="s">
        <v>31</v>
      </c>
      <c r="M7894">
        <v>3080.14</v>
      </c>
      <c r="N7894">
        <v>34641.15</v>
      </c>
      <c r="O7894">
        <v>22394.86</v>
      </c>
      <c r="P7894">
        <v>12246.29</v>
      </c>
      <c r="Q7894" s="1">
        <v>42370</v>
      </c>
      <c r="R7894" t="s">
        <v>99</v>
      </c>
      <c r="S7894" t="s">
        <v>103</v>
      </c>
      <c r="T7894">
        <v>0</v>
      </c>
    </row>
    <row r="7895" spans="1:20" x14ac:dyDescent="0.3">
      <c r="A7895" t="s">
        <v>91</v>
      </c>
      <c r="B7895">
        <v>767220</v>
      </c>
      <c r="C7895">
        <v>968273</v>
      </c>
      <c r="D7895">
        <v>12000</v>
      </c>
      <c r="E7895" t="s">
        <v>43</v>
      </c>
      <c r="F7895">
        <v>20.25</v>
      </c>
      <c r="G7895">
        <v>319.60000000000002</v>
      </c>
      <c r="H7895" t="s">
        <v>60</v>
      </c>
      <c r="I7895" s="1">
        <v>40695</v>
      </c>
      <c r="J7895" t="s">
        <v>20</v>
      </c>
      <c r="K7895" t="s">
        <v>27</v>
      </c>
      <c r="L7895" t="s">
        <v>74</v>
      </c>
      <c r="M7895">
        <v>0</v>
      </c>
      <c r="N7895">
        <v>15138.62</v>
      </c>
      <c r="O7895">
        <v>12000</v>
      </c>
      <c r="P7895">
        <v>3138.62</v>
      </c>
      <c r="Q7895" s="1">
        <v>41214</v>
      </c>
      <c r="R7895" t="s">
        <v>99</v>
      </c>
      <c r="S7895" t="s">
        <v>103</v>
      </c>
      <c r="T7895">
        <v>0</v>
      </c>
    </row>
    <row r="7896" spans="1:20" x14ac:dyDescent="0.3">
      <c r="A7896" t="s">
        <v>91</v>
      </c>
      <c r="B7896">
        <v>747883</v>
      </c>
      <c r="C7896">
        <v>946877</v>
      </c>
      <c r="D7896">
        <v>30000</v>
      </c>
      <c r="E7896" t="s">
        <v>43</v>
      </c>
      <c r="F7896">
        <v>19.690000000000001</v>
      </c>
      <c r="G7896">
        <v>789.66</v>
      </c>
      <c r="H7896" t="s">
        <v>44</v>
      </c>
      <c r="I7896" s="1">
        <v>40695</v>
      </c>
      <c r="J7896" t="s">
        <v>46</v>
      </c>
      <c r="K7896" t="s">
        <v>21</v>
      </c>
      <c r="L7896" t="s">
        <v>39</v>
      </c>
      <c r="M7896">
        <v>3785.51</v>
      </c>
      <c r="N7896">
        <v>43378.6</v>
      </c>
      <c r="O7896">
        <v>26214.48</v>
      </c>
      <c r="P7896">
        <v>17164.12</v>
      </c>
      <c r="Q7896" s="1">
        <v>42370</v>
      </c>
      <c r="R7896" t="s">
        <v>99</v>
      </c>
      <c r="S7896" t="s">
        <v>103</v>
      </c>
      <c r="T7896">
        <v>0</v>
      </c>
    </row>
    <row r="7897" spans="1:20" x14ac:dyDescent="0.3">
      <c r="A7897" t="s">
        <v>91</v>
      </c>
      <c r="B7897">
        <v>760863</v>
      </c>
      <c r="C7897">
        <v>961185</v>
      </c>
      <c r="D7897">
        <v>8000</v>
      </c>
      <c r="E7897" t="s">
        <v>18</v>
      </c>
      <c r="F7897">
        <v>8.49</v>
      </c>
      <c r="G7897">
        <v>252.51</v>
      </c>
      <c r="H7897" t="s">
        <v>32</v>
      </c>
      <c r="I7897" s="1">
        <v>40695</v>
      </c>
      <c r="J7897" t="s">
        <v>26</v>
      </c>
      <c r="K7897" t="s">
        <v>21</v>
      </c>
      <c r="L7897" t="s">
        <v>52</v>
      </c>
      <c r="M7897">
        <v>0</v>
      </c>
      <c r="N7897">
        <v>4039.49</v>
      </c>
      <c r="O7897">
        <v>3287.26</v>
      </c>
      <c r="P7897">
        <v>729.38</v>
      </c>
      <c r="Q7897" s="1">
        <v>41183</v>
      </c>
      <c r="R7897" t="s">
        <v>99</v>
      </c>
      <c r="S7897" t="s">
        <v>104</v>
      </c>
      <c r="T7897">
        <v>1</v>
      </c>
    </row>
    <row r="7898" spans="1:20" x14ac:dyDescent="0.3">
      <c r="A7898" t="s">
        <v>91</v>
      </c>
      <c r="B7898">
        <v>765512</v>
      </c>
      <c r="C7898">
        <v>966409</v>
      </c>
      <c r="D7898">
        <v>25000</v>
      </c>
      <c r="E7898" t="s">
        <v>43</v>
      </c>
      <c r="F7898">
        <v>11.49</v>
      </c>
      <c r="G7898">
        <v>549.69000000000005</v>
      </c>
      <c r="H7898" t="s">
        <v>29</v>
      </c>
      <c r="I7898" s="1">
        <v>40695</v>
      </c>
      <c r="J7898" t="s">
        <v>20</v>
      </c>
      <c r="K7898" t="s">
        <v>36</v>
      </c>
      <c r="L7898" t="s">
        <v>39</v>
      </c>
      <c r="M7898">
        <v>0</v>
      </c>
      <c r="N7898">
        <v>28646.43</v>
      </c>
      <c r="O7898">
        <v>25000</v>
      </c>
      <c r="P7898">
        <v>3646.43</v>
      </c>
      <c r="Q7898" s="1">
        <v>41365</v>
      </c>
      <c r="R7898" t="s">
        <v>99</v>
      </c>
      <c r="S7898" t="s">
        <v>103</v>
      </c>
      <c r="T7898">
        <v>0</v>
      </c>
    </row>
    <row r="7899" spans="1:20" x14ac:dyDescent="0.3">
      <c r="A7899" t="s">
        <v>91</v>
      </c>
      <c r="B7899">
        <v>766902</v>
      </c>
      <c r="C7899">
        <v>967934</v>
      </c>
      <c r="D7899">
        <v>17500</v>
      </c>
      <c r="E7899" t="s">
        <v>43</v>
      </c>
      <c r="F7899">
        <v>19.690000000000001</v>
      </c>
      <c r="G7899">
        <v>460.63</v>
      </c>
      <c r="H7899" t="s">
        <v>44</v>
      </c>
      <c r="I7899" s="1">
        <v>40695</v>
      </c>
      <c r="J7899" t="s">
        <v>20</v>
      </c>
      <c r="K7899" t="s">
        <v>36</v>
      </c>
      <c r="L7899" t="s">
        <v>76</v>
      </c>
      <c r="M7899">
        <v>0</v>
      </c>
      <c r="N7899">
        <v>26181.946479999999</v>
      </c>
      <c r="O7899">
        <v>17500</v>
      </c>
      <c r="P7899">
        <v>8681.9500000000007</v>
      </c>
      <c r="Q7899" s="1">
        <v>41913</v>
      </c>
      <c r="R7899" t="s">
        <v>99</v>
      </c>
      <c r="S7899" t="s">
        <v>103</v>
      </c>
      <c r="T7899">
        <v>0</v>
      </c>
    </row>
    <row r="7900" spans="1:20" x14ac:dyDescent="0.3">
      <c r="A7900" t="s">
        <v>91</v>
      </c>
      <c r="B7900">
        <v>767814</v>
      </c>
      <c r="C7900">
        <v>968980</v>
      </c>
      <c r="D7900">
        <v>9300</v>
      </c>
      <c r="E7900" t="s">
        <v>43</v>
      </c>
      <c r="F7900">
        <v>12.99</v>
      </c>
      <c r="G7900">
        <v>211.56</v>
      </c>
      <c r="H7900" t="s">
        <v>19</v>
      </c>
      <c r="I7900" s="1">
        <v>40695</v>
      </c>
      <c r="J7900" t="s">
        <v>20</v>
      </c>
      <c r="K7900" t="s">
        <v>21</v>
      </c>
      <c r="L7900" t="s">
        <v>56</v>
      </c>
      <c r="M7900">
        <v>0</v>
      </c>
      <c r="N7900">
        <v>12643.98999</v>
      </c>
      <c r="O7900">
        <v>9300</v>
      </c>
      <c r="P7900">
        <v>3343.99</v>
      </c>
      <c r="Q7900" s="1">
        <v>42309</v>
      </c>
      <c r="R7900" t="s">
        <v>99</v>
      </c>
      <c r="S7900" t="s">
        <v>103</v>
      </c>
      <c r="T7900">
        <v>0</v>
      </c>
    </row>
    <row r="7901" spans="1:20" x14ac:dyDescent="0.3">
      <c r="A7901" t="s">
        <v>91</v>
      </c>
      <c r="B7901">
        <v>767579</v>
      </c>
      <c r="C7901">
        <v>968722</v>
      </c>
      <c r="D7901">
        <v>12000</v>
      </c>
      <c r="E7901" t="s">
        <v>18</v>
      </c>
      <c r="F7901">
        <v>6.99</v>
      </c>
      <c r="G7901">
        <v>370.48</v>
      </c>
      <c r="H7901" t="s">
        <v>32</v>
      </c>
      <c r="I7901" s="1">
        <v>40695</v>
      </c>
      <c r="J7901" t="s">
        <v>20</v>
      </c>
      <c r="K7901" t="s">
        <v>27</v>
      </c>
      <c r="L7901" t="s">
        <v>58</v>
      </c>
      <c r="M7901">
        <v>0</v>
      </c>
      <c r="N7901">
        <v>13332.65431</v>
      </c>
      <c r="O7901">
        <v>12000</v>
      </c>
      <c r="P7901">
        <v>1332.65</v>
      </c>
      <c r="Q7901" s="1">
        <v>41760</v>
      </c>
      <c r="R7901" t="s">
        <v>99</v>
      </c>
      <c r="S7901" t="s">
        <v>103</v>
      </c>
      <c r="T7901">
        <v>0</v>
      </c>
    </row>
    <row r="7902" spans="1:20" x14ac:dyDescent="0.3">
      <c r="A7902" t="s">
        <v>91</v>
      </c>
      <c r="B7902">
        <v>767614</v>
      </c>
      <c r="C7902">
        <v>968762</v>
      </c>
      <c r="D7902">
        <v>35000</v>
      </c>
      <c r="E7902" t="s">
        <v>43</v>
      </c>
      <c r="F7902">
        <v>20.25</v>
      </c>
      <c r="G7902">
        <v>579.94000000000005</v>
      </c>
      <c r="H7902" t="s">
        <v>60</v>
      </c>
      <c r="I7902" s="1">
        <v>40695</v>
      </c>
      <c r="J7902" t="s">
        <v>20</v>
      </c>
      <c r="K7902" t="s">
        <v>24</v>
      </c>
      <c r="L7902" t="s">
        <v>41</v>
      </c>
      <c r="M7902">
        <v>0</v>
      </c>
      <c r="N7902">
        <v>30945.29</v>
      </c>
      <c r="O7902">
        <v>21775</v>
      </c>
      <c r="P7902">
        <v>9170.2900000000009</v>
      </c>
      <c r="Q7902" s="1">
        <v>41609</v>
      </c>
      <c r="R7902" t="s">
        <v>99</v>
      </c>
      <c r="S7902" t="s">
        <v>103</v>
      </c>
      <c r="T7902">
        <v>0</v>
      </c>
    </row>
    <row r="7903" spans="1:20" x14ac:dyDescent="0.3">
      <c r="A7903" t="s">
        <v>91</v>
      </c>
      <c r="B7903">
        <v>767580</v>
      </c>
      <c r="C7903">
        <v>968723</v>
      </c>
      <c r="D7903">
        <v>24000</v>
      </c>
      <c r="E7903" t="s">
        <v>43</v>
      </c>
      <c r="F7903">
        <v>15.99</v>
      </c>
      <c r="G7903">
        <v>583.51</v>
      </c>
      <c r="H7903" t="s">
        <v>23</v>
      </c>
      <c r="I7903" s="1">
        <v>40695</v>
      </c>
      <c r="J7903" t="s">
        <v>20</v>
      </c>
      <c r="K7903" t="s">
        <v>27</v>
      </c>
      <c r="L7903" t="s">
        <v>41</v>
      </c>
      <c r="M7903">
        <v>0</v>
      </c>
      <c r="N7903">
        <v>29408.19</v>
      </c>
      <c r="O7903">
        <v>24000</v>
      </c>
      <c r="P7903">
        <v>5408.19</v>
      </c>
      <c r="Q7903" s="1">
        <v>41275</v>
      </c>
      <c r="R7903" t="s">
        <v>99</v>
      </c>
      <c r="S7903" t="s">
        <v>103</v>
      </c>
      <c r="T7903">
        <v>0</v>
      </c>
    </row>
    <row r="7904" spans="1:20" x14ac:dyDescent="0.3">
      <c r="A7904" t="s">
        <v>91</v>
      </c>
      <c r="B7904">
        <v>767588</v>
      </c>
      <c r="C7904">
        <v>968733</v>
      </c>
      <c r="D7904">
        <v>34475</v>
      </c>
      <c r="E7904" t="s">
        <v>43</v>
      </c>
      <c r="F7904">
        <v>19.690000000000001</v>
      </c>
      <c r="G7904">
        <v>694.9</v>
      </c>
      <c r="H7904" t="s">
        <v>44</v>
      </c>
      <c r="I7904" s="1">
        <v>40695</v>
      </c>
      <c r="J7904" t="s">
        <v>20</v>
      </c>
      <c r="K7904" t="s">
        <v>27</v>
      </c>
      <c r="L7904" t="s">
        <v>33</v>
      </c>
      <c r="M7904">
        <v>0</v>
      </c>
      <c r="N7904">
        <v>36043.410000000003</v>
      </c>
      <c r="O7904">
        <v>26400</v>
      </c>
      <c r="P7904">
        <v>9643.41</v>
      </c>
      <c r="Q7904" s="1">
        <v>41487</v>
      </c>
      <c r="R7904" t="s">
        <v>99</v>
      </c>
      <c r="S7904" t="s">
        <v>103</v>
      </c>
      <c r="T7904">
        <v>0</v>
      </c>
    </row>
    <row r="7905" spans="1:20" x14ac:dyDescent="0.3">
      <c r="A7905" t="s">
        <v>91</v>
      </c>
      <c r="B7905">
        <v>767511</v>
      </c>
      <c r="C7905">
        <v>951749</v>
      </c>
      <c r="D7905">
        <v>9450</v>
      </c>
      <c r="E7905" t="s">
        <v>43</v>
      </c>
      <c r="F7905">
        <v>8.49</v>
      </c>
      <c r="G7905">
        <v>193.84</v>
      </c>
      <c r="H7905" t="s">
        <v>32</v>
      </c>
      <c r="I7905" s="1">
        <v>40695</v>
      </c>
      <c r="J7905" t="s">
        <v>46</v>
      </c>
      <c r="K7905" t="s">
        <v>21</v>
      </c>
      <c r="L7905" t="s">
        <v>39</v>
      </c>
      <c r="M7905">
        <v>969.74</v>
      </c>
      <c r="N7905">
        <v>10632.4</v>
      </c>
      <c r="O7905">
        <v>8480.26</v>
      </c>
      <c r="P7905">
        <v>2152.14</v>
      </c>
      <c r="Q7905" s="1">
        <v>42370</v>
      </c>
      <c r="R7905" t="s">
        <v>99</v>
      </c>
      <c r="S7905" t="s">
        <v>103</v>
      </c>
      <c r="T7905">
        <v>0</v>
      </c>
    </row>
    <row r="7906" spans="1:20" x14ac:dyDescent="0.3">
      <c r="A7906" t="s">
        <v>91</v>
      </c>
      <c r="B7906">
        <v>766784</v>
      </c>
      <c r="C7906">
        <v>967809</v>
      </c>
      <c r="D7906">
        <v>10000</v>
      </c>
      <c r="E7906" t="s">
        <v>18</v>
      </c>
      <c r="F7906">
        <v>7.49</v>
      </c>
      <c r="G7906">
        <v>311.02</v>
      </c>
      <c r="H7906" t="s">
        <v>32</v>
      </c>
      <c r="I7906" s="1">
        <v>40695</v>
      </c>
      <c r="J7906" t="s">
        <v>20</v>
      </c>
      <c r="K7906" t="s">
        <v>36</v>
      </c>
      <c r="L7906" t="s">
        <v>25</v>
      </c>
      <c r="M7906">
        <v>0</v>
      </c>
      <c r="N7906">
        <v>11193.16238</v>
      </c>
      <c r="O7906">
        <v>10000</v>
      </c>
      <c r="P7906">
        <v>1193.1600000000001</v>
      </c>
      <c r="Q7906" s="1">
        <v>41791</v>
      </c>
      <c r="R7906" t="s">
        <v>99</v>
      </c>
      <c r="S7906" t="s">
        <v>103</v>
      </c>
      <c r="T7906">
        <v>0</v>
      </c>
    </row>
    <row r="7907" spans="1:20" x14ac:dyDescent="0.3">
      <c r="A7907" t="s">
        <v>91</v>
      </c>
      <c r="B7907">
        <v>757747</v>
      </c>
      <c r="C7907">
        <v>957822</v>
      </c>
      <c r="D7907">
        <v>12000</v>
      </c>
      <c r="E7907" t="s">
        <v>43</v>
      </c>
      <c r="F7907">
        <v>16.489999999999998</v>
      </c>
      <c r="G7907">
        <v>294.95999999999998</v>
      </c>
      <c r="H7907" t="s">
        <v>23</v>
      </c>
      <c r="I7907" s="1">
        <v>40695</v>
      </c>
      <c r="J7907" t="s">
        <v>20</v>
      </c>
      <c r="K7907" t="s">
        <v>27</v>
      </c>
      <c r="L7907" t="s">
        <v>61</v>
      </c>
      <c r="M7907">
        <v>0</v>
      </c>
      <c r="N7907">
        <v>16051.91</v>
      </c>
      <c r="O7907">
        <v>12000</v>
      </c>
      <c r="P7907">
        <v>4051.91</v>
      </c>
      <c r="Q7907" s="1">
        <v>41609</v>
      </c>
      <c r="R7907" t="s">
        <v>99</v>
      </c>
      <c r="S7907" t="s">
        <v>103</v>
      </c>
      <c r="T7907">
        <v>0</v>
      </c>
    </row>
    <row r="7908" spans="1:20" x14ac:dyDescent="0.3">
      <c r="A7908" t="s">
        <v>91</v>
      </c>
      <c r="B7908">
        <v>767189</v>
      </c>
      <c r="C7908">
        <v>968239</v>
      </c>
      <c r="D7908">
        <v>28000</v>
      </c>
      <c r="E7908" t="s">
        <v>43</v>
      </c>
      <c r="F7908">
        <v>11.49</v>
      </c>
      <c r="G7908">
        <v>473.29</v>
      </c>
      <c r="H7908" t="s">
        <v>29</v>
      </c>
      <c r="I7908" s="1">
        <v>40695</v>
      </c>
      <c r="J7908" t="s">
        <v>46</v>
      </c>
      <c r="K7908" t="s">
        <v>27</v>
      </c>
      <c r="L7908" t="s">
        <v>81</v>
      </c>
      <c r="M7908">
        <v>2338.5300000000002</v>
      </c>
      <c r="N7908">
        <v>25972.35</v>
      </c>
      <c r="O7908">
        <v>19186.47</v>
      </c>
      <c r="P7908">
        <v>6785.88</v>
      </c>
      <c r="Q7908" s="1">
        <v>42370</v>
      </c>
      <c r="R7908" t="s">
        <v>99</v>
      </c>
      <c r="S7908" t="s">
        <v>103</v>
      </c>
      <c r="T7908">
        <v>0</v>
      </c>
    </row>
    <row r="7909" spans="1:20" x14ac:dyDescent="0.3">
      <c r="A7909" t="s">
        <v>91</v>
      </c>
      <c r="B7909">
        <v>767054</v>
      </c>
      <c r="C7909">
        <v>968092</v>
      </c>
      <c r="D7909">
        <v>24000</v>
      </c>
      <c r="E7909" t="s">
        <v>18</v>
      </c>
      <c r="F7909">
        <v>19.690000000000001</v>
      </c>
      <c r="G7909">
        <v>888.14</v>
      </c>
      <c r="H7909" t="s">
        <v>44</v>
      </c>
      <c r="I7909" s="1">
        <v>40695</v>
      </c>
      <c r="J7909" t="s">
        <v>20</v>
      </c>
      <c r="K7909" t="s">
        <v>27</v>
      </c>
      <c r="L7909" t="s">
        <v>69</v>
      </c>
      <c r="M7909">
        <v>0</v>
      </c>
      <c r="N7909">
        <v>27350.720000000001</v>
      </c>
      <c r="O7909">
        <v>24000</v>
      </c>
      <c r="P7909">
        <v>3350.72</v>
      </c>
      <c r="Q7909" s="1">
        <v>41122</v>
      </c>
      <c r="R7909" t="s">
        <v>99</v>
      </c>
      <c r="S7909" t="s">
        <v>103</v>
      </c>
      <c r="T7909">
        <v>0</v>
      </c>
    </row>
    <row r="7910" spans="1:20" x14ac:dyDescent="0.3">
      <c r="A7910" t="s">
        <v>91</v>
      </c>
      <c r="B7910">
        <v>766999</v>
      </c>
      <c r="C7910">
        <v>968033</v>
      </c>
      <c r="D7910">
        <v>10000</v>
      </c>
      <c r="E7910" t="s">
        <v>18</v>
      </c>
      <c r="F7910">
        <v>12.99</v>
      </c>
      <c r="G7910">
        <v>336.9</v>
      </c>
      <c r="H7910" t="s">
        <v>19</v>
      </c>
      <c r="I7910" s="1">
        <v>40695</v>
      </c>
      <c r="J7910" t="s">
        <v>20</v>
      </c>
      <c r="K7910" t="s">
        <v>24</v>
      </c>
      <c r="L7910" t="s">
        <v>51</v>
      </c>
      <c r="M7910">
        <v>0</v>
      </c>
      <c r="N7910">
        <v>12174.04155</v>
      </c>
      <c r="O7910">
        <v>10000</v>
      </c>
      <c r="P7910">
        <v>2174.04</v>
      </c>
      <c r="Q7910" s="1">
        <v>41821</v>
      </c>
      <c r="R7910" t="s">
        <v>99</v>
      </c>
      <c r="S7910" t="s">
        <v>103</v>
      </c>
      <c r="T7910">
        <v>0</v>
      </c>
    </row>
    <row r="7911" spans="1:20" x14ac:dyDescent="0.3">
      <c r="A7911" t="s">
        <v>91</v>
      </c>
      <c r="B7911">
        <v>764940</v>
      </c>
      <c r="C7911">
        <v>965720</v>
      </c>
      <c r="D7911">
        <v>25000</v>
      </c>
      <c r="E7911" t="s">
        <v>43</v>
      </c>
      <c r="F7911">
        <v>21.74</v>
      </c>
      <c r="G7911">
        <v>686.79</v>
      </c>
      <c r="H7911" t="s">
        <v>60</v>
      </c>
      <c r="I7911" s="1">
        <v>40695</v>
      </c>
      <c r="J7911" t="s">
        <v>26</v>
      </c>
      <c r="K7911" t="s">
        <v>21</v>
      </c>
      <c r="L7911" t="s">
        <v>41</v>
      </c>
      <c r="M7911">
        <v>0</v>
      </c>
      <c r="N7911">
        <v>15516.96</v>
      </c>
      <c r="O7911">
        <v>5898.03</v>
      </c>
      <c r="P7911">
        <v>8523.17</v>
      </c>
      <c r="Q7911" s="1">
        <v>41365</v>
      </c>
      <c r="R7911" t="s">
        <v>99</v>
      </c>
      <c r="S7911" t="s">
        <v>104</v>
      </c>
      <c r="T7911">
        <v>1</v>
      </c>
    </row>
    <row r="7912" spans="1:20" x14ac:dyDescent="0.3">
      <c r="A7912" t="s">
        <v>91</v>
      </c>
      <c r="B7912">
        <v>765474</v>
      </c>
      <c r="C7912">
        <v>966366</v>
      </c>
      <c r="D7912">
        <v>35000</v>
      </c>
      <c r="E7912" t="s">
        <v>43</v>
      </c>
      <c r="F7912">
        <v>19.690000000000001</v>
      </c>
      <c r="G7912">
        <v>654.1</v>
      </c>
      <c r="H7912" t="s">
        <v>44</v>
      </c>
      <c r="I7912" s="1">
        <v>40695</v>
      </c>
      <c r="J7912" t="s">
        <v>26</v>
      </c>
      <c r="K7912" t="s">
        <v>27</v>
      </c>
      <c r="L7912" t="s">
        <v>22</v>
      </c>
      <c r="M7912">
        <v>0</v>
      </c>
      <c r="N7912">
        <v>9727.16</v>
      </c>
      <c r="O7912">
        <v>3528.57</v>
      </c>
      <c r="P7912">
        <v>4952.8900000000003</v>
      </c>
      <c r="Q7912" s="1">
        <v>41091</v>
      </c>
      <c r="R7912" t="s">
        <v>99</v>
      </c>
      <c r="S7912" t="s">
        <v>104</v>
      </c>
      <c r="T7912">
        <v>1</v>
      </c>
    </row>
    <row r="7913" spans="1:20" x14ac:dyDescent="0.3">
      <c r="A7913" t="s">
        <v>91</v>
      </c>
      <c r="B7913">
        <v>766671</v>
      </c>
      <c r="C7913">
        <v>933543</v>
      </c>
      <c r="D7913">
        <v>35000</v>
      </c>
      <c r="E7913" t="s">
        <v>43</v>
      </c>
      <c r="F7913">
        <v>17.88</v>
      </c>
      <c r="G7913">
        <v>639.54</v>
      </c>
      <c r="H7913" t="s">
        <v>44</v>
      </c>
      <c r="I7913" s="1">
        <v>40695</v>
      </c>
      <c r="J7913" t="s">
        <v>20</v>
      </c>
      <c r="K7913" t="s">
        <v>27</v>
      </c>
      <c r="L7913" t="s">
        <v>39</v>
      </c>
      <c r="M7913">
        <v>0</v>
      </c>
      <c r="N7913">
        <v>28486.74</v>
      </c>
      <c r="O7913">
        <v>25249.99</v>
      </c>
      <c r="P7913">
        <v>3236.75</v>
      </c>
      <c r="Q7913" s="1">
        <v>40969</v>
      </c>
      <c r="R7913" t="s">
        <v>99</v>
      </c>
      <c r="S7913" t="s">
        <v>103</v>
      </c>
      <c r="T7913">
        <v>0</v>
      </c>
    </row>
    <row r="7914" spans="1:20" x14ac:dyDescent="0.3">
      <c r="A7914" t="s">
        <v>91</v>
      </c>
      <c r="B7914">
        <v>766532</v>
      </c>
      <c r="C7914">
        <v>923180</v>
      </c>
      <c r="D7914">
        <v>34800</v>
      </c>
      <c r="E7914" t="s">
        <v>43</v>
      </c>
      <c r="F7914">
        <v>20.11</v>
      </c>
      <c r="G7914">
        <v>681.14</v>
      </c>
      <c r="H7914" t="s">
        <v>71</v>
      </c>
      <c r="I7914" s="1">
        <v>40695</v>
      </c>
      <c r="J7914" t="s">
        <v>20</v>
      </c>
      <c r="K7914" t="s">
        <v>27</v>
      </c>
      <c r="L7914" t="s">
        <v>41</v>
      </c>
      <c r="M7914">
        <v>0</v>
      </c>
      <c r="N7914">
        <v>31613.72</v>
      </c>
      <c r="O7914">
        <v>25650</v>
      </c>
      <c r="P7914">
        <v>5963.72</v>
      </c>
      <c r="Q7914" s="1">
        <v>41153</v>
      </c>
      <c r="R7914" t="s">
        <v>99</v>
      </c>
      <c r="S7914" t="s">
        <v>103</v>
      </c>
      <c r="T7914">
        <v>0</v>
      </c>
    </row>
    <row r="7915" spans="1:20" x14ac:dyDescent="0.3">
      <c r="A7915" t="s">
        <v>91</v>
      </c>
      <c r="B7915">
        <v>765963</v>
      </c>
      <c r="C7915">
        <v>966921</v>
      </c>
      <c r="D7915">
        <v>18000</v>
      </c>
      <c r="E7915" t="s">
        <v>18</v>
      </c>
      <c r="F7915">
        <v>8.49</v>
      </c>
      <c r="G7915">
        <v>568.14</v>
      </c>
      <c r="H7915" t="s">
        <v>32</v>
      </c>
      <c r="I7915" s="1">
        <v>40695</v>
      </c>
      <c r="J7915" t="s">
        <v>20</v>
      </c>
      <c r="K7915" t="s">
        <v>24</v>
      </c>
      <c r="L7915" t="s">
        <v>22</v>
      </c>
      <c r="M7915">
        <v>0</v>
      </c>
      <c r="N7915">
        <v>18600.09</v>
      </c>
      <c r="O7915">
        <v>18000</v>
      </c>
      <c r="P7915">
        <v>600.09</v>
      </c>
      <c r="Q7915" s="1">
        <v>40848</v>
      </c>
      <c r="R7915" t="s">
        <v>99</v>
      </c>
      <c r="S7915" t="s">
        <v>103</v>
      </c>
      <c r="T7915">
        <v>0</v>
      </c>
    </row>
    <row r="7916" spans="1:20" x14ac:dyDescent="0.3">
      <c r="A7916" t="s">
        <v>91</v>
      </c>
      <c r="B7916">
        <v>765850</v>
      </c>
      <c r="C7916">
        <v>966798</v>
      </c>
      <c r="D7916">
        <v>20000</v>
      </c>
      <c r="E7916" t="s">
        <v>43</v>
      </c>
      <c r="F7916">
        <v>20.62</v>
      </c>
      <c r="G7916">
        <v>420.72</v>
      </c>
      <c r="H7916" t="s">
        <v>60</v>
      </c>
      <c r="I7916" s="1">
        <v>40695</v>
      </c>
      <c r="J7916" t="s">
        <v>20</v>
      </c>
      <c r="K7916" t="s">
        <v>27</v>
      </c>
      <c r="L7916" t="s">
        <v>41</v>
      </c>
      <c r="M7916">
        <v>0</v>
      </c>
      <c r="N7916">
        <v>24522.665260000002</v>
      </c>
      <c r="O7916">
        <v>15675</v>
      </c>
      <c r="P7916">
        <v>8847.67</v>
      </c>
      <c r="Q7916" s="1">
        <v>42064</v>
      </c>
      <c r="R7916" t="s">
        <v>99</v>
      </c>
      <c r="S7916" t="s">
        <v>103</v>
      </c>
      <c r="T7916">
        <v>0</v>
      </c>
    </row>
    <row r="7917" spans="1:20" x14ac:dyDescent="0.3">
      <c r="A7917" t="s">
        <v>91</v>
      </c>
      <c r="B7917">
        <v>765780</v>
      </c>
      <c r="C7917">
        <v>966718</v>
      </c>
      <c r="D7917">
        <v>4000</v>
      </c>
      <c r="E7917" t="s">
        <v>43</v>
      </c>
      <c r="F7917">
        <v>17.989999999999998</v>
      </c>
      <c r="G7917">
        <v>101.56</v>
      </c>
      <c r="H7917" t="s">
        <v>44</v>
      </c>
      <c r="I7917" s="1">
        <v>40695</v>
      </c>
      <c r="J7917" t="s">
        <v>20</v>
      </c>
      <c r="K7917" t="s">
        <v>30</v>
      </c>
      <c r="L7917" t="s">
        <v>25</v>
      </c>
      <c r="M7917">
        <v>0</v>
      </c>
      <c r="N7917">
        <v>4292.84</v>
      </c>
      <c r="O7917">
        <v>4000</v>
      </c>
      <c r="P7917">
        <v>292.83999999999997</v>
      </c>
      <c r="Q7917" s="1">
        <v>40848</v>
      </c>
      <c r="R7917" t="s">
        <v>99</v>
      </c>
      <c r="S7917" t="s">
        <v>103</v>
      </c>
      <c r="T7917">
        <v>0</v>
      </c>
    </row>
    <row r="7918" spans="1:20" x14ac:dyDescent="0.3">
      <c r="A7918" t="s">
        <v>91</v>
      </c>
      <c r="B7918">
        <v>765751</v>
      </c>
      <c r="C7918">
        <v>966685</v>
      </c>
      <c r="D7918">
        <v>7000</v>
      </c>
      <c r="E7918" t="s">
        <v>43</v>
      </c>
      <c r="F7918">
        <v>11.99</v>
      </c>
      <c r="G7918">
        <v>155.68</v>
      </c>
      <c r="H7918" t="s">
        <v>29</v>
      </c>
      <c r="I7918" s="1">
        <v>40695</v>
      </c>
      <c r="J7918" t="s">
        <v>46</v>
      </c>
      <c r="K7918" t="s">
        <v>47</v>
      </c>
      <c r="L7918" t="s">
        <v>57</v>
      </c>
      <c r="M7918">
        <v>775.13</v>
      </c>
      <c r="N7918">
        <v>8530.99</v>
      </c>
      <c r="O7918">
        <v>6224.87</v>
      </c>
      <c r="P7918">
        <v>2306.12</v>
      </c>
      <c r="Q7918" s="1">
        <v>42370</v>
      </c>
      <c r="R7918" t="s">
        <v>99</v>
      </c>
      <c r="S7918" t="s">
        <v>103</v>
      </c>
      <c r="T7918">
        <v>0</v>
      </c>
    </row>
    <row r="7919" spans="1:20" x14ac:dyDescent="0.3">
      <c r="A7919" t="s">
        <v>91</v>
      </c>
      <c r="B7919">
        <v>765692</v>
      </c>
      <c r="C7919">
        <v>966619</v>
      </c>
      <c r="D7919">
        <v>9000</v>
      </c>
      <c r="E7919" t="s">
        <v>18</v>
      </c>
      <c r="F7919">
        <v>8.49</v>
      </c>
      <c r="G7919">
        <v>284.07</v>
      </c>
      <c r="H7919" t="s">
        <v>32</v>
      </c>
      <c r="I7919" s="1">
        <v>40695</v>
      </c>
      <c r="J7919" t="s">
        <v>20</v>
      </c>
      <c r="K7919" t="s">
        <v>27</v>
      </c>
      <c r="L7919" t="s">
        <v>39</v>
      </c>
      <c r="M7919">
        <v>0</v>
      </c>
      <c r="N7919">
        <v>10218.89925</v>
      </c>
      <c r="O7919">
        <v>9000</v>
      </c>
      <c r="P7919">
        <v>1218.9000000000001</v>
      </c>
      <c r="Q7919" s="1">
        <v>41791</v>
      </c>
      <c r="R7919" t="s">
        <v>99</v>
      </c>
      <c r="S7919" t="s">
        <v>103</v>
      </c>
      <c r="T7919">
        <v>0</v>
      </c>
    </row>
    <row r="7920" spans="1:20" x14ac:dyDescent="0.3">
      <c r="A7920" t="s">
        <v>91</v>
      </c>
      <c r="B7920">
        <v>765521</v>
      </c>
      <c r="C7920">
        <v>931283</v>
      </c>
      <c r="D7920">
        <v>35000</v>
      </c>
      <c r="E7920" t="s">
        <v>43</v>
      </c>
      <c r="F7920">
        <v>16.02</v>
      </c>
      <c r="G7920">
        <v>851.51</v>
      </c>
      <c r="H7920" t="s">
        <v>23</v>
      </c>
      <c r="I7920" s="1">
        <v>40695</v>
      </c>
      <c r="J7920" t="s">
        <v>20</v>
      </c>
      <c r="K7920" t="s">
        <v>27</v>
      </c>
      <c r="L7920" t="s">
        <v>51</v>
      </c>
      <c r="M7920">
        <v>0</v>
      </c>
      <c r="N7920">
        <v>49913.718919999999</v>
      </c>
      <c r="O7920">
        <v>35000</v>
      </c>
      <c r="P7920">
        <v>14913.72</v>
      </c>
      <c r="Q7920" s="1">
        <v>42064</v>
      </c>
      <c r="R7920" t="s">
        <v>99</v>
      </c>
      <c r="S7920" t="s">
        <v>103</v>
      </c>
      <c r="T7920">
        <v>0</v>
      </c>
    </row>
    <row r="7921" spans="1:20" x14ac:dyDescent="0.3">
      <c r="A7921" t="s">
        <v>91</v>
      </c>
      <c r="B7921">
        <v>765406</v>
      </c>
      <c r="C7921">
        <v>966282</v>
      </c>
      <c r="D7921">
        <v>4800</v>
      </c>
      <c r="E7921" t="s">
        <v>18</v>
      </c>
      <c r="F7921">
        <v>15.23</v>
      </c>
      <c r="G7921">
        <v>166.94</v>
      </c>
      <c r="H7921" t="s">
        <v>19</v>
      </c>
      <c r="I7921" s="1">
        <v>40695</v>
      </c>
      <c r="J7921" t="s">
        <v>20</v>
      </c>
      <c r="K7921" t="s">
        <v>24</v>
      </c>
      <c r="L7921" t="s">
        <v>58</v>
      </c>
      <c r="M7921">
        <v>0</v>
      </c>
      <c r="N7921">
        <v>6004.6154610000003</v>
      </c>
      <c r="O7921">
        <v>4800</v>
      </c>
      <c r="P7921">
        <v>1204.6199999999999</v>
      </c>
      <c r="Q7921" s="1">
        <v>41791</v>
      </c>
      <c r="R7921" t="s">
        <v>99</v>
      </c>
      <c r="S7921" t="s">
        <v>103</v>
      </c>
      <c r="T7921">
        <v>0</v>
      </c>
    </row>
    <row r="7922" spans="1:20" x14ac:dyDescent="0.3">
      <c r="A7922" t="s">
        <v>91</v>
      </c>
      <c r="B7922">
        <v>762765</v>
      </c>
      <c r="C7922">
        <v>963317</v>
      </c>
      <c r="D7922">
        <v>8400</v>
      </c>
      <c r="E7922" t="s">
        <v>18</v>
      </c>
      <c r="F7922">
        <v>7.49</v>
      </c>
      <c r="G7922">
        <v>261.26</v>
      </c>
      <c r="H7922" t="s">
        <v>32</v>
      </c>
      <c r="I7922" s="1">
        <v>40695</v>
      </c>
      <c r="J7922" t="s">
        <v>20</v>
      </c>
      <c r="K7922" t="s">
        <v>36</v>
      </c>
      <c r="L7922" t="s">
        <v>51</v>
      </c>
      <c r="M7922">
        <v>0</v>
      </c>
      <c r="N7922">
        <v>9010.3700000000008</v>
      </c>
      <c r="O7922">
        <v>8400</v>
      </c>
      <c r="P7922">
        <v>610.37</v>
      </c>
      <c r="Q7922" s="1">
        <v>41122</v>
      </c>
      <c r="R7922" t="s">
        <v>99</v>
      </c>
      <c r="S7922" t="s">
        <v>103</v>
      </c>
      <c r="T7922">
        <v>0</v>
      </c>
    </row>
    <row r="7923" spans="1:20" x14ac:dyDescent="0.3">
      <c r="A7923" t="s">
        <v>91</v>
      </c>
      <c r="B7923">
        <v>764093</v>
      </c>
      <c r="C7923">
        <v>964770</v>
      </c>
      <c r="D7923">
        <v>25000</v>
      </c>
      <c r="E7923" t="s">
        <v>43</v>
      </c>
      <c r="F7923">
        <v>18.39</v>
      </c>
      <c r="G7923">
        <v>525.57000000000005</v>
      </c>
      <c r="H7923" t="s">
        <v>44</v>
      </c>
      <c r="I7923" s="1">
        <v>40695</v>
      </c>
      <c r="J7923" t="s">
        <v>46</v>
      </c>
      <c r="K7923" t="s">
        <v>27</v>
      </c>
      <c r="L7923" t="s">
        <v>31</v>
      </c>
      <c r="M7923">
        <v>2512.5300000000002</v>
      </c>
      <c r="N7923">
        <v>28902.83</v>
      </c>
      <c r="O7923">
        <v>18012.47</v>
      </c>
      <c r="P7923">
        <v>10890.36</v>
      </c>
      <c r="Q7923" s="1">
        <v>42370</v>
      </c>
      <c r="R7923" t="s">
        <v>99</v>
      </c>
      <c r="S7923" t="s">
        <v>103</v>
      </c>
      <c r="T7923">
        <v>0</v>
      </c>
    </row>
    <row r="7924" spans="1:20" x14ac:dyDescent="0.3">
      <c r="A7924" t="s">
        <v>91</v>
      </c>
      <c r="B7924">
        <v>765022</v>
      </c>
      <c r="C7924">
        <v>965846</v>
      </c>
      <c r="D7924">
        <v>18500</v>
      </c>
      <c r="E7924" t="s">
        <v>43</v>
      </c>
      <c r="F7924">
        <v>11.99</v>
      </c>
      <c r="G7924">
        <v>411.43</v>
      </c>
      <c r="H7924" t="s">
        <v>29</v>
      </c>
      <c r="I7924" s="1">
        <v>40695</v>
      </c>
      <c r="J7924" t="s">
        <v>26</v>
      </c>
      <c r="K7924" t="s">
        <v>36</v>
      </c>
      <c r="L7924" t="s">
        <v>39</v>
      </c>
      <c r="M7924">
        <v>0</v>
      </c>
      <c r="N7924">
        <v>14811.48</v>
      </c>
      <c r="O7924">
        <v>9748.31</v>
      </c>
      <c r="P7924">
        <v>5046.53</v>
      </c>
      <c r="Q7924" s="1">
        <v>41791</v>
      </c>
      <c r="R7924" t="s">
        <v>99</v>
      </c>
      <c r="S7924" t="s">
        <v>104</v>
      </c>
      <c r="T7924">
        <v>1</v>
      </c>
    </row>
    <row r="7925" spans="1:20" x14ac:dyDescent="0.3">
      <c r="A7925" t="s">
        <v>91</v>
      </c>
      <c r="B7925">
        <v>757305</v>
      </c>
      <c r="C7925">
        <v>957332</v>
      </c>
      <c r="D7925">
        <v>3000</v>
      </c>
      <c r="E7925" t="s">
        <v>43</v>
      </c>
      <c r="F7925">
        <v>13.99</v>
      </c>
      <c r="G7925">
        <v>69.790000000000006</v>
      </c>
      <c r="H7925" t="s">
        <v>19</v>
      </c>
      <c r="I7925" s="1">
        <v>40695</v>
      </c>
      <c r="J7925" t="s">
        <v>46</v>
      </c>
      <c r="K7925" t="s">
        <v>36</v>
      </c>
      <c r="L7925" t="s">
        <v>81</v>
      </c>
      <c r="M7925">
        <v>340.27</v>
      </c>
      <c r="N7925">
        <v>3833.01</v>
      </c>
      <c r="O7925">
        <v>2659.73</v>
      </c>
      <c r="P7925">
        <v>1173.28</v>
      </c>
      <c r="Q7925" s="1">
        <v>42370</v>
      </c>
      <c r="R7925" t="s">
        <v>99</v>
      </c>
      <c r="S7925" t="s">
        <v>103</v>
      </c>
      <c r="T7925">
        <v>0</v>
      </c>
    </row>
    <row r="7926" spans="1:20" x14ac:dyDescent="0.3">
      <c r="A7926" t="s">
        <v>91</v>
      </c>
      <c r="B7926">
        <v>764749</v>
      </c>
      <c r="C7926">
        <v>965506</v>
      </c>
      <c r="D7926">
        <v>13650</v>
      </c>
      <c r="E7926" t="s">
        <v>18</v>
      </c>
      <c r="F7926">
        <v>6.99</v>
      </c>
      <c r="G7926">
        <v>421.41</v>
      </c>
      <c r="H7926" t="s">
        <v>32</v>
      </c>
      <c r="I7926" s="1">
        <v>40695</v>
      </c>
      <c r="J7926" t="s">
        <v>20</v>
      </c>
      <c r="K7926" t="s">
        <v>27</v>
      </c>
      <c r="L7926" t="s">
        <v>34</v>
      </c>
      <c r="M7926">
        <v>0</v>
      </c>
      <c r="N7926">
        <v>13939.28</v>
      </c>
      <c r="O7926">
        <v>13650</v>
      </c>
      <c r="P7926">
        <v>289.27999999999997</v>
      </c>
      <c r="Q7926" s="1">
        <v>41000</v>
      </c>
      <c r="R7926" t="s">
        <v>99</v>
      </c>
      <c r="S7926" t="s">
        <v>103</v>
      </c>
      <c r="T7926">
        <v>0</v>
      </c>
    </row>
    <row r="7927" spans="1:20" x14ac:dyDescent="0.3">
      <c r="A7927" t="s">
        <v>91</v>
      </c>
      <c r="B7927">
        <v>763675</v>
      </c>
      <c r="C7927">
        <v>964318</v>
      </c>
      <c r="D7927">
        <v>15000</v>
      </c>
      <c r="E7927" t="s">
        <v>18</v>
      </c>
      <c r="F7927">
        <v>6.99</v>
      </c>
      <c r="G7927">
        <v>463.09</v>
      </c>
      <c r="H7927" t="s">
        <v>32</v>
      </c>
      <c r="I7927" s="1">
        <v>40695</v>
      </c>
      <c r="J7927" t="s">
        <v>20</v>
      </c>
      <c r="K7927" t="s">
        <v>24</v>
      </c>
      <c r="L7927" t="s">
        <v>31</v>
      </c>
      <c r="M7927">
        <v>0</v>
      </c>
      <c r="N7927">
        <v>16669.059939999999</v>
      </c>
      <c r="O7927">
        <v>15000</v>
      </c>
      <c r="P7927">
        <v>1669.06</v>
      </c>
      <c r="Q7927" s="1">
        <v>41791</v>
      </c>
      <c r="R7927" t="s">
        <v>99</v>
      </c>
      <c r="S7927" t="s">
        <v>103</v>
      </c>
      <c r="T7927">
        <v>0</v>
      </c>
    </row>
    <row r="7928" spans="1:20" x14ac:dyDescent="0.3">
      <c r="A7928" t="s">
        <v>91</v>
      </c>
      <c r="B7928">
        <v>764687</v>
      </c>
      <c r="C7928">
        <v>965439</v>
      </c>
      <c r="D7928">
        <v>24000</v>
      </c>
      <c r="E7928" t="s">
        <v>18</v>
      </c>
      <c r="F7928">
        <v>7.49</v>
      </c>
      <c r="G7928">
        <v>746.44</v>
      </c>
      <c r="H7928" t="s">
        <v>32</v>
      </c>
      <c r="I7928" s="1">
        <v>40695</v>
      </c>
      <c r="J7928" t="s">
        <v>20</v>
      </c>
      <c r="K7928" t="s">
        <v>27</v>
      </c>
      <c r="L7928" t="s">
        <v>52</v>
      </c>
      <c r="M7928">
        <v>0</v>
      </c>
      <c r="N7928">
        <v>26867.030460000002</v>
      </c>
      <c r="O7928">
        <v>24000</v>
      </c>
      <c r="P7928">
        <v>2867.03</v>
      </c>
      <c r="Q7928" s="1">
        <v>41791</v>
      </c>
      <c r="R7928" t="s">
        <v>99</v>
      </c>
      <c r="S7928" t="s">
        <v>103</v>
      </c>
      <c r="T7928">
        <v>0</v>
      </c>
    </row>
    <row r="7929" spans="1:20" x14ac:dyDescent="0.3">
      <c r="A7929" t="s">
        <v>91</v>
      </c>
      <c r="B7929">
        <v>757402</v>
      </c>
      <c r="C7929">
        <v>957437</v>
      </c>
      <c r="D7929">
        <v>8000</v>
      </c>
      <c r="E7929" t="s">
        <v>43</v>
      </c>
      <c r="F7929">
        <v>15.23</v>
      </c>
      <c r="G7929">
        <v>191.29</v>
      </c>
      <c r="H7929" t="s">
        <v>19</v>
      </c>
      <c r="I7929" s="1">
        <v>40695</v>
      </c>
      <c r="J7929" t="s">
        <v>46</v>
      </c>
      <c r="K7929" t="s">
        <v>24</v>
      </c>
      <c r="L7929" t="s">
        <v>55</v>
      </c>
      <c r="M7929">
        <v>945.99</v>
      </c>
      <c r="N7929">
        <v>10477.11</v>
      </c>
      <c r="O7929">
        <v>7054.01</v>
      </c>
      <c r="P7929">
        <v>3423.1</v>
      </c>
      <c r="Q7929" s="1">
        <v>42370</v>
      </c>
      <c r="R7929" t="s">
        <v>99</v>
      </c>
      <c r="S7929" t="s">
        <v>103</v>
      </c>
      <c r="T7929">
        <v>0</v>
      </c>
    </row>
    <row r="7930" spans="1:20" x14ac:dyDescent="0.3">
      <c r="A7930" t="s">
        <v>91</v>
      </c>
      <c r="B7930">
        <v>762910</v>
      </c>
      <c r="C7930">
        <v>963477</v>
      </c>
      <c r="D7930">
        <v>15000</v>
      </c>
      <c r="E7930" t="s">
        <v>18</v>
      </c>
      <c r="F7930">
        <v>10.59</v>
      </c>
      <c r="G7930">
        <v>488.18</v>
      </c>
      <c r="H7930" t="s">
        <v>29</v>
      </c>
      <c r="I7930" s="1">
        <v>40695</v>
      </c>
      <c r="J7930" t="s">
        <v>20</v>
      </c>
      <c r="K7930" t="s">
        <v>36</v>
      </c>
      <c r="L7930" t="s">
        <v>51</v>
      </c>
      <c r="M7930">
        <v>0</v>
      </c>
      <c r="N7930">
        <v>17554.17427</v>
      </c>
      <c r="O7930">
        <v>15000</v>
      </c>
      <c r="P7930">
        <v>2554.17</v>
      </c>
      <c r="Q7930" s="1">
        <v>41730</v>
      </c>
      <c r="R7930" t="s">
        <v>99</v>
      </c>
      <c r="S7930" t="s">
        <v>103</v>
      </c>
      <c r="T7930">
        <v>0</v>
      </c>
    </row>
    <row r="7931" spans="1:20" x14ac:dyDescent="0.3">
      <c r="A7931" t="s">
        <v>91</v>
      </c>
      <c r="B7931">
        <v>747663</v>
      </c>
      <c r="C7931">
        <v>946620</v>
      </c>
      <c r="D7931">
        <v>5500</v>
      </c>
      <c r="E7931" t="s">
        <v>18</v>
      </c>
      <c r="F7931">
        <v>5.42</v>
      </c>
      <c r="G7931">
        <v>165.88</v>
      </c>
      <c r="H7931" t="s">
        <v>32</v>
      </c>
      <c r="I7931" s="1">
        <v>40695</v>
      </c>
      <c r="J7931" t="s">
        <v>20</v>
      </c>
      <c r="K7931" t="s">
        <v>21</v>
      </c>
      <c r="L7931" t="s">
        <v>58</v>
      </c>
      <c r="M7931">
        <v>0</v>
      </c>
      <c r="N7931">
        <v>5970.2726339999999</v>
      </c>
      <c r="O7931">
        <v>5500</v>
      </c>
      <c r="P7931">
        <v>470.27</v>
      </c>
      <c r="Q7931" s="1">
        <v>41791</v>
      </c>
      <c r="R7931" t="s">
        <v>99</v>
      </c>
      <c r="S7931" t="s">
        <v>103</v>
      </c>
      <c r="T7931">
        <v>0</v>
      </c>
    </row>
    <row r="7932" spans="1:20" x14ac:dyDescent="0.3">
      <c r="A7932" t="s">
        <v>91</v>
      </c>
      <c r="B7932">
        <v>764124</v>
      </c>
      <c r="C7932">
        <v>964804</v>
      </c>
      <c r="D7932">
        <v>6725</v>
      </c>
      <c r="E7932" t="s">
        <v>43</v>
      </c>
      <c r="F7932">
        <v>17.989999999999998</v>
      </c>
      <c r="G7932">
        <v>170.74</v>
      </c>
      <c r="H7932" t="s">
        <v>44</v>
      </c>
      <c r="I7932" s="1">
        <v>40695</v>
      </c>
      <c r="J7932" t="s">
        <v>26</v>
      </c>
      <c r="K7932" t="s">
        <v>36</v>
      </c>
      <c r="L7932" t="s">
        <v>52</v>
      </c>
      <c r="M7932">
        <v>0</v>
      </c>
      <c r="N7932">
        <v>7683.3</v>
      </c>
      <c r="O7932">
        <v>4431.0200000000004</v>
      </c>
      <c r="P7932">
        <v>3227</v>
      </c>
      <c r="Q7932" s="1">
        <v>42064</v>
      </c>
      <c r="R7932" t="s">
        <v>99</v>
      </c>
      <c r="S7932" t="s">
        <v>104</v>
      </c>
      <c r="T7932">
        <v>1</v>
      </c>
    </row>
    <row r="7933" spans="1:20" x14ac:dyDescent="0.3">
      <c r="A7933" t="s">
        <v>91</v>
      </c>
      <c r="B7933">
        <v>751142</v>
      </c>
      <c r="C7933">
        <v>950561</v>
      </c>
      <c r="D7933">
        <v>21000</v>
      </c>
      <c r="E7933" t="s">
        <v>43</v>
      </c>
      <c r="F7933">
        <v>18.79</v>
      </c>
      <c r="G7933">
        <v>362.85</v>
      </c>
      <c r="H7933" t="s">
        <v>44</v>
      </c>
      <c r="I7933" s="1">
        <v>40695</v>
      </c>
      <c r="J7933" t="s">
        <v>20</v>
      </c>
      <c r="K7933" t="s">
        <v>27</v>
      </c>
      <c r="L7933" t="s">
        <v>57</v>
      </c>
      <c r="M7933">
        <v>0</v>
      </c>
      <c r="N7933">
        <v>20098.83109</v>
      </c>
      <c r="O7933">
        <v>14050</v>
      </c>
      <c r="P7933">
        <v>6048.83</v>
      </c>
      <c r="Q7933" s="1">
        <v>41883</v>
      </c>
      <c r="R7933" t="s">
        <v>99</v>
      </c>
      <c r="S7933" t="s">
        <v>103</v>
      </c>
      <c r="T7933">
        <v>0</v>
      </c>
    </row>
    <row r="7934" spans="1:20" x14ac:dyDescent="0.3">
      <c r="A7934" t="s">
        <v>91</v>
      </c>
      <c r="B7934">
        <v>763767</v>
      </c>
      <c r="C7934">
        <v>964422</v>
      </c>
      <c r="D7934">
        <v>10000</v>
      </c>
      <c r="E7934" t="s">
        <v>18</v>
      </c>
      <c r="F7934">
        <v>15.23</v>
      </c>
      <c r="G7934">
        <v>347.79</v>
      </c>
      <c r="H7934" t="s">
        <v>19</v>
      </c>
      <c r="I7934" s="1">
        <v>40695</v>
      </c>
      <c r="J7934" t="s">
        <v>20</v>
      </c>
      <c r="K7934" t="s">
        <v>24</v>
      </c>
      <c r="L7934" t="s">
        <v>41</v>
      </c>
      <c r="M7934">
        <v>0</v>
      </c>
      <c r="N7934">
        <v>12507.55363</v>
      </c>
      <c r="O7934">
        <v>10000</v>
      </c>
      <c r="P7934">
        <v>2507.5500000000002</v>
      </c>
      <c r="Q7934" s="1">
        <v>41791</v>
      </c>
      <c r="R7934" t="s">
        <v>99</v>
      </c>
      <c r="S7934" t="s">
        <v>103</v>
      </c>
      <c r="T7934">
        <v>0</v>
      </c>
    </row>
    <row r="7935" spans="1:20" x14ac:dyDescent="0.3">
      <c r="A7935" t="s">
        <v>91</v>
      </c>
      <c r="B7935">
        <v>763027</v>
      </c>
      <c r="C7935">
        <v>963597</v>
      </c>
      <c r="D7935">
        <v>13250</v>
      </c>
      <c r="E7935" t="s">
        <v>18</v>
      </c>
      <c r="F7935">
        <v>10.99</v>
      </c>
      <c r="G7935">
        <v>433.73</v>
      </c>
      <c r="H7935" t="s">
        <v>29</v>
      </c>
      <c r="I7935" s="1">
        <v>40695</v>
      </c>
      <c r="J7935" t="s">
        <v>20</v>
      </c>
      <c r="K7935" t="s">
        <v>27</v>
      </c>
      <c r="L7935" t="s">
        <v>55</v>
      </c>
      <c r="M7935">
        <v>0</v>
      </c>
      <c r="N7935">
        <v>15547.38</v>
      </c>
      <c r="O7935">
        <v>13250</v>
      </c>
      <c r="P7935">
        <v>2297.38</v>
      </c>
      <c r="Q7935" s="1">
        <v>41640</v>
      </c>
      <c r="R7935" t="s">
        <v>99</v>
      </c>
      <c r="S7935" t="s">
        <v>103</v>
      </c>
      <c r="T7935">
        <v>0</v>
      </c>
    </row>
    <row r="7936" spans="1:20" x14ac:dyDescent="0.3">
      <c r="A7936" t="s">
        <v>91</v>
      </c>
      <c r="B7936">
        <v>763306</v>
      </c>
      <c r="C7936">
        <v>963866</v>
      </c>
      <c r="D7936">
        <v>15850</v>
      </c>
      <c r="E7936" t="s">
        <v>18</v>
      </c>
      <c r="F7936">
        <v>8.49</v>
      </c>
      <c r="G7936">
        <v>500.28</v>
      </c>
      <c r="H7936" t="s">
        <v>32</v>
      </c>
      <c r="I7936" s="1">
        <v>40695</v>
      </c>
      <c r="J7936" t="s">
        <v>20</v>
      </c>
      <c r="K7936" t="s">
        <v>27</v>
      </c>
      <c r="L7936" t="s">
        <v>54</v>
      </c>
      <c r="M7936">
        <v>0</v>
      </c>
      <c r="N7936">
        <v>17999.815640000001</v>
      </c>
      <c r="O7936">
        <v>15850</v>
      </c>
      <c r="P7936">
        <v>2149.8200000000002</v>
      </c>
      <c r="Q7936" s="1">
        <v>41791</v>
      </c>
      <c r="R7936" t="s">
        <v>99</v>
      </c>
      <c r="S7936" t="s">
        <v>103</v>
      </c>
      <c r="T7936">
        <v>0</v>
      </c>
    </row>
    <row r="7937" spans="1:20" x14ac:dyDescent="0.3">
      <c r="A7937" t="s">
        <v>91</v>
      </c>
      <c r="B7937">
        <v>763262</v>
      </c>
      <c r="C7937">
        <v>963821</v>
      </c>
      <c r="D7937">
        <v>35000</v>
      </c>
      <c r="E7937" t="s">
        <v>43</v>
      </c>
      <c r="F7937">
        <v>23.59</v>
      </c>
      <c r="G7937">
        <v>851.64</v>
      </c>
      <c r="H7937" t="s">
        <v>71</v>
      </c>
      <c r="I7937" s="1">
        <v>40695</v>
      </c>
      <c r="J7937" t="s">
        <v>20</v>
      </c>
      <c r="K7937" t="s">
        <v>27</v>
      </c>
      <c r="L7937" t="s">
        <v>31</v>
      </c>
      <c r="M7937">
        <v>0</v>
      </c>
      <c r="N7937">
        <v>46798.628320000003</v>
      </c>
      <c r="O7937">
        <v>29850</v>
      </c>
      <c r="P7937">
        <v>16948.63</v>
      </c>
      <c r="Q7937" s="1">
        <v>41791</v>
      </c>
      <c r="R7937" t="s">
        <v>99</v>
      </c>
      <c r="S7937" t="s">
        <v>103</v>
      </c>
      <c r="T7937">
        <v>0</v>
      </c>
    </row>
    <row r="7938" spans="1:20" x14ac:dyDescent="0.3">
      <c r="A7938" t="s">
        <v>91</v>
      </c>
      <c r="B7938">
        <v>763067</v>
      </c>
      <c r="C7938">
        <v>963641</v>
      </c>
      <c r="D7938">
        <v>4600</v>
      </c>
      <c r="E7938" t="s">
        <v>43</v>
      </c>
      <c r="F7938">
        <v>18.39</v>
      </c>
      <c r="G7938">
        <v>117.79</v>
      </c>
      <c r="H7938" t="s">
        <v>44</v>
      </c>
      <c r="I7938" s="1">
        <v>40695</v>
      </c>
      <c r="J7938" t="s">
        <v>26</v>
      </c>
      <c r="K7938" t="s">
        <v>27</v>
      </c>
      <c r="L7938" t="s">
        <v>58</v>
      </c>
      <c r="M7938">
        <v>0</v>
      </c>
      <c r="N7938">
        <v>855.91</v>
      </c>
      <c r="O7938">
        <v>174.52</v>
      </c>
      <c r="P7938">
        <v>413.29</v>
      </c>
      <c r="Q7938" s="1">
        <v>40878</v>
      </c>
      <c r="R7938" t="s">
        <v>99</v>
      </c>
      <c r="S7938" t="s">
        <v>104</v>
      </c>
      <c r="T7938">
        <v>1</v>
      </c>
    </row>
    <row r="7939" spans="1:20" x14ac:dyDescent="0.3">
      <c r="A7939" t="s">
        <v>91</v>
      </c>
      <c r="B7939">
        <v>762894</v>
      </c>
      <c r="C7939">
        <v>963460</v>
      </c>
      <c r="D7939">
        <v>32350</v>
      </c>
      <c r="E7939" t="s">
        <v>43</v>
      </c>
      <c r="F7939">
        <v>19.690000000000001</v>
      </c>
      <c r="G7939">
        <v>851.51</v>
      </c>
      <c r="H7939" t="s">
        <v>44</v>
      </c>
      <c r="I7939" s="1">
        <v>40695</v>
      </c>
      <c r="J7939" t="s">
        <v>89</v>
      </c>
      <c r="K7939" t="s">
        <v>27</v>
      </c>
      <c r="L7939" t="s">
        <v>33</v>
      </c>
      <c r="M7939">
        <v>5734.39</v>
      </c>
      <c r="N7939">
        <v>45733.120000000003</v>
      </c>
      <c r="O7939">
        <v>26615.61</v>
      </c>
      <c r="P7939">
        <v>19117.509999999998</v>
      </c>
      <c r="Q7939" s="1">
        <v>42370</v>
      </c>
      <c r="R7939" t="s">
        <v>99</v>
      </c>
      <c r="S7939" t="s">
        <v>105</v>
      </c>
      <c r="T7939">
        <v>0</v>
      </c>
    </row>
    <row r="7940" spans="1:20" x14ac:dyDescent="0.3">
      <c r="A7940" t="s">
        <v>91</v>
      </c>
      <c r="B7940">
        <v>762799</v>
      </c>
      <c r="C7940">
        <v>963358</v>
      </c>
      <c r="D7940">
        <v>6000</v>
      </c>
      <c r="E7940" t="s">
        <v>18</v>
      </c>
      <c r="F7940">
        <v>5.42</v>
      </c>
      <c r="G7940">
        <v>180.96</v>
      </c>
      <c r="H7940" t="s">
        <v>32</v>
      </c>
      <c r="I7940" s="1">
        <v>40695</v>
      </c>
      <c r="J7940" t="s">
        <v>20</v>
      </c>
      <c r="K7940" t="s">
        <v>27</v>
      </c>
      <c r="L7940" t="s">
        <v>25</v>
      </c>
      <c r="M7940">
        <v>0</v>
      </c>
      <c r="N7940">
        <v>6104.52</v>
      </c>
      <c r="O7940">
        <v>6000</v>
      </c>
      <c r="P7940">
        <v>104.52</v>
      </c>
      <c r="Q7940" s="1">
        <v>40817</v>
      </c>
      <c r="R7940" t="s">
        <v>99</v>
      </c>
      <c r="S7940" t="s">
        <v>103</v>
      </c>
      <c r="T7940">
        <v>0</v>
      </c>
    </row>
    <row r="7941" spans="1:20" x14ac:dyDescent="0.3">
      <c r="A7941" t="s">
        <v>91</v>
      </c>
      <c r="B7941">
        <v>760164</v>
      </c>
      <c r="C7941">
        <v>960423</v>
      </c>
      <c r="D7941">
        <v>24000</v>
      </c>
      <c r="E7941" t="s">
        <v>43</v>
      </c>
      <c r="F7941">
        <v>12.99</v>
      </c>
      <c r="G7941">
        <v>336.11</v>
      </c>
      <c r="H7941" t="s">
        <v>19</v>
      </c>
      <c r="I7941" s="1">
        <v>40695</v>
      </c>
      <c r="J7941" t="s">
        <v>26</v>
      </c>
      <c r="K7941" t="s">
        <v>27</v>
      </c>
      <c r="L7941" t="s">
        <v>72</v>
      </c>
      <c r="M7941">
        <v>0</v>
      </c>
      <c r="N7941">
        <v>2687.94</v>
      </c>
      <c r="O7941">
        <v>1456.44</v>
      </c>
      <c r="P7941">
        <v>1218.68</v>
      </c>
      <c r="Q7941" s="1">
        <v>40940</v>
      </c>
      <c r="R7941" t="s">
        <v>99</v>
      </c>
      <c r="S7941" t="s">
        <v>104</v>
      </c>
      <c r="T7941">
        <v>1</v>
      </c>
    </row>
    <row r="7942" spans="1:20" x14ac:dyDescent="0.3">
      <c r="A7942" t="s">
        <v>91</v>
      </c>
      <c r="B7942">
        <v>762019</v>
      </c>
      <c r="C7942">
        <v>962513</v>
      </c>
      <c r="D7942">
        <v>33950</v>
      </c>
      <c r="E7942" t="s">
        <v>43</v>
      </c>
      <c r="F7942">
        <v>18.79</v>
      </c>
      <c r="G7942">
        <v>533.29</v>
      </c>
      <c r="H7942" t="s">
        <v>44</v>
      </c>
      <c r="I7942" s="1">
        <v>40695</v>
      </c>
      <c r="J7942" t="s">
        <v>20</v>
      </c>
      <c r="K7942" t="s">
        <v>27</v>
      </c>
      <c r="L7942" t="s">
        <v>51</v>
      </c>
      <c r="M7942">
        <v>0</v>
      </c>
      <c r="N7942">
        <v>26665.49</v>
      </c>
      <c r="O7942">
        <v>20650</v>
      </c>
      <c r="P7942">
        <v>6015.49</v>
      </c>
      <c r="Q7942" s="1">
        <v>41334</v>
      </c>
      <c r="R7942" t="s">
        <v>99</v>
      </c>
      <c r="S7942" t="s">
        <v>103</v>
      </c>
      <c r="T7942">
        <v>0</v>
      </c>
    </row>
    <row r="7943" spans="1:20" x14ac:dyDescent="0.3">
      <c r="A7943" t="s">
        <v>91</v>
      </c>
      <c r="B7943">
        <v>762048</v>
      </c>
      <c r="C7943">
        <v>962544</v>
      </c>
      <c r="D7943">
        <v>5000</v>
      </c>
      <c r="E7943" t="s">
        <v>43</v>
      </c>
      <c r="F7943">
        <v>17.989999999999998</v>
      </c>
      <c r="G7943">
        <v>126.94</v>
      </c>
      <c r="H7943" t="s">
        <v>44</v>
      </c>
      <c r="I7943" s="1">
        <v>40695</v>
      </c>
      <c r="J7943" t="s">
        <v>46</v>
      </c>
      <c r="K7943" t="s">
        <v>27</v>
      </c>
      <c r="L7943" t="s">
        <v>51</v>
      </c>
      <c r="M7943">
        <v>620.61</v>
      </c>
      <c r="N7943">
        <v>6955.78</v>
      </c>
      <c r="O7943">
        <v>4379.3900000000003</v>
      </c>
      <c r="P7943">
        <v>2576.39</v>
      </c>
      <c r="Q7943" s="1">
        <v>42370</v>
      </c>
      <c r="R7943" t="s">
        <v>99</v>
      </c>
      <c r="S7943" t="s">
        <v>103</v>
      </c>
      <c r="T7943">
        <v>0</v>
      </c>
    </row>
    <row r="7944" spans="1:20" x14ac:dyDescent="0.3">
      <c r="A7944" t="s">
        <v>91</v>
      </c>
      <c r="B7944">
        <v>762192</v>
      </c>
      <c r="C7944">
        <v>962700</v>
      </c>
      <c r="D7944">
        <v>7425</v>
      </c>
      <c r="E7944" t="s">
        <v>43</v>
      </c>
      <c r="F7944">
        <v>18.39</v>
      </c>
      <c r="G7944">
        <v>190.13</v>
      </c>
      <c r="H7944" t="s">
        <v>44</v>
      </c>
      <c r="I7944" s="1">
        <v>40695</v>
      </c>
      <c r="J7944" t="s">
        <v>46</v>
      </c>
      <c r="K7944" t="s">
        <v>27</v>
      </c>
      <c r="L7944" t="s">
        <v>42</v>
      </c>
      <c r="M7944">
        <v>908.83</v>
      </c>
      <c r="N7944">
        <v>10455.549999999999</v>
      </c>
      <c r="O7944">
        <v>6516.17</v>
      </c>
      <c r="P7944">
        <v>3939.38</v>
      </c>
      <c r="Q7944" s="1">
        <v>42370</v>
      </c>
      <c r="R7944" t="s">
        <v>99</v>
      </c>
      <c r="S7944" t="s">
        <v>103</v>
      </c>
      <c r="T7944">
        <v>0</v>
      </c>
    </row>
    <row r="7945" spans="1:20" x14ac:dyDescent="0.3">
      <c r="A7945" t="s">
        <v>91</v>
      </c>
      <c r="B7945">
        <v>745255</v>
      </c>
      <c r="C7945">
        <v>943814</v>
      </c>
      <c r="D7945">
        <v>11000</v>
      </c>
      <c r="E7945" t="s">
        <v>43</v>
      </c>
      <c r="F7945">
        <v>22.48</v>
      </c>
      <c r="G7945">
        <v>306.82</v>
      </c>
      <c r="H7945" t="s">
        <v>71</v>
      </c>
      <c r="I7945" s="1">
        <v>40695</v>
      </c>
      <c r="J7945" t="s">
        <v>26</v>
      </c>
      <c r="K7945" t="s">
        <v>36</v>
      </c>
      <c r="L7945" t="s">
        <v>25</v>
      </c>
      <c r="M7945">
        <v>0</v>
      </c>
      <c r="N7945">
        <v>7224.18</v>
      </c>
      <c r="O7945">
        <v>2692.11</v>
      </c>
      <c r="P7945">
        <v>4025.94</v>
      </c>
      <c r="Q7945" s="1">
        <v>41365</v>
      </c>
      <c r="R7945" t="s">
        <v>99</v>
      </c>
      <c r="S7945" t="s">
        <v>104</v>
      </c>
      <c r="T7945">
        <v>1</v>
      </c>
    </row>
    <row r="7946" spans="1:20" x14ac:dyDescent="0.3">
      <c r="A7946" t="s">
        <v>91</v>
      </c>
      <c r="B7946">
        <v>761798</v>
      </c>
      <c r="C7946">
        <v>962276</v>
      </c>
      <c r="D7946">
        <v>30000</v>
      </c>
      <c r="E7946" t="s">
        <v>18</v>
      </c>
      <c r="F7946">
        <v>15.62</v>
      </c>
      <c r="G7946">
        <v>1049.0999999999999</v>
      </c>
      <c r="H7946" t="s">
        <v>23</v>
      </c>
      <c r="I7946" s="1">
        <v>40695</v>
      </c>
      <c r="J7946" t="s">
        <v>26</v>
      </c>
      <c r="K7946" t="s">
        <v>27</v>
      </c>
      <c r="L7946" t="s">
        <v>41</v>
      </c>
      <c r="M7946">
        <v>0</v>
      </c>
      <c r="N7946">
        <v>32348.5</v>
      </c>
      <c r="O7946">
        <v>23937.78</v>
      </c>
      <c r="P7946">
        <v>7490.23</v>
      </c>
      <c r="Q7946" s="1">
        <v>41609</v>
      </c>
      <c r="R7946" t="s">
        <v>99</v>
      </c>
      <c r="S7946" t="s">
        <v>104</v>
      </c>
      <c r="T7946">
        <v>1</v>
      </c>
    </row>
    <row r="7947" spans="1:20" x14ac:dyDescent="0.3">
      <c r="A7947" t="s">
        <v>91</v>
      </c>
      <c r="B7947">
        <v>761524</v>
      </c>
      <c r="C7947">
        <v>961991</v>
      </c>
      <c r="D7947">
        <v>23000</v>
      </c>
      <c r="E7947" t="s">
        <v>43</v>
      </c>
      <c r="F7947">
        <v>18.39</v>
      </c>
      <c r="G7947">
        <v>588.94000000000005</v>
      </c>
      <c r="H7947" t="s">
        <v>44</v>
      </c>
      <c r="I7947" s="1">
        <v>40695</v>
      </c>
      <c r="J7947" t="s">
        <v>20</v>
      </c>
      <c r="K7947" t="s">
        <v>27</v>
      </c>
      <c r="L7947" t="s">
        <v>51</v>
      </c>
      <c r="M7947">
        <v>0</v>
      </c>
      <c r="N7947">
        <v>29843.53</v>
      </c>
      <c r="O7947">
        <v>23000</v>
      </c>
      <c r="P7947">
        <v>6843.53</v>
      </c>
      <c r="Q7947" s="1">
        <v>41579</v>
      </c>
      <c r="R7947" t="s">
        <v>99</v>
      </c>
      <c r="S7947" t="s">
        <v>103</v>
      </c>
      <c r="T7947">
        <v>0</v>
      </c>
    </row>
    <row r="7948" spans="1:20" x14ac:dyDescent="0.3">
      <c r="A7948" t="s">
        <v>91</v>
      </c>
      <c r="B7948">
        <v>761158</v>
      </c>
      <c r="C7948">
        <v>961557</v>
      </c>
      <c r="D7948">
        <v>10400</v>
      </c>
      <c r="E7948" t="s">
        <v>43</v>
      </c>
      <c r="F7948">
        <v>10.59</v>
      </c>
      <c r="G7948">
        <v>224.01</v>
      </c>
      <c r="H7948" t="s">
        <v>29</v>
      </c>
      <c r="I7948" s="1">
        <v>40695</v>
      </c>
      <c r="J7948" t="s">
        <v>20</v>
      </c>
      <c r="K7948" t="s">
        <v>27</v>
      </c>
      <c r="L7948" t="s">
        <v>41</v>
      </c>
      <c r="M7948">
        <v>0</v>
      </c>
      <c r="N7948">
        <v>11966.71</v>
      </c>
      <c r="O7948">
        <v>10400</v>
      </c>
      <c r="P7948">
        <v>1566.71</v>
      </c>
      <c r="Q7948" s="1">
        <v>41609</v>
      </c>
      <c r="R7948" t="s">
        <v>99</v>
      </c>
      <c r="S7948" t="s">
        <v>103</v>
      </c>
      <c r="T7948">
        <v>0</v>
      </c>
    </row>
    <row r="7949" spans="1:20" x14ac:dyDescent="0.3">
      <c r="A7949" t="s">
        <v>91</v>
      </c>
      <c r="B7949">
        <v>734957</v>
      </c>
      <c r="C7949">
        <v>931555</v>
      </c>
      <c r="D7949">
        <v>6000</v>
      </c>
      <c r="E7949" t="s">
        <v>43</v>
      </c>
      <c r="F7949">
        <v>20.62</v>
      </c>
      <c r="G7949">
        <v>161.05000000000001</v>
      </c>
      <c r="H7949" t="s">
        <v>60</v>
      </c>
      <c r="I7949" s="1">
        <v>40695</v>
      </c>
      <c r="J7949" t="s">
        <v>46</v>
      </c>
      <c r="K7949" t="s">
        <v>40</v>
      </c>
      <c r="L7949" t="s">
        <v>56</v>
      </c>
      <c r="M7949">
        <v>767.92</v>
      </c>
      <c r="N7949">
        <v>8850.39</v>
      </c>
      <c r="O7949">
        <v>5232.09</v>
      </c>
      <c r="P7949">
        <v>3618.3</v>
      </c>
      <c r="Q7949" s="1">
        <v>42370</v>
      </c>
      <c r="R7949" t="s">
        <v>99</v>
      </c>
      <c r="S7949" t="s">
        <v>103</v>
      </c>
      <c r="T7949">
        <v>0</v>
      </c>
    </row>
    <row r="7950" spans="1:20" x14ac:dyDescent="0.3">
      <c r="A7950" t="s">
        <v>91</v>
      </c>
      <c r="B7950">
        <v>749604</v>
      </c>
      <c r="C7950">
        <v>948852</v>
      </c>
      <c r="D7950">
        <v>15000</v>
      </c>
      <c r="E7950" t="s">
        <v>43</v>
      </c>
      <c r="F7950">
        <v>16.89</v>
      </c>
      <c r="G7950">
        <v>371.91</v>
      </c>
      <c r="H7950" t="s">
        <v>23</v>
      </c>
      <c r="I7950" s="1">
        <v>40695</v>
      </c>
      <c r="J7950" t="s">
        <v>26</v>
      </c>
      <c r="K7950" t="s">
        <v>27</v>
      </c>
      <c r="L7950" t="s">
        <v>77</v>
      </c>
      <c r="M7950">
        <v>0</v>
      </c>
      <c r="N7950">
        <v>739.28</v>
      </c>
      <c r="O7950">
        <v>321.86</v>
      </c>
      <c r="P7950">
        <v>417.42</v>
      </c>
      <c r="Q7950" s="1">
        <v>40756</v>
      </c>
      <c r="R7950" t="s">
        <v>99</v>
      </c>
      <c r="S7950" t="s">
        <v>104</v>
      </c>
      <c r="T7950">
        <v>1</v>
      </c>
    </row>
    <row r="7951" spans="1:20" x14ac:dyDescent="0.3">
      <c r="A7951" t="s">
        <v>91</v>
      </c>
      <c r="B7951">
        <v>757612</v>
      </c>
      <c r="C7951">
        <v>957674</v>
      </c>
      <c r="D7951">
        <v>20000</v>
      </c>
      <c r="E7951" t="s">
        <v>18</v>
      </c>
      <c r="F7951">
        <v>7.49</v>
      </c>
      <c r="G7951">
        <v>398.88</v>
      </c>
      <c r="H7951" t="s">
        <v>32</v>
      </c>
      <c r="I7951" s="1">
        <v>40695</v>
      </c>
      <c r="J7951" t="s">
        <v>20</v>
      </c>
      <c r="K7951" t="s">
        <v>49</v>
      </c>
      <c r="L7951" t="s">
        <v>39</v>
      </c>
      <c r="M7951">
        <v>0</v>
      </c>
      <c r="N7951">
        <v>14333.17</v>
      </c>
      <c r="O7951">
        <v>12825</v>
      </c>
      <c r="P7951">
        <v>1508.17</v>
      </c>
      <c r="Q7951" s="1">
        <v>41640</v>
      </c>
      <c r="R7951" t="s">
        <v>99</v>
      </c>
      <c r="S7951" t="s">
        <v>103</v>
      </c>
      <c r="T7951">
        <v>0</v>
      </c>
    </row>
    <row r="7952" spans="1:20" x14ac:dyDescent="0.3">
      <c r="A7952" t="s">
        <v>91</v>
      </c>
      <c r="B7952">
        <v>756510</v>
      </c>
      <c r="C7952">
        <v>956457</v>
      </c>
      <c r="D7952">
        <v>35000</v>
      </c>
      <c r="E7952" t="s">
        <v>43</v>
      </c>
      <c r="F7952">
        <v>15.23</v>
      </c>
      <c r="G7952">
        <v>545.16999999999996</v>
      </c>
      <c r="H7952" t="s">
        <v>19</v>
      </c>
      <c r="I7952" s="1">
        <v>40695</v>
      </c>
      <c r="J7952" t="s">
        <v>20</v>
      </c>
      <c r="K7952" t="s">
        <v>27</v>
      </c>
      <c r="L7952" t="s">
        <v>68</v>
      </c>
      <c r="M7952">
        <v>0</v>
      </c>
      <c r="N7952">
        <v>32296.088599999999</v>
      </c>
      <c r="O7952">
        <v>22800</v>
      </c>
      <c r="P7952">
        <v>9496.09</v>
      </c>
      <c r="Q7952" s="1">
        <v>42248</v>
      </c>
      <c r="R7952" t="s">
        <v>99</v>
      </c>
      <c r="S7952" t="s">
        <v>103</v>
      </c>
      <c r="T7952">
        <v>0</v>
      </c>
    </row>
    <row r="7953" spans="1:20" x14ac:dyDescent="0.3">
      <c r="A7953" t="s">
        <v>93</v>
      </c>
      <c r="B7953">
        <v>713448</v>
      </c>
      <c r="C7953">
        <v>906675</v>
      </c>
      <c r="D7953">
        <v>10000</v>
      </c>
      <c r="E7953" t="s">
        <v>18</v>
      </c>
      <c r="F7953">
        <v>15.28</v>
      </c>
      <c r="G7953">
        <v>348.03</v>
      </c>
      <c r="H7953" t="s">
        <v>23</v>
      </c>
      <c r="I7953" s="1">
        <v>40603</v>
      </c>
      <c r="J7953" t="s">
        <v>20</v>
      </c>
      <c r="K7953" t="s">
        <v>27</v>
      </c>
      <c r="L7953" t="s">
        <v>42</v>
      </c>
      <c r="M7953">
        <v>0</v>
      </c>
      <c r="N7953">
        <v>12339.04</v>
      </c>
      <c r="O7953">
        <v>9999.99</v>
      </c>
      <c r="P7953">
        <v>2339.0500000000002</v>
      </c>
      <c r="Q7953" s="1">
        <v>41456</v>
      </c>
      <c r="R7953" t="s">
        <v>100</v>
      </c>
      <c r="S7953" t="s">
        <v>103</v>
      </c>
      <c r="T7953">
        <v>0</v>
      </c>
    </row>
    <row r="7954" spans="1:20" x14ac:dyDescent="0.3">
      <c r="A7954" t="s">
        <v>93</v>
      </c>
      <c r="B7954">
        <v>715710</v>
      </c>
      <c r="C7954">
        <v>909387</v>
      </c>
      <c r="D7954">
        <v>9000</v>
      </c>
      <c r="E7954" t="s">
        <v>18</v>
      </c>
      <c r="F7954">
        <v>13.43</v>
      </c>
      <c r="G7954">
        <v>305.12</v>
      </c>
      <c r="H7954" t="s">
        <v>19</v>
      </c>
      <c r="I7954" s="1">
        <v>40603</v>
      </c>
      <c r="J7954" t="s">
        <v>20</v>
      </c>
      <c r="K7954" t="s">
        <v>47</v>
      </c>
      <c r="L7954" t="s">
        <v>42</v>
      </c>
      <c r="M7954">
        <v>0</v>
      </c>
      <c r="N7954">
        <v>10234.5</v>
      </c>
      <c r="O7954">
        <v>9000</v>
      </c>
      <c r="P7954">
        <v>1234.5</v>
      </c>
      <c r="Q7954" s="1">
        <v>41091</v>
      </c>
      <c r="R7954" t="s">
        <v>100</v>
      </c>
      <c r="S7954" t="s">
        <v>103</v>
      </c>
      <c r="T7954">
        <v>0</v>
      </c>
    </row>
    <row r="7955" spans="1:20" x14ac:dyDescent="0.3">
      <c r="A7955" t="s">
        <v>93</v>
      </c>
      <c r="B7955">
        <v>715695</v>
      </c>
      <c r="C7955">
        <v>909372</v>
      </c>
      <c r="D7955">
        <v>1500</v>
      </c>
      <c r="E7955" t="s">
        <v>18</v>
      </c>
      <c r="F7955">
        <v>12.68</v>
      </c>
      <c r="G7955">
        <v>50.32</v>
      </c>
      <c r="H7955" t="s">
        <v>19</v>
      </c>
      <c r="I7955" s="1">
        <v>40603</v>
      </c>
      <c r="J7955" t="s">
        <v>26</v>
      </c>
      <c r="K7955" t="s">
        <v>21</v>
      </c>
      <c r="L7955" t="s">
        <v>58</v>
      </c>
      <c r="M7955">
        <v>0</v>
      </c>
      <c r="N7955">
        <v>1202.8800000000001</v>
      </c>
      <c r="O7955">
        <v>932.33</v>
      </c>
      <c r="P7955">
        <v>270.55</v>
      </c>
      <c r="Q7955" s="1">
        <v>41365</v>
      </c>
      <c r="R7955" t="s">
        <v>100</v>
      </c>
      <c r="S7955" t="s">
        <v>104</v>
      </c>
      <c r="T7955">
        <v>1</v>
      </c>
    </row>
    <row r="7956" spans="1:20" x14ac:dyDescent="0.3">
      <c r="A7956" t="s">
        <v>93</v>
      </c>
      <c r="B7956">
        <v>715674</v>
      </c>
      <c r="C7956">
        <v>909343</v>
      </c>
      <c r="D7956">
        <v>2500</v>
      </c>
      <c r="E7956" t="s">
        <v>18</v>
      </c>
      <c r="F7956">
        <v>9.6300000000000008</v>
      </c>
      <c r="G7956">
        <v>80.239999999999995</v>
      </c>
      <c r="H7956" t="s">
        <v>29</v>
      </c>
      <c r="I7956" s="1">
        <v>40603</v>
      </c>
      <c r="J7956" t="s">
        <v>26</v>
      </c>
      <c r="K7956" t="s">
        <v>36</v>
      </c>
      <c r="L7956" t="s">
        <v>39</v>
      </c>
      <c r="M7956">
        <v>0</v>
      </c>
      <c r="N7956">
        <v>1457.22</v>
      </c>
      <c r="O7956">
        <v>1158.1199999999999</v>
      </c>
      <c r="P7956">
        <v>284.11</v>
      </c>
      <c r="Q7956" s="1">
        <v>41183</v>
      </c>
      <c r="R7956" t="s">
        <v>100</v>
      </c>
      <c r="S7956" t="s">
        <v>104</v>
      </c>
      <c r="T7956">
        <v>1</v>
      </c>
    </row>
    <row r="7957" spans="1:20" x14ac:dyDescent="0.3">
      <c r="A7957" t="s">
        <v>93</v>
      </c>
      <c r="B7957">
        <v>715647</v>
      </c>
      <c r="C7957">
        <v>909313</v>
      </c>
      <c r="D7957">
        <v>6500</v>
      </c>
      <c r="E7957" t="s">
        <v>18</v>
      </c>
      <c r="F7957">
        <v>13.43</v>
      </c>
      <c r="G7957">
        <v>220.36</v>
      </c>
      <c r="H7957" t="s">
        <v>19</v>
      </c>
      <c r="I7957" s="1">
        <v>40603</v>
      </c>
      <c r="J7957" t="s">
        <v>20</v>
      </c>
      <c r="K7957" t="s">
        <v>27</v>
      </c>
      <c r="L7957" t="s">
        <v>58</v>
      </c>
      <c r="M7957">
        <v>0</v>
      </c>
      <c r="N7957">
        <v>7928.0148360000003</v>
      </c>
      <c r="O7957">
        <v>6500</v>
      </c>
      <c r="P7957">
        <v>1428.01</v>
      </c>
      <c r="Q7957" s="1">
        <v>41730</v>
      </c>
      <c r="R7957" t="s">
        <v>100</v>
      </c>
      <c r="S7957" t="s">
        <v>103</v>
      </c>
      <c r="T7957">
        <v>0</v>
      </c>
    </row>
    <row r="7958" spans="1:20" x14ac:dyDescent="0.3">
      <c r="A7958" t="s">
        <v>93</v>
      </c>
      <c r="B7958">
        <v>686913</v>
      </c>
      <c r="C7958">
        <v>876808</v>
      </c>
      <c r="D7958">
        <v>2150</v>
      </c>
      <c r="E7958" t="s">
        <v>18</v>
      </c>
      <c r="F7958">
        <v>10.37</v>
      </c>
      <c r="G7958">
        <v>69.75</v>
      </c>
      <c r="H7958" t="s">
        <v>29</v>
      </c>
      <c r="I7958" s="1">
        <v>40603</v>
      </c>
      <c r="J7958" t="s">
        <v>20</v>
      </c>
      <c r="K7958" t="s">
        <v>27</v>
      </c>
      <c r="L7958" t="s">
        <v>51</v>
      </c>
      <c r="M7958">
        <v>0</v>
      </c>
      <c r="N7958">
        <v>2287.38</v>
      </c>
      <c r="O7958">
        <v>2150</v>
      </c>
      <c r="P7958">
        <v>137.38</v>
      </c>
      <c r="Q7958" s="1">
        <v>41183</v>
      </c>
      <c r="R7958" t="s">
        <v>100</v>
      </c>
      <c r="S7958" t="s">
        <v>103</v>
      </c>
      <c r="T7958">
        <v>0</v>
      </c>
    </row>
    <row r="7959" spans="1:20" x14ac:dyDescent="0.3">
      <c r="A7959" t="s">
        <v>93</v>
      </c>
      <c r="B7959">
        <v>715167</v>
      </c>
      <c r="C7959">
        <v>908678</v>
      </c>
      <c r="D7959">
        <v>2800</v>
      </c>
      <c r="E7959" t="s">
        <v>18</v>
      </c>
      <c r="F7959">
        <v>14.17</v>
      </c>
      <c r="G7959">
        <v>95.93</v>
      </c>
      <c r="H7959" t="s">
        <v>19</v>
      </c>
      <c r="I7959" s="1">
        <v>40603</v>
      </c>
      <c r="J7959" t="s">
        <v>26</v>
      </c>
      <c r="K7959" t="s">
        <v>21</v>
      </c>
      <c r="L7959" t="s">
        <v>41</v>
      </c>
      <c r="M7959">
        <v>0</v>
      </c>
      <c r="N7959">
        <v>1719.52</v>
      </c>
      <c r="O7959">
        <v>321.07</v>
      </c>
      <c r="P7959">
        <v>157.43</v>
      </c>
      <c r="Q7959" s="1">
        <v>40787</v>
      </c>
      <c r="R7959" t="s">
        <v>100</v>
      </c>
      <c r="S7959" t="s">
        <v>104</v>
      </c>
      <c r="T7959">
        <v>1</v>
      </c>
    </row>
    <row r="7960" spans="1:20" x14ac:dyDescent="0.3">
      <c r="A7960" t="s">
        <v>93</v>
      </c>
      <c r="B7960">
        <v>714707</v>
      </c>
      <c r="C7960">
        <v>908159</v>
      </c>
      <c r="D7960">
        <v>10000</v>
      </c>
      <c r="E7960" t="s">
        <v>43</v>
      </c>
      <c r="F7960">
        <v>15.28</v>
      </c>
      <c r="G7960">
        <v>239.38</v>
      </c>
      <c r="H7960" t="s">
        <v>23</v>
      </c>
      <c r="I7960" s="1">
        <v>40603</v>
      </c>
      <c r="J7960" t="s">
        <v>26</v>
      </c>
      <c r="K7960" t="s">
        <v>47</v>
      </c>
      <c r="L7960" t="s">
        <v>77</v>
      </c>
      <c r="M7960">
        <v>0</v>
      </c>
      <c r="N7960">
        <v>10053.959999999999</v>
      </c>
      <c r="O7960">
        <v>6161.06</v>
      </c>
      <c r="P7960">
        <v>3874.88</v>
      </c>
      <c r="Q7960" s="1">
        <v>41913</v>
      </c>
      <c r="R7960" t="s">
        <v>100</v>
      </c>
      <c r="S7960" t="s">
        <v>104</v>
      </c>
      <c r="T7960">
        <v>1</v>
      </c>
    </row>
    <row r="7961" spans="1:20" x14ac:dyDescent="0.3">
      <c r="A7961" t="s">
        <v>93</v>
      </c>
      <c r="B7961">
        <v>715532</v>
      </c>
      <c r="C7961">
        <v>909174</v>
      </c>
      <c r="D7961">
        <v>5000</v>
      </c>
      <c r="E7961" t="s">
        <v>18</v>
      </c>
      <c r="F7961">
        <v>9.6300000000000008</v>
      </c>
      <c r="G7961">
        <v>160.47</v>
      </c>
      <c r="H7961" t="s">
        <v>29</v>
      </c>
      <c r="I7961" s="1">
        <v>40603</v>
      </c>
      <c r="J7961" t="s">
        <v>20</v>
      </c>
      <c r="K7961" t="s">
        <v>27</v>
      </c>
      <c r="L7961" t="s">
        <v>25</v>
      </c>
      <c r="M7961">
        <v>0</v>
      </c>
      <c r="N7961">
        <v>5707.4</v>
      </c>
      <c r="O7961">
        <v>5000</v>
      </c>
      <c r="P7961">
        <v>707.4</v>
      </c>
      <c r="Q7961" s="1">
        <v>41426</v>
      </c>
      <c r="R7961" t="s">
        <v>100</v>
      </c>
      <c r="S7961" t="s">
        <v>103</v>
      </c>
      <c r="T7961">
        <v>0</v>
      </c>
    </row>
    <row r="7962" spans="1:20" x14ac:dyDescent="0.3">
      <c r="A7962" t="s">
        <v>93</v>
      </c>
      <c r="B7962">
        <v>715516</v>
      </c>
      <c r="C7962">
        <v>909155</v>
      </c>
      <c r="D7962">
        <v>5600</v>
      </c>
      <c r="E7962" t="s">
        <v>18</v>
      </c>
      <c r="F7962">
        <v>9.6300000000000008</v>
      </c>
      <c r="G7962">
        <v>179.73</v>
      </c>
      <c r="H7962" t="s">
        <v>29</v>
      </c>
      <c r="I7962" s="1">
        <v>40603</v>
      </c>
      <c r="J7962" t="s">
        <v>20</v>
      </c>
      <c r="K7962" t="s">
        <v>24</v>
      </c>
      <c r="L7962" t="s">
        <v>56</v>
      </c>
      <c r="M7962">
        <v>0</v>
      </c>
      <c r="N7962">
        <v>5891.3</v>
      </c>
      <c r="O7962">
        <v>5599.99</v>
      </c>
      <c r="P7962">
        <v>291.31</v>
      </c>
      <c r="Q7962" s="1">
        <v>40848</v>
      </c>
      <c r="R7962" t="s">
        <v>100</v>
      </c>
      <c r="S7962" t="s">
        <v>103</v>
      </c>
      <c r="T7962">
        <v>0</v>
      </c>
    </row>
    <row r="7963" spans="1:20" x14ac:dyDescent="0.3">
      <c r="A7963" t="s">
        <v>93</v>
      </c>
      <c r="B7963">
        <v>715522</v>
      </c>
      <c r="C7963">
        <v>909162</v>
      </c>
      <c r="D7963">
        <v>8000</v>
      </c>
      <c r="E7963" t="s">
        <v>43</v>
      </c>
      <c r="F7963">
        <v>17.14</v>
      </c>
      <c r="G7963">
        <v>199.43</v>
      </c>
      <c r="H7963" t="s">
        <v>44</v>
      </c>
      <c r="I7963" s="1">
        <v>40603</v>
      </c>
      <c r="J7963" t="s">
        <v>26</v>
      </c>
      <c r="K7963" t="s">
        <v>27</v>
      </c>
      <c r="L7963" t="s">
        <v>69</v>
      </c>
      <c r="M7963">
        <v>0</v>
      </c>
      <c r="N7963">
        <v>597.29999999999995</v>
      </c>
      <c r="O7963">
        <v>258.73</v>
      </c>
      <c r="P7963">
        <v>338.57</v>
      </c>
      <c r="Q7963" s="1">
        <v>40725</v>
      </c>
      <c r="R7963" t="s">
        <v>100</v>
      </c>
      <c r="S7963" t="s">
        <v>104</v>
      </c>
      <c r="T7963">
        <v>1</v>
      </c>
    </row>
    <row r="7964" spans="1:20" x14ac:dyDescent="0.3">
      <c r="A7964" t="s">
        <v>93</v>
      </c>
      <c r="B7964">
        <v>713465</v>
      </c>
      <c r="C7964">
        <v>906697</v>
      </c>
      <c r="D7964">
        <v>7000</v>
      </c>
      <c r="E7964" t="s">
        <v>18</v>
      </c>
      <c r="F7964">
        <v>11.11</v>
      </c>
      <c r="G7964">
        <v>229.54</v>
      </c>
      <c r="H7964" t="s">
        <v>29</v>
      </c>
      <c r="I7964" s="1">
        <v>40603</v>
      </c>
      <c r="J7964" t="s">
        <v>20</v>
      </c>
      <c r="K7964" t="s">
        <v>30</v>
      </c>
      <c r="L7964" t="s">
        <v>39</v>
      </c>
      <c r="M7964">
        <v>0</v>
      </c>
      <c r="N7964">
        <v>8258.342971</v>
      </c>
      <c r="O7964">
        <v>7000</v>
      </c>
      <c r="P7964">
        <v>1258.3399999999999</v>
      </c>
      <c r="Q7964" s="1">
        <v>41730</v>
      </c>
      <c r="R7964" t="s">
        <v>100</v>
      </c>
      <c r="S7964" t="s">
        <v>103</v>
      </c>
      <c r="T7964">
        <v>0</v>
      </c>
    </row>
    <row r="7965" spans="1:20" x14ac:dyDescent="0.3">
      <c r="A7965" t="s">
        <v>93</v>
      </c>
      <c r="B7965">
        <v>715397</v>
      </c>
      <c r="C7965">
        <v>909017</v>
      </c>
      <c r="D7965">
        <v>10000</v>
      </c>
      <c r="E7965" t="s">
        <v>43</v>
      </c>
      <c r="F7965">
        <v>14.91</v>
      </c>
      <c r="G7965">
        <v>237.43</v>
      </c>
      <c r="H7965" t="s">
        <v>23</v>
      </c>
      <c r="I7965" s="1">
        <v>40603</v>
      </c>
      <c r="J7965" t="s">
        <v>20</v>
      </c>
      <c r="K7965" t="s">
        <v>47</v>
      </c>
      <c r="L7965" t="s">
        <v>56</v>
      </c>
      <c r="M7965">
        <v>0</v>
      </c>
      <c r="N7965">
        <v>11905.57</v>
      </c>
      <c r="O7965">
        <v>10000.01</v>
      </c>
      <c r="P7965">
        <v>1905.56</v>
      </c>
      <c r="Q7965" s="1">
        <v>41153</v>
      </c>
      <c r="R7965" t="s">
        <v>100</v>
      </c>
      <c r="S7965" t="s">
        <v>103</v>
      </c>
      <c r="T7965">
        <v>0</v>
      </c>
    </row>
    <row r="7966" spans="1:20" x14ac:dyDescent="0.3">
      <c r="A7966" t="s">
        <v>93</v>
      </c>
      <c r="B7966">
        <v>715370</v>
      </c>
      <c r="C7966">
        <v>908939</v>
      </c>
      <c r="D7966">
        <v>3075</v>
      </c>
      <c r="E7966" t="s">
        <v>18</v>
      </c>
      <c r="F7966">
        <v>10.37</v>
      </c>
      <c r="G7966">
        <v>99.76</v>
      </c>
      <c r="H7966" t="s">
        <v>29</v>
      </c>
      <c r="I7966" s="1">
        <v>40603</v>
      </c>
      <c r="J7966" t="s">
        <v>20</v>
      </c>
      <c r="K7966" t="s">
        <v>27</v>
      </c>
      <c r="L7966" t="s">
        <v>58</v>
      </c>
      <c r="M7966">
        <v>0</v>
      </c>
      <c r="N7966">
        <v>3311.72</v>
      </c>
      <c r="O7966">
        <v>3075</v>
      </c>
      <c r="P7966">
        <v>236.72</v>
      </c>
      <c r="Q7966" s="1">
        <v>40940</v>
      </c>
      <c r="R7966" t="s">
        <v>100</v>
      </c>
      <c r="S7966" t="s">
        <v>103</v>
      </c>
      <c r="T7966">
        <v>0</v>
      </c>
    </row>
    <row r="7967" spans="1:20" x14ac:dyDescent="0.3">
      <c r="A7967" t="s">
        <v>93</v>
      </c>
      <c r="B7967">
        <v>714310</v>
      </c>
      <c r="C7967">
        <v>907701</v>
      </c>
      <c r="D7967">
        <v>5400</v>
      </c>
      <c r="E7967" t="s">
        <v>18</v>
      </c>
      <c r="F7967">
        <v>14.54</v>
      </c>
      <c r="G7967">
        <v>185.98</v>
      </c>
      <c r="H7967" t="s">
        <v>23</v>
      </c>
      <c r="I7967" s="1">
        <v>40603</v>
      </c>
      <c r="J7967" t="s">
        <v>20</v>
      </c>
      <c r="K7967" t="s">
        <v>24</v>
      </c>
      <c r="L7967" t="s">
        <v>57</v>
      </c>
      <c r="M7967">
        <v>0</v>
      </c>
      <c r="N7967">
        <v>6694.041166</v>
      </c>
      <c r="O7967">
        <v>5400</v>
      </c>
      <c r="P7967">
        <v>1294.04</v>
      </c>
      <c r="Q7967" s="1">
        <v>41730</v>
      </c>
      <c r="R7967" t="s">
        <v>100</v>
      </c>
      <c r="S7967" t="s">
        <v>103</v>
      </c>
      <c r="T7967">
        <v>0</v>
      </c>
    </row>
    <row r="7968" spans="1:20" x14ac:dyDescent="0.3">
      <c r="A7968" t="s">
        <v>93</v>
      </c>
      <c r="B7968">
        <v>715206</v>
      </c>
      <c r="C7968">
        <v>908729</v>
      </c>
      <c r="D7968">
        <v>4500</v>
      </c>
      <c r="E7968" t="s">
        <v>18</v>
      </c>
      <c r="F7968">
        <v>11.11</v>
      </c>
      <c r="G7968">
        <v>147.56</v>
      </c>
      <c r="H7968" t="s">
        <v>29</v>
      </c>
      <c r="I7968" s="1">
        <v>40603</v>
      </c>
      <c r="J7968" t="s">
        <v>20</v>
      </c>
      <c r="K7968" t="s">
        <v>27</v>
      </c>
      <c r="L7968" t="s">
        <v>45</v>
      </c>
      <c r="M7968">
        <v>0</v>
      </c>
      <c r="N7968">
        <v>4988.6499999999996</v>
      </c>
      <c r="O7968">
        <v>4500</v>
      </c>
      <c r="P7968">
        <v>488.65</v>
      </c>
      <c r="Q7968" s="1">
        <v>41091</v>
      </c>
      <c r="R7968" t="s">
        <v>100</v>
      </c>
      <c r="S7968" t="s">
        <v>103</v>
      </c>
      <c r="T7968">
        <v>0</v>
      </c>
    </row>
    <row r="7969" spans="1:20" x14ac:dyDescent="0.3">
      <c r="A7969" t="s">
        <v>93</v>
      </c>
      <c r="B7969">
        <v>704263</v>
      </c>
      <c r="C7969">
        <v>896293</v>
      </c>
      <c r="D7969">
        <v>10000</v>
      </c>
      <c r="E7969" t="s">
        <v>18</v>
      </c>
      <c r="F7969">
        <v>12.68</v>
      </c>
      <c r="G7969">
        <v>335.41</v>
      </c>
      <c r="H7969" t="s">
        <v>19</v>
      </c>
      <c r="I7969" s="1">
        <v>40603</v>
      </c>
      <c r="J7969" t="s">
        <v>20</v>
      </c>
      <c r="K7969" t="s">
        <v>27</v>
      </c>
      <c r="L7969" t="s">
        <v>57</v>
      </c>
      <c r="M7969">
        <v>0</v>
      </c>
      <c r="N7969">
        <v>11246.97</v>
      </c>
      <c r="O7969">
        <v>10000</v>
      </c>
      <c r="P7969">
        <v>1246.97</v>
      </c>
      <c r="Q7969" s="1">
        <v>41061</v>
      </c>
      <c r="R7969" t="s">
        <v>100</v>
      </c>
      <c r="S7969" t="s">
        <v>103</v>
      </c>
      <c r="T7969">
        <v>0</v>
      </c>
    </row>
    <row r="7970" spans="1:20" x14ac:dyDescent="0.3">
      <c r="A7970" t="s">
        <v>93</v>
      </c>
      <c r="B7970">
        <v>715170</v>
      </c>
      <c r="C7970">
        <v>908681</v>
      </c>
      <c r="D7970">
        <v>3000</v>
      </c>
      <c r="E7970" t="s">
        <v>18</v>
      </c>
      <c r="F7970">
        <v>13.06</v>
      </c>
      <c r="G7970">
        <v>101.17</v>
      </c>
      <c r="H7970" t="s">
        <v>19</v>
      </c>
      <c r="I7970" s="1">
        <v>40603</v>
      </c>
      <c r="J7970" t="s">
        <v>20</v>
      </c>
      <c r="K7970" t="s">
        <v>27</v>
      </c>
      <c r="L7970" t="s">
        <v>48</v>
      </c>
      <c r="M7970">
        <v>0</v>
      </c>
      <c r="N7970">
        <v>3666.1943609999998</v>
      </c>
      <c r="O7970">
        <v>3000</v>
      </c>
      <c r="P7970">
        <v>651.19000000000005</v>
      </c>
      <c r="Q7970" s="1">
        <v>41791</v>
      </c>
      <c r="R7970" t="s">
        <v>100</v>
      </c>
      <c r="S7970" t="s">
        <v>103</v>
      </c>
      <c r="T7970">
        <v>0</v>
      </c>
    </row>
    <row r="7971" spans="1:20" x14ac:dyDescent="0.3">
      <c r="A7971" t="s">
        <v>93</v>
      </c>
      <c r="B7971">
        <v>715135</v>
      </c>
      <c r="C7971">
        <v>908637</v>
      </c>
      <c r="D7971">
        <v>7000</v>
      </c>
      <c r="E7971" t="s">
        <v>18</v>
      </c>
      <c r="F7971">
        <v>9.6300000000000008</v>
      </c>
      <c r="G7971">
        <v>224.66</v>
      </c>
      <c r="H7971" t="s">
        <v>29</v>
      </c>
      <c r="I7971" s="1">
        <v>40603</v>
      </c>
      <c r="J7971" t="s">
        <v>20</v>
      </c>
      <c r="K7971" t="s">
        <v>27</v>
      </c>
      <c r="L7971" t="s">
        <v>41</v>
      </c>
      <c r="M7971">
        <v>0</v>
      </c>
      <c r="N7971">
        <v>8087.659412</v>
      </c>
      <c r="O7971">
        <v>7000</v>
      </c>
      <c r="P7971">
        <v>1087.6600000000001</v>
      </c>
      <c r="Q7971" s="1">
        <v>41730</v>
      </c>
      <c r="R7971" t="s">
        <v>100</v>
      </c>
      <c r="S7971" t="s">
        <v>103</v>
      </c>
      <c r="T7971">
        <v>0</v>
      </c>
    </row>
    <row r="7972" spans="1:20" x14ac:dyDescent="0.3">
      <c r="A7972" t="s">
        <v>93</v>
      </c>
      <c r="B7972">
        <v>712904</v>
      </c>
      <c r="C7972">
        <v>906077</v>
      </c>
      <c r="D7972">
        <v>5600</v>
      </c>
      <c r="E7972" t="s">
        <v>43</v>
      </c>
      <c r="F7972">
        <v>7.29</v>
      </c>
      <c r="G7972">
        <v>111.66</v>
      </c>
      <c r="H7972" t="s">
        <v>32</v>
      </c>
      <c r="I7972" s="1">
        <v>40603</v>
      </c>
      <c r="J7972" t="s">
        <v>46</v>
      </c>
      <c r="K7972" t="s">
        <v>30</v>
      </c>
      <c r="L7972" t="s">
        <v>61</v>
      </c>
      <c r="M7972">
        <v>344.43</v>
      </c>
      <c r="N7972">
        <v>6346.6</v>
      </c>
      <c r="O7972">
        <v>5255.57</v>
      </c>
      <c r="P7972">
        <v>1091.03</v>
      </c>
      <c r="Q7972" s="1">
        <v>42370</v>
      </c>
      <c r="R7972" t="s">
        <v>100</v>
      </c>
      <c r="S7972" t="s">
        <v>103</v>
      </c>
      <c r="T7972">
        <v>0</v>
      </c>
    </row>
    <row r="7973" spans="1:20" x14ac:dyDescent="0.3">
      <c r="A7973" t="s">
        <v>93</v>
      </c>
      <c r="B7973">
        <v>714951</v>
      </c>
      <c r="C7973">
        <v>908429</v>
      </c>
      <c r="D7973">
        <v>14000</v>
      </c>
      <c r="E7973" t="s">
        <v>43</v>
      </c>
      <c r="F7973">
        <v>13.06</v>
      </c>
      <c r="G7973">
        <v>318.98</v>
      </c>
      <c r="H7973" t="s">
        <v>19</v>
      </c>
      <c r="I7973" s="1">
        <v>40603</v>
      </c>
      <c r="J7973" t="s">
        <v>46</v>
      </c>
      <c r="K7973" t="s">
        <v>36</v>
      </c>
      <c r="L7973" t="s">
        <v>42</v>
      </c>
      <c r="M7973">
        <v>1250.26</v>
      </c>
      <c r="N7973">
        <v>17848.689999999999</v>
      </c>
      <c r="O7973">
        <v>12749.74</v>
      </c>
      <c r="P7973">
        <v>5098.95</v>
      </c>
      <c r="Q7973" s="1">
        <v>42339</v>
      </c>
      <c r="R7973" t="s">
        <v>100</v>
      </c>
      <c r="S7973" t="s">
        <v>103</v>
      </c>
      <c r="T7973">
        <v>0</v>
      </c>
    </row>
    <row r="7974" spans="1:20" x14ac:dyDescent="0.3">
      <c r="A7974" t="s">
        <v>93</v>
      </c>
      <c r="B7974">
        <v>695930</v>
      </c>
      <c r="C7974">
        <v>887049</v>
      </c>
      <c r="D7974">
        <v>4200</v>
      </c>
      <c r="E7974" t="s">
        <v>18</v>
      </c>
      <c r="F7974">
        <v>14.17</v>
      </c>
      <c r="G7974">
        <v>143.9</v>
      </c>
      <c r="H7974" t="s">
        <v>19</v>
      </c>
      <c r="I7974" s="1">
        <v>40603</v>
      </c>
      <c r="J7974" t="s">
        <v>20</v>
      </c>
      <c r="K7974" t="s">
        <v>59</v>
      </c>
      <c r="L7974" t="s">
        <v>81</v>
      </c>
      <c r="M7974">
        <v>0</v>
      </c>
      <c r="N7974">
        <v>5176.8389109999998</v>
      </c>
      <c r="O7974">
        <v>4200</v>
      </c>
      <c r="P7974">
        <v>976.84</v>
      </c>
      <c r="Q7974" s="1">
        <v>41730</v>
      </c>
      <c r="R7974" t="s">
        <v>100</v>
      </c>
      <c r="S7974" t="s">
        <v>103</v>
      </c>
      <c r="T7974">
        <v>0</v>
      </c>
    </row>
    <row r="7975" spans="1:20" x14ac:dyDescent="0.3">
      <c r="A7975" t="s">
        <v>93</v>
      </c>
      <c r="B7975">
        <v>713955</v>
      </c>
      <c r="C7975">
        <v>907282</v>
      </c>
      <c r="D7975">
        <v>15000</v>
      </c>
      <c r="E7975" t="s">
        <v>43</v>
      </c>
      <c r="F7975">
        <v>14.91</v>
      </c>
      <c r="G7975">
        <v>356.15</v>
      </c>
      <c r="H7975" t="s">
        <v>23</v>
      </c>
      <c r="I7975" s="1">
        <v>40603</v>
      </c>
      <c r="J7975" t="s">
        <v>20</v>
      </c>
      <c r="K7975" t="s">
        <v>21</v>
      </c>
      <c r="L7975" t="s">
        <v>33</v>
      </c>
      <c r="M7975">
        <v>0</v>
      </c>
      <c r="N7975">
        <v>15552.67</v>
      </c>
      <c r="O7975">
        <v>15000</v>
      </c>
      <c r="P7975">
        <v>552.66999999999996</v>
      </c>
      <c r="Q7975" s="1">
        <v>40725</v>
      </c>
      <c r="R7975" t="s">
        <v>100</v>
      </c>
      <c r="S7975" t="s">
        <v>103</v>
      </c>
      <c r="T7975">
        <v>0</v>
      </c>
    </row>
    <row r="7976" spans="1:20" x14ac:dyDescent="0.3">
      <c r="A7976" t="s">
        <v>93</v>
      </c>
      <c r="B7976">
        <v>714793</v>
      </c>
      <c r="C7976">
        <v>908257</v>
      </c>
      <c r="D7976">
        <v>18000</v>
      </c>
      <c r="E7976" t="s">
        <v>43</v>
      </c>
      <c r="F7976">
        <v>12.68</v>
      </c>
      <c r="G7976">
        <v>406.62</v>
      </c>
      <c r="H7976" t="s">
        <v>19</v>
      </c>
      <c r="I7976" s="1">
        <v>40603</v>
      </c>
      <c r="J7976" t="s">
        <v>26</v>
      </c>
      <c r="K7976" t="s">
        <v>27</v>
      </c>
      <c r="L7976" t="s">
        <v>51</v>
      </c>
      <c r="M7976">
        <v>0</v>
      </c>
      <c r="N7976">
        <v>2437.44</v>
      </c>
      <c r="O7976">
        <v>1332.06</v>
      </c>
      <c r="P7976">
        <v>1105.3800000000001</v>
      </c>
      <c r="Q7976" s="1">
        <v>40817</v>
      </c>
      <c r="R7976" t="s">
        <v>100</v>
      </c>
      <c r="S7976" t="s">
        <v>104</v>
      </c>
      <c r="T7976">
        <v>1</v>
      </c>
    </row>
    <row r="7977" spans="1:20" x14ac:dyDescent="0.3">
      <c r="A7977" t="s">
        <v>93</v>
      </c>
      <c r="B7977">
        <v>713267</v>
      </c>
      <c r="C7977">
        <v>906471</v>
      </c>
      <c r="D7977">
        <v>15000</v>
      </c>
      <c r="E7977" t="s">
        <v>43</v>
      </c>
      <c r="F7977">
        <v>17.14</v>
      </c>
      <c r="G7977">
        <v>373.92</v>
      </c>
      <c r="H7977" t="s">
        <v>44</v>
      </c>
      <c r="I7977" s="1">
        <v>40603</v>
      </c>
      <c r="J7977" t="s">
        <v>20</v>
      </c>
      <c r="K7977" t="s">
        <v>30</v>
      </c>
      <c r="L7977" t="s">
        <v>22</v>
      </c>
      <c r="M7977">
        <v>0</v>
      </c>
      <c r="N7977">
        <v>21902.959999999999</v>
      </c>
      <c r="O7977">
        <v>15000</v>
      </c>
      <c r="P7977">
        <v>6902.96</v>
      </c>
      <c r="Q7977" s="1">
        <v>42309</v>
      </c>
      <c r="R7977" t="s">
        <v>100</v>
      </c>
      <c r="S7977" t="s">
        <v>103</v>
      </c>
      <c r="T7977">
        <v>0</v>
      </c>
    </row>
    <row r="7978" spans="1:20" x14ac:dyDescent="0.3">
      <c r="A7978" t="s">
        <v>93</v>
      </c>
      <c r="B7978">
        <v>714804</v>
      </c>
      <c r="C7978">
        <v>908267</v>
      </c>
      <c r="D7978">
        <v>8000</v>
      </c>
      <c r="E7978" t="s">
        <v>43</v>
      </c>
      <c r="F7978">
        <v>13.06</v>
      </c>
      <c r="G7978">
        <v>182.28</v>
      </c>
      <c r="H7978" t="s">
        <v>19</v>
      </c>
      <c r="I7978" s="1">
        <v>40603</v>
      </c>
      <c r="J7978" t="s">
        <v>26</v>
      </c>
      <c r="K7978" t="s">
        <v>21</v>
      </c>
      <c r="L7978" t="s">
        <v>41</v>
      </c>
      <c r="M7978">
        <v>0</v>
      </c>
      <c r="N7978">
        <v>7108.92</v>
      </c>
      <c r="O7978">
        <v>4577</v>
      </c>
      <c r="P7978">
        <v>2503.02</v>
      </c>
      <c r="Q7978" s="1">
        <v>41821</v>
      </c>
      <c r="R7978" t="s">
        <v>100</v>
      </c>
      <c r="S7978" t="s">
        <v>104</v>
      </c>
      <c r="T7978">
        <v>1</v>
      </c>
    </row>
    <row r="7979" spans="1:20" x14ac:dyDescent="0.3">
      <c r="A7979" t="s">
        <v>93</v>
      </c>
      <c r="B7979">
        <v>714792</v>
      </c>
      <c r="C7979">
        <v>908256</v>
      </c>
      <c r="D7979">
        <v>16000</v>
      </c>
      <c r="E7979" t="s">
        <v>43</v>
      </c>
      <c r="F7979">
        <v>13.43</v>
      </c>
      <c r="G7979">
        <v>367.59</v>
      </c>
      <c r="H7979" t="s">
        <v>19</v>
      </c>
      <c r="I7979" s="1">
        <v>40603</v>
      </c>
      <c r="J7979" t="s">
        <v>20</v>
      </c>
      <c r="K7979" t="s">
        <v>27</v>
      </c>
      <c r="L7979" t="s">
        <v>51</v>
      </c>
      <c r="M7979">
        <v>0</v>
      </c>
      <c r="N7979">
        <v>19989.452089999999</v>
      </c>
      <c r="O7979">
        <v>16000</v>
      </c>
      <c r="P7979">
        <v>3989.45</v>
      </c>
      <c r="Q7979" s="1">
        <v>41821</v>
      </c>
      <c r="R7979" t="s">
        <v>100</v>
      </c>
      <c r="S7979" t="s">
        <v>103</v>
      </c>
      <c r="T7979">
        <v>0</v>
      </c>
    </row>
    <row r="7980" spans="1:20" x14ac:dyDescent="0.3">
      <c r="A7980" t="s">
        <v>93</v>
      </c>
      <c r="B7980">
        <v>714724</v>
      </c>
      <c r="C7980">
        <v>908176</v>
      </c>
      <c r="D7980">
        <v>8800</v>
      </c>
      <c r="E7980" t="s">
        <v>18</v>
      </c>
      <c r="F7980">
        <v>10</v>
      </c>
      <c r="G7980">
        <v>283.95999999999998</v>
      </c>
      <c r="H7980" t="s">
        <v>29</v>
      </c>
      <c r="I7980" s="1">
        <v>40603</v>
      </c>
      <c r="J7980" t="s">
        <v>20</v>
      </c>
      <c r="K7980" t="s">
        <v>27</v>
      </c>
      <c r="L7980" t="s">
        <v>42</v>
      </c>
      <c r="M7980">
        <v>0</v>
      </c>
      <c r="N7980">
        <v>10175.27051</v>
      </c>
      <c r="O7980">
        <v>8800</v>
      </c>
      <c r="P7980">
        <v>1375.27</v>
      </c>
      <c r="Q7980" s="1">
        <v>41699</v>
      </c>
      <c r="R7980" t="s">
        <v>100</v>
      </c>
      <c r="S7980" t="s">
        <v>103</v>
      </c>
      <c r="T7980">
        <v>0</v>
      </c>
    </row>
    <row r="7981" spans="1:20" x14ac:dyDescent="0.3">
      <c r="A7981" t="s">
        <v>93</v>
      </c>
      <c r="B7981">
        <v>714637</v>
      </c>
      <c r="C7981">
        <v>908079</v>
      </c>
      <c r="D7981">
        <v>3000</v>
      </c>
      <c r="E7981" t="s">
        <v>18</v>
      </c>
      <c r="F7981">
        <v>13.43</v>
      </c>
      <c r="G7981">
        <v>101.71</v>
      </c>
      <c r="H7981" t="s">
        <v>19</v>
      </c>
      <c r="I7981" s="1">
        <v>40603</v>
      </c>
      <c r="J7981" t="s">
        <v>20</v>
      </c>
      <c r="K7981" t="s">
        <v>27</v>
      </c>
      <c r="L7981" t="s">
        <v>25</v>
      </c>
      <c r="M7981">
        <v>0</v>
      </c>
      <c r="N7981">
        <v>3658.6576049999999</v>
      </c>
      <c r="O7981">
        <v>3000</v>
      </c>
      <c r="P7981">
        <v>658.66</v>
      </c>
      <c r="Q7981" s="1">
        <v>41730</v>
      </c>
      <c r="R7981" t="s">
        <v>100</v>
      </c>
      <c r="S7981" t="s">
        <v>103</v>
      </c>
      <c r="T7981">
        <v>0</v>
      </c>
    </row>
    <row r="7982" spans="1:20" x14ac:dyDescent="0.3">
      <c r="A7982" t="s">
        <v>93</v>
      </c>
      <c r="B7982">
        <v>714750</v>
      </c>
      <c r="C7982">
        <v>908206</v>
      </c>
      <c r="D7982">
        <v>8000</v>
      </c>
      <c r="E7982" t="s">
        <v>43</v>
      </c>
      <c r="F7982">
        <v>17.14</v>
      </c>
      <c r="G7982">
        <v>199.43</v>
      </c>
      <c r="H7982" t="s">
        <v>44</v>
      </c>
      <c r="I7982" s="1">
        <v>40603</v>
      </c>
      <c r="J7982" t="s">
        <v>20</v>
      </c>
      <c r="K7982" t="s">
        <v>49</v>
      </c>
      <c r="L7982" t="s">
        <v>31</v>
      </c>
      <c r="M7982">
        <v>0</v>
      </c>
      <c r="N7982">
        <v>10412.6</v>
      </c>
      <c r="O7982">
        <v>7999.98</v>
      </c>
      <c r="P7982">
        <v>2412.62</v>
      </c>
      <c r="Q7982" s="1">
        <v>41395</v>
      </c>
      <c r="R7982" t="s">
        <v>100</v>
      </c>
      <c r="S7982" t="s">
        <v>103</v>
      </c>
      <c r="T7982">
        <v>0</v>
      </c>
    </row>
    <row r="7983" spans="1:20" x14ac:dyDescent="0.3">
      <c r="A7983" t="s">
        <v>93</v>
      </c>
      <c r="B7983">
        <v>714719</v>
      </c>
      <c r="C7983">
        <v>908171</v>
      </c>
      <c r="D7983">
        <v>28000</v>
      </c>
      <c r="E7983" t="s">
        <v>43</v>
      </c>
      <c r="F7983">
        <v>14.91</v>
      </c>
      <c r="G7983">
        <v>664.8</v>
      </c>
      <c r="H7983" t="s">
        <v>23</v>
      </c>
      <c r="I7983" s="1">
        <v>40603</v>
      </c>
      <c r="J7983" t="s">
        <v>20</v>
      </c>
      <c r="K7983" t="s">
        <v>27</v>
      </c>
      <c r="L7983" t="s">
        <v>58</v>
      </c>
      <c r="M7983">
        <v>0</v>
      </c>
      <c r="N7983">
        <v>36503.61</v>
      </c>
      <c r="O7983">
        <v>28000</v>
      </c>
      <c r="P7983">
        <v>8503.61</v>
      </c>
      <c r="Q7983" s="1">
        <v>41548</v>
      </c>
      <c r="R7983" t="s">
        <v>100</v>
      </c>
      <c r="S7983" t="s">
        <v>103</v>
      </c>
      <c r="T7983">
        <v>0</v>
      </c>
    </row>
    <row r="7984" spans="1:20" x14ac:dyDescent="0.3">
      <c r="A7984" t="s">
        <v>93</v>
      </c>
      <c r="B7984">
        <v>714675</v>
      </c>
      <c r="C7984">
        <v>908125</v>
      </c>
      <c r="D7984">
        <v>16000</v>
      </c>
      <c r="E7984" t="s">
        <v>18</v>
      </c>
      <c r="F7984">
        <v>13.8</v>
      </c>
      <c r="G7984">
        <v>545.29</v>
      </c>
      <c r="H7984" t="s">
        <v>19</v>
      </c>
      <c r="I7984" s="1">
        <v>40603</v>
      </c>
      <c r="J7984" t="s">
        <v>20</v>
      </c>
      <c r="K7984" t="s">
        <v>66</v>
      </c>
      <c r="L7984" t="s">
        <v>63</v>
      </c>
      <c r="M7984">
        <v>0</v>
      </c>
      <c r="N7984">
        <v>16184.43</v>
      </c>
      <c r="O7984">
        <v>16000</v>
      </c>
      <c r="P7984">
        <v>184.43</v>
      </c>
      <c r="Q7984" s="1">
        <v>40664</v>
      </c>
      <c r="R7984" t="s">
        <v>100</v>
      </c>
      <c r="S7984" t="s">
        <v>103</v>
      </c>
      <c r="T7984">
        <v>0</v>
      </c>
    </row>
    <row r="7985" spans="1:20" x14ac:dyDescent="0.3">
      <c r="A7985" t="s">
        <v>93</v>
      </c>
      <c r="B7985">
        <v>714642</v>
      </c>
      <c r="C7985">
        <v>908086</v>
      </c>
      <c r="D7985">
        <v>10175</v>
      </c>
      <c r="E7985" t="s">
        <v>43</v>
      </c>
      <c r="F7985">
        <v>14.91</v>
      </c>
      <c r="G7985">
        <v>241.59</v>
      </c>
      <c r="H7985" t="s">
        <v>23</v>
      </c>
      <c r="I7985" s="1">
        <v>40603</v>
      </c>
      <c r="J7985" t="s">
        <v>20</v>
      </c>
      <c r="K7985" t="s">
        <v>21</v>
      </c>
      <c r="L7985" t="s">
        <v>76</v>
      </c>
      <c r="M7985">
        <v>0</v>
      </c>
      <c r="N7985">
        <v>14340.725179999999</v>
      </c>
      <c r="O7985">
        <v>10175</v>
      </c>
      <c r="P7985">
        <v>4165.7299999999996</v>
      </c>
      <c r="Q7985" s="1">
        <v>42156</v>
      </c>
      <c r="R7985" t="s">
        <v>100</v>
      </c>
      <c r="S7985" t="s">
        <v>103</v>
      </c>
      <c r="T7985">
        <v>0</v>
      </c>
    </row>
    <row r="7986" spans="1:20" x14ac:dyDescent="0.3">
      <c r="A7986" t="s">
        <v>93</v>
      </c>
      <c r="B7986">
        <v>714652</v>
      </c>
      <c r="C7986">
        <v>908100</v>
      </c>
      <c r="D7986">
        <v>2000</v>
      </c>
      <c r="E7986" t="s">
        <v>18</v>
      </c>
      <c r="F7986">
        <v>5.42</v>
      </c>
      <c r="G7986">
        <v>60.32</v>
      </c>
      <c r="H7986" t="s">
        <v>32</v>
      </c>
      <c r="I7986" s="1">
        <v>40603</v>
      </c>
      <c r="J7986" t="s">
        <v>20</v>
      </c>
      <c r="K7986" t="s">
        <v>27</v>
      </c>
      <c r="L7986" t="s">
        <v>39</v>
      </c>
      <c r="M7986">
        <v>0</v>
      </c>
      <c r="N7986">
        <v>2076.14</v>
      </c>
      <c r="O7986">
        <v>2000</v>
      </c>
      <c r="P7986">
        <v>76.14</v>
      </c>
      <c r="Q7986" s="1">
        <v>41030</v>
      </c>
      <c r="R7986" t="s">
        <v>100</v>
      </c>
      <c r="S7986" t="s">
        <v>103</v>
      </c>
      <c r="T7986">
        <v>0</v>
      </c>
    </row>
    <row r="7987" spans="1:20" x14ac:dyDescent="0.3">
      <c r="A7987" t="s">
        <v>93</v>
      </c>
      <c r="B7987">
        <v>714593</v>
      </c>
      <c r="C7987">
        <v>908027</v>
      </c>
      <c r="D7987">
        <v>1700</v>
      </c>
      <c r="E7987" t="s">
        <v>18</v>
      </c>
      <c r="F7987">
        <v>11.11</v>
      </c>
      <c r="G7987">
        <v>55.75</v>
      </c>
      <c r="H7987" t="s">
        <v>29</v>
      </c>
      <c r="I7987" s="1">
        <v>40603</v>
      </c>
      <c r="J7987" t="s">
        <v>20</v>
      </c>
      <c r="K7987" t="s">
        <v>27</v>
      </c>
      <c r="L7987" t="s">
        <v>56</v>
      </c>
      <c r="M7987">
        <v>0</v>
      </c>
      <c r="N7987">
        <v>1982.49</v>
      </c>
      <c r="O7987">
        <v>1700</v>
      </c>
      <c r="P7987">
        <v>282.49</v>
      </c>
      <c r="Q7987" s="1">
        <v>41456</v>
      </c>
      <c r="R7987" t="s">
        <v>100</v>
      </c>
      <c r="S7987" t="s">
        <v>103</v>
      </c>
      <c r="T7987">
        <v>0</v>
      </c>
    </row>
    <row r="7988" spans="1:20" x14ac:dyDescent="0.3">
      <c r="A7988" t="s">
        <v>93</v>
      </c>
      <c r="B7988">
        <v>714543</v>
      </c>
      <c r="C7988">
        <v>907972</v>
      </c>
      <c r="D7988">
        <v>12000</v>
      </c>
      <c r="E7988" t="s">
        <v>18</v>
      </c>
      <c r="F7988">
        <v>14.91</v>
      </c>
      <c r="G7988">
        <v>415.46</v>
      </c>
      <c r="H7988" t="s">
        <v>23</v>
      </c>
      <c r="I7988" s="1">
        <v>40603</v>
      </c>
      <c r="J7988" t="s">
        <v>20</v>
      </c>
      <c r="K7988" t="s">
        <v>27</v>
      </c>
      <c r="L7988" t="s">
        <v>42</v>
      </c>
      <c r="M7988">
        <v>0</v>
      </c>
      <c r="N7988">
        <v>14952.523520000001</v>
      </c>
      <c r="O7988">
        <v>12000</v>
      </c>
      <c r="P7988">
        <v>2952.52</v>
      </c>
      <c r="Q7988" s="1">
        <v>41730</v>
      </c>
      <c r="R7988" t="s">
        <v>100</v>
      </c>
      <c r="S7988" t="s">
        <v>103</v>
      </c>
      <c r="T7988">
        <v>0</v>
      </c>
    </row>
    <row r="7989" spans="1:20" x14ac:dyDescent="0.3">
      <c r="A7989" t="s">
        <v>93</v>
      </c>
      <c r="B7989">
        <v>713324</v>
      </c>
      <c r="C7989">
        <v>906532</v>
      </c>
      <c r="D7989">
        <v>1000</v>
      </c>
      <c r="E7989" t="s">
        <v>18</v>
      </c>
      <c r="F7989">
        <v>7.29</v>
      </c>
      <c r="G7989">
        <v>31.01</v>
      </c>
      <c r="H7989" t="s">
        <v>32</v>
      </c>
      <c r="I7989" s="1">
        <v>40603</v>
      </c>
      <c r="J7989" t="s">
        <v>20</v>
      </c>
      <c r="K7989" t="s">
        <v>36</v>
      </c>
      <c r="L7989" t="s">
        <v>38</v>
      </c>
      <c r="M7989">
        <v>0</v>
      </c>
      <c r="N7989">
        <v>1053.75</v>
      </c>
      <c r="O7989">
        <v>1000</v>
      </c>
      <c r="P7989">
        <v>53.75</v>
      </c>
      <c r="Q7989" s="1">
        <v>40940</v>
      </c>
      <c r="R7989" t="s">
        <v>100</v>
      </c>
      <c r="S7989" t="s">
        <v>103</v>
      </c>
      <c r="T7989">
        <v>0</v>
      </c>
    </row>
    <row r="7990" spans="1:20" x14ac:dyDescent="0.3">
      <c r="A7990" t="s">
        <v>93</v>
      </c>
      <c r="B7990">
        <v>696860</v>
      </c>
      <c r="C7990">
        <v>888069</v>
      </c>
      <c r="D7990">
        <v>12000</v>
      </c>
      <c r="E7990" t="s">
        <v>43</v>
      </c>
      <c r="F7990">
        <v>14.91</v>
      </c>
      <c r="G7990">
        <v>284.92</v>
      </c>
      <c r="H7990" t="s">
        <v>23</v>
      </c>
      <c r="I7990" s="1">
        <v>40603</v>
      </c>
      <c r="J7990" t="s">
        <v>20</v>
      </c>
      <c r="K7990" t="s">
        <v>40</v>
      </c>
      <c r="L7990" t="s">
        <v>61</v>
      </c>
      <c r="M7990">
        <v>0</v>
      </c>
      <c r="N7990">
        <v>15117.11</v>
      </c>
      <c r="O7990">
        <v>12000.01</v>
      </c>
      <c r="P7990">
        <v>3117.1</v>
      </c>
      <c r="Q7990" s="1">
        <v>41548</v>
      </c>
      <c r="R7990" t="s">
        <v>100</v>
      </c>
      <c r="S7990" t="s">
        <v>103</v>
      </c>
      <c r="T7990">
        <v>0</v>
      </c>
    </row>
    <row r="7991" spans="1:20" x14ac:dyDescent="0.3">
      <c r="A7991" t="s">
        <v>93</v>
      </c>
      <c r="B7991">
        <v>714423</v>
      </c>
      <c r="C7991">
        <v>907831</v>
      </c>
      <c r="D7991">
        <v>5000</v>
      </c>
      <c r="E7991" t="s">
        <v>18</v>
      </c>
      <c r="F7991">
        <v>9.6300000000000008</v>
      </c>
      <c r="G7991">
        <v>160.47</v>
      </c>
      <c r="H7991" t="s">
        <v>29</v>
      </c>
      <c r="I7991" s="1">
        <v>40603</v>
      </c>
      <c r="J7991" t="s">
        <v>20</v>
      </c>
      <c r="K7991" t="s">
        <v>24</v>
      </c>
      <c r="L7991" t="s">
        <v>34</v>
      </c>
      <c r="M7991">
        <v>0</v>
      </c>
      <c r="N7991">
        <v>5772.1</v>
      </c>
      <c r="O7991">
        <v>5000</v>
      </c>
      <c r="P7991">
        <v>772.1</v>
      </c>
      <c r="Q7991" s="1">
        <v>41671</v>
      </c>
      <c r="R7991" t="s">
        <v>100</v>
      </c>
      <c r="S7991" t="s">
        <v>103</v>
      </c>
      <c r="T7991">
        <v>0</v>
      </c>
    </row>
    <row r="7992" spans="1:20" x14ac:dyDescent="0.3">
      <c r="A7992" t="s">
        <v>93</v>
      </c>
      <c r="B7992">
        <v>714436</v>
      </c>
      <c r="C7992">
        <v>892473</v>
      </c>
      <c r="D7992">
        <v>17500</v>
      </c>
      <c r="E7992" t="s">
        <v>43</v>
      </c>
      <c r="F7992">
        <v>19.36</v>
      </c>
      <c r="G7992">
        <v>457.44</v>
      </c>
      <c r="H7992" t="s">
        <v>60</v>
      </c>
      <c r="I7992" s="1">
        <v>40603</v>
      </c>
      <c r="J7992" t="s">
        <v>20</v>
      </c>
      <c r="K7992" t="s">
        <v>27</v>
      </c>
      <c r="L7992" t="s">
        <v>41</v>
      </c>
      <c r="M7992">
        <v>0</v>
      </c>
      <c r="N7992">
        <v>26729.58799</v>
      </c>
      <c r="O7992">
        <v>17500</v>
      </c>
      <c r="P7992">
        <v>9229.59</v>
      </c>
      <c r="Q7992" s="1">
        <v>42036</v>
      </c>
      <c r="R7992" t="s">
        <v>100</v>
      </c>
      <c r="S7992" t="s">
        <v>103</v>
      </c>
      <c r="T7992">
        <v>0</v>
      </c>
    </row>
    <row r="7993" spans="1:20" x14ac:dyDescent="0.3">
      <c r="A7993" t="s">
        <v>93</v>
      </c>
      <c r="B7993">
        <v>714378</v>
      </c>
      <c r="C7993">
        <v>907783</v>
      </c>
      <c r="D7993">
        <v>20000</v>
      </c>
      <c r="E7993" t="s">
        <v>43</v>
      </c>
      <c r="F7993">
        <v>16.02</v>
      </c>
      <c r="G7993">
        <v>486.58</v>
      </c>
      <c r="H7993" t="s">
        <v>23</v>
      </c>
      <c r="I7993" s="1">
        <v>40603</v>
      </c>
      <c r="J7993" t="s">
        <v>20</v>
      </c>
      <c r="K7993" t="s">
        <v>27</v>
      </c>
      <c r="L7993" t="s">
        <v>58</v>
      </c>
      <c r="M7993">
        <v>0</v>
      </c>
      <c r="N7993">
        <v>28857.400020000001</v>
      </c>
      <c r="O7993">
        <v>20000</v>
      </c>
      <c r="P7993">
        <v>8857.4</v>
      </c>
      <c r="Q7993" s="1">
        <v>42309</v>
      </c>
      <c r="R7993" t="s">
        <v>100</v>
      </c>
      <c r="S7993" t="s">
        <v>103</v>
      </c>
      <c r="T7993">
        <v>0</v>
      </c>
    </row>
    <row r="7994" spans="1:20" x14ac:dyDescent="0.3">
      <c r="A7994" t="s">
        <v>93</v>
      </c>
      <c r="B7994">
        <v>714335</v>
      </c>
      <c r="C7994">
        <v>907732</v>
      </c>
      <c r="D7994">
        <v>6000</v>
      </c>
      <c r="E7994" t="s">
        <v>18</v>
      </c>
      <c r="F7994">
        <v>16.77</v>
      </c>
      <c r="G7994">
        <v>213.24</v>
      </c>
      <c r="H7994" t="s">
        <v>44</v>
      </c>
      <c r="I7994" s="1">
        <v>40603</v>
      </c>
      <c r="J7994" t="s">
        <v>20</v>
      </c>
      <c r="K7994" t="s">
        <v>27</v>
      </c>
      <c r="L7994" t="s">
        <v>22</v>
      </c>
      <c r="M7994">
        <v>0</v>
      </c>
      <c r="N7994">
        <v>6860.46</v>
      </c>
      <c r="O7994">
        <v>5999.99</v>
      </c>
      <c r="P7994">
        <v>860.47</v>
      </c>
      <c r="Q7994" s="1">
        <v>41030</v>
      </c>
      <c r="R7994" t="s">
        <v>100</v>
      </c>
      <c r="S7994" t="s">
        <v>103</v>
      </c>
      <c r="T7994">
        <v>0</v>
      </c>
    </row>
    <row r="7995" spans="1:20" x14ac:dyDescent="0.3">
      <c r="A7995" t="s">
        <v>93</v>
      </c>
      <c r="B7995">
        <v>674034</v>
      </c>
      <c r="C7995">
        <v>861522</v>
      </c>
      <c r="D7995">
        <v>13000</v>
      </c>
      <c r="E7995" t="s">
        <v>18</v>
      </c>
      <c r="F7995">
        <v>14.54</v>
      </c>
      <c r="G7995">
        <v>447.73</v>
      </c>
      <c r="H7995" t="s">
        <v>23</v>
      </c>
      <c r="I7995" s="1">
        <v>40603</v>
      </c>
      <c r="J7995" t="s">
        <v>20</v>
      </c>
      <c r="K7995" t="s">
        <v>27</v>
      </c>
      <c r="L7995" t="s">
        <v>51</v>
      </c>
      <c r="M7995">
        <v>0</v>
      </c>
      <c r="N7995">
        <v>16154.6803</v>
      </c>
      <c r="O7995">
        <v>13000</v>
      </c>
      <c r="P7995">
        <v>3132.29</v>
      </c>
      <c r="Q7995" s="1">
        <v>41760</v>
      </c>
      <c r="R7995" t="s">
        <v>100</v>
      </c>
      <c r="S7995" t="s">
        <v>103</v>
      </c>
      <c r="T7995">
        <v>0</v>
      </c>
    </row>
    <row r="7996" spans="1:20" x14ac:dyDescent="0.3">
      <c r="A7996" t="s">
        <v>93</v>
      </c>
      <c r="B7996">
        <v>714307</v>
      </c>
      <c r="C7996">
        <v>907698</v>
      </c>
      <c r="D7996">
        <v>4000</v>
      </c>
      <c r="E7996" t="s">
        <v>18</v>
      </c>
      <c r="F7996">
        <v>7.66</v>
      </c>
      <c r="G7996">
        <v>124.72</v>
      </c>
      <c r="H7996" t="s">
        <v>32</v>
      </c>
      <c r="I7996" s="1">
        <v>40603</v>
      </c>
      <c r="J7996" t="s">
        <v>26</v>
      </c>
      <c r="K7996" t="s">
        <v>21</v>
      </c>
      <c r="L7996" t="s">
        <v>51</v>
      </c>
      <c r="M7996">
        <v>0</v>
      </c>
      <c r="N7996">
        <v>660.57</v>
      </c>
      <c r="O7996">
        <v>398.99</v>
      </c>
      <c r="P7996">
        <v>97.93</v>
      </c>
      <c r="Q7996" s="1">
        <v>40756</v>
      </c>
      <c r="R7996" t="s">
        <v>100</v>
      </c>
      <c r="S7996" t="s">
        <v>104</v>
      </c>
      <c r="T7996">
        <v>1</v>
      </c>
    </row>
    <row r="7997" spans="1:20" x14ac:dyDescent="0.3">
      <c r="A7997" t="s">
        <v>93</v>
      </c>
      <c r="B7997">
        <v>711409</v>
      </c>
      <c r="C7997">
        <v>904359</v>
      </c>
      <c r="D7997">
        <v>15000</v>
      </c>
      <c r="E7997" t="s">
        <v>18</v>
      </c>
      <c r="F7997">
        <v>6.92</v>
      </c>
      <c r="G7997">
        <v>462.61</v>
      </c>
      <c r="H7997" t="s">
        <v>32</v>
      </c>
      <c r="I7997" s="1">
        <v>40603</v>
      </c>
      <c r="J7997" t="s">
        <v>20</v>
      </c>
      <c r="K7997" t="s">
        <v>27</v>
      </c>
      <c r="L7997" t="s">
        <v>56</v>
      </c>
      <c r="M7997">
        <v>0</v>
      </c>
      <c r="N7997">
        <v>16116.45</v>
      </c>
      <c r="O7997">
        <v>15000</v>
      </c>
      <c r="P7997">
        <v>1116.45</v>
      </c>
      <c r="Q7997" s="1">
        <v>41122</v>
      </c>
      <c r="R7997" t="s">
        <v>100</v>
      </c>
      <c r="S7997" t="s">
        <v>103</v>
      </c>
      <c r="T7997">
        <v>0</v>
      </c>
    </row>
    <row r="7998" spans="1:20" x14ac:dyDescent="0.3">
      <c r="A7998" t="s">
        <v>93</v>
      </c>
      <c r="B7998">
        <v>714209</v>
      </c>
      <c r="C7998">
        <v>907573</v>
      </c>
      <c r="D7998">
        <v>22750</v>
      </c>
      <c r="E7998" t="s">
        <v>43</v>
      </c>
      <c r="F7998">
        <v>13.06</v>
      </c>
      <c r="G7998">
        <v>518.34</v>
      </c>
      <c r="H7998" t="s">
        <v>19</v>
      </c>
      <c r="I7998" s="1">
        <v>40603</v>
      </c>
      <c r="J7998" t="s">
        <v>20</v>
      </c>
      <c r="K7998" t="s">
        <v>27</v>
      </c>
      <c r="L7998" t="s">
        <v>41</v>
      </c>
      <c r="M7998">
        <v>0</v>
      </c>
      <c r="N7998">
        <v>23483.119999999999</v>
      </c>
      <c r="O7998">
        <v>22750</v>
      </c>
      <c r="P7998">
        <v>733.12</v>
      </c>
      <c r="Q7998" s="1">
        <v>40725</v>
      </c>
      <c r="R7998" t="s">
        <v>100</v>
      </c>
      <c r="S7998" t="s">
        <v>103</v>
      </c>
      <c r="T7998">
        <v>0</v>
      </c>
    </row>
    <row r="7999" spans="1:20" x14ac:dyDescent="0.3">
      <c r="A7999" t="s">
        <v>93</v>
      </c>
      <c r="B7999">
        <v>710014</v>
      </c>
      <c r="C7999">
        <v>902703</v>
      </c>
      <c r="D7999">
        <v>13200</v>
      </c>
      <c r="E7999" t="s">
        <v>18</v>
      </c>
      <c r="F7999">
        <v>10.74</v>
      </c>
      <c r="G7999">
        <v>430.53</v>
      </c>
      <c r="H7999" t="s">
        <v>29</v>
      </c>
      <c r="I7999" s="1">
        <v>40603</v>
      </c>
      <c r="J7999" t="s">
        <v>20</v>
      </c>
      <c r="K7999" t="s">
        <v>27</v>
      </c>
      <c r="L7999" t="s">
        <v>41</v>
      </c>
      <c r="M7999">
        <v>0</v>
      </c>
      <c r="N7999">
        <v>14016.92</v>
      </c>
      <c r="O7999">
        <v>13200</v>
      </c>
      <c r="P7999">
        <v>816.92</v>
      </c>
      <c r="Q7999" s="1">
        <v>41000</v>
      </c>
      <c r="R7999" t="s">
        <v>100</v>
      </c>
      <c r="S7999" t="s">
        <v>103</v>
      </c>
      <c r="T7999">
        <v>0</v>
      </c>
    </row>
    <row r="8000" spans="1:20" x14ac:dyDescent="0.3">
      <c r="A8000" t="s">
        <v>93</v>
      </c>
      <c r="B8000">
        <v>714195</v>
      </c>
      <c r="C8000">
        <v>907555</v>
      </c>
      <c r="D8000">
        <v>7000</v>
      </c>
      <c r="E8000" t="s">
        <v>18</v>
      </c>
      <c r="F8000">
        <v>12.68</v>
      </c>
      <c r="G8000">
        <v>234.79</v>
      </c>
      <c r="H8000" t="s">
        <v>19</v>
      </c>
      <c r="I8000" s="1">
        <v>40603</v>
      </c>
      <c r="J8000" t="s">
        <v>20</v>
      </c>
      <c r="K8000" t="s">
        <v>21</v>
      </c>
      <c r="L8000" t="s">
        <v>41</v>
      </c>
      <c r="M8000">
        <v>0</v>
      </c>
      <c r="N8000">
        <v>8446.2904980000003</v>
      </c>
      <c r="O8000">
        <v>7000</v>
      </c>
      <c r="P8000">
        <v>1446.29</v>
      </c>
      <c r="Q8000" s="1">
        <v>41730</v>
      </c>
      <c r="R8000" t="s">
        <v>100</v>
      </c>
      <c r="S8000" t="s">
        <v>103</v>
      </c>
      <c r="T8000">
        <v>0</v>
      </c>
    </row>
    <row r="8001" spans="1:20" x14ac:dyDescent="0.3">
      <c r="A8001" t="s">
        <v>93</v>
      </c>
      <c r="B8001">
        <v>713383</v>
      </c>
      <c r="C8001">
        <v>906600</v>
      </c>
      <c r="D8001">
        <v>4400</v>
      </c>
      <c r="E8001" t="s">
        <v>43</v>
      </c>
      <c r="F8001">
        <v>10.37</v>
      </c>
      <c r="G8001">
        <v>94.3</v>
      </c>
      <c r="H8001" t="s">
        <v>29</v>
      </c>
      <c r="I8001" s="1">
        <v>40603</v>
      </c>
      <c r="J8001" t="s">
        <v>46</v>
      </c>
      <c r="K8001" t="s">
        <v>30</v>
      </c>
      <c r="L8001" t="s">
        <v>57</v>
      </c>
      <c r="M8001">
        <v>286.94</v>
      </c>
      <c r="N8001">
        <v>5361.16</v>
      </c>
      <c r="O8001">
        <v>4113.0600000000004</v>
      </c>
      <c r="P8001">
        <v>1248.0999999999999</v>
      </c>
      <c r="Q8001" s="1">
        <v>42370</v>
      </c>
      <c r="R8001" t="s">
        <v>100</v>
      </c>
      <c r="S8001" t="s">
        <v>103</v>
      </c>
      <c r="T8001">
        <v>0</v>
      </c>
    </row>
    <row r="8002" spans="1:20" x14ac:dyDescent="0.3">
      <c r="A8002" t="s">
        <v>93</v>
      </c>
      <c r="B8002">
        <v>714113</v>
      </c>
      <c r="C8002">
        <v>907459</v>
      </c>
      <c r="D8002">
        <v>35000</v>
      </c>
      <c r="E8002" t="s">
        <v>43</v>
      </c>
      <c r="F8002">
        <v>12.68</v>
      </c>
      <c r="G8002">
        <v>790.64</v>
      </c>
      <c r="H8002" t="s">
        <v>19</v>
      </c>
      <c r="I8002" s="1">
        <v>40603</v>
      </c>
      <c r="J8002" t="s">
        <v>20</v>
      </c>
      <c r="K8002" t="s">
        <v>21</v>
      </c>
      <c r="L8002" t="s">
        <v>58</v>
      </c>
      <c r="M8002">
        <v>0</v>
      </c>
      <c r="N8002">
        <v>47007.677889999999</v>
      </c>
      <c r="O8002">
        <v>35000</v>
      </c>
      <c r="P8002">
        <v>12007.68</v>
      </c>
      <c r="Q8002" s="1">
        <v>42217</v>
      </c>
      <c r="R8002" t="s">
        <v>100</v>
      </c>
      <c r="S8002" t="s">
        <v>103</v>
      </c>
      <c r="T8002">
        <v>0</v>
      </c>
    </row>
    <row r="8003" spans="1:20" x14ac:dyDescent="0.3">
      <c r="A8003" t="s">
        <v>93</v>
      </c>
      <c r="B8003">
        <v>714072</v>
      </c>
      <c r="C8003">
        <v>907409</v>
      </c>
      <c r="D8003">
        <v>4000</v>
      </c>
      <c r="E8003" t="s">
        <v>43</v>
      </c>
      <c r="F8003">
        <v>12.68</v>
      </c>
      <c r="G8003">
        <v>90.36</v>
      </c>
      <c r="H8003" t="s">
        <v>19</v>
      </c>
      <c r="I8003" s="1">
        <v>40603</v>
      </c>
      <c r="J8003" t="s">
        <v>26</v>
      </c>
      <c r="K8003" t="s">
        <v>64</v>
      </c>
      <c r="L8003" t="s">
        <v>42</v>
      </c>
      <c r="M8003">
        <v>0</v>
      </c>
      <c r="N8003">
        <v>2323.1799999999998</v>
      </c>
      <c r="O8003">
        <v>1300.07</v>
      </c>
      <c r="P8003">
        <v>858.73</v>
      </c>
      <c r="Q8003" s="1">
        <v>41365</v>
      </c>
      <c r="R8003" t="s">
        <v>100</v>
      </c>
      <c r="S8003" t="s">
        <v>104</v>
      </c>
      <c r="T8003">
        <v>1</v>
      </c>
    </row>
    <row r="8004" spans="1:20" x14ac:dyDescent="0.3">
      <c r="A8004" t="s">
        <v>93</v>
      </c>
      <c r="B8004">
        <v>713979</v>
      </c>
      <c r="C8004">
        <v>907308</v>
      </c>
      <c r="D8004">
        <v>5000</v>
      </c>
      <c r="E8004" t="s">
        <v>18</v>
      </c>
      <c r="F8004">
        <v>14.17</v>
      </c>
      <c r="G8004">
        <v>171.31</v>
      </c>
      <c r="H8004" t="s">
        <v>19</v>
      </c>
      <c r="I8004" s="1">
        <v>40603</v>
      </c>
      <c r="J8004" t="s">
        <v>20</v>
      </c>
      <c r="K8004" t="s">
        <v>21</v>
      </c>
      <c r="L8004" t="s">
        <v>77</v>
      </c>
      <c r="M8004">
        <v>0</v>
      </c>
      <c r="N8004">
        <v>6179.7005630000003</v>
      </c>
      <c r="O8004">
        <v>5000</v>
      </c>
      <c r="P8004">
        <v>1164.7</v>
      </c>
      <c r="Q8004" s="1">
        <v>41760</v>
      </c>
      <c r="R8004" t="s">
        <v>100</v>
      </c>
      <c r="S8004" t="s">
        <v>103</v>
      </c>
      <c r="T8004">
        <v>0</v>
      </c>
    </row>
    <row r="8005" spans="1:20" x14ac:dyDescent="0.3">
      <c r="A8005" t="s">
        <v>93</v>
      </c>
      <c r="B8005">
        <v>714006</v>
      </c>
      <c r="C8005">
        <v>907335</v>
      </c>
      <c r="D8005">
        <v>24175</v>
      </c>
      <c r="E8005" t="s">
        <v>18</v>
      </c>
      <c r="F8005">
        <v>11.11</v>
      </c>
      <c r="G8005">
        <v>792.72</v>
      </c>
      <c r="H8005" t="s">
        <v>29</v>
      </c>
      <c r="I8005" s="1">
        <v>40603</v>
      </c>
      <c r="J8005" t="s">
        <v>26</v>
      </c>
      <c r="K8005" t="s">
        <v>27</v>
      </c>
      <c r="L8005" t="s">
        <v>22</v>
      </c>
      <c r="M8005">
        <v>0</v>
      </c>
      <c r="N8005">
        <v>24422.09</v>
      </c>
      <c r="O8005">
        <v>19538.12</v>
      </c>
      <c r="P8005">
        <v>4242.7</v>
      </c>
      <c r="Q8005" s="1">
        <v>41579</v>
      </c>
      <c r="R8005" t="s">
        <v>100</v>
      </c>
      <c r="S8005" t="s">
        <v>104</v>
      </c>
      <c r="T8005">
        <v>1</v>
      </c>
    </row>
    <row r="8006" spans="1:20" x14ac:dyDescent="0.3">
      <c r="A8006" t="s">
        <v>93</v>
      </c>
      <c r="B8006">
        <v>713959</v>
      </c>
      <c r="C8006">
        <v>907288</v>
      </c>
      <c r="D8006">
        <v>4800</v>
      </c>
      <c r="E8006" t="s">
        <v>18</v>
      </c>
      <c r="F8006">
        <v>10.37</v>
      </c>
      <c r="G8006">
        <v>155.72</v>
      </c>
      <c r="H8006" t="s">
        <v>29</v>
      </c>
      <c r="I8006" s="1">
        <v>40603</v>
      </c>
      <c r="J8006" t="s">
        <v>20</v>
      </c>
      <c r="K8006" t="s">
        <v>27</v>
      </c>
      <c r="L8006" t="s">
        <v>25</v>
      </c>
      <c r="M8006">
        <v>0</v>
      </c>
      <c r="N8006">
        <v>5569.23</v>
      </c>
      <c r="O8006">
        <v>4800</v>
      </c>
      <c r="P8006">
        <v>769.23</v>
      </c>
      <c r="Q8006" s="1">
        <v>41518</v>
      </c>
      <c r="R8006" t="s">
        <v>100</v>
      </c>
      <c r="S8006" t="s">
        <v>103</v>
      </c>
      <c r="T8006">
        <v>0</v>
      </c>
    </row>
    <row r="8007" spans="1:20" x14ac:dyDescent="0.3">
      <c r="A8007" t="s">
        <v>93</v>
      </c>
      <c r="B8007">
        <v>709535</v>
      </c>
      <c r="C8007">
        <v>902170</v>
      </c>
      <c r="D8007">
        <v>18000</v>
      </c>
      <c r="E8007" t="s">
        <v>18</v>
      </c>
      <c r="F8007">
        <v>7.66</v>
      </c>
      <c r="G8007">
        <v>561.24</v>
      </c>
      <c r="H8007" t="s">
        <v>32</v>
      </c>
      <c r="I8007" s="1">
        <v>40603</v>
      </c>
      <c r="J8007" t="s">
        <v>20</v>
      </c>
      <c r="K8007" t="s">
        <v>27</v>
      </c>
      <c r="L8007" t="s">
        <v>42</v>
      </c>
      <c r="M8007">
        <v>0</v>
      </c>
      <c r="N8007">
        <v>20201.76412</v>
      </c>
      <c r="O8007">
        <v>18000</v>
      </c>
      <c r="P8007">
        <v>2201.7600000000002</v>
      </c>
      <c r="Q8007" s="1">
        <v>41730</v>
      </c>
      <c r="R8007" t="s">
        <v>100</v>
      </c>
      <c r="S8007" t="s">
        <v>103</v>
      </c>
      <c r="T8007">
        <v>0</v>
      </c>
    </row>
    <row r="8008" spans="1:20" x14ac:dyDescent="0.3">
      <c r="A8008" t="s">
        <v>93</v>
      </c>
      <c r="B8008">
        <v>713946</v>
      </c>
      <c r="C8008">
        <v>907269</v>
      </c>
      <c r="D8008">
        <v>10000</v>
      </c>
      <c r="E8008" t="s">
        <v>43</v>
      </c>
      <c r="F8008">
        <v>16.399999999999999</v>
      </c>
      <c r="G8008">
        <v>245.32</v>
      </c>
      <c r="H8008" t="s">
        <v>44</v>
      </c>
      <c r="I8008" s="1">
        <v>40603</v>
      </c>
      <c r="J8008" t="s">
        <v>46</v>
      </c>
      <c r="K8008" t="s">
        <v>47</v>
      </c>
      <c r="L8008" t="s">
        <v>77</v>
      </c>
      <c r="M8008">
        <v>727.7</v>
      </c>
      <c r="N8008">
        <v>13961.48</v>
      </c>
      <c r="O8008">
        <v>9272.34</v>
      </c>
      <c r="P8008">
        <v>4689.1400000000003</v>
      </c>
      <c r="Q8008" s="1">
        <v>42370</v>
      </c>
      <c r="R8008" t="s">
        <v>100</v>
      </c>
      <c r="S8008" t="s">
        <v>103</v>
      </c>
      <c r="T8008">
        <v>0</v>
      </c>
    </row>
    <row r="8009" spans="1:20" x14ac:dyDescent="0.3">
      <c r="A8009" t="s">
        <v>93</v>
      </c>
      <c r="B8009">
        <v>713894</v>
      </c>
      <c r="C8009">
        <v>907210</v>
      </c>
      <c r="D8009">
        <v>13800</v>
      </c>
      <c r="E8009" t="s">
        <v>43</v>
      </c>
      <c r="F8009">
        <v>13.43</v>
      </c>
      <c r="G8009">
        <v>317.04000000000002</v>
      </c>
      <c r="H8009" t="s">
        <v>19</v>
      </c>
      <c r="I8009" s="1">
        <v>40603</v>
      </c>
      <c r="J8009" t="s">
        <v>20</v>
      </c>
      <c r="K8009" t="s">
        <v>27</v>
      </c>
      <c r="L8009" t="s">
        <v>69</v>
      </c>
      <c r="M8009">
        <v>0</v>
      </c>
      <c r="N8009">
        <v>16956.060000000001</v>
      </c>
      <c r="O8009">
        <v>13800</v>
      </c>
      <c r="P8009">
        <v>3156.06</v>
      </c>
      <c r="Q8009" s="1">
        <v>41365</v>
      </c>
      <c r="R8009" t="s">
        <v>100</v>
      </c>
      <c r="S8009" t="s">
        <v>103</v>
      </c>
      <c r="T8009">
        <v>0</v>
      </c>
    </row>
    <row r="8010" spans="1:20" x14ac:dyDescent="0.3">
      <c r="A8010" t="s">
        <v>93</v>
      </c>
      <c r="B8010">
        <v>713782</v>
      </c>
      <c r="C8010">
        <v>907081</v>
      </c>
      <c r="D8010">
        <v>5200</v>
      </c>
      <c r="E8010" t="s">
        <v>18</v>
      </c>
      <c r="F8010">
        <v>10.74</v>
      </c>
      <c r="G8010">
        <v>169.61</v>
      </c>
      <c r="H8010" t="s">
        <v>29</v>
      </c>
      <c r="I8010" s="1">
        <v>40603</v>
      </c>
      <c r="J8010" t="s">
        <v>20</v>
      </c>
      <c r="K8010" t="s">
        <v>27</v>
      </c>
      <c r="L8010" t="s">
        <v>55</v>
      </c>
      <c r="M8010">
        <v>0</v>
      </c>
      <c r="N8010">
        <v>5648.59</v>
      </c>
      <c r="O8010">
        <v>5200</v>
      </c>
      <c r="P8010">
        <v>448.59</v>
      </c>
      <c r="Q8010" s="1">
        <v>40969</v>
      </c>
      <c r="R8010" t="s">
        <v>100</v>
      </c>
      <c r="S8010" t="s">
        <v>103</v>
      </c>
      <c r="T8010">
        <v>0</v>
      </c>
    </row>
    <row r="8011" spans="1:20" x14ac:dyDescent="0.3">
      <c r="A8011" t="s">
        <v>93</v>
      </c>
      <c r="B8011">
        <v>713831</v>
      </c>
      <c r="C8011">
        <v>907138</v>
      </c>
      <c r="D8011">
        <v>10000</v>
      </c>
      <c r="E8011" t="s">
        <v>43</v>
      </c>
      <c r="F8011">
        <v>17.88</v>
      </c>
      <c r="G8011">
        <v>253.29</v>
      </c>
      <c r="H8011" t="s">
        <v>44</v>
      </c>
      <c r="I8011" s="1">
        <v>40603</v>
      </c>
      <c r="J8011" t="s">
        <v>20</v>
      </c>
      <c r="K8011" t="s">
        <v>24</v>
      </c>
      <c r="L8011" t="s">
        <v>22</v>
      </c>
      <c r="M8011">
        <v>0</v>
      </c>
      <c r="N8011">
        <v>14261.65137</v>
      </c>
      <c r="O8011">
        <v>10000</v>
      </c>
      <c r="P8011">
        <v>4261.6499999999996</v>
      </c>
      <c r="Q8011" s="1">
        <v>41760</v>
      </c>
      <c r="R8011" t="s">
        <v>100</v>
      </c>
      <c r="S8011" t="s">
        <v>103</v>
      </c>
      <c r="T8011">
        <v>0</v>
      </c>
    </row>
    <row r="8012" spans="1:20" x14ac:dyDescent="0.3">
      <c r="A8012" t="s">
        <v>93</v>
      </c>
      <c r="B8012">
        <v>713828</v>
      </c>
      <c r="C8012">
        <v>907135</v>
      </c>
      <c r="D8012">
        <v>30000</v>
      </c>
      <c r="E8012" t="s">
        <v>43</v>
      </c>
      <c r="F8012">
        <v>19.739999999999998</v>
      </c>
      <c r="G8012">
        <v>790.49</v>
      </c>
      <c r="H8012" t="s">
        <v>60</v>
      </c>
      <c r="I8012" s="1">
        <v>40603</v>
      </c>
      <c r="J8012" t="s">
        <v>20</v>
      </c>
      <c r="K8012" t="s">
        <v>27</v>
      </c>
      <c r="L8012" t="s">
        <v>51</v>
      </c>
      <c r="M8012">
        <v>0</v>
      </c>
      <c r="N8012">
        <v>47312.819990000004</v>
      </c>
      <c r="O8012">
        <v>30000</v>
      </c>
      <c r="P8012">
        <v>17312.82</v>
      </c>
      <c r="Q8012" s="1">
        <v>42339</v>
      </c>
      <c r="R8012" t="s">
        <v>100</v>
      </c>
      <c r="S8012" t="s">
        <v>103</v>
      </c>
      <c r="T8012">
        <v>0</v>
      </c>
    </row>
    <row r="8013" spans="1:20" x14ac:dyDescent="0.3">
      <c r="A8013" t="s">
        <v>93</v>
      </c>
      <c r="B8013">
        <v>713841</v>
      </c>
      <c r="C8013">
        <v>907151</v>
      </c>
      <c r="D8013">
        <v>3000</v>
      </c>
      <c r="E8013" t="s">
        <v>18</v>
      </c>
      <c r="F8013">
        <v>10.37</v>
      </c>
      <c r="G8013">
        <v>97.33</v>
      </c>
      <c r="H8013" t="s">
        <v>29</v>
      </c>
      <c r="I8013" s="1">
        <v>40603</v>
      </c>
      <c r="J8013" t="s">
        <v>26</v>
      </c>
      <c r="K8013" t="s">
        <v>40</v>
      </c>
      <c r="L8013" t="s">
        <v>56</v>
      </c>
      <c r="M8013">
        <v>0</v>
      </c>
      <c r="N8013">
        <v>245.06</v>
      </c>
      <c r="O8013">
        <v>45.29</v>
      </c>
      <c r="P8013">
        <v>51.63</v>
      </c>
      <c r="Q8013" s="1">
        <v>40695</v>
      </c>
      <c r="R8013" t="s">
        <v>100</v>
      </c>
      <c r="S8013" t="s">
        <v>104</v>
      </c>
      <c r="T8013">
        <v>1</v>
      </c>
    </row>
    <row r="8014" spans="1:20" x14ac:dyDescent="0.3">
      <c r="A8014" t="s">
        <v>93</v>
      </c>
      <c r="B8014">
        <v>713821</v>
      </c>
      <c r="C8014">
        <v>907125</v>
      </c>
      <c r="D8014">
        <v>6000</v>
      </c>
      <c r="E8014" t="s">
        <v>18</v>
      </c>
      <c r="F8014">
        <v>7.29</v>
      </c>
      <c r="G8014">
        <v>186.06</v>
      </c>
      <c r="H8014" t="s">
        <v>32</v>
      </c>
      <c r="I8014" s="1">
        <v>40603</v>
      </c>
      <c r="J8014" t="s">
        <v>20</v>
      </c>
      <c r="K8014" t="s">
        <v>21</v>
      </c>
      <c r="L8014" t="s">
        <v>28</v>
      </c>
      <c r="M8014">
        <v>0</v>
      </c>
      <c r="N8014">
        <v>6697.118633</v>
      </c>
      <c r="O8014">
        <v>6000</v>
      </c>
      <c r="P8014">
        <v>697.12</v>
      </c>
      <c r="Q8014" s="1">
        <v>41730</v>
      </c>
      <c r="R8014" t="s">
        <v>100</v>
      </c>
      <c r="S8014" t="s">
        <v>103</v>
      </c>
      <c r="T8014">
        <v>0</v>
      </c>
    </row>
    <row r="8015" spans="1:20" x14ac:dyDescent="0.3">
      <c r="A8015" t="s">
        <v>93</v>
      </c>
      <c r="B8015">
        <v>711552</v>
      </c>
      <c r="C8015">
        <v>904518</v>
      </c>
      <c r="D8015">
        <v>35000</v>
      </c>
      <c r="E8015" t="s">
        <v>43</v>
      </c>
      <c r="F8015">
        <v>15.65</v>
      </c>
      <c r="G8015">
        <v>844.64</v>
      </c>
      <c r="H8015" t="s">
        <v>23</v>
      </c>
      <c r="I8015" s="1">
        <v>40603</v>
      </c>
      <c r="J8015" t="s">
        <v>20</v>
      </c>
      <c r="K8015" t="s">
        <v>47</v>
      </c>
      <c r="L8015" t="s">
        <v>41</v>
      </c>
      <c r="M8015">
        <v>0</v>
      </c>
      <c r="N8015">
        <v>48524.001089999998</v>
      </c>
      <c r="O8015">
        <v>35000</v>
      </c>
      <c r="P8015">
        <v>13524</v>
      </c>
      <c r="Q8015" s="1">
        <v>41944</v>
      </c>
      <c r="R8015" t="s">
        <v>100</v>
      </c>
      <c r="S8015" t="s">
        <v>103</v>
      </c>
      <c r="T8015">
        <v>0</v>
      </c>
    </row>
    <row r="8016" spans="1:20" x14ac:dyDescent="0.3">
      <c r="A8016" t="s">
        <v>93</v>
      </c>
      <c r="B8016">
        <v>713347</v>
      </c>
      <c r="C8016">
        <v>906557</v>
      </c>
      <c r="D8016">
        <v>10000</v>
      </c>
      <c r="E8016" t="s">
        <v>18</v>
      </c>
      <c r="F8016">
        <v>5.79</v>
      </c>
      <c r="G8016">
        <v>303.27</v>
      </c>
      <c r="H8016" t="s">
        <v>32</v>
      </c>
      <c r="I8016" s="1">
        <v>40603</v>
      </c>
      <c r="J8016" t="s">
        <v>20</v>
      </c>
      <c r="K8016" t="s">
        <v>27</v>
      </c>
      <c r="L8016" t="s">
        <v>41</v>
      </c>
      <c r="M8016">
        <v>0</v>
      </c>
      <c r="N8016">
        <v>10915.77449</v>
      </c>
      <c r="O8016">
        <v>10000</v>
      </c>
      <c r="P8016">
        <v>915.77</v>
      </c>
      <c r="Q8016" s="1">
        <v>41730</v>
      </c>
      <c r="R8016" t="s">
        <v>100</v>
      </c>
      <c r="S8016" t="s">
        <v>103</v>
      </c>
      <c r="T8016">
        <v>0</v>
      </c>
    </row>
    <row r="8017" spans="1:20" x14ac:dyDescent="0.3">
      <c r="A8017" t="s">
        <v>93</v>
      </c>
      <c r="B8017">
        <v>713721</v>
      </c>
      <c r="C8017">
        <v>907002</v>
      </c>
      <c r="D8017">
        <v>1500</v>
      </c>
      <c r="E8017" t="s">
        <v>18</v>
      </c>
      <c r="F8017">
        <v>10.37</v>
      </c>
      <c r="G8017">
        <v>48.67</v>
      </c>
      <c r="H8017" t="s">
        <v>29</v>
      </c>
      <c r="I8017" s="1">
        <v>40603</v>
      </c>
      <c r="J8017" t="s">
        <v>20</v>
      </c>
      <c r="K8017" t="s">
        <v>27</v>
      </c>
      <c r="L8017" t="s">
        <v>22</v>
      </c>
      <c r="M8017">
        <v>0</v>
      </c>
      <c r="N8017">
        <v>1751.465273</v>
      </c>
      <c r="O8017">
        <v>1500</v>
      </c>
      <c r="P8017">
        <v>251.47</v>
      </c>
      <c r="Q8017" s="1">
        <v>41730</v>
      </c>
      <c r="R8017" t="s">
        <v>100</v>
      </c>
      <c r="S8017" t="s">
        <v>103</v>
      </c>
      <c r="T8017">
        <v>0</v>
      </c>
    </row>
    <row r="8018" spans="1:20" x14ac:dyDescent="0.3">
      <c r="A8018" t="s">
        <v>93</v>
      </c>
      <c r="B8018">
        <v>713679</v>
      </c>
      <c r="C8018">
        <v>906957</v>
      </c>
      <c r="D8018">
        <v>30000</v>
      </c>
      <c r="E8018" t="s">
        <v>43</v>
      </c>
      <c r="F8018">
        <v>10.37</v>
      </c>
      <c r="G8018">
        <v>642.89</v>
      </c>
      <c r="H8018" t="s">
        <v>29</v>
      </c>
      <c r="I8018" s="1">
        <v>40603</v>
      </c>
      <c r="J8018" t="s">
        <v>46</v>
      </c>
      <c r="K8018" t="s">
        <v>27</v>
      </c>
      <c r="L8018" t="s">
        <v>81</v>
      </c>
      <c r="M8018">
        <v>1903.07</v>
      </c>
      <c r="N8018">
        <v>36633.85</v>
      </c>
      <c r="O8018">
        <v>28096.93</v>
      </c>
      <c r="P8018">
        <v>8536.92</v>
      </c>
      <c r="Q8018" s="1">
        <v>42370</v>
      </c>
      <c r="R8018" t="s">
        <v>100</v>
      </c>
      <c r="S8018" t="s">
        <v>103</v>
      </c>
      <c r="T8018">
        <v>0</v>
      </c>
    </row>
    <row r="8019" spans="1:20" x14ac:dyDescent="0.3">
      <c r="A8019" t="s">
        <v>93</v>
      </c>
      <c r="B8019">
        <v>713646</v>
      </c>
      <c r="C8019">
        <v>906912</v>
      </c>
      <c r="D8019">
        <v>14000</v>
      </c>
      <c r="E8019" t="s">
        <v>43</v>
      </c>
      <c r="F8019">
        <v>10</v>
      </c>
      <c r="G8019">
        <v>297.45999999999998</v>
      </c>
      <c r="H8019" t="s">
        <v>29</v>
      </c>
      <c r="I8019" s="1">
        <v>40603</v>
      </c>
      <c r="J8019" t="s">
        <v>20</v>
      </c>
      <c r="K8019" t="s">
        <v>30</v>
      </c>
      <c r="L8019" t="s">
        <v>31</v>
      </c>
      <c r="M8019">
        <v>0</v>
      </c>
      <c r="N8019">
        <v>17557.059679999998</v>
      </c>
      <c r="O8019">
        <v>14000</v>
      </c>
      <c r="P8019">
        <v>3557.06</v>
      </c>
      <c r="Q8019" s="1">
        <v>42064</v>
      </c>
      <c r="R8019" t="s">
        <v>100</v>
      </c>
      <c r="S8019" t="s">
        <v>103</v>
      </c>
      <c r="T8019">
        <v>0</v>
      </c>
    </row>
    <row r="8020" spans="1:20" x14ac:dyDescent="0.3">
      <c r="A8020" t="s">
        <v>93</v>
      </c>
      <c r="B8020">
        <v>713394</v>
      </c>
      <c r="C8020">
        <v>906612</v>
      </c>
      <c r="D8020">
        <v>25000</v>
      </c>
      <c r="E8020" t="s">
        <v>43</v>
      </c>
      <c r="F8020">
        <v>17.510000000000002</v>
      </c>
      <c r="G8020">
        <v>628.20000000000005</v>
      </c>
      <c r="H8020" t="s">
        <v>44</v>
      </c>
      <c r="I8020" s="1">
        <v>40603</v>
      </c>
      <c r="J8020" t="s">
        <v>20</v>
      </c>
      <c r="K8020" t="s">
        <v>47</v>
      </c>
      <c r="L8020" t="s">
        <v>41</v>
      </c>
      <c r="M8020">
        <v>0</v>
      </c>
      <c r="N8020">
        <v>37526.85</v>
      </c>
      <c r="O8020">
        <v>25000</v>
      </c>
      <c r="P8020">
        <v>12526.85</v>
      </c>
      <c r="Q8020" s="1">
        <v>42278</v>
      </c>
      <c r="R8020" t="s">
        <v>100</v>
      </c>
      <c r="S8020" t="s">
        <v>103</v>
      </c>
      <c r="T8020">
        <v>0</v>
      </c>
    </row>
    <row r="8021" spans="1:20" x14ac:dyDescent="0.3">
      <c r="A8021" t="s">
        <v>93</v>
      </c>
      <c r="B8021">
        <v>709868</v>
      </c>
      <c r="C8021">
        <v>902546</v>
      </c>
      <c r="D8021">
        <v>12050</v>
      </c>
      <c r="E8021" t="s">
        <v>43</v>
      </c>
      <c r="F8021">
        <v>11.11</v>
      </c>
      <c r="G8021">
        <v>262.66000000000003</v>
      </c>
      <c r="H8021" t="s">
        <v>29</v>
      </c>
      <c r="I8021" s="1">
        <v>40603</v>
      </c>
      <c r="J8021" t="s">
        <v>20</v>
      </c>
      <c r="K8021" t="s">
        <v>27</v>
      </c>
      <c r="L8021" t="s">
        <v>25</v>
      </c>
      <c r="M8021">
        <v>0</v>
      </c>
      <c r="N8021">
        <v>14456.26</v>
      </c>
      <c r="O8021">
        <v>12050</v>
      </c>
      <c r="P8021">
        <v>2406.2600000000002</v>
      </c>
      <c r="Q8021" s="1">
        <v>41426</v>
      </c>
      <c r="R8021" t="s">
        <v>100</v>
      </c>
      <c r="S8021" t="s">
        <v>103</v>
      </c>
      <c r="T8021">
        <v>0</v>
      </c>
    </row>
    <row r="8022" spans="1:20" x14ac:dyDescent="0.3">
      <c r="A8022" t="s">
        <v>93</v>
      </c>
      <c r="B8022">
        <v>703499</v>
      </c>
      <c r="C8022">
        <v>895505</v>
      </c>
      <c r="D8022">
        <v>8875</v>
      </c>
      <c r="E8022" t="s">
        <v>18</v>
      </c>
      <c r="F8022">
        <v>7.66</v>
      </c>
      <c r="G8022">
        <v>276.73</v>
      </c>
      <c r="H8022" t="s">
        <v>32</v>
      </c>
      <c r="I8022" s="1">
        <v>40603</v>
      </c>
      <c r="J8022" t="s">
        <v>20</v>
      </c>
      <c r="K8022" t="s">
        <v>27</v>
      </c>
      <c r="L8022" t="s">
        <v>68</v>
      </c>
      <c r="M8022">
        <v>0</v>
      </c>
      <c r="N8022">
        <v>9960.2086760000002</v>
      </c>
      <c r="O8022">
        <v>8875</v>
      </c>
      <c r="P8022">
        <v>1085.21</v>
      </c>
      <c r="Q8022" s="1">
        <v>41730</v>
      </c>
      <c r="R8022" t="s">
        <v>100</v>
      </c>
      <c r="S8022" t="s">
        <v>103</v>
      </c>
      <c r="T8022">
        <v>0</v>
      </c>
    </row>
    <row r="8023" spans="1:20" x14ac:dyDescent="0.3">
      <c r="A8023" t="s">
        <v>93</v>
      </c>
      <c r="B8023">
        <v>713592</v>
      </c>
      <c r="C8023">
        <v>906847</v>
      </c>
      <c r="D8023">
        <v>10375</v>
      </c>
      <c r="E8023" t="s">
        <v>18</v>
      </c>
      <c r="F8023">
        <v>5.42</v>
      </c>
      <c r="G8023">
        <v>312.91000000000003</v>
      </c>
      <c r="H8023" t="s">
        <v>32</v>
      </c>
      <c r="I8023" s="1">
        <v>40603</v>
      </c>
      <c r="J8023" t="s">
        <v>20</v>
      </c>
      <c r="K8023" t="s">
        <v>27</v>
      </c>
      <c r="L8023" t="s">
        <v>63</v>
      </c>
      <c r="M8023">
        <v>0</v>
      </c>
      <c r="N8023">
        <v>11263.30531</v>
      </c>
      <c r="O8023">
        <v>10375</v>
      </c>
      <c r="P8023">
        <v>888.31</v>
      </c>
      <c r="Q8023" s="1">
        <v>41730</v>
      </c>
      <c r="R8023" t="s">
        <v>100</v>
      </c>
      <c r="S8023" t="s">
        <v>103</v>
      </c>
      <c r="T8023">
        <v>0</v>
      </c>
    </row>
    <row r="8024" spans="1:20" x14ac:dyDescent="0.3">
      <c r="A8024" t="s">
        <v>93</v>
      </c>
      <c r="B8024">
        <v>713573</v>
      </c>
      <c r="C8024">
        <v>906824</v>
      </c>
      <c r="D8024">
        <v>7125</v>
      </c>
      <c r="E8024" t="s">
        <v>18</v>
      </c>
      <c r="F8024">
        <v>15.28</v>
      </c>
      <c r="G8024">
        <v>247.97</v>
      </c>
      <c r="H8024" t="s">
        <v>23</v>
      </c>
      <c r="I8024" s="1">
        <v>40603</v>
      </c>
      <c r="J8024" t="s">
        <v>20</v>
      </c>
      <c r="K8024" t="s">
        <v>27</v>
      </c>
      <c r="L8024" t="s">
        <v>31</v>
      </c>
      <c r="M8024">
        <v>0</v>
      </c>
      <c r="N8024">
        <v>8279.01</v>
      </c>
      <c r="O8024">
        <v>7124.99</v>
      </c>
      <c r="P8024">
        <v>1139.03</v>
      </c>
      <c r="Q8024" s="1">
        <v>41091</v>
      </c>
      <c r="R8024" t="s">
        <v>100</v>
      </c>
      <c r="S8024" t="s">
        <v>103</v>
      </c>
      <c r="T8024">
        <v>0</v>
      </c>
    </row>
    <row r="8025" spans="1:20" x14ac:dyDescent="0.3">
      <c r="A8025" t="s">
        <v>93</v>
      </c>
      <c r="B8025">
        <v>713566</v>
      </c>
      <c r="C8025">
        <v>906816</v>
      </c>
      <c r="D8025">
        <v>6500</v>
      </c>
      <c r="E8025" t="s">
        <v>18</v>
      </c>
      <c r="F8025">
        <v>10.37</v>
      </c>
      <c r="G8025">
        <v>210.87</v>
      </c>
      <c r="H8025" t="s">
        <v>29</v>
      </c>
      <c r="I8025" s="1">
        <v>40603</v>
      </c>
      <c r="J8025" t="s">
        <v>20</v>
      </c>
      <c r="K8025" t="s">
        <v>27</v>
      </c>
      <c r="L8025" t="s">
        <v>48</v>
      </c>
      <c r="M8025">
        <v>0</v>
      </c>
      <c r="N8025">
        <v>7589.8830070000004</v>
      </c>
      <c r="O8025">
        <v>6500</v>
      </c>
      <c r="P8025">
        <v>1089.8800000000001</v>
      </c>
      <c r="Q8025" s="1">
        <v>41730</v>
      </c>
      <c r="R8025" t="s">
        <v>100</v>
      </c>
      <c r="S8025" t="s">
        <v>103</v>
      </c>
      <c r="T8025">
        <v>0</v>
      </c>
    </row>
    <row r="8026" spans="1:20" x14ac:dyDescent="0.3">
      <c r="A8026" t="s">
        <v>93</v>
      </c>
      <c r="B8026">
        <v>688572</v>
      </c>
      <c r="C8026">
        <v>878733</v>
      </c>
      <c r="D8026">
        <v>22100</v>
      </c>
      <c r="E8026" t="s">
        <v>18</v>
      </c>
      <c r="F8026">
        <v>7.29</v>
      </c>
      <c r="G8026">
        <v>685.32</v>
      </c>
      <c r="H8026" t="s">
        <v>32</v>
      </c>
      <c r="I8026" s="1">
        <v>40603</v>
      </c>
      <c r="J8026" t="s">
        <v>20</v>
      </c>
      <c r="K8026" t="s">
        <v>24</v>
      </c>
      <c r="L8026" t="s">
        <v>58</v>
      </c>
      <c r="M8026">
        <v>0</v>
      </c>
      <c r="N8026">
        <v>24670.093669999998</v>
      </c>
      <c r="O8026">
        <v>22100</v>
      </c>
      <c r="P8026">
        <v>2570.09</v>
      </c>
      <c r="Q8026" s="1">
        <v>41730</v>
      </c>
      <c r="R8026" t="s">
        <v>100</v>
      </c>
      <c r="S8026" t="s">
        <v>103</v>
      </c>
      <c r="T8026">
        <v>0</v>
      </c>
    </row>
    <row r="8027" spans="1:20" x14ac:dyDescent="0.3">
      <c r="A8027" t="s">
        <v>93</v>
      </c>
      <c r="B8027">
        <v>713534</v>
      </c>
      <c r="C8027">
        <v>906780</v>
      </c>
      <c r="D8027">
        <v>24000</v>
      </c>
      <c r="E8027" t="s">
        <v>18</v>
      </c>
      <c r="F8027">
        <v>10.74</v>
      </c>
      <c r="G8027">
        <v>782.78</v>
      </c>
      <c r="H8027" t="s">
        <v>29</v>
      </c>
      <c r="I8027" s="1">
        <v>40603</v>
      </c>
      <c r="J8027" t="s">
        <v>26</v>
      </c>
      <c r="K8027" t="s">
        <v>27</v>
      </c>
      <c r="L8027" t="s">
        <v>22</v>
      </c>
      <c r="M8027">
        <v>0</v>
      </c>
      <c r="N8027">
        <v>24805.02</v>
      </c>
      <c r="O8027">
        <v>20179.080000000002</v>
      </c>
      <c r="P8027">
        <v>4075.01</v>
      </c>
      <c r="Q8027" s="1">
        <v>41579</v>
      </c>
      <c r="R8027" t="s">
        <v>100</v>
      </c>
      <c r="S8027" t="s">
        <v>104</v>
      </c>
      <c r="T8027">
        <v>1</v>
      </c>
    </row>
    <row r="8028" spans="1:20" x14ac:dyDescent="0.3">
      <c r="A8028" t="s">
        <v>93</v>
      </c>
      <c r="B8028">
        <v>712746</v>
      </c>
      <c r="C8028">
        <v>905889</v>
      </c>
      <c r="D8028">
        <v>7000</v>
      </c>
      <c r="E8028" t="s">
        <v>18</v>
      </c>
      <c r="F8028">
        <v>11.11</v>
      </c>
      <c r="G8028">
        <v>229.54</v>
      </c>
      <c r="H8028" t="s">
        <v>29</v>
      </c>
      <c r="I8028" s="1">
        <v>40603</v>
      </c>
      <c r="J8028" t="s">
        <v>20</v>
      </c>
      <c r="K8028" t="s">
        <v>27</v>
      </c>
      <c r="L8028" t="s">
        <v>56</v>
      </c>
      <c r="M8028">
        <v>0</v>
      </c>
      <c r="N8028">
        <v>7624.55</v>
      </c>
      <c r="O8028">
        <v>7000</v>
      </c>
      <c r="P8028">
        <v>624.54999999999995</v>
      </c>
      <c r="Q8028" s="1">
        <v>41000</v>
      </c>
      <c r="R8028" t="s">
        <v>100</v>
      </c>
      <c r="S8028" t="s">
        <v>103</v>
      </c>
      <c r="T8028">
        <v>0</v>
      </c>
    </row>
    <row r="8029" spans="1:20" x14ac:dyDescent="0.3">
      <c r="A8029" t="s">
        <v>93</v>
      </c>
      <c r="B8029">
        <v>713509</v>
      </c>
      <c r="C8029">
        <v>906748</v>
      </c>
      <c r="D8029">
        <v>1500</v>
      </c>
      <c r="E8029" t="s">
        <v>18</v>
      </c>
      <c r="F8029">
        <v>14.17</v>
      </c>
      <c r="G8029">
        <v>51.4</v>
      </c>
      <c r="H8029" t="s">
        <v>19</v>
      </c>
      <c r="I8029" s="1">
        <v>40603</v>
      </c>
      <c r="J8029" t="s">
        <v>20</v>
      </c>
      <c r="K8029" t="s">
        <v>27</v>
      </c>
      <c r="L8029" t="s">
        <v>39</v>
      </c>
      <c r="M8029">
        <v>0</v>
      </c>
      <c r="N8029">
        <v>1684.67</v>
      </c>
      <c r="O8029">
        <v>1500</v>
      </c>
      <c r="P8029">
        <v>184.67</v>
      </c>
      <c r="Q8029" s="1">
        <v>41000</v>
      </c>
      <c r="R8029" t="s">
        <v>100</v>
      </c>
      <c r="S8029" t="s">
        <v>103</v>
      </c>
      <c r="T8029">
        <v>0</v>
      </c>
    </row>
    <row r="8030" spans="1:20" x14ac:dyDescent="0.3">
      <c r="A8030" t="s">
        <v>93</v>
      </c>
      <c r="B8030">
        <v>713503</v>
      </c>
      <c r="C8030">
        <v>906742</v>
      </c>
      <c r="D8030">
        <v>5800</v>
      </c>
      <c r="E8030" t="s">
        <v>18</v>
      </c>
      <c r="F8030">
        <v>13.06</v>
      </c>
      <c r="G8030">
        <v>195.6</v>
      </c>
      <c r="H8030" t="s">
        <v>19</v>
      </c>
      <c r="I8030" s="1">
        <v>40603</v>
      </c>
      <c r="J8030" t="s">
        <v>20</v>
      </c>
      <c r="K8030" t="s">
        <v>27</v>
      </c>
      <c r="L8030" t="s">
        <v>22</v>
      </c>
      <c r="M8030">
        <v>0</v>
      </c>
      <c r="N8030">
        <v>6280.99</v>
      </c>
      <c r="O8030">
        <v>5800</v>
      </c>
      <c r="P8030">
        <v>480.99</v>
      </c>
      <c r="Q8030" s="1">
        <v>40909</v>
      </c>
      <c r="R8030" t="s">
        <v>100</v>
      </c>
      <c r="S8030" t="s">
        <v>103</v>
      </c>
      <c r="T8030">
        <v>0</v>
      </c>
    </row>
    <row r="8031" spans="1:20" x14ac:dyDescent="0.3">
      <c r="A8031" t="s">
        <v>93</v>
      </c>
      <c r="B8031">
        <v>713457</v>
      </c>
      <c r="C8031">
        <v>906686</v>
      </c>
      <c r="D8031">
        <v>5000</v>
      </c>
      <c r="E8031" t="s">
        <v>18</v>
      </c>
      <c r="F8031">
        <v>7.66</v>
      </c>
      <c r="G8031">
        <v>155.9</v>
      </c>
      <c r="H8031" t="s">
        <v>32</v>
      </c>
      <c r="I8031" s="1">
        <v>40603</v>
      </c>
      <c r="J8031" t="s">
        <v>20</v>
      </c>
      <c r="K8031" t="s">
        <v>24</v>
      </c>
      <c r="L8031" t="s">
        <v>41</v>
      </c>
      <c r="M8031">
        <v>0</v>
      </c>
      <c r="N8031">
        <v>5535.34</v>
      </c>
      <c r="O8031">
        <v>5000</v>
      </c>
      <c r="P8031">
        <v>535.34</v>
      </c>
      <c r="Q8031" s="1">
        <v>41365</v>
      </c>
      <c r="R8031" t="s">
        <v>100</v>
      </c>
      <c r="S8031" t="s">
        <v>103</v>
      </c>
      <c r="T8031">
        <v>0</v>
      </c>
    </row>
    <row r="8032" spans="1:20" x14ac:dyDescent="0.3">
      <c r="A8032" t="s">
        <v>93</v>
      </c>
      <c r="B8032">
        <v>712910</v>
      </c>
      <c r="C8032">
        <v>906083</v>
      </c>
      <c r="D8032">
        <v>2000</v>
      </c>
      <c r="E8032" t="s">
        <v>18</v>
      </c>
      <c r="F8032">
        <v>10.74</v>
      </c>
      <c r="G8032">
        <v>65.239999999999995</v>
      </c>
      <c r="H8032" t="s">
        <v>29</v>
      </c>
      <c r="I8032" s="1">
        <v>40603</v>
      </c>
      <c r="J8032" t="s">
        <v>20</v>
      </c>
      <c r="K8032" t="s">
        <v>27</v>
      </c>
      <c r="L8032" t="s">
        <v>61</v>
      </c>
      <c r="M8032">
        <v>0</v>
      </c>
      <c r="N8032">
        <v>2116.1999999999998</v>
      </c>
      <c r="O8032">
        <v>2000</v>
      </c>
      <c r="P8032">
        <v>116.2</v>
      </c>
      <c r="Q8032" s="1">
        <v>40848</v>
      </c>
      <c r="R8032" t="s">
        <v>100</v>
      </c>
      <c r="S8032" t="s">
        <v>103</v>
      </c>
      <c r="T8032">
        <v>0</v>
      </c>
    </row>
    <row r="8033" spans="1:20" x14ac:dyDescent="0.3">
      <c r="A8033" t="s">
        <v>93</v>
      </c>
      <c r="B8033">
        <v>713445</v>
      </c>
      <c r="C8033">
        <v>906672</v>
      </c>
      <c r="D8033">
        <v>16000</v>
      </c>
      <c r="E8033" t="s">
        <v>43</v>
      </c>
      <c r="F8033">
        <v>10.74</v>
      </c>
      <c r="G8033">
        <v>345.81</v>
      </c>
      <c r="H8033" t="s">
        <v>29</v>
      </c>
      <c r="I8033" s="1">
        <v>40603</v>
      </c>
      <c r="J8033" t="s">
        <v>20</v>
      </c>
      <c r="K8033" t="s">
        <v>27</v>
      </c>
      <c r="L8033" t="s">
        <v>41</v>
      </c>
      <c r="M8033">
        <v>0</v>
      </c>
      <c r="N8033">
        <v>17762.419999999998</v>
      </c>
      <c r="O8033">
        <v>16000</v>
      </c>
      <c r="P8033">
        <v>1762.42</v>
      </c>
      <c r="Q8033" s="1">
        <v>41061</v>
      </c>
      <c r="R8033" t="s">
        <v>100</v>
      </c>
      <c r="S8033" t="s">
        <v>103</v>
      </c>
      <c r="T8033">
        <v>0</v>
      </c>
    </row>
    <row r="8034" spans="1:20" x14ac:dyDescent="0.3">
      <c r="A8034" t="s">
        <v>93</v>
      </c>
      <c r="B8034">
        <v>713402</v>
      </c>
      <c r="C8034">
        <v>906620</v>
      </c>
      <c r="D8034">
        <v>4000</v>
      </c>
      <c r="E8034" t="s">
        <v>18</v>
      </c>
      <c r="F8034">
        <v>13.06</v>
      </c>
      <c r="G8034">
        <v>134.9</v>
      </c>
      <c r="H8034" t="s">
        <v>19</v>
      </c>
      <c r="I8034" s="1">
        <v>40603</v>
      </c>
      <c r="J8034" t="s">
        <v>20</v>
      </c>
      <c r="K8034" t="s">
        <v>30</v>
      </c>
      <c r="L8034" t="s">
        <v>39</v>
      </c>
      <c r="M8034">
        <v>0</v>
      </c>
      <c r="N8034">
        <v>4854.9542229999997</v>
      </c>
      <c r="O8034">
        <v>4000</v>
      </c>
      <c r="P8034">
        <v>854.95</v>
      </c>
      <c r="Q8034" s="1">
        <v>41730</v>
      </c>
      <c r="R8034" t="s">
        <v>100</v>
      </c>
      <c r="S8034" t="s">
        <v>103</v>
      </c>
      <c r="T8034">
        <v>0</v>
      </c>
    </row>
    <row r="8035" spans="1:20" x14ac:dyDescent="0.3">
      <c r="A8035" t="s">
        <v>93</v>
      </c>
      <c r="B8035">
        <v>713372</v>
      </c>
      <c r="C8035">
        <v>906587</v>
      </c>
      <c r="D8035">
        <v>6000</v>
      </c>
      <c r="E8035" t="s">
        <v>18</v>
      </c>
      <c r="F8035">
        <v>10</v>
      </c>
      <c r="G8035">
        <v>193.61</v>
      </c>
      <c r="H8035" t="s">
        <v>29</v>
      </c>
      <c r="I8035" s="1">
        <v>40603</v>
      </c>
      <c r="J8035" t="s">
        <v>20</v>
      </c>
      <c r="K8035" t="s">
        <v>47</v>
      </c>
      <c r="L8035" t="s">
        <v>39</v>
      </c>
      <c r="M8035">
        <v>0</v>
      </c>
      <c r="N8035">
        <v>6967.1808330000003</v>
      </c>
      <c r="O8035">
        <v>6000</v>
      </c>
      <c r="P8035">
        <v>967.18</v>
      </c>
      <c r="Q8035" s="1">
        <v>41730</v>
      </c>
      <c r="R8035" t="s">
        <v>100</v>
      </c>
      <c r="S8035" t="s">
        <v>103</v>
      </c>
      <c r="T8035">
        <v>0</v>
      </c>
    </row>
    <row r="8036" spans="1:20" x14ac:dyDescent="0.3">
      <c r="A8036" t="s">
        <v>93</v>
      </c>
      <c r="B8036">
        <v>713318</v>
      </c>
      <c r="C8036">
        <v>906526</v>
      </c>
      <c r="D8036">
        <v>5000</v>
      </c>
      <c r="E8036" t="s">
        <v>18</v>
      </c>
      <c r="F8036">
        <v>14.91</v>
      </c>
      <c r="G8036">
        <v>173.11</v>
      </c>
      <c r="H8036" t="s">
        <v>23</v>
      </c>
      <c r="I8036" s="1">
        <v>40603</v>
      </c>
      <c r="J8036" t="s">
        <v>20</v>
      </c>
      <c r="K8036" t="s">
        <v>27</v>
      </c>
      <c r="L8036" t="s">
        <v>31</v>
      </c>
      <c r="M8036">
        <v>0</v>
      </c>
      <c r="N8036">
        <v>5604.16</v>
      </c>
      <c r="O8036">
        <v>5000</v>
      </c>
      <c r="P8036">
        <v>604.16</v>
      </c>
      <c r="Q8036" s="1">
        <v>40969</v>
      </c>
      <c r="R8036" t="s">
        <v>100</v>
      </c>
      <c r="S8036" t="s">
        <v>103</v>
      </c>
      <c r="T8036">
        <v>0</v>
      </c>
    </row>
    <row r="8037" spans="1:20" x14ac:dyDescent="0.3">
      <c r="A8037" t="s">
        <v>93</v>
      </c>
      <c r="B8037">
        <v>713341</v>
      </c>
      <c r="C8037">
        <v>906553</v>
      </c>
      <c r="D8037">
        <v>6000</v>
      </c>
      <c r="E8037" t="s">
        <v>43</v>
      </c>
      <c r="F8037">
        <v>7.29</v>
      </c>
      <c r="G8037">
        <v>119.63</v>
      </c>
      <c r="H8037" t="s">
        <v>32</v>
      </c>
      <c r="I8037" s="1">
        <v>40603</v>
      </c>
      <c r="J8037" t="s">
        <v>20</v>
      </c>
      <c r="K8037" t="s">
        <v>27</v>
      </c>
      <c r="L8037" t="s">
        <v>51</v>
      </c>
      <c r="M8037">
        <v>0</v>
      </c>
      <c r="N8037">
        <v>6271.14</v>
      </c>
      <c r="O8037">
        <v>6000</v>
      </c>
      <c r="P8037">
        <v>271.14</v>
      </c>
      <c r="Q8037" s="1">
        <v>41000</v>
      </c>
      <c r="R8037" t="s">
        <v>100</v>
      </c>
      <c r="S8037" t="s">
        <v>103</v>
      </c>
      <c r="T8037">
        <v>0</v>
      </c>
    </row>
    <row r="8038" spans="1:20" x14ac:dyDescent="0.3">
      <c r="A8038" t="s">
        <v>93</v>
      </c>
      <c r="B8038">
        <v>711919</v>
      </c>
      <c r="C8038">
        <v>904924</v>
      </c>
      <c r="D8038">
        <v>16000</v>
      </c>
      <c r="E8038" t="s">
        <v>43</v>
      </c>
      <c r="F8038">
        <v>14.91</v>
      </c>
      <c r="G8038">
        <v>379.89</v>
      </c>
      <c r="H8038" t="s">
        <v>23</v>
      </c>
      <c r="I8038" s="1">
        <v>40603</v>
      </c>
      <c r="J8038" t="s">
        <v>26</v>
      </c>
      <c r="K8038" t="s">
        <v>24</v>
      </c>
      <c r="L8038" t="s">
        <v>81</v>
      </c>
      <c r="M8038">
        <v>0</v>
      </c>
      <c r="N8038">
        <v>7539.72</v>
      </c>
      <c r="O8038">
        <v>3622.82</v>
      </c>
      <c r="P8038">
        <v>3205.84</v>
      </c>
      <c r="Q8038" s="1">
        <v>41183</v>
      </c>
      <c r="R8038" t="s">
        <v>100</v>
      </c>
      <c r="S8038" t="s">
        <v>104</v>
      </c>
      <c r="T8038">
        <v>1</v>
      </c>
    </row>
    <row r="8039" spans="1:20" x14ac:dyDescent="0.3">
      <c r="A8039" t="s">
        <v>93</v>
      </c>
      <c r="B8039">
        <v>713271</v>
      </c>
      <c r="C8039">
        <v>906476</v>
      </c>
      <c r="D8039">
        <v>10000</v>
      </c>
      <c r="E8039" t="s">
        <v>18</v>
      </c>
      <c r="F8039">
        <v>15.65</v>
      </c>
      <c r="G8039">
        <v>349.85</v>
      </c>
      <c r="H8039" t="s">
        <v>23</v>
      </c>
      <c r="I8039" s="1">
        <v>40603</v>
      </c>
      <c r="J8039" t="s">
        <v>20</v>
      </c>
      <c r="K8039" t="s">
        <v>21</v>
      </c>
      <c r="L8039" t="s">
        <v>61</v>
      </c>
      <c r="M8039">
        <v>0</v>
      </c>
      <c r="N8039">
        <v>10382.719999999999</v>
      </c>
      <c r="O8039">
        <v>10000</v>
      </c>
      <c r="P8039">
        <v>382.72</v>
      </c>
      <c r="Q8039" s="1">
        <v>40725</v>
      </c>
      <c r="R8039" t="s">
        <v>100</v>
      </c>
      <c r="S8039" t="s">
        <v>103</v>
      </c>
      <c r="T8039">
        <v>0</v>
      </c>
    </row>
    <row r="8040" spans="1:20" x14ac:dyDescent="0.3">
      <c r="A8040" t="s">
        <v>93</v>
      </c>
      <c r="B8040">
        <v>710914</v>
      </c>
      <c r="C8040">
        <v>903723</v>
      </c>
      <c r="D8040">
        <v>10950</v>
      </c>
      <c r="E8040" t="s">
        <v>18</v>
      </c>
      <c r="F8040">
        <v>7.29</v>
      </c>
      <c r="G8040">
        <v>339.56</v>
      </c>
      <c r="H8040" t="s">
        <v>32</v>
      </c>
      <c r="I8040" s="1">
        <v>40603</v>
      </c>
      <c r="J8040" t="s">
        <v>20</v>
      </c>
      <c r="K8040" t="s">
        <v>27</v>
      </c>
      <c r="L8040" t="s">
        <v>42</v>
      </c>
      <c r="M8040">
        <v>0</v>
      </c>
      <c r="N8040">
        <v>11884.83</v>
      </c>
      <c r="O8040">
        <v>10950.01</v>
      </c>
      <c r="P8040">
        <v>934.82</v>
      </c>
      <c r="Q8040" s="1">
        <v>41183</v>
      </c>
      <c r="R8040" t="s">
        <v>100</v>
      </c>
      <c r="S8040" t="s">
        <v>103</v>
      </c>
      <c r="T8040">
        <v>0</v>
      </c>
    </row>
    <row r="8041" spans="1:20" x14ac:dyDescent="0.3">
      <c r="A8041" t="s">
        <v>93</v>
      </c>
      <c r="B8041">
        <v>713232</v>
      </c>
      <c r="C8041">
        <v>906432</v>
      </c>
      <c r="D8041">
        <v>3000</v>
      </c>
      <c r="E8041" t="s">
        <v>18</v>
      </c>
      <c r="F8041">
        <v>14.17</v>
      </c>
      <c r="G8041">
        <v>102.79</v>
      </c>
      <c r="H8041" t="s">
        <v>19</v>
      </c>
      <c r="I8041" s="1">
        <v>40603</v>
      </c>
      <c r="J8041" t="s">
        <v>26</v>
      </c>
      <c r="K8041" t="s">
        <v>27</v>
      </c>
      <c r="L8041" t="s">
        <v>51</v>
      </c>
      <c r="M8041">
        <v>0</v>
      </c>
      <c r="N8041">
        <v>1023.9</v>
      </c>
      <c r="O8041">
        <v>707.83</v>
      </c>
      <c r="P8041">
        <v>316.07</v>
      </c>
      <c r="Q8041" s="1">
        <v>40940</v>
      </c>
      <c r="R8041" t="s">
        <v>100</v>
      </c>
      <c r="S8041" t="s">
        <v>104</v>
      </c>
      <c r="T8041">
        <v>1</v>
      </c>
    </row>
    <row r="8042" spans="1:20" x14ac:dyDescent="0.3">
      <c r="A8042" t="s">
        <v>93</v>
      </c>
      <c r="B8042">
        <v>713169</v>
      </c>
      <c r="C8042">
        <v>906362</v>
      </c>
      <c r="D8042">
        <v>9250</v>
      </c>
      <c r="E8042" t="s">
        <v>18</v>
      </c>
      <c r="F8042">
        <v>10.74</v>
      </c>
      <c r="G8042">
        <v>301.7</v>
      </c>
      <c r="H8042" t="s">
        <v>29</v>
      </c>
      <c r="I8042" s="1">
        <v>40603</v>
      </c>
      <c r="J8042" t="s">
        <v>26</v>
      </c>
      <c r="K8042" t="s">
        <v>27</v>
      </c>
      <c r="L8042" t="s">
        <v>41</v>
      </c>
      <c r="M8042">
        <v>0</v>
      </c>
      <c r="N8042">
        <v>1509.13</v>
      </c>
      <c r="O8042">
        <v>659.25</v>
      </c>
      <c r="P8042">
        <v>243.76</v>
      </c>
      <c r="Q8042" s="1">
        <v>40725</v>
      </c>
      <c r="R8042" t="s">
        <v>100</v>
      </c>
      <c r="S8042" t="s">
        <v>104</v>
      </c>
      <c r="T8042">
        <v>1</v>
      </c>
    </row>
    <row r="8043" spans="1:20" x14ac:dyDescent="0.3">
      <c r="A8043" t="s">
        <v>93</v>
      </c>
      <c r="B8043">
        <v>708539</v>
      </c>
      <c r="C8043">
        <v>901041</v>
      </c>
      <c r="D8043">
        <v>11700</v>
      </c>
      <c r="E8043" t="s">
        <v>18</v>
      </c>
      <c r="F8043">
        <v>13.06</v>
      </c>
      <c r="G8043">
        <v>394.56</v>
      </c>
      <c r="H8043" t="s">
        <v>19</v>
      </c>
      <c r="I8043" s="1">
        <v>40603</v>
      </c>
      <c r="J8043" t="s">
        <v>20</v>
      </c>
      <c r="K8043" t="s">
        <v>49</v>
      </c>
      <c r="L8043" t="s">
        <v>42</v>
      </c>
      <c r="M8043">
        <v>0</v>
      </c>
      <c r="N8043">
        <v>13830.88</v>
      </c>
      <c r="O8043">
        <v>11699.99</v>
      </c>
      <c r="P8043">
        <v>2130.89</v>
      </c>
      <c r="Q8043" s="1">
        <v>41334</v>
      </c>
      <c r="R8043" t="s">
        <v>100</v>
      </c>
      <c r="S8043" t="s">
        <v>103</v>
      </c>
      <c r="T8043">
        <v>0</v>
      </c>
    </row>
    <row r="8044" spans="1:20" x14ac:dyDescent="0.3">
      <c r="A8044" t="s">
        <v>93</v>
      </c>
      <c r="B8044">
        <v>713156</v>
      </c>
      <c r="C8044">
        <v>906348</v>
      </c>
      <c r="D8044">
        <v>6000</v>
      </c>
      <c r="E8044" t="s">
        <v>18</v>
      </c>
      <c r="F8044">
        <v>16.77</v>
      </c>
      <c r="G8044">
        <v>213.24</v>
      </c>
      <c r="H8044" t="s">
        <v>44</v>
      </c>
      <c r="I8044" s="1">
        <v>40603</v>
      </c>
      <c r="J8044" t="s">
        <v>20</v>
      </c>
      <c r="K8044" t="s">
        <v>27</v>
      </c>
      <c r="L8044" t="s">
        <v>81</v>
      </c>
      <c r="M8044">
        <v>0</v>
      </c>
      <c r="N8044">
        <v>7206.92</v>
      </c>
      <c r="O8044">
        <v>6000</v>
      </c>
      <c r="P8044">
        <v>1206.92</v>
      </c>
      <c r="Q8044" s="1">
        <v>41183</v>
      </c>
      <c r="R8044" t="s">
        <v>100</v>
      </c>
      <c r="S8044" t="s">
        <v>103</v>
      </c>
      <c r="T8044">
        <v>0</v>
      </c>
    </row>
    <row r="8045" spans="1:20" x14ac:dyDescent="0.3">
      <c r="A8045" t="s">
        <v>93</v>
      </c>
      <c r="B8045">
        <v>713063</v>
      </c>
      <c r="C8045">
        <v>906249</v>
      </c>
      <c r="D8045">
        <v>20000</v>
      </c>
      <c r="E8045" t="s">
        <v>43</v>
      </c>
      <c r="F8045">
        <v>14.17</v>
      </c>
      <c r="G8045">
        <v>467.13</v>
      </c>
      <c r="H8045" t="s">
        <v>19</v>
      </c>
      <c r="I8045" s="1">
        <v>40603</v>
      </c>
      <c r="J8045" t="s">
        <v>46</v>
      </c>
      <c r="K8045" t="s">
        <v>27</v>
      </c>
      <c r="L8045" t="s">
        <v>25</v>
      </c>
      <c r="M8045">
        <v>1375.28</v>
      </c>
      <c r="N8045">
        <v>26615.87</v>
      </c>
      <c r="O8045">
        <v>18624.73</v>
      </c>
      <c r="P8045">
        <v>7991.14</v>
      </c>
      <c r="Q8045" s="1">
        <v>42370</v>
      </c>
      <c r="R8045" t="s">
        <v>100</v>
      </c>
      <c r="S8045" t="s">
        <v>103</v>
      </c>
      <c r="T8045">
        <v>0</v>
      </c>
    </row>
    <row r="8046" spans="1:20" x14ac:dyDescent="0.3">
      <c r="A8046" t="s">
        <v>93</v>
      </c>
      <c r="B8046">
        <v>711838</v>
      </c>
      <c r="C8046">
        <v>904835</v>
      </c>
      <c r="D8046">
        <v>3000</v>
      </c>
      <c r="E8046" t="s">
        <v>18</v>
      </c>
      <c r="F8046">
        <v>13.8</v>
      </c>
      <c r="G8046">
        <v>102.25</v>
      </c>
      <c r="H8046" t="s">
        <v>19</v>
      </c>
      <c r="I8046" s="1">
        <v>40603</v>
      </c>
      <c r="J8046" t="s">
        <v>20</v>
      </c>
      <c r="K8046" t="s">
        <v>47</v>
      </c>
      <c r="L8046" t="s">
        <v>55</v>
      </c>
      <c r="M8046">
        <v>0</v>
      </c>
      <c r="N8046">
        <v>3679.2423840000001</v>
      </c>
      <c r="O8046">
        <v>3000</v>
      </c>
      <c r="P8046">
        <v>679.24</v>
      </c>
      <c r="Q8046" s="1">
        <v>41730</v>
      </c>
      <c r="R8046" t="s">
        <v>100</v>
      </c>
      <c r="S8046" t="s">
        <v>103</v>
      </c>
      <c r="T8046">
        <v>0</v>
      </c>
    </row>
    <row r="8047" spans="1:20" x14ac:dyDescent="0.3">
      <c r="A8047" t="s">
        <v>93</v>
      </c>
      <c r="B8047">
        <v>713038</v>
      </c>
      <c r="C8047">
        <v>906223</v>
      </c>
      <c r="D8047">
        <v>2000</v>
      </c>
      <c r="E8047" t="s">
        <v>18</v>
      </c>
      <c r="F8047">
        <v>14.17</v>
      </c>
      <c r="G8047">
        <v>68.53</v>
      </c>
      <c r="H8047" t="s">
        <v>19</v>
      </c>
      <c r="I8047" s="1">
        <v>40603</v>
      </c>
      <c r="J8047" t="s">
        <v>20</v>
      </c>
      <c r="K8047" t="s">
        <v>49</v>
      </c>
      <c r="L8047" t="s">
        <v>57</v>
      </c>
      <c r="M8047">
        <v>0</v>
      </c>
      <c r="N8047">
        <v>2465.3701310000001</v>
      </c>
      <c r="O8047">
        <v>2000</v>
      </c>
      <c r="P8047">
        <v>465.37</v>
      </c>
      <c r="Q8047" s="1">
        <v>41730</v>
      </c>
      <c r="R8047" t="s">
        <v>100</v>
      </c>
      <c r="S8047" t="s">
        <v>103</v>
      </c>
      <c r="T8047">
        <v>0</v>
      </c>
    </row>
    <row r="8048" spans="1:20" x14ac:dyDescent="0.3">
      <c r="A8048" t="s">
        <v>93</v>
      </c>
      <c r="B8048">
        <v>713060</v>
      </c>
      <c r="C8048">
        <v>906246</v>
      </c>
      <c r="D8048">
        <v>21000</v>
      </c>
      <c r="E8048" t="s">
        <v>43</v>
      </c>
      <c r="F8048">
        <v>14.91</v>
      </c>
      <c r="G8048">
        <v>498.6</v>
      </c>
      <c r="H8048" t="s">
        <v>23</v>
      </c>
      <c r="I8048" s="1">
        <v>40603</v>
      </c>
      <c r="J8048" t="s">
        <v>26</v>
      </c>
      <c r="K8048" t="s">
        <v>27</v>
      </c>
      <c r="L8048" t="s">
        <v>41</v>
      </c>
      <c r="M8048">
        <v>0</v>
      </c>
      <c r="N8048">
        <v>13126.55</v>
      </c>
      <c r="O8048">
        <v>6507.95</v>
      </c>
      <c r="P8048">
        <v>5760.88</v>
      </c>
      <c r="Q8048" s="1">
        <v>41426</v>
      </c>
      <c r="R8048" t="s">
        <v>100</v>
      </c>
      <c r="S8048" t="s">
        <v>104</v>
      </c>
      <c r="T8048">
        <v>1</v>
      </c>
    </row>
    <row r="8049" spans="1:20" x14ac:dyDescent="0.3">
      <c r="A8049" t="s">
        <v>93</v>
      </c>
      <c r="B8049">
        <v>712498</v>
      </c>
      <c r="C8049">
        <v>905608</v>
      </c>
      <c r="D8049">
        <v>15000</v>
      </c>
      <c r="E8049" t="s">
        <v>18</v>
      </c>
      <c r="F8049">
        <v>7.29</v>
      </c>
      <c r="G8049">
        <v>465.15</v>
      </c>
      <c r="H8049" t="s">
        <v>32</v>
      </c>
      <c r="I8049" s="1">
        <v>40603</v>
      </c>
      <c r="J8049" t="s">
        <v>20</v>
      </c>
      <c r="K8049" t="s">
        <v>27</v>
      </c>
      <c r="L8049" t="s">
        <v>51</v>
      </c>
      <c r="M8049">
        <v>0</v>
      </c>
      <c r="N8049">
        <v>15589.46</v>
      </c>
      <c r="O8049">
        <v>15000</v>
      </c>
      <c r="P8049">
        <v>589.46</v>
      </c>
      <c r="Q8049" s="1">
        <v>40848</v>
      </c>
      <c r="R8049" t="s">
        <v>100</v>
      </c>
      <c r="S8049" t="s">
        <v>103</v>
      </c>
      <c r="T8049">
        <v>0</v>
      </c>
    </row>
    <row r="8050" spans="1:20" x14ac:dyDescent="0.3">
      <c r="A8050" t="s">
        <v>93</v>
      </c>
      <c r="B8050">
        <v>713047</v>
      </c>
      <c r="C8050">
        <v>906232</v>
      </c>
      <c r="D8050">
        <v>20000</v>
      </c>
      <c r="E8050" t="s">
        <v>43</v>
      </c>
      <c r="F8050">
        <v>10.74</v>
      </c>
      <c r="G8050">
        <v>432.26</v>
      </c>
      <c r="H8050" t="s">
        <v>29</v>
      </c>
      <c r="I8050" s="1">
        <v>40603</v>
      </c>
      <c r="J8050" t="s">
        <v>46</v>
      </c>
      <c r="K8050" t="s">
        <v>64</v>
      </c>
      <c r="L8050" t="s">
        <v>34</v>
      </c>
      <c r="M8050">
        <v>1275.27</v>
      </c>
      <c r="N8050">
        <v>24636.78</v>
      </c>
      <c r="O8050">
        <v>18724.73</v>
      </c>
      <c r="P8050">
        <v>5912.05</v>
      </c>
      <c r="Q8050" s="1">
        <v>42370</v>
      </c>
      <c r="R8050" t="s">
        <v>100</v>
      </c>
      <c r="S8050" t="s">
        <v>103</v>
      </c>
      <c r="T8050">
        <v>0</v>
      </c>
    </row>
    <row r="8051" spans="1:20" x14ac:dyDescent="0.3">
      <c r="A8051" t="s">
        <v>93</v>
      </c>
      <c r="B8051">
        <v>713030</v>
      </c>
      <c r="C8051">
        <v>906215</v>
      </c>
      <c r="D8051">
        <v>2500</v>
      </c>
      <c r="E8051" t="s">
        <v>18</v>
      </c>
      <c r="F8051">
        <v>7.29</v>
      </c>
      <c r="G8051">
        <v>77.53</v>
      </c>
      <c r="H8051" t="s">
        <v>32</v>
      </c>
      <c r="I8051" s="1">
        <v>40603</v>
      </c>
      <c r="J8051" t="s">
        <v>26</v>
      </c>
      <c r="K8051" t="s">
        <v>27</v>
      </c>
      <c r="L8051" t="s">
        <v>41</v>
      </c>
      <c r="M8051">
        <v>0</v>
      </c>
      <c r="N8051">
        <v>1940.36</v>
      </c>
      <c r="O8051">
        <v>572.46</v>
      </c>
      <c r="P8051">
        <v>122.34</v>
      </c>
      <c r="Q8051" s="1">
        <v>40909</v>
      </c>
      <c r="R8051" t="s">
        <v>100</v>
      </c>
      <c r="S8051" t="s">
        <v>104</v>
      </c>
      <c r="T8051">
        <v>1</v>
      </c>
    </row>
    <row r="8052" spans="1:20" x14ac:dyDescent="0.3">
      <c r="A8052" t="s">
        <v>93</v>
      </c>
      <c r="B8052">
        <v>711401</v>
      </c>
      <c r="C8052">
        <v>904351</v>
      </c>
      <c r="D8052">
        <v>16000</v>
      </c>
      <c r="E8052" t="s">
        <v>43</v>
      </c>
      <c r="F8052">
        <v>15.28</v>
      </c>
      <c r="G8052">
        <v>383</v>
      </c>
      <c r="H8052" t="s">
        <v>23</v>
      </c>
      <c r="I8052" s="1">
        <v>40603</v>
      </c>
      <c r="J8052" t="s">
        <v>20</v>
      </c>
      <c r="K8052" t="s">
        <v>27</v>
      </c>
      <c r="L8052" t="s">
        <v>77</v>
      </c>
      <c r="M8052">
        <v>0</v>
      </c>
      <c r="N8052">
        <v>22202.01209</v>
      </c>
      <c r="O8052">
        <v>16000</v>
      </c>
      <c r="P8052">
        <v>6202.01</v>
      </c>
      <c r="Q8052" s="1">
        <v>41974</v>
      </c>
      <c r="R8052" t="s">
        <v>100</v>
      </c>
      <c r="S8052" t="s">
        <v>103</v>
      </c>
      <c r="T8052">
        <v>0</v>
      </c>
    </row>
    <row r="8053" spans="1:20" x14ac:dyDescent="0.3">
      <c r="A8053" t="s">
        <v>93</v>
      </c>
      <c r="B8053">
        <v>712982</v>
      </c>
      <c r="C8053">
        <v>906163</v>
      </c>
      <c r="D8053">
        <v>20000</v>
      </c>
      <c r="E8053" t="s">
        <v>18</v>
      </c>
      <c r="F8053">
        <v>10.37</v>
      </c>
      <c r="G8053">
        <v>648.83000000000004</v>
      </c>
      <c r="H8053" t="s">
        <v>29</v>
      </c>
      <c r="I8053" s="1">
        <v>40603</v>
      </c>
      <c r="J8053" t="s">
        <v>20</v>
      </c>
      <c r="K8053" t="s">
        <v>27</v>
      </c>
      <c r="L8053" t="s">
        <v>41</v>
      </c>
      <c r="M8053">
        <v>0</v>
      </c>
      <c r="N8053">
        <v>22451.94</v>
      </c>
      <c r="O8053">
        <v>20000</v>
      </c>
      <c r="P8053">
        <v>2451.94</v>
      </c>
      <c r="Q8053" s="1">
        <v>41183</v>
      </c>
      <c r="R8053" t="s">
        <v>100</v>
      </c>
      <c r="S8053" t="s">
        <v>103</v>
      </c>
      <c r="T8053">
        <v>0</v>
      </c>
    </row>
    <row r="8054" spans="1:20" x14ac:dyDescent="0.3">
      <c r="A8054" t="s">
        <v>93</v>
      </c>
      <c r="B8054">
        <v>711095</v>
      </c>
      <c r="C8054">
        <v>903955</v>
      </c>
      <c r="D8054">
        <v>28000</v>
      </c>
      <c r="E8054" t="s">
        <v>18</v>
      </c>
      <c r="F8054">
        <v>10.74</v>
      </c>
      <c r="G8054">
        <v>913.25</v>
      </c>
      <c r="H8054" t="s">
        <v>29</v>
      </c>
      <c r="I8054" s="1">
        <v>40603</v>
      </c>
      <c r="J8054" t="s">
        <v>20</v>
      </c>
      <c r="K8054" t="s">
        <v>27</v>
      </c>
      <c r="L8054" t="s">
        <v>48</v>
      </c>
      <c r="M8054">
        <v>0</v>
      </c>
      <c r="N8054">
        <v>28251.52</v>
      </c>
      <c r="O8054">
        <v>28000</v>
      </c>
      <c r="P8054">
        <v>251.52</v>
      </c>
      <c r="Q8054" s="1">
        <v>40664</v>
      </c>
      <c r="R8054" t="s">
        <v>100</v>
      </c>
      <c r="S8054" t="s">
        <v>103</v>
      </c>
      <c r="T8054">
        <v>0</v>
      </c>
    </row>
    <row r="8055" spans="1:20" x14ac:dyDescent="0.3">
      <c r="A8055" t="s">
        <v>93</v>
      </c>
      <c r="B8055">
        <v>712914</v>
      </c>
      <c r="C8055">
        <v>906087</v>
      </c>
      <c r="D8055">
        <v>4000</v>
      </c>
      <c r="E8055" t="s">
        <v>18</v>
      </c>
      <c r="F8055">
        <v>7.29</v>
      </c>
      <c r="G8055">
        <v>124.04</v>
      </c>
      <c r="H8055" t="s">
        <v>32</v>
      </c>
      <c r="I8055" s="1">
        <v>40603</v>
      </c>
      <c r="J8055" t="s">
        <v>26</v>
      </c>
      <c r="K8055" t="s">
        <v>47</v>
      </c>
      <c r="L8055" t="s">
        <v>35</v>
      </c>
      <c r="M8055">
        <v>0</v>
      </c>
      <c r="N8055">
        <v>2971.68</v>
      </c>
      <c r="O8055">
        <v>2564.13</v>
      </c>
      <c r="P8055">
        <v>407.55</v>
      </c>
      <c r="Q8055" s="1">
        <v>41365</v>
      </c>
      <c r="R8055" t="s">
        <v>100</v>
      </c>
      <c r="S8055" t="s">
        <v>104</v>
      </c>
      <c r="T8055">
        <v>1</v>
      </c>
    </row>
    <row r="8056" spans="1:20" x14ac:dyDescent="0.3">
      <c r="A8056" t="s">
        <v>93</v>
      </c>
      <c r="B8056">
        <v>712871</v>
      </c>
      <c r="C8056">
        <v>906039</v>
      </c>
      <c r="D8056">
        <v>35000</v>
      </c>
      <c r="E8056" t="s">
        <v>43</v>
      </c>
      <c r="F8056">
        <v>16.399999999999999</v>
      </c>
      <c r="G8056">
        <v>858.59</v>
      </c>
      <c r="H8056" t="s">
        <v>44</v>
      </c>
      <c r="I8056" s="1">
        <v>40603</v>
      </c>
      <c r="J8056" t="s">
        <v>20</v>
      </c>
      <c r="K8056" t="s">
        <v>27</v>
      </c>
      <c r="L8056" t="s">
        <v>41</v>
      </c>
      <c r="M8056">
        <v>0</v>
      </c>
      <c r="N8056">
        <v>48838.094980000002</v>
      </c>
      <c r="O8056">
        <v>35000</v>
      </c>
      <c r="P8056">
        <v>13838.09</v>
      </c>
      <c r="Q8056" s="1">
        <v>41791</v>
      </c>
      <c r="R8056" t="s">
        <v>100</v>
      </c>
      <c r="S8056" t="s">
        <v>103</v>
      </c>
      <c r="T8056">
        <v>0</v>
      </c>
    </row>
    <row r="8057" spans="1:20" x14ac:dyDescent="0.3">
      <c r="A8057" t="s">
        <v>93</v>
      </c>
      <c r="B8057">
        <v>712841</v>
      </c>
      <c r="C8057">
        <v>906004</v>
      </c>
      <c r="D8057">
        <v>9250</v>
      </c>
      <c r="E8057" t="s">
        <v>43</v>
      </c>
      <c r="F8057">
        <v>10.37</v>
      </c>
      <c r="G8057">
        <v>198.23</v>
      </c>
      <c r="H8057" t="s">
        <v>29</v>
      </c>
      <c r="I8057" s="1">
        <v>40603</v>
      </c>
      <c r="J8057" t="s">
        <v>20</v>
      </c>
      <c r="K8057" t="s">
        <v>27</v>
      </c>
      <c r="L8057" t="s">
        <v>22</v>
      </c>
      <c r="M8057">
        <v>0</v>
      </c>
      <c r="N8057">
        <v>10056.65</v>
      </c>
      <c r="O8057">
        <v>9250</v>
      </c>
      <c r="P8057">
        <v>806.65</v>
      </c>
      <c r="Q8057" s="1">
        <v>41091</v>
      </c>
      <c r="R8057" t="s">
        <v>100</v>
      </c>
      <c r="S8057" t="s">
        <v>103</v>
      </c>
      <c r="T8057">
        <v>0</v>
      </c>
    </row>
    <row r="8058" spans="1:20" x14ac:dyDescent="0.3">
      <c r="A8058" t="s">
        <v>93</v>
      </c>
      <c r="B8058">
        <v>709539</v>
      </c>
      <c r="C8058">
        <v>902175</v>
      </c>
      <c r="D8058">
        <v>5600</v>
      </c>
      <c r="E8058" t="s">
        <v>18</v>
      </c>
      <c r="F8058">
        <v>10.74</v>
      </c>
      <c r="G8058">
        <v>182.65</v>
      </c>
      <c r="H8058" t="s">
        <v>29</v>
      </c>
      <c r="I8058" s="1">
        <v>40603</v>
      </c>
      <c r="J8058" t="s">
        <v>20</v>
      </c>
      <c r="K8058" t="s">
        <v>47</v>
      </c>
      <c r="L8058" t="s">
        <v>33</v>
      </c>
      <c r="M8058">
        <v>0</v>
      </c>
      <c r="N8058">
        <v>6282.26</v>
      </c>
      <c r="O8058">
        <v>5600.01</v>
      </c>
      <c r="P8058">
        <v>682.25</v>
      </c>
      <c r="Q8058" s="1">
        <v>41153</v>
      </c>
      <c r="R8058" t="s">
        <v>100</v>
      </c>
      <c r="S8058" t="s">
        <v>103</v>
      </c>
      <c r="T8058">
        <v>0</v>
      </c>
    </row>
    <row r="8059" spans="1:20" x14ac:dyDescent="0.3">
      <c r="A8059" t="s">
        <v>93</v>
      </c>
      <c r="B8059">
        <v>712456</v>
      </c>
      <c r="C8059">
        <v>905557</v>
      </c>
      <c r="D8059">
        <v>4000</v>
      </c>
      <c r="E8059" t="s">
        <v>18</v>
      </c>
      <c r="F8059">
        <v>5.79</v>
      </c>
      <c r="G8059">
        <v>121.31</v>
      </c>
      <c r="H8059" t="s">
        <v>32</v>
      </c>
      <c r="I8059" s="1">
        <v>40603</v>
      </c>
      <c r="J8059" t="s">
        <v>20</v>
      </c>
      <c r="K8059" t="s">
        <v>21</v>
      </c>
      <c r="L8059" t="s">
        <v>58</v>
      </c>
      <c r="M8059">
        <v>0</v>
      </c>
      <c r="N8059">
        <v>4364.472436</v>
      </c>
      <c r="O8059">
        <v>4000</v>
      </c>
      <c r="P8059">
        <v>364.47</v>
      </c>
      <c r="Q8059" s="1">
        <v>41730</v>
      </c>
      <c r="R8059" t="s">
        <v>100</v>
      </c>
      <c r="S8059" t="s">
        <v>103</v>
      </c>
      <c r="T8059">
        <v>0</v>
      </c>
    </row>
    <row r="8060" spans="1:20" x14ac:dyDescent="0.3">
      <c r="A8060" t="s">
        <v>93</v>
      </c>
      <c r="B8060">
        <v>712738</v>
      </c>
      <c r="C8060">
        <v>905881</v>
      </c>
      <c r="D8060">
        <v>6000</v>
      </c>
      <c r="E8060" t="s">
        <v>18</v>
      </c>
      <c r="F8060">
        <v>13.8</v>
      </c>
      <c r="G8060">
        <v>204.49</v>
      </c>
      <c r="H8060" t="s">
        <v>19</v>
      </c>
      <c r="I8060" s="1">
        <v>40603</v>
      </c>
      <c r="J8060" t="s">
        <v>20</v>
      </c>
      <c r="K8060" t="s">
        <v>49</v>
      </c>
      <c r="L8060" t="s">
        <v>58</v>
      </c>
      <c r="M8060">
        <v>0</v>
      </c>
      <c r="N8060">
        <v>6862.2</v>
      </c>
      <c r="O8060">
        <v>6000</v>
      </c>
      <c r="P8060">
        <v>862.2</v>
      </c>
      <c r="Q8060" s="1">
        <v>41091</v>
      </c>
      <c r="R8060" t="s">
        <v>100</v>
      </c>
      <c r="S8060" t="s">
        <v>103</v>
      </c>
      <c r="T8060">
        <v>0</v>
      </c>
    </row>
    <row r="8061" spans="1:20" x14ac:dyDescent="0.3">
      <c r="A8061" t="s">
        <v>93</v>
      </c>
      <c r="B8061">
        <v>712732</v>
      </c>
      <c r="C8061">
        <v>883631</v>
      </c>
      <c r="D8061">
        <v>4800</v>
      </c>
      <c r="E8061" t="s">
        <v>18</v>
      </c>
      <c r="F8061">
        <v>14.54</v>
      </c>
      <c r="G8061">
        <v>165.32</v>
      </c>
      <c r="H8061" t="s">
        <v>23</v>
      </c>
      <c r="I8061" s="1">
        <v>40603</v>
      </c>
      <c r="J8061" t="s">
        <v>20</v>
      </c>
      <c r="K8061" t="s">
        <v>49</v>
      </c>
      <c r="L8061" t="s">
        <v>33</v>
      </c>
      <c r="M8061">
        <v>0</v>
      </c>
      <c r="N8061">
        <v>5950.3660449999998</v>
      </c>
      <c r="O8061">
        <v>4800</v>
      </c>
      <c r="P8061">
        <v>1150.3699999999999</v>
      </c>
      <c r="Q8061" s="1">
        <v>41730</v>
      </c>
      <c r="R8061" t="s">
        <v>100</v>
      </c>
      <c r="S8061" t="s">
        <v>103</v>
      </c>
      <c r="T8061">
        <v>0</v>
      </c>
    </row>
    <row r="8062" spans="1:20" x14ac:dyDescent="0.3">
      <c r="A8062" t="s">
        <v>93</v>
      </c>
      <c r="B8062">
        <v>712722</v>
      </c>
      <c r="C8062">
        <v>905864</v>
      </c>
      <c r="D8062">
        <v>33950</v>
      </c>
      <c r="E8062" t="s">
        <v>18</v>
      </c>
      <c r="F8062">
        <v>14.54</v>
      </c>
      <c r="G8062">
        <v>1169.26</v>
      </c>
      <c r="H8062" t="s">
        <v>23</v>
      </c>
      <c r="I8062" s="1">
        <v>40603</v>
      </c>
      <c r="J8062" t="s">
        <v>20</v>
      </c>
      <c r="K8062" t="s">
        <v>27</v>
      </c>
      <c r="L8062" t="s">
        <v>22</v>
      </c>
      <c r="M8062">
        <v>0</v>
      </c>
      <c r="N8062">
        <v>42076.905449999998</v>
      </c>
      <c r="O8062">
        <v>33950</v>
      </c>
      <c r="P8062">
        <v>8126.91</v>
      </c>
      <c r="Q8062" s="1">
        <v>41699</v>
      </c>
      <c r="R8062" t="s">
        <v>100</v>
      </c>
      <c r="S8062" t="s">
        <v>103</v>
      </c>
      <c r="T8062">
        <v>0</v>
      </c>
    </row>
    <row r="8063" spans="1:20" x14ac:dyDescent="0.3">
      <c r="A8063" t="s">
        <v>93</v>
      </c>
      <c r="B8063">
        <v>712717</v>
      </c>
      <c r="C8063">
        <v>905859</v>
      </c>
      <c r="D8063">
        <v>15000</v>
      </c>
      <c r="E8063" t="s">
        <v>18</v>
      </c>
      <c r="F8063">
        <v>13.43</v>
      </c>
      <c r="G8063">
        <v>508.53</v>
      </c>
      <c r="H8063" t="s">
        <v>19</v>
      </c>
      <c r="I8063" s="1">
        <v>40603</v>
      </c>
      <c r="J8063" t="s">
        <v>20</v>
      </c>
      <c r="K8063" t="s">
        <v>27</v>
      </c>
      <c r="L8063" t="s">
        <v>48</v>
      </c>
      <c r="M8063">
        <v>0</v>
      </c>
      <c r="N8063">
        <v>18278.96</v>
      </c>
      <c r="O8063">
        <v>15000</v>
      </c>
      <c r="P8063">
        <v>3278.96</v>
      </c>
      <c r="Q8063" s="1">
        <v>41671</v>
      </c>
      <c r="R8063" t="s">
        <v>100</v>
      </c>
      <c r="S8063" t="s">
        <v>103</v>
      </c>
      <c r="T8063">
        <v>0</v>
      </c>
    </row>
    <row r="8064" spans="1:20" x14ac:dyDescent="0.3">
      <c r="A8064" t="s">
        <v>93</v>
      </c>
      <c r="B8064">
        <v>712690</v>
      </c>
      <c r="C8064">
        <v>905828</v>
      </c>
      <c r="D8064">
        <v>15000</v>
      </c>
      <c r="E8064" t="s">
        <v>18</v>
      </c>
      <c r="F8064">
        <v>7.29</v>
      </c>
      <c r="G8064">
        <v>465.15</v>
      </c>
      <c r="H8064" t="s">
        <v>32</v>
      </c>
      <c r="I8064" s="1">
        <v>40603</v>
      </c>
      <c r="J8064" t="s">
        <v>20</v>
      </c>
      <c r="K8064" t="s">
        <v>47</v>
      </c>
      <c r="L8064" t="s">
        <v>58</v>
      </c>
      <c r="M8064">
        <v>0</v>
      </c>
      <c r="N8064">
        <v>16202.72</v>
      </c>
      <c r="O8064">
        <v>14999.99</v>
      </c>
      <c r="P8064">
        <v>1202.73</v>
      </c>
      <c r="Q8064" s="1">
        <v>41365</v>
      </c>
      <c r="R8064" t="s">
        <v>100</v>
      </c>
      <c r="S8064" t="s">
        <v>103</v>
      </c>
      <c r="T8064">
        <v>0</v>
      </c>
    </row>
    <row r="8065" spans="1:20" x14ac:dyDescent="0.3">
      <c r="A8065" t="s">
        <v>93</v>
      </c>
      <c r="B8065">
        <v>712663</v>
      </c>
      <c r="C8065">
        <v>905800</v>
      </c>
      <c r="D8065">
        <v>8800</v>
      </c>
      <c r="E8065" t="s">
        <v>43</v>
      </c>
      <c r="F8065">
        <v>7.66</v>
      </c>
      <c r="G8065">
        <v>177.01</v>
      </c>
      <c r="H8065" t="s">
        <v>32</v>
      </c>
      <c r="I8065" s="1">
        <v>40603</v>
      </c>
      <c r="J8065" t="s">
        <v>20</v>
      </c>
      <c r="K8065" t="s">
        <v>21</v>
      </c>
      <c r="L8065" t="s">
        <v>56</v>
      </c>
      <c r="M8065">
        <v>0</v>
      </c>
      <c r="N8065">
        <v>10489.772370000001</v>
      </c>
      <c r="O8065">
        <v>8800</v>
      </c>
      <c r="P8065">
        <v>1689.77</v>
      </c>
      <c r="Q8065" s="1">
        <v>42005</v>
      </c>
      <c r="R8065" t="s">
        <v>100</v>
      </c>
      <c r="S8065" t="s">
        <v>103</v>
      </c>
      <c r="T8065">
        <v>0</v>
      </c>
    </row>
    <row r="8066" spans="1:20" x14ac:dyDescent="0.3">
      <c r="A8066" t="s">
        <v>93</v>
      </c>
      <c r="B8066">
        <v>712665</v>
      </c>
      <c r="C8066">
        <v>905801</v>
      </c>
      <c r="D8066">
        <v>2000</v>
      </c>
      <c r="E8066" t="s">
        <v>43</v>
      </c>
      <c r="F8066">
        <v>16.77</v>
      </c>
      <c r="G8066">
        <v>49.46</v>
      </c>
      <c r="H8066" t="s">
        <v>44</v>
      </c>
      <c r="I8066" s="1">
        <v>40603</v>
      </c>
      <c r="J8066" t="s">
        <v>20</v>
      </c>
      <c r="K8066" t="s">
        <v>27</v>
      </c>
      <c r="L8066" t="s">
        <v>86</v>
      </c>
      <c r="M8066">
        <v>0</v>
      </c>
      <c r="N8066">
        <v>2574.96</v>
      </c>
      <c r="O8066">
        <v>1999.97</v>
      </c>
      <c r="P8066">
        <v>574.99</v>
      </c>
      <c r="Q8066" s="1">
        <v>41365</v>
      </c>
      <c r="R8066" t="s">
        <v>100</v>
      </c>
      <c r="S8066" t="s">
        <v>103</v>
      </c>
      <c r="T8066">
        <v>0</v>
      </c>
    </row>
    <row r="8067" spans="1:20" x14ac:dyDescent="0.3">
      <c r="A8067" t="s">
        <v>93</v>
      </c>
      <c r="B8067">
        <v>712630</v>
      </c>
      <c r="C8067">
        <v>905762</v>
      </c>
      <c r="D8067">
        <v>18400</v>
      </c>
      <c r="E8067" t="s">
        <v>43</v>
      </c>
      <c r="F8067">
        <v>16.399999999999999</v>
      </c>
      <c r="G8067">
        <v>451.38</v>
      </c>
      <c r="H8067" t="s">
        <v>44</v>
      </c>
      <c r="I8067" s="1">
        <v>40603</v>
      </c>
      <c r="J8067" t="s">
        <v>20</v>
      </c>
      <c r="K8067" t="s">
        <v>27</v>
      </c>
      <c r="L8067" t="s">
        <v>57</v>
      </c>
      <c r="M8067">
        <v>0</v>
      </c>
      <c r="N8067">
        <v>26008.37139</v>
      </c>
      <c r="O8067">
        <v>18400</v>
      </c>
      <c r="P8067">
        <v>7608.37</v>
      </c>
      <c r="Q8067" s="1">
        <v>41883</v>
      </c>
      <c r="R8067" t="s">
        <v>100</v>
      </c>
      <c r="S8067" t="s">
        <v>103</v>
      </c>
      <c r="T8067">
        <v>0</v>
      </c>
    </row>
    <row r="8068" spans="1:20" x14ac:dyDescent="0.3">
      <c r="A8068" t="s">
        <v>93</v>
      </c>
      <c r="B8068">
        <v>712615</v>
      </c>
      <c r="C8068">
        <v>862134</v>
      </c>
      <c r="D8068">
        <v>1500</v>
      </c>
      <c r="E8068" t="s">
        <v>18</v>
      </c>
      <c r="F8068">
        <v>7.29</v>
      </c>
      <c r="G8068">
        <v>46.52</v>
      </c>
      <c r="H8068" t="s">
        <v>32</v>
      </c>
      <c r="I8068" s="1">
        <v>40603</v>
      </c>
      <c r="J8068" t="s">
        <v>20</v>
      </c>
      <c r="K8068" t="s">
        <v>64</v>
      </c>
      <c r="L8068" t="s">
        <v>78</v>
      </c>
      <c r="M8068">
        <v>0</v>
      </c>
      <c r="N8068">
        <v>1668.32</v>
      </c>
      <c r="O8068">
        <v>1500</v>
      </c>
      <c r="P8068">
        <v>168.32</v>
      </c>
      <c r="Q8068" s="1">
        <v>41548</v>
      </c>
      <c r="R8068" t="s">
        <v>100</v>
      </c>
      <c r="S8068" t="s">
        <v>103</v>
      </c>
      <c r="T8068">
        <v>0</v>
      </c>
    </row>
    <row r="8069" spans="1:20" x14ac:dyDescent="0.3">
      <c r="A8069" t="s">
        <v>93</v>
      </c>
      <c r="B8069">
        <v>712598</v>
      </c>
      <c r="C8069">
        <v>905727</v>
      </c>
      <c r="D8069">
        <v>4000</v>
      </c>
      <c r="E8069" t="s">
        <v>43</v>
      </c>
      <c r="F8069">
        <v>17.14</v>
      </c>
      <c r="G8069">
        <v>99.72</v>
      </c>
      <c r="H8069" t="s">
        <v>44</v>
      </c>
      <c r="I8069" s="1">
        <v>40603</v>
      </c>
      <c r="J8069" t="s">
        <v>20</v>
      </c>
      <c r="K8069" t="s">
        <v>59</v>
      </c>
      <c r="L8069" t="s">
        <v>35</v>
      </c>
      <c r="M8069">
        <v>0</v>
      </c>
      <c r="N8069">
        <v>5707.0076369999997</v>
      </c>
      <c r="O8069">
        <v>4000</v>
      </c>
      <c r="P8069">
        <v>1707.01</v>
      </c>
      <c r="Q8069" s="1">
        <v>41852</v>
      </c>
      <c r="R8069" t="s">
        <v>100</v>
      </c>
      <c r="S8069" t="s">
        <v>103</v>
      </c>
      <c r="T8069">
        <v>0</v>
      </c>
    </row>
    <row r="8070" spans="1:20" x14ac:dyDescent="0.3">
      <c r="A8070" t="s">
        <v>93</v>
      </c>
      <c r="B8070">
        <v>712574</v>
      </c>
      <c r="C8070">
        <v>905700</v>
      </c>
      <c r="D8070">
        <v>10800</v>
      </c>
      <c r="E8070" t="s">
        <v>18</v>
      </c>
      <c r="F8070">
        <v>14.91</v>
      </c>
      <c r="G8070">
        <v>373.91</v>
      </c>
      <c r="H8070" t="s">
        <v>23</v>
      </c>
      <c r="I8070" s="1">
        <v>40603</v>
      </c>
      <c r="J8070" t="s">
        <v>20</v>
      </c>
      <c r="K8070" t="s">
        <v>27</v>
      </c>
      <c r="L8070" t="s">
        <v>41</v>
      </c>
      <c r="M8070">
        <v>0</v>
      </c>
      <c r="N8070">
        <v>13427.98</v>
      </c>
      <c r="O8070">
        <v>10800</v>
      </c>
      <c r="P8070">
        <v>2627.98</v>
      </c>
      <c r="Q8070" s="1">
        <v>41640</v>
      </c>
      <c r="R8070" t="s">
        <v>100</v>
      </c>
      <c r="S8070" t="s">
        <v>103</v>
      </c>
      <c r="T8070">
        <v>0</v>
      </c>
    </row>
    <row r="8071" spans="1:20" x14ac:dyDescent="0.3">
      <c r="A8071" t="s">
        <v>93</v>
      </c>
      <c r="B8071">
        <v>712561</v>
      </c>
      <c r="C8071">
        <v>905685</v>
      </c>
      <c r="D8071">
        <v>1500</v>
      </c>
      <c r="E8071" t="s">
        <v>18</v>
      </c>
      <c r="F8071">
        <v>10</v>
      </c>
      <c r="G8071">
        <v>48.41</v>
      </c>
      <c r="H8071" t="s">
        <v>29</v>
      </c>
      <c r="I8071" s="1">
        <v>40603</v>
      </c>
      <c r="J8071" t="s">
        <v>20</v>
      </c>
      <c r="K8071" t="s">
        <v>36</v>
      </c>
      <c r="L8071" t="s">
        <v>41</v>
      </c>
      <c r="M8071">
        <v>0</v>
      </c>
      <c r="N8071">
        <v>1741.478024</v>
      </c>
      <c r="O8071">
        <v>1500</v>
      </c>
      <c r="P8071">
        <v>241.48</v>
      </c>
      <c r="Q8071" s="1">
        <v>41730</v>
      </c>
      <c r="R8071" t="s">
        <v>100</v>
      </c>
      <c r="S8071" t="s">
        <v>103</v>
      </c>
      <c r="T8071">
        <v>0</v>
      </c>
    </row>
    <row r="8072" spans="1:20" x14ac:dyDescent="0.3">
      <c r="A8072" t="s">
        <v>93</v>
      </c>
      <c r="B8072">
        <v>712535</v>
      </c>
      <c r="C8072">
        <v>905652</v>
      </c>
      <c r="D8072">
        <v>3000</v>
      </c>
      <c r="E8072" t="s">
        <v>18</v>
      </c>
      <c r="F8072">
        <v>11.11</v>
      </c>
      <c r="G8072">
        <v>98.38</v>
      </c>
      <c r="H8072" t="s">
        <v>29</v>
      </c>
      <c r="I8072" s="1">
        <v>40603</v>
      </c>
      <c r="J8072" t="s">
        <v>20</v>
      </c>
      <c r="K8072" t="s">
        <v>21</v>
      </c>
      <c r="L8072" t="s">
        <v>33</v>
      </c>
      <c r="M8072">
        <v>0</v>
      </c>
      <c r="N8072">
        <v>3536.5977539999999</v>
      </c>
      <c r="O8072">
        <v>3000</v>
      </c>
      <c r="P8072">
        <v>536.6</v>
      </c>
      <c r="Q8072" s="1">
        <v>41730</v>
      </c>
      <c r="R8072" t="s">
        <v>100</v>
      </c>
      <c r="S8072" t="s">
        <v>103</v>
      </c>
      <c r="T8072">
        <v>0</v>
      </c>
    </row>
    <row r="8073" spans="1:20" x14ac:dyDescent="0.3">
      <c r="A8073" t="s">
        <v>93</v>
      </c>
      <c r="B8073">
        <v>712528</v>
      </c>
      <c r="C8073">
        <v>905643</v>
      </c>
      <c r="D8073">
        <v>2000</v>
      </c>
      <c r="E8073" t="s">
        <v>18</v>
      </c>
      <c r="F8073">
        <v>7.66</v>
      </c>
      <c r="G8073">
        <v>62.36</v>
      </c>
      <c r="H8073" t="s">
        <v>32</v>
      </c>
      <c r="I8073" s="1">
        <v>40603</v>
      </c>
      <c r="J8073" t="s">
        <v>20</v>
      </c>
      <c r="K8073" t="s">
        <v>27</v>
      </c>
      <c r="L8073" t="s">
        <v>48</v>
      </c>
      <c r="M8073">
        <v>0</v>
      </c>
      <c r="N8073">
        <v>2012.8</v>
      </c>
      <c r="O8073">
        <v>2000</v>
      </c>
      <c r="P8073">
        <v>12.8</v>
      </c>
      <c r="Q8073" s="1">
        <v>40664</v>
      </c>
      <c r="R8073" t="s">
        <v>100</v>
      </c>
      <c r="S8073" t="s">
        <v>103</v>
      </c>
      <c r="T8073">
        <v>0</v>
      </c>
    </row>
    <row r="8074" spans="1:20" x14ac:dyDescent="0.3">
      <c r="A8074" t="s">
        <v>93</v>
      </c>
      <c r="B8074">
        <v>712510</v>
      </c>
      <c r="C8074">
        <v>905617</v>
      </c>
      <c r="D8074">
        <v>22000</v>
      </c>
      <c r="E8074" t="s">
        <v>43</v>
      </c>
      <c r="F8074">
        <v>14.54</v>
      </c>
      <c r="G8074">
        <v>518.09</v>
      </c>
      <c r="H8074" t="s">
        <v>23</v>
      </c>
      <c r="I8074" s="1">
        <v>40603</v>
      </c>
      <c r="J8074" t="s">
        <v>20</v>
      </c>
      <c r="K8074" t="s">
        <v>21</v>
      </c>
      <c r="L8074" t="s">
        <v>41</v>
      </c>
      <c r="M8074">
        <v>0</v>
      </c>
      <c r="N8074">
        <v>26701.360000000001</v>
      </c>
      <c r="O8074">
        <v>21999.99</v>
      </c>
      <c r="P8074">
        <v>4701.37</v>
      </c>
      <c r="Q8074" s="1">
        <v>41244</v>
      </c>
      <c r="R8074" t="s">
        <v>100</v>
      </c>
      <c r="S8074" t="s">
        <v>103</v>
      </c>
      <c r="T8074">
        <v>0</v>
      </c>
    </row>
    <row r="8075" spans="1:20" x14ac:dyDescent="0.3">
      <c r="A8075" t="s">
        <v>93</v>
      </c>
      <c r="B8075">
        <v>712502</v>
      </c>
      <c r="C8075">
        <v>905610</v>
      </c>
      <c r="D8075">
        <v>26000</v>
      </c>
      <c r="E8075" t="s">
        <v>43</v>
      </c>
      <c r="F8075">
        <v>12.68</v>
      </c>
      <c r="G8075">
        <v>587.33000000000004</v>
      </c>
      <c r="H8075" t="s">
        <v>19</v>
      </c>
      <c r="I8075" s="1">
        <v>40603</v>
      </c>
      <c r="J8075" t="s">
        <v>46</v>
      </c>
      <c r="K8075" t="s">
        <v>40</v>
      </c>
      <c r="L8075" t="s">
        <v>51</v>
      </c>
      <c r="M8075">
        <v>1734.89</v>
      </c>
      <c r="N8075">
        <v>33462.85</v>
      </c>
      <c r="O8075">
        <v>24265.119999999999</v>
      </c>
      <c r="P8075">
        <v>9197.73</v>
      </c>
      <c r="Q8075" s="1">
        <v>42370</v>
      </c>
      <c r="R8075" t="s">
        <v>100</v>
      </c>
      <c r="S8075" t="s">
        <v>103</v>
      </c>
      <c r="T8075">
        <v>0</v>
      </c>
    </row>
    <row r="8076" spans="1:20" x14ac:dyDescent="0.3">
      <c r="A8076" t="s">
        <v>93</v>
      </c>
      <c r="B8076">
        <v>712485</v>
      </c>
      <c r="C8076">
        <v>905595</v>
      </c>
      <c r="D8076">
        <v>4000</v>
      </c>
      <c r="E8076" t="s">
        <v>18</v>
      </c>
      <c r="F8076">
        <v>14.17</v>
      </c>
      <c r="G8076">
        <v>137.05000000000001</v>
      </c>
      <c r="H8076" t="s">
        <v>19</v>
      </c>
      <c r="I8076" s="1">
        <v>40603</v>
      </c>
      <c r="J8076" t="s">
        <v>26</v>
      </c>
      <c r="K8076" t="s">
        <v>27</v>
      </c>
      <c r="L8076" t="s">
        <v>81</v>
      </c>
      <c r="M8076">
        <v>0</v>
      </c>
      <c r="N8076">
        <v>2717.3</v>
      </c>
      <c r="O8076">
        <v>1895.48</v>
      </c>
      <c r="P8076">
        <v>701.44</v>
      </c>
      <c r="Q8076" s="1">
        <v>41214</v>
      </c>
      <c r="R8076" t="s">
        <v>100</v>
      </c>
      <c r="S8076" t="s">
        <v>104</v>
      </c>
      <c r="T8076">
        <v>1</v>
      </c>
    </row>
    <row r="8077" spans="1:20" x14ac:dyDescent="0.3">
      <c r="A8077" t="s">
        <v>93</v>
      </c>
      <c r="B8077">
        <v>712476</v>
      </c>
      <c r="C8077">
        <v>905581</v>
      </c>
      <c r="D8077">
        <v>24000</v>
      </c>
      <c r="E8077" t="s">
        <v>43</v>
      </c>
      <c r="F8077">
        <v>10.74</v>
      </c>
      <c r="G8077">
        <v>518.72</v>
      </c>
      <c r="H8077" t="s">
        <v>29</v>
      </c>
      <c r="I8077" s="1">
        <v>40603</v>
      </c>
      <c r="J8077" t="s">
        <v>46</v>
      </c>
      <c r="K8077" t="s">
        <v>27</v>
      </c>
      <c r="L8077" t="s">
        <v>28</v>
      </c>
      <c r="M8077">
        <v>1529.93</v>
      </c>
      <c r="N8077">
        <v>29564.32</v>
      </c>
      <c r="O8077">
        <v>22470.080000000002</v>
      </c>
      <c r="P8077">
        <v>7094.24</v>
      </c>
      <c r="Q8077" s="1">
        <v>42370</v>
      </c>
      <c r="R8077" t="s">
        <v>100</v>
      </c>
      <c r="S8077" t="s">
        <v>103</v>
      </c>
      <c r="T8077">
        <v>0</v>
      </c>
    </row>
    <row r="8078" spans="1:20" x14ac:dyDescent="0.3">
      <c r="A8078" t="s">
        <v>93</v>
      </c>
      <c r="B8078">
        <v>712405</v>
      </c>
      <c r="C8078">
        <v>905497</v>
      </c>
      <c r="D8078">
        <v>4500</v>
      </c>
      <c r="E8078" t="s">
        <v>18</v>
      </c>
      <c r="F8078">
        <v>7.29</v>
      </c>
      <c r="G8078">
        <v>139.55000000000001</v>
      </c>
      <c r="H8078" t="s">
        <v>32</v>
      </c>
      <c r="I8078" s="1">
        <v>40603</v>
      </c>
      <c r="J8078" t="s">
        <v>20</v>
      </c>
      <c r="K8078" t="s">
        <v>27</v>
      </c>
      <c r="L8078" t="s">
        <v>51</v>
      </c>
      <c r="M8078">
        <v>0</v>
      </c>
      <c r="N8078">
        <v>4976.88</v>
      </c>
      <c r="O8078">
        <v>4500</v>
      </c>
      <c r="P8078">
        <v>476.88</v>
      </c>
      <c r="Q8078" s="1">
        <v>41426</v>
      </c>
      <c r="R8078" t="s">
        <v>100</v>
      </c>
      <c r="S8078" t="s">
        <v>103</v>
      </c>
      <c r="T8078">
        <v>0</v>
      </c>
    </row>
    <row r="8079" spans="1:20" x14ac:dyDescent="0.3">
      <c r="A8079" t="s">
        <v>93</v>
      </c>
      <c r="B8079">
        <v>712408</v>
      </c>
      <c r="C8079">
        <v>905499</v>
      </c>
      <c r="D8079">
        <v>14500</v>
      </c>
      <c r="E8079" t="s">
        <v>18</v>
      </c>
      <c r="F8079">
        <v>7.66</v>
      </c>
      <c r="G8079">
        <v>452.11</v>
      </c>
      <c r="H8079" t="s">
        <v>32</v>
      </c>
      <c r="I8079" s="1">
        <v>40603</v>
      </c>
      <c r="J8079" t="s">
        <v>20</v>
      </c>
      <c r="K8079" t="s">
        <v>24</v>
      </c>
      <c r="L8079" t="s">
        <v>22</v>
      </c>
      <c r="M8079">
        <v>0</v>
      </c>
      <c r="N8079">
        <v>16256.98</v>
      </c>
      <c r="O8079">
        <v>14500</v>
      </c>
      <c r="P8079">
        <v>1756.98</v>
      </c>
      <c r="Q8079" s="1">
        <v>41640</v>
      </c>
      <c r="R8079" t="s">
        <v>100</v>
      </c>
      <c r="S8079" t="s">
        <v>103</v>
      </c>
      <c r="T8079">
        <v>0</v>
      </c>
    </row>
    <row r="8080" spans="1:20" x14ac:dyDescent="0.3">
      <c r="A8080" t="s">
        <v>93</v>
      </c>
      <c r="B8080">
        <v>712399</v>
      </c>
      <c r="C8080">
        <v>905491</v>
      </c>
      <c r="D8080">
        <v>12000</v>
      </c>
      <c r="E8080" t="s">
        <v>43</v>
      </c>
      <c r="F8080">
        <v>12.68</v>
      </c>
      <c r="G8080">
        <v>271.08</v>
      </c>
      <c r="H8080" t="s">
        <v>19</v>
      </c>
      <c r="I8080" s="1">
        <v>40603</v>
      </c>
      <c r="J8080" t="s">
        <v>20</v>
      </c>
      <c r="K8080" t="s">
        <v>27</v>
      </c>
      <c r="L8080" t="s">
        <v>51</v>
      </c>
      <c r="M8080">
        <v>0</v>
      </c>
      <c r="N8080">
        <v>16150.115659999999</v>
      </c>
      <c r="O8080">
        <v>12000</v>
      </c>
      <c r="P8080">
        <v>4150.12</v>
      </c>
      <c r="Q8080" s="1">
        <v>42186</v>
      </c>
      <c r="R8080" t="s">
        <v>100</v>
      </c>
      <c r="S8080" t="s">
        <v>103</v>
      </c>
      <c r="T8080">
        <v>0</v>
      </c>
    </row>
    <row r="8081" spans="1:20" x14ac:dyDescent="0.3">
      <c r="A8081" t="s">
        <v>93</v>
      </c>
      <c r="B8081">
        <v>712370</v>
      </c>
      <c r="C8081">
        <v>905458</v>
      </c>
      <c r="D8081">
        <v>6500</v>
      </c>
      <c r="E8081" t="s">
        <v>18</v>
      </c>
      <c r="F8081">
        <v>9.6300000000000008</v>
      </c>
      <c r="G8081">
        <v>208.61</v>
      </c>
      <c r="H8081" t="s">
        <v>29</v>
      </c>
      <c r="I8081" s="1">
        <v>40603</v>
      </c>
      <c r="J8081" t="s">
        <v>20</v>
      </c>
      <c r="K8081" t="s">
        <v>21</v>
      </c>
      <c r="L8081" t="s">
        <v>57</v>
      </c>
      <c r="M8081">
        <v>0</v>
      </c>
      <c r="N8081">
        <v>7340.1</v>
      </c>
      <c r="O8081">
        <v>6500</v>
      </c>
      <c r="P8081">
        <v>840.1</v>
      </c>
      <c r="Q8081" s="1">
        <v>41306</v>
      </c>
      <c r="R8081" t="s">
        <v>100</v>
      </c>
      <c r="S8081" t="s">
        <v>103</v>
      </c>
      <c r="T8081">
        <v>0</v>
      </c>
    </row>
    <row r="8082" spans="1:20" x14ac:dyDescent="0.3">
      <c r="A8082" t="s">
        <v>93</v>
      </c>
      <c r="B8082">
        <v>712349</v>
      </c>
      <c r="C8082">
        <v>905433</v>
      </c>
      <c r="D8082">
        <v>1600</v>
      </c>
      <c r="E8082" t="s">
        <v>18</v>
      </c>
      <c r="F8082">
        <v>10.37</v>
      </c>
      <c r="G8082">
        <v>51.91</v>
      </c>
      <c r="H8082" t="s">
        <v>29</v>
      </c>
      <c r="I8082" s="1">
        <v>40603</v>
      </c>
      <c r="J8082" t="s">
        <v>20</v>
      </c>
      <c r="K8082" t="s">
        <v>36</v>
      </c>
      <c r="L8082" t="s">
        <v>41</v>
      </c>
      <c r="M8082">
        <v>0</v>
      </c>
      <c r="N8082">
        <v>1868.3297259999999</v>
      </c>
      <c r="O8082">
        <v>1600</v>
      </c>
      <c r="P8082">
        <v>268.33</v>
      </c>
      <c r="Q8082" s="1">
        <v>41730</v>
      </c>
      <c r="R8082" t="s">
        <v>100</v>
      </c>
      <c r="S8082" t="s">
        <v>103</v>
      </c>
      <c r="T8082">
        <v>0</v>
      </c>
    </row>
    <row r="8083" spans="1:20" x14ac:dyDescent="0.3">
      <c r="A8083" t="s">
        <v>93</v>
      </c>
      <c r="B8083">
        <v>712319</v>
      </c>
      <c r="C8083">
        <v>905400</v>
      </c>
      <c r="D8083">
        <v>4000</v>
      </c>
      <c r="E8083" t="s">
        <v>18</v>
      </c>
      <c r="F8083">
        <v>5.79</v>
      </c>
      <c r="G8083">
        <v>121.31</v>
      </c>
      <c r="H8083" t="s">
        <v>32</v>
      </c>
      <c r="I8083" s="1">
        <v>40603</v>
      </c>
      <c r="J8083" t="s">
        <v>20</v>
      </c>
      <c r="K8083" t="s">
        <v>36</v>
      </c>
      <c r="L8083" t="s">
        <v>69</v>
      </c>
      <c r="M8083">
        <v>0</v>
      </c>
      <c r="N8083">
        <v>4364.9444009999997</v>
      </c>
      <c r="O8083">
        <v>4000</v>
      </c>
      <c r="P8083">
        <v>364.94</v>
      </c>
      <c r="Q8083" s="1">
        <v>41699</v>
      </c>
      <c r="R8083" t="s">
        <v>100</v>
      </c>
      <c r="S8083" t="s">
        <v>103</v>
      </c>
      <c r="T8083">
        <v>0</v>
      </c>
    </row>
    <row r="8084" spans="1:20" x14ac:dyDescent="0.3">
      <c r="A8084" t="s">
        <v>93</v>
      </c>
      <c r="B8084">
        <v>711842</v>
      </c>
      <c r="C8084">
        <v>904839</v>
      </c>
      <c r="D8084">
        <v>2000</v>
      </c>
      <c r="E8084" t="s">
        <v>18</v>
      </c>
      <c r="F8084">
        <v>11.11</v>
      </c>
      <c r="G8084">
        <v>65.59</v>
      </c>
      <c r="H8084" t="s">
        <v>29</v>
      </c>
      <c r="I8084" s="1">
        <v>40603</v>
      </c>
      <c r="J8084" t="s">
        <v>20</v>
      </c>
      <c r="K8084" t="s">
        <v>64</v>
      </c>
      <c r="L8084" t="s">
        <v>57</v>
      </c>
      <c r="M8084">
        <v>0</v>
      </c>
      <c r="N8084">
        <v>2217.87</v>
      </c>
      <c r="O8084">
        <v>2000</v>
      </c>
      <c r="P8084">
        <v>217.87</v>
      </c>
      <c r="Q8084" s="1">
        <v>41244</v>
      </c>
      <c r="R8084" t="s">
        <v>100</v>
      </c>
      <c r="S8084" t="s">
        <v>103</v>
      </c>
      <c r="T8084">
        <v>0</v>
      </c>
    </row>
    <row r="8085" spans="1:20" x14ac:dyDescent="0.3">
      <c r="A8085" t="s">
        <v>93</v>
      </c>
      <c r="B8085">
        <v>712283</v>
      </c>
      <c r="C8085">
        <v>905354</v>
      </c>
      <c r="D8085">
        <v>4800</v>
      </c>
      <c r="E8085" t="s">
        <v>43</v>
      </c>
      <c r="F8085">
        <v>15.28</v>
      </c>
      <c r="G8085">
        <v>114.9</v>
      </c>
      <c r="H8085" t="s">
        <v>23</v>
      </c>
      <c r="I8085" s="1">
        <v>40603</v>
      </c>
      <c r="J8085" t="s">
        <v>26</v>
      </c>
      <c r="K8085" t="s">
        <v>36</v>
      </c>
      <c r="L8085" t="s">
        <v>58</v>
      </c>
      <c r="M8085">
        <v>0</v>
      </c>
      <c r="N8085">
        <v>1716.29</v>
      </c>
      <c r="O8085">
        <v>750.2</v>
      </c>
      <c r="P8085">
        <v>733.75</v>
      </c>
      <c r="Q8085" s="1">
        <v>41030</v>
      </c>
      <c r="R8085" t="s">
        <v>100</v>
      </c>
      <c r="S8085" t="s">
        <v>104</v>
      </c>
      <c r="T8085">
        <v>1</v>
      </c>
    </row>
    <row r="8086" spans="1:20" x14ac:dyDescent="0.3">
      <c r="A8086" t="s">
        <v>93</v>
      </c>
      <c r="B8086">
        <v>712221</v>
      </c>
      <c r="C8086">
        <v>905279</v>
      </c>
      <c r="D8086">
        <v>9000</v>
      </c>
      <c r="E8086" t="s">
        <v>43</v>
      </c>
      <c r="F8086">
        <v>17.510000000000002</v>
      </c>
      <c r="G8086">
        <v>226.15</v>
      </c>
      <c r="H8086" t="s">
        <v>44</v>
      </c>
      <c r="I8086" s="1">
        <v>40603</v>
      </c>
      <c r="J8086" t="s">
        <v>20</v>
      </c>
      <c r="K8086" t="s">
        <v>24</v>
      </c>
      <c r="L8086" t="s">
        <v>58</v>
      </c>
      <c r="M8086">
        <v>0</v>
      </c>
      <c r="N8086">
        <v>12846.83</v>
      </c>
      <c r="O8086">
        <v>8317.8700000000008</v>
      </c>
      <c r="P8086">
        <v>4528.96</v>
      </c>
      <c r="Q8086" s="1">
        <v>42370</v>
      </c>
      <c r="R8086" t="s">
        <v>100</v>
      </c>
      <c r="S8086" t="s">
        <v>103</v>
      </c>
      <c r="T8086">
        <v>0</v>
      </c>
    </row>
    <row r="8087" spans="1:20" x14ac:dyDescent="0.3">
      <c r="A8087" t="s">
        <v>93</v>
      </c>
      <c r="B8087">
        <v>712268</v>
      </c>
      <c r="C8087">
        <v>905338</v>
      </c>
      <c r="D8087">
        <v>2200</v>
      </c>
      <c r="E8087" t="s">
        <v>43</v>
      </c>
      <c r="F8087">
        <v>12.68</v>
      </c>
      <c r="G8087">
        <v>49.7</v>
      </c>
      <c r="H8087" t="s">
        <v>19</v>
      </c>
      <c r="I8087" s="1">
        <v>40603</v>
      </c>
      <c r="J8087" t="s">
        <v>26</v>
      </c>
      <c r="K8087" t="s">
        <v>27</v>
      </c>
      <c r="L8087" t="s">
        <v>56</v>
      </c>
      <c r="M8087">
        <v>0</v>
      </c>
      <c r="N8087">
        <v>1987.68</v>
      </c>
      <c r="O8087">
        <v>1183.8499999999999</v>
      </c>
      <c r="P8087">
        <v>645.87</v>
      </c>
      <c r="Q8087" s="1">
        <v>41760</v>
      </c>
      <c r="R8087" t="s">
        <v>100</v>
      </c>
      <c r="S8087" t="s">
        <v>104</v>
      </c>
      <c r="T8087">
        <v>1</v>
      </c>
    </row>
    <row r="8088" spans="1:20" x14ac:dyDescent="0.3">
      <c r="A8088" t="s">
        <v>93</v>
      </c>
      <c r="B8088">
        <v>708355</v>
      </c>
      <c r="C8088">
        <v>900840</v>
      </c>
      <c r="D8088">
        <v>20000</v>
      </c>
      <c r="E8088" t="s">
        <v>43</v>
      </c>
      <c r="F8088">
        <v>12.68</v>
      </c>
      <c r="G8088">
        <v>451.8</v>
      </c>
      <c r="H8088" t="s">
        <v>19</v>
      </c>
      <c r="I8088" s="1">
        <v>40603</v>
      </c>
      <c r="J8088" t="s">
        <v>26</v>
      </c>
      <c r="K8088" t="s">
        <v>24</v>
      </c>
      <c r="L8088" t="s">
        <v>41</v>
      </c>
      <c r="M8088">
        <v>0</v>
      </c>
      <c r="N8088">
        <v>11294.54</v>
      </c>
      <c r="O8088">
        <v>6832.34</v>
      </c>
      <c r="P8088">
        <v>4450.91</v>
      </c>
      <c r="Q8088" s="1">
        <v>41395</v>
      </c>
      <c r="R8088" t="s">
        <v>100</v>
      </c>
      <c r="S8088" t="s">
        <v>104</v>
      </c>
      <c r="T8088">
        <v>1</v>
      </c>
    </row>
    <row r="8089" spans="1:20" x14ac:dyDescent="0.3">
      <c r="A8089" t="s">
        <v>93</v>
      </c>
      <c r="B8089">
        <v>712257</v>
      </c>
      <c r="C8089">
        <v>905322</v>
      </c>
      <c r="D8089">
        <v>3000</v>
      </c>
      <c r="E8089" t="s">
        <v>18</v>
      </c>
      <c r="F8089">
        <v>10.74</v>
      </c>
      <c r="G8089">
        <v>97.85</v>
      </c>
      <c r="H8089" t="s">
        <v>29</v>
      </c>
      <c r="I8089" s="1">
        <v>40603</v>
      </c>
      <c r="J8089" t="s">
        <v>20</v>
      </c>
      <c r="K8089" t="s">
        <v>59</v>
      </c>
      <c r="L8089" t="s">
        <v>41</v>
      </c>
      <c r="M8089">
        <v>0</v>
      </c>
      <c r="N8089">
        <v>3521.312124</v>
      </c>
      <c r="O8089">
        <v>3000</v>
      </c>
      <c r="P8089">
        <v>521.30999999999995</v>
      </c>
      <c r="Q8089" s="1">
        <v>41730</v>
      </c>
      <c r="R8089" t="s">
        <v>100</v>
      </c>
      <c r="S8089" t="s">
        <v>103</v>
      </c>
      <c r="T8089">
        <v>0</v>
      </c>
    </row>
    <row r="8090" spans="1:20" x14ac:dyDescent="0.3">
      <c r="A8090" t="s">
        <v>93</v>
      </c>
      <c r="B8090">
        <v>712243</v>
      </c>
      <c r="C8090">
        <v>905305</v>
      </c>
      <c r="D8090">
        <v>2400</v>
      </c>
      <c r="E8090" t="s">
        <v>18</v>
      </c>
      <c r="F8090">
        <v>5.79</v>
      </c>
      <c r="G8090">
        <v>72.790000000000006</v>
      </c>
      <c r="H8090" t="s">
        <v>32</v>
      </c>
      <c r="I8090" s="1">
        <v>40603</v>
      </c>
      <c r="J8090" t="s">
        <v>20</v>
      </c>
      <c r="K8090" t="s">
        <v>47</v>
      </c>
      <c r="L8090" t="s">
        <v>69</v>
      </c>
      <c r="M8090">
        <v>0</v>
      </c>
      <c r="N8090">
        <v>2454.83</v>
      </c>
      <c r="O8090">
        <v>2400</v>
      </c>
      <c r="P8090">
        <v>54.83</v>
      </c>
      <c r="Q8090" s="1">
        <v>40787</v>
      </c>
      <c r="R8090" t="s">
        <v>100</v>
      </c>
      <c r="S8090" t="s">
        <v>103</v>
      </c>
      <c r="T8090">
        <v>0</v>
      </c>
    </row>
    <row r="8091" spans="1:20" x14ac:dyDescent="0.3">
      <c r="A8091" t="s">
        <v>93</v>
      </c>
      <c r="B8091">
        <v>712156</v>
      </c>
      <c r="C8091">
        <v>905211</v>
      </c>
      <c r="D8091">
        <v>14000</v>
      </c>
      <c r="E8091" t="s">
        <v>43</v>
      </c>
      <c r="F8091">
        <v>15.28</v>
      </c>
      <c r="G8091">
        <v>335.13</v>
      </c>
      <c r="H8091" t="s">
        <v>23</v>
      </c>
      <c r="I8091" s="1">
        <v>40603</v>
      </c>
      <c r="J8091" t="s">
        <v>20</v>
      </c>
      <c r="K8091" t="s">
        <v>27</v>
      </c>
      <c r="L8091" t="s">
        <v>58</v>
      </c>
      <c r="M8091">
        <v>0</v>
      </c>
      <c r="N8091">
        <v>18452.52</v>
      </c>
      <c r="O8091">
        <v>14000</v>
      </c>
      <c r="P8091">
        <v>4452.5200000000004</v>
      </c>
      <c r="Q8091" s="1">
        <v>41609</v>
      </c>
      <c r="R8091" t="s">
        <v>100</v>
      </c>
      <c r="S8091" t="s">
        <v>103</v>
      </c>
      <c r="T8091">
        <v>0</v>
      </c>
    </row>
    <row r="8092" spans="1:20" x14ac:dyDescent="0.3">
      <c r="A8092" t="s">
        <v>93</v>
      </c>
      <c r="B8092">
        <v>712228</v>
      </c>
      <c r="C8092">
        <v>905288</v>
      </c>
      <c r="D8092">
        <v>10000</v>
      </c>
      <c r="E8092" t="s">
        <v>18</v>
      </c>
      <c r="F8092">
        <v>6.92</v>
      </c>
      <c r="G8092">
        <v>308.41000000000003</v>
      </c>
      <c r="H8092" t="s">
        <v>32</v>
      </c>
      <c r="I8092" s="1">
        <v>40603</v>
      </c>
      <c r="J8092" t="s">
        <v>26</v>
      </c>
      <c r="K8092" t="s">
        <v>40</v>
      </c>
      <c r="L8092" t="s">
        <v>25</v>
      </c>
      <c r="M8092">
        <v>0</v>
      </c>
      <c r="N8092">
        <v>4538.55</v>
      </c>
      <c r="O8092">
        <v>3644.01</v>
      </c>
      <c r="P8092">
        <v>672.47</v>
      </c>
      <c r="Q8092" s="1">
        <v>41061</v>
      </c>
      <c r="R8092" t="s">
        <v>100</v>
      </c>
      <c r="S8092" t="s">
        <v>104</v>
      </c>
      <c r="T8092">
        <v>1</v>
      </c>
    </row>
    <row r="8093" spans="1:20" x14ac:dyDescent="0.3">
      <c r="A8093" t="s">
        <v>93</v>
      </c>
      <c r="B8093">
        <v>682316</v>
      </c>
      <c r="C8093">
        <v>871460</v>
      </c>
      <c r="D8093">
        <v>15000</v>
      </c>
      <c r="E8093" t="s">
        <v>43</v>
      </c>
      <c r="F8093">
        <v>16.02</v>
      </c>
      <c r="G8093">
        <v>364.94</v>
      </c>
      <c r="H8093" t="s">
        <v>23</v>
      </c>
      <c r="I8093" s="1">
        <v>40603</v>
      </c>
      <c r="J8093" t="s">
        <v>20</v>
      </c>
      <c r="K8093" t="s">
        <v>30</v>
      </c>
      <c r="L8093" t="s">
        <v>76</v>
      </c>
      <c r="M8093">
        <v>0</v>
      </c>
      <c r="N8093">
        <v>17074.189999999999</v>
      </c>
      <c r="O8093">
        <v>15000</v>
      </c>
      <c r="P8093">
        <v>2074.19</v>
      </c>
      <c r="Q8093" s="1">
        <v>40969</v>
      </c>
      <c r="R8093" t="s">
        <v>100</v>
      </c>
      <c r="S8093" t="s">
        <v>103</v>
      </c>
      <c r="T8093">
        <v>0</v>
      </c>
    </row>
    <row r="8094" spans="1:20" x14ac:dyDescent="0.3">
      <c r="A8094" t="s">
        <v>93</v>
      </c>
      <c r="B8094">
        <v>712036</v>
      </c>
      <c r="C8094">
        <v>905069</v>
      </c>
      <c r="D8094">
        <v>13000</v>
      </c>
      <c r="E8094" t="s">
        <v>18</v>
      </c>
      <c r="F8094">
        <v>7.29</v>
      </c>
      <c r="G8094">
        <v>403.13</v>
      </c>
      <c r="H8094" t="s">
        <v>32</v>
      </c>
      <c r="I8094" s="1">
        <v>40603</v>
      </c>
      <c r="J8094" t="s">
        <v>20</v>
      </c>
      <c r="K8094" t="s">
        <v>36</v>
      </c>
      <c r="L8094" t="s">
        <v>58</v>
      </c>
      <c r="M8094">
        <v>0</v>
      </c>
      <c r="N8094">
        <v>13079.64</v>
      </c>
      <c r="O8094">
        <v>13000</v>
      </c>
      <c r="P8094">
        <v>79.64</v>
      </c>
      <c r="Q8094" s="1">
        <v>40664</v>
      </c>
      <c r="R8094" t="s">
        <v>100</v>
      </c>
      <c r="S8094" t="s">
        <v>103</v>
      </c>
      <c r="T8094">
        <v>0</v>
      </c>
    </row>
    <row r="8095" spans="1:20" x14ac:dyDescent="0.3">
      <c r="A8095" t="s">
        <v>93</v>
      </c>
      <c r="B8095">
        <v>712144</v>
      </c>
      <c r="C8095">
        <v>905197</v>
      </c>
      <c r="D8095">
        <v>15000</v>
      </c>
      <c r="E8095" t="s">
        <v>18</v>
      </c>
      <c r="F8095">
        <v>6.92</v>
      </c>
      <c r="G8095">
        <v>462.61</v>
      </c>
      <c r="H8095" t="s">
        <v>32</v>
      </c>
      <c r="I8095" s="1">
        <v>40603</v>
      </c>
      <c r="J8095" t="s">
        <v>20</v>
      </c>
      <c r="K8095" t="s">
        <v>27</v>
      </c>
      <c r="L8095" t="s">
        <v>41</v>
      </c>
      <c r="M8095">
        <v>0</v>
      </c>
      <c r="N8095">
        <v>16653.38178</v>
      </c>
      <c r="O8095">
        <v>15000</v>
      </c>
      <c r="P8095">
        <v>1653.38</v>
      </c>
      <c r="Q8095" s="1">
        <v>41730</v>
      </c>
      <c r="R8095" t="s">
        <v>100</v>
      </c>
      <c r="S8095" t="s">
        <v>103</v>
      </c>
      <c r="T8095">
        <v>0</v>
      </c>
    </row>
    <row r="8096" spans="1:20" x14ac:dyDescent="0.3">
      <c r="A8096" t="s">
        <v>93</v>
      </c>
      <c r="B8096">
        <v>712065</v>
      </c>
      <c r="C8096">
        <v>905105</v>
      </c>
      <c r="D8096">
        <v>7800</v>
      </c>
      <c r="E8096" t="s">
        <v>18</v>
      </c>
      <c r="F8096">
        <v>9.6300000000000008</v>
      </c>
      <c r="G8096">
        <v>250.34</v>
      </c>
      <c r="H8096" t="s">
        <v>29</v>
      </c>
      <c r="I8096" s="1">
        <v>40603</v>
      </c>
      <c r="J8096" t="s">
        <v>20</v>
      </c>
      <c r="K8096" t="s">
        <v>27</v>
      </c>
      <c r="L8096" t="s">
        <v>39</v>
      </c>
      <c r="M8096">
        <v>0</v>
      </c>
      <c r="N8096">
        <v>9012.3063249999996</v>
      </c>
      <c r="O8096">
        <v>7800</v>
      </c>
      <c r="P8096">
        <v>1212.31</v>
      </c>
      <c r="Q8096" s="1">
        <v>41699</v>
      </c>
      <c r="R8096" t="s">
        <v>100</v>
      </c>
      <c r="S8096" t="s">
        <v>103</v>
      </c>
      <c r="T8096">
        <v>0</v>
      </c>
    </row>
    <row r="8097" spans="1:20" x14ac:dyDescent="0.3">
      <c r="A8097" t="s">
        <v>93</v>
      </c>
      <c r="B8097">
        <v>711995</v>
      </c>
      <c r="C8097">
        <v>905015</v>
      </c>
      <c r="D8097">
        <v>12000</v>
      </c>
      <c r="E8097" t="s">
        <v>18</v>
      </c>
      <c r="F8097">
        <v>11.11</v>
      </c>
      <c r="G8097">
        <v>393.5</v>
      </c>
      <c r="H8097" t="s">
        <v>29</v>
      </c>
      <c r="I8097" s="1">
        <v>40603</v>
      </c>
      <c r="J8097" t="s">
        <v>20</v>
      </c>
      <c r="K8097" t="s">
        <v>36</v>
      </c>
      <c r="L8097" t="s">
        <v>25</v>
      </c>
      <c r="M8097">
        <v>0</v>
      </c>
      <c r="N8097">
        <v>14158.00793</v>
      </c>
      <c r="O8097">
        <v>12000</v>
      </c>
      <c r="P8097">
        <v>2158.0100000000002</v>
      </c>
      <c r="Q8097" s="1">
        <v>41730</v>
      </c>
      <c r="R8097" t="s">
        <v>100</v>
      </c>
      <c r="S8097" t="s">
        <v>103</v>
      </c>
      <c r="T8097">
        <v>0</v>
      </c>
    </row>
    <row r="8098" spans="1:20" x14ac:dyDescent="0.3">
      <c r="A8098" t="s">
        <v>93</v>
      </c>
      <c r="B8098">
        <v>712117</v>
      </c>
      <c r="C8098">
        <v>905169</v>
      </c>
      <c r="D8098">
        <v>8000</v>
      </c>
      <c r="E8098" t="s">
        <v>18</v>
      </c>
      <c r="F8098">
        <v>16.02</v>
      </c>
      <c r="G8098">
        <v>281.33999999999997</v>
      </c>
      <c r="H8098" t="s">
        <v>23</v>
      </c>
      <c r="I8098" s="1">
        <v>40603</v>
      </c>
      <c r="J8098" t="s">
        <v>20</v>
      </c>
      <c r="K8098" t="s">
        <v>27</v>
      </c>
      <c r="L8098" t="s">
        <v>57</v>
      </c>
      <c r="M8098">
        <v>0</v>
      </c>
      <c r="N8098">
        <v>8509.48</v>
      </c>
      <c r="O8098">
        <v>8000</v>
      </c>
      <c r="P8098">
        <v>509.48</v>
      </c>
      <c r="Q8098" s="1">
        <v>40817</v>
      </c>
      <c r="R8098" t="s">
        <v>100</v>
      </c>
      <c r="S8098" t="s">
        <v>103</v>
      </c>
      <c r="T8098">
        <v>0</v>
      </c>
    </row>
    <row r="8099" spans="1:20" x14ac:dyDescent="0.3">
      <c r="A8099" t="s">
        <v>93</v>
      </c>
      <c r="B8099">
        <v>712071</v>
      </c>
      <c r="C8099">
        <v>905116</v>
      </c>
      <c r="D8099">
        <v>5400</v>
      </c>
      <c r="E8099" t="s">
        <v>18</v>
      </c>
      <c r="F8099">
        <v>7.66</v>
      </c>
      <c r="G8099">
        <v>168.38</v>
      </c>
      <c r="H8099" t="s">
        <v>32</v>
      </c>
      <c r="I8099" s="1">
        <v>40603</v>
      </c>
      <c r="J8099" t="s">
        <v>20</v>
      </c>
      <c r="K8099" t="s">
        <v>30</v>
      </c>
      <c r="L8099" t="s">
        <v>33</v>
      </c>
      <c r="M8099">
        <v>0</v>
      </c>
      <c r="N8099">
        <v>5864.63</v>
      </c>
      <c r="O8099">
        <v>5400</v>
      </c>
      <c r="P8099">
        <v>464.63</v>
      </c>
      <c r="Q8099" s="1">
        <v>41153</v>
      </c>
      <c r="R8099" t="s">
        <v>100</v>
      </c>
      <c r="S8099" t="s">
        <v>103</v>
      </c>
      <c r="T8099">
        <v>0</v>
      </c>
    </row>
    <row r="8100" spans="1:20" x14ac:dyDescent="0.3">
      <c r="A8100" t="s">
        <v>93</v>
      </c>
      <c r="B8100">
        <v>711527</v>
      </c>
      <c r="C8100">
        <v>904491</v>
      </c>
      <c r="D8100">
        <v>11575</v>
      </c>
      <c r="E8100" t="s">
        <v>43</v>
      </c>
      <c r="F8100">
        <v>14.91</v>
      </c>
      <c r="G8100">
        <v>274.83</v>
      </c>
      <c r="H8100" t="s">
        <v>23</v>
      </c>
      <c r="I8100" s="1">
        <v>40603</v>
      </c>
      <c r="J8100" t="s">
        <v>20</v>
      </c>
      <c r="K8100" t="s">
        <v>27</v>
      </c>
      <c r="L8100" t="s">
        <v>51</v>
      </c>
      <c r="M8100">
        <v>0</v>
      </c>
      <c r="N8100">
        <v>16451.969980000002</v>
      </c>
      <c r="O8100">
        <v>11575</v>
      </c>
      <c r="P8100">
        <v>4876.97</v>
      </c>
      <c r="Q8100" s="1">
        <v>42309</v>
      </c>
      <c r="R8100" t="s">
        <v>100</v>
      </c>
      <c r="S8100" t="s">
        <v>103</v>
      </c>
      <c r="T8100">
        <v>0</v>
      </c>
    </row>
    <row r="8101" spans="1:20" x14ac:dyDescent="0.3">
      <c r="A8101" t="s">
        <v>93</v>
      </c>
      <c r="B8101">
        <v>712042</v>
      </c>
      <c r="C8101">
        <v>905078</v>
      </c>
      <c r="D8101">
        <v>30000</v>
      </c>
      <c r="E8101" t="s">
        <v>18</v>
      </c>
      <c r="F8101">
        <v>14.91</v>
      </c>
      <c r="G8101">
        <v>1038.6400000000001</v>
      </c>
      <c r="H8101" t="s">
        <v>23</v>
      </c>
      <c r="I8101" s="1">
        <v>40603</v>
      </c>
      <c r="J8101" t="s">
        <v>20</v>
      </c>
      <c r="K8101" t="s">
        <v>27</v>
      </c>
      <c r="L8101" t="s">
        <v>58</v>
      </c>
      <c r="M8101">
        <v>0</v>
      </c>
      <c r="N8101">
        <v>37359.2399</v>
      </c>
      <c r="O8101">
        <v>30000</v>
      </c>
      <c r="P8101">
        <v>7359.24</v>
      </c>
      <c r="Q8101" s="1">
        <v>41730</v>
      </c>
      <c r="R8101" t="s">
        <v>100</v>
      </c>
      <c r="S8101" t="s">
        <v>103</v>
      </c>
      <c r="T8101">
        <v>0</v>
      </c>
    </row>
    <row r="8102" spans="1:20" x14ac:dyDescent="0.3">
      <c r="A8102" t="s">
        <v>93</v>
      </c>
      <c r="B8102">
        <v>711841</v>
      </c>
      <c r="C8102">
        <v>904837</v>
      </c>
      <c r="D8102">
        <v>6000</v>
      </c>
      <c r="E8102" t="s">
        <v>18</v>
      </c>
      <c r="F8102">
        <v>7.29</v>
      </c>
      <c r="G8102">
        <v>186.06</v>
      </c>
      <c r="H8102" t="s">
        <v>32</v>
      </c>
      <c r="I8102" s="1">
        <v>40603</v>
      </c>
      <c r="J8102" t="s">
        <v>20</v>
      </c>
      <c r="K8102" t="s">
        <v>47</v>
      </c>
      <c r="L8102" t="s">
        <v>42</v>
      </c>
      <c r="M8102">
        <v>0</v>
      </c>
      <c r="N8102">
        <v>6623.88</v>
      </c>
      <c r="O8102">
        <v>6000</v>
      </c>
      <c r="P8102">
        <v>623.88</v>
      </c>
      <c r="Q8102" s="1">
        <v>41395</v>
      </c>
      <c r="R8102" t="s">
        <v>100</v>
      </c>
      <c r="S8102" t="s">
        <v>103</v>
      </c>
      <c r="T8102">
        <v>0</v>
      </c>
    </row>
    <row r="8103" spans="1:20" x14ac:dyDescent="0.3">
      <c r="A8103" t="s">
        <v>93</v>
      </c>
      <c r="B8103">
        <v>712011</v>
      </c>
      <c r="C8103">
        <v>905031</v>
      </c>
      <c r="D8103">
        <v>3000</v>
      </c>
      <c r="E8103" t="s">
        <v>43</v>
      </c>
      <c r="F8103">
        <v>17.510000000000002</v>
      </c>
      <c r="G8103">
        <v>75.39</v>
      </c>
      <c r="H8103" t="s">
        <v>44</v>
      </c>
      <c r="I8103" s="1">
        <v>40603</v>
      </c>
      <c r="J8103" t="s">
        <v>20</v>
      </c>
      <c r="K8103" t="s">
        <v>64</v>
      </c>
      <c r="L8103" t="s">
        <v>72</v>
      </c>
      <c r="M8103">
        <v>0</v>
      </c>
      <c r="N8103">
        <v>3154.72</v>
      </c>
      <c r="O8103">
        <v>3000</v>
      </c>
      <c r="P8103">
        <v>154.72</v>
      </c>
      <c r="Q8103" s="1">
        <v>40878</v>
      </c>
      <c r="R8103" t="s">
        <v>100</v>
      </c>
      <c r="S8103" t="s">
        <v>103</v>
      </c>
      <c r="T8103">
        <v>0</v>
      </c>
    </row>
    <row r="8104" spans="1:20" x14ac:dyDescent="0.3">
      <c r="A8104" t="s">
        <v>93</v>
      </c>
      <c r="B8104">
        <v>711983</v>
      </c>
      <c r="C8104">
        <v>905002</v>
      </c>
      <c r="D8104">
        <v>22400</v>
      </c>
      <c r="E8104" t="s">
        <v>43</v>
      </c>
      <c r="F8104">
        <v>14.17</v>
      </c>
      <c r="G8104">
        <v>523.19000000000005</v>
      </c>
      <c r="H8104" t="s">
        <v>19</v>
      </c>
      <c r="I8104" s="1">
        <v>40603</v>
      </c>
      <c r="J8104" t="s">
        <v>20</v>
      </c>
      <c r="K8104" t="s">
        <v>27</v>
      </c>
      <c r="L8104" t="s">
        <v>41</v>
      </c>
      <c r="M8104">
        <v>0</v>
      </c>
      <c r="N8104">
        <v>28002.07</v>
      </c>
      <c r="O8104">
        <v>22400.01</v>
      </c>
      <c r="P8104">
        <v>5602.06</v>
      </c>
      <c r="Q8104" s="1">
        <v>41395</v>
      </c>
      <c r="R8104" t="s">
        <v>100</v>
      </c>
      <c r="S8104" t="s">
        <v>103</v>
      </c>
      <c r="T8104">
        <v>0</v>
      </c>
    </row>
    <row r="8105" spans="1:20" x14ac:dyDescent="0.3">
      <c r="A8105" t="s">
        <v>93</v>
      </c>
      <c r="B8105">
        <v>710995</v>
      </c>
      <c r="C8105">
        <v>903820</v>
      </c>
      <c r="D8105">
        <v>20000</v>
      </c>
      <c r="E8105" t="s">
        <v>18</v>
      </c>
      <c r="F8105">
        <v>11.11</v>
      </c>
      <c r="G8105">
        <v>655.82</v>
      </c>
      <c r="H8105" t="s">
        <v>29</v>
      </c>
      <c r="I8105" s="1">
        <v>40603</v>
      </c>
      <c r="J8105" t="s">
        <v>20</v>
      </c>
      <c r="K8105" t="s">
        <v>24</v>
      </c>
      <c r="L8105" t="s">
        <v>41</v>
      </c>
      <c r="M8105">
        <v>0</v>
      </c>
      <c r="N8105">
        <v>22626.84</v>
      </c>
      <c r="O8105">
        <v>20000</v>
      </c>
      <c r="P8105">
        <v>2626.84</v>
      </c>
      <c r="Q8105" s="1">
        <v>41183</v>
      </c>
      <c r="R8105" t="s">
        <v>100</v>
      </c>
      <c r="S8105" t="s">
        <v>103</v>
      </c>
      <c r="T8105">
        <v>0</v>
      </c>
    </row>
    <row r="8106" spans="1:20" x14ac:dyDescent="0.3">
      <c r="A8106" t="s">
        <v>93</v>
      </c>
      <c r="B8106">
        <v>711960</v>
      </c>
      <c r="C8106">
        <v>904973</v>
      </c>
      <c r="D8106">
        <v>3000</v>
      </c>
      <c r="E8106" t="s">
        <v>18</v>
      </c>
      <c r="F8106">
        <v>7.66</v>
      </c>
      <c r="G8106">
        <v>93.54</v>
      </c>
      <c r="H8106" t="s">
        <v>32</v>
      </c>
      <c r="I8106" s="1">
        <v>40603</v>
      </c>
      <c r="J8106" t="s">
        <v>26</v>
      </c>
      <c r="K8106" t="s">
        <v>64</v>
      </c>
      <c r="L8106" t="s">
        <v>51</v>
      </c>
      <c r="M8106">
        <v>0</v>
      </c>
      <c r="N8106">
        <v>1596.48</v>
      </c>
      <c r="O8106">
        <v>1239.74</v>
      </c>
      <c r="P8106">
        <v>245.86</v>
      </c>
      <c r="Q8106" s="1">
        <v>41122</v>
      </c>
      <c r="R8106" t="s">
        <v>100</v>
      </c>
      <c r="S8106" t="s">
        <v>104</v>
      </c>
      <c r="T8106">
        <v>1</v>
      </c>
    </row>
    <row r="8107" spans="1:20" x14ac:dyDescent="0.3">
      <c r="A8107" t="s">
        <v>93</v>
      </c>
      <c r="B8107">
        <v>711906</v>
      </c>
      <c r="C8107">
        <v>904910</v>
      </c>
      <c r="D8107">
        <v>7500</v>
      </c>
      <c r="E8107" t="s">
        <v>18</v>
      </c>
      <c r="F8107">
        <v>10.37</v>
      </c>
      <c r="G8107">
        <v>243.31</v>
      </c>
      <c r="H8107" t="s">
        <v>29</v>
      </c>
      <c r="I8107" s="1">
        <v>40603</v>
      </c>
      <c r="J8107" t="s">
        <v>20</v>
      </c>
      <c r="K8107" t="s">
        <v>27</v>
      </c>
      <c r="L8107" t="s">
        <v>41</v>
      </c>
      <c r="M8107">
        <v>0</v>
      </c>
      <c r="N8107">
        <v>8758.1844700000001</v>
      </c>
      <c r="O8107">
        <v>7500</v>
      </c>
      <c r="P8107">
        <v>1258.18</v>
      </c>
      <c r="Q8107" s="1">
        <v>41730</v>
      </c>
      <c r="R8107" t="s">
        <v>100</v>
      </c>
      <c r="S8107" t="s">
        <v>103</v>
      </c>
      <c r="T8107">
        <v>0</v>
      </c>
    </row>
    <row r="8108" spans="1:20" x14ac:dyDescent="0.3">
      <c r="A8108" t="s">
        <v>93</v>
      </c>
      <c r="B8108">
        <v>711928</v>
      </c>
      <c r="C8108">
        <v>904937</v>
      </c>
      <c r="D8108">
        <v>7200</v>
      </c>
      <c r="E8108" t="s">
        <v>18</v>
      </c>
      <c r="F8108">
        <v>11.11</v>
      </c>
      <c r="G8108">
        <v>236.1</v>
      </c>
      <c r="H8108" t="s">
        <v>29</v>
      </c>
      <c r="I8108" s="1">
        <v>40603</v>
      </c>
      <c r="J8108" t="s">
        <v>20</v>
      </c>
      <c r="K8108" t="s">
        <v>27</v>
      </c>
      <c r="L8108" t="s">
        <v>86</v>
      </c>
      <c r="M8108">
        <v>0</v>
      </c>
      <c r="N8108">
        <v>7746.69</v>
      </c>
      <c r="O8108">
        <v>7200</v>
      </c>
      <c r="P8108">
        <v>546.69000000000005</v>
      </c>
      <c r="Q8108" s="1">
        <v>41000</v>
      </c>
      <c r="R8108" t="s">
        <v>100</v>
      </c>
      <c r="S8108" t="s">
        <v>103</v>
      </c>
      <c r="T8108">
        <v>0</v>
      </c>
    </row>
    <row r="8109" spans="1:20" x14ac:dyDescent="0.3">
      <c r="A8109" t="s">
        <v>93</v>
      </c>
      <c r="B8109">
        <v>711870</v>
      </c>
      <c r="C8109">
        <v>904870</v>
      </c>
      <c r="D8109">
        <v>7500</v>
      </c>
      <c r="E8109" t="s">
        <v>43</v>
      </c>
      <c r="F8109">
        <v>10.74</v>
      </c>
      <c r="G8109">
        <v>162.1</v>
      </c>
      <c r="H8109" t="s">
        <v>29</v>
      </c>
      <c r="I8109" s="1">
        <v>40603</v>
      </c>
      <c r="J8109" t="s">
        <v>46</v>
      </c>
      <c r="K8109" t="s">
        <v>27</v>
      </c>
      <c r="L8109" t="s">
        <v>45</v>
      </c>
      <c r="M8109">
        <v>479.84</v>
      </c>
      <c r="N8109">
        <v>9236.2999999999993</v>
      </c>
      <c r="O8109">
        <v>7020.16</v>
      </c>
      <c r="P8109">
        <v>2216.14</v>
      </c>
      <c r="Q8109" s="1">
        <v>42370</v>
      </c>
      <c r="R8109" t="s">
        <v>100</v>
      </c>
      <c r="S8109" t="s">
        <v>103</v>
      </c>
      <c r="T8109">
        <v>0</v>
      </c>
    </row>
    <row r="8110" spans="1:20" x14ac:dyDescent="0.3">
      <c r="A8110" t="s">
        <v>93</v>
      </c>
      <c r="B8110">
        <v>711913</v>
      </c>
      <c r="C8110">
        <v>904917</v>
      </c>
      <c r="D8110">
        <v>12000</v>
      </c>
      <c r="E8110" t="s">
        <v>18</v>
      </c>
      <c r="F8110">
        <v>7.29</v>
      </c>
      <c r="G8110">
        <v>372.12</v>
      </c>
      <c r="H8110" t="s">
        <v>32</v>
      </c>
      <c r="I8110" s="1">
        <v>40603</v>
      </c>
      <c r="J8110" t="s">
        <v>20</v>
      </c>
      <c r="K8110" t="s">
        <v>27</v>
      </c>
      <c r="L8110" t="s">
        <v>41</v>
      </c>
      <c r="M8110">
        <v>0</v>
      </c>
      <c r="N8110">
        <v>13223.58</v>
      </c>
      <c r="O8110">
        <v>12000</v>
      </c>
      <c r="P8110">
        <v>1223.58</v>
      </c>
      <c r="Q8110" s="1">
        <v>41365</v>
      </c>
      <c r="R8110" t="s">
        <v>100</v>
      </c>
      <c r="S8110" t="s">
        <v>103</v>
      </c>
      <c r="T8110">
        <v>0</v>
      </c>
    </row>
    <row r="8111" spans="1:20" x14ac:dyDescent="0.3">
      <c r="A8111" t="s">
        <v>93</v>
      </c>
      <c r="B8111">
        <v>680216</v>
      </c>
      <c r="C8111">
        <v>868942</v>
      </c>
      <c r="D8111">
        <v>5000</v>
      </c>
      <c r="E8111" t="s">
        <v>43</v>
      </c>
      <c r="F8111">
        <v>13.43</v>
      </c>
      <c r="G8111">
        <v>114.87</v>
      </c>
      <c r="H8111" t="s">
        <v>19</v>
      </c>
      <c r="I8111" s="1">
        <v>40603</v>
      </c>
      <c r="J8111" t="s">
        <v>20</v>
      </c>
      <c r="K8111" t="s">
        <v>47</v>
      </c>
      <c r="L8111" t="s">
        <v>41</v>
      </c>
      <c r="M8111">
        <v>0</v>
      </c>
      <c r="N8111">
        <v>6102.04</v>
      </c>
      <c r="O8111">
        <v>5000</v>
      </c>
      <c r="P8111">
        <v>1102.04</v>
      </c>
      <c r="Q8111" s="1">
        <v>41334</v>
      </c>
      <c r="R8111" t="s">
        <v>100</v>
      </c>
      <c r="S8111" t="s">
        <v>103</v>
      </c>
      <c r="T8111">
        <v>0</v>
      </c>
    </row>
    <row r="8112" spans="1:20" x14ac:dyDescent="0.3">
      <c r="A8112" t="s">
        <v>93</v>
      </c>
      <c r="B8112">
        <v>711860</v>
      </c>
      <c r="C8112">
        <v>904859</v>
      </c>
      <c r="D8112">
        <v>4500</v>
      </c>
      <c r="E8112" t="s">
        <v>18</v>
      </c>
      <c r="F8112">
        <v>7.66</v>
      </c>
      <c r="G8112">
        <v>140.31</v>
      </c>
      <c r="H8112" t="s">
        <v>32</v>
      </c>
      <c r="I8112" s="1">
        <v>40603</v>
      </c>
      <c r="J8112" t="s">
        <v>20</v>
      </c>
      <c r="K8112" t="s">
        <v>30</v>
      </c>
      <c r="L8112" t="s">
        <v>41</v>
      </c>
      <c r="M8112">
        <v>0</v>
      </c>
      <c r="N8112">
        <v>4731.5</v>
      </c>
      <c r="O8112">
        <v>4500</v>
      </c>
      <c r="P8112">
        <v>231.5</v>
      </c>
      <c r="Q8112" s="1">
        <v>40909</v>
      </c>
      <c r="R8112" t="s">
        <v>100</v>
      </c>
      <c r="S8112" t="s">
        <v>103</v>
      </c>
      <c r="T8112">
        <v>0</v>
      </c>
    </row>
    <row r="8113" spans="1:20" x14ac:dyDescent="0.3">
      <c r="A8113" t="s">
        <v>93</v>
      </c>
      <c r="B8113">
        <v>708241</v>
      </c>
      <c r="C8113">
        <v>900714</v>
      </c>
      <c r="D8113">
        <v>5425</v>
      </c>
      <c r="E8113" t="s">
        <v>18</v>
      </c>
      <c r="F8113">
        <v>14.54</v>
      </c>
      <c r="G8113">
        <v>186.84</v>
      </c>
      <c r="H8113" t="s">
        <v>23</v>
      </c>
      <c r="I8113" s="1">
        <v>40603</v>
      </c>
      <c r="J8113" t="s">
        <v>26</v>
      </c>
      <c r="K8113" t="s">
        <v>40</v>
      </c>
      <c r="L8113" t="s">
        <v>56</v>
      </c>
      <c r="M8113">
        <v>0</v>
      </c>
      <c r="N8113">
        <v>1205.02</v>
      </c>
      <c r="O8113">
        <v>619.91999999999996</v>
      </c>
      <c r="P8113">
        <v>313.58</v>
      </c>
      <c r="Q8113" s="1">
        <v>40787</v>
      </c>
      <c r="R8113" t="s">
        <v>100</v>
      </c>
      <c r="S8113" t="s">
        <v>104</v>
      </c>
      <c r="T8113">
        <v>1</v>
      </c>
    </row>
    <row r="8114" spans="1:20" x14ac:dyDescent="0.3">
      <c r="A8114" t="s">
        <v>93</v>
      </c>
      <c r="B8114">
        <v>711839</v>
      </c>
      <c r="C8114">
        <v>904829</v>
      </c>
      <c r="D8114">
        <v>8800</v>
      </c>
      <c r="E8114" t="s">
        <v>18</v>
      </c>
      <c r="F8114">
        <v>10.37</v>
      </c>
      <c r="G8114">
        <v>285.49</v>
      </c>
      <c r="H8114" t="s">
        <v>29</v>
      </c>
      <c r="I8114" s="1">
        <v>40603</v>
      </c>
      <c r="J8114" t="s">
        <v>20</v>
      </c>
      <c r="K8114" t="s">
        <v>27</v>
      </c>
      <c r="L8114" t="s">
        <v>48</v>
      </c>
      <c r="M8114">
        <v>0</v>
      </c>
      <c r="N8114">
        <v>10293.36393</v>
      </c>
      <c r="O8114">
        <v>8800</v>
      </c>
      <c r="P8114">
        <v>1478.39</v>
      </c>
      <c r="Q8114" s="1">
        <v>41730</v>
      </c>
      <c r="R8114" t="s">
        <v>100</v>
      </c>
      <c r="S8114" t="s">
        <v>103</v>
      </c>
      <c r="T8114">
        <v>0</v>
      </c>
    </row>
    <row r="8115" spans="1:20" x14ac:dyDescent="0.3">
      <c r="A8115" t="s">
        <v>93</v>
      </c>
      <c r="B8115">
        <v>710350</v>
      </c>
      <c r="C8115">
        <v>903095</v>
      </c>
      <c r="D8115">
        <v>24000</v>
      </c>
      <c r="E8115" t="s">
        <v>18</v>
      </c>
      <c r="F8115">
        <v>7.66</v>
      </c>
      <c r="G8115">
        <v>748.32</v>
      </c>
      <c r="H8115" t="s">
        <v>32</v>
      </c>
      <c r="I8115" s="1">
        <v>40603</v>
      </c>
      <c r="J8115" t="s">
        <v>20</v>
      </c>
      <c r="K8115" t="s">
        <v>24</v>
      </c>
      <c r="L8115" t="s">
        <v>51</v>
      </c>
      <c r="M8115">
        <v>0</v>
      </c>
      <c r="N8115">
        <v>26769.15</v>
      </c>
      <c r="O8115">
        <v>24000.01</v>
      </c>
      <c r="P8115">
        <v>2769.14</v>
      </c>
      <c r="Q8115" s="1">
        <v>41487</v>
      </c>
      <c r="R8115" t="s">
        <v>100</v>
      </c>
      <c r="S8115" t="s">
        <v>103</v>
      </c>
      <c r="T8115">
        <v>0</v>
      </c>
    </row>
    <row r="8116" spans="1:20" x14ac:dyDescent="0.3">
      <c r="A8116" t="s">
        <v>93</v>
      </c>
      <c r="B8116">
        <v>711812</v>
      </c>
      <c r="C8116">
        <v>904806</v>
      </c>
      <c r="D8116">
        <v>27000</v>
      </c>
      <c r="E8116" t="s">
        <v>43</v>
      </c>
      <c r="F8116">
        <v>19.739999999999998</v>
      </c>
      <c r="G8116">
        <v>711.44</v>
      </c>
      <c r="H8116" t="s">
        <v>60</v>
      </c>
      <c r="I8116" s="1">
        <v>40603</v>
      </c>
      <c r="J8116" t="s">
        <v>26</v>
      </c>
      <c r="K8116" t="s">
        <v>27</v>
      </c>
      <c r="L8116" t="s">
        <v>41</v>
      </c>
      <c r="M8116">
        <v>0</v>
      </c>
      <c r="N8116">
        <v>24919.360000000001</v>
      </c>
      <c r="O8116">
        <v>5183.9799999999996</v>
      </c>
      <c r="P8116">
        <v>6887.04</v>
      </c>
      <c r="Q8116" s="1">
        <v>41153</v>
      </c>
      <c r="R8116" t="s">
        <v>100</v>
      </c>
      <c r="S8116" t="s">
        <v>104</v>
      </c>
      <c r="T8116">
        <v>1</v>
      </c>
    </row>
    <row r="8117" spans="1:20" x14ac:dyDescent="0.3">
      <c r="A8117" t="s">
        <v>93</v>
      </c>
      <c r="B8117">
        <v>711320</v>
      </c>
      <c r="C8117">
        <v>904213</v>
      </c>
      <c r="D8117">
        <v>3000</v>
      </c>
      <c r="E8117" t="s">
        <v>18</v>
      </c>
      <c r="F8117">
        <v>5.79</v>
      </c>
      <c r="G8117">
        <v>90.99</v>
      </c>
      <c r="H8117" t="s">
        <v>32</v>
      </c>
      <c r="I8117" s="1">
        <v>40603</v>
      </c>
      <c r="J8117" t="s">
        <v>20</v>
      </c>
      <c r="K8117" t="s">
        <v>36</v>
      </c>
      <c r="L8117" t="s">
        <v>76</v>
      </c>
      <c r="M8117">
        <v>0</v>
      </c>
      <c r="N8117">
        <v>3028.71</v>
      </c>
      <c r="O8117">
        <v>3000</v>
      </c>
      <c r="P8117">
        <v>28.71</v>
      </c>
      <c r="Q8117" s="1">
        <v>40695</v>
      </c>
      <c r="R8117" t="s">
        <v>100</v>
      </c>
      <c r="S8117" t="s">
        <v>103</v>
      </c>
      <c r="T8117">
        <v>0</v>
      </c>
    </row>
    <row r="8118" spans="1:20" x14ac:dyDescent="0.3">
      <c r="A8118" t="s">
        <v>93</v>
      </c>
      <c r="B8118">
        <v>711759</v>
      </c>
      <c r="C8118">
        <v>904749</v>
      </c>
      <c r="D8118">
        <v>8500</v>
      </c>
      <c r="E8118" t="s">
        <v>18</v>
      </c>
      <c r="F8118">
        <v>5.79</v>
      </c>
      <c r="G8118">
        <v>257.77999999999997</v>
      </c>
      <c r="H8118" t="s">
        <v>32</v>
      </c>
      <c r="I8118" s="1">
        <v>40603</v>
      </c>
      <c r="J8118" t="s">
        <v>20</v>
      </c>
      <c r="K8118" t="s">
        <v>27</v>
      </c>
      <c r="L8118" t="s">
        <v>35</v>
      </c>
      <c r="M8118">
        <v>0</v>
      </c>
      <c r="N8118">
        <v>9198.08</v>
      </c>
      <c r="O8118">
        <v>8500</v>
      </c>
      <c r="P8118">
        <v>698.08</v>
      </c>
      <c r="Q8118" s="1">
        <v>41395</v>
      </c>
      <c r="R8118" t="s">
        <v>100</v>
      </c>
      <c r="S8118" t="s">
        <v>103</v>
      </c>
      <c r="T8118">
        <v>0</v>
      </c>
    </row>
    <row r="8119" spans="1:20" x14ac:dyDescent="0.3">
      <c r="A8119" t="s">
        <v>93</v>
      </c>
      <c r="B8119">
        <v>711764</v>
      </c>
      <c r="C8119">
        <v>904755</v>
      </c>
      <c r="D8119">
        <v>15000</v>
      </c>
      <c r="E8119" t="s">
        <v>18</v>
      </c>
      <c r="F8119">
        <v>11.11</v>
      </c>
      <c r="G8119">
        <v>491.87</v>
      </c>
      <c r="H8119" t="s">
        <v>29</v>
      </c>
      <c r="I8119" s="1">
        <v>40603</v>
      </c>
      <c r="J8119" t="s">
        <v>20</v>
      </c>
      <c r="K8119" t="s">
        <v>24</v>
      </c>
      <c r="L8119" t="s">
        <v>67</v>
      </c>
      <c r="M8119">
        <v>0</v>
      </c>
      <c r="N8119">
        <v>17374.2</v>
      </c>
      <c r="O8119">
        <v>15000</v>
      </c>
      <c r="P8119">
        <v>2374.1999999999998</v>
      </c>
      <c r="Q8119" s="1">
        <v>41426</v>
      </c>
      <c r="R8119" t="s">
        <v>100</v>
      </c>
      <c r="S8119" t="s">
        <v>103</v>
      </c>
      <c r="T8119">
        <v>0</v>
      </c>
    </row>
    <row r="8120" spans="1:20" x14ac:dyDescent="0.3">
      <c r="A8120" t="s">
        <v>93</v>
      </c>
      <c r="B8120">
        <v>711742</v>
      </c>
      <c r="C8120">
        <v>904730</v>
      </c>
      <c r="D8120">
        <v>4800</v>
      </c>
      <c r="E8120" t="s">
        <v>18</v>
      </c>
      <c r="F8120">
        <v>6.92</v>
      </c>
      <c r="G8120">
        <v>148.04</v>
      </c>
      <c r="H8120" t="s">
        <v>32</v>
      </c>
      <c r="I8120" s="1">
        <v>40603</v>
      </c>
      <c r="J8120" t="s">
        <v>20</v>
      </c>
      <c r="K8120" t="s">
        <v>36</v>
      </c>
      <c r="L8120" t="s">
        <v>51</v>
      </c>
      <c r="M8120">
        <v>0</v>
      </c>
      <c r="N8120">
        <v>5325.61</v>
      </c>
      <c r="O8120">
        <v>4800</v>
      </c>
      <c r="P8120">
        <v>525.61</v>
      </c>
      <c r="Q8120" s="1">
        <v>41671</v>
      </c>
      <c r="R8120" t="s">
        <v>100</v>
      </c>
      <c r="S8120" t="s">
        <v>103</v>
      </c>
      <c r="T8120">
        <v>0</v>
      </c>
    </row>
    <row r="8121" spans="1:20" x14ac:dyDescent="0.3">
      <c r="A8121" t="s">
        <v>93</v>
      </c>
      <c r="B8121">
        <v>711678</v>
      </c>
      <c r="C8121">
        <v>904659</v>
      </c>
      <c r="D8121">
        <v>18500</v>
      </c>
      <c r="E8121" t="s">
        <v>18</v>
      </c>
      <c r="F8121">
        <v>7.66</v>
      </c>
      <c r="G8121">
        <v>576.83000000000004</v>
      </c>
      <c r="H8121" t="s">
        <v>32</v>
      </c>
      <c r="I8121" s="1">
        <v>40603</v>
      </c>
      <c r="J8121" t="s">
        <v>20</v>
      </c>
      <c r="K8121" t="s">
        <v>27</v>
      </c>
      <c r="L8121" t="s">
        <v>67</v>
      </c>
      <c r="M8121">
        <v>0</v>
      </c>
      <c r="N8121">
        <v>20160.490000000002</v>
      </c>
      <c r="O8121">
        <v>18500</v>
      </c>
      <c r="P8121">
        <v>1660.49</v>
      </c>
      <c r="Q8121" s="1">
        <v>41183</v>
      </c>
      <c r="R8121" t="s">
        <v>100</v>
      </c>
      <c r="S8121" t="s">
        <v>103</v>
      </c>
      <c r="T8121">
        <v>0</v>
      </c>
    </row>
    <row r="8122" spans="1:20" x14ac:dyDescent="0.3">
      <c r="A8122" t="s">
        <v>93</v>
      </c>
      <c r="B8122">
        <v>694082</v>
      </c>
      <c r="C8122">
        <v>884960</v>
      </c>
      <c r="D8122">
        <v>11200</v>
      </c>
      <c r="E8122" t="s">
        <v>43</v>
      </c>
      <c r="F8122">
        <v>15.65</v>
      </c>
      <c r="G8122">
        <v>270.29000000000002</v>
      </c>
      <c r="H8122" t="s">
        <v>23</v>
      </c>
      <c r="I8122" s="1">
        <v>40603</v>
      </c>
      <c r="J8122" t="s">
        <v>20</v>
      </c>
      <c r="K8122" t="s">
        <v>27</v>
      </c>
      <c r="L8122" t="s">
        <v>79</v>
      </c>
      <c r="M8122">
        <v>0</v>
      </c>
      <c r="N8122">
        <v>16148.070019999999</v>
      </c>
      <c r="O8122">
        <v>11200</v>
      </c>
      <c r="P8122">
        <v>4948.07</v>
      </c>
      <c r="Q8122" s="1">
        <v>42309</v>
      </c>
      <c r="R8122" t="s">
        <v>100</v>
      </c>
      <c r="S8122" t="s">
        <v>103</v>
      </c>
      <c r="T8122">
        <v>0</v>
      </c>
    </row>
    <row r="8123" spans="1:20" x14ac:dyDescent="0.3">
      <c r="A8123" t="s">
        <v>93</v>
      </c>
      <c r="B8123">
        <v>711710</v>
      </c>
      <c r="C8123">
        <v>904695</v>
      </c>
      <c r="D8123">
        <v>35000</v>
      </c>
      <c r="E8123" t="s">
        <v>43</v>
      </c>
      <c r="F8123">
        <v>18.25</v>
      </c>
      <c r="G8123">
        <v>893.54</v>
      </c>
      <c r="H8123" t="s">
        <v>60</v>
      </c>
      <c r="I8123" s="1">
        <v>40603</v>
      </c>
      <c r="J8123" t="s">
        <v>46</v>
      </c>
      <c r="K8123" t="s">
        <v>40</v>
      </c>
      <c r="L8123" t="s">
        <v>41</v>
      </c>
      <c r="M8123">
        <v>2611.92</v>
      </c>
      <c r="N8123">
        <v>50910.7</v>
      </c>
      <c r="O8123">
        <v>32388.14</v>
      </c>
      <c r="P8123">
        <v>18522.560000000001</v>
      </c>
      <c r="Q8123" s="1">
        <v>42370</v>
      </c>
      <c r="R8123" t="s">
        <v>100</v>
      </c>
      <c r="S8123" t="s">
        <v>103</v>
      </c>
      <c r="T8123">
        <v>0</v>
      </c>
    </row>
    <row r="8124" spans="1:20" x14ac:dyDescent="0.3">
      <c r="A8124" t="s">
        <v>93</v>
      </c>
      <c r="B8124">
        <v>711685</v>
      </c>
      <c r="C8124">
        <v>904666</v>
      </c>
      <c r="D8124">
        <v>7500</v>
      </c>
      <c r="E8124" t="s">
        <v>43</v>
      </c>
      <c r="F8124">
        <v>9.6300000000000008</v>
      </c>
      <c r="G8124">
        <v>158</v>
      </c>
      <c r="H8124" t="s">
        <v>29</v>
      </c>
      <c r="I8124" s="1">
        <v>40603</v>
      </c>
      <c r="J8124" t="s">
        <v>20</v>
      </c>
      <c r="K8124" t="s">
        <v>27</v>
      </c>
      <c r="L8124" t="s">
        <v>74</v>
      </c>
      <c r="M8124">
        <v>0</v>
      </c>
      <c r="N8124">
        <v>9244.0115659999992</v>
      </c>
      <c r="O8124">
        <v>7500</v>
      </c>
      <c r="P8124">
        <v>1744.01</v>
      </c>
      <c r="Q8124" s="1">
        <v>41883</v>
      </c>
      <c r="R8124" t="s">
        <v>100</v>
      </c>
      <c r="S8124" t="s">
        <v>103</v>
      </c>
      <c r="T8124">
        <v>0</v>
      </c>
    </row>
    <row r="8125" spans="1:20" x14ac:dyDescent="0.3">
      <c r="A8125" t="s">
        <v>93</v>
      </c>
      <c r="B8125">
        <v>672723</v>
      </c>
      <c r="C8125">
        <v>859931</v>
      </c>
      <c r="D8125">
        <v>24000</v>
      </c>
      <c r="E8125" t="s">
        <v>43</v>
      </c>
      <c r="F8125">
        <v>14.17</v>
      </c>
      <c r="G8125">
        <v>560.55999999999995</v>
      </c>
      <c r="H8125" t="s">
        <v>19</v>
      </c>
      <c r="I8125" s="1">
        <v>40603</v>
      </c>
      <c r="J8125" t="s">
        <v>46</v>
      </c>
      <c r="K8125" t="s">
        <v>27</v>
      </c>
      <c r="L8125" t="s">
        <v>25</v>
      </c>
      <c r="M8125">
        <v>1653.64</v>
      </c>
      <c r="N8125">
        <v>31933.22</v>
      </c>
      <c r="O8125">
        <v>22346.35</v>
      </c>
      <c r="P8125">
        <v>9586.8700000000008</v>
      </c>
      <c r="Q8125" s="1">
        <v>42370</v>
      </c>
      <c r="R8125" t="s">
        <v>100</v>
      </c>
      <c r="S8125" t="s">
        <v>103</v>
      </c>
      <c r="T8125">
        <v>0</v>
      </c>
    </row>
    <row r="8126" spans="1:20" x14ac:dyDescent="0.3">
      <c r="A8126" t="s">
        <v>93</v>
      </c>
      <c r="B8126">
        <v>657337</v>
      </c>
      <c r="C8126">
        <v>840669</v>
      </c>
      <c r="D8126">
        <v>21000</v>
      </c>
      <c r="E8126" t="s">
        <v>43</v>
      </c>
      <c r="F8126">
        <v>11.11</v>
      </c>
      <c r="G8126">
        <v>457.75</v>
      </c>
      <c r="H8126" t="s">
        <v>29</v>
      </c>
      <c r="I8126" s="1">
        <v>40603</v>
      </c>
      <c r="J8126" t="s">
        <v>46</v>
      </c>
      <c r="K8126" t="s">
        <v>21</v>
      </c>
      <c r="L8126" t="s">
        <v>61</v>
      </c>
      <c r="M8126">
        <v>1360.07</v>
      </c>
      <c r="N8126">
        <v>26073.39</v>
      </c>
      <c r="O8126">
        <v>19639.93</v>
      </c>
      <c r="P8126">
        <v>6433.46</v>
      </c>
      <c r="Q8126" s="1">
        <v>42370</v>
      </c>
      <c r="R8126" t="s">
        <v>100</v>
      </c>
      <c r="S8126" t="s">
        <v>103</v>
      </c>
      <c r="T8126">
        <v>0</v>
      </c>
    </row>
    <row r="8127" spans="1:20" x14ac:dyDescent="0.3">
      <c r="A8127" t="s">
        <v>93</v>
      </c>
      <c r="B8127">
        <v>694156</v>
      </c>
      <c r="C8127">
        <v>885043</v>
      </c>
      <c r="D8127">
        <v>18300</v>
      </c>
      <c r="E8127" t="s">
        <v>18</v>
      </c>
      <c r="F8127">
        <v>10.37</v>
      </c>
      <c r="G8127">
        <v>593.67999999999995</v>
      </c>
      <c r="H8127" t="s">
        <v>29</v>
      </c>
      <c r="I8127" s="1">
        <v>40603</v>
      </c>
      <c r="J8127" t="s">
        <v>20</v>
      </c>
      <c r="K8127" t="s">
        <v>24</v>
      </c>
      <c r="L8127" t="s">
        <v>25</v>
      </c>
      <c r="M8127">
        <v>0</v>
      </c>
      <c r="N8127">
        <v>21370.768230000001</v>
      </c>
      <c r="O8127">
        <v>18300</v>
      </c>
      <c r="P8127">
        <v>3070.77</v>
      </c>
      <c r="Q8127" s="1">
        <v>41730</v>
      </c>
      <c r="R8127" t="s">
        <v>100</v>
      </c>
      <c r="S8127" t="s">
        <v>103</v>
      </c>
      <c r="T8127">
        <v>0</v>
      </c>
    </row>
    <row r="8128" spans="1:20" x14ac:dyDescent="0.3">
      <c r="A8128" t="s">
        <v>93</v>
      </c>
      <c r="B8128">
        <v>711570</v>
      </c>
      <c r="C8128">
        <v>904536</v>
      </c>
      <c r="D8128">
        <v>34000</v>
      </c>
      <c r="E8128" t="s">
        <v>43</v>
      </c>
      <c r="F8128">
        <v>10.37</v>
      </c>
      <c r="G8128">
        <v>728.61</v>
      </c>
      <c r="H8128" t="s">
        <v>29</v>
      </c>
      <c r="I8128" s="1">
        <v>40603</v>
      </c>
      <c r="J8128" t="s">
        <v>46</v>
      </c>
      <c r="K8128" t="s">
        <v>27</v>
      </c>
      <c r="L8128" t="s">
        <v>41</v>
      </c>
      <c r="M8128">
        <v>2163.6799999999998</v>
      </c>
      <c r="N8128">
        <v>41508.33</v>
      </c>
      <c r="O8128">
        <v>31836.31</v>
      </c>
      <c r="P8128">
        <v>9672.02</v>
      </c>
      <c r="Q8128" s="1">
        <v>42370</v>
      </c>
      <c r="R8128" t="s">
        <v>100</v>
      </c>
      <c r="S8128" t="s">
        <v>103</v>
      </c>
      <c r="T8128">
        <v>0</v>
      </c>
    </row>
    <row r="8129" spans="1:20" x14ac:dyDescent="0.3">
      <c r="A8129" t="s">
        <v>93</v>
      </c>
      <c r="B8129">
        <v>711596</v>
      </c>
      <c r="C8129">
        <v>904569</v>
      </c>
      <c r="D8129">
        <v>4000</v>
      </c>
      <c r="E8129" t="s">
        <v>18</v>
      </c>
      <c r="F8129">
        <v>7.66</v>
      </c>
      <c r="G8129">
        <v>124.72</v>
      </c>
      <c r="H8129" t="s">
        <v>32</v>
      </c>
      <c r="I8129" s="1">
        <v>40603</v>
      </c>
      <c r="J8129" t="s">
        <v>20</v>
      </c>
      <c r="K8129" t="s">
        <v>24</v>
      </c>
      <c r="L8129" t="s">
        <v>39</v>
      </c>
      <c r="M8129">
        <v>0</v>
      </c>
      <c r="N8129">
        <v>4192.75</v>
      </c>
      <c r="O8129">
        <v>4000</v>
      </c>
      <c r="P8129">
        <v>192.75</v>
      </c>
      <c r="Q8129" s="1">
        <v>41061</v>
      </c>
      <c r="R8129" t="s">
        <v>100</v>
      </c>
      <c r="S8129" t="s">
        <v>103</v>
      </c>
      <c r="T8129">
        <v>0</v>
      </c>
    </row>
    <row r="8130" spans="1:20" x14ac:dyDescent="0.3">
      <c r="A8130" t="s">
        <v>93</v>
      </c>
      <c r="B8130">
        <v>707711</v>
      </c>
      <c r="C8130">
        <v>900091</v>
      </c>
      <c r="D8130">
        <v>21000</v>
      </c>
      <c r="E8130" t="s">
        <v>43</v>
      </c>
      <c r="F8130">
        <v>11.11</v>
      </c>
      <c r="G8130">
        <v>457.75</v>
      </c>
      <c r="H8130" t="s">
        <v>29</v>
      </c>
      <c r="I8130" s="1">
        <v>40603</v>
      </c>
      <c r="J8130" t="s">
        <v>20</v>
      </c>
      <c r="K8130" t="s">
        <v>27</v>
      </c>
      <c r="L8130" t="s">
        <v>51</v>
      </c>
      <c r="M8130">
        <v>0</v>
      </c>
      <c r="N8130">
        <v>22307.86</v>
      </c>
      <c r="O8130">
        <v>21000.01</v>
      </c>
      <c r="P8130">
        <v>1307.8499999999999</v>
      </c>
      <c r="Q8130" s="1">
        <v>40848</v>
      </c>
      <c r="R8130" t="s">
        <v>100</v>
      </c>
      <c r="S8130" t="s">
        <v>103</v>
      </c>
      <c r="T8130">
        <v>0</v>
      </c>
    </row>
    <row r="8131" spans="1:20" x14ac:dyDescent="0.3">
      <c r="A8131" t="s">
        <v>93</v>
      </c>
      <c r="B8131">
        <v>711548</v>
      </c>
      <c r="C8131">
        <v>904513</v>
      </c>
      <c r="D8131">
        <v>9000</v>
      </c>
      <c r="E8131" t="s">
        <v>43</v>
      </c>
      <c r="F8131">
        <v>9.6300000000000008</v>
      </c>
      <c r="G8131">
        <v>189.59</v>
      </c>
      <c r="H8131" t="s">
        <v>29</v>
      </c>
      <c r="I8131" s="1">
        <v>40603</v>
      </c>
      <c r="J8131" t="s">
        <v>20</v>
      </c>
      <c r="K8131" t="s">
        <v>27</v>
      </c>
      <c r="L8131" t="s">
        <v>58</v>
      </c>
      <c r="M8131">
        <v>0</v>
      </c>
      <c r="N8131">
        <v>11305.27563</v>
      </c>
      <c r="O8131">
        <v>9000</v>
      </c>
      <c r="P8131">
        <v>2305.2800000000002</v>
      </c>
      <c r="Q8131" s="1">
        <v>42248</v>
      </c>
      <c r="R8131" t="s">
        <v>100</v>
      </c>
      <c r="S8131" t="s">
        <v>103</v>
      </c>
      <c r="T8131">
        <v>0</v>
      </c>
    </row>
    <row r="8132" spans="1:20" x14ac:dyDescent="0.3">
      <c r="A8132" t="s">
        <v>93</v>
      </c>
      <c r="B8132">
        <v>711583</v>
      </c>
      <c r="C8132">
        <v>904554</v>
      </c>
      <c r="D8132">
        <v>6000</v>
      </c>
      <c r="E8132" t="s">
        <v>18</v>
      </c>
      <c r="F8132">
        <v>12.68</v>
      </c>
      <c r="G8132">
        <v>201.25</v>
      </c>
      <c r="H8132" t="s">
        <v>19</v>
      </c>
      <c r="I8132" s="1">
        <v>40603</v>
      </c>
      <c r="J8132" t="s">
        <v>20</v>
      </c>
      <c r="K8132" t="s">
        <v>27</v>
      </c>
      <c r="L8132" t="s">
        <v>22</v>
      </c>
      <c r="M8132">
        <v>0</v>
      </c>
      <c r="N8132">
        <v>6865.51</v>
      </c>
      <c r="O8132">
        <v>6000</v>
      </c>
      <c r="P8132">
        <v>865.51</v>
      </c>
      <c r="Q8132" s="1">
        <v>41153</v>
      </c>
      <c r="R8132" t="s">
        <v>100</v>
      </c>
      <c r="S8132" t="s">
        <v>103</v>
      </c>
      <c r="T8132">
        <v>0</v>
      </c>
    </row>
    <row r="8133" spans="1:20" x14ac:dyDescent="0.3">
      <c r="A8133" t="s">
        <v>93</v>
      </c>
      <c r="B8133">
        <v>711530</v>
      </c>
      <c r="C8133">
        <v>904494</v>
      </c>
      <c r="D8133">
        <v>5000</v>
      </c>
      <c r="E8133" t="s">
        <v>18</v>
      </c>
      <c r="F8133">
        <v>10</v>
      </c>
      <c r="G8133">
        <v>161.34</v>
      </c>
      <c r="H8133" t="s">
        <v>29</v>
      </c>
      <c r="I8133" s="1">
        <v>40603</v>
      </c>
      <c r="J8133" t="s">
        <v>20</v>
      </c>
      <c r="K8133" t="s">
        <v>21</v>
      </c>
      <c r="L8133" t="s">
        <v>57</v>
      </c>
      <c r="M8133">
        <v>0</v>
      </c>
      <c r="N8133">
        <v>5805.3291159999999</v>
      </c>
      <c r="O8133">
        <v>5000</v>
      </c>
      <c r="P8133">
        <v>805.33</v>
      </c>
      <c r="Q8133" s="1">
        <v>41730</v>
      </c>
      <c r="R8133" t="s">
        <v>100</v>
      </c>
      <c r="S8133" t="s">
        <v>103</v>
      </c>
      <c r="T8133">
        <v>0</v>
      </c>
    </row>
    <row r="8134" spans="1:20" x14ac:dyDescent="0.3">
      <c r="A8134" t="s">
        <v>93</v>
      </c>
      <c r="B8134">
        <v>711545</v>
      </c>
      <c r="C8134">
        <v>904510</v>
      </c>
      <c r="D8134">
        <v>6000</v>
      </c>
      <c r="E8134" t="s">
        <v>18</v>
      </c>
      <c r="F8134">
        <v>10.37</v>
      </c>
      <c r="G8134">
        <v>194.65</v>
      </c>
      <c r="H8134" t="s">
        <v>29</v>
      </c>
      <c r="I8134" s="1">
        <v>40603</v>
      </c>
      <c r="J8134" t="s">
        <v>26</v>
      </c>
      <c r="K8134" t="s">
        <v>27</v>
      </c>
      <c r="L8134" t="s">
        <v>50</v>
      </c>
      <c r="M8134">
        <v>0</v>
      </c>
      <c r="N8134">
        <v>5833.2</v>
      </c>
      <c r="O8134">
        <v>4861.49</v>
      </c>
      <c r="P8134">
        <v>971.71</v>
      </c>
      <c r="Q8134" s="1">
        <v>41548</v>
      </c>
      <c r="R8134" t="s">
        <v>100</v>
      </c>
      <c r="S8134" t="s">
        <v>104</v>
      </c>
      <c r="T8134">
        <v>1</v>
      </c>
    </row>
    <row r="8135" spans="1:20" x14ac:dyDescent="0.3">
      <c r="A8135" t="s">
        <v>93</v>
      </c>
      <c r="B8135">
        <v>711422</v>
      </c>
      <c r="C8135">
        <v>904373</v>
      </c>
      <c r="D8135">
        <v>35000</v>
      </c>
      <c r="E8135" t="s">
        <v>43</v>
      </c>
      <c r="F8135">
        <v>17.14</v>
      </c>
      <c r="G8135">
        <v>872.48</v>
      </c>
      <c r="H8135" t="s">
        <v>44</v>
      </c>
      <c r="I8135" s="1">
        <v>40603</v>
      </c>
      <c r="J8135" t="s">
        <v>46</v>
      </c>
      <c r="K8135" t="s">
        <v>27</v>
      </c>
      <c r="L8135" t="s">
        <v>57</v>
      </c>
      <c r="M8135">
        <v>2552.65</v>
      </c>
      <c r="N8135">
        <v>49715.72</v>
      </c>
      <c r="O8135">
        <v>32447.34</v>
      </c>
      <c r="P8135">
        <v>17268.38</v>
      </c>
      <c r="Q8135" s="1">
        <v>42370</v>
      </c>
      <c r="R8135" t="s">
        <v>100</v>
      </c>
      <c r="S8135" t="s">
        <v>103</v>
      </c>
      <c r="T8135">
        <v>0</v>
      </c>
    </row>
    <row r="8136" spans="1:20" x14ac:dyDescent="0.3">
      <c r="A8136" t="s">
        <v>93</v>
      </c>
      <c r="B8136">
        <v>711510</v>
      </c>
      <c r="C8136">
        <v>904473</v>
      </c>
      <c r="D8136">
        <v>19425</v>
      </c>
      <c r="E8136" t="s">
        <v>18</v>
      </c>
      <c r="F8136">
        <v>11.11</v>
      </c>
      <c r="G8136">
        <v>636.97</v>
      </c>
      <c r="H8136" t="s">
        <v>29</v>
      </c>
      <c r="I8136" s="1">
        <v>40603</v>
      </c>
      <c r="J8136" t="s">
        <v>20</v>
      </c>
      <c r="K8136" t="s">
        <v>27</v>
      </c>
      <c r="L8136" t="s">
        <v>54</v>
      </c>
      <c r="M8136">
        <v>0</v>
      </c>
      <c r="N8136">
        <v>21583.439999999999</v>
      </c>
      <c r="O8136">
        <v>19424.990000000002</v>
      </c>
      <c r="P8136">
        <v>2158.4499999999998</v>
      </c>
      <c r="Q8136" s="1">
        <v>41091</v>
      </c>
      <c r="R8136" t="s">
        <v>100</v>
      </c>
      <c r="S8136" t="s">
        <v>103</v>
      </c>
      <c r="T8136">
        <v>0</v>
      </c>
    </row>
    <row r="8137" spans="1:20" x14ac:dyDescent="0.3">
      <c r="A8137" t="s">
        <v>93</v>
      </c>
      <c r="B8137">
        <v>711495</v>
      </c>
      <c r="C8137">
        <v>904454</v>
      </c>
      <c r="D8137">
        <v>2800</v>
      </c>
      <c r="E8137" t="s">
        <v>18</v>
      </c>
      <c r="F8137">
        <v>7.66</v>
      </c>
      <c r="G8137">
        <v>87.31</v>
      </c>
      <c r="H8137" t="s">
        <v>32</v>
      </c>
      <c r="I8137" s="1">
        <v>40603</v>
      </c>
      <c r="J8137" t="s">
        <v>20</v>
      </c>
      <c r="K8137" t="s">
        <v>27</v>
      </c>
      <c r="L8137" t="s">
        <v>41</v>
      </c>
      <c r="M8137">
        <v>0</v>
      </c>
      <c r="N8137">
        <v>3137.08</v>
      </c>
      <c r="O8137">
        <v>2800</v>
      </c>
      <c r="P8137">
        <v>337.08</v>
      </c>
      <c r="Q8137" s="1">
        <v>41640</v>
      </c>
      <c r="R8137" t="s">
        <v>100</v>
      </c>
      <c r="S8137" t="s">
        <v>103</v>
      </c>
      <c r="T8137">
        <v>0</v>
      </c>
    </row>
    <row r="8138" spans="1:20" x14ac:dyDescent="0.3">
      <c r="A8138" t="s">
        <v>93</v>
      </c>
      <c r="B8138">
        <v>708713</v>
      </c>
      <c r="C8138">
        <v>901235</v>
      </c>
      <c r="D8138">
        <v>15000</v>
      </c>
      <c r="E8138" t="s">
        <v>43</v>
      </c>
      <c r="F8138">
        <v>13.8</v>
      </c>
      <c r="G8138">
        <v>347.48</v>
      </c>
      <c r="H8138" t="s">
        <v>19</v>
      </c>
      <c r="I8138" s="1">
        <v>40603</v>
      </c>
      <c r="J8138" t="s">
        <v>46</v>
      </c>
      <c r="K8138" t="s">
        <v>27</v>
      </c>
      <c r="L8138" t="s">
        <v>41</v>
      </c>
      <c r="M8138">
        <v>1054.69</v>
      </c>
      <c r="N8138">
        <v>19792.900000000001</v>
      </c>
      <c r="O8138">
        <v>13945.32</v>
      </c>
      <c r="P8138">
        <v>5812.87</v>
      </c>
      <c r="Q8138" s="1">
        <v>42370</v>
      </c>
      <c r="R8138" t="s">
        <v>100</v>
      </c>
      <c r="S8138" t="s">
        <v>103</v>
      </c>
      <c r="T8138">
        <v>0</v>
      </c>
    </row>
    <row r="8139" spans="1:20" x14ac:dyDescent="0.3">
      <c r="A8139" t="s">
        <v>93</v>
      </c>
      <c r="B8139">
        <v>711480</v>
      </c>
      <c r="C8139">
        <v>904440</v>
      </c>
      <c r="D8139">
        <v>8500</v>
      </c>
      <c r="E8139" t="s">
        <v>43</v>
      </c>
      <c r="F8139">
        <v>11.11</v>
      </c>
      <c r="G8139">
        <v>185.28</v>
      </c>
      <c r="H8139" t="s">
        <v>29</v>
      </c>
      <c r="I8139" s="1">
        <v>40603</v>
      </c>
      <c r="J8139" t="s">
        <v>20</v>
      </c>
      <c r="K8139" t="s">
        <v>24</v>
      </c>
      <c r="L8139" t="s">
        <v>69</v>
      </c>
      <c r="M8139">
        <v>0</v>
      </c>
      <c r="N8139">
        <v>11052.39438</v>
      </c>
      <c r="O8139">
        <v>8500</v>
      </c>
      <c r="P8139">
        <v>2552.39</v>
      </c>
      <c r="Q8139" s="1">
        <v>42217</v>
      </c>
      <c r="R8139" t="s">
        <v>100</v>
      </c>
      <c r="S8139" t="s">
        <v>103</v>
      </c>
      <c r="T8139">
        <v>0</v>
      </c>
    </row>
    <row r="8140" spans="1:20" x14ac:dyDescent="0.3">
      <c r="A8140" t="s">
        <v>93</v>
      </c>
      <c r="B8140">
        <v>711436</v>
      </c>
      <c r="C8140">
        <v>904389</v>
      </c>
      <c r="D8140">
        <v>20000</v>
      </c>
      <c r="E8140" t="s">
        <v>43</v>
      </c>
      <c r="F8140">
        <v>19.739999999999998</v>
      </c>
      <c r="G8140">
        <v>526.99</v>
      </c>
      <c r="H8140" t="s">
        <v>60</v>
      </c>
      <c r="I8140" s="1">
        <v>40603</v>
      </c>
      <c r="J8140" t="s">
        <v>46</v>
      </c>
      <c r="K8140" t="s">
        <v>27</v>
      </c>
      <c r="L8140" t="s">
        <v>54</v>
      </c>
      <c r="M8140">
        <v>1541.38</v>
      </c>
      <c r="N8140">
        <v>30015.99</v>
      </c>
      <c r="O8140">
        <v>18458.62</v>
      </c>
      <c r="P8140">
        <v>11557.37</v>
      </c>
      <c r="Q8140" s="1">
        <v>42370</v>
      </c>
      <c r="R8140" t="s">
        <v>100</v>
      </c>
      <c r="S8140" t="s">
        <v>103</v>
      </c>
      <c r="T8140">
        <v>0</v>
      </c>
    </row>
    <row r="8141" spans="1:20" x14ac:dyDescent="0.3">
      <c r="A8141" t="s">
        <v>93</v>
      </c>
      <c r="B8141">
        <v>711354</v>
      </c>
      <c r="C8141">
        <v>904249</v>
      </c>
      <c r="D8141">
        <v>4500</v>
      </c>
      <c r="E8141" t="s">
        <v>18</v>
      </c>
      <c r="F8141">
        <v>16.02</v>
      </c>
      <c r="G8141">
        <v>158.26</v>
      </c>
      <c r="H8141" t="s">
        <v>23</v>
      </c>
      <c r="I8141" s="1">
        <v>40603</v>
      </c>
      <c r="J8141" t="s">
        <v>20</v>
      </c>
      <c r="K8141" t="s">
        <v>47</v>
      </c>
      <c r="L8141" t="s">
        <v>54</v>
      </c>
      <c r="M8141">
        <v>0</v>
      </c>
      <c r="N8141">
        <v>5081.24</v>
      </c>
      <c r="O8141">
        <v>4500</v>
      </c>
      <c r="P8141">
        <v>581.24</v>
      </c>
      <c r="Q8141" s="1">
        <v>41030</v>
      </c>
      <c r="R8141" t="s">
        <v>100</v>
      </c>
      <c r="S8141" t="s">
        <v>103</v>
      </c>
      <c r="T8141">
        <v>0</v>
      </c>
    </row>
    <row r="8142" spans="1:20" x14ac:dyDescent="0.3">
      <c r="A8142" t="s">
        <v>93</v>
      </c>
      <c r="B8142">
        <v>711345</v>
      </c>
      <c r="C8142">
        <v>904239</v>
      </c>
      <c r="D8142">
        <v>11000</v>
      </c>
      <c r="E8142" t="s">
        <v>18</v>
      </c>
      <c r="F8142">
        <v>5.79</v>
      </c>
      <c r="G8142">
        <v>333.6</v>
      </c>
      <c r="H8142" t="s">
        <v>32</v>
      </c>
      <c r="I8142" s="1">
        <v>40603</v>
      </c>
      <c r="J8142" t="s">
        <v>20</v>
      </c>
      <c r="K8142" t="s">
        <v>27</v>
      </c>
      <c r="L8142" t="s">
        <v>56</v>
      </c>
      <c r="M8142">
        <v>0</v>
      </c>
      <c r="N8142">
        <v>11661.27</v>
      </c>
      <c r="O8142">
        <v>11000</v>
      </c>
      <c r="P8142">
        <v>661.27</v>
      </c>
      <c r="Q8142" s="1">
        <v>41244</v>
      </c>
      <c r="R8142" t="s">
        <v>100</v>
      </c>
      <c r="S8142" t="s">
        <v>103</v>
      </c>
      <c r="T8142">
        <v>0</v>
      </c>
    </row>
    <row r="8143" spans="1:20" x14ac:dyDescent="0.3">
      <c r="A8143" t="s">
        <v>93</v>
      </c>
      <c r="B8143">
        <v>672510</v>
      </c>
      <c r="C8143">
        <v>859691</v>
      </c>
      <c r="D8143">
        <v>13850</v>
      </c>
      <c r="E8143" t="s">
        <v>18</v>
      </c>
      <c r="F8143">
        <v>12.68</v>
      </c>
      <c r="G8143">
        <v>464.53</v>
      </c>
      <c r="H8143" t="s">
        <v>19</v>
      </c>
      <c r="I8143" s="1">
        <v>40603</v>
      </c>
      <c r="J8143" t="s">
        <v>20</v>
      </c>
      <c r="K8143" t="s">
        <v>66</v>
      </c>
      <c r="L8143" t="s">
        <v>50</v>
      </c>
      <c r="M8143">
        <v>0</v>
      </c>
      <c r="N8143">
        <v>16760.011289999999</v>
      </c>
      <c r="O8143">
        <v>13850</v>
      </c>
      <c r="P8143">
        <v>2886.82</v>
      </c>
      <c r="Q8143" s="1">
        <v>41730</v>
      </c>
      <c r="R8143" t="s">
        <v>100</v>
      </c>
      <c r="S8143" t="s">
        <v>103</v>
      </c>
      <c r="T8143">
        <v>0</v>
      </c>
    </row>
    <row r="8144" spans="1:20" x14ac:dyDescent="0.3">
      <c r="A8144" t="s">
        <v>93</v>
      </c>
      <c r="B8144">
        <v>711424</v>
      </c>
      <c r="C8144">
        <v>904375</v>
      </c>
      <c r="D8144">
        <v>5000</v>
      </c>
      <c r="E8144" t="s">
        <v>18</v>
      </c>
      <c r="F8144">
        <v>10.74</v>
      </c>
      <c r="G8144">
        <v>163.08000000000001</v>
      </c>
      <c r="H8144" t="s">
        <v>29</v>
      </c>
      <c r="I8144" s="1">
        <v>40603</v>
      </c>
      <c r="J8144" t="s">
        <v>20</v>
      </c>
      <c r="K8144" t="s">
        <v>27</v>
      </c>
      <c r="L8144" t="s">
        <v>22</v>
      </c>
      <c r="M8144">
        <v>0</v>
      </c>
      <c r="N8144">
        <v>5554.83</v>
      </c>
      <c r="O8144">
        <v>5000</v>
      </c>
      <c r="P8144">
        <v>554.83000000000004</v>
      </c>
      <c r="Q8144" s="1">
        <v>41091</v>
      </c>
      <c r="R8144" t="s">
        <v>100</v>
      </c>
      <c r="S8144" t="s">
        <v>103</v>
      </c>
      <c r="T8144">
        <v>0</v>
      </c>
    </row>
    <row r="8145" spans="1:20" x14ac:dyDescent="0.3">
      <c r="A8145" t="s">
        <v>93</v>
      </c>
      <c r="B8145">
        <v>708857</v>
      </c>
      <c r="C8145">
        <v>901392</v>
      </c>
      <c r="D8145">
        <v>6500</v>
      </c>
      <c r="E8145" t="s">
        <v>43</v>
      </c>
      <c r="F8145">
        <v>10.74</v>
      </c>
      <c r="G8145">
        <v>140.49</v>
      </c>
      <c r="H8145" t="s">
        <v>29</v>
      </c>
      <c r="I8145" s="1">
        <v>40603</v>
      </c>
      <c r="J8145" t="s">
        <v>20</v>
      </c>
      <c r="K8145" t="s">
        <v>30</v>
      </c>
      <c r="L8145" t="s">
        <v>56</v>
      </c>
      <c r="M8145">
        <v>0</v>
      </c>
      <c r="N8145">
        <v>7245.16</v>
      </c>
      <c r="O8145">
        <v>6500.01</v>
      </c>
      <c r="P8145">
        <v>745.15</v>
      </c>
      <c r="Q8145" s="1">
        <v>41061</v>
      </c>
      <c r="R8145" t="s">
        <v>100</v>
      </c>
      <c r="S8145" t="s">
        <v>103</v>
      </c>
      <c r="T8145">
        <v>0</v>
      </c>
    </row>
    <row r="8146" spans="1:20" x14ac:dyDescent="0.3">
      <c r="A8146" t="s">
        <v>93</v>
      </c>
      <c r="B8146">
        <v>711408</v>
      </c>
      <c r="C8146">
        <v>904358</v>
      </c>
      <c r="D8146">
        <v>5000</v>
      </c>
      <c r="E8146" t="s">
        <v>43</v>
      </c>
      <c r="F8146">
        <v>10.74</v>
      </c>
      <c r="G8146">
        <v>108.07</v>
      </c>
      <c r="H8146" t="s">
        <v>29</v>
      </c>
      <c r="I8146" s="1">
        <v>40603</v>
      </c>
      <c r="J8146" t="s">
        <v>20</v>
      </c>
      <c r="K8146" t="s">
        <v>21</v>
      </c>
      <c r="L8146" t="s">
        <v>41</v>
      </c>
      <c r="M8146">
        <v>0</v>
      </c>
      <c r="N8146">
        <v>5045.42</v>
      </c>
      <c r="O8146">
        <v>5000</v>
      </c>
      <c r="P8146">
        <v>45.42</v>
      </c>
      <c r="Q8146" s="1">
        <v>40664</v>
      </c>
      <c r="R8146" t="s">
        <v>100</v>
      </c>
      <c r="S8146" t="s">
        <v>103</v>
      </c>
      <c r="T8146">
        <v>0</v>
      </c>
    </row>
    <row r="8147" spans="1:20" x14ac:dyDescent="0.3">
      <c r="A8147" t="s">
        <v>93</v>
      </c>
      <c r="B8147">
        <v>649315</v>
      </c>
      <c r="C8147">
        <v>830708</v>
      </c>
      <c r="D8147">
        <v>19800</v>
      </c>
      <c r="E8147" t="s">
        <v>18</v>
      </c>
      <c r="F8147">
        <v>15.65</v>
      </c>
      <c r="G8147">
        <v>692.7</v>
      </c>
      <c r="H8147" t="s">
        <v>23</v>
      </c>
      <c r="I8147" s="1">
        <v>40603</v>
      </c>
      <c r="J8147" t="s">
        <v>20</v>
      </c>
      <c r="K8147" t="s">
        <v>24</v>
      </c>
      <c r="L8147" t="s">
        <v>58</v>
      </c>
      <c r="M8147">
        <v>0</v>
      </c>
      <c r="N8147">
        <v>24792.080000000002</v>
      </c>
      <c r="O8147">
        <v>19800</v>
      </c>
      <c r="P8147">
        <v>4992.08</v>
      </c>
      <c r="Q8147" s="1">
        <v>41579</v>
      </c>
      <c r="R8147" t="s">
        <v>100</v>
      </c>
      <c r="S8147" t="s">
        <v>103</v>
      </c>
      <c r="T8147">
        <v>0</v>
      </c>
    </row>
    <row r="8148" spans="1:20" x14ac:dyDescent="0.3">
      <c r="A8148" t="s">
        <v>93</v>
      </c>
      <c r="B8148">
        <v>709240</v>
      </c>
      <c r="C8148">
        <v>901838</v>
      </c>
      <c r="D8148">
        <v>11000</v>
      </c>
      <c r="E8148" t="s">
        <v>43</v>
      </c>
      <c r="F8148">
        <v>17.14</v>
      </c>
      <c r="G8148">
        <v>274.20999999999998</v>
      </c>
      <c r="H8148" t="s">
        <v>44</v>
      </c>
      <c r="I8148" s="1">
        <v>40603</v>
      </c>
      <c r="J8148" t="s">
        <v>20</v>
      </c>
      <c r="K8148" t="s">
        <v>27</v>
      </c>
      <c r="L8148" t="s">
        <v>33</v>
      </c>
      <c r="M8148">
        <v>0</v>
      </c>
      <c r="N8148">
        <v>15828.14639</v>
      </c>
      <c r="O8148">
        <v>11000</v>
      </c>
      <c r="P8148">
        <v>4828.1499999999996</v>
      </c>
      <c r="Q8148" s="1">
        <v>41913</v>
      </c>
      <c r="R8148" t="s">
        <v>100</v>
      </c>
      <c r="S8148" t="s">
        <v>103</v>
      </c>
      <c r="T8148">
        <v>0</v>
      </c>
    </row>
    <row r="8149" spans="1:20" x14ac:dyDescent="0.3">
      <c r="A8149" t="s">
        <v>93</v>
      </c>
      <c r="B8149">
        <v>711378</v>
      </c>
      <c r="C8149">
        <v>904326</v>
      </c>
      <c r="D8149">
        <v>20000</v>
      </c>
      <c r="E8149" t="s">
        <v>18</v>
      </c>
      <c r="F8149">
        <v>11.11</v>
      </c>
      <c r="G8149">
        <v>655.82</v>
      </c>
      <c r="H8149" t="s">
        <v>29</v>
      </c>
      <c r="I8149" s="1">
        <v>40603</v>
      </c>
      <c r="J8149" t="s">
        <v>20</v>
      </c>
      <c r="K8149" t="s">
        <v>27</v>
      </c>
      <c r="L8149" t="s">
        <v>34</v>
      </c>
      <c r="M8149">
        <v>0</v>
      </c>
      <c r="N8149">
        <v>23597.2451</v>
      </c>
      <c r="O8149">
        <v>20000</v>
      </c>
      <c r="P8149">
        <v>3597.25</v>
      </c>
      <c r="Q8149" s="1">
        <v>41730</v>
      </c>
      <c r="R8149" t="s">
        <v>100</v>
      </c>
      <c r="S8149" t="s">
        <v>103</v>
      </c>
      <c r="T8149">
        <v>0</v>
      </c>
    </row>
    <row r="8150" spans="1:20" x14ac:dyDescent="0.3">
      <c r="A8150" t="s">
        <v>93</v>
      </c>
      <c r="B8150">
        <v>711129</v>
      </c>
      <c r="C8150">
        <v>903999</v>
      </c>
      <c r="D8150">
        <v>6650</v>
      </c>
      <c r="E8150" t="s">
        <v>18</v>
      </c>
      <c r="F8150">
        <v>10.37</v>
      </c>
      <c r="G8150">
        <v>215.74</v>
      </c>
      <c r="H8150" t="s">
        <v>29</v>
      </c>
      <c r="I8150" s="1">
        <v>40603</v>
      </c>
      <c r="J8150" t="s">
        <v>20</v>
      </c>
      <c r="K8150" t="s">
        <v>27</v>
      </c>
      <c r="L8150" t="s">
        <v>22</v>
      </c>
      <c r="M8150">
        <v>0</v>
      </c>
      <c r="N8150">
        <v>7765.4028479999997</v>
      </c>
      <c r="O8150">
        <v>6650</v>
      </c>
      <c r="P8150">
        <v>1115.4000000000001</v>
      </c>
      <c r="Q8150" s="1">
        <v>41730</v>
      </c>
      <c r="R8150" t="s">
        <v>100</v>
      </c>
      <c r="S8150" t="s">
        <v>103</v>
      </c>
      <c r="T8150">
        <v>0</v>
      </c>
    </row>
    <row r="8151" spans="1:20" x14ac:dyDescent="0.3">
      <c r="A8151" t="s">
        <v>93</v>
      </c>
      <c r="B8151">
        <v>711333</v>
      </c>
      <c r="C8151">
        <v>904226</v>
      </c>
      <c r="D8151">
        <v>25000</v>
      </c>
      <c r="E8151" t="s">
        <v>43</v>
      </c>
      <c r="F8151">
        <v>13.06</v>
      </c>
      <c r="G8151">
        <v>569.6</v>
      </c>
      <c r="H8151" t="s">
        <v>19</v>
      </c>
      <c r="I8151" s="1">
        <v>40603</v>
      </c>
      <c r="J8151" t="s">
        <v>20</v>
      </c>
      <c r="K8151" t="s">
        <v>27</v>
      </c>
      <c r="L8151" t="s">
        <v>41</v>
      </c>
      <c r="M8151">
        <v>0</v>
      </c>
      <c r="N8151">
        <v>25540.76</v>
      </c>
      <c r="O8151">
        <v>25000</v>
      </c>
      <c r="P8151">
        <v>540.76</v>
      </c>
      <c r="Q8151" s="1">
        <v>40695</v>
      </c>
      <c r="R8151" t="s">
        <v>100</v>
      </c>
      <c r="S8151" t="s">
        <v>103</v>
      </c>
      <c r="T8151">
        <v>0</v>
      </c>
    </row>
    <row r="8152" spans="1:20" x14ac:dyDescent="0.3">
      <c r="A8152" t="s">
        <v>93</v>
      </c>
      <c r="B8152">
        <v>711322</v>
      </c>
      <c r="C8152">
        <v>904215</v>
      </c>
      <c r="D8152">
        <v>9600</v>
      </c>
      <c r="E8152" t="s">
        <v>43</v>
      </c>
      <c r="F8152">
        <v>15.28</v>
      </c>
      <c r="G8152">
        <v>229.8</v>
      </c>
      <c r="H8152" t="s">
        <v>23</v>
      </c>
      <c r="I8152" s="1">
        <v>40603</v>
      </c>
      <c r="J8152" t="s">
        <v>20</v>
      </c>
      <c r="K8152" t="s">
        <v>30</v>
      </c>
      <c r="L8152" t="s">
        <v>58</v>
      </c>
      <c r="M8152">
        <v>0</v>
      </c>
      <c r="N8152">
        <v>13178.42304</v>
      </c>
      <c r="O8152">
        <v>9600</v>
      </c>
      <c r="P8152">
        <v>3578.42</v>
      </c>
      <c r="Q8152" s="1">
        <v>42095</v>
      </c>
      <c r="R8152" t="s">
        <v>100</v>
      </c>
      <c r="S8152" t="s">
        <v>103</v>
      </c>
      <c r="T8152">
        <v>0</v>
      </c>
    </row>
    <row r="8153" spans="1:20" x14ac:dyDescent="0.3">
      <c r="A8153" t="s">
        <v>93</v>
      </c>
      <c r="B8153">
        <v>711318</v>
      </c>
      <c r="C8153">
        <v>904208</v>
      </c>
      <c r="D8153">
        <v>12000</v>
      </c>
      <c r="E8153" t="s">
        <v>43</v>
      </c>
      <c r="F8153">
        <v>10.74</v>
      </c>
      <c r="G8153">
        <v>259.36</v>
      </c>
      <c r="H8153" t="s">
        <v>29</v>
      </c>
      <c r="I8153" s="1">
        <v>40603</v>
      </c>
      <c r="J8153" t="s">
        <v>46</v>
      </c>
      <c r="K8153" t="s">
        <v>27</v>
      </c>
      <c r="L8153" t="s">
        <v>42</v>
      </c>
      <c r="M8153">
        <v>765.43</v>
      </c>
      <c r="N8153">
        <v>14781.48</v>
      </c>
      <c r="O8153">
        <v>11234.58</v>
      </c>
      <c r="P8153">
        <v>3546.9</v>
      </c>
      <c r="Q8153" s="1">
        <v>42370</v>
      </c>
      <c r="R8153" t="s">
        <v>100</v>
      </c>
      <c r="S8153" t="s">
        <v>103</v>
      </c>
      <c r="T8153">
        <v>0</v>
      </c>
    </row>
    <row r="8154" spans="1:20" x14ac:dyDescent="0.3">
      <c r="A8154" t="s">
        <v>93</v>
      </c>
      <c r="B8154">
        <v>711305</v>
      </c>
      <c r="C8154">
        <v>904195</v>
      </c>
      <c r="D8154">
        <v>6000</v>
      </c>
      <c r="E8154" t="s">
        <v>18</v>
      </c>
      <c r="F8154">
        <v>9.6300000000000008</v>
      </c>
      <c r="G8154">
        <v>192.57</v>
      </c>
      <c r="H8154" t="s">
        <v>29</v>
      </c>
      <c r="I8154" s="1">
        <v>40603</v>
      </c>
      <c r="J8154" t="s">
        <v>20</v>
      </c>
      <c r="K8154" t="s">
        <v>53</v>
      </c>
      <c r="L8154" t="s">
        <v>48</v>
      </c>
      <c r="M8154">
        <v>0</v>
      </c>
      <c r="N8154">
        <v>6114.95</v>
      </c>
      <c r="O8154">
        <v>6000</v>
      </c>
      <c r="P8154">
        <v>114.95</v>
      </c>
      <c r="Q8154" s="1">
        <v>40817</v>
      </c>
      <c r="R8154" t="s">
        <v>100</v>
      </c>
      <c r="S8154" t="s">
        <v>103</v>
      </c>
      <c r="T8154">
        <v>0</v>
      </c>
    </row>
    <row r="8155" spans="1:20" x14ac:dyDescent="0.3">
      <c r="A8155" t="s">
        <v>93</v>
      </c>
      <c r="B8155">
        <v>710929</v>
      </c>
      <c r="C8155">
        <v>903738</v>
      </c>
      <c r="D8155">
        <v>3100</v>
      </c>
      <c r="E8155" t="s">
        <v>18</v>
      </c>
      <c r="F8155">
        <v>11.11</v>
      </c>
      <c r="G8155">
        <v>101.66</v>
      </c>
      <c r="H8155" t="s">
        <v>29</v>
      </c>
      <c r="I8155" s="1">
        <v>40603</v>
      </c>
      <c r="J8155" t="s">
        <v>20</v>
      </c>
      <c r="K8155" t="s">
        <v>36</v>
      </c>
      <c r="L8155" t="s">
        <v>41</v>
      </c>
      <c r="M8155">
        <v>0</v>
      </c>
      <c r="N8155">
        <v>3436.33</v>
      </c>
      <c r="O8155">
        <v>3100</v>
      </c>
      <c r="P8155">
        <v>336.33</v>
      </c>
      <c r="Q8155" s="1">
        <v>41061</v>
      </c>
      <c r="R8155" t="s">
        <v>100</v>
      </c>
      <c r="S8155" t="s">
        <v>103</v>
      </c>
      <c r="T8155">
        <v>0</v>
      </c>
    </row>
    <row r="8156" spans="1:20" x14ac:dyDescent="0.3">
      <c r="A8156" t="s">
        <v>93</v>
      </c>
      <c r="B8156">
        <v>710408</v>
      </c>
      <c r="C8156">
        <v>903160</v>
      </c>
      <c r="D8156">
        <v>7200</v>
      </c>
      <c r="E8156" t="s">
        <v>18</v>
      </c>
      <c r="F8156">
        <v>7.29</v>
      </c>
      <c r="G8156">
        <v>223.28</v>
      </c>
      <c r="H8156" t="s">
        <v>32</v>
      </c>
      <c r="I8156" s="1">
        <v>40603</v>
      </c>
      <c r="J8156" t="s">
        <v>20</v>
      </c>
      <c r="K8156" t="s">
        <v>27</v>
      </c>
      <c r="L8156" t="s">
        <v>33</v>
      </c>
      <c r="M8156">
        <v>0</v>
      </c>
      <c r="N8156">
        <v>8035.5537510000004</v>
      </c>
      <c r="O8156">
        <v>7200</v>
      </c>
      <c r="P8156">
        <v>835.55</v>
      </c>
      <c r="Q8156" s="1">
        <v>41730</v>
      </c>
      <c r="R8156" t="s">
        <v>100</v>
      </c>
      <c r="S8156" t="s">
        <v>103</v>
      </c>
      <c r="T8156">
        <v>0</v>
      </c>
    </row>
    <row r="8157" spans="1:20" x14ac:dyDescent="0.3">
      <c r="A8157" t="s">
        <v>93</v>
      </c>
      <c r="B8157">
        <v>711272</v>
      </c>
      <c r="C8157">
        <v>904155</v>
      </c>
      <c r="D8157">
        <v>8000</v>
      </c>
      <c r="E8157" t="s">
        <v>18</v>
      </c>
      <c r="F8157">
        <v>5.79</v>
      </c>
      <c r="G8157">
        <v>242.62</v>
      </c>
      <c r="H8157" t="s">
        <v>32</v>
      </c>
      <c r="I8157" s="1">
        <v>40603</v>
      </c>
      <c r="J8157" t="s">
        <v>20</v>
      </c>
      <c r="K8157" t="s">
        <v>24</v>
      </c>
      <c r="L8157" t="s">
        <v>76</v>
      </c>
      <c r="M8157">
        <v>0</v>
      </c>
      <c r="N8157">
        <v>8691.5400000000009</v>
      </c>
      <c r="O8157">
        <v>8000</v>
      </c>
      <c r="P8157">
        <v>691.54</v>
      </c>
      <c r="Q8157" s="1">
        <v>41487</v>
      </c>
      <c r="R8157" t="s">
        <v>100</v>
      </c>
      <c r="S8157" t="s">
        <v>103</v>
      </c>
      <c r="T8157">
        <v>0</v>
      </c>
    </row>
    <row r="8158" spans="1:20" x14ac:dyDescent="0.3">
      <c r="A8158" t="s">
        <v>93</v>
      </c>
      <c r="B8158">
        <v>708070</v>
      </c>
      <c r="C8158">
        <v>900514</v>
      </c>
      <c r="D8158">
        <v>10000</v>
      </c>
      <c r="E8158" t="s">
        <v>18</v>
      </c>
      <c r="F8158">
        <v>10</v>
      </c>
      <c r="G8158">
        <v>322.68</v>
      </c>
      <c r="H8158" t="s">
        <v>29</v>
      </c>
      <c r="I8158" s="1">
        <v>40603</v>
      </c>
      <c r="J8158" t="s">
        <v>20</v>
      </c>
      <c r="K8158" t="s">
        <v>27</v>
      </c>
      <c r="L8158" t="s">
        <v>76</v>
      </c>
      <c r="M8158">
        <v>0</v>
      </c>
      <c r="N8158">
        <v>11402.79</v>
      </c>
      <c r="O8158">
        <v>10000</v>
      </c>
      <c r="P8158">
        <v>1402.79</v>
      </c>
      <c r="Q8158" s="1">
        <v>41640</v>
      </c>
      <c r="R8158" t="s">
        <v>100</v>
      </c>
      <c r="S8158" t="s">
        <v>103</v>
      </c>
      <c r="T8158">
        <v>0</v>
      </c>
    </row>
    <row r="8159" spans="1:20" x14ac:dyDescent="0.3">
      <c r="A8159" t="s">
        <v>93</v>
      </c>
      <c r="B8159">
        <v>711199</v>
      </c>
      <c r="C8159">
        <v>904076</v>
      </c>
      <c r="D8159">
        <v>8000</v>
      </c>
      <c r="E8159" t="s">
        <v>18</v>
      </c>
      <c r="F8159">
        <v>10.37</v>
      </c>
      <c r="G8159">
        <v>259.52999999999997</v>
      </c>
      <c r="H8159" t="s">
        <v>29</v>
      </c>
      <c r="I8159" s="1">
        <v>40603</v>
      </c>
      <c r="J8159" t="s">
        <v>20</v>
      </c>
      <c r="K8159" t="s">
        <v>27</v>
      </c>
      <c r="L8159" t="s">
        <v>56</v>
      </c>
      <c r="M8159">
        <v>0</v>
      </c>
      <c r="N8159">
        <v>8718.5400000000009</v>
      </c>
      <c r="O8159">
        <v>7999.99</v>
      </c>
      <c r="P8159">
        <v>718.55</v>
      </c>
      <c r="Q8159" s="1">
        <v>41000</v>
      </c>
      <c r="R8159" t="s">
        <v>100</v>
      </c>
      <c r="S8159" t="s">
        <v>103</v>
      </c>
      <c r="T8159">
        <v>0</v>
      </c>
    </row>
    <row r="8160" spans="1:20" x14ac:dyDescent="0.3">
      <c r="A8160" t="s">
        <v>93</v>
      </c>
      <c r="B8160">
        <v>710582</v>
      </c>
      <c r="C8160">
        <v>903347</v>
      </c>
      <c r="D8160">
        <v>4000</v>
      </c>
      <c r="E8160" t="s">
        <v>18</v>
      </c>
      <c r="F8160">
        <v>10.74</v>
      </c>
      <c r="G8160">
        <v>130.47</v>
      </c>
      <c r="H8160" t="s">
        <v>29</v>
      </c>
      <c r="I8160" s="1">
        <v>40603</v>
      </c>
      <c r="J8160" t="s">
        <v>20</v>
      </c>
      <c r="K8160" t="s">
        <v>30</v>
      </c>
      <c r="L8160" t="s">
        <v>39</v>
      </c>
      <c r="M8160">
        <v>0</v>
      </c>
      <c r="N8160">
        <v>4593.55</v>
      </c>
      <c r="O8160">
        <v>4000</v>
      </c>
      <c r="P8160">
        <v>593.54999999999995</v>
      </c>
      <c r="Q8160" s="1">
        <v>41334</v>
      </c>
      <c r="R8160" t="s">
        <v>100</v>
      </c>
      <c r="S8160" t="s">
        <v>103</v>
      </c>
      <c r="T8160">
        <v>0</v>
      </c>
    </row>
    <row r="8161" spans="1:20" x14ac:dyDescent="0.3">
      <c r="A8161" t="s">
        <v>93</v>
      </c>
      <c r="B8161">
        <v>711204</v>
      </c>
      <c r="C8161">
        <v>904083</v>
      </c>
      <c r="D8161">
        <v>13000</v>
      </c>
      <c r="E8161" t="s">
        <v>18</v>
      </c>
      <c r="F8161">
        <v>5.79</v>
      </c>
      <c r="G8161">
        <v>394.25</v>
      </c>
      <c r="H8161" t="s">
        <v>32</v>
      </c>
      <c r="I8161" s="1">
        <v>40603</v>
      </c>
      <c r="J8161" t="s">
        <v>20</v>
      </c>
      <c r="K8161" t="s">
        <v>27</v>
      </c>
      <c r="L8161" t="s">
        <v>54</v>
      </c>
      <c r="M8161">
        <v>0</v>
      </c>
      <c r="N8161">
        <v>14032.59</v>
      </c>
      <c r="O8161">
        <v>12999.99</v>
      </c>
      <c r="P8161">
        <v>1032.5999999999999</v>
      </c>
      <c r="Q8161" s="1">
        <v>41518</v>
      </c>
      <c r="R8161" t="s">
        <v>100</v>
      </c>
      <c r="S8161" t="s">
        <v>103</v>
      </c>
      <c r="T8161">
        <v>0</v>
      </c>
    </row>
    <row r="8162" spans="1:20" x14ac:dyDescent="0.3">
      <c r="A8162" t="s">
        <v>93</v>
      </c>
      <c r="B8162">
        <v>711185</v>
      </c>
      <c r="C8162">
        <v>904061</v>
      </c>
      <c r="D8162">
        <v>8050</v>
      </c>
      <c r="E8162" t="s">
        <v>43</v>
      </c>
      <c r="F8162">
        <v>11.11</v>
      </c>
      <c r="G8162">
        <v>175.47</v>
      </c>
      <c r="H8162" t="s">
        <v>29</v>
      </c>
      <c r="I8162" s="1">
        <v>40603</v>
      </c>
      <c r="J8162" t="s">
        <v>89</v>
      </c>
      <c r="K8162" t="s">
        <v>27</v>
      </c>
      <c r="L8162" t="s">
        <v>54</v>
      </c>
      <c r="M8162">
        <v>978.42</v>
      </c>
      <c r="N8162">
        <v>9639.3799999999992</v>
      </c>
      <c r="O8162">
        <v>7071.57</v>
      </c>
      <c r="P8162">
        <v>2567.81</v>
      </c>
      <c r="Q8162" s="1">
        <v>42370</v>
      </c>
      <c r="R8162" t="s">
        <v>100</v>
      </c>
      <c r="S8162" t="s">
        <v>105</v>
      </c>
      <c r="T8162">
        <v>0</v>
      </c>
    </row>
    <row r="8163" spans="1:20" x14ac:dyDescent="0.3">
      <c r="A8163" t="s">
        <v>93</v>
      </c>
      <c r="B8163">
        <v>710472</v>
      </c>
      <c r="C8163">
        <v>903232</v>
      </c>
      <c r="D8163">
        <v>2100</v>
      </c>
      <c r="E8163" t="s">
        <v>43</v>
      </c>
      <c r="F8163">
        <v>11.11</v>
      </c>
      <c r="G8163">
        <v>45.78</v>
      </c>
      <c r="H8163" t="s">
        <v>29</v>
      </c>
      <c r="I8163" s="1">
        <v>40603</v>
      </c>
      <c r="J8163" t="s">
        <v>46</v>
      </c>
      <c r="K8163" t="s">
        <v>53</v>
      </c>
      <c r="L8163" t="s">
        <v>68</v>
      </c>
      <c r="M8163">
        <v>138.97</v>
      </c>
      <c r="N8163">
        <v>2602.66</v>
      </c>
      <c r="O8163">
        <v>1961.03</v>
      </c>
      <c r="P8163">
        <v>641.63</v>
      </c>
      <c r="Q8163" s="1">
        <v>42370</v>
      </c>
      <c r="R8163" t="s">
        <v>100</v>
      </c>
      <c r="S8163" t="s">
        <v>103</v>
      </c>
      <c r="T8163">
        <v>0</v>
      </c>
    </row>
    <row r="8164" spans="1:20" x14ac:dyDescent="0.3">
      <c r="A8164" t="s">
        <v>93</v>
      </c>
      <c r="B8164">
        <v>711156</v>
      </c>
      <c r="C8164">
        <v>904027</v>
      </c>
      <c r="D8164">
        <v>7500</v>
      </c>
      <c r="E8164" t="s">
        <v>18</v>
      </c>
      <c r="F8164">
        <v>7.29</v>
      </c>
      <c r="G8164">
        <v>232.58</v>
      </c>
      <c r="H8164" t="s">
        <v>32</v>
      </c>
      <c r="I8164" s="1">
        <v>40603</v>
      </c>
      <c r="J8164" t="s">
        <v>20</v>
      </c>
      <c r="K8164" t="s">
        <v>27</v>
      </c>
      <c r="L8164" t="s">
        <v>54</v>
      </c>
      <c r="M8164">
        <v>0</v>
      </c>
      <c r="N8164">
        <v>8350.7900000000009</v>
      </c>
      <c r="O8164">
        <v>7500</v>
      </c>
      <c r="P8164">
        <v>850.79</v>
      </c>
      <c r="Q8164" s="1">
        <v>41579</v>
      </c>
      <c r="R8164" t="s">
        <v>100</v>
      </c>
      <c r="S8164" t="s">
        <v>103</v>
      </c>
      <c r="T8164">
        <v>0</v>
      </c>
    </row>
    <row r="8165" spans="1:20" x14ac:dyDescent="0.3">
      <c r="A8165" t="s">
        <v>93</v>
      </c>
      <c r="B8165">
        <v>711144</v>
      </c>
      <c r="C8165">
        <v>904013</v>
      </c>
      <c r="D8165">
        <v>8500</v>
      </c>
      <c r="E8165" t="s">
        <v>18</v>
      </c>
      <c r="F8165">
        <v>5.79</v>
      </c>
      <c r="G8165">
        <v>257.77999999999997</v>
      </c>
      <c r="H8165" t="s">
        <v>32</v>
      </c>
      <c r="I8165" s="1">
        <v>40603</v>
      </c>
      <c r="J8165" t="s">
        <v>20</v>
      </c>
      <c r="K8165" t="s">
        <v>27</v>
      </c>
      <c r="L8165" t="s">
        <v>51</v>
      </c>
      <c r="M8165">
        <v>0</v>
      </c>
      <c r="N8165">
        <v>9259.69</v>
      </c>
      <c r="O8165">
        <v>8500</v>
      </c>
      <c r="P8165">
        <v>759.69</v>
      </c>
      <c r="Q8165" s="1">
        <v>41579</v>
      </c>
      <c r="R8165" t="s">
        <v>100</v>
      </c>
      <c r="S8165" t="s">
        <v>103</v>
      </c>
      <c r="T8165">
        <v>0</v>
      </c>
    </row>
    <row r="8166" spans="1:20" x14ac:dyDescent="0.3">
      <c r="A8166" t="s">
        <v>93</v>
      </c>
      <c r="B8166">
        <v>711127</v>
      </c>
      <c r="C8166">
        <v>903997</v>
      </c>
      <c r="D8166">
        <v>10400</v>
      </c>
      <c r="E8166" t="s">
        <v>43</v>
      </c>
      <c r="F8166">
        <v>17.14</v>
      </c>
      <c r="G8166">
        <v>259.26</v>
      </c>
      <c r="H8166" t="s">
        <v>44</v>
      </c>
      <c r="I8166" s="1">
        <v>40603</v>
      </c>
      <c r="J8166" t="s">
        <v>26</v>
      </c>
      <c r="K8166" t="s">
        <v>21</v>
      </c>
      <c r="L8166" t="s">
        <v>56</v>
      </c>
      <c r="M8166">
        <v>0</v>
      </c>
      <c r="N8166">
        <v>11968.28</v>
      </c>
      <c r="O8166">
        <v>6702.28</v>
      </c>
      <c r="P8166">
        <v>4686.05</v>
      </c>
      <c r="Q8166" s="1">
        <v>41974</v>
      </c>
      <c r="R8166" t="s">
        <v>100</v>
      </c>
      <c r="S8166" t="s">
        <v>104</v>
      </c>
      <c r="T8166">
        <v>1</v>
      </c>
    </row>
    <row r="8167" spans="1:20" x14ac:dyDescent="0.3">
      <c r="A8167" t="s">
        <v>93</v>
      </c>
      <c r="B8167">
        <v>711132</v>
      </c>
      <c r="C8167">
        <v>904001</v>
      </c>
      <c r="D8167">
        <v>4000</v>
      </c>
      <c r="E8167" t="s">
        <v>18</v>
      </c>
      <c r="F8167">
        <v>10.37</v>
      </c>
      <c r="G8167">
        <v>129.77000000000001</v>
      </c>
      <c r="H8167" t="s">
        <v>29</v>
      </c>
      <c r="I8167" s="1">
        <v>40603</v>
      </c>
      <c r="J8167" t="s">
        <v>20</v>
      </c>
      <c r="K8167" t="s">
        <v>40</v>
      </c>
      <c r="L8167" t="s">
        <v>57</v>
      </c>
      <c r="M8167">
        <v>0</v>
      </c>
      <c r="N8167">
        <v>4670.8286079999998</v>
      </c>
      <c r="O8167">
        <v>4000</v>
      </c>
      <c r="P8167">
        <v>670.83</v>
      </c>
      <c r="Q8167" s="1">
        <v>41730</v>
      </c>
      <c r="R8167" t="s">
        <v>100</v>
      </c>
      <c r="S8167" t="s">
        <v>103</v>
      </c>
      <c r="T8167">
        <v>0</v>
      </c>
    </row>
    <row r="8168" spans="1:20" x14ac:dyDescent="0.3">
      <c r="A8168" t="s">
        <v>93</v>
      </c>
      <c r="B8168">
        <v>711130</v>
      </c>
      <c r="C8168">
        <v>903996</v>
      </c>
      <c r="D8168">
        <v>21250</v>
      </c>
      <c r="E8168" t="s">
        <v>43</v>
      </c>
      <c r="F8168">
        <v>16.399999999999999</v>
      </c>
      <c r="G8168">
        <v>521.29</v>
      </c>
      <c r="H8168" t="s">
        <v>44</v>
      </c>
      <c r="I8168" s="1">
        <v>40603</v>
      </c>
      <c r="J8168" t="s">
        <v>20</v>
      </c>
      <c r="K8168" t="s">
        <v>27</v>
      </c>
      <c r="L8168" t="s">
        <v>51</v>
      </c>
      <c r="M8168">
        <v>0</v>
      </c>
      <c r="N8168">
        <v>29362.314269999999</v>
      </c>
      <c r="O8168">
        <v>21250</v>
      </c>
      <c r="P8168">
        <v>8112.31</v>
      </c>
      <c r="Q8168" s="1">
        <v>41730</v>
      </c>
      <c r="R8168" t="s">
        <v>100</v>
      </c>
      <c r="S8168" t="s">
        <v>103</v>
      </c>
      <c r="T8168">
        <v>0</v>
      </c>
    </row>
    <row r="8169" spans="1:20" x14ac:dyDescent="0.3">
      <c r="A8169" t="s">
        <v>93</v>
      </c>
      <c r="B8169">
        <v>711105</v>
      </c>
      <c r="C8169">
        <v>903969</v>
      </c>
      <c r="D8169">
        <v>5000</v>
      </c>
      <c r="E8169" t="s">
        <v>18</v>
      </c>
      <c r="F8169">
        <v>14.17</v>
      </c>
      <c r="G8169">
        <v>171.31</v>
      </c>
      <c r="H8169" t="s">
        <v>19</v>
      </c>
      <c r="I8169" s="1">
        <v>40603</v>
      </c>
      <c r="J8169" t="s">
        <v>20</v>
      </c>
      <c r="K8169" t="s">
        <v>27</v>
      </c>
      <c r="L8169" t="s">
        <v>51</v>
      </c>
      <c r="M8169">
        <v>0</v>
      </c>
      <c r="N8169">
        <v>6156.5911749999996</v>
      </c>
      <c r="O8169">
        <v>5000</v>
      </c>
      <c r="P8169">
        <v>1156.5899999999999</v>
      </c>
      <c r="Q8169" s="1">
        <v>41699</v>
      </c>
      <c r="R8169" t="s">
        <v>100</v>
      </c>
      <c r="S8169" t="s">
        <v>103</v>
      </c>
      <c r="T8169">
        <v>0</v>
      </c>
    </row>
    <row r="8170" spans="1:20" x14ac:dyDescent="0.3">
      <c r="A8170" t="s">
        <v>93</v>
      </c>
      <c r="B8170">
        <v>711082</v>
      </c>
      <c r="C8170">
        <v>903939</v>
      </c>
      <c r="D8170">
        <v>9600</v>
      </c>
      <c r="E8170" t="s">
        <v>43</v>
      </c>
      <c r="F8170">
        <v>14.91</v>
      </c>
      <c r="G8170">
        <v>227.94</v>
      </c>
      <c r="H8170" t="s">
        <v>23</v>
      </c>
      <c r="I8170" s="1">
        <v>40603</v>
      </c>
      <c r="J8170" t="s">
        <v>26</v>
      </c>
      <c r="K8170" t="s">
        <v>27</v>
      </c>
      <c r="L8170" t="s">
        <v>54</v>
      </c>
      <c r="M8170">
        <v>0</v>
      </c>
      <c r="N8170">
        <v>3515.13</v>
      </c>
      <c r="O8170">
        <v>670.22</v>
      </c>
      <c r="P8170">
        <v>692.68</v>
      </c>
      <c r="Q8170" s="1">
        <v>40817</v>
      </c>
      <c r="R8170" t="s">
        <v>100</v>
      </c>
      <c r="S8170" t="s">
        <v>104</v>
      </c>
      <c r="T8170">
        <v>1</v>
      </c>
    </row>
    <row r="8171" spans="1:20" x14ac:dyDescent="0.3">
      <c r="A8171" t="s">
        <v>93</v>
      </c>
      <c r="B8171">
        <v>710786</v>
      </c>
      <c r="C8171">
        <v>903571</v>
      </c>
      <c r="D8171">
        <v>2400</v>
      </c>
      <c r="E8171" t="s">
        <v>18</v>
      </c>
      <c r="F8171">
        <v>13.06</v>
      </c>
      <c r="G8171">
        <v>80.94</v>
      </c>
      <c r="H8171" t="s">
        <v>19</v>
      </c>
      <c r="I8171" s="1">
        <v>40603</v>
      </c>
      <c r="J8171" t="s">
        <v>20</v>
      </c>
      <c r="K8171" t="s">
        <v>27</v>
      </c>
      <c r="L8171" t="s">
        <v>41</v>
      </c>
      <c r="M8171">
        <v>0</v>
      </c>
      <c r="N8171">
        <v>2904.14</v>
      </c>
      <c r="O8171">
        <v>2400</v>
      </c>
      <c r="P8171">
        <v>504.14</v>
      </c>
      <c r="Q8171" s="1">
        <v>41609</v>
      </c>
      <c r="R8171" t="s">
        <v>100</v>
      </c>
      <c r="S8171" t="s">
        <v>103</v>
      </c>
      <c r="T8171">
        <v>0</v>
      </c>
    </row>
    <row r="8172" spans="1:20" x14ac:dyDescent="0.3">
      <c r="A8172" t="s">
        <v>93</v>
      </c>
      <c r="B8172">
        <v>710905</v>
      </c>
      <c r="C8172">
        <v>903710</v>
      </c>
      <c r="D8172">
        <v>7450</v>
      </c>
      <c r="E8172" t="s">
        <v>18</v>
      </c>
      <c r="F8172">
        <v>13.06</v>
      </c>
      <c r="G8172">
        <v>251.24</v>
      </c>
      <c r="H8172" t="s">
        <v>19</v>
      </c>
      <c r="I8172" s="1">
        <v>40603</v>
      </c>
      <c r="J8172" t="s">
        <v>20</v>
      </c>
      <c r="K8172" t="s">
        <v>27</v>
      </c>
      <c r="L8172" t="s">
        <v>48</v>
      </c>
      <c r="M8172">
        <v>0</v>
      </c>
      <c r="N8172">
        <v>8407.75</v>
      </c>
      <c r="O8172">
        <v>7450</v>
      </c>
      <c r="P8172">
        <v>957.75</v>
      </c>
      <c r="Q8172" s="1">
        <v>41061</v>
      </c>
      <c r="R8172" t="s">
        <v>100</v>
      </c>
      <c r="S8172" t="s">
        <v>103</v>
      </c>
      <c r="T8172">
        <v>0</v>
      </c>
    </row>
    <row r="8173" spans="1:20" x14ac:dyDescent="0.3">
      <c r="A8173" t="s">
        <v>93</v>
      </c>
      <c r="B8173">
        <v>710910</v>
      </c>
      <c r="C8173">
        <v>903717</v>
      </c>
      <c r="D8173">
        <v>3000</v>
      </c>
      <c r="E8173" t="s">
        <v>18</v>
      </c>
      <c r="F8173">
        <v>13.06</v>
      </c>
      <c r="G8173">
        <v>101.17</v>
      </c>
      <c r="H8173" t="s">
        <v>19</v>
      </c>
      <c r="I8173" s="1">
        <v>40603</v>
      </c>
      <c r="J8173" t="s">
        <v>20</v>
      </c>
      <c r="K8173" t="s">
        <v>27</v>
      </c>
      <c r="L8173" t="s">
        <v>41</v>
      </c>
      <c r="M8173">
        <v>0</v>
      </c>
      <c r="N8173">
        <v>3643.0928779999999</v>
      </c>
      <c r="O8173">
        <v>3000</v>
      </c>
      <c r="P8173">
        <v>643.09</v>
      </c>
      <c r="Q8173" s="1">
        <v>41760</v>
      </c>
      <c r="R8173" t="s">
        <v>100</v>
      </c>
      <c r="S8173" t="s">
        <v>103</v>
      </c>
      <c r="T8173">
        <v>0</v>
      </c>
    </row>
    <row r="8174" spans="1:20" x14ac:dyDescent="0.3">
      <c r="A8174" t="s">
        <v>93</v>
      </c>
      <c r="B8174">
        <v>710898</v>
      </c>
      <c r="C8174">
        <v>903703</v>
      </c>
      <c r="D8174">
        <v>9600</v>
      </c>
      <c r="E8174" t="s">
        <v>18</v>
      </c>
      <c r="F8174">
        <v>14.91</v>
      </c>
      <c r="G8174">
        <v>332.37</v>
      </c>
      <c r="H8174" t="s">
        <v>23</v>
      </c>
      <c r="I8174" s="1">
        <v>40603</v>
      </c>
      <c r="J8174" t="s">
        <v>20</v>
      </c>
      <c r="K8174" t="s">
        <v>47</v>
      </c>
      <c r="L8174" t="s">
        <v>51</v>
      </c>
      <c r="M8174">
        <v>0</v>
      </c>
      <c r="N8174">
        <v>11957.99764</v>
      </c>
      <c r="O8174">
        <v>9600</v>
      </c>
      <c r="P8174">
        <v>2358</v>
      </c>
      <c r="Q8174" s="1">
        <v>41730</v>
      </c>
      <c r="R8174" t="s">
        <v>100</v>
      </c>
      <c r="S8174" t="s">
        <v>103</v>
      </c>
      <c r="T8174">
        <v>0</v>
      </c>
    </row>
    <row r="8175" spans="1:20" x14ac:dyDescent="0.3">
      <c r="A8175" t="s">
        <v>93</v>
      </c>
      <c r="B8175">
        <v>710176</v>
      </c>
      <c r="C8175">
        <v>902899</v>
      </c>
      <c r="D8175">
        <v>20000</v>
      </c>
      <c r="E8175" t="s">
        <v>43</v>
      </c>
      <c r="F8175">
        <v>19.36</v>
      </c>
      <c r="G8175">
        <v>522.79</v>
      </c>
      <c r="H8175" t="s">
        <v>60</v>
      </c>
      <c r="I8175" s="1">
        <v>40603</v>
      </c>
      <c r="J8175" t="s">
        <v>20</v>
      </c>
      <c r="K8175" t="s">
        <v>27</v>
      </c>
      <c r="L8175" t="s">
        <v>25</v>
      </c>
      <c r="M8175">
        <v>0</v>
      </c>
      <c r="N8175">
        <v>30903.795119999999</v>
      </c>
      <c r="O8175">
        <v>20000</v>
      </c>
      <c r="P8175">
        <v>10903.8</v>
      </c>
      <c r="Q8175" s="1">
        <v>42125</v>
      </c>
      <c r="R8175" t="s">
        <v>100</v>
      </c>
      <c r="S8175" t="s">
        <v>103</v>
      </c>
      <c r="T8175">
        <v>0</v>
      </c>
    </row>
    <row r="8176" spans="1:20" x14ac:dyDescent="0.3">
      <c r="A8176" t="s">
        <v>93</v>
      </c>
      <c r="B8176">
        <v>710806</v>
      </c>
      <c r="C8176">
        <v>903592</v>
      </c>
      <c r="D8176">
        <v>8125</v>
      </c>
      <c r="E8176" t="s">
        <v>43</v>
      </c>
      <c r="F8176">
        <v>17.14</v>
      </c>
      <c r="G8176">
        <v>202.54</v>
      </c>
      <c r="H8176" t="s">
        <v>44</v>
      </c>
      <c r="I8176" s="1">
        <v>40603</v>
      </c>
      <c r="J8176" t="s">
        <v>26</v>
      </c>
      <c r="K8176" t="s">
        <v>40</v>
      </c>
      <c r="L8176" t="s">
        <v>67</v>
      </c>
      <c r="M8176">
        <v>0</v>
      </c>
      <c r="N8176">
        <v>5669.96</v>
      </c>
      <c r="O8176">
        <v>2943.65</v>
      </c>
      <c r="P8176">
        <v>2711.51</v>
      </c>
      <c r="Q8176" s="1">
        <v>41487</v>
      </c>
      <c r="R8176" t="s">
        <v>100</v>
      </c>
      <c r="S8176" t="s">
        <v>104</v>
      </c>
      <c r="T8176">
        <v>1</v>
      </c>
    </row>
    <row r="8177" spans="1:20" x14ac:dyDescent="0.3">
      <c r="A8177" t="s">
        <v>93</v>
      </c>
      <c r="B8177">
        <v>710764</v>
      </c>
      <c r="C8177">
        <v>903548</v>
      </c>
      <c r="D8177">
        <v>5000</v>
      </c>
      <c r="E8177" t="s">
        <v>18</v>
      </c>
      <c r="F8177">
        <v>7.29</v>
      </c>
      <c r="G8177">
        <v>155.05000000000001</v>
      </c>
      <c r="H8177" t="s">
        <v>32</v>
      </c>
      <c r="I8177" s="1">
        <v>40603</v>
      </c>
      <c r="J8177" t="s">
        <v>20</v>
      </c>
      <c r="K8177" t="s">
        <v>24</v>
      </c>
      <c r="L8177" t="s">
        <v>41</v>
      </c>
      <c r="M8177">
        <v>0</v>
      </c>
      <c r="N8177">
        <v>5579.6065939999999</v>
      </c>
      <c r="O8177">
        <v>5000</v>
      </c>
      <c r="P8177">
        <v>579.61</v>
      </c>
      <c r="Q8177" s="1">
        <v>41730</v>
      </c>
      <c r="R8177" t="s">
        <v>100</v>
      </c>
      <c r="S8177" t="s">
        <v>103</v>
      </c>
      <c r="T8177">
        <v>0</v>
      </c>
    </row>
    <row r="8178" spans="1:20" x14ac:dyDescent="0.3">
      <c r="A8178" t="s">
        <v>93</v>
      </c>
      <c r="B8178">
        <v>710739</v>
      </c>
      <c r="C8178">
        <v>903523</v>
      </c>
      <c r="D8178">
        <v>12500</v>
      </c>
      <c r="E8178" t="s">
        <v>18</v>
      </c>
      <c r="F8178">
        <v>6.92</v>
      </c>
      <c r="G8178">
        <v>385.51</v>
      </c>
      <c r="H8178" t="s">
        <v>32</v>
      </c>
      <c r="I8178" s="1">
        <v>40603</v>
      </c>
      <c r="J8178" t="s">
        <v>20</v>
      </c>
      <c r="K8178" t="s">
        <v>59</v>
      </c>
      <c r="L8178" t="s">
        <v>41</v>
      </c>
      <c r="M8178">
        <v>0</v>
      </c>
      <c r="N8178">
        <v>13877.693090000001</v>
      </c>
      <c r="O8178">
        <v>12500</v>
      </c>
      <c r="P8178">
        <v>1377.69</v>
      </c>
      <c r="Q8178" s="1">
        <v>41730</v>
      </c>
      <c r="R8178" t="s">
        <v>100</v>
      </c>
      <c r="S8178" t="s">
        <v>103</v>
      </c>
      <c r="T8178">
        <v>0</v>
      </c>
    </row>
    <row r="8179" spans="1:20" x14ac:dyDescent="0.3">
      <c r="A8179" t="s">
        <v>93</v>
      </c>
      <c r="B8179">
        <v>710757</v>
      </c>
      <c r="C8179">
        <v>903542</v>
      </c>
      <c r="D8179">
        <v>18000</v>
      </c>
      <c r="E8179" t="s">
        <v>43</v>
      </c>
      <c r="F8179">
        <v>11.11</v>
      </c>
      <c r="G8179">
        <v>392.36</v>
      </c>
      <c r="H8179" t="s">
        <v>29</v>
      </c>
      <c r="I8179" s="1">
        <v>40603</v>
      </c>
      <c r="J8179" t="s">
        <v>20</v>
      </c>
      <c r="K8179" t="s">
        <v>21</v>
      </c>
      <c r="L8179" t="s">
        <v>41</v>
      </c>
      <c r="M8179">
        <v>0</v>
      </c>
      <c r="N8179">
        <v>18967.37</v>
      </c>
      <c r="O8179">
        <v>18000.009999999998</v>
      </c>
      <c r="P8179">
        <v>967.36</v>
      </c>
      <c r="Q8179" s="1">
        <v>40817</v>
      </c>
      <c r="R8179" t="s">
        <v>100</v>
      </c>
      <c r="S8179" t="s">
        <v>103</v>
      </c>
      <c r="T8179">
        <v>0</v>
      </c>
    </row>
    <row r="8180" spans="1:20" x14ac:dyDescent="0.3">
      <c r="A8180" t="s">
        <v>93</v>
      </c>
      <c r="B8180">
        <v>710752</v>
      </c>
      <c r="C8180">
        <v>903537</v>
      </c>
      <c r="D8180">
        <v>12000</v>
      </c>
      <c r="E8180" t="s">
        <v>43</v>
      </c>
      <c r="F8180">
        <v>13.43</v>
      </c>
      <c r="G8180">
        <v>275.69</v>
      </c>
      <c r="H8180" t="s">
        <v>19</v>
      </c>
      <c r="I8180" s="1">
        <v>40603</v>
      </c>
      <c r="J8180" t="s">
        <v>20</v>
      </c>
      <c r="K8180" t="s">
        <v>27</v>
      </c>
      <c r="L8180" t="s">
        <v>34</v>
      </c>
      <c r="M8180">
        <v>0</v>
      </c>
      <c r="N8180">
        <v>16363.334070000001</v>
      </c>
      <c r="O8180">
        <v>12000</v>
      </c>
      <c r="P8180">
        <v>4363.33</v>
      </c>
      <c r="Q8180" s="1">
        <v>42156</v>
      </c>
      <c r="R8180" t="s">
        <v>100</v>
      </c>
      <c r="S8180" t="s">
        <v>103</v>
      </c>
      <c r="T8180">
        <v>0</v>
      </c>
    </row>
    <row r="8181" spans="1:20" x14ac:dyDescent="0.3">
      <c r="A8181" t="s">
        <v>93</v>
      </c>
      <c r="B8181">
        <v>710690</v>
      </c>
      <c r="C8181">
        <v>903467</v>
      </c>
      <c r="D8181">
        <v>16000</v>
      </c>
      <c r="E8181" t="s">
        <v>43</v>
      </c>
      <c r="F8181">
        <v>13.43</v>
      </c>
      <c r="G8181">
        <v>367.59</v>
      </c>
      <c r="H8181" t="s">
        <v>19</v>
      </c>
      <c r="I8181" s="1">
        <v>40603</v>
      </c>
      <c r="J8181" t="s">
        <v>46</v>
      </c>
      <c r="K8181" t="s">
        <v>27</v>
      </c>
      <c r="L8181" t="s">
        <v>39</v>
      </c>
      <c r="M8181">
        <v>1090.22</v>
      </c>
      <c r="N8181">
        <v>20932.57</v>
      </c>
      <c r="O8181">
        <v>14909.78</v>
      </c>
      <c r="P8181">
        <v>6022.79</v>
      </c>
      <c r="Q8181" s="1">
        <v>42370</v>
      </c>
      <c r="R8181" t="s">
        <v>100</v>
      </c>
      <c r="S8181" t="s">
        <v>103</v>
      </c>
      <c r="T8181">
        <v>0</v>
      </c>
    </row>
    <row r="8182" spans="1:20" x14ac:dyDescent="0.3">
      <c r="A8182" t="s">
        <v>93</v>
      </c>
      <c r="B8182">
        <v>710680</v>
      </c>
      <c r="C8182">
        <v>903454</v>
      </c>
      <c r="D8182">
        <v>5000</v>
      </c>
      <c r="E8182" t="s">
        <v>18</v>
      </c>
      <c r="F8182">
        <v>5.79</v>
      </c>
      <c r="G8182">
        <v>151.63999999999999</v>
      </c>
      <c r="H8182" t="s">
        <v>32</v>
      </c>
      <c r="I8182" s="1">
        <v>40603</v>
      </c>
      <c r="J8182" t="s">
        <v>20</v>
      </c>
      <c r="K8182" t="s">
        <v>30</v>
      </c>
      <c r="L8182" t="s">
        <v>56</v>
      </c>
      <c r="M8182">
        <v>0</v>
      </c>
      <c r="N8182">
        <v>5456.1883010000001</v>
      </c>
      <c r="O8182">
        <v>5000</v>
      </c>
      <c r="P8182">
        <v>456.19</v>
      </c>
      <c r="Q8182" s="1">
        <v>41730</v>
      </c>
      <c r="R8182" t="s">
        <v>100</v>
      </c>
      <c r="S8182" t="s">
        <v>103</v>
      </c>
      <c r="T8182">
        <v>0</v>
      </c>
    </row>
    <row r="8183" spans="1:20" x14ac:dyDescent="0.3">
      <c r="A8183" t="s">
        <v>93</v>
      </c>
      <c r="B8183">
        <v>709117</v>
      </c>
      <c r="C8183">
        <v>901698</v>
      </c>
      <c r="D8183">
        <v>9000</v>
      </c>
      <c r="E8183" t="s">
        <v>18</v>
      </c>
      <c r="F8183">
        <v>13.8</v>
      </c>
      <c r="G8183">
        <v>306.73</v>
      </c>
      <c r="H8183" t="s">
        <v>19</v>
      </c>
      <c r="I8183" s="1">
        <v>40603</v>
      </c>
      <c r="J8183" t="s">
        <v>20</v>
      </c>
      <c r="K8183" t="s">
        <v>27</v>
      </c>
      <c r="L8183" t="s">
        <v>51</v>
      </c>
      <c r="M8183">
        <v>0</v>
      </c>
      <c r="N8183">
        <v>9760.1299999999992</v>
      </c>
      <c r="O8183">
        <v>9000</v>
      </c>
      <c r="P8183">
        <v>760.13</v>
      </c>
      <c r="Q8183" s="1">
        <v>40878</v>
      </c>
      <c r="R8183" t="s">
        <v>100</v>
      </c>
      <c r="S8183" t="s">
        <v>103</v>
      </c>
      <c r="T8183">
        <v>0</v>
      </c>
    </row>
    <row r="8184" spans="1:20" x14ac:dyDescent="0.3">
      <c r="A8184" t="s">
        <v>93</v>
      </c>
      <c r="B8184">
        <v>710623</v>
      </c>
      <c r="C8184">
        <v>903390</v>
      </c>
      <c r="D8184">
        <v>14000</v>
      </c>
      <c r="E8184" t="s">
        <v>18</v>
      </c>
      <c r="F8184">
        <v>6.92</v>
      </c>
      <c r="G8184">
        <v>431.77</v>
      </c>
      <c r="H8184" t="s">
        <v>32</v>
      </c>
      <c r="I8184" s="1">
        <v>40603</v>
      </c>
      <c r="J8184" t="s">
        <v>20</v>
      </c>
      <c r="K8184" t="s">
        <v>47</v>
      </c>
      <c r="L8184" t="s">
        <v>58</v>
      </c>
      <c r="M8184">
        <v>0</v>
      </c>
      <c r="N8184">
        <v>15528.74</v>
      </c>
      <c r="O8184">
        <v>14000</v>
      </c>
      <c r="P8184">
        <v>1528.74</v>
      </c>
      <c r="Q8184" s="1">
        <v>41640</v>
      </c>
      <c r="R8184" t="s">
        <v>100</v>
      </c>
      <c r="S8184" t="s">
        <v>103</v>
      </c>
      <c r="T8184">
        <v>0</v>
      </c>
    </row>
    <row r="8185" spans="1:20" x14ac:dyDescent="0.3">
      <c r="A8185" t="s">
        <v>93</v>
      </c>
      <c r="B8185">
        <v>710624</v>
      </c>
      <c r="C8185">
        <v>903391</v>
      </c>
      <c r="D8185">
        <v>4000</v>
      </c>
      <c r="E8185" t="s">
        <v>18</v>
      </c>
      <c r="F8185">
        <v>7.29</v>
      </c>
      <c r="G8185">
        <v>124.04</v>
      </c>
      <c r="H8185" t="s">
        <v>32</v>
      </c>
      <c r="I8185" s="1">
        <v>40603</v>
      </c>
      <c r="J8185" t="s">
        <v>20</v>
      </c>
      <c r="K8185" t="s">
        <v>21</v>
      </c>
      <c r="L8185" t="s">
        <v>25</v>
      </c>
      <c r="M8185">
        <v>0</v>
      </c>
      <c r="N8185">
        <v>4444.01</v>
      </c>
      <c r="O8185">
        <v>4000</v>
      </c>
      <c r="P8185">
        <v>444.01</v>
      </c>
      <c r="Q8185" s="1">
        <v>41518</v>
      </c>
      <c r="R8185" t="s">
        <v>100</v>
      </c>
      <c r="S8185" t="s">
        <v>103</v>
      </c>
      <c r="T8185">
        <v>0</v>
      </c>
    </row>
    <row r="8186" spans="1:20" x14ac:dyDescent="0.3">
      <c r="A8186" t="s">
        <v>93</v>
      </c>
      <c r="B8186">
        <v>709596</v>
      </c>
      <c r="C8186">
        <v>902244</v>
      </c>
      <c r="D8186">
        <v>5000</v>
      </c>
      <c r="E8186" t="s">
        <v>43</v>
      </c>
      <c r="F8186">
        <v>18.25</v>
      </c>
      <c r="G8186">
        <v>127.65</v>
      </c>
      <c r="H8186" t="s">
        <v>60</v>
      </c>
      <c r="I8186" s="1">
        <v>40603</v>
      </c>
      <c r="J8186" t="s">
        <v>20</v>
      </c>
      <c r="K8186" t="s">
        <v>36</v>
      </c>
      <c r="L8186" t="s">
        <v>34</v>
      </c>
      <c r="M8186">
        <v>0</v>
      </c>
      <c r="N8186">
        <v>7573.2005959999997</v>
      </c>
      <c r="O8186">
        <v>5000</v>
      </c>
      <c r="P8186">
        <v>2573.1999999999998</v>
      </c>
      <c r="Q8186" s="1">
        <v>42186</v>
      </c>
      <c r="R8186" t="s">
        <v>100</v>
      </c>
      <c r="S8186" t="s">
        <v>103</v>
      </c>
      <c r="T8186">
        <v>0</v>
      </c>
    </row>
    <row r="8187" spans="1:20" x14ac:dyDescent="0.3">
      <c r="A8187" t="s">
        <v>93</v>
      </c>
      <c r="B8187">
        <v>710556</v>
      </c>
      <c r="C8187">
        <v>903322</v>
      </c>
      <c r="D8187">
        <v>8000</v>
      </c>
      <c r="E8187" t="s">
        <v>18</v>
      </c>
      <c r="F8187">
        <v>10</v>
      </c>
      <c r="G8187">
        <v>258.14</v>
      </c>
      <c r="H8187" t="s">
        <v>29</v>
      </c>
      <c r="I8187" s="1">
        <v>40603</v>
      </c>
      <c r="J8187" t="s">
        <v>20</v>
      </c>
      <c r="K8187" t="s">
        <v>21</v>
      </c>
      <c r="L8187" t="s">
        <v>22</v>
      </c>
      <c r="M8187">
        <v>0</v>
      </c>
      <c r="N8187">
        <v>9288.4087409999993</v>
      </c>
      <c r="O8187">
        <v>8000</v>
      </c>
      <c r="P8187">
        <v>1288.4100000000001</v>
      </c>
      <c r="Q8187" s="1">
        <v>41730</v>
      </c>
      <c r="R8187" t="s">
        <v>100</v>
      </c>
      <c r="S8187" t="s">
        <v>103</v>
      </c>
      <c r="T8187">
        <v>0</v>
      </c>
    </row>
    <row r="8188" spans="1:20" x14ac:dyDescent="0.3">
      <c r="A8188" t="s">
        <v>93</v>
      </c>
      <c r="B8188">
        <v>710590</v>
      </c>
      <c r="C8188">
        <v>903357</v>
      </c>
      <c r="D8188">
        <v>25000</v>
      </c>
      <c r="E8188" t="s">
        <v>43</v>
      </c>
      <c r="F8188">
        <v>19.739999999999998</v>
      </c>
      <c r="G8188">
        <v>658.74</v>
      </c>
      <c r="H8188" t="s">
        <v>60</v>
      </c>
      <c r="I8188" s="1">
        <v>40603</v>
      </c>
      <c r="J8188" t="s">
        <v>26</v>
      </c>
      <c r="K8188" t="s">
        <v>21</v>
      </c>
      <c r="L8188" t="s">
        <v>54</v>
      </c>
      <c r="M8188">
        <v>0</v>
      </c>
      <c r="N8188">
        <v>32103.34</v>
      </c>
      <c r="O8188">
        <v>16387.740000000002</v>
      </c>
      <c r="P8188">
        <v>15172.43</v>
      </c>
      <c r="Q8188" s="1">
        <v>42217</v>
      </c>
      <c r="R8188" t="s">
        <v>100</v>
      </c>
      <c r="S8188" t="s">
        <v>104</v>
      </c>
      <c r="T8188">
        <v>1</v>
      </c>
    </row>
    <row r="8189" spans="1:20" x14ac:dyDescent="0.3">
      <c r="A8189" t="s">
        <v>93</v>
      </c>
      <c r="B8189">
        <v>710594</v>
      </c>
      <c r="C8189">
        <v>903361</v>
      </c>
      <c r="D8189">
        <v>20000</v>
      </c>
      <c r="E8189" t="s">
        <v>43</v>
      </c>
      <c r="F8189">
        <v>20.11</v>
      </c>
      <c r="G8189">
        <v>531.11</v>
      </c>
      <c r="H8189" t="s">
        <v>71</v>
      </c>
      <c r="I8189" s="1">
        <v>40603</v>
      </c>
      <c r="J8189" t="s">
        <v>46</v>
      </c>
      <c r="K8189" t="s">
        <v>27</v>
      </c>
      <c r="L8189" t="s">
        <v>39</v>
      </c>
      <c r="M8189">
        <v>1556.79</v>
      </c>
      <c r="N8189">
        <v>30236.97</v>
      </c>
      <c r="O8189">
        <v>18443.240000000002</v>
      </c>
      <c r="P8189">
        <v>11793.73</v>
      </c>
      <c r="Q8189" s="1">
        <v>42370</v>
      </c>
      <c r="R8189" t="s">
        <v>100</v>
      </c>
      <c r="S8189" t="s">
        <v>103</v>
      </c>
      <c r="T8189">
        <v>0</v>
      </c>
    </row>
    <row r="8190" spans="1:20" x14ac:dyDescent="0.3">
      <c r="A8190" t="s">
        <v>93</v>
      </c>
      <c r="B8190">
        <v>710553</v>
      </c>
      <c r="C8190">
        <v>903319</v>
      </c>
      <c r="D8190">
        <v>8000</v>
      </c>
      <c r="E8190" t="s">
        <v>18</v>
      </c>
      <c r="F8190">
        <v>11.11</v>
      </c>
      <c r="G8190">
        <v>262.33</v>
      </c>
      <c r="H8190" t="s">
        <v>29</v>
      </c>
      <c r="I8190" s="1">
        <v>40603</v>
      </c>
      <c r="J8190" t="s">
        <v>20</v>
      </c>
      <c r="K8190" t="s">
        <v>30</v>
      </c>
      <c r="L8190" t="s">
        <v>41</v>
      </c>
      <c r="M8190">
        <v>0</v>
      </c>
      <c r="N8190">
        <v>8860.14</v>
      </c>
      <c r="O8190">
        <v>8000</v>
      </c>
      <c r="P8190">
        <v>860.14</v>
      </c>
      <c r="Q8190" s="1">
        <v>41214</v>
      </c>
      <c r="R8190" t="s">
        <v>100</v>
      </c>
      <c r="S8190" t="s">
        <v>103</v>
      </c>
      <c r="T8190">
        <v>0</v>
      </c>
    </row>
    <row r="8191" spans="1:20" x14ac:dyDescent="0.3">
      <c r="A8191" t="s">
        <v>93</v>
      </c>
      <c r="B8191">
        <v>708487</v>
      </c>
      <c r="C8191">
        <v>900984</v>
      </c>
      <c r="D8191">
        <v>8000</v>
      </c>
      <c r="E8191" t="s">
        <v>43</v>
      </c>
      <c r="F8191">
        <v>18.989999999999998</v>
      </c>
      <c r="G8191">
        <v>207.49</v>
      </c>
      <c r="H8191" t="s">
        <v>60</v>
      </c>
      <c r="I8191" s="1">
        <v>40603</v>
      </c>
      <c r="J8191" t="s">
        <v>20</v>
      </c>
      <c r="K8191" t="s">
        <v>27</v>
      </c>
      <c r="L8191" t="s">
        <v>42</v>
      </c>
      <c r="M8191">
        <v>0</v>
      </c>
      <c r="N8191">
        <v>8736.66</v>
      </c>
      <c r="O8191">
        <v>8000</v>
      </c>
      <c r="P8191">
        <v>736.66</v>
      </c>
      <c r="Q8191" s="1">
        <v>40817</v>
      </c>
      <c r="R8191" t="s">
        <v>100</v>
      </c>
      <c r="S8191" t="s">
        <v>103</v>
      </c>
      <c r="T8191">
        <v>0</v>
      </c>
    </row>
    <row r="8192" spans="1:20" x14ac:dyDescent="0.3">
      <c r="A8192" t="s">
        <v>93</v>
      </c>
      <c r="B8192">
        <v>689461</v>
      </c>
      <c r="C8192">
        <v>879748</v>
      </c>
      <c r="D8192">
        <v>15000</v>
      </c>
      <c r="E8192" t="s">
        <v>18</v>
      </c>
      <c r="F8192">
        <v>10.37</v>
      </c>
      <c r="G8192">
        <v>486.62</v>
      </c>
      <c r="H8192" t="s">
        <v>29</v>
      </c>
      <c r="I8192" s="1">
        <v>40603</v>
      </c>
      <c r="J8192" t="s">
        <v>26</v>
      </c>
      <c r="K8192" t="s">
        <v>27</v>
      </c>
      <c r="L8192" t="s">
        <v>39</v>
      </c>
      <c r="M8192">
        <v>0</v>
      </c>
      <c r="N8192">
        <v>6808.48</v>
      </c>
      <c r="O8192">
        <v>5285.35</v>
      </c>
      <c r="P8192">
        <v>1523.13</v>
      </c>
      <c r="Q8192" s="1">
        <v>41061</v>
      </c>
      <c r="R8192" t="s">
        <v>100</v>
      </c>
      <c r="S8192" t="s">
        <v>104</v>
      </c>
      <c r="T8192">
        <v>1</v>
      </c>
    </row>
    <row r="8193" spans="1:20" x14ac:dyDescent="0.3">
      <c r="A8193" t="s">
        <v>93</v>
      </c>
      <c r="B8193">
        <v>709755</v>
      </c>
      <c r="C8193">
        <v>902418</v>
      </c>
      <c r="D8193">
        <v>5000</v>
      </c>
      <c r="E8193" t="s">
        <v>18</v>
      </c>
      <c r="F8193">
        <v>7.66</v>
      </c>
      <c r="G8193">
        <v>155.9</v>
      </c>
      <c r="H8193" t="s">
        <v>32</v>
      </c>
      <c r="I8193" s="1">
        <v>40603</v>
      </c>
      <c r="J8193" t="s">
        <v>20</v>
      </c>
      <c r="K8193" t="s">
        <v>64</v>
      </c>
      <c r="L8193" t="s">
        <v>48</v>
      </c>
      <c r="M8193">
        <v>0</v>
      </c>
      <c r="N8193">
        <v>5509.53</v>
      </c>
      <c r="O8193">
        <v>5000</v>
      </c>
      <c r="P8193">
        <v>494.66</v>
      </c>
      <c r="Q8193" s="1">
        <v>41275</v>
      </c>
      <c r="R8193" t="s">
        <v>100</v>
      </c>
      <c r="S8193" t="s">
        <v>103</v>
      </c>
      <c r="T8193">
        <v>0</v>
      </c>
    </row>
    <row r="8194" spans="1:20" x14ac:dyDescent="0.3">
      <c r="A8194" t="s">
        <v>93</v>
      </c>
      <c r="B8194">
        <v>702211</v>
      </c>
      <c r="C8194">
        <v>894074</v>
      </c>
      <c r="D8194">
        <v>17000</v>
      </c>
      <c r="E8194" t="s">
        <v>43</v>
      </c>
      <c r="F8194">
        <v>11.11</v>
      </c>
      <c r="G8194">
        <v>370.56</v>
      </c>
      <c r="H8194" t="s">
        <v>29</v>
      </c>
      <c r="I8194" s="1">
        <v>40603</v>
      </c>
      <c r="J8194" t="s">
        <v>26</v>
      </c>
      <c r="K8194" t="s">
        <v>27</v>
      </c>
      <c r="L8194" t="s">
        <v>31</v>
      </c>
      <c r="M8194">
        <v>0</v>
      </c>
      <c r="N8194">
        <v>17995.2</v>
      </c>
      <c r="O8194">
        <v>12528.63</v>
      </c>
      <c r="P8194">
        <v>5437.67</v>
      </c>
      <c r="Q8194" s="1">
        <v>42248</v>
      </c>
      <c r="R8194" t="s">
        <v>100</v>
      </c>
      <c r="S8194" t="s">
        <v>104</v>
      </c>
      <c r="T8194">
        <v>1</v>
      </c>
    </row>
    <row r="8195" spans="1:20" x14ac:dyDescent="0.3">
      <c r="A8195" t="s">
        <v>93</v>
      </c>
      <c r="B8195">
        <v>702995</v>
      </c>
      <c r="C8195">
        <v>894888</v>
      </c>
      <c r="D8195">
        <v>25000</v>
      </c>
      <c r="E8195" t="s">
        <v>18</v>
      </c>
      <c r="F8195">
        <v>7.29</v>
      </c>
      <c r="G8195">
        <v>775.25</v>
      </c>
      <c r="H8195" t="s">
        <v>32</v>
      </c>
      <c r="I8195" s="1">
        <v>40603</v>
      </c>
      <c r="J8195" t="s">
        <v>20</v>
      </c>
      <c r="K8195" t="s">
        <v>27</v>
      </c>
      <c r="L8195" t="s">
        <v>42</v>
      </c>
      <c r="M8195">
        <v>0</v>
      </c>
      <c r="N8195">
        <v>27538.27</v>
      </c>
      <c r="O8195">
        <v>25000.02</v>
      </c>
      <c r="P8195">
        <v>2538.25</v>
      </c>
      <c r="Q8195" s="1">
        <v>41426</v>
      </c>
      <c r="R8195" t="s">
        <v>100</v>
      </c>
      <c r="S8195" t="s">
        <v>103</v>
      </c>
      <c r="T8195">
        <v>0</v>
      </c>
    </row>
    <row r="8196" spans="1:20" x14ac:dyDescent="0.3">
      <c r="A8196" t="s">
        <v>93</v>
      </c>
      <c r="B8196">
        <v>710371</v>
      </c>
      <c r="C8196">
        <v>903117</v>
      </c>
      <c r="D8196">
        <v>4000</v>
      </c>
      <c r="E8196" t="s">
        <v>18</v>
      </c>
      <c r="F8196">
        <v>14.17</v>
      </c>
      <c r="G8196">
        <v>137.05000000000001</v>
      </c>
      <c r="H8196" t="s">
        <v>19</v>
      </c>
      <c r="I8196" s="1">
        <v>40603</v>
      </c>
      <c r="J8196" t="s">
        <v>20</v>
      </c>
      <c r="K8196" t="s">
        <v>27</v>
      </c>
      <c r="L8196" t="s">
        <v>42</v>
      </c>
      <c r="M8196">
        <v>0</v>
      </c>
      <c r="N8196">
        <v>4929.9444020000001</v>
      </c>
      <c r="O8196">
        <v>4000</v>
      </c>
      <c r="P8196">
        <v>929.94</v>
      </c>
      <c r="Q8196" s="1">
        <v>41730</v>
      </c>
      <c r="R8196" t="s">
        <v>100</v>
      </c>
      <c r="S8196" t="s">
        <v>103</v>
      </c>
      <c r="T8196">
        <v>0</v>
      </c>
    </row>
    <row r="8197" spans="1:20" x14ac:dyDescent="0.3">
      <c r="A8197" t="s">
        <v>93</v>
      </c>
      <c r="B8197">
        <v>710406</v>
      </c>
      <c r="C8197">
        <v>903158</v>
      </c>
      <c r="D8197">
        <v>13000</v>
      </c>
      <c r="E8197" t="s">
        <v>43</v>
      </c>
      <c r="F8197">
        <v>15.65</v>
      </c>
      <c r="G8197">
        <v>313.73</v>
      </c>
      <c r="H8197" t="s">
        <v>23</v>
      </c>
      <c r="I8197" s="1">
        <v>40603</v>
      </c>
      <c r="J8197" t="s">
        <v>20</v>
      </c>
      <c r="K8197" t="s">
        <v>27</v>
      </c>
      <c r="L8197" t="s">
        <v>38</v>
      </c>
      <c r="M8197">
        <v>0</v>
      </c>
      <c r="N8197">
        <v>17355.3</v>
      </c>
      <c r="O8197">
        <v>13000</v>
      </c>
      <c r="P8197">
        <v>4355.3</v>
      </c>
      <c r="Q8197" s="1">
        <v>41609</v>
      </c>
      <c r="R8197" t="s">
        <v>100</v>
      </c>
      <c r="S8197" t="s">
        <v>103</v>
      </c>
      <c r="T8197">
        <v>0</v>
      </c>
    </row>
    <row r="8198" spans="1:20" x14ac:dyDescent="0.3">
      <c r="A8198" t="s">
        <v>93</v>
      </c>
      <c r="B8198">
        <v>710394</v>
      </c>
      <c r="C8198">
        <v>903144</v>
      </c>
      <c r="D8198">
        <v>8000</v>
      </c>
      <c r="E8198" t="s">
        <v>18</v>
      </c>
      <c r="F8198">
        <v>10.74</v>
      </c>
      <c r="G8198">
        <v>260.93</v>
      </c>
      <c r="H8198" t="s">
        <v>29</v>
      </c>
      <c r="I8198" s="1">
        <v>40603</v>
      </c>
      <c r="J8198" t="s">
        <v>20</v>
      </c>
      <c r="K8198" t="s">
        <v>27</v>
      </c>
      <c r="L8198" t="s">
        <v>58</v>
      </c>
      <c r="M8198">
        <v>0</v>
      </c>
      <c r="N8198">
        <v>9390.3281210000005</v>
      </c>
      <c r="O8198">
        <v>8000</v>
      </c>
      <c r="P8198">
        <v>1390.33</v>
      </c>
      <c r="Q8198" s="1">
        <v>41730</v>
      </c>
      <c r="R8198" t="s">
        <v>100</v>
      </c>
      <c r="S8198" t="s">
        <v>103</v>
      </c>
      <c r="T8198">
        <v>0</v>
      </c>
    </row>
    <row r="8199" spans="1:20" x14ac:dyDescent="0.3">
      <c r="A8199" t="s">
        <v>93</v>
      </c>
      <c r="B8199">
        <v>710390</v>
      </c>
      <c r="C8199">
        <v>903138</v>
      </c>
      <c r="D8199">
        <v>5000</v>
      </c>
      <c r="E8199" t="s">
        <v>43</v>
      </c>
      <c r="F8199">
        <v>11.11</v>
      </c>
      <c r="G8199">
        <v>108.99</v>
      </c>
      <c r="H8199" t="s">
        <v>29</v>
      </c>
      <c r="I8199" s="1">
        <v>40603</v>
      </c>
      <c r="J8199" t="s">
        <v>20</v>
      </c>
      <c r="K8199" t="s">
        <v>27</v>
      </c>
      <c r="L8199" t="s">
        <v>39</v>
      </c>
      <c r="M8199">
        <v>0</v>
      </c>
      <c r="N8199">
        <v>5137.46</v>
      </c>
      <c r="O8199">
        <v>5000</v>
      </c>
      <c r="P8199">
        <v>137.46</v>
      </c>
      <c r="Q8199" s="1">
        <v>40725</v>
      </c>
      <c r="R8199" t="s">
        <v>100</v>
      </c>
      <c r="S8199" t="s">
        <v>103</v>
      </c>
      <c r="T8199">
        <v>0</v>
      </c>
    </row>
    <row r="8200" spans="1:20" x14ac:dyDescent="0.3">
      <c r="A8200" t="s">
        <v>93</v>
      </c>
      <c r="B8200">
        <v>710336</v>
      </c>
      <c r="C8200">
        <v>903076</v>
      </c>
      <c r="D8200">
        <v>34800</v>
      </c>
      <c r="E8200" t="s">
        <v>18</v>
      </c>
      <c r="F8200">
        <v>16.77</v>
      </c>
      <c r="G8200">
        <v>1236.74</v>
      </c>
      <c r="H8200" t="s">
        <v>44</v>
      </c>
      <c r="I8200" s="1">
        <v>40603</v>
      </c>
      <c r="J8200" t="s">
        <v>20</v>
      </c>
      <c r="K8200" t="s">
        <v>27</v>
      </c>
      <c r="L8200" t="s">
        <v>51</v>
      </c>
      <c r="M8200">
        <v>0</v>
      </c>
      <c r="N8200">
        <v>42825.36</v>
      </c>
      <c r="O8200">
        <v>34799.96</v>
      </c>
      <c r="P8200">
        <v>8025.4</v>
      </c>
      <c r="Q8200" s="1">
        <v>41306</v>
      </c>
      <c r="R8200" t="s">
        <v>100</v>
      </c>
      <c r="S8200" t="s">
        <v>103</v>
      </c>
      <c r="T8200">
        <v>0</v>
      </c>
    </row>
    <row r="8201" spans="1:20" x14ac:dyDescent="0.3">
      <c r="A8201" t="s">
        <v>93</v>
      </c>
      <c r="B8201">
        <v>710332</v>
      </c>
      <c r="C8201">
        <v>903072</v>
      </c>
      <c r="D8201">
        <v>35000</v>
      </c>
      <c r="E8201" t="s">
        <v>18</v>
      </c>
      <c r="F8201">
        <v>7.29</v>
      </c>
      <c r="G8201">
        <v>1085.3499999999999</v>
      </c>
      <c r="H8201" t="s">
        <v>32</v>
      </c>
      <c r="I8201" s="1">
        <v>40603</v>
      </c>
      <c r="J8201" t="s">
        <v>20</v>
      </c>
      <c r="K8201" t="s">
        <v>21</v>
      </c>
      <c r="L8201" t="s">
        <v>41</v>
      </c>
      <c r="M8201">
        <v>0</v>
      </c>
      <c r="N8201">
        <v>39071.216630000003</v>
      </c>
      <c r="O8201">
        <v>35000</v>
      </c>
      <c r="P8201">
        <v>4071.22</v>
      </c>
      <c r="Q8201" s="1">
        <v>41730</v>
      </c>
      <c r="R8201" t="s">
        <v>100</v>
      </c>
      <c r="S8201" t="s">
        <v>103</v>
      </c>
      <c r="T8201">
        <v>0</v>
      </c>
    </row>
    <row r="8202" spans="1:20" x14ac:dyDescent="0.3">
      <c r="A8202" t="s">
        <v>93</v>
      </c>
      <c r="B8202">
        <v>709496</v>
      </c>
      <c r="C8202">
        <v>902121</v>
      </c>
      <c r="D8202">
        <v>7000</v>
      </c>
      <c r="E8202" t="s">
        <v>18</v>
      </c>
      <c r="F8202">
        <v>9.6300000000000008</v>
      </c>
      <c r="G8202">
        <v>224.66</v>
      </c>
      <c r="H8202" t="s">
        <v>29</v>
      </c>
      <c r="I8202" s="1">
        <v>40603</v>
      </c>
      <c r="J8202" t="s">
        <v>20</v>
      </c>
      <c r="K8202" t="s">
        <v>27</v>
      </c>
      <c r="L8202" t="s">
        <v>41</v>
      </c>
      <c r="M8202">
        <v>0</v>
      </c>
      <c r="N8202">
        <v>7929.07</v>
      </c>
      <c r="O8202">
        <v>7000</v>
      </c>
      <c r="P8202">
        <v>929.07</v>
      </c>
      <c r="Q8202" s="1">
        <v>41334</v>
      </c>
      <c r="R8202" t="s">
        <v>100</v>
      </c>
      <c r="S8202" t="s">
        <v>103</v>
      </c>
      <c r="T8202">
        <v>0</v>
      </c>
    </row>
    <row r="8203" spans="1:20" x14ac:dyDescent="0.3">
      <c r="A8203" t="s">
        <v>93</v>
      </c>
      <c r="B8203">
        <v>710212</v>
      </c>
      <c r="C8203">
        <v>902940</v>
      </c>
      <c r="D8203">
        <v>16800</v>
      </c>
      <c r="E8203" t="s">
        <v>18</v>
      </c>
      <c r="F8203">
        <v>9.6300000000000008</v>
      </c>
      <c r="G8203">
        <v>539.17999999999995</v>
      </c>
      <c r="H8203" t="s">
        <v>29</v>
      </c>
      <c r="I8203" s="1">
        <v>40603</v>
      </c>
      <c r="J8203" t="s">
        <v>20</v>
      </c>
      <c r="K8203" t="s">
        <v>27</v>
      </c>
      <c r="L8203" t="s">
        <v>51</v>
      </c>
      <c r="M8203">
        <v>0</v>
      </c>
      <c r="N8203">
        <v>18707.689999999999</v>
      </c>
      <c r="O8203">
        <v>16800</v>
      </c>
      <c r="P8203">
        <v>1907.69</v>
      </c>
      <c r="Q8203" s="1">
        <v>41183</v>
      </c>
      <c r="R8203" t="s">
        <v>100</v>
      </c>
      <c r="S8203" t="s">
        <v>103</v>
      </c>
      <c r="T8203">
        <v>0</v>
      </c>
    </row>
    <row r="8204" spans="1:20" x14ac:dyDescent="0.3">
      <c r="A8204" t="s">
        <v>93</v>
      </c>
      <c r="B8204">
        <v>708382</v>
      </c>
      <c r="C8204">
        <v>900868</v>
      </c>
      <c r="D8204">
        <v>9000</v>
      </c>
      <c r="E8204" t="s">
        <v>18</v>
      </c>
      <c r="F8204">
        <v>5.79</v>
      </c>
      <c r="G8204">
        <v>272.95</v>
      </c>
      <c r="H8204" t="s">
        <v>32</v>
      </c>
      <c r="I8204" s="1">
        <v>40603</v>
      </c>
      <c r="J8204" t="s">
        <v>20</v>
      </c>
      <c r="K8204" t="s">
        <v>27</v>
      </c>
      <c r="L8204" t="s">
        <v>56</v>
      </c>
      <c r="M8204">
        <v>0</v>
      </c>
      <c r="N8204">
        <v>9809.0439869999991</v>
      </c>
      <c r="O8204">
        <v>9000</v>
      </c>
      <c r="P8204">
        <v>809.04</v>
      </c>
      <c r="Q8204" s="1">
        <v>41699</v>
      </c>
      <c r="R8204" t="s">
        <v>100</v>
      </c>
      <c r="S8204" t="s">
        <v>103</v>
      </c>
      <c r="T8204">
        <v>0</v>
      </c>
    </row>
    <row r="8205" spans="1:20" x14ac:dyDescent="0.3">
      <c r="A8205" t="s">
        <v>93</v>
      </c>
      <c r="B8205">
        <v>710167</v>
      </c>
      <c r="C8205">
        <v>902889</v>
      </c>
      <c r="D8205">
        <v>14600</v>
      </c>
      <c r="E8205" t="s">
        <v>43</v>
      </c>
      <c r="F8205">
        <v>21.59</v>
      </c>
      <c r="G8205">
        <v>399.85</v>
      </c>
      <c r="H8205" t="s">
        <v>71</v>
      </c>
      <c r="I8205" s="1">
        <v>40603</v>
      </c>
      <c r="J8205" t="s">
        <v>89</v>
      </c>
      <c r="K8205" t="s">
        <v>36</v>
      </c>
      <c r="L8205" t="s">
        <v>22</v>
      </c>
      <c r="M8205">
        <v>2384.71</v>
      </c>
      <c r="N8205">
        <v>21666.9</v>
      </c>
      <c r="O8205">
        <v>12215.27</v>
      </c>
      <c r="P8205">
        <v>9451.6299999999992</v>
      </c>
      <c r="Q8205" s="1">
        <v>42370</v>
      </c>
      <c r="R8205" t="s">
        <v>100</v>
      </c>
      <c r="S8205" t="s">
        <v>105</v>
      </c>
      <c r="T8205">
        <v>0</v>
      </c>
    </row>
    <row r="8206" spans="1:20" x14ac:dyDescent="0.3">
      <c r="A8206" t="s">
        <v>93</v>
      </c>
      <c r="B8206">
        <v>710188</v>
      </c>
      <c r="C8206">
        <v>902915</v>
      </c>
      <c r="D8206">
        <v>32525</v>
      </c>
      <c r="E8206" t="s">
        <v>43</v>
      </c>
      <c r="F8206">
        <v>13.43</v>
      </c>
      <c r="G8206">
        <v>747.23</v>
      </c>
      <c r="H8206" t="s">
        <v>19</v>
      </c>
      <c r="I8206" s="1">
        <v>40603</v>
      </c>
      <c r="J8206" t="s">
        <v>46</v>
      </c>
      <c r="K8206" t="s">
        <v>21</v>
      </c>
      <c r="L8206" t="s">
        <v>34</v>
      </c>
      <c r="M8206">
        <v>2208.1</v>
      </c>
      <c r="N8206">
        <v>42556.59</v>
      </c>
      <c r="O8206">
        <v>30316.92</v>
      </c>
      <c r="P8206">
        <v>12239.67</v>
      </c>
      <c r="Q8206" s="1">
        <v>42370</v>
      </c>
      <c r="R8206" t="s">
        <v>100</v>
      </c>
      <c r="S8206" t="s">
        <v>103</v>
      </c>
      <c r="T8206">
        <v>0</v>
      </c>
    </row>
    <row r="8207" spans="1:20" x14ac:dyDescent="0.3">
      <c r="A8207" t="s">
        <v>93</v>
      </c>
      <c r="B8207">
        <v>710170</v>
      </c>
      <c r="C8207">
        <v>902892</v>
      </c>
      <c r="D8207">
        <v>7200</v>
      </c>
      <c r="E8207" t="s">
        <v>18</v>
      </c>
      <c r="F8207">
        <v>10.74</v>
      </c>
      <c r="G8207">
        <v>234.84</v>
      </c>
      <c r="H8207" t="s">
        <v>29</v>
      </c>
      <c r="I8207" s="1">
        <v>40603</v>
      </c>
      <c r="J8207" t="s">
        <v>20</v>
      </c>
      <c r="K8207" t="s">
        <v>27</v>
      </c>
      <c r="L8207" t="s">
        <v>57</v>
      </c>
      <c r="M8207">
        <v>0</v>
      </c>
      <c r="N8207">
        <v>8450.7665550000002</v>
      </c>
      <c r="O8207">
        <v>7200</v>
      </c>
      <c r="P8207">
        <v>1250.77</v>
      </c>
      <c r="Q8207" s="1">
        <v>41730</v>
      </c>
      <c r="R8207" t="s">
        <v>100</v>
      </c>
      <c r="S8207" t="s">
        <v>103</v>
      </c>
      <c r="T8207">
        <v>0</v>
      </c>
    </row>
    <row r="8208" spans="1:20" x14ac:dyDescent="0.3">
      <c r="A8208" t="s">
        <v>93</v>
      </c>
      <c r="B8208">
        <v>710165</v>
      </c>
      <c r="C8208">
        <v>902886</v>
      </c>
      <c r="D8208">
        <v>12000</v>
      </c>
      <c r="E8208" t="s">
        <v>18</v>
      </c>
      <c r="F8208">
        <v>11.11</v>
      </c>
      <c r="G8208">
        <v>393.5</v>
      </c>
      <c r="H8208" t="s">
        <v>29</v>
      </c>
      <c r="I8208" s="1">
        <v>40603</v>
      </c>
      <c r="J8208" t="s">
        <v>20</v>
      </c>
      <c r="K8208" t="s">
        <v>27</v>
      </c>
      <c r="L8208" t="s">
        <v>51</v>
      </c>
      <c r="M8208">
        <v>0</v>
      </c>
      <c r="N8208">
        <v>14153.90955</v>
      </c>
      <c r="O8208">
        <v>12000</v>
      </c>
      <c r="P8208">
        <v>2153.91</v>
      </c>
      <c r="Q8208" s="1">
        <v>41730</v>
      </c>
      <c r="R8208" t="s">
        <v>100</v>
      </c>
      <c r="S8208" t="s">
        <v>103</v>
      </c>
      <c r="T8208">
        <v>0</v>
      </c>
    </row>
    <row r="8209" spans="1:20" x14ac:dyDescent="0.3">
      <c r="A8209" t="s">
        <v>93</v>
      </c>
      <c r="B8209">
        <v>710158</v>
      </c>
      <c r="C8209">
        <v>902879</v>
      </c>
      <c r="D8209">
        <v>8000</v>
      </c>
      <c r="E8209" t="s">
        <v>18</v>
      </c>
      <c r="F8209">
        <v>13.06</v>
      </c>
      <c r="G8209">
        <v>269.79000000000002</v>
      </c>
      <c r="H8209" t="s">
        <v>19</v>
      </c>
      <c r="I8209" s="1">
        <v>40603</v>
      </c>
      <c r="J8209" t="s">
        <v>20</v>
      </c>
      <c r="K8209" t="s">
        <v>27</v>
      </c>
      <c r="L8209" t="s">
        <v>58</v>
      </c>
      <c r="M8209">
        <v>0</v>
      </c>
      <c r="N8209">
        <v>9629.99</v>
      </c>
      <c r="O8209">
        <v>8000</v>
      </c>
      <c r="P8209">
        <v>1629.99</v>
      </c>
      <c r="Q8209" s="1">
        <v>41518</v>
      </c>
      <c r="R8209" t="s">
        <v>100</v>
      </c>
      <c r="S8209" t="s">
        <v>103</v>
      </c>
      <c r="T8209">
        <v>0</v>
      </c>
    </row>
    <row r="8210" spans="1:20" x14ac:dyDescent="0.3">
      <c r="A8210" t="s">
        <v>93</v>
      </c>
      <c r="B8210">
        <v>707056</v>
      </c>
      <c r="C8210">
        <v>899360</v>
      </c>
      <c r="D8210">
        <v>4000</v>
      </c>
      <c r="E8210" t="s">
        <v>18</v>
      </c>
      <c r="F8210">
        <v>6.92</v>
      </c>
      <c r="G8210">
        <v>123.37</v>
      </c>
      <c r="H8210" t="s">
        <v>32</v>
      </c>
      <c r="I8210" s="1">
        <v>40603</v>
      </c>
      <c r="J8210" t="s">
        <v>20</v>
      </c>
      <c r="K8210" t="s">
        <v>27</v>
      </c>
      <c r="L8210" t="s">
        <v>42</v>
      </c>
      <c r="M8210">
        <v>0</v>
      </c>
      <c r="N8210">
        <v>4440.4725399999998</v>
      </c>
      <c r="O8210">
        <v>4000</v>
      </c>
      <c r="P8210">
        <v>440.47</v>
      </c>
      <c r="Q8210" s="1">
        <v>41730</v>
      </c>
      <c r="R8210" t="s">
        <v>100</v>
      </c>
      <c r="S8210" t="s">
        <v>103</v>
      </c>
      <c r="T8210">
        <v>0</v>
      </c>
    </row>
    <row r="8211" spans="1:20" x14ac:dyDescent="0.3">
      <c r="A8211" t="s">
        <v>93</v>
      </c>
      <c r="B8211">
        <v>710133</v>
      </c>
      <c r="C8211">
        <v>902850</v>
      </c>
      <c r="D8211">
        <v>8000</v>
      </c>
      <c r="E8211" t="s">
        <v>43</v>
      </c>
      <c r="F8211">
        <v>14.91</v>
      </c>
      <c r="G8211">
        <v>189.95</v>
      </c>
      <c r="H8211" t="s">
        <v>23</v>
      </c>
      <c r="I8211" s="1">
        <v>40603</v>
      </c>
      <c r="J8211" t="s">
        <v>26</v>
      </c>
      <c r="K8211" t="s">
        <v>27</v>
      </c>
      <c r="L8211" t="s">
        <v>39</v>
      </c>
      <c r="M8211">
        <v>0</v>
      </c>
      <c r="N8211">
        <v>6536.95</v>
      </c>
      <c r="O8211">
        <v>3385.84</v>
      </c>
      <c r="P8211">
        <v>2479.98</v>
      </c>
      <c r="Q8211" s="1">
        <v>41579</v>
      </c>
      <c r="R8211" t="s">
        <v>100</v>
      </c>
      <c r="S8211" t="s">
        <v>104</v>
      </c>
      <c r="T8211">
        <v>1</v>
      </c>
    </row>
    <row r="8212" spans="1:20" x14ac:dyDescent="0.3">
      <c r="A8212" t="s">
        <v>93</v>
      </c>
      <c r="B8212">
        <v>709220</v>
      </c>
      <c r="C8212">
        <v>901816</v>
      </c>
      <c r="D8212">
        <v>5000</v>
      </c>
      <c r="E8212" t="s">
        <v>18</v>
      </c>
      <c r="F8212">
        <v>10</v>
      </c>
      <c r="G8212">
        <v>161.34</v>
      </c>
      <c r="H8212" t="s">
        <v>29</v>
      </c>
      <c r="I8212" s="1">
        <v>40603</v>
      </c>
      <c r="J8212" t="s">
        <v>20</v>
      </c>
      <c r="K8212" t="s">
        <v>27</v>
      </c>
      <c r="L8212" t="s">
        <v>61</v>
      </c>
      <c r="M8212">
        <v>0</v>
      </c>
      <c r="N8212">
        <v>5541.29</v>
      </c>
      <c r="O8212">
        <v>5000</v>
      </c>
      <c r="P8212">
        <v>541.29</v>
      </c>
      <c r="Q8212" s="1">
        <v>41153</v>
      </c>
      <c r="R8212" t="s">
        <v>100</v>
      </c>
      <c r="S8212" t="s">
        <v>103</v>
      </c>
      <c r="T8212">
        <v>0</v>
      </c>
    </row>
    <row r="8213" spans="1:20" x14ac:dyDescent="0.3">
      <c r="A8213" t="s">
        <v>93</v>
      </c>
      <c r="B8213">
        <v>708003</v>
      </c>
      <c r="C8213">
        <v>900420</v>
      </c>
      <c r="D8213">
        <v>5000</v>
      </c>
      <c r="E8213" t="s">
        <v>18</v>
      </c>
      <c r="F8213">
        <v>5.42</v>
      </c>
      <c r="G8213">
        <v>150.80000000000001</v>
      </c>
      <c r="H8213" t="s">
        <v>32</v>
      </c>
      <c r="I8213" s="1">
        <v>40603</v>
      </c>
      <c r="J8213" t="s">
        <v>20</v>
      </c>
      <c r="K8213" t="s">
        <v>47</v>
      </c>
      <c r="L8213" t="s">
        <v>48</v>
      </c>
      <c r="M8213">
        <v>0</v>
      </c>
      <c r="N8213">
        <v>5427.5220730000001</v>
      </c>
      <c r="O8213">
        <v>5000</v>
      </c>
      <c r="P8213">
        <v>427.52</v>
      </c>
      <c r="Q8213" s="1">
        <v>41730</v>
      </c>
      <c r="R8213" t="s">
        <v>100</v>
      </c>
      <c r="S8213" t="s">
        <v>103</v>
      </c>
      <c r="T8213">
        <v>0</v>
      </c>
    </row>
    <row r="8214" spans="1:20" x14ac:dyDescent="0.3">
      <c r="A8214" t="s">
        <v>93</v>
      </c>
      <c r="B8214">
        <v>710041</v>
      </c>
      <c r="C8214">
        <v>902738</v>
      </c>
      <c r="D8214">
        <v>12000</v>
      </c>
      <c r="E8214" t="s">
        <v>18</v>
      </c>
      <c r="F8214">
        <v>14.54</v>
      </c>
      <c r="G8214">
        <v>413.29</v>
      </c>
      <c r="H8214" t="s">
        <v>23</v>
      </c>
      <c r="I8214" s="1">
        <v>40603</v>
      </c>
      <c r="J8214" t="s">
        <v>20</v>
      </c>
      <c r="K8214" t="s">
        <v>27</v>
      </c>
      <c r="L8214" t="s">
        <v>31</v>
      </c>
      <c r="M8214">
        <v>0</v>
      </c>
      <c r="N8214">
        <v>14847.22</v>
      </c>
      <c r="O8214">
        <v>12000</v>
      </c>
      <c r="P8214">
        <v>2847.22</v>
      </c>
      <c r="Q8214" s="1">
        <v>41640</v>
      </c>
      <c r="R8214" t="s">
        <v>100</v>
      </c>
      <c r="S8214" t="s">
        <v>103</v>
      </c>
      <c r="T8214">
        <v>0</v>
      </c>
    </row>
    <row r="8215" spans="1:20" x14ac:dyDescent="0.3">
      <c r="A8215" t="s">
        <v>93</v>
      </c>
      <c r="B8215">
        <v>710034</v>
      </c>
      <c r="C8215">
        <v>902730</v>
      </c>
      <c r="D8215">
        <v>25000</v>
      </c>
      <c r="E8215" t="s">
        <v>43</v>
      </c>
      <c r="F8215">
        <v>20.48</v>
      </c>
      <c r="G8215">
        <v>669.05</v>
      </c>
      <c r="H8215" t="s">
        <v>71</v>
      </c>
      <c r="I8215" s="1">
        <v>40603</v>
      </c>
      <c r="J8215" t="s">
        <v>46</v>
      </c>
      <c r="K8215" t="s">
        <v>24</v>
      </c>
      <c r="L8215" t="s">
        <v>54</v>
      </c>
      <c r="M8215">
        <v>1964.65</v>
      </c>
      <c r="N8215">
        <v>38083.64</v>
      </c>
      <c r="O8215">
        <v>23035.33</v>
      </c>
      <c r="P8215">
        <v>15048.31</v>
      </c>
      <c r="Q8215" s="1">
        <v>42370</v>
      </c>
      <c r="R8215" t="s">
        <v>100</v>
      </c>
      <c r="S8215" t="s">
        <v>103</v>
      </c>
      <c r="T8215">
        <v>0</v>
      </c>
    </row>
    <row r="8216" spans="1:20" x14ac:dyDescent="0.3">
      <c r="A8216" t="s">
        <v>93</v>
      </c>
      <c r="B8216">
        <v>710033</v>
      </c>
      <c r="C8216">
        <v>902729</v>
      </c>
      <c r="D8216">
        <v>7000</v>
      </c>
      <c r="E8216" t="s">
        <v>18</v>
      </c>
      <c r="F8216">
        <v>10.74</v>
      </c>
      <c r="G8216">
        <v>228.32</v>
      </c>
      <c r="H8216" t="s">
        <v>29</v>
      </c>
      <c r="I8216" s="1">
        <v>40603</v>
      </c>
      <c r="J8216" t="s">
        <v>20</v>
      </c>
      <c r="K8216" t="s">
        <v>27</v>
      </c>
      <c r="L8216" t="s">
        <v>70</v>
      </c>
      <c r="M8216">
        <v>0</v>
      </c>
      <c r="N8216">
        <v>8211.1200000000008</v>
      </c>
      <c r="O8216">
        <v>7000</v>
      </c>
      <c r="P8216">
        <v>1211.1199999999999</v>
      </c>
      <c r="Q8216" s="1">
        <v>41671</v>
      </c>
      <c r="R8216" t="s">
        <v>100</v>
      </c>
      <c r="S8216" t="s">
        <v>103</v>
      </c>
      <c r="T8216">
        <v>0</v>
      </c>
    </row>
    <row r="8217" spans="1:20" x14ac:dyDescent="0.3">
      <c r="A8217" t="s">
        <v>93</v>
      </c>
      <c r="B8217">
        <v>709807</v>
      </c>
      <c r="C8217">
        <v>902476</v>
      </c>
      <c r="D8217">
        <v>4950</v>
      </c>
      <c r="E8217" t="s">
        <v>43</v>
      </c>
      <c r="F8217">
        <v>16.399999999999999</v>
      </c>
      <c r="G8217">
        <v>121.43</v>
      </c>
      <c r="H8217" t="s">
        <v>44</v>
      </c>
      <c r="I8217" s="1">
        <v>40603</v>
      </c>
      <c r="J8217" t="s">
        <v>20</v>
      </c>
      <c r="K8217" t="s">
        <v>30</v>
      </c>
      <c r="L8217" t="s">
        <v>51</v>
      </c>
      <c r="M8217">
        <v>0</v>
      </c>
      <c r="N8217">
        <v>6763.99</v>
      </c>
      <c r="O8217">
        <v>4950</v>
      </c>
      <c r="P8217">
        <v>1813.99</v>
      </c>
      <c r="Q8217" s="1">
        <v>41671</v>
      </c>
      <c r="R8217" t="s">
        <v>100</v>
      </c>
      <c r="S8217" t="s">
        <v>103</v>
      </c>
      <c r="T8217">
        <v>0</v>
      </c>
    </row>
    <row r="8218" spans="1:20" x14ac:dyDescent="0.3">
      <c r="A8218" t="s">
        <v>93</v>
      </c>
      <c r="B8218">
        <v>709979</v>
      </c>
      <c r="C8218">
        <v>902663</v>
      </c>
      <c r="D8218">
        <v>10000</v>
      </c>
      <c r="E8218" t="s">
        <v>43</v>
      </c>
      <c r="F8218">
        <v>10.37</v>
      </c>
      <c r="G8218">
        <v>214.3</v>
      </c>
      <c r="H8218" t="s">
        <v>29</v>
      </c>
      <c r="I8218" s="1">
        <v>40603</v>
      </c>
      <c r="J8218" t="s">
        <v>20</v>
      </c>
      <c r="K8218" t="s">
        <v>27</v>
      </c>
      <c r="L8218" t="s">
        <v>28</v>
      </c>
      <c r="M8218">
        <v>0</v>
      </c>
      <c r="N8218">
        <v>12518.04564</v>
      </c>
      <c r="O8218">
        <v>10000</v>
      </c>
      <c r="P8218">
        <v>2518.0500000000002</v>
      </c>
      <c r="Q8218" s="1">
        <v>41883</v>
      </c>
      <c r="R8218" t="s">
        <v>100</v>
      </c>
      <c r="S8218" t="s">
        <v>103</v>
      </c>
      <c r="T8218">
        <v>0</v>
      </c>
    </row>
    <row r="8219" spans="1:20" x14ac:dyDescent="0.3">
      <c r="A8219" t="s">
        <v>93</v>
      </c>
      <c r="B8219">
        <v>709930</v>
      </c>
      <c r="C8219">
        <v>902610</v>
      </c>
      <c r="D8219">
        <v>5000</v>
      </c>
      <c r="E8219" t="s">
        <v>18</v>
      </c>
      <c r="F8219">
        <v>16.02</v>
      </c>
      <c r="G8219">
        <v>175.84</v>
      </c>
      <c r="H8219" t="s">
        <v>23</v>
      </c>
      <c r="I8219" s="1">
        <v>40603</v>
      </c>
      <c r="J8219" t="s">
        <v>20</v>
      </c>
      <c r="K8219" t="s">
        <v>27</v>
      </c>
      <c r="L8219" t="s">
        <v>41</v>
      </c>
      <c r="M8219">
        <v>0</v>
      </c>
      <c r="N8219">
        <v>6278.8</v>
      </c>
      <c r="O8219">
        <v>4999.99</v>
      </c>
      <c r="P8219">
        <v>1278.81</v>
      </c>
      <c r="Q8219" s="1">
        <v>41548</v>
      </c>
      <c r="R8219" t="s">
        <v>100</v>
      </c>
      <c r="S8219" t="s">
        <v>103</v>
      </c>
      <c r="T8219">
        <v>0</v>
      </c>
    </row>
    <row r="8220" spans="1:20" x14ac:dyDescent="0.3">
      <c r="A8220" t="s">
        <v>93</v>
      </c>
      <c r="B8220">
        <v>709126</v>
      </c>
      <c r="C8220">
        <v>901707</v>
      </c>
      <c r="D8220">
        <v>15000</v>
      </c>
      <c r="E8220" t="s">
        <v>43</v>
      </c>
      <c r="F8220">
        <v>15.28</v>
      </c>
      <c r="G8220">
        <v>359.06</v>
      </c>
      <c r="H8220" t="s">
        <v>23</v>
      </c>
      <c r="I8220" s="1">
        <v>40603</v>
      </c>
      <c r="J8220" t="s">
        <v>20</v>
      </c>
      <c r="K8220" t="s">
        <v>27</v>
      </c>
      <c r="L8220" t="s">
        <v>39</v>
      </c>
      <c r="M8220">
        <v>0</v>
      </c>
      <c r="N8220">
        <v>15749.59</v>
      </c>
      <c r="O8220">
        <v>15000</v>
      </c>
      <c r="P8220">
        <v>749.59</v>
      </c>
      <c r="Q8220" s="1">
        <v>40756</v>
      </c>
      <c r="R8220" t="s">
        <v>100</v>
      </c>
      <c r="S8220" t="s">
        <v>103</v>
      </c>
      <c r="T8220">
        <v>0</v>
      </c>
    </row>
    <row r="8221" spans="1:20" x14ac:dyDescent="0.3">
      <c r="A8221" t="s">
        <v>93</v>
      </c>
      <c r="B8221">
        <v>705912</v>
      </c>
      <c r="C8221">
        <v>898031</v>
      </c>
      <c r="D8221">
        <v>10000</v>
      </c>
      <c r="E8221" t="s">
        <v>43</v>
      </c>
      <c r="F8221">
        <v>10.37</v>
      </c>
      <c r="G8221">
        <v>214.3</v>
      </c>
      <c r="H8221" t="s">
        <v>29</v>
      </c>
      <c r="I8221" s="1">
        <v>40603</v>
      </c>
      <c r="J8221" t="s">
        <v>20</v>
      </c>
      <c r="K8221" t="s">
        <v>27</v>
      </c>
      <c r="L8221" t="s">
        <v>57</v>
      </c>
      <c r="M8221">
        <v>0</v>
      </c>
      <c r="N8221">
        <v>12841.88</v>
      </c>
      <c r="O8221">
        <v>10000</v>
      </c>
      <c r="P8221">
        <v>2841.88</v>
      </c>
      <c r="Q8221" s="1">
        <v>42339</v>
      </c>
      <c r="R8221" t="s">
        <v>100</v>
      </c>
      <c r="S8221" t="s">
        <v>103</v>
      </c>
      <c r="T8221">
        <v>0</v>
      </c>
    </row>
    <row r="8222" spans="1:20" x14ac:dyDescent="0.3">
      <c r="A8222" t="s">
        <v>93</v>
      </c>
      <c r="B8222">
        <v>709879</v>
      </c>
      <c r="C8222">
        <v>902557</v>
      </c>
      <c r="D8222">
        <v>18000</v>
      </c>
      <c r="E8222" t="s">
        <v>43</v>
      </c>
      <c r="F8222">
        <v>16.02</v>
      </c>
      <c r="G8222">
        <v>437.92</v>
      </c>
      <c r="H8222" t="s">
        <v>23</v>
      </c>
      <c r="I8222" s="1">
        <v>40603</v>
      </c>
      <c r="J8222" t="s">
        <v>26</v>
      </c>
      <c r="K8222" t="s">
        <v>24</v>
      </c>
      <c r="L8222" t="s">
        <v>61</v>
      </c>
      <c r="M8222">
        <v>0</v>
      </c>
      <c r="N8222">
        <v>6990.95</v>
      </c>
      <c r="O8222">
        <v>3014.13</v>
      </c>
      <c r="P8222">
        <v>3104.71</v>
      </c>
      <c r="Q8222" s="1">
        <v>41061</v>
      </c>
      <c r="R8222" t="s">
        <v>100</v>
      </c>
      <c r="S8222" t="s">
        <v>104</v>
      </c>
      <c r="T8222">
        <v>1</v>
      </c>
    </row>
    <row r="8223" spans="1:20" x14ac:dyDescent="0.3">
      <c r="A8223" t="s">
        <v>93</v>
      </c>
      <c r="B8223">
        <v>709881</v>
      </c>
      <c r="C8223">
        <v>902559</v>
      </c>
      <c r="D8223">
        <v>15000</v>
      </c>
      <c r="E8223" t="s">
        <v>18</v>
      </c>
      <c r="F8223">
        <v>10.37</v>
      </c>
      <c r="G8223">
        <v>486.62</v>
      </c>
      <c r="H8223" t="s">
        <v>29</v>
      </c>
      <c r="I8223" s="1">
        <v>40603</v>
      </c>
      <c r="J8223" t="s">
        <v>20</v>
      </c>
      <c r="K8223" t="s">
        <v>24</v>
      </c>
      <c r="L8223" t="s">
        <v>58</v>
      </c>
      <c r="M8223">
        <v>0</v>
      </c>
      <c r="N8223">
        <v>17516.162970000001</v>
      </c>
      <c r="O8223">
        <v>15000</v>
      </c>
      <c r="P8223">
        <v>2516.16</v>
      </c>
      <c r="Q8223" s="1">
        <v>41730</v>
      </c>
      <c r="R8223" t="s">
        <v>100</v>
      </c>
      <c r="S8223" t="s">
        <v>103</v>
      </c>
      <c r="T8223">
        <v>0</v>
      </c>
    </row>
    <row r="8224" spans="1:20" x14ac:dyDescent="0.3">
      <c r="A8224" t="s">
        <v>93</v>
      </c>
      <c r="B8224">
        <v>709841</v>
      </c>
      <c r="C8224">
        <v>902515</v>
      </c>
      <c r="D8224">
        <v>14700</v>
      </c>
      <c r="E8224" t="s">
        <v>18</v>
      </c>
      <c r="F8224">
        <v>13.43</v>
      </c>
      <c r="G8224">
        <v>498.36</v>
      </c>
      <c r="H8224" t="s">
        <v>19</v>
      </c>
      <c r="I8224" s="1">
        <v>40603</v>
      </c>
      <c r="J8224" t="s">
        <v>20</v>
      </c>
      <c r="K8224" t="s">
        <v>24</v>
      </c>
      <c r="L8224" t="s">
        <v>41</v>
      </c>
      <c r="M8224">
        <v>0</v>
      </c>
      <c r="N8224">
        <v>17047.59</v>
      </c>
      <c r="O8224">
        <v>14700.02</v>
      </c>
      <c r="P8224">
        <v>2347.5700000000002</v>
      </c>
      <c r="Q8224" s="1">
        <v>41183</v>
      </c>
      <c r="R8224" t="s">
        <v>100</v>
      </c>
      <c r="S8224" t="s">
        <v>103</v>
      </c>
      <c r="T8224">
        <v>0</v>
      </c>
    </row>
    <row r="8225" spans="1:20" x14ac:dyDescent="0.3">
      <c r="A8225" t="s">
        <v>93</v>
      </c>
      <c r="B8225">
        <v>709590</v>
      </c>
      <c r="C8225">
        <v>902234</v>
      </c>
      <c r="D8225">
        <v>16000</v>
      </c>
      <c r="E8225" t="s">
        <v>43</v>
      </c>
      <c r="F8225">
        <v>13.43</v>
      </c>
      <c r="G8225">
        <v>367.59</v>
      </c>
      <c r="H8225" t="s">
        <v>19</v>
      </c>
      <c r="I8225" s="1">
        <v>40603</v>
      </c>
      <c r="J8225" t="s">
        <v>46</v>
      </c>
      <c r="K8225" t="s">
        <v>21</v>
      </c>
      <c r="L8225" t="s">
        <v>25</v>
      </c>
      <c r="M8225">
        <v>1094.03</v>
      </c>
      <c r="N8225">
        <v>20928.580000000002</v>
      </c>
      <c r="O8225">
        <v>14905.98</v>
      </c>
      <c r="P8225">
        <v>6022.6</v>
      </c>
      <c r="Q8225" s="1">
        <v>42370</v>
      </c>
      <c r="R8225" t="s">
        <v>100</v>
      </c>
      <c r="S8225" t="s">
        <v>103</v>
      </c>
      <c r="T8225">
        <v>0</v>
      </c>
    </row>
    <row r="8226" spans="1:20" x14ac:dyDescent="0.3">
      <c r="A8226" t="s">
        <v>93</v>
      </c>
      <c r="B8226">
        <v>709833</v>
      </c>
      <c r="C8226">
        <v>902507</v>
      </c>
      <c r="D8226">
        <v>12000</v>
      </c>
      <c r="E8226" t="s">
        <v>18</v>
      </c>
      <c r="F8226">
        <v>7.66</v>
      </c>
      <c r="G8226">
        <v>374.16</v>
      </c>
      <c r="H8226" t="s">
        <v>32</v>
      </c>
      <c r="I8226" s="1">
        <v>40603</v>
      </c>
      <c r="J8226" t="s">
        <v>20</v>
      </c>
      <c r="K8226" t="s">
        <v>27</v>
      </c>
      <c r="L8226" t="s">
        <v>41</v>
      </c>
      <c r="M8226">
        <v>0</v>
      </c>
      <c r="N8226">
        <v>13461.28724</v>
      </c>
      <c r="O8226">
        <v>12000</v>
      </c>
      <c r="P8226">
        <v>1461.29</v>
      </c>
      <c r="Q8226" s="1">
        <v>41730</v>
      </c>
      <c r="R8226" t="s">
        <v>100</v>
      </c>
      <c r="S8226" t="s">
        <v>103</v>
      </c>
      <c r="T8226">
        <v>0</v>
      </c>
    </row>
    <row r="8227" spans="1:20" x14ac:dyDescent="0.3">
      <c r="A8227" t="s">
        <v>93</v>
      </c>
      <c r="B8227">
        <v>702635</v>
      </c>
      <c r="C8227">
        <v>894504</v>
      </c>
      <c r="D8227">
        <v>10000</v>
      </c>
      <c r="E8227" t="s">
        <v>18</v>
      </c>
      <c r="F8227">
        <v>7.66</v>
      </c>
      <c r="G8227">
        <v>311.8</v>
      </c>
      <c r="H8227" t="s">
        <v>32</v>
      </c>
      <c r="I8227" s="1">
        <v>40603</v>
      </c>
      <c r="J8227" t="s">
        <v>20</v>
      </c>
      <c r="K8227" t="s">
        <v>21</v>
      </c>
      <c r="L8227" t="s">
        <v>33</v>
      </c>
      <c r="M8227">
        <v>0</v>
      </c>
      <c r="N8227">
        <v>11220.1438</v>
      </c>
      <c r="O8227">
        <v>10000</v>
      </c>
      <c r="P8227">
        <v>1220.1400000000001</v>
      </c>
      <c r="Q8227" s="1">
        <v>41730</v>
      </c>
      <c r="R8227" t="s">
        <v>100</v>
      </c>
      <c r="S8227" t="s">
        <v>103</v>
      </c>
      <c r="T8227">
        <v>0</v>
      </c>
    </row>
    <row r="8228" spans="1:20" x14ac:dyDescent="0.3">
      <c r="A8228" t="s">
        <v>93</v>
      </c>
      <c r="B8228">
        <v>705223</v>
      </c>
      <c r="C8228">
        <v>897285</v>
      </c>
      <c r="D8228">
        <v>8000</v>
      </c>
      <c r="E8228" t="s">
        <v>18</v>
      </c>
      <c r="F8228">
        <v>7.29</v>
      </c>
      <c r="G8228">
        <v>248.08</v>
      </c>
      <c r="H8228" t="s">
        <v>32</v>
      </c>
      <c r="I8228" s="1">
        <v>40603</v>
      </c>
      <c r="J8228" t="s">
        <v>20</v>
      </c>
      <c r="K8228" t="s">
        <v>27</v>
      </c>
      <c r="L8228" t="s">
        <v>51</v>
      </c>
      <c r="M8228">
        <v>0</v>
      </c>
      <c r="N8228">
        <v>8928.4833080000008</v>
      </c>
      <c r="O8228">
        <v>8000</v>
      </c>
      <c r="P8228">
        <v>928.48</v>
      </c>
      <c r="Q8228" s="1">
        <v>41730</v>
      </c>
      <c r="R8228" t="s">
        <v>100</v>
      </c>
      <c r="S8228" t="s">
        <v>103</v>
      </c>
      <c r="T8228">
        <v>0</v>
      </c>
    </row>
    <row r="8229" spans="1:20" x14ac:dyDescent="0.3">
      <c r="A8229" t="s">
        <v>93</v>
      </c>
      <c r="B8229">
        <v>709792</v>
      </c>
      <c r="C8229">
        <v>902461</v>
      </c>
      <c r="D8229">
        <v>5800</v>
      </c>
      <c r="E8229" t="s">
        <v>18</v>
      </c>
      <c r="F8229">
        <v>14.54</v>
      </c>
      <c r="G8229">
        <v>199.76</v>
      </c>
      <c r="H8229" t="s">
        <v>23</v>
      </c>
      <c r="I8229" s="1">
        <v>40603</v>
      </c>
      <c r="J8229" t="s">
        <v>20</v>
      </c>
      <c r="K8229" t="s">
        <v>27</v>
      </c>
      <c r="L8229" t="s">
        <v>39</v>
      </c>
      <c r="M8229">
        <v>0</v>
      </c>
      <c r="N8229">
        <v>7038.77</v>
      </c>
      <c r="O8229">
        <v>5799.97</v>
      </c>
      <c r="P8229">
        <v>1238.8</v>
      </c>
      <c r="Q8229" s="1">
        <v>41395</v>
      </c>
      <c r="R8229" t="s">
        <v>100</v>
      </c>
      <c r="S8229" t="s">
        <v>103</v>
      </c>
      <c r="T8229">
        <v>0</v>
      </c>
    </row>
    <row r="8230" spans="1:20" x14ac:dyDescent="0.3">
      <c r="A8230" t="s">
        <v>93</v>
      </c>
      <c r="B8230">
        <v>709754</v>
      </c>
      <c r="C8230">
        <v>902417</v>
      </c>
      <c r="D8230">
        <v>15200</v>
      </c>
      <c r="E8230" t="s">
        <v>43</v>
      </c>
      <c r="F8230">
        <v>10.74</v>
      </c>
      <c r="G8230">
        <v>328.52</v>
      </c>
      <c r="H8230" t="s">
        <v>29</v>
      </c>
      <c r="I8230" s="1">
        <v>40603</v>
      </c>
      <c r="J8230" t="s">
        <v>20</v>
      </c>
      <c r="K8230" t="s">
        <v>27</v>
      </c>
      <c r="L8230" t="s">
        <v>51</v>
      </c>
      <c r="M8230">
        <v>0</v>
      </c>
      <c r="N8230">
        <v>19401.9231</v>
      </c>
      <c r="O8230">
        <v>15200</v>
      </c>
      <c r="P8230">
        <v>4201.92</v>
      </c>
      <c r="Q8230" s="1">
        <v>42005</v>
      </c>
      <c r="R8230" t="s">
        <v>100</v>
      </c>
      <c r="S8230" t="s">
        <v>103</v>
      </c>
      <c r="T8230">
        <v>0</v>
      </c>
    </row>
    <row r="8231" spans="1:20" x14ac:dyDescent="0.3">
      <c r="A8231" t="s">
        <v>93</v>
      </c>
      <c r="B8231">
        <v>709776</v>
      </c>
      <c r="C8231">
        <v>902442</v>
      </c>
      <c r="D8231">
        <v>5450</v>
      </c>
      <c r="E8231" t="s">
        <v>43</v>
      </c>
      <c r="F8231">
        <v>15.28</v>
      </c>
      <c r="G8231">
        <v>130.46</v>
      </c>
      <c r="H8231" t="s">
        <v>23</v>
      </c>
      <c r="I8231" s="1">
        <v>40603</v>
      </c>
      <c r="J8231" t="s">
        <v>20</v>
      </c>
      <c r="K8231" t="s">
        <v>27</v>
      </c>
      <c r="L8231" t="s">
        <v>33</v>
      </c>
      <c r="M8231">
        <v>0</v>
      </c>
      <c r="N8231">
        <v>5519.65</v>
      </c>
      <c r="O8231">
        <v>5450</v>
      </c>
      <c r="P8231">
        <v>69.650000000000006</v>
      </c>
      <c r="Q8231" s="1">
        <v>40664</v>
      </c>
      <c r="R8231" t="s">
        <v>100</v>
      </c>
      <c r="S8231" t="s">
        <v>103</v>
      </c>
      <c r="T8231">
        <v>0</v>
      </c>
    </row>
    <row r="8232" spans="1:20" x14ac:dyDescent="0.3">
      <c r="A8232" t="s">
        <v>93</v>
      </c>
      <c r="B8232">
        <v>709721</v>
      </c>
      <c r="C8232">
        <v>902380</v>
      </c>
      <c r="D8232">
        <v>10000</v>
      </c>
      <c r="E8232" t="s">
        <v>43</v>
      </c>
      <c r="F8232">
        <v>17.88</v>
      </c>
      <c r="G8232">
        <v>253.29</v>
      </c>
      <c r="H8232" t="s">
        <v>44</v>
      </c>
      <c r="I8232" s="1">
        <v>40603</v>
      </c>
      <c r="J8232" t="s">
        <v>46</v>
      </c>
      <c r="K8232" t="s">
        <v>21</v>
      </c>
      <c r="L8232" t="s">
        <v>41</v>
      </c>
      <c r="M8232">
        <v>989.6</v>
      </c>
      <c r="N8232">
        <v>14162.15</v>
      </c>
      <c r="O8232">
        <v>9010.42</v>
      </c>
      <c r="P8232">
        <v>5151.7299999999996</v>
      </c>
      <c r="Q8232" s="1">
        <v>42339</v>
      </c>
      <c r="R8232" t="s">
        <v>100</v>
      </c>
      <c r="S8232" t="s">
        <v>103</v>
      </c>
      <c r="T8232">
        <v>0</v>
      </c>
    </row>
    <row r="8233" spans="1:20" x14ac:dyDescent="0.3">
      <c r="A8233" t="s">
        <v>93</v>
      </c>
      <c r="B8233">
        <v>709720</v>
      </c>
      <c r="C8233">
        <v>902379</v>
      </c>
      <c r="D8233">
        <v>4800</v>
      </c>
      <c r="E8233" t="s">
        <v>18</v>
      </c>
      <c r="F8233">
        <v>10.37</v>
      </c>
      <c r="G8233">
        <v>155.72</v>
      </c>
      <c r="H8233" t="s">
        <v>29</v>
      </c>
      <c r="I8233" s="1">
        <v>40603</v>
      </c>
      <c r="J8233" t="s">
        <v>20</v>
      </c>
      <c r="K8233" t="s">
        <v>27</v>
      </c>
      <c r="L8233" t="s">
        <v>39</v>
      </c>
      <c r="M8233">
        <v>0</v>
      </c>
      <c r="N8233">
        <v>5604.9977609999996</v>
      </c>
      <c r="O8233">
        <v>4800</v>
      </c>
      <c r="P8233">
        <v>805</v>
      </c>
      <c r="Q8233" s="1">
        <v>41730</v>
      </c>
      <c r="R8233" t="s">
        <v>100</v>
      </c>
      <c r="S8233" t="s">
        <v>103</v>
      </c>
      <c r="T8233">
        <v>0</v>
      </c>
    </row>
    <row r="8234" spans="1:20" x14ac:dyDescent="0.3">
      <c r="A8234" t="s">
        <v>93</v>
      </c>
      <c r="B8234">
        <v>708650</v>
      </c>
      <c r="C8234">
        <v>901168</v>
      </c>
      <c r="D8234">
        <v>5000</v>
      </c>
      <c r="E8234" t="s">
        <v>18</v>
      </c>
      <c r="F8234">
        <v>6.92</v>
      </c>
      <c r="G8234">
        <v>154.21</v>
      </c>
      <c r="H8234" t="s">
        <v>32</v>
      </c>
      <c r="I8234" s="1">
        <v>40603</v>
      </c>
      <c r="J8234" t="s">
        <v>20</v>
      </c>
      <c r="K8234" t="s">
        <v>30</v>
      </c>
      <c r="L8234" t="s">
        <v>39</v>
      </c>
      <c r="M8234">
        <v>0</v>
      </c>
      <c r="N8234">
        <v>5542.11</v>
      </c>
      <c r="O8234">
        <v>5000</v>
      </c>
      <c r="P8234">
        <v>542.11</v>
      </c>
      <c r="Q8234" s="1">
        <v>41609</v>
      </c>
      <c r="R8234" t="s">
        <v>100</v>
      </c>
      <c r="S8234" t="s">
        <v>103</v>
      </c>
      <c r="T8234">
        <v>0</v>
      </c>
    </row>
    <row r="8235" spans="1:20" x14ac:dyDescent="0.3">
      <c r="A8235" t="s">
        <v>93</v>
      </c>
      <c r="B8235">
        <v>709661</v>
      </c>
      <c r="C8235">
        <v>902315</v>
      </c>
      <c r="D8235">
        <v>4750</v>
      </c>
      <c r="E8235" t="s">
        <v>18</v>
      </c>
      <c r="F8235">
        <v>10</v>
      </c>
      <c r="G8235">
        <v>153.27000000000001</v>
      </c>
      <c r="H8235" t="s">
        <v>29</v>
      </c>
      <c r="I8235" s="1">
        <v>40603</v>
      </c>
      <c r="J8235" t="s">
        <v>20</v>
      </c>
      <c r="K8235" t="s">
        <v>27</v>
      </c>
      <c r="L8235" t="s">
        <v>75</v>
      </c>
      <c r="M8235">
        <v>0</v>
      </c>
      <c r="N8235">
        <v>5516.0393190000004</v>
      </c>
      <c r="O8235">
        <v>4750</v>
      </c>
      <c r="P8235">
        <v>766.04</v>
      </c>
      <c r="Q8235" s="1">
        <v>41730</v>
      </c>
      <c r="R8235" t="s">
        <v>100</v>
      </c>
      <c r="S8235" t="s">
        <v>103</v>
      </c>
      <c r="T8235">
        <v>0</v>
      </c>
    </row>
    <row r="8236" spans="1:20" x14ac:dyDescent="0.3">
      <c r="A8236" t="s">
        <v>93</v>
      </c>
      <c r="B8236">
        <v>705357</v>
      </c>
      <c r="C8236">
        <v>897433</v>
      </c>
      <c r="D8236">
        <v>9000</v>
      </c>
      <c r="E8236" t="s">
        <v>43</v>
      </c>
      <c r="F8236">
        <v>10.37</v>
      </c>
      <c r="G8236">
        <v>192.87</v>
      </c>
      <c r="H8236" t="s">
        <v>29</v>
      </c>
      <c r="I8236" s="1">
        <v>40603</v>
      </c>
      <c r="J8236" t="s">
        <v>46</v>
      </c>
      <c r="K8236" t="s">
        <v>30</v>
      </c>
      <c r="L8236" t="s">
        <v>31</v>
      </c>
      <c r="M8236">
        <v>583.47</v>
      </c>
      <c r="N8236">
        <v>10971.83</v>
      </c>
      <c r="O8236">
        <v>8416.5300000000007</v>
      </c>
      <c r="P8236">
        <v>2555.3000000000002</v>
      </c>
      <c r="Q8236" s="1">
        <v>42370</v>
      </c>
      <c r="R8236" t="s">
        <v>100</v>
      </c>
      <c r="S8236" t="s">
        <v>103</v>
      </c>
      <c r="T8236">
        <v>0</v>
      </c>
    </row>
    <row r="8237" spans="1:20" x14ac:dyDescent="0.3">
      <c r="A8237" t="s">
        <v>93</v>
      </c>
      <c r="B8237">
        <v>709616</v>
      </c>
      <c r="C8237">
        <v>902266</v>
      </c>
      <c r="D8237">
        <v>25000</v>
      </c>
      <c r="E8237" t="s">
        <v>18</v>
      </c>
      <c r="F8237">
        <v>7.66</v>
      </c>
      <c r="G8237">
        <v>779.5</v>
      </c>
      <c r="H8237" t="s">
        <v>32</v>
      </c>
      <c r="I8237" s="1">
        <v>40603</v>
      </c>
      <c r="J8237" t="s">
        <v>20</v>
      </c>
      <c r="K8237" t="s">
        <v>24</v>
      </c>
      <c r="L8237" t="s">
        <v>31</v>
      </c>
      <c r="M8237">
        <v>0</v>
      </c>
      <c r="N8237">
        <v>27552.36</v>
      </c>
      <c r="O8237">
        <v>24999.99</v>
      </c>
      <c r="P8237">
        <v>2552.37</v>
      </c>
      <c r="Q8237" s="1">
        <v>41306</v>
      </c>
      <c r="R8237" t="s">
        <v>100</v>
      </c>
      <c r="S8237" t="s">
        <v>103</v>
      </c>
      <c r="T8237">
        <v>0</v>
      </c>
    </row>
    <row r="8238" spans="1:20" x14ac:dyDescent="0.3">
      <c r="A8238" t="s">
        <v>93</v>
      </c>
      <c r="B8238">
        <v>709505</v>
      </c>
      <c r="C8238">
        <v>902131</v>
      </c>
      <c r="D8238">
        <v>7000</v>
      </c>
      <c r="E8238" t="s">
        <v>43</v>
      </c>
      <c r="F8238">
        <v>10.74</v>
      </c>
      <c r="G8238">
        <v>151.30000000000001</v>
      </c>
      <c r="H8238" t="s">
        <v>29</v>
      </c>
      <c r="I8238" s="1">
        <v>40603</v>
      </c>
      <c r="J8238" t="s">
        <v>20</v>
      </c>
      <c r="K8238" t="s">
        <v>36</v>
      </c>
      <c r="L8238" t="s">
        <v>51</v>
      </c>
      <c r="M8238">
        <v>0</v>
      </c>
      <c r="N8238">
        <v>7698.73</v>
      </c>
      <c r="O8238">
        <v>7000</v>
      </c>
      <c r="P8238">
        <v>698.73</v>
      </c>
      <c r="Q8238" s="1">
        <v>41000</v>
      </c>
      <c r="R8238" t="s">
        <v>100</v>
      </c>
      <c r="S8238" t="s">
        <v>103</v>
      </c>
      <c r="T8238">
        <v>0</v>
      </c>
    </row>
    <row r="8239" spans="1:20" x14ac:dyDescent="0.3">
      <c r="A8239" t="s">
        <v>93</v>
      </c>
      <c r="B8239">
        <v>709621</v>
      </c>
      <c r="C8239">
        <v>902272</v>
      </c>
      <c r="D8239">
        <v>10200</v>
      </c>
      <c r="E8239" t="s">
        <v>43</v>
      </c>
      <c r="F8239">
        <v>10.37</v>
      </c>
      <c r="G8239">
        <v>218.59</v>
      </c>
      <c r="H8239" t="s">
        <v>29</v>
      </c>
      <c r="I8239" s="1">
        <v>40603</v>
      </c>
      <c r="J8239" t="s">
        <v>20</v>
      </c>
      <c r="K8239" t="s">
        <v>27</v>
      </c>
      <c r="L8239" t="s">
        <v>34</v>
      </c>
      <c r="M8239">
        <v>0</v>
      </c>
      <c r="N8239">
        <v>12149.89</v>
      </c>
      <c r="O8239">
        <v>10200</v>
      </c>
      <c r="P8239">
        <v>1949.89</v>
      </c>
      <c r="Q8239" s="1">
        <v>41456</v>
      </c>
      <c r="R8239" t="s">
        <v>100</v>
      </c>
      <c r="S8239" t="s">
        <v>103</v>
      </c>
      <c r="T8239">
        <v>0</v>
      </c>
    </row>
    <row r="8240" spans="1:20" x14ac:dyDescent="0.3">
      <c r="A8240" t="s">
        <v>93</v>
      </c>
      <c r="B8240">
        <v>709633</v>
      </c>
      <c r="C8240">
        <v>902285</v>
      </c>
      <c r="D8240">
        <v>3500</v>
      </c>
      <c r="E8240" t="s">
        <v>18</v>
      </c>
      <c r="F8240">
        <v>12.68</v>
      </c>
      <c r="G8240">
        <v>117.4</v>
      </c>
      <c r="H8240" t="s">
        <v>19</v>
      </c>
      <c r="I8240" s="1">
        <v>40603</v>
      </c>
      <c r="J8240" t="s">
        <v>20</v>
      </c>
      <c r="K8240" t="s">
        <v>27</v>
      </c>
      <c r="L8240" t="s">
        <v>35</v>
      </c>
      <c r="M8240">
        <v>0</v>
      </c>
      <c r="N8240">
        <v>3992.52</v>
      </c>
      <c r="O8240">
        <v>3500</v>
      </c>
      <c r="P8240">
        <v>492.52</v>
      </c>
      <c r="Q8240" s="1">
        <v>41153</v>
      </c>
      <c r="R8240" t="s">
        <v>100</v>
      </c>
      <c r="S8240" t="s">
        <v>103</v>
      </c>
      <c r="T8240">
        <v>0</v>
      </c>
    </row>
    <row r="8241" spans="1:20" x14ac:dyDescent="0.3">
      <c r="A8241" t="s">
        <v>93</v>
      </c>
      <c r="B8241">
        <v>708178</v>
      </c>
      <c r="C8241">
        <v>900645</v>
      </c>
      <c r="D8241">
        <v>9000</v>
      </c>
      <c r="E8241" t="s">
        <v>18</v>
      </c>
      <c r="F8241">
        <v>5.79</v>
      </c>
      <c r="G8241">
        <v>272.95</v>
      </c>
      <c r="H8241" t="s">
        <v>32</v>
      </c>
      <c r="I8241" s="1">
        <v>40603</v>
      </c>
      <c r="J8241" t="s">
        <v>20</v>
      </c>
      <c r="K8241" t="s">
        <v>30</v>
      </c>
      <c r="L8241" t="s">
        <v>58</v>
      </c>
      <c r="M8241">
        <v>0</v>
      </c>
      <c r="N8241">
        <v>9823.8644640000002</v>
      </c>
      <c r="O8241">
        <v>9000</v>
      </c>
      <c r="P8241">
        <v>823.86</v>
      </c>
      <c r="Q8241" s="1">
        <v>41730</v>
      </c>
      <c r="R8241" t="s">
        <v>100</v>
      </c>
      <c r="S8241" t="s">
        <v>103</v>
      </c>
      <c r="T8241">
        <v>0</v>
      </c>
    </row>
    <row r="8242" spans="1:20" x14ac:dyDescent="0.3">
      <c r="A8242" t="s">
        <v>93</v>
      </c>
      <c r="B8242">
        <v>709625</v>
      </c>
      <c r="C8242">
        <v>902275</v>
      </c>
      <c r="D8242">
        <v>16000</v>
      </c>
      <c r="E8242" t="s">
        <v>18</v>
      </c>
      <c r="F8242">
        <v>11.11</v>
      </c>
      <c r="G8242">
        <v>524.66</v>
      </c>
      <c r="H8242" t="s">
        <v>29</v>
      </c>
      <c r="I8242" s="1">
        <v>40603</v>
      </c>
      <c r="J8242" t="s">
        <v>20</v>
      </c>
      <c r="K8242" t="s">
        <v>27</v>
      </c>
      <c r="L8242" t="s">
        <v>86</v>
      </c>
      <c r="M8242">
        <v>0</v>
      </c>
      <c r="N8242">
        <v>18254.55</v>
      </c>
      <c r="O8242">
        <v>16000.01</v>
      </c>
      <c r="P8242">
        <v>2254.54</v>
      </c>
      <c r="Q8242" s="1">
        <v>41244</v>
      </c>
      <c r="R8242" t="s">
        <v>100</v>
      </c>
      <c r="S8242" t="s">
        <v>103</v>
      </c>
      <c r="T8242">
        <v>0</v>
      </c>
    </row>
    <row r="8243" spans="1:20" x14ac:dyDescent="0.3">
      <c r="A8243" t="s">
        <v>93</v>
      </c>
      <c r="B8243">
        <v>709595</v>
      </c>
      <c r="C8243">
        <v>902239</v>
      </c>
      <c r="D8243">
        <v>8000</v>
      </c>
      <c r="E8243" t="s">
        <v>43</v>
      </c>
      <c r="F8243">
        <v>12.68</v>
      </c>
      <c r="G8243">
        <v>180.72</v>
      </c>
      <c r="H8243" t="s">
        <v>19</v>
      </c>
      <c r="I8243" s="1">
        <v>40603</v>
      </c>
      <c r="J8243" t="s">
        <v>46</v>
      </c>
      <c r="K8243" t="s">
        <v>24</v>
      </c>
      <c r="L8243" t="s">
        <v>33</v>
      </c>
      <c r="M8243">
        <v>552.37</v>
      </c>
      <c r="N8243">
        <v>10266.59</v>
      </c>
      <c r="O8243">
        <v>7447.63</v>
      </c>
      <c r="P8243">
        <v>2818.96</v>
      </c>
      <c r="Q8243" s="1">
        <v>42370</v>
      </c>
      <c r="R8243" t="s">
        <v>100</v>
      </c>
      <c r="S8243" t="s">
        <v>103</v>
      </c>
      <c r="T8243">
        <v>0</v>
      </c>
    </row>
    <row r="8244" spans="1:20" x14ac:dyDescent="0.3">
      <c r="A8244" t="s">
        <v>93</v>
      </c>
      <c r="B8244">
        <v>709591</v>
      </c>
      <c r="C8244">
        <v>902235</v>
      </c>
      <c r="D8244">
        <v>11000</v>
      </c>
      <c r="E8244" t="s">
        <v>18</v>
      </c>
      <c r="F8244">
        <v>10.37</v>
      </c>
      <c r="G8244">
        <v>356.86</v>
      </c>
      <c r="H8244" t="s">
        <v>29</v>
      </c>
      <c r="I8244" s="1">
        <v>40603</v>
      </c>
      <c r="J8244" t="s">
        <v>20</v>
      </c>
      <c r="K8244" t="s">
        <v>27</v>
      </c>
      <c r="L8244" t="s">
        <v>22</v>
      </c>
      <c r="M8244">
        <v>0</v>
      </c>
      <c r="N8244">
        <v>12845.068310000001</v>
      </c>
      <c r="O8244">
        <v>11000</v>
      </c>
      <c r="P8244">
        <v>1845.07</v>
      </c>
      <c r="Q8244" s="1">
        <v>41730</v>
      </c>
      <c r="R8244" t="s">
        <v>100</v>
      </c>
      <c r="S8244" t="s">
        <v>103</v>
      </c>
      <c r="T8244">
        <v>0</v>
      </c>
    </row>
    <row r="8245" spans="1:20" x14ac:dyDescent="0.3">
      <c r="A8245" t="s">
        <v>93</v>
      </c>
      <c r="B8245">
        <v>709557</v>
      </c>
      <c r="C8245">
        <v>902176</v>
      </c>
      <c r="D8245">
        <v>16000</v>
      </c>
      <c r="E8245" t="s">
        <v>43</v>
      </c>
      <c r="F8245">
        <v>11.11</v>
      </c>
      <c r="G8245">
        <v>348.76</v>
      </c>
      <c r="H8245" t="s">
        <v>29</v>
      </c>
      <c r="I8245" s="1">
        <v>40603</v>
      </c>
      <c r="J8245" t="s">
        <v>46</v>
      </c>
      <c r="K8245" t="s">
        <v>27</v>
      </c>
      <c r="L8245" t="s">
        <v>41</v>
      </c>
      <c r="M8245">
        <v>1040.7</v>
      </c>
      <c r="N8245">
        <v>19858.919999999998</v>
      </c>
      <c r="O8245">
        <v>14959.3</v>
      </c>
      <c r="P8245">
        <v>4899.62</v>
      </c>
      <c r="Q8245" s="1">
        <v>42370</v>
      </c>
      <c r="R8245" t="s">
        <v>100</v>
      </c>
      <c r="S8245" t="s">
        <v>103</v>
      </c>
      <c r="T8245">
        <v>0</v>
      </c>
    </row>
    <row r="8246" spans="1:20" x14ac:dyDescent="0.3">
      <c r="A8246" t="s">
        <v>93</v>
      </c>
      <c r="B8246">
        <v>709328</v>
      </c>
      <c r="C8246">
        <v>901933</v>
      </c>
      <c r="D8246">
        <v>24000</v>
      </c>
      <c r="E8246" t="s">
        <v>43</v>
      </c>
      <c r="F8246">
        <v>12.68</v>
      </c>
      <c r="G8246">
        <v>542.16</v>
      </c>
      <c r="H8246" t="s">
        <v>19</v>
      </c>
      <c r="I8246" s="1">
        <v>40603</v>
      </c>
      <c r="J8246" t="s">
        <v>20</v>
      </c>
      <c r="K8246" t="s">
        <v>27</v>
      </c>
      <c r="L8246" t="s">
        <v>85</v>
      </c>
      <c r="M8246">
        <v>0</v>
      </c>
      <c r="N8246">
        <v>29827.67</v>
      </c>
      <c r="O8246">
        <v>24000</v>
      </c>
      <c r="P8246">
        <v>5827.67</v>
      </c>
      <c r="Q8246" s="1">
        <v>41487</v>
      </c>
      <c r="R8246" t="s">
        <v>100</v>
      </c>
      <c r="S8246" t="s">
        <v>103</v>
      </c>
      <c r="T8246">
        <v>0</v>
      </c>
    </row>
    <row r="8247" spans="1:20" x14ac:dyDescent="0.3">
      <c r="A8247" t="s">
        <v>93</v>
      </c>
      <c r="B8247">
        <v>709564</v>
      </c>
      <c r="C8247">
        <v>902204</v>
      </c>
      <c r="D8247">
        <v>4800</v>
      </c>
      <c r="E8247" t="s">
        <v>18</v>
      </c>
      <c r="F8247">
        <v>7.29</v>
      </c>
      <c r="G8247">
        <v>148.85</v>
      </c>
      <c r="H8247" t="s">
        <v>32</v>
      </c>
      <c r="I8247" s="1">
        <v>40603</v>
      </c>
      <c r="J8247" t="s">
        <v>20</v>
      </c>
      <c r="K8247" t="s">
        <v>21</v>
      </c>
      <c r="L8247" t="s">
        <v>48</v>
      </c>
      <c r="M8247">
        <v>0</v>
      </c>
      <c r="N8247">
        <v>5299.01</v>
      </c>
      <c r="O8247">
        <v>4800</v>
      </c>
      <c r="P8247">
        <v>499.01</v>
      </c>
      <c r="Q8247" s="1">
        <v>41395</v>
      </c>
      <c r="R8247" t="s">
        <v>100</v>
      </c>
      <c r="S8247" t="s">
        <v>103</v>
      </c>
      <c r="T8247">
        <v>0</v>
      </c>
    </row>
    <row r="8248" spans="1:20" x14ac:dyDescent="0.3">
      <c r="A8248" t="s">
        <v>93</v>
      </c>
      <c r="B8248">
        <v>699676</v>
      </c>
      <c r="C8248">
        <v>891263</v>
      </c>
      <c r="D8248">
        <v>12000</v>
      </c>
      <c r="E8248" t="s">
        <v>18</v>
      </c>
      <c r="F8248">
        <v>7.66</v>
      </c>
      <c r="G8248">
        <v>374.16</v>
      </c>
      <c r="H8248" t="s">
        <v>32</v>
      </c>
      <c r="I8248" s="1">
        <v>40603</v>
      </c>
      <c r="J8248" t="s">
        <v>20</v>
      </c>
      <c r="K8248" t="s">
        <v>27</v>
      </c>
      <c r="L8248" t="s">
        <v>41</v>
      </c>
      <c r="M8248">
        <v>0</v>
      </c>
      <c r="N8248">
        <v>13465.08733</v>
      </c>
      <c r="O8248">
        <v>12000</v>
      </c>
      <c r="P8248">
        <v>1465.09</v>
      </c>
      <c r="Q8248" s="1">
        <v>41730</v>
      </c>
      <c r="R8248" t="s">
        <v>100</v>
      </c>
      <c r="S8248" t="s">
        <v>103</v>
      </c>
      <c r="T8248">
        <v>0</v>
      </c>
    </row>
    <row r="8249" spans="1:20" x14ac:dyDescent="0.3">
      <c r="A8249" t="s">
        <v>93</v>
      </c>
      <c r="B8249">
        <v>709526</v>
      </c>
      <c r="C8249">
        <v>902159</v>
      </c>
      <c r="D8249">
        <v>12000</v>
      </c>
      <c r="E8249" t="s">
        <v>18</v>
      </c>
      <c r="F8249">
        <v>7.66</v>
      </c>
      <c r="G8249">
        <v>374.16</v>
      </c>
      <c r="H8249" t="s">
        <v>32</v>
      </c>
      <c r="I8249" s="1">
        <v>40603</v>
      </c>
      <c r="J8249" t="s">
        <v>20</v>
      </c>
      <c r="K8249" t="s">
        <v>30</v>
      </c>
      <c r="L8249" t="s">
        <v>76</v>
      </c>
      <c r="M8249">
        <v>0</v>
      </c>
      <c r="N8249">
        <v>12076.61</v>
      </c>
      <c r="O8249">
        <v>12000</v>
      </c>
      <c r="P8249">
        <v>76.61</v>
      </c>
      <c r="Q8249" s="1">
        <v>40664</v>
      </c>
      <c r="R8249" t="s">
        <v>100</v>
      </c>
      <c r="S8249" t="s">
        <v>103</v>
      </c>
      <c r="T8249">
        <v>0</v>
      </c>
    </row>
    <row r="8250" spans="1:20" x14ac:dyDescent="0.3">
      <c r="A8250" t="s">
        <v>93</v>
      </c>
      <c r="B8250">
        <v>709541</v>
      </c>
      <c r="C8250">
        <v>902178</v>
      </c>
      <c r="D8250">
        <v>12700</v>
      </c>
      <c r="E8250" t="s">
        <v>18</v>
      </c>
      <c r="F8250">
        <v>7.29</v>
      </c>
      <c r="G8250">
        <v>393.83</v>
      </c>
      <c r="H8250" t="s">
        <v>32</v>
      </c>
      <c r="I8250" s="1">
        <v>40603</v>
      </c>
      <c r="J8250" t="s">
        <v>20</v>
      </c>
      <c r="K8250" t="s">
        <v>24</v>
      </c>
      <c r="L8250" t="s">
        <v>58</v>
      </c>
      <c r="M8250">
        <v>0</v>
      </c>
      <c r="N8250">
        <v>13783.29</v>
      </c>
      <c r="O8250">
        <v>12700</v>
      </c>
      <c r="P8250">
        <v>1083.29</v>
      </c>
      <c r="Q8250" s="1">
        <v>41183</v>
      </c>
      <c r="R8250" t="s">
        <v>100</v>
      </c>
      <c r="S8250" t="s">
        <v>103</v>
      </c>
      <c r="T8250">
        <v>0</v>
      </c>
    </row>
    <row r="8251" spans="1:20" x14ac:dyDescent="0.3">
      <c r="A8251" t="s">
        <v>93</v>
      </c>
      <c r="B8251">
        <v>709241</v>
      </c>
      <c r="C8251">
        <v>901839</v>
      </c>
      <c r="D8251">
        <v>9000</v>
      </c>
      <c r="E8251" t="s">
        <v>18</v>
      </c>
      <c r="F8251">
        <v>7.29</v>
      </c>
      <c r="G8251">
        <v>279.08999999999997</v>
      </c>
      <c r="H8251" t="s">
        <v>32</v>
      </c>
      <c r="I8251" s="1">
        <v>40603</v>
      </c>
      <c r="J8251" t="s">
        <v>20</v>
      </c>
      <c r="K8251" t="s">
        <v>27</v>
      </c>
      <c r="L8251" t="s">
        <v>33</v>
      </c>
      <c r="M8251">
        <v>0</v>
      </c>
      <c r="N8251">
        <v>9646.7000000000007</v>
      </c>
      <c r="O8251">
        <v>8999.99</v>
      </c>
      <c r="P8251">
        <v>646.71</v>
      </c>
      <c r="Q8251" s="1">
        <v>41091</v>
      </c>
      <c r="R8251" t="s">
        <v>100</v>
      </c>
      <c r="S8251" t="s">
        <v>103</v>
      </c>
      <c r="T8251">
        <v>0</v>
      </c>
    </row>
    <row r="8252" spans="1:20" x14ac:dyDescent="0.3">
      <c r="A8252" t="s">
        <v>93</v>
      </c>
      <c r="B8252">
        <v>709524</v>
      </c>
      <c r="C8252">
        <v>902155</v>
      </c>
      <c r="D8252">
        <v>25000</v>
      </c>
      <c r="E8252" t="s">
        <v>43</v>
      </c>
      <c r="F8252">
        <v>13.06</v>
      </c>
      <c r="G8252">
        <v>569.6</v>
      </c>
      <c r="H8252" t="s">
        <v>19</v>
      </c>
      <c r="I8252" s="1">
        <v>40603</v>
      </c>
      <c r="J8252" t="s">
        <v>46</v>
      </c>
      <c r="K8252" t="s">
        <v>21</v>
      </c>
      <c r="L8252" t="s">
        <v>42</v>
      </c>
      <c r="M8252">
        <v>1695.14</v>
      </c>
      <c r="N8252">
        <v>32429.759999999998</v>
      </c>
      <c r="O8252">
        <v>23304.86</v>
      </c>
      <c r="P8252">
        <v>9124.9</v>
      </c>
      <c r="Q8252" s="1">
        <v>42370</v>
      </c>
      <c r="R8252" t="s">
        <v>100</v>
      </c>
      <c r="S8252" t="s">
        <v>103</v>
      </c>
      <c r="T8252">
        <v>0</v>
      </c>
    </row>
    <row r="8253" spans="1:20" x14ac:dyDescent="0.3">
      <c r="A8253" t="s">
        <v>93</v>
      </c>
      <c r="B8253">
        <v>690446</v>
      </c>
      <c r="C8253">
        <v>880867</v>
      </c>
      <c r="D8253">
        <v>10800</v>
      </c>
      <c r="E8253" t="s">
        <v>18</v>
      </c>
      <c r="F8253">
        <v>6.92</v>
      </c>
      <c r="G8253">
        <v>333.08</v>
      </c>
      <c r="H8253" t="s">
        <v>32</v>
      </c>
      <c r="I8253" s="1">
        <v>40603</v>
      </c>
      <c r="J8253" t="s">
        <v>20</v>
      </c>
      <c r="K8253" t="s">
        <v>24</v>
      </c>
      <c r="L8253" t="s">
        <v>39</v>
      </c>
      <c r="M8253">
        <v>0</v>
      </c>
      <c r="N8253">
        <v>11968.501469999999</v>
      </c>
      <c r="O8253">
        <v>10800</v>
      </c>
      <c r="P8253">
        <v>1168.5</v>
      </c>
      <c r="Q8253" s="1">
        <v>41699</v>
      </c>
      <c r="R8253" t="s">
        <v>100</v>
      </c>
      <c r="S8253" t="s">
        <v>103</v>
      </c>
      <c r="T8253">
        <v>0</v>
      </c>
    </row>
    <row r="8254" spans="1:20" x14ac:dyDescent="0.3">
      <c r="A8254" t="s">
        <v>93</v>
      </c>
      <c r="B8254">
        <v>708214</v>
      </c>
      <c r="C8254">
        <v>900684</v>
      </c>
      <c r="D8254">
        <v>16000</v>
      </c>
      <c r="E8254" t="s">
        <v>43</v>
      </c>
      <c r="F8254">
        <v>9.6300000000000008</v>
      </c>
      <c r="G8254">
        <v>337.05</v>
      </c>
      <c r="H8254" t="s">
        <v>29</v>
      </c>
      <c r="I8254" s="1">
        <v>40603</v>
      </c>
      <c r="J8254" t="s">
        <v>26</v>
      </c>
      <c r="K8254" t="s">
        <v>27</v>
      </c>
      <c r="L8254" t="s">
        <v>56</v>
      </c>
      <c r="M8254">
        <v>0</v>
      </c>
      <c r="N8254">
        <v>15951.85</v>
      </c>
      <c r="O8254">
        <v>12004.65</v>
      </c>
      <c r="P8254">
        <v>3747.2</v>
      </c>
      <c r="Q8254" s="1">
        <v>41944</v>
      </c>
      <c r="R8254" t="s">
        <v>100</v>
      </c>
      <c r="S8254" t="s">
        <v>104</v>
      </c>
      <c r="T8254">
        <v>1</v>
      </c>
    </row>
    <row r="8255" spans="1:20" x14ac:dyDescent="0.3">
      <c r="A8255" t="s">
        <v>93</v>
      </c>
      <c r="B8255">
        <v>644111</v>
      </c>
      <c r="C8255">
        <v>824259</v>
      </c>
      <c r="D8255">
        <v>14125</v>
      </c>
      <c r="E8255" t="s">
        <v>43</v>
      </c>
      <c r="F8255">
        <v>17.88</v>
      </c>
      <c r="G8255">
        <v>357.77</v>
      </c>
      <c r="H8255" t="s">
        <v>44</v>
      </c>
      <c r="I8255" s="1">
        <v>40603</v>
      </c>
      <c r="J8255" t="s">
        <v>20</v>
      </c>
      <c r="K8255" t="s">
        <v>27</v>
      </c>
      <c r="L8255" t="s">
        <v>34</v>
      </c>
      <c r="M8255">
        <v>0</v>
      </c>
      <c r="N8255">
        <v>21245.77478</v>
      </c>
      <c r="O8255">
        <v>14125</v>
      </c>
      <c r="P8255">
        <v>7120.77</v>
      </c>
      <c r="Q8255" s="1">
        <v>42217</v>
      </c>
      <c r="R8255" t="s">
        <v>100</v>
      </c>
      <c r="S8255" t="s">
        <v>103</v>
      </c>
      <c r="T8255">
        <v>0</v>
      </c>
    </row>
    <row r="8256" spans="1:20" x14ac:dyDescent="0.3">
      <c r="A8256" t="s">
        <v>93</v>
      </c>
      <c r="B8256">
        <v>709459</v>
      </c>
      <c r="C8256">
        <v>902078</v>
      </c>
      <c r="D8256">
        <v>33000</v>
      </c>
      <c r="E8256" t="s">
        <v>43</v>
      </c>
      <c r="F8256">
        <v>16.399999999999999</v>
      </c>
      <c r="G8256">
        <v>809.53</v>
      </c>
      <c r="H8256" t="s">
        <v>44</v>
      </c>
      <c r="I8256" s="1">
        <v>40603</v>
      </c>
      <c r="J8256" t="s">
        <v>20</v>
      </c>
      <c r="K8256" t="s">
        <v>21</v>
      </c>
      <c r="L8256" t="s">
        <v>51</v>
      </c>
      <c r="M8256">
        <v>0</v>
      </c>
      <c r="N8256">
        <v>47006.408210000001</v>
      </c>
      <c r="O8256">
        <v>33000</v>
      </c>
      <c r="P8256">
        <v>14006.41</v>
      </c>
      <c r="Q8256" s="1">
        <v>41944</v>
      </c>
      <c r="R8256" t="s">
        <v>100</v>
      </c>
      <c r="S8256" t="s">
        <v>103</v>
      </c>
      <c r="T8256">
        <v>0</v>
      </c>
    </row>
    <row r="8257" spans="1:20" x14ac:dyDescent="0.3">
      <c r="A8257" t="s">
        <v>93</v>
      </c>
      <c r="B8257">
        <v>709467</v>
      </c>
      <c r="C8257">
        <v>902089</v>
      </c>
      <c r="D8257">
        <v>2800</v>
      </c>
      <c r="E8257" t="s">
        <v>18</v>
      </c>
      <c r="F8257">
        <v>10</v>
      </c>
      <c r="G8257">
        <v>90.35</v>
      </c>
      <c r="H8257" t="s">
        <v>29</v>
      </c>
      <c r="I8257" s="1">
        <v>40603</v>
      </c>
      <c r="J8257" t="s">
        <v>20</v>
      </c>
      <c r="K8257" t="s">
        <v>27</v>
      </c>
      <c r="L8257" t="s">
        <v>41</v>
      </c>
      <c r="M8257">
        <v>0</v>
      </c>
      <c r="N8257">
        <v>3250.6277679999998</v>
      </c>
      <c r="O8257">
        <v>2800</v>
      </c>
      <c r="P8257">
        <v>450.63</v>
      </c>
      <c r="Q8257" s="1">
        <v>41730</v>
      </c>
      <c r="R8257" t="s">
        <v>100</v>
      </c>
      <c r="S8257" t="s">
        <v>103</v>
      </c>
      <c r="T8257">
        <v>0</v>
      </c>
    </row>
    <row r="8258" spans="1:20" x14ac:dyDescent="0.3">
      <c r="A8258" t="s">
        <v>93</v>
      </c>
      <c r="B8258">
        <v>709477</v>
      </c>
      <c r="C8258">
        <v>902099</v>
      </c>
      <c r="D8258">
        <v>5000</v>
      </c>
      <c r="E8258" t="s">
        <v>18</v>
      </c>
      <c r="F8258">
        <v>10</v>
      </c>
      <c r="G8258">
        <v>161.34</v>
      </c>
      <c r="H8258" t="s">
        <v>29</v>
      </c>
      <c r="I8258" s="1">
        <v>40603</v>
      </c>
      <c r="J8258" t="s">
        <v>20</v>
      </c>
      <c r="K8258" t="s">
        <v>27</v>
      </c>
      <c r="L8258" t="s">
        <v>33</v>
      </c>
      <c r="M8258">
        <v>0</v>
      </c>
      <c r="N8258">
        <v>5369.85</v>
      </c>
      <c r="O8258">
        <v>5000</v>
      </c>
      <c r="P8258">
        <v>369.85</v>
      </c>
      <c r="Q8258" s="1">
        <v>40940</v>
      </c>
      <c r="R8258" t="s">
        <v>100</v>
      </c>
      <c r="S8258" t="s">
        <v>103</v>
      </c>
      <c r="T8258">
        <v>0</v>
      </c>
    </row>
    <row r="8259" spans="1:20" x14ac:dyDescent="0.3">
      <c r="A8259" t="s">
        <v>93</v>
      </c>
      <c r="B8259">
        <v>696329</v>
      </c>
      <c r="C8259">
        <v>887485</v>
      </c>
      <c r="D8259">
        <v>17600</v>
      </c>
      <c r="E8259" t="s">
        <v>43</v>
      </c>
      <c r="F8259">
        <v>12.68</v>
      </c>
      <c r="G8259">
        <v>397.58</v>
      </c>
      <c r="H8259" t="s">
        <v>19</v>
      </c>
      <c r="I8259" s="1">
        <v>40603</v>
      </c>
      <c r="J8259" t="s">
        <v>46</v>
      </c>
      <c r="K8259" t="s">
        <v>27</v>
      </c>
      <c r="L8259" t="s">
        <v>37</v>
      </c>
      <c r="M8259">
        <v>1180.7</v>
      </c>
      <c r="N8259">
        <v>22641.66</v>
      </c>
      <c r="O8259">
        <v>16419.3</v>
      </c>
      <c r="P8259">
        <v>6222.36</v>
      </c>
      <c r="Q8259" s="1">
        <v>42370</v>
      </c>
      <c r="R8259" t="s">
        <v>100</v>
      </c>
      <c r="S8259" t="s">
        <v>103</v>
      </c>
      <c r="T8259">
        <v>0</v>
      </c>
    </row>
    <row r="8260" spans="1:20" x14ac:dyDescent="0.3">
      <c r="A8260" t="s">
        <v>93</v>
      </c>
      <c r="B8260">
        <v>709451</v>
      </c>
      <c r="C8260">
        <v>902072</v>
      </c>
      <c r="D8260">
        <v>1500</v>
      </c>
      <c r="E8260" t="s">
        <v>18</v>
      </c>
      <c r="F8260">
        <v>10.74</v>
      </c>
      <c r="G8260">
        <v>48.93</v>
      </c>
      <c r="H8260" t="s">
        <v>29</v>
      </c>
      <c r="I8260" s="1">
        <v>40603</v>
      </c>
      <c r="J8260" t="s">
        <v>20</v>
      </c>
      <c r="K8260" t="s">
        <v>53</v>
      </c>
      <c r="L8260" t="s">
        <v>41</v>
      </c>
      <c r="M8260">
        <v>0</v>
      </c>
      <c r="N8260">
        <v>1653.88</v>
      </c>
      <c r="O8260">
        <v>1500</v>
      </c>
      <c r="P8260">
        <v>153.88</v>
      </c>
      <c r="Q8260" s="1">
        <v>41334</v>
      </c>
      <c r="R8260" t="s">
        <v>100</v>
      </c>
      <c r="S8260" t="s">
        <v>103</v>
      </c>
      <c r="T8260">
        <v>0</v>
      </c>
    </row>
    <row r="8261" spans="1:20" x14ac:dyDescent="0.3">
      <c r="A8261" t="s">
        <v>93</v>
      </c>
      <c r="B8261">
        <v>709425</v>
      </c>
      <c r="C8261">
        <v>902045</v>
      </c>
      <c r="D8261">
        <v>8000</v>
      </c>
      <c r="E8261" t="s">
        <v>18</v>
      </c>
      <c r="F8261">
        <v>13.06</v>
      </c>
      <c r="G8261">
        <v>269.79000000000002</v>
      </c>
      <c r="H8261" t="s">
        <v>19</v>
      </c>
      <c r="I8261" s="1">
        <v>40603</v>
      </c>
      <c r="J8261" t="s">
        <v>20</v>
      </c>
      <c r="K8261" t="s">
        <v>36</v>
      </c>
      <c r="L8261" t="s">
        <v>41</v>
      </c>
      <c r="M8261">
        <v>0</v>
      </c>
      <c r="N8261">
        <v>9290.59</v>
      </c>
      <c r="O8261">
        <v>8000.01</v>
      </c>
      <c r="P8261">
        <v>1290.58</v>
      </c>
      <c r="Q8261" s="1">
        <v>41214</v>
      </c>
      <c r="R8261" t="s">
        <v>100</v>
      </c>
      <c r="S8261" t="s">
        <v>103</v>
      </c>
      <c r="T8261">
        <v>0</v>
      </c>
    </row>
    <row r="8262" spans="1:20" x14ac:dyDescent="0.3">
      <c r="A8262" t="s">
        <v>93</v>
      </c>
      <c r="B8262">
        <v>709430</v>
      </c>
      <c r="C8262">
        <v>902050</v>
      </c>
      <c r="D8262">
        <v>21000</v>
      </c>
      <c r="E8262" t="s">
        <v>43</v>
      </c>
      <c r="F8262">
        <v>12.68</v>
      </c>
      <c r="G8262">
        <v>474.39</v>
      </c>
      <c r="H8262" t="s">
        <v>19</v>
      </c>
      <c r="I8262" s="1">
        <v>40603</v>
      </c>
      <c r="J8262" t="s">
        <v>46</v>
      </c>
      <c r="K8262" t="s">
        <v>59</v>
      </c>
      <c r="L8262" t="s">
        <v>57</v>
      </c>
      <c r="M8262">
        <v>1415.8</v>
      </c>
      <c r="N8262">
        <v>27003.5</v>
      </c>
      <c r="O8262">
        <v>19584.189999999999</v>
      </c>
      <c r="P8262">
        <v>7419.31</v>
      </c>
      <c r="Q8262" s="1">
        <v>42370</v>
      </c>
      <c r="R8262" t="s">
        <v>100</v>
      </c>
      <c r="S8262" t="s">
        <v>103</v>
      </c>
      <c r="T8262">
        <v>0</v>
      </c>
    </row>
    <row r="8263" spans="1:20" x14ac:dyDescent="0.3">
      <c r="A8263" t="s">
        <v>93</v>
      </c>
      <c r="B8263">
        <v>708346</v>
      </c>
      <c r="C8263">
        <v>900831</v>
      </c>
      <c r="D8263">
        <v>4500</v>
      </c>
      <c r="E8263" t="s">
        <v>18</v>
      </c>
      <c r="F8263">
        <v>12.68</v>
      </c>
      <c r="G8263">
        <v>150.94</v>
      </c>
      <c r="H8263" t="s">
        <v>19</v>
      </c>
      <c r="I8263" s="1">
        <v>40603</v>
      </c>
      <c r="J8263" t="s">
        <v>20</v>
      </c>
      <c r="K8263" t="s">
        <v>47</v>
      </c>
      <c r="L8263" t="s">
        <v>76</v>
      </c>
      <c r="M8263">
        <v>0</v>
      </c>
      <c r="N8263">
        <v>5429.8413410000003</v>
      </c>
      <c r="O8263">
        <v>4500</v>
      </c>
      <c r="P8263">
        <v>929.84</v>
      </c>
      <c r="Q8263" s="1">
        <v>41730</v>
      </c>
      <c r="R8263" t="s">
        <v>100</v>
      </c>
      <c r="S8263" t="s">
        <v>103</v>
      </c>
      <c r="T8263">
        <v>0</v>
      </c>
    </row>
    <row r="8264" spans="1:20" x14ac:dyDescent="0.3">
      <c r="A8264" t="s">
        <v>93</v>
      </c>
      <c r="B8264">
        <v>709213</v>
      </c>
      <c r="C8264">
        <v>901809</v>
      </c>
      <c r="D8264">
        <v>2400</v>
      </c>
      <c r="E8264" t="s">
        <v>18</v>
      </c>
      <c r="F8264">
        <v>12.68</v>
      </c>
      <c r="G8264">
        <v>80.5</v>
      </c>
      <c r="H8264" t="s">
        <v>19</v>
      </c>
      <c r="I8264" s="1">
        <v>40603</v>
      </c>
      <c r="J8264" t="s">
        <v>20</v>
      </c>
      <c r="K8264" t="s">
        <v>36</v>
      </c>
      <c r="L8264" t="s">
        <v>39</v>
      </c>
      <c r="M8264">
        <v>0</v>
      </c>
      <c r="N8264">
        <v>2896.044312</v>
      </c>
      <c r="O8264">
        <v>2400</v>
      </c>
      <c r="P8264">
        <v>496.04</v>
      </c>
      <c r="Q8264" s="1">
        <v>41730</v>
      </c>
      <c r="R8264" t="s">
        <v>100</v>
      </c>
      <c r="S8264" t="s">
        <v>103</v>
      </c>
      <c r="T8264">
        <v>0</v>
      </c>
    </row>
    <row r="8265" spans="1:20" x14ac:dyDescent="0.3">
      <c r="A8265" t="s">
        <v>93</v>
      </c>
      <c r="B8265">
        <v>709334</v>
      </c>
      <c r="C8265">
        <v>901941</v>
      </c>
      <c r="D8265">
        <v>12000</v>
      </c>
      <c r="E8265" t="s">
        <v>18</v>
      </c>
      <c r="F8265">
        <v>7.66</v>
      </c>
      <c r="G8265">
        <v>374.16</v>
      </c>
      <c r="H8265" t="s">
        <v>32</v>
      </c>
      <c r="I8265" s="1">
        <v>40603</v>
      </c>
      <c r="J8265" t="s">
        <v>20</v>
      </c>
      <c r="K8265" t="s">
        <v>27</v>
      </c>
      <c r="L8265" t="s">
        <v>81</v>
      </c>
      <c r="M8265">
        <v>0</v>
      </c>
      <c r="N8265">
        <v>13464.87581</v>
      </c>
      <c r="O8265">
        <v>12000</v>
      </c>
      <c r="P8265">
        <v>1464.88</v>
      </c>
      <c r="Q8265" s="1">
        <v>41730</v>
      </c>
      <c r="R8265" t="s">
        <v>100</v>
      </c>
      <c r="S8265" t="s">
        <v>103</v>
      </c>
      <c r="T8265">
        <v>0</v>
      </c>
    </row>
    <row r="8266" spans="1:20" x14ac:dyDescent="0.3">
      <c r="A8266" t="s">
        <v>93</v>
      </c>
      <c r="B8266">
        <v>709329</v>
      </c>
      <c r="C8266">
        <v>901935</v>
      </c>
      <c r="D8266">
        <v>6500</v>
      </c>
      <c r="E8266" t="s">
        <v>18</v>
      </c>
      <c r="F8266">
        <v>7.29</v>
      </c>
      <c r="G8266">
        <v>201.57</v>
      </c>
      <c r="H8266" t="s">
        <v>32</v>
      </c>
      <c r="I8266" s="1">
        <v>40603</v>
      </c>
      <c r="J8266" t="s">
        <v>20</v>
      </c>
      <c r="K8266" t="s">
        <v>27</v>
      </c>
      <c r="L8266" t="s">
        <v>42</v>
      </c>
      <c r="M8266">
        <v>0</v>
      </c>
      <c r="N8266">
        <v>6721.63</v>
      </c>
      <c r="O8266">
        <v>6500</v>
      </c>
      <c r="P8266">
        <v>221.63</v>
      </c>
      <c r="Q8266" s="1">
        <v>40817</v>
      </c>
      <c r="R8266" t="s">
        <v>100</v>
      </c>
      <c r="S8266" t="s">
        <v>103</v>
      </c>
      <c r="T8266">
        <v>0</v>
      </c>
    </row>
    <row r="8267" spans="1:20" x14ac:dyDescent="0.3">
      <c r="A8267" t="s">
        <v>93</v>
      </c>
      <c r="B8267">
        <v>663117</v>
      </c>
      <c r="C8267">
        <v>847970</v>
      </c>
      <c r="D8267">
        <v>14000</v>
      </c>
      <c r="E8267" t="s">
        <v>43</v>
      </c>
      <c r="F8267">
        <v>15.65</v>
      </c>
      <c r="G8267">
        <v>337.86</v>
      </c>
      <c r="H8267" t="s">
        <v>23</v>
      </c>
      <c r="I8267" s="1">
        <v>40603</v>
      </c>
      <c r="J8267" t="s">
        <v>20</v>
      </c>
      <c r="K8267" t="s">
        <v>24</v>
      </c>
      <c r="L8267" t="s">
        <v>81</v>
      </c>
      <c r="M8267">
        <v>0</v>
      </c>
      <c r="N8267">
        <v>19883.341100000001</v>
      </c>
      <c r="O8267">
        <v>14000</v>
      </c>
      <c r="P8267">
        <v>5883.34</v>
      </c>
      <c r="Q8267" s="1">
        <v>42064</v>
      </c>
      <c r="R8267" t="s">
        <v>100</v>
      </c>
      <c r="S8267" t="s">
        <v>103</v>
      </c>
      <c r="T8267">
        <v>0</v>
      </c>
    </row>
    <row r="8268" spans="1:20" x14ac:dyDescent="0.3">
      <c r="A8268" t="s">
        <v>93</v>
      </c>
      <c r="B8268">
        <v>709248</v>
      </c>
      <c r="C8268">
        <v>901848</v>
      </c>
      <c r="D8268">
        <v>6600</v>
      </c>
      <c r="E8268" t="s">
        <v>18</v>
      </c>
      <c r="F8268">
        <v>11.11</v>
      </c>
      <c r="G8268">
        <v>216.42</v>
      </c>
      <c r="H8268" t="s">
        <v>29</v>
      </c>
      <c r="I8268" s="1">
        <v>40603</v>
      </c>
      <c r="J8268" t="s">
        <v>20</v>
      </c>
      <c r="K8268" t="s">
        <v>27</v>
      </c>
      <c r="L8268" t="s">
        <v>28</v>
      </c>
      <c r="M8268">
        <v>0</v>
      </c>
      <c r="N8268">
        <v>7783.7933169999997</v>
      </c>
      <c r="O8268">
        <v>6600</v>
      </c>
      <c r="P8268">
        <v>1183.79</v>
      </c>
      <c r="Q8268" s="1">
        <v>41730</v>
      </c>
      <c r="R8268" t="s">
        <v>100</v>
      </c>
      <c r="S8268" t="s">
        <v>103</v>
      </c>
      <c r="T8268">
        <v>0</v>
      </c>
    </row>
    <row r="8269" spans="1:20" x14ac:dyDescent="0.3">
      <c r="A8269" t="s">
        <v>93</v>
      </c>
      <c r="B8269">
        <v>709318</v>
      </c>
      <c r="C8269">
        <v>897623</v>
      </c>
      <c r="D8269">
        <v>14000</v>
      </c>
      <c r="E8269" t="s">
        <v>43</v>
      </c>
      <c r="F8269">
        <v>17.510000000000002</v>
      </c>
      <c r="G8269">
        <v>351.79</v>
      </c>
      <c r="H8269" t="s">
        <v>44</v>
      </c>
      <c r="I8269" s="1">
        <v>40603</v>
      </c>
      <c r="J8269" t="s">
        <v>26</v>
      </c>
      <c r="K8269" t="s">
        <v>21</v>
      </c>
      <c r="L8269" t="s">
        <v>37</v>
      </c>
      <c r="M8269">
        <v>0</v>
      </c>
      <c r="N8269">
        <v>17607.09</v>
      </c>
      <c r="O8269">
        <v>10715.85</v>
      </c>
      <c r="P8269">
        <v>6819.61</v>
      </c>
      <c r="Q8269" s="1">
        <v>42156</v>
      </c>
      <c r="R8269" t="s">
        <v>100</v>
      </c>
      <c r="S8269" t="s">
        <v>104</v>
      </c>
      <c r="T8269">
        <v>1</v>
      </c>
    </row>
    <row r="8270" spans="1:20" x14ac:dyDescent="0.3">
      <c r="A8270" t="s">
        <v>93</v>
      </c>
      <c r="B8270">
        <v>705481</v>
      </c>
      <c r="C8270">
        <v>897538</v>
      </c>
      <c r="D8270">
        <v>5000</v>
      </c>
      <c r="E8270" t="s">
        <v>43</v>
      </c>
      <c r="F8270">
        <v>13.8</v>
      </c>
      <c r="G8270">
        <v>115.83</v>
      </c>
      <c r="H8270" t="s">
        <v>19</v>
      </c>
      <c r="I8270" s="1">
        <v>40603</v>
      </c>
      <c r="J8270" t="s">
        <v>46</v>
      </c>
      <c r="K8270" t="s">
        <v>24</v>
      </c>
      <c r="L8270" t="s">
        <v>41</v>
      </c>
      <c r="M8270">
        <v>356.96</v>
      </c>
      <c r="N8270">
        <v>6572.64</v>
      </c>
      <c r="O8270">
        <v>4643.04</v>
      </c>
      <c r="P8270">
        <v>1929.6</v>
      </c>
      <c r="Q8270" s="1">
        <v>42370</v>
      </c>
      <c r="R8270" t="s">
        <v>100</v>
      </c>
      <c r="S8270" t="s">
        <v>103</v>
      </c>
      <c r="T8270">
        <v>0</v>
      </c>
    </row>
    <row r="8271" spans="1:20" x14ac:dyDescent="0.3">
      <c r="A8271" t="s">
        <v>93</v>
      </c>
      <c r="B8271">
        <v>709176</v>
      </c>
      <c r="C8271">
        <v>901769</v>
      </c>
      <c r="D8271">
        <v>7000</v>
      </c>
      <c r="E8271" t="s">
        <v>18</v>
      </c>
      <c r="F8271">
        <v>11.11</v>
      </c>
      <c r="G8271">
        <v>229.54</v>
      </c>
      <c r="H8271" t="s">
        <v>29</v>
      </c>
      <c r="I8271" s="1">
        <v>40603</v>
      </c>
      <c r="J8271" t="s">
        <v>20</v>
      </c>
      <c r="K8271" t="s">
        <v>27</v>
      </c>
      <c r="L8271" t="s">
        <v>68</v>
      </c>
      <c r="M8271">
        <v>0</v>
      </c>
      <c r="N8271">
        <v>7575.38</v>
      </c>
      <c r="O8271">
        <v>7000</v>
      </c>
      <c r="P8271">
        <v>575.38</v>
      </c>
      <c r="Q8271" s="1">
        <v>40940</v>
      </c>
      <c r="R8271" t="s">
        <v>100</v>
      </c>
      <c r="S8271" t="s">
        <v>103</v>
      </c>
      <c r="T8271">
        <v>0</v>
      </c>
    </row>
    <row r="8272" spans="1:20" x14ac:dyDescent="0.3">
      <c r="A8272" t="s">
        <v>93</v>
      </c>
      <c r="B8272">
        <v>709269</v>
      </c>
      <c r="C8272">
        <v>901870</v>
      </c>
      <c r="D8272">
        <v>18000</v>
      </c>
      <c r="E8272" t="s">
        <v>18</v>
      </c>
      <c r="F8272">
        <v>12.68</v>
      </c>
      <c r="G8272">
        <v>603.73</v>
      </c>
      <c r="H8272" t="s">
        <v>19</v>
      </c>
      <c r="I8272" s="1">
        <v>40603</v>
      </c>
      <c r="J8272" t="s">
        <v>20</v>
      </c>
      <c r="K8272" t="s">
        <v>24</v>
      </c>
      <c r="L8272" t="s">
        <v>57</v>
      </c>
      <c r="M8272">
        <v>0</v>
      </c>
      <c r="N8272">
        <v>20599.12</v>
      </c>
      <c r="O8272">
        <v>17999.990000000002</v>
      </c>
      <c r="P8272">
        <v>2599.13</v>
      </c>
      <c r="Q8272" s="1">
        <v>41153</v>
      </c>
      <c r="R8272" t="s">
        <v>100</v>
      </c>
      <c r="S8272" t="s">
        <v>103</v>
      </c>
      <c r="T8272">
        <v>0</v>
      </c>
    </row>
    <row r="8273" spans="1:20" x14ac:dyDescent="0.3">
      <c r="A8273" t="s">
        <v>93</v>
      </c>
      <c r="B8273">
        <v>709150</v>
      </c>
      <c r="C8273">
        <v>901735</v>
      </c>
      <c r="D8273">
        <v>2000</v>
      </c>
      <c r="E8273" t="s">
        <v>18</v>
      </c>
      <c r="F8273">
        <v>13.8</v>
      </c>
      <c r="G8273">
        <v>68.17</v>
      </c>
      <c r="H8273" t="s">
        <v>19</v>
      </c>
      <c r="I8273" s="1">
        <v>40603</v>
      </c>
      <c r="J8273" t="s">
        <v>20</v>
      </c>
      <c r="K8273" t="s">
        <v>27</v>
      </c>
      <c r="L8273" t="s">
        <v>58</v>
      </c>
      <c r="M8273">
        <v>0</v>
      </c>
      <c r="N8273">
        <v>2453.1318310000001</v>
      </c>
      <c r="O8273">
        <v>2000</v>
      </c>
      <c r="P8273">
        <v>453.13</v>
      </c>
      <c r="Q8273" s="1">
        <v>41730</v>
      </c>
      <c r="R8273" t="s">
        <v>100</v>
      </c>
      <c r="S8273" t="s">
        <v>103</v>
      </c>
      <c r="T8273">
        <v>0</v>
      </c>
    </row>
    <row r="8274" spans="1:20" x14ac:dyDescent="0.3">
      <c r="A8274" t="s">
        <v>93</v>
      </c>
      <c r="B8274">
        <v>709259</v>
      </c>
      <c r="C8274">
        <v>901859</v>
      </c>
      <c r="D8274">
        <v>6600</v>
      </c>
      <c r="E8274" t="s">
        <v>18</v>
      </c>
      <c r="F8274">
        <v>14.54</v>
      </c>
      <c r="G8274">
        <v>227.31</v>
      </c>
      <c r="H8274" t="s">
        <v>23</v>
      </c>
      <c r="I8274" s="1">
        <v>40603</v>
      </c>
      <c r="J8274" t="s">
        <v>26</v>
      </c>
      <c r="K8274" t="s">
        <v>27</v>
      </c>
      <c r="L8274" t="s">
        <v>42</v>
      </c>
      <c r="M8274">
        <v>0</v>
      </c>
      <c r="N8274">
        <v>2271</v>
      </c>
      <c r="O8274">
        <v>1554.95</v>
      </c>
      <c r="P8274">
        <v>716.05</v>
      </c>
      <c r="Q8274" s="1">
        <v>40940</v>
      </c>
      <c r="R8274" t="s">
        <v>100</v>
      </c>
      <c r="S8274" t="s">
        <v>104</v>
      </c>
      <c r="T8274">
        <v>1</v>
      </c>
    </row>
    <row r="8275" spans="1:20" x14ac:dyDescent="0.3">
      <c r="A8275" t="s">
        <v>93</v>
      </c>
      <c r="B8275">
        <v>709254</v>
      </c>
      <c r="C8275">
        <v>901854</v>
      </c>
      <c r="D8275">
        <v>13075</v>
      </c>
      <c r="E8275" t="s">
        <v>18</v>
      </c>
      <c r="F8275">
        <v>7.29</v>
      </c>
      <c r="G8275">
        <v>405.46</v>
      </c>
      <c r="H8275" t="s">
        <v>32</v>
      </c>
      <c r="I8275" s="1">
        <v>40603</v>
      </c>
      <c r="J8275" t="s">
        <v>20</v>
      </c>
      <c r="K8275" t="s">
        <v>27</v>
      </c>
      <c r="L8275" t="s">
        <v>31</v>
      </c>
      <c r="M8275">
        <v>0</v>
      </c>
      <c r="N8275">
        <v>14544.53</v>
      </c>
      <c r="O8275">
        <v>13075</v>
      </c>
      <c r="P8275">
        <v>1469.53</v>
      </c>
      <c r="Q8275" s="1">
        <v>41548</v>
      </c>
      <c r="R8275" t="s">
        <v>100</v>
      </c>
      <c r="S8275" t="s">
        <v>103</v>
      </c>
      <c r="T8275">
        <v>0</v>
      </c>
    </row>
    <row r="8276" spans="1:20" x14ac:dyDescent="0.3">
      <c r="A8276" t="s">
        <v>93</v>
      </c>
      <c r="B8276">
        <v>709250</v>
      </c>
      <c r="C8276">
        <v>901850</v>
      </c>
      <c r="D8276">
        <v>20000</v>
      </c>
      <c r="E8276" t="s">
        <v>43</v>
      </c>
      <c r="F8276">
        <v>16.77</v>
      </c>
      <c r="G8276">
        <v>494.59</v>
      </c>
      <c r="H8276" t="s">
        <v>44</v>
      </c>
      <c r="I8276" s="1">
        <v>40603</v>
      </c>
      <c r="J8276" t="s">
        <v>46</v>
      </c>
      <c r="K8276" t="s">
        <v>21</v>
      </c>
      <c r="L8276" t="s">
        <v>33</v>
      </c>
      <c r="M8276">
        <v>1474.3</v>
      </c>
      <c r="N8276">
        <v>28139.919999999998</v>
      </c>
      <c r="O8276">
        <v>18525.66</v>
      </c>
      <c r="P8276">
        <v>9614.26</v>
      </c>
      <c r="Q8276" s="1">
        <v>42370</v>
      </c>
      <c r="R8276" t="s">
        <v>100</v>
      </c>
      <c r="S8276" t="s">
        <v>103</v>
      </c>
      <c r="T8276">
        <v>0</v>
      </c>
    </row>
    <row r="8277" spans="1:20" x14ac:dyDescent="0.3">
      <c r="A8277" t="s">
        <v>93</v>
      </c>
      <c r="B8277">
        <v>709260</v>
      </c>
      <c r="C8277">
        <v>901860</v>
      </c>
      <c r="D8277">
        <v>6000</v>
      </c>
      <c r="E8277" t="s">
        <v>18</v>
      </c>
      <c r="F8277">
        <v>10.37</v>
      </c>
      <c r="G8277">
        <v>194.65</v>
      </c>
      <c r="H8277" t="s">
        <v>29</v>
      </c>
      <c r="I8277" s="1">
        <v>40603</v>
      </c>
      <c r="J8277" t="s">
        <v>20</v>
      </c>
      <c r="K8277" t="s">
        <v>27</v>
      </c>
      <c r="L8277" t="s">
        <v>31</v>
      </c>
      <c r="M8277">
        <v>0</v>
      </c>
      <c r="N8277">
        <v>7006.2472019999996</v>
      </c>
      <c r="O8277">
        <v>6000</v>
      </c>
      <c r="P8277">
        <v>1006.25</v>
      </c>
      <c r="Q8277" s="1">
        <v>41730</v>
      </c>
      <c r="R8277" t="s">
        <v>100</v>
      </c>
      <c r="S8277" t="s">
        <v>103</v>
      </c>
      <c r="T8277">
        <v>0</v>
      </c>
    </row>
    <row r="8278" spans="1:20" x14ac:dyDescent="0.3">
      <c r="A8278" t="s">
        <v>93</v>
      </c>
      <c r="B8278">
        <v>708536</v>
      </c>
      <c r="C8278">
        <v>901037</v>
      </c>
      <c r="D8278">
        <v>14000</v>
      </c>
      <c r="E8278" t="s">
        <v>43</v>
      </c>
      <c r="F8278">
        <v>18.25</v>
      </c>
      <c r="G8278">
        <v>357.42</v>
      </c>
      <c r="H8278" t="s">
        <v>60</v>
      </c>
      <c r="I8278" s="1">
        <v>40603</v>
      </c>
      <c r="J8278" t="s">
        <v>26</v>
      </c>
      <c r="K8278" t="s">
        <v>66</v>
      </c>
      <c r="L8278" t="s">
        <v>37</v>
      </c>
      <c r="M8278">
        <v>0</v>
      </c>
      <c r="N8278">
        <v>4711.67</v>
      </c>
      <c r="O8278">
        <v>1881.21</v>
      </c>
      <c r="P8278">
        <v>2395.35</v>
      </c>
      <c r="Q8278" s="1">
        <v>41000</v>
      </c>
      <c r="R8278" t="s">
        <v>100</v>
      </c>
      <c r="S8278" t="s">
        <v>104</v>
      </c>
      <c r="T8278">
        <v>1</v>
      </c>
    </row>
    <row r="8279" spans="1:20" x14ac:dyDescent="0.3">
      <c r="A8279" t="s">
        <v>93</v>
      </c>
      <c r="B8279">
        <v>709219</v>
      </c>
      <c r="C8279">
        <v>901815</v>
      </c>
      <c r="D8279">
        <v>5500</v>
      </c>
      <c r="E8279" t="s">
        <v>18</v>
      </c>
      <c r="F8279">
        <v>5.42</v>
      </c>
      <c r="G8279">
        <v>165.88</v>
      </c>
      <c r="H8279" t="s">
        <v>32</v>
      </c>
      <c r="I8279" s="1">
        <v>40603</v>
      </c>
      <c r="J8279" t="s">
        <v>20</v>
      </c>
      <c r="K8279" t="s">
        <v>27</v>
      </c>
      <c r="L8279" t="s">
        <v>55</v>
      </c>
      <c r="M8279">
        <v>0</v>
      </c>
      <c r="N8279">
        <v>5970.2856000000002</v>
      </c>
      <c r="O8279">
        <v>5500</v>
      </c>
      <c r="P8279">
        <v>470.29</v>
      </c>
      <c r="Q8279" s="1">
        <v>41730</v>
      </c>
      <c r="R8279" t="s">
        <v>100</v>
      </c>
      <c r="S8279" t="s">
        <v>103</v>
      </c>
      <c r="T8279">
        <v>0</v>
      </c>
    </row>
    <row r="8280" spans="1:20" x14ac:dyDescent="0.3">
      <c r="A8280" t="s">
        <v>93</v>
      </c>
      <c r="B8280">
        <v>709237</v>
      </c>
      <c r="C8280">
        <v>901834</v>
      </c>
      <c r="D8280">
        <v>12500</v>
      </c>
      <c r="E8280" t="s">
        <v>18</v>
      </c>
      <c r="F8280">
        <v>11.11</v>
      </c>
      <c r="G8280">
        <v>409.89</v>
      </c>
      <c r="H8280" t="s">
        <v>29</v>
      </c>
      <c r="I8280" s="1">
        <v>40603</v>
      </c>
      <c r="J8280" t="s">
        <v>20</v>
      </c>
      <c r="K8280" t="s">
        <v>27</v>
      </c>
      <c r="L8280" t="s">
        <v>51</v>
      </c>
      <c r="M8280">
        <v>0</v>
      </c>
      <c r="N8280">
        <v>14744.02836</v>
      </c>
      <c r="O8280">
        <v>12500</v>
      </c>
      <c r="P8280">
        <v>2244.0300000000002</v>
      </c>
      <c r="Q8280" s="1">
        <v>41730</v>
      </c>
      <c r="R8280" t="s">
        <v>100</v>
      </c>
      <c r="S8280" t="s">
        <v>103</v>
      </c>
      <c r="T8280">
        <v>0</v>
      </c>
    </row>
    <row r="8281" spans="1:20" x14ac:dyDescent="0.3">
      <c r="A8281" t="s">
        <v>93</v>
      </c>
      <c r="B8281">
        <v>709232</v>
      </c>
      <c r="C8281">
        <v>901828</v>
      </c>
      <c r="D8281">
        <v>4500</v>
      </c>
      <c r="E8281" t="s">
        <v>18</v>
      </c>
      <c r="F8281">
        <v>12.68</v>
      </c>
      <c r="G8281">
        <v>150.94</v>
      </c>
      <c r="H8281" t="s">
        <v>19</v>
      </c>
      <c r="I8281" s="1">
        <v>40603</v>
      </c>
      <c r="J8281" t="s">
        <v>20</v>
      </c>
      <c r="K8281" t="s">
        <v>27</v>
      </c>
      <c r="L8281" t="s">
        <v>25</v>
      </c>
      <c r="M8281">
        <v>0</v>
      </c>
      <c r="N8281">
        <v>5346.09</v>
      </c>
      <c r="O8281">
        <v>4500</v>
      </c>
      <c r="P8281">
        <v>846.09</v>
      </c>
      <c r="Q8281" s="1">
        <v>41426</v>
      </c>
      <c r="R8281" t="s">
        <v>100</v>
      </c>
      <c r="S8281" t="s">
        <v>103</v>
      </c>
      <c r="T8281">
        <v>0</v>
      </c>
    </row>
    <row r="8282" spans="1:20" x14ac:dyDescent="0.3">
      <c r="A8282" t="s">
        <v>93</v>
      </c>
      <c r="B8282">
        <v>709194</v>
      </c>
      <c r="C8282">
        <v>901789</v>
      </c>
      <c r="D8282">
        <v>7500</v>
      </c>
      <c r="E8282" t="s">
        <v>18</v>
      </c>
      <c r="F8282">
        <v>10</v>
      </c>
      <c r="G8282">
        <v>242.01</v>
      </c>
      <c r="H8282" t="s">
        <v>29</v>
      </c>
      <c r="I8282" s="1">
        <v>40603</v>
      </c>
      <c r="J8282" t="s">
        <v>20</v>
      </c>
      <c r="K8282" t="s">
        <v>36</v>
      </c>
      <c r="L8282" t="s">
        <v>48</v>
      </c>
      <c r="M8282">
        <v>0</v>
      </c>
      <c r="N8282">
        <v>8703.64</v>
      </c>
      <c r="O8282">
        <v>7500</v>
      </c>
      <c r="P8282">
        <v>1203.6400000000001</v>
      </c>
      <c r="Q8282" s="1">
        <v>41671</v>
      </c>
      <c r="R8282" t="s">
        <v>100</v>
      </c>
      <c r="S8282" t="s">
        <v>103</v>
      </c>
      <c r="T8282">
        <v>0</v>
      </c>
    </row>
    <row r="8283" spans="1:20" x14ac:dyDescent="0.3">
      <c r="A8283" t="s">
        <v>93</v>
      </c>
      <c r="B8283">
        <v>709231</v>
      </c>
      <c r="C8283">
        <v>901827</v>
      </c>
      <c r="D8283">
        <v>25000</v>
      </c>
      <c r="E8283" t="s">
        <v>43</v>
      </c>
      <c r="F8283">
        <v>13.8</v>
      </c>
      <c r="G8283">
        <v>579.12</v>
      </c>
      <c r="H8283" t="s">
        <v>19</v>
      </c>
      <c r="I8283" s="1">
        <v>40603</v>
      </c>
      <c r="J8283" t="s">
        <v>20</v>
      </c>
      <c r="K8283" t="s">
        <v>24</v>
      </c>
      <c r="L8283" t="s">
        <v>70</v>
      </c>
      <c r="M8283">
        <v>0</v>
      </c>
      <c r="N8283">
        <v>34145.871509999997</v>
      </c>
      <c r="O8283">
        <v>25000</v>
      </c>
      <c r="P8283">
        <v>9145.8700000000008</v>
      </c>
      <c r="Q8283" s="1">
        <v>42248</v>
      </c>
      <c r="R8283" t="s">
        <v>100</v>
      </c>
      <c r="S8283" t="s">
        <v>103</v>
      </c>
      <c r="T8283">
        <v>0</v>
      </c>
    </row>
    <row r="8284" spans="1:20" x14ac:dyDescent="0.3">
      <c r="A8284" t="s">
        <v>93</v>
      </c>
      <c r="B8284">
        <v>709193</v>
      </c>
      <c r="C8284">
        <v>901787</v>
      </c>
      <c r="D8284">
        <v>14700</v>
      </c>
      <c r="E8284" t="s">
        <v>18</v>
      </c>
      <c r="F8284">
        <v>7.66</v>
      </c>
      <c r="G8284">
        <v>458.35</v>
      </c>
      <c r="H8284" t="s">
        <v>32</v>
      </c>
      <c r="I8284" s="1">
        <v>40603</v>
      </c>
      <c r="J8284" t="s">
        <v>20</v>
      </c>
      <c r="K8284" t="s">
        <v>47</v>
      </c>
      <c r="L8284" t="s">
        <v>38</v>
      </c>
      <c r="M8284">
        <v>0</v>
      </c>
      <c r="N8284">
        <v>16497.009310000001</v>
      </c>
      <c r="O8284">
        <v>14700</v>
      </c>
      <c r="P8284">
        <v>1797.01</v>
      </c>
      <c r="Q8284" s="1">
        <v>41730</v>
      </c>
      <c r="R8284" t="s">
        <v>100</v>
      </c>
      <c r="S8284" t="s">
        <v>103</v>
      </c>
      <c r="T8284">
        <v>0</v>
      </c>
    </row>
    <row r="8285" spans="1:20" x14ac:dyDescent="0.3">
      <c r="A8285" t="s">
        <v>93</v>
      </c>
      <c r="B8285">
        <v>558527</v>
      </c>
      <c r="C8285">
        <v>718981</v>
      </c>
      <c r="D8285">
        <v>30000</v>
      </c>
      <c r="E8285" t="s">
        <v>18</v>
      </c>
      <c r="F8285">
        <v>14.91</v>
      </c>
      <c r="G8285">
        <v>1038.6400000000001</v>
      </c>
      <c r="H8285" t="s">
        <v>23</v>
      </c>
      <c r="I8285" s="1">
        <v>40603</v>
      </c>
      <c r="J8285" t="s">
        <v>20</v>
      </c>
      <c r="K8285" t="s">
        <v>24</v>
      </c>
      <c r="L8285" t="s">
        <v>42</v>
      </c>
      <c r="M8285">
        <v>0</v>
      </c>
      <c r="N8285">
        <v>37336.959999999999</v>
      </c>
      <c r="O8285">
        <v>30000</v>
      </c>
      <c r="P8285">
        <v>7336.96</v>
      </c>
      <c r="Q8285" s="1">
        <v>41671</v>
      </c>
      <c r="R8285" t="s">
        <v>100</v>
      </c>
      <c r="S8285" t="s">
        <v>103</v>
      </c>
      <c r="T8285">
        <v>0</v>
      </c>
    </row>
    <row r="8286" spans="1:20" x14ac:dyDescent="0.3">
      <c r="A8286" t="s">
        <v>93</v>
      </c>
      <c r="B8286">
        <v>709090</v>
      </c>
      <c r="C8286">
        <v>901666</v>
      </c>
      <c r="D8286">
        <v>12000</v>
      </c>
      <c r="E8286" t="s">
        <v>18</v>
      </c>
      <c r="F8286">
        <v>10.37</v>
      </c>
      <c r="G8286">
        <v>389.3</v>
      </c>
      <c r="H8286" t="s">
        <v>29</v>
      </c>
      <c r="I8286" s="1">
        <v>40603</v>
      </c>
      <c r="J8286" t="s">
        <v>20</v>
      </c>
      <c r="K8286" t="s">
        <v>27</v>
      </c>
      <c r="L8286" t="s">
        <v>31</v>
      </c>
      <c r="M8286">
        <v>0</v>
      </c>
      <c r="N8286">
        <v>13675.66</v>
      </c>
      <c r="O8286">
        <v>11999.99</v>
      </c>
      <c r="P8286">
        <v>1675.67</v>
      </c>
      <c r="Q8286" s="1">
        <v>41306</v>
      </c>
      <c r="R8286" t="s">
        <v>100</v>
      </c>
      <c r="S8286" t="s">
        <v>103</v>
      </c>
      <c r="T8286">
        <v>0</v>
      </c>
    </row>
    <row r="8287" spans="1:20" x14ac:dyDescent="0.3">
      <c r="A8287" t="s">
        <v>93</v>
      </c>
      <c r="B8287">
        <v>709197</v>
      </c>
      <c r="C8287">
        <v>901792</v>
      </c>
      <c r="D8287">
        <v>8000</v>
      </c>
      <c r="E8287" t="s">
        <v>43</v>
      </c>
      <c r="F8287">
        <v>14.91</v>
      </c>
      <c r="G8287">
        <v>189.95</v>
      </c>
      <c r="H8287" t="s">
        <v>23</v>
      </c>
      <c r="I8287" s="1">
        <v>40603</v>
      </c>
      <c r="J8287" t="s">
        <v>46</v>
      </c>
      <c r="K8287" t="s">
        <v>30</v>
      </c>
      <c r="L8287" t="s">
        <v>39</v>
      </c>
      <c r="M8287">
        <v>568.29</v>
      </c>
      <c r="N8287">
        <v>10805.05</v>
      </c>
      <c r="O8287">
        <v>7431.72</v>
      </c>
      <c r="P8287">
        <v>3373.33</v>
      </c>
      <c r="Q8287" s="1">
        <v>42370</v>
      </c>
      <c r="R8287" t="s">
        <v>100</v>
      </c>
      <c r="S8287" t="s">
        <v>103</v>
      </c>
      <c r="T8287">
        <v>0</v>
      </c>
    </row>
    <row r="8288" spans="1:20" x14ac:dyDescent="0.3">
      <c r="A8288" t="s">
        <v>93</v>
      </c>
      <c r="B8288">
        <v>709200</v>
      </c>
      <c r="C8288">
        <v>901795</v>
      </c>
      <c r="D8288">
        <v>5000</v>
      </c>
      <c r="E8288" t="s">
        <v>18</v>
      </c>
      <c r="F8288">
        <v>10.37</v>
      </c>
      <c r="G8288">
        <v>162.21</v>
      </c>
      <c r="H8288" t="s">
        <v>29</v>
      </c>
      <c r="I8288" s="1">
        <v>40603</v>
      </c>
      <c r="J8288" t="s">
        <v>20</v>
      </c>
      <c r="K8288" t="s">
        <v>27</v>
      </c>
      <c r="L8288" t="s">
        <v>31</v>
      </c>
      <c r="M8288">
        <v>0</v>
      </c>
      <c r="N8288">
        <v>5838.6151410000002</v>
      </c>
      <c r="O8288">
        <v>5000</v>
      </c>
      <c r="P8288">
        <v>838.62</v>
      </c>
      <c r="Q8288" s="1">
        <v>41730</v>
      </c>
      <c r="R8288" t="s">
        <v>100</v>
      </c>
      <c r="S8288" t="s">
        <v>103</v>
      </c>
      <c r="T8288">
        <v>0</v>
      </c>
    </row>
    <row r="8289" spans="1:20" x14ac:dyDescent="0.3">
      <c r="A8289" t="s">
        <v>93</v>
      </c>
      <c r="B8289">
        <v>708720</v>
      </c>
      <c r="C8289">
        <v>901243</v>
      </c>
      <c r="D8289">
        <v>12000</v>
      </c>
      <c r="E8289" t="s">
        <v>43</v>
      </c>
      <c r="F8289">
        <v>15.28</v>
      </c>
      <c r="G8289">
        <v>287.25</v>
      </c>
      <c r="H8289" t="s">
        <v>23</v>
      </c>
      <c r="I8289" s="1">
        <v>40603</v>
      </c>
      <c r="J8289" t="s">
        <v>20</v>
      </c>
      <c r="K8289" t="s">
        <v>40</v>
      </c>
      <c r="L8289" t="s">
        <v>34</v>
      </c>
      <c r="M8289">
        <v>0</v>
      </c>
      <c r="N8289">
        <v>17188.429990000001</v>
      </c>
      <c r="O8289">
        <v>12000</v>
      </c>
      <c r="P8289">
        <v>5188.43</v>
      </c>
      <c r="Q8289" s="1">
        <v>42309</v>
      </c>
      <c r="R8289" t="s">
        <v>100</v>
      </c>
      <c r="S8289" t="s">
        <v>103</v>
      </c>
      <c r="T8289">
        <v>0</v>
      </c>
    </row>
    <row r="8290" spans="1:20" x14ac:dyDescent="0.3">
      <c r="A8290" t="s">
        <v>93</v>
      </c>
      <c r="B8290">
        <v>709161</v>
      </c>
      <c r="C8290">
        <v>901749</v>
      </c>
      <c r="D8290">
        <v>2000</v>
      </c>
      <c r="E8290" t="s">
        <v>18</v>
      </c>
      <c r="F8290">
        <v>15.28</v>
      </c>
      <c r="G8290">
        <v>69.61</v>
      </c>
      <c r="H8290" t="s">
        <v>23</v>
      </c>
      <c r="I8290" s="1">
        <v>40603</v>
      </c>
      <c r="J8290" t="s">
        <v>20</v>
      </c>
      <c r="K8290" t="s">
        <v>27</v>
      </c>
      <c r="L8290" t="s">
        <v>55</v>
      </c>
      <c r="M8290">
        <v>0</v>
      </c>
      <c r="N8290">
        <v>2505.6704650000001</v>
      </c>
      <c r="O8290">
        <v>2000</v>
      </c>
      <c r="P8290">
        <v>505.67</v>
      </c>
      <c r="Q8290" s="1">
        <v>41730</v>
      </c>
      <c r="R8290" t="s">
        <v>100</v>
      </c>
      <c r="S8290" t="s">
        <v>103</v>
      </c>
      <c r="T8290">
        <v>0</v>
      </c>
    </row>
    <row r="8291" spans="1:20" x14ac:dyDescent="0.3">
      <c r="A8291" t="s">
        <v>93</v>
      </c>
      <c r="B8291">
        <v>709137</v>
      </c>
      <c r="C8291">
        <v>901719</v>
      </c>
      <c r="D8291">
        <v>6000</v>
      </c>
      <c r="E8291" t="s">
        <v>43</v>
      </c>
      <c r="F8291">
        <v>16.77</v>
      </c>
      <c r="G8291">
        <v>148.38</v>
      </c>
      <c r="H8291" t="s">
        <v>44</v>
      </c>
      <c r="I8291" s="1">
        <v>40603</v>
      </c>
      <c r="J8291" t="s">
        <v>20</v>
      </c>
      <c r="K8291" t="s">
        <v>21</v>
      </c>
      <c r="L8291" t="s">
        <v>42</v>
      </c>
      <c r="M8291">
        <v>0</v>
      </c>
      <c r="N8291">
        <v>8712.1132419999994</v>
      </c>
      <c r="O8291">
        <v>6000</v>
      </c>
      <c r="P8291">
        <v>2712.11</v>
      </c>
      <c r="Q8291" s="1">
        <v>42036</v>
      </c>
      <c r="R8291" t="s">
        <v>100</v>
      </c>
      <c r="S8291" t="s">
        <v>103</v>
      </c>
      <c r="T8291">
        <v>0</v>
      </c>
    </row>
    <row r="8292" spans="1:20" x14ac:dyDescent="0.3">
      <c r="A8292" t="s">
        <v>93</v>
      </c>
      <c r="B8292">
        <v>706463</v>
      </c>
      <c r="C8292">
        <v>898673</v>
      </c>
      <c r="D8292">
        <v>35000</v>
      </c>
      <c r="E8292" t="s">
        <v>43</v>
      </c>
      <c r="F8292">
        <v>10.37</v>
      </c>
      <c r="G8292">
        <v>750.04</v>
      </c>
      <c r="H8292" t="s">
        <v>29</v>
      </c>
      <c r="I8292" s="1">
        <v>40603</v>
      </c>
      <c r="J8292" t="s">
        <v>46</v>
      </c>
      <c r="K8292" t="s">
        <v>36</v>
      </c>
      <c r="L8292" t="s">
        <v>51</v>
      </c>
      <c r="M8292">
        <v>2227.5500000000002</v>
      </c>
      <c r="N8292">
        <v>42728.82</v>
      </c>
      <c r="O8292">
        <v>32772.44</v>
      </c>
      <c r="P8292">
        <v>9956.3799999999992</v>
      </c>
      <c r="Q8292" s="1">
        <v>42370</v>
      </c>
      <c r="R8292" t="s">
        <v>100</v>
      </c>
      <c r="S8292" t="s">
        <v>103</v>
      </c>
      <c r="T8292">
        <v>0</v>
      </c>
    </row>
    <row r="8293" spans="1:20" x14ac:dyDescent="0.3">
      <c r="A8293" t="s">
        <v>93</v>
      </c>
      <c r="B8293">
        <v>709147</v>
      </c>
      <c r="C8293">
        <v>901731</v>
      </c>
      <c r="D8293">
        <v>5000</v>
      </c>
      <c r="E8293" t="s">
        <v>18</v>
      </c>
      <c r="F8293">
        <v>16.02</v>
      </c>
      <c r="G8293">
        <v>175.84</v>
      </c>
      <c r="H8293" t="s">
        <v>23</v>
      </c>
      <c r="I8293" s="1">
        <v>40603</v>
      </c>
      <c r="J8293" t="s">
        <v>20</v>
      </c>
      <c r="K8293" t="s">
        <v>47</v>
      </c>
      <c r="L8293" t="s">
        <v>41</v>
      </c>
      <c r="M8293">
        <v>0</v>
      </c>
      <c r="N8293">
        <v>6326.9799780000003</v>
      </c>
      <c r="O8293">
        <v>5000</v>
      </c>
      <c r="P8293">
        <v>1326.98</v>
      </c>
      <c r="Q8293" s="1">
        <v>41730</v>
      </c>
      <c r="R8293" t="s">
        <v>100</v>
      </c>
      <c r="S8293" t="s">
        <v>103</v>
      </c>
      <c r="T8293">
        <v>0</v>
      </c>
    </row>
    <row r="8294" spans="1:20" x14ac:dyDescent="0.3">
      <c r="A8294" t="s">
        <v>93</v>
      </c>
      <c r="B8294">
        <v>708559</v>
      </c>
      <c r="C8294">
        <v>901064</v>
      </c>
      <c r="D8294">
        <v>2000</v>
      </c>
      <c r="E8294" t="s">
        <v>18</v>
      </c>
      <c r="F8294">
        <v>13.43</v>
      </c>
      <c r="G8294">
        <v>67.81</v>
      </c>
      <c r="H8294" t="s">
        <v>19</v>
      </c>
      <c r="I8294" s="1">
        <v>40603</v>
      </c>
      <c r="J8294" t="s">
        <v>20</v>
      </c>
      <c r="K8294" t="s">
        <v>36</v>
      </c>
      <c r="L8294" t="s">
        <v>58</v>
      </c>
      <c r="M8294">
        <v>0</v>
      </c>
      <c r="N8294">
        <v>2438.9998190000001</v>
      </c>
      <c r="O8294">
        <v>2000</v>
      </c>
      <c r="P8294">
        <v>439</v>
      </c>
      <c r="Q8294" s="1">
        <v>41699</v>
      </c>
      <c r="R8294" t="s">
        <v>100</v>
      </c>
      <c r="S8294" t="s">
        <v>103</v>
      </c>
      <c r="T8294">
        <v>0</v>
      </c>
    </row>
    <row r="8295" spans="1:20" x14ac:dyDescent="0.3">
      <c r="A8295" t="s">
        <v>93</v>
      </c>
      <c r="B8295">
        <v>706688</v>
      </c>
      <c r="C8295">
        <v>898923</v>
      </c>
      <c r="D8295">
        <v>6000</v>
      </c>
      <c r="E8295" t="s">
        <v>18</v>
      </c>
      <c r="F8295">
        <v>5.79</v>
      </c>
      <c r="G8295">
        <v>181.97</v>
      </c>
      <c r="H8295" t="s">
        <v>32</v>
      </c>
      <c r="I8295" s="1">
        <v>40603</v>
      </c>
      <c r="J8295" t="s">
        <v>20</v>
      </c>
      <c r="K8295" t="s">
        <v>64</v>
      </c>
      <c r="L8295" t="s">
        <v>41</v>
      </c>
      <c r="M8295">
        <v>0</v>
      </c>
      <c r="N8295">
        <v>6563.6495830000003</v>
      </c>
      <c r="O8295">
        <v>6000</v>
      </c>
      <c r="P8295">
        <v>563.65</v>
      </c>
      <c r="Q8295" s="1">
        <v>41730</v>
      </c>
      <c r="R8295" t="s">
        <v>100</v>
      </c>
      <c r="S8295" t="s">
        <v>103</v>
      </c>
      <c r="T8295">
        <v>0</v>
      </c>
    </row>
    <row r="8296" spans="1:20" x14ac:dyDescent="0.3">
      <c r="A8296" t="s">
        <v>93</v>
      </c>
      <c r="B8296">
        <v>709112</v>
      </c>
      <c r="C8296">
        <v>901693</v>
      </c>
      <c r="D8296">
        <v>18500</v>
      </c>
      <c r="E8296" t="s">
        <v>43</v>
      </c>
      <c r="F8296">
        <v>13.06</v>
      </c>
      <c r="G8296">
        <v>421.51</v>
      </c>
      <c r="H8296" t="s">
        <v>19</v>
      </c>
      <c r="I8296" s="1">
        <v>40603</v>
      </c>
      <c r="J8296" t="s">
        <v>20</v>
      </c>
      <c r="K8296" t="s">
        <v>30</v>
      </c>
      <c r="L8296" t="s">
        <v>50</v>
      </c>
      <c r="M8296">
        <v>0</v>
      </c>
      <c r="N8296">
        <v>24751.873159999999</v>
      </c>
      <c r="O8296">
        <v>18500</v>
      </c>
      <c r="P8296">
        <v>6251.87</v>
      </c>
      <c r="Q8296" s="1">
        <v>42156</v>
      </c>
      <c r="R8296" t="s">
        <v>100</v>
      </c>
      <c r="S8296" t="s">
        <v>103</v>
      </c>
      <c r="T8296">
        <v>0</v>
      </c>
    </row>
    <row r="8297" spans="1:20" x14ac:dyDescent="0.3">
      <c r="A8297" t="s">
        <v>93</v>
      </c>
      <c r="B8297">
        <v>707936</v>
      </c>
      <c r="C8297">
        <v>900341</v>
      </c>
      <c r="D8297">
        <v>17075</v>
      </c>
      <c r="E8297" t="s">
        <v>43</v>
      </c>
      <c r="F8297">
        <v>16.02</v>
      </c>
      <c r="G8297">
        <v>415.42</v>
      </c>
      <c r="H8297" t="s">
        <v>23</v>
      </c>
      <c r="I8297" s="1">
        <v>40603</v>
      </c>
      <c r="J8297" t="s">
        <v>46</v>
      </c>
      <c r="K8297" t="s">
        <v>27</v>
      </c>
      <c r="L8297" t="s">
        <v>78</v>
      </c>
      <c r="M8297">
        <v>1260.25</v>
      </c>
      <c r="N8297">
        <v>23593.68</v>
      </c>
      <c r="O8297">
        <v>15814.71</v>
      </c>
      <c r="P8297">
        <v>7778.97</v>
      </c>
      <c r="Q8297" s="1">
        <v>42370</v>
      </c>
      <c r="R8297" t="s">
        <v>100</v>
      </c>
      <c r="S8297" t="s">
        <v>103</v>
      </c>
      <c r="T8297">
        <v>0</v>
      </c>
    </row>
    <row r="8298" spans="1:20" x14ac:dyDescent="0.3">
      <c r="A8298" t="s">
        <v>93</v>
      </c>
      <c r="B8298">
        <v>709085</v>
      </c>
      <c r="C8298">
        <v>901660</v>
      </c>
      <c r="D8298">
        <v>16000</v>
      </c>
      <c r="E8298" t="s">
        <v>18</v>
      </c>
      <c r="F8298">
        <v>15.65</v>
      </c>
      <c r="G8298">
        <v>559.76</v>
      </c>
      <c r="H8298" t="s">
        <v>23</v>
      </c>
      <c r="I8298" s="1">
        <v>40603</v>
      </c>
      <c r="J8298" t="s">
        <v>20</v>
      </c>
      <c r="K8298" t="s">
        <v>27</v>
      </c>
      <c r="L8298" t="s">
        <v>37</v>
      </c>
      <c r="M8298">
        <v>0</v>
      </c>
      <c r="N8298">
        <v>19031.93</v>
      </c>
      <c r="O8298">
        <v>15999.99</v>
      </c>
      <c r="P8298">
        <v>3031.94</v>
      </c>
      <c r="Q8298" s="1">
        <v>41122</v>
      </c>
      <c r="R8298" t="s">
        <v>100</v>
      </c>
      <c r="S8298" t="s">
        <v>103</v>
      </c>
      <c r="T8298">
        <v>0</v>
      </c>
    </row>
    <row r="8299" spans="1:20" x14ac:dyDescent="0.3">
      <c r="A8299" t="s">
        <v>93</v>
      </c>
      <c r="B8299">
        <v>708996</v>
      </c>
      <c r="C8299">
        <v>901549</v>
      </c>
      <c r="D8299">
        <v>5000</v>
      </c>
      <c r="E8299" t="s">
        <v>18</v>
      </c>
      <c r="F8299">
        <v>11.11</v>
      </c>
      <c r="G8299">
        <v>163.96</v>
      </c>
      <c r="H8299" t="s">
        <v>29</v>
      </c>
      <c r="I8299" s="1">
        <v>40603</v>
      </c>
      <c r="J8299" t="s">
        <v>20</v>
      </c>
      <c r="K8299" t="s">
        <v>47</v>
      </c>
      <c r="L8299" t="s">
        <v>56</v>
      </c>
      <c r="M8299">
        <v>0</v>
      </c>
      <c r="N8299">
        <v>5897.4934519999997</v>
      </c>
      <c r="O8299">
        <v>5000</v>
      </c>
      <c r="P8299">
        <v>897.49</v>
      </c>
      <c r="Q8299" s="1">
        <v>41730</v>
      </c>
      <c r="R8299" t="s">
        <v>100</v>
      </c>
      <c r="S8299" t="s">
        <v>103</v>
      </c>
      <c r="T8299">
        <v>0</v>
      </c>
    </row>
    <row r="8300" spans="1:20" x14ac:dyDescent="0.3">
      <c r="A8300" t="s">
        <v>93</v>
      </c>
      <c r="B8300">
        <v>709003</v>
      </c>
      <c r="C8300">
        <v>901556</v>
      </c>
      <c r="D8300">
        <v>6000</v>
      </c>
      <c r="E8300" t="s">
        <v>18</v>
      </c>
      <c r="F8300">
        <v>10</v>
      </c>
      <c r="G8300">
        <v>193.61</v>
      </c>
      <c r="H8300" t="s">
        <v>29</v>
      </c>
      <c r="I8300" s="1">
        <v>40603</v>
      </c>
      <c r="J8300" t="s">
        <v>20</v>
      </c>
      <c r="K8300" t="s">
        <v>27</v>
      </c>
      <c r="L8300" t="s">
        <v>37</v>
      </c>
      <c r="M8300">
        <v>0</v>
      </c>
      <c r="N8300">
        <v>6405.22</v>
      </c>
      <c r="O8300">
        <v>6000</v>
      </c>
      <c r="P8300">
        <v>405.22</v>
      </c>
      <c r="Q8300" s="1">
        <v>40909</v>
      </c>
      <c r="R8300" t="s">
        <v>100</v>
      </c>
      <c r="S8300" t="s">
        <v>103</v>
      </c>
      <c r="T8300">
        <v>0</v>
      </c>
    </row>
    <row r="8301" spans="1:20" x14ac:dyDescent="0.3">
      <c r="A8301" t="s">
        <v>93</v>
      </c>
      <c r="B8301">
        <v>708991</v>
      </c>
      <c r="C8301">
        <v>901544</v>
      </c>
      <c r="D8301">
        <v>10000</v>
      </c>
      <c r="E8301" t="s">
        <v>18</v>
      </c>
      <c r="F8301">
        <v>13.43</v>
      </c>
      <c r="G8301">
        <v>339.02</v>
      </c>
      <c r="H8301" t="s">
        <v>19</v>
      </c>
      <c r="I8301" s="1">
        <v>40603</v>
      </c>
      <c r="J8301" t="s">
        <v>20</v>
      </c>
      <c r="K8301" t="s">
        <v>27</v>
      </c>
      <c r="L8301" t="s">
        <v>57</v>
      </c>
      <c r="M8301">
        <v>0</v>
      </c>
      <c r="N8301">
        <v>11772.14</v>
      </c>
      <c r="O8301">
        <v>10000.01</v>
      </c>
      <c r="P8301">
        <v>1772.13</v>
      </c>
      <c r="Q8301" s="1">
        <v>41275</v>
      </c>
      <c r="R8301" t="s">
        <v>100</v>
      </c>
      <c r="S8301" t="s">
        <v>103</v>
      </c>
      <c r="T8301">
        <v>0</v>
      </c>
    </row>
    <row r="8302" spans="1:20" x14ac:dyDescent="0.3">
      <c r="A8302" t="s">
        <v>93</v>
      </c>
      <c r="B8302">
        <v>703390</v>
      </c>
      <c r="C8302">
        <v>895337</v>
      </c>
      <c r="D8302">
        <v>20000</v>
      </c>
      <c r="E8302" t="s">
        <v>43</v>
      </c>
      <c r="F8302">
        <v>13.43</v>
      </c>
      <c r="G8302">
        <v>459.48</v>
      </c>
      <c r="H8302" t="s">
        <v>19</v>
      </c>
      <c r="I8302" s="1">
        <v>40603</v>
      </c>
      <c r="J8302" t="s">
        <v>20</v>
      </c>
      <c r="K8302" t="s">
        <v>27</v>
      </c>
      <c r="L8302" t="s">
        <v>38</v>
      </c>
      <c r="M8302">
        <v>0</v>
      </c>
      <c r="N8302">
        <v>20445.330000000002</v>
      </c>
      <c r="O8302">
        <v>20000</v>
      </c>
      <c r="P8302">
        <v>445.33</v>
      </c>
      <c r="Q8302" s="1">
        <v>40695</v>
      </c>
      <c r="R8302" t="s">
        <v>100</v>
      </c>
      <c r="S8302" t="s">
        <v>103</v>
      </c>
      <c r="T8302">
        <v>0</v>
      </c>
    </row>
    <row r="8303" spans="1:20" x14ac:dyDescent="0.3">
      <c r="A8303" t="s">
        <v>93</v>
      </c>
      <c r="B8303">
        <v>708974</v>
      </c>
      <c r="C8303">
        <v>901526</v>
      </c>
      <c r="D8303">
        <v>35000</v>
      </c>
      <c r="E8303" t="s">
        <v>43</v>
      </c>
      <c r="F8303">
        <v>12.68</v>
      </c>
      <c r="G8303">
        <v>790.64</v>
      </c>
      <c r="H8303" t="s">
        <v>19</v>
      </c>
      <c r="I8303" s="1">
        <v>40603</v>
      </c>
      <c r="J8303" t="s">
        <v>26</v>
      </c>
      <c r="K8303" t="s">
        <v>21</v>
      </c>
      <c r="L8303" t="s">
        <v>28</v>
      </c>
      <c r="M8303">
        <v>0</v>
      </c>
      <c r="N8303">
        <v>24508.49</v>
      </c>
      <c r="O8303">
        <v>15308.77</v>
      </c>
      <c r="P8303">
        <v>9199.7199999999993</v>
      </c>
      <c r="Q8303" s="1">
        <v>41609</v>
      </c>
      <c r="R8303" t="s">
        <v>100</v>
      </c>
      <c r="S8303" t="s">
        <v>104</v>
      </c>
      <c r="T8303">
        <v>1</v>
      </c>
    </row>
    <row r="8304" spans="1:20" x14ac:dyDescent="0.3">
      <c r="A8304" t="s">
        <v>93</v>
      </c>
      <c r="B8304">
        <v>708965</v>
      </c>
      <c r="C8304">
        <v>901516</v>
      </c>
      <c r="D8304">
        <v>5000</v>
      </c>
      <c r="E8304" t="s">
        <v>43</v>
      </c>
      <c r="F8304">
        <v>12.68</v>
      </c>
      <c r="G8304">
        <v>112.95</v>
      </c>
      <c r="H8304" t="s">
        <v>19</v>
      </c>
      <c r="I8304" s="1">
        <v>40603</v>
      </c>
      <c r="J8304" t="s">
        <v>26</v>
      </c>
      <c r="K8304" t="s">
        <v>40</v>
      </c>
      <c r="L8304" t="s">
        <v>51</v>
      </c>
      <c r="M8304">
        <v>0</v>
      </c>
      <c r="N8304">
        <v>4494.03</v>
      </c>
      <c r="O8304">
        <v>2908.5</v>
      </c>
      <c r="P8304">
        <v>1277.5999999999999</v>
      </c>
      <c r="Q8304" s="1">
        <v>41548</v>
      </c>
      <c r="R8304" t="s">
        <v>100</v>
      </c>
      <c r="S8304" t="s">
        <v>104</v>
      </c>
      <c r="T8304">
        <v>1</v>
      </c>
    </row>
    <row r="8305" spans="1:20" x14ac:dyDescent="0.3">
      <c r="A8305" t="s">
        <v>93</v>
      </c>
      <c r="B8305">
        <v>708969</v>
      </c>
      <c r="C8305">
        <v>901520</v>
      </c>
      <c r="D8305">
        <v>30000</v>
      </c>
      <c r="E8305" t="s">
        <v>43</v>
      </c>
      <c r="F8305">
        <v>17.510000000000002</v>
      </c>
      <c r="G8305">
        <v>753.83</v>
      </c>
      <c r="H8305" t="s">
        <v>44</v>
      </c>
      <c r="I8305" s="1">
        <v>40603</v>
      </c>
      <c r="J8305" t="s">
        <v>26</v>
      </c>
      <c r="K8305" t="s">
        <v>24</v>
      </c>
      <c r="L8305" t="s">
        <v>22</v>
      </c>
      <c r="M8305">
        <v>0</v>
      </c>
      <c r="N8305">
        <v>34855.269999999997</v>
      </c>
      <c r="O8305">
        <v>23017.21</v>
      </c>
      <c r="P8305">
        <v>10843.21</v>
      </c>
      <c r="Q8305" s="1">
        <v>41579</v>
      </c>
      <c r="R8305" t="s">
        <v>100</v>
      </c>
      <c r="S8305" t="s">
        <v>104</v>
      </c>
      <c r="T8305">
        <v>1</v>
      </c>
    </row>
    <row r="8306" spans="1:20" x14ac:dyDescent="0.3">
      <c r="A8306" t="s">
        <v>93</v>
      </c>
      <c r="B8306">
        <v>708935</v>
      </c>
      <c r="C8306">
        <v>901484</v>
      </c>
      <c r="D8306">
        <v>35000</v>
      </c>
      <c r="E8306" t="s">
        <v>18</v>
      </c>
      <c r="F8306">
        <v>14.91</v>
      </c>
      <c r="G8306">
        <v>1211.75</v>
      </c>
      <c r="H8306" t="s">
        <v>23</v>
      </c>
      <c r="I8306" s="1">
        <v>40603</v>
      </c>
      <c r="J8306" t="s">
        <v>20</v>
      </c>
      <c r="K8306" t="s">
        <v>27</v>
      </c>
      <c r="L8306" t="s">
        <v>34</v>
      </c>
      <c r="M8306">
        <v>0</v>
      </c>
      <c r="N8306">
        <v>39860.83</v>
      </c>
      <c r="O8306">
        <v>34999.99</v>
      </c>
      <c r="P8306">
        <v>4860.84</v>
      </c>
      <c r="Q8306" s="1">
        <v>41030</v>
      </c>
      <c r="R8306" t="s">
        <v>100</v>
      </c>
      <c r="S8306" t="s">
        <v>103</v>
      </c>
      <c r="T8306">
        <v>0</v>
      </c>
    </row>
    <row r="8307" spans="1:20" x14ac:dyDescent="0.3">
      <c r="A8307" t="s">
        <v>93</v>
      </c>
      <c r="B8307">
        <v>708815</v>
      </c>
      <c r="C8307">
        <v>901345</v>
      </c>
      <c r="D8307">
        <v>3500</v>
      </c>
      <c r="E8307" t="s">
        <v>18</v>
      </c>
      <c r="F8307">
        <v>14.17</v>
      </c>
      <c r="G8307">
        <v>119.92</v>
      </c>
      <c r="H8307" t="s">
        <v>19</v>
      </c>
      <c r="I8307" s="1">
        <v>40603</v>
      </c>
      <c r="J8307" t="s">
        <v>20</v>
      </c>
      <c r="K8307" t="s">
        <v>47</v>
      </c>
      <c r="L8307" t="s">
        <v>34</v>
      </c>
      <c r="M8307">
        <v>0</v>
      </c>
      <c r="N8307">
        <v>3541.64</v>
      </c>
      <c r="O8307">
        <v>3500</v>
      </c>
      <c r="P8307">
        <v>41.64</v>
      </c>
      <c r="Q8307" s="1">
        <v>40664</v>
      </c>
      <c r="R8307" t="s">
        <v>100</v>
      </c>
      <c r="S8307" t="s">
        <v>103</v>
      </c>
      <c r="T8307">
        <v>0</v>
      </c>
    </row>
    <row r="8308" spans="1:20" x14ac:dyDescent="0.3">
      <c r="A8308" t="s">
        <v>93</v>
      </c>
      <c r="B8308">
        <v>708862</v>
      </c>
      <c r="C8308">
        <v>901399</v>
      </c>
      <c r="D8308">
        <v>16000</v>
      </c>
      <c r="E8308" t="s">
        <v>18</v>
      </c>
      <c r="F8308">
        <v>13.06</v>
      </c>
      <c r="G8308">
        <v>539.57000000000005</v>
      </c>
      <c r="H8308" t="s">
        <v>19</v>
      </c>
      <c r="I8308" s="1">
        <v>40603</v>
      </c>
      <c r="J8308" t="s">
        <v>26</v>
      </c>
      <c r="K8308" t="s">
        <v>27</v>
      </c>
      <c r="L8308" t="s">
        <v>22</v>
      </c>
      <c r="M8308">
        <v>0</v>
      </c>
      <c r="N8308">
        <v>7552.37</v>
      </c>
      <c r="O8308">
        <v>5481.85</v>
      </c>
      <c r="P8308">
        <v>2055.0500000000002</v>
      </c>
      <c r="Q8308" s="1">
        <v>41061</v>
      </c>
      <c r="R8308" t="s">
        <v>100</v>
      </c>
      <c r="S8308" t="s">
        <v>104</v>
      </c>
      <c r="T8308">
        <v>1</v>
      </c>
    </row>
    <row r="8309" spans="1:20" x14ac:dyDescent="0.3">
      <c r="A8309" t="s">
        <v>93</v>
      </c>
      <c r="B8309">
        <v>708767</v>
      </c>
      <c r="C8309">
        <v>896489</v>
      </c>
      <c r="D8309">
        <v>30000</v>
      </c>
      <c r="E8309" t="s">
        <v>43</v>
      </c>
      <c r="F8309">
        <v>10.37</v>
      </c>
      <c r="G8309">
        <v>642.89</v>
      </c>
      <c r="H8309" t="s">
        <v>29</v>
      </c>
      <c r="I8309" s="1">
        <v>40603</v>
      </c>
      <c r="J8309" t="s">
        <v>46</v>
      </c>
      <c r="K8309" t="s">
        <v>21</v>
      </c>
      <c r="L8309" t="s">
        <v>52</v>
      </c>
      <c r="M8309">
        <v>1917.15</v>
      </c>
      <c r="N8309">
        <v>36613.449999999997</v>
      </c>
      <c r="O8309">
        <v>28082.85</v>
      </c>
      <c r="P8309">
        <v>8530.6</v>
      </c>
      <c r="Q8309" s="1">
        <v>42370</v>
      </c>
      <c r="R8309" t="s">
        <v>100</v>
      </c>
      <c r="S8309" t="s">
        <v>103</v>
      </c>
      <c r="T8309">
        <v>0</v>
      </c>
    </row>
    <row r="8310" spans="1:20" x14ac:dyDescent="0.3">
      <c r="A8310" t="s">
        <v>93</v>
      </c>
      <c r="B8310">
        <v>708814</v>
      </c>
      <c r="C8310">
        <v>901344</v>
      </c>
      <c r="D8310">
        <v>4000</v>
      </c>
      <c r="E8310" t="s">
        <v>18</v>
      </c>
      <c r="F8310">
        <v>5.42</v>
      </c>
      <c r="G8310">
        <v>120.64</v>
      </c>
      <c r="H8310" t="s">
        <v>32</v>
      </c>
      <c r="I8310" s="1">
        <v>40603</v>
      </c>
      <c r="J8310" t="s">
        <v>20</v>
      </c>
      <c r="K8310" t="s">
        <v>47</v>
      </c>
      <c r="L8310" t="s">
        <v>56</v>
      </c>
      <c r="M8310">
        <v>0</v>
      </c>
      <c r="N8310">
        <v>4221.0200000000004</v>
      </c>
      <c r="O8310">
        <v>4000</v>
      </c>
      <c r="P8310">
        <v>221.02</v>
      </c>
      <c r="Q8310" s="1">
        <v>41091</v>
      </c>
      <c r="R8310" t="s">
        <v>100</v>
      </c>
      <c r="S8310" t="s">
        <v>103</v>
      </c>
      <c r="T8310">
        <v>0</v>
      </c>
    </row>
    <row r="8311" spans="1:20" x14ac:dyDescent="0.3">
      <c r="A8311" t="s">
        <v>93</v>
      </c>
      <c r="B8311">
        <v>708754</v>
      </c>
      <c r="C8311">
        <v>901279</v>
      </c>
      <c r="D8311">
        <v>4500</v>
      </c>
      <c r="E8311" t="s">
        <v>18</v>
      </c>
      <c r="F8311">
        <v>11.11</v>
      </c>
      <c r="G8311">
        <v>147.56</v>
      </c>
      <c r="H8311" t="s">
        <v>29</v>
      </c>
      <c r="I8311" s="1">
        <v>40603</v>
      </c>
      <c r="J8311" t="s">
        <v>20</v>
      </c>
      <c r="K8311" t="s">
        <v>24</v>
      </c>
      <c r="L8311" t="s">
        <v>51</v>
      </c>
      <c r="M8311">
        <v>0</v>
      </c>
      <c r="N8311">
        <v>5308.4379330000002</v>
      </c>
      <c r="O8311">
        <v>4500</v>
      </c>
      <c r="P8311">
        <v>808.44</v>
      </c>
      <c r="Q8311" s="1">
        <v>41730</v>
      </c>
      <c r="R8311" t="s">
        <v>100</v>
      </c>
      <c r="S8311" t="s">
        <v>103</v>
      </c>
      <c r="T8311">
        <v>0</v>
      </c>
    </row>
    <row r="8312" spans="1:20" x14ac:dyDescent="0.3">
      <c r="A8312" t="s">
        <v>93</v>
      </c>
      <c r="B8312">
        <v>708705</v>
      </c>
      <c r="C8312">
        <v>901226</v>
      </c>
      <c r="D8312">
        <v>20000</v>
      </c>
      <c r="E8312" t="s">
        <v>43</v>
      </c>
      <c r="F8312">
        <v>10.74</v>
      </c>
      <c r="G8312">
        <v>432.26</v>
      </c>
      <c r="H8312" t="s">
        <v>29</v>
      </c>
      <c r="I8312" s="1">
        <v>40603</v>
      </c>
      <c r="J8312" t="s">
        <v>20</v>
      </c>
      <c r="K8312" t="s">
        <v>36</v>
      </c>
      <c r="L8312" t="s">
        <v>51</v>
      </c>
      <c r="M8312">
        <v>0</v>
      </c>
      <c r="N8312">
        <v>21686.12</v>
      </c>
      <c r="O8312">
        <v>20000</v>
      </c>
      <c r="P8312">
        <v>1686.12</v>
      </c>
      <c r="Q8312" s="1">
        <v>40940</v>
      </c>
      <c r="R8312" t="s">
        <v>100</v>
      </c>
      <c r="S8312" t="s">
        <v>103</v>
      </c>
      <c r="T8312">
        <v>0</v>
      </c>
    </row>
    <row r="8313" spans="1:20" x14ac:dyDescent="0.3">
      <c r="A8313" t="s">
        <v>93</v>
      </c>
      <c r="B8313">
        <v>708733</v>
      </c>
      <c r="C8313">
        <v>901256</v>
      </c>
      <c r="D8313">
        <v>12000</v>
      </c>
      <c r="E8313" t="s">
        <v>43</v>
      </c>
      <c r="F8313">
        <v>16.77</v>
      </c>
      <c r="G8313">
        <v>296.75</v>
      </c>
      <c r="H8313" t="s">
        <v>44</v>
      </c>
      <c r="I8313" s="1">
        <v>40603</v>
      </c>
      <c r="J8313" t="s">
        <v>20</v>
      </c>
      <c r="K8313" t="s">
        <v>27</v>
      </c>
      <c r="L8313" t="s">
        <v>28</v>
      </c>
      <c r="M8313">
        <v>0</v>
      </c>
      <c r="N8313">
        <v>16212.28</v>
      </c>
      <c r="O8313">
        <v>12000</v>
      </c>
      <c r="P8313">
        <v>4212.28</v>
      </c>
      <c r="Q8313" s="1">
        <v>41579</v>
      </c>
      <c r="R8313" t="s">
        <v>100</v>
      </c>
      <c r="S8313" t="s">
        <v>103</v>
      </c>
      <c r="T8313">
        <v>0</v>
      </c>
    </row>
    <row r="8314" spans="1:20" x14ac:dyDescent="0.3">
      <c r="A8314" t="s">
        <v>93</v>
      </c>
      <c r="B8314">
        <v>708717</v>
      </c>
      <c r="C8314">
        <v>901239</v>
      </c>
      <c r="D8314">
        <v>8400</v>
      </c>
      <c r="E8314" t="s">
        <v>43</v>
      </c>
      <c r="F8314">
        <v>13.8</v>
      </c>
      <c r="G8314">
        <v>194.59</v>
      </c>
      <c r="H8314" t="s">
        <v>19</v>
      </c>
      <c r="I8314" s="1">
        <v>40603</v>
      </c>
      <c r="J8314" t="s">
        <v>20</v>
      </c>
      <c r="K8314" t="s">
        <v>49</v>
      </c>
      <c r="L8314" t="s">
        <v>52</v>
      </c>
      <c r="M8314">
        <v>0</v>
      </c>
      <c r="N8314">
        <v>11461.75779</v>
      </c>
      <c r="O8314">
        <v>8400</v>
      </c>
      <c r="P8314">
        <v>3061.76</v>
      </c>
      <c r="Q8314" s="1">
        <v>42095</v>
      </c>
      <c r="R8314" t="s">
        <v>100</v>
      </c>
      <c r="S8314" t="s">
        <v>103</v>
      </c>
      <c r="T8314">
        <v>0</v>
      </c>
    </row>
    <row r="8315" spans="1:20" x14ac:dyDescent="0.3">
      <c r="A8315" t="s">
        <v>93</v>
      </c>
      <c r="B8315">
        <v>708661</v>
      </c>
      <c r="C8315">
        <v>901179</v>
      </c>
      <c r="D8315">
        <v>10000</v>
      </c>
      <c r="E8315" t="s">
        <v>43</v>
      </c>
      <c r="F8315">
        <v>14.91</v>
      </c>
      <c r="G8315">
        <v>237.43</v>
      </c>
      <c r="H8315" t="s">
        <v>23</v>
      </c>
      <c r="I8315" s="1">
        <v>40603</v>
      </c>
      <c r="J8315" t="s">
        <v>20</v>
      </c>
      <c r="K8315" t="s">
        <v>21</v>
      </c>
      <c r="L8315" t="s">
        <v>33</v>
      </c>
      <c r="M8315">
        <v>0</v>
      </c>
      <c r="N8315">
        <v>11485.19</v>
      </c>
      <c r="O8315">
        <v>9999.99</v>
      </c>
      <c r="P8315">
        <v>1485.2</v>
      </c>
      <c r="Q8315" s="1">
        <v>41030</v>
      </c>
      <c r="R8315" t="s">
        <v>100</v>
      </c>
      <c r="S8315" t="s">
        <v>103</v>
      </c>
      <c r="T8315">
        <v>0</v>
      </c>
    </row>
    <row r="8316" spans="1:20" x14ac:dyDescent="0.3">
      <c r="A8316" t="s">
        <v>93</v>
      </c>
      <c r="B8316">
        <v>708697</v>
      </c>
      <c r="C8316">
        <v>901218</v>
      </c>
      <c r="D8316">
        <v>8000</v>
      </c>
      <c r="E8316" t="s">
        <v>18</v>
      </c>
      <c r="F8316">
        <v>10</v>
      </c>
      <c r="G8316">
        <v>258.14</v>
      </c>
      <c r="H8316" t="s">
        <v>29</v>
      </c>
      <c r="I8316" s="1">
        <v>40603</v>
      </c>
      <c r="J8316" t="s">
        <v>20</v>
      </c>
      <c r="K8316" t="s">
        <v>27</v>
      </c>
      <c r="L8316" t="s">
        <v>74</v>
      </c>
      <c r="M8316">
        <v>0</v>
      </c>
      <c r="N8316">
        <v>9288.4000560000004</v>
      </c>
      <c r="O8316">
        <v>8000</v>
      </c>
      <c r="P8316">
        <v>1288.4000000000001</v>
      </c>
      <c r="Q8316" s="1">
        <v>41730</v>
      </c>
      <c r="R8316" t="s">
        <v>100</v>
      </c>
      <c r="S8316" t="s">
        <v>103</v>
      </c>
      <c r="T8316">
        <v>0</v>
      </c>
    </row>
    <row r="8317" spans="1:20" x14ac:dyDescent="0.3">
      <c r="A8317" t="s">
        <v>93</v>
      </c>
      <c r="B8317">
        <v>708626</v>
      </c>
      <c r="C8317">
        <v>901139</v>
      </c>
      <c r="D8317">
        <v>9600</v>
      </c>
      <c r="E8317" t="s">
        <v>43</v>
      </c>
      <c r="F8317">
        <v>15.65</v>
      </c>
      <c r="G8317">
        <v>231.68</v>
      </c>
      <c r="H8317" t="s">
        <v>23</v>
      </c>
      <c r="I8317" s="1">
        <v>40603</v>
      </c>
      <c r="J8317" t="s">
        <v>26</v>
      </c>
      <c r="K8317" t="s">
        <v>27</v>
      </c>
      <c r="L8317" t="s">
        <v>51</v>
      </c>
      <c r="M8317">
        <v>0</v>
      </c>
      <c r="N8317">
        <v>1847.76</v>
      </c>
      <c r="O8317">
        <v>889.02</v>
      </c>
      <c r="P8317">
        <v>958.74</v>
      </c>
      <c r="Q8317" s="1">
        <v>40878</v>
      </c>
      <c r="R8317" t="s">
        <v>100</v>
      </c>
      <c r="S8317" t="s">
        <v>104</v>
      </c>
      <c r="T8317">
        <v>1</v>
      </c>
    </row>
    <row r="8318" spans="1:20" x14ac:dyDescent="0.3">
      <c r="A8318" t="s">
        <v>93</v>
      </c>
      <c r="B8318">
        <v>708621</v>
      </c>
      <c r="C8318">
        <v>901134</v>
      </c>
      <c r="D8318">
        <v>3000</v>
      </c>
      <c r="E8318" t="s">
        <v>18</v>
      </c>
      <c r="F8318">
        <v>15.28</v>
      </c>
      <c r="G8318">
        <v>104.41</v>
      </c>
      <c r="H8318" t="s">
        <v>23</v>
      </c>
      <c r="I8318" s="1">
        <v>40603</v>
      </c>
      <c r="J8318" t="s">
        <v>20</v>
      </c>
      <c r="K8318" t="s">
        <v>24</v>
      </c>
      <c r="L8318" t="s">
        <v>28</v>
      </c>
      <c r="M8318">
        <v>0</v>
      </c>
      <c r="N8318">
        <v>3364.64</v>
      </c>
      <c r="O8318">
        <v>3000</v>
      </c>
      <c r="P8318">
        <v>364.64</v>
      </c>
      <c r="Q8318" s="1">
        <v>40969</v>
      </c>
      <c r="R8318" t="s">
        <v>100</v>
      </c>
      <c r="S8318" t="s">
        <v>103</v>
      </c>
      <c r="T8318">
        <v>0</v>
      </c>
    </row>
    <row r="8319" spans="1:20" x14ac:dyDescent="0.3">
      <c r="A8319" t="s">
        <v>93</v>
      </c>
      <c r="B8319">
        <v>708575</v>
      </c>
      <c r="C8319">
        <v>901080</v>
      </c>
      <c r="D8319">
        <v>10400</v>
      </c>
      <c r="E8319" t="s">
        <v>18</v>
      </c>
      <c r="F8319">
        <v>10.37</v>
      </c>
      <c r="G8319">
        <v>337.39</v>
      </c>
      <c r="H8319" t="s">
        <v>29</v>
      </c>
      <c r="I8319" s="1">
        <v>40603</v>
      </c>
      <c r="J8319" t="s">
        <v>20</v>
      </c>
      <c r="K8319" t="s">
        <v>49</v>
      </c>
      <c r="L8319" t="s">
        <v>41</v>
      </c>
      <c r="M8319">
        <v>0</v>
      </c>
      <c r="N8319">
        <v>12085.2</v>
      </c>
      <c r="O8319">
        <v>10400</v>
      </c>
      <c r="P8319">
        <v>1685.2</v>
      </c>
      <c r="Q8319" s="1">
        <v>41548</v>
      </c>
      <c r="R8319" t="s">
        <v>100</v>
      </c>
      <c r="S8319" t="s">
        <v>103</v>
      </c>
      <c r="T8319">
        <v>0</v>
      </c>
    </row>
    <row r="8320" spans="1:20" x14ac:dyDescent="0.3">
      <c r="A8320" t="s">
        <v>93</v>
      </c>
      <c r="B8320">
        <v>708329</v>
      </c>
      <c r="C8320">
        <v>900810</v>
      </c>
      <c r="D8320">
        <v>2500</v>
      </c>
      <c r="E8320" t="s">
        <v>18</v>
      </c>
      <c r="F8320">
        <v>15.65</v>
      </c>
      <c r="G8320">
        <v>87.47</v>
      </c>
      <c r="H8320" t="s">
        <v>23</v>
      </c>
      <c r="I8320" s="1">
        <v>40603</v>
      </c>
      <c r="J8320" t="s">
        <v>20</v>
      </c>
      <c r="K8320" t="s">
        <v>36</v>
      </c>
      <c r="L8320" t="s">
        <v>41</v>
      </c>
      <c r="M8320">
        <v>0</v>
      </c>
      <c r="N8320">
        <v>2985.41</v>
      </c>
      <c r="O8320">
        <v>2499.9899999999998</v>
      </c>
      <c r="P8320">
        <v>485.42</v>
      </c>
      <c r="Q8320" s="1">
        <v>41214</v>
      </c>
      <c r="R8320" t="s">
        <v>100</v>
      </c>
      <c r="S8320" t="s">
        <v>103</v>
      </c>
      <c r="T8320">
        <v>0</v>
      </c>
    </row>
    <row r="8321" spans="1:20" x14ac:dyDescent="0.3">
      <c r="A8321" t="s">
        <v>93</v>
      </c>
      <c r="B8321">
        <v>708500</v>
      </c>
      <c r="C8321">
        <v>900998</v>
      </c>
      <c r="D8321">
        <v>3625</v>
      </c>
      <c r="E8321" t="s">
        <v>18</v>
      </c>
      <c r="F8321">
        <v>17.14</v>
      </c>
      <c r="G8321">
        <v>129.5</v>
      </c>
      <c r="H8321" t="s">
        <v>44</v>
      </c>
      <c r="I8321" s="1">
        <v>40603</v>
      </c>
      <c r="J8321" t="s">
        <v>20</v>
      </c>
      <c r="K8321" t="s">
        <v>36</v>
      </c>
      <c r="L8321" t="s">
        <v>35</v>
      </c>
      <c r="M8321">
        <v>0</v>
      </c>
      <c r="N8321">
        <v>4659.4038629999995</v>
      </c>
      <c r="O8321">
        <v>3625</v>
      </c>
      <c r="P8321">
        <v>1034.4000000000001</v>
      </c>
      <c r="Q8321" s="1">
        <v>41730</v>
      </c>
      <c r="R8321" t="s">
        <v>100</v>
      </c>
      <c r="S8321" t="s">
        <v>103</v>
      </c>
      <c r="T8321">
        <v>0</v>
      </c>
    </row>
    <row r="8322" spans="1:20" x14ac:dyDescent="0.3">
      <c r="A8322" t="s">
        <v>93</v>
      </c>
      <c r="B8322">
        <v>707726</v>
      </c>
      <c r="C8322">
        <v>900107</v>
      </c>
      <c r="D8322">
        <v>5000</v>
      </c>
      <c r="E8322" t="s">
        <v>18</v>
      </c>
      <c r="F8322">
        <v>13.43</v>
      </c>
      <c r="G8322">
        <v>169.51</v>
      </c>
      <c r="H8322" t="s">
        <v>19</v>
      </c>
      <c r="I8322" s="1">
        <v>40603</v>
      </c>
      <c r="J8322" t="s">
        <v>20</v>
      </c>
      <c r="K8322" t="s">
        <v>30</v>
      </c>
      <c r="L8322" t="s">
        <v>57</v>
      </c>
      <c r="M8322">
        <v>0</v>
      </c>
      <c r="N8322">
        <v>5216.1000000000004</v>
      </c>
      <c r="O8322">
        <v>5000</v>
      </c>
      <c r="P8322">
        <v>216.1</v>
      </c>
      <c r="Q8322" s="1">
        <v>40756</v>
      </c>
      <c r="R8322" t="s">
        <v>100</v>
      </c>
      <c r="S8322" t="s">
        <v>103</v>
      </c>
      <c r="T8322">
        <v>0</v>
      </c>
    </row>
    <row r="8323" spans="1:20" x14ac:dyDescent="0.3">
      <c r="A8323" t="s">
        <v>93</v>
      </c>
      <c r="B8323">
        <v>708472</v>
      </c>
      <c r="C8323">
        <v>900964</v>
      </c>
      <c r="D8323">
        <v>18000</v>
      </c>
      <c r="E8323" t="s">
        <v>43</v>
      </c>
      <c r="F8323">
        <v>10.74</v>
      </c>
      <c r="G8323">
        <v>389.04</v>
      </c>
      <c r="H8323" t="s">
        <v>29</v>
      </c>
      <c r="I8323" s="1">
        <v>40603</v>
      </c>
      <c r="J8323" t="s">
        <v>20</v>
      </c>
      <c r="K8323" t="s">
        <v>40</v>
      </c>
      <c r="L8323" t="s">
        <v>34</v>
      </c>
      <c r="M8323">
        <v>0</v>
      </c>
      <c r="N8323">
        <v>23120.031480000001</v>
      </c>
      <c r="O8323">
        <v>18000</v>
      </c>
      <c r="P8323">
        <v>5120.03</v>
      </c>
      <c r="Q8323" s="1">
        <v>42125</v>
      </c>
      <c r="R8323" t="s">
        <v>100</v>
      </c>
      <c r="S8323" t="s">
        <v>103</v>
      </c>
      <c r="T8323">
        <v>0</v>
      </c>
    </row>
    <row r="8324" spans="1:20" x14ac:dyDescent="0.3">
      <c r="A8324" t="s">
        <v>93</v>
      </c>
      <c r="B8324">
        <v>708444</v>
      </c>
      <c r="C8324">
        <v>900937</v>
      </c>
      <c r="D8324">
        <v>3000</v>
      </c>
      <c r="E8324" t="s">
        <v>18</v>
      </c>
      <c r="F8324">
        <v>9.6300000000000008</v>
      </c>
      <c r="G8324">
        <v>96.29</v>
      </c>
      <c r="H8324" t="s">
        <v>29</v>
      </c>
      <c r="I8324" s="1">
        <v>40603</v>
      </c>
      <c r="J8324" t="s">
        <v>20</v>
      </c>
      <c r="K8324" t="s">
        <v>30</v>
      </c>
      <c r="L8324" t="s">
        <v>33</v>
      </c>
      <c r="M8324">
        <v>0</v>
      </c>
      <c r="N8324">
        <v>3465.113562</v>
      </c>
      <c r="O8324">
        <v>3000</v>
      </c>
      <c r="P8324">
        <v>465.11</v>
      </c>
      <c r="Q8324" s="1">
        <v>41730</v>
      </c>
      <c r="R8324" t="s">
        <v>100</v>
      </c>
      <c r="S8324" t="s">
        <v>103</v>
      </c>
      <c r="T8324">
        <v>0</v>
      </c>
    </row>
    <row r="8325" spans="1:20" x14ac:dyDescent="0.3">
      <c r="A8325" t="s">
        <v>93</v>
      </c>
      <c r="B8325">
        <v>708431</v>
      </c>
      <c r="C8325">
        <v>900921</v>
      </c>
      <c r="D8325">
        <v>35000</v>
      </c>
      <c r="E8325" t="s">
        <v>43</v>
      </c>
      <c r="F8325">
        <v>13.06</v>
      </c>
      <c r="G8325">
        <v>797.44</v>
      </c>
      <c r="H8325" t="s">
        <v>19</v>
      </c>
      <c r="I8325" s="1">
        <v>40603</v>
      </c>
      <c r="J8325" t="s">
        <v>20</v>
      </c>
      <c r="K8325" t="s">
        <v>40</v>
      </c>
      <c r="L8325" t="s">
        <v>56</v>
      </c>
      <c r="M8325">
        <v>0</v>
      </c>
      <c r="N8325">
        <v>44866.58</v>
      </c>
      <c r="O8325">
        <v>35000</v>
      </c>
      <c r="P8325">
        <v>9866.58</v>
      </c>
      <c r="Q8325" s="1">
        <v>41640</v>
      </c>
      <c r="R8325" t="s">
        <v>100</v>
      </c>
      <c r="S8325" t="s">
        <v>103</v>
      </c>
      <c r="T8325">
        <v>0</v>
      </c>
    </row>
    <row r="8326" spans="1:20" x14ac:dyDescent="0.3">
      <c r="A8326" t="s">
        <v>93</v>
      </c>
      <c r="B8326">
        <v>707142</v>
      </c>
      <c r="C8326">
        <v>899458</v>
      </c>
      <c r="D8326">
        <v>30000</v>
      </c>
      <c r="E8326" t="s">
        <v>43</v>
      </c>
      <c r="F8326">
        <v>16.399999999999999</v>
      </c>
      <c r="G8326">
        <v>735.94</v>
      </c>
      <c r="H8326" t="s">
        <v>44</v>
      </c>
      <c r="I8326" s="1">
        <v>40603</v>
      </c>
      <c r="J8326" t="s">
        <v>20</v>
      </c>
      <c r="K8326" t="s">
        <v>27</v>
      </c>
      <c r="L8326" t="s">
        <v>41</v>
      </c>
      <c r="M8326">
        <v>0</v>
      </c>
      <c r="N8326">
        <v>43902.41502</v>
      </c>
      <c r="O8326">
        <v>30000</v>
      </c>
      <c r="P8326">
        <v>13902.42</v>
      </c>
      <c r="Q8326" s="1">
        <v>42248</v>
      </c>
      <c r="R8326" t="s">
        <v>100</v>
      </c>
      <c r="S8326" t="s">
        <v>103</v>
      </c>
      <c r="T8326">
        <v>0</v>
      </c>
    </row>
    <row r="8327" spans="1:20" x14ac:dyDescent="0.3">
      <c r="A8327" t="s">
        <v>93</v>
      </c>
      <c r="B8327">
        <v>708384</v>
      </c>
      <c r="C8327">
        <v>900870</v>
      </c>
      <c r="D8327">
        <v>12300</v>
      </c>
      <c r="E8327" t="s">
        <v>43</v>
      </c>
      <c r="F8327">
        <v>10.74</v>
      </c>
      <c r="G8327">
        <v>265.83999999999997</v>
      </c>
      <c r="H8327" t="s">
        <v>29</v>
      </c>
      <c r="I8327" s="1">
        <v>40603</v>
      </c>
      <c r="J8327" t="s">
        <v>46</v>
      </c>
      <c r="K8327" t="s">
        <v>27</v>
      </c>
      <c r="L8327" t="s">
        <v>61</v>
      </c>
      <c r="M8327">
        <v>785.52</v>
      </c>
      <c r="N8327">
        <v>15149.82</v>
      </c>
      <c r="O8327">
        <v>11514.48</v>
      </c>
      <c r="P8327">
        <v>3635.34</v>
      </c>
      <c r="Q8327" s="1">
        <v>42370</v>
      </c>
      <c r="R8327" t="s">
        <v>100</v>
      </c>
      <c r="S8327" t="s">
        <v>103</v>
      </c>
      <c r="T8327">
        <v>0</v>
      </c>
    </row>
    <row r="8328" spans="1:20" x14ac:dyDescent="0.3">
      <c r="A8328" t="s">
        <v>93</v>
      </c>
      <c r="B8328">
        <v>708368</v>
      </c>
      <c r="C8328">
        <v>900853</v>
      </c>
      <c r="D8328">
        <v>8000</v>
      </c>
      <c r="E8328" t="s">
        <v>18</v>
      </c>
      <c r="F8328">
        <v>7.29</v>
      </c>
      <c r="G8328">
        <v>248.08</v>
      </c>
      <c r="H8328" t="s">
        <v>32</v>
      </c>
      <c r="I8328" s="1">
        <v>40603</v>
      </c>
      <c r="J8328" t="s">
        <v>20</v>
      </c>
      <c r="K8328" t="s">
        <v>24</v>
      </c>
      <c r="L8328" t="s">
        <v>61</v>
      </c>
      <c r="M8328">
        <v>0</v>
      </c>
      <c r="N8328">
        <v>8393.4</v>
      </c>
      <c r="O8328">
        <v>8000</v>
      </c>
      <c r="P8328">
        <v>393.4</v>
      </c>
      <c r="Q8328" s="1">
        <v>40940</v>
      </c>
      <c r="R8328" t="s">
        <v>100</v>
      </c>
      <c r="S8328" t="s">
        <v>103</v>
      </c>
      <c r="T8328">
        <v>0</v>
      </c>
    </row>
    <row r="8329" spans="1:20" x14ac:dyDescent="0.3">
      <c r="A8329" t="s">
        <v>93</v>
      </c>
      <c r="B8329">
        <v>705512</v>
      </c>
      <c r="C8329">
        <v>897574</v>
      </c>
      <c r="D8329">
        <v>20000</v>
      </c>
      <c r="E8329" t="s">
        <v>43</v>
      </c>
      <c r="F8329">
        <v>14.17</v>
      </c>
      <c r="G8329">
        <v>467.13</v>
      </c>
      <c r="H8329" t="s">
        <v>19</v>
      </c>
      <c r="I8329" s="1">
        <v>40603</v>
      </c>
      <c r="J8329" t="s">
        <v>20</v>
      </c>
      <c r="K8329" t="s">
        <v>40</v>
      </c>
      <c r="L8329" t="s">
        <v>58</v>
      </c>
      <c r="M8329">
        <v>0</v>
      </c>
      <c r="N8329">
        <v>24507.25</v>
      </c>
      <c r="O8329">
        <v>19999.990000000002</v>
      </c>
      <c r="P8329">
        <v>4507.26</v>
      </c>
      <c r="Q8329" s="1">
        <v>41306</v>
      </c>
      <c r="R8329" t="s">
        <v>100</v>
      </c>
      <c r="S8329" t="s">
        <v>103</v>
      </c>
      <c r="T8329">
        <v>0</v>
      </c>
    </row>
    <row r="8330" spans="1:20" x14ac:dyDescent="0.3">
      <c r="A8330" t="s">
        <v>93</v>
      </c>
      <c r="B8330">
        <v>708374</v>
      </c>
      <c r="C8330">
        <v>900856</v>
      </c>
      <c r="D8330">
        <v>8000</v>
      </c>
      <c r="E8330" t="s">
        <v>18</v>
      </c>
      <c r="F8330">
        <v>9.6300000000000008</v>
      </c>
      <c r="G8330">
        <v>256.76</v>
      </c>
      <c r="H8330" t="s">
        <v>29</v>
      </c>
      <c r="I8330" s="1">
        <v>40603</v>
      </c>
      <c r="J8330" t="s">
        <v>20</v>
      </c>
      <c r="K8330" t="s">
        <v>27</v>
      </c>
      <c r="L8330" t="s">
        <v>41</v>
      </c>
      <c r="M8330">
        <v>0</v>
      </c>
      <c r="N8330">
        <v>8780.9699999999993</v>
      </c>
      <c r="O8330">
        <v>7999.99</v>
      </c>
      <c r="P8330">
        <v>780.98</v>
      </c>
      <c r="Q8330" s="1">
        <v>41091</v>
      </c>
      <c r="R8330" t="s">
        <v>100</v>
      </c>
      <c r="S8330" t="s">
        <v>103</v>
      </c>
      <c r="T8330">
        <v>0</v>
      </c>
    </row>
    <row r="8331" spans="1:20" x14ac:dyDescent="0.3">
      <c r="A8331" t="s">
        <v>93</v>
      </c>
      <c r="B8331">
        <v>708331</v>
      </c>
      <c r="C8331">
        <v>900812</v>
      </c>
      <c r="D8331">
        <v>2300</v>
      </c>
      <c r="E8331" t="s">
        <v>43</v>
      </c>
      <c r="F8331">
        <v>18.989999999999998</v>
      </c>
      <c r="G8331">
        <v>59.66</v>
      </c>
      <c r="H8331" t="s">
        <v>60</v>
      </c>
      <c r="I8331" s="1">
        <v>40603</v>
      </c>
      <c r="J8331" t="s">
        <v>20</v>
      </c>
      <c r="K8331" t="s">
        <v>30</v>
      </c>
      <c r="L8331" t="s">
        <v>76</v>
      </c>
      <c r="M8331">
        <v>0</v>
      </c>
      <c r="N8331">
        <v>2860.4</v>
      </c>
      <c r="O8331">
        <v>2300</v>
      </c>
      <c r="P8331">
        <v>560.4</v>
      </c>
      <c r="Q8331" s="1">
        <v>41153</v>
      </c>
      <c r="R8331" t="s">
        <v>100</v>
      </c>
      <c r="S8331" t="s">
        <v>103</v>
      </c>
      <c r="T8331">
        <v>0</v>
      </c>
    </row>
    <row r="8332" spans="1:20" x14ac:dyDescent="0.3">
      <c r="A8332" t="s">
        <v>93</v>
      </c>
      <c r="B8332">
        <v>708357</v>
      </c>
      <c r="C8332">
        <v>900842</v>
      </c>
      <c r="D8332">
        <v>3500</v>
      </c>
      <c r="E8332" t="s">
        <v>18</v>
      </c>
      <c r="F8332">
        <v>10.37</v>
      </c>
      <c r="G8332">
        <v>113.55</v>
      </c>
      <c r="H8332" t="s">
        <v>29</v>
      </c>
      <c r="I8332" s="1">
        <v>40603</v>
      </c>
      <c r="J8332" t="s">
        <v>20</v>
      </c>
      <c r="K8332" t="s">
        <v>27</v>
      </c>
      <c r="L8332" t="s">
        <v>41</v>
      </c>
      <c r="M8332">
        <v>0</v>
      </c>
      <c r="N8332">
        <v>4087.0383189999998</v>
      </c>
      <c r="O8332">
        <v>3500</v>
      </c>
      <c r="P8332">
        <v>587.04</v>
      </c>
      <c r="Q8332" s="1">
        <v>41730</v>
      </c>
      <c r="R8332" t="s">
        <v>100</v>
      </c>
      <c r="S8332" t="s">
        <v>103</v>
      </c>
      <c r="T8332">
        <v>0</v>
      </c>
    </row>
    <row r="8333" spans="1:20" x14ac:dyDescent="0.3">
      <c r="A8333" t="s">
        <v>93</v>
      </c>
      <c r="B8333">
        <v>708324</v>
      </c>
      <c r="C8333">
        <v>900804</v>
      </c>
      <c r="D8333">
        <v>4200</v>
      </c>
      <c r="E8333" t="s">
        <v>18</v>
      </c>
      <c r="F8333">
        <v>10.37</v>
      </c>
      <c r="G8333">
        <v>136.26</v>
      </c>
      <c r="H8333" t="s">
        <v>29</v>
      </c>
      <c r="I8333" s="1">
        <v>40603</v>
      </c>
      <c r="J8333" t="s">
        <v>20</v>
      </c>
      <c r="K8333" t="s">
        <v>49</v>
      </c>
      <c r="L8333" t="s">
        <v>41</v>
      </c>
      <c r="M8333">
        <v>0</v>
      </c>
      <c r="N8333">
        <v>4904.5472550000004</v>
      </c>
      <c r="O8333">
        <v>4200</v>
      </c>
      <c r="P8333">
        <v>704.55</v>
      </c>
      <c r="Q8333" s="1">
        <v>41730</v>
      </c>
      <c r="R8333" t="s">
        <v>100</v>
      </c>
      <c r="S8333" t="s">
        <v>103</v>
      </c>
      <c r="T8333">
        <v>0</v>
      </c>
    </row>
    <row r="8334" spans="1:20" x14ac:dyDescent="0.3">
      <c r="A8334" t="s">
        <v>93</v>
      </c>
      <c r="B8334">
        <v>708288</v>
      </c>
      <c r="C8334">
        <v>900765</v>
      </c>
      <c r="D8334">
        <v>3500</v>
      </c>
      <c r="E8334" t="s">
        <v>18</v>
      </c>
      <c r="F8334">
        <v>10.37</v>
      </c>
      <c r="G8334">
        <v>113.55</v>
      </c>
      <c r="H8334" t="s">
        <v>29</v>
      </c>
      <c r="I8334" s="1">
        <v>40603</v>
      </c>
      <c r="J8334" t="s">
        <v>20</v>
      </c>
      <c r="K8334" t="s">
        <v>24</v>
      </c>
      <c r="L8334" t="s">
        <v>51</v>
      </c>
      <c r="M8334">
        <v>0</v>
      </c>
      <c r="N8334">
        <v>4087.0898069999998</v>
      </c>
      <c r="O8334">
        <v>3500</v>
      </c>
      <c r="P8334">
        <v>587.09</v>
      </c>
      <c r="Q8334" s="1">
        <v>41730</v>
      </c>
      <c r="R8334" t="s">
        <v>100</v>
      </c>
      <c r="S8334" t="s">
        <v>103</v>
      </c>
      <c r="T8334">
        <v>0</v>
      </c>
    </row>
    <row r="8335" spans="1:20" x14ac:dyDescent="0.3">
      <c r="A8335" t="s">
        <v>93</v>
      </c>
      <c r="B8335">
        <v>708254</v>
      </c>
      <c r="C8335">
        <v>900727</v>
      </c>
      <c r="D8335">
        <v>6000</v>
      </c>
      <c r="E8335" t="s">
        <v>18</v>
      </c>
      <c r="F8335">
        <v>6.92</v>
      </c>
      <c r="G8335">
        <v>185.05</v>
      </c>
      <c r="H8335" t="s">
        <v>32</v>
      </c>
      <c r="I8335" s="1">
        <v>40603</v>
      </c>
      <c r="J8335" t="s">
        <v>20</v>
      </c>
      <c r="K8335" t="s">
        <v>47</v>
      </c>
      <c r="L8335" t="s">
        <v>51</v>
      </c>
      <c r="M8335">
        <v>0</v>
      </c>
      <c r="N8335">
        <v>6381.04</v>
      </c>
      <c r="O8335">
        <v>6000</v>
      </c>
      <c r="P8335">
        <v>381.04</v>
      </c>
      <c r="Q8335" s="1">
        <v>41030</v>
      </c>
      <c r="R8335" t="s">
        <v>100</v>
      </c>
      <c r="S8335" t="s">
        <v>103</v>
      </c>
      <c r="T8335">
        <v>0</v>
      </c>
    </row>
    <row r="8336" spans="1:20" x14ac:dyDescent="0.3">
      <c r="A8336" t="s">
        <v>93</v>
      </c>
      <c r="B8336">
        <v>704429</v>
      </c>
      <c r="C8336">
        <v>896436</v>
      </c>
      <c r="D8336">
        <v>12000</v>
      </c>
      <c r="E8336" t="s">
        <v>43</v>
      </c>
      <c r="F8336">
        <v>15.65</v>
      </c>
      <c r="G8336">
        <v>289.58999999999997</v>
      </c>
      <c r="H8336" t="s">
        <v>23</v>
      </c>
      <c r="I8336" s="1">
        <v>40603</v>
      </c>
      <c r="J8336" t="s">
        <v>20</v>
      </c>
      <c r="K8336" t="s">
        <v>49</v>
      </c>
      <c r="L8336" t="s">
        <v>41</v>
      </c>
      <c r="M8336">
        <v>0</v>
      </c>
      <c r="N8336">
        <v>16422.399539999999</v>
      </c>
      <c r="O8336">
        <v>12000</v>
      </c>
      <c r="P8336">
        <v>4422.3999999999996</v>
      </c>
      <c r="Q8336" s="1">
        <v>41760</v>
      </c>
      <c r="R8336" t="s">
        <v>100</v>
      </c>
      <c r="S8336" t="s">
        <v>103</v>
      </c>
      <c r="T8336">
        <v>0</v>
      </c>
    </row>
    <row r="8337" spans="1:20" x14ac:dyDescent="0.3">
      <c r="A8337" t="s">
        <v>93</v>
      </c>
      <c r="B8337">
        <v>708259</v>
      </c>
      <c r="C8337">
        <v>900733</v>
      </c>
      <c r="D8337">
        <v>11000</v>
      </c>
      <c r="E8337" t="s">
        <v>43</v>
      </c>
      <c r="F8337">
        <v>11.11</v>
      </c>
      <c r="G8337">
        <v>239.78</v>
      </c>
      <c r="H8337" t="s">
        <v>29</v>
      </c>
      <c r="I8337" s="1">
        <v>40603</v>
      </c>
      <c r="J8337" t="s">
        <v>46</v>
      </c>
      <c r="K8337" t="s">
        <v>21</v>
      </c>
      <c r="L8337" t="s">
        <v>42</v>
      </c>
      <c r="M8337">
        <v>738.87</v>
      </c>
      <c r="N8337">
        <v>13617.82</v>
      </c>
      <c r="O8337">
        <v>10261.129999999999</v>
      </c>
      <c r="P8337">
        <v>3356.69</v>
      </c>
      <c r="Q8337" s="1">
        <v>42370</v>
      </c>
      <c r="R8337" t="s">
        <v>100</v>
      </c>
      <c r="S8337" t="s">
        <v>103</v>
      </c>
      <c r="T8337">
        <v>0</v>
      </c>
    </row>
    <row r="8338" spans="1:20" x14ac:dyDescent="0.3">
      <c r="A8338" t="s">
        <v>93</v>
      </c>
      <c r="B8338">
        <v>701983</v>
      </c>
      <c r="C8338">
        <v>893821</v>
      </c>
      <c r="D8338">
        <v>20000</v>
      </c>
      <c r="E8338" t="s">
        <v>43</v>
      </c>
      <c r="F8338">
        <v>13.06</v>
      </c>
      <c r="G8338">
        <v>455.68</v>
      </c>
      <c r="H8338" t="s">
        <v>19</v>
      </c>
      <c r="I8338" s="1">
        <v>40603</v>
      </c>
      <c r="J8338" t="s">
        <v>20</v>
      </c>
      <c r="K8338" t="s">
        <v>27</v>
      </c>
      <c r="L8338" t="s">
        <v>55</v>
      </c>
      <c r="M8338">
        <v>0</v>
      </c>
      <c r="N8338">
        <v>27006.441620000001</v>
      </c>
      <c r="O8338">
        <v>20000</v>
      </c>
      <c r="P8338">
        <v>7006.44</v>
      </c>
      <c r="Q8338" s="1">
        <v>42125</v>
      </c>
      <c r="R8338" t="s">
        <v>100</v>
      </c>
      <c r="S8338" t="s">
        <v>103</v>
      </c>
      <c r="T8338">
        <v>0</v>
      </c>
    </row>
    <row r="8339" spans="1:20" x14ac:dyDescent="0.3">
      <c r="A8339" t="s">
        <v>93</v>
      </c>
      <c r="B8339">
        <v>708245</v>
      </c>
      <c r="C8339">
        <v>900713</v>
      </c>
      <c r="D8339">
        <v>5000</v>
      </c>
      <c r="E8339" t="s">
        <v>18</v>
      </c>
      <c r="F8339">
        <v>16.77</v>
      </c>
      <c r="G8339">
        <v>177.7</v>
      </c>
      <c r="H8339" t="s">
        <v>44</v>
      </c>
      <c r="I8339" s="1">
        <v>40603</v>
      </c>
      <c r="J8339" t="s">
        <v>20</v>
      </c>
      <c r="K8339" t="s">
        <v>27</v>
      </c>
      <c r="L8339" t="s">
        <v>51</v>
      </c>
      <c r="M8339">
        <v>0</v>
      </c>
      <c r="N8339">
        <v>5679.72</v>
      </c>
      <c r="O8339">
        <v>5000</v>
      </c>
      <c r="P8339">
        <v>679.72</v>
      </c>
      <c r="Q8339" s="1">
        <v>40969</v>
      </c>
      <c r="R8339" t="s">
        <v>100</v>
      </c>
      <c r="S8339" t="s">
        <v>103</v>
      </c>
      <c r="T8339">
        <v>0</v>
      </c>
    </row>
    <row r="8340" spans="1:20" x14ac:dyDescent="0.3">
      <c r="A8340" t="s">
        <v>93</v>
      </c>
      <c r="B8340">
        <v>702881</v>
      </c>
      <c r="C8340">
        <v>894760</v>
      </c>
      <c r="D8340">
        <v>1375</v>
      </c>
      <c r="E8340" t="s">
        <v>18</v>
      </c>
      <c r="F8340">
        <v>11.11</v>
      </c>
      <c r="G8340">
        <v>45.09</v>
      </c>
      <c r="H8340" t="s">
        <v>29</v>
      </c>
      <c r="I8340" s="1">
        <v>40603</v>
      </c>
      <c r="J8340" t="s">
        <v>26</v>
      </c>
      <c r="K8340" t="s">
        <v>27</v>
      </c>
      <c r="L8340" t="s">
        <v>28</v>
      </c>
      <c r="M8340">
        <v>0</v>
      </c>
      <c r="N8340">
        <v>61.71</v>
      </c>
      <c r="O8340">
        <v>0</v>
      </c>
      <c r="P8340">
        <v>0</v>
      </c>
      <c r="Q8340" s="1"/>
      <c r="R8340" t="s">
        <v>100</v>
      </c>
      <c r="S8340" t="s">
        <v>104</v>
      </c>
      <c r="T8340">
        <v>1</v>
      </c>
    </row>
    <row r="8341" spans="1:20" x14ac:dyDescent="0.3">
      <c r="A8341" t="s">
        <v>93</v>
      </c>
      <c r="B8341">
        <v>708230</v>
      </c>
      <c r="C8341">
        <v>900701</v>
      </c>
      <c r="D8341">
        <v>4000</v>
      </c>
      <c r="E8341" t="s">
        <v>18</v>
      </c>
      <c r="F8341">
        <v>10</v>
      </c>
      <c r="G8341">
        <v>129.07</v>
      </c>
      <c r="H8341" t="s">
        <v>29</v>
      </c>
      <c r="I8341" s="1">
        <v>40603</v>
      </c>
      <c r="J8341" t="s">
        <v>26</v>
      </c>
      <c r="K8341" t="s">
        <v>27</v>
      </c>
      <c r="L8341" t="s">
        <v>68</v>
      </c>
      <c r="M8341">
        <v>0</v>
      </c>
      <c r="N8341">
        <v>3649.8</v>
      </c>
      <c r="O8341">
        <v>2828.12</v>
      </c>
      <c r="P8341">
        <v>649.91</v>
      </c>
      <c r="Q8341" s="1">
        <v>41579</v>
      </c>
      <c r="R8341" t="s">
        <v>100</v>
      </c>
      <c r="S8341" t="s">
        <v>104</v>
      </c>
      <c r="T8341">
        <v>1</v>
      </c>
    </row>
    <row r="8342" spans="1:20" x14ac:dyDescent="0.3">
      <c r="A8342" t="s">
        <v>93</v>
      </c>
      <c r="B8342">
        <v>708234</v>
      </c>
      <c r="C8342">
        <v>900705</v>
      </c>
      <c r="D8342">
        <v>12000</v>
      </c>
      <c r="E8342" t="s">
        <v>18</v>
      </c>
      <c r="F8342">
        <v>14.91</v>
      </c>
      <c r="G8342">
        <v>415.46</v>
      </c>
      <c r="H8342" t="s">
        <v>23</v>
      </c>
      <c r="I8342" s="1">
        <v>40603</v>
      </c>
      <c r="J8342" t="s">
        <v>20</v>
      </c>
      <c r="K8342" t="s">
        <v>47</v>
      </c>
      <c r="L8342" t="s">
        <v>54</v>
      </c>
      <c r="M8342">
        <v>0</v>
      </c>
      <c r="N8342">
        <v>14950.753720000001</v>
      </c>
      <c r="O8342">
        <v>12000</v>
      </c>
      <c r="P8342">
        <v>2950.75</v>
      </c>
      <c r="Q8342" s="1">
        <v>41730</v>
      </c>
      <c r="R8342" t="s">
        <v>100</v>
      </c>
      <c r="S8342" t="s">
        <v>103</v>
      </c>
      <c r="T8342">
        <v>0</v>
      </c>
    </row>
    <row r="8343" spans="1:20" x14ac:dyDescent="0.3">
      <c r="A8343" t="s">
        <v>93</v>
      </c>
      <c r="B8343">
        <v>708209</v>
      </c>
      <c r="C8343">
        <v>900679</v>
      </c>
      <c r="D8343">
        <v>12000</v>
      </c>
      <c r="E8343" t="s">
        <v>43</v>
      </c>
      <c r="F8343">
        <v>13.43</v>
      </c>
      <c r="G8343">
        <v>275.69</v>
      </c>
      <c r="H8343" t="s">
        <v>19</v>
      </c>
      <c r="I8343" s="1">
        <v>40603</v>
      </c>
      <c r="J8343" t="s">
        <v>20</v>
      </c>
      <c r="K8343" t="s">
        <v>27</v>
      </c>
      <c r="L8343" t="s">
        <v>39</v>
      </c>
      <c r="M8343">
        <v>0</v>
      </c>
      <c r="N8343">
        <v>16428.1512</v>
      </c>
      <c r="O8343">
        <v>12000</v>
      </c>
      <c r="P8343">
        <v>4428.1499999999996</v>
      </c>
      <c r="Q8343" s="1">
        <v>42217</v>
      </c>
      <c r="R8343" t="s">
        <v>100</v>
      </c>
      <c r="S8343" t="s">
        <v>103</v>
      </c>
      <c r="T8343">
        <v>0</v>
      </c>
    </row>
    <row r="8344" spans="1:20" x14ac:dyDescent="0.3">
      <c r="A8344" t="s">
        <v>93</v>
      </c>
      <c r="B8344">
        <v>708206</v>
      </c>
      <c r="C8344">
        <v>900676</v>
      </c>
      <c r="D8344">
        <v>5400</v>
      </c>
      <c r="E8344" t="s">
        <v>18</v>
      </c>
      <c r="F8344">
        <v>11.11</v>
      </c>
      <c r="G8344">
        <v>177.08</v>
      </c>
      <c r="H8344" t="s">
        <v>29</v>
      </c>
      <c r="I8344" s="1">
        <v>40603</v>
      </c>
      <c r="J8344" t="s">
        <v>20</v>
      </c>
      <c r="K8344" t="s">
        <v>21</v>
      </c>
      <c r="L8344" t="s">
        <v>51</v>
      </c>
      <c r="M8344">
        <v>0</v>
      </c>
      <c r="N8344">
        <v>5545.86</v>
      </c>
      <c r="O8344">
        <v>5400</v>
      </c>
      <c r="P8344">
        <v>145.86000000000001</v>
      </c>
      <c r="Q8344" s="1">
        <v>40725</v>
      </c>
      <c r="R8344" t="s">
        <v>100</v>
      </c>
      <c r="S8344" t="s">
        <v>103</v>
      </c>
      <c r="T8344">
        <v>0</v>
      </c>
    </row>
    <row r="8345" spans="1:20" x14ac:dyDescent="0.3">
      <c r="A8345" t="s">
        <v>93</v>
      </c>
      <c r="B8345">
        <v>708174</v>
      </c>
      <c r="C8345">
        <v>900641</v>
      </c>
      <c r="D8345">
        <v>1675</v>
      </c>
      <c r="E8345" t="s">
        <v>43</v>
      </c>
      <c r="F8345">
        <v>13.8</v>
      </c>
      <c r="G8345">
        <v>38.81</v>
      </c>
      <c r="H8345" t="s">
        <v>19</v>
      </c>
      <c r="I8345" s="1">
        <v>40603</v>
      </c>
      <c r="J8345" t="s">
        <v>26</v>
      </c>
      <c r="K8345" t="s">
        <v>30</v>
      </c>
      <c r="L8345" t="s">
        <v>45</v>
      </c>
      <c r="M8345">
        <v>0</v>
      </c>
      <c r="N8345">
        <v>1668.83</v>
      </c>
      <c r="O8345">
        <v>1070.3</v>
      </c>
      <c r="P8345">
        <v>583.57000000000005</v>
      </c>
      <c r="Q8345" s="1">
        <v>41944</v>
      </c>
      <c r="R8345" t="s">
        <v>100</v>
      </c>
      <c r="S8345" t="s">
        <v>104</v>
      </c>
      <c r="T8345">
        <v>1</v>
      </c>
    </row>
    <row r="8346" spans="1:20" x14ac:dyDescent="0.3">
      <c r="A8346" t="s">
        <v>93</v>
      </c>
      <c r="B8346">
        <v>708122</v>
      </c>
      <c r="C8346">
        <v>900580</v>
      </c>
      <c r="D8346">
        <v>5000</v>
      </c>
      <c r="E8346" t="s">
        <v>43</v>
      </c>
      <c r="F8346">
        <v>17.14</v>
      </c>
      <c r="G8346">
        <v>124.64</v>
      </c>
      <c r="H8346" t="s">
        <v>44</v>
      </c>
      <c r="I8346" s="1">
        <v>40603</v>
      </c>
      <c r="J8346" t="s">
        <v>46</v>
      </c>
      <c r="K8346" t="s">
        <v>27</v>
      </c>
      <c r="L8346" t="s">
        <v>38</v>
      </c>
      <c r="M8346">
        <v>372.14</v>
      </c>
      <c r="N8346">
        <v>7088.5</v>
      </c>
      <c r="O8346">
        <v>4627.84</v>
      </c>
      <c r="P8346">
        <v>2460.66</v>
      </c>
      <c r="Q8346" s="1">
        <v>42370</v>
      </c>
      <c r="R8346" t="s">
        <v>100</v>
      </c>
      <c r="S8346" t="s">
        <v>103</v>
      </c>
      <c r="T8346">
        <v>0</v>
      </c>
    </row>
    <row r="8347" spans="1:20" x14ac:dyDescent="0.3">
      <c r="A8347" t="s">
        <v>93</v>
      </c>
      <c r="B8347">
        <v>708141</v>
      </c>
      <c r="C8347">
        <v>900604</v>
      </c>
      <c r="D8347">
        <v>12500</v>
      </c>
      <c r="E8347" t="s">
        <v>18</v>
      </c>
      <c r="F8347">
        <v>7.29</v>
      </c>
      <c r="G8347">
        <v>387.63</v>
      </c>
      <c r="H8347" t="s">
        <v>32</v>
      </c>
      <c r="I8347" s="1">
        <v>40603</v>
      </c>
      <c r="J8347" t="s">
        <v>20</v>
      </c>
      <c r="K8347" t="s">
        <v>27</v>
      </c>
      <c r="L8347" t="s">
        <v>50</v>
      </c>
      <c r="M8347">
        <v>0</v>
      </c>
      <c r="N8347">
        <v>13952.020630000001</v>
      </c>
      <c r="O8347">
        <v>12500</v>
      </c>
      <c r="P8347">
        <v>1452.02</v>
      </c>
      <c r="Q8347" s="1">
        <v>41730</v>
      </c>
      <c r="R8347" t="s">
        <v>100</v>
      </c>
      <c r="S8347" t="s">
        <v>103</v>
      </c>
      <c r="T8347">
        <v>0</v>
      </c>
    </row>
    <row r="8348" spans="1:20" x14ac:dyDescent="0.3">
      <c r="A8348" t="s">
        <v>93</v>
      </c>
      <c r="B8348">
        <v>708098</v>
      </c>
      <c r="C8348">
        <v>900548</v>
      </c>
      <c r="D8348">
        <v>16000</v>
      </c>
      <c r="E8348" t="s">
        <v>18</v>
      </c>
      <c r="F8348">
        <v>13.06</v>
      </c>
      <c r="G8348">
        <v>539.57000000000005</v>
      </c>
      <c r="H8348" t="s">
        <v>19</v>
      </c>
      <c r="I8348" s="1">
        <v>40603</v>
      </c>
      <c r="J8348" t="s">
        <v>20</v>
      </c>
      <c r="K8348" t="s">
        <v>40</v>
      </c>
      <c r="L8348" t="s">
        <v>41</v>
      </c>
      <c r="M8348">
        <v>0</v>
      </c>
      <c r="N8348">
        <v>17278.509999999998</v>
      </c>
      <c r="O8348">
        <v>16000</v>
      </c>
      <c r="P8348">
        <v>1278.51</v>
      </c>
      <c r="Q8348" s="1">
        <v>40878</v>
      </c>
      <c r="R8348" t="s">
        <v>100</v>
      </c>
      <c r="S8348" t="s">
        <v>103</v>
      </c>
      <c r="T8348">
        <v>0</v>
      </c>
    </row>
    <row r="8349" spans="1:20" x14ac:dyDescent="0.3">
      <c r="A8349" t="s">
        <v>93</v>
      </c>
      <c r="B8349">
        <v>704395</v>
      </c>
      <c r="C8349">
        <v>896401</v>
      </c>
      <c r="D8349">
        <v>14000</v>
      </c>
      <c r="E8349" t="s">
        <v>18</v>
      </c>
      <c r="F8349">
        <v>14.17</v>
      </c>
      <c r="G8349">
        <v>479.65</v>
      </c>
      <c r="H8349" t="s">
        <v>19</v>
      </c>
      <c r="I8349" s="1">
        <v>40603</v>
      </c>
      <c r="J8349" t="s">
        <v>20</v>
      </c>
      <c r="K8349" t="s">
        <v>24</v>
      </c>
      <c r="L8349" t="s">
        <v>28</v>
      </c>
      <c r="M8349">
        <v>0</v>
      </c>
      <c r="N8349">
        <v>17257.28772</v>
      </c>
      <c r="O8349">
        <v>14000</v>
      </c>
      <c r="P8349">
        <v>3257.29</v>
      </c>
      <c r="Q8349" s="1">
        <v>41730</v>
      </c>
      <c r="R8349" t="s">
        <v>100</v>
      </c>
      <c r="S8349" t="s">
        <v>103</v>
      </c>
      <c r="T8349">
        <v>0</v>
      </c>
    </row>
    <row r="8350" spans="1:20" x14ac:dyDescent="0.3">
      <c r="A8350" t="s">
        <v>93</v>
      </c>
      <c r="B8350">
        <v>708094</v>
      </c>
      <c r="C8350">
        <v>900541</v>
      </c>
      <c r="D8350">
        <v>35000</v>
      </c>
      <c r="E8350" t="s">
        <v>43</v>
      </c>
      <c r="F8350">
        <v>14.17</v>
      </c>
      <c r="G8350">
        <v>817.48</v>
      </c>
      <c r="H8350" t="s">
        <v>19</v>
      </c>
      <c r="I8350" s="1">
        <v>40603</v>
      </c>
      <c r="J8350" t="s">
        <v>20</v>
      </c>
      <c r="K8350" t="s">
        <v>27</v>
      </c>
      <c r="L8350" t="s">
        <v>57</v>
      </c>
      <c r="M8350">
        <v>0</v>
      </c>
      <c r="N8350">
        <v>48140.537669999998</v>
      </c>
      <c r="O8350">
        <v>35000.019999999997</v>
      </c>
      <c r="P8350">
        <v>13140.51</v>
      </c>
      <c r="Q8350" s="1">
        <v>42036</v>
      </c>
      <c r="R8350" t="s">
        <v>100</v>
      </c>
      <c r="S8350" t="s">
        <v>103</v>
      </c>
      <c r="T8350">
        <v>0</v>
      </c>
    </row>
    <row r="8351" spans="1:20" x14ac:dyDescent="0.3">
      <c r="A8351" t="s">
        <v>93</v>
      </c>
      <c r="B8351">
        <v>707716</v>
      </c>
      <c r="C8351">
        <v>900097</v>
      </c>
      <c r="D8351">
        <v>9600</v>
      </c>
      <c r="E8351" t="s">
        <v>18</v>
      </c>
      <c r="F8351">
        <v>7.66</v>
      </c>
      <c r="G8351">
        <v>299.33</v>
      </c>
      <c r="H8351" t="s">
        <v>32</v>
      </c>
      <c r="I8351" s="1">
        <v>40603</v>
      </c>
      <c r="J8351" t="s">
        <v>20</v>
      </c>
      <c r="K8351" t="s">
        <v>27</v>
      </c>
      <c r="L8351" t="s">
        <v>56</v>
      </c>
      <c r="M8351">
        <v>0</v>
      </c>
      <c r="N8351">
        <v>10769.684440000001</v>
      </c>
      <c r="O8351">
        <v>9600</v>
      </c>
      <c r="P8351">
        <v>1169.68</v>
      </c>
      <c r="Q8351" s="1">
        <v>41730</v>
      </c>
      <c r="R8351" t="s">
        <v>100</v>
      </c>
      <c r="S8351" t="s">
        <v>103</v>
      </c>
      <c r="T8351">
        <v>0</v>
      </c>
    </row>
    <row r="8352" spans="1:20" x14ac:dyDescent="0.3">
      <c r="A8352" t="s">
        <v>93</v>
      </c>
      <c r="B8352">
        <v>708093</v>
      </c>
      <c r="C8352">
        <v>900540</v>
      </c>
      <c r="D8352">
        <v>10000</v>
      </c>
      <c r="E8352" t="s">
        <v>18</v>
      </c>
      <c r="F8352">
        <v>13.06</v>
      </c>
      <c r="G8352">
        <v>337.23</v>
      </c>
      <c r="H8352" t="s">
        <v>19</v>
      </c>
      <c r="I8352" s="1">
        <v>40603</v>
      </c>
      <c r="J8352" t="s">
        <v>20</v>
      </c>
      <c r="K8352" t="s">
        <v>27</v>
      </c>
      <c r="L8352" t="s">
        <v>33</v>
      </c>
      <c r="M8352">
        <v>0</v>
      </c>
      <c r="N8352">
        <v>11285.16</v>
      </c>
      <c r="O8352">
        <v>10000</v>
      </c>
      <c r="P8352">
        <v>1285.1600000000001</v>
      </c>
      <c r="Q8352" s="1">
        <v>41061</v>
      </c>
      <c r="R8352" t="s">
        <v>100</v>
      </c>
      <c r="S8352" t="s">
        <v>103</v>
      </c>
      <c r="T8352">
        <v>0</v>
      </c>
    </row>
    <row r="8353" spans="1:20" x14ac:dyDescent="0.3">
      <c r="A8353" t="s">
        <v>93</v>
      </c>
      <c r="B8353">
        <v>706099</v>
      </c>
      <c r="C8353">
        <v>898255</v>
      </c>
      <c r="D8353">
        <v>3000</v>
      </c>
      <c r="E8353" t="s">
        <v>18</v>
      </c>
      <c r="F8353">
        <v>5.79</v>
      </c>
      <c r="G8353">
        <v>90.99</v>
      </c>
      <c r="H8353" t="s">
        <v>32</v>
      </c>
      <c r="I8353" s="1">
        <v>40603</v>
      </c>
      <c r="J8353" t="s">
        <v>20</v>
      </c>
      <c r="K8353" t="s">
        <v>21</v>
      </c>
      <c r="L8353" t="s">
        <v>39</v>
      </c>
      <c r="M8353">
        <v>0</v>
      </c>
      <c r="N8353">
        <v>3273.1950489999999</v>
      </c>
      <c r="O8353">
        <v>3000</v>
      </c>
      <c r="P8353">
        <v>273.2</v>
      </c>
      <c r="Q8353" s="1">
        <v>41730</v>
      </c>
      <c r="R8353" t="s">
        <v>100</v>
      </c>
      <c r="S8353" t="s">
        <v>103</v>
      </c>
      <c r="T8353">
        <v>0</v>
      </c>
    </row>
    <row r="8354" spans="1:20" x14ac:dyDescent="0.3">
      <c r="A8354" t="s">
        <v>93</v>
      </c>
      <c r="B8354">
        <v>616214</v>
      </c>
      <c r="C8354">
        <v>790124</v>
      </c>
      <c r="D8354">
        <v>20000</v>
      </c>
      <c r="E8354" t="s">
        <v>43</v>
      </c>
      <c r="F8354">
        <v>18.25</v>
      </c>
      <c r="G8354">
        <v>510.6</v>
      </c>
      <c r="H8354" t="s">
        <v>60</v>
      </c>
      <c r="I8354" s="1">
        <v>40603</v>
      </c>
      <c r="J8354" t="s">
        <v>20</v>
      </c>
      <c r="K8354" t="s">
        <v>27</v>
      </c>
      <c r="L8354" t="s">
        <v>28</v>
      </c>
      <c r="M8354">
        <v>0</v>
      </c>
      <c r="N8354">
        <v>27245.142199999998</v>
      </c>
      <c r="O8354">
        <v>20000</v>
      </c>
      <c r="P8354">
        <v>7245.14</v>
      </c>
      <c r="Q8354" s="1">
        <v>41974</v>
      </c>
      <c r="R8354" t="s">
        <v>100</v>
      </c>
      <c r="S8354" t="s">
        <v>103</v>
      </c>
      <c r="T8354">
        <v>0</v>
      </c>
    </row>
    <row r="8355" spans="1:20" x14ac:dyDescent="0.3">
      <c r="A8355" t="s">
        <v>93</v>
      </c>
      <c r="B8355">
        <v>707967</v>
      </c>
      <c r="C8355">
        <v>900377</v>
      </c>
      <c r="D8355">
        <v>6400</v>
      </c>
      <c r="E8355" t="s">
        <v>43</v>
      </c>
      <c r="F8355">
        <v>16.02</v>
      </c>
      <c r="G8355">
        <v>155.71</v>
      </c>
      <c r="H8355" t="s">
        <v>23</v>
      </c>
      <c r="I8355" s="1">
        <v>40603</v>
      </c>
      <c r="J8355" t="s">
        <v>20</v>
      </c>
      <c r="K8355" t="s">
        <v>21</v>
      </c>
      <c r="L8355" t="s">
        <v>33</v>
      </c>
      <c r="M8355">
        <v>0</v>
      </c>
      <c r="N8355">
        <v>8893.7639859999999</v>
      </c>
      <c r="O8355">
        <v>6400</v>
      </c>
      <c r="P8355">
        <v>2493.7600000000002</v>
      </c>
      <c r="Q8355" s="1">
        <v>41821</v>
      </c>
      <c r="R8355" t="s">
        <v>100</v>
      </c>
      <c r="S8355" t="s">
        <v>103</v>
      </c>
      <c r="T8355">
        <v>0</v>
      </c>
    </row>
    <row r="8356" spans="1:20" x14ac:dyDescent="0.3">
      <c r="A8356" t="s">
        <v>93</v>
      </c>
      <c r="B8356">
        <v>707957</v>
      </c>
      <c r="C8356">
        <v>900366</v>
      </c>
      <c r="D8356">
        <v>12000</v>
      </c>
      <c r="E8356" t="s">
        <v>18</v>
      </c>
      <c r="F8356">
        <v>7.29</v>
      </c>
      <c r="G8356">
        <v>372.12</v>
      </c>
      <c r="H8356" t="s">
        <v>32</v>
      </c>
      <c r="I8356" s="1">
        <v>40603</v>
      </c>
      <c r="J8356" t="s">
        <v>20</v>
      </c>
      <c r="K8356" t="s">
        <v>47</v>
      </c>
      <c r="L8356" t="s">
        <v>51</v>
      </c>
      <c r="M8356">
        <v>0</v>
      </c>
      <c r="N8356">
        <v>13044.02</v>
      </c>
      <c r="O8356">
        <v>12000</v>
      </c>
      <c r="P8356">
        <v>1044.02</v>
      </c>
      <c r="Q8356" s="1">
        <v>41214</v>
      </c>
      <c r="R8356" t="s">
        <v>100</v>
      </c>
      <c r="S8356" t="s">
        <v>103</v>
      </c>
      <c r="T8356">
        <v>0</v>
      </c>
    </row>
    <row r="8357" spans="1:20" x14ac:dyDescent="0.3">
      <c r="A8357" t="s">
        <v>93</v>
      </c>
      <c r="B8357">
        <v>707960</v>
      </c>
      <c r="C8357">
        <v>900369</v>
      </c>
      <c r="D8357">
        <v>20050</v>
      </c>
      <c r="E8357" t="s">
        <v>43</v>
      </c>
      <c r="F8357">
        <v>11.11</v>
      </c>
      <c r="G8357">
        <v>437.04</v>
      </c>
      <c r="H8357" t="s">
        <v>29</v>
      </c>
      <c r="I8357" s="1">
        <v>40603</v>
      </c>
      <c r="J8357" t="s">
        <v>20</v>
      </c>
      <c r="K8357" t="s">
        <v>27</v>
      </c>
      <c r="L8357" t="s">
        <v>41</v>
      </c>
      <c r="M8357">
        <v>0</v>
      </c>
      <c r="N8357">
        <v>26023.82949</v>
      </c>
      <c r="O8357">
        <v>20050</v>
      </c>
      <c r="P8357">
        <v>5973.83</v>
      </c>
      <c r="Q8357" s="1">
        <v>42156</v>
      </c>
      <c r="R8357" t="s">
        <v>100</v>
      </c>
      <c r="S8357" t="s">
        <v>103</v>
      </c>
      <c r="T8357">
        <v>0</v>
      </c>
    </row>
    <row r="8358" spans="1:20" x14ac:dyDescent="0.3">
      <c r="A8358" t="s">
        <v>93</v>
      </c>
      <c r="B8358">
        <v>704956</v>
      </c>
      <c r="C8358">
        <v>896963</v>
      </c>
      <c r="D8358">
        <v>8000</v>
      </c>
      <c r="E8358" t="s">
        <v>43</v>
      </c>
      <c r="F8358">
        <v>10</v>
      </c>
      <c r="G8358">
        <v>169.98</v>
      </c>
      <c r="H8358" t="s">
        <v>29</v>
      </c>
      <c r="I8358" s="1">
        <v>40603</v>
      </c>
      <c r="J8358" t="s">
        <v>20</v>
      </c>
      <c r="K8358" t="s">
        <v>40</v>
      </c>
      <c r="L8358" t="s">
        <v>51</v>
      </c>
      <c r="M8358">
        <v>0</v>
      </c>
      <c r="N8358">
        <v>9160.49</v>
      </c>
      <c r="O8358">
        <v>8000</v>
      </c>
      <c r="P8358">
        <v>1160.49</v>
      </c>
      <c r="Q8358" s="1">
        <v>41244</v>
      </c>
      <c r="R8358" t="s">
        <v>100</v>
      </c>
      <c r="S8358" t="s">
        <v>103</v>
      </c>
      <c r="T8358">
        <v>0</v>
      </c>
    </row>
    <row r="8359" spans="1:20" x14ac:dyDescent="0.3">
      <c r="A8359" t="s">
        <v>93</v>
      </c>
      <c r="B8359">
        <v>707938</v>
      </c>
      <c r="C8359">
        <v>900343</v>
      </c>
      <c r="D8359">
        <v>10000</v>
      </c>
      <c r="E8359" t="s">
        <v>43</v>
      </c>
      <c r="F8359">
        <v>16.399999999999999</v>
      </c>
      <c r="G8359">
        <v>245.32</v>
      </c>
      <c r="H8359" t="s">
        <v>44</v>
      </c>
      <c r="I8359" s="1">
        <v>40603</v>
      </c>
      <c r="J8359" t="s">
        <v>26</v>
      </c>
      <c r="K8359" t="s">
        <v>27</v>
      </c>
      <c r="L8359" t="s">
        <v>39</v>
      </c>
      <c r="M8359">
        <v>0</v>
      </c>
      <c r="N8359">
        <v>4862.63</v>
      </c>
      <c r="O8359">
        <v>2194.48</v>
      </c>
      <c r="P8359">
        <v>2209.4</v>
      </c>
      <c r="Q8359" s="1">
        <v>41183</v>
      </c>
      <c r="R8359" t="s">
        <v>100</v>
      </c>
      <c r="S8359" t="s">
        <v>104</v>
      </c>
      <c r="T8359">
        <v>1</v>
      </c>
    </row>
    <row r="8360" spans="1:20" x14ac:dyDescent="0.3">
      <c r="A8360" t="s">
        <v>93</v>
      </c>
      <c r="B8360">
        <v>596564</v>
      </c>
      <c r="C8360">
        <v>765791</v>
      </c>
      <c r="D8360">
        <v>18000</v>
      </c>
      <c r="E8360" t="s">
        <v>18</v>
      </c>
      <c r="F8360">
        <v>11.11</v>
      </c>
      <c r="G8360">
        <v>590.24</v>
      </c>
      <c r="H8360" t="s">
        <v>29</v>
      </c>
      <c r="I8360" s="1">
        <v>40603</v>
      </c>
      <c r="J8360" t="s">
        <v>20</v>
      </c>
      <c r="K8360" t="s">
        <v>64</v>
      </c>
      <c r="L8360" t="s">
        <v>41</v>
      </c>
      <c r="M8360">
        <v>0</v>
      </c>
      <c r="N8360">
        <v>21236.215990000001</v>
      </c>
      <c r="O8360">
        <v>18000</v>
      </c>
      <c r="P8360">
        <v>3236.22</v>
      </c>
      <c r="Q8360" s="1">
        <v>41730</v>
      </c>
      <c r="R8360" t="s">
        <v>100</v>
      </c>
      <c r="S8360" t="s">
        <v>103</v>
      </c>
      <c r="T8360">
        <v>0</v>
      </c>
    </row>
    <row r="8361" spans="1:20" x14ac:dyDescent="0.3">
      <c r="A8361" t="s">
        <v>93</v>
      </c>
      <c r="B8361">
        <v>707856</v>
      </c>
      <c r="C8361">
        <v>900252</v>
      </c>
      <c r="D8361">
        <v>4500</v>
      </c>
      <c r="E8361" t="s">
        <v>18</v>
      </c>
      <c r="F8361">
        <v>13.06</v>
      </c>
      <c r="G8361">
        <v>151.76</v>
      </c>
      <c r="H8361" t="s">
        <v>19</v>
      </c>
      <c r="I8361" s="1">
        <v>40603</v>
      </c>
      <c r="J8361" t="s">
        <v>20</v>
      </c>
      <c r="K8361" t="s">
        <v>27</v>
      </c>
      <c r="L8361" t="s">
        <v>37</v>
      </c>
      <c r="M8361">
        <v>0</v>
      </c>
      <c r="N8361">
        <v>5460.3327259999996</v>
      </c>
      <c r="O8361">
        <v>4500</v>
      </c>
      <c r="P8361">
        <v>960.33</v>
      </c>
      <c r="Q8361" s="1">
        <v>41730</v>
      </c>
      <c r="R8361" t="s">
        <v>100</v>
      </c>
      <c r="S8361" t="s">
        <v>103</v>
      </c>
      <c r="T8361">
        <v>0</v>
      </c>
    </row>
    <row r="8362" spans="1:20" x14ac:dyDescent="0.3">
      <c r="A8362" t="s">
        <v>93</v>
      </c>
      <c r="B8362">
        <v>706497</v>
      </c>
      <c r="C8362">
        <v>898712</v>
      </c>
      <c r="D8362">
        <v>7350</v>
      </c>
      <c r="E8362" t="s">
        <v>43</v>
      </c>
      <c r="F8362">
        <v>10.74</v>
      </c>
      <c r="G8362">
        <v>158.86000000000001</v>
      </c>
      <c r="H8362" t="s">
        <v>29</v>
      </c>
      <c r="I8362" s="1">
        <v>40603</v>
      </c>
      <c r="J8362" t="s">
        <v>46</v>
      </c>
      <c r="K8362" t="s">
        <v>27</v>
      </c>
      <c r="L8362" t="s">
        <v>48</v>
      </c>
      <c r="M8362">
        <v>470.14</v>
      </c>
      <c r="N8362">
        <v>9051.6200000000008</v>
      </c>
      <c r="O8362">
        <v>6879.86</v>
      </c>
      <c r="P8362">
        <v>2171.7600000000002</v>
      </c>
      <c r="Q8362" s="1">
        <v>42370</v>
      </c>
      <c r="R8362" t="s">
        <v>100</v>
      </c>
      <c r="S8362" t="s">
        <v>103</v>
      </c>
      <c r="T8362">
        <v>0</v>
      </c>
    </row>
    <row r="8363" spans="1:20" x14ac:dyDescent="0.3">
      <c r="A8363" t="s">
        <v>93</v>
      </c>
      <c r="B8363">
        <v>707827</v>
      </c>
      <c r="C8363">
        <v>900219</v>
      </c>
      <c r="D8363">
        <v>12000</v>
      </c>
      <c r="E8363" t="s">
        <v>18</v>
      </c>
      <c r="F8363">
        <v>10.37</v>
      </c>
      <c r="G8363">
        <v>389.3</v>
      </c>
      <c r="H8363" t="s">
        <v>29</v>
      </c>
      <c r="I8363" s="1">
        <v>40603</v>
      </c>
      <c r="J8363" t="s">
        <v>20</v>
      </c>
      <c r="K8363" t="s">
        <v>30</v>
      </c>
      <c r="L8363" t="s">
        <v>51</v>
      </c>
      <c r="M8363">
        <v>0</v>
      </c>
      <c r="N8363">
        <v>12842.89</v>
      </c>
      <c r="O8363">
        <v>11999.99</v>
      </c>
      <c r="P8363">
        <v>842.9</v>
      </c>
      <c r="Q8363" s="1">
        <v>40909</v>
      </c>
      <c r="R8363" t="s">
        <v>100</v>
      </c>
      <c r="S8363" t="s">
        <v>103</v>
      </c>
      <c r="T8363">
        <v>0</v>
      </c>
    </row>
    <row r="8364" spans="1:20" x14ac:dyDescent="0.3">
      <c r="A8364" t="s">
        <v>93</v>
      </c>
      <c r="B8364">
        <v>703627</v>
      </c>
      <c r="C8364">
        <v>895650</v>
      </c>
      <c r="D8364">
        <v>19000</v>
      </c>
      <c r="E8364" t="s">
        <v>43</v>
      </c>
      <c r="F8364">
        <v>10.74</v>
      </c>
      <c r="G8364">
        <v>410.65</v>
      </c>
      <c r="H8364" t="s">
        <v>29</v>
      </c>
      <c r="I8364" s="1">
        <v>40603</v>
      </c>
      <c r="J8364" t="s">
        <v>20</v>
      </c>
      <c r="K8364" t="s">
        <v>27</v>
      </c>
      <c r="L8364" t="s">
        <v>82</v>
      </c>
      <c r="M8364">
        <v>0</v>
      </c>
      <c r="N8364">
        <v>23450.46</v>
      </c>
      <c r="O8364">
        <v>19000</v>
      </c>
      <c r="P8364">
        <v>4450.46</v>
      </c>
      <c r="Q8364" s="1">
        <v>41671</v>
      </c>
      <c r="R8364" t="s">
        <v>100</v>
      </c>
      <c r="S8364" t="s">
        <v>103</v>
      </c>
      <c r="T8364">
        <v>0</v>
      </c>
    </row>
    <row r="8365" spans="1:20" x14ac:dyDescent="0.3">
      <c r="A8365" t="s">
        <v>93</v>
      </c>
      <c r="B8365">
        <v>707798</v>
      </c>
      <c r="C8365">
        <v>900184</v>
      </c>
      <c r="D8365">
        <v>2250</v>
      </c>
      <c r="E8365" t="s">
        <v>18</v>
      </c>
      <c r="F8365">
        <v>5.42</v>
      </c>
      <c r="G8365">
        <v>67.86</v>
      </c>
      <c r="H8365" t="s">
        <v>32</v>
      </c>
      <c r="I8365" s="1">
        <v>40603</v>
      </c>
      <c r="J8365" t="s">
        <v>20</v>
      </c>
      <c r="K8365" t="s">
        <v>27</v>
      </c>
      <c r="L8365" t="s">
        <v>41</v>
      </c>
      <c r="M8365">
        <v>0</v>
      </c>
      <c r="N8365">
        <v>2441.7800000000002</v>
      </c>
      <c r="O8365">
        <v>2250</v>
      </c>
      <c r="P8365">
        <v>191.78</v>
      </c>
      <c r="Q8365" s="1">
        <v>41671</v>
      </c>
      <c r="R8365" t="s">
        <v>100</v>
      </c>
      <c r="S8365" t="s">
        <v>103</v>
      </c>
      <c r="T8365">
        <v>0</v>
      </c>
    </row>
    <row r="8366" spans="1:20" x14ac:dyDescent="0.3">
      <c r="A8366" t="s">
        <v>93</v>
      </c>
      <c r="B8366">
        <v>707767</v>
      </c>
      <c r="C8366">
        <v>900150</v>
      </c>
      <c r="D8366">
        <v>19000</v>
      </c>
      <c r="E8366" t="s">
        <v>43</v>
      </c>
      <c r="F8366">
        <v>10.37</v>
      </c>
      <c r="G8366">
        <v>407.17</v>
      </c>
      <c r="H8366" t="s">
        <v>29</v>
      </c>
      <c r="I8366" s="1">
        <v>40603</v>
      </c>
      <c r="J8366" t="s">
        <v>20</v>
      </c>
      <c r="K8366" t="s">
        <v>27</v>
      </c>
      <c r="L8366" t="s">
        <v>35</v>
      </c>
      <c r="M8366">
        <v>0</v>
      </c>
      <c r="N8366">
        <v>22093.24</v>
      </c>
      <c r="O8366">
        <v>19000.009999999998</v>
      </c>
      <c r="P8366">
        <v>3093.23</v>
      </c>
      <c r="Q8366" s="1">
        <v>41306</v>
      </c>
      <c r="R8366" t="s">
        <v>100</v>
      </c>
      <c r="S8366" t="s">
        <v>103</v>
      </c>
      <c r="T8366">
        <v>0</v>
      </c>
    </row>
    <row r="8367" spans="1:20" x14ac:dyDescent="0.3">
      <c r="A8367" t="s">
        <v>93</v>
      </c>
      <c r="B8367">
        <v>707784</v>
      </c>
      <c r="C8367">
        <v>900169</v>
      </c>
      <c r="D8367">
        <v>20000</v>
      </c>
      <c r="E8367" t="s">
        <v>43</v>
      </c>
      <c r="F8367">
        <v>15.65</v>
      </c>
      <c r="G8367">
        <v>482.65</v>
      </c>
      <c r="H8367" t="s">
        <v>23</v>
      </c>
      <c r="I8367" s="1">
        <v>40603</v>
      </c>
      <c r="J8367" t="s">
        <v>20</v>
      </c>
      <c r="K8367" t="s">
        <v>27</v>
      </c>
      <c r="L8367" t="s">
        <v>56</v>
      </c>
      <c r="M8367">
        <v>0</v>
      </c>
      <c r="N8367">
        <v>24999.8</v>
      </c>
      <c r="O8367">
        <v>20000.03</v>
      </c>
      <c r="P8367">
        <v>4999.7700000000004</v>
      </c>
      <c r="Q8367" s="1">
        <v>41306</v>
      </c>
      <c r="R8367" t="s">
        <v>100</v>
      </c>
      <c r="S8367" t="s">
        <v>103</v>
      </c>
      <c r="T8367">
        <v>0</v>
      </c>
    </row>
    <row r="8368" spans="1:20" x14ac:dyDescent="0.3">
      <c r="A8368" t="s">
        <v>93</v>
      </c>
      <c r="B8368">
        <v>707414</v>
      </c>
      <c r="C8368">
        <v>899761</v>
      </c>
      <c r="D8368">
        <v>16000</v>
      </c>
      <c r="E8368" t="s">
        <v>43</v>
      </c>
      <c r="F8368">
        <v>17.14</v>
      </c>
      <c r="G8368">
        <v>398.85</v>
      </c>
      <c r="H8368" t="s">
        <v>44</v>
      </c>
      <c r="I8368" s="1">
        <v>40603</v>
      </c>
      <c r="J8368" t="s">
        <v>46</v>
      </c>
      <c r="K8368" t="s">
        <v>27</v>
      </c>
      <c r="L8368" t="s">
        <v>58</v>
      </c>
      <c r="M8368">
        <v>570.97</v>
      </c>
      <c r="N8368">
        <v>23311.25</v>
      </c>
      <c r="O8368">
        <v>15429.01</v>
      </c>
      <c r="P8368">
        <v>7862.3</v>
      </c>
      <c r="Q8368" s="1">
        <v>42370</v>
      </c>
      <c r="R8368" t="s">
        <v>100</v>
      </c>
      <c r="S8368" t="s">
        <v>103</v>
      </c>
      <c r="T8368">
        <v>0</v>
      </c>
    </row>
    <row r="8369" spans="1:20" x14ac:dyDescent="0.3">
      <c r="A8369" t="s">
        <v>93</v>
      </c>
      <c r="B8369">
        <v>707691</v>
      </c>
      <c r="C8369">
        <v>900068</v>
      </c>
      <c r="D8369">
        <v>10000</v>
      </c>
      <c r="E8369" t="s">
        <v>43</v>
      </c>
      <c r="F8369">
        <v>14.91</v>
      </c>
      <c r="G8369">
        <v>237.43</v>
      </c>
      <c r="H8369" t="s">
        <v>23</v>
      </c>
      <c r="I8369" s="1">
        <v>40603</v>
      </c>
      <c r="J8369" t="s">
        <v>26</v>
      </c>
      <c r="K8369" t="s">
        <v>27</v>
      </c>
      <c r="L8369" t="s">
        <v>51</v>
      </c>
      <c r="M8369">
        <v>0</v>
      </c>
      <c r="N8369">
        <v>5303.84</v>
      </c>
      <c r="O8369">
        <v>2369.58</v>
      </c>
      <c r="P8369">
        <v>2482.0700000000002</v>
      </c>
      <c r="Q8369" s="1">
        <v>41334</v>
      </c>
      <c r="R8369" t="s">
        <v>100</v>
      </c>
      <c r="S8369" t="s">
        <v>104</v>
      </c>
      <c r="T8369">
        <v>1</v>
      </c>
    </row>
    <row r="8370" spans="1:20" x14ac:dyDescent="0.3">
      <c r="A8370" t="s">
        <v>93</v>
      </c>
      <c r="B8370">
        <v>707485</v>
      </c>
      <c r="C8370">
        <v>899845</v>
      </c>
      <c r="D8370">
        <v>15000</v>
      </c>
      <c r="E8370" t="s">
        <v>18</v>
      </c>
      <c r="F8370">
        <v>14.54</v>
      </c>
      <c r="G8370">
        <v>516.61</v>
      </c>
      <c r="H8370" t="s">
        <v>23</v>
      </c>
      <c r="I8370" s="1">
        <v>40603</v>
      </c>
      <c r="J8370" t="s">
        <v>26</v>
      </c>
      <c r="K8370" t="s">
        <v>27</v>
      </c>
      <c r="L8370" t="s">
        <v>51</v>
      </c>
      <c r="M8370">
        <v>0</v>
      </c>
      <c r="N8370">
        <v>13430.85</v>
      </c>
      <c r="O8370">
        <v>10135.450000000001</v>
      </c>
      <c r="P8370">
        <v>3282.93</v>
      </c>
      <c r="Q8370" s="1">
        <v>41426</v>
      </c>
      <c r="R8370" t="s">
        <v>100</v>
      </c>
      <c r="S8370" t="s">
        <v>104</v>
      </c>
      <c r="T8370">
        <v>1</v>
      </c>
    </row>
    <row r="8371" spans="1:20" x14ac:dyDescent="0.3">
      <c r="A8371" t="s">
        <v>93</v>
      </c>
      <c r="B8371">
        <v>707630</v>
      </c>
      <c r="C8371">
        <v>899998</v>
      </c>
      <c r="D8371">
        <v>35000</v>
      </c>
      <c r="E8371" t="s">
        <v>18</v>
      </c>
      <c r="F8371">
        <v>7.66</v>
      </c>
      <c r="G8371">
        <v>1091.3</v>
      </c>
      <c r="H8371" t="s">
        <v>32</v>
      </c>
      <c r="I8371" s="1">
        <v>40603</v>
      </c>
      <c r="J8371" t="s">
        <v>20</v>
      </c>
      <c r="K8371" t="s">
        <v>21</v>
      </c>
      <c r="L8371" t="s">
        <v>42</v>
      </c>
      <c r="M8371">
        <v>0</v>
      </c>
      <c r="N8371">
        <v>39279.221010000001</v>
      </c>
      <c r="O8371">
        <v>35000</v>
      </c>
      <c r="P8371">
        <v>4279.22</v>
      </c>
      <c r="Q8371" s="1">
        <v>41730</v>
      </c>
      <c r="R8371" t="s">
        <v>100</v>
      </c>
      <c r="S8371" t="s">
        <v>103</v>
      </c>
      <c r="T8371">
        <v>0</v>
      </c>
    </row>
    <row r="8372" spans="1:20" x14ac:dyDescent="0.3">
      <c r="A8372" t="s">
        <v>93</v>
      </c>
      <c r="B8372">
        <v>707637</v>
      </c>
      <c r="C8372">
        <v>900010</v>
      </c>
      <c r="D8372">
        <v>20000</v>
      </c>
      <c r="E8372" t="s">
        <v>43</v>
      </c>
      <c r="F8372">
        <v>12.68</v>
      </c>
      <c r="G8372">
        <v>451.8</v>
      </c>
      <c r="H8372" t="s">
        <v>19</v>
      </c>
      <c r="I8372" s="1">
        <v>40603</v>
      </c>
      <c r="J8372" t="s">
        <v>26</v>
      </c>
      <c r="K8372" t="s">
        <v>27</v>
      </c>
      <c r="L8372" t="s">
        <v>61</v>
      </c>
      <c r="M8372">
        <v>0</v>
      </c>
      <c r="N8372">
        <v>8731.4</v>
      </c>
      <c r="O8372">
        <v>2513.25</v>
      </c>
      <c r="P8372">
        <v>1988.55</v>
      </c>
      <c r="Q8372" s="1">
        <v>40940</v>
      </c>
      <c r="R8372" t="s">
        <v>100</v>
      </c>
      <c r="S8372" t="s">
        <v>104</v>
      </c>
      <c r="T8372">
        <v>1</v>
      </c>
    </row>
    <row r="8373" spans="1:20" x14ac:dyDescent="0.3">
      <c r="A8373" t="s">
        <v>93</v>
      </c>
      <c r="B8373">
        <v>707632</v>
      </c>
      <c r="C8373">
        <v>900004</v>
      </c>
      <c r="D8373">
        <v>25000</v>
      </c>
      <c r="E8373" t="s">
        <v>43</v>
      </c>
      <c r="F8373">
        <v>13.8</v>
      </c>
      <c r="G8373">
        <v>579.12</v>
      </c>
      <c r="H8373" t="s">
        <v>19</v>
      </c>
      <c r="I8373" s="1">
        <v>40603</v>
      </c>
      <c r="J8373" t="s">
        <v>26</v>
      </c>
      <c r="K8373" t="s">
        <v>27</v>
      </c>
      <c r="L8373" t="s">
        <v>61</v>
      </c>
      <c r="M8373">
        <v>0</v>
      </c>
      <c r="N8373">
        <v>27510.99</v>
      </c>
      <c r="O8373">
        <v>16551.650000000001</v>
      </c>
      <c r="P8373">
        <v>8882.0300000000007</v>
      </c>
      <c r="Q8373" s="1">
        <v>41974</v>
      </c>
      <c r="R8373" t="s">
        <v>100</v>
      </c>
      <c r="S8373" t="s">
        <v>104</v>
      </c>
      <c r="T8373">
        <v>1</v>
      </c>
    </row>
    <row r="8374" spans="1:20" x14ac:dyDescent="0.3">
      <c r="A8374" t="s">
        <v>93</v>
      </c>
      <c r="B8374">
        <v>676191</v>
      </c>
      <c r="C8374">
        <v>864143</v>
      </c>
      <c r="D8374">
        <v>2000</v>
      </c>
      <c r="E8374" t="s">
        <v>18</v>
      </c>
      <c r="F8374">
        <v>7.29</v>
      </c>
      <c r="G8374">
        <v>62.02</v>
      </c>
      <c r="H8374" t="s">
        <v>32</v>
      </c>
      <c r="I8374" s="1">
        <v>40603</v>
      </c>
      <c r="J8374" t="s">
        <v>20</v>
      </c>
      <c r="K8374" t="s">
        <v>49</v>
      </c>
      <c r="L8374" t="s">
        <v>56</v>
      </c>
      <c r="M8374">
        <v>0</v>
      </c>
      <c r="N8374">
        <v>2231.9247879999998</v>
      </c>
      <c r="O8374">
        <v>2000</v>
      </c>
      <c r="P8374">
        <v>231.92</v>
      </c>
      <c r="Q8374" s="1">
        <v>41730</v>
      </c>
      <c r="R8374" t="s">
        <v>100</v>
      </c>
      <c r="S8374" t="s">
        <v>103</v>
      </c>
      <c r="T8374">
        <v>0</v>
      </c>
    </row>
    <row r="8375" spans="1:20" x14ac:dyDescent="0.3">
      <c r="A8375" t="s">
        <v>93</v>
      </c>
      <c r="B8375">
        <v>707340</v>
      </c>
      <c r="C8375">
        <v>899677</v>
      </c>
      <c r="D8375">
        <v>8000</v>
      </c>
      <c r="E8375" t="s">
        <v>18</v>
      </c>
      <c r="F8375">
        <v>15.28</v>
      </c>
      <c r="G8375">
        <v>278.43</v>
      </c>
      <c r="H8375" t="s">
        <v>23</v>
      </c>
      <c r="I8375" s="1">
        <v>40603</v>
      </c>
      <c r="J8375" t="s">
        <v>20</v>
      </c>
      <c r="K8375" t="s">
        <v>27</v>
      </c>
      <c r="L8375" t="s">
        <v>78</v>
      </c>
      <c r="M8375">
        <v>0</v>
      </c>
      <c r="N8375">
        <v>10022.847239999999</v>
      </c>
      <c r="O8375">
        <v>8000</v>
      </c>
      <c r="P8375">
        <v>2022.85</v>
      </c>
      <c r="Q8375" s="1">
        <v>41730</v>
      </c>
      <c r="R8375" t="s">
        <v>100</v>
      </c>
      <c r="S8375" t="s">
        <v>103</v>
      </c>
      <c r="T8375">
        <v>0</v>
      </c>
    </row>
    <row r="8376" spans="1:20" x14ac:dyDescent="0.3">
      <c r="A8376" t="s">
        <v>93</v>
      </c>
      <c r="B8376">
        <v>707554</v>
      </c>
      <c r="C8376">
        <v>899922</v>
      </c>
      <c r="D8376">
        <v>8000</v>
      </c>
      <c r="E8376" t="s">
        <v>18</v>
      </c>
      <c r="F8376">
        <v>7.66</v>
      </c>
      <c r="G8376">
        <v>249.44</v>
      </c>
      <c r="H8376" t="s">
        <v>32</v>
      </c>
      <c r="I8376" s="1">
        <v>40603</v>
      </c>
      <c r="J8376" t="s">
        <v>20</v>
      </c>
      <c r="K8376" t="s">
        <v>66</v>
      </c>
      <c r="L8376" t="s">
        <v>38</v>
      </c>
      <c r="M8376">
        <v>0</v>
      </c>
      <c r="N8376">
        <v>8149.85</v>
      </c>
      <c r="O8376">
        <v>8000</v>
      </c>
      <c r="P8376">
        <v>149.85</v>
      </c>
      <c r="Q8376" s="1">
        <v>40725</v>
      </c>
      <c r="R8376" t="s">
        <v>100</v>
      </c>
      <c r="S8376" t="s">
        <v>103</v>
      </c>
      <c r="T8376">
        <v>0</v>
      </c>
    </row>
    <row r="8377" spans="1:20" x14ac:dyDescent="0.3">
      <c r="A8377" t="s">
        <v>93</v>
      </c>
      <c r="B8377">
        <v>707547</v>
      </c>
      <c r="C8377">
        <v>899915</v>
      </c>
      <c r="D8377">
        <v>6700</v>
      </c>
      <c r="E8377" t="s">
        <v>18</v>
      </c>
      <c r="F8377">
        <v>6.92</v>
      </c>
      <c r="G8377">
        <v>206.64</v>
      </c>
      <c r="H8377" t="s">
        <v>32</v>
      </c>
      <c r="I8377" s="1">
        <v>40603</v>
      </c>
      <c r="J8377" t="s">
        <v>20</v>
      </c>
      <c r="K8377" t="s">
        <v>24</v>
      </c>
      <c r="L8377" t="s">
        <v>77</v>
      </c>
      <c r="M8377">
        <v>0</v>
      </c>
      <c r="N8377">
        <v>6917.09</v>
      </c>
      <c r="O8377">
        <v>6700</v>
      </c>
      <c r="P8377">
        <v>217.09</v>
      </c>
      <c r="Q8377" s="1">
        <v>40817</v>
      </c>
      <c r="R8377" t="s">
        <v>100</v>
      </c>
      <c r="S8377" t="s">
        <v>103</v>
      </c>
      <c r="T8377">
        <v>0</v>
      </c>
    </row>
    <row r="8378" spans="1:20" x14ac:dyDescent="0.3">
      <c r="A8378" t="s">
        <v>93</v>
      </c>
      <c r="B8378">
        <v>706518</v>
      </c>
      <c r="C8378">
        <v>898735</v>
      </c>
      <c r="D8378">
        <v>7000</v>
      </c>
      <c r="E8378" t="s">
        <v>18</v>
      </c>
      <c r="F8378">
        <v>9.6300000000000008</v>
      </c>
      <c r="G8378">
        <v>224.66</v>
      </c>
      <c r="H8378" t="s">
        <v>29</v>
      </c>
      <c r="I8378" s="1">
        <v>40603</v>
      </c>
      <c r="J8378" t="s">
        <v>26</v>
      </c>
      <c r="K8378" t="s">
        <v>30</v>
      </c>
      <c r="L8378" t="s">
        <v>22</v>
      </c>
      <c r="M8378">
        <v>0</v>
      </c>
      <c r="N8378">
        <v>5765.79</v>
      </c>
      <c r="O8378">
        <v>4631.59</v>
      </c>
      <c r="P8378">
        <v>974.06</v>
      </c>
      <c r="Q8378" s="1">
        <v>41395</v>
      </c>
      <c r="R8378" t="s">
        <v>100</v>
      </c>
      <c r="S8378" t="s">
        <v>104</v>
      </c>
      <c r="T8378">
        <v>1</v>
      </c>
    </row>
    <row r="8379" spans="1:20" x14ac:dyDescent="0.3">
      <c r="A8379" t="s">
        <v>93</v>
      </c>
      <c r="B8379">
        <v>700968</v>
      </c>
      <c r="C8379">
        <v>892705</v>
      </c>
      <c r="D8379">
        <v>25000</v>
      </c>
      <c r="E8379" t="s">
        <v>43</v>
      </c>
      <c r="F8379">
        <v>12.68</v>
      </c>
      <c r="G8379">
        <v>564.74</v>
      </c>
      <c r="H8379" t="s">
        <v>19</v>
      </c>
      <c r="I8379" s="1">
        <v>40603</v>
      </c>
      <c r="J8379" t="s">
        <v>26</v>
      </c>
      <c r="K8379" t="s">
        <v>27</v>
      </c>
      <c r="L8379" t="s">
        <v>39</v>
      </c>
      <c r="M8379">
        <v>0</v>
      </c>
      <c r="N8379">
        <v>7728.38</v>
      </c>
      <c r="O8379">
        <v>2490.25</v>
      </c>
      <c r="P8379">
        <v>2052.63</v>
      </c>
      <c r="Q8379" s="1">
        <v>41000</v>
      </c>
      <c r="R8379" t="s">
        <v>100</v>
      </c>
      <c r="S8379" t="s">
        <v>104</v>
      </c>
      <c r="T8379">
        <v>1</v>
      </c>
    </row>
    <row r="8380" spans="1:20" x14ac:dyDescent="0.3">
      <c r="A8380" t="s">
        <v>93</v>
      </c>
      <c r="B8380">
        <v>707517</v>
      </c>
      <c r="C8380">
        <v>899880</v>
      </c>
      <c r="D8380">
        <v>8400</v>
      </c>
      <c r="E8380" t="s">
        <v>43</v>
      </c>
      <c r="F8380">
        <v>14.17</v>
      </c>
      <c r="G8380">
        <v>196.2</v>
      </c>
      <c r="H8380" t="s">
        <v>19</v>
      </c>
      <c r="I8380" s="1">
        <v>40603</v>
      </c>
      <c r="J8380" t="s">
        <v>46</v>
      </c>
      <c r="K8380" t="s">
        <v>27</v>
      </c>
      <c r="L8380" t="s">
        <v>73</v>
      </c>
      <c r="M8380">
        <v>486.22</v>
      </c>
      <c r="N8380">
        <v>11252.12</v>
      </c>
      <c r="O8380">
        <v>7913.77</v>
      </c>
      <c r="P8380">
        <v>3338.35</v>
      </c>
      <c r="Q8380" s="1">
        <v>42370</v>
      </c>
      <c r="R8380" t="s">
        <v>100</v>
      </c>
      <c r="S8380" t="s">
        <v>103</v>
      </c>
      <c r="T8380">
        <v>0</v>
      </c>
    </row>
    <row r="8381" spans="1:20" x14ac:dyDescent="0.3">
      <c r="A8381" t="s">
        <v>93</v>
      </c>
      <c r="B8381">
        <v>692016</v>
      </c>
      <c r="C8381">
        <v>882641</v>
      </c>
      <c r="D8381">
        <v>3600</v>
      </c>
      <c r="E8381" t="s">
        <v>18</v>
      </c>
      <c r="F8381">
        <v>5.42</v>
      </c>
      <c r="G8381">
        <v>108.58</v>
      </c>
      <c r="H8381" t="s">
        <v>32</v>
      </c>
      <c r="I8381" s="1">
        <v>40603</v>
      </c>
      <c r="J8381" t="s">
        <v>20</v>
      </c>
      <c r="K8381" t="s">
        <v>24</v>
      </c>
      <c r="L8381" t="s">
        <v>56</v>
      </c>
      <c r="M8381">
        <v>0</v>
      </c>
      <c r="N8381">
        <v>3792.78</v>
      </c>
      <c r="O8381">
        <v>3600</v>
      </c>
      <c r="P8381">
        <v>192.78</v>
      </c>
      <c r="Q8381" s="1">
        <v>41183</v>
      </c>
      <c r="R8381" t="s">
        <v>100</v>
      </c>
      <c r="S8381" t="s">
        <v>103</v>
      </c>
      <c r="T8381">
        <v>0</v>
      </c>
    </row>
    <row r="8382" spans="1:20" x14ac:dyDescent="0.3">
      <c r="A8382" t="s">
        <v>93</v>
      </c>
      <c r="B8382">
        <v>705824</v>
      </c>
      <c r="C8382">
        <v>897928</v>
      </c>
      <c r="D8382">
        <v>13000</v>
      </c>
      <c r="E8382" t="s">
        <v>43</v>
      </c>
      <c r="F8382">
        <v>10.74</v>
      </c>
      <c r="G8382">
        <v>280.97000000000003</v>
      </c>
      <c r="H8382" t="s">
        <v>29</v>
      </c>
      <c r="I8382" s="1">
        <v>40603</v>
      </c>
      <c r="J8382" t="s">
        <v>20</v>
      </c>
      <c r="K8382" t="s">
        <v>27</v>
      </c>
      <c r="L8382" t="s">
        <v>41</v>
      </c>
      <c r="M8382">
        <v>0</v>
      </c>
      <c r="N8382">
        <v>16493.264370000001</v>
      </c>
      <c r="O8382">
        <v>13000</v>
      </c>
      <c r="P8382">
        <v>3493.26</v>
      </c>
      <c r="Q8382" s="1">
        <v>41944</v>
      </c>
      <c r="R8382" t="s">
        <v>100</v>
      </c>
      <c r="S8382" t="s">
        <v>103</v>
      </c>
      <c r="T8382">
        <v>0</v>
      </c>
    </row>
    <row r="8383" spans="1:20" x14ac:dyDescent="0.3">
      <c r="A8383" t="s">
        <v>93</v>
      </c>
      <c r="B8383">
        <v>707492</v>
      </c>
      <c r="C8383">
        <v>899853</v>
      </c>
      <c r="D8383">
        <v>22000</v>
      </c>
      <c r="E8383" t="s">
        <v>18</v>
      </c>
      <c r="F8383">
        <v>10.74</v>
      </c>
      <c r="G8383">
        <v>717.55</v>
      </c>
      <c r="H8383" t="s">
        <v>29</v>
      </c>
      <c r="I8383" s="1">
        <v>40603</v>
      </c>
      <c r="J8383" t="s">
        <v>20</v>
      </c>
      <c r="K8383" t="s">
        <v>27</v>
      </c>
      <c r="L8383" t="s">
        <v>33</v>
      </c>
      <c r="M8383">
        <v>0</v>
      </c>
      <c r="N8383">
        <v>25823.077140000001</v>
      </c>
      <c r="O8383">
        <v>22000</v>
      </c>
      <c r="P8383">
        <v>3823.08</v>
      </c>
      <c r="Q8383" s="1">
        <v>41730</v>
      </c>
      <c r="R8383" t="s">
        <v>100</v>
      </c>
      <c r="S8383" t="s">
        <v>103</v>
      </c>
      <c r="T8383">
        <v>0</v>
      </c>
    </row>
    <row r="8384" spans="1:20" x14ac:dyDescent="0.3">
      <c r="A8384" t="s">
        <v>93</v>
      </c>
      <c r="B8384">
        <v>707500</v>
      </c>
      <c r="C8384">
        <v>899861</v>
      </c>
      <c r="D8384">
        <v>3500</v>
      </c>
      <c r="E8384" t="s">
        <v>18</v>
      </c>
      <c r="F8384">
        <v>7.66</v>
      </c>
      <c r="G8384">
        <v>109.13</v>
      </c>
      <c r="H8384" t="s">
        <v>32</v>
      </c>
      <c r="I8384" s="1">
        <v>40603</v>
      </c>
      <c r="J8384" t="s">
        <v>20</v>
      </c>
      <c r="K8384" t="s">
        <v>21</v>
      </c>
      <c r="L8384" t="s">
        <v>57</v>
      </c>
      <c r="M8384">
        <v>0</v>
      </c>
      <c r="N8384">
        <v>3926.7689879999998</v>
      </c>
      <c r="O8384">
        <v>3500</v>
      </c>
      <c r="P8384">
        <v>426.77</v>
      </c>
      <c r="Q8384" s="1">
        <v>41730</v>
      </c>
      <c r="R8384" t="s">
        <v>100</v>
      </c>
      <c r="S8384" t="s">
        <v>103</v>
      </c>
      <c r="T8384">
        <v>0</v>
      </c>
    </row>
    <row r="8385" spans="1:20" x14ac:dyDescent="0.3">
      <c r="A8385" t="s">
        <v>93</v>
      </c>
      <c r="B8385">
        <v>707476</v>
      </c>
      <c r="C8385">
        <v>899834</v>
      </c>
      <c r="D8385">
        <v>18550</v>
      </c>
      <c r="E8385" t="s">
        <v>43</v>
      </c>
      <c r="F8385">
        <v>10.74</v>
      </c>
      <c r="G8385">
        <v>400.93</v>
      </c>
      <c r="H8385" t="s">
        <v>29</v>
      </c>
      <c r="I8385" s="1">
        <v>40603</v>
      </c>
      <c r="J8385" t="s">
        <v>20</v>
      </c>
      <c r="K8385" t="s">
        <v>24</v>
      </c>
      <c r="L8385" t="s">
        <v>70</v>
      </c>
      <c r="M8385">
        <v>0</v>
      </c>
      <c r="N8385">
        <v>20400.48</v>
      </c>
      <c r="O8385">
        <v>18550</v>
      </c>
      <c r="P8385">
        <v>1850.48</v>
      </c>
      <c r="Q8385" s="1">
        <v>41000</v>
      </c>
      <c r="R8385" t="s">
        <v>100</v>
      </c>
      <c r="S8385" t="s">
        <v>103</v>
      </c>
      <c r="T8385">
        <v>0</v>
      </c>
    </row>
    <row r="8386" spans="1:20" x14ac:dyDescent="0.3">
      <c r="A8386" t="s">
        <v>93</v>
      </c>
      <c r="B8386">
        <v>707479</v>
      </c>
      <c r="C8386">
        <v>899840</v>
      </c>
      <c r="D8386">
        <v>15000</v>
      </c>
      <c r="E8386" t="s">
        <v>43</v>
      </c>
      <c r="F8386">
        <v>10.74</v>
      </c>
      <c r="G8386">
        <v>324.2</v>
      </c>
      <c r="H8386" t="s">
        <v>29</v>
      </c>
      <c r="I8386" s="1">
        <v>40603</v>
      </c>
      <c r="J8386" t="s">
        <v>20</v>
      </c>
      <c r="K8386" t="s">
        <v>24</v>
      </c>
      <c r="L8386" t="s">
        <v>70</v>
      </c>
      <c r="M8386">
        <v>0</v>
      </c>
      <c r="N8386">
        <v>16496.939999999999</v>
      </c>
      <c r="O8386">
        <v>15000</v>
      </c>
      <c r="P8386">
        <v>1496.94</v>
      </c>
      <c r="Q8386" s="1">
        <v>41000</v>
      </c>
      <c r="R8386" t="s">
        <v>100</v>
      </c>
      <c r="S8386" t="s">
        <v>103</v>
      </c>
      <c r="T8386">
        <v>0</v>
      </c>
    </row>
    <row r="8387" spans="1:20" x14ac:dyDescent="0.3">
      <c r="A8387" t="s">
        <v>93</v>
      </c>
      <c r="B8387">
        <v>702471</v>
      </c>
      <c r="C8387">
        <v>894323</v>
      </c>
      <c r="D8387">
        <v>7000</v>
      </c>
      <c r="E8387" t="s">
        <v>18</v>
      </c>
      <c r="F8387">
        <v>13.06</v>
      </c>
      <c r="G8387">
        <v>236.07</v>
      </c>
      <c r="H8387" t="s">
        <v>19</v>
      </c>
      <c r="I8387" s="1">
        <v>40603</v>
      </c>
      <c r="J8387" t="s">
        <v>20</v>
      </c>
      <c r="K8387" t="s">
        <v>47</v>
      </c>
      <c r="L8387" t="s">
        <v>57</v>
      </c>
      <c r="M8387">
        <v>0</v>
      </c>
      <c r="N8387">
        <v>8494.6629429999994</v>
      </c>
      <c r="O8387">
        <v>6999.99</v>
      </c>
      <c r="P8387">
        <v>1494.67</v>
      </c>
      <c r="Q8387" s="1">
        <v>41730</v>
      </c>
      <c r="R8387" t="s">
        <v>100</v>
      </c>
      <c r="S8387" t="s">
        <v>103</v>
      </c>
      <c r="T8387">
        <v>0</v>
      </c>
    </row>
    <row r="8388" spans="1:20" x14ac:dyDescent="0.3">
      <c r="A8388" t="s">
        <v>93</v>
      </c>
      <c r="B8388">
        <v>707466</v>
      </c>
      <c r="C8388">
        <v>899822</v>
      </c>
      <c r="D8388">
        <v>8400</v>
      </c>
      <c r="E8388" t="s">
        <v>43</v>
      </c>
      <c r="F8388">
        <v>16.399999999999999</v>
      </c>
      <c r="G8388">
        <v>206.07</v>
      </c>
      <c r="H8388" t="s">
        <v>44</v>
      </c>
      <c r="I8388" s="1">
        <v>40603</v>
      </c>
      <c r="J8388" t="s">
        <v>20</v>
      </c>
      <c r="K8388" t="s">
        <v>27</v>
      </c>
      <c r="L8388" t="s">
        <v>73</v>
      </c>
      <c r="M8388">
        <v>0</v>
      </c>
      <c r="N8388">
        <v>12326.120010000001</v>
      </c>
      <c r="O8388">
        <v>8400</v>
      </c>
      <c r="P8388">
        <v>3926.12</v>
      </c>
      <c r="Q8388" s="1">
        <v>42309</v>
      </c>
      <c r="R8388" t="s">
        <v>100</v>
      </c>
      <c r="S8388" t="s">
        <v>103</v>
      </c>
      <c r="T8388">
        <v>0</v>
      </c>
    </row>
    <row r="8389" spans="1:20" x14ac:dyDescent="0.3">
      <c r="A8389" t="s">
        <v>93</v>
      </c>
      <c r="B8389">
        <v>707209</v>
      </c>
      <c r="C8389">
        <v>899529</v>
      </c>
      <c r="D8389">
        <v>6000</v>
      </c>
      <c r="E8389" t="s">
        <v>43</v>
      </c>
      <c r="F8389">
        <v>13.43</v>
      </c>
      <c r="G8389">
        <v>137.85</v>
      </c>
      <c r="H8389" t="s">
        <v>19</v>
      </c>
      <c r="I8389" s="1">
        <v>40603</v>
      </c>
      <c r="J8389" t="s">
        <v>20</v>
      </c>
      <c r="K8389" t="s">
        <v>47</v>
      </c>
      <c r="L8389" t="s">
        <v>54</v>
      </c>
      <c r="M8389">
        <v>0</v>
      </c>
      <c r="N8389">
        <v>8168.4716340000004</v>
      </c>
      <c r="O8389">
        <v>6000</v>
      </c>
      <c r="P8389">
        <v>2168.4699999999998</v>
      </c>
      <c r="Q8389" s="1">
        <v>42125</v>
      </c>
      <c r="R8389" t="s">
        <v>100</v>
      </c>
      <c r="S8389" t="s">
        <v>103</v>
      </c>
      <c r="T8389">
        <v>0</v>
      </c>
    </row>
    <row r="8390" spans="1:20" x14ac:dyDescent="0.3">
      <c r="A8390" t="s">
        <v>93</v>
      </c>
      <c r="B8390">
        <v>707463</v>
      </c>
      <c r="C8390">
        <v>899817</v>
      </c>
      <c r="D8390">
        <v>3000</v>
      </c>
      <c r="E8390" t="s">
        <v>43</v>
      </c>
      <c r="F8390">
        <v>17.510000000000002</v>
      </c>
      <c r="G8390">
        <v>75.39</v>
      </c>
      <c r="H8390" t="s">
        <v>44</v>
      </c>
      <c r="I8390" s="1">
        <v>40603</v>
      </c>
      <c r="J8390" t="s">
        <v>26</v>
      </c>
      <c r="K8390" t="s">
        <v>53</v>
      </c>
      <c r="L8390" t="s">
        <v>41</v>
      </c>
      <c r="M8390">
        <v>0</v>
      </c>
      <c r="N8390">
        <v>677.16</v>
      </c>
      <c r="O8390">
        <v>301.12</v>
      </c>
      <c r="P8390">
        <v>376.04</v>
      </c>
      <c r="Q8390" s="1">
        <v>40909</v>
      </c>
      <c r="R8390" t="s">
        <v>100</v>
      </c>
      <c r="S8390" t="s">
        <v>104</v>
      </c>
      <c r="T8390">
        <v>1</v>
      </c>
    </row>
    <row r="8391" spans="1:20" x14ac:dyDescent="0.3">
      <c r="A8391" t="s">
        <v>93</v>
      </c>
      <c r="B8391">
        <v>707450</v>
      </c>
      <c r="C8391">
        <v>899803</v>
      </c>
      <c r="D8391">
        <v>2000</v>
      </c>
      <c r="E8391" t="s">
        <v>43</v>
      </c>
      <c r="F8391">
        <v>10.37</v>
      </c>
      <c r="G8391">
        <v>42.86</v>
      </c>
      <c r="H8391" t="s">
        <v>29</v>
      </c>
      <c r="I8391" s="1">
        <v>40603</v>
      </c>
      <c r="J8391" t="s">
        <v>46</v>
      </c>
      <c r="K8391" t="s">
        <v>27</v>
      </c>
      <c r="L8391" t="s">
        <v>41</v>
      </c>
      <c r="M8391">
        <v>132.41999999999999</v>
      </c>
      <c r="N8391">
        <v>2434.1799999999998</v>
      </c>
      <c r="O8391">
        <v>1867.58</v>
      </c>
      <c r="P8391">
        <v>566.6</v>
      </c>
      <c r="Q8391" s="1">
        <v>42370</v>
      </c>
      <c r="R8391" t="s">
        <v>100</v>
      </c>
      <c r="S8391" t="s">
        <v>103</v>
      </c>
      <c r="T8391">
        <v>0</v>
      </c>
    </row>
    <row r="8392" spans="1:20" x14ac:dyDescent="0.3">
      <c r="A8392" t="s">
        <v>93</v>
      </c>
      <c r="B8392">
        <v>707398</v>
      </c>
      <c r="C8392">
        <v>899742</v>
      </c>
      <c r="D8392">
        <v>3000</v>
      </c>
      <c r="E8392" t="s">
        <v>18</v>
      </c>
      <c r="F8392">
        <v>12.68</v>
      </c>
      <c r="G8392">
        <v>100.63</v>
      </c>
      <c r="H8392" t="s">
        <v>19</v>
      </c>
      <c r="I8392" s="1">
        <v>40603</v>
      </c>
      <c r="J8392" t="s">
        <v>26</v>
      </c>
      <c r="K8392" t="s">
        <v>24</v>
      </c>
      <c r="L8392" t="s">
        <v>41</v>
      </c>
      <c r="M8392">
        <v>0</v>
      </c>
      <c r="N8392">
        <v>1713.44</v>
      </c>
      <c r="O8392">
        <v>1186.67</v>
      </c>
      <c r="P8392">
        <v>412.53</v>
      </c>
      <c r="Q8392" s="1">
        <v>41122</v>
      </c>
      <c r="R8392" t="s">
        <v>100</v>
      </c>
      <c r="S8392" t="s">
        <v>104</v>
      </c>
      <c r="T8392">
        <v>1</v>
      </c>
    </row>
    <row r="8393" spans="1:20" x14ac:dyDescent="0.3">
      <c r="A8393" t="s">
        <v>93</v>
      </c>
      <c r="B8393">
        <v>707388</v>
      </c>
      <c r="C8393">
        <v>899730</v>
      </c>
      <c r="D8393">
        <v>9000</v>
      </c>
      <c r="E8393" t="s">
        <v>18</v>
      </c>
      <c r="F8393">
        <v>10</v>
      </c>
      <c r="G8393">
        <v>290.41000000000003</v>
      </c>
      <c r="H8393" t="s">
        <v>29</v>
      </c>
      <c r="I8393" s="1">
        <v>40603</v>
      </c>
      <c r="J8393" t="s">
        <v>20</v>
      </c>
      <c r="K8393" t="s">
        <v>30</v>
      </c>
      <c r="L8393" t="s">
        <v>48</v>
      </c>
      <c r="M8393">
        <v>0</v>
      </c>
      <c r="N8393">
        <v>9143.36</v>
      </c>
      <c r="O8393">
        <v>9000</v>
      </c>
      <c r="P8393">
        <v>143.36000000000001</v>
      </c>
      <c r="Q8393" s="1">
        <v>40787</v>
      </c>
      <c r="R8393" t="s">
        <v>100</v>
      </c>
      <c r="S8393" t="s">
        <v>103</v>
      </c>
      <c r="T8393">
        <v>0</v>
      </c>
    </row>
    <row r="8394" spans="1:20" x14ac:dyDescent="0.3">
      <c r="A8394" t="s">
        <v>93</v>
      </c>
      <c r="B8394">
        <v>707300</v>
      </c>
      <c r="C8394">
        <v>899632</v>
      </c>
      <c r="D8394">
        <v>3600</v>
      </c>
      <c r="E8394" t="s">
        <v>18</v>
      </c>
      <c r="F8394">
        <v>13.43</v>
      </c>
      <c r="G8394">
        <v>122.05</v>
      </c>
      <c r="H8394" t="s">
        <v>19</v>
      </c>
      <c r="I8394" s="1">
        <v>40603</v>
      </c>
      <c r="J8394" t="s">
        <v>26</v>
      </c>
      <c r="K8394" t="s">
        <v>27</v>
      </c>
      <c r="L8394" t="s">
        <v>41</v>
      </c>
      <c r="M8394">
        <v>0</v>
      </c>
      <c r="N8394">
        <v>3661.5</v>
      </c>
      <c r="O8394">
        <v>2880.33</v>
      </c>
      <c r="P8394">
        <v>761.67</v>
      </c>
      <c r="Q8394" s="1">
        <v>41548</v>
      </c>
      <c r="R8394" t="s">
        <v>100</v>
      </c>
      <c r="S8394" t="s">
        <v>104</v>
      </c>
      <c r="T8394">
        <v>1</v>
      </c>
    </row>
    <row r="8395" spans="1:20" x14ac:dyDescent="0.3">
      <c r="A8395" t="s">
        <v>93</v>
      </c>
      <c r="B8395">
        <v>691241</v>
      </c>
      <c r="C8395">
        <v>881802</v>
      </c>
      <c r="D8395">
        <v>4500</v>
      </c>
      <c r="E8395" t="s">
        <v>18</v>
      </c>
      <c r="F8395">
        <v>13.43</v>
      </c>
      <c r="G8395">
        <v>152.56</v>
      </c>
      <c r="H8395" t="s">
        <v>19</v>
      </c>
      <c r="I8395" s="1">
        <v>40603</v>
      </c>
      <c r="J8395" t="s">
        <v>20</v>
      </c>
      <c r="K8395" t="s">
        <v>27</v>
      </c>
      <c r="L8395" t="s">
        <v>45</v>
      </c>
      <c r="M8395">
        <v>0</v>
      </c>
      <c r="N8395">
        <v>5226.1000000000004</v>
      </c>
      <c r="O8395">
        <v>4500</v>
      </c>
      <c r="P8395">
        <v>726.1</v>
      </c>
      <c r="Q8395" s="1">
        <v>41214</v>
      </c>
      <c r="R8395" t="s">
        <v>100</v>
      </c>
      <c r="S8395" t="s">
        <v>103</v>
      </c>
      <c r="T8395">
        <v>0</v>
      </c>
    </row>
    <row r="8396" spans="1:20" x14ac:dyDescent="0.3">
      <c r="A8396" t="s">
        <v>93</v>
      </c>
      <c r="B8396">
        <v>707054</v>
      </c>
      <c r="C8396">
        <v>899357</v>
      </c>
      <c r="D8396">
        <v>17600</v>
      </c>
      <c r="E8396" t="s">
        <v>43</v>
      </c>
      <c r="F8396">
        <v>12.68</v>
      </c>
      <c r="G8396">
        <v>397.58</v>
      </c>
      <c r="H8396" t="s">
        <v>19</v>
      </c>
      <c r="I8396" s="1">
        <v>40603</v>
      </c>
      <c r="J8396" t="s">
        <v>20</v>
      </c>
      <c r="K8396" t="s">
        <v>30</v>
      </c>
      <c r="L8396" t="s">
        <v>54</v>
      </c>
      <c r="M8396">
        <v>0</v>
      </c>
      <c r="N8396">
        <v>20288.78</v>
      </c>
      <c r="O8396">
        <v>17600</v>
      </c>
      <c r="P8396">
        <v>2688.78</v>
      </c>
      <c r="Q8396" s="1">
        <v>41153</v>
      </c>
      <c r="R8396" t="s">
        <v>100</v>
      </c>
      <c r="S8396" t="s">
        <v>103</v>
      </c>
      <c r="T8396">
        <v>0</v>
      </c>
    </row>
    <row r="8397" spans="1:20" x14ac:dyDescent="0.3">
      <c r="A8397" t="s">
        <v>93</v>
      </c>
      <c r="B8397">
        <v>707347</v>
      </c>
      <c r="C8397">
        <v>899684</v>
      </c>
      <c r="D8397">
        <v>5000</v>
      </c>
      <c r="E8397" t="s">
        <v>43</v>
      </c>
      <c r="F8397">
        <v>10.37</v>
      </c>
      <c r="G8397">
        <v>107.15</v>
      </c>
      <c r="H8397" t="s">
        <v>29</v>
      </c>
      <c r="I8397" s="1">
        <v>40603</v>
      </c>
      <c r="J8397" t="s">
        <v>26</v>
      </c>
      <c r="K8397" t="s">
        <v>47</v>
      </c>
      <c r="L8397" t="s">
        <v>58</v>
      </c>
      <c r="M8397">
        <v>0</v>
      </c>
      <c r="N8397">
        <v>2356.31</v>
      </c>
      <c r="O8397">
        <v>1534.25</v>
      </c>
      <c r="P8397">
        <v>811.17</v>
      </c>
      <c r="Q8397" s="1">
        <v>41306</v>
      </c>
      <c r="R8397" t="s">
        <v>100</v>
      </c>
      <c r="S8397" t="s">
        <v>104</v>
      </c>
      <c r="T8397">
        <v>1</v>
      </c>
    </row>
    <row r="8398" spans="1:20" x14ac:dyDescent="0.3">
      <c r="A8398" t="s">
        <v>93</v>
      </c>
      <c r="B8398">
        <v>707315</v>
      </c>
      <c r="C8398">
        <v>899648</v>
      </c>
      <c r="D8398">
        <v>7500</v>
      </c>
      <c r="E8398" t="s">
        <v>18</v>
      </c>
      <c r="F8398">
        <v>7.66</v>
      </c>
      <c r="G8398">
        <v>233.85</v>
      </c>
      <c r="H8398" t="s">
        <v>32</v>
      </c>
      <c r="I8398" s="1">
        <v>40603</v>
      </c>
      <c r="J8398" t="s">
        <v>20</v>
      </c>
      <c r="K8398" t="s">
        <v>24</v>
      </c>
      <c r="L8398" t="s">
        <v>68</v>
      </c>
      <c r="M8398">
        <v>0</v>
      </c>
      <c r="N8398">
        <v>7991.61</v>
      </c>
      <c r="O8398">
        <v>7500</v>
      </c>
      <c r="P8398">
        <v>491.61</v>
      </c>
      <c r="Q8398" s="1">
        <v>41000</v>
      </c>
      <c r="R8398" t="s">
        <v>100</v>
      </c>
      <c r="S8398" t="s">
        <v>103</v>
      </c>
      <c r="T8398">
        <v>0</v>
      </c>
    </row>
    <row r="8399" spans="1:20" x14ac:dyDescent="0.3">
      <c r="A8399" t="s">
        <v>93</v>
      </c>
      <c r="B8399">
        <v>707303</v>
      </c>
      <c r="C8399">
        <v>899636</v>
      </c>
      <c r="D8399">
        <v>4000</v>
      </c>
      <c r="E8399" t="s">
        <v>18</v>
      </c>
      <c r="F8399">
        <v>5.79</v>
      </c>
      <c r="G8399">
        <v>121.31</v>
      </c>
      <c r="H8399" t="s">
        <v>32</v>
      </c>
      <c r="I8399" s="1">
        <v>40603</v>
      </c>
      <c r="J8399" t="s">
        <v>20</v>
      </c>
      <c r="K8399" t="s">
        <v>30</v>
      </c>
      <c r="L8399" t="s">
        <v>73</v>
      </c>
      <c r="M8399">
        <v>0</v>
      </c>
      <c r="N8399">
        <v>4297.6000000000004</v>
      </c>
      <c r="O8399">
        <v>4000</v>
      </c>
      <c r="P8399">
        <v>297.60000000000002</v>
      </c>
      <c r="Q8399" s="1">
        <v>41275</v>
      </c>
      <c r="R8399" t="s">
        <v>100</v>
      </c>
      <c r="S8399" t="s">
        <v>103</v>
      </c>
      <c r="T8399">
        <v>0</v>
      </c>
    </row>
    <row r="8400" spans="1:20" x14ac:dyDescent="0.3">
      <c r="A8400" t="s">
        <v>93</v>
      </c>
      <c r="B8400">
        <v>653921</v>
      </c>
      <c r="C8400">
        <v>836300</v>
      </c>
      <c r="D8400">
        <v>35000</v>
      </c>
      <c r="E8400" t="s">
        <v>43</v>
      </c>
      <c r="F8400">
        <v>16.02</v>
      </c>
      <c r="G8400">
        <v>851.51</v>
      </c>
      <c r="H8400" t="s">
        <v>23</v>
      </c>
      <c r="I8400" s="1">
        <v>40603</v>
      </c>
      <c r="J8400" t="s">
        <v>20</v>
      </c>
      <c r="K8400" t="s">
        <v>83</v>
      </c>
      <c r="L8400" t="s">
        <v>68</v>
      </c>
      <c r="M8400">
        <v>0</v>
      </c>
      <c r="N8400">
        <v>39836.800000000003</v>
      </c>
      <c r="O8400">
        <v>35000</v>
      </c>
      <c r="P8400">
        <v>4836.8</v>
      </c>
      <c r="Q8400" s="1">
        <v>40969</v>
      </c>
      <c r="R8400" t="s">
        <v>100</v>
      </c>
      <c r="S8400" t="s">
        <v>103</v>
      </c>
      <c r="T8400">
        <v>0</v>
      </c>
    </row>
    <row r="8401" spans="1:20" x14ac:dyDescent="0.3">
      <c r="A8401" t="s">
        <v>93</v>
      </c>
      <c r="B8401">
        <v>706692</v>
      </c>
      <c r="C8401">
        <v>898928</v>
      </c>
      <c r="D8401">
        <v>2000</v>
      </c>
      <c r="E8401" t="s">
        <v>43</v>
      </c>
      <c r="F8401">
        <v>7.66</v>
      </c>
      <c r="G8401">
        <v>40.229999999999997</v>
      </c>
      <c r="H8401" t="s">
        <v>32</v>
      </c>
      <c r="I8401" s="1">
        <v>40603</v>
      </c>
      <c r="J8401" t="s">
        <v>46</v>
      </c>
      <c r="K8401" t="s">
        <v>30</v>
      </c>
      <c r="L8401" t="s">
        <v>25</v>
      </c>
      <c r="M8401">
        <v>124.46</v>
      </c>
      <c r="N8401">
        <v>2285.9699999999998</v>
      </c>
      <c r="O8401">
        <v>1875.54</v>
      </c>
      <c r="P8401">
        <v>410.43</v>
      </c>
      <c r="Q8401" s="1">
        <v>42370</v>
      </c>
      <c r="R8401" t="s">
        <v>100</v>
      </c>
      <c r="S8401" t="s">
        <v>103</v>
      </c>
      <c r="T8401">
        <v>0</v>
      </c>
    </row>
    <row r="8402" spans="1:20" x14ac:dyDescent="0.3">
      <c r="A8402" t="s">
        <v>93</v>
      </c>
      <c r="B8402">
        <v>707182</v>
      </c>
      <c r="C8402">
        <v>899499</v>
      </c>
      <c r="D8402">
        <v>10000</v>
      </c>
      <c r="E8402" t="s">
        <v>18</v>
      </c>
      <c r="F8402">
        <v>5.42</v>
      </c>
      <c r="G8402">
        <v>301.60000000000002</v>
      </c>
      <c r="H8402" t="s">
        <v>32</v>
      </c>
      <c r="I8402" s="1">
        <v>40603</v>
      </c>
      <c r="J8402" t="s">
        <v>26</v>
      </c>
      <c r="K8402" t="s">
        <v>27</v>
      </c>
      <c r="L8402" t="s">
        <v>41</v>
      </c>
      <c r="M8402">
        <v>0</v>
      </c>
      <c r="N8402">
        <v>9811.64</v>
      </c>
      <c r="O8402">
        <v>8803.66</v>
      </c>
      <c r="P8402">
        <v>846.69</v>
      </c>
      <c r="Q8402" s="1">
        <v>41640</v>
      </c>
      <c r="R8402" t="s">
        <v>100</v>
      </c>
      <c r="S8402" t="s">
        <v>104</v>
      </c>
      <c r="T8402">
        <v>1</v>
      </c>
    </row>
    <row r="8403" spans="1:20" x14ac:dyDescent="0.3">
      <c r="A8403" t="s">
        <v>93</v>
      </c>
      <c r="B8403">
        <v>707103</v>
      </c>
      <c r="C8403">
        <v>899415</v>
      </c>
      <c r="D8403">
        <v>7000</v>
      </c>
      <c r="E8403" t="s">
        <v>18</v>
      </c>
      <c r="F8403">
        <v>6.92</v>
      </c>
      <c r="G8403">
        <v>215.89</v>
      </c>
      <c r="H8403" t="s">
        <v>32</v>
      </c>
      <c r="I8403" s="1">
        <v>40603</v>
      </c>
      <c r="J8403" t="s">
        <v>20</v>
      </c>
      <c r="K8403" t="s">
        <v>27</v>
      </c>
      <c r="L8403" t="s">
        <v>54</v>
      </c>
      <c r="M8403">
        <v>0</v>
      </c>
      <c r="N8403">
        <v>7770.793737</v>
      </c>
      <c r="O8403">
        <v>7000</v>
      </c>
      <c r="P8403">
        <v>770.79</v>
      </c>
      <c r="Q8403" s="1">
        <v>41730</v>
      </c>
      <c r="R8403" t="s">
        <v>100</v>
      </c>
      <c r="S8403" t="s">
        <v>103</v>
      </c>
      <c r="T8403">
        <v>0</v>
      </c>
    </row>
    <row r="8404" spans="1:20" x14ac:dyDescent="0.3">
      <c r="A8404" t="s">
        <v>93</v>
      </c>
      <c r="B8404">
        <v>707040</v>
      </c>
      <c r="C8404">
        <v>899341</v>
      </c>
      <c r="D8404">
        <v>5000</v>
      </c>
      <c r="E8404" t="s">
        <v>43</v>
      </c>
      <c r="F8404">
        <v>10</v>
      </c>
      <c r="G8404">
        <v>106.24</v>
      </c>
      <c r="H8404" t="s">
        <v>29</v>
      </c>
      <c r="I8404" s="1">
        <v>40603</v>
      </c>
      <c r="J8404" t="s">
        <v>20</v>
      </c>
      <c r="K8404" t="s">
        <v>30</v>
      </c>
      <c r="L8404" t="s">
        <v>54</v>
      </c>
      <c r="M8404">
        <v>0</v>
      </c>
      <c r="N8404">
        <v>6288.7830949999998</v>
      </c>
      <c r="O8404">
        <v>5000</v>
      </c>
      <c r="P8404">
        <v>1288.78</v>
      </c>
      <c r="Q8404" s="1">
        <v>42036</v>
      </c>
      <c r="R8404" t="s">
        <v>100</v>
      </c>
      <c r="S8404" t="s">
        <v>103</v>
      </c>
      <c r="T8404">
        <v>0</v>
      </c>
    </row>
    <row r="8405" spans="1:20" x14ac:dyDescent="0.3">
      <c r="A8405" t="s">
        <v>93</v>
      </c>
      <c r="B8405">
        <v>700340</v>
      </c>
      <c r="C8405">
        <v>891996</v>
      </c>
      <c r="D8405">
        <v>25000</v>
      </c>
      <c r="E8405" t="s">
        <v>43</v>
      </c>
      <c r="F8405">
        <v>13.43</v>
      </c>
      <c r="G8405">
        <v>574.35</v>
      </c>
      <c r="H8405" t="s">
        <v>19</v>
      </c>
      <c r="I8405" s="1">
        <v>40603</v>
      </c>
      <c r="J8405" t="s">
        <v>26</v>
      </c>
      <c r="K8405" t="s">
        <v>21</v>
      </c>
      <c r="L8405" t="s">
        <v>41</v>
      </c>
      <c r="M8405">
        <v>0</v>
      </c>
      <c r="N8405">
        <v>2957.25</v>
      </c>
      <c r="O8405">
        <v>892.5</v>
      </c>
      <c r="P8405">
        <v>951.47</v>
      </c>
      <c r="Q8405" s="1">
        <v>40848</v>
      </c>
      <c r="R8405" t="s">
        <v>100</v>
      </c>
      <c r="S8405" t="s">
        <v>104</v>
      </c>
      <c r="T8405">
        <v>1</v>
      </c>
    </row>
    <row r="8406" spans="1:20" x14ac:dyDescent="0.3">
      <c r="A8406" t="s">
        <v>93</v>
      </c>
      <c r="B8406">
        <v>705790</v>
      </c>
      <c r="C8406">
        <v>897889</v>
      </c>
      <c r="D8406">
        <v>3000</v>
      </c>
      <c r="E8406" t="s">
        <v>18</v>
      </c>
      <c r="F8406">
        <v>6.92</v>
      </c>
      <c r="G8406">
        <v>92.53</v>
      </c>
      <c r="H8406" t="s">
        <v>32</v>
      </c>
      <c r="I8406" s="1">
        <v>40603</v>
      </c>
      <c r="J8406" t="s">
        <v>20</v>
      </c>
      <c r="K8406" t="s">
        <v>47</v>
      </c>
      <c r="L8406" t="s">
        <v>51</v>
      </c>
      <c r="M8406">
        <v>0</v>
      </c>
      <c r="N8406">
        <v>3153.29</v>
      </c>
      <c r="O8406">
        <v>3000</v>
      </c>
      <c r="P8406">
        <v>153.29</v>
      </c>
      <c r="Q8406" s="1">
        <v>40940</v>
      </c>
      <c r="R8406" t="s">
        <v>100</v>
      </c>
      <c r="S8406" t="s">
        <v>103</v>
      </c>
      <c r="T8406">
        <v>0</v>
      </c>
    </row>
    <row r="8407" spans="1:20" x14ac:dyDescent="0.3">
      <c r="A8407" t="s">
        <v>93</v>
      </c>
      <c r="B8407">
        <v>704239</v>
      </c>
      <c r="C8407">
        <v>896267</v>
      </c>
      <c r="D8407">
        <v>4000</v>
      </c>
      <c r="E8407" t="s">
        <v>18</v>
      </c>
      <c r="F8407">
        <v>13.06</v>
      </c>
      <c r="G8407">
        <v>134.9</v>
      </c>
      <c r="H8407" t="s">
        <v>19</v>
      </c>
      <c r="I8407" s="1">
        <v>40603</v>
      </c>
      <c r="J8407" t="s">
        <v>20</v>
      </c>
      <c r="K8407" t="s">
        <v>27</v>
      </c>
      <c r="L8407" t="s">
        <v>41</v>
      </c>
      <c r="M8407">
        <v>0</v>
      </c>
      <c r="N8407">
        <v>4853.4996359999996</v>
      </c>
      <c r="O8407">
        <v>4000</v>
      </c>
      <c r="P8407">
        <v>853.5</v>
      </c>
      <c r="Q8407" s="1">
        <v>41730</v>
      </c>
      <c r="R8407" t="s">
        <v>100</v>
      </c>
      <c r="S8407" t="s">
        <v>103</v>
      </c>
      <c r="T8407">
        <v>0</v>
      </c>
    </row>
    <row r="8408" spans="1:20" x14ac:dyDescent="0.3">
      <c r="A8408" t="s">
        <v>93</v>
      </c>
      <c r="B8408">
        <v>706991</v>
      </c>
      <c r="C8408">
        <v>899283</v>
      </c>
      <c r="D8408">
        <v>20000</v>
      </c>
      <c r="E8408" t="s">
        <v>43</v>
      </c>
      <c r="F8408">
        <v>20.48</v>
      </c>
      <c r="G8408">
        <v>535.24</v>
      </c>
      <c r="H8408" t="s">
        <v>71</v>
      </c>
      <c r="I8408" s="1">
        <v>40603</v>
      </c>
      <c r="J8408" t="s">
        <v>26</v>
      </c>
      <c r="K8408" t="s">
        <v>27</v>
      </c>
      <c r="L8408" t="s">
        <v>28</v>
      </c>
      <c r="M8408">
        <v>0</v>
      </c>
      <c r="N8408">
        <v>6375.06</v>
      </c>
      <c r="O8408">
        <v>2091.7199999999998</v>
      </c>
      <c r="P8408">
        <v>3252.38</v>
      </c>
      <c r="Q8408" s="1">
        <v>40940</v>
      </c>
      <c r="R8408" t="s">
        <v>100</v>
      </c>
      <c r="S8408" t="s">
        <v>104</v>
      </c>
      <c r="T8408">
        <v>1</v>
      </c>
    </row>
    <row r="8409" spans="1:20" x14ac:dyDescent="0.3">
      <c r="A8409" t="s">
        <v>93</v>
      </c>
      <c r="B8409">
        <v>706981</v>
      </c>
      <c r="C8409">
        <v>899270</v>
      </c>
      <c r="D8409">
        <v>6600</v>
      </c>
      <c r="E8409" t="s">
        <v>18</v>
      </c>
      <c r="F8409">
        <v>13.06</v>
      </c>
      <c r="G8409">
        <v>222.58</v>
      </c>
      <c r="H8409" t="s">
        <v>19</v>
      </c>
      <c r="I8409" s="1">
        <v>40603</v>
      </c>
      <c r="J8409" t="s">
        <v>26</v>
      </c>
      <c r="K8409" t="s">
        <v>27</v>
      </c>
      <c r="L8409" t="s">
        <v>51</v>
      </c>
      <c r="M8409">
        <v>0</v>
      </c>
      <c r="N8409">
        <v>3273.41</v>
      </c>
      <c r="O8409">
        <v>2260.0300000000002</v>
      </c>
      <c r="P8409">
        <v>847.48</v>
      </c>
      <c r="Q8409" s="1">
        <v>41061</v>
      </c>
      <c r="R8409" t="s">
        <v>100</v>
      </c>
      <c r="S8409" t="s">
        <v>104</v>
      </c>
      <c r="T8409">
        <v>1</v>
      </c>
    </row>
    <row r="8410" spans="1:20" x14ac:dyDescent="0.3">
      <c r="A8410" t="s">
        <v>93</v>
      </c>
      <c r="B8410">
        <v>706955</v>
      </c>
      <c r="C8410">
        <v>899241</v>
      </c>
      <c r="D8410">
        <v>3000</v>
      </c>
      <c r="E8410" t="s">
        <v>18</v>
      </c>
      <c r="F8410">
        <v>10.74</v>
      </c>
      <c r="G8410">
        <v>97.85</v>
      </c>
      <c r="H8410" t="s">
        <v>29</v>
      </c>
      <c r="I8410" s="1">
        <v>40603</v>
      </c>
      <c r="J8410" t="s">
        <v>20</v>
      </c>
      <c r="K8410" t="s">
        <v>24</v>
      </c>
      <c r="L8410" t="s">
        <v>33</v>
      </c>
      <c r="M8410">
        <v>0</v>
      </c>
      <c r="N8410">
        <v>3520.6214209999998</v>
      </c>
      <c r="O8410">
        <v>3000</v>
      </c>
      <c r="P8410">
        <v>520.62</v>
      </c>
      <c r="Q8410" s="1">
        <v>41730</v>
      </c>
      <c r="R8410" t="s">
        <v>100</v>
      </c>
      <c r="S8410" t="s">
        <v>103</v>
      </c>
      <c r="T8410">
        <v>0</v>
      </c>
    </row>
    <row r="8411" spans="1:20" x14ac:dyDescent="0.3">
      <c r="A8411" t="s">
        <v>93</v>
      </c>
      <c r="B8411">
        <v>706940</v>
      </c>
      <c r="C8411">
        <v>899224</v>
      </c>
      <c r="D8411">
        <v>4800</v>
      </c>
      <c r="E8411" t="s">
        <v>43</v>
      </c>
      <c r="F8411">
        <v>13.06</v>
      </c>
      <c r="G8411">
        <v>109.37</v>
      </c>
      <c r="H8411" t="s">
        <v>19</v>
      </c>
      <c r="I8411" s="1">
        <v>40603</v>
      </c>
      <c r="J8411" t="s">
        <v>46</v>
      </c>
      <c r="K8411" t="s">
        <v>27</v>
      </c>
      <c r="L8411" t="s">
        <v>52</v>
      </c>
      <c r="M8411">
        <v>343.1</v>
      </c>
      <c r="N8411">
        <v>6198.05</v>
      </c>
      <c r="O8411">
        <v>4456.8999999999996</v>
      </c>
      <c r="P8411">
        <v>1741.15</v>
      </c>
      <c r="Q8411" s="1">
        <v>42370</v>
      </c>
      <c r="R8411" t="s">
        <v>100</v>
      </c>
      <c r="S8411" t="s">
        <v>103</v>
      </c>
      <c r="T8411">
        <v>0</v>
      </c>
    </row>
    <row r="8412" spans="1:20" x14ac:dyDescent="0.3">
      <c r="A8412" t="s">
        <v>93</v>
      </c>
      <c r="B8412">
        <v>706587</v>
      </c>
      <c r="C8412">
        <v>898813</v>
      </c>
      <c r="D8412">
        <v>20000</v>
      </c>
      <c r="E8412" t="s">
        <v>43</v>
      </c>
      <c r="F8412">
        <v>16.399999999999999</v>
      </c>
      <c r="G8412">
        <v>490.63</v>
      </c>
      <c r="H8412" t="s">
        <v>44</v>
      </c>
      <c r="I8412" s="1">
        <v>40603</v>
      </c>
      <c r="J8412" t="s">
        <v>20</v>
      </c>
      <c r="K8412" t="s">
        <v>27</v>
      </c>
      <c r="L8412" t="s">
        <v>76</v>
      </c>
      <c r="M8412">
        <v>0</v>
      </c>
      <c r="N8412">
        <v>22344.94</v>
      </c>
      <c r="O8412">
        <v>20000</v>
      </c>
      <c r="P8412">
        <v>2344.94</v>
      </c>
      <c r="Q8412" s="1">
        <v>40909</v>
      </c>
      <c r="R8412" t="s">
        <v>100</v>
      </c>
      <c r="S8412" t="s">
        <v>103</v>
      </c>
      <c r="T8412">
        <v>0</v>
      </c>
    </row>
    <row r="8413" spans="1:20" x14ac:dyDescent="0.3">
      <c r="A8413" t="s">
        <v>93</v>
      </c>
      <c r="B8413">
        <v>705926</v>
      </c>
      <c r="C8413">
        <v>898048</v>
      </c>
      <c r="D8413">
        <v>9600</v>
      </c>
      <c r="E8413" t="s">
        <v>18</v>
      </c>
      <c r="F8413">
        <v>17.14</v>
      </c>
      <c r="G8413">
        <v>342.94</v>
      </c>
      <c r="H8413" t="s">
        <v>44</v>
      </c>
      <c r="I8413" s="1">
        <v>40603</v>
      </c>
      <c r="J8413" t="s">
        <v>20</v>
      </c>
      <c r="K8413" t="s">
        <v>49</v>
      </c>
      <c r="L8413" t="s">
        <v>58</v>
      </c>
      <c r="M8413">
        <v>0</v>
      </c>
      <c r="N8413">
        <v>12344.633309999999</v>
      </c>
      <c r="O8413">
        <v>9600</v>
      </c>
      <c r="P8413">
        <v>2744.63</v>
      </c>
      <c r="Q8413" s="1">
        <v>41730</v>
      </c>
      <c r="R8413" t="s">
        <v>100</v>
      </c>
      <c r="S8413" t="s">
        <v>103</v>
      </c>
      <c r="T8413">
        <v>0</v>
      </c>
    </row>
    <row r="8414" spans="1:20" x14ac:dyDescent="0.3">
      <c r="A8414" t="s">
        <v>93</v>
      </c>
      <c r="B8414">
        <v>706882</v>
      </c>
      <c r="C8414">
        <v>899158</v>
      </c>
      <c r="D8414">
        <v>2525</v>
      </c>
      <c r="E8414" t="s">
        <v>18</v>
      </c>
      <c r="F8414">
        <v>10.37</v>
      </c>
      <c r="G8414">
        <v>81.92</v>
      </c>
      <c r="H8414" t="s">
        <v>29</v>
      </c>
      <c r="I8414" s="1">
        <v>40603</v>
      </c>
      <c r="J8414" t="s">
        <v>20</v>
      </c>
      <c r="K8414" t="s">
        <v>27</v>
      </c>
      <c r="L8414" t="s">
        <v>82</v>
      </c>
      <c r="M8414">
        <v>0</v>
      </c>
      <c r="N8414">
        <v>2948.3005760000001</v>
      </c>
      <c r="O8414">
        <v>2525</v>
      </c>
      <c r="P8414">
        <v>423.3</v>
      </c>
      <c r="Q8414" s="1">
        <v>41730</v>
      </c>
      <c r="R8414" t="s">
        <v>100</v>
      </c>
      <c r="S8414" t="s">
        <v>103</v>
      </c>
      <c r="T8414">
        <v>0</v>
      </c>
    </row>
    <row r="8415" spans="1:20" x14ac:dyDescent="0.3">
      <c r="A8415" t="s">
        <v>93</v>
      </c>
      <c r="B8415">
        <v>706556</v>
      </c>
      <c r="C8415">
        <v>898778</v>
      </c>
      <c r="D8415">
        <v>2000</v>
      </c>
      <c r="E8415" t="s">
        <v>18</v>
      </c>
      <c r="F8415">
        <v>7.29</v>
      </c>
      <c r="G8415">
        <v>62.02</v>
      </c>
      <c r="H8415" t="s">
        <v>32</v>
      </c>
      <c r="I8415" s="1">
        <v>40603</v>
      </c>
      <c r="J8415" t="s">
        <v>26</v>
      </c>
      <c r="K8415" t="s">
        <v>21</v>
      </c>
      <c r="L8415" t="s">
        <v>52</v>
      </c>
      <c r="M8415">
        <v>0</v>
      </c>
      <c r="N8415">
        <v>370.56</v>
      </c>
      <c r="O8415">
        <v>302.52999999999997</v>
      </c>
      <c r="P8415">
        <v>68.03</v>
      </c>
      <c r="Q8415" s="1">
        <v>40817</v>
      </c>
      <c r="R8415" t="s">
        <v>100</v>
      </c>
      <c r="S8415" t="s">
        <v>104</v>
      </c>
      <c r="T8415">
        <v>1</v>
      </c>
    </row>
    <row r="8416" spans="1:20" x14ac:dyDescent="0.3">
      <c r="A8416" t="s">
        <v>93</v>
      </c>
      <c r="B8416">
        <v>706705</v>
      </c>
      <c r="C8416">
        <v>898943</v>
      </c>
      <c r="D8416">
        <v>20000</v>
      </c>
      <c r="E8416" t="s">
        <v>43</v>
      </c>
      <c r="F8416">
        <v>14.91</v>
      </c>
      <c r="G8416">
        <v>474.86</v>
      </c>
      <c r="H8416" t="s">
        <v>23</v>
      </c>
      <c r="I8416" s="1">
        <v>40603</v>
      </c>
      <c r="J8416" t="s">
        <v>46</v>
      </c>
      <c r="K8416" t="s">
        <v>47</v>
      </c>
      <c r="L8416" t="s">
        <v>22</v>
      </c>
      <c r="M8416">
        <v>1408.23</v>
      </c>
      <c r="N8416">
        <v>27035.06</v>
      </c>
      <c r="O8416">
        <v>18591.77</v>
      </c>
      <c r="P8416">
        <v>8443.2900000000009</v>
      </c>
      <c r="Q8416" s="1">
        <v>42370</v>
      </c>
      <c r="R8416" t="s">
        <v>100</v>
      </c>
      <c r="S8416" t="s">
        <v>103</v>
      </c>
      <c r="T8416">
        <v>0</v>
      </c>
    </row>
    <row r="8417" spans="1:20" x14ac:dyDescent="0.3">
      <c r="A8417" t="s">
        <v>93</v>
      </c>
      <c r="B8417">
        <v>704971</v>
      </c>
      <c r="C8417">
        <v>896979</v>
      </c>
      <c r="D8417">
        <v>11500</v>
      </c>
      <c r="E8417" t="s">
        <v>43</v>
      </c>
      <c r="F8417">
        <v>15.28</v>
      </c>
      <c r="G8417">
        <v>275.27999999999997</v>
      </c>
      <c r="H8417" t="s">
        <v>23</v>
      </c>
      <c r="I8417" s="1">
        <v>40603</v>
      </c>
      <c r="J8417" t="s">
        <v>20</v>
      </c>
      <c r="K8417" t="s">
        <v>36</v>
      </c>
      <c r="L8417" t="s">
        <v>56</v>
      </c>
      <c r="M8417">
        <v>0</v>
      </c>
      <c r="N8417">
        <v>16351.161469999999</v>
      </c>
      <c r="O8417">
        <v>11500</v>
      </c>
      <c r="P8417">
        <v>4851.16</v>
      </c>
      <c r="Q8417" s="1">
        <v>42186</v>
      </c>
      <c r="R8417" t="s">
        <v>100</v>
      </c>
      <c r="S8417" t="s">
        <v>103</v>
      </c>
      <c r="T8417">
        <v>0</v>
      </c>
    </row>
    <row r="8418" spans="1:20" x14ac:dyDescent="0.3">
      <c r="A8418" t="s">
        <v>93</v>
      </c>
      <c r="B8418">
        <v>706376</v>
      </c>
      <c r="C8418">
        <v>898585</v>
      </c>
      <c r="D8418">
        <v>14500</v>
      </c>
      <c r="E8418" t="s">
        <v>43</v>
      </c>
      <c r="F8418">
        <v>15.65</v>
      </c>
      <c r="G8418">
        <v>349.93</v>
      </c>
      <c r="H8418" t="s">
        <v>23</v>
      </c>
      <c r="I8418" s="1">
        <v>40603</v>
      </c>
      <c r="J8418" t="s">
        <v>46</v>
      </c>
      <c r="K8418" t="s">
        <v>47</v>
      </c>
      <c r="L8418" t="s">
        <v>39</v>
      </c>
      <c r="M8418">
        <v>1039.99</v>
      </c>
      <c r="N8418">
        <v>19915.07</v>
      </c>
      <c r="O8418">
        <v>13460.04</v>
      </c>
      <c r="P8418">
        <v>6455.03</v>
      </c>
      <c r="Q8418" s="1">
        <v>42370</v>
      </c>
      <c r="R8418" t="s">
        <v>100</v>
      </c>
      <c r="S8418" t="s">
        <v>103</v>
      </c>
      <c r="T8418">
        <v>0</v>
      </c>
    </row>
    <row r="8419" spans="1:20" x14ac:dyDescent="0.3">
      <c r="A8419" t="s">
        <v>93</v>
      </c>
      <c r="B8419">
        <v>706867</v>
      </c>
      <c r="C8419">
        <v>899142</v>
      </c>
      <c r="D8419">
        <v>6000</v>
      </c>
      <c r="E8419" t="s">
        <v>18</v>
      </c>
      <c r="F8419">
        <v>5.42</v>
      </c>
      <c r="G8419">
        <v>180.96</v>
      </c>
      <c r="H8419" t="s">
        <v>32</v>
      </c>
      <c r="I8419" s="1">
        <v>40603</v>
      </c>
      <c r="J8419" t="s">
        <v>20</v>
      </c>
      <c r="K8419" t="s">
        <v>27</v>
      </c>
      <c r="L8419" t="s">
        <v>25</v>
      </c>
      <c r="M8419">
        <v>0</v>
      </c>
      <c r="N8419">
        <v>6344.98</v>
      </c>
      <c r="O8419">
        <v>6000</v>
      </c>
      <c r="P8419">
        <v>344.98</v>
      </c>
      <c r="Q8419" s="1">
        <v>41395</v>
      </c>
      <c r="R8419" t="s">
        <v>100</v>
      </c>
      <c r="S8419" t="s">
        <v>103</v>
      </c>
      <c r="T8419">
        <v>0</v>
      </c>
    </row>
    <row r="8420" spans="1:20" x14ac:dyDescent="0.3">
      <c r="A8420" t="s">
        <v>93</v>
      </c>
      <c r="B8420">
        <v>706849</v>
      </c>
      <c r="C8420">
        <v>899122</v>
      </c>
      <c r="D8420">
        <v>26000</v>
      </c>
      <c r="E8420" t="s">
        <v>43</v>
      </c>
      <c r="F8420">
        <v>17.14</v>
      </c>
      <c r="G8420">
        <v>648.13</v>
      </c>
      <c r="H8420" t="s">
        <v>44</v>
      </c>
      <c r="I8420" s="1">
        <v>40603</v>
      </c>
      <c r="J8420" t="s">
        <v>26</v>
      </c>
      <c r="K8420" t="s">
        <v>27</v>
      </c>
      <c r="L8420" t="s">
        <v>48</v>
      </c>
      <c r="M8420">
        <v>0</v>
      </c>
      <c r="N8420">
        <v>22868.080000000002</v>
      </c>
      <c r="O8420">
        <v>11113.9</v>
      </c>
      <c r="P8420">
        <v>9625.18</v>
      </c>
      <c r="Q8420" s="1">
        <v>41640</v>
      </c>
      <c r="R8420" t="s">
        <v>100</v>
      </c>
      <c r="S8420" t="s">
        <v>104</v>
      </c>
      <c r="T8420">
        <v>1</v>
      </c>
    </row>
    <row r="8421" spans="1:20" x14ac:dyDescent="0.3">
      <c r="A8421" t="s">
        <v>93</v>
      </c>
      <c r="B8421">
        <v>705715</v>
      </c>
      <c r="C8421">
        <v>897803</v>
      </c>
      <c r="D8421">
        <v>21600</v>
      </c>
      <c r="E8421" t="s">
        <v>18</v>
      </c>
      <c r="F8421">
        <v>10.37</v>
      </c>
      <c r="G8421">
        <v>700.73</v>
      </c>
      <c r="H8421" t="s">
        <v>29</v>
      </c>
      <c r="I8421" s="1">
        <v>40603</v>
      </c>
      <c r="J8421" t="s">
        <v>20</v>
      </c>
      <c r="K8421" t="s">
        <v>21</v>
      </c>
      <c r="L8421" t="s">
        <v>58</v>
      </c>
      <c r="M8421">
        <v>0</v>
      </c>
      <c r="N8421">
        <v>25223.52837</v>
      </c>
      <c r="O8421">
        <v>21600</v>
      </c>
      <c r="P8421">
        <v>3623.53</v>
      </c>
      <c r="Q8421" s="1">
        <v>41730</v>
      </c>
      <c r="R8421" t="s">
        <v>100</v>
      </c>
      <c r="S8421" t="s">
        <v>103</v>
      </c>
      <c r="T8421">
        <v>0</v>
      </c>
    </row>
    <row r="8422" spans="1:20" x14ac:dyDescent="0.3">
      <c r="A8422" t="s">
        <v>93</v>
      </c>
      <c r="B8422">
        <v>706831</v>
      </c>
      <c r="C8422">
        <v>899103</v>
      </c>
      <c r="D8422">
        <v>17000</v>
      </c>
      <c r="E8422" t="s">
        <v>43</v>
      </c>
      <c r="F8422">
        <v>14.91</v>
      </c>
      <c r="G8422">
        <v>403.63</v>
      </c>
      <c r="H8422" t="s">
        <v>23</v>
      </c>
      <c r="I8422" s="1">
        <v>40603</v>
      </c>
      <c r="J8422" t="s">
        <v>26</v>
      </c>
      <c r="K8422" t="s">
        <v>27</v>
      </c>
      <c r="L8422" t="s">
        <v>34</v>
      </c>
      <c r="M8422">
        <v>0</v>
      </c>
      <c r="N8422">
        <v>8410.44</v>
      </c>
      <c r="O8422">
        <v>4083.89</v>
      </c>
      <c r="P8422">
        <v>3570.64</v>
      </c>
      <c r="Q8422" s="1">
        <v>41214</v>
      </c>
      <c r="R8422" t="s">
        <v>100</v>
      </c>
      <c r="S8422" t="s">
        <v>104</v>
      </c>
      <c r="T8422">
        <v>1</v>
      </c>
    </row>
    <row r="8423" spans="1:20" x14ac:dyDescent="0.3">
      <c r="A8423" t="s">
        <v>93</v>
      </c>
      <c r="B8423">
        <v>689249</v>
      </c>
      <c r="C8423">
        <v>879518</v>
      </c>
      <c r="D8423">
        <v>23325</v>
      </c>
      <c r="E8423" t="s">
        <v>43</v>
      </c>
      <c r="F8423">
        <v>16.77</v>
      </c>
      <c r="G8423">
        <v>576.80999999999995</v>
      </c>
      <c r="H8423" t="s">
        <v>44</v>
      </c>
      <c r="I8423" s="1">
        <v>40603</v>
      </c>
      <c r="J8423" t="s">
        <v>20</v>
      </c>
      <c r="K8423" t="s">
        <v>47</v>
      </c>
      <c r="L8423" t="s">
        <v>58</v>
      </c>
      <c r="M8423">
        <v>0</v>
      </c>
      <c r="N8423">
        <v>31343.75</v>
      </c>
      <c r="O8423">
        <v>23325.01</v>
      </c>
      <c r="P8423">
        <v>8018.74</v>
      </c>
      <c r="Q8423" s="1">
        <v>41548</v>
      </c>
      <c r="R8423" t="s">
        <v>100</v>
      </c>
      <c r="S8423" t="s">
        <v>103</v>
      </c>
      <c r="T8423">
        <v>0</v>
      </c>
    </row>
    <row r="8424" spans="1:20" x14ac:dyDescent="0.3">
      <c r="A8424" t="s">
        <v>93</v>
      </c>
      <c r="B8424">
        <v>705201</v>
      </c>
      <c r="C8424">
        <v>897260</v>
      </c>
      <c r="D8424">
        <v>4900</v>
      </c>
      <c r="E8424" t="s">
        <v>18</v>
      </c>
      <c r="F8424">
        <v>14.54</v>
      </c>
      <c r="G8424">
        <v>168.76</v>
      </c>
      <c r="H8424" t="s">
        <v>23</v>
      </c>
      <c r="I8424" s="1">
        <v>40603</v>
      </c>
      <c r="J8424" t="s">
        <v>20</v>
      </c>
      <c r="K8424" t="s">
        <v>27</v>
      </c>
      <c r="L8424" t="s">
        <v>34</v>
      </c>
      <c r="M8424">
        <v>0</v>
      </c>
      <c r="N8424">
        <v>6074.0409419999996</v>
      </c>
      <c r="O8424">
        <v>4900</v>
      </c>
      <c r="P8424">
        <v>1174.04</v>
      </c>
      <c r="Q8424" s="1">
        <v>41730</v>
      </c>
      <c r="R8424" t="s">
        <v>100</v>
      </c>
      <c r="S8424" t="s">
        <v>103</v>
      </c>
      <c r="T8424">
        <v>0</v>
      </c>
    </row>
    <row r="8425" spans="1:20" x14ac:dyDescent="0.3">
      <c r="A8425" t="s">
        <v>93</v>
      </c>
      <c r="B8425">
        <v>706823</v>
      </c>
      <c r="C8425">
        <v>899094</v>
      </c>
      <c r="D8425">
        <v>7500</v>
      </c>
      <c r="E8425" t="s">
        <v>18</v>
      </c>
      <c r="F8425">
        <v>5.79</v>
      </c>
      <c r="G8425">
        <v>227.46</v>
      </c>
      <c r="H8425" t="s">
        <v>32</v>
      </c>
      <c r="I8425" s="1">
        <v>40603</v>
      </c>
      <c r="J8425" t="s">
        <v>20</v>
      </c>
      <c r="K8425" t="s">
        <v>27</v>
      </c>
      <c r="L8425" t="s">
        <v>51</v>
      </c>
      <c r="M8425">
        <v>0</v>
      </c>
      <c r="N8425">
        <v>7871.39</v>
      </c>
      <c r="O8425">
        <v>7500</v>
      </c>
      <c r="P8425">
        <v>371.39</v>
      </c>
      <c r="Q8425" s="1">
        <v>41000</v>
      </c>
      <c r="R8425" t="s">
        <v>100</v>
      </c>
      <c r="S8425" t="s">
        <v>103</v>
      </c>
      <c r="T8425">
        <v>0</v>
      </c>
    </row>
    <row r="8426" spans="1:20" x14ac:dyDescent="0.3">
      <c r="A8426" t="s">
        <v>93</v>
      </c>
      <c r="B8426">
        <v>706813</v>
      </c>
      <c r="C8426">
        <v>899080</v>
      </c>
      <c r="D8426">
        <v>12000</v>
      </c>
      <c r="E8426" t="s">
        <v>43</v>
      </c>
      <c r="F8426">
        <v>11.11</v>
      </c>
      <c r="G8426">
        <v>261.57</v>
      </c>
      <c r="H8426" t="s">
        <v>29</v>
      </c>
      <c r="I8426" s="1">
        <v>40603</v>
      </c>
      <c r="J8426" t="s">
        <v>46</v>
      </c>
      <c r="K8426" t="s">
        <v>27</v>
      </c>
      <c r="L8426" t="s">
        <v>52</v>
      </c>
      <c r="M8426">
        <v>796.76</v>
      </c>
      <c r="N8426">
        <v>14870.05</v>
      </c>
      <c r="O8426">
        <v>11203.24</v>
      </c>
      <c r="P8426">
        <v>3666.81</v>
      </c>
      <c r="Q8426" s="1">
        <v>42370</v>
      </c>
      <c r="R8426" t="s">
        <v>100</v>
      </c>
      <c r="S8426" t="s">
        <v>103</v>
      </c>
      <c r="T8426">
        <v>0</v>
      </c>
    </row>
    <row r="8427" spans="1:20" x14ac:dyDescent="0.3">
      <c r="A8427" t="s">
        <v>93</v>
      </c>
      <c r="B8427">
        <v>706330</v>
      </c>
      <c r="C8427">
        <v>898440</v>
      </c>
      <c r="D8427">
        <v>9000</v>
      </c>
      <c r="E8427" t="s">
        <v>43</v>
      </c>
      <c r="F8427">
        <v>10.37</v>
      </c>
      <c r="G8427">
        <v>192.87</v>
      </c>
      <c r="H8427" t="s">
        <v>29</v>
      </c>
      <c r="I8427" s="1">
        <v>40603</v>
      </c>
      <c r="J8427" t="s">
        <v>20</v>
      </c>
      <c r="K8427" t="s">
        <v>47</v>
      </c>
      <c r="L8427" t="s">
        <v>58</v>
      </c>
      <c r="M8427">
        <v>0</v>
      </c>
      <c r="N8427">
        <v>11415.05287</v>
      </c>
      <c r="O8427">
        <v>9000</v>
      </c>
      <c r="P8427">
        <v>2415.0500000000002</v>
      </c>
      <c r="Q8427" s="1">
        <v>42064</v>
      </c>
      <c r="R8427" t="s">
        <v>100</v>
      </c>
      <c r="S8427" t="s">
        <v>103</v>
      </c>
      <c r="T8427">
        <v>0</v>
      </c>
    </row>
    <row r="8428" spans="1:20" x14ac:dyDescent="0.3">
      <c r="A8428" t="s">
        <v>93</v>
      </c>
      <c r="B8428">
        <v>705431</v>
      </c>
      <c r="C8428">
        <v>897483</v>
      </c>
      <c r="D8428">
        <v>35000</v>
      </c>
      <c r="E8428" t="s">
        <v>18</v>
      </c>
      <c r="F8428">
        <v>9.6300000000000008</v>
      </c>
      <c r="G8428">
        <v>1123.29</v>
      </c>
      <c r="H8428" t="s">
        <v>29</v>
      </c>
      <c r="I8428" s="1">
        <v>40603</v>
      </c>
      <c r="J8428" t="s">
        <v>20</v>
      </c>
      <c r="K8428" t="s">
        <v>21</v>
      </c>
      <c r="L8428" t="s">
        <v>79</v>
      </c>
      <c r="M8428">
        <v>0</v>
      </c>
      <c r="N8428">
        <v>37706</v>
      </c>
      <c r="O8428">
        <v>34999.99</v>
      </c>
      <c r="P8428">
        <v>2706.01</v>
      </c>
      <c r="Q8428" s="1">
        <v>41000</v>
      </c>
      <c r="R8428" t="s">
        <v>100</v>
      </c>
      <c r="S8428" t="s">
        <v>103</v>
      </c>
      <c r="T8428">
        <v>0</v>
      </c>
    </row>
    <row r="8429" spans="1:20" x14ac:dyDescent="0.3">
      <c r="A8429" t="s">
        <v>93</v>
      </c>
      <c r="B8429">
        <v>706795</v>
      </c>
      <c r="C8429">
        <v>899051</v>
      </c>
      <c r="D8429">
        <v>16000</v>
      </c>
      <c r="E8429" t="s">
        <v>43</v>
      </c>
      <c r="F8429">
        <v>15.65</v>
      </c>
      <c r="G8429">
        <v>386.12</v>
      </c>
      <c r="H8429" t="s">
        <v>23</v>
      </c>
      <c r="I8429" s="1">
        <v>40603</v>
      </c>
      <c r="J8429" t="s">
        <v>26</v>
      </c>
      <c r="K8429" t="s">
        <v>24</v>
      </c>
      <c r="L8429" t="s">
        <v>39</v>
      </c>
      <c r="M8429">
        <v>0</v>
      </c>
      <c r="N8429">
        <v>12354.91</v>
      </c>
      <c r="O8429">
        <v>6972.16</v>
      </c>
      <c r="P8429">
        <v>5382.75</v>
      </c>
      <c r="Q8429" s="1">
        <v>41640</v>
      </c>
      <c r="R8429" t="s">
        <v>100</v>
      </c>
      <c r="S8429" t="s">
        <v>104</v>
      </c>
      <c r="T8429">
        <v>1</v>
      </c>
    </row>
    <row r="8430" spans="1:20" x14ac:dyDescent="0.3">
      <c r="A8430" t="s">
        <v>93</v>
      </c>
      <c r="B8430">
        <v>706460</v>
      </c>
      <c r="C8430">
        <v>898670</v>
      </c>
      <c r="D8430">
        <v>3000</v>
      </c>
      <c r="E8430" t="s">
        <v>18</v>
      </c>
      <c r="F8430">
        <v>10.37</v>
      </c>
      <c r="G8430">
        <v>97.33</v>
      </c>
      <c r="H8430" t="s">
        <v>29</v>
      </c>
      <c r="I8430" s="1">
        <v>40603</v>
      </c>
      <c r="J8430" t="s">
        <v>20</v>
      </c>
      <c r="K8430" t="s">
        <v>21</v>
      </c>
      <c r="L8430" t="s">
        <v>28</v>
      </c>
      <c r="M8430">
        <v>0</v>
      </c>
      <c r="N8430">
        <v>3502.9391070000001</v>
      </c>
      <c r="O8430">
        <v>3000</v>
      </c>
      <c r="P8430">
        <v>502.94</v>
      </c>
      <c r="Q8430" s="1">
        <v>41730</v>
      </c>
      <c r="R8430" t="s">
        <v>100</v>
      </c>
      <c r="S8430" t="s">
        <v>103</v>
      </c>
      <c r="T8430">
        <v>0</v>
      </c>
    </row>
    <row r="8431" spans="1:20" x14ac:dyDescent="0.3">
      <c r="A8431" t="s">
        <v>93</v>
      </c>
      <c r="B8431">
        <v>706794</v>
      </c>
      <c r="C8431">
        <v>899050</v>
      </c>
      <c r="D8431">
        <v>8000</v>
      </c>
      <c r="E8431" t="s">
        <v>18</v>
      </c>
      <c r="F8431">
        <v>10.37</v>
      </c>
      <c r="G8431">
        <v>259.52999999999997</v>
      </c>
      <c r="H8431" t="s">
        <v>29</v>
      </c>
      <c r="I8431" s="1">
        <v>40603</v>
      </c>
      <c r="J8431" t="s">
        <v>20</v>
      </c>
      <c r="K8431" t="s">
        <v>27</v>
      </c>
      <c r="L8431" t="s">
        <v>48</v>
      </c>
      <c r="M8431">
        <v>0</v>
      </c>
      <c r="N8431">
        <v>9342.0777400000006</v>
      </c>
      <c r="O8431">
        <v>8000</v>
      </c>
      <c r="P8431">
        <v>1342.08</v>
      </c>
      <c r="Q8431" s="1">
        <v>41730</v>
      </c>
      <c r="R8431" t="s">
        <v>100</v>
      </c>
      <c r="S8431" t="s">
        <v>103</v>
      </c>
      <c r="T8431">
        <v>0</v>
      </c>
    </row>
    <row r="8432" spans="1:20" x14ac:dyDescent="0.3">
      <c r="A8432" t="s">
        <v>93</v>
      </c>
      <c r="B8432">
        <v>706782</v>
      </c>
      <c r="C8432">
        <v>899035</v>
      </c>
      <c r="D8432">
        <v>9800</v>
      </c>
      <c r="E8432" t="s">
        <v>18</v>
      </c>
      <c r="F8432">
        <v>7.29</v>
      </c>
      <c r="G8432">
        <v>303.89999999999998</v>
      </c>
      <c r="H8432" t="s">
        <v>32</v>
      </c>
      <c r="I8432" s="1">
        <v>40603</v>
      </c>
      <c r="J8432" t="s">
        <v>20</v>
      </c>
      <c r="K8432" t="s">
        <v>24</v>
      </c>
      <c r="L8432" t="s">
        <v>63</v>
      </c>
      <c r="M8432">
        <v>0</v>
      </c>
      <c r="N8432">
        <v>10936.979670000001</v>
      </c>
      <c r="O8432">
        <v>9800</v>
      </c>
      <c r="P8432">
        <v>1136.98</v>
      </c>
      <c r="Q8432" s="1">
        <v>41730</v>
      </c>
      <c r="R8432" t="s">
        <v>100</v>
      </c>
      <c r="S8432" t="s">
        <v>103</v>
      </c>
      <c r="T8432">
        <v>0</v>
      </c>
    </row>
    <row r="8433" spans="1:20" x14ac:dyDescent="0.3">
      <c r="A8433" t="s">
        <v>93</v>
      </c>
      <c r="B8433">
        <v>706765</v>
      </c>
      <c r="C8433">
        <v>899013</v>
      </c>
      <c r="D8433">
        <v>5000</v>
      </c>
      <c r="E8433" t="s">
        <v>18</v>
      </c>
      <c r="F8433">
        <v>16.02</v>
      </c>
      <c r="G8433">
        <v>175.84</v>
      </c>
      <c r="H8433" t="s">
        <v>23</v>
      </c>
      <c r="I8433" s="1">
        <v>40603</v>
      </c>
      <c r="J8433" t="s">
        <v>26</v>
      </c>
      <c r="K8433" t="s">
        <v>36</v>
      </c>
      <c r="L8433" t="s">
        <v>74</v>
      </c>
      <c r="M8433">
        <v>0</v>
      </c>
      <c r="N8433">
        <v>2989.07</v>
      </c>
      <c r="O8433">
        <v>1920.26</v>
      </c>
      <c r="P8433">
        <v>876.7</v>
      </c>
      <c r="Q8433" s="1">
        <v>41122</v>
      </c>
      <c r="R8433" t="s">
        <v>100</v>
      </c>
      <c r="S8433" t="s">
        <v>104</v>
      </c>
      <c r="T8433">
        <v>1</v>
      </c>
    </row>
    <row r="8434" spans="1:20" x14ac:dyDescent="0.3">
      <c r="A8434" t="s">
        <v>93</v>
      </c>
      <c r="B8434">
        <v>706748</v>
      </c>
      <c r="C8434">
        <v>898992</v>
      </c>
      <c r="D8434">
        <v>2400</v>
      </c>
      <c r="E8434" t="s">
        <v>18</v>
      </c>
      <c r="F8434">
        <v>10.74</v>
      </c>
      <c r="G8434">
        <v>78.28</v>
      </c>
      <c r="H8434" t="s">
        <v>29</v>
      </c>
      <c r="I8434" s="1">
        <v>40603</v>
      </c>
      <c r="J8434" t="s">
        <v>20</v>
      </c>
      <c r="K8434" t="s">
        <v>24</v>
      </c>
      <c r="L8434" t="s">
        <v>67</v>
      </c>
      <c r="M8434">
        <v>0</v>
      </c>
      <c r="N8434">
        <v>2802.46</v>
      </c>
      <c r="O8434">
        <v>2400</v>
      </c>
      <c r="P8434">
        <v>402.46</v>
      </c>
      <c r="Q8434" s="1">
        <v>41548</v>
      </c>
      <c r="R8434" t="s">
        <v>100</v>
      </c>
      <c r="S8434" t="s">
        <v>103</v>
      </c>
      <c r="T8434">
        <v>0</v>
      </c>
    </row>
    <row r="8435" spans="1:20" x14ac:dyDescent="0.3">
      <c r="A8435" t="s">
        <v>93</v>
      </c>
      <c r="B8435">
        <v>706337</v>
      </c>
      <c r="C8435">
        <v>898540</v>
      </c>
      <c r="D8435">
        <v>6000</v>
      </c>
      <c r="E8435" t="s">
        <v>43</v>
      </c>
      <c r="F8435">
        <v>10.37</v>
      </c>
      <c r="G8435">
        <v>128.58000000000001</v>
      </c>
      <c r="H8435" t="s">
        <v>29</v>
      </c>
      <c r="I8435" s="1">
        <v>40603</v>
      </c>
      <c r="J8435" t="s">
        <v>26</v>
      </c>
      <c r="K8435" t="s">
        <v>30</v>
      </c>
      <c r="L8435" t="s">
        <v>55</v>
      </c>
      <c r="M8435">
        <v>0</v>
      </c>
      <c r="N8435">
        <v>6429</v>
      </c>
      <c r="O8435">
        <v>4755.32</v>
      </c>
      <c r="P8435">
        <v>1648.86</v>
      </c>
      <c r="Q8435" s="1">
        <v>42156</v>
      </c>
      <c r="R8435" t="s">
        <v>100</v>
      </c>
      <c r="S8435" t="s">
        <v>104</v>
      </c>
      <c r="T8435">
        <v>1</v>
      </c>
    </row>
    <row r="8436" spans="1:20" x14ac:dyDescent="0.3">
      <c r="A8436" t="s">
        <v>93</v>
      </c>
      <c r="B8436">
        <v>706707</v>
      </c>
      <c r="C8436">
        <v>898945</v>
      </c>
      <c r="D8436">
        <v>10000</v>
      </c>
      <c r="E8436" t="s">
        <v>18</v>
      </c>
      <c r="F8436">
        <v>6.92</v>
      </c>
      <c r="G8436">
        <v>308.41000000000003</v>
      </c>
      <c r="H8436" t="s">
        <v>32</v>
      </c>
      <c r="I8436" s="1">
        <v>40603</v>
      </c>
      <c r="J8436" t="s">
        <v>20</v>
      </c>
      <c r="K8436" t="s">
        <v>40</v>
      </c>
      <c r="L8436" t="s">
        <v>81</v>
      </c>
      <c r="M8436">
        <v>0</v>
      </c>
      <c r="N8436">
        <v>11054.47</v>
      </c>
      <c r="O8436">
        <v>10000</v>
      </c>
      <c r="P8436">
        <v>1054.47</v>
      </c>
      <c r="Q8436" s="1">
        <v>41518</v>
      </c>
      <c r="R8436" t="s">
        <v>100</v>
      </c>
      <c r="S8436" t="s">
        <v>103</v>
      </c>
      <c r="T8436">
        <v>0</v>
      </c>
    </row>
    <row r="8437" spans="1:20" x14ac:dyDescent="0.3">
      <c r="A8437" t="s">
        <v>93</v>
      </c>
      <c r="B8437">
        <v>706696</v>
      </c>
      <c r="C8437">
        <v>898933</v>
      </c>
      <c r="D8437">
        <v>6000</v>
      </c>
      <c r="E8437" t="s">
        <v>18</v>
      </c>
      <c r="F8437">
        <v>7.29</v>
      </c>
      <c r="G8437">
        <v>186.06</v>
      </c>
      <c r="H8437" t="s">
        <v>32</v>
      </c>
      <c r="I8437" s="1">
        <v>40603</v>
      </c>
      <c r="J8437" t="s">
        <v>20</v>
      </c>
      <c r="K8437" t="s">
        <v>47</v>
      </c>
      <c r="L8437" t="s">
        <v>31</v>
      </c>
      <c r="M8437">
        <v>0</v>
      </c>
      <c r="N8437">
        <v>6695.4382949999999</v>
      </c>
      <c r="O8437">
        <v>6000</v>
      </c>
      <c r="P8437">
        <v>695.44</v>
      </c>
      <c r="Q8437" s="1">
        <v>41730</v>
      </c>
      <c r="R8437" t="s">
        <v>100</v>
      </c>
      <c r="S8437" t="s">
        <v>103</v>
      </c>
      <c r="T8437">
        <v>0</v>
      </c>
    </row>
    <row r="8438" spans="1:20" x14ac:dyDescent="0.3">
      <c r="A8438" t="s">
        <v>93</v>
      </c>
      <c r="B8438">
        <v>706646</v>
      </c>
      <c r="C8438">
        <v>898877</v>
      </c>
      <c r="D8438">
        <v>2000</v>
      </c>
      <c r="E8438" t="s">
        <v>18</v>
      </c>
      <c r="F8438">
        <v>5.42</v>
      </c>
      <c r="G8438">
        <v>60.32</v>
      </c>
      <c r="H8438" t="s">
        <v>32</v>
      </c>
      <c r="I8438" s="1">
        <v>40603</v>
      </c>
      <c r="J8438" t="s">
        <v>20</v>
      </c>
      <c r="K8438" t="s">
        <v>47</v>
      </c>
      <c r="L8438" t="s">
        <v>28</v>
      </c>
      <c r="M8438">
        <v>0</v>
      </c>
      <c r="N8438">
        <v>2170.969212</v>
      </c>
      <c r="O8438">
        <v>2000</v>
      </c>
      <c r="P8438">
        <v>170.97</v>
      </c>
      <c r="Q8438" s="1">
        <v>41730</v>
      </c>
      <c r="R8438" t="s">
        <v>100</v>
      </c>
      <c r="S8438" t="s">
        <v>103</v>
      </c>
      <c r="T8438">
        <v>0</v>
      </c>
    </row>
    <row r="8439" spans="1:20" x14ac:dyDescent="0.3">
      <c r="A8439" t="s">
        <v>93</v>
      </c>
      <c r="B8439">
        <v>698984</v>
      </c>
      <c r="C8439">
        <v>890481</v>
      </c>
      <c r="D8439">
        <v>12000</v>
      </c>
      <c r="E8439" t="s">
        <v>18</v>
      </c>
      <c r="F8439">
        <v>5.79</v>
      </c>
      <c r="G8439">
        <v>363.93</v>
      </c>
      <c r="H8439" t="s">
        <v>32</v>
      </c>
      <c r="I8439" s="1">
        <v>40603</v>
      </c>
      <c r="J8439" t="s">
        <v>20</v>
      </c>
      <c r="K8439" t="s">
        <v>21</v>
      </c>
      <c r="L8439" t="s">
        <v>31</v>
      </c>
      <c r="M8439">
        <v>0</v>
      </c>
      <c r="N8439">
        <v>13020.09</v>
      </c>
      <c r="O8439">
        <v>11999.99</v>
      </c>
      <c r="P8439">
        <v>1020.1</v>
      </c>
      <c r="Q8439" s="1">
        <v>41456</v>
      </c>
      <c r="R8439" t="s">
        <v>100</v>
      </c>
      <c r="S8439" t="s">
        <v>103</v>
      </c>
      <c r="T8439">
        <v>0</v>
      </c>
    </row>
    <row r="8440" spans="1:20" x14ac:dyDescent="0.3">
      <c r="A8440" t="s">
        <v>93</v>
      </c>
      <c r="B8440">
        <v>706598</v>
      </c>
      <c r="C8440">
        <v>898826</v>
      </c>
      <c r="D8440">
        <v>4000</v>
      </c>
      <c r="E8440" t="s">
        <v>18</v>
      </c>
      <c r="F8440">
        <v>10</v>
      </c>
      <c r="G8440">
        <v>129.07</v>
      </c>
      <c r="H8440" t="s">
        <v>29</v>
      </c>
      <c r="I8440" s="1">
        <v>40603</v>
      </c>
      <c r="J8440" t="s">
        <v>20</v>
      </c>
      <c r="K8440" t="s">
        <v>53</v>
      </c>
      <c r="L8440" t="s">
        <v>41</v>
      </c>
      <c r="M8440">
        <v>0</v>
      </c>
      <c r="N8440">
        <v>4643.2779989999999</v>
      </c>
      <c r="O8440">
        <v>4000</v>
      </c>
      <c r="P8440">
        <v>643.28</v>
      </c>
      <c r="Q8440" s="1">
        <v>41730</v>
      </c>
      <c r="R8440" t="s">
        <v>100</v>
      </c>
      <c r="S8440" t="s">
        <v>103</v>
      </c>
      <c r="T8440">
        <v>0</v>
      </c>
    </row>
    <row r="8441" spans="1:20" x14ac:dyDescent="0.3">
      <c r="A8441" t="s">
        <v>93</v>
      </c>
      <c r="B8441">
        <v>706606</v>
      </c>
      <c r="C8441">
        <v>854685</v>
      </c>
      <c r="D8441">
        <v>24000</v>
      </c>
      <c r="E8441" t="s">
        <v>43</v>
      </c>
      <c r="F8441">
        <v>20.85</v>
      </c>
      <c r="G8441">
        <v>647.26</v>
      </c>
      <c r="H8441" t="s">
        <v>71</v>
      </c>
      <c r="I8441" s="1">
        <v>40603</v>
      </c>
      <c r="J8441" t="s">
        <v>20</v>
      </c>
      <c r="K8441" t="s">
        <v>21</v>
      </c>
      <c r="L8441" t="s">
        <v>48</v>
      </c>
      <c r="M8441">
        <v>0</v>
      </c>
      <c r="N8441">
        <v>36796.93161</v>
      </c>
      <c r="O8441">
        <v>24000</v>
      </c>
      <c r="P8441">
        <v>12796.93</v>
      </c>
      <c r="Q8441" s="1">
        <v>41944</v>
      </c>
      <c r="R8441" t="s">
        <v>100</v>
      </c>
      <c r="S8441" t="s">
        <v>103</v>
      </c>
      <c r="T8441">
        <v>0</v>
      </c>
    </row>
    <row r="8442" spans="1:20" x14ac:dyDescent="0.3">
      <c r="A8442" t="s">
        <v>93</v>
      </c>
      <c r="B8442">
        <v>706574</v>
      </c>
      <c r="C8442">
        <v>898799</v>
      </c>
      <c r="D8442">
        <v>16700</v>
      </c>
      <c r="E8442" t="s">
        <v>18</v>
      </c>
      <c r="F8442">
        <v>7.66</v>
      </c>
      <c r="G8442">
        <v>520.71</v>
      </c>
      <c r="H8442" t="s">
        <v>32</v>
      </c>
      <c r="I8442" s="1">
        <v>40603</v>
      </c>
      <c r="J8442" t="s">
        <v>20</v>
      </c>
      <c r="K8442" t="s">
        <v>21</v>
      </c>
      <c r="L8442" t="s">
        <v>58</v>
      </c>
      <c r="M8442">
        <v>0</v>
      </c>
      <c r="N8442">
        <v>18702.169999999998</v>
      </c>
      <c r="O8442">
        <v>16700</v>
      </c>
      <c r="P8442">
        <v>2002.17</v>
      </c>
      <c r="Q8442" s="1">
        <v>41609</v>
      </c>
      <c r="R8442" t="s">
        <v>100</v>
      </c>
      <c r="S8442" t="s">
        <v>103</v>
      </c>
      <c r="T8442">
        <v>0</v>
      </c>
    </row>
    <row r="8443" spans="1:20" x14ac:dyDescent="0.3">
      <c r="A8443" t="s">
        <v>93</v>
      </c>
      <c r="B8443">
        <v>704731</v>
      </c>
      <c r="C8443">
        <v>896745</v>
      </c>
      <c r="D8443">
        <v>20000</v>
      </c>
      <c r="E8443" t="s">
        <v>43</v>
      </c>
      <c r="F8443">
        <v>10.37</v>
      </c>
      <c r="G8443">
        <v>428.6</v>
      </c>
      <c r="H8443" t="s">
        <v>29</v>
      </c>
      <c r="I8443" s="1">
        <v>40603</v>
      </c>
      <c r="J8443" t="s">
        <v>20</v>
      </c>
      <c r="K8443" t="s">
        <v>21</v>
      </c>
      <c r="L8443" t="s">
        <v>22</v>
      </c>
      <c r="M8443">
        <v>0</v>
      </c>
      <c r="N8443">
        <v>25124.513510000001</v>
      </c>
      <c r="O8443">
        <v>20000</v>
      </c>
      <c r="P8443">
        <v>5124.51</v>
      </c>
      <c r="Q8443" s="1">
        <v>42036</v>
      </c>
      <c r="R8443" t="s">
        <v>100</v>
      </c>
      <c r="S8443" t="s">
        <v>103</v>
      </c>
      <c r="T8443">
        <v>0</v>
      </c>
    </row>
    <row r="8444" spans="1:20" x14ac:dyDescent="0.3">
      <c r="A8444" t="s">
        <v>93</v>
      </c>
      <c r="B8444">
        <v>683885</v>
      </c>
      <c r="C8444">
        <v>873263</v>
      </c>
      <c r="D8444">
        <v>15000</v>
      </c>
      <c r="E8444" t="s">
        <v>18</v>
      </c>
      <c r="F8444">
        <v>11.11</v>
      </c>
      <c r="G8444">
        <v>491.87</v>
      </c>
      <c r="H8444" t="s">
        <v>29</v>
      </c>
      <c r="I8444" s="1">
        <v>40603</v>
      </c>
      <c r="J8444" t="s">
        <v>20</v>
      </c>
      <c r="K8444" t="s">
        <v>27</v>
      </c>
      <c r="L8444" t="s">
        <v>58</v>
      </c>
      <c r="M8444">
        <v>0</v>
      </c>
      <c r="N8444">
        <v>16805.400000000001</v>
      </c>
      <c r="O8444">
        <v>15000.01</v>
      </c>
      <c r="P8444">
        <v>1805.39</v>
      </c>
      <c r="Q8444" s="1">
        <v>41122</v>
      </c>
      <c r="R8444" t="s">
        <v>100</v>
      </c>
      <c r="S8444" t="s">
        <v>103</v>
      </c>
      <c r="T8444">
        <v>0</v>
      </c>
    </row>
    <row r="8445" spans="1:20" x14ac:dyDescent="0.3">
      <c r="A8445" t="s">
        <v>93</v>
      </c>
      <c r="B8445">
        <v>706523</v>
      </c>
      <c r="C8445">
        <v>898740</v>
      </c>
      <c r="D8445">
        <v>5500</v>
      </c>
      <c r="E8445" t="s">
        <v>18</v>
      </c>
      <c r="F8445">
        <v>7.66</v>
      </c>
      <c r="G8445">
        <v>171.49</v>
      </c>
      <c r="H8445" t="s">
        <v>32</v>
      </c>
      <c r="I8445" s="1">
        <v>40603</v>
      </c>
      <c r="J8445" t="s">
        <v>20</v>
      </c>
      <c r="K8445" t="s">
        <v>47</v>
      </c>
      <c r="L8445" t="s">
        <v>52</v>
      </c>
      <c r="M8445">
        <v>0</v>
      </c>
      <c r="N8445">
        <v>6044.34</v>
      </c>
      <c r="O8445">
        <v>5500</v>
      </c>
      <c r="P8445">
        <v>544.34</v>
      </c>
      <c r="Q8445" s="1">
        <v>41275</v>
      </c>
      <c r="R8445" t="s">
        <v>100</v>
      </c>
      <c r="S8445" t="s">
        <v>103</v>
      </c>
      <c r="T8445">
        <v>0</v>
      </c>
    </row>
    <row r="8446" spans="1:20" x14ac:dyDescent="0.3">
      <c r="A8446" t="s">
        <v>93</v>
      </c>
      <c r="B8446">
        <v>703555</v>
      </c>
      <c r="C8446">
        <v>895563</v>
      </c>
      <c r="D8446">
        <v>35000</v>
      </c>
      <c r="E8446" t="s">
        <v>43</v>
      </c>
      <c r="F8446">
        <v>14.54</v>
      </c>
      <c r="G8446">
        <v>824.23</v>
      </c>
      <c r="H8446" t="s">
        <v>23</v>
      </c>
      <c r="I8446" s="1">
        <v>40603</v>
      </c>
      <c r="J8446" t="s">
        <v>26</v>
      </c>
      <c r="K8446" t="s">
        <v>40</v>
      </c>
      <c r="L8446" t="s">
        <v>33</v>
      </c>
      <c r="M8446">
        <v>0</v>
      </c>
      <c r="N8446">
        <v>4980.29</v>
      </c>
      <c r="O8446">
        <v>2466.59</v>
      </c>
      <c r="P8446">
        <v>2472.52</v>
      </c>
      <c r="Q8446" s="1">
        <v>40817</v>
      </c>
      <c r="R8446" t="s">
        <v>100</v>
      </c>
      <c r="S8446" t="s">
        <v>104</v>
      </c>
      <c r="T8446">
        <v>1</v>
      </c>
    </row>
    <row r="8447" spans="1:20" x14ac:dyDescent="0.3">
      <c r="A8447" t="s">
        <v>93</v>
      </c>
      <c r="B8447">
        <v>706132</v>
      </c>
      <c r="C8447">
        <v>898334</v>
      </c>
      <c r="D8447">
        <v>15000</v>
      </c>
      <c r="E8447" t="s">
        <v>43</v>
      </c>
      <c r="F8447">
        <v>12.68</v>
      </c>
      <c r="G8447">
        <v>338.85</v>
      </c>
      <c r="H8447" t="s">
        <v>19</v>
      </c>
      <c r="I8447" s="1">
        <v>40603</v>
      </c>
      <c r="J8447" t="s">
        <v>20</v>
      </c>
      <c r="K8447" t="s">
        <v>24</v>
      </c>
      <c r="L8447" t="s">
        <v>67</v>
      </c>
      <c r="M8447">
        <v>0</v>
      </c>
      <c r="N8447">
        <v>18115.55</v>
      </c>
      <c r="O8447">
        <v>14999.99</v>
      </c>
      <c r="P8447">
        <v>3115.56</v>
      </c>
      <c r="Q8447" s="1">
        <v>41334</v>
      </c>
      <c r="R8447" t="s">
        <v>100</v>
      </c>
      <c r="S8447" t="s">
        <v>103</v>
      </c>
      <c r="T8447">
        <v>0</v>
      </c>
    </row>
    <row r="8448" spans="1:20" x14ac:dyDescent="0.3">
      <c r="A8448" t="s">
        <v>93</v>
      </c>
      <c r="B8448">
        <v>706431</v>
      </c>
      <c r="C8448">
        <v>898636</v>
      </c>
      <c r="D8448">
        <v>18000</v>
      </c>
      <c r="E8448" t="s">
        <v>18</v>
      </c>
      <c r="F8448">
        <v>12.68</v>
      </c>
      <c r="G8448">
        <v>603.73</v>
      </c>
      <c r="H8448" t="s">
        <v>19</v>
      </c>
      <c r="I8448" s="1">
        <v>40603</v>
      </c>
      <c r="J8448" t="s">
        <v>20</v>
      </c>
      <c r="K8448" t="s">
        <v>27</v>
      </c>
      <c r="L8448" t="s">
        <v>37</v>
      </c>
      <c r="M8448">
        <v>0</v>
      </c>
      <c r="N8448">
        <v>21608.06</v>
      </c>
      <c r="O8448">
        <v>18000</v>
      </c>
      <c r="P8448">
        <v>3608.06</v>
      </c>
      <c r="Q8448" s="1">
        <v>41579</v>
      </c>
      <c r="R8448" t="s">
        <v>100</v>
      </c>
      <c r="S8448" t="s">
        <v>103</v>
      </c>
      <c r="T8448">
        <v>0</v>
      </c>
    </row>
    <row r="8449" spans="1:20" x14ac:dyDescent="0.3">
      <c r="A8449" t="s">
        <v>93</v>
      </c>
      <c r="B8449">
        <v>706511</v>
      </c>
      <c r="C8449">
        <v>891147</v>
      </c>
      <c r="D8449">
        <v>14400</v>
      </c>
      <c r="E8449" t="s">
        <v>18</v>
      </c>
      <c r="F8449">
        <v>7.29</v>
      </c>
      <c r="G8449">
        <v>446.55</v>
      </c>
      <c r="H8449" t="s">
        <v>32</v>
      </c>
      <c r="I8449" s="1">
        <v>40603</v>
      </c>
      <c r="J8449" t="s">
        <v>20</v>
      </c>
      <c r="K8449" t="s">
        <v>27</v>
      </c>
      <c r="L8449" t="s">
        <v>51</v>
      </c>
      <c r="M8449">
        <v>0</v>
      </c>
      <c r="N8449">
        <v>15174.26</v>
      </c>
      <c r="O8449">
        <v>14400</v>
      </c>
      <c r="P8449">
        <v>774.26</v>
      </c>
      <c r="Q8449" s="1">
        <v>40940</v>
      </c>
      <c r="R8449" t="s">
        <v>100</v>
      </c>
      <c r="S8449" t="s">
        <v>103</v>
      </c>
      <c r="T8449">
        <v>0</v>
      </c>
    </row>
    <row r="8450" spans="1:20" x14ac:dyDescent="0.3">
      <c r="A8450" t="s">
        <v>93</v>
      </c>
      <c r="B8450">
        <v>706492</v>
      </c>
      <c r="C8450">
        <v>898707</v>
      </c>
      <c r="D8450">
        <v>18000</v>
      </c>
      <c r="E8450" t="s">
        <v>43</v>
      </c>
      <c r="F8450">
        <v>13.8</v>
      </c>
      <c r="G8450">
        <v>416.97</v>
      </c>
      <c r="H8450" t="s">
        <v>19</v>
      </c>
      <c r="I8450" s="1">
        <v>40603</v>
      </c>
      <c r="J8450" t="s">
        <v>20</v>
      </c>
      <c r="K8450" t="s">
        <v>27</v>
      </c>
      <c r="L8450" t="s">
        <v>33</v>
      </c>
      <c r="M8450">
        <v>0</v>
      </c>
      <c r="N8450">
        <v>23257.5</v>
      </c>
      <c r="O8450">
        <v>18000</v>
      </c>
      <c r="P8450">
        <v>5257.5</v>
      </c>
      <c r="Q8450" s="1">
        <v>41609</v>
      </c>
      <c r="R8450" t="s">
        <v>100</v>
      </c>
      <c r="S8450" t="s">
        <v>103</v>
      </c>
      <c r="T8450">
        <v>0</v>
      </c>
    </row>
    <row r="8451" spans="1:20" x14ac:dyDescent="0.3">
      <c r="A8451" t="s">
        <v>93</v>
      </c>
      <c r="B8451">
        <v>703017</v>
      </c>
      <c r="C8451">
        <v>894919</v>
      </c>
      <c r="D8451">
        <v>16500</v>
      </c>
      <c r="E8451" t="s">
        <v>43</v>
      </c>
      <c r="F8451">
        <v>15.28</v>
      </c>
      <c r="G8451">
        <v>394.97</v>
      </c>
      <c r="H8451" t="s">
        <v>23</v>
      </c>
      <c r="I8451" s="1">
        <v>40603</v>
      </c>
      <c r="J8451" t="s">
        <v>20</v>
      </c>
      <c r="K8451" t="s">
        <v>27</v>
      </c>
      <c r="L8451" t="s">
        <v>33</v>
      </c>
      <c r="M8451">
        <v>0</v>
      </c>
      <c r="N8451">
        <v>17720.78</v>
      </c>
      <c r="O8451">
        <v>16500</v>
      </c>
      <c r="P8451">
        <v>1220.78</v>
      </c>
      <c r="Q8451" s="1">
        <v>40817</v>
      </c>
      <c r="R8451" t="s">
        <v>100</v>
      </c>
      <c r="S8451" t="s">
        <v>103</v>
      </c>
      <c r="T8451">
        <v>0</v>
      </c>
    </row>
    <row r="8452" spans="1:20" x14ac:dyDescent="0.3">
      <c r="A8452" t="s">
        <v>93</v>
      </c>
      <c r="B8452">
        <v>706473</v>
      </c>
      <c r="C8452">
        <v>898686</v>
      </c>
      <c r="D8452">
        <v>9000</v>
      </c>
      <c r="E8452" t="s">
        <v>43</v>
      </c>
      <c r="F8452">
        <v>16.399999999999999</v>
      </c>
      <c r="G8452">
        <v>220.78</v>
      </c>
      <c r="H8452" t="s">
        <v>44</v>
      </c>
      <c r="I8452" s="1">
        <v>40603</v>
      </c>
      <c r="J8452" t="s">
        <v>20</v>
      </c>
      <c r="K8452" t="s">
        <v>24</v>
      </c>
      <c r="L8452" t="s">
        <v>51</v>
      </c>
      <c r="M8452">
        <v>0</v>
      </c>
      <c r="N8452">
        <v>10380.790000000001</v>
      </c>
      <c r="O8452">
        <v>9000.01</v>
      </c>
      <c r="P8452">
        <v>1380.78</v>
      </c>
      <c r="Q8452" s="1">
        <v>41030</v>
      </c>
      <c r="R8452" t="s">
        <v>100</v>
      </c>
      <c r="S8452" t="s">
        <v>103</v>
      </c>
      <c r="T8452">
        <v>0</v>
      </c>
    </row>
    <row r="8453" spans="1:20" x14ac:dyDescent="0.3">
      <c r="A8453" t="s">
        <v>93</v>
      </c>
      <c r="B8453">
        <v>706448</v>
      </c>
      <c r="C8453">
        <v>898655</v>
      </c>
      <c r="D8453">
        <v>24000</v>
      </c>
      <c r="E8453" t="s">
        <v>18</v>
      </c>
      <c r="F8453">
        <v>10.37</v>
      </c>
      <c r="G8453">
        <v>778.59</v>
      </c>
      <c r="H8453" t="s">
        <v>29</v>
      </c>
      <c r="I8453" s="1">
        <v>40603</v>
      </c>
      <c r="J8453" t="s">
        <v>20</v>
      </c>
      <c r="K8453" t="s">
        <v>27</v>
      </c>
      <c r="L8453" t="s">
        <v>54</v>
      </c>
      <c r="M8453">
        <v>0</v>
      </c>
      <c r="N8453">
        <v>28025.20336</v>
      </c>
      <c r="O8453">
        <v>24000</v>
      </c>
      <c r="P8453">
        <v>4025.2</v>
      </c>
      <c r="Q8453" s="1">
        <v>41730</v>
      </c>
      <c r="R8453" t="s">
        <v>100</v>
      </c>
      <c r="S8453" t="s">
        <v>103</v>
      </c>
      <c r="T8453">
        <v>0</v>
      </c>
    </row>
    <row r="8454" spans="1:20" x14ac:dyDescent="0.3">
      <c r="A8454" t="s">
        <v>93</v>
      </c>
      <c r="B8454">
        <v>706194</v>
      </c>
      <c r="C8454">
        <v>898400</v>
      </c>
      <c r="D8454">
        <v>12000</v>
      </c>
      <c r="E8454" t="s">
        <v>43</v>
      </c>
      <c r="F8454">
        <v>16.399999999999999</v>
      </c>
      <c r="G8454">
        <v>294.38</v>
      </c>
      <c r="H8454" t="s">
        <v>44</v>
      </c>
      <c r="I8454" s="1">
        <v>40603</v>
      </c>
      <c r="J8454" t="s">
        <v>20</v>
      </c>
      <c r="K8454" t="s">
        <v>27</v>
      </c>
      <c r="L8454" t="s">
        <v>28</v>
      </c>
      <c r="M8454">
        <v>0</v>
      </c>
      <c r="N8454">
        <v>14905.22</v>
      </c>
      <c r="O8454">
        <v>12000.03</v>
      </c>
      <c r="P8454">
        <v>2905.19</v>
      </c>
      <c r="Q8454" s="1">
        <v>41244</v>
      </c>
      <c r="R8454" t="s">
        <v>100</v>
      </c>
      <c r="S8454" t="s">
        <v>103</v>
      </c>
      <c r="T8454">
        <v>0</v>
      </c>
    </row>
    <row r="8455" spans="1:20" x14ac:dyDescent="0.3">
      <c r="A8455" t="s">
        <v>93</v>
      </c>
      <c r="B8455">
        <v>706442</v>
      </c>
      <c r="C8455">
        <v>898649</v>
      </c>
      <c r="D8455">
        <v>9600</v>
      </c>
      <c r="E8455" t="s">
        <v>43</v>
      </c>
      <c r="F8455">
        <v>10.37</v>
      </c>
      <c r="G8455">
        <v>205.73</v>
      </c>
      <c r="H8455" t="s">
        <v>29</v>
      </c>
      <c r="I8455" s="1">
        <v>40603</v>
      </c>
      <c r="J8455" t="s">
        <v>20</v>
      </c>
      <c r="K8455" t="s">
        <v>21</v>
      </c>
      <c r="L8455" t="s">
        <v>28</v>
      </c>
      <c r="M8455">
        <v>0</v>
      </c>
      <c r="N8455">
        <v>10378.69</v>
      </c>
      <c r="O8455">
        <v>9600</v>
      </c>
      <c r="P8455">
        <v>778.69</v>
      </c>
      <c r="Q8455" s="1">
        <v>40940</v>
      </c>
      <c r="R8455" t="s">
        <v>100</v>
      </c>
      <c r="S8455" t="s">
        <v>103</v>
      </c>
      <c r="T8455">
        <v>0</v>
      </c>
    </row>
    <row r="8456" spans="1:20" x14ac:dyDescent="0.3">
      <c r="A8456" t="s">
        <v>93</v>
      </c>
      <c r="B8456">
        <v>706436</v>
      </c>
      <c r="C8456">
        <v>898642</v>
      </c>
      <c r="D8456">
        <v>4600</v>
      </c>
      <c r="E8456" t="s">
        <v>18</v>
      </c>
      <c r="F8456">
        <v>5.42</v>
      </c>
      <c r="G8456">
        <v>138.74</v>
      </c>
      <c r="H8456" t="s">
        <v>32</v>
      </c>
      <c r="I8456" s="1">
        <v>40603</v>
      </c>
      <c r="J8456" t="s">
        <v>20</v>
      </c>
      <c r="K8456" t="s">
        <v>21</v>
      </c>
      <c r="L8456" t="s">
        <v>28</v>
      </c>
      <c r="M8456">
        <v>0</v>
      </c>
      <c r="N8456">
        <v>4966.5600000000004</v>
      </c>
      <c r="O8456">
        <v>4600</v>
      </c>
      <c r="P8456">
        <v>366.56</v>
      </c>
      <c r="Q8456" s="1">
        <v>41456</v>
      </c>
      <c r="R8456" t="s">
        <v>100</v>
      </c>
      <c r="S8456" t="s">
        <v>103</v>
      </c>
      <c r="T8456">
        <v>0</v>
      </c>
    </row>
    <row r="8457" spans="1:20" x14ac:dyDescent="0.3">
      <c r="A8457" t="s">
        <v>93</v>
      </c>
      <c r="B8457">
        <v>706424</v>
      </c>
      <c r="C8457">
        <v>898629</v>
      </c>
      <c r="D8457">
        <v>7000</v>
      </c>
      <c r="E8457" t="s">
        <v>43</v>
      </c>
      <c r="F8457">
        <v>20.11</v>
      </c>
      <c r="G8457">
        <v>185.89</v>
      </c>
      <c r="H8457" t="s">
        <v>71</v>
      </c>
      <c r="I8457" s="1">
        <v>40603</v>
      </c>
      <c r="J8457" t="s">
        <v>26</v>
      </c>
      <c r="K8457" t="s">
        <v>49</v>
      </c>
      <c r="L8457" t="s">
        <v>39</v>
      </c>
      <c r="M8457">
        <v>0</v>
      </c>
      <c r="N8457">
        <v>314.48</v>
      </c>
      <c r="O8457">
        <v>0</v>
      </c>
      <c r="P8457">
        <v>0</v>
      </c>
      <c r="Q8457" s="1"/>
      <c r="R8457" t="s">
        <v>100</v>
      </c>
      <c r="S8457" t="s">
        <v>104</v>
      </c>
      <c r="T8457">
        <v>1</v>
      </c>
    </row>
    <row r="8458" spans="1:20" x14ac:dyDescent="0.3">
      <c r="A8458" t="s">
        <v>93</v>
      </c>
      <c r="B8458">
        <v>706365</v>
      </c>
      <c r="C8458">
        <v>898573</v>
      </c>
      <c r="D8458">
        <v>5000</v>
      </c>
      <c r="E8458" t="s">
        <v>43</v>
      </c>
      <c r="F8458">
        <v>17.14</v>
      </c>
      <c r="G8458">
        <v>124.64</v>
      </c>
      <c r="H8458" t="s">
        <v>44</v>
      </c>
      <c r="I8458" s="1">
        <v>40603</v>
      </c>
      <c r="J8458" t="s">
        <v>20</v>
      </c>
      <c r="K8458" t="s">
        <v>30</v>
      </c>
      <c r="L8458" t="s">
        <v>74</v>
      </c>
      <c r="M8458">
        <v>0</v>
      </c>
      <c r="N8458">
        <v>7086.3139170000004</v>
      </c>
      <c r="O8458">
        <v>5000</v>
      </c>
      <c r="P8458">
        <v>2071.31</v>
      </c>
      <c r="Q8458" s="1">
        <v>41791</v>
      </c>
      <c r="R8458" t="s">
        <v>100</v>
      </c>
      <c r="S8458" t="s">
        <v>103</v>
      </c>
      <c r="T8458">
        <v>0</v>
      </c>
    </row>
    <row r="8459" spans="1:20" x14ac:dyDescent="0.3">
      <c r="A8459" t="s">
        <v>93</v>
      </c>
      <c r="B8459">
        <v>704853</v>
      </c>
      <c r="C8459">
        <v>896878</v>
      </c>
      <c r="D8459">
        <v>2500</v>
      </c>
      <c r="E8459" t="s">
        <v>43</v>
      </c>
      <c r="F8459">
        <v>7.29</v>
      </c>
      <c r="G8459">
        <v>49.85</v>
      </c>
      <c r="H8459" t="s">
        <v>32</v>
      </c>
      <c r="I8459" s="1">
        <v>40603</v>
      </c>
      <c r="J8459" t="s">
        <v>46</v>
      </c>
      <c r="K8459" t="s">
        <v>30</v>
      </c>
      <c r="L8459" t="s">
        <v>48</v>
      </c>
      <c r="M8459">
        <v>161.06</v>
      </c>
      <c r="N8459">
        <v>2823.77</v>
      </c>
      <c r="O8459">
        <v>2338.94</v>
      </c>
      <c r="P8459">
        <v>484.83</v>
      </c>
      <c r="Q8459" s="1">
        <v>42370</v>
      </c>
      <c r="R8459" t="s">
        <v>100</v>
      </c>
      <c r="S8459" t="s">
        <v>103</v>
      </c>
      <c r="T8459">
        <v>0</v>
      </c>
    </row>
    <row r="8460" spans="1:20" x14ac:dyDescent="0.3">
      <c r="A8460" t="s">
        <v>93</v>
      </c>
      <c r="B8460">
        <v>706357</v>
      </c>
      <c r="C8460">
        <v>898560</v>
      </c>
      <c r="D8460">
        <v>25000</v>
      </c>
      <c r="E8460" t="s">
        <v>43</v>
      </c>
      <c r="F8460">
        <v>14.17</v>
      </c>
      <c r="G8460">
        <v>583.91999999999996</v>
      </c>
      <c r="H8460" t="s">
        <v>19</v>
      </c>
      <c r="I8460" s="1">
        <v>40603</v>
      </c>
      <c r="J8460" t="s">
        <v>20</v>
      </c>
      <c r="K8460" t="s">
        <v>59</v>
      </c>
      <c r="L8460" t="s">
        <v>58</v>
      </c>
      <c r="M8460">
        <v>0</v>
      </c>
      <c r="N8460">
        <v>25296.37</v>
      </c>
      <c r="O8460">
        <v>25000</v>
      </c>
      <c r="P8460">
        <v>296.37</v>
      </c>
      <c r="Q8460" s="1">
        <v>40664</v>
      </c>
      <c r="R8460" t="s">
        <v>100</v>
      </c>
      <c r="S8460" t="s">
        <v>103</v>
      </c>
      <c r="T8460">
        <v>0</v>
      </c>
    </row>
    <row r="8461" spans="1:20" x14ac:dyDescent="0.3">
      <c r="A8461" t="s">
        <v>93</v>
      </c>
      <c r="B8461">
        <v>703415</v>
      </c>
      <c r="C8461">
        <v>895373</v>
      </c>
      <c r="D8461">
        <v>6000</v>
      </c>
      <c r="E8461" t="s">
        <v>18</v>
      </c>
      <c r="F8461">
        <v>6.92</v>
      </c>
      <c r="G8461">
        <v>185.05</v>
      </c>
      <c r="H8461" t="s">
        <v>32</v>
      </c>
      <c r="I8461" s="1">
        <v>40603</v>
      </c>
      <c r="J8461" t="s">
        <v>20</v>
      </c>
      <c r="K8461" t="s">
        <v>21</v>
      </c>
      <c r="L8461" t="s">
        <v>25</v>
      </c>
      <c r="M8461">
        <v>0</v>
      </c>
      <c r="N8461">
        <v>6252.05</v>
      </c>
      <c r="O8461">
        <v>6000</v>
      </c>
      <c r="P8461">
        <v>252.05</v>
      </c>
      <c r="Q8461" s="1">
        <v>40878</v>
      </c>
      <c r="R8461" t="s">
        <v>100</v>
      </c>
      <c r="S8461" t="s">
        <v>103</v>
      </c>
      <c r="T8461">
        <v>0</v>
      </c>
    </row>
    <row r="8462" spans="1:20" x14ac:dyDescent="0.3">
      <c r="A8462" t="s">
        <v>93</v>
      </c>
      <c r="B8462">
        <v>706247</v>
      </c>
      <c r="C8462">
        <v>898454</v>
      </c>
      <c r="D8462">
        <v>3000</v>
      </c>
      <c r="E8462" t="s">
        <v>18</v>
      </c>
      <c r="F8462">
        <v>12.68</v>
      </c>
      <c r="G8462">
        <v>100.63</v>
      </c>
      <c r="H8462" t="s">
        <v>19</v>
      </c>
      <c r="I8462" s="1">
        <v>40603</v>
      </c>
      <c r="J8462" t="s">
        <v>20</v>
      </c>
      <c r="K8462" t="s">
        <v>36</v>
      </c>
      <c r="L8462" t="s">
        <v>22</v>
      </c>
      <c r="M8462">
        <v>0</v>
      </c>
      <c r="N8462">
        <v>3619.1720289999998</v>
      </c>
      <c r="O8462">
        <v>3000</v>
      </c>
      <c r="P8462">
        <v>619.16999999999996</v>
      </c>
      <c r="Q8462" s="1">
        <v>41730</v>
      </c>
      <c r="R8462" t="s">
        <v>100</v>
      </c>
      <c r="S8462" t="s">
        <v>103</v>
      </c>
      <c r="T8462">
        <v>0</v>
      </c>
    </row>
    <row r="8463" spans="1:20" x14ac:dyDescent="0.3">
      <c r="A8463" t="s">
        <v>93</v>
      </c>
      <c r="B8463">
        <v>666614</v>
      </c>
      <c r="C8463">
        <v>852254</v>
      </c>
      <c r="D8463">
        <v>22750</v>
      </c>
      <c r="E8463" t="s">
        <v>43</v>
      </c>
      <c r="F8463">
        <v>14.91</v>
      </c>
      <c r="G8463">
        <v>540.15</v>
      </c>
      <c r="H8463" t="s">
        <v>23</v>
      </c>
      <c r="I8463" s="1">
        <v>40603</v>
      </c>
      <c r="J8463" t="s">
        <v>46</v>
      </c>
      <c r="K8463" t="s">
        <v>27</v>
      </c>
      <c r="L8463" t="s">
        <v>35</v>
      </c>
      <c r="M8463">
        <v>1598.3</v>
      </c>
      <c r="N8463">
        <v>30758.06</v>
      </c>
      <c r="O8463">
        <v>21151.7</v>
      </c>
      <c r="P8463">
        <v>9606.36</v>
      </c>
      <c r="Q8463" s="1">
        <v>42370</v>
      </c>
      <c r="R8463" t="s">
        <v>100</v>
      </c>
      <c r="S8463" t="s">
        <v>103</v>
      </c>
      <c r="T8463">
        <v>0</v>
      </c>
    </row>
    <row r="8464" spans="1:20" x14ac:dyDescent="0.3">
      <c r="A8464" t="s">
        <v>93</v>
      </c>
      <c r="B8464">
        <v>706323</v>
      </c>
      <c r="C8464">
        <v>898527</v>
      </c>
      <c r="D8464">
        <v>10000</v>
      </c>
      <c r="E8464" t="s">
        <v>43</v>
      </c>
      <c r="F8464">
        <v>18.989999999999998</v>
      </c>
      <c r="G8464">
        <v>259.36</v>
      </c>
      <c r="H8464" t="s">
        <v>60</v>
      </c>
      <c r="I8464" s="1">
        <v>40603</v>
      </c>
      <c r="J8464" t="s">
        <v>20</v>
      </c>
      <c r="K8464" t="s">
        <v>40</v>
      </c>
      <c r="L8464" t="s">
        <v>42</v>
      </c>
      <c r="M8464">
        <v>0</v>
      </c>
      <c r="N8464">
        <v>14410.91894</v>
      </c>
      <c r="O8464">
        <v>10000</v>
      </c>
      <c r="P8464">
        <v>4410.92</v>
      </c>
      <c r="Q8464" s="1">
        <v>41974</v>
      </c>
      <c r="R8464" t="s">
        <v>100</v>
      </c>
      <c r="S8464" t="s">
        <v>103</v>
      </c>
      <c r="T8464">
        <v>0</v>
      </c>
    </row>
    <row r="8465" spans="1:20" x14ac:dyDescent="0.3">
      <c r="A8465" t="s">
        <v>93</v>
      </c>
      <c r="B8465">
        <v>706255</v>
      </c>
      <c r="C8465">
        <v>898463</v>
      </c>
      <c r="D8465">
        <v>12000</v>
      </c>
      <c r="E8465" t="s">
        <v>18</v>
      </c>
      <c r="F8465">
        <v>5.79</v>
      </c>
      <c r="G8465">
        <v>363.93</v>
      </c>
      <c r="H8465" t="s">
        <v>32</v>
      </c>
      <c r="I8465" s="1">
        <v>40603</v>
      </c>
      <c r="J8465" t="s">
        <v>20</v>
      </c>
      <c r="K8465" t="s">
        <v>53</v>
      </c>
      <c r="L8465" t="s">
        <v>41</v>
      </c>
      <c r="M8465">
        <v>0</v>
      </c>
      <c r="N8465">
        <v>13037.54</v>
      </c>
      <c r="O8465">
        <v>12000</v>
      </c>
      <c r="P8465">
        <v>1037.54</v>
      </c>
      <c r="Q8465" s="1">
        <v>41487</v>
      </c>
      <c r="R8465" t="s">
        <v>100</v>
      </c>
      <c r="S8465" t="s">
        <v>103</v>
      </c>
      <c r="T8465">
        <v>0</v>
      </c>
    </row>
    <row r="8466" spans="1:20" x14ac:dyDescent="0.3">
      <c r="A8466" t="s">
        <v>93</v>
      </c>
      <c r="B8466">
        <v>706220</v>
      </c>
      <c r="C8466">
        <v>898423</v>
      </c>
      <c r="D8466">
        <v>3075</v>
      </c>
      <c r="E8466" t="s">
        <v>18</v>
      </c>
      <c r="F8466">
        <v>5.42</v>
      </c>
      <c r="G8466">
        <v>92.75</v>
      </c>
      <c r="H8466" t="s">
        <v>32</v>
      </c>
      <c r="I8466" s="1">
        <v>40603</v>
      </c>
      <c r="J8466" t="s">
        <v>20</v>
      </c>
      <c r="K8466" t="s">
        <v>30</v>
      </c>
      <c r="L8466" t="s">
        <v>51</v>
      </c>
      <c r="M8466">
        <v>0</v>
      </c>
      <c r="N8466">
        <v>3338.469795</v>
      </c>
      <c r="O8466">
        <v>3075</v>
      </c>
      <c r="P8466">
        <v>263.47000000000003</v>
      </c>
      <c r="Q8466" s="1">
        <v>41730</v>
      </c>
      <c r="R8466" t="s">
        <v>100</v>
      </c>
      <c r="S8466" t="s">
        <v>103</v>
      </c>
      <c r="T8466">
        <v>0</v>
      </c>
    </row>
    <row r="8467" spans="1:20" x14ac:dyDescent="0.3">
      <c r="A8467" t="s">
        <v>93</v>
      </c>
      <c r="B8467">
        <v>705211</v>
      </c>
      <c r="C8467">
        <v>897272</v>
      </c>
      <c r="D8467">
        <v>20000</v>
      </c>
      <c r="E8467" t="s">
        <v>43</v>
      </c>
      <c r="F8467">
        <v>18.25</v>
      </c>
      <c r="G8467">
        <v>510.6</v>
      </c>
      <c r="H8467" t="s">
        <v>60</v>
      </c>
      <c r="I8467" s="1">
        <v>40603</v>
      </c>
      <c r="J8467" t="s">
        <v>20</v>
      </c>
      <c r="K8467" t="s">
        <v>27</v>
      </c>
      <c r="L8467" t="s">
        <v>61</v>
      </c>
      <c r="M8467">
        <v>0</v>
      </c>
      <c r="N8467">
        <v>27998.68996</v>
      </c>
      <c r="O8467">
        <v>20000</v>
      </c>
      <c r="P8467">
        <v>7998.69</v>
      </c>
      <c r="Q8467" s="1">
        <v>41730</v>
      </c>
      <c r="R8467" t="s">
        <v>100</v>
      </c>
      <c r="S8467" t="s">
        <v>103</v>
      </c>
      <c r="T8467">
        <v>0</v>
      </c>
    </row>
    <row r="8468" spans="1:20" x14ac:dyDescent="0.3">
      <c r="A8468" t="s">
        <v>93</v>
      </c>
      <c r="B8468">
        <v>705347</v>
      </c>
      <c r="C8468">
        <v>897421</v>
      </c>
      <c r="D8468">
        <v>24000</v>
      </c>
      <c r="E8468" t="s">
        <v>43</v>
      </c>
      <c r="F8468">
        <v>16.02</v>
      </c>
      <c r="G8468">
        <v>583.89</v>
      </c>
      <c r="H8468" t="s">
        <v>23</v>
      </c>
      <c r="I8468" s="1">
        <v>40603</v>
      </c>
      <c r="J8468" t="s">
        <v>26</v>
      </c>
      <c r="K8468" t="s">
        <v>27</v>
      </c>
      <c r="L8468" t="s">
        <v>72</v>
      </c>
      <c r="M8468">
        <v>0</v>
      </c>
      <c r="N8468">
        <v>25262.99</v>
      </c>
      <c r="O8468">
        <v>12467.2</v>
      </c>
      <c r="P8468">
        <v>9136.73</v>
      </c>
      <c r="Q8468" s="1">
        <v>41791</v>
      </c>
      <c r="R8468" t="s">
        <v>100</v>
      </c>
      <c r="S8468" t="s">
        <v>104</v>
      </c>
      <c r="T8468">
        <v>1</v>
      </c>
    </row>
    <row r="8469" spans="1:20" x14ac:dyDescent="0.3">
      <c r="A8469" t="s">
        <v>93</v>
      </c>
      <c r="B8469">
        <v>706175</v>
      </c>
      <c r="C8469">
        <v>898377</v>
      </c>
      <c r="D8469">
        <v>35000</v>
      </c>
      <c r="E8469" t="s">
        <v>18</v>
      </c>
      <c r="F8469">
        <v>7.29</v>
      </c>
      <c r="G8469">
        <v>1085.3499999999999</v>
      </c>
      <c r="H8469" t="s">
        <v>32</v>
      </c>
      <c r="I8469" s="1">
        <v>40603</v>
      </c>
      <c r="J8469" t="s">
        <v>20</v>
      </c>
      <c r="K8469" t="s">
        <v>21</v>
      </c>
      <c r="L8469" t="s">
        <v>38</v>
      </c>
      <c r="M8469">
        <v>0</v>
      </c>
      <c r="N8469">
        <v>38571.300000000003</v>
      </c>
      <c r="O8469">
        <v>35000</v>
      </c>
      <c r="P8469">
        <v>3571.3</v>
      </c>
      <c r="Q8469" s="1">
        <v>41365</v>
      </c>
      <c r="R8469" t="s">
        <v>100</v>
      </c>
      <c r="S8469" t="s">
        <v>103</v>
      </c>
      <c r="T8469">
        <v>0</v>
      </c>
    </row>
    <row r="8470" spans="1:20" x14ac:dyDescent="0.3">
      <c r="A8470" t="s">
        <v>93</v>
      </c>
      <c r="B8470">
        <v>706046</v>
      </c>
      <c r="C8470">
        <v>898152</v>
      </c>
      <c r="D8470">
        <v>5950</v>
      </c>
      <c r="E8470" t="s">
        <v>18</v>
      </c>
      <c r="F8470">
        <v>7.29</v>
      </c>
      <c r="G8470">
        <v>184.51</v>
      </c>
      <c r="H8470" t="s">
        <v>32</v>
      </c>
      <c r="I8470" s="1">
        <v>40603</v>
      </c>
      <c r="J8470" t="s">
        <v>20</v>
      </c>
      <c r="K8470" t="s">
        <v>27</v>
      </c>
      <c r="L8470" t="s">
        <v>58</v>
      </c>
      <c r="M8470">
        <v>0</v>
      </c>
      <c r="N8470">
        <v>6640.2533240000002</v>
      </c>
      <c r="O8470">
        <v>5950</v>
      </c>
      <c r="P8470">
        <v>690.25</v>
      </c>
      <c r="Q8470" s="1">
        <v>41730</v>
      </c>
      <c r="R8470" t="s">
        <v>100</v>
      </c>
      <c r="S8470" t="s">
        <v>103</v>
      </c>
      <c r="T8470">
        <v>0</v>
      </c>
    </row>
    <row r="8471" spans="1:20" x14ac:dyDescent="0.3">
      <c r="A8471" t="s">
        <v>93</v>
      </c>
      <c r="B8471">
        <v>706114</v>
      </c>
      <c r="C8471">
        <v>898315</v>
      </c>
      <c r="D8471">
        <v>8000</v>
      </c>
      <c r="E8471" t="s">
        <v>18</v>
      </c>
      <c r="F8471">
        <v>9.6300000000000008</v>
      </c>
      <c r="G8471">
        <v>256.76</v>
      </c>
      <c r="H8471" t="s">
        <v>29</v>
      </c>
      <c r="I8471" s="1">
        <v>40603</v>
      </c>
      <c r="J8471" t="s">
        <v>20</v>
      </c>
      <c r="K8471" t="s">
        <v>27</v>
      </c>
      <c r="L8471" t="s">
        <v>74</v>
      </c>
      <c r="M8471">
        <v>0</v>
      </c>
      <c r="N8471">
        <v>8871.1200000000008</v>
      </c>
      <c r="O8471">
        <v>8000.02</v>
      </c>
      <c r="P8471">
        <v>871.1</v>
      </c>
      <c r="Q8471" s="1">
        <v>41153</v>
      </c>
      <c r="R8471" t="s">
        <v>100</v>
      </c>
      <c r="S8471" t="s">
        <v>103</v>
      </c>
      <c r="T8471">
        <v>0</v>
      </c>
    </row>
    <row r="8472" spans="1:20" x14ac:dyDescent="0.3">
      <c r="A8472" t="s">
        <v>93</v>
      </c>
      <c r="B8472">
        <v>706023</v>
      </c>
      <c r="C8472">
        <v>898128</v>
      </c>
      <c r="D8472">
        <v>8000</v>
      </c>
      <c r="E8472" t="s">
        <v>43</v>
      </c>
      <c r="F8472">
        <v>17.510000000000002</v>
      </c>
      <c r="G8472">
        <v>201.03</v>
      </c>
      <c r="H8472" t="s">
        <v>44</v>
      </c>
      <c r="I8472" s="1">
        <v>40603</v>
      </c>
      <c r="J8472" t="s">
        <v>26</v>
      </c>
      <c r="K8472" t="s">
        <v>27</v>
      </c>
      <c r="L8472" t="s">
        <v>42</v>
      </c>
      <c r="M8472">
        <v>0</v>
      </c>
      <c r="N8472">
        <v>3029.68</v>
      </c>
      <c r="O8472">
        <v>1395.15</v>
      </c>
      <c r="P8472">
        <v>1606.01</v>
      </c>
      <c r="Q8472" s="1">
        <v>41091</v>
      </c>
      <c r="R8472" t="s">
        <v>100</v>
      </c>
      <c r="S8472" t="s">
        <v>104</v>
      </c>
      <c r="T8472">
        <v>1</v>
      </c>
    </row>
    <row r="8473" spans="1:20" x14ac:dyDescent="0.3">
      <c r="A8473" t="s">
        <v>93</v>
      </c>
      <c r="B8473">
        <v>706013</v>
      </c>
      <c r="C8473">
        <v>898114</v>
      </c>
      <c r="D8473">
        <v>8000</v>
      </c>
      <c r="E8473" t="s">
        <v>43</v>
      </c>
      <c r="F8473">
        <v>15.65</v>
      </c>
      <c r="G8473">
        <v>193.06</v>
      </c>
      <c r="H8473" t="s">
        <v>23</v>
      </c>
      <c r="I8473" s="1">
        <v>40603</v>
      </c>
      <c r="J8473" t="s">
        <v>26</v>
      </c>
      <c r="K8473" t="s">
        <v>36</v>
      </c>
      <c r="L8473" t="s">
        <v>41</v>
      </c>
      <c r="M8473">
        <v>0</v>
      </c>
      <c r="N8473">
        <v>4576.51</v>
      </c>
      <c r="O8473">
        <v>2234.85</v>
      </c>
      <c r="P8473">
        <v>1995.09</v>
      </c>
      <c r="Q8473" s="1">
        <v>41306</v>
      </c>
      <c r="R8473" t="s">
        <v>100</v>
      </c>
      <c r="S8473" t="s">
        <v>104</v>
      </c>
      <c r="T8473">
        <v>1</v>
      </c>
    </row>
    <row r="8474" spans="1:20" x14ac:dyDescent="0.3">
      <c r="A8474" t="s">
        <v>93</v>
      </c>
      <c r="B8474">
        <v>705962</v>
      </c>
      <c r="C8474">
        <v>898089</v>
      </c>
      <c r="D8474">
        <v>3000</v>
      </c>
      <c r="E8474" t="s">
        <v>18</v>
      </c>
      <c r="F8474">
        <v>13.43</v>
      </c>
      <c r="G8474">
        <v>101.71</v>
      </c>
      <c r="H8474" t="s">
        <v>19</v>
      </c>
      <c r="I8474" s="1">
        <v>40603</v>
      </c>
      <c r="J8474" t="s">
        <v>20</v>
      </c>
      <c r="K8474" t="s">
        <v>27</v>
      </c>
      <c r="L8474" t="s">
        <v>31</v>
      </c>
      <c r="M8474">
        <v>0</v>
      </c>
      <c r="N8474">
        <v>3646.98</v>
      </c>
      <c r="O8474">
        <v>3000</v>
      </c>
      <c r="P8474">
        <v>646.98</v>
      </c>
      <c r="Q8474" s="1">
        <v>41609</v>
      </c>
      <c r="R8474" t="s">
        <v>100</v>
      </c>
      <c r="S8474" t="s">
        <v>103</v>
      </c>
      <c r="T8474">
        <v>0</v>
      </c>
    </row>
    <row r="8475" spans="1:20" x14ac:dyDescent="0.3">
      <c r="A8475" t="s">
        <v>93</v>
      </c>
      <c r="B8475">
        <v>705954</v>
      </c>
      <c r="C8475">
        <v>898081</v>
      </c>
      <c r="D8475">
        <v>2100</v>
      </c>
      <c r="E8475" t="s">
        <v>18</v>
      </c>
      <c r="F8475">
        <v>9.6300000000000008</v>
      </c>
      <c r="G8475">
        <v>67.400000000000006</v>
      </c>
      <c r="H8475" t="s">
        <v>29</v>
      </c>
      <c r="I8475" s="1">
        <v>40603</v>
      </c>
      <c r="J8475" t="s">
        <v>26</v>
      </c>
      <c r="K8475" t="s">
        <v>21</v>
      </c>
      <c r="L8475" t="s">
        <v>58</v>
      </c>
      <c r="M8475">
        <v>0</v>
      </c>
      <c r="N8475">
        <v>1210.78</v>
      </c>
      <c r="O8475">
        <v>914.3</v>
      </c>
      <c r="P8475">
        <v>228.44</v>
      </c>
      <c r="Q8475" s="1">
        <v>41153</v>
      </c>
      <c r="R8475" t="s">
        <v>100</v>
      </c>
      <c r="S8475" t="s">
        <v>104</v>
      </c>
      <c r="T8475">
        <v>1</v>
      </c>
    </row>
    <row r="8476" spans="1:20" x14ac:dyDescent="0.3">
      <c r="A8476" t="s">
        <v>93</v>
      </c>
      <c r="B8476">
        <v>705949</v>
      </c>
      <c r="C8476">
        <v>898075</v>
      </c>
      <c r="D8476">
        <v>4800</v>
      </c>
      <c r="E8476" t="s">
        <v>18</v>
      </c>
      <c r="F8476">
        <v>7.29</v>
      </c>
      <c r="G8476">
        <v>148.85</v>
      </c>
      <c r="H8476" t="s">
        <v>32</v>
      </c>
      <c r="I8476" s="1">
        <v>40603</v>
      </c>
      <c r="J8476" t="s">
        <v>20</v>
      </c>
      <c r="K8476" t="s">
        <v>21</v>
      </c>
      <c r="L8476" t="s">
        <v>34</v>
      </c>
      <c r="M8476">
        <v>0</v>
      </c>
      <c r="N8476">
        <v>5356.4395679999998</v>
      </c>
      <c r="O8476">
        <v>4800</v>
      </c>
      <c r="P8476">
        <v>556.44000000000005</v>
      </c>
      <c r="Q8476" s="1">
        <v>41730</v>
      </c>
      <c r="R8476" t="s">
        <v>100</v>
      </c>
      <c r="S8476" t="s">
        <v>103</v>
      </c>
      <c r="T8476">
        <v>0</v>
      </c>
    </row>
    <row r="8477" spans="1:20" x14ac:dyDescent="0.3">
      <c r="A8477" t="s">
        <v>93</v>
      </c>
      <c r="B8477">
        <v>699758</v>
      </c>
      <c r="C8477">
        <v>891364</v>
      </c>
      <c r="D8477">
        <v>18000</v>
      </c>
      <c r="E8477" t="s">
        <v>43</v>
      </c>
      <c r="F8477">
        <v>13.8</v>
      </c>
      <c r="G8477">
        <v>416.97</v>
      </c>
      <c r="H8477" t="s">
        <v>19</v>
      </c>
      <c r="I8477" s="1">
        <v>40603</v>
      </c>
      <c r="J8477" t="s">
        <v>20</v>
      </c>
      <c r="K8477" t="s">
        <v>21</v>
      </c>
      <c r="L8477" t="s">
        <v>41</v>
      </c>
      <c r="M8477">
        <v>0</v>
      </c>
      <c r="N8477">
        <v>18208.03</v>
      </c>
      <c r="O8477">
        <v>18000</v>
      </c>
      <c r="P8477">
        <v>208.03</v>
      </c>
      <c r="Q8477" s="1">
        <v>40664</v>
      </c>
      <c r="R8477" t="s">
        <v>100</v>
      </c>
      <c r="S8477" t="s">
        <v>103</v>
      </c>
      <c r="T8477">
        <v>0</v>
      </c>
    </row>
    <row r="8478" spans="1:20" x14ac:dyDescent="0.3">
      <c r="A8478" t="s">
        <v>93</v>
      </c>
      <c r="B8478">
        <v>705879</v>
      </c>
      <c r="C8478">
        <v>897990</v>
      </c>
      <c r="D8478">
        <v>3600</v>
      </c>
      <c r="E8478" t="s">
        <v>18</v>
      </c>
      <c r="F8478">
        <v>10</v>
      </c>
      <c r="G8478">
        <v>116.17</v>
      </c>
      <c r="H8478" t="s">
        <v>29</v>
      </c>
      <c r="I8478" s="1">
        <v>40603</v>
      </c>
      <c r="J8478" t="s">
        <v>26</v>
      </c>
      <c r="K8478" t="s">
        <v>27</v>
      </c>
      <c r="L8478" t="s">
        <v>51</v>
      </c>
      <c r="M8478">
        <v>0</v>
      </c>
      <c r="N8478">
        <v>3369.62</v>
      </c>
      <c r="O8478">
        <v>2697.41</v>
      </c>
      <c r="P8478">
        <v>546.39</v>
      </c>
      <c r="Q8478" s="1">
        <v>41487</v>
      </c>
      <c r="R8478" t="s">
        <v>100</v>
      </c>
      <c r="S8478" t="s">
        <v>104</v>
      </c>
      <c r="T8478">
        <v>1</v>
      </c>
    </row>
    <row r="8479" spans="1:20" x14ac:dyDescent="0.3">
      <c r="A8479" t="s">
        <v>93</v>
      </c>
      <c r="B8479">
        <v>705850</v>
      </c>
      <c r="C8479">
        <v>897958</v>
      </c>
      <c r="D8479">
        <v>5500</v>
      </c>
      <c r="E8479" t="s">
        <v>18</v>
      </c>
      <c r="F8479">
        <v>5.79</v>
      </c>
      <c r="G8479">
        <v>166.8</v>
      </c>
      <c r="H8479" t="s">
        <v>32</v>
      </c>
      <c r="I8479" s="1">
        <v>40603</v>
      </c>
      <c r="J8479" t="s">
        <v>20</v>
      </c>
      <c r="K8479" t="s">
        <v>36</v>
      </c>
      <c r="L8479" t="s">
        <v>33</v>
      </c>
      <c r="M8479">
        <v>0</v>
      </c>
      <c r="N8479">
        <v>5980.28</v>
      </c>
      <c r="O8479">
        <v>5500</v>
      </c>
      <c r="P8479">
        <v>480.28</v>
      </c>
      <c r="Q8479" s="1">
        <v>41487</v>
      </c>
      <c r="R8479" t="s">
        <v>100</v>
      </c>
      <c r="S8479" t="s">
        <v>103</v>
      </c>
      <c r="T8479">
        <v>0</v>
      </c>
    </row>
    <row r="8480" spans="1:20" x14ac:dyDescent="0.3">
      <c r="A8480" t="s">
        <v>93</v>
      </c>
      <c r="B8480">
        <v>690685</v>
      </c>
      <c r="C8480">
        <v>881131</v>
      </c>
      <c r="D8480">
        <v>10000</v>
      </c>
      <c r="E8480" t="s">
        <v>18</v>
      </c>
      <c r="F8480">
        <v>5.42</v>
      </c>
      <c r="G8480">
        <v>301.60000000000002</v>
      </c>
      <c r="H8480" t="s">
        <v>32</v>
      </c>
      <c r="I8480" s="1">
        <v>40603</v>
      </c>
      <c r="J8480" t="s">
        <v>20</v>
      </c>
      <c r="K8480" t="s">
        <v>27</v>
      </c>
      <c r="L8480" t="s">
        <v>38</v>
      </c>
      <c r="M8480">
        <v>0</v>
      </c>
      <c r="N8480">
        <v>10855.35543</v>
      </c>
      <c r="O8480">
        <v>10000</v>
      </c>
      <c r="P8480">
        <v>855.36</v>
      </c>
      <c r="Q8480" s="1">
        <v>41730</v>
      </c>
      <c r="R8480" t="s">
        <v>100</v>
      </c>
      <c r="S8480" t="s">
        <v>103</v>
      </c>
      <c r="T8480">
        <v>0</v>
      </c>
    </row>
    <row r="8481" spans="1:20" x14ac:dyDescent="0.3">
      <c r="A8481" t="s">
        <v>93</v>
      </c>
      <c r="B8481">
        <v>704958</v>
      </c>
      <c r="C8481">
        <v>896965</v>
      </c>
      <c r="D8481">
        <v>2000</v>
      </c>
      <c r="E8481" t="s">
        <v>18</v>
      </c>
      <c r="F8481">
        <v>7.29</v>
      </c>
      <c r="G8481">
        <v>62.02</v>
      </c>
      <c r="H8481" t="s">
        <v>32</v>
      </c>
      <c r="I8481" s="1">
        <v>40603</v>
      </c>
      <c r="J8481" t="s">
        <v>20</v>
      </c>
      <c r="K8481" t="s">
        <v>36</v>
      </c>
      <c r="L8481" t="s">
        <v>58</v>
      </c>
      <c r="M8481">
        <v>0</v>
      </c>
      <c r="N8481">
        <v>2232.0368100000001</v>
      </c>
      <c r="O8481">
        <v>2000</v>
      </c>
      <c r="P8481">
        <v>232.04</v>
      </c>
      <c r="Q8481" s="1">
        <v>41730</v>
      </c>
      <c r="R8481" t="s">
        <v>100</v>
      </c>
      <c r="S8481" t="s">
        <v>103</v>
      </c>
      <c r="T8481">
        <v>0</v>
      </c>
    </row>
    <row r="8482" spans="1:20" x14ac:dyDescent="0.3">
      <c r="A8482" t="s">
        <v>93</v>
      </c>
      <c r="B8482">
        <v>702883</v>
      </c>
      <c r="C8482">
        <v>894762</v>
      </c>
      <c r="D8482">
        <v>9750</v>
      </c>
      <c r="E8482" t="s">
        <v>43</v>
      </c>
      <c r="F8482">
        <v>16.399999999999999</v>
      </c>
      <c r="G8482">
        <v>239.18</v>
      </c>
      <c r="H8482" t="s">
        <v>44</v>
      </c>
      <c r="I8482" s="1">
        <v>40603</v>
      </c>
      <c r="J8482" t="s">
        <v>46</v>
      </c>
      <c r="K8482" t="s">
        <v>21</v>
      </c>
      <c r="L8482" t="s">
        <v>57</v>
      </c>
      <c r="M8482">
        <v>586.44000000000005</v>
      </c>
      <c r="N8482">
        <v>13753.62</v>
      </c>
      <c r="O8482">
        <v>9163.57</v>
      </c>
      <c r="P8482">
        <v>4575.07</v>
      </c>
      <c r="Q8482" s="1">
        <v>42370</v>
      </c>
      <c r="R8482" t="s">
        <v>100</v>
      </c>
      <c r="S8482" t="s">
        <v>103</v>
      </c>
      <c r="T8482">
        <v>0</v>
      </c>
    </row>
    <row r="8483" spans="1:20" x14ac:dyDescent="0.3">
      <c r="A8483" t="s">
        <v>93</v>
      </c>
      <c r="B8483">
        <v>668955</v>
      </c>
      <c r="C8483">
        <v>855354</v>
      </c>
      <c r="D8483">
        <v>6800</v>
      </c>
      <c r="E8483" t="s">
        <v>43</v>
      </c>
      <c r="F8483">
        <v>16.77</v>
      </c>
      <c r="G8483">
        <v>168.16</v>
      </c>
      <c r="H8483" t="s">
        <v>44</v>
      </c>
      <c r="I8483" s="1">
        <v>40603</v>
      </c>
      <c r="J8483" t="s">
        <v>26</v>
      </c>
      <c r="K8483" t="s">
        <v>59</v>
      </c>
      <c r="L8483" t="s">
        <v>35</v>
      </c>
      <c r="M8483">
        <v>0</v>
      </c>
      <c r="N8483">
        <v>1004.4</v>
      </c>
      <c r="O8483">
        <v>452.34</v>
      </c>
      <c r="P8483">
        <v>552.05999999999995</v>
      </c>
      <c r="Q8483" s="1">
        <v>40817</v>
      </c>
      <c r="R8483" t="s">
        <v>100</v>
      </c>
      <c r="S8483" t="s">
        <v>104</v>
      </c>
      <c r="T8483">
        <v>1</v>
      </c>
    </row>
    <row r="8484" spans="1:20" x14ac:dyDescent="0.3">
      <c r="A8484" t="s">
        <v>93</v>
      </c>
      <c r="B8484">
        <v>705826</v>
      </c>
      <c r="C8484">
        <v>897931</v>
      </c>
      <c r="D8484">
        <v>4000</v>
      </c>
      <c r="E8484" t="s">
        <v>43</v>
      </c>
      <c r="F8484">
        <v>10.37</v>
      </c>
      <c r="G8484">
        <v>85.72</v>
      </c>
      <c r="H8484" t="s">
        <v>29</v>
      </c>
      <c r="I8484" s="1">
        <v>40603</v>
      </c>
      <c r="J8484" t="s">
        <v>20</v>
      </c>
      <c r="K8484" t="s">
        <v>30</v>
      </c>
      <c r="L8484" t="s">
        <v>33</v>
      </c>
      <c r="M8484">
        <v>0</v>
      </c>
      <c r="N8484">
        <v>5086.7739959999999</v>
      </c>
      <c r="O8484">
        <v>4000</v>
      </c>
      <c r="P8484">
        <v>1086.77</v>
      </c>
      <c r="Q8484" s="1">
        <v>42095</v>
      </c>
      <c r="R8484" t="s">
        <v>100</v>
      </c>
      <c r="S8484" t="s">
        <v>103</v>
      </c>
      <c r="T8484">
        <v>0</v>
      </c>
    </row>
    <row r="8485" spans="1:20" x14ac:dyDescent="0.3">
      <c r="A8485" t="s">
        <v>93</v>
      </c>
      <c r="B8485">
        <v>705786</v>
      </c>
      <c r="C8485">
        <v>897885</v>
      </c>
      <c r="D8485">
        <v>10000</v>
      </c>
      <c r="E8485" t="s">
        <v>43</v>
      </c>
      <c r="F8485">
        <v>16.77</v>
      </c>
      <c r="G8485">
        <v>247.3</v>
      </c>
      <c r="H8485" t="s">
        <v>44</v>
      </c>
      <c r="I8485" s="1">
        <v>40603</v>
      </c>
      <c r="J8485" t="s">
        <v>26</v>
      </c>
      <c r="K8485" t="s">
        <v>40</v>
      </c>
      <c r="L8485" t="s">
        <v>73</v>
      </c>
      <c r="M8485">
        <v>0</v>
      </c>
      <c r="N8485">
        <v>9079.2199999999993</v>
      </c>
      <c r="O8485">
        <v>4121.9799999999996</v>
      </c>
      <c r="P8485">
        <v>3543.87</v>
      </c>
      <c r="Q8485" s="1">
        <v>41609</v>
      </c>
      <c r="R8485" t="s">
        <v>100</v>
      </c>
      <c r="S8485" t="s">
        <v>104</v>
      </c>
      <c r="T8485">
        <v>1</v>
      </c>
    </row>
    <row r="8486" spans="1:20" x14ac:dyDescent="0.3">
      <c r="A8486" t="s">
        <v>93</v>
      </c>
      <c r="B8486">
        <v>705781</v>
      </c>
      <c r="C8486">
        <v>897879</v>
      </c>
      <c r="D8486">
        <v>18275</v>
      </c>
      <c r="E8486" t="s">
        <v>43</v>
      </c>
      <c r="F8486">
        <v>14.17</v>
      </c>
      <c r="G8486">
        <v>426.84</v>
      </c>
      <c r="H8486" t="s">
        <v>19</v>
      </c>
      <c r="I8486" s="1">
        <v>40603</v>
      </c>
      <c r="J8486" t="s">
        <v>46</v>
      </c>
      <c r="K8486" t="s">
        <v>27</v>
      </c>
      <c r="L8486" t="s">
        <v>22</v>
      </c>
      <c r="M8486">
        <v>1281.43</v>
      </c>
      <c r="N8486">
        <v>24279.22</v>
      </c>
      <c r="O8486">
        <v>16993.560000000001</v>
      </c>
      <c r="P8486">
        <v>7285.66</v>
      </c>
      <c r="Q8486" s="1">
        <v>42370</v>
      </c>
      <c r="R8486" t="s">
        <v>100</v>
      </c>
      <c r="S8486" t="s">
        <v>103</v>
      </c>
      <c r="T8486">
        <v>0</v>
      </c>
    </row>
    <row r="8487" spans="1:20" x14ac:dyDescent="0.3">
      <c r="A8487" t="s">
        <v>93</v>
      </c>
      <c r="B8487">
        <v>705749</v>
      </c>
      <c r="C8487">
        <v>897844</v>
      </c>
      <c r="D8487">
        <v>2000</v>
      </c>
      <c r="E8487" t="s">
        <v>18</v>
      </c>
      <c r="F8487">
        <v>7.66</v>
      </c>
      <c r="G8487">
        <v>62.36</v>
      </c>
      <c r="H8487" t="s">
        <v>32</v>
      </c>
      <c r="I8487" s="1">
        <v>40603</v>
      </c>
      <c r="J8487" t="s">
        <v>20</v>
      </c>
      <c r="K8487" t="s">
        <v>64</v>
      </c>
      <c r="L8487" t="s">
        <v>54</v>
      </c>
      <c r="M8487">
        <v>0</v>
      </c>
      <c r="N8487">
        <v>2243.6893030000001</v>
      </c>
      <c r="O8487">
        <v>2000</v>
      </c>
      <c r="P8487">
        <v>243.69</v>
      </c>
      <c r="Q8487" s="1">
        <v>41730</v>
      </c>
      <c r="R8487" t="s">
        <v>100</v>
      </c>
      <c r="S8487" t="s">
        <v>103</v>
      </c>
      <c r="T8487">
        <v>0</v>
      </c>
    </row>
    <row r="8488" spans="1:20" x14ac:dyDescent="0.3">
      <c r="A8488" t="s">
        <v>93</v>
      </c>
      <c r="B8488">
        <v>705134</v>
      </c>
      <c r="C8488">
        <v>897165</v>
      </c>
      <c r="D8488">
        <v>8000</v>
      </c>
      <c r="E8488" t="s">
        <v>18</v>
      </c>
      <c r="F8488">
        <v>7.66</v>
      </c>
      <c r="G8488">
        <v>249.44</v>
      </c>
      <c r="H8488" t="s">
        <v>32</v>
      </c>
      <c r="I8488" s="1">
        <v>40603</v>
      </c>
      <c r="J8488" t="s">
        <v>26</v>
      </c>
      <c r="K8488" t="s">
        <v>53</v>
      </c>
      <c r="L8488" t="s">
        <v>51</v>
      </c>
      <c r="M8488">
        <v>0</v>
      </c>
      <c r="N8488">
        <v>1080.06</v>
      </c>
      <c r="O8488">
        <v>594.70000000000005</v>
      </c>
      <c r="P8488">
        <v>148.34</v>
      </c>
      <c r="Q8488" s="1">
        <v>40725</v>
      </c>
      <c r="R8488" t="s">
        <v>100</v>
      </c>
      <c r="S8488" t="s">
        <v>104</v>
      </c>
      <c r="T8488">
        <v>1</v>
      </c>
    </row>
    <row r="8489" spans="1:20" x14ac:dyDescent="0.3">
      <c r="A8489" t="s">
        <v>93</v>
      </c>
      <c r="B8489">
        <v>705728</v>
      </c>
      <c r="C8489">
        <v>897820</v>
      </c>
      <c r="D8489">
        <v>3000</v>
      </c>
      <c r="E8489" t="s">
        <v>18</v>
      </c>
      <c r="F8489">
        <v>13.06</v>
      </c>
      <c r="G8489">
        <v>101.17</v>
      </c>
      <c r="H8489" t="s">
        <v>19</v>
      </c>
      <c r="I8489" s="1">
        <v>40603</v>
      </c>
      <c r="J8489" t="s">
        <v>26</v>
      </c>
      <c r="K8489" t="s">
        <v>66</v>
      </c>
      <c r="L8489" t="s">
        <v>37</v>
      </c>
      <c r="M8489">
        <v>0</v>
      </c>
      <c r="N8489">
        <v>1041.77</v>
      </c>
      <c r="O8489">
        <v>642.75</v>
      </c>
      <c r="P8489">
        <v>265.70999999999998</v>
      </c>
      <c r="Q8489" s="1">
        <v>40909</v>
      </c>
      <c r="R8489" t="s">
        <v>100</v>
      </c>
      <c r="S8489" t="s">
        <v>104</v>
      </c>
      <c r="T8489">
        <v>1</v>
      </c>
    </row>
    <row r="8490" spans="1:20" x14ac:dyDescent="0.3">
      <c r="A8490" t="s">
        <v>93</v>
      </c>
      <c r="B8490">
        <v>701650</v>
      </c>
      <c r="C8490">
        <v>893414</v>
      </c>
      <c r="D8490">
        <v>7925</v>
      </c>
      <c r="E8490" t="s">
        <v>43</v>
      </c>
      <c r="F8490">
        <v>14.91</v>
      </c>
      <c r="G8490">
        <v>188.17</v>
      </c>
      <c r="H8490" t="s">
        <v>23</v>
      </c>
      <c r="I8490" s="1">
        <v>40603</v>
      </c>
      <c r="J8490" t="s">
        <v>26</v>
      </c>
      <c r="K8490" t="s">
        <v>27</v>
      </c>
      <c r="L8490" t="s">
        <v>76</v>
      </c>
      <c r="M8490">
        <v>0</v>
      </c>
      <c r="N8490">
        <v>3561.05</v>
      </c>
      <c r="O8490">
        <v>1586.98</v>
      </c>
      <c r="P8490">
        <v>1586.14</v>
      </c>
      <c r="Q8490" s="1">
        <v>41183</v>
      </c>
      <c r="R8490" t="s">
        <v>100</v>
      </c>
      <c r="S8490" t="s">
        <v>104</v>
      </c>
      <c r="T8490">
        <v>1</v>
      </c>
    </row>
    <row r="8491" spans="1:20" x14ac:dyDescent="0.3">
      <c r="A8491" t="s">
        <v>93</v>
      </c>
      <c r="B8491">
        <v>690257</v>
      </c>
      <c r="C8491">
        <v>880664</v>
      </c>
      <c r="D8491">
        <v>24000</v>
      </c>
      <c r="E8491" t="s">
        <v>43</v>
      </c>
      <c r="F8491">
        <v>15.28</v>
      </c>
      <c r="G8491">
        <v>574.5</v>
      </c>
      <c r="H8491" t="s">
        <v>23</v>
      </c>
      <c r="I8491" s="1">
        <v>40603</v>
      </c>
      <c r="J8491" t="s">
        <v>20</v>
      </c>
      <c r="K8491" t="s">
        <v>27</v>
      </c>
      <c r="L8491" t="s">
        <v>62</v>
      </c>
      <c r="M8491">
        <v>0</v>
      </c>
      <c r="N8491">
        <v>33286.357239999998</v>
      </c>
      <c r="O8491">
        <v>24000</v>
      </c>
      <c r="P8491">
        <v>9286.36</v>
      </c>
      <c r="Q8491" s="1">
        <v>41913</v>
      </c>
      <c r="R8491" t="s">
        <v>100</v>
      </c>
      <c r="S8491" t="s">
        <v>103</v>
      </c>
      <c r="T8491">
        <v>0</v>
      </c>
    </row>
    <row r="8492" spans="1:20" x14ac:dyDescent="0.3">
      <c r="A8492" t="s">
        <v>93</v>
      </c>
      <c r="B8492">
        <v>705696</v>
      </c>
      <c r="C8492">
        <v>897781</v>
      </c>
      <c r="D8492">
        <v>6600</v>
      </c>
      <c r="E8492" t="s">
        <v>18</v>
      </c>
      <c r="F8492">
        <v>11.11</v>
      </c>
      <c r="G8492">
        <v>216.42</v>
      </c>
      <c r="H8492" t="s">
        <v>29</v>
      </c>
      <c r="I8492" s="1">
        <v>40603</v>
      </c>
      <c r="J8492" t="s">
        <v>20</v>
      </c>
      <c r="K8492" t="s">
        <v>27</v>
      </c>
      <c r="L8492" t="s">
        <v>58</v>
      </c>
      <c r="M8492">
        <v>0</v>
      </c>
      <c r="N8492">
        <v>6995.57</v>
      </c>
      <c r="O8492">
        <v>6600</v>
      </c>
      <c r="P8492">
        <v>395.57</v>
      </c>
      <c r="Q8492" s="1">
        <v>40848</v>
      </c>
      <c r="R8492" t="s">
        <v>100</v>
      </c>
      <c r="S8492" t="s">
        <v>103</v>
      </c>
      <c r="T8492">
        <v>0</v>
      </c>
    </row>
    <row r="8493" spans="1:20" x14ac:dyDescent="0.3">
      <c r="A8493" t="s">
        <v>93</v>
      </c>
      <c r="B8493">
        <v>702911</v>
      </c>
      <c r="C8493">
        <v>894795</v>
      </c>
      <c r="D8493">
        <v>10000</v>
      </c>
      <c r="E8493" t="s">
        <v>18</v>
      </c>
      <c r="F8493">
        <v>10.37</v>
      </c>
      <c r="G8493">
        <v>324.42</v>
      </c>
      <c r="H8493" t="s">
        <v>29</v>
      </c>
      <c r="I8493" s="1">
        <v>40603</v>
      </c>
      <c r="J8493" t="s">
        <v>20</v>
      </c>
      <c r="K8493" t="s">
        <v>27</v>
      </c>
      <c r="L8493" t="s">
        <v>51</v>
      </c>
      <c r="M8493">
        <v>0</v>
      </c>
      <c r="N8493">
        <v>11602.35</v>
      </c>
      <c r="O8493">
        <v>9999.99</v>
      </c>
      <c r="P8493">
        <v>1602.36</v>
      </c>
      <c r="Q8493" s="1">
        <v>41518</v>
      </c>
      <c r="R8493" t="s">
        <v>100</v>
      </c>
      <c r="S8493" t="s">
        <v>103</v>
      </c>
      <c r="T8493">
        <v>0</v>
      </c>
    </row>
    <row r="8494" spans="1:20" x14ac:dyDescent="0.3">
      <c r="A8494" t="s">
        <v>93</v>
      </c>
      <c r="B8494">
        <v>700320</v>
      </c>
      <c r="C8494">
        <v>891939</v>
      </c>
      <c r="D8494">
        <v>5000</v>
      </c>
      <c r="E8494" t="s">
        <v>18</v>
      </c>
      <c r="F8494">
        <v>10.37</v>
      </c>
      <c r="G8494">
        <v>162.21</v>
      </c>
      <c r="H8494" t="s">
        <v>29</v>
      </c>
      <c r="I8494" s="1">
        <v>40603</v>
      </c>
      <c r="J8494" t="s">
        <v>26</v>
      </c>
      <c r="K8494" t="s">
        <v>40</v>
      </c>
      <c r="L8494" t="s">
        <v>39</v>
      </c>
      <c r="M8494">
        <v>0</v>
      </c>
      <c r="N8494">
        <v>1832.33</v>
      </c>
      <c r="O8494">
        <v>1236.46</v>
      </c>
      <c r="P8494">
        <v>384.44</v>
      </c>
      <c r="Q8494" s="1">
        <v>40940</v>
      </c>
      <c r="R8494" t="s">
        <v>100</v>
      </c>
      <c r="S8494" t="s">
        <v>104</v>
      </c>
      <c r="T8494">
        <v>1</v>
      </c>
    </row>
    <row r="8495" spans="1:20" x14ac:dyDescent="0.3">
      <c r="A8495" t="s">
        <v>93</v>
      </c>
      <c r="B8495">
        <v>705659</v>
      </c>
      <c r="C8495">
        <v>897741</v>
      </c>
      <c r="D8495">
        <v>10000</v>
      </c>
      <c r="E8495" t="s">
        <v>18</v>
      </c>
      <c r="F8495">
        <v>11.11</v>
      </c>
      <c r="G8495">
        <v>327.91</v>
      </c>
      <c r="H8495" t="s">
        <v>29</v>
      </c>
      <c r="I8495" s="1">
        <v>40603</v>
      </c>
      <c r="J8495" t="s">
        <v>20</v>
      </c>
      <c r="K8495" t="s">
        <v>27</v>
      </c>
      <c r="L8495" t="s">
        <v>79</v>
      </c>
      <c r="M8495">
        <v>0</v>
      </c>
      <c r="N8495">
        <v>11797.077429999999</v>
      </c>
      <c r="O8495">
        <v>10000</v>
      </c>
      <c r="P8495">
        <v>1797.08</v>
      </c>
      <c r="Q8495" s="1">
        <v>41730</v>
      </c>
      <c r="R8495" t="s">
        <v>100</v>
      </c>
      <c r="S8495" t="s">
        <v>103</v>
      </c>
      <c r="T8495">
        <v>0</v>
      </c>
    </row>
    <row r="8496" spans="1:20" x14ac:dyDescent="0.3">
      <c r="A8496" t="s">
        <v>93</v>
      </c>
      <c r="B8496">
        <v>705647</v>
      </c>
      <c r="C8496">
        <v>897728</v>
      </c>
      <c r="D8496">
        <v>4000</v>
      </c>
      <c r="E8496" t="s">
        <v>43</v>
      </c>
      <c r="F8496">
        <v>16.77</v>
      </c>
      <c r="G8496">
        <v>98.92</v>
      </c>
      <c r="H8496" t="s">
        <v>44</v>
      </c>
      <c r="I8496" s="1">
        <v>40603</v>
      </c>
      <c r="J8496" t="s">
        <v>20</v>
      </c>
      <c r="K8496" t="s">
        <v>40</v>
      </c>
      <c r="L8496" t="s">
        <v>34</v>
      </c>
      <c r="M8496">
        <v>0</v>
      </c>
      <c r="N8496">
        <v>4478.8599999999997</v>
      </c>
      <c r="O8496">
        <v>4000</v>
      </c>
      <c r="P8496">
        <v>478.86</v>
      </c>
      <c r="Q8496" s="1">
        <v>40909</v>
      </c>
      <c r="R8496" t="s">
        <v>100</v>
      </c>
      <c r="S8496" t="s">
        <v>103</v>
      </c>
      <c r="T8496">
        <v>0</v>
      </c>
    </row>
    <row r="8497" spans="1:20" x14ac:dyDescent="0.3">
      <c r="A8497" t="s">
        <v>93</v>
      </c>
      <c r="B8497">
        <v>705632</v>
      </c>
      <c r="C8497">
        <v>897712</v>
      </c>
      <c r="D8497">
        <v>9050</v>
      </c>
      <c r="E8497" t="s">
        <v>18</v>
      </c>
      <c r="F8497">
        <v>7.29</v>
      </c>
      <c r="G8497">
        <v>280.64</v>
      </c>
      <c r="H8497" t="s">
        <v>32</v>
      </c>
      <c r="I8497" s="1">
        <v>40603</v>
      </c>
      <c r="J8497" t="s">
        <v>20</v>
      </c>
      <c r="K8497" t="s">
        <v>24</v>
      </c>
      <c r="L8497" t="s">
        <v>51</v>
      </c>
      <c r="M8497">
        <v>0</v>
      </c>
      <c r="N8497">
        <v>10041.14</v>
      </c>
      <c r="O8497">
        <v>9050</v>
      </c>
      <c r="P8497">
        <v>991.14</v>
      </c>
      <c r="Q8497" s="1">
        <v>41487</v>
      </c>
      <c r="R8497" t="s">
        <v>100</v>
      </c>
      <c r="S8497" t="s">
        <v>103</v>
      </c>
      <c r="T8497">
        <v>0</v>
      </c>
    </row>
    <row r="8498" spans="1:20" x14ac:dyDescent="0.3">
      <c r="A8498" t="s">
        <v>93</v>
      </c>
      <c r="B8498">
        <v>705548</v>
      </c>
      <c r="C8498">
        <v>897616</v>
      </c>
      <c r="D8498">
        <v>8500</v>
      </c>
      <c r="E8498" t="s">
        <v>18</v>
      </c>
      <c r="F8498">
        <v>7.29</v>
      </c>
      <c r="G8498">
        <v>263.58999999999997</v>
      </c>
      <c r="H8498" t="s">
        <v>32</v>
      </c>
      <c r="I8498" s="1">
        <v>40603</v>
      </c>
      <c r="J8498" t="s">
        <v>20</v>
      </c>
      <c r="K8498" t="s">
        <v>27</v>
      </c>
      <c r="L8498" t="s">
        <v>77</v>
      </c>
      <c r="M8498">
        <v>0</v>
      </c>
      <c r="N8498">
        <v>9485.93066</v>
      </c>
      <c r="O8498">
        <v>8500</v>
      </c>
      <c r="P8498">
        <v>985.93</v>
      </c>
      <c r="Q8498" s="1">
        <v>41730</v>
      </c>
      <c r="R8498" t="s">
        <v>100</v>
      </c>
      <c r="S8498" t="s">
        <v>103</v>
      </c>
      <c r="T8498">
        <v>0</v>
      </c>
    </row>
    <row r="8499" spans="1:20" x14ac:dyDescent="0.3">
      <c r="A8499" t="s">
        <v>93</v>
      </c>
      <c r="B8499">
        <v>703621</v>
      </c>
      <c r="C8499">
        <v>895644</v>
      </c>
      <c r="D8499">
        <v>12000</v>
      </c>
      <c r="E8499" t="s">
        <v>18</v>
      </c>
      <c r="F8499">
        <v>10.74</v>
      </c>
      <c r="G8499">
        <v>391.39</v>
      </c>
      <c r="H8499" t="s">
        <v>29</v>
      </c>
      <c r="I8499" s="1">
        <v>40603</v>
      </c>
      <c r="J8499" t="s">
        <v>20</v>
      </c>
      <c r="K8499" t="s">
        <v>21</v>
      </c>
      <c r="L8499" t="s">
        <v>41</v>
      </c>
      <c r="M8499">
        <v>0</v>
      </c>
      <c r="N8499">
        <v>13261.97</v>
      </c>
      <c r="O8499">
        <v>12000</v>
      </c>
      <c r="P8499">
        <v>1261.97</v>
      </c>
      <c r="Q8499" s="1">
        <v>41061</v>
      </c>
      <c r="R8499" t="s">
        <v>100</v>
      </c>
      <c r="S8499" t="s">
        <v>103</v>
      </c>
      <c r="T8499">
        <v>0</v>
      </c>
    </row>
    <row r="8500" spans="1:20" x14ac:dyDescent="0.3">
      <c r="A8500" t="s">
        <v>93</v>
      </c>
      <c r="B8500">
        <v>705539</v>
      </c>
      <c r="C8500">
        <v>897605</v>
      </c>
      <c r="D8500">
        <v>12750</v>
      </c>
      <c r="E8500" t="s">
        <v>18</v>
      </c>
      <c r="F8500">
        <v>7.29</v>
      </c>
      <c r="G8500">
        <v>395.38</v>
      </c>
      <c r="H8500" t="s">
        <v>32</v>
      </c>
      <c r="I8500" s="1">
        <v>40603</v>
      </c>
      <c r="J8500" t="s">
        <v>20</v>
      </c>
      <c r="K8500" t="s">
        <v>36</v>
      </c>
      <c r="L8500" t="s">
        <v>61</v>
      </c>
      <c r="M8500">
        <v>0</v>
      </c>
      <c r="N8500">
        <v>12977.86</v>
      </c>
      <c r="O8500">
        <v>12750</v>
      </c>
      <c r="P8500">
        <v>227.86</v>
      </c>
      <c r="Q8500" s="1">
        <v>40725</v>
      </c>
      <c r="R8500" t="s">
        <v>100</v>
      </c>
      <c r="S8500" t="s">
        <v>103</v>
      </c>
      <c r="T8500">
        <v>0</v>
      </c>
    </row>
    <row r="8501" spans="1:20" x14ac:dyDescent="0.3">
      <c r="A8501" t="s">
        <v>93</v>
      </c>
      <c r="B8501">
        <v>702315</v>
      </c>
      <c r="C8501">
        <v>894166</v>
      </c>
      <c r="D8501">
        <v>6000</v>
      </c>
      <c r="E8501" t="s">
        <v>18</v>
      </c>
      <c r="F8501">
        <v>6.92</v>
      </c>
      <c r="G8501">
        <v>185.05</v>
      </c>
      <c r="H8501" t="s">
        <v>32</v>
      </c>
      <c r="I8501" s="1">
        <v>40603</v>
      </c>
      <c r="J8501" t="s">
        <v>20</v>
      </c>
      <c r="K8501" t="s">
        <v>49</v>
      </c>
      <c r="L8501" t="s">
        <v>31</v>
      </c>
      <c r="M8501">
        <v>0</v>
      </c>
      <c r="N8501">
        <v>6521.01</v>
      </c>
      <c r="O8501">
        <v>6000</v>
      </c>
      <c r="P8501">
        <v>521.01</v>
      </c>
      <c r="Q8501" s="1">
        <v>41244</v>
      </c>
      <c r="R8501" t="s">
        <v>100</v>
      </c>
      <c r="S8501" t="s">
        <v>103</v>
      </c>
      <c r="T8501">
        <v>0</v>
      </c>
    </row>
    <row r="8502" spans="1:20" x14ac:dyDescent="0.3">
      <c r="A8502" t="s">
        <v>93</v>
      </c>
      <c r="B8502">
        <v>705535</v>
      </c>
      <c r="C8502">
        <v>897602</v>
      </c>
      <c r="D8502">
        <v>20000</v>
      </c>
      <c r="E8502" t="s">
        <v>18</v>
      </c>
      <c r="F8502">
        <v>10</v>
      </c>
      <c r="G8502">
        <v>645.35</v>
      </c>
      <c r="H8502" t="s">
        <v>29</v>
      </c>
      <c r="I8502" s="1">
        <v>40603</v>
      </c>
      <c r="J8502" t="s">
        <v>20</v>
      </c>
      <c r="K8502" t="s">
        <v>27</v>
      </c>
      <c r="L8502" t="s">
        <v>41</v>
      </c>
      <c r="M8502">
        <v>0</v>
      </c>
      <c r="N8502">
        <v>22820.41</v>
      </c>
      <c r="O8502">
        <v>20000</v>
      </c>
      <c r="P8502">
        <v>2820.41</v>
      </c>
      <c r="Q8502" s="1">
        <v>41365</v>
      </c>
      <c r="R8502" t="s">
        <v>100</v>
      </c>
      <c r="S8502" t="s">
        <v>103</v>
      </c>
      <c r="T8502">
        <v>0</v>
      </c>
    </row>
    <row r="8503" spans="1:20" x14ac:dyDescent="0.3">
      <c r="A8503" t="s">
        <v>93</v>
      </c>
      <c r="B8503">
        <v>705463</v>
      </c>
      <c r="C8503">
        <v>897517</v>
      </c>
      <c r="D8503">
        <v>5550</v>
      </c>
      <c r="E8503" t="s">
        <v>18</v>
      </c>
      <c r="F8503">
        <v>7.29</v>
      </c>
      <c r="G8503">
        <v>172.11</v>
      </c>
      <c r="H8503" t="s">
        <v>32</v>
      </c>
      <c r="I8503" s="1">
        <v>40603</v>
      </c>
      <c r="J8503" t="s">
        <v>20</v>
      </c>
      <c r="K8503" t="s">
        <v>27</v>
      </c>
      <c r="L8503" t="s">
        <v>42</v>
      </c>
      <c r="M8503">
        <v>0</v>
      </c>
      <c r="N8503">
        <v>6193.620535</v>
      </c>
      <c r="O8503">
        <v>5550</v>
      </c>
      <c r="P8503">
        <v>643.62</v>
      </c>
      <c r="Q8503" s="1">
        <v>41730</v>
      </c>
      <c r="R8503" t="s">
        <v>100</v>
      </c>
      <c r="S8503" t="s">
        <v>103</v>
      </c>
      <c r="T8503">
        <v>0</v>
      </c>
    </row>
    <row r="8504" spans="1:20" x14ac:dyDescent="0.3">
      <c r="A8504" t="s">
        <v>93</v>
      </c>
      <c r="B8504">
        <v>705504</v>
      </c>
      <c r="C8504">
        <v>897565</v>
      </c>
      <c r="D8504">
        <v>7000</v>
      </c>
      <c r="E8504" t="s">
        <v>18</v>
      </c>
      <c r="F8504">
        <v>7.29</v>
      </c>
      <c r="G8504">
        <v>217.07</v>
      </c>
      <c r="H8504" t="s">
        <v>32</v>
      </c>
      <c r="I8504" s="1">
        <v>40603</v>
      </c>
      <c r="J8504" t="s">
        <v>20</v>
      </c>
      <c r="K8504" t="s">
        <v>59</v>
      </c>
      <c r="L8504" t="s">
        <v>25</v>
      </c>
      <c r="M8504">
        <v>0</v>
      </c>
      <c r="N8504">
        <v>7785.73</v>
      </c>
      <c r="O8504">
        <v>7000</v>
      </c>
      <c r="P8504">
        <v>785.73</v>
      </c>
      <c r="Q8504" s="1">
        <v>41548</v>
      </c>
      <c r="R8504" t="s">
        <v>100</v>
      </c>
      <c r="S8504" t="s">
        <v>103</v>
      </c>
      <c r="T8504">
        <v>0</v>
      </c>
    </row>
    <row r="8505" spans="1:20" x14ac:dyDescent="0.3">
      <c r="A8505" t="s">
        <v>93</v>
      </c>
      <c r="B8505">
        <v>705479</v>
      </c>
      <c r="C8505">
        <v>897536</v>
      </c>
      <c r="D8505">
        <v>14400</v>
      </c>
      <c r="E8505" t="s">
        <v>18</v>
      </c>
      <c r="F8505">
        <v>5.79</v>
      </c>
      <c r="G8505">
        <v>436.71</v>
      </c>
      <c r="H8505" t="s">
        <v>32</v>
      </c>
      <c r="I8505" s="1">
        <v>40603</v>
      </c>
      <c r="J8505" t="s">
        <v>20</v>
      </c>
      <c r="K8505" t="s">
        <v>83</v>
      </c>
      <c r="L8505" t="s">
        <v>39</v>
      </c>
      <c r="M8505">
        <v>0</v>
      </c>
      <c r="N8505">
        <v>15715.751700000001</v>
      </c>
      <c r="O8505">
        <v>14400</v>
      </c>
      <c r="P8505">
        <v>1315.75</v>
      </c>
      <c r="Q8505" s="1">
        <v>41730</v>
      </c>
      <c r="R8505" t="s">
        <v>100</v>
      </c>
      <c r="S8505" t="s">
        <v>103</v>
      </c>
      <c r="T8505">
        <v>0</v>
      </c>
    </row>
    <row r="8506" spans="1:20" x14ac:dyDescent="0.3">
      <c r="A8506" t="s">
        <v>93</v>
      </c>
      <c r="B8506">
        <v>705465</v>
      </c>
      <c r="C8506">
        <v>897520</v>
      </c>
      <c r="D8506">
        <v>24000</v>
      </c>
      <c r="E8506" t="s">
        <v>43</v>
      </c>
      <c r="F8506">
        <v>19.36</v>
      </c>
      <c r="G8506">
        <v>627.34</v>
      </c>
      <c r="H8506" t="s">
        <v>60</v>
      </c>
      <c r="I8506" s="1">
        <v>40603</v>
      </c>
      <c r="J8506" t="s">
        <v>46</v>
      </c>
      <c r="K8506" t="s">
        <v>27</v>
      </c>
      <c r="L8506" t="s">
        <v>31</v>
      </c>
      <c r="M8506">
        <v>1839.25</v>
      </c>
      <c r="N8506">
        <v>35725.4</v>
      </c>
      <c r="O8506">
        <v>22160.76</v>
      </c>
      <c r="P8506">
        <v>13564.64</v>
      </c>
      <c r="Q8506" s="1">
        <v>42370</v>
      </c>
      <c r="R8506" t="s">
        <v>100</v>
      </c>
      <c r="S8506" t="s">
        <v>103</v>
      </c>
      <c r="T8506">
        <v>0</v>
      </c>
    </row>
    <row r="8507" spans="1:20" x14ac:dyDescent="0.3">
      <c r="A8507" t="s">
        <v>93</v>
      </c>
      <c r="B8507">
        <v>702385</v>
      </c>
      <c r="C8507">
        <v>894236</v>
      </c>
      <c r="D8507">
        <v>8000</v>
      </c>
      <c r="E8507" t="s">
        <v>43</v>
      </c>
      <c r="F8507">
        <v>14.17</v>
      </c>
      <c r="G8507">
        <v>186.86</v>
      </c>
      <c r="H8507" t="s">
        <v>19</v>
      </c>
      <c r="I8507" s="1">
        <v>40603</v>
      </c>
      <c r="J8507" t="s">
        <v>20</v>
      </c>
      <c r="K8507" t="s">
        <v>36</v>
      </c>
      <c r="L8507" t="s">
        <v>41</v>
      </c>
      <c r="M8507">
        <v>0</v>
      </c>
      <c r="N8507">
        <v>11189.66</v>
      </c>
      <c r="O8507">
        <v>8000</v>
      </c>
      <c r="P8507">
        <v>3189.66</v>
      </c>
      <c r="Q8507" s="1">
        <v>42339</v>
      </c>
      <c r="R8507" t="s">
        <v>100</v>
      </c>
      <c r="S8507" t="s">
        <v>103</v>
      </c>
      <c r="T8507">
        <v>0</v>
      </c>
    </row>
    <row r="8508" spans="1:20" x14ac:dyDescent="0.3">
      <c r="A8508" t="s">
        <v>93</v>
      </c>
      <c r="B8508">
        <v>705448</v>
      </c>
      <c r="C8508">
        <v>897501</v>
      </c>
      <c r="D8508">
        <v>1000</v>
      </c>
      <c r="E8508" t="s">
        <v>18</v>
      </c>
      <c r="F8508">
        <v>9.6300000000000008</v>
      </c>
      <c r="G8508">
        <v>32.1</v>
      </c>
      <c r="H8508" t="s">
        <v>29</v>
      </c>
      <c r="I8508" s="1">
        <v>40603</v>
      </c>
      <c r="J8508" t="s">
        <v>20</v>
      </c>
      <c r="K8508" t="s">
        <v>24</v>
      </c>
      <c r="L8508" t="s">
        <v>45</v>
      </c>
      <c r="M8508">
        <v>0</v>
      </c>
      <c r="N8508">
        <v>1170.2126149999999</v>
      </c>
      <c r="O8508">
        <v>1000</v>
      </c>
      <c r="P8508">
        <v>155.28</v>
      </c>
      <c r="Q8508" s="1">
        <v>41730</v>
      </c>
      <c r="R8508" t="s">
        <v>100</v>
      </c>
      <c r="S8508" t="s">
        <v>103</v>
      </c>
      <c r="T8508">
        <v>0</v>
      </c>
    </row>
    <row r="8509" spans="1:20" x14ac:dyDescent="0.3">
      <c r="A8509" t="s">
        <v>93</v>
      </c>
      <c r="B8509">
        <v>705416</v>
      </c>
      <c r="C8509">
        <v>897468</v>
      </c>
      <c r="D8509">
        <v>25000</v>
      </c>
      <c r="E8509" t="s">
        <v>18</v>
      </c>
      <c r="F8509">
        <v>18.62</v>
      </c>
      <c r="G8509">
        <v>911.61</v>
      </c>
      <c r="H8509" t="s">
        <v>60</v>
      </c>
      <c r="I8509" s="1">
        <v>40603</v>
      </c>
      <c r="J8509" t="s">
        <v>20</v>
      </c>
      <c r="K8509" t="s">
        <v>24</v>
      </c>
      <c r="L8509" t="s">
        <v>77</v>
      </c>
      <c r="M8509">
        <v>0</v>
      </c>
      <c r="N8509">
        <v>31937.81</v>
      </c>
      <c r="O8509">
        <v>25000.05</v>
      </c>
      <c r="P8509">
        <v>6937.76</v>
      </c>
      <c r="Q8509" s="1">
        <v>41395</v>
      </c>
      <c r="R8509" t="s">
        <v>100</v>
      </c>
      <c r="S8509" t="s">
        <v>103</v>
      </c>
      <c r="T8509">
        <v>0</v>
      </c>
    </row>
    <row r="8510" spans="1:20" x14ac:dyDescent="0.3">
      <c r="A8510" t="s">
        <v>93</v>
      </c>
      <c r="B8510">
        <v>705361</v>
      </c>
      <c r="C8510">
        <v>897437</v>
      </c>
      <c r="D8510">
        <v>35000</v>
      </c>
      <c r="E8510" t="s">
        <v>18</v>
      </c>
      <c r="F8510">
        <v>14.91</v>
      </c>
      <c r="G8510">
        <v>1211.75</v>
      </c>
      <c r="H8510" t="s">
        <v>23</v>
      </c>
      <c r="I8510" s="1">
        <v>40603</v>
      </c>
      <c r="J8510" t="s">
        <v>20</v>
      </c>
      <c r="K8510" t="s">
        <v>40</v>
      </c>
      <c r="L8510" t="s">
        <v>41</v>
      </c>
      <c r="M8510">
        <v>0</v>
      </c>
      <c r="N8510">
        <v>43466.69</v>
      </c>
      <c r="O8510">
        <v>35000</v>
      </c>
      <c r="P8510">
        <v>8466.69</v>
      </c>
      <c r="Q8510" s="1">
        <v>41609</v>
      </c>
      <c r="R8510" t="s">
        <v>100</v>
      </c>
      <c r="S8510" t="s">
        <v>103</v>
      </c>
      <c r="T8510">
        <v>0</v>
      </c>
    </row>
    <row r="8511" spans="1:20" x14ac:dyDescent="0.3">
      <c r="A8511" t="s">
        <v>93</v>
      </c>
      <c r="B8511">
        <v>705362</v>
      </c>
      <c r="C8511">
        <v>897438</v>
      </c>
      <c r="D8511">
        <v>6000</v>
      </c>
      <c r="E8511" t="s">
        <v>18</v>
      </c>
      <c r="F8511">
        <v>12.68</v>
      </c>
      <c r="G8511">
        <v>201.25</v>
      </c>
      <c r="H8511" t="s">
        <v>19</v>
      </c>
      <c r="I8511" s="1">
        <v>40603</v>
      </c>
      <c r="J8511" t="s">
        <v>20</v>
      </c>
      <c r="K8511" t="s">
        <v>24</v>
      </c>
      <c r="L8511" t="s">
        <v>34</v>
      </c>
      <c r="M8511">
        <v>0</v>
      </c>
      <c r="N8511">
        <v>7238.4802380000001</v>
      </c>
      <c r="O8511">
        <v>6000</v>
      </c>
      <c r="P8511">
        <v>1238.48</v>
      </c>
      <c r="Q8511" s="1">
        <v>41730</v>
      </c>
      <c r="R8511" t="s">
        <v>100</v>
      </c>
      <c r="S8511" t="s">
        <v>103</v>
      </c>
      <c r="T8511">
        <v>0</v>
      </c>
    </row>
    <row r="8512" spans="1:20" x14ac:dyDescent="0.3">
      <c r="A8512" t="s">
        <v>93</v>
      </c>
      <c r="B8512">
        <v>696817</v>
      </c>
      <c r="C8512">
        <v>888022</v>
      </c>
      <c r="D8512">
        <v>10000</v>
      </c>
      <c r="E8512" t="s">
        <v>18</v>
      </c>
      <c r="F8512">
        <v>10.37</v>
      </c>
      <c r="G8512">
        <v>324.42</v>
      </c>
      <c r="H8512" t="s">
        <v>29</v>
      </c>
      <c r="I8512" s="1">
        <v>40603</v>
      </c>
      <c r="J8512" t="s">
        <v>26</v>
      </c>
      <c r="K8512" t="s">
        <v>36</v>
      </c>
      <c r="L8512" t="s">
        <v>39</v>
      </c>
      <c r="M8512">
        <v>0</v>
      </c>
      <c r="N8512">
        <v>4133.83</v>
      </c>
      <c r="O8512">
        <v>2992.91</v>
      </c>
      <c r="P8512">
        <v>896.41</v>
      </c>
      <c r="Q8512" s="1">
        <v>41000</v>
      </c>
      <c r="R8512" t="s">
        <v>100</v>
      </c>
      <c r="S8512" t="s">
        <v>104</v>
      </c>
      <c r="T8512">
        <v>1</v>
      </c>
    </row>
    <row r="8513" spans="1:20" x14ac:dyDescent="0.3">
      <c r="A8513" t="s">
        <v>93</v>
      </c>
      <c r="B8513">
        <v>705340</v>
      </c>
      <c r="C8513">
        <v>857333</v>
      </c>
      <c r="D8513">
        <v>14500</v>
      </c>
      <c r="E8513" t="s">
        <v>43</v>
      </c>
      <c r="F8513">
        <v>17.88</v>
      </c>
      <c r="G8513">
        <v>367.26</v>
      </c>
      <c r="H8513" t="s">
        <v>44</v>
      </c>
      <c r="I8513" s="1">
        <v>40603</v>
      </c>
      <c r="J8513" t="s">
        <v>20</v>
      </c>
      <c r="K8513" t="s">
        <v>27</v>
      </c>
      <c r="L8513" t="s">
        <v>22</v>
      </c>
      <c r="M8513">
        <v>0</v>
      </c>
      <c r="N8513">
        <v>21855.705699999999</v>
      </c>
      <c r="O8513">
        <v>14500</v>
      </c>
      <c r="P8513">
        <v>7355.71</v>
      </c>
      <c r="Q8513" s="1">
        <v>42248</v>
      </c>
      <c r="R8513" t="s">
        <v>100</v>
      </c>
      <c r="S8513" t="s">
        <v>103</v>
      </c>
      <c r="T8513">
        <v>0</v>
      </c>
    </row>
    <row r="8514" spans="1:20" x14ac:dyDescent="0.3">
      <c r="A8514" t="s">
        <v>93</v>
      </c>
      <c r="B8514">
        <v>702497</v>
      </c>
      <c r="C8514">
        <v>894352</v>
      </c>
      <c r="D8514">
        <v>30000</v>
      </c>
      <c r="E8514" t="s">
        <v>43</v>
      </c>
      <c r="F8514">
        <v>16.77</v>
      </c>
      <c r="G8514">
        <v>741.88</v>
      </c>
      <c r="H8514" t="s">
        <v>44</v>
      </c>
      <c r="I8514" s="1">
        <v>40603</v>
      </c>
      <c r="J8514" t="s">
        <v>46</v>
      </c>
      <c r="K8514" t="s">
        <v>27</v>
      </c>
      <c r="L8514" t="s">
        <v>58</v>
      </c>
      <c r="M8514">
        <v>2193.19</v>
      </c>
      <c r="N8514">
        <v>42234.46</v>
      </c>
      <c r="O8514">
        <v>27806.76</v>
      </c>
      <c r="P8514">
        <v>14427.7</v>
      </c>
      <c r="Q8514" s="1">
        <v>42370</v>
      </c>
      <c r="R8514" t="s">
        <v>100</v>
      </c>
      <c r="S8514" t="s">
        <v>103</v>
      </c>
      <c r="T8514">
        <v>0</v>
      </c>
    </row>
    <row r="8515" spans="1:20" x14ac:dyDescent="0.3">
      <c r="A8515" t="s">
        <v>93</v>
      </c>
      <c r="B8515">
        <v>705233</v>
      </c>
      <c r="C8515">
        <v>897297</v>
      </c>
      <c r="D8515">
        <v>6000</v>
      </c>
      <c r="E8515" t="s">
        <v>18</v>
      </c>
      <c r="F8515">
        <v>5.42</v>
      </c>
      <c r="G8515">
        <v>180.96</v>
      </c>
      <c r="H8515" t="s">
        <v>32</v>
      </c>
      <c r="I8515" s="1">
        <v>40603</v>
      </c>
      <c r="J8515" t="s">
        <v>20</v>
      </c>
      <c r="K8515" t="s">
        <v>36</v>
      </c>
      <c r="L8515" t="s">
        <v>54</v>
      </c>
      <c r="M8515">
        <v>0</v>
      </c>
      <c r="N8515">
        <v>6512.9925300000004</v>
      </c>
      <c r="O8515">
        <v>6000</v>
      </c>
      <c r="P8515">
        <v>512.99</v>
      </c>
      <c r="Q8515" s="1">
        <v>41730</v>
      </c>
      <c r="R8515" t="s">
        <v>100</v>
      </c>
      <c r="S8515" t="s">
        <v>103</v>
      </c>
      <c r="T8515">
        <v>0</v>
      </c>
    </row>
    <row r="8516" spans="1:20" x14ac:dyDescent="0.3">
      <c r="A8516" t="s">
        <v>93</v>
      </c>
      <c r="B8516">
        <v>705174</v>
      </c>
      <c r="C8516">
        <v>897228</v>
      </c>
      <c r="D8516">
        <v>11000</v>
      </c>
      <c r="E8516" t="s">
        <v>43</v>
      </c>
      <c r="F8516">
        <v>14.17</v>
      </c>
      <c r="G8516">
        <v>256.93</v>
      </c>
      <c r="H8516" t="s">
        <v>19</v>
      </c>
      <c r="I8516" s="1">
        <v>40603</v>
      </c>
      <c r="J8516" t="s">
        <v>20</v>
      </c>
      <c r="K8516" t="s">
        <v>30</v>
      </c>
      <c r="L8516" t="s">
        <v>41</v>
      </c>
      <c r="M8516">
        <v>0</v>
      </c>
      <c r="N8516">
        <v>13915.85</v>
      </c>
      <c r="O8516">
        <v>10999.99</v>
      </c>
      <c r="P8516">
        <v>2915.86</v>
      </c>
      <c r="Q8516" s="1">
        <v>41456</v>
      </c>
      <c r="R8516" t="s">
        <v>100</v>
      </c>
      <c r="S8516" t="s">
        <v>103</v>
      </c>
      <c r="T8516">
        <v>0</v>
      </c>
    </row>
    <row r="8517" spans="1:20" x14ac:dyDescent="0.3">
      <c r="A8517" t="s">
        <v>93</v>
      </c>
      <c r="B8517">
        <v>705090</v>
      </c>
      <c r="C8517">
        <v>897115</v>
      </c>
      <c r="D8517">
        <v>5100</v>
      </c>
      <c r="E8517" t="s">
        <v>43</v>
      </c>
      <c r="F8517">
        <v>13.06</v>
      </c>
      <c r="G8517">
        <v>116.2</v>
      </c>
      <c r="H8517" t="s">
        <v>19</v>
      </c>
      <c r="I8517" s="1">
        <v>40603</v>
      </c>
      <c r="J8517" t="s">
        <v>20</v>
      </c>
      <c r="K8517" t="s">
        <v>27</v>
      </c>
      <c r="L8517" t="s">
        <v>41</v>
      </c>
      <c r="M8517">
        <v>0</v>
      </c>
      <c r="N8517">
        <v>5940.1</v>
      </c>
      <c r="O8517">
        <v>5100</v>
      </c>
      <c r="P8517">
        <v>840.1</v>
      </c>
      <c r="Q8517" s="1">
        <v>41153</v>
      </c>
      <c r="R8517" t="s">
        <v>100</v>
      </c>
      <c r="S8517" t="s">
        <v>103</v>
      </c>
      <c r="T8517">
        <v>0</v>
      </c>
    </row>
    <row r="8518" spans="1:20" x14ac:dyDescent="0.3">
      <c r="A8518" t="s">
        <v>93</v>
      </c>
      <c r="B8518">
        <v>676963</v>
      </c>
      <c r="C8518">
        <v>865001</v>
      </c>
      <c r="D8518">
        <v>9500</v>
      </c>
      <c r="E8518" t="s">
        <v>18</v>
      </c>
      <c r="F8518">
        <v>6.92</v>
      </c>
      <c r="G8518">
        <v>292.99</v>
      </c>
      <c r="H8518" t="s">
        <v>32</v>
      </c>
      <c r="I8518" s="1">
        <v>40603</v>
      </c>
      <c r="J8518" t="s">
        <v>20</v>
      </c>
      <c r="K8518" t="s">
        <v>27</v>
      </c>
      <c r="L8518" t="s">
        <v>48</v>
      </c>
      <c r="M8518">
        <v>0</v>
      </c>
      <c r="N8518">
        <v>10545.727849999999</v>
      </c>
      <c r="O8518">
        <v>9500</v>
      </c>
      <c r="P8518">
        <v>1045.73</v>
      </c>
      <c r="Q8518" s="1">
        <v>41730</v>
      </c>
      <c r="R8518" t="s">
        <v>100</v>
      </c>
      <c r="S8518" t="s">
        <v>103</v>
      </c>
      <c r="T8518">
        <v>0</v>
      </c>
    </row>
    <row r="8519" spans="1:20" x14ac:dyDescent="0.3">
      <c r="A8519" t="s">
        <v>93</v>
      </c>
      <c r="B8519">
        <v>705053</v>
      </c>
      <c r="C8519">
        <v>897070</v>
      </c>
      <c r="D8519">
        <v>20400</v>
      </c>
      <c r="E8519" t="s">
        <v>18</v>
      </c>
      <c r="F8519">
        <v>14.91</v>
      </c>
      <c r="G8519">
        <v>706.28</v>
      </c>
      <c r="H8519" t="s">
        <v>23</v>
      </c>
      <c r="I8519" s="1">
        <v>40603</v>
      </c>
      <c r="J8519" t="s">
        <v>20</v>
      </c>
      <c r="K8519" t="s">
        <v>47</v>
      </c>
      <c r="L8519" t="s">
        <v>58</v>
      </c>
      <c r="M8519">
        <v>0</v>
      </c>
      <c r="N8519">
        <v>24554.14</v>
      </c>
      <c r="O8519">
        <v>20399.98</v>
      </c>
      <c r="P8519">
        <v>4154.16</v>
      </c>
      <c r="Q8519" s="1">
        <v>41306</v>
      </c>
      <c r="R8519" t="s">
        <v>100</v>
      </c>
      <c r="S8519" t="s">
        <v>103</v>
      </c>
      <c r="T8519">
        <v>0</v>
      </c>
    </row>
    <row r="8520" spans="1:20" x14ac:dyDescent="0.3">
      <c r="A8520" t="s">
        <v>93</v>
      </c>
      <c r="B8520">
        <v>705031</v>
      </c>
      <c r="C8520">
        <v>897045</v>
      </c>
      <c r="D8520">
        <v>12600</v>
      </c>
      <c r="E8520" t="s">
        <v>18</v>
      </c>
      <c r="F8520">
        <v>6.92</v>
      </c>
      <c r="G8520">
        <v>388.6</v>
      </c>
      <c r="H8520" t="s">
        <v>32</v>
      </c>
      <c r="I8520" s="1">
        <v>40603</v>
      </c>
      <c r="J8520" t="s">
        <v>20</v>
      </c>
      <c r="K8520" t="s">
        <v>83</v>
      </c>
      <c r="L8520" t="s">
        <v>58</v>
      </c>
      <c r="M8520">
        <v>0</v>
      </c>
      <c r="N8520">
        <v>13988.23342</v>
      </c>
      <c r="O8520">
        <v>12600</v>
      </c>
      <c r="P8520">
        <v>1388.23</v>
      </c>
      <c r="Q8520" s="1">
        <v>41730</v>
      </c>
      <c r="R8520" t="s">
        <v>100</v>
      </c>
      <c r="S8520" t="s">
        <v>103</v>
      </c>
      <c r="T8520">
        <v>0</v>
      </c>
    </row>
    <row r="8521" spans="1:20" x14ac:dyDescent="0.3">
      <c r="A8521" t="s">
        <v>93</v>
      </c>
      <c r="B8521">
        <v>705020</v>
      </c>
      <c r="C8521">
        <v>897034</v>
      </c>
      <c r="D8521">
        <v>6000</v>
      </c>
      <c r="E8521" t="s">
        <v>43</v>
      </c>
      <c r="F8521">
        <v>12.68</v>
      </c>
      <c r="G8521">
        <v>135.54</v>
      </c>
      <c r="H8521" t="s">
        <v>19</v>
      </c>
      <c r="I8521" s="1">
        <v>40603</v>
      </c>
      <c r="J8521" t="s">
        <v>20</v>
      </c>
      <c r="K8521" t="s">
        <v>27</v>
      </c>
      <c r="L8521" t="s">
        <v>70</v>
      </c>
      <c r="M8521">
        <v>0</v>
      </c>
      <c r="N8521">
        <v>7871.9256359999999</v>
      </c>
      <c r="O8521">
        <v>6000</v>
      </c>
      <c r="P8521">
        <v>1871.93</v>
      </c>
      <c r="Q8521" s="1">
        <v>42217</v>
      </c>
      <c r="R8521" t="s">
        <v>100</v>
      </c>
      <c r="S8521" t="s">
        <v>103</v>
      </c>
      <c r="T8521">
        <v>0</v>
      </c>
    </row>
    <row r="8522" spans="1:20" x14ac:dyDescent="0.3">
      <c r="A8522" t="s">
        <v>93</v>
      </c>
      <c r="B8522">
        <v>704999</v>
      </c>
      <c r="C8522">
        <v>897012</v>
      </c>
      <c r="D8522">
        <v>15800</v>
      </c>
      <c r="E8522" t="s">
        <v>43</v>
      </c>
      <c r="F8522">
        <v>10.74</v>
      </c>
      <c r="G8522">
        <v>341.49</v>
      </c>
      <c r="H8522" t="s">
        <v>29</v>
      </c>
      <c r="I8522" s="1">
        <v>40603</v>
      </c>
      <c r="J8522" t="s">
        <v>20</v>
      </c>
      <c r="K8522" t="s">
        <v>21</v>
      </c>
      <c r="L8522" t="s">
        <v>58</v>
      </c>
      <c r="M8522">
        <v>0</v>
      </c>
      <c r="N8522">
        <v>19500.599999999999</v>
      </c>
      <c r="O8522">
        <v>15800</v>
      </c>
      <c r="P8522">
        <v>3700.6</v>
      </c>
      <c r="Q8522" s="1">
        <v>41671</v>
      </c>
      <c r="R8522" t="s">
        <v>100</v>
      </c>
      <c r="S8522" t="s">
        <v>103</v>
      </c>
      <c r="T8522">
        <v>0</v>
      </c>
    </row>
    <row r="8523" spans="1:20" x14ac:dyDescent="0.3">
      <c r="A8523" t="s">
        <v>93</v>
      </c>
      <c r="B8523">
        <v>702690</v>
      </c>
      <c r="C8523">
        <v>894545</v>
      </c>
      <c r="D8523">
        <v>10000</v>
      </c>
      <c r="E8523" t="s">
        <v>18</v>
      </c>
      <c r="F8523">
        <v>7.29</v>
      </c>
      <c r="G8523">
        <v>310.10000000000002</v>
      </c>
      <c r="H8523" t="s">
        <v>32</v>
      </c>
      <c r="I8523" s="1">
        <v>40603</v>
      </c>
      <c r="J8523" t="s">
        <v>20</v>
      </c>
      <c r="K8523" t="s">
        <v>47</v>
      </c>
      <c r="L8523" t="s">
        <v>41</v>
      </c>
      <c r="M8523">
        <v>0</v>
      </c>
      <c r="N8523">
        <v>11160.706819999999</v>
      </c>
      <c r="O8523">
        <v>10000</v>
      </c>
      <c r="P8523">
        <v>1160.71</v>
      </c>
      <c r="Q8523" s="1">
        <v>41730</v>
      </c>
      <c r="R8523" t="s">
        <v>100</v>
      </c>
      <c r="S8523" t="s">
        <v>103</v>
      </c>
      <c r="T8523">
        <v>0</v>
      </c>
    </row>
    <row r="8524" spans="1:20" x14ac:dyDescent="0.3">
      <c r="A8524" t="s">
        <v>93</v>
      </c>
      <c r="B8524">
        <v>704995</v>
      </c>
      <c r="C8524">
        <v>897008</v>
      </c>
      <c r="D8524">
        <v>5200</v>
      </c>
      <c r="E8524" t="s">
        <v>18</v>
      </c>
      <c r="F8524">
        <v>10.37</v>
      </c>
      <c r="G8524">
        <v>168.7</v>
      </c>
      <c r="H8524" t="s">
        <v>29</v>
      </c>
      <c r="I8524" s="1">
        <v>40603</v>
      </c>
      <c r="J8524" t="s">
        <v>26</v>
      </c>
      <c r="K8524" t="s">
        <v>40</v>
      </c>
      <c r="L8524" t="s">
        <v>54</v>
      </c>
      <c r="M8524">
        <v>0</v>
      </c>
      <c r="N8524">
        <v>1985.96</v>
      </c>
      <c r="O8524">
        <v>1419.38</v>
      </c>
      <c r="P8524">
        <v>434.7</v>
      </c>
      <c r="Q8524" s="1">
        <v>40969</v>
      </c>
      <c r="R8524" t="s">
        <v>100</v>
      </c>
      <c r="S8524" t="s">
        <v>104</v>
      </c>
      <c r="T8524">
        <v>1</v>
      </c>
    </row>
    <row r="8525" spans="1:20" x14ac:dyDescent="0.3">
      <c r="A8525" t="s">
        <v>93</v>
      </c>
      <c r="B8525">
        <v>704959</v>
      </c>
      <c r="C8525">
        <v>896966</v>
      </c>
      <c r="D8525">
        <v>11500</v>
      </c>
      <c r="E8525" t="s">
        <v>18</v>
      </c>
      <c r="F8525">
        <v>10.74</v>
      </c>
      <c r="G8525">
        <v>375.09</v>
      </c>
      <c r="H8525" t="s">
        <v>29</v>
      </c>
      <c r="I8525" s="1">
        <v>40603</v>
      </c>
      <c r="J8525" t="s">
        <v>20</v>
      </c>
      <c r="K8525" t="s">
        <v>24</v>
      </c>
      <c r="L8525" t="s">
        <v>56</v>
      </c>
      <c r="M8525">
        <v>0</v>
      </c>
      <c r="N8525">
        <v>13352.57</v>
      </c>
      <c r="O8525">
        <v>11500</v>
      </c>
      <c r="P8525">
        <v>1852.57</v>
      </c>
      <c r="Q8525" s="1">
        <v>41456</v>
      </c>
      <c r="R8525" t="s">
        <v>100</v>
      </c>
      <c r="S8525" t="s">
        <v>103</v>
      </c>
      <c r="T8525">
        <v>0</v>
      </c>
    </row>
    <row r="8526" spans="1:20" x14ac:dyDescent="0.3">
      <c r="A8526" t="s">
        <v>93</v>
      </c>
      <c r="B8526">
        <v>704955</v>
      </c>
      <c r="C8526">
        <v>896962</v>
      </c>
      <c r="D8526">
        <v>4000</v>
      </c>
      <c r="E8526" t="s">
        <v>18</v>
      </c>
      <c r="F8526">
        <v>14.54</v>
      </c>
      <c r="G8526">
        <v>137.77000000000001</v>
      </c>
      <c r="H8526" t="s">
        <v>23</v>
      </c>
      <c r="I8526" s="1">
        <v>40603</v>
      </c>
      <c r="J8526" t="s">
        <v>20</v>
      </c>
      <c r="K8526" t="s">
        <v>24</v>
      </c>
      <c r="L8526" t="s">
        <v>48</v>
      </c>
      <c r="M8526">
        <v>0</v>
      </c>
      <c r="N8526">
        <v>4857.58</v>
      </c>
      <c r="O8526">
        <v>4000</v>
      </c>
      <c r="P8526">
        <v>857.58</v>
      </c>
      <c r="Q8526" s="1">
        <v>41579</v>
      </c>
      <c r="R8526" t="s">
        <v>100</v>
      </c>
      <c r="S8526" t="s">
        <v>103</v>
      </c>
      <c r="T8526">
        <v>0</v>
      </c>
    </row>
    <row r="8527" spans="1:20" x14ac:dyDescent="0.3">
      <c r="A8527" t="s">
        <v>93</v>
      </c>
      <c r="B8527">
        <v>704166</v>
      </c>
      <c r="C8527">
        <v>896189</v>
      </c>
      <c r="D8527">
        <v>6000</v>
      </c>
      <c r="E8527" t="s">
        <v>18</v>
      </c>
      <c r="F8527">
        <v>10.74</v>
      </c>
      <c r="G8527">
        <v>195.7</v>
      </c>
      <c r="H8527" t="s">
        <v>29</v>
      </c>
      <c r="I8527" s="1">
        <v>40603</v>
      </c>
      <c r="J8527" t="s">
        <v>20</v>
      </c>
      <c r="K8527" t="s">
        <v>47</v>
      </c>
      <c r="L8527" t="s">
        <v>51</v>
      </c>
      <c r="M8527">
        <v>0</v>
      </c>
      <c r="N8527">
        <v>6936.39</v>
      </c>
      <c r="O8527">
        <v>6000</v>
      </c>
      <c r="P8527">
        <v>936.39</v>
      </c>
      <c r="Q8527" s="1">
        <v>41609</v>
      </c>
      <c r="R8527" t="s">
        <v>100</v>
      </c>
      <c r="S8527" t="s">
        <v>103</v>
      </c>
      <c r="T8527">
        <v>0</v>
      </c>
    </row>
    <row r="8528" spans="1:20" x14ac:dyDescent="0.3">
      <c r="A8528" t="s">
        <v>93</v>
      </c>
      <c r="B8528">
        <v>691667</v>
      </c>
      <c r="C8528">
        <v>882266</v>
      </c>
      <c r="D8528">
        <v>5600</v>
      </c>
      <c r="E8528" t="s">
        <v>18</v>
      </c>
      <c r="F8528">
        <v>5.79</v>
      </c>
      <c r="G8528">
        <v>169.84</v>
      </c>
      <c r="H8528" t="s">
        <v>32</v>
      </c>
      <c r="I8528" s="1">
        <v>40603</v>
      </c>
      <c r="J8528" t="s">
        <v>20</v>
      </c>
      <c r="K8528" t="s">
        <v>27</v>
      </c>
      <c r="L8528" t="s">
        <v>39</v>
      </c>
      <c r="M8528">
        <v>0</v>
      </c>
      <c r="N8528">
        <v>6083.37</v>
      </c>
      <c r="O8528">
        <v>5600</v>
      </c>
      <c r="P8528">
        <v>483.37</v>
      </c>
      <c r="Q8528" s="1">
        <v>41487</v>
      </c>
      <c r="R8528" t="s">
        <v>100</v>
      </c>
      <c r="S8528" t="s">
        <v>103</v>
      </c>
      <c r="T8528">
        <v>0</v>
      </c>
    </row>
    <row r="8529" spans="1:20" x14ac:dyDescent="0.3">
      <c r="A8529" t="s">
        <v>93</v>
      </c>
      <c r="B8529">
        <v>704426</v>
      </c>
      <c r="C8529">
        <v>896433</v>
      </c>
      <c r="D8529">
        <v>4800</v>
      </c>
      <c r="E8529" t="s">
        <v>18</v>
      </c>
      <c r="F8529">
        <v>14.17</v>
      </c>
      <c r="G8529">
        <v>164.45</v>
      </c>
      <c r="H8529" t="s">
        <v>19</v>
      </c>
      <c r="I8529" s="1">
        <v>40603</v>
      </c>
      <c r="J8529" t="s">
        <v>20</v>
      </c>
      <c r="K8529" t="s">
        <v>66</v>
      </c>
      <c r="L8529" t="s">
        <v>41</v>
      </c>
      <c r="M8529">
        <v>0</v>
      </c>
      <c r="N8529">
        <v>5915.4895610000003</v>
      </c>
      <c r="O8529">
        <v>4800</v>
      </c>
      <c r="P8529">
        <v>1115.49</v>
      </c>
      <c r="Q8529" s="1">
        <v>41730</v>
      </c>
      <c r="R8529" t="s">
        <v>100</v>
      </c>
      <c r="S8529" t="s">
        <v>103</v>
      </c>
      <c r="T8529">
        <v>0</v>
      </c>
    </row>
    <row r="8530" spans="1:20" x14ac:dyDescent="0.3">
      <c r="A8530" t="s">
        <v>93</v>
      </c>
      <c r="B8530">
        <v>704774</v>
      </c>
      <c r="C8530">
        <v>896792</v>
      </c>
      <c r="D8530">
        <v>6000</v>
      </c>
      <c r="E8530" t="s">
        <v>18</v>
      </c>
      <c r="F8530">
        <v>10</v>
      </c>
      <c r="G8530">
        <v>193.61</v>
      </c>
      <c r="H8530" t="s">
        <v>29</v>
      </c>
      <c r="I8530" s="1">
        <v>40603</v>
      </c>
      <c r="J8530" t="s">
        <v>20</v>
      </c>
      <c r="K8530" t="s">
        <v>24</v>
      </c>
      <c r="L8530" t="s">
        <v>41</v>
      </c>
      <c r="M8530">
        <v>0</v>
      </c>
      <c r="N8530">
        <v>6618.65</v>
      </c>
      <c r="O8530">
        <v>6000</v>
      </c>
      <c r="P8530">
        <v>618.65</v>
      </c>
      <c r="Q8530" s="1">
        <v>41091</v>
      </c>
      <c r="R8530" t="s">
        <v>100</v>
      </c>
      <c r="S8530" t="s">
        <v>103</v>
      </c>
      <c r="T8530">
        <v>0</v>
      </c>
    </row>
    <row r="8531" spans="1:20" x14ac:dyDescent="0.3">
      <c r="A8531" t="s">
        <v>93</v>
      </c>
      <c r="B8531">
        <v>704763</v>
      </c>
      <c r="C8531">
        <v>896780</v>
      </c>
      <c r="D8531">
        <v>8000</v>
      </c>
      <c r="E8531" t="s">
        <v>43</v>
      </c>
      <c r="F8531">
        <v>14.17</v>
      </c>
      <c r="G8531">
        <v>186.86</v>
      </c>
      <c r="H8531" t="s">
        <v>19</v>
      </c>
      <c r="I8531" s="1">
        <v>40603</v>
      </c>
      <c r="J8531" t="s">
        <v>20</v>
      </c>
      <c r="K8531" t="s">
        <v>47</v>
      </c>
      <c r="L8531" t="s">
        <v>28</v>
      </c>
      <c r="M8531">
        <v>0</v>
      </c>
      <c r="N8531">
        <v>10849.15029</v>
      </c>
      <c r="O8531">
        <v>8000</v>
      </c>
      <c r="P8531">
        <v>2849.15</v>
      </c>
      <c r="Q8531" s="1">
        <v>41913</v>
      </c>
      <c r="R8531" t="s">
        <v>100</v>
      </c>
      <c r="S8531" t="s">
        <v>103</v>
      </c>
      <c r="T8531">
        <v>0</v>
      </c>
    </row>
    <row r="8532" spans="1:20" x14ac:dyDescent="0.3">
      <c r="A8532" t="s">
        <v>93</v>
      </c>
      <c r="B8532">
        <v>703378</v>
      </c>
      <c r="C8532">
        <v>895325</v>
      </c>
      <c r="D8532">
        <v>25000</v>
      </c>
      <c r="E8532" t="s">
        <v>43</v>
      </c>
      <c r="F8532">
        <v>18.25</v>
      </c>
      <c r="G8532">
        <v>638.25</v>
      </c>
      <c r="H8532" t="s">
        <v>60</v>
      </c>
      <c r="I8532" s="1">
        <v>40603</v>
      </c>
      <c r="J8532" t="s">
        <v>20</v>
      </c>
      <c r="K8532" t="s">
        <v>27</v>
      </c>
      <c r="L8532" t="s">
        <v>58</v>
      </c>
      <c r="M8532">
        <v>0</v>
      </c>
      <c r="N8532">
        <v>36763.804049999999</v>
      </c>
      <c r="O8532">
        <v>25000</v>
      </c>
      <c r="P8532">
        <v>11763.8</v>
      </c>
      <c r="Q8532" s="1">
        <v>41913</v>
      </c>
      <c r="R8532" t="s">
        <v>100</v>
      </c>
      <c r="S8532" t="s">
        <v>103</v>
      </c>
      <c r="T8532">
        <v>0</v>
      </c>
    </row>
    <row r="8533" spans="1:20" x14ac:dyDescent="0.3">
      <c r="A8533" t="s">
        <v>93</v>
      </c>
      <c r="B8533">
        <v>704705</v>
      </c>
      <c r="C8533">
        <v>896717</v>
      </c>
      <c r="D8533">
        <v>20000</v>
      </c>
      <c r="E8533" t="s">
        <v>43</v>
      </c>
      <c r="F8533">
        <v>20.85</v>
      </c>
      <c r="G8533">
        <v>539.39</v>
      </c>
      <c r="H8533" t="s">
        <v>71</v>
      </c>
      <c r="I8533" s="1">
        <v>40603</v>
      </c>
      <c r="J8533" t="s">
        <v>65</v>
      </c>
      <c r="K8533" t="s">
        <v>47</v>
      </c>
      <c r="L8533" t="s">
        <v>58</v>
      </c>
      <c r="M8533">
        <v>2127.61</v>
      </c>
      <c r="N8533">
        <v>30167.54</v>
      </c>
      <c r="O8533">
        <v>17872.400000000001</v>
      </c>
      <c r="P8533">
        <v>12295.14</v>
      </c>
      <c r="Q8533" s="1">
        <v>42339</v>
      </c>
      <c r="R8533" t="s">
        <v>100</v>
      </c>
      <c r="S8533" t="s">
        <v>103</v>
      </c>
      <c r="T8533">
        <v>0</v>
      </c>
    </row>
    <row r="8534" spans="1:20" x14ac:dyDescent="0.3">
      <c r="A8534" t="s">
        <v>93</v>
      </c>
      <c r="B8534">
        <v>703550</v>
      </c>
      <c r="C8534">
        <v>895562</v>
      </c>
      <c r="D8534">
        <v>10200</v>
      </c>
      <c r="E8534" t="s">
        <v>18</v>
      </c>
      <c r="F8534">
        <v>13.06</v>
      </c>
      <c r="G8534">
        <v>343.98</v>
      </c>
      <c r="H8534" t="s">
        <v>19</v>
      </c>
      <c r="I8534" s="1">
        <v>40603</v>
      </c>
      <c r="J8534" t="s">
        <v>20</v>
      </c>
      <c r="K8534" t="s">
        <v>24</v>
      </c>
      <c r="L8534" t="s">
        <v>41</v>
      </c>
      <c r="M8534">
        <v>0</v>
      </c>
      <c r="N8534">
        <v>12377.929340000001</v>
      </c>
      <c r="O8534">
        <v>10200</v>
      </c>
      <c r="P8534">
        <v>2177.9299999999998</v>
      </c>
      <c r="Q8534" s="1">
        <v>41730</v>
      </c>
      <c r="R8534" t="s">
        <v>100</v>
      </c>
      <c r="S8534" t="s">
        <v>103</v>
      </c>
      <c r="T8534">
        <v>0</v>
      </c>
    </row>
    <row r="8535" spans="1:20" x14ac:dyDescent="0.3">
      <c r="A8535" t="s">
        <v>93</v>
      </c>
      <c r="B8535">
        <v>704571</v>
      </c>
      <c r="C8535">
        <v>896596</v>
      </c>
      <c r="D8535">
        <v>12000</v>
      </c>
      <c r="E8535" t="s">
        <v>18</v>
      </c>
      <c r="F8535">
        <v>15.28</v>
      </c>
      <c r="G8535">
        <v>417.64</v>
      </c>
      <c r="H8535" t="s">
        <v>23</v>
      </c>
      <c r="I8535" s="1">
        <v>40603</v>
      </c>
      <c r="J8535" t="s">
        <v>20</v>
      </c>
      <c r="K8535" t="s">
        <v>27</v>
      </c>
      <c r="L8535" t="s">
        <v>51</v>
      </c>
      <c r="M8535">
        <v>0</v>
      </c>
      <c r="N8535">
        <v>15034.35356</v>
      </c>
      <c r="O8535">
        <v>12000</v>
      </c>
      <c r="P8535">
        <v>3034.35</v>
      </c>
      <c r="Q8535" s="1">
        <v>41730</v>
      </c>
      <c r="R8535" t="s">
        <v>100</v>
      </c>
      <c r="S8535" t="s">
        <v>103</v>
      </c>
      <c r="T8535">
        <v>0</v>
      </c>
    </row>
    <row r="8536" spans="1:20" x14ac:dyDescent="0.3">
      <c r="A8536" t="s">
        <v>93</v>
      </c>
      <c r="B8536">
        <v>704624</v>
      </c>
      <c r="C8536">
        <v>896627</v>
      </c>
      <c r="D8536">
        <v>8000</v>
      </c>
      <c r="E8536" t="s">
        <v>18</v>
      </c>
      <c r="F8536">
        <v>6.92</v>
      </c>
      <c r="G8536">
        <v>246.73</v>
      </c>
      <c r="H8536" t="s">
        <v>32</v>
      </c>
      <c r="I8536" s="1">
        <v>40603</v>
      </c>
      <c r="J8536" t="s">
        <v>20</v>
      </c>
      <c r="K8536" t="s">
        <v>27</v>
      </c>
      <c r="L8536" t="s">
        <v>42</v>
      </c>
      <c r="M8536">
        <v>0</v>
      </c>
      <c r="N8536">
        <v>8690.5</v>
      </c>
      <c r="O8536">
        <v>8000</v>
      </c>
      <c r="P8536">
        <v>690.5</v>
      </c>
      <c r="Q8536" s="1">
        <v>41365</v>
      </c>
      <c r="R8536" t="s">
        <v>100</v>
      </c>
      <c r="S8536" t="s">
        <v>103</v>
      </c>
      <c r="T8536">
        <v>0</v>
      </c>
    </row>
    <row r="8537" spans="1:20" x14ac:dyDescent="0.3">
      <c r="A8537" t="s">
        <v>93</v>
      </c>
      <c r="B8537">
        <v>703755</v>
      </c>
      <c r="C8537">
        <v>895776</v>
      </c>
      <c r="D8537">
        <v>13500</v>
      </c>
      <c r="E8537" t="s">
        <v>18</v>
      </c>
      <c r="F8537">
        <v>7.29</v>
      </c>
      <c r="G8537">
        <v>418.64</v>
      </c>
      <c r="H8537" t="s">
        <v>32</v>
      </c>
      <c r="I8537" s="1">
        <v>40603</v>
      </c>
      <c r="J8537" t="s">
        <v>20</v>
      </c>
      <c r="K8537" t="s">
        <v>27</v>
      </c>
      <c r="L8537" t="s">
        <v>41</v>
      </c>
      <c r="M8537">
        <v>0</v>
      </c>
      <c r="N8537">
        <v>14695.36</v>
      </c>
      <c r="O8537">
        <v>13500</v>
      </c>
      <c r="P8537">
        <v>1195.3599999999999</v>
      </c>
      <c r="Q8537" s="1">
        <v>41214</v>
      </c>
      <c r="R8537" t="s">
        <v>100</v>
      </c>
      <c r="S8537" t="s">
        <v>103</v>
      </c>
      <c r="T8537">
        <v>0</v>
      </c>
    </row>
    <row r="8538" spans="1:20" x14ac:dyDescent="0.3">
      <c r="A8538" t="s">
        <v>93</v>
      </c>
      <c r="B8538">
        <v>704522</v>
      </c>
      <c r="C8538">
        <v>896542</v>
      </c>
      <c r="D8538">
        <v>9125</v>
      </c>
      <c r="E8538" t="s">
        <v>43</v>
      </c>
      <c r="F8538">
        <v>10.74</v>
      </c>
      <c r="G8538">
        <v>197.22</v>
      </c>
      <c r="H8538" t="s">
        <v>29</v>
      </c>
      <c r="I8538" s="1">
        <v>40603</v>
      </c>
      <c r="J8538" t="s">
        <v>20</v>
      </c>
      <c r="K8538" t="s">
        <v>27</v>
      </c>
      <c r="L8538" t="s">
        <v>37</v>
      </c>
      <c r="M8538">
        <v>0</v>
      </c>
      <c r="N8538">
        <v>11802.43058</v>
      </c>
      <c r="O8538">
        <v>9125</v>
      </c>
      <c r="P8538">
        <v>2677.43</v>
      </c>
      <c r="Q8538" s="1">
        <v>42278</v>
      </c>
      <c r="R8538" t="s">
        <v>100</v>
      </c>
      <c r="S8538" t="s">
        <v>103</v>
      </c>
      <c r="T8538">
        <v>0</v>
      </c>
    </row>
    <row r="8539" spans="1:20" x14ac:dyDescent="0.3">
      <c r="A8539" t="s">
        <v>93</v>
      </c>
      <c r="B8539">
        <v>704521</v>
      </c>
      <c r="C8539">
        <v>896540</v>
      </c>
      <c r="D8539">
        <v>8000</v>
      </c>
      <c r="E8539" t="s">
        <v>18</v>
      </c>
      <c r="F8539">
        <v>13.8</v>
      </c>
      <c r="G8539">
        <v>272.64999999999998</v>
      </c>
      <c r="H8539" t="s">
        <v>19</v>
      </c>
      <c r="I8539" s="1">
        <v>40603</v>
      </c>
      <c r="J8539" t="s">
        <v>20</v>
      </c>
      <c r="K8539" t="s">
        <v>24</v>
      </c>
      <c r="L8539" t="s">
        <v>39</v>
      </c>
      <c r="M8539">
        <v>0</v>
      </c>
      <c r="N8539">
        <v>9736.0790849999994</v>
      </c>
      <c r="O8539">
        <v>8000</v>
      </c>
      <c r="P8539">
        <v>1736.08</v>
      </c>
      <c r="Q8539" s="1">
        <v>41699</v>
      </c>
      <c r="R8539" t="s">
        <v>100</v>
      </c>
      <c r="S8539" t="s">
        <v>103</v>
      </c>
      <c r="T8539">
        <v>0</v>
      </c>
    </row>
    <row r="8540" spans="1:20" x14ac:dyDescent="0.3">
      <c r="A8540" t="s">
        <v>93</v>
      </c>
      <c r="B8540">
        <v>704507</v>
      </c>
      <c r="C8540">
        <v>896524</v>
      </c>
      <c r="D8540">
        <v>12375</v>
      </c>
      <c r="E8540" t="s">
        <v>18</v>
      </c>
      <c r="F8540">
        <v>10.37</v>
      </c>
      <c r="G8540">
        <v>401.46</v>
      </c>
      <c r="H8540" t="s">
        <v>29</v>
      </c>
      <c r="I8540" s="1">
        <v>40603</v>
      </c>
      <c r="J8540" t="s">
        <v>26</v>
      </c>
      <c r="K8540" t="s">
        <v>27</v>
      </c>
      <c r="L8540" t="s">
        <v>41</v>
      </c>
      <c r="M8540">
        <v>0</v>
      </c>
      <c r="N8540">
        <v>14640.25</v>
      </c>
      <c r="O8540">
        <v>8074.44</v>
      </c>
      <c r="P8540">
        <v>2253.9</v>
      </c>
      <c r="Q8540" s="1">
        <v>41609</v>
      </c>
      <c r="R8540" t="s">
        <v>100</v>
      </c>
      <c r="S8540" t="s">
        <v>104</v>
      </c>
      <c r="T8540">
        <v>1</v>
      </c>
    </row>
    <row r="8541" spans="1:20" x14ac:dyDescent="0.3">
      <c r="A8541" t="s">
        <v>93</v>
      </c>
      <c r="B8541">
        <v>704462</v>
      </c>
      <c r="C8541">
        <v>896473</v>
      </c>
      <c r="D8541">
        <v>12000</v>
      </c>
      <c r="E8541" t="s">
        <v>18</v>
      </c>
      <c r="F8541">
        <v>7.29</v>
      </c>
      <c r="G8541">
        <v>372.12</v>
      </c>
      <c r="H8541" t="s">
        <v>32</v>
      </c>
      <c r="I8541" s="1">
        <v>40603</v>
      </c>
      <c r="J8541" t="s">
        <v>20</v>
      </c>
      <c r="K8541" t="s">
        <v>27</v>
      </c>
      <c r="L8541" t="s">
        <v>33</v>
      </c>
      <c r="M8541">
        <v>0</v>
      </c>
      <c r="N8541">
        <v>13248.9</v>
      </c>
      <c r="O8541">
        <v>12000</v>
      </c>
      <c r="P8541">
        <v>1248.9000000000001</v>
      </c>
      <c r="Q8541" s="1">
        <v>41395</v>
      </c>
      <c r="R8541" t="s">
        <v>100</v>
      </c>
      <c r="S8541" t="s">
        <v>103</v>
      </c>
      <c r="T8541">
        <v>0</v>
      </c>
    </row>
    <row r="8542" spans="1:20" x14ac:dyDescent="0.3">
      <c r="A8542" t="s">
        <v>93</v>
      </c>
      <c r="B8542">
        <v>704449</v>
      </c>
      <c r="C8542">
        <v>896458</v>
      </c>
      <c r="D8542">
        <v>6000</v>
      </c>
      <c r="E8542" t="s">
        <v>18</v>
      </c>
      <c r="F8542">
        <v>7.66</v>
      </c>
      <c r="G8542">
        <v>187.08</v>
      </c>
      <c r="H8542" t="s">
        <v>32</v>
      </c>
      <c r="I8542" s="1">
        <v>40603</v>
      </c>
      <c r="J8542" t="s">
        <v>20</v>
      </c>
      <c r="K8542" t="s">
        <v>27</v>
      </c>
      <c r="L8542" t="s">
        <v>51</v>
      </c>
      <c r="M8542">
        <v>0</v>
      </c>
      <c r="N8542">
        <v>6556.65</v>
      </c>
      <c r="O8542">
        <v>6000</v>
      </c>
      <c r="P8542">
        <v>556.65</v>
      </c>
      <c r="Q8542" s="1">
        <v>41214</v>
      </c>
      <c r="R8542" t="s">
        <v>100</v>
      </c>
      <c r="S8542" t="s">
        <v>103</v>
      </c>
      <c r="T8542">
        <v>0</v>
      </c>
    </row>
    <row r="8543" spans="1:20" x14ac:dyDescent="0.3">
      <c r="A8543" t="s">
        <v>93</v>
      </c>
      <c r="B8543">
        <v>704461</v>
      </c>
      <c r="C8543">
        <v>896472</v>
      </c>
      <c r="D8543">
        <v>9900</v>
      </c>
      <c r="E8543" t="s">
        <v>43</v>
      </c>
      <c r="F8543">
        <v>10</v>
      </c>
      <c r="G8543">
        <v>210.35</v>
      </c>
      <c r="H8543" t="s">
        <v>29</v>
      </c>
      <c r="I8543" s="1">
        <v>40603</v>
      </c>
      <c r="J8543" t="s">
        <v>26</v>
      </c>
      <c r="K8543" t="s">
        <v>27</v>
      </c>
      <c r="L8543" t="s">
        <v>33</v>
      </c>
      <c r="M8543">
        <v>0</v>
      </c>
      <c r="N8543">
        <v>9886.4500000000007</v>
      </c>
      <c r="O8543">
        <v>7308.13</v>
      </c>
      <c r="P8543">
        <v>2563.02</v>
      </c>
      <c r="Q8543" s="1">
        <v>42064</v>
      </c>
      <c r="R8543" t="s">
        <v>100</v>
      </c>
      <c r="S8543" t="s">
        <v>104</v>
      </c>
      <c r="T8543">
        <v>1</v>
      </c>
    </row>
    <row r="8544" spans="1:20" x14ac:dyDescent="0.3">
      <c r="A8544" t="s">
        <v>93</v>
      </c>
      <c r="B8544">
        <v>704433</v>
      </c>
      <c r="C8544">
        <v>896440</v>
      </c>
      <c r="D8544">
        <v>12000</v>
      </c>
      <c r="E8544" t="s">
        <v>18</v>
      </c>
      <c r="F8544">
        <v>10.37</v>
      </c>
      <c r="G8544">
        <v>389.3</v>
      </c>
      <c r="H8544" t="s">
        <v>29</v>
      </c>
      <c r="I8544" s="1">
        <v>40603</v>
      </c>
      <c r="J8544" t="s">
        <v>20</v>
      </c>
      <c r="K8544" t="s">
        <v>27</v>
      </c>
      <c r="L8544" t="s">
        <v>56</v>
      </c>
      <c r="M8544">
        <v>0</v>
      </c>
      <c r="N8544">
        <v>14012.70037</v>
      </c>
      <c r="O8544">
        <v>12000</v>
      </c>
      <c r="P8544">
        <v>2012.7</v>
      </c>
      <c r="Q8544" s="1">
        <v>41730</v>
      </c>
      <c r="R8544" t="s">
        <v>100</v>
      </c>
      <c r="S8544" t="s">
        <v>103</v>
      </c>
      <c r="T8544">
        <v>0</v>
      </c>
    </row>
    <row r="8545" spans="1:20" x14ac:dyDescent="0.3">
      <c r="A8545" t="s">
        <v>93</v>
      </c>
      <c r="B8545">
        <v>702570</v>
      </c>
      <c r="C8545">
        <v>894435</v>
      </c>
      <c r="D8545">
        <v>9000</v>
      </c>
      <c r="E8545" t="s">
        <v>18</v>
      </c>
      <c r="F8545">
        <v>12.68</v>
      </c>
      <c r="G8545">
        <v>301.87</v>
      </c>
      <c r="H8545" t="s">
        <v>19</v>
      </c>
      <c r="I8545" s="1">
        <v>40603</v>
      </c>
      <c r="J8545" t="s">
        <v>20</v>
      </c>
      <c r="K8545" t="s">
        <v>47</v>
      </c>
      <c r="L8545" t="s">
        <v>58</v>
      </c>
      <c r="M8545">
        <v>0</v>
      </c>
      <c r="N8545">
        <v>10860.752479999999</v>
      </c>
      <c r="O8545">
        <v>9000.01</v>
      </c>
      <c r="P8545">
        <v>1860.74</v>
      </c>
      <c r="Q8545" s="1">
        <v>41730</v>
      </c>
      <c r="R8545" t="s">
        <v>100</v>
      </c>
      <c r="S8545" t="s">
        <v>103</v>
      </c>
      <c r="T8545">
        <v>0</v>
      </c>
    </row>
    <row r="8546" spans="1:20" x14ac:dyDescent="0.3">
      <c r="A8546" t="s">
        <v>93</v>
      </c>
      <c r="B8546">
        <v>704343</v>
      </c>
      <c r="C8546">
        <v>896348</v>
      </c>
      <c r="D8546">
        <v>8000</v>
      </c>
      <c r="E8546" t="s">
        <v>18</v>
      </c>
      <c r="F8546">
        <v>7.29</v>
      </c>
      <c r="G8546">
        <v>248.08</v>
      </c>
      <c r="H8546" t="s">
        <v>32</v>
      </c>
      <c r="I8546" s="1">
        <v>40603</v>
      </c>
      <c r="J8546" t="s">
        <v>20</v>
      </c>
      <c r="K8546" t="s">
        <v>24</v>
      </c>
      <c r="L8546" t="s">
        <v>25</v>
      </c>
      <c r="M8546">
        <v>0</v>
      </c>
      <c r="N8546">
        <v>8928.1845809999995</v>
      </c>
      <c r="O8546">
        <v>8000</v>
      </c>
      <c r="P8546">
        <v>928.18</v>
      </c>
      <c r="Q8546" s="1">
        <v>41730</v>
      </c>
      <c r="R8546" t="s">
        <v>100</v>
      </c>
      <c r="S8546" t="s">
        <v>103</v>
      </c>
      <c r="T8546">
        <v>0</v>
      </c>
    </row>
    <row r="8547" spans="1:20" x14ac:dyDescent="0.3">
      <c r="A8547" t="s">
        <v>93</v>
      </c>
      <c r="B8547">
        <v>704400</v>
      </c>
      <c r="C8547">
        <v>896406</v>
      </c>
      <c r="D8547">
        <v>22000</v>
      </c>
      <c r="E8547" t="s">
        <v>43</v>
      </c>
      <c r="F8547">
        <v>13.8</v>
      </c>
      <c r="G8547">
        <v>509.63</v>
      </c>
      <c r="H8547" t="s">
        <v>19</v>
      </c>
      <c r="I8547" s="1">
        <v>40603</v>
      </c>
      <c r="J8547" t="s">
        <v>20</v>
      </c>
      <c r="K8547" t="s">
        <v>36</v>
      </c>
      <c r="L8547" t="s">
        <v>56</v>
      </c>
      <c r="M8547">
        <v>0</v>
      </c>
      <c r="N8547">
        <v>29982.845410000002</v>
      </c>
      <c r="O8547">
        <v>22000</v>
      </c>
      <c r="P8547">
        <v>7982.85</v>
      </c>
      <c r="Q8547" s="1">
        <v>42036</v>
      </c>
      <c r="R8547" t="s">
        <v>100</v>
      </c>
      <c r="S8547" t="s">
        <v>103</v>
      </c>
      <c r="T8547">
        <v>0</v>
      </c>
    </row>
    <row r="8548" spans="1:20" x14ac:dyDescent="0.3">
      <c r="A8548" t="s">
        <v>93</v>
      </c>
      <c r="B8548">
        <v>704390</v>
      </c>
      <c r="C8548">
        <v>896396</v>
      </c>
      <c r="D8548">
        <v>2500</v>
      </c>
      <c r="E8548" t="s">
        <v>43</v>
      </c>
      <c r="F8548">
        <v>16.02</v>
      </c>
      <c r="G8548">
        <v>60.83</v>
      </c>
      <c r="H8548" t="s">
        <v>23</v>
      </c>
      <c r="I8548" s="1">
        <v>40603</v>
      </c>
      <c r="J8548" t="s">
        <v>26</v>
      </c>
      <c r="K8548" t="s">
        <v>30</v>
      </c>
      <c r="L8548" t="s">
        <v>22</v>
      </c>
      <c r="M8548">
        <v>0</v>
      </c>
      <c r="N8548">
        <v>2340.75</v>
      </c>
      <c r="O8548">
        <v>1205.8499999999999</v>
      </c>
      <c r="P8548">
        <v>913.29</v>
      </c>
      <c r="Q8548" s="1">
        <v>41699</v>
      </c>
      <c r="R8548" t="s">
        <v>100</v>
      </c>
      <c r="S8548" t="s">
        <v>104</v>
      </c>
      <c r="T8548">
        <v>1</v>
      </c>
    </row>
    <row r="8549" spans="1:20" x14ac:dyDescent="0.3">
      <c r="A8549" t="s">
        <v>93</v>
      </c>
      <c r="B8549">
        <v>703871</v>
      </c>
      <c r="C8549">
        <v>895900</v>
      </c>
      <c r="D8549">
        <v>5825</v>
      </c>
      <c r="E8549" t="s">
        <v>18</v>
      </c>
      <c r="F8549">
        <v>13.43</v>
      </c>
      <c r="G8549">
        <v>197.48</v>
      </c>
      <c r="H8549" t="s">
        <v>19</v>
      </c>
      <c r="I8549" s="1">
        <v>40603</v>
      </c>
      <c r="J8549" t="s">
        <v>20</v>
      </c>
      <c r="K8549" t="s">
        <v>27</v>
      </c>
      <c r="L8549" t="s">
        <v>41</v>
      </c>
      <c r="M8549">
        <v>0</v>
      </c>
      <c r="N8549">
        <v>7102.1490830000002</v>
      </c>
      <c r="O8549">
        <v>5825</v>
      </c>
      <c r="P8549">
        <v>1277.1500000000001</v>
      </c>
      <c r="Q8549" s="1">
        <v>41730</v>
      </c>
      <c r="R8549" t="s">
        <v>100</v>
      </c>
      <c r="S8549" t="s">
        <v>103</v>
      </c>
      <c r="T8549">
        <v>0</v>
      </c>
    </row>
    <row r="8550" spans="1:20" x14ac:dyDescent="0.3">
      <c r="A8550" t="s">
        <v>93</v>
      </c>
      <c r="B8550">
        <v>704365</v>
      </c>
      <c r="C8550">
        <v>879339</v>
      </c>
      <c r="D8550">
        <v>18000</v>
      </c>
      <c r="E8550" t="s">
        <v>43</v>
      </c>
      <c r="F8550">
        <v>16.77</v>
      </c>
      <c r="G8550">
        <v>445.13</v>
      </c>
      <c r="H8550" t="s">
        <v>44</v>
      </c>
      <c r="I8550" s="1">
        <v>40603</v>
      </c>
      <c r="J8550" t="s">
        <v>20</v>
      </c>
      <c r="K8550" t="s">
        <v>40</v>
      </c>
      <c r="L8550" t="s">
        <v>25</v>
      </c>
      <c r="M8550">
        <v>0</v>
      </c>
      <c r="N8550">
        <v>18251.77</v>
      </c>
      <c r="O8550">
        <v>18000</v>
      </c>
      <c r="P8550">
        <v>251.77</v>
      </c>
      <c r="Q8550" s="1">
        <v>40664</v>
      </c>
      <c r="R8550" t="s">
        <v>100</v>
      </c>
      <c r="S8550" t="s">
        <v>103</v>
      </c>
      <c r="T8550">
        <v>0</v>
      </c>
    </row>
    <row r="8551" spans="1:20" x14ac:dyDescent="0.3">
      <c r="A8551" t="s">
        <v>93</v>
      </c>
      <c r="B8551">
        <v>703237</v>
      </c>
      <c r="C8551">
        <v>895175</v>
      </c>
      <c r="D8551">
        <v>16450</v>
      </c>
      <c r="E8551" t="s">
        <v>18</v>
      </c>
      <c r="F8551">
        <v>16.02</v>
      </c>
      <c r="G8551">
        <v>578.5</v>
      </c>
      <c r="H8551" t="s">
        <v>23</v>
      </c>
      <c r="I8551" s="1">
        <v>40603</v>
      </c>
      <c r="J8551" t="s">
        <v>20</v>
      </c>
      <c r="K8551" t="s">
        <v>27</v>
      </c>
      <c r="L8551" t="s">
        <v>31</v>
      </c>
      <c r="M8551">
        <v>0</v>
      </c>
      <c r="N8551">
        <v>18063.12</v>
      </c>
      <c r="O8551">
        <v>16449.990000000002</v>
      </c>
      <c r="P8551">
        <v>1613.13</v>
      </c>
      <c r="Q8551" s="1">
        <v>40878</v>
      </c>
      <c r="R8551" t="s">
        <v>100</v>
      </c>
      <c r="S8551" t="s">
        <v>103</v>
      </c>
      <c r="T8551">
        <v>0</v>
      </c>
    </row>
    <row r="8552" spans="1:20" x14ac:dyDescent="0.3">
      <c r="A8552" t="s">
        <v>93</v>
      </c>
      <c r="B8552">
        <v>701080</v>
      </c>
      <c r="C8552">
        <v>892826</v>
      </c>
      <c r="D8552">
        <v>2500</v>
      </c>
      <c r="E8552" t="s">
        <v>43</v>
      </c>
      <c r="F8552">
        <v>10.74</v>
      </c>
      <c r="G8552">
        <v>54.04</v>
      </c>
      <c r="H8552" t="s">
        <v>29</v>
      </c>
      <c r="I8552" s="1">
        <v>40603</v>
      </c>
      <c r="J8552" t="s">
        <v>20</v>
      </c>
      <c r="K8552" t="s">
        <v>36</v>
      </c>
      <c r="L8552" t="s">
        <v>25</v>
      </c>
      <c r="M8552">
        <v>0</v>
      </c>
      <c r="N8552">
        <v>2671</v>
      </c>
      <c r="O8552">
        <v>2500</v>
      </c>
      <c r="P8552">
        <v>171</v>
      </c>
      <c r="Q8552" s="1">
        <v>40878</v>
      </c>
      <c r="R8552" t="s">
        <v>100</v>
      </c>
      <c r="S8552" t="s">
        <v>103</v>
      </c>
      <c r="T8552">
        <v>0</v>
      </c>
    </row>
    <row r="8553" spans="1:20" x14ac:dyDescent="0.3">
      <c r="A8553" t="s">
        <v>93</v>
      </c>
      <c r="B8553">
        <v>704148</v>
      </c>
      <c r="C8553">
        <v>896170</v>
      </c>
      <c r="D8553">
        <v>6000</v>
      </c>
      <c r="E8553" t="s">
        <v>43</v>
      </c>
      <c r="F8553">
        <v>7.66</v>
      </c>
      <c r="G8553">
        <v>120.69</v>
      </c>
      <c r="H8553" t="s">
        <v>32</v>
      </c>
      <c r="I8553" s="1">
        <v>40603</v>
      </c>
      <c r="J8553" t="s">
        <v>20</v>
      </c>
      <c r="K8553" t="s">
        <v>24</v>
      </c>
      <c r="L8553" t="s">
        <v>22</v>
      </c>
      <c r="M8553">
        <v>0</v>
      </c>
      <c r="N8553">
        <v>6859.61</v>
      </c>
      <c r="O8553">
        <v>6000</v>
      </c>
      <c r="P8553">
        <v>859.61</v>
      </c>
      <c r="Q8553" s="1">
        <v>41487</v>
      </c>
      <c r="R8553" t="s">
        <v>100</v>
      </c>
      <c r="S8553" t="s">
        <v>103</v>
      </c>
      <c r="T8553">
        <v>0</v>
      </c>
    </row>
    <row r="8554" spans="1:20" x14ac:dyDescent="0.3">
      <c r="A8554" t="s">
        <v>93</v>
      </c>
      <c r="B8554">
        <v>702716</v>
      </c>
      <c r="C8554">
        <v>894574</v>
      </c>
      <c r="D8554">
        <v>15350</v>
      </c>
      <c r="E8554" t="s">
        <v>43</v>
      </c>
      <c r="F8554">
        <v>17.88</v>
      </c>
      <c r="G8554">
        <v>388.79</v>
      </c>
      <c r="H8554" t="s">
        <v>44</v>
      </c>
      <c r="I8554" s="1">
        <v>40603</v>
      </c>
      <c r="J8554" t="s">
        <v>26</v>
      </c>
      <c r="K8554" t="s">
        <v>27</v>
      </c>
      <c r="L8554" t="s">
        <v>54</v>
      </c>
      <c r="M8554">
        <v>0</v>
      </c>
      <c r="N8554">
        <v>4663.5200000000004</v>
      </c>
      <c r="O8554">
        <v>2081.09</v>
      </c>
      <c r="P8554">
        <v>2572.5100000000002</v>
      </c>
      <c r="Q8554" s="1">
        <v>41000</v>
      </c>
      <c r="R8554" t="s">
        <v>100</v>
      </c>
      <c r="S8554" t="s">
        <v>104</v>
      </c>
      <c r="T8554">
        <v>1</v>
      </c>
    </row>
    <row r="8555" spans="1:20" x14ac:dyDescent="0.3">
      <c r="A8555" t="s">
        <v>93</v>
      </c>
      <c r="B8555">
        <v>704135</v>
      </c>
      <c r="C8555">
        <v>896157</v>
      </c>
      <c r="D8555">
        <v>2400</v>
      </c>
      <c r="E8555" t="s">
        <v>18</v>
      </c>
      <c r="F8555">
        <v>11.11</v>
      </c>
      <c r="G8555">
        <v>78.7</v>
      </c>
      <c r="H8555" t="s">
        <v>29</v>
      </c>
      <c r="I8555" s="1">
        <v>40603</v>
      </c>
      <c r="J8555" t="s">
        <v>20</v>
      </c>
      <c r="K8555" t="s">
        <v>36</v>
      </c>
      <c r="L8555" t="s">
        <v>58</v>
      </c>
      <c r="M8555">
        <v>0</v>
      </c>
      <c r="N8555">
        <v>2829.884235</v>
      </c>
      <c r="O8555">
        <v>2400</v>
      </c>
      <c r="P8555">
        <v>429.88</v>
      </c>
      <c r="Q8555" s="1">
        <v>41730</v>
      </c>
      <c r="R8555" t="s">
        <v>100</v>
      </c>
      <c r="S8555" t="s">
        <v>103</v>
      </c>
      <c r="T8555">
        <v>0</v>
      </c>
    </row>
    <row r="8556" spans="1:20" x14ac:dyDescent="0.3">
      <c r="A8556" t="s">
        <v>93</v>
      </c>
      <c r="B8556">
        <v>704079</v>
      </c>
      <c r="C8556">
        <v>896091</v>
      </c>
      <c r="D8556">
        <v>10000</v>
      </c>
      <c r="E8556" t="s">
        <v>43</v>
      </c>
      <c r="F8556">
        <v>14.91</v>
      </c>
      <c r="G8556">
        <v>237.43</v>
      </c>
      <c r="H8556" t="s">
        <v>23</v>
      </c>
      <c r="I8556" s="1">
        <v>40603</v>
      </c>
      <c r="J8556" t="s">
        <v>20</v>
      </c>
      <c r="K8556" t="s">
        <v>30</v>
      </c>
      <c r="L8556" t="s">
        <v>56</v>
      </c>
      <c r="M8556">
        <v>0</v>
      </c>
      <c r="N8556">
        <v>14153.93397</v>
      </c>
      <c r="O8556">
        <v>10000</v>
      </c>
      <c r="P8556">
        <v>4153.93</v>
      </c>
      <c r="Q8556" s="1">
        <v>42248</v>
      </c>
      <c r="R8556" t="s">
        <v>100</v>
      </c>
      <c r="S8556" t="s">
        <v>103</v>
      </c>
      <c r="T8556">
        <v>0</v>
      </c>
    </row>
    <row r="8557" spans="1:20" x14ac:dyDescent="0.3">
      <c r="A8557" t="s">
        <v>93</v>
      </c>
      <c r="B8557">
        <v>704124</v>
      </c>
      <c r="C8557">
        <v>896144</v>
      </c>
      <c r="D8557">
        <v>25000</v>
      </c>
      <c r="E8557" t="s">
        <v>18</v>
      </c>
      <c r="F8557">
        <v>13.8</v>
      </c>
      <c r="G8557">
        <v>852.02</v>
      </c>
      <c r="H8557" t="s">
        <v>19</v>
      </c>
      <c r="I8557" s="1">
        <v>40603</v>
      </c>
      <c r="J8557" t="s">
        <v>20</v>
      </c>
      <c r="K8557" t="s">
        <v>40</v>
      </c>
      <c r="L8557" t="s">
        <v>28</v>
      </c>
      <c r="M8557">
        <v>0</v>
      </c>
      <c r="N8557">
        <v>29701.119999999999</v>
      </c>
      <c r="O8557">
        <v>25000.01</v>
      </c>
      <c r="P8557">
        <v>4701.1099999999997</v>
      </c>
      <c r="Q8557" s="1">
        <v>41306</v>
      </c>
      <c r="R8557" t="s">
        <v>100</v>
      </c>
      <c r="S8557" t="s">
        <v>103</v>
      </c>
      <c r="T8557">
        <v>0</v>
      </c>
    </row>
    <row r="8558" spans="1:20" x14ac:dyDescent="0.3">
      <c r="A8558" t="s">
        <v>93</v>
      </c>
      <c r="B8558">
        <v>704119</v>
      </c>
      <c r="C8558">
        <v>896139</v>
      </c>
      <c r="D8558">
        <v>5500</v>
      </c>
      <c r="E8558" t="s">
        <v>18</v>
      </c>
      <c r="F8558">
        <v>11.11</v>
      </c>
      <c r="G8558">
        <v>180.35</v>
      </c>
      <c r="H8558" t="s">
        <v>29</v>
      </c>
      <c r="I8558" s="1">
        <v>40603</v>
      </c>
      <c r="J8558" t="s">
        <v>20</v>
      </c>
      <c r="K8558" t="s">
        <v>27</v>
      </c>
      <c r="L8558" t="s">
        <v>35</v>
      </c>
      <c r="M8558">
        <v>0</v>
      </c>
      <c r="N8558">
        <v>6399</v>
      </c>
      <c r="O8558">
        <v>5500</v>
      </c>
      <c r="P8558">
        <v>899</v>
      </c>
      <c r="Q8558" s="1">
        <v>41426</v>
      </c>
      <c r="R8558" t="s">
        <v>100</v>
      </c>
      <c r="S8558" t="s">
        <v>103</v>
      </c>
      <c r="T8558">
        <v>0</v>
      </c>
    </row>
    <row r="8559" spans="1:20" x14ac:dyDescent="0.3">
      <c r="A8559" t="s">
        <v>93</v>
      </c>
      <c r="B8559">
        <v>704088</v>
      </c>
      <c r="C8559">
        <v>896102</v>
      </c>
      <c r="D8559">
        <v>12000</v>
      </c>
      <c r="E8559" t="s">
        <v>18</v>
      </c>
      <c r="F8559">
        <v>11.11</v>
      </c>
      <c r="G8559">
        <v>393.5</v>
      </c>
      <c r="H8559" t="s">
        <v>29</v>
      </c>
      <c r="I8559" s="1">
        <v>40603</v>
      </c>
      <c r="J8559" t="s">
        <v>26</v>
      </c>
      <c r="K8559" t="s">
        <v>40</v>
      </c>
      <c r="L8559" t="s">
        <v>51</v>
      </c>
      <c r="M8559">
        <v>0</v>
      </c>
      <c r="N8559">
        <v>10072.18</v>
      </c>
      <c r="O8559">
        <v>7872.89</v>
      </c>
      <c r="P8559">
        <v>1963.99</v>
      </c>
      <c r="Q8559" s="1">
        <v>41426</v>
      </c>
      <c r="R8559" t="s">
        <v>100</v>
      </c>
      <c r="S8559" t="s">
        <v>104</v>
      </c>
      <c r="T8559">
        <v>1</v>
      </c>
    </row>
    <row r="8560" spans="1:20" x14ac:dyDescent="0.3">
      <c r="A8560" t="s">
        <v>93</v>
      </c>
      <c r="B8560">
        <v>702941</v>
      </c>
      <c r="C8560">
        <v>894830</v>
      </c>
      <c r="D8560">
        <v>6000</v>
      </c>
      <c r="E8560" t="s">
        <v>18</v>
      </c>
      <c r="F8560">
        <v>10.74</v>
      </c>
      <c r="G8560">
        <v>195.7</v>
      </c>
      <c r="H8560" t="s">
        <v>29</v>
      </c>
      <c r="I8560" s="1">
        <v>40603</v>
      </c>
      <c r="J8560" t="s">
        <v>20</v>
      </c>
      <c r="K8560" t="s">
        <v>36</v>
      </c>
      <c r="L8560" t="s">
        <v>31</v>
      </c>
      <c r="M8560">
        <v>0</v>
      </c>
      <c r="N8560">
        <v>6302.8</v>
      </c>
      <c r="O8560">
        <v>6000</v>
      </c>
      <c r="P8560">
        <v>302.8</v>
      </c>
      <c r="Q8560" s="1">
        <v>40817</v>
      </c>
      <c r="R8560" t="s">
        <v>100</v>
      </c>
      <c r="S8560" t="s">
        <v>103</v>
      </c>
      <c r="T8560">
        <v>0</v>
      </c>
    </row>
    <row r="8561" spans="1:20" x14ac:dyDescent="0.3">
      <c r="A8561" t="s">
        <v>93</v>
      </c>
      <c r="B8561">
        <v>686923</v>
      </c>
      <c r="C8561">
        <v>876820</v>
      </c>
      <c r="D8561">
        <v>16000</v>
      </c>
      <c r="E8561" t="s">
        <v>18</v>
      </c>
      <c r="F8561">
        <v>12.68</v>
      </c>
      <c r="G8561">
        <v>536.65</v>
      </c>
      <c r="H8561" t="s">
        <v>19</v>
      </c>
      <c r="I8561" s="1">
        <v>40603</v>
      </c>
      <c r="J8561" t="s">
        <v>20</v>
      </c>
      <c r="K8561" t="s">
        <v>27</v>
      </c>
      <c r="L8561" t="s">
        <v>51</v>
      </c>
      <c r="M8561">
        <v>0</v>
      </c>
      <c r="N8561">
        <v>18407.419999999998</v>
      </c>
      <c r="O8561">
        <v>15999.99</v>
      </c>
      <c r="P8561">
        <v>2407.4299999999998</v>
      </c>
      <c r="Q8561" s="1">
        <v>41183</v>
      </c>
      <c r="R8561" t="s">
        <v>100</v>
      </c>
      <c r="S8561" t="s">
        <v>103</v>
      </c>
      <c r="T8561">
        <v>0</v>
      </c>
    </row>
    <row r="8562" spans="1:20" x14ac:dyDescent="0.3">
      <c r="A8562" t="s">
        <v>93</v>
      </c>
      <c r="B8562">
        <v>704061</v>
      </c>
      <c r="C8562">
        <v>896072</v>
      </c>
      <c r="D8562">
        <v>2500</v>
      </c>
      <c r="E8562" t="s">
        <v>18</v>
      </c>
      <c r="F8562">
        <v>10.74</v>
      </c>
      <c r="G8562">
        <v>81.540000000000006</v>
      </c>
      <c r="H8562" t="s">
        <v>29</v>
      </c>
      <c r="I8562" s="1">
        <v>40603</v>
      </c>
      <c r="J8562" t="s">
        <v>20</v>
      </c>
      <c r="K8562" t="s">
        <v>27</v>
      </c>
      <c r="L8562" t="s">
        <v>51</v>
      </c>
      <c r="M8562">
        <v>0</v>
      </c>
      <c r="N8562">
        <v>2934.1891999999998</v>
      </c>
      <c r="O8562">
        <v>2500</v>
      </c>
      <c r="P8562">
        <v>434.19</v>
      </c>
      <c r="Q8562" s="1">
        <v>41730</v>
      </c>
      <c r="R8562" t="s">
        <v>100</v>
      </c>
      <c r="S8562" t="s">
        <v>103</v>
      </c>
      <c r="T8562">
        <v>0</v>
      </c>
    </row>
    <row r="8563" spans="1:20" x14ac:dyDescent="0.3">
      <c r="A8563" t="s">
        <v>93</v>
      </c>
      <c r="B8563">
        <v>704058</v>
      </c>
      <c r="C8563">
        <v>896069</v>
      </c>
      <c r="D8563">
        <v>8000</v>
      </c>
      <c r="E8563" t="s">
        <v>43</v>
      </c>
      <c r="F8563">
        <v>15.65</v>
      </c>
      <c r="G8563">
        <v>193.06</v>
      </c>
      <c r="H8563" t="s">
        <v>23</v>
      </c>
      <c r="I8563" s="1">
        <v>40603</v>
      </c>
      <c r="J8563" t="s">
        <v>20</v>
      </c>
      <c r="K8563" t="s">
        <v>59</v>
      </c>
      <c r="L8563" t="s">
        <v>86</v>
      </c>
      <c r="M8563">
        <v>0</v>
      </c>
      <c r="N8563">
        <v>10725.54</v>
      </c>
      <c r="O8563">
        <v>8000</v>
      </c>
      <c r="P8563">
        <v>2725.54</v>
      </c>
      <c r="Q8563" s="1">
        <v>41671</v>
      </c>
      <c r="R8563" t="s">
        <v>100</v>
      </c>
      <c r="S8563" t="s">
        <v>103</v>
      </c>
      <c r="T8563">
        <v>0</v>
      </c>
    </row>
    <row r="8564" spans="1:20" x14ac:dyDescent="0.3">
      <c r="A8564" t="s">
        <v>93</v>
      </c>
      <c r="B8564">
        <v>704047</v>
      </c>
      <c r="C8564">
        <v>896055</v>
      </c>
      <c r="D8564">
        <v>18000</v>
      </c>
      <c r="E8564" t="s">
        <v>43</v>
      </c>
      <c r="F8564">
        <v>16.399999999999999</v>
      </c>
      <c r="G8564">
        <v>441.56</v>
      </c>
      <c r="H8564" t="s">
        <v>44</v>
      </c>
      <c r="I8564" s="1">
        <v>40603</v>
      </c>
      <c r="J8564" t="s">
        <v>26</v>
      </c>
      <c r="K8564" t="s">
        <v>27</v>
      </c>
      <c r="L8564" t="s">
        <v>61</v>
      </c>
      <c r="M8564">
        <v>0</v>
      </c>
      <c r="N8564">
        <v>4856.2299999999996</v>
      </c>
      <c r="O8564">
        <v>2299.13</v>
      </c>
      <c r="P8564">
        <v>2547.0300000000002</v>
      </c>
      <c r="Q8564" s="1">
        <v>40969</v>
      </c>
      <c r="R8564" t="s">
        <v>100</v>
      </c>
      <c r="S8564" t="s">
        <v>104</v>
      </c>
      <c r="T8564">
        <v>1</v>
      </c>
    </row>
    <row r="8565" spans="1:20" x14ac:dyDescent="0.3">
      <c r="A8565" t="s">
        <v>93</v>
      </c>
      <c r="B8565">
        <v>702862</v>
      </c>
      <c r="C8565">
        <v>894738</v>
      </c>
      <c r="D8565">
        <v>13000</v>
      </c>
      <c r="E8565" t="s">
        <v>18</v>
      </c>
      <c r="F8565">
        <v>10.37</v>
      </c>
      <c r="G8565">
        <v>421.74</v>
      </c>
      <c r="H8565" t="s">
        <v>29</v>
      </c>
      <c r="I8565" s="1">
        <v>40603</v>
      </c>
      <c r="J8565" t="s">
        <v>20</v>
      </c>
      <c r="K8565" t="s">
        <v>27</v>
      </c>
      <c r="L8565" t="s">
        <v>25</v>
      </c>
      <c r="M8565">
        <v>0</v>
      </c>
      <c r="N8565">
        <v>15180.38392</v>
      </c>
      <c r="O8565">
        <v>13000</v>
      </c>
      <c r="P8565">
        <v>2180.38</v>
      </c>
      <c r="Q8565" s="1">
        <v>41730</v>
      </c>
      <c r="R8565" t="s">
        <v>100</v>
      </c>
      <c r="S8565" t="s">
        <v>103</v>
      </c>
      <c r="T8565">
        <v>0</v>
      </c>
    </row>
    <row r="8566" spans="1:20" x14ac:dyDescent="0.3">
      <c r="A8566" t="s">
        <v>93</v>
      </c>
      <c r="B8566">
        <v>703969</v>
      </c>
      <c r="C8566">
        <v>895972</v>
      </c>
      <c r="D8566">
        <v>8000</v>
      </c>
      <c r="E8566" t="s">
        <v>43</v>
      </c>
      <c r="F8566">
        <v>13.06</v>
      </c>
      <c r="G8566">
        <v>182.28</v>
      </c>
      <c r="H8566" t="s">
        <v>19</v>
      </c>
      <c r="I8566" s="1">
        <v>40603</v>
      </c>
      <c r="J8566" t="s">
        <v>20</v>
      </c>
      <c r="K8566" t="s">
        <v>27</v>
      </c>
      <c r="L8566" t="s">
        <v>41</v>
      </c>
      <c r="M8566">
        <v>0</v>
      </c>
      <c r="N8566">
        <v>9111.17</v>
      </c>
      <c r="O8566">
        <v>8000</v>
      </c>
      <c r="P8566">
        <v>1111.17</v>
      </c>
      <c r="Q8566" s="1">
        <v>41061</v>
      </c>
      <c r="R8566" t="s">
        <v>100</v>
      </c>
      <c r="S8566" t="s">
        <v>103</v>
      </c>
      <c r="T8566">
        <v>0</v>
      </c>
    </row>
    <row r="8567" spans="1:20" x14ac:dyDescent="0.3">
      <c r="A8567" t="s">
        <v>93</v>
      </c>
      <c r="B8567">
        <v>703866</v>
      </c>
      <c r="C8567">
        <v>895895</v>
      </c>
      <c r="D8567">
        <v>1500</v>
      </c>
      <c r="E8567" t="s">
        <v>18</v>
      </c>
      <c r="F8567">
        <v>14.54</v>
      </c>
      <c r="G8567">
        <v>51.67</v>
      </c>
      <c r="H8567" t="s">
        <v>23</v>
      </c>
      <c r="I8567" s="1">
        <v>40603</v>
      </c>
      <c r="J8567" t="s">
        <v>20</v>
      </c>
      <c r="K8567" t="s">
        <v>53</v>
      </c>
      <c r="L8567" t="s">
        <v>41</v>
      </c>
      <c r="M8567">
        <v>0</v>
      </c>
      <c r="N8567">
        <v>1855.240665</v>
      </c>
      <c r="O8567">
        <v>1500</v>
      </c>
      <c r="P8567">
        <v>340.26</v>
      </c>
      <c r="Q8567" s="1">
        <v>41760</v>
      </c>
      <c r="R8567" t="s">
        <v>100</v>
      </c>
      <c r="S8567" t="s">
        <v>103</v>
      </c>
      <c r="T8567">
        <v>0</v>
      </c>
    </row>
    <row r="8568" spans="1:20" x14ac:dyDescent="0.3">
      <c r="A8568" t="s">
        <v>93</v>
      </c>
      <c r="B8568">
        <v>703840</v>
      </c>
      <c r="C8568">
        <v>895870</v>
      </c>
      <c r="D8568">
        <v>8500</v>
      </c>
      <c r="E8568" t="s">
        <v>43</v>
      </c>
      <c r="F8568">
        <v>11.11</v>
      </c>
      <c r="G8568">
        <v>185.28</v>
      </c>
      <c r="H8568" t="s">
        <v>29</v>
      </c>
      <c r="I8568" s="1">
        <v>40603</v>
      </c>
      <c r="J8568" t="s">
        <v>26</v>
      </c>
      <c r="K8568" t="s">
        <v>30</v>
      </c>
      <c r="L8568" t="s">
        <v>55</v>
      </c>
      <c r="M8568">
        <v>0</v>
      </c>
      <c r="N8568">
        <v>8048.66</v>
      </c>
      <c r="O8568">
        <v>5258.5</v>
      </c>
      <c r="P8568">
        <v>2296.77</v>
      </c>
      <c r="Q8568" s="1">
        <v>41883</v>
      </c>
      <c r="R8568" t="s">
        <v>100</v>
      </c>
      <c r="S8568" t="s">
        <v>104</v>
      </c>
      <c r="T8568">
        <v>1</v>
      </c>
    </row>
    <row r="8569" spans="1:20" x14ac:dyDescent="0.3">
      <c r="A8569" t="s">
        <v>93</v>
      </c>
      <c r="B8569">
        <v>703843</v>
      </c>
      <c r="C8569">
        <v>895866</v>
      </c>
      <c r="D8569">
        <v>18000</v>
      </c>
      <c r="E8569" t="s">
        <v>18</v>
      </c>
      <c r="F8569">
        <v>10</v>
      </c>
      <c r="G8569">
        <v>580.80999999999995</v>
      </c>
      <c r="H8569" t="s">
        <v>29</v>
      </c>
      <c r="I8569" s="1">
        <v>40603</v>
      </c>
      <c r="J8569" t="s">
        <v>20</v>
      </c>
      <c r="K8569" t="s">
        <v>24</v>
      </c>
      <c r="L8569" t="s">
        <v>41</v>
      </c>
      <c r="M8569">
        <v>0</v>
      </c>
      <c r="N8569">
        <v>20901.980049999998</v>
      </c>
      <c r="O8569">
        <v>18000</v>
      </c>
      <c r="P8569">
        <v>2901.98</v>
      </c>
      <c r="Q8569" s="1">
        <v>41730</v>
      </c>
      <c r="R8569" t="s">
        <v>100</v>
      </c>
      <c r="S8569" t="s">
        <v>103</v>
      </c>
      <c r="T8569">
        <v>0</v>
      </c>
    </row>
    <row r="8570" spans="1:20" x14ac:dyDescent="0.3">
      <c r="A8570" t="s">
        <v>93</v>
      </c>
      <c r="B8570">
        <v>650913</v>
      </c>
      <c r="C8570">
        <v>832643</v>
      </c>
      <c r="D8570">
        <v>15000</v>
      </c>
      <c r="E8570" t="s">
        <v>18</v>
      </c>
      <c r="F8570">
        <v>11.11</v>
      </c>
      <c r="G8570">
        <v>491.87</v>
      </c>
      <c r="H8570" t="s">
        <v>29</v>
      </c>
      <c r="I8570" s="1">
        <v>40603</v>
      </c>
      <c r="J8570" t="s">
        <v>20</v>
      </c>
      <c r="K8570" t="s">
        <v>27</v>
      </c>
      <c r="L8570" t="s">
        <v>28</v>
      </c>
      <c r="M8570">
        <v>0</v>
      </c>
      <c r="N8570">
        <v>17694.26743</v>
      </c>
      <c r="O8570">
        <v>15000</v>
      </c>
      <c r="P8570">
        <v>2694.27</v>
      </c>
      <c r="Q8570" s="1">
        <v>41730</v>
      </c>
      <c r="R8570" t="s">
        <v>100</v>
      </c>
      <c r="S8570" t="s">
        <v>103</v>
      </c>
      <c r="T8570">
        <v>0</v>
      </c>
    </row>
    <row r="8571" spans="1:20" x14ac:dyDescent="0.3">
      <c r="A8571" t="s">
        <v>93</v>
      </c>
      <c r="B8571">
        <v>703280</v>
      </c>
      <c r="C8571">
        <v>895222</v>
      </c>
      <c r="D8571">
        <v>15000</v>
      </c>
      <c r="E8571" t="s">
        <v>43</v>
      </c>
      <c r="F8571">
        <v>19.739999999999998</v>
      </c>
      <c r="G8571">
        <v>395.25</v>
      </c>
      <c r="H8571" t="s">
        <v>60</v>
      </c>
      <c r="I8571" s="1">
        <v>40603</v>
      </c>
      <c r="J8571" t="s">
        <v>26</v>
      </c>
      <c r="K8571" t="s">
        <v>24</v>
      </c>
      <c r="L8571" t="s">
        <v>58</v>
      </c>
      <c r="M8571">
        <v>0</v>
      </c>
      <c r="N8571">
        <v>8298.34</v>
      </c>
      <c r="O8571">
        <v>3665.06</v>
      </c>
      <c r="P8571">
        <v>4633.28</v>
      </c>
      <c r="Q8571" s="1">
        <v>41306</v>
      </c>
      <c r="R8571" t="s">
        <v>100</v>
      </c>
      <c r="S8571" t="s">
        <v>104</v>
      </c>
      <c r="T8571">
        <v>1</v>
      </c>
    </row>
    <row r="8572" spans="1:20" x14ac:dyDescent="0.3">
      <c r="A8572" t="s">
        <v>93</v>
      </c>
      <c r="B8572">
        <v>703727</v>
      </c>
      <c r="C8572">
        <v>895743</v>
      </c>
      <c r="D8572">
        <v>2800</v>
      </c>
      <c r="E8572" t="s">
        <v>18</v>
      </c>
      <c r="F8572">
        <v>11.11</v>
      </c>
      <c r="G8572">
        <v>91.82</v>
      </c>
      <c r="H8572" t="s">
        <v>29</v>
      </c>
      <c r="I8572" s="1">
        <v>40603</v>
      </c>
      <c r="J8572" t="s">
        <v>20</v>
      </c>
      <c r="K8572" t="s">
        <v>66</v>
      </c>
      <c r="L8572" t="s">
        <v>41</v>
      </c>
      <c r="M8572">
        <v>0</v>
      </c>
      <c r="N8572">
        <v>3301.391603</v>
      </c>
      <c r="O8572">
        <v>2800</v>
      </c>
      <c r="P8572">
        <v>501.39</v>
      </c>
      <c r="Q8572" s="1">
        <v>41730</v>
      </c>
      <c r="R8572" t="s">
        <v>100</v>
      </c>
      <c r="S8572" t="s">
        <v>103</v>
      </c>
      <c r="T8572">
        <v>0</v>
      </c>
    </row>
    <row r="8573" spans="1:20" x14ac:dyDescent="0.3">
      <c r="A8573" t="s">
        <v>93</v>
      </c>
      <c r="B8573">
        <v>703223</v>
      </c>
      <c r="C8573">
        <v>895159</v>
      </c>
      <c r="D8573">
        <v>10400</v>
      </c>
      <c r="E8573" t="s">
        <v>18</v>
      </c>
      <c r="F8573">
        <v>5.79</v>
      </c>
      <c r="G8573">
        <v>315.39999999999998</v>
      </c>
      <c r="H8573" t="s">
        <v>32</v>
      </c>
      <c r="I8573" s="1">
        <v>40603</v>
      </c>
      <c r="J8573" t="s">
        <v>20</v>
      </c>
      <c r="K8573" t="s">
        <v>27</v>
      </c>
      <c r="L8573" t="s">
        <v>35</v>
      </c>
      <c r="M8573">
        <v>0</v>
      </c>
      <c r="N8573">
        <v>10682.14</v>
      </c>
      <c r="O8573">
        <v>10400</v>
      </c>
      <c r="P8573">
        <v>282.14</v>
      </c>
      <c r="Q8573" s="1">
        <v>40817</v>
      </c>
      <c r="R8573" t="s">
        <v>100</v>
      </c>
      <c r="S8573" t="s">
        <v>103</v>
      </c>
      <c r="T8573">
        <v>0</v>
      </c>
    </row>
    <row r="8574" spans="1:20" x14ac:dyDescent="0.3">
      <c r="A8574" t="s">
        <v>93</v>
      </c>
      <c r="B8574">
        <v>703687</v>
      </c>
      <c r="C8574">
        <v>895695</v>
      </c>
      <c r="D8574">
        <v>6000</v>
      </c>
      <c r="E8574" t="s">
        <v>18</v>
      </c>
      <c r="F8574">
        <v>11.11</v>
      </c>
      <c r="G8574">
        <v>196.75</v>
      </c>
      <c r="H8574" t="s">
        <v>29</v>
      </c>
      <c r="I8574" s="1">
        <v>40603</v>
      </c>
      <c r="J8574" t="s">
        <v>20</v>
      </c>
      <c r="K8574" t="s">
        <v>21</v>
      </c>
      <c r="L8574" t="s">
        <v>48</v>
      </c>
      <c r="M8574">
        <v>0</v>
      </c>
      <c r="N8574">
        <v>7074.0718420000003</v>
      </c>
      <c r="O8574">
        <v>6000</v>
      </c>
      <c r="P8574">
        <v>1074.07</v>
      </c>
      <c r="Q8574" s="1">
        <v>41730</v>
      </c>
      <c r="R8574" t="s">
        <v>100</v>
      </c>
      <c r="S8574" t="s">
        <v>103</v>
      </c>
      <c r="T8574">
        <v>0</v>
      </c>
    </row>
    <row r="8575" spans="1:20" x14ac:dyDescent="0.3">
      <c r="A8575" t="s">
        <v>93</v>
      </c>
      <c r="B8575">
        <v>703613</v>
      </c>
      <c r="C8575">
        <v>895637</v>
      </c>
      <c r="D8575">
        <v>5400</v>
      </c>
      <c r="E8575" t="s">
        <v>18</v>
      </c>
      <c r="F8575">
        <v>7.29</v>
      </c>
      <c r="G8575">
        <v>167.46</v>
      </c>
      <c r="H8575" t="s">
        <v>32</v>
      </c>
      <c r="I8575" s="1">
        <v>40603</v>
      </c>
      <c r="J8575" t="s">
        <v>20</v>
      </c>
      <c r="K8575" t="s">
        <v>36</v>
      </c>
      <c r="L8575" t="s">
        <v>68</v>
      </c>
      <c r="M8575">
        <v>0</v>
      </c>
      <c r="N8575">
        <v>5612.11</v>
      </c>
      <c r="O8575">
        <v>5400</v>
      </c>
      <c r="P8575">
        <v>212.11</v>
      </c>
      <c r="Q8575" s="1">
        <v>40848</v>
      </c>
      <c r="R8575" t="s">
        <v>100</v>
      </c>
      <c r="S8575" t="s">
        <v>103</v>
      </c>
      <c r="T8575">
        <v>0</v>
      </c>
    </row>
    <row r="8576" spans="1:20" x14ac:dyDescent="0.3">
      <c r="A8576" t="s">
        <v>93</v>
      </c>
      <c r="B8576">
        <v>702490</v>
      </c>
      <c r="C8576">
        <v>894345</v>
      </c>
      <c r="D8576">
        <v>7500</v>
      </c>
      <c r="E8576" t="s">
        <v>43</v>
      </c>
      <c r="F8576">
        <v>14.91</v>
      </c>
      <c r="G8576">
        <v>178.08</v>
      </c>
      <c r="H8576" t="s">
        <v>23</v>
      </c>
      <c r="I8576" s="1">
        <v>40603</v>
      </c>
      <c r="J8576" t="s">
        <v>20</v>
      </c>
      <c r="K8576" t="s">
        <v>27</v>
      </c>
      <c r="L8576" t="s">
        <v>22</v>
      </c>
      <c r="M8576">
        <v>0</v>
      </c>
      <c r="N8576">
        <v>9826.34</v>
      </c>
      <c r="O8576">
        <v>7500.01</v>
      </c>
      <c r="P8576">
        <v>2326.33</v>
      </c>
      <c r="Q8576" s="1">
        <v>41548</v>
      </c>
      <c r="R8576" t="s">
        <v>100</v>
      </c>
      <c r="S8576" t="s">
        <v>103</v>
      </c>
      <c r="T8576">
        <v>0</v>
      </c>
    </row>
    <row r="8577" spans="1:20" x14ac:dyDescent="0.3">
      <c r="A8577" t="s">
        <v>93</v>
      </c>
      <c r="B8577">
        <v>703551</v>
      </c>
      <c r="C8577">
        <v>895564</v>
      </c>
      <c r="D8577">
        <v>4100</v>
      </c>
      <c r="E8577" t="s">
        <v>18</v>
      </c>
      <c r="F8577">
        <v>14.91</v>
      </c>
      <c r="G8577">
        <v>141.94999999999999</v>
      </c>
      <c r="H8577" t="s">
        <v>23</v>
      </c>
      <c r="I8577" s="1">
        <v>40603</v>
      </c>
      <c r="J8577" t="s">
        <v>20</v>
      </c>
      <c r="K8577" t="s">
        <v>27</v>
      </c>
      <c r="L8577" t="s">
        <v>41</v>
      </c>
      <c r="M8577">
        <v>0</v>
      </c>
      <c r="N8577">
        <v>5107.0304210000004</v>
      </c>
      <c r="O8577">
        <v>4100</v>
      </c>
      <c r="P8577">
        <v>1007.03</v>
      </c>
      <c r="Q8577" s="1">
        <v>41730</v>
      </c>
      <c r="R8577" t="s">
        <v>100</v>
      </c>
      <c r="S8577" t="s">
        <v>103</v>
      </c>
      <c r="T8577">
        <v>0</v>
      </c>
    </row>
    <row r="8578" spans="1:20" x14ac:dyDescent="0.3">
      <c r="A8578" t="s">
        <v>93</v>
      </c>
      <c r="B8578">
        <v>698460</v>
      </c>
      <c r="C8578">
        <v>889906</v>
      </c>
      <c r="D8578">
        <v>10000</v>
      </c>
      <c r="E8578" t="s">
        <v>18</v>
      </c>
      <c r="F8578">
        <v>11.11</v>
      </c>
      <c r="G8578">
        <v>327.91</v>
      </c>
      <c r="H8578" t="s">
        <v>29</v>
      </c>
      <c r="I8578" s="1">
        <v>40603</v>
      </c>
      <c r="J8578" t="s">
        <v>20</v>
      </c>
      <c r="K8578" t="s">
        <v>30</v>
      </c>
      <c r="L8578" t="s">
        <v>41</v>
      </c>
      <c r="M8578">
        <v>0</v>
      </c>
      <c r="N8578">
        <v>11991.107029999999</v>
      </c>
      <c r="O8578">
        <v>10000</v>
      </c>
      <c r="P8578">
        <v>1991.11</v>
      </c>
      <c r="Q8578" s="1">
        <v>41760</v>
      </c>
      <c r="R8578" t="s">
        <v>100</v>
      </c>
      <c r="S8578" t="s">
        <v>103</v>
      </c>
      <c r="T8578">
        <v>0</v>
      </c>
    </row>
    <row r="8579" spans="1:20" x14ac:dyDescent="0.3">
      <c r="A8579" t="s">
        <v>93</v>
      </c>
      <c r="B8579">
        <v>699620</v>
      </c>
      <c r="C8579">
        <v>891199</v>
      </c>
      <c r="D8579">
        <v>16450</v>
      </c>
      <c r="E8579" t="s">
        <v>43</v>
      </c>
      <c r="F8579">
        <v>11.11</v>
      </c>
      <c r="G8579">
        <v>358.57</v>
      </c>
      <c r="H8579" t="s">
        <v>29</v>
      </c>
      <c r="I8579" s="1">
        <v>40603</v>
      </c>
      <c r="J8579" t="s">
        <v>20</v>
      </c>
      <c r="K8579" t="s">
        <v>40</v>
      </c>
      <c r="L8579" t="s">
        <v>39</v>
      </c>
      <c r="M8579">
        <v>0</v>
      </c>
      <c r="N8579">
        <v>21008.76771</v>
      </c>
      <c r="O8579">
        <v>16450</v>
      </c>
      <c r="P8579">
        <v>4558.7700000000004</v>
      </c>
      <c r="Q8579" s="1">
        <v>42156</v>
      </c>
      <c r="R8579" t="s">
        <v>100</v>
      </c>
      <c r="S8579" t="s">
        <v>103</v>
      </c>
      <c r="T8579">
        <v>0</v>
      </c>
    </row>
    <row r="8580" spans="1:20" x14ac:dyDescent="0.3">
      <c r="A8580" t="s">
        <v>93</v>
      </c>
      <c r="B8580">
        <v>701949</v>
      </c>
      <c r="C8580">
        <v>893783</v>
      </c>
      <c r="D8580">
        <v>14500</v>
      </c>
      <c r="E8580" t="s">
        <v>18</v>
      </c>
      <c r="F8580">
        <v>7.66</v>
      </c>
      <c r="G8580">
        <v>452.11</v>
      </c>
      <c r="H8580" t="s">
        <v>32</v>
      </c>
      <c r="I8580" s="1">
        <v>40603</v>
      </c>
      <c r="J8580" t="s">
        <v>20</v>
      </c>
      <c r="K8580" t="s">
        <v>27</v>
      </c>
      <c r="L8580" t="s">
        <v>39</v>
      </c>
      <c r="M8580">
        <v>0</v>
      </c>
      <c r="N8580">
        <v>15746.67</v>
      </c>
      <c r="O8580">
        <v>14500</v>
      </c>
      <c r="P8580">
        <v>1246.67</v>
      </c>
      <c r="Q8580" s="1">
        <v>41153</v>
      </c>
      <c r="R8580" t="s">
        <v>100</v>
      </c>
      <c r="S8580" t="s">
        <v>103</v>
      </c>
      <c r="T8580">
        <v>0</v>
      </c>
    </row>
    <row r="8581" spans="1:20" x14ac:dyDescent="0.3">
      <c r="A8581" t="s">
        <v>93</v>
      </c>
      <c r="B8581">
        <v>703408</v>
      </c>
      <c r="C8581">
        <v>895360</v>
      </c>
      <c r="D8581">
        <v>35000</v>
      </c>
      <c r="E8581" t="s">
        <v>43</v>
      </c>
      <c r="F8581">
        <v>19.36</v>
      </c>
      <c r="G8581">
        <v>914.87</v>
      </c>
      <c r="H8581" t="s">
        <v>60</v>
      </c>
      <c r="I8581" s="1">
        <v>40603</v>
      </c>
      <c r="J8581" t="s">
        <v>26</v>
      </c>
      <c r="K8581" t="s">
        <v>27</v>
      </c>
      <c r="L8581" t="s">
        <v>51</v>
      </c>
      <c r="M8581">
        <v>0</v>
      </c>
      <c r="N8581">
        <v>30533.23</v>
      </c>
      <c r="O8581">
        <v>13365.98</v>
      </c>
      <c r="P8581">
        <v>14055.82</v>
      </c>
      <c r="Q8581" s="1">
        <v>41579</v>
      </c>
      <c r="R8581" t="s">
        <v>100</v>
      </c>
      <c r="S8581" t="s">
        <v>104</v>
      </c>
      <c r="T8581">
        <v>1</v>
      </c>
    </row>
    <row r="8582" spans="1:20" x14ac:dyDescent="0.3">
      <c r="A8582" t="s">
        <v>93</v>
      </c>
      <c r="B8582">
        <v>698526</v>
      </c>
      <c r="C8582">
        <v>889981</v>
      </c>
      <c r="D8582">
        <v>7000</v>
      </c>
      <c r="E8582" t="s">
        <v>18</v>
      </c>
      <c r="F8582">
        <v>9.6300000000000008</v>
      </c>
      <c r="G8582">
        <v>224.66</v>
      </c>
      <c r="H8582" t="s">
        <v>29</v>
      </c>
      <c r="I8582" s="1">
        <v>40603</v>
      </c>
      <c r="J8582" t="s">
        <v>20</v>
      </c>
      <c r="K8582" t="s">
        <v>36</v>
      </c>
      <c r="L8582" t="s">
        <v>34</v>
      </c>
      <c r="M8582">
        <v>0</v>
      </c>
      <c r="N8582">
        <v>7317.74</v>
      </c>
      <c r="O8582">
        <v>7000</v>
      </c>
      <c r="P8582">
        <v>317.74</v>
      </c>
      <c r="Q8582" s="1">
        <v>41122</v>
      </c>
      <c r="R8582" t="s">
        <v>100</v>
      </c>
      <c r="S8582" t="s">
        <v>103</v>
      </c>
      <c r="T8582">
        <v>0</v>
      </c>
    </row>
    <row r="8583" spans="1:20" x14ac:dyDescent="0.3">
      <c r="A8583" t="s">
        <v>93</v>
      </c>
      <c r="B8583">
        <v>703338</v>
      </c>
      <c r="C8583">
        <v>895284</v>
      </c>
      <c r="D8583">
        <v>10000</v>
      </c>
      <c r="E8583" t="s">
        <v>43</v>
      </c>
      <c r="F8583">
        <v>16.02</v>
      </c>
      <c r="G8583">
        <v>243.29</v>
      </c>
      <c r="H8583" t="s">
        <v>23</v>
      </c>
      <c r="I8583" s="1">
        <v>40603</v>
      </c>
      <c r="J8583" t="s">
        <v>46</v>
      </c>
      <c r="K8583" t="s">
        <v>24</v>
      </c>
      <c r="L8583" t="s">
        <v>67</v>
      </c>
      <c r="M8583">
        <v>743.28</v>
      </c>
      <c r="N8583">
        <v>13817.88</v>
      </c>
      <c r="O8583">
        <v>9256.61</v>
      </c>
      <c r="P8583">
        <v>4561.2700000000004</v>
      </c>
      <c r="Q8583" s="1">
        <v>42370</v>
      </c>
      <c r="R8583" t="s">
        <v>100</v>
      </c>
      <c r="S8583" t="s">
        <v>103</v>
      </c>
      <c r="T8583">
        <v>0</v>
      </c>
    </row>
    <row r="8584" spans="1:20" x14ac:dyDescent="0.3">
      <c r="A8584" t="s">
        <v>93</v>
      </c>
      <c r="B8584">
        <v>703311</v>
      </c>
      <c r="C8584">
        <v>895255</v>
      </c>
      <c r="D8584">
        <v>9600</v>
      </c>
      <c r="E8584" t="s">
        <v>18</v>
      </c>
      <c r="F8584">
        <v>7.66</v>
      </c>
      <c r="G8584">
        <v>299.33</v>
      </c>
      <c r="H8584" t="s">
        <v>32</v>
      </c>
      <c r="I8584" s="1">
        <v>40603</v>
      </c>
      <c r="J8584" t="s">
        <v>20</v>
      </c>
      <c r="K8584" t="s">
        <v>24</v>
      </c>
      <c r="L8584" t="s">
        <v>70</v>
      </c>
      <c r="M8584">
        <v>0</v>
      </c>
      <c r="N8584">
        <v>10768.137989999999</v>
      </c>
      <c r="O8584">
        <v>9600</v>
      </c>
      <c r="P8584">
        <v>1168.1400000000001</v>
      </c>
      <c r="Q8584" s="1">
        <v>41730</v>
      </c>
      <c r="R8584" t="s">
        <v>100</v>
      </c>
      <c r="S8584" t="s">
        <v>103</v>
      </c>
      <c r="T8584">
        <v>0</v>
      </c>
    </row>
    <row r="8585" spans="1:20" x14ac:dyDescent="0.3">
      <c r="A8585" t="s">
        <v>93</v>
      </c>
      <c r="B8585">
        <v>703302</v>
      </c>
      <c r="C8585">
        <v>895245</v>
      </c>
      <c r="D8585">
        <v>8000</v>
      </c>
      <c r="E8585" t="s">
        <v>18</v>
      </c>
      <c r="F8585">
        <v>11.11</v>
      </c>
      <c r="G8585">
        <v>262.33</v>
      </c>
      <c r="H8585" t="s">
        <v>29</v>
      </c>
      <c r="I8585" s="1">
        <v>40603</v>
      </c>
      <c r="J8585" t="s">
        <v>20</v>
      </c>
      <c r="K8585" t="s">
        <v>24</v>
      </c>
      <c r="L8585" t="s">
        <v>41</v>
      </c>
      <c r="M8585">
        <v>0</v>
      </c>
      <c r="N8585">
        <v>9479.1019930000002</v>
      </c>
      <c r="O8585">
        <v>8000</v>
      </c>
      <c r="P8585">
        <v>1449.16</v>
      </c>
      <c r="Q8585" s="1">
        <v>41760</v>
      </c>
      <c r="R8585" t="s">
        <v>100</v>
      </c>
      <c r="S8585" t="s">
        <v>103</v>
      </c>
      <c r="T8585">
        <v>0</v>
      </c>
    </row>
    <row r="8586" spans="1:20" x14ac:dyDescent="0.3">
      <c r="A8586" t="s">
        <v>93</v>
      </c>
      <c r="B8586">
        <v>700073</v>
      </c>
      <c r="C8586">
        <v>891717</v>
      </c>
      <c r="D8586">
        <v>12900</v>
      </c>
      <c r="E8586" t="s">
        <v>43</v>
      </c>
      <c r="F8586">
        <v>16.02</v>
      </c>
      <c r="G8586">
        <v>313.85000000000002</v>
      </c>
      <c r="H8586" t="s">
        <v>23</v>
      </c>
      <c r="I8586" s="1">
        <v>40603</v>
      </c>
      <c r="J8586" t="s">
        <v>46</v>
      </c>
      <c r="K8586" t="s">
        <v>27</v>
      </c>
      <c r="L8586" t="s">
        <v>22</v>
      </c>
      <c r="M8586">
        <v>950.07</v>
      </c>
      <c r="N8586">
        <v>17827.27</v>
      </c>
      <c r="O8586">
        <v>11949.9</v>
      </c>
      <c r="P8586">
        <v>5877.37</v>
      </c>
      <c r="Q8586" s="1">
        <v>42370</v>
      </c>
      <c r="R8586" t="s">
        <v>100</v>
      </c>
      <c r="S8586" t="s">
        <v>103</v>
      </c>
      <c r="T8586">
        <v>0</v>
      </c>
    </row>
    <row r="8587" spans="1:20" x14ac:dyDescent="0.3">
      <c r="A8587" t="s">
        <v>93</v>
      </c>
      <c r="B8587">
        <v>703278</v>
      </c>
      <c r="C8587">
        <v>895220</v>
      </c>
      <c r="D8587">
        <v>20000</v>
      </c>
      <c r="E8587" t="s">
        <v>43</v>
      </c>
      <c r="F8587">
        <v>19.36</v>
      </c>
      <c r="G8587">
        <v>522.79</v>
      </c>
      <c r="H8587" t="s">
        <v>60</v>
      </c>
      <c r="I8587" s="1">
        <v>40603</v>
      </c>
      <c r="J8587" t="s">
        <v>20</v>
      </c>
      <c r="K8587" t="s">
        <v>27</v>
      </c>
      <c r="L8587" t="s">
        <v>81</v>
      </c>
      <c r="M8587">
        <v>0</v>
      </c>
      <c r="N8587">
        <v>31272.79</v>
      </c>
      <c r="O8587">
        <v>20000</v>
      </c>
      <c r="P8587">
        <v>11272.79</v>
      </c>
      <c r="Q8587" s="1">
        <v>42309</v>
      </c>
      <c r="R8587" t="s">
        <v>100</v>
      </c>
      <c r="S8587" t="s">
        <v>103</v>
      </c>
      <c r="T8587">
        <v>0</v>
      </c>
    </row>
    <row r="8588" spans="1:20" x14ac:dyDescent="0.3">
      <c r="A8588" t="s">
        <v>93</v>
      </c>
      <c r="B8588">
        <v>703297</v>
      </c>
      <c r="C8588">
        <v>895240</v>
      </c>
      <c r="D8588">
        <v>20000</v>
      </c>
      <c r="E8588" t="s">
        <v>43</v>
      </c>
      <c r="F8588">
        <v>18.62</v>
      </c>
      <c r="G8588">
        <v>514.64</v>
      </c>
      <c r="H8588" t="s">
        <v>60</v>
      </c>
      <c r="I8588" s="1">
        <v>40603</v>
      </c>
      <c r="J8588" t="s">
        <v>26</v>
      </c>
      <c r="K8588" t="s">
        <v>49</v>
      </c>
      <c r="L8588" t="s">
        <v>41</v>
      </c>
      <c r="M8588">
        <v>0</v>
      </c>
      <c r="N8588">
        <v>16236.74</v>
      </c>
      <c r="O8588">
        <v>7057.88</v>
      </c>
      <c r="P8588">
        <v>7325.79</v>
      </c>
      <c r="Q8588" s="1">
        <v>41487</v>
      </c>
      <c r="R8588" t="s">
        <v>100</v>
      </c>
      <c r="S8588" t="s">
        <v>104</v>
      </c>
      <c r="T8588">
        <v>1</v>
      </c>
    </row>
    <row r="8589" spans="1:20" x14ac:dyDescent="0.3">
      <c r="A8589" t="s">
        <v>93</v>
      </c>
      <c r="B8589">
        <v>696462</v>
      </c>
      <c r="C8589">
        <v>887627</v>
      </c>
      <c r="D8589">
        <v>18000</v>
      </c>
      <c r="E8589" t="s">
        <v>43</v>
      </c>
      <c r="F8589">
        <v>13.43</v>
      </c>
      <c r="G8589">
        <v>413.53</v>
      </c>
      <c r="H8589" t="s">
        <v>19</v>
      </c>
      <c r="I8589" s="1">
        <v>40603</v>
      </c>
      <c r="J8589" t="s">
        <v>26</v>
      </c>
      <c r="K8589" t="s">
        <v>21</v>
      </c>
      <c r="L8589" t="s">
        <v>37</v>
      </c>
      <c r="M8589">
        <v>0</v>
      </c>
      <c r="N8589">
        <v>2424.35</v>
      </c>
      <c r="O8589">
        <v>860.71</v>
      </c>
      <c r="P8589">
        <v>789.65</v>
      </c>
      <c r="Q8589" s="1">
        <v>40756</v>
      </c>
      <c r="R8589" t="s">
        <v>100</v>
      </c>
      <c r="S8589" t="s">
        <v>104</v>
      </c>
      <c r="T8589">
        <v>1</v>
      </c>
    </row>
    <row r="8590" spans="1:20" x14ac:dyDescent="0.3">
      <c r="A8590" t="s">
        <v>93</v>
      </c>
      <c r="B8590">
        <v>703226</v>
      </c>
      <c r="C8590">
        <v>895162</v>
      </c>
      <c r="D8590">
        <v>8000</v>
      </c>
      <c r="E8590" t="s">
        <v>43</v>
      </c>
      <c r="F8590">
        <v>16.02</v>
      </c>
      <c r="G8590">
        <v>194.63</v>
      </c>
      <c r="H8590" t="s">
        <v>23</v>
      </c>
      <c r="I8590" s="1">
        <v>40603</v>
      </c>
      <c r="J8590" t="s">
        <v>26</v>
      </c>
      <c r="K8590" t="s">
        <v>27</v>
      </c>
      <c r="L8590" t="s">
        <v>48</v>
      </c>
      <c r="M8590">
        <v>0</v>
      </c>
      <c r="N8590">
        <v>5449.62</v>
      </c>
      <c r="O8590">
        <v>2936.7</v>
      </c>
      <c r="P8590">
        <v>2512.92</v>
      </c>
      <c r="Q8590" s="1">
        <v>41518</v>
      </c>
      <c r="R8590" t="s">
        <v>100</v>
      </c>
      <c r="S8590" t="s">
        <v>104</v>
      </c>
      <c r="T8590">
        <v>1</v>
      </c>
    </row>
    <row r="8591" spans="1:20" x14ac:dyDescent="0.3">
      <c r="A8591" t="s">
        <v>93</v>
      </c>
      <c r="B8591">
        <v>703111</v>
      </c>
      <c r="C8591">
        <v>895028</v>
      </c>
      <c r="D8591">
        <v>35000</v>
      </c>
      <c r="E8591" t="s">
        <v>43</v>
      </c>
      <c r="F8591">
        <v>16.77</v>
      </c>
      <c r="G8591">
        <v>865.52</v>
      </c>
      <c r="H8591" t="s">
        <v>44</v>
      </c>
      <c r="I8591" s="1">
        <v>40603</v>
      </c>
      <c r="J8591" t="s">
        <v>26</v>
      </c>
      <c r="K8591" t="s">
        <v>27</v>
      </c>
      <c r="L8591" t="s">
        <v>39</v>
      </c>
      <c r="M8591">
        <v>0</v>
      </c>
      <c r="N8591">
        <v>44398.37</v>
      </c>
      <c r="O8591">
        <v>26074.75</v>
      </c>
      <c r="P8591">
        <v>16355.94</v>
      </c>
      <c r="Q8591" s="1">
        <v>42125</v>
      </c>
      <c r="R8591" t="s">
        <v>100</v>
      </c>
      <c r="S8591" t="s">
        <v>104</v>
      </c>
      <c r="T8591">
        <v>1</v>
      </c>
    </row>
    <row r="8592" spans="1:20" x14ac:dyDescent="0.3">
      <c r="A8592" t="s">
        <v>93</v>
      </c>
      <c r="B8592">
        <v>695726</v>
      </c>
      <c r="C8592">
        <v>886842</v>
      </c>
      <c r="D8592">
        <v>3600</v>
      </c>
      <c r="E8592" t="s">
        <v>18</v>
      </c>
      <c r="F8592">
        <v>6.92</v>
      </c>
      <c r="G8592">
        <v>111.03</v>
      </c>
      <c r="H8592" t="s">
        <v>32</v>
      </c>
      <c r="I8592" s="1">
        <v>40603</v>
      </c>
      <c r="J8592" t="s">
        <v>26</v>
      </c>
      <c r="K8592" t="s">
        <v>30</v>
      </c>
      <c r="L8592" t="s">
        <v>58</v>
      </c>
      <c r="M8592">
        <v>0</v>
      </c>
      <c r="N8592">
        <v>2210.19</v>
      </c>
      <c r="O8592">
        <v>1805.33</v>
      </c>
      <c r="P8592">
        <v>302.14999999999998</v>
      </c>
      <c r="Q8592" s="1">
        <v>41214</v>
      </c>
      <c r="R8592" t="s">
        <v>100</v>
      </c>
      <c r="S8592" t="s">
        <v>104</v>
      </c>
      <c r="T8592">
        <v>1</v>
      </c>
    </row>
    <row r="8593" spans="1:20" x14ac:dyDescent="0.3">
      <c r="A8593" t="s">
        <v>93</v>
      </c>
      <c r="B8593">
        <v>703159</v>
      </c>
      <c r="C8593">
        <v>895086</v>
      </c>
      <c r="D8593">
        <v>2000</v>
      </c>
      <c r="E8593" t="s">
        <v>18</v>
      </c>
      <c r="F8593">
        <v>5.42</v>
      </c>
      <c r="G8593">
        <v>60.32</v>
      </c>
      <c r="H8593" t="s">
        <v>32</v>
      </c>
      <c r="I8593" s="1">
        <v>40603</v>
      </c>
      <c r="J8593" t="s">
        <v>20</v>
      </c>
      <c r="K8593" t="s">
        <v>24</v>
      </c>
      <c r="L8593" t="s">
        <v>58</v>
      </c>
      <c r="M8593">
        <v>0</v>
      </c>
      <c r="N8593">
        <v>2171.139001</v>
      </c>
      <c r="O8593">
        <v>2000</v>
      </c>
      <c r="P8593">
        <v>171.14</v>
      </c>
      <c r="Q8593" s="1">
        <v>41730</v>
      </c>
      <c r="R8593" t="s">
        <v>100</v>
      </c>
      <c r="S8593" t="s">
        <v>103</v>
      </c>
      <c r="T8593">
        <v>0</v>
      </c>
    </row>
    <row r="8594" spans="1:20" x14ac:dyDescent="0.3">
      <c r="A8594" t="s">
        <v>93</v>
      </c>
      <c r="B8594">
        <v>703104</v>
      </c>
      <c r="C8594">
        <v>895020</v>
      </c>
      <c r="D8594">
        <v>6000</v>
      </c>
      <c r="E8594" t="s">
        <v>43</v>
      </c>
      <c r="F8594">
        <v>16.02</v>
      </c>
      <c r="G8594">
        <v>145.97999999999999</v>
      </c>
      <c r="H8594" t="s">
        <v>23</v>
      </c>
      <c r="I8594" s="1">
        <v>40603</v>
      </c>
      <c r="J8594" t="s">
        <v>46</v>
      </c>
      <c r="K8594" t="s">
        <v>49</v>
      </c>
      <c r="L8594" t="s">
        <v>81</v>
      </c>
      <c r="M8594">
        <v>443.49</v>
      </c>
      <c r="N8594">
        <v>8289.5400000000009</v>
      </c>
      <c r="O8594">
        <v>5556.48</v>
      </c>
      <c r="P8594">
        <v>2733.06</v>
      </c>
      <c r="Q8594" s="1">
        <v>42370</v>
      </c>
      <c r="R8594" t="s">
        <v>100</v>
      </c>
      <c r="S8594" t="s">
        <v>103</v>
      </c>
      <c r="T8594">
        <v>0</v>
      </c>
    </row>
    <row r="8595" spans="1:20" x14ac:dyDescent="0.3">
      <c r="A8595" t="s">
        <v>93</v>
      </c>
      <c r="B8595">
        <v>700591</v>
      </c>
      <c r="C8595">
        <v>892281</v>
      </c>
      <c r="D8595">
        <v>33250</v>
      </c>
      <c r="E8595" t="s">
        <v>18</v>
      </c>
      <c r="F8595">
        <v>13.06</v>
      </c>
      <c r="G8595">
        <v>1121.29</v>
      </c>
      <c r="H8595" t="s">
        <v>19</v>
      </c>
      <c r="I8595" s="1">
        <v>40603</v>
      </c>
      <c r="J8595" t="s">
        <v>20</v>
      </c>
      <c r="K8595" t="s">
        <v>24</v>
      </c>
      <c r="L8595" t="s">
        <v>81</v>
      </c>
      <c r="M8595">
        <v>0</v>
      </c>
      <c r="N8595">
        <v>40352.932099999998</v>
      </c>
      <c r="O8595">
        <v>33250</v>
      </c>
      <c r="P8595">
        <v>7102.93</v>
      </c>
      <c r="Q8595" s="1">
        <v>41730</v>
      </c>
      <c r="R8595" t="s">
        <v>100</v>
      </c>
      <c r="S8595" t="s">
        <v>103</v>
      </c>
      <c r="T8595">
        <v>0</v>
      </c>
    </row>
    <row r="8596" spans="1:20" x14ac:dyDescent="0.3">
      <c r="A8596" t="s">
        <v>93</v>
      </c>
      <c r="B8596">
        <v>679105</v>
      </c>
      <c r="C8596">
        <v>867544</v>
      </c>
      <c r="D8596">
        <v>15000</v>
      </c>
      <c r="E8596" t="s">
        <v>18</v>
      </c>
      <c r="F8596">
        <v>7.66</v>
      </c>
      <c r="G8596">
        <v>467.7</v>
      </c>
      <c r="H8596" t="s">
        <v>32</v>
      </c>
      <c r="I8596" s="1">
        <v>40603</v>
      </c>
      <c r="J8596" t="s">
        <v>20</v>
      </c>
      <c r="K8596" t="s">
        <v>21</v>
      </c>
      <c r="L8596" t="s">
        <v>33</v>
      </c>
      <c r="M8596">
        <v>0</v>
      </c>
      <c r="N8596">
        <v>16825.27778</v>
      </c>
      <c r="O8596">
        <v>15000</v>
      </c>
      <c r="P8596">
        <v>1825.28</v>
      </c>
      <c r="Q8596" s="1">
        <v>41730</v>
      </c>
      <c r="R8596" t="s">
        <v>100</v>
      </c>
      <c r="S8596" t="s">
        <v>103</v>
      </c>
      <c r="T8596">
        <v>0</v>
      </c>
    </row>
    <row r="8597" spans="1:20" x14ac:dyDescent="0.3">
      <c r="A8597" t="s">
        <v>93</v>
      </c>
      <c r="B8597">
        <v>703073</v>
      </c>
      <c r="C8597">
        <v>894985</v>
      </c>
      <c r="D8597">
        <v>10800</v>
      </c>
      <c r="E8597" t="s">
        <v>43</v>
      </c>
      <c r="F8597">
        <v>15.28</v>
      </c>
      <c r="G8597">
        <v>258.52999999999997</v>
      </c>
      <c r="H8597" t="s">
        <v>23</v>
      </c>
      <c r="I8597" s="1">
        <v>40603</v>
      </c>
      <c r="J8597" t="s">
        <v>46</v>
      </c>
      <c r="K8597" t="s">
        <v>27</v>
      </c>
      <c r="L8597" t="s">
        <v>33</v>
      </c>
      <c r="M8597">
        <v>794.42</v>
      </c>
      <c r="N8597">
        <v>14667.18</v>
      </c>
      <c r="O8597">
        <v>10005.629999999999</v>
      </c>
      <c r="P8597">
        <v>4661.55</v>
      </c>
      <c r="Q8597" s="1">
        <v>42370</v>
      </c>
      <c r="R8597" t="s">
        <v>100</v>
      </c>
      <c r="S8597" t="s">
        <v>103</v>
      </c>
      <c r="T8597">
        <v>0</v>
      </c>
    </row>
    <row r="8598" spans="1:20" x14ac:dyDescent="0.3">
      <c r="A8598" t="s">
        <v>93</v>
      </c>
      <c r="B8598">
        <v>703063</v>
      </c>
      <c r="C8598">
        <v>894975</v>
      </c>
      <c r="D8598">
        <v>12000</v>
      </c>
      <c r="E8598" t="s">
        <v>18</v>
      </c>
      <c r="F8598">
        <v>10.37</v>
      </c>
      <c r="G8598">
        <v>389.3</v>
      </c>
      <c r="H8598" t="s">
        <v>29</v>
      </c>
      <c r="I8598" s="1">
        <v>40603</v>
      </c>
      <c r="J8598" t="s">
        <v>20</v>
      </c>
      <c r="K8598" t="s">
        <v>47</v>
      </c>
      <c r="L8598" t="s">
        <v>58</v>
      </c>
      <c r="M8598">
        <v>0</v>
      </c>
      <c r="N8598">
        <v>12104.68</v>
      </c>
      <c r="O8598">
        <v>12000</v>
      </c>
      <c r="P8598">
        <v>104.68</v>
      </c>
      <c r="Q8598" s="1">
        <v>40664</v>
      </c>
      <c r="R8598" t="s">
        <v>100</v>
      </c>
      <c r="S8598" t="s">
        <v>103</v>
      </c>
      <c r="T8598">
        <v>0</v>
      </c>
    </row>
    <row r="8599" spans="1:20" x14ac:dyDescent="0.3">
      <c r="A8599" t="s">
        <v>93</v>
      </c>
      <c r="B8599">
        <v>703031</v>
      </c>
      <c r="C8599">
        <v>894939</v>
      </c>
      <c r="D8599">
        <v>4000</v>
      </c>
      <c r="E8599" t="s">
        <v>18</v>
      </c>
      <c r="F8599">
        <v>10.37</v>
      </c>
      <c r="G8599">
        <v>129.77000000000001</v>
      </c>
      <c r="H8599" t="s">
        <v>29</v>
      </c>
      <c r="I8599" s="1">
        <v>40603</v>
      </c>
      <c r="J8599" t="s">
        <v>20</v>
      </c>
      <c r="K8599" t="s">
        <v>27</v>
      </c>
      <c r="L8599" t="s">
        <v>39</v>
      </c>
      <c r="M8599">
        <v>0</v>
      </c>
      <c r="N8599">
        <v>4092.73</v>
      </c>
      <c r="O8599">
        <v>4000</v>
      </c>
      <c r="P8599">
        <v>92.73</v>
      </c>
      <c r="Q8599" s="1">
        <v>40725</v>
      </c>
      <c r="R8599" t="s">
        <v>100</v>
      </c>
      <c r="S8599" t="s">
        <v>103</v>
      </c>
      <c r="T8599">
        <v>0</v>
      </c>
    </row>
    <row r="8600" spans="1:20" x14ac:dyDescent="0.3">
      <c r="A8600" t="s">
        <v>93</v>
      </c>
      <c r="B8600">
        <v>703021</v>
      </c>
      <c r="C8600">
        <v>894923</v>
      </c>
      <c r="D8600">
        <v>16525</v>
      </c>
      <c r="E8600" t="s">
        <v>18</v>
      </c>
      <c r="F8600">
        <v>15.28</v>
      </c>
      <c r="G8600">
        <v>575.12</v>
      </c>
      <c r="H8600" t="s">
        <v>23</v>
      </c>
      <c r="I8600" s="1">
        <v>40603</v>
      </c>
      <c r="J8600" t="s">
        <v>20</v>
      </c>
      <c r="K8600" t="s">
        <v>27</v>
      </c>
      <c r="L8600" t="s">
        <v>41</v>
      </c>
      <c r="M8600">
        <v>0</v>
      </c>
      <c r="N8600">
        <v>19669.849999999999</v>
      </c>
      <c r="O8600">
        <v>16525</v>
      </c>
      <c r="P8600">
        <v>3144.85</v>
      </c>
      <c r="Q8600" s="1">
        <v>41214</v>
      </c>
      <c r="R8600" t="s">
        <v>100</v>
      </c>
      <c r="S8600" t="s">
        <v>103</v>
      </c>
      <c r="T8600">
        <v>0</v>
      </c>
    </row>
    <row r="8601" spans="1:20" x14ac:dyDescent="0.3">
      <c r="A8601" t="s">
        <v>93</v>
      </c>
      <c r="B8601">
        <v>703022</v>
      </c>
      <c r="C8601">
        <v>894924</v>
      </c>
      <c r="D8601">
        <v>20000</v>
      </c>
      <c r="E8601" t="s">
        <v>43</v>
      </c>
      <c r="F8601">
        <v>20.48</v>
      </c>
      <c r="G8601">
        <v>535.24</v>
      </c>
      <c r="H8601" t="s">
        <v>71</v>
      </c>
      <c r="I8601" s="1">
        <v>40603</v>
      </c>
      <c r="J8601" t="s">
        <v>26</v>
      </c>
      <c r="K8601" t="s">
        <v>27</v>
      </c>
      <c r="L8601" t="s">
        <v>38</v>
      </c>
      <c r="M8601">
        <v>0</v>
      </c>
      <c r="N8601">
        <v>7739.09</v>
      </c>
      <c r="O8601">
        <v>1209.8499999999999</v>
      </c>
      <c r="P8601">
        <v>1990.01</v>
      </c>
      <c r="Q8601" s="1">
        <v>40817</v>
      </c>
      <c r="R8601" t="s">
        <v>100</v>
      </c>
      <c r="S8601" t="s">
        <v>104</v>
      </c>
      <c r="T8601">
        <v>1</v>
      </c>
    </row>
    <row r="8602" spans="1:20" x14ac:dyDescent="0.3">
      <c r="A8602" t="s">
        <v>93</v>
      </c>
      <c r="B8602">
        <v>703012</v>
      </c>
      <c r="C8602">
        <v>894913</v>
      </c>
      <c r="D8602">
        <v>4700</v>
      </c>
      <c r="E8602" t="s">
        <v>18</v>
      </c>
      <c r="F8602">
        <v>6.92</v>
      </c>
      <c r="G8602">
        <v>144.96</v>
      </c>
      <c r="H8602" t="s">
        <v>32</v>
      </c>
      <c r="I8602" s="1">
        <v>40603</v>
      </c>
      <c r="J8602" t="s">
        <v>20</v>
      </c>
      <c r="K8602" t="s">
        <v>59</v>
      </c>
      <c r="L8602" t="s">
        <v>58</v>
      </c>
      <c r="M8602">
        <v>0</v>
      </c>
      <c r="N8602">
        <v>4727.7299999999996</v>
      </c>
      <c r="O8602">
        <v>4700</v>
      </c>
      <c r="P8602">
        <v>27.73</v>
      </c>
      <c r="Q8602" s="1">
        <v>40634</v>
      </c>
      <c r="R8602" t="s">
        <v>100</v>
      </c>
      <c r="S8602" t="s">
        <v>103</v>
      </c>
      <c r="T8602">
        <v>0</v>
      </c>
    </row>
    <row r="8603" spans="1:20" x14ac:dyDescent="0.3">
      <c r="A8603" t="s">
        <v>93</v>
      </c>
      <c r="B8603">
        <v>702988</v>
      </c>
      <c r="C8603">
        <v>894880</v>
      </c>
      <c r="D8603">
        <v>8000</v>
      </c>
      <c r="E8603" t="s">
        <v>18</v>
      </c>
      <c r="F8603">
        <v>11.11</v>
      </c>
      <c r="G8603">
        <v>262.33</v>
      </c>
      <c r="H8603" t="s">
        <v>29</v>
      </c>
      <c r="I8603" s="1">
        <v>40603</v>
      </c>
      <c r="J8603" t="s">
        <v>20</v>
      </c>
      <c r="K8603" t="s">
        <v>27</v>
      </c>
      <c r="L8603" t="s">
        <v>41</v>
      </c>
      <c r="M8603">
        <v>0</v>
      </c>
      <c r="N8603">
        <v>9403.9067109999996</v>
      </c>
      <c r="O8603">
        <v>8000</v>
      </c>
      <c r="P8603">
        <v>1403.91</v>
      </c>
      <c r="Q8603" s="1">
        <v>41699</v>
      </c>
      <c r="R8603" t="s">
        <v>100</v>
      </c>
      <c r="S8603" t="s">
        <v>103</v>
      </c>
      <c r="T8603">
        <v>0</v>
      </c>
    </row>
    <row r="8604" spans="1:20" x14ac:dyDescent="0.3">
      <c r="A8604" t="s">
        <v>93</v>
      </c>
      <c r="B8604">
        <v>702597</v>
      </c>
      <c r="C8604">
        <v>894462</v>
      </c>
      <c r="D8604">
        <v>3500</v>
      </c>
      <c r="E8604" t="s">
        <v>18</v>
      </c>
      <c r="F8604">
        <v>5.42</v>
      </c>
      <c r="G8604">
        <v>105.56</v>
      </c>
      <c r="H8604" t="s">
        <v>32</v>
      </c>
      <c r="I8604" s="1">
        <v>40603</v>
      </c>
      <c r="J8604" t="s">
        <v>20</v>
      </c>
      <c r="K8604" t="s">
        <v>59</v>
      </c>
      <c r="L8604" t="s">
        <v>57</v>
      </c>
      <c r="M8604">
        <v>0</v>
      </c>
      <c r="N8604">
        <v>3799.1465990000002</v>
      </c>
      <c r="O8604">
        <v>3500</v>
      </c>
      <c r="P8604">
        <v>299.14999999999998</v>
      </c>
      <c r="Q8604" s="1">
        <v>41730</v>
      </c>
      <c r="R8604" t="s">
        <v>100</v>
      </c>
      <c r="S8604" t="s">
        <v>103</v>
      </c>
      <c r="T8604">
        <v>0</v>
      </c>
    </row>
    <row r="8605" spans="1:20" x14ac:dyDescent="0.3">
      <c r="A8605" t="s">
        <v>93</v>
      </c>
      <c r="B8605">
        <v>702920</v>
      </c>
      <c r="C8605">
        <v>894804</v>
      </c>
      <c r="D8605">
        <v>6000</v>
      </c>
      <c r="E8605" t="s">
        <v>18</v>
      </c>
      <c r="F8605">
        <v>10</v>
      </c>
      <c r="G8605">
        <v>193.61</v>
      </c>
      <c r="H8605" t="s">
        <v>29</v>
      </c>
      <c r="I8605" s="1">
        <v>40603</v>
      </c>
      <c r="J8605" t="s">
        <v>20</v>
      </c>
      <c r="K8605" t="s">
        <v>24</v>
      </c>
      <c r="L8605" t="s">
        <v>70</v>
      </c>
      <c r="M8605">
        <v>0</v>
      </c>
      <c r="N8605">
        <v>6965.9847499999996</v>
      </c>
      <c r="O8605">
        <v>6000</v>
      </c>
      <c r="P8605">
        <v>965.98</v>
      </c>
      <c r="Q8605" s="1">
        <v>41730</v>
      </c>
      <c r="R8605" t="s">
        <v>100</v>
      </c>
      <c r="S8605" t="s">
        <v>103</v>
      </c>
      <c r="T8605">
        <v>0</v>
      </c>
    </row>
    <row r="8606" spans="1:20" x14ac:dyDescent="0.3">
      <c r="A8606" t="s">
        <v>93</v>
      </c>
      <c r="B8606">
        <v>702880</v>
      </c>
      <c r="C8606">
        <v>894759</v>
      </c>
      <c r="D8606">
        <v>1825</v>
      </c>
      <c r="E8606" t="s">
        <v>18</v>
      </c>
      <c r="F8606">
        <v>12.68</v>
      </c>
      <c r="G8606">
        <v>61.22</v>
      </c>
      <c r="H8606" t="s">
        <v>19</v>
      </c>
      <c r="I8606" s="1">
        <v>40603</v>
      </c>
      <c r="J8606" t="s">
        <v>20</v>
      </c>
      <c r="K8606" t="s">
        <v>47</v>
      </c>
      <c r="L8606" t="s">
        <v>41</v>
      </c>
      <c r="M8606">
        <v>0</v>
      </c>
      <c r="N8606">
        <v>1930.49</v>
      </c>
      <c r="O8606">
        <v>1825</v>
      </c>
      <c r="P8606">
        <v>105.49</v>
      </c>
      <c r="Q8606" s="1">
        <v>41030</v>
      </c>
      <c r="R8606" t="s">
        <v>100</v>
      </c>
      <c r="S8606" t="s">
        <v>103</v>
      </c>
      <c r="T8606">
        <v>0</v>
      </c>
    </row>
    <row r="8607" spans="1:20" x14ac:dyDescent="0.3">
      <c r="A8607" t="s">
        <v>93</v>
      </c>
      <c r="B8607">
        <v>702870</v>
      </c>
      <c r="C8607">
        <v>894749</v>
      </c>
      <c r="D8607">
        <v>3950</v>
      </c>
      <c r="E8607" t="s">
        <v>18</v>
      </c>
      <c r="F8607">
        <v>6.92</v>
      </c>
      <c r="G8607">
        <v>121.83</v>
      </c>
      <c r="H8607" t="s">
        <v>32</v>
      </c>
      <c r="I8607" s="1">
        <v>40603</v>
      </c>
      <c r="J8607" t="s">
        <v>20</v>
      </c>
      <c r="K8607" t="s">
        <v>27</v>
      </c>
      <c r="L8607" t="s">
        <v>58</v>
      </c>
      <c r="M8607">
        <v>0</v>
      </c>
      <c r="N8607">
        <v>4384.8805840000005</v>
      </c>
      <c r="O8607">
        <v>3950</v>
      </c>
      <c r="P8607">
        <v>434.88</v>
      </c>
      <c r="Q8607" s="1">
        <v>41730</v>
      </c>
      <c r="R8607" t="s">
        <v>100</v>
      </c>
      <c r="S8607" t="s">
        <v>103</v>
      </c>
      <c r="T8607">
        <v>0</v>
      </c>
    </row>
    <row r="8608" spans="1:20" x14ac:dyDescent="0.3">
      <c r="A8608" t="s">
        <v>93</v>
      </c>
      <c r="B8608">
        <v>699789</v>
      </c>
      <c r="C8608">
        <v>891399</v>
      </c>
      <c r="D8608">
        <v>7000</v>
      </c>
      <c r="E8608" t="s">
        <v>43</v>
      </c>
      <c r="F8608">
        <v>16.02</v>
      </c>
      <c r="G8608">
        <v>170.31</v>
      </c>
      <c r="H8608" t="s">
        <v>23</v>
      </c>
      <c r="I8608" s="1">
        <v>40603</v>
      </c>
      <c r="J8608" t="s">
        <v>26</v>
      </c>
      <c r="K8608" t="s">
        <v>47</v>
      </c>
      <c r="L8608" t="s">
        <v>58</v>
      </c>
      <c r="M8608">
        <v>0</v>
      </c>
      <c r="N8608">
        <v>2398.39</v>
      </c>
      <c r="O8608">
        <v>1166.99</v>
      </c>
      <c r="P8608">
        <v>1201.45</v>
      </c>
      <c r="Q8608" s="1">
        <v>41061</v>
      </c>
      <c r="R8608" t="s">
        <v>100</v>
      </c>
      <c r="S8608" t="s">
        <v>104</v>
      </c>
      <c r="T8608">
        <v>1</v>
      </c>
    </row>
    <row r="8609" spans="1:20" x14ac:dyDescent="0.3">
      <c r="A8609" t="s">
        <v>93</v>
      </c>
      <c r="B8609">
        <v>689287</v>
      </c>
      <c r="C8609">
        <v>879559</v>
      </c>
      <c r="D8609">
        <v>7200</v>
      </c>
      <c r="E8609" t="s">
        <v>18</v>
      </c>
      <c r="F8609">
        <v>7.66</v>
      </c>
      <c r="G8609">
        <v>224.5</v>
      </c>
      <c r="H8609" t="s">
        <v>32</v>
      </c>
      <c r="I8609" s="1">
        <v>40603</v>
      </c>
      <c r="J8609" t="s">
        <v>20</v>
      </c>
      <c r="K8609" t="s">
        <v>40</v>
      </c>
      <c r="L8609" t="s">
        <v>57</v>
      </c>
      <c r="M8609">
        <v>0</v>
      </c>
      <c r="N8609">
        <v>7246.08</v>
      </c>
      <c r="O8609">
        <v>7200</v>
      </c>
      <c r="P8609">
        <v>46.08</v>
      </c>
      <c r="Q8609" s="1">
        <v>40664</v>
      </c>
      <c r="R8609" t="s">
        <v>100</v>
      </c>
      <c r="S8609" t="s">
        <v>103</v>
      </c>
      <c r="T8609">
        <v>0</v>
      </c>
    </row>
    <row r="8610" spans="1:20" x14ac:dyDescent="0.3">
      <c r="A8610" t="s">
        <v>93</v>
      </c>
      <c r="B8610">
        <v>702817</v>
      </c>
      <c r="C8610">
        <v>894687</v>
      </c>
      <c r="D8610">
        <v>5000</v>
      </c>
      <c r="E8610" t="s">
        <v>18</v>
      </c>
      <c r="F8610">
        <v>6.92</v>
      </c>
      <c r="G8610">
        <v>154.21</v>
      </c>
      <c r="H8610" t="s">
        <v>32</v>
      </c>
      <c r="I8610" s="1">
        <v>40603</v>
      </c>
      <c r="J8610" t="s">
        <v>20</v>
      </c>
      <c r="K8610" t="s">
        <v>30</v>
      </c>
      <c r="L8610" t="s">
        <v>51</v>
      </c>
      <c r="M8610">
        <v>0</v>
      </c>
      <c r="N8610">
        <v>5550.6626180000003</v>
      </c>
      <c r="O8610">
        <v>5000</v>
      </c>
      <c r="P8610">
        <v>550.66</v>
      </c>
      <c r="Q8610" s="1">
        <v>41730</v>
      </c>
      <c r="R8610" t="s">
        <v>100</v>
      </c>
      <c r="S8610" t="s">
        <v>103</v>
      </c>
      <c r="T8610">
        <v>0</v>
      </c>
    </row>
    <row r="8611" spans="1:20" x14ac:dyDescent="0.3">
      <c r="A8611" t="s">
        <v>93</v>
      </c>
      <c r="B8611">
        <v>702779</v>
      </c>
      <c r="C8611">
        <v>894643</v>
      </c>
      <c r="D8611">
        <v>5000</v>
      </c>
      <c r="E8611" t="s">
        <v>18</v>
      </c>
      <c r="F8611">
        <v>10.74</v>
      </c>
      <c r="G8611">
        <v>163.08000000000001</v>
      </c>
      <c r="H8611" t="s">
        <v>29</v>
      </c>
      <c r="I8611" s="1">
        <v>40603</v>
      </c>
      <c r="J8611" t="s">
        <v>20</v>
      </c>
      <c r="K8611" t="s">
        <v>53</v>
      </c>
      <c r="L8611" t="s">
        <v>42</v>
      </c>
      <c r="M8611">
        <v>0</v>
      </c>
      <c r="N8611">
        <v>5868.5378000000001</v>
      </c>
      <c r="O8611">
        <v>5000</v>
      </c>
      <c r="P8611">
        <v>868.54</v>
      </c>
      <c r="Q8611" s="1">
        <v>41730</v>
      </c>
      <c r="R8611" t="s">
        <v>100</v>
      </c>
      <c r="S8611" t="s">
        <v>103</v>
      </c>
      <c r="T8611">
        <v>0</v>
      </c>
    </row>
    <row r="8612" spans="1:20" x14ac:dyDescent="0.3">
      <c r="A8612" t="s">
        <v>93</v>
      </c>
      <c r="B8612">
        <v>665168</v>
      </c>
      <c r="C8612">
        <v>850454</v>
      </c>
      <c r="D8612">
        <v>15000</v>
      </c>
      <c r="E8612" t="s">
        <v>43</v>
      </c>
      <c r="F8612">
        <v>16.77</v>
      </c>
      <c r="G8612">
        <v>370.94</v>
      </c>
      <c r="H8612" t="s">
        <v>44</v>
      </c>
      <c r="I8612" s="1">
        <v>40603</v>
      </c>
      <c r="J8612" t="s">
        <v>26</v>
      </c>
      <c r="K8612" t="s">
        <v>59</v>
      </c>
      <c r="L8612" t="s">
        <v>41</v>
      </c>
      <c r="M8612">
        <v>0</v>
      </c>
      <c r="N8612">
        <v>7348.33</v>
      </c>
      <c r="O8612">
        <v>3258.74</v>
      </c>
      <c r="P8612">
        <v>3416.53</v>
      </c>
      <c r="Q8612" s="1">
        <v>41214</v>
      </c>
      <c r="R8612" t="s">
        <v>100</v>
      </c>
      <c r="S8612" t="s">
        <v>104</v>
      </c>
      <c r="T8612">
        <v>1</v>
      </c>
    </row>
    <row r="8613" spans="1:20" x14ac:dyDescent="0.3">
      <c r="A8613" t="s">
        <v>93</v>
      </c>
      <c r="B8613">
        <v>697942</v>
      </c>
      <c r="C8613">
        <v>889318</v>
      </c>
      <c r="D8613">
        <v>20000</v>
      </c>
      <c r="E8613" t="s">
        <v>43</v>
      </c>
      <c r="F8613">
        <v>15.65</v>
      </c>
      <c r="G8613">
        <v>482.65</v>
      </c>
      <c r="H8613" t="s">
        <v>23</v>
      </c>
      <c r="I8613" s="1">
        <v>40603</v>
      </c>
      <c r="J8613" t="s">
        <v>20</v>
      </c>
      <c r="K8613" t="s">
        <v>40</v>
      </c>
      <c r="L8613" t="s">
        <v>41</v>
      </c>
      <c r="M8613">
        <v>0</v>
      </c>
      <c r="N8613">
        <v>28819.230970000001</v>
      </c>
      <c r="O8613">
        <v>20000</v>
      </c>
      <c r="P8613">
        <v>8819.23</v>
      </c>
      <c r="Q8613" s="1">
        <v>42248</v>
      </c>
      <c r="R8613" t="s">
        <v>100</v>
      </c>
      <c r="S8613" t="s">
        <v>103</v>
      </c>
      <c r="T8613">
        <v>0</v>
      </c>
    </row>
    <row r="8614" spans="1:20" x14ac:dyDescent="0.3">
      <c r="A8614" t="s">
        <v>93</v>
      </c>
      <c r="B8614">
        <v>682940</v>
      </c>
      <c r="C8614">
        <v>872205</v>
      </c>
      <c r="D8614">
        <v>4800</v>
      </c>
      <c r="E8614" t="s">
        <v>43</v>
      </c>
      <c r="F8614">
        <v>16.77</v>
      </c>
      <c r="G8614">
        <v>118.7</v>
      </c>
      <c r="H8614" t="s">
        <v>44</v>
      </c>
      <c r="I8614" s="1">
        <v>40603</v>
      </c>
      <c r="J8614" t="s">
        <v>46</v>
      </c>
      <c r="K8614" t="s">
        <v>47</v>
      </c>
      <c r="L8614" t="s">
        <v>55</v>
      </c>
      <c r="M8614">
        <v>356.81</v>
      </c>
      <c r="N8614">
        <v>6746.86</v>
      </c>
      <c r="O8614">
        <v>4443.16</v>
      </c>
      <c r="P8614">
        <v>2303.6999999999998</v>
      </c>
      <c r="Q8614" s="1">
        <v>42370</v>
      </c>
      <c r="R8614" t="s">
        <v>100</v>
      </c>
      <c r="S8614" t="s">
        <v>103</v>
      </c>
      <c r="T8614">
        <v>0</v>
      </c>
    </row>
    <row r="8615" spans="1:20" x14ac:dyDescent="0.3">
      <c r="A8615" t="s">
        <v>93</v>
      </c>
      <c r="B8615">
        <v>702684</v>
      </c>
      <c r="C8615">
        <v>894537</v>
      </c>
      <c r="D8615">
        <v>2500</v>
      </c>
      <c r="E8615" t="s">
        <v>18</v>
      </c>
      <c r="F8615">
        <v>7.29</v>
      </c>
      <c r="G8615">
        <v>77.53</v>
      </c>
      <c r="H8615" t="s">
        <v>32</v>
      </c>
      <c r="I8615" s="1">
        <v>40603</v>
      </c>
      <c r="J8615" t="s">
        <v>20</v>
      </c>
      <c r="K8615" t="s">
        <v>27</v>
      </c>
      <c r="L8615" t="s">
        <v>28</v>
      </c>
      <c r="M8615">
        <v>0</v>
      </c>
      <c r="N8615">
        <v>2725.56</v>
      </c>
      <c r="O8615">
        <v>2500</v>
      </c>
      <c r="P8615">
        <v>195.71</v>
      </c>
      <c r="Q8615" s="1">
        <v>41122</v>
      </c>
      <c r="R8615" t="s">
        <v>100</v>
      </c>
      <c r="S8615" t="s">
        <v>103</v>
      </c>
      <c r="T8615">
        <v>0</v>
      </c>
    </row>
    <row r="8616" spans="1:20" x14ac:dyDescent="0.3">
      <c r="A8616" t="s">
        <v>93</v>
      </c>
      <c r="B8616">
        <v>700159</v>
      </c>
      <c r="C8616">
        <v>891813</v>
      </c>
      <c r="D8616">
        <v>14400</v>
      </c>
      <c r="E8616" t="s">
        <v>18</v>
      </c>
      <c r="F8616">
        <v>7.66</v>
      </c>
      <c r="G8616">
        <v>448.99</v>
      </c>
      <c r="H8616" t="s">
        <v>32</v>
      </c>
      <c r="I8616" s="1">
        <v>40603</v>
      </c>
      <c r="J8616" t="s">
        <v>20</v>
      </c>
      <c r="K8616" t="s">
        <v>27</v>
      </c>
      <c r="L8616" t="s">
        <v>74</v>
      </c>
      <c r="M8616">
        <v>0</v>
      </c>
      <c r="N8616">
        <v>14931.64</v>
      </c>
      <c r="O8616">
        <v>14400</v>
      </c>
      <c r="P8616">
        <v>531.64</v>
      </c>
      <c r="Q8616" s="1">
        <v>40909</v>
      </c>
      <c r="R8616" t="s">
        <v>100</v>
      </c>
      <c r="S8616" t="s">
        <v>103</v>
      </c>
      <c r="T8616">
        <v>0</v>
      </c>
    </row>
    <row r="8617" spans="1:20" x14ac:dyDescent="0.3">
      <c r="A8617" t="s">
        <v>93</v>
      </c>
      <c r="B8617">
        <v>696484</v>
      </c>
      <c r="C8617">
        <v>887651</v>
      </c>
      <c r="D8617">
        <v>10000</v>
      </c>
      <c r="E8617" t="s">
        <v>43</v>
      </c>
      <c r="F8617">
        <v>15.65</v>
      </c>
      <c r="G8617">
        <v>241.33</v>
      </c>
      <c r="H8617" t="s">
        <v>23</v>
      </c>
      <c r="I8617" s="1">
        <v>40603</v>
      </c>
      <c r="J8617" t="s">
        <v>20</v>
      </c>
      <c r="K8617" t="s">
        <v>21</v>
      </c>
      <c r="L8617" t="s">
        <v>37</v>
      </c>
      <c r="M8617">
        <v>0</v>
      </c>
      <c r="N8617">
        <v>14184.36131</v>
      </c>
      <c r="O8617">
        <v>10000</v>
      </c>
      <c r="P8617">
        <v>4169.37</v>
      </c>
      <c r="Q8617" s="1">
        <v>42005</v>
      </c>
      <c r="R8617" t="s">
        <v>100</v>
      </c>
      <c r="S8617" t="s">
        <v>103</v>
      </c>
      <c r="T8617">
        <v>0</v>
      </c>
    </row>
    <row r="8618" spans="1:20" x14ac:dyDescent="0.3">
      <c r="A8618" t="s">
        <v>93</v>
      </c>
      <c r="B8618">
        <v>702598</v>
      </c>
      <c r="C8618">
        <v>894463</v>
      </c>
      <c r="D8618">
        <v>11700</v>
      </c>
      <c r="E8618" t="s">
        <v>18</v>
      </c>
      <c r="F8618">
        <v>10.74</v>
      </c>
      <c r="G8618">
        <v>381.61</v>
      </c>
      <c r="H8618" t="s">
        <v>29</v>
      </c>
      <c r="I8618" s="1">
        <v>40603</v>
      </c>
      <c r="J8618" t="s">
        <v>20</v>
      </c>
      <c r="K8618" t="s">
        <v>27</v>
      </c>
      <c r="L8618" t="s">
        <v>38</v>
      </c>
      <c r="M8618">
        <v>0</v>
      </c>
      <c r="N8618">
        <v>13729.626899999999</v>
      </c>
      <c r="O8618">
        <v>11700</v>
      </c>
      <c r="P8618">
        <v>2029.63</v>
      </c>
      <c r="Q8618" s="1">
        <v>41730</v>
      </c>
      <c r="R8618" t="s">
        <v>100</v>
      </c>
      <c r="S8618" t="s">
        <v>103</v>
      </c>
      <c r="T8618">
        <v>0</v>
      </c>
    </row>
    <row r="8619" spans="1:20" x14ac:dyDescent="0.3">
      <c r="A8619" t="s">
        <v>93</v>
      </c>
      <c r="B8619">
        <v>702557</v>
      </c>
      <c r="C8619">
        <v>894421</v>
      </c>
      <c r="D8619">
        <v>6400</v>
      </c>
      <c r="E8619" t="s">
        <v>18</v>
      </c>
      <c r="F8619">
        <v>6.92</v>
      </c>
      <c r="G8619">
        <v>197.38</v>
      </c>
      <c r="H8619" t="s">
        <v>32</v>
      </c>
      <c r="I8619" s="1">
        <v>40603</v>
      </c>
      <c r="J8619" t="s">
        <v>20</v>
      </c>
      <c r="K8619" t="s">
        <v>21</v>
      </c>
      <c r="L8619" t="s">
        <v>51</v>
      </c>
      <c r="M8619">
        <v>0</v>
      </c>
      <c r="N8619">
        <v>7055.24</v>
      </c>
      <c r="O8619">
        <v>6400</v>
      </c>
      <c r="P8619">
        <v>655.24</v>
      </c>
      <c r="Q8619" s="1">
        <v>41456</v>
      </c>
      <c r="R8619" t="s">
        <v>100</v>
      </c>
      <c r="S8619" t="s">
        <v>103</v>
      </c>
      <c r="T8619">
        <v>0</v>
      </c>
    </row>
    <row r="8620" spans="1:20" x14ac:dyDescent="0.3">
      <c r="A8620" t="s">
        <v>93</v>
      </c>
      <c r="B8620">
        <v>702589</v>
      </c>
      <c r="C8620">
        <v>894454</v>
      </c>
      <c r="D8620">
        <v>35000</v>
      </c>
      <c r="E8620" t="s">
        <v>43</v>
      </c>
      <c r="F8620">
        <v>17.14</v>
      </c>
      <c r="G8620">
        <v>872.48</v>
      </c>
      <c r="H8620" t="s">
        <v>44</v>
      </c>
      <c r="I8620" s="1">
        <v>40603</v>
      </c>
      <c r="J8620" t="s">
        <v>20</v>
      </c>
      <c r="K8620" t="s">
        <v>49</v>
      </c>
      <c r="L8620" t="s">
        <v>42</v>
      </c>
      <c r="M8620">
        <v>0</v>
      </c>
      <c r="N8620">
        <v>41055.019999999997</v>
      </c>
      <c r="O8620">
        <v>34999.980000000003</v>
      </c>
      <c r="P8620">
        <v>6055.04</v>
      </c>
      <c r="Q8620" s="1">
        <v>41030</v>
      </c>
      <c r="R8620" t="s">
        <v>100</v>
      </c>
      <c r="S8620" t="s">
        <v>103</v>
      </c>
      <c r="T8620">
        <v>0</v>
      </c>
    </row>
    <row r="8621" spans="1:20" x14ac:dyDescent="0.3">
      <c r="A8621" t="s">
        <v>93</v>
      </c>
      <c r="B8621">
        <v>701611</v>
      </c>
      <c r="C8621">
        <v>893373</v>
      </c>
      <c r="D8621">
        <v>1500</v>
      </c>
      <c r="E8621" t="s">
        <v>18</v>
      </c>
      <c r="F8621">
        <v>13.06</v>
      </c>
      <c r="G8621">
        <v>50.59</v>
      </c>
      <c r="H8621" t="s">
        <v>19</v>
      </c>
      <c r="I8621" s="1">
        <v>40603</v>
      </c>
      <c r="J8621" t="s">
        <v>20</v>
      </c>
      <c r="K8621" t="s">
        <v>36</v>
      </c>
      <c r="L8621" t="s">
        <v>22</v>
      </c>
      <c r="M8621">
        <v>0</v>
      </c>
      <c r="N8621">
        <v>1819.4379060000001</v>
      </c>
      <c r="O8621">
        <v>1500</v>
      </c>
      <c r="P8621">
        <v>319.44</v>
      </c>
      <c r="Q8621" s="1">
        <v>41699</v>
      </c>
      <c r="R8621" t="s">
        <v>100</v>
      </c>
      <c r="S8621" t="s">
        <v>103</v>
      </c>
      <c r="T8621">
        <v>0</v>
      </c>
    </row>
    <row r="8622" spans="1:20" x14ac:dyDescent="0.3">
      <c r="A8622" t="s">
        <v>93</v>
      </c>
      <c r="B8622">
        <v>702318</v>
      </c>
      <c r="C8622">
        <v>894169</v>
      </c>
      <c r="D8622">
        <v>10800</v>
      </c>
      <c r="E8622" t="s">
        <v>43</v>
      </c>
      <c r="F8622">
        <v>18.62</v>
      </c>
      <c r="G8622">
        <v>277.91000000000003</v>
      </c>
      <c r="H8622" t="s">
        <v>60</v>
      </c>
      <c r="I8622" s="1">
        <v>40603</v>
      </c>
      <c r="J8622" t="s">
        <v>20</v>
      </c>
      <c r="K8622" t="s">
        <v>59</v>
      </c>
      <c r="L8622" t="s">
        <v>72</v>
      </c>
      <c r="M8622">
        <v>0</v>
      </c>
      <c r="N8622">
        <v>16417.07517</v>
      </c>
      <c r="O8622">
        <v>10800</v>
      </c>
      <c r="P8622">
        <v>5617.08</v>
      </c>
      <c r="Q8622" s="1">
        <v>42125</v>
      </c>
      <c r="R8622" t="s">
        <v>100</v>
      </c>
      <c r="S8622" t="s">
        <v>103</v>
      </c>
      <c r="T8622">
        <v>0</v>
      </c>
    </row>
    <row r="8623" spans="1:20" x14ac:dyDescent="0.3">
      <c r="A8623" t="s">
        <v>93</v>
      </c>
      <c r="B8623">
        <v>680934</v>
      </c>
      <c r="C8623">
        <v>869866</v>
      </c>
      <c r="D8623">
        <v>14600</v>
      </c>
      <c r="E8623" t="s">
        <v>43</v>
      </c>
      <c r="F8623">
        <v>13.06</v>
      </c>
      <c r="G8623">
        <v>332.65</v>
      </c>
      <c r="H8623" t="s">
        <v>19</v>
      </c>
      <c r="I8623" s="1">
        <v>40603</v>
      </c>
      <c r="J8623" t="s">
        <v>20</v>
      </c>
      <c r="K8623" t="s">
        <v>27</v>
      </c>
      <c r="L8623" t="s">
        <v>22</v>
      </c>
      <c r="M8623">
        <v>0</v>
      </c>
      <c r="N8623">
        <v>16757.09</v>
      </c>
      <c r="O8623">
        <v>14600</v>
      </c>
      <c r="P8623">
        <v>2157.09</v>
      </c>
      <c r="Q8623" s="1">
        <v>41091</v>
      </c>
      <c r="R8623" t="s">
        <v>100</v>
      </c>
      <c r="S8623" t="s">
        <v>103</v>
      </c>
      <c r="T8623">
        <v>0</v>
      </c>
    </row>
    <row r="8624" spans="1:20" x14ac:dyDescent="0.3">
      <c r="A8624" t="s">
        <v>93</v>
      </c>
      <c r="B8624">
        <v>696757</v>
      </c>
      <c r="C8624">
        <v>887956</v>
      </c>
      <c r="D8624">
        <v>15000</v>
      </c>
      <c r="E8624" t="s">
        <v>18</v>
      </c>
      <c r="F8624">
        <v>10.37</v>
      </c>
      <c r="G8624">
        <v>486.62</v>
      </c>
      <c r="H8624" t="s">
        <v>29</v>
      </c>
      <c r="I8624" s="1">
        <v>40603</v>
      </c>
      <c r="J8624" t="s">
        <v>20</v>
      </c>
      <c r="K8624" t="s">
        <v>24</v>
      </c>
      <c r="L8624" t="s">
        <v>41</v>
      </c>
      <c r="M8624">
        <v>0</v>
      </c>
      <c r="N8624">
        <v>17515.699530000002</v>
      </c>
      <c r="O8624">
        <v>15000</v>
      </c>
      <c r="P8624">
        <v>2515.6999999999998</v>
      </c>
      <c r="Q8624" s="1">
        <v>41730</v>
      </c>
      <c r="R8624" t="s">
        <v>100</v>
      </c>
      <c r="S8624" t="s">
        <v>103</v>
      </c>
      <c r="T8624">
        <v>0</v>
      </c>
    </row>
    <row r="8625" spans="1:20" x14ac:dyDescent="0.3">
      <c r="A8625" t="s">
        <v>93</v>
      </c>
      <c r="B8625">
        <v>699588</v>
      </c>
      <c r="C8625">
        <v>891163</v>
      </c>
      <c r="D8625">
        <v>3000</v>
      </c>
      <c r="E8625" t="s">
        <v>18</v>
      </c>
      <c r="F8625">
        <v>7.29</v>
      </c>
      <c r="G8625">
        <v>93.03</v>
      </c>
      <c r="H8625" t="s">
        <v>32</v>
      </c>
      <c r="I8625" s="1">
        <v>40603</v>
      </c>
      <c r="J8625" t="s">
        <v>20</v>
      </c>
      <c r="K8625" t="s">
        <v>36</v>
      </c>
      <c r="L8625" t="s">
        <v>31</v>
      </c>
      <c r="M8625">
        <v>0</v>
      </c>
      <c r="N8625">
        <v>3346.52</v>
      </c>
      <c r="O8625">
        <v>3000</v>
      </c>
      <c r="P8625">
        <v>346.52</v>
      </c>
      <c r="Q8625" s="1">
        <v>41671</v>
      </c>
      <c r="R8625" t="s">
        <v>100</v>
      </c>
      <c r="S8625" t="s">
        <v>103</v>
      </c>
      <c r="T8625">
        <v>0</v>
      </c>
    </row>
    <row r="8626" spans="1:20" x14ac:dyDescent="0.3">
      <c r="A8626" t="s">
        <v>93</v>
      </c>
      <c r="B8626">
        <v>702470</v>
      </c>
      <c r="C8626">
        <v>894318</v>
      </c>
      <c r="D8626">
        <v>10000</v>
      </c>
      <c r="E8626" t="s">
        <v>43</v>
      </c>
      <c r="F8626">
        <v>16.02</v>
      </c>
      <c r="G8626">
        <v>243.29</v>
      </c>
      <c r="H8626" t="s">
        <v>23</v>
      </c>
      <c r="I8626" s="1">
        <v>40603</v>
      </c>
      <c r="J8626" t="s">
        <v>46</v>
      </c>
      <c r="K8626" t="s">
        <v>27</v>
      </c>
      <c r="L8626" t="s">
        <v>51</v>
      </c>
      <c r="M8626">
        <v>745.23</v>
      </c>
      <c r="N8626">
        <v>13804.73</v>
      </c>
      <c r="O8626">
        <v>9254.64</v>
      </c>
      <c r="P8626">
        <v>4550.09</v>
      </c>
      <c r="Q8626" s="1">
        <v>42370</v>
      </c>
      <c r="R8626" t="s">
        <v>100</v>
      </c>
      <c r="S8626" t="s">
        <v>103</v>
      </c>
      <c r="T8626">
        <v>0</v>
      </c>
    </row>
    <row r="8627" spans="1:20" x14ac:dyDescent="0.3">
      <c r="A8627" t="s">
        <v>93</v>
      </c>
      <c r="B8627">
        <v>702180</v>
      </c>
      <c r="C8627">
        <v>894039</v>
      </c>
      <c r="D8627">
        <v>12000</v>
      </c>
      <c r="E8627" t="s">
        <v>43</v>
      </c>
      <c r="F8627">
        <v>16.02</v>
      </c>
      <c r="G8627">
        <v>291.95</v>
      </c>
      <c r="H8627" t="s">
        <v>23</v>
      </c>
      <c r="I8627" s="1">
        <v>40603</v>
      </c>
      <c r="J8627" t="s">
        <v>46</v>
      </c>
      <c r="K8627" t="s">
        <v>27</v>
      </c>
      <c r="L8627" t="s">
        <v>41</v>
      </c>
      <c r="M8627">
        <v>888.65</v>
      </c>
      <c r="N8627">
        <v>16576.509999999998</v>
      </c>
      <c r="O8627">
        <v>11111.23</v>
      </c>
      <c r="P8627">
        <v>5465.28</v>
      </c>
      <c r="Q8627" s="1">
        <v>42370</v>
      </c>
      <c r="R8627" t="s">
        <v>100</v>
      </c>
      <c r="S8627" t="s">
        <v>103</v>
      </c>
      <c r="T8627">
        <v>0</v>
      </c>
    </row>
    <row r="8628" spans="1:20" x14ac:dyDescent="0.3">
      <c r="A8628" t="s">
        <v>93</v>
      </c>
      <c r="B8628">
        <v>702432</v>
      </c>
      <c r="C8628">
        <v>894289</v>
      </c>
      <c r="D8628">
        <v>3000</v>
      </c>
      <c r="E8628" t="s">
        <v>18</v>
      </c>
      <c r="F8628">
        <v>13.06</v>
      </c>
      <c r="G8628">
        <v>101.17</v>
      </c>
      <c r="H8628" t="s">
        <v>19</v>
      </c>
      <c r="I8628" s="1">
        <v>40603</v>
      </c>
      <c r="J8628" t="s">
        <v>26</v>
      </c>
      <c r="K8628" t="s">
        <v>83</v>
      </c>
      <c r="L8628" t="s">
        <v>25</v>
      </c>
      <c r="M8628">
        <v>0</v>
      </c>
      <c r="N8628">
        <v>1351.68</v>
      </c>
      <c r="O8628">
        <v>718.33</v>
      </c>
      <c r="P8628">
        <v>291.37</v>
      </c>
      <c r="Q8628" s="1">
        <v>40940</v>
      </c>
      <c r="R8628" t="s">
        <v>100</v>
      </c>
      <c r="S8628" t="s">
        <v>104</v>
      </c>
      <c r="T8628">
        <v>1</v>
      </c>
    </row>
    <row r="8629" spans="1:20" x14ac:dyDescent="0.3">
      <c r="A8629" t="s">
        <v>93</v>
      </c>
      <c r="B8629">
        <v>702413</v>
      </c>
      <c r="C8629">
        <v>894268</v>
      </c>
      <c r="D8629">
        <v>18000</v>
      </c>
      <c r="E8629" t="s">
        <v>43</v>
      </c>
      <c r="F8629">
        <v>14.91</v>
      </c>
      <c r="G8629">
        <v>427.37</v>
      </c>
      <c r="H8629" t="s">
        <v>23</v>
      </c>
      <c r="I8629" s="1">
        <v>40603</v>
      </c>
      <c r="J8629" t="s">
        <v>20</v>
      </c>
      <c r="K8629" t="s">
        <v>47</v>
      </c>
      <c r="L8629" t="s">
        <v>28</v>
      </c>
      <c r="M8629">
        <v>0</v>
      </c>
      <c r="N8629">
        <v>24867.186409999998</v>
      </c>
      <c r="O8629">
        <v>18000</v>
      </c>
      <c r="P8629">
        <v>6867.19</v>
      </c>
      <c r="Q8629" s="1">
        <v>41974</v>
      </c>
      <c r="R8629" t="s">
        <v>100</v>
      </c>
      <c r="S8629" t="s">
        <v>103</v>
      </c>
      <c r="T8629">
        <v>0</v>
      </c>
    </row>
    <row r="8630" spans="1:20" x14ac:dyDescent="0.3">
      <c r="A8630" t="s">
        <v>93</v>
      </c>
      <c r="B8630">
        <v>701951</v>
      </c>
      <c r="C8630">
        <v>893786</v>
      </c>
      <c r="D8630">
        <v>10000</v>
      </c>
      <c r="E8630" t="s">
        <v>18</v>
      </c>
      <c r="F8630">
        <v>5.42</v>
      </c>
      <c r="G8630">
        <v>301.60000000000002</v>
      </c>
      <c r="H8630" t="s">
        <v>32</v>
      </c>
      <c r="I8630" s="1">
        <v>40603</v>
      </c>
      <c r="J8630" t="s">
        <v>20</v>
      </c>
      <c r="K8630" t="s">
        <v>27</v>
      </c>
      <c r="L8630" t="s">
        <v>41</v>
      </c>
      <c r="M8630">
        <v>0</v>
      </c>
      <c r="N8630">
        <v>10431.98</v>
      </c>
      <c r="O8630">
        <v>10000</v>
      </c>
      <c r="P8630">
        <v>431.98</v>
      </c>
      <c r="Q8630" s="1">
        <v>40969</v>
      </c>
      <c r="R8630" t="s">
        <v>100</v>
      </c>
      <c r="S8630" t="s">
        <v>103</v>
      </c>
      <c r="T8630">
        <v>0</v>
      </c>
    </row>
    <row r="8631" spans="1:20" x14ac:dyDescent="0.3">
      <c r="A8631" t="s">
        <v>93</v>
      </c>
      <c r="B8631">
        <v>682411</v>
      </c>
      <c r="C8631">
        <v>871617</v>
      </c>
      <c r="D8631">
        <v>15250</v>
      </c>
      <c r="E8631" t="s">
        <v>43</v>
      </c>
      <c r="F8631">
        <v>13.43</v>
      </c>
      <c r="G8631">
        <v>350.36</v>
      </c>
      <c r="H8631" t="s">
        <v>19</v>
      </c>
      <c r="I8631" s="1">
        <v>40603</v>
      </c>
      <c r="J8631" t="s">
        <v>46</v>
      </c>
      <c r="K8631" t="s">
        <v>24</v>
      </c>
      <c r="L8631" t="s">
        <v>41</v>
      </c>
      <c r="M8631">
        <v>1066.18</v>
      </c>
      <c r="N8631">
        <v>19907.060000000001</v>
      </c>
      <c r="O8631">
        <v>14183.82</v>
      </c>
      <c r="P8631">
        <v>5723.24</v>
      </c>
      <c r="Q8631" s="1">
        <v>42370</v>
      </c>
      <c r="R8631" t="s">
        <v>100</v>
      </c>
      <c r="S8631" t="s">
        <v>103</v>
      </c>
      <c r="T8631">
        <v>0</v>
      </c>
    </row>
    <row r="8632" spans="1:20" x14ac:dyDescent="0.3">
      <c r="A8632" t="s">
        <v>93</v>
      </c>
      <c r="B8632">
        <v>702367</v>
      </c>
      <c r="C8632">
        <v>894218</v>
      </c>
      <c r="D8632">
        <v>25000</v>
      </c>
      <c r="E8632" t="s">
        <v>18</v>
      </c>
      <c r="F8632">
        <v>10.37</v>
      </c>
      <c r="G8632">
        <v>811.03</v>
      </c>
      <c r="H8632" t="s">
        <v>29</v>
      </c>
      <c r="I8632" s="1">
        <v>40603</v>
      </c>
      <c r="J8632" t="s">
        <v>20</v>
      </c>
      <c r="K8632" t="s">
        <v>27</v>
      </c>
      <c r="L8632" t="s">
        <v>25</v>
      </c>
      <c r="M8632">
        <v>0</v>
      </c>
      <c r="N8632">
        <v>29193.002520000002</v>
      </c>
      <c r="O8632">
        <v>25000.01</v>
      </c>
      <c r="P8632">
        <v>4192.99</v>
      </c>
      <c r="Q8632" s="1">
        <v>41730</v>
      </c>
      <c r="R8632" t="s">
        <v>100</v>
      </c>
      <c r="S8632" t="s">
        <v>103</v>
      </c>
      <c r="T8632">
        <v>0</v>
      </c>
    </row>
    <row r="8633" spans="1:20" x14ac:dyDescent="0.3">
      <c r="A8633" t="s">
        <v>93</v>
      </c>
      <c r="B8633">
        <v>702256</v>
      </c>
      <c r="C8633">
        <v>894121</v>
      </c>
      <c r="D8633">
        <v>14400</v>
      </c>
      <c r="E8633" t="s">
        <v>43</v>
      </c>
      <c r="F8633">
        <v>17.510000000000002</v>
      </c>
      <c r="G8633">
        <v>361.84</v>
      </c>
      <c r="H8633" t="s">
        <v>44</v>
      </c>
      <c r="I8633" s="1">
        <v>40603</v>
      </c>
      <c r="J8633" t="s">
        <v>46</v>
      </c>
      <c r="K8633" t="s">
        <v>27</v>
      </c>
      <c r="L8633" t="s">
        <v>35</v>
      </c>
      <c r="M8633">
        <v>1087.48</v>
      </c>
      <c r="N8633">
        <v>20563.16</v>
      </c>
      <c r="O8633">
        <v>13312.52</v>
      </c>
      <c r="P8633">
        <v>7250.64</v>
      </c>
      <c r="Q8633" s="1">
        <v>42370</v>
      </c>
      <c r="R8633" t="s">
        <v>100</v>
      </c>
      <c r="S8633" t="s">
        <v>103</v>
      </c>
      <c r="T8633">
        <v>0</v>
      </c>
    </row>
    <row r="8634" spans="1:20" x14ac:dyDescent="0.3">
      <c r="A8634" t="s">
        <v>93</v>
      </c>
      <c r="B8634">
        <v>702373</v>
      </c>
      <c r="C8634">
        <v>894224</v>
      </c>
      <c r="D8634">
        <v>4800</v>
      </c>
      <c r="E8634" t="s">
        <v>18</v>
      </c>
      <c r="F8634">
        <v>5.42</v>
      </c>
      <c r="G8634">
        <v>144.77000000000001</v>
      </c>
      <c r="H8634" t="s">
        <v>32</v>
      </c>
      <c r="I8634" s="1">
        <v>40603</v>
      </c>
      <c r="J8634" t="s">
        <v>20</v>
      </c>
      <c r="K8634" t="s">
        <v>30</v>
      </c>
      <c r="L8634" t="s">
        <v>52</v>
      </c>
      <c r="M8634">
        <v>0</v>
      </c>
      <c r="N8634">
        <v>5134.49</v>
      </c>
      <c r="O8634">
        <v>4800</v>
      </c>
      <c r="P8634">
        <v>334.49</v>
      </c>
      <c r="Q8634" s="1">
        <v>41275</v>
      </c>
      <c r="R8634" t="s">
        <v>100</v>
      </c>
      <c r="S8634" t="s">
        <v>103</v>
      </c>
      <c r="T8634">
        <v>0</v>
      </c>
    </row>
    <row r="8635" spans="1:20" x14ac:dyDescent="0.3">
      <c r="A8635" t="s">
        <v>93</v>
      </c>
      <c r="B8635">
        <v>697233</v>
      </c>
      <c r="C8635">
        <v>888486</v>
      </c>
      <c r="D8635">
        <v>3625</v>
      </c>
      <c r="E8635" t="s">
        <v>18</v>
      </c>
      <c r="F8635">
        <v>6.92</v>
      </c>
      <c r="G8635">
        <v>111.8</v>
      </c>
      <c r="H8635" t="s">
        <v>32</v>
      </c>
      <c r="I8635" s="1">
        <v>40603</v>
      </c>
      <c r="J8635" t="s">
        <v>20</v>
      </c>
      <c r="K8635" t="s">
        <v>24</v>
      </c>
      <c r="L8635" t="s">
        <v>68</v>
      </c>
      <c r="M8635">
        <v>0</v>
      </c>
      <c r="N8635">
        <v>3705.79</v>
      </c>
      <c r="O8635">
        <v>3625</v>
      </c>
      <c r="P8635">
        <v>80.790000000000006</v>
      </c>
      <c r="Q8635" s="1">
        <v>40756</v>
      </c>
      <c r="R8635" t="s">
        <v>100</v>
      </c>
      <c r="S8635" t="s">
        <v>103</v>
      </c>
      <c r="T8635">
        <v>0</v>
      </c>
    </row>
    <row r="8636" spans="1:20" x14ac:dyDescent="0.3">
      <c r="A8636" t="s">
        <v>93</v>
      </c>
      <c r="B8636">
        <v>702189</v>
      </c>
      <c r="C8636">
        <v>894050</v>
      </c>
      <c r="D8636">
        <v>16000</v>
      </c>
      <c r="E8636" t="s">
        <v>43</v>
      </c>
      <c r="F8636">
        <v>20.11</v>
      </c>
      <c r="G8636">
        <v>424.89</v>
      </c>
      <c r="H8636" t="s">
        <v>71</v>
      </c>
      <c r="I8636" s="1">
        <v>40603</v>
      </c>
      <c r="J8636" t="s">
        <v>20</v>
      </c>
      <c r="K8636" t="s">
        <v>49</v>
      </c>
      <c r="L8636" t="s">
        <v>41</v>
      </c>
      <c r="M8636">
        <v>0</v>
      </c>
      <c r="N8636">
        <v>22797.95</v>
      </c>
      <c r="O8636">
        <v>16000</v>
      </c>
      <c r="P8636">
        <v>6797.95</v>
      </c>
      <c r="Q8636" s="1">
        <v>41487</v>
      </c>
      <c r="R8636" t="s">
        <v>100</v>
      </c>
      <c r="S8636" t="s">
        <v>103</v>
      </c>
      <c r="T8636">
        <v>0</v>
      </c>
    </row>
    <row r="8637" spans="1:20" x14ac:dyDescent="0.3">
      <c r="A8637" t="s">
        <v>93</v>
      </c>
      <c r="B8637">
        <v>702171</v>
      </c>
      <c r="C8637">
        <v>894029</v>
      </c>
      <c r="D8637">
        <v>9000</v>
      </c>
      <c r="E8637" t="s">
        <v>43</v>
      </c>
      <c r="F8637">
        <v>13.06</v>
      </c>
      <c r="G8637">
        <v>205.06</v>
      </c>
      <c r="H8637" t="s">
        <v>19</v>
      </c>
      <c r="I8637" s="1">
        <v>40603</v>
      </c>
      <c r="J8637" t="s">
        <v>46</v>
      </c>
      <c r="K8637" t="s">
        <v>27</v>
      </c>
      <c r="L8637" t="s">
        <v>41</v>
      </c>
      <c r="M8637">
        <v>876.07</v>
      </c>
      <c r="N8637">
        <v>11359.14</v>
      </c>
      <c r="O8637">
        <v>8123.93</v>
      </c>
      <c r="P8637">
        <v>3220.21</v>
      </c>
      <c r="Q8637" s="1">
        <v>42370</v>
      </c>
      <c r="R8637" t="s">
        <v>100</v>
      </c>
      <c r="S8637" t="s">
        <v>103</v>
      </c>
      <c r="T8637">
        <v>0</v>
      </c>
    </row>
    <row r="8638" spans="1:20" x14ac:dyDescent="0.3">
      <c r="A8638" t="s">
        <v>93</v>
      </c>
      <c r="B8638">
        <v>702165</v>
      </c>
      <c r="C8638">
        <v>894023</v>
      </c>
      <c r="D8638">
        <v>22000</v>
      </c>
      <c r="E8638" t="s">
        <v>43</v>
      </c>
      <c r="F8638">
        <v>14.17</v>
      </c>
      <c r="G8638">
        <v>513.85</v>
      </c>
      <c r="H8638" t="s">
        <v>19</v>
      </c>
      <c r="I8638" s="1">
        <v>40603</v>
      </c>
      <c r="J8638" t="s">
        <v>26</v>
      </c>
      <c r="K8638" t="s">
        <v>24</v>
      </c>
      <c r="L8638" t="s">
        <v>42</v>
      </c>
      <c r="M8638">
        <v>0</v>
      </c>
      <c r="N8638">
        <v>1244.58</v>
      </c>
      <c r="O8638">
        <v>0</v>
      </c>
      <c r="P8638">
        <v>0</v>
      </c>
      <c r="Q8638" s="1"/>
      <c r="R8638" t="s">
        <v>100</v>
      </c>
      <c r="S8638" t="s">
        <v>104</v>
      </c>
      <c r="T8638">
        <v>1</v>
      </c>
    </row>
    <row r="8639" spans="1:20" x14ac:dyDescent="0.3">
      <c r="A8639" t="s">
        <v>93</v>
      </c>
      <c r="B8639">
        <v>701975</v>
      </c>
      <c r="C8639">
        <v>893813</v>
      </c>
      <c r="D8639">
        <v>12500</v>
      </c>
      <c r="E8639" t="s">
        <v>18</v>
      </c>
      <c r="F8639">
        <v>18.62</v>
      </c>
      <c r="G8639">
        <v>455.81</v>
      </c>
      <c r="H8639" t="s">
        <v>60</v>
      </c>
      <c r="I8639" s="1">
        <v>40603</v>
      </c>
      <c r="J8639" t="s">
        <v>20</v>
      </c>
      <c r="K8639" t="s">
        <v>27</v>
      </c>
      <c r="L8639" t="s">
        <v>35</v>
      </c>
      <c r="M8639">
        <v>0</v>
      </c>
      <c r="N8639">
        <v>15624.24</v>
      </c>
      <c r="O8639">
        <v>12500.03</v>
      </c>
      <c r="P8639">
        <v>3124.21</v>
      </c>
      <c r="Q8639" s="1">
        <v>41456</v>
      </c>
      <c r="R8639" t="s">
        <v>100</v>
      </c>
      <c r="S8639" t="s">
        <v>103</v>
      </c>
      <c r="T8639">
        <v>0</v>
      </c>
    </row>
    <row r="8640" spans="1:20" x14ac:dyDescent="0.3">
      <c r="A8640" t="s">
        <v>93</v>
      </c>
      <c r="B8640">
        <v>701274</v>
      </c>
      <c r="C8640">
        <v>893038</v>
      </c>
      <c r="D8640">
        <v>3600</v>
      </c>
      <c r="E8640" t="s">
        <v>43</v>
      </c>
      <c r="F8640">
        <v>13.8</v>
      </c>
      <c r="G8640">
        <v>83.4</v>
      </c>
      <c r="H8640" t="s">
        <v>19</v>
      </c>
      <c r="I8640" s="1">
        <v>40603</v>
      </c>
      <c r="J8640" t="s">
        <v>20</v>
      </c>
      <c r="K8640" t="s">
        <v>27</v>
      </c>
      <c r="L8640" t="s">
        <v>77</v>
      </c>
      <c r="M8640">
        <v>0</v>
      </c>
      <c r="N8640">
        <v>4094.28</v>
      </c>
      <c r="O8640">
        <v>3600</v>
      </c>
      <c r="P8640">
        <v>494.28</v>
      </c>
      <c r="Q8640" s="1">
        <v>41030</v>
      </c>
      <c r="R8640" t="s">
        <v>100</v>
      </c>
      <c r="S8640" t="s">
        <v>103</v>
      </c>
      <c r="T8640">
        <v>0</v>
      </c>
    </row>
    <row r="8641" spans="1:20" x14ac:dyDescent="0.3">
      <c r="A8641" t="s">
        <v>93</v>
      </c>
      <c r="B8641">
        <v>702018</v>
      </c>
      <c r="C8641">
        <v>893860</v>
      </c>
      <c r="D8641">
        <v>4000</v>
      </c>
      <c r="E8641" t="s">
        <v>43</v>
      </c>
      <c r="F8641">
        <v>13.8</v>
      </c>
      <c r="G8641">
        <v>92.66</v>
      </c>
      <c r="H8641" t="s">
        <v>19</v>
      </c>
      <c r="I8641" s="1">
        <v>40603</v>
      </c>
      <c r="J8641" t="s">
        <v>26</v>
      </c>
      <c r="K8641" t="s">
        <v>47</v>
      </c>
      <c r="L8641" t="s">
        <v>39</v>
      </c>
      <c r="M8641">
        <v>0</v>
      </c>
      <c r="N8641">
        <v>2223.54</v>
      </c>
      <c r="O8641">
        <v>1271.54</v>
      </c>
      <c r="P8641">
        <v>935.5</v>
      </c>
      <c r="Q8641" s="1">
        <v>41365</v>
      </c>
      <c r="R8641" t="s">
        <v>100</v>
      </c>
      <c r="S8641" t="s">
        <v>104</v>
      </c>
      <c r="T8641">
        <v>1</v>
      </c>
    </row>
    <row r="8642" spans="1:20" x14ac:dyDescent="0.3">
      <c r="A8642" t="s">
        <v>93</v>
      </c>
      <c r="B8642">
        <v>702097</v>
      </c>
      <c r="C8642">
        <v>893944</v>
      </c>
      <c r="D8642">
        <v>8000</v>
      </c>
      <c r="E8642" t="s">
        <v>18</v>
      </c>
      <c r="F8642">
        <v>13.43</v>
      </c>
      <c r="G8642">
        <v>271.22000000000003</v>
      </c>
      <c r="H8642" t="s">
        <v>19</v>
      </c>
      <c r="I8642" s="1">
        <v>40603</v>
      </c>
      <c r="J8642" t="s">
        <v>20</v>
      </c>
      <c r="K8642" t="s">
        <v>27</v>
      </c>
      <c r="L8642" t="s">
        <v>58</v>
      </c>
      <c r="M8642">
        <v>0</v>
      </c>
      <c r="N8642">
        <v>8505.07</v>
      </c>
      <c r="O8642">
        <v>8000</v>
      </c>
      <c r="P8642">
        <v>505.07</v>
      </c>
      <c r="Q8642" s="1">
        <v>40817</v>
      </c>
      <c r="R8642" t="s">
        <v>100</v>
      </c>
      <c r="S8642" t="s">
        <v>103</v>
      </c>
      <c r="T8642">
        <v>0</v>
      </c>
    </row>
    <row r="8643" spans="1:20" x14ac:dyDescent="0.3">
      <c r="A8643" t="s">
        <v>93</v>
      </c>
      <c r="B8643">
        <v>684567</v>
      </c>
      <c r="C8643">
        <v>874058</v>
      </c>
      <c r="D8643">
        <v>15250</v>
      </c>
      <c r="E8643" t="s">
        <v>43</v>
      </c>
      <c r="F8643">
        <v>13.8</v>
      </c>
      <c r="G8643">
        <v>353.27</v>
      </c>
      <c r="H8643" t="s">
        <v>19</v>
      </c>
      <c r="I8643" s="1">
        <v>40603</v>
      </c>
      <c r="J8643" t="s">
        <v>20</v>
      </c>
      <c r="K8643" t="s">
        <v>21</v>
      </c>
      <c r="L8643" t="s">
        <v>22</v>
      </c>
      <c r="M8643">
        <v>0</v>
      </c>
      <c r="N8643">
        <v>19057.78</v>
      </c>
      <c r="O8643">
        <v>15249.99</v>
      </c>
      <c r="P8643">
        <v>3807.79</v>
      </c>
      <c r="Q8643" s="1">
        <v>41426</v>
      </c>
      <c r="R8643" t="s">
        <v>100</v>
      </c>
      <c r="S8643" t="s">
        <v>103</v>
      </c>
      <c r="T8643">
        <v>0</v>
      </c>
    </row>
    <row r="8644" spans="1:20" x14ac:dyDescent="0.3">
      <c r="A8644" t="s">
        <v>93</v>
      </c>
      <c r="B8644">
        <v>702096</v>
      </c>
      <c r="C8644">
        <v>893929</v>
      </c>
      <c r="D8644">
        <v>8000</v>
      </c>
      <c r="E8644" t="s">
        <v>18</v>
      </c>
      <c r="F8644">
        <v>5.79</v>
      </c>
      <c r="G8644">
        <v>242.62</v>
      </c>
      <c r="H8644" t="s">
        <v>32</v>
      </c>
      <c r="I8644" s="1">
        <v>40603</v>
      </c>
      <c r="J8644" t="s">
        <v>26</v>
      </c>
      <c r="K8644" t="s">
        <v>27</v>
      </c>
      <c r="L8644" t="s">
        <v>25</v>
      </c>
      <c r="M8644">
        <v>0</v>
      </c>
      <c r="N8644">
        <v>482.4</v>
      </c>
      <c r="O8644">
        <v>406.63</v>
      </c>
      <c r="P8644">
        <v>75.77</v>
      </c>
      <c r="Q8644" s="1">
        <v>40695</v>
      </c>
      <c r="R8644" t="s">
        <v>100</v>
      </c>
      <c r="S8644" t="s">
        <v>104</v>
      </c>
      <c r="T8644">
        <v>1</v>
      </c>
    </row>
    <row r="8645" spans="1:20" x14ac:dyDescent="0.3">
      <c r="A8645" t="s">
        <v>93</v>
      </c>
      <c r="B8645">
        <v>702092</v>
      </c>
      <c r="C8645">
        <v>893942</v>
      </c>
      <c r="D8645">
        <v>8000</v>
      </c>
      <c r="E8645" t="s">
        <v>43</v>
      </c>
      <c r="F8645">
        <v>15.65</v>
      </c>
      <c r="G8645">
        <v>193.06</v>
      </c>
      <c r="H8645" t="s">
        <v>23</v>
      </c>
      <c r="I8645" s="1">
        <v>40603</v>
      </c>
      <c r="J8645" t="s">
        <v>26</v>
      </c>
      <c r="K8645" t="s">
        <v>47</v>
      </c>
      <c r="L8645" t="s">
        <v>41</v>
      </c>
      <c r="M8645">
        <v>0</v>
      </c>
      <c r="N8645">
        <v>2323.5300000000002</v>
      </c>
      <c r="O8645">
        <v>937.19</v>
      </c>
      <c r="P8645">
        <v>985.21</v>
      </c>
      <c r="Q8645" s="1">
        <v>40940</v>
      </c>
      <c r="R8645" t="s">
        <v>100</v>
      </c>
      <c r="S8645" t="s">
        <v>104</v>
      </c>
      <c r="T8645">
        <v>1</v>
      </c>
    </row>
    <row r="8646" spans="1:20" x14ac:dyDescent="0.3">
      <c r="A8646" t="s">
        <v>93</v>
      </c>
      <c r="B8646">
        <v>702088</v>
      </c>
      <c r="C8646">
        <v>893938</v>
      </c>
      <c r="D8646">
        <v>12000</v>
      </c>
      <c r="E8646" t="s">
        <v>18</v>
      </c>
      <c r="F8646">
        <v>6.92</v>
      </c>
      <c r="G8646">
        <v>370.09</v>
      </c>
      <c r="H8646" t="s">
        <v>32</v>
      </c>
      <c r="I8646" s="1">
        <v>40603</v>
      </c>
      <c r="J8646" t="s">
        <v>20</v>
      </c>
      <c r="K8646" t="s">
        <v>40</v>
      </c>
      <c r="L8646" t="s">
        <v>35</v>
      </c>
      <c r="M8646">
        <v>0</v>
      </c>
      <c r="N8646">
        <v>13247.65</v>
      </c>
      <c r="O8646">
        <v>12000</v>
      </c>
      <c r="P8646">
        <v>1247.6500000000001</v>
      </c>
      <c r="Q8646" s="1">
        <v>41487</v>
      </c>
      <c r="R8646" t="s">
        <v>100</v>
      </c>
      <c r="S8646" t="s">
        <v>103</v>
      </c>
      <c r="T8646">
        <v>0</v>
      </c>
    </row>
    <row r="8647" spans="1:20" x14ac:dyDescent="0.3">
      <c r="A8647" t="s">
        <v>93</v>
      </c>
      <c r="B8647">
        <v>702064</v>
      </c>
      <c r="C8647">
        <v>893906</v>
      </c>
      <c r="D8647">
        <v>24000</v>
      </c>
      <c r="E8647" t="s">
        <v>43</v>
      </c>
      <c r="F8647">
        <v>19.739999999999998</v>
      </c>
      <c r="G8647">
        <v>632.39</v>
      </c>
      <c r="H8647" t="s">
        <v>60</v>
      </c>
      <c r="I8647" s="1">
        <v>40603</v>
      </c>
      <c r="J8647" t="s">
        <v>20</v>
      </c>
      <c r="K8647" t="s">
        <v>27</v>
      </c>
      <c r="L8647" t="s">
        <v>41</v>
      </c>
      <c r="M8647">
        <v>0</v>
      </c>
      <c r="N8647">
        <v>35764.762620000001</v>
      </c>
      <c r="O8647">
        <v>24000</v>
      </c>
      <c r="P8647">
        <v>11764.76</v>
      </c>
      <c r="Q8647" s="1">
        <v>41821</v>
      </c>
      <c r="R8647" t="s">
        <v>100</v>
      </c>
      <c r="S8647" t="s">
        <v>103</v>
      </c>
      <c r="T8647">
        <v>0</v>
      </c>
    </row>
    <row r="8648" spans="1:20" x14ac:dyDescent="0.3">
      <c r="A8648" t="s">
        <v>93</v>
      </c>
      <c r="B8648">
        <v>702061</v>
      </c>
      <c r="C8648">
        <v>893903</v>
      </c>
      <c r="D8648">
        <v>10000</v>
      </c>
      <c r="E8648" t="s">
        <v>18</v>
      </c>
      <c r="F8648">
        <v>6.92</v>
      </c>
      <c r="G8648">
        <v>308.41000000000003</v>
      </c>
      <c r="H8648" t="s">
        <v>32</v>
      </c>
      <c r="I8648" s="1">
        <v>40603</v>
      </c>
      <c r="J8648" t="s">
        <v>20</v>
      </c>
      <c r="K8648" t="s">
        <v>27</v>
      </c>
      <c r="L8648" t="s">
        <v>41</v>
      </c>
      <c r="M8648">
        <v>0</v>
      </c>
      <c r="N8648">
        <v>11079.040209999999</v>
      </c>
      <c r="O8648">
        <v>10000</v>
      </c>
      <c r="P8648">
        <v>1079.04</v>
      </c>
      <c r="Q8648" s="1">
        <v>41730</v>
      </c>
      <c r="R8648" t="s">
        <v>100</v>
      </c>
      <c r="S8648" t="s">
        <v>103</v>
      </c>
      <c r="T8648">
        <v>0</v>
      </c>
    </row>
    <row r="8649" spans="1:20" x14ac:dyDescent="0.3">
      <c r="A8649" t="s">
        <v>93</v>
      </c>
      <c r="B8649">
        <v>701560</v>
      </c>
      <c r="C8649">
        <v>893319</v>
      </c>
      <c r="D8649">
        <v>10000</v>
      </c>
      <c r="E8649" t="s">
        <v>18</v>
      </c>
      <c r="F8649">
        <v>9.6300000000000008</v>
      </c>
      <c r="G8649">
        <v>320.94</v>
      </c>
      <c r="H8649" t="s">
        <v>29</v>
      </c>
      <c r="I8649" s="1">
        <v>40603</v>
      </c>
      <c r="J8649" t="s">
        <v>20</v>
      </c>
      <c r="K8649" t="s">
        <v>27</v>
      </c>
      <c r="L8649" t="s">
        <v>34</v>
      </c>
      <c r="M8649">
        <v>0</v>
      </c>
      <c r="N8649">
        <v>11549.97997</v>
      </c>
      <c r="O8649">
        <v>10000</v>
      </c>
      <c r="P8649">
        <v>1549.98</v>
      </c>
      <c r="Q8649" s="1">
        <v>41730</v>
      </c>
      <c r="R8649" t="s">
        <v>100</v>
      </c>
      <c r="S8649" t="s">
        <v>103</v>
      </c>
      <c r="T8649">
        <v>0</v>
      </c>
    </row>
    <row r="8650" spans="1:20" x14ac:dyDescent="0.3">
      <c r="A8650" t="s">
        <v>93</v>
      </c>
      <c r="B8650">
        <v>702013</v>
      </c>
      <c r="C8650">
        <v>893854</v>
      </c>
      <c r="D8650">
        <v>14000</v>
      </c>
      <c r="E8650" t="s">
        <v>18</v>
      </c>
      <c r="F8650">
        <v>7.29</v>
      </c>
      <c r="G8650">
        <v>434.14</v>
      </c>
      <c r="H8650" t="s">
        <v>32</v>
      </c>
      <c r="I8650" s="1">
        <v>40603</v>
      </c>
      <c r="J8650" t="s">
        <v>20</v>
      </c>
      <c r="K8650" t="s">
        <v>24</v>
      </c>
      <c r="L8650" t="s">
        <v>74</v>
      </c>
      <c r="M8650">
        <v>0</v>
      </c>
      <c r="N8650">
        <v>15624.51484</v>
      </c>
      <c r="O8650">
        <v>14000</v>
      </c>
      <c r="P8650">
        <v>1624.51</v>
      </c>
      <c r="Q8650" s="1">
        <v>41730</v>
      </c>
      <c r="R8650" t="s">
        <v>100</v>
      </c>
      <c r="S8650" t="s">
        <v>103</v>
      </c>
      <c r="T8650">
        <v>0</v>
      </c>
    </row>
    <row r="8651" spans="1:20" x14ac:dyDescent="0.3">
      <c r="A8651" t="s">
        <v>93</v>
      </c>
      <c r="B8651">
        <v>702009</v>
      </c>
      <c r="C8651">
        <v>893849</v>
      </c>
      <c r="D8651">
        <v>12000</v>
      </c>
      <c r="E8651" t="s">
        <v>18</v>
      </c>
      <c r="F8651">
        <v>7.66</v>
      </c>
      <c r="G8651">
        <v>374.16</v>
      </c>
      <c r="H8651" t="s">
        <v>32</v>
      </c>
      <c r="I8651" s="1">
        <v>40603</v>
      </c>
      <c r="J8651" t="s">
        <v>20</v>
      </c>
      <c r="K8651" t="s">
        <v>21</v>
      </c>
      <c r="L8651" t="s">
        <v>57</v>
      </c>
      <c r="M8651">
        <v>0</v>
      </c>
      <c r="N8651">
        <v>13259.67</v>
      </c>
      <c r="O8651">
        <v>12000</v>
      </c>
      <c r="P8651">
        <v>1259.67</v>
      </c>
      <c r="Q8651" s="1">
        <v>41395</v>
      </c>
      <c r="R8651" t="s">
        <v>100</v>
      </c>
      <c r="S8651" t="s">
        <v>103</v>
      </c>
      <c r="T8651">
        <v>0</v>
      </c>
    </row>
    <row r="8652" spans="1:20" x14ac:dyDescent="0.3">
      <c r="A8652" t="s">
        <v>93</v>
      </c>
      <c r="B8652">
        <v>701905</v>
      </c>
      <c r="C8652">
        <v>893738</v>
      </c>
      <c r="D8652">
        <v>15000</v>
      </c>
      <c r="E8652" t="s">
        <v>18</v>
      </c>
      <c r="F8652">
        <v>10.74</v>
      </c>
      <c r="G8652">
        <v>489.24</v>
      </c>
      <c r="H8652" t="s">
        <v>29</v>
      </c>
      <c r="I8652" s="1">
        <v>40603</v>
      </c>
      <c r="J8652" t="s">
        <v>20</v>
      </c>
      <c r="K8652" t="s">
        <v>27</v>
      </c>
      <c r="L8652" t="s">
        <v>56</v>
      </c>
      <c r="M8652">
        <v>0</v>
      </c>
      <c r="N8652">
        <v>17281.21</v>
      </c>
      <c r="O8652">
        <v>15000</v>
      </c>
      <c r="P8652">
        <v>2281.21</v>
      </c>
      <c r="Q8652" s="1">
        <v>41365</v>
      </c>
      <c r="R8652" t="s">
        <v>100</v>
      </c>
      <c r="S8652" t="s">
        <v>103</v>
      </c>
      <c r="T8652">
        <v>0</v>
      </c>
    </row>
    <row r="8653" spans="1:20" x14ac:dyDescent="0.3">
      <c r="A8653" t="s">
        <v>93</v>
      </c>
      <c r="B8653">
        <v>701366</v>
      </c>
      <c r="C8653">
        <v>893144</v>
      </c>
      <c r="D8653">
        <v>12000</v>
      </c>
      <c r="E8653" t="s">
        <v>18</v>
      </c>
      <c r="F8653">
        <v>10.74</v>
      </c>
      <c r="G8653">
        <v>391.39</v>
      </c>
      <c r="H8653" t="s">
        <v>29</v>
      </c>
      <c r="I8653" s="1">
        <v>40603</v>
      </c>
      <c r="J8653" t="s">
        <v>20</v>
      </c>
      <c r="K8653" t="s">
        <v>40</v>
      </c>
      <c r="L8653" t="s">
        <v>41</v>
      </c>
      <c r="M8653">
        <v>0</v>
      </c>
      <c r="N8653">
        <v>13397.51</v>
      </c>
      <c r="O8653">
        <v>11999.99</v>
      </c>
      <c r="P8653">
        <v>1397.52</v>
      </c>
      <c r="Q8653" s="1">
        <v>41122</v>
      </c>
      <c r="R8653" t="s">
        <v>100</v>
      </c>
      <c r="S8653" t="s">
        <v>103</v>
      </c>
      <c r="T8653">
        <v>0</v>
      </c>
    </row>
    <row r="8654" spans="1:20" x14ac:dyDescent="0.3">
      <c r="A8654" t="s">
        <v>93</v>
      </c>
      <c r="B8654">
        <v>701966</v>
      </c>
      <c r="C8654">
        <v>893801</v>
      </c>
      <c r="D8654">
        <v>3000</v>
      </c>
      <c r="E8654" t="s">
        <v>43</v>
      </c>
      <c r="F8654">
        <v>13.8</v>
      </c>
      <c r="G8654">
        <v>69.5</v>
      </c>
      <c r="H8654" t="s">
        <v>19</v>
      </c>
      <c r="I8654" s="1">
        <v>40603</v>
      </c>
      <c r="J8654" t="s">
        <v>26</v>
      </c>
      <c r="K8654" t="s">
        <v>47</v>
      </c>
      <c r="L8654" t="s">
        <v>58</v>
      </c>
      <c r="M8654">
        <v>0</v>
      </c>
      <c r="N8654">
        <v>968.64</v>
      </c>
      <c r="O8654">
        <v>260.45999999999998</v>
      </c>
      <c r="P8654">
        <v>294.99</v>
      </c>
      <c r="Q8654" s="1">
        <v>40909</v>
      </c>
      <c r="R8654" t="s">
        <v>100</v>
      </c>
      <c r="S8654" t="s">
        <v>104</v>
      </c>
      <c r="T8654">
        <v>1</v>
      </c>
    </row>
    <row r="8655" spans="1:20" x14ac:dyDescent="0.3">
      <c r="A8655" t="s">
        <v>93</v>
      </c>
      <c r="B8655">
        <v>700306</v>
      </c>
      <c r="C8655">
        <v>891962</v>
      </c>
      <c r="D8655">
        <v>10000</v>
      </c>
      <c r="E8655" t="s">
        <v>18</v>
      </c>
      <c r="F8655">
        <v>7.29</v>
      </c>
      <c r="G8655">
        <v>310.10000000000002</v>
      </c>
      <c r="H8655" t="s">
        <v>32</v>
      </c>
      <c r="I8655" s="1">
        <v>40603</v>
      </c>
      <c r="J8655" t="s">
        <v>20</v>
      </c>
      <c r="K8655" t="s">
        <v>24</v>
      </c>
      <c r="L8655" t="s">
        <v>41</v>
      </c>
      <c r="M8655">
        <v>0</v>
      </c>
      <c r="N8655">
        <v>10925.95</v>
      </c>
      <c r="O8655">
        <v>10000</v>
      </c>
      <c r="P8655">
        <v>925.95</v>
      </c>
      <c r="Q8655" s="1">
        <v>41275</v>
      </c>
      <c r="R8655" t="s">
        <v>100</v>
      </c>
      <c r="S8655" t="s">
        <v>103</v>
      </c>
      <c r="T8655">
        <v>0</v>
      </c>
    </row>
    <row r="8656" spans="1:20" x14ac:dyDescent="0.3">
      <c r="A8656" t="s">
        <v>93</v>
      </c>
      <c r="B8656">
        <v>701892</v>
      </c>
      <c r="C8656">
        <v>893723</v>
      </c>
      <c r="D8656">
        <v>15000</v>
      </c>
      <c r="E8656" t="s">
        <v>43</v>
      </c>
      <c r="F8656">
        <v>12.68</v>
      </c>
      <c r="G8656">
        <v>338.85</v>
      </c>
      <c r="H8656" t="s">
        <v>19</v>
      </c>
      <c r="I8656" s="1">
        <v>40603</v>
      </c>
      <c r="J8656" t="s">
        <v>20</v>
      </c>
      <c r="K8656" t="s">
        <v>21</v>
      </c>
      <c r="L8656" t="s">
        <v>33</v>
      </c>
      <c r="M8656">
        <v>0</v>
      </c>
      <c r="N8656">
        <v>19999.23459</v>
      </c>
      <c r="O8656">
        <v>15000</v>
      </c>
      <c r="P8656">
        <v>4999.2299999999996</v>
      </c>
      <c r="Q8656" s="1">
        <v>42036</v>
      </c>
      <c r="R8656" t="s">
        <v>100</v>
      </c>
      <c r="S8656" t="s">
        <v>103</v>
      </c>
      <c r="T8656">
        <v>0</v>
      </c>
    </row>
    <row r="8657" spans="1:20" x14ac:dyDescent="0.3">
      <c r="A8657" t="s">
        <v>93</v>
      </c>
      <c r="B8657">
        <v>701888</v>
      </c>
      <c r="C8657">
        <v>893718</v>
      </c>
      <c r="D8657">
        <v>10000</v>
      </c>
      <c r="E8657" t="s">
        <v>18</v>
      </c>
      <c r="F8657">
        <v>14.91</v>
      </c>
      <c r="G8657">
        <v>346.22</v>
      </c>
      <c r="H8657" t="s">
        <v>23</v>
      </c>
      <c r="I8657" s="1">
        <v>40603</v>
      </c>
      <c r="J8657" t="s">
        <v>20</v>
      </c>
      <c r="K8657" t="s">
        <v>21</v>
      </c>
      <c r="L8657" t="s">
        <v>50</v>
      </c>
      <c r="M8657">
        <v>0</v>
      </c>
      <c r="N8657">
        <v>10239.75</v>
      </c>
      <c r="O8657">
        <v>10000</v>
      </c>
      <c r="P8657">
        <v>239.75</v>
      </c>
      <c r="Q8657" s="1">
        <v>40725</v>
      </c>
      <c r="R8657" t="s">
        <v>100</v>
      </c>
      <c r="S8657" t="s">
        <v>103</v>
      </c>
      <c r="T8657">
        <v>0</v>
      </c>
    </row>
    <row r="8658" spans="1:20" x14ac:dyDescent="0.3">
      <c r="A8658" t="s">
        <v>93</v>
      </c>
      <c r="B8658">
        <v>701869</v>
      </c>
      <c r="C8658">
        <v>893694</v>
      </c>
      <c r="D8658">
        <v>9600</v>
      </c>
      <c r="E8658" t="s">
        <v>18</v>
      </c>
      <c r="F8658">
        <v>10.74</v>
      </c>
      <c r="G8658">
        <v>313.12</v>
      </c>
      <c r="H8658" t="s">
        <v>29</v>
      </c>
      <c r="I8658" s="1">
        <v>40603</v>
      </c>
      <c r="J8658" t="s">
        <v>20</v>
      </c>
      <c r="K8658" t="s">
        <v>24</v>
      </c>
      <c r="L8658" t="s">
        <v>28</v>
      </c>
      <c r="M8658">
        <v>0</v>
      </c>
      <c r="N8658">
        <v>11120.4</v>
      </c>
      <c r="O8658">
        <v>9600</v>
      </c>
      <c r="P8658">
        <v>1520.4</v>
      </c>
      <c r="Q8658" s="1">
        <v>41426</v>
      </c>
      <c r="R8658" t="s">
        <v>100</v>
      </c>
      <c r="S8658" t="s">
        <v>103</v>
      </c>
      <c r="T8658">
        <v>0</v>
      </c>
    </row>
    <row r="8659" spans="1:20" x14ac:dyDescent="0.3">
      <c r="A8659" t="s">
        <v>93</v>
      </c>
      <c r="B8659">
        <v>701832</v>
      </c>
      <c r="C8659">
        <v>893656</v>
      </c>
      <c r="D8659">
        <v>20000</v>
      </c>
      <c r="E8659" t="s">
        <v>18</v>
      </c>
      <c r="F8659">
        <v>12.68</v>
      </c>
      <c r="G8659">
        <v>670.81</v>
      </c>
      <c r="H8659" t="s">
        <v>19</v>
      </c>
      <c r="I8659" s="1">
        <v>40603</v>
      </c>
      <c r="J8659" t="s">
        <v>20</v>
      </c>
      <c r="K8659" t="s">
        <v>49</v>
      </c>
      <c r="L8659" t="s">
        <v>81</v>
      </c>
      <c r="M8659">
        <v>0</v>
      </c>
      <c r="N8659">
        <v>24131.93651</v>
      </c>
      <c r="O8659">
        <v>20000</v>
      </c>
      <c r="P8659">
        <v>4131.9399999999996</v>
      </c>
      <c r="Q8659" s="1">
        <v>41730</v>
      </c>
      <c r="R8659" t="s">
        <v>100</v>
      </c>
      <c r="S8659" t="s">
        <v>103</v>
      </c>
      <c r="T8659">
        <v>0</v>
      </c>
    </row>
    <row r="8660" spans="1:20" x14ac:dyDescent="0.3">
      <c r="A8660" t="s">
        <v>93</v>
      </c>
      <c r="B8660">
        <v>699886</v>
      </c>
      <c r="C8660">
        <v>891510</v>
      </c>
      <c r="D8660">
        <v>25000</v>
      </c>
      <c r="E8660" t="s">
        <v>43</v>
      </c>
      <c r="F8660">
        <v>19.36</v>
      </c>
      <c r="G8660">
        <v>653.48</v>
      </c>
      <c r="H8660" t="s">
        <v>60</v>
      </c>
      <c r="I8660" s="1">
        <v>40603</v>
      </c>
      <c r="J8660" t="s">
        <v>20</v>
      </c>
      <c r="K8660" t="s">
        <v>27</v>
      </c>
      <c r="L8660" t="s">
        <v>41</v>
      </c>
      <c r="M8660">
        <v>0</v>
      </c>
      <c r="N8660">
        <v>35271.26</v>
      </c>
      <c r="O8660">
        <v>25000.03</v>
      </c>
      <c r="P8660">
        <v>10271.23</v>
      </c>
      <c r="Q8660" s="1">
        <v>41579</v>
      </c>
      <c r="R8660" t="s">
        <v>100</v>
      </c>
      <c r="S8660" t="s">
        <v>103</v>
      </c>
      <c r="T8660">
        <v>0</v>
      </c>
    </row>
    <row r="8661" spans="1:20" x14ac:dyDescent="0.3">
      <c r="A8661" t="s">
        <v>93</v>
      </c>
      <c r="B8661">
        <v>701836</v>
      </c>
      <c r="C8661">
        <v>893661</v>
      </c>
      <c r="D8661">
        <v>16000</v>
      </c>
      <c r="E8661" t="s">
        <v>43</v>
      </c>
      <c r="F8661">
        <v>20.85</v>
      </c>
      <c r="G8661">
        <v>431.51</v>
      </c>
      <c r="H8661" t="s">
        <v>71</v>
      </c>
      <c r="I8661" s="1">
        <v>40603</v>
      </c>
      <c r="J8661" t="s">
        <v>20</v>
      </c>
      <c r="K8661" t="s">
        <v>27</v>
      </c>
      <c r="L8661" t="s">
        <v>41</v>
      </c>
      <c r="M8661">
        <v>0</v>
      </c>
      <c r="N8661">
        <v>23318.19</v>
      </c>
      <c r="O8661">
        <v>16000</v>
      </c>
      <c r="P8661">
        <v>7318.19</v>
      </c>
      <c r="Q8661" s="1">
        <v>41609</v>
      </c>
      <c r="R8661" t="s">
        <v>100</v>
      </c>
      <c r="S8661" t="s">
        <v>103</v>
      </c>
      <c r="T8661">
        <v>0</v>
      </c>
    </row>
    <row r="8662" spans="1:20" x14ac:dyDescent="0.3">
      <c r="A8662" t="s">
        <v>93</v>
      </c>
      <c r="B8662">
        <v>698407</v>
      </c>
      <c r="C8662">
        <v>889848</v>
      </c>
      <c r="D8662">
        <v>13650</v>
      </c>
      <c r="E8662" t="s">
        <v>43</v>
      </c>
      <c r="F8662">
        <v>10</v>
      </c>
      <c r="G8662">
        <v>290.02999999999997</v>
      </c>
      <c r="H8662" t="s">
        <v>29</v>
      </c>
      <c r="I8662" s="1">
        <v>40603</v>
      </c>
      <c r="J8662" t="s">
        <v>65</v>
      </c>
      <c r="K8662" t="s">
        <v>27</v>
      </c>
      <c r="L8662" t="s">
        <v>41</v>
      </c>
      <c r="M8662">
        <v>1149.31</v>
      </c>
      <c r="N8662">
        <v>16222.3</v>
      </c>
      <c r="O8662">
        <v>12500.69</v>
      </c>
      <c r="P8662">
        <v>3721.61</v>
      </c>
      <c r="Q8662" s="1">
        <v>42339</v>
      </c>
      <c r="R8662" t="s">
        <v>100</v>
      </c>
      <c r="S8662" t="s">
        <v>103</v>
      </c>
      <c r="T8662">
        <v>0</v>
      </c>
    </row>
    <row r="8663" spans="1:20" x14ac:dyDescent="0.3">
      <c r="A8663" t="s">
        <v>93</v>
      </c>
      <c r="B8663">
        <v>701802</v>
      </c>
      <c r="C8663">
        <v>893625</v>
      </c>
      <c r="D8663">
        <v>7200</v>
      </c>
      <c r="E8663" t="s">
        <v>18</v>
      </c>
      <c r="F8663">
        <v>12.68</v>
      </c>
      <c r="G8663">
        <v>241.49</v>
      </c>
      <c r="H8663" t="s">
        <v>19</v>
      </c>
      <c r="I8663" s="1">
        <v>40603</v>
      </c>
      <c r="J8663" t="s">
        <v>20</v>
      </c>
      <c r="K8663" t="s">
        <v>27</v>
      </c>
      <c r="L8663" t="s">
        <v>34</v>
      </c>
      <c r="M8663">
        <v>0</v>
      </c>
      <c r="N8663">
        <v>8528.5</v>
      </c>
      <c r="O8663">
        <v>7199.99</v>
      </c>
      <c r="P8663">
        <v>1328.51</v>
      </c>
      <c r="Q8663" s="1">
        <v>41395</v>
      </c>
      <c r="R8663" t="s">
        <v>100</v>
      </c>
      <c r="S8663" t="s">
        <v>103</v>
      </c>
      <c r="T8663">
        <v>0</v>
      </c>
    </row>
    <row r="8664" spans="1:20" x14ac:dyDescent="0.3">
      <c r="A8664" t="s">
        <v>93</v>
      </c>
      <c r="B8664">
        <v>604967</v>
      </c>
      <c r="C8664">
        <v>776094</v>
      </c>
      <c r="D8664">
        <v>14000</v>
      </c>
      <c r="E8664" t="s">
        <v>18</v>
      </c>
      <c r="F8664">
        <v>7.29</v>
      </c>
      <c r="G8664">
        <v>434.14</v>
      </c>
      <c r="H8664" t="s">
        <v>32</v>
      </c>
      <c r="I8664" s="1">
        <v>40603</v>
      </c>
      <c r="J8664" t="s">
        <v>20</v>
      </c>
      <c r="K8664" t="s">
        <v>27</v>
      </c>
      <c r="L8664" t="s">
        <v>56</v>
      </c>
      <c r="M8664">
        <v>0</v>
      </c>
      <c r="N8664">
        <v>15624.504209999999</v>
      </c>
      <c r="O8664">
        <v>14000</v>
      </c>
      <c r="P8664">
        <v>1624.5</v>
      </c>
      <c r="Q8664" s="1">
        <v>41730</v>
      </c>
      <c r="R8664" t="s">
        <v>100</v>
      </c>
      <c r="S8664" t="s">
        <v>103</v>
      </c>
      <c r="T8664">
        <v>0</v>
      </c>
    </row>
    <row r="8665" spans="1:20" x14ac:dyDescent="0.3">
      <c r="A8665" t="s">
        <v>93</v>
      </c>
      <c r="B8665">
        <v>701730</v>
      </c>
      <c r="C8665">
        <v>893498</v>
      </c>
      <c r="D8665">
        <v>25000</v>
      </c>
      <c r="E8665" t="s">
        <v>18</v>
      </c>
      <c r="F8665">
        <v>16.77</v>
      </c>
      <c r="G8665">
        <v>888.46</v>
      </c>
      <c r="H8665" t="s">
        <v>44</v>
      </c>
      <c r="I8665" s="1">
        <v>40603</v>
      </c>
      <c r="J8665" t="s">
        <v>20</v>
      </c>
      <c r="K8665" t="s">
        <v>27</v>
      </c>
      <c r="L8665" t="s">
        <v>33</v>
      </c>
      <c r="M8665">
        <v>0</v>
      </c>
      <c r="N8665">
        <v>30496.86</v>
      </c>
      <c r="O8665">
        <v>25000.01</v>
      </c>
      <c r="P8665">
        <v>5496.85</v>
      </c>
      <c r="Q8665" s="1">
        <v>41365</v>
      </c>
      <c r="R8665" t="s">
        <v>100</v>
      </c>
      <c r="S8665" t="s">
        <v>103</v>
      </c>
      <c r="T8665">
        <v>0</v>
      </c>
    </row>
    <row r="8666" spans="1:20" x14ac:dyDescent="0.3">
      <c r="A8666" t="s">
        <v>93</v>
      </c>
      <c r="B8666">
        <v>701694</v>
      </c>
      <c r="C8666">
        <v>893462</v>
      </c>
      <c r="D8666">
        <v>10000</v>
      </c>
      <c r="E8666" t="s">
        <v>18</v>
      </c>
      <c r="F8666">
        <v>12.68</v>
      </c>
      <c r="G8666">
        <v>335.41</v>
      </c>
      <c r="H8666" t="s">
        <v>19</v>
      </c>
      <c r="I8666" s="1">
        <v>40603</v>
      </c>
      <c r="J8666" t="s">
        <v>20</v>
      </c>
      <c r="K8666" t="s">
        <v>24</v>
      </c>
      <c r="L8666" t="s">
        <v>56</v>
      </c>
      <c r="M8666">
        <v>0</v>
      </c>
      <c r="N8666">
        <v>10765.76</v>
      </c>
      <c r="O8666">
        <v>10000</v>
      </c>
      <c r="P8666">
        <v>765.76</v>
      </c>
      <c r="Q8666" s="1">
        <v>40878</v>
      </c>
      <c r="R8666" t="s">
        <v>100</v>
      </c>
      <c r="S8666" t="s">
        <v>103</v>
      </c>
      <c r="T8666">
        <v>0</v>
      </c>
    </row>
    <row r="8667" spans="1:20" x14ac:dyDescent="0.3">
      <c r="A8667" t="s">
        <v>93</v>
      </c>
      <c r="B8667">
        <v>701662</v>
      </c>
      <c r="C8667">
        <v>893426</v>
      </c>
      <c r="D8667">
        <v>5375</v>
      </c>
      <c r="E8667" t="s">
        <v>18</v>
      </c>
      <c r="F8667">
        <v>5.79</v>
      </c>
      <c r="G8667">
        <v>163.01</v>
      </c>
      <c r="H8667" t="s">
        <v>32</v>
      </c>
      <c r="I8667" s="1">
        <v>40603</v>
      </c>
      <c r="J8667" t="s">
        <v>20</v>
      </c>
      <c r="K8667" t="s">
        <v>30</v>
      </c>
      <c r="L8667" t="s">
        <v>69</v>
      </c>
      <c r="M8667">
        <v>0</v>
      </c>
      <c r="N8667">
        <v>5865.5107879999996</v>
      </c>
      <c r="O8667">
        <v>5375</v>
      </c>
      <c r="P8667">
        <v>490.51</v>
      </c>
      <c r="Q8667" s="1">
        <v>41730</v>
      </c>
      <c r="R8667" t="s">
        <v>100</v>
      </c>
      <c r="S8667" t="s">
        <v>103</v>
      </c>
      <c r="T8667">
        <v>0</v>
      </c>
    </row>
    <row r="8668" spans="1:20" x14ac:dyDescent="0.3">
      <c r="A8668" t="s">
        <v>93</v>
      </c>
      <c r="B8668">
        <v>699714</v>
      </c>
      <c r="C8668">
        <v>891316</v>
      </c>
      <c r="D8668">
        <v>30000</v>
      </c>
      <c r="E8668" t="s">
        <v>43</v>
      </c>
      <c r="F8668">
        <v>19.739999999999998</v>
      </c>
      <c r="G8668">
        <v>790.49</v>
      </c>
      <c r="H8668" t="s">
        <v>60</v>
      </c>
      <c r="I8668" s="1">
        <v>40603</v>
      </c>
      <c r="J8668" t="s">
        <v>26</v>
      </c>
      <c r="K8668" t="s">
        <v>27</v>
      </c>
      <c r="L8668" t="s">
        <v>22</v>
      </c>
      <c r="M8668">
        <v>0</v>
      </c>
      <c r="N8668">
        <v>4741.7</v>
      </c>
      <c r="O8668">
        <v>1850.77</v>
      </c>
      <c r="P8668">
        <v>2876.63</v>
      </c>
      <c r="Q8668" s="1">
        <v>40817</v>
      </c>
      <c r="R8668" t="s">
        <v>100</v>
      </c>
      <c r="S8668" t="s">
        <v>104</v>
      </c>
      <c r="T8668">
        <v>1</v>
      </c>
    </row>
    <row r="8669" spans="1:20" x14ac:dyDescent="0.3">
      <c r="A8669" t="s">
        <v>93</v>
      </c>
      <c r="B8669">
        <v>701627</v>
      </c>
      <c r="C8669">
        <v>893382</v>
      </c>
      <c r="D8669">
        <v>12000</v>
      </c>
      <c r="E8669" t="s">
        <v>43</v>
      </c>
      <c r="F8669">
        <v>11.11</v>
      </c>
      <c r="G8669">
        <v>261.57</v>
      </c>
      <c r="H8669" t="s">
        <v>29</v>
      </c>
      <c r="I8669" s="1">
        <v>40603</v>
      </c>
      <c r="J8669" t="s">
        <v>20</v>
      </c>
      <c r="K8669" t="s">
        <v>27</v>
      </c>
      <c r="L8669" t="s">
        <v>45</v>
      </c>
      <c r="M8669">
        <v>0</v>
      </c>
      <c r="N8669">
        <v>14458.98</v>
      </c>
      <c r="O8669">
        <v>12000</v>
      </c>
      <c r="P8669">
        <v>2458.98</v>
      </c>
      <c r="Q8669" s="1">
        <v>41426</v>
      </c>
      <c r="R8669" t="s">
        <v>100</v>
      </c>
      <c r="S8669" t="s">
        <v>103</v>
      </c>
      <c r="T8669">
        <v>0</v>
      </c>
    </row>
    <row r="8670" spans="1:20" x14ac:dyDescent="0.3">
      <c r="A8670" t="s">
        <v>93</v>
      </c>
      <c r="B8670">
        <v>701338</v>
      </c>
      <c r="C8670">
        <v>893114</v>
      </c>
      <c r="D8670">
        <v>16950</v>
      </c>
      <c r="E8670" t="s">
        <v>18</v>
      </c>
      <c r="F8670">
        <v>10.37</v>
      </c>
      <c r="G8670">
        <v>549.88</v>
      </c>
      <c r="H8670" t="s">
        <v>29</v>
      </c>
      <c r="I8670" s="1">
        <v>40603</v>
      </c>
      <c r="J8670" t="s">
        <v>20</v>
      </c>
      <c r="K8670" t="s">
        <v>24</v>
      </c>
      <c r="L8670" t="s">
        <v>41</v>
      </c>
      <c r="M8670">
        <v>0</v>
      </c>
      <c r="N8670">
        <v>19792.763129999999</v>
      </c>
      <c r="O8670">
        <v>16950</v>
      </c>
      <c r="P8670">
        <v>2842.76</v>
      </c>
      <c r="Q8670" s="1">
        <v>41730</v>
      </c>
      <c r="R8670" t="s">
        <v>100</v>
      </c>
      <c r="S8670" t="s">
        <v>103</v>
      </c>
      <c r="T8670">
        <v>0</v>
      </c>
    </row>
    <row r="8671" spans="1:20" x14ac:dyDescent="0.3">
      <c r="A8671" t="s">
        <v>93</v>
      </c>
      <c r="B8671">
        <v>701590</v>
      </c>
      <c r="C8671">
        <v>893350</v>
      </c>
      <c r="D8671">
        <v>16800</v>
      </c>
      <c r="E8671" t="s">
        <v>43</v>
      </c>
      <c r="F8671">
        <v>12.68</v>
      </c>
      <c r="G8671">
        <v>379.51</v>
      </c>
      <c r="H8671" t="s">
        <v>19</v>
      </c>
      <c r="I8671" s="1">
        <v>40603</v>
      </c>
      <c r="J8671" t="s">
        <v>20</v>
      </c>
      <c r="K8671" t="s">
        <v>27</v>
      </c>
      <c r="L8671" t="s">
        <v>28</v>
      </c>
      <c r="M8671">
        <v>0</v>
      </c>
      <c r="N8671">
        <v>19769.57</v>
      </c>
      <c r="O8671">
        <v>16800.04</v>
      </c>
      <c r="P8671">
        <v>2969.53</v>
      </c>
      <c r="Q8671" s="1">
        <v>41214</v>
      </c>
      <c r="R8671" t="s">
        <v>100</v>
      </c>
      <c r="S8671" t="s">
        <v>103</v>
      </c>
      <c r="T8671">
        <v>0</v>
      </c>
    </row>
    <row r="8672" spans="1:20" x14ac:dyDescent="0.3">
      <c r="A8672" t="s">
        <v>93</v>
      </c>
      <c r="B8672">
        <v>701569</v>
      </c>
      <c r="C8672">
        <v>893328</v>
      </c>
      <c r="D8672">
        <v>5000</v>
      </c>
      <c r="E8672" t="s">
        <v>18</v>
      </c>
      <c r="F8672">
        <v>10</v>
      </c>
      <c r="G8672">
        <v>161.34</v>
      </c>
      <c r="H8672" t="s">
        <v>29</v>
      </c>
      <c r="I8672" s="1">
        <v>40603</v>
      </c>
      <c r="J8672" t="s">
        <v>26</v>
      </c>
      <c r="K8672" t="s">
        <v>27</v>
      </c>
      <c r="L8672" t="s">
        <v>34</v>
      </c>
      <c r="M8672">
        <v>0</v>
      </c>
      <c r="N8672">
        <v>5669.19</v>
      </c>
      <c r="O8672">
        <v>4823.91</v>
      </c>
      <c r="P8672">
        <v>803.95</v>
      </c>
      <c r="Q8672" s="1">
        <v>41699</v>
      </c>
      <c r="R8672" t="s">
        <v>100</v>
      </c>
      <c r="S8672" t="s">
        <v>104</v>
      </c>
      <c r="T8672">
        <v>1</v>
      </c>
    </row>
    <row r="8673" spans="1:20" x14ac:dyDescent="0.3">
      <c r="A8673" t="s">
        <v>93</v>
      </c>
      <c r="B8673">
        <v>701559</v>
      </c>
      <c r="C8673">
        <v>893318</v>
      </c>
      <c r="D8673">
        <v>35000</v>
      </c>
      <c r="E8673" t="s">
        <v>18</v>
      </c>
      <c r="F8673">
        <v>12.68</v>
      </c>
      <c r="G8673">
        <v>1173.9100000000001</v>
      </c>
      <c r="H8673" t="s">
        <v>19</v>
      </c>
      <c r="I8673" s="1">
        <v>40603</v>
      </c>
      <c r="J8673" t="s">
        <v>20</v>
      </c>
      <c r="K8673" t="s">
        <v>21</v>
      </c>
      <c r="L8673" t="s">
        <v>35</v>
      </c>
      <c r="M8673">
        <v>0</v>
      </c>
      <c r="N8673">
        <v>42241.054689999997</v>
      </c>
      <c r="O8673">
        <v>35000</v>
      </c>
      <c r="P8673">
        <v>7241.05</v>
      </c>
      <c r="Q8673" s="1">
        <v>41730</v>
      </c>
      <c r="R8673" t="s">
        <v>100</v>
      </c>
      <c r="S8673" t="s">
        <v>103</v>
      </c>
      <c r="T8673">
        <v>0</v>
      </c>
    </row>
    <row r="8674" spans="1:20" x14ac:dyDescent="0.3">
      <c r="A8674" t="s">
        <v>93</v>
      </c>
      <c r="B8674">
        <v>701583</v>
      </c>
      <c r="C8674">
        <v>893342</v>
      </c>
      <c r="D8674">
        <v>12000</v>
      </c>
      <c r="E8674" t="s">
        <v>43</v>
      </c>
      <c r="F8674">
        <v>10.74</v>
      </c>
      <c r="G8674">
        <v>259.36</v>
      </c>
      <c r="H8674" t="s">
        <v>29</v>
      </c>
      <c r="I8674" s="1">
        <v>40603</v>
      </c>
      <c r="J8674" t="s">
        <v>26</v>
      </c>
      <c r="K8674" t="s">
        <v>27</v>
      </c>
      <c r="L8674" t="s">
        <v>39</v>
      </c>
      <c r="M8674">
        <v>0</v>
      </c>
      <c r="N8674">
        <v>1800.54</v>
      </c>
      <c r="O8674">
        <v>773.05</v>
      </c>
      <c r="P8674">
        <v>522.95000000000005</v>
      </c>
      <c r="Q8674" s="1">
        <v>40787</v>
      </c>
      <c r="R8674" t="s">
        <v>100</v>
      </c>
      <c r="S8674" t="s">
        <v>104</v>
      </c>
      <c r="T8674">
        <v>1</v>
      </c>
    </row>
    <row r="8675" spans="1:20" x14ac:dyDescent="0.3">
      <c r="A8675" t="s">
        <v>93</v>
      </c>
      <c r="B8675">
        <v>701561</v>
      </c>
      <c r="C8675">
        <v>893320</v>
      </c>
      <c r="D8675">
        <v>5000</v>
      </c>
      <c r="E8675" t="s">
        <v>18</v>
      </c>
      <c r="F8675">
        <v>10.37</v>
      </c>
      <c r="G8675">
        <v>162.21</v>
      </c>
      <c r="H8675" t="s">
        <v>29</v>
      </c>
      <c r="I8675" s="1">
        <v>40603</v>
      </c>
      <c r="J8675" t="s">
        <v>26</v>
      </c>
      <c r="K8675" t="s">
        <v>53</v>
      </c>
      <c r="L8675" t="s">
        <v>58</v>
      </c>
      <c r="M8675">
        <v>0</v>
      </c>
      <c r="N8675">
        <v>810.4</v>
      </c>
      <c r="O8675">
        <v>604.9</v>
      </c>
      <c r="P8675">
        <v>205.5</v>
      </c>
      <c r="Q8675" s="1">
        <v>40787</v>
      </c>
      <c r="R8675" t="s">
        <v>100</v>
      </c>
      <c r="S8675" t="s">
        <v>104</v>
      </c>
      <c r="T8675">
        <v>1</v>
      </c>
    </row>
    <row r="8676" spans="1:20" x14ac:dyDescent="0.3">
      <c r="A8676" t="s">
        <v>93</v>
      </c>
      <c r="B8676">
        <v>700479</v>
      </c>
      <c r="C8676">
        <v>892153</v>
      </c>
      <c r="D8676">
        <v>10000</v>
      </c>
      <c r="E8676" t="s">
        <v>18</v>
      </c>
      <c r="F8676">
        <v>5.42</v>
      </c>
      <c r="G8676">
        <v>301.60000000000002</v>
      </c>
      <c r="H8676" t="s">
        <v>32</v>
      </c>
      <c r="I8676" s="1">
        <v>40603</v>
      </c>
      <c r="J8676" t="s">
        <v>20</v>
      </c>
      <c r="K8676" t="s">
        <v>27</v>
      </c>
      <c r="L8676" t="s">
        <v>52</v>
      </c>
      <c r="M8676">
        <v>0</v>
      </c>
      <c r="N8676">
        <v>10854.82106</v>
      </c>
      <c r="O8676">
        <v>10000</v>
      </c>
      <c r="P8676">
        <v>854.82</v>
      </c>
      <c r="Q8676" s="1">
        <v>41730</v>
      </c>
      <c r="R8676" t="s">
        <v>100</v>
      </c>
      <c r="S8676" t="s">
        <v>103</v>
      </c>
      <c r="T8676">
        <v>0</v>
      </c>
    </row>
    <row r="8677" spans="1:20" x14ac:dyDescent="0.3">
      <c r="A8677" t="s">
        <v>93</v>
      </c>
      <c r="B8677">
        <v>701547</v>
      </c>
      <c r="C8677">
        <v>893305</v>
      </c>
      <c r="D8677">
        <v>10000</v>
      </c>
      <c r="E8677" t="s">
        <v>18</v>
      </c>
      <c r="F8677">
        <v>16.399999999999999</v>
      </c>
      <c r="G8677">
        <v>353.55</v>
      </c>
      <c r="H8677" t="s">
        <v>44</v>
      </c>
      <c r="I8677" s="1">
        <v>40603</v>
      </c>
      <c r="J8677" t="s">
        <v>20</v>
      </c>
      <c r="K8677" t="s">
        <v>21</v>
      </c>
      <c r="L8677" t="s">
        <v>54</v>
      </c>
      <c r="M8677">
        <v>0</v>
      </c>
      <c r="N8677">
        <v>12657.16</v>
      </c>
      <c r="O8677">
        <v>10000</v>
      </c>
      <c r="P8677">
        <v>2657.16</v>
      </c>
      <c r="Q8677" s="1">
        <v>41579</v>
      </c>
      <c r="R8677" t="s">
        <v>100</v>
      </c>
      <c r="S8677" t="s">
        <v>103</v>
      </c>
      <c r="T8677">
        <v>0</v>
      </c>
    </row>
    <row r="8678" spans="1:20" x14ac:dyDescent="0.3">
      <c r="A8678" t="s">
        <v>93</v>
      </c>
      <c r="B8678">
        <v>701523</v>
      </c>
      <c r="C8678">
        <v>893277</v>
      </c>
      <c r="D8678">
        <v>9000</v>
      </c>
      <c r="E8678" t="s">
        <v>43</v>
      </c>
      <c r="F8678">
        <v>13.43</v>
      </c>
      <c r="G8678">
        <v>206.77</v>
      </c>
      <c r="H8678" t="s">
        <v>19</v>
      </c>
      <c r="I8678" s="1">
        <v>40603</v>
      </c>
      <c r="J8678" t="s">
        <v>26</v>
      </c>
      <c r="K8678" t="s">
        <v>49</v>
      </c>
      <c r="L8678" t="s">
        <v>39</v>
      </c>
      <c r="M8678">
        <v>0</v>
      </c>
      <c r="N8678">
        <v>5597.55</v>
      </c>
      <c r="O8678">
        <v>2219.4</v>
      </c>
      <c r="P8678">
        <v>1688.33</v>
      </c>
      <c r="Q8678" s="1">
        <v>41214</v>
      </c>
      <c r="R8678" t="s">
        <v>100</v>
      </c>
      <c r="S8678" t="s">
        <v>104</v>
      </c>
      <c r="T8678">
        <v>1</v>
      </c>
    </row>
    <row r="8679" spans="1:20" x14ac:dyDescent="0.3">
      <c r="A8679" t="s">
        <v>93</v>
      </c>
      <c r="B8679">
        <v>701284</v>
      </c>
      <c r="C8679">
        <v>893053</v>
      </c>
      <c r="D8679">
        <v>15000</v>
      </c>
      <c r="E8679" t="s">
        <v>18</v>
      </c>
      <c r="F8679">
        <v>7.66</v>
      </c>
      <c r="G8679">
        <v>467.7</v>
      </c>
      <c r="H8679" t="s">
        <v>32</v>
      </c>
      <c r="I8679" s="1">
        <v>40603</v>
      </c>
      <c r="J8679" t="s">
        <v>20</v>
      </c>
      <c r="K8679" t="s">
        <v>21</v>
      </c>
      <c r="L8679" t="s">
        <v>34</v>
      </c>
      <c r="M8679">
        <v>0</v>
      </c>
      <c r="N8679">
        <v>16826.028050000001</v>
      </c>
      <c r="O8679">
        <v>15000</v>
      </c>
      <c r="P8679">
        <v>1826.03</v>
      </c>
      <c r="Q8679" s="1">
        <v>41730</v>
      </c>
      <c r="R8679" t="s">
        <v>100</v>
      </c>
      <c r="S8679" t="s">
        <v>103</v>
      </c>
      <c r="T8679">
        <v>0</v>
      </c>
    </row>
    <row r="8680" spans="1:20" x14ac:dyDescent="0.3">
      <c r="A8680" t="s">
        <v>93</v>
      </c>
      <c r="B8680">
        <v>701215</v>
      </c>
      <c r="C8680">
        <v>892976</v>
      </c>
      <c r="D8680">
        <v>6300</v>
      </c>
      <c r="E8680" t="s">
        <v>18</v>
      </c>
      <c r="F8680">
        <v>5.79</v>
      </c>
      <c r="G8680">
        <v>191.06</v>
      </c>
      <c r="H8680" t="s">
        <v>32</v>
      </c>
      <c r="I8680" s="1">
        <v>40603</v>
      </c>
      <c r="J8680" t="s">
        <v>20</v>
      </c>
      <c r="K8680" t="s">
        <v>27</v>
      </c>
      <c r="L8680" t="s">
        <v>68</v>
      </c>
      <c r="M8680">
        <v>0</v>
      </c>
      <c r="N8680">
        <v>6874.8810620000004</v>
      </c>
      <c r="O8680">
        <v>6300</v>
      </c>
      <c r="P8680">
        <v>574.88</v>
      </c>
      <c r="Q8680" s="1">
        <v>41730</v>
      </c>
      <c r="R8680" t="s">
        <v>100</v>
      </c>
      <c r="S8680" t="s">
        <v>103</v>
      </c>
      <c r="T8680">
        <v>0</v>
      </c>
    </row>
    <row r="8681" spans="1:20" x14ac:dyDescent="0.3">
      <c r="A8681" t="s">
        <v>93</v>
      </c>
      <c r="B8681">
        <v>701196</v>
      </c>
      <c r="C8681">
        <v>892954</v>
      </c>
      <c r="D8681">
        <v>30000</v>
      </c>
      <c r="E8681" t="s">
        <v>43</v>
      </c>
      <c r="F8681">
        <v>16.77</v>
      </c>
      <c r="G8681">
        <v>741.88</v>
      </c>
      <c r="H8681" t="s">
        <v>44</v>
      </c>
      <c r="I8681" s="1">
        <v>40603</v>
      </c>
      <c r="J8681" t="s">
        <v>20</v>
      </c>
      <c r="K8681" t="s">
        <v>27</v>
      </c>
      <c r="L8681" t="s">
        <v>38</v>
      </c>
      <c r="M8681">
        <v>0</v>
      </c>
      <c r="N8681">
        <v>39236.39</v>
      </c>
      <c r="O8681">
        <v>29999.96</v>
      </c>
      <c r="P8681">
        <v>9236.43</v>
      </c>
      <c r="Q8681" s="1">
        <v>41395</v>
      </c>
      <c r="R8681" t="s">
        <v>100</v>
      </c>
      <c r="S8681" t="s">
        <v>103</v>
      </c>
      <c r="T8681">
        <v>0</v>
      </c>
    </row>
    <row r="8682" spans="1:20" x14ac:dyDescent="0.3">
      <c r="A8682" t="s">
        <v>93</v>
      </c>
      <c r="B8682">
        <v>701176</v>
      </c>
      <c r="C8682">
        <v>892930</v>
      </c>
      <c r="D8682">
        <v>9600</v>
      </c>
      <c r="E8682" t="s">
        <v>18</v>
      </c>
      <c r="F8682">
        <v>7.29</v>
      </c>
      <c r="G8682">
        <v>297.7</v>
      </c>
      <c r="H8682" t="s">
        <v>32</v>
      </c>
      <c r="I8682" s="1">
        <v>40603</v>
      </c>
      <c r="J8682" t="s">
        <v>20</v>
      </c>
      <c r="K8682" t="s">
        <v>27</v>
      </c>
      <c r="L8682" t="s">
        <v>68</v>
      </c>
      <c r="M8682">
        <v>0</v>
      </c>
      <c r="N8682">
        <v>10575.59</v>
      </c>
      <c r="O8682">
        <v>9599.99</v>
      </c>
      <c r="P8682">
        <v>975.6</v>
      </c>
      <c r="Q8682" s="1">
        <v>41518</v>
      </c>
      <c r="R8682" t="s">
        <v>100</v>
      </c>
      <c r="S8682" t="s">
        <v>103</v>
      </c>
      <c r="T8682">
        <v>0</v>
      </c>
    </row>
    <row r="8683" spans="1:20" x14ac:dyDescent="0.3">
      <c r="A8683" t="s">
        <v>93</v>
      </c>
      <c r="B8683">
        <v>701177</v>
      </c>
      <c r="C8683">
        <v>892931</v>
      </c>
      <c r="D8683">
        <v>9000</v>
      </c>
      <c r="E8683" t="s">
        <v>43</v>
      </c>
      <c r="F8683">
        <v>11.11</v>
      </c>
      <c r="G8683">
        <v>196.18</v>
      </c>
      <c r="H8683" t="s">
        <v>29</v>
      </c>
      <c r="I8683" s="1">
        <v>40603</v>
      </c>
      <c r="J8683" t="s">
        <v>46</v>
      </c>
      <c r="K8683" t="s">
        <v>21</v>
      </c>
      <c r="L8683" t="s">
        <v>41</v>
      </c>
      <c r="M8683">
        <v>609.53</v>
      </c>
      <c r="N8683">
        <v>11134.66</v>
      </c>
      <c r="O8683">
        <v>8390.5</v>
      </c>
      <c r="P8683">
        <v>2744.16</v>
      </c>
      <c r="Q8683" s="1">
        <v>42339</v>
      </c>
      <c r="R8683" t="s">
        <v>100</v>
      </c>
      <c r="S8683" t="s">
        <v>103</v>
      </c>
      <c r="T8683">
        <v>0</v>
      </c>
    </row>
    <row r="8684" spans="1:20" x14ac:dyDescent="0.3">
      <c r="A8684" t="s">
        <v>93</v>
      </c>
      <c r="B8684">
        <v>698464</v>
      </c>
      <c r="C8684">
        <v>889912</v>
      </c>
      <c r="D8684">
        <v>9600</v>
      </c>
      <c r="E8684" t="s">
        <v>18</v>
      </c>
      <c r="F8684">
        <v>14.17</v>
      </c>
      <c r="G8684">
        <v>328.9</v>
      </c>
      <c r="H8684" t="s">
        <v>19</v>
      </c>
      <c r="I8684" s="1">
        <v>40603</v>
      </c>
      <c r="J8684" t="s">
        <v>20</v>
      </c>
      <c r="K8684" t="s">
        <v>27</v>
      </c>
      <c r="L8684" t="s">
        <v>37</v>
      </c>
      <c r="M8684">
        <v>0</v>
      </c>
      <c r="N8684">
        <v>11831.61413</v>
      </c>
      <c r="O8684">
        <v>9600</v>
      </c>
      <c r="P8684">
        <v>2231.61</v>
      </c>
      <c r="Q8684" s="1">
        <v>41699</v>
      </c>
      <c r="R8684" t="s">
        <v>100</v>
      </c>
      <c r="S8684" t="s">
        <v>103</v>
      </c>
      <c r="T8684">
        <v>0</v>
      </c>
    </row>
    <row r="8685" spans="1:20" x14ac:dyDescent="0.3">
      <c r="A8685" t="s">
        <v>93</v>
      </c>
      <c r="B8685">
        <v>700665</v>
      </c>
      <c r="C8685">
        <v>892362</v>
      </c>
      <c r="D8685">
        <v>10000</v>
      </c>
      <c r="E8685" t="s">
        <v>18</v>
      </c>
      <c r="F8685">
        <v>10</v>
      </c>
      <c r="G8685">
        <v>322.68</v>
      </c>
      <c r="H8685" t="s">
        <v>29</v>
      </c>
      <c r="I8685" s="1">
        <v>40603</v>
      </c>
      <c r="J8685" t="s">
        <v>20</v>
      </c>
      <c r="K8685" t="s">
        <v>24</v>
      </c>
      <c r="L8685" t="s">
        <v>61</v>
      </c>
      <c r="M8685">
        <v>0</v>
      </c>
      <c r="N8685">
        <v>11612.25304</v>
      </c>
      <c r="O8685">
        <v>10000</v>
      </c>
      <c r="P8685">
        <v>1612.25</v>
      </c>
      <c r="Q8685" s="1">
        <v>41730</v>
      </c>
      <c r="R8685" t="s">
        <v>100</v>
      </c>
      <c r="S8685" t="s">
        <v>103</v>
      </c>
      <c r="T8685">
        <v>0</v>
      </c>
    </row>
    <row r="8686" spans="1:20" x14ac:dyDescent="0.3">
      <c r="A8686" t="s">
        <v>93</v>
      </c>
      <c r="B8686">
        <v>698547</v>
      </c>
      <c r="C8686">
        <v>890004</v>
      </c>
      <c r="D8686">
        <v>9000</v>
      </c>
      <c r="E8686" t="s">
        <v>43</v>
      </c>
      <c r="F8686">
        <v>13.8</v>
      </c>
      <c r="G8686">
        <v>208.49</v>
      </c>
      <c r="H8686" t="s">
        <v>19</v>
      </c>
      <c r="I8686" s="1">
        <v>40603</v>
      </c>
      <c r="J8686" t="s">
        <v>26</v>
      </c>
      <c r="K8686" t="s">
        <v>47</v>
      </c>
      <c r="L8686" t="s">
        <v>73</v>
      </c>
      <c r="M8686">
        <v>0</v>
      </c>
      <c r="N8686">
        <v>8490.14</v>
      </c>
      <c r="O8686">
        <v>4926.83</v>
      </c>
      <c r="P8686">
        <v>2980.79</v>
      </c>
      <c r="Q8686" s="1">
        <v>41821</v>
      </c>
      <c r="R8686" t="s">
        <v>100</v>
      </c>
      <c r="S8686" t="s">
        <v>104</v>
      </c>
      <c r="T8686">
        <v>1</v>
      </c>
    </row>
    <row r="8687" spans="1:20" x14ac:dyDescent="0.3">
      <c r="A8687" t="s">
        <v>93</v>
      </c>
      <c r="B8687">
        <v>695069</v>
      </c>
      <c r="C8687">
        <v>886111</v>
      </c>
      <c r="D8687">
        <v>14000</v>
      </c>
      <c r="E8687" t="s">
        <v>18</v>
      </c>
      <c r="F8687">
        <v>7.66</v>
      </c>
      <c r="G8687">
        <v>436.52</v>
      </c>
      <c r="H8687" t="s">
        <v>32</v>
      </c>
      <c r="I8687" s="1">
        <v>40603</v>
      </c>
      <c r="J8687" t="s">
        <v>20</v>
      </c>
      <c r="K8687" t="s">
        <v>47</v>
      </c>
      <c r="L8687" t="s">
        <v>39</v>
      </c>
      <c r="M8687">
        <v>0</v>
      </c>
      <c r="N8687">
        <v>14618.79</v>
      </c>
      <c r="O8687">
        <v>14000</v>
      </c>
      <c r="P8687">
        <v>618.79</v>
      </c>
      <c r="Q8687" s="1">
        <v>40909</v>
      </c>
      <c r="R8687" t="s">
        <v>100</v>
      </c>
      <c r="S8687" t="s">
        <v>103</v>
      </c>
      <c r="T8687">
        <v>0</v>
      </c>
    </row>
    <row r="8688" spans="1:20" x14ac:dyDescent="0.3">
      <c r="A8688" t="s">
        <v>93</v>
      </c>
      <c r="B8688">
        <v>700978</v>
      </c>
      <c r="C8688">
        <v>892715</v>
      </c>
      <c r="D8688">
        <v>15000</v>
      </c>
      <c r="E8688" t="s">
        <v>43</v>
      </c>
      <c r="F8688">
        <v>14.91</v>
      </c>
      <c r="G8688">
        <v>356.15</v>
      </c>
      <c r="H8688" t="s">
        <v>23</v>
      </c>
      <c r="I8688" s="1">
        <v>40603</v>
      </c>
      <c r="J8688" t="s">
        <v>46</v>
      </c>
      <c r="K8688" t="s">
        <v>27</v>
      </c>
      <c r="L8688" t="s">
        <v>56</v>
      </c>
      <c r="M8688">
        <v>1070.6099999999999</v>
      </c>
      <c r="N8688">
        <v>20250.349999999999</v>
      </c>
      <c r="O8688">
        <v>13929.46</v>
      </c>
      <c r="P8688">
        <v>6320.89</v>
      </c>
      <c r="Q8688" s="1">
        <v>42339</v>
      </c>
      <c r="R8688" t="s">
        <v>100</v>
      </c>
      <c r="S8688" t="s">
        <v>103</v>
      </c>
      <c r="T8688">
        <v>0</v>
      </c>
    </row>
    <row r="8689" spans="1:20" x14ac:dyDescent="0.3">
      <c r="A8689" t="s">
        <v>93</v>
      </c>
      <c r="B8689">
        <v>700883</v>
      </c>
      <c r="C8689">
        <v>892603</v>
      </c>
      <c r="D8689">
        <v>11000</v>
      </c>
      <c r="E8689" t="s">
        <v>18</v>
      </c>
      <c r="F8689">
        <v>5.42</v>
      </c>
      <c r="G8689">
        <v>331.76</v>
      </c>
      <c r="H8689" t="s">
        <v>32</v>
      </c>
      <c r="I8689" s="1">
        <v>40603</v>
      </c>
      <c r="J8689" t="s">
        <v>20</v>
      </c>
      <c r="K8689" t="s">
        <v>24</v>
      </c>
      <c r="L8689" t="s">
        <v>45</v>
      </c>
      <c r="M8689">
        <v>0</v>
      </c>
      <c r="N8689">
        <v>11940.505810000001</v>
      </c>
      <c r="O8689">
        <v>11000</v>
      </c>
      <c r="P8689">
        <v>940.51</v>
      </c>
      <c r="Q8689" s="1">
        <v>41730</v>
      </c>
      <c r="R8689" t="s">
        <v>100</v>
      </c>
      <c r="S8689" t="s">
        <v>103</v>
      </c>
      <c r="T8689">
        <v>0</v>
      </c>
    </row>
    <row r="8690" spans="1:20" x14ac:dyDescent="0.3">
      <c r="A8690" t="s">
        <v>93</v>
      </c>
      <c r="B8690">
        <v>700865</v>
      </c>
      <c r="C8690">
        <v>892582</v>
      </c>
      <c r="D8690">
        <v>11000</v>
      </c>
      <c r="E8690" t="s">
        <v>18</v>
      </c>
      <c r="F8690">
        <v>10.37</v>
      </c>
      <c r="G8690">
        <v>356.86</v>
      </c>
      <c r="H8690" t="s">
        <v>29</v>
      </c>
      <c r="I8690" s="1">
        <v>40603</v>
      </c>
      <c r="J8690" t="s">
        <v>26</v>
      </c>
      <c r="K8690" t="s">
        <v>24</v>
      </c>
      <c r="L8690" t="s">
        <v>41</v>
      </c>
      <c r="M8690">
        <v>0</v>
      </c>
      <c r="N8690">
        <v>6757.34</v>
      </c>
      <c r="O8690">
        <v>5070.37</v>
      </c>
      <c r="P8690">
        <v>1347.17</v>
      </c>
      <c r="Q8690" s="1">
        <v>41183</v>
      </c>
      <c r="R8690" t="s">
        <v>100</v>
      </c>
      <c r="S8690" t="s">
        <v>104</v>
      </c>
      <c r="T8690">
        <v>1</v>
      </c>
    </row>
    <row r="8691" spans="1:20" x14ac:dyDescent="0.3">
      <c r="A8691" t="s">
        <v>93</v>
      </c>
      <c r="B8691">
        <v>700807</v>
      </c>
      <c r="C8691">
        <v>892514</v>
      </c>
      <c r="D8691">
        <v>4800</v>
      </c>
      <c r="E8691" t="s">
        <v>18</v>
      </c>
      <c r="F8691">
        <v>7.66</v>
      </c>
      <c r="G8691">
        <v>149.66999999999999</v>
      </c>
      <c r="H8691" t="s">
        <v>32</v>
      </c>
      <c r="I8691" s="1">
        <v>40603</v>
      </c>
      <c r="J8691" t="s">
        <v>20</v>
      </c>
      <c r="K8691" t="s">
        <v>21</v>
      </c>
      <c r="L8691" t="s">
        <v>34</v>
      </c>
      <c r="M8691">
        <v>0</v>
      </c>
      <c r="N8691">
        <v>4998</v>
      </c>
      <c r="O8691">
        <v>4800</v>
      </c>
      <c r="P8691">
        <v>198</v>
      </c>
      <c r="Q8691" s="1">
        <v>40848</v>
      </c>
      <c r="R8691" t="s">
        <v>100</v>
      </c>
      <c r="S8691" t="s">
        <v>103</v>
      </c>
      <c r="T8691">
        <v>0</v>
      </c>
    </row>
    <row r="8692" spans="1:20" x14ac:dyDescent="0.3">
      <c r="A8692" t="s">
        <v>93</v>
      </c>
      <c r="B8692">
        <v>698691</v>
      </c>
      <c r="C8692">
        <v>890153</v>
      </c>
      <c r="D8692">
        <v>14000</v>
      </c>
      <c r="E8692" t="s">
        <v>43</v>
      </c>
      <c r="F8692">
        <v>10.37</v>
      </c>
      <c r="G8692">
        <v>300.02</v>
      </c>
      <c r="H8692" t="s">
        <v>29</v>
      </c>
      <c r="I8692" s="1">
        <v>40603</v>
      </c>
      <c r="J8692" t="s">
        <v>46</v>
      </c>
      <c r="K8692" t="s">
        <v>59</v>
      </c>
      <c r="L8692" t="s">
        <v>48</v>
      </c>
      <c r="M8692">
        <v>919.16</v>
      </c>
      <c r="N8692">
        <v>17050.740000000002</v>
      </c>
      <c r="O8692">
        <v>13080.8</v>
      </c>
      <c r="P8692">
        <v>3969.94</v>
      </c>
      <c r="Q8692" s="1">
        <v>42339</v>
      </c>
      <c r="R8692" t="s">
        <v>100</v>
      </c>
      <c r="S8692" t="s">
        <v>103</v>
      </c>
      <c r="T8692">
        <v>0</v>
      </c>
    </row>
    <row r="8693" spans="1:20" x14ac:dyDescent="0.3">
      <c r="A8693" t="s">
        <v>93</v>
      </c>
      <c r="B8693">
        <v>699652</v>
      </c>
      <c r="C8693">
        <v>891236</v>
      </c>
      <c r="D8693">
        <v>15250</v>
      </c>
      <c r="E8693" t="s">
        <v>43</v>
      </c>
      <c r="F8693">
        <v>12.68</v>
      </c>
      <c r="G8693">
        <v>344.5</v>
      </c>
      <c r="H8693" t="s">
        <v>19</v>
      </c>
      <c r="I8693" s="1">
        <v>40603</v>
      </c>
      <c r="J8693" t="s">
        <v>26</v>
      </c>
      <c r="K8693" t="s">
        <v>24</v>
      </c>
      <c r="L8693" t="s">
        <v>41</v>
      </c>
      <c r="M8693">
        <v>0</v>
      </c>
      <c r="N8693">
        <v>13724.13</v>
      </c>
      <c r="O8693">
        <v>8207.5</v>
      </c>
      <c r="P8693">
        <v>4539</v>
      </c>
      <c r="Q8693" s="1">
        <v>41791</v>
      </c>
      <c r="R8693" t="s">
        <v>100</v>
      </c>
      <c r="S8693" t="s">
        <v>104</v>
      </c>
      <c r="T8693">
        <v>1</v>
      </c>
    </row>
    <row r="8694" spans="1:20" x14ac:dyDescent="0.3">
      <c r="A8694" t="s">
        <v>93</v>
      </c>
      <c r="B8694">
        <v>700215</v>
      </c>
      <c r="C8694">
        <v>891872</v>
      </c>
      <c r="D8694">
        <v>8000</v>
      </c>
      <c r="E8694" t="s">
        <v>18</v>
      </c>
      <c r="F8694">
        <v>13.8</v>
      </c>
      <c r="G8694">
        <v>272.64999999999998</v>
      </c>
      <c r="H8694" t="s">
        <v>19</v>
      </c>
      <c r="I8694" s="1">
        <v>40603</v>
      </c>
      <c r="J8694" t="s">
        <v>20</v>
      </c>
      <c r="K8694" t="s">
        <v>47</v>
      </c>
      <c r="L8694" t="s">
        <v>28</v>
      </c>
      <c r="M8694">
        <v>0</v>
      </c>
      <c r="N8694">
        <v>9812.5013670000008</v>
      </c>
      <c r="O8694">
        <v>8000</v>
      </c>
      <c r="P8694">
        <v>1812.5</v>
      </c>
      <c r="Q8694" s="1">
        <v>41730</v>
      </c>
      <c r="R8694" t="s">
        <v>100</v>
      </c>
      <c r="S8694" t="s">
        <v>103</v>
      </c>
      <c r="T8694">
        <v>0</v>
      </c>
    </row>
    <row r="8695" spans="1:20" x14ac:dyDescent="0.3">
      <c r="A8695" t="s">
        <v>93</v>
      </c>
      <c r="B8695">
        <v>700214</v>
      </c>
      <c r="C8695">
        <v>891873</v>
      </c>
      <c r="D8695">
        <v>15000</v>
      </c>
      <c r="E8695" t="s">
        <v>18</v>
      </c>
      <c r="F8695">
        <v>16.399999999999999</v>
      </c>
      <c r="G8695">
        <v>530.33000000000004</v>
      </c>
      <c r="H8695" t="s">
        <v>44</v>
      </c>
      <c r="I8695" s="1">
        <v>40603</v>
      </c>
      <c r="J8695" t="s">
        <v>20</v>
      </c>
      <c r="K8695" t="s">
        <v>40</v>
      </c>
      <c r="L8695" t="s">
        <v>34</v>
      </c>
      <c r="M8695">
        <v>0</v>
      </c>
      <c r="N8695">
        <v>19135.41374</v>
      </c>
      <c r="O8695">
        <v>15000</v>
      </c>
      <c r="P8695">
        <v>4093.99</v>
      </c>
      <c r="Q8695" s="1">
        <v>41760</v>
      </c>
      <c r="R8695" t="s">
        <v>100</v>
      </c>
      <c r="S8695" t="s">
        <v>103</v>
      </c>
      <c r="T8695">
        <v>0</v>
      </c>
    </row>
    <row r="8696" spans="1:20" x14ac:dyDescent="0.3">
      <c r="A8696" t="s">
        <v>93</v>
      </c>
      <c r="B8696">
        <v>674426</v>
      </c>
      <c r="C8696">
        <v>862020</v>
      </c>
      <c r="D8696">
        <v>35000</v>
      </c>
      <c r="E8696" t="s">
        <v>43</v>
      </c>
      <c r="F8696">
        <v>18.25</v>
      </c>
      <c r="G8696">
        <v>893.54</v>
      </c>
      <c r="H8696" t="s">
        <v>60</v>
      </c>
      <c r="I8696" s="1">
        <v>40603</v>
      </c>
      <c r="J8696" t="s">
        <v>46</v>
      </c>
      <c r="K8696" t="s">
        <v>27</v>
      </c>
      <c r="L8696" t="s">
        <v>42</v>
      </c>
      <c r="M8696">
        <v>2629.7</v>
      </c>
      <c r="N8696">
        <v>50877.18</v>
      </c>
      <c r="O8696">
        <v>32370.33</v>
      </c>
      <c r="P8696">
        <v>18506.849999999999</v>
      </c>
      <c r="Q8696" s="1">
        <v>42339</v>
      </c>
      <c r="R8696" t="s">
        <v>100</v>
      </c>
      <c r="S8696" t="s">
        <v>103</v>
      </c>
      <c r="T8696">
        <v>0</v>
      </c>
    </row>
    <row r="8697" spans="1:20" x14ac:dyDescent="0.3">
      <c r="A8697" t="s">
        <v>93</v>
      </c>
      <c r="B8697">
        <v>700409</v>
      </c>
      <c r="C8697">
        <v>892069</v>
      </c>
      <c r="D8697">
        <v>9600</v>
      </c>
      <c r="E8697" t="s">
        <v>43</v>
      </c>
      <c r="F8697">
        <v>15.28</v>
      </c>
      <c r="G8697">
        <v>229.8</v>
      </c>
      <c r="H8697" t="s">
        <v>23</v>
      </c>
      <c r="I8697" s="1">
        <v>40603</v>
      </c>
      <c r="J8697" t="s">
        <v>20</v>
      </c>
      <c r="K8697" t="s">
        <v>27</v>
      </c>
      <c r="L8697" t="s">
        <v>84</v>
      </c>
      <c r="M8697">
        <v>0</v>
      </c>
      <c r="N8697">
        <v>11749.62</v>
      </c>
      <c r="O8697">
        <v>9600.02</v>
      </c>
      <c r="P8697">
        <v>2149.6</v>
      </c>
      <c r="Q8697" s="1">
        <v>41214</v>
      </c>
      <c r="R8697" t="s">
        <v>100</v>
      </c>
      <c r="S8697" t="s">
        <v>103</v>
      </c>
      <c r="T8697">
        <v>0</v>
      </c>
    </row>
    <row r="8698" spans="1:20" x14ac:dyDescent="0.3">
      <c r="A8698" t="s">
        <v>93</v>
      </c>
      <c r="B8698">
        <v>700423</v>
      </c>
      <c r="C8698">
        <v>892086</v>
      </c>
      <c r="D8698">
        <v>12000</v>
      </c>
      <c r="E8698" t="s">
        <v>18</v>
      </c>
      <c r="F8698">
        <v>7.29</v>
      </c>
      <c r="G8698">
        <v>372.12</v>
      </c>
      <c r="H8698" t="s">
        <v>32</v>
      </c>
      <c r="I8698" s="1">
        <v>40603</v>
      </c>
      <c r="J8698" t="s">
        <v>20</v>
      </c>
      <c r="K8698" t="s">
        <v>27</v>
      </c>
      <c r="L8698" t="s">
        <v>39</v>
      </c>
      <c r="M8698">
        <v>0</v>
      </c>
      <c r="N8698">
        <v>13392.24532</v>
      </c>
      <c r="O8698">
        <v>12000</v>
      </c>
      <c r="P8698">
        <v>1392.25</v>
      </c>
      <c r="Q8698" s="1">
        <v>41730</v>
      </c>
      <c r="R8698" t="s">
        <v>100</v>
      </c>
      <c r="S8698" t="s">
        <v>103</v>
      </c>
      <c r="T8698">
        <v>0</v>
      </c>
    </row>
    <row r="8699" spans="1:20" x14ac:dyDescent="0.3">
      <c r="A8699" t="s">
        <v>93</v>
      </c>
      <c r="B8699">
        <v>699668</v>
      </c>
      <c r="C8699">
        <v>891253</v>
      </c>
      <c r="D8699">
        <v>25200</v>
      </c>
      <c r="E8699" t="s">
        <v>18</v>
      </c>
      <c r="F8699">
        <v>15.65</v>
      </c>
      <c r="G8699">
        <v>881.61</v>
      </c>
      <c r="H8699" t="s">
        <v>23</v>
      </c>
      <c r="I8699" s="1">
        <v>40603</v>
      </c>
      <c r="J8699" t="s">
        <v>20</v>
      </c>
      <c r="K8699" t="s">
        <v>27</v>
      </c>
      <c r="L8699" t="s">
        <v>41</v>
      </c>
      <c r="M8699">
        <v>0</v>
      </c>
      <c r="N8699">
        <v>31328.73</v>
      </c>
      <c r="O8699">
        <v>25200</v>
      </c>
      <c r="P8699">
        <v>6128.73</v>
      </c>
      <c r="Q8699" s="1">
        <v>41456</v>
      </c>
      <c r="R8699" t="s">
        <v>100</v>
      </c>
      <c r="S8699" t="s">
        <v>103</v>
      </c>
      <c r="T8699">
        <v>0</v>
      </c>
    </row>
    <row r="8700" spans="1:20" x14ac:dyDescent="0.3">
      <c r="A8700" t="s">
        <v>93</v>
      </c>
      <c r="B8700">
        <v>700389</v>
      </c>
      <c r="C8700">
        <v>892048</v>
      </c>
      <c r="D8700">
        <v>6500</v>
      </c>
      <c r="E8700" t="s">
        <v>18</v>
      </c>
      <c r="F8700">
        <v>5.79</v>
      </c>
      <c r="G8700">
        <v>197.13</v>
      </c>
      <c r="H8700" t="s">
        <v>32</v>
      </c>
      <c r="I8700" s="1">
        <v>40603</v>
      </c>
      <c r="J8700" t="s">
        <v>20</v>
      </c>
      <c r="K8700" t="s">
        <v>47</v>
      </c>
      <c r="L8700" t="s">
        <v>25</v>
      </c>
      <c r="M8700">
        <v>0</v>
      </c>
      <c r="N8700">
        <v>7092.5449079999999</v>
      </c>
      <c r="O8700">
        <v>6500</v>
      </c>
      <c r="P8700">
        <v>592.54</v>
      </c>
      <c r="Q8700" s="1">
        <v>41730</v>
      </c>
      <c r="R8700" t="s">
        <v>100</v>
      </c>
      <c r="S8700" t="s">
        <v>103</v>
      </c>
      <c r="T8700">
        <v>0</v>
      </c>
    </row>
    <row r="8701" spans="1:20" x14ac:dyDescent="0.3">
      <c r="A8701" t="s">
        <v>93</v>
      </c>
      <c r="B8701">
        <v>700075</v>
      </c>
      <c r="C8701">
        <v>891720</v>
      </c>
      <c r="D8701">
        <v>4800</v>
      </c>
      <c r="E8701" t="s">
        <v>18</v>
      </c>
      <c r="F8701">
        <v>11.11</v>
      </c>
      <c r="G8701">
        <v>157.4</v>
      </c>
      <c r="H8701" t="s">
        <v>29</v>
      </c>
      <c r="I8701" s="1">
        <v>40603</v>
      </c>
      <c r="J8701" t="s">
        <v>20</v>
      </c>
      <c r="K8701" t="s">
        <v>47</v>
      </c>
      <c r="L8701" t="s">
        <v>41</v>
      </c>
      <c r="M8701">
        <v>0</v>
      </c>
      <c r="N8701">
        <v>5260.49</v>
      </c>
      <c r="O8701">
        <v>4800</v>
      </c>
      <c r="P8701">
        <v>460.49</v>
      </c>
      <c r="Q8701" s="1">
        <v>40969</v>
      </c>
      <c r="R8701" t="s">
        <v>100</v>
      </c>
      <c r="S8701" t="s">
        <v>103</v>
      </c>
      <c r="T8701">
        <v>0</v>
      </c>
    </row>
    <row r="8702" spans="1:20" x14ac:dyDescent="0.3">
      <c r="A8702" t="s">
        <v>93</v>
      </c>
      <c r="B8702">
        <v>700298</v>
      </c>
      <c r="C8702">
        <v>891952</v>
      </c>
      <c r="D8702">
        <v>35000</v>
      </c>
      <c r="E8702" t="s">
        <v>18</v>
      </c>
      <c r="F8702">
        <v>17.88</v>
      </c>
      <c r="G8702">
        <v>1263.23</v>
      </c>
      <c r="H8702" t="s">
        <v>44</v>
      </c>
      <c r="I8702" s="1">
        <v>40603</v>
      </c>
      <c r="J8702" t="s">
        <v>20</v>
      </c>
      <c r="K8702" t="s">
        <v>40</v>
      </c>
      <c r="L8702" t="s">
        <v>39</v>
      </c>
      <c r="M8702">
        <v>0</v>
      </c>
      <c r="N8702">
        <v>45464.426140000003</v>
      </c>
      <c r="O8702">
        <v>35000</v>
      </c>
      <c r="P8702">
        <v>10464.43</v>
      </c>
      <c r="Q8702" s="1">
        <v>41730</v>
      </c>
      <c r="R8702" t="s">
        <v>100</v>
      </c>
      <c r="S8702" t="s">
        <v>103</v>
      </c>
      <c r="T8702">
        <v>0</v>
      </c>
    </row>
    <row r="8703" spans="1:20" x14ac:dyDescent="0.3">
      <c r="A8703" t="s">
        <v>93</v>
      </c>
      <c r="B8703">
        <v>700285</v>
      </c>
      <c r="C8703">
        <v>891938</v>
      </c>
      <c r="D8703">
        <v>6800</v>
      </c>
      <c r="E8703" t="s">
        <v>18</v>
      </c>
      <c r="F8703">
        <v>5.79</v>
      </c>
      <c r="G8703">
        <v>206.23</v>
      </c>
      <c r="H8703" t="s">
        <v>32</v>
      </c>
      <c r="I8703" s="1">
        <v>40603</v>
      </c>
      <c r="J8703" t="s">
        <v>20</v>
      </c>
      <c r="K8703" t="s">
        <v>27</v>
      </c>
      <c r="L8703" t="s">
        <v>51</v>
      </c>
      <c r="M8703">
        <v>0</v>
      </c>
      <c r="N8703">
        <v>7365.59</v>
      </c>
      <c r="O8703">
        <v>6800</v>
      </c>
      <c r="P8703">
        <v>565.59</v>
      </c>
      <c r="Q8703" s="1">
        <v>41395</v>
      </c>
      <c r="R8703" t="s">
        <v>100</v>
      </c>
      <c r="S8703" t="s">
        <v>103</v>
      </c>
      <c r="T8703">
        <v>0</v>
      </c>
    </row>
    <row r="8704" spans="1:20" x14ac:dyDescent="0.3">
      <c r="A8704" t="s">
        <v>93</v>
      </c>
      <c r="B8704">
        <v>695748</v>
      </c>
      <c r="C8704">
        <v>886865</v>
      </c>
      <c r="D8704">
        <v>8000</v>
      </c>
      <c r="E8704" t="s">
        <v>18</v>
      </c>
      <c r="F8704">
        <v>10.37</v>
      </c>
      <c r="G8704">
        <v>259.52999999999997</v>
      </c>
      <c r="H8704" t="s">
        <v>29</v>
      </c>
      <c r="I8704" s="1">
        <v>40603</v>
      </c>
      <c r="J8704" t="s">
        <v>20</v>
      </c>
      <c r="K8704" t="s">
        <v>36</v>
      </c>
      <c r="L8704" t="s">
        <v>48</v>
      </c>
      <c r="M8704">
        <v>0</v>
      </c>
      <c r="N8704">
        <v>9310.65</v>
      </c>
      <c r="O8704">
        <v>8000</v>
      </c>
      <c r="P8704">
        <v>1310.6500000000001</v>
      </c>
      <c r="Q8704" s="1">
        <v>41609</v>
      </c>
      <c r="R8704" t="s">
        <v>100</v>
      </c>
      <c r="S8704" t="s">
        <v>103</v>
      </c>
      <c r="T8704">
        <v>0</v>
      </c>
    </row>
    <row r="8705" spans="1:20" x14ac:dyDescent="0.3">
      <c r="A8705" t="s">
        <v>93</v>
      </c>
      <c r="B8705">
        <v>679309</v>
      </c>
      <c r="C8705">
        <v>867787</v>
      </c>
      <c r="D8705">
        <v>10000</v>
      </c>
      <c r="E8705" t="s">
        <v>18</v>
      </c>
      <c r="F8705">
        <v>9.6300000000000008</v>
      </c>
      <c r="G8705">
        <v>320.94</v>
      </c>
      <c r="H8705" t="s">
        <v>29</v>
      </c>
      <c r="I8705" s="1">
        <v>40603</v>
      </c>
      <c r="J8705" t="s">
        <v>20</v>
      </c>
      <c r="K8705" t="s">
        <v>27</v>
      </c>
      <c r="L8705" t="s">
        <v>35</v>
      </c>
      <c r="M8705">
        <v>0</v>
      </c>
      <c r="N8705">
        <v>10940.53</v>
      </c>
      <c r="O8705">
        <v>10000</v>
      </c>
      <c r="P8705">
        <v>940.53</v>
      </c>
      <c r="Q8705" s="1">
        <v>41061</v>
      </c>
      <c r="R8705" t="s">
        <v>100</v>
      </c>
      <c r="S8705" t="s">
        <v>103</v>
      </c>
      <c r="T8705">
        <v>0</v>
      </c>
    </row>
    <row r="8706" spans="1:20" x14ac:dyDescent="0.3">
      <c r="A8706" t="s">
        <v>93</v>
      </c>
      <c r="B8706">
        <v>699923</v>
      </c>
      <c r="C8706">
        <v>891548</v>
      </c>
      <c r="D8706">
        <v>8500</v>
      </c>
      <c r="E8706" t="s">
        <v>18</v>
      </c>
      <c r="F8706">
        <v>6.92</v>
      </c>
      <c r="G8706">
        <v>262.14999999999998</v>
      </c>
      <c r="H8706" t="s">
        <v>32</v>
      </c>
      <c r="I8706" s="1">
        <v>40603</v>
      </c>
      <c r="J8706" t="s">
        <v>20</v>
      </c>
      <c r="K8706" t="s">
        <v>27</v>
      </c>
      <c r="L8706" t="s">
        <v>42</v>
      </c>
      <c r="M8706">
        <v>0</v>
      </c>
      <c r="N8706">
        <v>9071.51</v>
      </c>
      <c r="O8706">
        <v>8500</v>
      </c>
      <c r="P8706">
        <v>571.51</v>
      </c>
      <c r="Q8706" s="1">
        <v>41061</v>
      </c>
      <c r="R8706" t="s">
        <v>100</v>
      </c>
      <c r="S8706" t="s">
        <v>103</v>
      </c>
      <c r="T8706">
        <v>0</v>
      </c>
    </row>
    <row r="8707" spans="1:20" x14ac:dyDescent="0.3">
      <c r="A8707" t="s">
        <v>93</v>
      </c>
      <c r="B8707">
        <v>700144</v>
      </c>
      <c r="C8707">
        <v>891798</v>
      </c>
      <c r="D8707">
        <v>9350</v>
      </c>
      <c r="E8707" t="s">
        <v>18</v>
      </c>
      <c r="F8707">
        <v>10.37</v>
      </c>
      <c r="G8707">
        <v>303.33</v>
      </c>
      <c r="H8707" t="s">
        <v>29</v>
      </c>
      <c r="I8707" s="1">
        <v>40603</v>
      </c>
      <c r="J8707" t="s">
        <v>20</v>
      </c>
      <c r="K8707" t="s">
        <v>24</v>
      </c>
      <c r="L8707" t="s">
        <v>41</v>
      </c>
      <c r="M8707">
        <v>0</v>
      </c>
      <c r="N8707">
        <v>10729.83</v>
      </c>
      <c r="O8707">
        <v>9350</v>
      </c>
      <c r="P8707">
        <v>1379.83</v>
      </c>
      <c r="Q8707" s="1">
        <v>41456</v>
      </c>
      <c r="R8707" t="s">
        <v>100</v>
      </c>
      <c r="S8707" t="s">
        <v>103</v>
      </c>
      <c r="T8707">
        <v>0</v>
      </c>
    </row>
    <row r="8708" spans="1:20" x14ac:dyDescent="0.3">
      <c r="A8708" t="s">
        <v>93</v>
      </c>
      <c r="B8708">
        <v>700127</v>
      </c>
      <c r="C8708">
        <v>891779</v>
      </c>
      <c r="D8708">
        <v>5000</v>
      </c>
      <c r="E8708" t="s">
        <v>18</v>
      </c>
      <c r="F8708">
        <v>11.11</v>
      </c>
      <c r="G8708">
        <v>163.96</v>
      </c>
      <c r="H8708" t="s">
        <v>29</v>
      </c>
      <c r="I8708" s="1">
        <v>40603</v>
      </c>
      <c r="J8708" t="s">
        <v>20</v>
      </c>
      <c r="K8708" t="s">
        <v>53</v>
      </c>
      <c r="L8708" t="s">
        <v>41</v>
      </c>
      <c r="M8708">
        <v>0</v>
      </c>
      <c r="N8708">
        <v>5898.905855</v>
      </c>
      <c r="O8708">
        <v>5000</v>
      </c>
      <c r="P8708">
        <v>898.91</v>
      </c>
      <c r="Q8708" s="1">
        <v>41730</v>
      </c>
      <c r="R8708" t="s">
        <v>100</v>
      </c>
      <c r="S8708" t="s">
        <v>103</v>
      </c>
      <c r="T8708">
        <v>0</v>
      </c>
    </row>
    <row r="8709" spans="1:20" x14ac:dyDescent="0.3">
      <c r="A8709" t="s">
        <v>93</v>
      </c>
      <c r="B8709">
        <v>700083</v>
      </c>
      <c r="C8709">
        <v>891728</v>
      </c>
      <c r="D8709">
        <v>10000</v>
      </c>
      <c r="E8709" t="s">
        <v>18</v>
      </c>
      <c r="F8709">
        <v>10.37</v>
      </c>
      <c r="G8709">
        <v>324.42</v>
      </c>
      <c r="H8709" t="s">
        <v>29</v>
      </c>
      <c r="I8709" s="1">
        <v>40603</v>
      </c>
      <c r="J8709" t="s">
        <v>26</v>
      </c>
      <c r="K8709" t="s">
        <v>27</v>
      </c>
      <c r="L8709" t="s">
        <v>41</v>
      </c>
      <c r="M8709">
        <v>0</v>
      </c>
      <c r="N8709">
        <v>7375.23</v>
      </c>
      <c r="O8709">
        <v>5734.58</v>
      </c>
      <c r="P8709">
        <v>1396.28</v>
      </c>
      <c r="Q8709" s="1">
        <v>41275</v>
      </c>
      <c r="R8709" t="s">
        <v>100</v>
      </c>
      <c r="S8709" t="s">
        <v>104</v>
      </c>
      <c r="T8709">
        <v>1</v>
      </c>
    </row>
    <row r="8710" spans="1:20" x14ac:dyDescent="0.3">
      <c r="A8710" t="s">
        <v>93</v>
      </c>
      <c r="B8710">
        <v>686474</v>
      </c>
      <c r="C8710">
        <v>876291</v>
      </c>
      <c r="D8710">
        <v>4500</v>
      </c>
      <c r="E8710" t="s">
        <v>18</v>
      </c>
      <c r="F8710">
        <v>5.42</v>
      </c>
      <c r="G8710">
        <v>135.72</v>
      </c>
      <c r="H8710" t="s">
        <v>32</v>
      </c>
      <c r="I8710" s="1">
        <v>40603</v>
      </c>
      <c r="J8710" t="s">
        <v>20</v>
      </c>
      <c r="K8710" t="s">
        <v>36</v>
      </c>
      <c r="L8710" t="s">
        <v>41</v>
      </c>
      <c r="M8710">
        <v>0</v>
      </c>
      <c r="N8710">
        <v>4694.3999999999996</v>
      </c>
      <c r="O8710">
        <v>4500</v>
      </c>
      <c r="P8710">
        <v>194.4</v>
      </c>
      <c r="Q8710" s="1">
        <v>40969</v>
      </c>
      <c r="R8710" t="s">
        <v>100</v>
      </c>
      <c r="S8710" t="s">
        <v>103</v>
      </c>
      <c r="T8710">
        <v>0</v>
      </c>
    </row>
    <row r="8711" spans="1:20" x14ac:dyDescent="0.3">
      <c r="A8711" t="s">
        <v>93</v>
      </c>
      <c r="B8711">
        <v>695720</v>
      </c>
      <c r="C8711">
        <v>886835</v>
      </c>
      <c r="D8711">
        <v>4200</v>
      </c>
      <c r="E8711" t="s">
        <v>43</v>
      </c>
      <c r="F8711">
        <v>14.91</v>
      </c>
      <c r="G8711">
        <v>99.72</v>
      </c>
      <c r="H8711" t="s">
        <v>23</v>
      </c>
      <c r="I8711" s="1">
        <v>40603</v>
      </c>
      <c r="J8711" t="s">
        <v>46</v>
      </c>
      <c r="K8711" t="s">
        <v>36</v>
      </c>
      <c r="L8711" t="s">
        <v>76</v>
      </c>
      <c r="M8711">
        <v>301.86</v>
      </c>
      <c r="N8711">
        <v>5683.29</v>
      </c>
      <c r="O8711">
        <v>3898.14</v>
      </c>
      <c r="P8711">
        <v>1770.15</v>
      </c>
      <c r="Q8711" s="1">
        <v>42339</v>
      </c>
      <c r="R8711" t="s">
        <v>100</v>
      </c>
      <c r="S8711" t="s">
        <v>103</v>
      </c>
      <c r="T8711">
        <v>0</v>
      </c>
    </row>
    <row r="8712" spans="1:20" x14ac:dyDescent="0.3">
      <c r="A8712" t="s">
        <v>93</v>
      </c>
      <c r="B8712">
        <v>700028</v>
      </c>
      <c r="C8712">
        <v>891664</v>
      </c>
      <c r="D8712">
        <v>4000</v>
      </c>
      <c r="E8712" t="s">
        <v>18</v>
      </c>
      <c r="F8712">
        <v>5.79</v>
      </c>
      <c r="G8712">
        <v>121.31</v>
      </c>
      <c r="H8712" t="s">
        <v>32</v>
      </c>
      <c r="I8712" s="1">
        <v>40603</v>
      </c>
      <c r="J8712" t="s">
        <v>26</v>
      </c>
      <c r="K8712" t="s">
        <v>47</v>
      </c>
      <c r="L8712" t="s">
        <v>39</v>
      </c>
      <c r="M8712">
        <v>0</v>
      </c>
      <c r="N8712">
        <v>3221.26</v>
      </c>
      <c r="O8712">
        <v>2803.94</v>
      </c>
      <c r="P8712">
        <v>333.74</v>
      </c>
      <c r="Q8712" s="1">
        <v>41395</v>
      </c>
      <c r="R8712" t="s">
        <v>100</v>
      </c>
      <c r="S8712" t="s">
        <v>104</v>
      </c>
      <c r="T8712">
        <v>1</v>
      </c>
    </row>
    <row r="8713" spans="1:20" x14ac:dyDescent="0.3">
      <c r="A8713" t="s">
        <v>93</v>
      </c>
      <c r="B8713">
        <v>699896</v>
      </c>
      <c r="C8713">
        <v>891521</v>
      </c>
      <c r="D8713">
        <v>10000</v>
      </c>
      <c r="E8713" t="s">
        <v>18</v>
      </c>
      <c r="F8713">
        <v>15.65</v>
      </c>
      <c r="G8713">
        <v>349.85</v>
      </c>
      <c r="H8713" t="s">
        <v>23</v>
      </c>
      <c r="I8713" s="1">
        <v>40603</v>
      </c>
      <c r="J8713" t="s">
        <v>20</v>
      </c>
      <c r="K8713" t="s">
        <v>27</v>
      </c>
      <c r="L8713" t="s">
        <v>33</v>
      </c>
      <c r="M8713">
        <v>0</v>
      </c>
      <c r="N8713">
        <v>12588.36757</v>
      </c>
      <c r="O8713">
        <v>10000</v>
      </c>
      <c r="P8713">
        <v>2588.37</v>
      </c>
      <c r="Q8713" s="1">
        <v>41730</v>
      </c>
      <c r="R8713" t="s">
        <v>100</v>
      </c>
      <c r="S8713" t="s">
        <v>103</v>
      </c>
      <c r="T8713">
        <v>0</v>
      </c>
    </row>
    <row r="8714" spans="1:20" x14ac:dyDescent="0.3">
      <c r="A8714" t="s">
        <v>93</v>
      </c>
      <c r="B8714">
        <v>699307</v>
      </c>
      <c r="C8714">
        <v>890853</v>
      </c>
      <c r="D8714">
        <v>4550</v>
      </c>
      <c r="E8714" t="s">
        <v>43</v>
      </c>
      <c r="F8714">
        <v>10.74</v>
      </c>
      <c r="G8714">
        <v>98.34</v>
      </c>
      <c r="H8714" t="s">
        <v>29</v>
      </c>
      <c r="I8714" s="1">
        <v>40603</v>
      </c>
      <c r="J8714" t="s">
        <v>46</v>
      </c>
      <c r="K8714" t="s">
        <v>59</v>
      </c>
      <c r="L8714" t="s">
        <v>39</v>
      </c>
      <c r="M8714">
        <v>292.02</v>
      </c>
      <c r="N8714">
        <v>5603.28</v>
      </c>
      <c r="O8714">
        <v>4257.9799999999996</v>
      </c>
      <c r="P8714">
        <v>1345.3</v>
      </c>
      <c r="Q8714" s="1">
        <v>42339</v>
      </c>
      <c r="R8714" t="s">
        <v>100</v>
      </c>
      <c r="S8714" t="s">
        <v>103</v>
      </c>
      <c r="T8714">
        <v>0</v>
      </c>
    </row>
    <row r="8715" spans="1:20" x14ac:dyDescent="0.3">
      <c r="A8715" t="s">
        <v>93</v>
      </c>
      <c r="B8715">
        <v>699903</v>
      </c>
      <c r="C8715">
        <v>891528</v>
      </c>
      <c r="D8715">
        <v>10400</v>
      </c>
      <c r="E8715" t="s">
        <v>18</v>
      </c>
      <c r="F8715">
        <v>14.91</v>
      </c>
      <c r="G8715">
        <v>360.07</v>
      </c>
      <c r="H8715" t="s">
        <v>23</v>
      </c>
      <c r="I8715" s="1">
        <v>40603</v>
      </c>
      <c r="J8715" t="s">
        <v>20</v>
      </c>
      <c r="K8715" t="s">
        <v>27</v>
      </c>
      <c r="L8715" t="s">
        <v>42</v>
      </c>
      <c r="M8715">
        <v>0</v>
      </c>
      <c r="N8715">
        <v>12979.80565</v>
      </c>
      <c r="O8715">
        <v>10400</v>
      </c>
      <c r="P8715">
        <v>2561.83</v>
      </c>
      <c r="Q8715" s="1">
        <v>41730</v>
      </c>
      <c r="R8715" t="s">
        <v>100</v>
      </c>
      <c r="S8715" t="s">
        <v>103</v>
      </c>
      <c r="T8715">
        <v>0</v>
      </c>
    </row>
    <row r="8716" spans="1:20" x14ac:dyDescent="0.3">
      <c r="A8716" t="s">
        <v>93</v>
      </c>
      <c r="B8716">
        <v>699011</v>
      </c>
      <c r="C8716">
        <v>890511</v>
      </c>
      <c r="D8716">
        <v>3625</v>
      </c>
      <c r="E8716" t="s">
        <v>18</v>
      </c>
      <c r="F8716">
        <v>11.11</v>
      </c>
      <c r="G8716">
        <v>118.87</v>
      </c>
      <c r="H8716" t="s">
        <v>29</v>
      </c>
      <c r="I8716" s="1">
        <v>40603</v>
      </c>
      <c r="J8716" t="s">
        <v>26</v>
      </c>
      <c r="K8716" t="s">
        <v>36</v>
      </c>
      <c r="L8716" t="s">
        <v>22</v>
      </c>
      <c r="M8716">
        <v>0</v>
      </c>
      <c r="N8716">
        <v>700.63</v>
      </c>
      <c r="O8716">
        <v>394.43</v>
      </c>
      <c r="P8716">
        <v>160.88999999999999</v>
      </c>
      <c r="Q8716" s="1">
        <v>40756</v>
      </c>
      <c r="R8716" t="s">
        <v>100</v>
      </c>
      <c r="S8716" t="s">
        <v>104</v>
      </c>
      <c r="T8716">
        <v>1</v>
      </c>
    </row>
    <row r="8717" spans="1:20" x14ac:dyDescent="0.3">
      <c r="A8717" t="s">
        <v>93</v>
      </c>
      <c r="B8717">
        <v>699803</v>
      </c>
      <c r="C8717">
        <v>891415</v>
      </c>
      <c r="D8717">
        <v>3000</v>
      </c>
      <c r="E8717" t="s">
        <v>43</v>
      </c>
      <c r="F8717">
        <v>15.28</v>
      </c>
      <c r="G8717">
        <v>71.819999999999993</v>
      </c>
      <c r="H8717" t="s">
        <v>23</v>
      </c>
      <c r="I8717" s="1">
        <v>40603</v>
      </c>
      <c r="J8717" t="s">
        <v>20</v>
      </c>
      <c r="K8717" t="s">
        <v>53</v>
      </c>
      <c r="L8717" t="s">
        <v>35</v>
      </c>
      <c r="M8717">
        <v>0</v>
      </c>
      <c r="N8717">
        <v>3112.96</v>
      </c>
      <c r="O8717">
        <v>3000</v>
      </c>
      <c r="P8717">
        <v>112.96</v>
      </c>
      <c r="Q8717" s="1">
        <v>40695</v>
      </c>
      <c r="R8717" t="s">
        <v>100</v>
      </c>
      <c r="S8717" t="s">
        <v>103</v>
      </c>
      <c r="T8717">
        <v>0</v>
      </c>
    </row>
    <row r="8718" spans="1:20" x14ac:dyDescent="0.3">
      <c r="A8718" t="s">
        <v>93</v>
      </c>
      <c r="B8718">
        <v>699790</v>
      </c>
      <c r="C8718">
        <v>891400</v>
      </c>
      <c r="D8718">
        <v>6000</v>
      </c>
      <c r="E8718" t="s">
        <v>43</v>
      </c>
      <c r="F8718">
        <v>18.62</v>
      </c>
      <c r="G8718">
        <v>154.4</v>
      </c>
      <c r="H8718" t="s">
        <v>60</v>
      </c>
      <c r="I8718" s="1">
        <v>40603</v>
      </c>
      <c r="J8718" t="s">
        <v>20</v>
      </c>
      <c r="K8718" t="s">
        <v>83</v>
      </c>
      <c r="L8718" t="s">
        <v>31</v>
      </c>
      <c r="M8718">
        <v>0</v>
      </c>
      <c r="N8718">
        <v>7363.15</v>
      </c>
      <c r="O8718">
        <v>5999.97</v>
      </c>
      <c r="P8718">
        <v>1363.18</v>
      </c>
      <c r="Q8718" s="1">
        <v>41091</v>
      </c>
      <c r="R8718" t="s">
        <v>100</v>
      </c>
      <c r="S8718" t="s">
        <v>103</v>
      </c>
      <c r="T8718">
        <v>0</v>
      </c>
    </row>
    <row r="8719" spans="1:20" x14ac:dyDescent="0.3">
      <c r="A8719" t="s">
        <v>93</v>
      </c>
      <c r="B8719">
        <v>699784</v>
      </c>
      <c r="C8719">
        <v>891395</v>
      </c>
      <c r="D8719">
        <v>10000</v>
      </c>
      <c r="E8719" t="s">
        <v>18</v>
      </c>
      <c r="F8719">
        <v>16.02</v>
      </c>
      <c r="G8719">
        <v>351.67</v>
      </c>
      <c r="H8719" t="s">
        <v>23</v>
      </c>
      <c r="I8719" s="1">
        <v>40603</v>
      </c>
      <c r="J8719" t="s">
        <v>20</v>
      </c>
      <c r="K8719" t="s">
        <v>27</v>
      </c>
      <c r="L8719" t="s">
        <v>51</v>
      </c>
      <c r="M8719">
        <v>0</v>
      </c>
      <c r="N8719">
        <v>12253.2</v>
      </c>
      <c r="O8719">
        <v>9999.99</v>
      </c>
      <c r="P8719">
        <v>2253.21</v>
      </c>
      <c r="Q8719" s="1">
        <v>41334</v>
      </c>
      <c r="R8719" t="s">
        <v>100</v>
      </c>
      <c r="S8719" t="s">
        <v>103</v>
      </c>
      <c r="T8719">
        <v>0</v>
      </c>
    </row>
    <row r="8720" spans="1:20" x14ac:dyDescent="0.3">
      <c r="A8720" t="s">
        <v>93</v>
      </c>
      <c r="B8720">
        <v>699751</v>
      </c>
      <c r="C8720">
        <v>891355</v>
      </c>
      <c r="D8720">
        <v>15000</v>
      </c>
      <c r="E8720" t="s">
        <v>43</v>
      </c>
      <c r="F8720">
        <v>19.36</v>
      </c>
      <c r="G8720">
        <v>392.09</v>
      </c>
      <c r="H8720" t="s">
        <v>60</v>
      </c>
      <c r="I8720" s="1">
        <v>40603</v>
      </c>
      <c r="J8720" t="s">
        <v>20</v>
      </c>
      <c r="K8720" t="s">
        <v>27</v>
      </c>
      <c r="L8720" t="s">
        <v>54</v>
      </c>
      <c r="M8720">
        <v>0</v>
      </c>
      <c r="N8720">
        <v>23168.034210000002</v>
      </c>
      <c r="O8720">
        <v>15000</v>
      </c>
      <c r="P8720">
        <v>8168.03</v>
      </c>
      <c r="Q8720" s="1">
        <v>42095</v>
      </c>
      <c r="R8720" t="s">
        <v>100</v>
      </c>
      <c r="S8720" t="s">
        <v>103</v>
      </c>
      <c r="T8720">
        <v>0</v>
      </c>
    </row>
    <row r="8721" spans="1:20" x14ac:dyDescent="0.3">
      <c r="A8721" t="s">
        <v>93</v>
      </c>
      <c r="B8721">
        <v>678088</v>
      </c>
      <c r="C8721">
        <v>866336</v>
      </c>
      <c r="D8721">
        <v>35000</v>
      </c>
      <c r="E8721" t="s">
        <v>43</v>
      </c>
      <c r="F8721">
        <v>17.510000000000002</v>
      </c>
      <c r="G8721">
        <v>879.47</v>
      </c>
      <c r="H8721" t="s">
        <v>44</v>
      </c>
      <c r="I8721" s="1">
        <v>40603</v>
      </c>
      <c r="J8721" t="s">
        <v>20</v>
      </c>
      <c r="K8721" t="s">
        <v>21</v>
      </c>
      <c r="L8721" t="s">
        <v>34</v>
      </c>
      <c r="M8721">
        <v>0</v>
      </c>
      <c r="N8721">
        <v>41615.82</v>
      </c>
      <c r="O8721">
        <v>35000.01</v>
      </c>
      <c r="P8721">
        <v>6615.81</v>
      </c>
      <c r="Q8721" s="1">
        <v>41061</v>
      </c>
      <c r="R8721" t="s">
        <v>100</v>
      </c>
      <c r="S8721" t="s">
        <v>103</v>
      </c>
      <c r="T8721">
        <v>0</v>
      </c>
    </row>
    <row r="8722" spans="1:20" x14ac:dyDescent="0.3">
      <c r="A8722" t="s">
        <v>93</v>
      </c>
      <c r="B8722">
        <v>698531</v>
      </c>
      <c r="C8722">
        <v>889986</v>
      </c>
      <c r="D8722">
        <v>10000</v>
      </c>
      <c r="E8722" t="s">
        <v>18</v>
      </c>
      <c r="F8722">
        <v>5.79</v>
      </c>
      <c r="G8722">
        <v>303.27</v>
      </c>
      <c r="H8722" t="s">
        <v>32</v>
      </c>
      <c r="I8722" s="1">
        <v>40603</v>
      </c>
      <c r="J8722" t="s">
        <v>20</v>
      </c>
      <c r="K8722" t="s">
        <v>21</v>
      </c>
      <c r="L8722" t="s">
        <v>42</v>
      </c>
      <c r="M8722">
        <v>0</v>
      </c>
      <c r="N8722">
        <v>10912.143110000001</v>
      </c>
      <c r="O8722">
        <v>10000</v>
      </c>
      <c r="P8722">
        <v>912.14</v>
      </c>
      <c r="Q8722" s="1">
        <v>41730</v>
      </c>
      <c r="R8722" t="s">
        <v>100</v>
      </c>
      <c r="S8722" t="s">
        <v>103</v>
      </c>
      <c r="T8722">
        <v>0</v>
      </c>
    </row>
    <row r="8723" spans="1:20" x14ac:dyDescent="0.3">
      <c r="A8723" t="s">
        <v>93</v>
      </c>
      <c r="B8723">
        <v>693452</v>
      </c>
      <c r="C8723">
        <v>884292</v>
      </c>
      <c r="D8723">
        <v>13000</v>
      </c>
      <c r="E8723" t="s">
        <v>18</v>
      </c>
      <c r="F8723">
        <v>15.65</v>
      </c>
      <c r="G8723">
        <v>454.8</v>
      </c>
      <c r="H8723" t="s">
        <v>23</v>
      </c>
      <c r="I8723" s="1">
        <v>40603</v>
      </c>
      <c r="J8723" t="s">
        <v>20</v>
      </c>
      <c r="K8723" t="s">
        <v>24</v>
      </c>
      <c r="L8723" t="s">
        <v>42</v>
      </c>
      <c r="M8723">
        <v>0</v>
      </c>
      <c r="N8723">
        <v>16364.79967</v>
      </c>
      <c r="O8723">
        <v>13000</v>
      </c>
      <c r="P8723">
        <v>3364.8</v>
      </c>
      <c r="Q8723" s="1">
        <v>41730</v>
      </c>
      <c r="R8723" t="s">
        <v>100</v>
      </c>
      <c r="S8723" t="s">
        <v>103</v>
      </c>
      <c r="T8723">
        <v>0</v>
      </c>
    </row>
    <row r="8724" spans="1:20" x14ac:dyDescent="0.3">
      <c r="A8724" t="s">
        <v>93</v>
      </c>
      <c r="B8724">
        <v>697664</v>
      </c>
      <c r="C8724">
        <v>889011</v>
      </c>
      <c r="D8724">
        <v>10000</v>
      </c>
      <c r="E8724" t="s">
        <v>18</v>
      </c>
      <c r="F8724">
        <v>11.11</v>
      </c>
      <c r="G8724">
        <v>327.91</v>
      </c>
      <c r="H8724" t="s">
        <v>29</v>
      </c>
      <c r="I8724" s="1">
        <v>40603</v>
      </c>
      <c r="J8724" t="s">
        <v>20</v>
      </c>
      <c r="K8724" t="s">
        <v>36</v>
      </c>
      <c r="L8724" t="s">
        <v>35</v>
      </c>
      <c r="M8724">
        <v>0</v>
      </c>
      <c r="N8724">
        <v>11606.12</v>
      </c>
      <c r="O8724">
        <v>10000.01</v>
      </c>
      <c r="P8724">
        <v>1606.11</v>
      </c>
      <c r="Q8724" s="1">
        <v>41395</v>
      </c>
      <c r="R8724" t="s">
        <v>100</v>
      </c>
      <c r="S8724" t="s">
        <v>103</v>
      </c>
      <c r="T8724">
        <v>0</v>
      </c>
    </row>
    <row r="8725" spans="1:20" x14ac:dyDescent="0.3">
      <c r="A8725" t="s">
        <v>93</v>
      </c>
      <c r="B8725">
        <v>699725</v>
      </c>
      <c r="C8725">
        <v>891328</v>
      </c>
      <c r="D8725">
        <v>1000</v>
      </c>
      <c r="E8725" t="s">
        <v>18</v>
      </c>
      <c r="F8725">
        <v>10</v>
      </c>
      <c r="G8725">
        <v>32.270000000000003</v>
      </c>
      <c r="H8725" t="s">
        <v>29</v>
      </c>
      <c r="I8725" s="1">
        <v>40603</v>
      </c>
      <c r="J8725" t="s">
        <v>20</v>
      </c>
      <c r="K8725" t="s">
        <v>27</v>
      </c>
      <c r="L8725" t="s">
        <v>76</v>
      </c>
      <c r="M8725">
        <v>0</v>
      </c>
      <c r="N8725">
        <v>1160.70255</v>
      </c>
      <c r="O8725">
        <v>1000</v>
      </c>
      <c r="P8725">
        <v>160.69999999999999</v>
      </c>
      <c r="Q8725" s="1">
        <v>41730</v>
      </c>
      <c r="R8725" t="s">
        <v>100</v>
      </c>
      <c r="S8725" t="s">
        <v>103</v>
      </c>
      <c r="T8725">
        <v>0</v>
      </c>
    </row>
    <row r="8726" spans="1:20" x14ac:dyDescent="0.3">
      <c r="A8726" t="s">
        <v>93</v>
      </c>
      <c r="B8726">
        <v>697252</v>
      </c>
      <c r="C8726">
        <v>888505</v>
      </c>
      <c r="D8726">
        <v>5000</v>
      </c>
      <c r="E8726" t="s">
        <v>18</v>
      </c>
      <c r="F8726">
        <v>9.6300000000000008</v>
      </c>
      <c r="G8726">
        <v>160.47</v>
      </c>
      <c r="H8726" t="s">
        <v>29</v>
      </c>
      <c r="I8726" s="1">
        <v>40603</v>
      </c>
      <c r="J8726" t="s">
        <v>20</v>
      </c>
      <c r="K8726" t="s">
        <v>36</v>
      </c>
      <c r="L8726" t="s">
        <v>41</v>
      </c>
      <c r="M8726">
        <v>0</v>
      </c>
      <c r="N8726">
        <v>5646.28</v>
      </c>
      <c r="O8726">
        <v>5000</v>
      </c>
      <c r="P8726">
        <v>646.28</v>
      </c>
      <c r="Q8726" s="1">
        <v>41275</v>
      </c>
      <c r="R8726" t="s">
        <v>100</v>
      </c>
      <c r="S8726" t="s">
        <v>103</v>
      </c>
      <c r="T8726">
        <v>0</v>
      </c>
    </row>
    <row r="8727" spans="1:20" x14ac:dyDescent="0.3">
      <c r="A8727" t="s">
        <v>93</v>
      </c>
      <c r="B8727">
        <v>699661</v>
      </c>
      <c r="C8727">
        <v>891245</v>
      </c>
      <c r="D8727">
        <v>8400</v>
      </c>
      <c r="E8727" t="s">
        <v>43</v>
      </c>
      <c r="F8727">
        <v>17.14</v>
      </c>
      <c r="G8727">
        <v>209.4</v>
      </c>
      <c r="H8727" t="s">
        <v>44</v>
      </c>
      <c r="I8727" s="1">
        <v>40603</v>
      </c>
      <c r="J8727" t="s">
        <v>20</v>
      </c>
      <c r="K8727" t="s">
        <v>27</v>
      </c>
      <c r="L8727" t="s">
        <v>41</v>
      </c>
      <c r="M8727">
        <v>0</v>
      </c>
      <c r="N8727">
        <v>11886.11609</v>
      </c>
      <c r="O8727">
        <v>8400</v>
      </c>
      <c r="P8727">
        <v>3486.12</v>
      </c>
      <c r="Q8727" s="1">
        <v>41821</v>
      </c>
      <c r="R8727" t="s">
        <v>100</v>
      </c>
      <c r="S8727" t="s">
        <v>103</v>
      </c>
      <c r="T8727">
        <v>0</v>
      </c>
    </row>
    <row r="8728" spans="1:20" x14ac:dyDescent="0.3">
      <c r="A8728" t="s">
        <v>93</v>
      </c>
      <c r="B8728">
        <v>699567</v>
      </c>
      <c r="C8728">
        <v>891142</v>
      </c>
      <c r="D8728">
        <v>16000</v>
      </c>
      <c r="E8728" t="s">
        <v>43</v>
      </c>
      <c r="F8728">
        <v>14.91</v>
      </c>
      <c r="G8728">
        <v>379.89</v>
      </c>
      <c r="H8728" t="s">
        <v>23</v>
      </c>
      <c r="I8728" s="1">
        <v>40603</v>
      </c>
      <c r="J8728" t="s">
        <v>26</v>
      </c>
      <c r="K8728" t="s">
        <v>24</v>
      </c>
      <c r="L8728" t="s">
        <v>42</v>
      </c>
      <c r="M8728">
        <v>0</v>
      </c>
      <c r="N8728">
        <v>5696.65</v>
      </c>
      <c r="O8728">
        <v>2953.95</v>
      </c>
      <c r="P8728">
        <v>2721.6</v>
      </c>
      <c r="Q8728" s="1">
        <v>41061</v>
      </c>
      <c r="R8728" t="s">
        <v>100</v>
      </c>
      <c r="S8728" t="s">
        <v>104</v>
      </c>
      <c r="T8728">
        <v>1</v>
      </c>
    </row>
    <row r="8729" spans="1:20" x14ac:dyDescent="0.3">
      <c r="A8729" t="s">
        <v>93</v>
      </c>
      <c r="B8729">
        <v>699558</v>
      </c>
      <c r="C8729">
        <v>891130</v>
      </c>
      <c r="D8729">
        <v>4000</v>
      </c>
      <c r="E8729" t="s">
        <v>18</v>
      </c>
      <c r="F8729">
        <v>5.79</v>
      </c>
      <c r="G8729">
        <v>121.31</v>
      </c>
      <c r="H8729" t="s">
        <v>32</v>
      </c>
      <c r="I8729" s="1">
        <v>40603</v>
      </c>
      <c r="J8729" t="s">
        <v>20</v>
      </c>
      <c r="K8729" t="s">
        <v>27</v>
      </c>
      <c r="L8729" t="s">
        <v>41</v>
      </c>
      <c r="M8729">
        <v>0</v>
      </c>
      <c r="N8729">
        <v>4364.766302</v>
      </c>
      <c r="O8729">
        <v>4000</v>
      </c>
      <c r="P8729">
        <v>364.77</v>
      </c>
      <c r="Q8729" s="1">
        <v>41730</v>
      </c>
      <c r="R8729" t="s">
        <v>100</v>
      </c>
      <c r="S8729" t="s">
        <v>103</v>
      </c>
      <c r="T8729">
        <v>0</v>
      </c>
    </row>
    <row r="8730" spans="1:20" x14ac:dyDescent="0.3">
      <c r="A8730" t="s">
        <v>93</v>
      </c>
      <c r="B8730">
        <v>696230</v>
      </c>
      <c r="C8730">
        <v>887377</v>
      </c>
      <c r="D8730">
        <v>7500</v>
      </c>
      <c r="E8730" t="s">
        <v>18</v>
      </c>
      <c r="F8730">
        <v>5.79</v>
      </c>
      <c r="G8730">
        <v>227.46</v>
      </c>
      <c r="H8730" t="s">
        <v>32</v>
      </c>
      <c r="I8730" s="1">
        <v>40603</v>
      </c>
      <c r="J8730" t="s">
        <v>20</v>
      </c>
      <c r="K8730" t="s">
        <v>27</v>
      </c>
      <c r="L8730" t="s">
        <v>28</v>
      </c>
      <c r="M8730">
        <v>0</v>
      </c>
      <c r="N8730">
        <v>8184.8160829999997</v>
      </c>
      <c r="O8730">
        <v>7500</v>
      </c>
      <c r="P8730">
        <v>684.82</v>
      </c>
      <c r="Q8730" s="1">
        <v>41730</v>
      </c>
      <c r="R8730" t="s">
        <v>100</v>
      </c>
      <c r="S8730" t="s">
        <v>103</v>
      </c>
      <c r="T8730">
        <v>0</v>
      </c>
    </row>
    <row r="8731" spans="1:20" x14ac:dyDescent="0.3">
      <c r="A8731" t="s">
        <v>93</v>
      </c>
      <c r="B8731">
        <v>690070</v>
      </c>
      <c r="C8731">
        <v>880408</v>
      </c>
      <c r="D8731">
        <v>7200</v>
      </c>
      <c r="E8731" t="s">
        <v>18</v>
      </c>
      <c r="F8731">
        <v>6.92</v>
      </c>
      <c r="G8731">
        <v>222.06</v>
      </c>
      <c r="H8731" t="s">
        <v>32</v>
      </c>
      <c r="I8731" s="1">
        <v>40603</v>
      </c>
      <c r="J8731" t="s">
        <v>20</v>
      </c>
      <c r="K8731" t="s">
        <v>27</v>
      </c>
      <c r="L8731" t="s">
        <v>33</v>
      </c>
      <c r="M8731">
        <v>0</v>
      </c>
      <c r="N8731">
        <v>7925.06</v>
      </c>
      <c r="O8731">
        <v>7200</v>
      </c>
      <c r="P8731">
        <v>725.06</v>
      </c>
      <c r="Q8731" s="1">
        <v>41395</v>
      </c>
      <c r="R8731" t="s">
        <v>100</v>
      </c>
      <c r="S8731" t="s">
        <v>103</v>
      </c>
      <c r="T8731">
        <v>0</v>
      </c>
    </row>
    <row r="8732" spans="1:20" x14ac:dyDescent="0.3">
      <c r="A8732" t="s">
        <v>93</v>
      </c>
      <c r="B8732">
        <v>696256</v>
      </c>
      <c r="C8732">
        <v>887405</v>
      </c>
      <c r="D8732">
        <v>15000</v>
      </c>
      <c r="E8732" t="s">
        <v>18</v>
      </c>
      <c r="F8732">
        <v>10</v>
      </c>
      <c r="G8732">
        <v>484.01</v>
      </c>
      <c r="H8732" t="s">
        <v>29</v>
      </c>
      <c r="I8732" s="1">
        <v>40603</v>
      </c>
      <c r="J8732" t="s">
        <v>20</v>
      </c>
      <c r="K8732" t="s">
        <v>27</v>
      </c>
      <c r="L8732" t="s">
        <v>33</v>
      </c>
      <c r="M8732">
        <v>0</v>
      </c>
      <c r="N8732">
        <v>16622.55</v>
      </c>
      <c r="O8732">
        <v>15000</v>
      </c>
      <c r="P8732">
        <v>1622.55</v>
      </c>
      <c r="Q8732" s="1">
        <v>41091</v>
      </c>
      <c r="R8732" t="s">
        <v>100</v>
      </c>
      <c r="S8732" t="s">
        <v>103</v>
      </c>
      <c r="T8732">
        <v>0</v>
      </c>
    </row>
    <row r="8733" spans="1:20" x14ac:dyDescent="0.3">
      <c r="A8733" t="s">
        <v>93</v>
      </c>
      <c r="B8733">
        <v>699449</v>
      </c>
      <c r="C8733">
        <v>891005</v>
      </c>
      <c r="D8733">
        <v>4000</v>
      </c>
      <c r="E8733" t="s">
        <v>18</v>
      </c>
      <c r="F8733">
        <v>6.92</v>
      </c>
      <c r="G8733">
        <v>123.37</v>
      </c>
      <c r="H8733" t="s">
        <v>32</v>
      </c>
      <c r="I8733" s="1">
        <v>40603</v>
      </c>
      <c r="J8733" t="s">
        <v>20</v>
      </c>
      <c r="K8733" t="s">
        <v>64</v>
      </c>
      <c r="L8733" t="s">
        <v>22</v>
      </c>
      <c r="M8733">
        <v>0</v>
      </c>
      <c r="N8733">
        <v>4409.54</v>
      </c>
      <c r="O8733">
        <v>4000</v>
      </c>
      <c r="P8733">
        <v>409.54</v>
      </c>
      <c r="Q8733" s="1">
        <v>41456</v>
      </c>
      <c r="R8733" t="s">
        <v>100</v>
      </c>
      <c r="S8733" t="s">
        <v>103</v>
      </c>
      <c r="T8733">
        <v>0</v>
      </c>
    </row>
    <row r="8734" spans="1:20" x14ac:dyDescent="0.3">
      <c r="A8734" t="s">
        <v>93</v>
      </c>
      <c r="B8734">
        <v>688682</v>
      </c>
      <c r="C8734">
        <v>878853</v>
      </c>
      <c r="D8734">
        <v>6000</v>
      </c>
      <c r="E8734" t="s">
        <v>43</v>
      </c>
      <c r="F8734">
        <v>19.739999999999998</v>
      </c>
      <c r="G8734">
        <v>158.1</v>
      </c>
      <c r="H8734" t="s">
        <v>60</v>
      </c>
      <c r="I8734" s="1">
        <v>40603</v>
      </c>
      <c r="J8734" t="s">
        <v>26</v>
      </c>
      <c r="K8734" t="s">
        <v>40</v>
      </c>
      <c r="L8734" t="s">
        <v>68</v>
      </c>
      <c r="M8734">
        <v>0</v>
      </c>
      <c r="N8734">
        <v>3140.21</v>
      </c>
      <c r="O8734">
        <v>1135.04</v>
      </c>
      <c r="P8734">
        <v>1695.74</v>
      </c>
      <c r="Q8734" s="1">
        <v>41183</v>
      </c>
      <c r="R8734" t="s">
        <v>100</v>
      </c>
      <c r="S8734" t="s">
        <v>104</v>
      </c>
      <c r="T8734">
        <v>1</v>
      </c>
    </row>
    <row r="8735" spans="1:20" x14ac:dyDescent="0.3">
      <c r="A8735" t="s">
        <v>93</v>
      </c>
      <c r="B8735">
        <v>699356</v>
      </c>
      <c r="C8735">
        <v>890905</v>
      </c>
      <c r="D8735">
        <v>11200</v>
      </c>
      <c r="E8735" t="s">
        <v>18</v>
      </c>
      <c r="F8735">
        <v>5.79</v>
      </c>
      <c r="G8735">
        <v>339.67</v>
      </c>
      <c r="H8735" t="s">
        <v>32</v>
      </c>
      <c r="I8735" s="1">
        <v>40603</v>
      </c>
      <c r="J8735" t="s">
        <v>20</v>
      </c>
      <c r="K8735" t="s">
        <v>27</v>
      </c>
      <c r="L8735" t="s">
        <v>42</v>
      </c>
      <c r="M8735">
        <v>0</v>
      </c>
      <c r="N8735">
        <v>12223.87088</v>
      </c>
      <c r="O8735">
        <v>11200</v>
      </c>
      <c r="P8735">
        <v>1023.87</v>
      </c>
      <c r="Q8735" s="1">
        <v>41730</v>
      </c>
      <c r="R8735" t="s">
        <v>100</v>
      </c>
      <c r="S8735" t="s">
        <v>103</v>
      </c>
      <c r="T8735">
        <v>0</v>
      </c>
    </row>
    <row r="8736" spans="1:20" x14ac:dyDescent="0.3">
      <c r="A8736" t="s">
        <v>93</v>
      </c>
      <c r="B8736">
        <v>683477</v>
      </c>
      <c r="C8736">
        <v>872805</v>
      </c>
      <c r="D8736">
        <v>5000</v>
      </c>
      <c r="E8736" t="s">
        <v>18</v>
      </c>
      <c r="F8736">
        <v>7.29</v>
      </c>
      <c r="G8736">
        <v>155.05000000000001</v>
      </c>
      <c r="H8736" t="s">
        <v>32</v>
      </c>
      <c r="I8736" s="1">
        <v>40603</v>
      </c>
      <c r="J8736" t="s">
        <v>20</v>
      </c>
      <c r="K8736" t="s">
        <v>27</v>
      </c>
      <c r="L8736" t="s">
        <v>41</v>
      </c>
      <c r="M8736">
        <v>0</v>
      </c>
      <c r="N8736">
        <v>5578.7009989999997</v>
      </c>
      <c r="O8736">
        <v>5000</v>
      </c>
      <c r="P8736">
        <v>578.70000000000005</v>
      </c>
      <c r="Q8736" s="1">
        <v>41699</v>
      </c>
      <c r="R8736" t="s">
        <v>100</v>
      </c>
      <c r="S8736" t="s">
        <v>103</v>
      </c>
      <c r="T8736">
        <v>0</v>
      </c>
    </row>
    <row r="8737" spans="1:20" x14ac:dyDescent="0.3">
      <c r="A8737" t="s">
        <v>93</v>
      </c>
      <c r="B8737">
        <v>699331</v>
      </c>
      <c r="C8737">
        <v>890878</v>
      </c>
      <c r="D8737">
        <v>1000</v>
      </c>
      <c r="E8737" t="s">
        <v>18</v>
      </c>
      <c r="F8737">
        <v>14.17</v>
      </c>
      <c r="G8737">
        <v>34.270000000000003</v>
      </c>
      <c r="H8737" t="s">
        <v>19</v>
      </c>
      <c r="I8737" s="1">
        <v>40603</v>
      </c>
      <c r="J8737" t="s">
        <v>26</v>
      </c>
      <c r="K8737" t="s">
        <v>64</v>
      </c>
      <c r="L8737" t="s">
        <v>41</v>
      </c>
      <c r="M8737">
        <v>0</v>
      </c>
      <c r="N8737">
        <v>548.80999999999995</v>
      </c>
      <c r="O8737">
        <v>365.08</v>
      </c>
      <c r="P8737">
        <v>147.32</v>
      </c>
      <c r="Q8737" s="1">
        <v>41061</v>
      </c>
      <c r="R8737" t="s">
        <v>100</v>
      </c>
      <c r="S8737" t="s">
        <v>104</v>
      </c>
      <c r="T8737">
        <v>1</v>
      </c>
    </row>
    <row r="8738" spans="1:20" x14ac:dyDescent="0.3">
      <c r="A8738" t="s">
        <v>93</v>
      </c>
      <c r="B8738">
        <v>699321</v>
      </c>
      <c r="C8738">
        <v>890868</v>
      </c>
      <c r="D8738">
        <v>10000</v>
      </c>
      <c r="E8738" t="s">
        <v>18</v>
      </c>
      <c r="F8738">
        <v>13.8</v>
      </c>
      <c r="G8738">
        <v>340.81</v>
      </c>
      <c r="H8738" t="s">
        <v>19</v>
      </c>
      <c r="I8738" s="1">
        <v>40603</v>
      </c>
      <c r="J8738" t="s">
        <v>26</v>
      </c>
      <c r="K8738" t="s">
        <v>27</v>
      </c>
      <c r="L8738" t="s">
        <v>51</v>
      </c>
      <c r="M8738">
        <v>0</v>
      </c>
      <c r="N8738">
        <v>0</v>
      </c>
      <c r="O8738">
        <v>0</v>
      </c>
      <c r="P8738">
        <v>0</v>
      </c>
      <c r="Q8738" s="1"/>
      <c r="R8738" t="s">
        <v>100</v>
      </c>
      <c r="S8738" t="s">
        <v>104</v>
      </c>
      <c r="T8738">
        <v>1</v>
      </c>
    </row>
    <row r="8739" spans="1:20" x14ac:dyDescent="0.3">
      <c r="A8739" t="s">
        <v>93</v>
      </c>
      <c r="B8739">
        <v>699300</v>
      </c>
      <c r="C8739">
        <v>890845</v>
      </c>
      <c r="D8739">
        <v>26000</v>
      </c>
      <c r="E8739" t="s">
        <v>43</v>
      </c>
      <c r="F8739">
        <v>18.989999999999998</v>
      </c>
      <c r="G8739">
        <v>674.32</v>
      </c>
      <c r="H8739" t="s">
        <v>60</v>
      </c>
      <c r="I8739" s="1">
        <v>40603</v>
      </c>
      <c r="J8739" t="s">
        <v>26</v>
      </c>
      <c r="K8739" t="s">
        <v>27</v>
      </c>
      <c r="L8739" t="s">
        <v>22</v>
      </c>
      <c r="M8739">
        <v>0</v>
      </c>
      <c r="N8739">
        <v>10787.36</v>
      </c>
      <c r="O8739">
        <v>4729.5200000000004</v>
      </c>
      <c r="P8739">
        <v>6057.84</v>
      </c>
      <c r="Q8739" s="1">
        <v>41122</v>
      </c>
      <c r="R8739" t="s">
        <v>100</v>
      </c>
      <c r="S8739" t="s">
        <v>104</v>
      </c>
      <c r="T8739">
        <v>1</v>
      </c>
    </row>
    <row r="8740" spans="1:20" x14ac:dyDescent="0.3">
      <c r="A8740" t="s">
        <v>93</v>
      </c>
      <c r="B8740">
        <v>687338</v>
      </c>
      <c r="C8740">
        <v>877341</v>
      </c>
      <c r="D8740">
        <v>4500</v>
      </c>
      <c r="E8740" t="s">
        <v>18</v>
      </c>
      <c r="F8740">
        <v>10</v>
      </c>
      <c r="G8740">
        <v>145.21</v>
      </c>
      <c r="H8740" t="s">
        <v>29</v>
      </c>
      <c r="I8740" s="1">
        <v>40603</v>
      </c>
      <c r="J8740" t="s">
        <v>26</v>
      </c>
      <c r="K8740" t="s">
        <v>24</v>
      </c>
      <c r="L8740" t="s">
        <v>41</v>
      </c>
      <c r="M8740">
        <v>0</v>
      </c>
      <c r="N8740">
        <v>578.48</v>
      </c>
      <c r="O8740">
        <v>434.48</v>
      </c>
      <c r="P8740">
        <v>144</v>
      </c>
      <c r="Q8740" s="1">
        <v>40725</v>
      </c>
      <c r="R8740" t="s">
        <v>100</v>
      </c>
      <c r="S8740" t="s">
        <v>104</v>
      </c>
      <c r="T8740">
        <v>1</v>
      </c>
    </row>
    <row r="8741" spans="1:20" x14ac:dyDescent="0.3">
      <c r="A8741" t="s">
        <v>93</v>
      </c>
      <c r="B8741">
        <v>699264</v>
      </c>
      <c r="C8741">
        <v>890806</v>
      </c>
      <c r="D8741">
        <v>10000</v>
      </c>
      <c r="E8741" t="s">
        <v>43</v>
      </c>
      <c r="F8741">
        <v>7.66</v>
      </c>
      <c r="G8741">
        <v>201.15</v>
      </c>
      <c r="H8741" t="s">
        <v>32</v>
      </c>
      <c r="I8741" s="1">
        <v>40603</v>
      </c>
      <c r="J8741" t="s">
        <v>20</v>
      </c>
      <c r="K8741" t="s">
        <v>36</v>
      </c>
      <c r="L8741" t="s">
        <v>25</v>
      </c>
      <c r="M8741">
        <v>0</v>
      </c>
      <c r="N8741">
        <v>10680.12</v>
      </c>
      <c r="O8741">
        <v>10000</v>
      </c>
      <c r="P8741">
        <v>680.12</v>
      </c>
      <c r="Q8741" s="1">
        <v>41395</v>
      </c>
      <c r="R8741" t="s">
        <v>100</v>
      </c>
      <c r="S8741" t="s">
        <v>103</v>
      </c>
      <c r="T8741">
        <v>0</v>
      </c>
    </row>
    <row r="8742" spans="1:20" x14ac:dyDescent="0.3">
      <c r="A8742" t="s">
        <v>93</v>
      </c>
      <c r="B8742">
        <v>697566</v>
      </c>
      <c r="C8742">
        <v>888906</v>
      </c>
      <c r="D8742">
        <v>20050</v>
      </c>
      <c r="E8742" t="s">
        <v>43</v>
      </c>
      <c r="F8742">
        <v>17.510000000000002</v>
      </c>
      <c r="G8742">
        <v>503.81</v>
      </c>
      <c r="H8742" t="s">
        <v>44</v>
      </c>
      <c r="I8742" s="1">
        <v>40603</v>
      </c>
      <c r="J8742" t="s">
        <v>26</v>
      </c>
      <c r="K8742" t="s">
        <v>27</v>
      </c>
      <c r="L8742" t="s">
        <v>63</v>
      </c>
      <c r="M8742">
        <v>0</v>
      </c>
      <c r="N8742">
        <v>3021.8</v>
      </c>
      <c r="O8742">
        <v>1309.9100000000001</v>
      </c>
      <c r="P8742">
        <v>1702.09</v>
      </c>
      <c r="Q8742" s="1">
        <v>40787</v>
      </c>
      <c r="R8742" t="s">
        <v>100</v>
      </c>
      <c r="S8742" t="s">
        <v>104</v>
      </c>
      <c r="T8742">
        <v>1</v>
      </c>
    </row>
    <row r="8743" spans="1:20" x14ac:dyDescent="0.3">
      <c r="A8743" t="s">
        <v>93</v>
      </c>
      <c r="B8743">
        <v>676308</v>
      </c>
      <c r="C8743">
        <v>864273</v>
      </c>
      <c r="D8743">
        <v>2725</v>
      </c>
      <c r="E8743" t="s">
        <v>18</v>
      </c>
      <c r="F8743">
        <v>10.74</v>
      </c>
      <c r="G8743">
        <v>88.88</v>
      </c>
      <c r="H8743" t="s">
        <v>29</v>
      </c>
      <c r="I8743" s="1">
        <v>40603</v>
      </c>
      <c r="J8743" t="s">
        <v>20</v>
      </c>
      <c r="K8743" t="s">
        <v>27</v>
      </c>
      <c r="L8743" t="s">
        <v>61</v>
      </c>
      <c r="M8743">
        <v>0</v>
      </c>
      <c r="N8743">
        <v>3070.6</v>
      </c>
      <c r="O8743">
        <v>2724.99</v>
      </c>
      <c r="P8743">
        <v>345.61</v>
      </c>
      <c r="Q8743" s="1">
        <v>41183</v>
      </c>
      <c r="R8743" t="s">
        <v>100</v>
      </c>
      <c r="S8743" t="s">
        <v>103</v>
      </c>
      <c r="T8743">
        <v>0</v>
      </c>
    </row>
    <row r="8744" spans="1:20" x14ac:dyDescent="0.3">
      <c r="A8744" t="s">
        <v>93</v>
      </c>
      <c r="B8744">
        <v>698052</v>
      </c>
      <c r="C8744">
        <v>889453</v>
      </c>
      <c r="D8744">
        <v>2000</v>
      </c>
      <c r="E8744" t="s">
        <v>43</v>
      </c>
      <c r="F8744">
        <v>10.37</v>
      </c>
      <c r="G8744">
        <v>42.86</v>
      </c>
      <c r="H8744" t="s">
        <v>29</v>
      </c>
      <c r="I8744" s="1">
        <v>40603</v>
      </c>
      <c r="J8744" t="s">
        <v>46</v>
      </c>
      <c r="K8744" t="s">
        <v>36</v>
      </c>
      <c r="L8744" t="s">
        <v>37</v>
      </c>
      <c r="M8744">
        <v>132.87</v>
      </c>
      <c r="N8744">
        <v>2433.5700000000002</v>
      </c>
      <c r="O8744">
        <v>1867.13</v>
      </c>
      <c r="P8744">
        <v>566.44000000000005</v>
      </c>
      <c r="Q8744" s="1">
        <v>42339</v>
      </c>
      <c r="R8744" t="s">
        <v>100</v>
      </c>
      <c r="S8744" t="s">
        <v>103</v>
      </c>
      <c r="T8744">
        <v>0</v>
      </c>
    </row>
    <row r="8745" spans="1:20" x14ac:dyDescent="0.3">
      <c r="A8745" t="s">
        <v>93</v>
      </c>
      <c r="B8745">
        <v>699015</v>
      </c>
      <c r="C8745">
        <v>890516</v>
      </c>
      <c r="D8745">
        <v>6000</v>
      </c>
      <c r="E8745" t="s">
        <v>18</v>
      </c>
      <c r="F8745">
        <v>5.79</v>
      </c>
      <c r="G8745">
        <v>181.97</v>
      </c>
      <c r="H8745" t="s">
        <v>32</v>
      </c>
      <c r="I8745" s="1">
        <v>40603</v>
      </c>
      <c r="J8745" t="s">
        <v>20</v>
      </c>
      <c r="K8745" t="s">
        <v>27</v>
      </c>
      <c r="L8745" t="s">
        <v>57</v>
      </c>
      <c r="M8745">
        <v>0</v>
      </c>
      <c r="N8745">
        <v>6547.4658730000001</v>
      </c>
      <c r="O8745">
        <v>6000</v>
      </c>
      <c r="P8745">
        <v>547.47</v>
      </c>
      <c r="Q8745" s="1">
        <v>41699</v>
      </c>
      <c r="R8745" t="s">
        <v>100</v>
      </c>
      <c r="S8745" t="s">
        <v>103</v>
      </c>
      <c r="T8745">
        <v>0</v>
      </c>
    </row>
    <row r="8746" spans="1:20" x14ac:dyDescent="0.3">
      <c r="A8746" t="s">
        <v>93</v>
      </c>
      <c r="B8746">
        <v>699030</v>
      </c>
      <c r="C8746">
        <v>890532</v>
      </c>
      <c r="D8746">
        <v>25000</v>
      </c>
      <c r="E8746" t="s">
        <v>43</v>
      </c>
      <c r="F8746">
        <v>15.65</v>
      </c>
      <c r="G8746">
        <v>603.32000000000005</v>
      </c>
      <c r="H8746" t="s">
        <v>23</v>
      </c>
      <c r="I8746" s="1">
        <v>40603</v>
      </c>
      <c r="J8746" t="s">
        <v>20</v>
      </c>
      <c r="K8746" t="s">
        <v>27</v>
      </c>
      <c r="L8746" t="s">
        <v>41</v>
      </c>
      <c r="M8746">
        <v>0</v>
      </c>
      <c r="N8746">
        <v>32774.99</v>
      </c>
      <c r="O8746">
        <v>25000</v>
      </c>
      <c r="P8746">
        <v>7774.99</v>
      </c>
      <c r="Q8746" s="1">
        <v>41487</v>
      </c>
      <c r="R8746" t="s">
        <v>100</v>
      </c>
      <c r="S8746" t="s">
        <v>103</v>
      </c>
      <c r="T8746">
        <v>0</v>
      </c>
    </row>
    <row r="8747" spans="1:20" x14ac:dyDescent="0.3">
      <c r="A8747" t="s">
        <v>93</v>
      </c>
      <c r="B8747">
        <v>699027</v>
      </c>
      <c r="C8747">
        <v>890529</v>
      </c>
      <c r="D8747">
        <v>5000</v>
      </c>
      <c r="E8747" t="s">
        <v>18</v>
      </c>
      <c r="F8747">
        <v>10.74</v>
      </c>
      <c r="G8747">
        <v>163.08000000000001</v>
      </c>
      <c r="H8747" t="s">
        <v>29</v>
      </c>
      <c r="I8747" s="1">
        <v>40603</v>
      </c>
      <c r="J8747" t="s">
        <v>20</v>
      </c>
      <c r="K8747" t="s">
        <v>64</v>
      </c>
      <c r="L8747" t="s">
        <v>57</v>
      </c>
      <c r="M8747">
        <v>0</v>
      </c>
      <c r="N8747">
        <v>5868.7434450000001</v>
      </c>
      <c r="O8747">
        <v>5000</v>
      </c>
      <c r="P8747">
        <v>868.74</v>
      </c>
      <c r="Q8747" s="1">
        <v>41699</v>
      </c>
      <c r="R8747" t="s">
        <v>100</v>
      </c>
      <c r="S8747" t="s">
        <v>103</v>
      </c>
      <c r="T8747">
        <v>0</v>
      </c>
    </row>
    <row r="8748" spans="1:20" x14ac:dyDescent="0.3">
      <c r="A8748" t="s">
        <v>93</v>
      </c>
      <c r="B8748">
        <v>699004</v>
      </c>
      <c r="C8748">
        <v>890505</v>
      </c>
      <c r="D8748">
        <v>1800</v>
      </c>
      <c r="E8748" t="s">
        <v>18</v>
      </c>
      <c r="F8748">
        <v>9.6300000000000008</v>
      </c>
      <c r="G8748">
        <v>57.77</v>
      </c>
      <c r="H8748" t="s">
        <v>29</v>
      </c>
      <c r="I8748" s="1">
        <v>40603</v>
      </c>
      <c r="J8748" t="s">
        <v>20</v>
      </c>
      <c r="K8748" t="s">
        <v>40</v>
      </c>
      <c r="L8748" t="s">
        <v>39</v>
      </c>
      <c r="M8748">
        <v>0</v>
      </c>
      <c r="N8748">
        <v>2094.1144749999999</v>
      </c>
      <c r="O8748">
        <v>1800</v>
      </c>
      <c r="P8748">
        <v>279.14999999999998</v>
      </c>
      <c r="Q8748" s="1">
        <v>41730</v>
      </c>
      <c r="R8748" t="s">
        <v>100</v>
      </c>
      <c r="S8748" t="s">
        <v>103</v>
      </c>
      <c r="T8748">
        <v>0</v>
      </c>
    </row>
    <row r="8749" spans="1:20" x14ac:dyDescent="0.3">
      <c r="A8749" t="s">
        <v>93</v>
      </c>
      <c r="B8749">
        <v>698976</v>
      </c>
      <c r="C8749">
        <v>890473</v>
      </c>
      <c r="D8749">
        <v>12000</v>
      </c>
      <c r="E8749" t="s">
        <v>18</v>
      </c>
      <c r="F8749">
        <v>7.29</v>
      </c>
      <c r="G8749">
        <v>372.12</v>
      </c>
      <c r="H8749" t="s">
        <v>32</v>
      </c>
      <c r="I8749" s="1">
        <v>40603</v>
      </c>
      <c r="J8749" t="s">
        <v>20</v>
      </c>
      <c r="K8749" t="s">
        <v>27</v>
      </c>
      <c r="L8749" t="s">
        <v>86</v>
      </c>
      <c r="M8749">
        <v>0</v>
      </c>
      <c r="N8749">
        <v>13356.497300000001</v>
      </c>
      <c r="O8749">
        <v>12000</v>
      </c>
      <c r="P8749">
        <v>1356.5</v>
      </c>
      <c r="Q8749" s="1">
        <v>41699</v>
      </c>
      <c r="R8749" t="s">
        <v>100</v>
      </c>
      <c r="S8749" t="s">
        <v>103</v>
      </c>
      <c r="T8749">
        <v>0</v>
      </c>
    </row>
    <row r="8750" spans="1:20" x14ac:dyDescent="0.3">
      <c r="A8750" t="s">
        <v>93</v>
      </c>
      <c r="B8750">
        <v>698979</v>
      </c>
      <c r="C8750">
        <v>890476</v>
      </c>
      <c r="D8750">
        <v>8000</v>
      </c>
      <c r="E8750" t="s">
        <v>18</v>
      </c>
      <c r="F8750">
        <v>14.91</v>
      </c>
      <c r="G8750">
        <v>276.98</v>
      </c>
      <c r="H8750" t="s">
        <v>23</v>
      </c>
      <c r="I8750" s="1">
        <v>40603</v>
      </c>
      <c r="J8750" t="s">
        <v>20</v>
      </c>
      <c r="K8750" t="s">
        <v>47</v>
      </c>
      <c r="L8750" t="s">
        <v>31</v>
      </c>
      <c r="M8750">
        <v>0</v>
      </c>
      <c r="N8750">
        <v>8873.74</v>
      </c>
      <c r="O8750">
        <v>7999.97</v>
      </c>
      <c r="P8750">
        <v>873.77</v>
      </c>
      <c r="Q8750" s="1">
        <v>41030</v>
      </c>
      <c r="R8750" t="s">
        <v>100</v>
      </c>
      <c r="S8750" t="s">
        <v>103</v>
      </c>
      <c r="T8750">
        <v>0</v>
      </c>
    </row>
    <row r="8751" spans="1:20" x14ac:dyDescent="0.3">
      <c r="A8751" t="s">
        <v>93</v>
      </c>
      <c r="B8751">
        <v>698921</v>
      </c>
      <c r="C8751">
        <v>890413</v>
      </c>
      <c r="D8751">
        <v>9000</v>
      </c>
      <c r="E8751" t="s">
        <v>43</v>
      </c>
      <c r="F8751">
        <v>19.36</v>
      </c>
      <c r="G8751">
        <v>235.26</v>
      </c>
      <c r="H8751" t="s">
        <v>60</v>
      </c>
      <c r="I8751" s="1">
        <v>40603</v>
      </c>
      <c r="J8751" t="s">
        <v>26</v>
      </c>
      <c r="K8751" t="s">
        <v>27</v>
      </c>
      <c r="L8751" t="s">
        <v>39</v>
      </c>
      <c r="M8751">
        <v>0</v>
      </c>
      <c r="N8751">
        <v>1874.64</v>
      </c>
      <c r="O8751">
        <v>759.49</v>
      </c>
      <c r="P8751">
        <v>1115.1500000000001</v>
      </c>
      <c r="Q8751" s="1">
        <v>40848</v>
      </c>
      <c r="R8751" t="s">
        <v>100</v>
      </c>
      <c r="S8751" t="s">
        <v>104</v>
      </c>
      <c r="T8751">
        <v>1</v>
      </c>
    </row>
    <row r="8752" spans="1:20" x14ac:dyDescent="0.3">
      <c r="A8752" t="s">
        <v>93</v>
      </c>
      <c r="B8752">
        <v>698952</v>
      </c>
      <c r="C8752">
        <v>890448</v>
      </c>
      <c r="D8752">
        <v>9000</v>
      </c>
      <c r="E8752" t="s">
        <v>43</v>
      </c>
      <c r="F8752">
        <v>10.37</v>
      </c>
      <c r="G8752">
        <v>192.87</v>
      </c>
      <c r="H8752" t="s">
        <v>29</v>
      </c>
      <c r="I8752" s="1">
        <v>40603</v>
      </c>
      <c r="J8752" t="s">
        <v>20</v>
      </c>
      <c r="K8752" t="s">
        <v>30</v>
      </c>
      <c r="L8752" t="s">
        <v>28</v>
      </c>
      <c r="M8752">
        <v>0</v>
      </c>
      <c r="N8752">
        <v>11131.25987</v>
      </c>
      <c r="O8752">
        <v>9000</v>
      </c>
      <c r="P8752">
        <v>2131.2600000000002</v>
      </c>
      <c r="Q8752" s="1">
        <v>41760</v>
      </c>
      <c r="R8752" t="s">
        <v>100</v>
      </c>
      <c r="S8752" t="s">
        <v>103</v>
      </c>
      <c r="T8752">
        <v>0</v>
      </c>
    </row>
    <row r="8753" spans="1:20" x14ac:dyDescent="0.3">
      <c r="A8753" t="s">
        <v>93</v>
      </c>
      <c r="B8753">
        <v>698937</v>
      </c>
      <c r="C8753">
        <v>890431</v>
      </c>
      <c r="D8753">
        <v>20000</v>
      </c>
      <c r="E8753" t="s">
        <v>43</v>
      </c>
      <c r="F8753">
        <v>21.59</v>
      </c>
      <c r="G8753">
        <v>547.73</v>
      </c>
      <c r="H8753" t="s">
        <v>71</v>
      </c>
      <c r="I8753" s="1">
        <v>40603</v>
      </c>
      <c r="J8753" t="s">
        <v>46</v>
      </c>
      <c r="K8753" t="s">
        <v>27</v>
      </c>
      <c r="L8753" t="s">
        <v>41</v>
      </c>
      <c r="M8753">
        <v>1617.92</v>
      </c>
      <c r="N8753">
        <v>31151.66</v>
      </c>
      <c r="O8753">
        <v>18382.05</v>
      </c>
      <c r="P8753">
        <v>12769.61</v>
      </c>
      <c r="Q8753" s="1">
        <v>42339</v>
      </c>
      <c r="R8753" t="s">
        <v>100</v>
      </c>
      <c r="S8753" t="s">
        <v>103</v>
      </c>
      <c r="T8753">
        <v>0</v>
      </c>
    </row>
    <row r="8754" spans="1:20" x14ac:dyDescent="0.3">
      <c r="A8754" t="s">
        <v>93</v>
      </c>
      <c r="B8754">
        <v>698923</v>
      </c>
      <c r="C8754">
        <v>890415</v>
      </c>
      <c r="D8754">
        <v>7000</v>
      </c>
      <c r="E8754" t="s">
        <v>18</v>
      </c>
      <c r="F8754">
        <v>5.42</v>
      </c>
      <c r="G8754">
        <v>211.12</v>
      </c>
      <c r="H8754" t="s">
        <v>32</v>
      </c>
      <c r="I8754" s="1">
        <v>40603</v>
      </c>
      <c r="J8754" t="s">
        <v>20</v>
      </c>
      <c r="K8754" t="s">
        <v>21</v>
      </c>
      <c r="L8754" t="s">
        <v>51</v>
      </c>
      <c r="M8754">
        <v>0</v>
      </c>
      <c r="N8754">
        <v>7598.173366</v>
      </c>
      <c r="O8754">
        <v>7000</v>
      </c>
      <c r="P8754">
        <v>598.16999999999996</v>
      </c>
      <c r="Q8754" s="1">
        <v>41699</v>
      </c>
      <c r="R8754" t="s">
        <v>100</v>
      </c>
      <c r="S8754" t="s">
        <v>103</v>
      </c>
      <c r="T8754">
        <v>0</v>
      </c>
    </row>
    <row r="8755" spans="1:20" x14ac:dyDescent="0.3">
      <c r="A8755" t="s">
        <v>93</v>
      </c>
      <c r="B8755">
        <v>693361</v>
      </c>
      <c r="C8755">
        <v>884183</v>
      </c>
      <c r="D8755">
        <v>8000</v>
      </c>
      <c r="E8755" t="s">
        <v>18</v>
      </c>
      <c r="F8755">
        <v>14.91</v>
      </c>
      <c r="G8755">
        <v>276.98</v>
      </c>
      <c r="H8755" t="s">
        <v>23</v>
      </c>
      <c r="I8755" s="1">
        <v>40603</v>
      </c>
      <c r="J8755" t="s">
        <v>26</v>
      </c>
      <c r="K8755" t="s">
        <v>47</v>
      </c>
      <c r="L8755" t="s">
        <v>77</v>
      </c>
      <c r="M8755">
        <v>0</v>
      </c>
      <c r="N8755">
        <v>359.39</v>
      </c>
      <c r="O8755">
        <v>0</v>
      </c>
      <c r="P8755">
        <v>0</v>
      </c>
      <c r="Q8755" s="1"/>
      <c r="R8755" t="s">
        <v>100</v>
      </c>
      <c r="S8755" t="s">
        <v>104</v>
      </c>
      <c r="T8755">
        <v>1</v>
      </c>
    </row>
    <row r="8756" spans="1:20" x14ac:dyDescent="0.3">
      <c r="A8756" t="s">
        <v>93</v>
      </c>
      <c r="B8756">
        <v>698849</v>
      </c>
      <c r="C8756">
        <v>890330</v>
      </c>
      <c r="D8756">
        <v>10000</v>
      </c>
      <c r="E8756" t="s">
        <v>18</v>
      </c>
      <c r="F8756">
        <v>5.79</v>
      </c>
      <c r="G8756">
        <v>303.27</v>
      </c>
      <c r="H8756" t="s">
        <v>32</v>
      </c>
      <c r="I8756" s="1">
        <v>40603</v>
      </c>
      <c r="J8756" t="s">
        <v>20</v>
      </c>
      <c r="K8756" t="s">
        <v>27</v>
      </c>
      <c r="L8756" t="s">
        <v>77</v>
      </c>
      <c r="M8756">
        <v>0</v>
      </c>
      <c r="N8756">
        <v>10914.197469999999</v>
      </c>
      <c r="O8756">
        <v>10000</v>
      </c>
      <c r="P8756">
        <v>914.2</v>
      </c>
      <c r="Q8756" s="1">
        <v>41699</v>
      </c>
      <c r="R8756" t="s">
        <v>100</v>
      </c>
      <c r="S8756" t="s">
        <v>103</v>
      </c>
      <c r="T8756">
        <v>0</v>
      </c>
    </row>
    <row r="8757" spans="1:20" x14ac:dyDescent="0.3">
      <c r="A8757" t="s">
        <v>93</v>
      </c>
      <c r="B8757">
        <v>696558</v>
      </c>
      <c r="C8757">
        <v>887734</v>
      </c>
      <c r="D8757">
        <v>13000</v>
      </c>
      <c r="E8757" t="s">
        <v>43</v>
      </c>
      <c r="F8757">
        <v>16.02</v>
      </c>
      <c r="G8757">
        <v>316.27999999999997</v>
      </c>
      <c r="H8757" t="s">
        <v>23</v>
      </c>
      <c r="I8757" s="1">
        <v>40603</v>
      </c>
      <c r="J8757" t="s">
        <v>20</v>
      </c>
      <c r="K8757" t="s">
        <v>30</v>
      </c>
      <c r="L8757" t="s">
        <v>67</v>
      </c>
      <c r="M8757">
        <v>0</v>
      </c>
      <c r="N8757">
        <v>14787.73</v>
      </c>
      <c r="O8757">
        <v>13000</v>
      </c>
      <c r="P8757">
        <v>1787.73</v>
      </c>
      <c r="Q8757" s="1">
        <v>40969</v>
      </c>
      <c r="R8757" t="s">
        <v>100</v>
      </c>
      <c r="S8757" t="s">
        <v>103</v>
      </c>
      <c r="T8757">
        <v>0</v>
      </c>
    </row>
    <row r="8758" spans="1:20" x14ac:dyDescent="0.3">
      <c r="A8758" t="s">
        <v>93</v>
      </c>
      <c r="B8758">
        <v>698839</v>
      </c>
      <c r="C8758">
        <v>890320</v>
      </c>
      <c r="D8758">
        <v>8500</v>
      </c>
      <c r="E8758" t="s">
        <v>18</v>
      </c>
      <c r="F8758">
        <v>10.37</v>
      </c>
      <c r="G8758">
        <v>275.76</v>
      </c>
      <c r="H8758" t="s">
        <v>29</v>
      </c>
      <c r="I8758" s="1">
        <v>40603</v>
      </c>
      <c r="J8758" t="s">
        <v>20</v>
      </c>
      <c r="K8758" t="s">
        <v>40</v>
      </c>
      <c r="L8758" t="s">
        <v>52</v>
      </c>
      <c r="M8758">
        <v>0</v>
      </c>
      <c r="N8758">
        <v>9925.4942179999998</v>
      </c>
      <c r="O8758">
        <v>8500</v>
      </c>
      <c r="P8758">
        <v>1425.49</v>
      </c>
      <c r="Q8758" s="1">
        <v>41699</v>
      </c>
      <c r="R8758" t="s">
        <v>100</v>
      </c>
      <c r="S8758" t="s">
        <v>103</v>
      </c>
      <c r="T8758">
        <v>0</v>
      </c>
    </row>
    <row r="8759" spans="1:20" x14ac:dyDescent="0.3">
      <c r="A8759" t="s">
        <v>93</v>
      </c>
      <c r="B8759">
        <v>696580</v>
      </c>
      <c r="C8759">
        <v>887758</v>
      </c>
      <c r="D8759">
        <v>6000</v>
      </c>
      <c r="E8759" t="s">
        <v>43</v>
      </c>
      <c r="F8759">
        <v>13.06</v>
      </c>
      <c r="G8759">
        <v>136.71</v>
      </c>
      <c r="H8759" t="s">
        <v>19</v>
      </c>
      <c r="I8759" s="1">
        <v>40603</v>
      </c>
      <c r="J8759" t="s">
        <v>46</v>
      </c>
      <c r="K8759" t="s">
        <v>30</v>
      </c>
      <c r="L8759" t="s">
        <v>39</v>
      </c>
      <c r="M8759">
        <v>413.83</v>
      </c>
      <c r="N8759">
        <v>7771.82</v>
      </c>
      <c r="O8759">
        <v>5586.18</v>
      </c>
      <c r="P8759">
        <v>2185.64</v>
      </c>
      <c r="Q8759" s="1">
        <v>42339</v>
      </c>
      <c r="R8759" t="s">
        <v>100</v>
      </c>
      <c r="S8759" t="s">
        <v>103</v>
      </c>
      <c r="T8759">
        <v>0</v>
      </c>
    </row>
    <row r="8760" spans="1:20" x14ac:dyDescent="0.3">
      <c r="A8760" t="s">
        <v>93</v>
      </c>
      <c r="B8760">
        <v>698766</v>
      </c>
      <c r="C8760">
        <v>890240</v>
      </c>
      <c r="D8760">
        <v>28000</v>
      </c>
      <c r="E8760" t="s">
        <v>18</v>
      </c>
      <c r="F8760">
        <v>18.62</v>
      </c>
      <c r="G8760">
        <v>1021</v>
      </c>
      <c r="H8760" t="s">
        <v>60</v>
      </c>
      <c r="I8760" s="1">
        <v>40603</v>
      </c>
      <c r="J8760" t="s">
        <v>20</v>
      </c>
      <c r="K8760" t="s">
        <v>47</v>
      </c>
      <c r="L8760" t="s">
        <v>41</v>
      </c>
      <c r="M8760">
        <v>0</v>
      </c>
      <c r="N8760">
        <v>36750.387119999999</v>
      </c>
      <c r="O8760">
        <v>28000.01</v>
      </c>
      <c r="P8760">
        <v>8750.3799999999992</v>
      </c>
      <c r="Q8760" s="1">
        <v>41699</v>
      </c>
      <c r="R8760" t="s">
        <v>100</v>
      </c>
      <c r="S8760" t="s">
        <v>103</v>
      </c>
      <c r="T8760">
        <v>0</v>
      </c>
    </row>
    <row r="8761" spans="1:20" x14ac:dyDescent="0.3">
      <c r="A8761" t="s">
        <v>93</v>
      </c>
      <c r="B8761">
        <v>698760</v>
      </c>
      <c r="C8761">
        <v>890233</v>
      </c>
      <c r="D8761">
        <v>28000</v>
      </c>
      <c r="E8761" t="s">
        <v>43</v>
      </c>
      <c r="F8761">
        <v>16.399999999999999</v>
      </c>
      <c r="G8761">
        <v>686.88</v>
      </c>
      <c r="H8761" t="s">
        <v>44</v>
      </c>
      <c r="I8761" s="1">
        <v>40603</v>
      </c>
      <c r="J8761" t="s">
        <v>26</v>
      </c>
      <c r="K8761" t="s">
        <v>66</v>
      </c>
      <c r="L8761" t="s">
        <v>41</v>
      </c>
      <c r="M8761">
        <v>0</v>
      </c>
      <c r="N8761">
        <v>32238.13</v>
      </c>
      <c r="O8761">
        <v>18723.310000000001</v>
      </c>
      <c r="P8761">
        <v>12153.39</v>
      </c>
      <c r="Q8761" s="1">
        <v>41974</v>
      </c>
      <c r="R8761" t="s">
        <v>100</v>
      </c>
      <c r="S8761" t="s">
        <v>104</v>
      </c>
      <c r="T8761">
        <v>1</v>
      </c>
    </row>
    <row r="8762" spans="1:20" x14ac:dyDescent="0.3">
      <c r="A8762" t="s">
        <v>93</v>
      </c>
      <c r="B8762">
        <v>698754</v>
      </c>
      <c r="C8762">
        <v>890227</v>
      </c>
      <c r="D8762">
        <v>7500</v>
      </c>
      <c r="E8762" t="s">
        <v>43</v>
      </c>
      <c r="F8762">
        <v>12.68</v>
      </c>
      <c r="G8762">
        <v>169.43</v>
      </c>
      <c r="H8762" t="s">
        <v>19</v>
      </c>
      <c r="I8762" s="1">
        <v>40603</v>
      </c>
      <c r="J8762" t="s">
        <v>20</v>
      </c>
      <c r="K8762" t="s">
        <v>24</v>
      </c>
      <c r="L8762" t="s">
        <v>31</v>
      </c>
      <c r="M8762">
        <v>0</v>
      </c>
      <c r="N8762">
        <v>8284.27</v>
      </c>
      <c r="O8762">
        <v>7500</v>
      </c>
      <c r="P8762">
        <v>784.27</v>
      </c>
      <c r="Q8762" s="1">
        <v>40969</v>
      </c>
      <c r="R8762" t="s">
        <v>100</v>
      </c>
      <c r="S8762" t="s">
        <v>103</v>
      </c>
      <c r="T8762">
        <v>0</v>
      </c>
    </row>
    <row r="8763" spans="1:20" x14ac:dyDescent="0.3">
      <c r="A8763" t="s">
        <v>93</v>
      </c>
      <c r="B8763">
        <v>698536</v>
      </c>
      <c r="C8763">
        <v>889991</v>
      </c>
      <c r="D8763">
        <v>10500</v>
      </c>
      <c r="E8763" t="s">
        <v>43</v>
      </c>
      <c r="F8763">
        <v>11.11</v>
      </c>
      <c r="G8763">
        <v>228.88</v>
      </c>
      <c r="H8763" t="s">
        <v>29</v>
      </c>
      <c r="I8763" s="1">
        <v>40603</v>
      </c>
      <c r="J8763" t="s">
        <v>46</v>
      </c>
      <c r="K8763" t="s">
        <v>36</v>
      </c>
      <c r="L8763" t="s">
        <v>41</v>
      </c>
      <c r="M8763">
        <v>713.93</v>
      </c>
      <c r="N8763">
        <v>12986.31</v>
      </c>
      <c r="O8763">
        <v>9786.07</v>
      </c>
      <c r="P8763">
        <v>3200.24</v>
      </c>
      <c r="Q8763" s="1">
        <v>42339</v>
      </c>
      <c r="R8763" t="s">
        <v>100</v>
      </c>
      <c r="S8763" t="s">
        <v>103</v>
      </c>
      <c r="T8763">
        <v>0</v>
      </c>
    </row>
    <row r="8764" spans="1:20" x14ac:dyDescent="0.3">
      <c r="A8764" t="s">
        <v>93</v>
      </c>
      <c r="B8764">
        <v>672169</v>
      </c>
      <c r="C8764">
        <v>859268</v>
      </c>
      <c r="D8764">
        <v>12800</v>
      </c>
      <c r="E8764" t="s">
        <v>43</v>
      </c>
      <c r="F8764">
        <v>17.14</v>
      </c>
      <c r="G8764">
        <v>319.08</v>
      </c>
      <c r="H8764" t="s">
        <v>44</v>
      </c>
      <c r="I8764" s="1">
        <v>40603</v>
      </c>
      <c r="J8764" t="s">
        <v>20</v>
      </c>
      <c r="K8764" t="s">
        <v>27</v>
      </c>
      <c r="L8764" t="s">
        <v>28</v>
      </c>
      <c r="M8764">
        <v>0</v>
      </c>
      <c r="N8764">
        <v>15901.38</v>
      </c>
      <c r="O8764">
        <v>12799.98</v>
      </c>
      <c r="P8764">
        <v>3101.4</v>
      </c>
      <c r="Q8764" s="1">
        <v>41183</v>
      </c>
      <c r="R8764" t="s">
        <v>100</v>
      </c>
      <c r="S8764" t="s">
        <v>103</v>
      </c>
      <c r="T8764">
        <v>0</v>
      </c>
    </row>
    <row r="8765" spans="1:20" x14ac:dyDescent="0.3">
      <c r="A8765" t="s">
        <v>93</v>
      </c>
      <c r="B8765">
        <v>698719</v>
      </c>
      <c r="C8765">
        <v>890188</v>
      </c>
      <c r="D8765">
        <v>15000</v>
      </c>
      <c r="E8765" t="s">
        <v>18</v>
      </c>
      <c r="F8765">
        <v>10.37</v>
      </c>
      <c r="G8765">
        <v>486.62</v>
      </c>
      <c r="H8765" t="s">
        <v>29</v>
      </c>
      <c r="I8765" s="1">
        <v>40603</v>
      </c>
      <c r="J8765" t="s">
        <v>20</v>
      </c>
      <c r="K8765" t="s">
        <v>24</v>
      </c>
      <c r="L8765" t="s">
        <v>38</v>
      </c>
      <c r="M8765">
        <v>0</v>
      </c>
      <c r="N8765">
        <v>15381.24</v>
      </c>
      <c r="O8765">
        <v>15000</v>
      </c>
      <c r="P8765">
        <v>381.24</v>
      </c>
      <c r="Q8765" s="1">
        <v>40695</v>
      </c>
      <c r="R8765" t="s">
        <v>100</v>
      </c>
      <c r="S8765" t="s">
        <v>103</v>
      </c>
      <c r="T8765">
        <v>0</v>
      </c>
    </row>
    <row r="8766" spans="1:20" x14ac:dyDescent="0.3">
      <c r="A8766" t="s">
        <v>93</v>
      </c>
      <c r="B8766">
        <v>697276</v>
      </c>
      <c r="C8766">
        <v>888531</v>
      </c>
      <c r="D8766">
        <v>10000</v>
      </c>
      <c r="E8766" t="s">
        <v>18</v>
      </c>
      <c r="F8766">
        <v>10.37</v>
      </c>
      <c r="G8766">
        <v>324.42</v>
      </c>
      <c r="H8766" t="s">
        <v>29</v>
      </c>
      <c r="I8766" s="1">
        <v>40603</v>
      </c>
      <c r="J8766" t="s">
        <v>20</v>
      </c>
      <c r="K8766" t="s">
        <v>27</v>
      </c>
      <c r="L8766" t="s">
        <v>58</v>
      </c>
      <c r="M8766">
        <v>0</v>
      </c>
      <c r="N8766">
        <v>11674.551939999999</v>
      </c>
      <c r="O8766">
        <v>10000</v>
      </c>
      <c r="P8766">
        <v>1674.55</v>
      </c>
      <c r="Q8766" s="1">
        <v>41671</v>
      </c>
      <c r="R8766" t="s">
        <v>100</v>
      </c>
      <c r="S8766" t="s">
        <v>103</v>
      </c>
      <c r="T8766">
        <v>0</v>
      </c>
    </row>
    <row r="8767" spans="1:20" x14ac:dyDescent="0.3">
      <c r="A8767" t="s">
        <v>93</v>
      </c>
      <c r="B8767">
        <v>698662</v>
      </c>
      <c r="C8767">
        <v>890128</v>
      </c>
      <c r="D8767">
        <v>5000</v>
      </c>
      <c r="E8767" t="s">
        <v>18</v>
      </c>
      <c r="F8767">
        <v>6.92</v>
      </c>
      <c r="G8767">
        <v>154.21</v>
      </c>
      <c r="H8767" t="s">
        <v>32</v>
      </c>
      <c r="I8767" s="1">
        <v>40603</v>
      </c>
      <c r="J8767" t="s">
        <v>20</v>
      </c>
      <c r="K8767" t="s">
        <v>40</v>
      </c>
      <c r="L8767" t="s">
        <v>41</v>
      </c>
      <c r="M8767">
        <v>0</v>
      </c>
      <c r="N8767">
        <v>5489.15</v>
      </c>
      <c r="O8767">
        <v>5000</v>
      </c>
      <c r="P8767">
        <v>489.15</v>
      </c>
      <c r="Q8767" s="1">
        <v>41487</v>
      </c>
      <c r="R8767" t="s">
        <v>100</v>
      </c>
      <c r="S8767" t="s">
        <v>103</v>
      </c>
      <c r="T8767">
        <v>0</v>
      </c>
    </row>
    <row r="8768" spans="1:20" x14ac:dyDescent="0.3">
      <c r="A8768" t="s">
        <v>93</v>
      </c>
      <c r="B8768">
        <v>698636</v>
      </c>
      <c r="C8768">
        <v>887888</v>
      </c>
      <c r="D8768">
        <v>20000</v>
      </c>
      <c r="E8768" t="s">
        <v>43</v>
      </c>
      <c r="F8768">
        <v>13.06</v>
      </c>
      <c r="G8768">
        <v>455.68</v>
      </c>
      <c r="H8768" t="s">
        <v>19</v>
      </c>
      <c r="I8768" s="1">
        <v>40603</v>
      </c>
      <c r="J8768" t="s">
        <v>46</v>
      </c>
      <c r="K8768" t="s">
        <v>21</v>
      </c>
      <c r="L8768" t="s">
        <v>42</v>
      </c>
      <c r="M8768">
        <v>1440.09</v>
      </c>
      <c r="N8768">
        <v>25811.360000000001</v>
      </c>
      <c r="O8768">
        <v>18559.939999999999</v>
      </c>
      <c r="P8768">
        <v>7251.42</v>
      </c>
      <c r="Q8768" s="1">
        <v>42339</v>
      </c>
      <c r="R8768" t="s">
        <v>100</v>
      </c>
      <c r="S8768" t="s">
        <v>103</v>
      </c>
      <c r="T8768">
        <v>0</v>
      </c>
    </row>
    <row r="8769" spans="1:20" x14ac:dyDescent="0.3">
      <c r="A8769" t="s">
        <v>93</v>
      </c>
      <c r="B8769">
        <v>698574</v>
      </c>
      <c r="C8769">
        <v>890032</v>
      </c>
      <c r="D8769">
        <v>17500</v>
      </c>
      <c r="E8769" t="s">
        <v>18</v>
      </c>
      <c r="F8769">
        <v>15.28</v>
      </c>
      <c r="G8769">
        <v>609.04999999999995</v>
      </c>
      <c r="H8769" t="s">
        <v>23</v>
      </c>
      <c r="I8769" s="1">
        <v>40603</v>
      </c>
      <c r="J8769" t="s">
        <v>20</v>
      </c>
      <c r="K8769" t="s">
        <v>27</v>
      </c>
      <c r="L8769" t="s">
        <v>41</v>
      </c>
      <c r="M8769">
        <v>0</v>
      </c>
      <c r="N8769">
        <v>19324.47</v>
      </c>
      <c r="O8769">
        <v>17500</v>
      </c>
      <c r="P8769">
        <v>1824.47</v>
      </c>
      <c r="Q8769" s="1">
        <v>40878</v>
      </c>
      <c r="R8769" t="s">
        <v>100</v>
      </c>
      <c r="S8769" t="s">
        <v>103</v>
      </c>
      <c r="T8769">
        <v>0</v>
      </c>
    </row>
    <row r="8770" spans="1:20" x14ac:dyDescent="0.3">
      <c r="A8770" t="s">
        <v>93</v>
      </c>
      <c r="B8770">
        <v>698545</v>
      </c>
      <c r="C8770">
        <v>890001</v>
      </c>
      <c r="D8770">
        <v>7000</v>
      </c>
      <c r="E8770" t="s">
        <v>18</v>
      </c>
      <c r="F8770">
        <v>5.79</v>
      </c>
      <c r="G8770">
        <v>212.29</v>
      </c>
      <c r="H8770" t="s">
        <v>32</v>
      </c>
      <c r="I8770" s="1">
        <v>40603</v>
      </c>
      <c r="J8770" t="s">
        <v>26</v>
      </c>
      <c r="K8770" t="s">
        <v>24</v>
      </c>
      <c r="L8770" t="s">
        <v>41</v>
      </c>
      <c r="M8770">
        <v>0</v>
      </c>
      <c r="N8770">
        <v>1055.3</v>
      </c>
      <c r="O8770">
        <v>896.01</v>
      </c>
      <c r="P8770">
        <v>159.29</v>
      </c>
      <c r="Q8770" s="1">
        <v>40756</v>
      </c>
      <c r="R8770" t="s">
        <v>100</v>
      </c>
      <c r="S8770" t="s">
        <v>104</v>
      </c>
      <c r="T8770">
        <v>1</v>
      </c>
    </row>
    <row r="8771" spans="1:20" x14ac:dyDescent="0.3">
      <c r="A8771" t="s">
        <v>93</v>
      </c>
      <c r="B8771">
        <v>698538</v>
      </c>
      <c r="C8771">
        <v>889993</v>
      </c>
      <c r="D8771">
        <v>15000</v>
      </c>
      <c r="E8771" t="s">
        <v>43</v>
      </c>
      <c r="F8771">
        <v>16.02</v>
      </c>
      <c r="G8771">
        <v>364.94</v>
      </c>
      <c r="H8771" t="s">
        <v>23</v>
      </c>
      <c r="I8771" s="1">
        <v>40603</v>
      </c>
      <c r="J8771" t="s">
        <v>26</v>
      </c>
      <c r="K8771" t="s">
        <v>27</v>
      </c>
      <c r="L8771" t="s">
        <v>41</v>
      </c>
      <c r="M8771">
        <v>0</v>
      </c>
      <c r="N8771">
        <v>9120.94</v>
      </c>
      <c r="O8771">
        <v>4825.0600000000004</v>
      </c>
      <c r="P8771">
        <v>4295.88</v>
      </c>
      <c r="Q8771" s="1">
        <v>41395</v>
      </c>
      <c r="R8771" t="s">
        <v>100</v>
      </c>
      <c r="S8771" t="s">
        <v>104</v>
      </c>
      <c r="T8771">
        <v>1</v>
      </c>
    </row>
    <row r="8772" spans="1:20" x14ac:dyDescent="0.3">
      <c r="A8772" t="s">
        <v>93</v>
      </c>
      <c r="B8772">
        <v>694480</v>
      </c>
      <c r="C8772">
        <v>885406</v>
      </c>
      <c r="D8772">
        <v>12000</v>
      </c>
      <c r="E8772" t="s">
        <v>43</v>
      </c>
      <c r="F8772">
        <v>10.37</v>
      </c>
      <c r="G8772">
        <v>257.16000000000003</v>
      </c>
      <c r="H8772" t="s">
        <v>29</v>
      </c>
      <c r="I8772" s="1">
        <v>40603</v>
      </c>
      <c r="J8772" t="s">
        <v>20</v>
      </c>
      <c r="K8772" t="s">
        <v>27</v>
      </c>
      <c r="L8772" t="s">
        <v>37</v>
      </c>
      <c r="M8772">
        <v>0</v>
      </c>
      <c r="N8772">
        <v>14932.98475</v>
      </c>
      <c r="O8772">
        <v>12000</v>
      </c>
      <c r="P8772">
        <v>2932.98</v>
      </c>
      <c r="Q8772" s="1">
        <v>41791</v>
      </c>
      <c r="R8772" t="s">
        <v>100</v>
      </c>
      <c r="S8772" t="s">
        <v>103</v>
      </c>
      <c r="T8772">
        <v>0</v>
      </c>
    </row>
    <row r="8773" spans="1:20" x14ac:dyDescent="0.3">
      <c r="A8773" t="s">
        <v>93</v>
      </c>
      <c r="B8773">
        <v>698463</v>
      </c>
      <c r="C8773">
        <v>889910</v>
      </c>
      <c r="D8773">
        <v>9600</v>
      </c>
      <c r="E8773" t="s">
        <v>43</v>
      </c>
      <c r="F8773">
        <v>10.74</v>
      </c>
      <c r="G8773">
        <v>207.49</v>
      </c>
      <c r="H8773" t="s">
        <v>29</v>
      </c>
      <c r="I8773" s="1">
        <v>40603</v>
      </c>
      <c r="J8773" t="s">
        <v>20</v>
      </c>
      <c r="K8773" t="s">
        <v>21</v>
      </c>
      <c r="L8773" t="s">
        <v>41</v>
      </c>
      <c r="M8773">
        <v>0</v>
      </c>
      <c r="N8773">
        <v>9922.7800000000007</v>
      </c>
      <c r="O8773">
        <v>9600</v>
      </c>
      <c r="P8773">
        <v>322.77999999999997</v>
      </c>
      <c r="Q8773" s="1">
        <v>40817</v>
      </c>
      <c r="R8773" t="s">
        <v>100</v>
      </c>
      <c r="S8773" t="s">
        <v>103</v>
      </c>
      <c r="T8773">
        <v>0</v>
      </c>
    </row>
    <row r="8774" spans="1:20" x14ac:dyDescent="0.3">
      <c r="A8774" t="s">
        <v>93</v>
      </c>
      <c r="B8774">
        <v>698081</v>
      </c>
      <c r="C8774">
        <v>889486</v>
      </c>
      <c r="D8774">
        <v>7000</v>
      </c>
      <c r="E8774" t="s">
        <v>18</v>
      </c>
      <c r="F8774">
        <v>6.92</v>
      </c>
      <c r="G8774">
        <v>215.89</v>
      </c>
      <c r="H8774" t="s">
        <v>32</v>
      </c>
      <c r="I8774" s="1">
        <v>40603</v>
      </c>
      <c r="J8774" t="s">
        <v>20</v>
      </c>
      <c r="K8774" t="s">
        <v>27</v>
      </c>
      <c r="L8774" t="s">
        <v>78</v>
      </c>
      <c r="M8774">
        <v>0</v>
      </c>
      <c r="N8774">
        <v>7738.05</v>
      </c>
      <c r="O8774">
        <v>7000</v>
      </c>
      <c r="P8774">
        <v>738.05</v>
      </c>
      <c r="Q8774" s="1">
        <v>41487</v>
      </c>
      <c r="R8774" t="s">
        <v>100</v>
      </c>
      <c r="S8774" t="s">
        <v>103</v>
      </c>
      <c r="T8774">
        <v>0</v>
      </c>
    </row>
    <row r="8775" spans="1:20" x14ac:dyDescent="0.3">
      <c r="A8775" t="s">
        <v>93</v>
      </c>
      <c r="B8775">
        <v>697390</v>
      </c>
      <c r="C8775">
        <v>888663</v>
      </c>
      <c r="D8775">
        <v>10000</v>
      </c>
      <c r="E8775" t="s">
        <v>18</v>
      </c>
      <c r="F8775">
        <v>16.399999999999999</v>
      </c>
      <c r="G8775">
        <v>353.55</v>
      </c>
      <c r="H8775" t="s">
        <v>44</v>
      </c>
      <c r="I8775" s="1">
        <v>40603</v>
      </c>
      <c r="J8775" t="s">
        <v>20</v>
      </c>
      <c r="K8775" t="s">
        <v>24</v>
      </c>
      <c r="L8775" t="s">
        <v>31</v>
      </c>
      <c r="M8775">
        <v>0</v>
      </c>
      <c r="N8775">
        <v>12720.79139</v>
      </c>
      <c r="O8775">
        <v>10000</v>
      </c>
      <c r="P8775">
        <v>2720.79</v>
      </c>
      <c r="Q8775" s="1">
        <v>41699</v>
      </c>
      <c r="R8775" t="s">
        <v>100</v>
      </c>
      <c r="S8775" t="s">
        <v>103</v>
      </c>
      <c r="T8775">
        <v>0</v>
      </c>
    </row>
    <row r="8776" spans="1:20" x14ac:dyDescent="0.3">
      <c r="A8776" t="s">
        <v>93</v>
      </c>
      <c r="B8776">
        <v>698465</v>
      </c>
      <c r="C8776">
        <v>889911</v>
      </c>
      <c r="D8776">
        <v>3200</v>
      </c>
      <c r="E8776" t="s">
        <v>43</v>
      </c>
      <c r="F8776">
        <v>16.399999999999999</v>
      </c>
      <c r="G8776">
        <v>78.5</v>
      </c>
      <c r="H8776" t="s">
        <v>44</v>
      </c>
      <c r="I8776" s="1">
        <v>40603</v>
      </c>
      <c r="J8776" t="s">
        <v>20</v>
      </c>
      <c r="K8776" t="s">
        <v>30</v>
      </c>
      <c r="L8776" t="s">
        <v>41</v>
      </c>
      <c r="M8776">
        <v>0</v>
      </c>
      <c r="N8776">
        <v>4131.24</v>
      </c>
      <c r="O8776">
        <v>3200.02</v>
      </c>
      <c r="P8776">
        <v>931.22</v>
      </c>
      <c r="Q8776" s="1">
        <v>41365</v>
      </c>
      <c r="R8776" t="s">
        <v>100</v>
      </c>
      <c r="S8776" t="s">
        <v>103</v>
      </c>
      <c r="T8776">
        <v>0</v>
      </c>
    </row>
    <row r="8777" spans="1:20" x14ac:dyDescent="0.3">
      <c r="A8777" t="s">
        <v>93</v>
      </c>
      <c r="B8777">
        <v>698436</v>
      </c>
      <c r="C8777">
        <v>889881</v>
      </c>
      <c r="D8777">
        <v>12000</v>
      </c>
      <c r="E8777" t="s">
        <v>43</v>
      </c>
      <c r="F8777">
        <v>14.17</v>
      </c>
      <c r="G8777">
        <v>280.27999999999997</v>
      </c>
      <c r="H8777" t="s">
        <v>19</v>
      </c>
      <c r="I8777" s="1">
        <v>40603</v>
      </c>
      <c r="J8777" t="s">
        <v>20</v>
      </c>
      <c r="K8777" t="s">
        <v>27</v>
      </c>
      <c r="L8777" t="s">
        <v>55</v>
      </c>
      <c r="M8777">
        <v>0</v>
      </c>
      <c r="N8777">
        <v>16700.40742</v>
      </c>
      <c r="O8777">
        <v>12000</v>
      </c>
      <c r="P8777">
        <v>4700.41</v>
      </c>
      <c r="Q8777" s="1">
        <v>42248</v>
      </c>
      <c r="R8777" t="s">
        <v>100</v>
      </c>
      <c r="S8777" t="s">
        <v>103</v>
      </c>
      <c r="T8777">
        <v>0</v>
      </c>
    </row>
    <row r="8778" spans="1:20" x14ac:dyDescent="0.3">
      <c r="A8778" t="s">
        <v>93</v>
      </c>
      <c r="B8778">
        <v>698418</v>
      </c>
      <c r="C8778">
        <v>889860</v>
      </c>
      <c r="D8778">
        <v>30000</v>
      </c>
      <c r="E8778" t="s">
        <v>43</v>
      </c>
      <c r="F8778">
        <v>16.399999999999999</v>
      </c>
      <c r="G8778">
        <v>735.94</v>
      </c>
      <c r="H8778" t="s">
        <v>44</v>
      </c>
      <c r="I8778" s="1">
        <v>40603</v>
      </c>
      <c r="J8778" t="s">
        <v>20</v>
      </c>
      <c r="K8778" t="s">
        <v>27</v>
      </c>
      <c r="L8778" t="s">
        <v>58</v>
      </c>
      <c r="M8778">
        <v>0</v>
      </c>
      <c r="N8778">
        <v>42221.494460000002</v>
      </c>
      <c r="O8778">
        <v>30000</v>
      </c>
      <c r="P8778">
        <v>12221.49</v>
      </c>
      <c r="Q8778" s="1">
        <v>41821</v>
      </c>
      <c r="R8778" t="s">
        <v>100</v>
      </c>
      <c r="S8778" t="s">
        <v>103</v>
      </c>
      <c r="T8778">
        <v>0</v>
      </c>
    </row>
    <row r="8779" spans="1:20" x14ac:dyDescent="0.3">
      <c r="A8779" t="s">
        <v>93</v>
      </c>
      <c r="B8779">
        <v>697999</v>
      </c>
      <c r="C8779">
        <v>889384</v>
      </c>
      <c r="D8779">
        <v>35000</v>
      </c>
      <c r="E8779" t="s">
        <v>43</v>
      </c>
      <c r="F8779">
        <v>17.510000000000002</v>
      </c>
      <c r="G8779">
        <v>879.47</v>
      </c>
      <c r="H8779" t="s">
        <v>44</v>
      </c>
      <c r="I8779" s="1">
        <v>40603</v>
      </c>
      <c r="J8779" t="s">
        <v>26</v>
      </c>
      <c r="K8779" t="s">
        <v>27</v>
      </c>
      <c r="L8779" t="s">
        <v>58</v>
      </c>
      <c r="M8779">
        <v>0</v>
      </c>
      <c r="N8779">
        <v>43973.5</v>
      </c>
      <c r="O8779">
        <v>26836.76</v>
      </c>
      <c r="P8779">
        <v>17071.64</v>
      </c>
      <c r="Q8779" s="1">
        <v>42125</v>
      </c>
      <c r="R8779" t="s">
        <v>100</v>
      </c>
      <c r="S8779" t="s">
        <v>104</v>
      </c>
      <c r="T8779">
        <v>1</v>
      </c>
    </row>
    <row r="8780" spans="1:20" x14ac:dyDescent="0.3">
      <c r="A8780" t="s">
        <v>93</v>
      </c>
      <c r="B8780">
        <v>698404</v>
      </c>
      <c r="C8780">
        <v>889845</v>
      </c>
      <c r="D8780">
        <v>20000</v>
      </c>
      <c r="E8780" t="s">
        <v>43</v>
      </c>
      <c r="F8780">
        <v>15.28</v>
      </c>
      <c r="G8780">
        <v>478.75</v>
      </c>
      <c r="H8780" t="s">
        <v>23</v>
      </c>
      <c r="I8780" s="1">
        <v>40603</v>
      </c>
      <c r="J8780" t="s">
        <v>20</v>
      </c>
      <c r="K8780" t="s">
        <v>21</v>
      </c>
      <c r="L8780" t="s">
        <v>56</v>
      </c>
      <c r="M8780">
        <v>0</v>
      </c>
      <c r="N8780">
        <v>20754.330000000002</v>
      </c>
      <c r="O8780">
        <v>20000</v>
      </c>
      <c r="P8780">
        <v>754.33</v>
      </c>
      <c r="Q8780" s="1">
        <v>40725</v>
      </c>
      <c r="R8780" t="s">
        <v>100</v>
      </c>
      <c r="S8780" t="s">
        <v>103</v>
      </c>
      <c r="T8780">
        <v>0</v>
      </c>
    </row>
    <row r="8781" spans="1:20" x14ac:dyDescent="0.3">
      <c r="A8781" t="s">
        <v>93</v>
      </c>
      <c r="B8781">
        <v>686168</v>
      </c>
      <c r="C8781">
        <v>875934</v>
      </c>
      <c r="D8781">
        <v>12000</v>
      </c>
      <c r="E8781" t="s">
        <v>43</v>
      </c>
      <c r="F8781">
        <v>13.43</v>
      </c>
      <c r="G8781">
        <v>275.69</v>
      </c>
      <c r="H8781" t="s">
        <v>19</v>
      </c>
      <c r="I8781" s="1">
        <v>40603</v>
      </c>
      <c r="J8781" t="s">
        <v>20</v>
      </c>
      <c r="K8781" t="s">
        <v>24</v>
      </c>
      <c r="L8781" t="s">
        <v>51</v>
      </c>
      <c r="M8781">
        <v>0</v>
      </c>
      <c r="N8781">
        <v>13609.75</v>
      </c>
      <c r="O8781">
        <v>12000</v>
      </c>
      <c r="P8781">
        <v>1609.75</v>
      </c>
      <c r="Q8781" s="1">
        <v>41000</v>
      </c>
      <c r="R8781" t="s">
        <v>100</v>
      </c>
      <c r="S8781" t="s">
        <v>103</v>
      </c>
      <c r="T8781">
        <v>0</v>
      </c>
    </row>
    <row r="8782" spans="1:20" x14ac:dyDescent="0.3">
      <c r="A8782" t="s">
        <v>93</v>
      </c>
      <c r="B8782">
        <v>697392</v>
      </c>
      <c r="C8782">
        <v>888665</v>
      </c>
      <c r="D8782">
        <v>6000</v>
      </c>
      <c r="E8782" t="s">
        <v>43</v>
      </c>
      <c r="F8782">
        <v>13.43</v>
      </c>
      <c r="G8782">
        <v>137.85</v>
      </c>
      <c r="H8782" t="s">
        <v>19</v>
      </c>
      <c r="I8782" s="1">
        <v>40603</v>
      </c>
      <c r="J8782" t="s">
        <v>46</v>
      </c>
      <c r="K8782" t="s">
        <v>47</v>
      </c>
      <c r="L8782" t="s">
        <v>75</v>
      </c>
      <c r="M8782">
        <v>419.15</v>
      </c>
      <c r="N8782">
        <v>7832.95</v>
      </c>
      <c r="O8782">
        <v>5580.85</v>
      </c>
      <c r="P8782">
        <v>2252.1</v>
      </c>
      <c r="Q8782" s="1">
        <v>42339</v>
      </c>
      <c r="R8782" t="s">
        <v>100</v>
      </c>
      <c r="S8782" t="s">
        <v>103</v>
      </c>
      <c r="T8782">
        <v>0</v>
      </c>
    </row>
    <row r="8783" spans="1:20" x14ac:dyDescent="0.3">
      <c r="A8783" t="s">
        <v>93</v>
      </c>
      <c r="B8783">
        <v>698333</v>
      </c>
      <c r="C8783">
        <v>889766</v>
      </c>
      <c r="D8783">
        <v>12000</v>
      </c>
      <c r="E8783" t="s">
        <v>43</v>
      </c>
      <c r="F8783">
        <v>18.989999999999998</v>
      </c>
      <c r="G8783">
        <v>311.23</v>
      </c>
      <c r="H8783" t="s">
        <v>60</v>
      </c>
      <c r="I8783" s="1">
        <v>40603</v>
      </c>
      <c r="J8783" t="s">
        <v>20</v>
      </c>
      <c r="K8783" t="s">
        <v>30</v>
      </c>
      <c r="L8783" t="s">
        <v>56</v>
      </c>
      <c r="M8783">
        <v>0</v>
      </c>
      <c r="N8783">
        <v>16157.471670000001</v>
      </c>
      <c r="O8783">
        <v>12000.01</v>
      </c>
      <c r="P8783">
        <v>4157.46</v>
      </c>
      <c r="Q8783" s="1">
        <v>41699</v>
      </c>
      <c r="R8783" t="s">
        <v>100</v>
      </c>
      <c r="S8783" t="s">
        <v>103</v>
      </c>
      <c r="T8783">
        <v>0</v>
      </c>
    </row>
    <row r="8784" spans="1:20" x14ac:dyDescent="0.3">
      <c r="A8784" t="s">
        <v>93</v>
      </c>
      <c r="B8784">
        <v>696388</v>
      </c>
      <c r="C8784">
        <v>887550</v>
      </c>
      <c r="D8784">
        <v>14000</v>
      </c>
      <c r="E8784" t="s">
        <v>43</v>
      </c>
      <c r="F8784">
        <v>15.28</v>
      </c>
      <c r="G8784">
        <v>335.13</v>
      </c>
      <c r="H8784" t="s">
        <v>23</v>
      </c>
      <c r="I8784" s="1">
        <v>40603</v>
      </c>
      <c r="J8784" t="s">
        <v>46</v>
      </c>
      <c r="K8784" t="s">
        <v>21</v>
      </c>
      <c r="L8784" t="s">
        <v>81</v>
      </c>
      <c r="M8784">
        <v>1027.83</v>
      </c>
      <c r="N8784">
        <v>19019.810000000001</v>
      </c>
      <c r="O8784">
        <v>12972.19</v>
      </c>
      <c r="P8784">
        <v>6047.62</v>
      </c>
      <c r="Q8784" s="1">
        <v>42339</v>
      </c>
      <c r="R8784" t="s">
        <v>100</v>
      </c>
      <c r="S8784" t="s">
        <v>103</v>
      </c>
      <c r="T8784">
        <v>0</v>
      </c>
    </row>
    <row r="8785" spans="1:20" x14ac:dyDescent="0.3">
      <c r="A8785" t="s">
        <v>93</v>
      </c>
      <c r="B8785">
        <v>698313</v>
      </c>
      <c r="C8785">
        <v>889744</v>
      </c>
      <c r="D8785">
        <v>25000</v>
      </c>
      <c r="E8785" t="s">
        <v>43</v>
      </c>
      <c r="F8785">
        <v>16.399999999999999</v>
      </c>
      <c r="G8785">
        <v>613.28</v>
      </c>
      <c r="H8785" t="s">
        <v>44</v>
      </c>
      <c r="I8785" s="1">
        <v>40603</v>
      </c>
      <c r="J8785" t="s">
        <v>20</v>
      </c>
      <c r="K8785" t="s">
        <v>27</v>
      </c>
      <c r="L8785" t="s">
        <v>41</v>
      </c>
      <c r="M8785">
        <v>0</v>
      </c>
      <c r="N8785">
        <v>36381.200599999996</v>
      </c>
      <c r="O8785">
        <v>25000</v>
      </c>
      <c r="P8785">
        <v>11381.2</v>
      </c>
      <c r="Q8785" s="1">
        <v>42125</v>
      </c>
      <c r="R8785" t="s">
        <v>100</v>
      </c>
      <c r="S8785" t="s">
        <v>103</v>
      </c>
      <c r="T8785">
        <v>0</v>
      </c>
    </row>
    <row r="8786" spans="1:20" x14ac:dyDescent="0.3">
      <c r="A8786" t="s">
        <v>93</v>
      </c>
      <c r="B8786">
        <v>698265</v>
      </c>
      <c r="C8786">
        <v>889690</v>
      </c>
      <c r="D8786">
        <v>6250</v>
      </c>
      <c r="E8786" t="s">
        <v>18</v>
      </c>
      <c r="F8786">
        <v>6.92</v>
      </c>
      <c r="G8786">
        <v>192.76</v>
      </c>
      <c r="H8786" t="s">
        <v>32</v>
      </c>
      <c r="I8786" s="1">
        <v>40603</v>
      </c>
      <c r="J8786" t="s">
        <v>20</v>
      </c>
      <c r="K8786" t="s">
        <v>36</v>
      </c>
      <c r="L8786" t="s">
        <v>56</v>
      </c>
      <c r="M8786">
        <v>0</v>
      </c>
      <c r="N8786">
        <v>6938.2373790000001</v>
      </c>
      <c r="O8786">
        <v>6250</v>
      </c>
      <c r="P8786">
        <v>688.24</v>
      </c>
      <c r="Q8786" s="1">
        <v>41699</v>
      </c>
      <c r="R8786" t="s">
        <v>100</v>
      </c>
      <c r="S8786" t="s">
        <v>103</v>
      </c>
      <c r="T8786">
        <v>0</v>
      </c>
    </row>
    <row r="8787" spans="1:20" x14ac:dyDescent="0.3">
      <c r="A8787" t="s">
        <v>93</v>
      </c>
      <c r="B8787">
        <v>698084</v>
      </c>
      <c r="C8787">
        <v>889489</v>
      </c>
      <c r="D8787">
        <v>17600</v>
      </c>
      <c r="E8787" t="s">
        <v>43</v>
      </c>
      <c r="F8787">
        <v>10.74</v>
      </c>
      <c r="G8787">
        <v>380.39</v>
      </c>
      <c r="H8787" t="s">
        <v>29</v>
      </c>
      <c r="I8787" s="1">
        <v>40603</v>
      </c>
      <c r="J8787" t="s">
        <v>46</v>
      </c>
      <c r="K8787" t="s">
        <v>27</v>
      </c>
      <c r="L8787" t="s">
        <v>37</v>
      </c>
      <c r="M8787">
        <v>1125.68</v>
      </c>
      <c r="N8787">
        <v>21674.75</v>
      </c>
      <c r="O8787">
        <v>16473.97</v>
      </c>
      <c r="P8787">
        <v>5200.78</v>
      </c>
      <c r="Q8787" s="1">
        <v>42339</v>
      </c>
      <c r="R8787" t="s">
        <v>100</v>
      </c>
      <c r="S8787" t="s">
        <v>103</v>
      </c>
      <c r="T8787">
        <v>0</v>
      </c>
    </row>
    <row r="8788" spans="1:20" x14ac:dyDescent="0.3">
      <c r="A8788" t="s">
        <v>93</v>
      </c>
      <c r="B8788">
        <v>695684</v>
      </c>
      <c r="C8788">
        <v>886795</v>
      </c>
      <c r="D8788">
        <v>10000</v>
      </c>
      <c r="E8788" t="s">
        <v>43</v>
      </c>
      <c r="F8788">
        <v>11.11</v>
      </c>
      <c r="G8788">
        <v>217.98</v>
      </c>
      <c r="H8788" t="s">
        <v>29</v>
      </c>
      <c r="I8788" s="1">
        <v>40603</v>
      </c>
      <c r="J8788" t="s">
        <v>46</v>
      </c>
      <c r="K8788" t="s">
        <v>47</v>
      </c>
      <c r="L8788" t="s">
        <v>55</v>
      </c>
      <c r="M8788">
        <v>676.26</v>
      </c>
      <c r="N8788">
        <v>12373.41</v>
      </c>
      <c r="O8788">
        <v>9323.74</v>
      </c>
      <c r="P8788">
        <v>3049.67</v>
      </c>
      <c r="Q8788" s="1">
        <v>42339</v>
      </c>
      <c r="R8788" t="s">
        <v>100</v>
      </c>
      <c r="S8788" t="s">
        <v>103</v>
      </c>
      <c r="T8788">
        <v>0</v>
      </c>
    </row>
    <row r="8789" spans="1:20" x14ac:dyDescent="0.3">
      <c r="A8789" t="s">
        <v>93</v>
      </c>
      <c r="B8789">
        <v>697099</v>
      </c>
      <c r="C8789">
        <v>888343</v>
      </c>
      <c r="D8789">
        <v>14000</v>
      </c>
      <c r="E8789" t="s">
        <v>18</v>
      </c>
      <c r="F8789">
        <v>15.28</v>
      </c>
      <c r="G8789">
        <v>487.24</v>
      </c>
      <c r="H8789" t="s">
        <v>23</v>
      </c>
      <c r="I8789" s="1">
        <v>40603</v>
      </c>
      <c r="J8789" t="s">
        <v>20</v>
      </c>
      <c r="K8789" t="s">
        <v>27</v>
      </c>
      <c r="L8789" t="s">
        <v>51</v>
      </c>
      <c r="M8789">
        <v>0</v>
      </c>
      <c r="N8789">
        <v>17152.79</v>
      </c>
      <c r="O8789">
        <v>14000.01</v>
      </c>
      <c r="P8789">
        <v>3152.78</v>
      </c>
      <c r="Q8789" s="1">
        <v>41395</v>
      </c>
      <c r="R8789" t="s">
        <v>100</v>
      </c>
      <c r="S8789" t="s">
        <v>103</v>
      </c>
      <c r="T8789">
        <v>0</v>
      </c>
    </row>
    <row r="8790" spans="1:20" x14ac:dyDescent="0.3">
      <c r="A8790" t="s">
        <v>93</v>
      </c>
      <c r="B8790">
        <v>698305</v>
      </c>
      <c r="C8790">
        <v>889733</v>
      </c>
      <c r="D8790">
        <v>29700</v>
      </c>
      <c r="E8790" t="s">
        <v>43</v>
      </c>
      <c r="F8790">
        <v>16.399999999999999</v>
      </c>
      <c r="G8790">
        <v>728.58</v>
      </c>
      <c r="H8790" t="s">
        <v>44</v>
      </c>
      <c r="I8790" s="1">
        <v>40603</v>
      </c>
      <c r="J8790" t="s">
        <v>20</v>
      </c>
      <c r="K8790" t="s">
        <v>40</v>
      </c>
      <c r="L8790" t="s">
        <v>58</v>
      </c>
      <c r="M8790">
        <v>0</v>
      </c>
      <c r="N8790">
        <v>30107.27</v>
      </c>
      <c r="O8790">
        <v>29700</v>
      </c>
      <c r="P8790">
        <v>407.27</v>
      </c>
      <c r="Q8790" s="1">
        <v>40634</v>
      </c>
      <c r="R8790" t="s">
        <v>100</v>
      </c>
      <c r="S8790" t="s">
        <v>103</v>
      </c>
      <c r="T8790">
        <v>0</v>
      </c>
    </row>
    <row r="8791" spans="1:20" x14ac:dyDescent="0.3">
      <c r="A8791" t="s">
        <v>93</v>
      </c>
      <c r="B8791">
        <v>698231</v>
      </c>
      <c r="C8791">
        <v>889650</v>
      </c>
      <c r="D8791">
        <v>7000</v>
      </c>
      <c r="E8791" t="s">
        <v>18</v>
      </c>
      <c r="F8791">
        <v>12.68</v>
      </c>
      <c r="G8791">
        <v>234.79</v>
      </c>
      <c r="H8791" t="s">
        <v>19</v>
      </c>
      <c r="I8791" s="1">
        <v>40603</v>
      </c>
      <c r="J8791" t="s">
        <v>26</v>
      </c>
      <c r="K8791" t="s">
        <v>36</v>
      </c>
      <c r="L8791" t="s">
        <v>22</v>
      </c>
      <c r="M8791">
        <v>0</v>
      </c>
      <c r="N8791">
        <v>541.86</v>
      </c>
      <c r="O8791">
        <v>159.94999999999999</v>
      </c>
      <c r="P8791">
        <v>73.569999999999993</v>
      </c>
      <c r="Q8791" s="1">
        <v>40634</v>
      </c>
      <c r="R8791" t="s">
        <v>100</v>
      </c>
      <c r="S8791" t="s">
        <v>104</v>
      </c>
      <c r="T8791">
        <v>1</v>
      </c>
    </row>
    <row r="8792" spans="1:20" x14ac:dyDescent="0.3">
      <c r="A8792" t="s">
        <v>93</v>
      </c>
      <c r="B8792">
        <v>698216</v>
      </c>
      <c r="C8792">
        <v>889635</v>
      </c>
      <c r="D8792">
        <v>4000</v>
      </c>
      <c r="E8792" t="s">
        <v>43</v>
      </c>
      <c r="F8792">
        <v>16.02</v>
      </c>
      <c r="G8792">
        <v>97.32</v>
      </c>
      <c r="H8792" t="s">
        <v>23</v>
      </c>
      <c r="I8792" s="1">
        <v>40603</v>
      </c>
      <c r="J8792" t="s">
        <v>20</v>
      </c>
      <c r="K8792" t="s">
        <v>59</v>
      </c>
      <c r="L8792" t="s">
        <v>37</v>
      </c>
      <c r="M8792">
        <v>0</v>
      </c>
      <c r="N8792">
        <v>5058.97</v>
      </c>
      <c r="O8792">
        <v>3999.98</v>
      </c>
      <c r="P8792">
        <v>1058.99</v>
      </c>
      <c r="Q8792" s="1">
        <v>41306</v>
      </c>
      <c r="R8792" t="s">
        <v>100</v>
      </c>
      <c r="S8792" t="s">
        <v>103</v>
      </c>
      <c r="T8792">
        <v>0</v>
      </c>
    </row>
    <row r="8793" spans="1:20" x14ac:dyDescent="0.3">
      <c r="A8793" t="s">
        <v>93</v>
      </c>
      <c r="B8793">
        <v>698171</v>
      </c>
      <c r="C8793">
        <v>889587</v>
      </c>
      <c r="D8793">
        <v>10000</v>
      </c>
      <c r="E8793" t="s">
        <v>18</v>
      </c>
      <c r="F8793">
        <v>7.29</v>
      </c>
      <c r="G8793">
        <v>310.10000000000002</v>
      </c>
      <c r="H8793" t="s">
        <v>32</v>
      </c>
      <c r="I8793" s="1">
        <v>40603</v>
      </c>
      <c r="J8793" t="s">
        <v>20</v>
      </c>
      <c r="K8793" t="s">
        <v>47</v>
      </c>
      <c r="L8793" t="s">
        <v>58</v>
      </c>
      <c r="M8793">
        <v>0</v>
      </c>
      <c r="N8793">
        <v>11122.87</v>
      </c>
      <c r="O8793">
        <v>10000</v>
      </c>
      <c r="P8793">
        <v>1122.8699999999999</v>
      </c>
      <c r="Q8793" s="1">
        <v>41518</v>
      </c>
      <c r="R8793" t="s">
        <v>100</v>
      </c>
      <c r="S8793" t="s">
        <v>103</v>
      </c>
      <c r="T8793">
        <v>0</v>
      </c>
    </row>
    <row r="8794" spans="1:20" x14ac:dyDescent="0.3">
      <c r="A8794" t="s">
        <v>93</v>
      </c>
      <c r="B8794">
        <v>689542</v>
      </c>
      <c r="C8794">
        <v>879845</v>
      </c>
      <c r="D8794">
        <v>4000</v>
      </c>
      <c r="E8794" t="s">
        <v>43</v>
      </c>
      <c r="F8794">
        <v>21.22</v>
      </c>
      <c r="G8794">
        <v>108.71</v>
      </c>
      <c r="H8794" t="s">
        <v>71</v>
      </c>
      <c r="I8794" s="1">
        <v>40603</v>
      </c>
      <c r="J8794" t="s">
        <v>26</v>
      </c>
      <c r="K8794" t="s">
        <v>40</v>
      </c>
      <c r="L8794" t="s">
        <v>31</v>
      </c>
      <c r="M8794">
        <v>0</v>
      </c>
      <c r="N8794">
        <v>927.85</v>
      </c>
      <c r="O8794">
        <v>278.08999999999997</v>
      </c>
      <c r="P8794">
        <v>476.72</v>
      </c>
      <c r="Q8794" s="1">
        <v>40817</v>
      </c>
      <c r="R8794" t="s">
        <v>100</v>
      </c>
      <c r="S8794" t="s">
        <v>104</v>
      </c>
      <c r="T8794">
        <v>1</v>
      </c>
    </row>
    <row r="8795" spans="1:20" x14ac:dyDescent="0.3">
      <c r="A8795" t="s">
        <v>93</v>
      </c>
      <c r="B8795">
        <v>698163</v>
      </c>
      <c r="C8795">
        <v>889579</v>
      </c>
      <c r="D8795">
        <v>35000</v>
      </c>
      <c r="E8795" t="s">
        <v>43</v>
      </c>
      <c r="F8795">
        <v>20.48</v>
      </c>
      <c r="G8795">
        <v>936.66</v>
      </c>
      <c r="H8795" t="s">
        <v>71</v>
      </c>
      <c r="I8795" s="1">
        <v>40603</v>
      </c>
      <c r="J8795" t="s">
        <v>20</v>
      </c>
      <c r="K8795" t="s">
        <v>21</v>
      </c>
      <c r="L8795" t="s">
        <v>58</v>
      </c>
      <c r="M8795">
        <v>0</v>
      </c>
      <c r="N8795">
        <v>54734.671260000003</v>
      </c>
      <c r="O8795">
        <v>35000</v>
      </c>
      <c r="P8795">
        <v>19734.669999999998</v>
      </c>
      <c r="Q8795" s="1">
        <v>42005</v>
      </c>
      <c r="R8795" t="s">
        <v>100</v>
      </c>
      <c r="S8795" t="s">
        <v>103</v>
      </c>
      <c r="T8795">
        <v>0</v>
      </c>
    </row>
    <row r="8796" spans="1:20" x14ac:dyDescent="0.3">
      <c r="A8796" t="s">
        <v>93</v>
      </c>
      <c r="B8796">
        <v>698107</v>
      </c>
      <c r="C8796">
        <v>889516</v>
      </c>
      <c r="D8796">
        <v>9800</v>
      </c>
      <c r="E8796" t="s">
        <v>43</v>
      </c>
      <c r="F8796">
        <v>15.28</v>
      </c>
      <c r="G8796">
        <v>234.59</v>
      </c>
      <c r="H8796" t="s">
        <v>23</v>
      </c>
      <c r="I8796" s="1">
        <v>40603</v>
      </c>
      <c r="J8796" t="s">
        <v>20</v>
      </c>
      <c r="K8796" t="s">
        <v>27</v>
      </c>
      <c r="L8796" t="s">
        <v>37</v>
      </c>
      <c r="M8796">
        <v>0</v>
      </c>
      <c r="N8796">
        <v>13764.711670000001</v>
      </c>
      <c r="O8796">
        <v>9800</v>
      </c>
      <c r="P8796">
        <v>3964.71</v>
      </c>
      <c r="Q8796" s="1">
        <v>42005</v>
      </c>
      <c r="R8796" t="s">
        <v>100</v>
      </c>
      <c r="S8796" t="s">
        <v>103</v>
      </c>
      <c r="T8796">
        <v>0</v>
      </c>
    </row>
    <row r="8797" spans="1:20" x14ac:dyDescent="0.3">
      <c r="A8797" t="s">
        <v>93</v>
      </c>
      <c r="B8797">
        <v>698012</v>
      </c>
      <c r="C8797">
        <v>889401</v>
      </c>
      <c r="D8797">
        <v>23000</v>
      </c>
      <c r="E8797" t="s">
        <v>43</v>
      </c>
      <c r="F8797">
        <v>18.25</v>
      </c>
      <c r="G8797">
        <v>587.19000000000005</v>
      </c>
      <c r="H8797" t="s">
        <v>60</v>
      </c>
      <c r="I8797" s="1">
        <v>40603</v>
      </c>
      <c r="J8797" t="s">
        <v>20</v>
      </c>
      <c r="K8797" t="s">
        <v>27</v>
      </c>
      <c r="L8797" t="s">
        <v>51</v>
      </c>
      <c r="M8797">
        <v>0</v>
      </c>
      <c r="N8797">
        <v>35180.957779999997</v>
      </c>
      <c r="O8797">
        <v>23000</v>
      </c>
      <c r="P8797">
        <v>12180.96</v>
      </c>
      <c r="Q8797" s="1">
        <v>42339</v>
      </c>
      <c r="R8797" t="s">
        <v>100</v>
      </c>
      <c r="S8797" t="s">
        <v>103</v>
      </c>
      <c r="T8797">
        <v>0</v>
      </c>
    </row>
    <row r="8798" spans="1:20" x14ac:dyDescent="0.3">
      <c r="A8798" t="s">
        <v>93</v>
      </c>
      <c r="B8798">
        <v>698092</v>
      </c>
      <c r="C8798">
        <v>889497</v>
      </c>
      <c r="D8798">
        <v>8000</v>
      </c>
      <c r="E8798" t="s">
        <v>18</v>
      </c>
      <c r="F8798">
        <v>11.11</v>
      </c>
      <c r="G8798">
        <v>262.33</v>
      </c>
      <c r="H8798" t="s">
        <v>29</v>
      </c>
      <c r="I8798" s="1">
        <v>40603</v>
      </c>
      <c r="J8798" t="s">
        <v>20</v>
      </c>
      <c r="K8798" t="s">
        <v>27</v>
      </c>
      <c r="L8798" t="s">
        <v>51</v>
      </c>
      <c r="M8798">
        <v>0</v>
      </c>
      <c r="N8798">
        <v>9433.7544849999995</v>
      </c>
      <c r="O8798">
        <v>8000</v>
      </c>
      <c r="P8798">
        <v>1433.75</v>
      </c>
      <c r="Q8798" s="1">
        <v>41699</v>
      </c>
      <c r="R8798" t="s">
        <v>100</v>
      </c>
      <c r="S8798" t="s">
        <v>103</v>
      </c>
      <c r="T8798">
        <v>0</v>
      </c>
    </row>
    <row r="8799" spans="1:20" x14ac:dyDescent="0.3">
      <c r="A8799" t="s">
        <v>93</v>
      </c>
      <c r="B8799">
        <v>698041</v>
      </c>
      <c r="C8799">
        <v>889439</v>
      </c>
      <c r="D8799">
        <v>10000</v>
      </c>
      <c r="E8799" t="s">
        <v>18</v>
      </c>
      <c r="F8799">
        <v>10.74</v>
      </c>
      <c r="G8799">
        <v>326.16000000000003</v>
      </c>
      <c r="H8799" t="s">
        <v>29</v>
      </c>
      <c r="I8799" s="1">
        <v>40603</v>
      </c>
      <c r="J8799" t="s">
        <v>26</v>
      </c>
      <c r="K8799" t="s">
        <v>24</v>
      </c>
      <c r="L8799" t="s">
        <v>41</v>
      </c>
      <c r="M8799">
        <v>0</v>
      </c>
      <c r="N8799">
        <v>6799.87</v>
      </c>
      <c r="O8799">
        <v>5144.34</v>
      </c>
      <c r="P8799">
        <v>1361.46</v>
      </c>
      <c r="Q8799" s="1">
        <v>41214</v>
      </c>
      <c r="R8799" t="s">
        <v>100</v>
      </c>
      <c r="S8799" t="s">
        <v>104</v>
      </c>
      <c r="T8799">
        <v>1</v>
      </c>
    </row>
    <row r="8800" spans="1:20" x14ac:dyDescent="0.3">
      <c r="A8800" t="s">
        <v>93</v>
      </c>
      <c r="B8800">
        <v>698016</v>
      </c>
      <c r="C8800">
        <v>889406</v>
      </c>
      <c r="D8800">
        <v>5000</v>
      </c>
      <c r="E8800" t="s">
        <v>18</v>
      </c>
      <c r="F8800">
        <v>7.29</v>
      </c>
      <c r="G8800">
        <v>155.05000000000001</v>
      </c>
      <c r="H8800" t="s">
        <v>32</v>
      </c>
      <c r="I8800" s="1">
        <v>40603</v>
      </c>
      <c r="J8800" t="s">
        <v>20</v>
      </c>
      <c r="K8800" t="s">
        <v>40</v>
      </c>
      <c r="L8800" t="s">
        <v>41</v>
      </c>
      <c r="M8800">
        <v>0</v>
      </c>
      <c r="N8800">
        <v>5221.8</v>
      </c>
      <c r="O8800">
        <v>5000</v>
      </c>
      <c r="P8800">
        <v>221.8</v>
      </c>
      <c r="Q8800" s="1">
        <v>40848</v>
      </c>
      <c r="R8800" t="s">
        <v>100</v>
      </c>
      <c r="S8800" t="s">
        <v>103</v>
      </c>
      <c r="T8800">
        <v>0</v>
      </c>
    </row>
    <row r="8801" spans="1:20" x14ac:dyDescent="0.3">
      <c r="A8801" t="s">
        <v>93</v>
      </c>
      <c r="B8801">
        <v>697926</v>
      </c>
      <c r="C8801">
        <v>889299</v>
      </c>
      <c r="D8801">
        <v>11500</v>
      </c>
      <c r="E8801" t="s">
        <v>18</v>
      </c>
      <c r="F8801">
        <v>20.11</v>
      </c>
      <c r="G8801">
        <v>428.03</v>
      </c>
      <c r="H8801" t="s">
        <v>71</v>
      </c>
      <c r="I8801" s="1">
        <v>40603</v>
      </c>
      <c r="J8801" t="s">
        <v>20</v>
      </c>
      <c r="K8801" t="s">
        <v>27</v>
      </c>
      <c r="L8801" t="s">
        <v>50</v>
      </c>
      <c r="M8801">
        <v>0</v>
      </c>
      <c r="N8801">
        <v>13678.74</v>
      </c>
      <c r="O8801">
        <v>11499.97</v>
      </c>
      <c r="P8801">
        <v>2178.77</v>
      </c>
      <c r="Q8801" s="1">
        <v>41000</v>
      </c>
      <c r="R8801" t="s">
        <v>100</v>
      </c>
      <c r="S8801" t="s">
        <v>103</v>
      </c>
      <c r="T8801">
        <v>0</v>
      </c>
    </row>
    <row r="8802" spans="1:20" x14ac:dyDescent="0.3">
      <c r="A8802" t="s">
        <v>93</v>
      </c>
      <c r="B8802">
        <v>697928</v>
      </c>
      <c r="C8802">
        <v>889303</v>
      </c>
      <c r="D8802">
        <v>2800</v>
      </c>
      <c r="E8802" t="s">
        <v>18</v>
      </c>
      <c r="F8802">
        <v>16.77</v>
      </c>
      <c r="G8802">
        <v>99.51</v>
      </c>
      <c r="H8802" t="s">
        <v>44</v>
      </c>
      <c r="I8802" s="1">
        <v>40603</v>
      </c>
      <c r="J8802" t="s">
        <v>20</v>
      </c>
      <c r="K8802" t="s">
        <v>36</v>
      </c>
      <c r="L8802" t="s">
        <v>69</v>
      </c>
      <c r="M8802">
        <v>0</v>
      </c>
      <c r="N8802">
        <v>3237.63</v>
      </c>
      <c r="O8802">
        <v>2799.97</v>
      </c>
      <c r="P8802">
        <v>437.66</v>
      </c>
      <c r="Q8802" s="1">
        <v>41000</v>
      </c>
      <c r="R8802" t="s">
        <v>100</v>
      </c>
      <c r="S8802" t="s">
        <v>103</v>
      </c>
      <c r="T8802">
        <v>0</v>
      </c>
    </row>
    <row r="8803" spans="1:20" x14ac:dyDescent="0.3">
      <c r="A8803" t="s">
        <v>93</v>
      </c>
      <c r="B8803">
        <v>697891</v>
      </c>
      <c r="C8803">
        <v>889261</v>
      </c>
      <c r="D8803">
        <v>15000</v>
      </c>
      <c r="E8803" t="s">
        <v>43</v>
      </c>
      <c r="F8803">
        <v>13.8</v>
      </c>
      <c r="G8803">
        <v>347.48</v>
      </c>
      <c r="H8803" t="s">
        <v>19</v>
      </c>
      <c r="I8803" s="1">
        <v>40603</v>
      </c>
      <c r="J8803" t="s">
        <v>20</v>
      </c>
      <c r="K8803" t="s">
        <v>27</v>
      </c>
      <c r="L8803" t="s">
        <v>54</v>
      </c>
      <c r="M8803">
        <v>0</v>
      </c>
      <c r="N8803">
        <v>19367.240000000002</v>
      </c>
      <c r="O8803">
        <v>15000</v>
      </c>
      <c r="P8803">
        <v>4367.24</v>
      </c>
      <c r="Q8803" s="1">
        <v>41609</v>
      </c>
      <c r="R8803" t="s">
        <v>100</v>
      </c>
      <c r="S8803" t="s">
        <v>103</v>
      </c>
      <c r="T8803">
        <v>0</v>
      </c>
    </row>
    <row r="8804" spans="1:20" x14ac:dyDescent="0.3">
      <c r="A8804" t="s">
        <v>93</v>
      </c>
      <c r="B8804">
        <v>690855</v>
      </c>
      <c r="C8804">
        <v>881327</v>
      </c>
      <c r="D8804">
        <v>8700</v>
      </c>
      <c r="E8804" t="s">
        <v>18</v>
      </c>
      <c r="F8804">
        <v>6.92</v>
      </c>
      <c r="G8804">
        <v>268.32</v>
      </c>
      <c r="H8804" t="s">
        <v>32</v>
      </c>
      <c r="I8804" s="1">
        <v>40603</v>
      </c>
      <c r="J8804" t="s">
        <v>20</v>
      </c>
      <c r="K8804" t="s">
        <v>49</v>
      </c>
      <c r="L8804" t="s">
        <v>25</v>
      </c>
      <c r="M8804">
        <v>0</v>
      </c>
      <c r="N8804">
        <v>9658.2268899999999</v>
      </c>
      <c r="O8804">
        <v>8700</v>
      </c>
      <c r="P8804">
        <v>958.23</v>
      </c>
      <c r="Q8804" s="1">
        <v>41699</v>
      </c>
      <c r="R8804" t="s">
        <v>100</v>
      </c>
      <c r="S8804" t="s">
        <v>103</v>
      </c>
      <c r="T8804">
        <v>0</v>
      </c>
    </row>
    <row r="8805" spans="1:20" x14ac:dyDescent="0.3">
      <c r="A8805" t="s">
        <v>93</v>
      </c>
      <c r="B8805">
        <v>696819</v>
      </c>
      <c r="C8805">
        <v>888024</v>
      </c>
      <c r="D8805">
        <v>5000</v>
      </c>
      <c r="E8805" t="s">
        <v>18</v>
      </c>
      <c r="F8805">
        <v>13.43</v>
      </c>
      <c r="G8805">
        <v>169.51</v>
      </c>
      <c r="H8805" t="s">
        <v>19</v>
      </c>
      <c r="I8805" s="1">
        <v>40603</v>
      </c>
      <c r="J8805" t="s">
        <v>20</v>
      </c>
      <c r="K8805" t="s">
        <v>40</v>
      </c>
      <c r="L8805" t="s">
        <v>22</v>
      </c>
      <c r="M8805">
        <v>0</v>
      </c>
      <c r="N8805">
        <v>6097.9522999999999</v>
      </c>
      <c r="O8805">
        <v>5000</v>
      </c>
      <c r="P8805">
        <v>1097.95</v>
      </c>
      <c r="Q8805" s="1">
        <v>41699</v>
      </c>
      <c r="R8805" t="s">
        <v>100</v>
      </c>
      <c r="S8805" t="s">
        <v>103</v>
      </c>
      <c r="T8805">
        <v>0</v>
      </c>
    </row>
    <row r="8806" spans="1:20" x14ac:dyDescent="0.3">
      <c r="A8806" t="s">
        <v>93</v>
      </c>
      <c r="B8806">
        <v>697667</v>
      </c>
      <c r="C8806">
        <v>889014</v>
      </c>
      <c r="D8806">
        <v>10000</v>
      </c>
      <c r="E8806" t="s">
        <v>18</v>
      </c>
      <c r="F8806">
        <v>10.37</v>
      </c>
      <c r="G8806">
        <v>324.42</v>
      </c>
      <c r="H8806" t="s">
        <v>29</v>
      </c>
      <c r="I8806" s="1">
        <v>40603</v>
      </c>
      <c r="J8806" t="s">
        <v>20</v>
      </c>
      <c r="K8806" t="s">
        <v>66</v>
      </c>
      <c r="L8806" t="s">
        <v>39</v>
      </c>
      <c r="M8806">
        <v>0</v>
      </c>
      <c r="N8806">
        <v>11620.28</v>
      </c>
      <c r="O8806">
        <v>10000</v>
      </c>
      <c r="P8806">
        <v>1620.28</v>
      </c>
      <c r="Q8806" s="1">
        <v>41518</v>
      </c>
      <c r="R8806" t="s">
        <v>100</v>
      </c>
      <c r="S8806" t="s">
        <v>103</v>
      </c>
      <c r="T8806">
        <v>0</v>
      </c>
    </row>
    <row r="8807" spans="1:20" x14ac:dyDescent="0.3">
      <c r="A8807" t="s">
        <v>93</v>
      </c>
      <c r="B8807">
        <v>697648</v>
      </c>
      <c r="C8807">
        <v>888994</v>
      </c>
      <c r="D8807">
        <v>8000</v>
      </c>
      <c r="E8807" t="s">
        <v>43</v>
      </c>
      <c r="F8807">
        <v>16.77</v>
      </c>
      <c r="G8807">
        <v>197.84</v>
      </c>
      <c r="H8807" t="s">
        <v>44</v>
      </c>
      <c r="I8807" s="1">
        <v>40603</v>
      </c>
      <c r="J8807" t="s">
        <v>20</v>
      </c>
      <c r="K8807" t="s">
        <v>40</v>
      </c>
      <c r="L8807" t="s">
        <v>22</v>
      </c>
      <c r="M8807">
        <v>0</v>
      </c>
      <c r="N8807">
        <v>8331.16</v>
      </c>
      <c r="O8807">
        <v>8000</v>
      </c>
      <c r="P8807">
        <v>331.16</v>
      </c>
      <c r="Q8807" s="1">
        <v>40695</v>
      </c>
      <c r="R8807" t="s">
        <v>100</v>
      </c>
      <c r="S8807" t="s">
        <v>103</v>
      </c>
      <c r="T8807">
        <v>0</v>
      </c>
    </row>
    <row r="8808" spans="1:20" x14ac:dyDescent="0.3">
      <c r="A8808" t="s">
        <v>93</v>
      </c>
      <c r="B8808">
        <v>695733</v>
      </c>
      <c r="C8808">
        <v>886850</v>
      </c>
      <c r="D8808">
        <v>6000</v>
      </c>
      <c r="E8808" t="s">
        <v>18</v>
      </c>
      <c r="F8808">
        <v>7.66</v>
      </c>
      <c r="G8808">
        <v>187.08</v>
      </c>
      <c r="H8808" t="s">
        <v>32</v>
      </c>
      <c r="I8808" s="1">
        <v>40603</v>
      </c>
      <c r="J8808" t="s">
        <v>20</v>
      </c>
      <c r="K8808" t="s">
        <v>27</v>
      </c>
      <c r="L8808" t="s">
        <v>41</v>
      </c>
      <c r="M8808">
        <v>0</v>
      </c>
      <c r="N8808">
        <v>6677.57</v>
      </c>
      <c r="O8808">
        <v>6000</v>
      </c>
      <c r="P8808">
        <v>677.57</v>
      </c>
      <c r="Q8808" s="1">
        <v>41426</v>
      </c>
      <c r="R8808" t="s">
        <v>100</v>
      </c>
      <c r="S8808" t="s">
        <v>103</v>
      </c>
      <c r="T8808">
        <v>0</v>
      </c>
    </row>
    <row r="8809" spans="1:20" x14ac:dyDescent="0.3">
      <c r="A8809" t="s">
        <v>93</v>
      </c>
      <c r="B8809">
        <v>697627</v>
      </c>
      <c r="C8809">
        <v>888972</v>
      </c>
      <c r="D8809">
        <v>3000</v>
      </c>
      <c r="E8809" t="s">
        <v>18</v>
      </c>
      <c r="F8809">
        <v>10</v>
      </c>
      <c r="G8809">
        <v>96.81</v>
      </c>
      <c r="H8809" t="s">
        <v>29</v>
      </c>
      <c r="I8809" s="1">
        <v>40603</v>
      </c>
      <c r="J8809" t="s">
        <v>20</v>
      </c>
      <c r="K8809" t="s">
        <v>21</v>
      </c>
      <c r="L8809" t="s">
        <v>41</v>
      </c>
      <c r="M8809">
        <v>0</v>
      </c>
      <c r="N8809">
        <v>3482.6076079999998</v>
      </c>
      <c r="O8809">
        <v>3000</v>
      </c>
      <c r="P8809">
        <v>482.61</v>
      </c>
      <c r="Q8809" s="1">
        <v>41699</v>
      </c>
      <c r="R8809" t="s">
        <v>100</v>
      </c>
      <c r="S8809" t="s">
        <v>103</v>
      </c>
      <c r="T8809">
        <v>0</v>
      </c>
    </row>
    <row r="8810" spans="1:20" x14ac:dyDescent="0.3">
      <c r="A8810" t="s">
        <v>93</v>
      </c>
      <c r="B8810">
        <v>695326</v>
      </c>
      <c r="C8810">
        <v>886391</v>
      </c>
      <c r="D8810">
        <v>15000</v>
      </c>
      <c r="E8810" t="s">
        <v>43</v>
      </c>
      <c r="F8810">
        <v>16.02</v>
      </c>
      <c r="G8810">
        <v>364.94</v>
      </c>
      <c r="H8810" t="s">
        <v>23</v>
      </c>
      <c r="I8810" s="1">
        <v>40603</v>
      </c>
      <c r="J8810" t="s">
        <v>20</v>
      </c>
      <c r="K8810" t="s">
        <v>66</v>
      </c>
      <c r="L8810" t="s">
        <v>22</v>
      </c>
      <c r="M8810">
        <v>0</v>
      </c>
      <c r="N8810">
        <v>21384.129300000001</v>
      </c>
      <c r="O8810">
        <v>15000</v>
      </c>
      <c r="P8810">
        <v>6384.13</v>
      </c>
      <c r="Q8810" s="1">
        <v>42036</v>
      </c>
      <c r="R8810" t="s">
        <v>100</v>
      </c>
      <c r="S8810" t="s">
        <v>103</v>
      </c>
      <c r="T8810">
        <v>0</v>
      </c>
    </row>
    <row r="8811" spans="1:20" x14ac:dyDescent="0.3">
      <c r="A8811" t="s">
        <v>93</v>
      </c>
      <c r="B8811">
        <v>697613</v>
      </c>
      <c r="C8811">
        <v>888957</v>
      </c>
      <c r="D8811">
        <v>11425</v>
      </c>
      <c r="E8811" t="s">
        <v>18</v>
      </c>
      <c r="F8811">
        <v>10.37</v>
      </c>
      <c r="G8811">
        <v>370.65</v>
      </c>
      <c r="H8811" t="s">
        <v>29</v>
      </c>
      <c r="I8811" s="1">
        <v>40603</v>
      </c>
      <c r="J8811" t="s">
        <v>20</v>
      </c>
      <c r="K8811" t="s">
        <v>27</v>
      </c>
      <c r="L8811" t="s">
        <v>41</v>
      </c>
      <c r="M8811">
        <v>0</v>
      </c>
      <c r="N8811">
        <v>13341.139740000001</v>
      </c>
      <c r="O8811">
        <v>11425</v>
      </c>
      <c r="P8811">
        <v>1916.14</v>
      </c>
      <c r="Q8811" s="1">
        <v>41699</v>
      </c>
      <c r="R8811" t="s">
        <v>100</v>
      </c>
      <c r="S8811" t="s">
        <v>103</v>
      </c>
      <c r="T8811">
        <v>0</v>
      </c>
    </row>
    <row r="8812" spans="1:20" x14ac:dyDescent="0.3">
      <c r="A8812" t="s">
        <v>93</v>
      </c>
      <c r="B8812">
        <v>697612</v>
      </c>
      <c r="C8812">
        <v>888956</v>
      </c>
      <c r="D8812">
        <v>1000</v>
      </c>
      <c r="E8812" t="s">
        <v>18</v>
      </c>
      <c r="F8812">
        <v>5.42</v>
      </c>
      <c r="G8812">
        <v>30.16</v>
      </c>
      <c r="H8812" t="s">
        <v>32</v>
      </c>
      <c r="I8812" s="1">
        <v>40603</v>
      </c>
      <c r="J8812" t="s">
        <v>20</v>
      </c>
      <c r="K8812" t="s">
        <v>47</v>
      </c>
      <c r="L8812" t="s">
        <v>56</v>
      </c>
      <c r="M8812">
        <v>0</v>
      </c>
      <c r="N8812">
        <v>1062.3699999999999</v>
      </c>
      <c r="O8812">
        <v>1000</v>
      </c>
      <c r="P8812">
        <v>62.37</v>
      </c>
      <c r="Q8812" s="1">
        <v>41244</v>
      </c>
      <c r="R8812" t="s">
        <v>100</v>
      </c>
      <c r="S8812" t="s">
        <v>103</v>
      </c>
      <c r="T8812">
        <v>0</v>
      </c>
    </row>
    <row r="8813" spans="1:20" x14ac:dyDescent="0.3">
      <c r="A8813" t="s">
        <v>93</v>
      </c>
      <c r="B8813">
        <v>676438</v>
      </c>
      <c r="C8813">
        <v>864424</v>
      </c>
      <c r="D8813">
        <v>4000</v>
      </c>
      <c r="E8813" t="s">
        <v>18</v>
      </c>
      <c r="F8813">
        <v>9.6300000000000008</v>
      </c>
      <c r="G8813">
        <v>128.38</v>
      </c>
      <c r="H8813" t="s">
        <v>29</v>
      </c>
      <c r="I8813" s="1">
        <v>40603</v>
      </c>
      <c r="J8813" t="s">
        <v>20</v>
      </c>
      <c r="K8813" t="s">
        <v>24</v>
      </c>
      <c r="L8813" t="s">
        <v>58</v>
      </c>
      <c r="M8813">
        <v>0</v>
      </c>
      <c r="N8813">
        <v>4601.41</v>
      </c>
      <c r="O8813">
        <v>4000</v>
      </c>
      <c r="P8813">
        <v>601.41</v>
      </c>
      <c r="Q8813" s="1">
        <v>41609</v>
      </c>
      <c r="R8813" t="s">
        <v>100</v>
      </c>
      <c r="S8813" t="s">
        <v>103</v>
      </c>
      <c r="T8813">
        <v>0</v>
      </c>
    </row>
    <row r="8814" spans="1:20" x14ac:dyDescent="0.3">
      <c r="A8814" t="s">
        <v>93</v>
      </c>
      <c r="B8814">
        <v>697609</v>
      </c>
      <c r="C8814">
        <v>888953</v>
      </c>
      <c r="D8814">
        <v>4000</v>
      </c>
      <c r="E8814" t="s">
        <v>18</v>
      </c>
      <c r="F8814">
        <v>7.29</v>
      </c>
      <c r="G8814">
        <v>124.04</v>
      </c>
      <c r="H8814" t="s">
        <v>32</v>
      </c>
      <c r="I8814" s="1">
        <v>40603</v>
      </c>
      <c r="J8814" t="s">
        <v>20</v>
      </c>
      <c r="K8814" t="s">
        <v>30</v>
      </c>
      <c r="L8814" t="s">
        <v>58</v>
      </c>
      <c r="M8814">
        <v>0</v>
      </c>
      <c r="N8814">
        <v>4463.4324450000004</v>
      </c>
      <c r="O8814">
        <v>4000</v>
      </c>
      <c r="P8814">
        <v>463.43</v>
      </c>
      <c r="Q8814" s="1">
        <v>41699</v>
      </c>
      <c r="R8814" t="s">
        <v>100</v>
      </c>
      <c r="S8814" t="s">
        <v>103</v>
      </c>
      <c r="T8814">
        <v>0</v>
      </c>
    </row>
    <row r="8815" spans="1:20" x14ac:dyDescent="0.3">
      <c r="A8815" t="s">
        <v>93</v>
      </c>
      <c r="B8815">
        <v>697592</v>
      </c>
      <c r="C8815">
        <v>888935</v>
      </c>
      <c r="D8815">
        <v>8000</v>
      </c>
      <c r="E8815" t="s">
        <v>43</v>
      </c>
      <c r="F8815">
        <v>13.06</v>
      </c>
      <c r="G8815">
        <v>182.28</v>
      </c>
      <c r="H8815" t="s">
        <v>19</v>
      </c>
      <c r="I8815" s="1">
        <v>40603</v>
      </c>
      <c r="J8815" t="s">
        <v>26</v>
      </c>
      <c r="K8815" t="s">
        <v>27</v>
      </c>
      <c r="L8815" t="s">
        <v>41</v>
      </c>
      <c r="M8815">
        <v>0</v>
      </c>
      <c r="N8815">
        <v>6115.42</v>
      </c>
      <c r="O8815">
        <v>3328.39</v>
      </c>
      <c r="P8815">
        <v>2139.4899999999998</v>
      </c>
      <c r="Q8815" s="1">
        <v>41548</v>
      </c>
      <c r="R8815" t="s">
        <v>100</v>
      </c>
      <c r="S8815" t="s">
        <v>104</v>
      </c>
      <c r="T8815">
        <v>1</v>
      </c>
    </row>
    <row r="8816" spans="1:20" x14ac:dyDescent="0.3">
      <c r="A8816" t="s">
        <v>93</v>
      </c>
      <c r="B8816">
        <v>697526</v>
      </c>
      <c r="C8816">
        <v>888812</v>
      </c>
      <c r="D8816">
        <v>8000</v>
      </c>
      <c r="E8816" t="s">
        <v>43</v>
      </c>
      <c r="F8816">
        <v>10</v>
      </c>
      <c r="G8816">
        <v>169.98</v>
      </c>
      <c r="H8816" t="s">
        <v>29</v>
      </c>
      <c r="I8816" s="1">
        <v>40603</v>
      </c>
      <c r="J8816" t="s">
        <v>20</v>
      </c>
      <c r="K8816" t="s">
        <v>27</v>
      </c>
      <c r="L8816" t="s">
        <v>41</v>
      </c>
      <c r="M8816">
        <v>0</v>
      </c>
      <c r="N8816">
        <v>10082.75901</v>
      </c>
      <c r="O8816">
        <v>8000</v>
      </c>
      <c r="P8816">
        <v>2082.7600000000002</v>
      </c>
      <c r="Q8816" s="1">
        <v>42156</v>
      </c>
      <c r="R8816" t="s">
        <v>100</v>
      </c>
      <c r="S8816" t="s">
        <v>103</v>
      </c>
      <c r="T8816">
        <v>0</v>
      </c>
    </row>
    <row r="8817" spans="1:20" x14ac:dyDescent="0.3">
      <c r="A8817" t="s">
        <v>93</v>
      </c>
      <c r="B8817">
        <v>697521</v>
      </c>
      <c r="C8817">
        <v>888805</v>
      </c>
      <c r="D8817">
        <v>8400</v>
      </c>
      <c r="E8817" t="s">
        <v>43</v>
      </c>
      <c r="F8817">
        <v>10.37</v>
      </c>
      <c r="G8817">
        <v>180.01</v>
      </c>
      <c r="H8817" t="s">
        <v>29</v>
      </c>
      <c r="I8817" s="1">
        <v>40603</v>
      </c>
      <c r="J8817" t="s">
        <v>20</v>
      </c>
      <c r="K8817" t="s">
        <v>36</v>
      </c>
      <c r="L8817" t="s">
        <v>39</v>
      </c>
      <c r="M8817">
        <v>0</v>
      </c>
      <c r="N8817">
        <v>9897.6299999999992</v>
      </c>
      <c r="O8817">
        <v>8399.7999999999993</v>
      </c>
      <c r="P8817">
        <v>1497.83</v>
      </c>
      <c r="Q8817" s="1">
        <v>41365</v>
      </c>
      <c r="R8817" t="s">
        <v>100</v>
      </c>
      <c r="S8817" t="s">
        <v>103</v>
      </c>
      <c r="T8817">
        <v>0</v>
      </c>
    </row>
    <row r="8818" spans="1:20" x14ac:dyDescent="0.3">
      <c r="A8818" t="s">
        <v>93</v>
      </c>
      <c r="B8818">
        <v>697523</v>
      </c>
      <c r="C8818">
        <v>888809</v>
      </c>
      <c r="D8818">
        <v>8400</v>
      </c>
      <c r="E8818" t="s">
        <v>43</v>
      </c>
      <c r="F8818">
        <v>15.65</v>
      </c>
      <c r="G8818">
        <v>202.72</v>
      </c>
      <c r="H8818" t="s">
        <v>23</v>
      </c>
      <c r="I8818" s="1">
        <v>40603</v>
      </c>
      <c r="J8818" t="s">
        <v>26</v>
      </c>
      <c r="K8818" t="s">
        <v>21</v>
      </c>
      <c r="L8818" t="s">
        <v>41</v>
      </c>
      <c r="M8818">
        <v>0</v>
      </c>
      <c r="N8818">
        <v>7893.8</v>
      </c>
      <c r="O8818">
        <v>4765.58</v>
      </c>
      <c r="P8818">
        <v>2617.0500000000002</v>
      </c>
      <c r="Q8818" s="1">
        <v>41760</v>
      </c>
      <c r="R8818" t="s">
        <v>100</v>
      </c>
      <c r="S8818" t="s">
        <v>104</v>
      </c>
      <c r="T8818">
        <v>1</v>
      </c>
    </row>
    <row r="8819" spans="1:20" x14ac:dyDescent="0.3">
      <c r="A8819" t="s">
        <v>93</v>
      </c>
      <c r="B8819">
        <v>697475</v>
      </c>
      <c r="C8819">
        <v>888754</v>
      </c>
      <c r="D8819">
        <v>5000</v>
      </c>
      <c r="E8819" t="s">
        <v>18</v>
      </c>
      <c r="F8819">
        <v>17.510000000000002</v>
      </c>
      <c r="G8819">
        <v>179.54</v>
      </c>
      <c r="H8819" t="s">
        <v>44</v>
      </c>
      <c r="I8819" s="1">
        <v>40603</v>
      </c>
      <c r="J8819" t="s">
        <v>20</v>
      </c>
      <c r="K8819" t="s">
        <v>27</v>
      </c>
      <c r="L8819" t="s">
        <v>58</v>
      </c>
      <c r="M8819">
        <v>0</v>
      </c>
      <c r="N8819">
        <v>6420.05</v>
      </c>
      <c r="O8819">
        <v>5000</v>
      </c>
      <c r="P8819">
        <v>1420.05</v>
      </c>
      <c r="Q8819" s="1">
        <v>41548</v>
      </c>
      <c r="R8819" t="s">
        <v>100</v>
      </c>
      <c r="S8819" t="s">
        <v>103</v>
      </c>
      <c r="T8819">
        <v>0</v>
      </c>
    </row>
    <row r="8820" spans="1:20" x14ac:dyDescent="0.3">
      <c r="A8820" t="s">
        <v>93</v>
      </c>
      <c r="B8820">
        <v>697408</v>
      </c>
      <c r="C8820">
        <v>888682</v>
      </c>
      <c r="D8820">
        <v>12000</v>
      </c>
      <c r="E8820" t="s">
        <v>43</v>
      </c>
      <c r="F8820">
        <v>13.06</v>
      </c>
      <c r="G8820">
        <v>273.41000000000003</v>
      </c>
      <c r="H8820" t="s">
        <v>19</v>
      </c>
      <c r="I8820" s="1">
        <v>40603</v>
      </c>
      <c r="J8820" t="s">
        <v>20</v>
      </c>
      <c r="K8820" t="s">
        <v>21</v>
      </c>
      <c r="L8820" t="s">
        <v>41</v>
      </c>
      <c r="M8820">
        <v>0</v>
      </c>
      <c r="N8820">
        <v>14985.51</v>
      </c>
      <c r="O8820">
        <v>12000</v>
      </c>
      <c r="P8820">
        <v>2985.51</v>
      </c>
      <c r="Q8820" s="1">
        <v>41456</v>
      </c>
      <c r="R8820" t="s">
        <v>100</v>
      </c>
      <c r="S8820" t="s">
        <v>103</v>
      </c>
      <c r="T8820">
        <v>0</v>
      </c>
    </row>
    <row r="8821" spans="1:20" x14ac:dyDescent="0.3">
      <c r="A8821" t="s">
        <v>93</v>
      </c>
      <c r="B8821">
        <v>695149</v>
      </c>
      <c r="C8821">
        <v>886196</v>
      </c>
      <c r="D8821">
        <v>16000</v>
      </c>
      <c r="E8821" t="s">
        <v>18</v>
      </c>
      <c r="F8821">
        <v>10</v>
      </c>
      <c r="G8821">
        <v>516.28</v>
      </c>
      <c r="H8821" t="s">
        <v>29</v>
      </c>
      <c r="I8821" s="1">
        <v>40603</v>
      </c>
      <c r="J8821" t="s">
        <v>20</v>
      </c>
      <c r="K8821" t="s">
        <v>27</v>
      </c>
      <c r="L8821" t="s">
        <v>41</v>
      </c>
      <c r="M8821">
        <v>0</v>
      </c>
      <c r="N8821">
        <v>18578.334149999999</v>
      </c>
      <c r="O8821">
        <v>16000</v>
      </c>
      <c r="P8821">
        <v>2578.33</v>
      </c>
      <c r="Q8821" s="1">
        <v>41699</v>
      </c>
      <c r="R8821" t="s">
        <v>100</v>
      </c>
      <c r="S8821" t="s">
        <v>103</v>
      </c>
      <c r="T8821">
        <v>0</v>
      </c>
    </row>
    <row r="8822" spans="1:20" x14ac:dyDescent="0.3">
      <c r="A8822" t="s">
        <v>93</v>
      </c>
      <c r="B8822">
        <v>697371</v>
      </c>
      <c r="C8822">
        <v>888632</v>
      </c>
      <c r="D8822">
        <v>17000</v>
      </c>
      <c r="E8822" t="s">
        <v>43</v>
      </c>
      <c r="F8822">
        <v>17.14</v>
      </c>
      <c r="G8822">
        <v>423.78</v>
      </c>
      <c r="H8822" t="s">
        <v>44</v>
      </c>
      <c r="I8822" s="1">
        <v>40603</v>
      </c>
      <c r="J8822" t="s">
        <v>26</v>
      </c>
      <c r="K8822" t="s">
        <v>27</v>
      </c>
      <c r="L8822" t="s">
        <v>41</v>
      </c>
      <c r="M8822">
        <v>0</v>
      </c>
      <c r="N8822">
        <v>5083.62</v>
      </c>
      <c r="O8822">
        <v>2344.89</v>
      </c>
      <c r="P8822">
        <v>2728.23</v>
      </c>
      <c r="Q8822" s="1">
        <v>40969</v>
      </c>
      <c r="R8822" t="s">
        <v>100</v>
      </c>
      <c r="S8822" t="s">
        <v>104</v>
      </c>
      <c r="T8822">
        <v>1</v>
      </c>
    </row>
    <row r="8823" spans="1:20" x14ac:dyDescent="0.3">
      <c r="A8823" t="s">
        <v>93</v>
      </c>
      <c r="B8823">
        <v>694726</v>
      </c>
      <c r="C8823">
        <v>885688</v>
      </c>
      <c r="D8823">
        <v>9600</v>
      </c>
      <c r="E8823" t="s">
        <v>18</v>
      </c>
      <c r="F8823">
        <v>10</v>
      </c>
      <c r="G8823">
        <v>309.77</v>
      </c>
      <c r="H8823" t="s">
        <v>29</v>
      </c>
      <c r="I8823" s="1">
        <v>40603</v>
      </c>
      <c r="J8823" t="s">
        <v>20</v>
      </c>
      <c r="K8823" t="s">
        <v>27</v>
      </c>
      <c r="L8823" t="s">
        <v>28</v>
      </c>
      <c r="M8823">
        <v>0</v>
      </c>
      <c r="N8823">
        <v>11147.160680000001</v>
      </c>
      <c r="O8823">
        <v>9600</v>
      </c>
      <c r="P8823">
        <v>1547.16</v>
      </c>
      <c r="Q8823" s="1">
        <v>41699</v>
      </c>
      <c r="R8823" t="s">
        <v>100</v>
      </c>
      <c r="S8823" t="s">
        <v>103</v>
      </c>
      <c r="T8823">
        <v>0</v>
      </c>
    </row>
    <row r="8824" spans="1:20" x14ac:dyDescent="0.3">
      <c r="A8824" t="s">
        <v>93</v>
      </c>
      <c r="B8824">
        <v>697262</v>
      </c>
      <c r="C8824">
        <v>888515</v>
      </c>
      <c r="D8824">
        <v>2000</v>
      </c>
      <c r="E8824" t="s">
        <v>18</v>
      </c>
      <c r="F8824">
        <v>10.37</v>
      </c>
      <c r="G8824">
        <v>64.89</v>
      </c>
      <c r="H8824" t="s">
        <v>29</v>
      </c>
      <c r="I8824" s="1">
        <v>40603</v>
      </c>
      <c r="J8824" t="s">
        <v>20</v>
      </c>
      <c r="K8824" t="s">
        <v>21</v>
      </c>
      <c r="L8824" t="s">
        <v>35</v>
      </c>
      <c r="M8824">
        <v>0</v>
      </c>
      <c r="N8824">
        <v>2335.4606389999999</v>
      </c>
      <c r="O8824">
        <v>2000</v>
      </c>
      <c r="P8824">
        <v>335.46</v>
      </c>
      <c r="Q8824" s="1">
        <v>41699</v>
      </c>
      <c r="R8824" t="s">
        <v>100</v>
      </c>
      <c r="S8824" t="s">
        <v>103</v>
      </c>
      <c r="T8824">
        <v>0</v>
      </c>
    </row>
    <row r="8825" spans="1:20" x14ac:dyDescent="0.3">
      <c r="A8825" t="s">
        <v>93</v>
      </c>
      <c r="B8825">
        <v>697250</v>
      </c>
      <c r="C8825">
        <v>888503</v>
      </c>
      <c r="D8825">
        <v>11550</v>
      </c>
      <c r="E8825" t="s">
        <v>43</v>
      </c>
      <c r="F8825">
        <v>11.11</v>
      </c>
      <c r="G8825">
        <v>251.76</v>
      </c>
      <c r="H8825" t="s">
        <v>29</v>
      </c>
      <c r="I8825" s="1">
        <v>40603</v>
      </c>
      <c r="J8825" t="s">
        <v>26</v>
      </c>
      <c r="K8825" t="s">
        <v>49</v>
      </c>
      <c r="L8825" t="s">
        <v>41</v>
      </c>
      <c r="M8825">
        <v>0</v>
      </c>
      <c r="N8825">
        <v>5515.54</v>
      </c>
      <c r="O8825">
        <v>3147.78</v>
      </c>
      <c r="P8825">
        <v>1886.62</v>
      </c>
      <c r="Q8825" s="1">
        <v>41244</v>
      </c>
      <c r="R8825" t="s">
        <v>100</v>
      </c>
      <c r="S8825" t="s">
        <v>104</v>
      </c>
      <c r="T8825">
        <v>1</v>
      </c>
    </row>
    <row r="8826" spans="1:20" x14ac:dyDescent="0.3">
      <c r="A8826" t="s">
        <v>93</v>
      </c>
      <c r="B8826">
        <v>697280</v>
      </c>
      <c r="C8826">
        <v>888529</v>
      </c>
      <c r="D8826">
        <v>25000</v>
      </c>
      <c r="E8826" t="s">
        <v>43</v>
      </c>
      <c r="F8826">
        <v>16.02</v>
      </c>
      <c r="G8826">
        <v>608.22</v>
      </c>
      <c r="H8826" t="s">
        <v>23</v>
      </c>
      <c r="I8826" s="1">
        <v>40603</v>
      </c>
      <c r="J8826" t="s">
        <v>20</v>
      </c>
      <c r="K8826" t="s">
        <v>27</v>
      </c>
      <c r="L8826" t="s">
        <v>58</v>
      </c>
      <c r="M8826">
        <v>0</v>
      </c>
      <c r="N8826">
        <v>35494.477120000003</v>
      </c>
      <c r="O8826">
        <v>25000</v>
      </c>
      <c r="P8826">
        <v>10494.48</v>
      </c>
      <c r="Q8826" s="1">
        <v>41944</v>
      </c>
      <c r="R8826" t="s">
        <v>100</v>
      </c>
      <c r="S8826" t="s">
        <v>103</v>
      </c>
      <c r="T8826">
        <v>0</v>
      </c>
    </row>
    <row r="8827" spans="1:20" x14ac:dyDescent="0.3">
      <c r="A8827" t="s">
        <v>93</v>
      </c>
      <c r="B8827">
        <v>697234</v>
      </c>
      <c r="C8827">
        <v>888487</v>
      </c>
      <c r="D8827">
        <v>20000</v>
      </c>
      <c r="E8827" t="s">
        <v>18</v>
      </c>
      <c r="F8827">
        <v>11.11</v>
      </c>
      <c r="G8827">
        <v>655.82</v>
      </c>
      <c r="H8827" t="s">
        <v>29</v>
      </c>
      <c r="I8827" s="1">
        <v>40603</v>
      </c>
      <c r="J8827" t="s">
        <v>20</v>
      </c>
      <c r="K8827" t="s">
        <v>21</v>
      </c>
      <c r="L8827" t="s">
        <v>25</v>
      </c>
      <c r="M8827">
        <v>0</v>
      </c>
      <c r="N8827">
        <v>22315.45</v>
      </c>
      <c r="O8827">
        <v>19999.990000000002</v>
      </c>
      <c r="P8827">
        <v>2315.46</v>
      </c>
      <c r="Q8827" s="1">
        <v>41122</v>
      </c>
      <c r="R8827" t="s">
        <v>100</v>
      </c>
      <c r="S8827" t="s">
        <v>103</v>
      </c>
      <c r="T8827">
        <v>0</v>
      </c>
    </row>
    <row r="8828" spans="1:20" x14ac:dyDescent="0.3">
      <c r="A8828" t="s">
        <v>93</v>
      </c>
      <c r="B8828">
        <v>697219</v>
      </c>
      <c r="C8828">
        <v>888473</v>
      </c>
      <c r="D8828">
        <v>35000</v>
      </c>
      <c r="E8828" t="s">
        <v>43</v>
      </c>
      <c r="F8828">
        <v>17.88</v>
      </c>
      <c r="G8828">
        <v>886.49</v>
      </c>
      <c r="H8828" t="s">
        <v>44</v>
      </c>
      <c r="I8828" s="1">
        <v>40603</v>
      </c>
      <c r="J8828" t="s">
        <v>20</v>
      </c>
      <c r="K8828" t="s">
        <v>21</v>
      </c>
      <c r="L8828" t="s">
        <v>57</v>
      </c>
      <c r="M8828">
        <v>0</v>
      </c>
      <c r="N8828">
        <v>45673.37</v>
      </c>
      <c r="O8828">
        <v>35000</v>
      </c>
      <c r="P8828">
        <v>10673.37</v>
      </c>
      <c r="Q8828" s="1">
        <v>41609</v>
      </c>
      <c r="R8828" t="s">
        <v>100</v>
      </c>
      <c r="S8828" t="s">
        <v>103</v>
      </c>
      <c r="T8828">
        <v>0</v>
      </c>
    </row>
    <row r="8829" spans="1:20" x14ac:dyDescent="0.3">
      <c r="A8829" t="s">
        <v>93</v>
      </c>
      <c r="B8829">
        <v>697232</v>
      </c>
      <c r="C8829">
        <v>888485</v>
      </c>
      <c r="D8829">
        <v>16000</v>
      </c>
      <c r="E8829" t="s">
        <v>43</v>
      </c>
      <c r="F8829">
        <v>16.02</v>
      </c>
      <c r="G8829">
        <v>389.26</v>
      </c>
      <c r="H8829" t="s">
        <v>23</v>
      </c>
      <c r="I8829" s="1">
        <v>40603</v>
      </c>
      <c r="J8829" t="s">
        <v>20</v>
      </c>
      <c r="K8829" t="s">
        <v>24</v>
      </c>
      <c r="L8829" t="s">
        <v>54</v>
      </c>
      <c r="M8829">
        <v>0</v>
      </c>
      <c r="N8829">
        <v>18202.52</v>
      </c>
      <c r="O8829">
        <v>16000</v>
      </c>
      <c r="P8829">
        <v>2202.52</v>
      </c>
      <c r="Q8829" s="1">
        <v>40940</v>
      </c>
      <c r="R8829" t="s">
        <v>100</v>
      </c>
      <c r="S8829" t="s">
        <v>103</v>
      </c>
      <c r="T8829">
        <v>0</v>
      </c>
    </row>
    <row r="8830" spans="1:20" x14ac:dyDescent="0.3">
      <c r="A8830" t="s">
        <v>93</v>
      </c>
      <c r="B8830">
        <v>697215</v>
      </c>
      <c r="C8830">
        <v>888468</v>
      </c>
      <c r="D8830">
        <v>16000</v>
      </c>
      <c r="E8830" t="s">
        <v>43</v>
      </c>
      <c r="F8830">
        <v>13.06</v>
      </c>
      <c r="G8830">
        <v>364.55</v>
      </c>
      <c r="H8830" t="s">
        <v>19</v>
      </c>
      <c r="I8830" s="1">
        <v>40603</v>
      </c>
      <c r="J8830" t="s">
        <v>20</v>
      </c>
      <c r="K8830" t="s">
        <v>27</v>
      </c>
      <c r="L8830" t="s">
        <v>51</v>
      </c>
      <c r="M8830">
        <v>0</v>
      </c>
      <c r="N8830">
        <v>21732.282019999999</v>
      </c>
      <c r="O8830">
        <v>16000</v>
      </c>
      <c r="P8830">
        <v>5732.28</v>
      </c>
      <c r="Q8830" s="1">
        <v>42186</v>
      </c>
      <c r="R8830" t="s">
        <v>100</v>
      </c>
      <c r="S8830" t="s">
        <v>103</v>
      </c>
      <c r="T8830">
        <v>0</v>
      </c>
    </row>
    <row r="8831" spans="1:20" x14ac:dyDescent="0.3">
      <c r="A8831" t="s">
        <v>93</v>
      </c>
      <c r="B8831">
        <v>675643</v>
      </c>
      <c r="C8831">
        <v>863464</v>
      </c>
      <c r="D8831">
        <v>12000</v>
      </c>
      <c r="E8831" t="s">
        <v>43</v>
      </c>
      <c r="F8831">
        <v>10.37</v>
      </c>
      <c r="G8831">
        <v>257.16000000000003</v>
      </c>
      <c r="H8831" t="s">
        <v>29</v>
      </c>
      <c r="I8831" s="1">
        <v>40603</v>
      </c>
      <c r="J8831" t="s">
        <v>46</v>
      </c>
      <c r="K8831" t="s">
        <v>27</v>
      </c>
      <c r="L8831" t="s">
        <v>38</v>
      </c>
      <c r="M8831">
        <v>802.43</v>
      </c>
      <c r="N8831">
        <v>14594.31</v>
      </c>
      <c r="O8831">
        <v>11197.32</v>
      </c>
      <c r="P8831">
        <v>3396.99</v>
      </c>
      <c r="Q8831" s="1">
        <v>42339</v>
      </c>
      <c r="R8831" t="s">
        <v>100</v>
      </c>
      <c r="S8831" t="s">
        <v>103</v>
      </c>
      <c r="T8831">
        <v>0</v>
      </c>
    </row>
    <row r="8832" spans="1:20" x14ac:dyDescent="0.3">
      <c r="A8832" t="s">
        <v>93</v>
      </c>
      <c r="B8832">
        <v>697058</v>
      </c>
      <c r="C8832">
        <v>888294</v>
      </c>
      <c r="D8832">
        <v>11850</v>
      </c>
      <c r="E8832" t="s">
        <v>43</v>
      </c>
      <c r="F8832">
        <v>11.11</v>
      </c>
      <c r="G8832">
        <v>258.3</v>
      </c>
      <c r="H8832" t="s">
        <v>29</v>
      </c>
      <c r="I8832" s="1">
        <v>40603</v>
      </c>
      <c r="J8832" t="s">
        <v>20</v>
      </c>
      <c r="K8832" t="s">
        <v>24</v>
      </c>
      <c r="L8832" t="s">
        <v>51</v>
      </c>
      <c r="M8832">
        <v>0</v>
      </c>
      <c r="N8832">
        <v>14708.8</v>
      </c>
      <c r="O8832">
        <v>11850</v>
      </c>
      <c r="P8832">
        <v>2858.8</v>
      </c>
      <c r="Q8832" s="1">
        <v>41640</v>
      </c>
      <c r="R8832" t="s">
        <v>100</v>
      </c>
      <c r="S8832" t="s">
        <v>103</v>
      </c>
      <c r="T8832">
        <v>0</v>
      </c>
    </row>
    <row r="8833" spans="1:20" x14ac:dyDescent="0.3">
      <c r="A8833" t="s">
        <v>93</v>
      </c>
      <c r="B8833">
        <v>697165</v>
      </c>
      <c r="C8833">
        <v>875873</v>
      </c>
      <c r="D8833">
        <v>4200</v>
      </c>
      <c r="E8833" t="s">
        <v>43</v>
      </c>
      <c r="F8833">
        <v>10.37</v>
      </c>
      <c r="G8833">
        <v>90.01</v>
      </c>
      <c r="H8833" t="s">
        <v>29</v>
      </c>
      <c r="I8833" s="1">
        <v>40603</v>
      </c>
      <c r="J8833" t="s">
        <v>46</v>
      </c>
      <c r="K8833" t="s">
        <v>30</v>
      </c>
      <c r="L8833" t="s">
        <v>50</v>
      </c>
      <c r="M8833">
        <v>279.06</v>
      </c>
      <c r="N8833">
        <v>5110.2700000000004</v>
      </c>
      <c r="O8833">
        <v>3920.94</v>
      </c>
      <c r="P8833">
        <v>1189.33</v>
      </c>
      <c r="Q8833" s="1">
        <v>42339</v>
      </c>
      <c r="R8833" t="s">
        <v>100</v>
      </c>
      <c r="S8833" t="s">
        <v>103</v>
      </c>
      <c r="T8833">
        <v>0</v>
      </c>
    </row>
    <row r="8834" spans="1:20" x14ac:dyDescent="0.3">
      <c r="A8834" t="s">
        <v>93</v>
      </c>
      <c r="B8834">
        <v>683149</v>
      </c>
      <c r="C8834">
        <v>872437</v>
      </c>
      <c r="D8834">
        <v>9000</v>
      </c>
      <c r="E8834" t="s">
        <v>18</v>
      </c>
      <c r="F8834">
        <v>15.28</v>
      </c>
      <c r="G8834">
        <v>313.23</v>
      </c>
      <c r="H8834" t="s">
        <v>23</v>
      </c>
      <c r="I8834" s="1">
        <v>40603</v>
      </c>
      <c r="J8834" t="s">
        <v>20</v>
      </c>
      <c r="K8834" t="s">
        <v>27</v>
      </c>
      <c r="L8834" t="s">
        <v>45</v>
      </c>
      <c r="M8834">
        <v>0</v>
      </c>
      <c r="N8834">
        <v>11275.76442</v>
      </c>
      <c r="O8834">
        <v>9000</v>
      </c>
      <c r="P8834">
        <v>2275.7600000000002</v>
      </c>
      <c r="Q8834" s="1">
        <v>41699</v>
      </c>
      <c r="R8834" t="s">
        <v>100</v>
      </c>
      <c r="S8834" t="s">
        <v>103</v>
      </c>
      <c r="T8834">
        <v>0</v>
      </c>
    </row>
    <row r="8835" spans="1:20" x14ac:dyDescent="0.3">
      <c r="A8835" t="s">
        <v>93</v>
      </c>
      <c r="B8835">
        <v>697042</v>
      </c>
      <c r="C8835">
        <v>888278</v>
      </c>
      <c r="D8835">
        <v>7475</v>
      </c>
      <c r="E8835" t="s">
        <v>18</v>
      </c>
      <c r="F8835">
        <v>5.42</v>
      </c>
      <c r="G8835">
        <v>225.45</v>
      </c>
      <c r="H8835" t="s">
        <v>32</v>
      </c>
      <c r="I8835" s="1">
        <v>40603</v>
      </c>
      <c r="J8835" t="s">
        <v>20</v>
      </c>
      <c r="K8835" t="s">
        <v>27</v>
      </c>
      <c r="L8835" t="s">
        <v>61</v>
      </c>
      <c r="M8835">
        <v>0</v>
      </c>
      <c r="N8835">
        <v>8050.46</v>
      </c>
      <c r="O8835">
        <v>7475</v>
      </c>
      <c r="P8835">
        <v>575.46</v>
      </c>
      <c r="Q8835" s="1">
        <v>41395</v>
      </c>
      <c r="R8835" t="s">
        <v>100</v>
      </c>
      <c r="S8835" t="s">
        <v>103</v>
      </c>
      <c r="T8835">
        <v>0</v>
      </c>
    </row>
    <row r="8836" spans="1:20" x14ac:dyDescent="0.3">
      <c r="A8836" t="s">
        <v>93</v>
      </c>
      <c r="B8836">
        <v>697004</v>
      </c>
      <c r="C8836">
        <v>888234</v>
      </c>
      <c r="D8836">
        <v>4500</v>
      </c>
      <c r="E8836" t="s">
        <v>18</v>
      </c>
      <c r="F8836">
        <v>12.68</v>
      </c>
      <c r="G8836">
        <v>150.94</v>
      </c>
      <c r="H8836" t="s">
        <v>19</v>
      </c>
      <c r="I8836" s="1">
        <v>40603</v>
      </c>
      <c r="J8836" t="s">
        <v>20</v>
      </c>
      <c r="K8836" t="s">
        <v>21</v>
      </c>
      <c r="L8836" t="s">
        <v>34</v>
      </c>
      <c r="M8836">
        <v>0</v>
      </c>
      <c r="N8836">
        <v>5428.7797879999998</v>
      </c>
      <c r="O8836">
        <v>4500</v>
      </c>
      <c r="P8836">
        <v>928.78</v>
      </c>
      <c r="Q8836" s="1">
        <v>41699</v>
      </c>
      <c r="R8836" t="s">
        <v>100</v>
      </c>
      <c r="S8836" t="s">
        <v>103</v>
      </c>
      <c r="T8836">
        <v>0</v>
      </c>
    </row>
    <row r="8837" spans="1:20" x14ac:dyDescent="0.3">
      <c r="A8837" t="s">
        <v>93</v>
      </c>
      <c r="B8837">
        <v>696973</v>
      </c>
      <c r="C8837">
        <v>888203</v>
      </c>
      <c r="D8837">
        <v>8000</v>
      </c>
      <c r="E8837" t="s">
        <v>43</v>
      </c>
      <c r="F8837">
        <v>13.43</v>
      </c>
      <c r="G8837">
        <v>183.8</v>
      </c>
      <c r="H8837" t="s">
        <v>19</v>
      </c>
      <c r="I8837" s="1">
        <v>40603</v>
      </c>
      <c r="J8837" t="s">
        <v>20</v>
      </c>
      <c r="K8837" t="s">
        <v>47</v>
      </c>
      <c r="L8837" t="s">
        <v>31</v>
      </c>
      <c r="M8837">
        <v>0</v>
      </c>
      <c r="N8837">
        <v>9568.2000000000007</v>
      </c>
      <c r="O8837">
        <v>8000.03</v>
      </c>
      <c r="P8837">
        <v>1568.17</v>
      </c>
      <c r="Q8837" s="1">
        <v>41214</v>
      </c>
      <c r="R8837" t="s">
        <v>100</v>
      </c>
      <c r="S8837" t="s">
        <v>103</v>
      </c>
      <c r="T8837">
        <v>0</v>
      </c>
    </row>
    <row r="8838" spans="1:20" x14ac:dyDescent="0.3">
      <c r="A8838" t="s">
        <v>93</v>
      </c>
      <c r="B8838">
        <v>696966</v>
      </c>
      <c r="C8838">
        <v>888193</v>
      </c>
      <c r="D8838">
        <v>4000</v>
      </c>
      <c r="E8838" t="s">
        <v>43</v>
      </c>
      <c r="F8838">
        <v>7.29</v>
      </c>
      <c r="G8838">
        <v>79.760000000000005</v>
      </c>
      <c r="H8838" t="s">
        <v>32</v>
      </c>
      <c r="I8838" s="1">
        <v>40603</v>
      </c>
      <c r="J8838" t="s">
        <v>46</v>
      </c>
      <c r="K8838" t="s">
        <v>49</v>
      </c>
      <c r="L8838" t="s">
        <v>51</v>
      </c>
      <c r="M8838">
        <v>255.38</v>
      </c>
      <c r="N8838">
        <v>4521.12</v>
      </c>
      <c r="O8838">
        <v>3744.62</v>
      </c>
      <c r="P8838">
        <v>776.5</v>
      </c>
      <c r="Q8838" s="1">
        <v>42339</v>
      </c>
      <c r="R8838" t="s">
        <v>100</v>
      </c>
      <c r="S8838" t="s">
        <v>103</v>
      </c>
      <c r="T8838">
        <v>0</v>
      </c>
    </row>
    <row r="8839" spans="1:20" x14ac:dyDescent="0.3">
      <c r="A8839" t="s">
        <v>93</v>
      </c>
      <c r="B8839">
        <v>696205</v>
      </c>
      <c r="C8839">
        <v>887348</v>
      </c>
      <c r="D8839">
        <v>9500</v>
      </c>
      <c r="E8839" t="s">
        <v>18</v>
      </c>
      <c r="F8839">
        <v>5.42</v>
      </c>
      <c r="G8839">
        <v>286.52</v>
      </c>
      <c r="H8839" t="s">
        <v>32</v>
      </c>
      <c r="I8839" s="1">
        <v>40603</v>
      </c>
      <c r="J8839" t="s">
        <v>20</v>
      </c>
      <c r="K8839" t="s">
        <v>30</v>
      </c>
      <c r="L8839" t="s">
        <v>39</v>
      </c>
      <c r="M8839">
        <v>0</v>
      </c>
      <c r="N8839">
        <v>10312.954390000001</v>
      </c>
      <c r="O8839">
        <v>9500</v>
      </c>
      <c r="P8839">
        <v>812.95</v>
      </c>
      <c r="Q8839" s="1">
        <v>41699</v>
      </c>
      <c r="R8839" t="s">
        <v>100</v>
      </c>
      <c r="S8839" t="s">
        <v>103</v>
      </c>
      <c r="T8839">
        <v>0</v>
      </c>
    </row>
    <row r="8840" spans="1:20" x14ac:dyDescent="0.3">
      <c r="A8840" t="s">
        <v>93</v>
      </c>
      <c r="B8840">
        <v>696937</v>
      </c>
      <c r="C8840">
        <v>888158</v>
      </c>
      <c r="D8840">
        <v>25000</v>
      </c>
      <c r="E8840" t="s">
        <v>43</v>
      </c>
      <c r="F8840">
        <v>19.739999999999998</v>
      </c>
      <c r="G8840">
        <v>658.74</v>
      </c>
      <c r="H8840" t="s">
        <v>60</v>
      </c>
      <c r="I8840" s="1">
        <v>40603</v>
      </c>
      <c r="J8840" t="s">
        <v>26</v>
      </c>
      <c r="K8840" t="s">
        <v>40</v>
      </c>
      <c r="L8840" t="s">
        <v>48</v>
      </c>
      <c r="M8840">
        <v>0</v>
      </c>
      <c r="N8840">
        <v>6588.42</v>
      </c>
      <c r="O8840">
        <v>2092.6799999999998</v>
      </c>
      <c r="P8840">
        <v>3164.52</v>
      </c>
      <c r="Q8840" s="1">
        <v>40848</v>
      </c>
      <c r="R8840" t="s">
        <v>100</v>
      </c>
      <c r="S8840" t="s">
        <v>104</v>
      </c>
      <c r="T8840">
        <v>1</v>
      </c>
    </row>
    <row r="8841" spans="1:20" x14ac:dyDescent="0.3">
      <c r="A8841" t="s">
        <v>93</v>
      </c>
      <c r="B8841">
        <v>696922</v>
      </c>
      <c r="C8841">
        <v>888142</v>
      </c>
      <c r="D8841">
        <v>10000</v>
      </c>
      <c r="E8841" t="s">
        <v>18</v>
      </c>
      <c r="F8841">
        <v>5.42</v>
      </c>
      <c r="G8841">
        <v>301.60000000000002</v>
      </c>
      <c r="H8841" t="s">
        <v>32</v>
      </c>
      <c r="I8841" s="1">
        <v>40603</v>
      </c>
      <c r="J8841" t="s">
        <v>20</v>
      </c>
      <c r="K8841" t="s">
        <v>47</v>
      </c>
      <c r="L8841" t="s">
        <v>41</v>
      </c>
      <c r="M8841">
        <v>0</v>
      </c>
      <c r="N8841">
        <v>10854.302739999999</v>
      </c>
      <c r="O8841">
        <v>10000</v>
      </c>
      <c r="P8841">
        <v>854.3</v>
      </c>
      <c r="Q8841" s="1">
        <v>41699</v>
      </c>
      <c r="R8841" t="s">
        <v>100</v>
      </c>
      <c r="S8841" t="s">
        <v>103</v>
      </c>
      <c r="T8841">
        <v>0</v>
      </c>
    </row>
    <row r="8842" spans="1:20" x14ac:dyDescent="0.3">
      <c r="A8842" t="s">
        <v>93</v>
      </c>
      <c r="B8842">
        <v>696897</v>
      </c>
      <c r="C8842">
        <v>888108</v>
      </c>
      <c r="D8842">
        <v>12375</v>
      </c>
      <c r="E8842" t="s">
        <v>43</v>
      </c>
      <c r="F8842">
        <v>14.91</v>
      </c>
      <c r="G8842">
        <v>293.82</v>
      </c>
      <c r="H8842" t="s">
        <v>23</v>
      </c>
      <c r="I8842" s="1">
        <v>40603</v>
      </c>
      <c r="J8842" t="s">
        <v>26</v>
      </c>
      <c r="K8842" t="s">
        <v>27</v>
      </c>
      <c r="L8842" t="s">
        <v>61</v>
      </c>
      <c r="M8842">
        <v>0</v>
      </c>
      <c r="N8842">
        <v>1878.51</v>
      </c>
      <c r="O8842">
        <v>1302.05</v>
      </c>
      <c r="P8842">
        <v>576.46</v>
      </c>
      <c r="Q8842" s="1">
        <v>40725</v>
      </c>
      <c r="R8842" t="s">
        <v>100</v>
      </c>
      <c r="S8842" t="s">
        <v>104</v>
      </c>
      <c r="T8842">
        <v>1</v>
      </c>
    </row>
    <row r="8843" spans="1:20" x14ac:dyDescent="0.3">
      <c r="A8843" t="s">
        <v>93</v>
      </c>
      <c r="B8843">
        <v>696903</v>
      </c>
      <c r="C8843">
        <v>888118</v>
      </c>
      <c r="D8843">
        <v>7200</v>
      </c>
      <c r="E8843" t="s">
        <v>18</v>
      </c>
      <c r="F8843">
        <v>5.42</v>
      </c>
      <c r="G8843">
        <v>217.16</v>
      </c>
      <c r="H8843" t="s">
        <v>32</v>
      </c>
      <c r="I8843" s="1">
        <v>40603</v>
      </c>
      <c r="J8843" t="s">
        <v>20</v>
      </c>
      <c r="K8843" t="s">
        <v>27</v>
      </c>
      <c r="L8843" t="s">
        <v>51</v>
      </c>
      <c r="M8843">
        <v>0</v>
      </c>
      <c r="N8843">
        <v>7816.4924380000002</v>
      </c>
      <c r="O8843">
        <v>7200</v>
      </c>
      <c r="P8843">
        <v>616.49</v>
      </c>
      <c r="Q8843" s="1">
        <v>41699</v>
      </c>
      <c r="R8843" t="s">
        <v>100</v>
      </c>
      <c r="S8843" t="s">
        <v>103</v>
      </c>
      <c r="T8843">
        <v>0</v>
      </c>
    </row>
    <row r="8844" spans="1:20" x14ac:dyDescent="0.3">
      <c r="A8844" t="s">
        <v>93</v>
      </c>
      <c r="B8844">
        <v>696192</v>
      </c>
      <c r="C8844">
        <v>887333</v>
      </c>
      <c r="D8844">
        <v>6000</v>
      </c>
      <c r="E8844" t="s">
        <v>43</v>
      </c>
      <c r="F8844">
        <v>18.25</v>
      </c>
      <c r="G8844">
        <v>153.18</v>
      </c>
      <c r="H8844" t="s">
        <v>60</v>
      </c>
      <c r="I8844" s="1">
        <v>40603</v>
      </c>
      <c r="J8844" t="s">
        <v>20</v>
      </c>
      <c r="K8844" t="s">
        <v>27</v>
      </c>
      <c r="L8844" t="s">
        <v>41</v>
      </c>
      <c r="M8844">
        <v>0</v>
      </c>
      <c r="N8844">
        <v>8302.98</v>
      </c>
      <c r="O8844">
        <v>6000</v>
      </c>
      <c r="P8844">
        <v>2302.98</v>
      </c>
      <c r="Q8844" s="1">
        <v>41548</v>
      </c>
      <c r="R8844" t="s">
        <v>100</v>
      </c>
      <c r="S8844" t="s">
        <v>103</v>
      </c>
      <c r="T8844">
        <v>0</v>
      </c>
    </row>
    <row r="8845" spans="1:20" x14ac:dyDescent="0.3">
      <c r="A8845" t="s">
        <v>93</v>
      </c>
      <c r="B8845">
        <v>696841</v>
      </c>
      <c r="C8845">
        <v>888045</v>
      </c>
      <c r="D8845">
        <v>12000</v>
      </c>
      <c r="E8845" t="s">
        <v>43</v>
      </c>
      <c r="F8845">
        <v>15.28</v>
      </c>
      <c r="G8845">
        <v>287.25</v>
      </c>
      <c r="H8845" t="s">
        <v>23</v>
      </c>
      <c r="I8845" s="1">
        <v>40603</v>
      </c>
      <c r="J8845" t="s">
        <v>26</v>
      </c>
      <c r="K8845" t="s">
        <v>21</v>
      </c>
      <c r="L8845" t="s">
        <v>41</v>
      </c>
      <c r="M8845">
        <v>0</v>
      </c>
      <c r="N8845">
        <v>3158.74</v>
      </c>
      <c r="O8845">
        <v>1566.48</v>
      </c>
      <c r="P8845">
        <v>1572.59</v>
      </c>
      <c r="Q8845" s="1">
        <v>40940</v>
      </c>
      <c r="R8845" t="s">
        <v>100</v>
      </c>
      <c r="S8845" t="s">
        <v>104</v>
      </c>
      <c r="T8845">
        <v>1</v>
      </c>
    </row>
    <row r="8846" spans="1:20" x14ac:dyDescent="0.3">
      <c r="A8846" t="s">
        <v>93</v>
      </c>
      <c r="B8846">
        <v>696825</v>
      </c>
      <c r="C8846">
        <v>888030</v>
      </c>
      <c r="D8846">
        <v>15000</v>
      </c>
      <c r="E8846" t="s">
        <v>18</v>
      </c>
      <c r="F8846">
        <v>10.37</v>
      </c>
      <c r="G8846">
        <v>486.62</v>
      </c>
      <c r="H8846" t="s">
        <v>29</v>
      </c>
      <c r="I8846" s="1">
        <v>40603</v>
      </c>
      <c r="J8846" t="s">
        <v>20</v>
      </c>
      <c r="K8846" t="s">
        <v>27</v>
      </c>
      <c r="L8846" t="s">
        <v>39</v>
      </c>
      <c r="M8846">
        <v>0</v>
      </c>
      <c r="N8846">
        <v>17515.536179999999</v>
      </c>
      <c r="O8846">
        <v>15000</v>
      </c>
      <c r="P8846">
        <v>2515.54</v>
      </c>
      <c r="Q8846" s="1">
        <v>41699</v>
      </c>
      <c r="R8846" t="s">
        <v>100</v>
      </c>
      <c r="S8846" t="s">
        <v>103</v>
      </c>
      <c r="T8846">
        <v>0</v>
      </c>
    </row>
    <row r="8847" spans="1:20" x14ac:dyDescent="0.3">
      <c r="A8847" t="s">
        <v>93</v>
      </c>
      <c r="B8847">
        <v>696826</v>
      </c>
      <c r="C8847">
        <v>888031</v>
      </c>
      <c r="D8847">
        <v>7000</v>
      </c>
      <c r="E8847" t="s">
        <v>43</v>
      </c>
      <c r="F8847">
        <v>7.66</v>
      </c>
      <c r="G8847">
        <v>140.80000000000001</v>
      </c>
      <c r="H8847" t="s">
        <v>32</v>
      </c>
      <c r="I8847" s="1">
        <v>40603</v>
      </c>
      <c r="J8847" t="s">
        <v>20</v>
      </c>
      <c r="K8847" t="s">
        <v>27</v>
      </c>
      <c r="L8847" t="s">
        <v>48</v>
      </c>
      <c r="M8847">
        <v>0</v>
      </c>
      <c r="N8847">
        <v>8393.6127280000001</v>
      </c>
      <c r="O8847">
        <v>7000</v>
      </c>
      <c r="P8847">
        <v>1393.61</v>
      </c>
      <c r="Q8847" s="1">
        <v>42125</v>
      </c>
      <c r="R8847" t="s">
        <v>100</v>
      </c>
      <c r="S8847" t="s">
        <v>103</v>
      </c>
      <c r="T8847">
        <v>0</v>
      </c>
    </row>
    <row r="8848" spans="1:20" x14ac:dyDescent="0.3">
      <c r="A8848" t="s">
        <v>93</v>
      </c>
      <c r="B8848">
        <v>696801</v>
      </c>
      <c r="C8848">
        <v>888003</v>
      </c>
      <c r="D8848">
        <v>6500</v>
      </c>
      <c r="E8848" t="s">
        <v>18</v>
      </c>
      <c r="F8848">
        <v>7.29</v>
      </c>
      <c r="G8848">
        <v>201.57</v>
      </c>
      <c r="H8848" t="s">
        <v>32</v>
      </c>
      <c r="I8848" s="1">
        <v>40603</v>
      </c>
      <c r="J8848" t="s">
        <v>20</v>
      </c>
      <c r="K8848" t="s">
        <v>24</v>
      </c>
      <c r="L8848" t="s">
        <v>54</v>
      </c>
      <c r="M8848">
        <v>0</v>
      </c>
      <c r="N8848">
        <v>7240.29</v>
      </c>
      <c r="O8848">
        <v>6500</v>
      </c>
      <c r="P8848">
        <v>740.29</v>
      </c>
      <c r="Q8848" s="1">
        <v>41699</v>
      </c>
      <c r="R8848" t="s">
        <v>100</v>
      </c>
      <c r="S8848" t="s">
        <v>103</v>
      </c>
      <c r="T8848">
        <v>0</v>
      </c>
    </row>
    <row r="8849" spans="1:20" x14ac:dyDescent="0.3">
      <c r="A8849" t="s">
        <v>93</v>
      </c>
      <c r="B8849">
        <v>695383</v>
      </c>
      <c r="C8849">
        <v>886456</v>
      </c>
      <c r="D8849">
        <v>17000</v>
      </c>
      <c r="E8849" t="s">
        <v>43</v>
      </c>
      <c r="F8849">
        <v>10.74</v>
      </c>
      <c r="G8849">
        <v>367.43</v>
      </c>
      <c r="H8849" t="s">
        <v>29</v>
      </c>
      <c r="I8849" s="1">
        <v>40603</v>
      </c>
      <c r="J8849" t="s">
        <v>46</v>
      </c>
      <c r="K8849" t="s">
        <v>40</v>
      </c>
      <c r="L8849" t="s">
        <v>41</v>
      </c>
      <c r="M8849">
        <v>1085.48</v>
      </c>
      <c r="N8849">
        <v>20938.61</v>
      </c>
      <c r="O8849">
        <v>15914.51</v>
      </c>
      <c r="P8849">
        <v>5024.1000000000004</v>
      </c>
      <c r="Q8849" s="1">
        <v>42339</v>
      </c>
      <c r="R8849" t="s">
        <v>100</v>
      </c>
      <c r="S8849" t="s">
        <v>103</v>
      </c>
      <c r="T8849">
        <v>0</v>
      </c>
    </row>
    <row r="8850" spans="1:20" x14ac:dyDescent="0.3">
      <c r="A8850" t="s">
        <v>93</v>
      </c>
      <c r="B8850">
        <v>696785</v>
      </c>
      <c r="C8850">
        <v>887985</v>
      </c>
      <c r="D8850">
        <v>11300</v>
      </c>
      <c r="E8850" t="s">
        <v>18</v>
      </c>
      <c r="F8850">
        <v>7.29</v>
      </c>
      <c r="G8850">
        <v>350.42</v>
      </c>
      <c r="H8850" t="s">
        <v>32</v>
      </c>
      <c r="I8850" s="1">
        <v>40603</v>
      </c>
      <c r="J8850" t="s">
        <v>20</v>
      </c>
      <c r="K8850" t="s">
        <v>27</v>
      </c>
      <c r="L8850" t="s">
        <v>54</v>
      </c>
      <c r="M8850">
        <v>0</v>
      </c>
      <c r="N8850">
        <v>12568.15</v>
      </c>
      <c r="O8850">
        <v>11300</v>
      </c>
      <c r="P8850">
        <v>1268.1500000000001</v>
      </c>
      <c r="Q8850" s="1">
        <v>41518</v>
      </c>
      <c r="R8850" t="s">
        <v>100</v>
      </c>
      <c r="S8850" t="s">
        <v>103</v>
      </c>
      <c r="T8850">
        <v>0</v>
      </c>
    </row>
    <row r="8851" spans="1:20" x14ac:dyDescent="0.3">
      <c r="A8851" t="s">
        <v>93</v>
      </c>
      <c r="B8851">
        <v>696646</v>
      </c>
      <c r="C8851">
        <v>887830</v>
      </c>
      <c r="D8851">
        <v>4000</v>
      </c>
      <c r="E8851" t="s">
        <v>18</v>
      </c>
      <c r="F8851">
        <v>13.8</v>
      </c>
      <c r="G8851">
        <v>136.33000000000001</v>
      </c>
      <c r="H8851" t="s">
        <v>19</v>
      </c>
      <c r="I8851" s="1">
        <v>40603</v>
      </c>
      <c r="J8851" t="s">
        <v>20</v>
      </c>
      <c r="K8851" t="s">
        <v>30</v>
      </c>
      <c r="L8851" t="s">
        <v>39</v>
      </c>
      <c r="M8851">
        <v>0</v>
      </c>
      <c r="N8851">
        <v>4905.8770809999996</v>
      </c>
      <c r="O8851">
        <v>4000</v>
      </c>
      <c r="P8851">
        <v>905.88</v>
      </c>
      <c r="Q8851" s="1">
        <v>41699</v>
      </c>
      <c r="R8851" t="s">
        <v>100</v>
      </c>
      <c r="S8851" t="s">
        <v>103</v>
      </c>
      <c r="T8851">
        <v>0</v>
      </c>
    </row>
    <row r="8852" spans="1:20" x14ac:dyDescent="0.3">
      <c r="A8852" t="s">
        <v>93</v>
      </c>
      <c r="B8852">
        <v>696704</v>
      </c>
      <c r="C8852">
        <v>887895</v>
      </c>
      <c r="D8852">
        <v>7125</v>
      </c>
      <c r="E8852" t="s">
        <v>18</v>
      </c>
      <c r="F8852">
        <v>10</v>
      </c>
      <c r="G8852">
        <v>229.91</v>
      </c>
      <c r="H8852" t="s">
        <v>29</v>
      </c>
      <c r="I8852" s="1">
        <v>40603</v>
      </c>
      <c r="J8852" t="s">
        <v>20</v>
      </c>
      <c r="K8852" t="s">
        <v>27</v>
      </c>
      <c r="L8852" t="s">
        <v>42</v>
      </c>
      <c r="M8852">
        <v>0</v>
      </c>
      <c r="N8852">
        <v>8291.4411199999995</v>
      </c>
      <c r="O8852">
        <v>7125</v>
      </c>
      <c r="P8852">
        <v>1166.44</v>
      </c>
      <c r="Q8852" s="1">
        <v>41671</v>
      </c>
      <c r="R8852" t="s">
        <v>100</v>
      </c>
      <c r="S8852" t="s">
        <v>103</v>
      </c>
      <c r="T8852">
        <v>0</v>
      </c>
    </row>
    <row r="8853" spans="1:20" x14ac:dyDescent="0.3">
      <c r="A8853" t="s">
        <v>93</v>
      </c>
      <c r="B8853">
        <v>696758</v>
      </c>
      <c r="C8853">
        <v>887957</v>
      </c>
      <c r="D8853">
        <v>3500</v>
      </c>
      <c r="E8853" t="s">
        <v>43</v>
      </c>
      <c r="F8853">
        <v>10</v>
      </c>
      <c r="G8853">
        <v>74.37</v>
      </c>
      <c r="H8853" t="s">
        <v>29</v>
      </c>
      <c r="I8853" s="1">
        <v>40603</v>
      </c>
      <c r="J8853" t="s">
        <v>20</v>
      </c>
      <c r="K8853" t="s">
        <v>47</v>
      </c>
      <c r="L8853" t="s">
        <v>51</v>
      </c>
      <c r="M8853">
        <v>0</v>
      </c>
      <c r="N8853">
        <v>4443.0332829999998</v>
      </c>
      <c r="O8853">
        <v>3500</v>
      </c>
      <c r="P8853">
        <v>943.03</v>
      </c>
      <c r="Q8853" s="1">
        <v>42217</v>
      </c>
      <c r="R8853" t="s">
        <v>100</v>
      </c>
      <c r="S8853" t="s">
        <v>103</v>
      </c>
      <c r="T8853">
        <v>0</v>
      </c>
    </row>
    <row r="8854" spans="1:20" x14ac:dyDescent="0.3">
      <c r="A8854" t="s">
        <v>93</v>
      </c>
      <c r="B8854">
        <v>692855</v>
      </c>
      <c r="C8854">
        <v>883615</v>
      </c>
      <c r="D8854">
        <v>6500</v>
      </c>
      <c r="E8854" t="s">
        <v>18</v>
      </c>
      <c r="F8854">
        <v>5.42</v>
      </c>
      <c r="G8854">
        <v>196.04</v>
      </c>
      <c r="H8854" t="s">
        <v>32</v>
      </c>
      <c r="I8854" s="1">
        <v>40603</v>
      </c>
      <c r="J8854" t="s">
        <v>20</v>
      </c>
      <c r="K8854" t="s">
        <v>21</v>
      </c>
      <c r="L8854" t="s">
        <v>56</v>
      </c>
      <c r="M8854">
        <v>0</v>
      </c>
      <c r="N8854">
        <v>6988.82</v>
      </c>
      <c r="O8854">
        <v>6500</v>
      </c>
      <c r="P8854">
        <v>488.82</v>
      </c>
      <c r="Q8854" s="1">
        <v>41334</v>
      </c>
      <c r="R8854" t="s">
        <v>100</v>
      </c>
      <c r="S8854" t="s">
        <v>103</v>
      </c>
      <c r="T8854">
        <v>0</v>
      </c>
    </row>
    <row r="8855" spans="1:20" x14ac:dyDescent="0.3">
      <c r="A8855" t="s">
        <v>93</v>
      </c>
      <c r="B8855">
        <v>693711</v>
      </c>
      <c r="C8855">
        <v>884594</v>
      </c>
      <c r="D8855">
        <v>10000</v>
      </c>
      <c r="E8855" t="s">
        <v>18</v>
      </c>
      <c r="F8855">
        <v>10.74</v>
      </c>
      <c r="G8855">
        <v>326.16000000000003</v>
      </c>
      <c r="H8855" t="s">
        <v>29</v>
      </c>
      <c r="I8855" s="1">
        <v>40603</v>
      </c>
      <c r="J8855" t="s">
        <v>20</v>
      </c>
      <c r="K8855" t="s">
        <v>47</v>
      </c>
      <c r="L8855" t="s">
        <v>41</v>
      </c>
      <c r="M8855">
        <v>0</v>
      </c>
      <c r="N8855">
        <v>10504.58</v>
      </c>
      <c r="O8855">
        <v>10000</v>
      </c>
      <c r="P8855">
        <v>504.58</v>
      </c>
      <c r="Q8855" s="1">
        <v>40787</v>
      </c>
      <c r="R8855" t="s">
        <v>100</v>
      </c>
      <c r="S8855" t="s">
        <v>103</v>
      </c>
      <c r="T8855">
        <v>0</v>
      </c>
    </row>
    <row r="8856" spans="1:20" x14ac:dyDescent="0.3">
      <c r="A8856" t="s">
        <v>93</v>
      </c>
      <c r="B8856">
        <v>693693</v>
      </c>
      <c r="C8856">
        <v>884571</v>
      </c>
      <c r="D8856">
        <v>12000</v>
      </c>
      <c r="E8856" t="s">
        <v>43</v>
      </c>
      <c r="F8856">
        <v>15.28</v>
      </c>
      <c r="G8856">
        <v>287.25</v>
      </c>
      <c r="H8856" t="s">
        <v>23</v>
      </c>
      <c r="I8856" s="1">
        <v>40603</v>
      </c>
      <c r="J8856" t="s">
        <v>26</v>
      </c>
      <c r="K8856" t="s">
        <v>30</v>
      </c>
      <c r="L8856" t="s">
        <v>41</v>
      </c>
      <c r="M8856">
        <v>0</v>
      </c>
      <c r="N8856">
        <v>14649.75</v>
      </c>
      <c r="O8856">
        <v>9534.2999999999993</v>
      </c>
      <c r="P8856">
        <v>5049.84</v>
      </c>
      <c r="Q8856" s="1">
        <v>42156</v>
      </c>
      <c r="R8856" t="s">
        <v>100</v>
      </c>
      <c r="S8856" t="s">
        <v>104</v>
      </c>
      <c r="T8856">
        <v>1</v>
      </c>
    </row>
    <row r="8857" spans="1:20" x14ac:dyDescent="0.3">
      <c r="A8857" t="s">
        <v>93</v>
      </c>
      <c r="B8857">
        <v>696636</v>
      </c>
      <c r="C8857">
        <v>887820</v>
      </c>
      <c r="D8857">
        <v>15000</v>
      </c>
      <c r="E8857" t="s">
        <v>18</v>
      </c>
      <c r="F8857">
        <v>7.66</v>
      </c>
      <c r="G8857">
        <v>467.7</v>
      </c>
      <c r="H8857" t="s">
        <v>32</v>
      </c>
      <c r="I8857" s="1">
        <v>40603</v>
      </c>
      <c r="J8857" t="s">
        <v>20</v>
      </c>
      <c r="K8857" t="s">
        <v>27</v>
      </c>
      <c r="L8857" t="s">
        <v>42</v>
      </c>
      <c r="M8857">
        <v>0</v>
      </c>
      <c r="N8857">
        <v>16826.590090000002</v>
      </c>
      <c r="O8857">
        <v>15000</v>
      </c>
      <c r="P8857">
        <v>1826.59</v>
      </c>
      <c r="Q8857" s="1">
        <v>41699</v>
      </c>
      <c r="R8857" t="s">
        <v>100</v>
      </c>
      <c r="S8857" t="s">
        <v>103</v>
      </c>
      <c r="T8857">
        <v>0</v>
      </c>
    </row>
    <row r="8858" spans="1:20" x14ac:dyDescent="0.3">
      <c r="A8858" t="s">
        <v>93</v>
      </c>
      <c r="B8858">
        <v>689293</v>
      </c>
      <c r="C8858">
        <v>879566</v>
      </c>
      <c r="D8858">
        <v>13200</v>
      </c>
      <c r="E8858" t="s">
        <v>43</v>
      </c>
      <c r="F8858">
        <v>10</v>
      </c>
      <c r="G8858">
        <v>280.47000000000003</v>
      </c>
      <c r="H8858" t="s">
        <v>29</v>
      </c>
      <c r="I8858" s="1">
        <v>40603</v>
      </c>
      <c r="J8858" t="s">
        <v>20</v>
      </c>
      <c r="K8858" t="s">
        <v>27</v>
      </c>
      <c r="L8858" t="s">
        <v>51</v>
      </c>
      <c r="M8858">
        <v>0</v>
      </c>
      <c r="N8858">
        <v>13939.16</v>
      </c>
      <c r="O8858">
        <v>13200</v>
      </c>
      <c r="P8858">
        <v>739.16</v>
      </c>
      <c r="Q8858" s="1">
        <v>40817</v>
      </c>
      <c r="R8858" t="s">
        <v>100</v>
      </c>
      <c r="S8858" t="s">
        <v>103</v>
      </c>
      <c r="T8858">
        <v>0</v>
      </c>
    </row>
    <row r="8859" spans="1:20" x14ac:dyDescent="0.3">
      <c r="A8859" t="s">
        <v>93</v>
      </c>
      <c r="B8859">
        <v>696682</v>
      </c>
      <c r="C8859">
        <v>869803</v>
      </c>
      <c r="D8859">
        <v>14000</v>
      </c>
      <c r="E8859" t="s">
        <v>18</v>
      </c>
      <c r="F8859">
        <v>7.29</v>
      </c>
      <c r="G8859">
        <v>434.14</v>
      </c>
      <c r="H8859" t="s">
        <v>32</v>
      </c>
      <c r="I8859" s="1">
        <v>40603</v>
      </c>
      <c r="J8859" t="s">
        <v>20</v>
      </c>
      <c r="K8859" t="s">
        <v>27</v>
      </c>
      <c r="L8859" t="s">
        <v>76</v>
      </c>
      <c r="M8859">
        <v>0</v>
      </c>
      <c r="N8859">
        <v>15623.40191</v>
      </c>
      <c r="O8859">
        <v>14000</v>
      </c>
      <c r="P8859">
        <v>1623.4</v>
      </c>
      <c r="Q8859" s="1">
        <v>41699</v>
      </c>
      <c r="R8859" t="s">
        <v>100</v>
      </c>
      <c r="S8859" t="s">
        <v>103</v>
      </c>
      <c r="T8859">
        <v>0</v>
      </c>
    </row>
    <row r="8860" spans="1:20" x14ac:dyDescent="0.3">
      <c r="A8860" t="s">
        <v>93</v>
      </c>
      <c r="B8860">
        <v>696672</v>
      </c>
      <c r="C8860">
        <v>887861</v>
      </c>
      <c r="D8860">
        <v>16000</v>
      </c>
      <c r="E8860" t="s">
        <v>43</v>
      </c>
      <c r="F8860">
        <v>19.739999999999998</v>
      </c>
      <c r="G8860">
        <v>421.6</v>
      </c>
      <c r="H8860" t="s">
        <v>60</v>
      </c>
      <c r="I8860" s="1">
        <v>40603</v>
      </c>
      <c r="J8860" t="s">
        <v>26</v>
      </c>
      <c r="K8860" t="s">
        <v>27</v>
      </c>
      <c r="L8860" t="s">
        <v>35</v>
      </c>
      <c r="M8860">
        <v>0</v>
      </c>
      <c r="N8860">
        <v>5607.58</v>
      </c>
      <c r="O8860">
        <v>1919.56</v>
      </c>
      <c r="P8860">
        <v>3688.02</v>
      </c>
      <c r="Q8860" s="1">
        <v>41091</v>
      </c>
      <c r="R8860" t="s">
        <v>100</v>
      </c>
      <c r="S8860" t="s">
        <v>104</v>
      </c>
      <c r="T8860">
        <v>1</v>
      </c>
    </row>
    <row r="8861" spans="1:20" x14ac:dyDescent="0.3">
      <c r="A8861" t="s">
        <v>93</v>
      </c>
      <c r="B8861">
        <v>696639</v>
      </c>
      <c r="C8861">
        <v>887823</v>
      </c>
      <c r="D8861">
        <v>2100</v>
      </c>
      <c r="E8861" t="s">
        <v>43</v>
      </c>
      <c r="F8861">
        <v>15.65</v>
      </c>
      <c r="G8861">
        <v>50.68</v>
      </c>
      <c r="H8861" t="s">
        <v>23</v>
      </c>
      <c r="I8861" s="1">
        <v>40603</v>
      </c>
      <c r="J8861" t="s">
        <v>26</v>
      </c>
      <c r="K8861" t="s">
        <v>36</v>
      </c>
      <c r="L8861" t="s">
        <v>81</v>
      </c>
      <c r="M8861">
        <v>0</v>
      </c>
      <c r="N8861">
        <v>856.23</v>
      </c>
      <c r="O8861">
        <v>381.87</v>
      </c>
      <c r="P8861">
        <v>375.78</v>
      </c>
      <c r="Q8861" s="1">
        <v>41061</v>
      </c>
      <c r="R8861" t="s">
        <v>100</v>
      </c>
      <c r="S8861" t="s">
        <v>104</v>
      </c>
      <c r="T8861">
        <v>1</v>
      </c>
    </row>
    <row r="8862" spans="1:20" x14ac:dyDescent="0.3">
      <c r="A8862" t="s">
        <v>93</v>
      </c>
      <c r="B8862">
        <v>696537</v>
      </c>
      <c r="C8862">
        <v>887712</v>
      </c>
      <c r="D8862">
        <v>18000</v>
      </c>
      <c r="E8862" t="s">
        <v>43</v>
      </c>
      <c r="F8862">
        <v>17.510000000000002</v>
      </c>
      <c r="G8862">
        <v>452.3</v>
      </c>
      <c r="H8862" t="s">
        <v>44</v>
      </c>
      <c r="I8862" s="1">
        <v>40603</v>
      </c>
      <c r="J8862" t="s">
        <v>20</v>
      </c>
      <c r="K8862" t="s">
        <v>27</v>
      </c>
      <c r="L8862" t="s">
        <v>58</v>
      </c>
      <c r="M8862">
        <v>0</v>
      </c>
      <c r="N8862">
        <v>25974.875499999998</v>
      </c>
      <c r="O8862">
        <v>18000</v>
      </c>
      <c r="P8862">
        <v>7974.88</v>
      </c>
      <c r="Q8862" s="1">
        <v>41883</v>
      </c>
      <c r="R8862" t="s">
        <v>100</v>
      </c>
      <c r="S8862" t="s">
        <v>103</v>
      </c>
      <c r="T8862">
        <v>0</v>
      </c>
    </row>
    <row r="8863" spans="1:20" x14ac:dyDescent="0.3">
      <c r="A8863" t="s">
        <v>93</v>
      </c>
      <c r="B8863">
        <v>696641</v>
      </c>
      <c r="C8863">
        <v>887825</v>
      </c>
      <c r="D8863">
        <v>10900</v>
      </c>
      <c r="E8863" t="s">
        <v>18</v>
      </c>
      <c r="F8863">
        <v>15.65</v>
      </c>
      <c r="G8863">
        <v>381.34</v>
      </c>
      <c r="H8863" t="s">
        <v>23</v>
      </c>
      <c r="I8863" s="1">
        <v>40603</v>
      </c>
      <c r="J8863" t="s">
        <v>20</v>
      </c>
      <c r="K8863" t="s">
        <v>27</v>
      </c>
      <c r="L8863" t="s">
        <v>37</v>
      </c>
      <c r="M8863">
        <v>0</v>
      </c>
      <c r="N8863">
        <v>12282.79</v>
      </c>
      <c r="O8863">
        <v>10900</v>
      </c>
      <c r="P8863">
        <v>1382.79</v>
      </c>
      <c r="Q8863" s="1">
        <v>40940</v>
      </c>
      <c r="R8863" t="s">
        <v>100</v>
      </c>
      <c r="S8863" t="s">
        <v>103</v>
      </c>
      <c r="T8863">
        <v>0</v>
      </c>
    </row>
    <row r="8864" spans="1:20" x14ac:dyDescent="0.3">
      <c r="A8864" t="s">
        <v>93</v>
      </c>
      <c r="B8864">
        <v>696618</v>
      </c>
      <c r="C8864">
        <v>887801</v>
      </c>
      <c r="D8864">
        <v>8000</v>
      </c>
      <c r="E8864" t="s">
        <v>43</v>
      </c>
      <c r="F8864">
        <v>7.66</v>
      </c>
      <c r="G8864">
        <v>160.91999999999999</v>
      </c>
      <c r="H8864" t="s">
        <v>32</v>
      </c>
      <c r="I8864" s="1">
        <v>40603</v>
      </c>
      <c r="J8864" t="s">
        <v>20</v>
      </c>
      <c r="K8864" t="s">
        <v>30</v>
      </c>
      <c r="L8864" t="s">
        <v>50</v>
      </c>
      <c r="M8864">
        <v>0</v>
      </c>
      <c r="N8864">
        <v>9611.4374719999996</v>
      </c>
      <c r="O8864">
        <v>8000</v>
      </c>
      <c r="P8864">
        <v>1611.44</v>
      </c>
      <c r="Q8864" s="1">
        <v>42156</v>
      </c>
      <c r="R8864" t="s">
        <v>100</v>
      </c>
      <c r="S8864" t="s">
        <v>103</v>
      </c>
      <c r="T8864">
        <v>0</v>
      </c>
    </row>
    <row r="8865" spans="1:20" x14ac:dyDescent="0.3">
      <c r="A8865" t="s">
        <v>93</v>
      </c>
      <c r="B8865">
        <v>696601</v>
      </c>
      <c r="C8865">
        <v>887783</v>
      </c>
      <c r="D8865">
        <v>5000</v>
      </c>
      <c r="E8865" t="s">
        <v>18</v>
      </c>
      <c r="F8865">
        <v>5.42</v>
      </c>
      <c r="G8865">
        <v>150.80000000000001</v>
      </c>
      <c r="H8865" t="s">
        <v>32</v>
      </c>
      <c r="I8865" s="1">
        <v>40603</v>
      </c>
      <c r="J8865" t="s">
        <v>20</v>
      </c>
      <c r="K8865" t="s">
        <v>47</v>
      </c>
      <c r="L8865" t="s">
        <v>77</v>
      </c>
      <c r="M8865">
        <v>0</v>
      </c>
      <c r="N8865">
        <v>5209.76</v>
      </c>
      <c r="O8865">
        <v>5000</v>
      </c>
      <c r="P8865">
        <v>209.76</v>
      </c>
      <c r="Q8865" s="1">
        <v>41030</v>
      </c>
      <c r="R8865" t="s">
        <v>100</v>
      </c>
      <c r="S8865" t="s">
        <v>103</v>
      </c>
      <c r="T8865">
        <v>0</v>
      </c>
    </row>
    <row r="8866" spans="1:20" x14ac:dyDescent="0.3">
      <c r="A8866" t="s">
        <v>93</v>
      </c>
      <c r="B8866">
        <v>696436</v>
      </c>
      <c r="C8866">
        <v>887596</v>
      </c>
      <c r="D8866">
        <v>20000</v>
      </c>
      <c r="E8866" t="s">
        <v>43</v>
      </c>
      <c r="F8866">
        <v>13.8</v>
      </c>
      <c r="G8866">
        <v>463.3</v>
      </c>
      <c r="H8866" t="s">
        <v>19</v>
      </c>
      <c r="I8866" s="1">
        <v>40603</v>
      </c>
      <c r="J8866" t="s">
        <v>20</v>
      </c>
      <c r="K8866" t="s">
        <v>66</v>
      </c>
      <c r="L8866" t="s">
        <v>41</v>
      </c>
      <c r="M8866">
        <v>0</v>
      </c>
      <c r="N8866">
        <v>27179.1188</v>
      </c>
      <c r="O8866">
        <v>20000</v>
      </c>
      <c r="P8866">
        <v>7179.12</v>
      </c>
      <c r="Q8866" s="1">
        <v>41974</v>
      </c>
      <c r="R8866" t="s">
        <v>100</v>
      </c>
      <c r="S8866" t="s">
        <v>103</v>
      </c>
      <c r="T8866">
        <v>0</v>
      </c>
    </row>
    <row r="8867" spans="1:20" x14ac:dyDescent="0.3">
      <c r="A8867" t="s">
        <v>93</v>
      </c>
      <c r="B8867">
        <v>696569</v>
      </c>
      <c r="C8867">
        <v>887747</v>
      </c>
      <c r="D8867">
        <v>1200</v>
      </c>
      <c r="E8867" t="s">
        <v>18</v>
      </c>
      <c r="F8867">
        <v>12.68</v>
      </c>
      <c r="G8867">
        <v>40.25</v>
      </c>
      <c r="H8867" t="s">
        <v>19</v>
      </c>
      <c r="I8867" s="1">
        <v>40603</v>
      </c>
      <c r="J8867" t="s">
        <v>20</v>
      </c>
      <c r="K8867" t="s">
        <v>36</v>
      </c>
      <c r="L8867" t="s">
        <v>82</v>
      </c>
      <c r="M8867">
        <v>0</v>
      </c>
      <c r="N8867">
        <v>1462.9164049999999</v>
      </c>
      <c r="O8867">
        <v>1200</v>
      </c>
      <c r="P8867">
        <v>247.99</v>
      </c>
      <c r="Q8867" s="1">
        <v>41699</v>
      </c>
      <c r="R8867" t="s">
        <v>100</v>
      </c>
      <c r="S8867" t="s">
        <v>103</v>
      </c>
      <c r="T8867">
        <v>0</v>
      </c>
    </row>
    <row r="8868" spans="1:20" x14ac:dyDescent="0.3">
      <c r="A8868" t="s">
        <v>93</v>
      </c>
      <c r="B8868">
        <v>696566</v>
      </c>
      <c r="C8868">
        <v>887744</v>
      </c>
      <c r="D8868">
        <v>20000</v>
      </c>
      <c r="E8868" t="s">
        <v>43</v>
      </c>
      <c r="F8868">
        <v>18.25</v>
      </c>
      <c r="G8868">
        <v>510.6</v>
      </c>
      <c r="H8868" t="s">
        <v>60</v>
      </c>
      <c r="I8868" s="1">
        <v>40603</v>
      </c>
      <c r="J8868" t="s">
        <v>20</v>
      </c>
      <c r="K8868" t="s">
        <v>27</v>
      </c>
      <c r="L8868" t="s">
        <v>31</v>
      </c>
      <c r="M8868">
        <v>0</v>
      </c>
      <c r="N8868">
        <v>26517.98</v>
      </c>
      <c r="O8868">
        <v>20000.03</v>
      </c>
      <c r="P8868">
        <v>6517.95</v>
      </c>
      <c r="Q8868" s="1">
        <v>41365</v>
      </c>
      <c r="R8868" t="s">
        <v>100</v>
      </c>
      <c r="S8868" t="s">
        <v>103</v>
      </c>
      <c r="T8868">
        <v>0</v>
      </c>
    </row>
    <row r="8869" spans="1:20" x14ac:dyDescent="0.3">
      <c r="A8869" t="s">
        <v>93</v>
      </c>
      <c r="B8869">
        <v>696568</v>
      </c>
      <c r="C8869">
        <v>887741</v>
      </c>
      <c r="D8869">
        <v>9600</v>
      </c>
      <c r="E8869" t="s">
        <v>43</v>
      </c>
      <c r="F8869">
        <v>13.8</v>
      </c>
      <c r="G8869">
        <v>222.39</v>
      </c>
      <c r="H8869" t="s">
        <v>19</v>
      </c>
      <c r="I8869" s="1">
        <v>40603</v>
      </c>
      <c r="J8869" t="s">
        <v>20</v>
      </c>
      <c r="K8869" t="s">
        <v>27</v>
      </c>
      <c r="L8869" t="s">
        <v>51</v>
      </c>
      <c r="M8869">
        <v>0</v>
      </c>
      <c r="N8869">
        <v>12192.811949999999</v>
      </c>
      <c r="O8869">
        <v>9600</v>
      </c>
      <c r="P8869">
        <v>2592.81</v>
      </c>
      <c r="Q8869" s="1">
        <v>41821</v>
      </c>
      <c r="R8869" t="s">
        <v>100</v>
      </c>
      <c r="S8869" t="s">
        <v>103</v>
      </c>
      <c r="T8869">
        <v>0</v>
      </c>
    </row>
    <row r="8870" spans="1:20" x14ac:dyDescent="0.3">
      <c r="A8870" t="s">
        <v>93</v>
      </c>
      <c r="B8870">
        <v>692217</v>
      </c>
      <c r="C8870">
        <v>882866</v>
      </c>
      <c r="D8870">
        <v>9600</v>
      </c>
      <c r="E8870" t="s">
        <v>43</v>
      </c>
      <c r="F8870">
        <v>16.399999999999999</v>
      </c>
      <c r="G8870">
        <v>235.5</v>
      </c>
      <c r="H8870" t="s">
        <v>44</v>
      </c>
      <c r="I8870" s="1">
        <v>40603</v>
      </c>
      <c r="J8870" t="s">
        <v>46</v>
      </c>
      <c r="K8870" t="s">
        <v>24</v>
      </c>
      <c r="L8870" t="s">
        <v>34</v>
      </c>
      <c r="M8870">
        <v>705.07</v>
      </c>
      <c r="N8870">
        <v>13391.62</v>
      </c>
      <c r="O8870">
        <v>8894.9699999999993</v>
      </c>
      <c r="P8870">
        <v>4496.6499999999996</v>
      </c>
      <c r="Q8870" s="1">
        <v>42339</v>
      </c>
      <c r="R8870" t="s">
        <v>100</v>
      </c>
      <c r="S8870" t="s">
        <v>103</v>
      </c>
      <c r="T8870">
        <v>0</v>
      </c>
    </row>
    <row r="8871" spans="1:20" x14ac:dyDescent="0.3">
      <c r="A8871" t="s">
        <v>93</v>
      </c>
      <c r="B8871">
        <v>696549</v>
      </c>
      <c r="C8871">
        <v>887724</v>
      </c>
      <c r="D8871">
        <v>1500</v>
      </c>
      <c r="E8871" t="s">
        <v>18</v>
      </c>
      <c r="F8871">
        <v>14.54</v>
      </c>
      <c r="G8871">
        <v>51.67</v>
      </c>
      <c r="H8871" t="s">
        <v>23</v>
      </c>
      <c r="I8871" s="1">
        <v>40603</v>
      </c>
      <c r="J8871" t="s">
        <v>20</v>
      </c>
      <c r="K8871" t="s">
        <v>36</v>
      </c>
      <c r="L8871" t="s">
        <v>39</v>
      </c>
      <c r="M8871">
        <v>0</v>
      </c>
      <c r="N8871">
        <v>1678.02</v>
      </c>
      <c r="O8871">
        <v>1500</v>
      </c>
      <c r="P8871">
        <v>178.02</v>
      </c>
      <c r="Q8871" s="1">
        <v>41061</v>
      </c>
      <c r="R8871" t="s">
        <v>100</v>
      </c>
      <c r="S8871" t="s">
        <v>103</v>
      </c>
      <c r="T8871">
        <v>0</v>
      </c>
    </row>
    <row r="8872" spans="1:20" x14ac:dyDescent="0.3">
      <c r="A8872" t="s">
        <v>93</v>
      </c>
      <c r="B8872">
        <v>695482</v>
      </c>
      <c r="C8872">
        <v>886558</v>
      </c>
      <c r="D8872">
        <v>5600</v>
      </c>
      <c r="E8872" t="s">
        <v>18</v>
      </c>
      <c r="F8872">
        <v>13.8</v>
      </c>
      <c r="G8872">
        <v>190.86</v>
      </c>
      <c r="H8872" t="s">
        <v>19</v>
      </c>
      <c r="I8872" s="1">
        <v>40603</v>
      </c>
      <c r="J8872" t="s">
        <v>20</v>
      </c>
      <c r="K8872" t="s">
        <v>27</v>
      </c>
      <c r="L8872" t="s">
        <v>51</v>
      </c>
      <c r="M8872">
        <v>0</v>
      </c>
      <c r="N8872">
        <v>6868.4438040000005</v>
      </c>
      <c r="O8872">
        <v>5600</v>
      </c>
      <c r="P8872">
        <v>1268.44</v>
      </c>
      <c r="Q8872" s="1">
        <v>41699</v>
      </c>
      <c r="R8872" t="s">
        <v>100</v>
      </c>
      <c r="S8872" t="s">
        <v>103</v>
      </c>
      <c r="T8872">
        <v>0</v>
      </c>
    </row>
    <row r="8873" spans="1:20" x14ac:dyDescent="0.3">
      <c r="A8873" t="s">
        <v>93</v>
      </c>
      <c r="B8873">
        <v>689107</v>
      </c>
      <c r="C8873">
        <v>879316</v>
      </c>
      <c r="D8873">
        <v>1675</v>
      </c>
      <c r="E8873" t="s">
        <v>43</v>
      </c>
      <c r="F8873">
        <v>11.11</v>
      </c>
      <c r="G8873">
        <v>36.520000000000003</v>
      </c>
      <c r="H8873" t="s">
        <v>29</v>
      </c>
      <c r="I8873" s="1">
        <v>40603</v>
      </c>
      <c r="J8873" t="s">
        <v>46</v>
      </c>
      <c r="K8873" t="s">
        <v>30</v>
      </c>
      <c r="L8873" t="s">
        <v>56</v>
      </c>
      <c r="M8873">
        <v>109.17</v>
      </c>
      <c r="N8873">
        <v>2078.14</v>
      </c>
      <c r="O8873">
        <v>1565.81</v>
      </c>
      <c r="P8873">
        <v>512.33000000000004</v>
      </c>
      <c r="Q8873" s="1">
        <v>42339</v>
      </c>
      <c r="R8873" t="s">
        <v>100</v>
      </c>
      <c r="S8873" t="s">
        <v>103</v>
      </c>
      <c r="T8873">
        <v>0</v>
      </c>
    </row>
    <row r="8874" spans="1:20" x14ac:dyDescent="0.3">
      <c r="A8874" t="s">
        <v>93</v>
      </c>
      <c r="B8874">
        <v>696428</v>
      </c>
      <c r="C8874">
        <v>887593</v>
      </c>
      <c r="D8874">
        <v>15600</v>
      </c>
      <c r="E8874" t="s">
        <v>18</v>
      </c>
      <c r="F8874">
        <v>17.88</v>
      </c>
      <c r="G8874">
        <v>563.04</v>
      </c>
      <c r="H8874" t="s">
        <v>44</v>
      </c>
      <c r="I8874" s="1">
        <v>40603</v>
      </c>
      <c r="J8874" t="s">
        <v>20</v>
      </c>
      <c r="K8874" t="s">
        <v>27</v>
      </c>
      <c r="L8874" t="s">
        <v>41</v>
      </c>
      <c r="M8874">
        <v>0</v>
      </c>
      <c r="N8874">
        <v>20210.91</v>
      </c>
      <c r="O8874">
        <v>15600</v>
      </c>
      <c r="P8874">
        <v>4610.91</v>
      </c>
      <c r="Q8874" s="1">
        <v>41609</v>
      </c>
      <c r="R8874" t="s">
        <v>100</v>
      </c>
      <c r="S8874" t="s">
        <v>103</v>
      </c>
      <c r="T8874">
        <v>0</v>
      </c>
    </row>
    <row r="8875" spans="1:20" x14ac:dyDescent="0.3">
      <c r="A8875" t="s">
        <v>93</v>
      </c>
      <c r="B8875">
        <v>677072</v>
      </c>
      <c r="C8875">
        <v>865124</v>
      </c>
      <c r="D8875">
        <v>34000</v>
      </c>
      <c r="E8875" t="s">
        <v>43</v>
      </c>
      <c r="F8875">
        <v>17.14</v>
      </c>
      <c r="G8875">
        <v>847.55</v>
      </c>
      <c r="H8875" t="s">
        <v>44</v>
      </c>
      <c r="I8875" s="1">
        <v>40603</v>
      </c>
      <c r="J8875" t="s">
        <v>20</v>
      </c>
      <c r="K8875" t="s">
        <v>27</v>
      </c>
      <c r="L8875" t="s">
        <v>25</v>
      </c>
      <c r="M8875">
        <v>0</v>
      </c>
      <c r="N8875">
        <v>48283.011050000001</v>
      </c>
      <c r="O8875">
        <v>34000</v>
      </c>
      <c r="P8875">
        <v>14283.01</v>
      </c>
      <c r="Q8875" s="1">
        <v>42005</v>
      </c>
      <c r="R8875" t="s">
        <v>100</v>
      </c>
      <c r="S8875" t="s">
        <v>103</v>
      </c>
      <c r="T8875">
        <v>0</v>
      </c>
    </row>
    <row r="8876" spans="1:20" x14ac:dyDescent="0.3">
      <c r="A8876" t="s">
        <v>93</v>
      </c>
      <c r="B8876">
        <v>696449</v>
      </c>
      <c r="C8876">
        <v>887614</v>
      </c>
      <c r="D8876">
        <v>6000</v>
      </c>
      <c r="E8876" t="s">
        <v>18</v>
      </c>
      <c r="F8876">
        <v>5.42</v>
      </c>
      <c r="G8876">
        <v>180.96</v>
      </c>
      <c r="H8876" t="s">
        <v>32</v>
      </c>
      <c r="I8876" s="1">
        <v>40603</v>
      </c>
      <c r="J8876" t="s">
        <v>20</v>
      </c>
      <c r="K8876" t="s">
        <v>27</v>
      </c>
      <c r="L8876" t="s">
        <v>42</v>
      </c>
      <c r="M8876">
        <v>0</v>
      </c>
      <c r="N8876">
        <v>6348.04</v>
      </c>
      <c r="O8876">
        <v>6000</v>
      </c>
      <c r="P8876">
        <v>348.04</v>
      </c>
      <c r="Q8876" s="1">
        <v>41091</v>
      </c>
      <c r="R8876" t="s">
        <v>100</v>
      </c>
      <c r="S8876" t="s">
        <v>103</v>
      </c>
      <c r="T8876">
        <v>0</v>
      </c>
    </row>
    <row r="8877" spans="1:20" x14ac:dyDescent="0.3">
      <c r="A8877" t="s">
        <v>93</v>
      </c>
      <c r="B8877">
        <v>695951</v>
      </c>
      <c r="C8877">
        <v>887079</v>
      </c>
      <c r="D8877">
        <v>3000</v>
      </c>
      <c r="E8877" t="s">
        <v>43</v>
      </c>
      <c r="F8877">
        <v>10</v>
      </c>
      <c r="G8877">
        <v>63.75</v>
      </c>
      <c r="H8877" t="s">
        <v>29</v>
      </c>
      <c r="I8877" s="1">
        <v>40603</v>
      </c>
      <c r="J8877" t="s">
        <v>20</v>
      </c>
      <c r="K8877" t="s">
        <v>30</v>
      </c>
      <c r="L8877" t="s">
        <v>58</v>
      </c>
      <c r="M8877">
        <v>0</v>
      </c>
      <c r="N8877">
        <v>3597.12</v>
      </c>
      <c r="O8877">
        <v>3000</v>
      </c>
      <c r="P8877">
        <v>597.12</v>
      </c>
      <c r="Q8877" s="1">
        <v>41518</v>
      </c>
      <c r="R8877" t="s">
        <v>100</v>
      </c>
      <c r="S8877" t="s">
        <v>103</v>
      </c>
      <c r="T8877">
        <v>0</v>
      </c>
    </row>
    <row r="8878" spans="1:20" x14ac:dyDescent="0.3">
      <c r="A8878" t="s">
        <v>93</v>
      </c>
      <c r="B8878">
        <v>696233</v>
      </c>
      <c r="C8878">
        <v>887381</v>
      </c>
      <c r="D8878">
        <v>5000</v>
      </c>
      <c r="E8878" t="s">
        <v>43</v>
      </c>
      <c r="F8878">
        <v>16.399999999999999</v>
      </c>
      <c r="G8878">
        <v>122.66</v>
      </c>
      <c r="H8878" t="s">
        <v>44</v>
      </c>
      <c r="I8878" s="1">
        <v>40603</v>
      </c>
      <c r="J8878" t="s">
        <v>26</v>
      </c>
      <c r="K8878" t="s">
        <v>24</v>
      </c>
      <c r="L8878" t="s">
        <v>58</v>
      </c>
      <c r="M8878">
        <v>0</v>
      </c>
      <c r="N8878">
        <v>5427.25</v>
      </c>
      <c r="O8878">
        <v>3062.76</v>
      </c>
      <c r="P8878">
        <v>2088.96</v>
      </c>
      <c r="Q8878" s="1">
        <v>41913</v>
      </c>
      <c r="R8878" t="s">
        <v>100</v>
      </c>
      <c r="S8878" t="s">
        <v>104</v>
      </c>
      <c r="T8878">
        <v>1</v>
      </c>
    </row>
    <row r="8879" spans="1:20" x14ac:dyDescent="0.3">
      <c r="A8879" t="s">
        <v>93</v>
      </c>
      <c r="B8879">
        <v>696182</v>
      </c>
      <c r="C8879">
        <v>887323</v>
      </c>
      <c r="D8879">
        <v>16000</v>
      </c>
      <c r="E8879" t="s">
        <v>43</v>
      </c>
      <c r="F8879">
        <v>16.02</v>
      </c>
      <c r="G8879">
        <v>389.26</v>
      </c>
      <c r="H8879" t="s">
        <v>23</v>
      </c>
      <c r="I8879" s="1">
        <v>40603</v>
      </c>
      <c r="J8879" t="s">
        <v>26</v>
      </c>
      <c r="K8879" t="s">
        <v>27</v>
      </c>
      <c r="L8879" t="s">
        <v>41</v>
      </c>
      <c r="M8879">
        <v>0</v>
      </c>
      <c r="N8879">
        <v>2243.6</v>
      </c>
      <c r="O8879">
        <v>713.96</v>
      </c>
      <c r="P8879">
        <v>836.84</v>
      </c>
      <c r="Q8879" s="1">
        <v>40756</v>
      </c>
      <c r="R8879" t="s">
        <v>100</v>
      </c>
      <c r="S8879" t="s">
        <v>104</v>
      </c>
      <c r="T8879">
        <v>1</v>
      </c>
    </row>
    <row r="8880" spans="1:20" x14ac:dyDescent="0.3">
      <c r="A8880" t="s">
        <v>93</v>
      </c>
      <c r="B8880">
        <v>696390</v>
      </c>
      <c r="C8880">
        <v>887552</v>
      </c>
      <c r="D8880">
        <v>13000</v>
      </c>
      <c r="E8880" t="s">
        <v>43</v>
      </c>
      <c r="F8880">
        <v>10.37</v>
      </c>
      <c r="G8880">
        <v>278.58999999999997</v>
      </c>
      <c r="H8880" t="s">
        <v>29</v>
      </c>
      <c r="I8880" s="1">
        <v>40603</v>
      </c>
      <c r="J8880" t="s">
        <v>46</v>
      </c>
      <c r="K8880" t="s">
        <v>30</v>
      </c>
      <c r="L8880" t="s">
        <v>39</v>
      </c>
      <c r="M8880">
        <v>856.35</v>
      </c>
      <c r="N8880">
        <v>15827.16</v>
      </c>
      <c r="O8880">
        <v>12143.66</v>
      </c>
      <c r="P8880">
        <v>3683.5</v>
      </c>
      <c r="Q8880" s="1">
        <v>42339</v>
      </c>
      <c r="R8880" t="s">
        <v>100</v>
      </c>
      <c r="S8880" t="s">
        <v>103</v>
      </c>
      <c r="T8880">
        <v>0</v>
      </c>
    </row>
    <row r="8881" spans="1:20" x14ac:dyDescent="0.3">
      <c r="A8881" t="s">
        <v>93</v>
      </c>
      <c r="B8881">
        <v>600592</v>
      </c>
      <c r="C8881">
        <v>770827</v>
      </c>
      <c r="D8881">
        <v>1500</v>
      </c>
      <c r="E8881" t="s">
        <v>18</v>
      </c>
      <c r="F8881">
        <v>7.29</v>
      </c>
      <c r="G8881">
        <v>46.52</v>
      </c>
      <c r="H8881" t="s">
        <v>32</v>
      </c>
      <c r="I8881" s="1">
        <v>40603</v>
      </c>
      <c r="J8881" t="s">
        <v>20</v>
      </c>
      <c r="K8881" t="s">
        <v>27</v>
      </c>
      <c r="L8881" t="s">
        <v>58</v>
      </c>
      <c r="M8881">
        <v>0</v>
      </c>
      <c r="N8881">
        <v>1673.7246720000001</v>
      </c>
      <c r="O8881">
        <v>1500</v>
      </c>
      <c r="P8881">
        <v>173.72</v>
      </c>
      <c r="Q8881" s="1">
        <v>41699</v>
      </c>
      <c r="R8881" t="s">
        <v>100</v>
      </c>
      <c r="S8881" t="s">
        <v>103</v>
      </c>
      <c r="T8881">
        <v>0</v>
      </c>
    </row>
    <row r="8882" spans="1:20" x14ac:dyDescent="0.3">
      <c r="A8882" t="s">
        <v>93</v>
      </c>
      <c r="B8882">
        <v>690171</v>
      </c>
      <c r="C8882">
        <v>880571</v>
      </c>
      <c r="D8882">
        <v>7000</v>
      </c>
      <c r="E8882" t="s">
        <v>18</v>
      </c>
      <c r="F8882">
        <v>5.79</v>
      </c>
      <c r="G8882">
        <v>212.29</v>
      </c>
      <c r="H8882" t="s">
        <v>32</v>
      </c>
      <c r="I8882" s="1">
        <v>40603</v>
      </c>
      <c r="J8882" t="s">
        <v>20</v>
      </c>
      <c r="K8882" t="s">
        <v>53</v>
      </c>
      <c r="L8882" t="s">
        <v>51</v>
      </c>
      <c r="M8882">
        <v>0</v>
      </c>
      <c r="N8882">
        <v>7638.265942</v>
      </c>
      <c r="O8882">
        <v>7000</v>
      </c>
      <c r="P8882">
        <v>638.27</v>
      </c>
      <c r="Q8882" s="1">
        <v>41699</v>
      </c>
      <c r="R8882" t="s">
        <v>100</v>
      </c>
      <c r="S8882" t="s">
        <v>103</v>
      </c>
      <c r="T8882">
        <v>0</v>
      </c>
    </row>
    <row r="8883" spans="1:20" x14ac:dyDescent="0.3">
      <c r="A8883" t="s">
        <v>93</v>
      </c>
      <c r="B8883">
        <v>696337</v>
      </c>
      <c r="C8883">
        <v>887496</v>
      </c>
      <c r="D8883">
        <v>10500</v>
      </c>
      <c r="E8883" t="s">
        <v>43</v>
      </c>
      <c r="F8883">
        <v>16.02</v>
      </c>
      <c r="G8883">
        <v>255.46</v>
      </c>
      <c r="H8883" t="s">
        <v>23</v>
      </c>
      <c r="I8883" s="1">
        <v>40603</v>
      </c>
      <c r="J8883" t="s">
        <v>26</v>
      </c>
      <c r="K8883" t="s">
        <v>40</v>
      </c>
      <c r="L8883" t="s">
        <v>63</v>
      </c>
      <c r="M8883">
        <v>0</v>
      </c>
      <c r="N8883">
        <v>5314.29</v>
      </c>
      <c r="O8883">
        <v>2465.48</v>
      </c>
      <c r="P8883">
        <v>2378.16</v>
      </c>
      <c r="Q8883" s="1">
        <v>41183</v>
      </c>
      <c r="R8883" t="s">
        <v>100</v>
      </c>
      <c r="S8883" t="s">
        <v>104</v>
      </c>
      <c r="T8883">
        <v>1</v>
      </c>
    </row>
    <row r="8884" spans="1:20" x14ac:dyDescent="0.3">
      <c r="A8884" t="s">
        <v>93</v>
      </c>
      <c r="B8884">
        <v>696344</v>
      </c>
      <c r="C8884">
        <v>887505</v>
      </c>
      <c r="D8884">
        <v>8000</v>
      </c>
      <c r="E8884" t="s">
        <v>18</v>
      </c>
      <c r="F8884">
        <v>12.68</v>
      </c>
      <c r="G8884">
        <v>268.33</v>
      </c>
      <c r="H8884" t="s">
        <v>19</v>
      </c>
      <c r="I8884" s="1">
        <v>40603</v>
      </c>
      <c r="J8884" t="s">
        <v>26</v>
      </c>
      <c r="K8884" t="s">
        <v>27</v>
      </c>
      <c r="L8884" t="s">
        <v>28</v>
      </c>
      <c r="M8884">
        <v>0</v>
      </c>
      <c r="N8884">
        <v>5019.13</v>
      </c>
      <c r="O8884">
        <v>2745.96</v>
      </c>
      <c r="P8884">
        <v>994.84</v>
      </c>
      <c r="Q8884" s="1">
        <v>41061</v>
      </c>
      <c r="R8884" t="s">
        <v>100</v>
      </c>
      <c r="S8884" t="s">
        <v>104</v>
      </c>
      <c r="T8884">
        <v>1</v>
      </c>
    </row>
    <row r="8885" spans="1:20" x14ac:dyDescent="0.3">
      <c r="A8885" t="s">
        <v>93</v>
      </c>
      <c r="B8885">
        <v>696328</v>
      </c>
      <c r="C8885">
        <v>887484</v>
      </c>
      <c r="D8885">
        <v>1500</v>
      </c>
      <c r="E8885" t="s">
        <v>18</v>
      </c>
      <c r="F8885">
        <v>7.29</v>
      </c>
      <c r="G8885">
        <v>46.52</v>
      </c>
      <c r="H8885" t="s">
        <v>32</v>
      </c>
      <c r="I8885" s="1">
        <v>40603</v>
      </c>
      <c r="J8885" t="s">
        <v>26</v>
      </c>
      <c r="K8885" t="s">
        <v>27</v>
      </c>
      <c r="L8885" t="s">
        <v>39</v>
      </c>
      <c r="M8885">
        <v>0</v>
      </c>
      <c r="N8885">
        <v>380.97</v>
      </c>
      <c r="O8885">
        <v>265.3</v>
      </c>
      <c r="P8885">
        <v>58.66</v>
      </c>
      <c r="Q8885" s="1">
        <v>40817</v>
      </c>
      <c r="R8885" t="s">
        <v>100</v>
      </c>
      <c r="S8885" t="s">
        <v>104</v>
      </c>
      <c r="T8885">
        <v>1</v>
      </c>
    </row>
    <row r="8886" spans="1:20" x14ac:dyDescent="0.3">
      <c r="A8886" t="s">
        <v>93</v>
      </c>
      <c r="B8886">
        <v>696335</v>
      </c>
      <c r="C8886">
        <v>887493</v>
      </c>
      <c r="D8886">
        <v>10000</v>
      </c>
      <c r="E8886" t="s">
        <v>43</v>
      </c>
      <c r="F8886">
        <v>14.17</v>
      </c>
      <c r="G8886">
        <v>233.57</v>
      </c>
      <c r="H8886" t="s">
        <v>19</v>
      </c>
      <c r="I8886" s="1">
        <v>40603</v>
      </c>
      <c r="J8886" t="s">
        <v>20</v>
      </c>
      <c r="K8886" t="s">
        <v>24</v>
      </c>
      <c r="L8886" t="s">
        <v>58</v>
      </c>
      <c r="M8886">
        <v>0</v>
      </c>
      <c r="N8886">
        <v>10603.46</v>
      </c>
      <c r="O8886">
        <v>10000</v>
      </c>
      <c r="P8886">
        <v>603.46</v>
      </c>
      <c r="Q8886" s="1">
        <v>40817</v>
      </c>
      <c r="R8886" t="s">
        <v>100</v>
      </c>
      <c r="S8886" t="s">
        <v>103</v>
      </c>
      <c r="T8886">
        <v>0</v>
      </c>
    </row>
    <row r="8887" spans="1:20" x14ac:dyDescent="0.3">
      <c r="A8887" t="s">
        <v>93</v>
      </c>
      <c r="B8887">
        <v>692526</v>
      </c>
      <c r="C8887">
        <v>883206</v>
      </c>
      <c r="D8887">
        <v>18000</v>
      </c>
      <c r="E8887" t="s">
        <v>43</v>
      </c>
      <c r="F8887">
        <v>17.510000000000002</v>
      </c>
      <c r="G8887">
        <v>452.3</v>
      </c>
      <c r="H8887" t="s">
        <v>44</v>
      </c>
      <c r="I8887" s="1">
        <v>40603</v>
      </c>
      <c r="J8887" t="s">
        <v>20</v>
      </c>
      <c r="K8887" t="s">
        <v>59</v>
      </c>
      <c r="L8887" t="s">
        <v>41</v>
      </c>
      <c r="M8887">
        <v>0</v>
      </c>
      <c r="N8887">
        <v>26110.69095</v>
      </c>
      <c r="O8887">
        <v>18000</v>
      </c>
      <c r="P8887">
        <v>8110.69</v>
      </c>
      <c r="Q8887" s="1">
        <v>42064</v>
      </c>
      <c r="R8887" t="s">
        <v>100</v>
      </c>
      <c r="S8887" t="s">
        <v>103</v>
      </c>
      <c r="T8887">
        <v>0</v>
      </c>
    </row>
    <row r="8888" spans="1:20" x14ac:dyDescent="0.3">
      <c r="A8888" t="s">
        <v>93</v>
      </c>
      <c r="B8888">
        <v>687999</v>
      </c>
      <c r="C8888">
        <v>878051</v>
      </c>
      <c r="D8888">
        <v>19125</v>
      </c>
      <c r="E8888" t="s">
        <v>43</v>
      </c>
      <c r="F8888">
        <v>20.85</v>
      </c>
      <c r="G8888">
        <v>515.79</v>
      </c>
      <c r="H8888" t="s">
        <v>71</v>
      </c>
      <c r="I8888" s="1">
        <v>40603</v>
      </c>
      <c r="J8888" t="s">
        <v>20</v>
      </c>
      <c r="K8888" t="s">
        <v>40</v>
      </c>
      <c r="L8888" t="s">
        <v>81</v>
      </c>
      <c r="M8888">
        <v>0</v>
      </c>
      <c r="N8888">
        <v>22831.91</v>
      </c>
      <c r="O8888">
        <v>19125.009999999998</v>
      </c>
      <c r="P8888">
        <v>3706.9</v>
      </c>
      <c r="Q8888" s="1">
        <v>41030</v>
      </c>
      <c r="R8888" t="s">
        <v>100</v>
      </c>
      <c r="S8888" t="s">
        <v>103</v>
      </c>
      <c r="T8888">
        <v>0</v>
      </c>
    </row>
    <row r="8889" spans="1:20" x14ac:dyDescent="0.3">
      <c r="A8889" t="s">
        <v>93</v>
      </c>
      <c r="B8889">
        <v>696174</v>
      </c>
      <c r="C8889">
        <v>887315</v>
      </c>
      <c r="D8889">
        <v>10000</v>
      </c>
      <c r="E8889" t="s">
        <v>18</v>
      </c>
      <c r="F8889">
        <v>11.11</v>
      </c>
      <c r="G8889">
        <v>327.91</v>
      </c>
      <c r="H8889" t="s">
        <v>29</v>
      </c>
      <c r="I8889" s="1">
        <v>40603</v>
      </c>
      <c r="J8889" t="s">
        <v>20</v>
      </c>
      <c r="K8889" t="s">
        <v>47</v>
      </c>
      <c r="L8889" t="s">
        <v>41</v>
      </c>
      <c r="M8889">
        <v>0</v>
      </c>
      <c r="N8889">
        <v>11794.84114</v>
      </c>
      <c r="O8889">
        <v>10000</v>
      </c>
      <c r="P8889">
        <v>1794.84</v>
      </c>
      <c r="Q8889" s="1">
        <v>41699</v>
      </c>
      <c r="R8889" t="s">
        <v>100</v>
      </c>
      <c r="S8889" t="s">
        <v>103</v>
      </c>
      <c r="T8889">
        <v>0</v>
      </c>
    </row>
    <row r="8890" spans="1:20" x14ac:dyDescent="0.3">
      <c r="A8890" t="s">
        <v>93</v>
      </c>
      <c r="B8890">
        <v>673309</v>
      </c>
      <c r="C8890">
        <v>860621</v>
      </c>
      <c r="D8890">
        <v>7200</v>
      </c>
      <c r="E8890" t="s">
        <v>18</v>
      </c>
      <c r="F8890">
        <v>5.42</v>
      </c>
      <c r="G8890">
        <v>217.16</v>
      </c>
      <c r="H8890" t="s">
        <v>32</v>
      </c>
      <c r="I8890" s="1">
        <v>40603</v>
      </c>
      <c r="J8890" t="s">
        <v>20</v>
      </c>
      <c r="K8890" t="s">
        <v>21</v>
      </c>
      <c r="L8890" t="s">
        <v>39</v>
      </c>
      <c r="M8890">
        <v>0</v>
      </c>
      <c r="N8890">
        <v>7815.7544070000004</v>
      </c>
      <c r="O8890">
        <v>7200</v>
      </c>
      <c r="P8890">
        <v>615.75</v>
      </c>
      <c r="Q8890" s="1">
        <v>41699</v>
      </c>
      <c r="R8890" t="s">
        <v>100</v>
      </c>
      <c r="S8890" t="s">
        <v>103</v>
      </c>
      <c r="T8890">
        <v>0</v>
      </c>
    </row>
    <row r="8891" spans="1:20" x14ac:dyDescent="0.3">
      <c r="A8891" t="s">
        <v>93</v>
      </c>
      <c r="B8891">
        <v>696227</v>
      </c>
      <c r="C8891">
        <v>887374</v>
      </c>
      <c r="D8891">
        <v>7000</v>
      </c>
      <c r="E8891" t="s">
        <v>18</v>
      </c>
      <c r="F8891">
        <v>5.79</v>
      </c>
      <c r="G8891">
        <v>212.29</v>
      </c>
      <c r="H8891" t="s">
        <v>32</v>
      </c>
      <c r="I8891" s="1">
        <v>40603</v>
      </c>
      <c r="J8891" t="s">
        <v>20</v>
      </c>
      <c r="K8891" t="s">
        <v>24</v>
      </c>
      <c r="L8891" t="s">
        <v>56</v>
      </c>
      <c r="M8891">
        <v>0</v>
      </c>
      <c r="N8891">
        <v>7218.37</v>
      </c>
      <c r="O8891">
        <v>7000</v>
      </c>
      <c r="P8891">
        <v>218.37</v>
      </c>
      <c r="Q8891" s="1">
        <v>40848</v>
      </c>
      <c r="R8891" t="s">
        <v>100</v>
      </c>
      <c r="S8891" t="s">
        <v>103</v>
      </c>
      <c r="T8891">
        <v>0</v>
      </c>
    </row>
    <row r="8892" spans="1:20" x14ac:dyDescent="0.3">
      <c r="A8892" t="s">
        <v>93</v>
      </c>
      <c r="B8892">
        <v>670337</v>
      </c>
      <c r="C8892">
        <v>856982</v>
      </c>
      <c r="D8892">
        <v>10975</v>
      </c>
      <c r="E8892" t="s">
        <v>43</v>
      </c>
      <c r="F8892">
        <v>10.37</v>
      </c>
      <c r="G8892">
        <v>235.19</v>
      </c>
      <c r="H8892" t="s">
        <v>29</v>
      </c>
      <c r="I8892" s="1">
        <v>40603</v>
      </c>
      <c r="J8892" t="s">
        <v>20</v>
      </c>
      <c r="K8892" t="s">
        <v>24</v>
      </c>
      <c r="L8892" t="s">
        <v>67</v>
      </c>
      <c r="M8892">
        <v>0</v>
      </c>
      <c r="N8892">
        <v>13009.43</v>
      </c>
      <c r="O8892">
        <v>10974.81</v>
      </c>
      <c r="P8892">
        <v>2034.62</v>
      </c>
      <c r="Q8892" s="1">
        <v>41395</v>
      </c>
      <c r="R8892" t="s">
        <v>100</v>
      </c>
      <c r="S8892" t="s">
        <v>103</v>
      </c>
      <c r="T8892">
        <v>0</v>
      </c>
    </row>
    <row r="8893" spans="1:20" x14ac:dyDescent="0.3">
      <c r="A8893" t="s">
        <v>93</v>
      </c>
      <c r="B8893">
        <v>696203</v>
      </c>
      <c r="C8893">
        <v>887346</v>
      </c>
      <c r="D8893">
        <v>5000</v>
      </c>
      <c r="E8893" t="s">
        <v>18</v>
      </c>
      <c r="F8893">
        <v>6.92</v>
      </c>
      <c r="G8893">
        <v>154.21</v>
      </c>
      <c r="H8893" t="s">
        <v>32</v>
      </c>
      <c r="I8893" s="1">
        <v>40603</v>
      </c>
      <c r="J8893" t="s">
        <v>20</v>
      </c>
      <c r="K8893" t="s">
        <v>30</v>
      </c>
      <c r="L8893" t="s">
        <v>51</v>
      </c>
      <c r="M8893">
        <v>0</v>
      </c>
      <c r="N8893">
        <v>5301.83</v>
      </c>
      <c r="O8893">
        <v>5000</v>
      </c>
      <c r="P8893">
        <v>301.83</v>
      </c>
      <c r="Q8893" s="1">
        <v>41183</v>
      </c>
      <c r="R8893" t="s">
        <v>100</v>
      </c>
      <c r="S8893" t="s">
        <v>103</v>
      </c>
      <c r="T8893">
        <v>0</v>
      </c>
    </row>
    <row r="8894" spans="1:20" x14ac:dyDescent="0.3">
      <c r="A8894" t="s">
        <v>93</v>
      </c>
      <c r="B8894">
        <v>671943</v>
      </c>
      <c r="C8894">
        <v>858953</v>
      </c>
      <c r="D8894">
        <v>12000</v>
      </c>
      <c r="E8894" t="s">
        <v>18</v>
      </c>
      <c r="F8894">
        <v>10.37</v>
      </c>
      <c r="G8894">
        <v>389.3</v>
      </c>
      <c r="H8894" t="s">
        <v>29</v>
      </c>
      <c r="I8894" s="1">
        <v>40603</v>
      </c>
      <c r="J8894" t="s">
        <v>20</v>
      </c>
      <c r="K8894" t="s">
        <v>27</v>
      </c>
      <c r="L8894" t="s">
        <v>28</v>
      </c>
      <c r="M8894">
        <v>0</v>
      </c>
      <c r="N8894">
        <v>13804.51</v>
      </c>
      <c r="O8894">
        <v>11999.99</v>
      </c>
      <c r="P8894">
        <v>1804.52</v>
      </c>
      <c r="Q8894" s="1">
        <v>41426</v>
      </c>
      <c r="R8894" t="s">
        <v>100</v>
      </c>
      <c r="S8894" t="s">
        <v>103</v>
      </c>
      <c r="T8894">
        <v>0</v>
      </c>
    </row>
    <row r="8895" spans="1:20" x14ac:dyDescent="0.3">
      <c r="A8895" t="s">
        <v>93</v>
      </c>
      <c r="B8895">
        <v>696188</v>
      </c>
      <c r="C8895">
        <v>887329</v>
      </c>
      <c r="D8895">
        <v>10000</v>
      </c>
      <c r="E8895" t="s">
        <v>18</v>
      </c>
      <c r="F8895">
        <v>11.11</v>
      </c>
      <c r="G8895">
        <v>327.91</v>
      </c>
      <c r="H8895" t="s">
        <v>29</v>
      </c>
      <c r="I8895" s="1">
        <v>40603</v>
      </c>
      <c r="J8895" t="s">
        <v>26</v>
      </c>
      <c r="K8895" t="s">
        <v>36</v>
      </c>
      <c r="L8895" t="s">
        <v>73</v>
      </c>
      <c r="M8895">
        <v>0</v>
      </c>
      <c r="N8895">
        <v>4330.01</v>
      </c>
      <c r="O8895">
        <v>2440.08</v>
      </c>
      <c r="P8895">
        <v>820.72</v>
      </c>
      <c r="Q8895" s="1">
        <v>40940</v>
      </c>
      <c r="R8895" t="s">
        <v>100</v>
      </c>
      <c r="S8895" t="s">
        <v>104</v>
      </c>
      <c r="T8895">
        <v>1</v>
      </c>
    </row>
    <row r="8896" spans="1:20" x14ac:dyDescent="0.3">
      <c r="A8896" t="s">
        <v>93</v>
      </c>
      <c r="B8896">
        <v>696127</v>
      </c>
      <c r="C8896">
        <v>887269</v>
      </c>
      <c r="D8896">
        <v>9600</v>
      </c>
      <c r="E8896" t="s">
        <v>18</v>
      </c>
      <c r="F8896">
        <v>14.91</v>
      </c>
      <c r="G8896">
        <v>332.37</v>
      </c>
      <c r="H8896" t="s">
        <v>23</v>
      </c>
      <c r="I8896" s="1">
        <v>40603</v>
      </c>
      <c r="J8896" t="s">
        <v>20</v>
      </c>
      <c r="K8896" t="s">
        <v>27</v>
      </c>
      <c r="L8896" t="s">
        <v>41</v>
      </c>
      <c r="M8896">
        <v>0</v>
      </c>
      <c r="N8896">
        <v>11957.88982</v>
      </c>
      <c r="O8896">
        <v>9600</v>
      </c>
      <c r="P8896">
        <v>2357.89</v>
      </c>
      <c r="Q8896" s="1">
        <v>41699</v>
      </c>
      <c r="R8896" t="s">
        <v>100</v>
      </c>
      <c r="S8896" t="s">
        <v>103</v>
      </c>
      <c r="T8896">
        <v>0</v>
      </c>
    </row>
    <row r="8897" spans="1:20" x14ac:dyDescent="0.3">
      <c r="A8897" t="s">
        <v>93</v>
      </c>
      <c r="B8897">
        <v>696150</v>
      </c>
      <c r="C8897">
        <v>887291</v>
      </c>
      <c r="D8897">
        <v>9300</v>
      </c>
      <c r="E8897" t="s">
        <v>18</v>
      </c>
      <c r="F8897">
        <v>5.79</v>
      </c>
      <c r="G8897">
        <v>282.04000000000002</v>
      </c>
      <c r="H8897" t="s">
        <v>32</v>
      </c>
      <c r="I8897" s="1">
        <v>40603</v>
      </c>
      <c r="J8897" t="s">
        <v>20</v>
      </c>
      <c r="K8897" t="s">
        <v>59</v>
      </c>
      <c r="L8897" t="s">
        <v>41</v>
      </c>
      <c r="M8897">
        <v>0</v>
      </c>
      <c r="N8897">
        <v>10148.43478</v>
      </c>
      <c r="O8897">
        <v>9300</v>
      </c>
      <c r="P8897">
        <v>848.43</v>
      </c>
      <c r="Q8897" s="1">
        <v>41699</v>
      </c>
      <c r="R8897" t="s">
        <v>100</v>
      </c>
      <c r="S8897" t="s">
        <v>103</v>
      </c>
      <c r="T8897">
        <v>0</v>
      </c>
    </row>
    <row r="8898" spans="1:20" x14ac:dyDescent="0.3">
      <c r="A8898" t="s">
        <v>93</v>
      </c>
      <c r="B8898">
        <v>696160</v>
      </c>
      <c r="C8898">
        <v>887301</v>
      </c>
      <c r="D8898">
        <v>22250</v>
      </c>
      <c r="E8898" t="s">
        <v>43</v>
      </c>
      <c r="F8898">
        <v>20.48</v>
      </c>
      <c r="G8898">
        <v>595.45000000000005</v>
      </c>
      <c r="H8898" t="s">
        <v>71</v>
      </c>
      <c r="I8898" s="1">
        <v>40603</v>
      </c>
      <c r="J8898" t="s">
        <v>26</v>
      </c>
      <c r="K8898" t="s">
        <v>40</v>
      </c>
      <c r="L8898" t="s">
        <v>31</v>
      </c>
      <c r="M8898">
        <v>0</v>
      </c>
      <c r="N8898">
        <v>4542.17</v>
      </c>
      <c r="O8898">
        <v>1344.38</v>
      </c>
      <c r="P8898">
        <v>2221.67</v>
      </c>
      <c r="Q8898" s="1">
        <v>40787</v>
      </c>
      <c r="R8898" t="s">
        <v>100</v>
      </c>
      <c r="S8898" t="s">
        <v>104</v>
      </c>
      <c r="T8898">
        <v>1</v>
      </c>
    </row>
    <row r="8899" spans="1:20" x14ac:dyDescent="0.3">
      <c r="A8899" t="s">
        <v>93</v>
      </c>
      <c r="B8899">
        <v>695969</v>
      </c>
      <c r="C8899">
        <v>887099</v>
      </c>
      <c r="D8899">
        <v>12175</v>
      </c>
      <c r="E8899" t="s">
        <v>43</v>
      </c>
      <c r="F8899">
        <v>13.8</v>
      </c>
      <c r="G8899">
        <v>282.04000000000002</v>
      </c>
      <c r="H8899" t="s">
        <v>19</v>
      </c>
      <c r="I8899" s="1">
        <v>40603</v>
      </c>
      <c r="J8899" t="s">
        <v>20</v>
      </c>
      <c r="K8899" t="s">
        <v>27</v>
      </c>
      <c r="L8899" t="s">
        <v>38</v>
      </c>
      <c r="M8899">
        <v>0</v>
      </c>
      <c r="N8899">
        <v>13914.35</v>
      </c>
      <c r="O8899">
        <v>12174.85</v>
      </c>
      <c r="P8899">
        <v>1739.5</v>
      </c>
      <c r="Q8899" s="1">
        <v>41275</v>
      </c>
      <c r="R8899" t="s">
        <v>100</v>
      </c>
      <c r="S8899" t="s">
        <v>103</v>
      </c>
      <c r="T8899">
        <v>0</v>
      </c>
    </row>
    <row r="8900" spans="1:20" x14ac:dyDescent="0.3">
      <c r="A8900" t="s">
        <v>93</v>
      </c>
      <c r="B8900">
        <v>696115</v>
      </c>
      <c r="C8900">
        <v>887256</v>
      </c>
      <c r="D8900">
        <v>7900</v>
      </c>
      <c r="E8900" t="s">
        <v>18</v>
      </c>
      <c r="F8900">
        <v>7.29</v>
      </c>
      <c r="G8900">
        <v>244.98</v>
      </c>
      <c r="H8900" t="s">
        <v>32</v>
      </c>
      <c r="I8900" s="1">
        <v>40603</v>
      </c>
      <c r="J8900" t="s">
        <v>20</v>
      </c>
      <c r="K8900" t="s">
        <v>27</v>
      </c>
      <c r="L8900" t="s">
        <v>41</v>
      </c>
      <c r="M8900">
        <v>0</v>
      </c>
      <c r="N8900">
        <v>8394.6</v>
      </c>
      <c r="O8900">
        <v>7900</v>
      </c>
      <c r="P8900">
        <v>494.6</v>
      </c>
      <c r="Q8900" s="1">
        <v>41000</v>
      </c>
      <c r="R8900" t="s">
        <v>100</v>
      </c>
      <c r="S8900" t="s">
        <v>103</v>
      </c>
      <c r="T8900">
        <v>0</v>
      </c>
    </row>
    <row r="8901" spans="1:20" x14ac:dyDescent="0.3">
      <c r="A8901" t="s">
        <v>93</v>
      </c>
      <c r="B8901">
        <v>693707</v>
      </c>
      <c r="C8901">
        <v>884588</v>
      </c>
      <c r="D8901">
        <v>2500</v>
      </c>
      <c r="E8901" t="s">
        <v>18</v>
      </c>
      <c r="F8901">
        <v>6.92</v>
      </c>
      <c r="G8901">
        <v>77.11</v>
      </c>
      <c r="H8901" t="s">
        <v>32</v>
      </c>
      <c r="I8901" s="1">
        <v>40603</v>
      </c>
      <c r="J8901" t="s">
        <v>20</v>
      </c>
      <c r="K8901" t="s">
        <v>47</v>
      </c>
      <c r="L8901" t="s">
        <v>58</v>
      </c>
      <c r="M8901">
        <v>0</v>
      </c>
      <c r="N8901">
        <v>2775.32881</v>
      </c>
      <c r="O8901">
        <v>2500</v>
      </c>
      <c r="P8901">
        <v>275.33</v>
      </c>
      <c r="Q8901" s="1">
        <v>41699</v>
      </c>
      <c r="R8901" t="s">
        <v>100</v>
      </c>
      <c r="S8901" t="s">
        <v>103</v>
      </c>
      <c r="T8901">
        <v>0</v>
      </c>
    </row>
    <row r="8902" spans="1:20" x14ac:dyDescent="0.3">
      <c r="A8902" t="s">
        <v>93</v>
      </c>
      <c r="B8902">
        <v>696020</v>
      </c>
      <c r="C8902">
        <v>887150</v>
      </c>
      <c r="D8902">
        <v>22300</v>
      </c>
      <c r="E8902" t="s">
        <v>43</v>
      </c>
      <c r="F8902">
        <v>18.989999999999998</v>
      </c>
      <c r="G8902">
        <v>578.36</v>
      </c>
      <c r="H8902" t="s">
        <v>60</v>
      </c>
      <c r="I8902" s="1">
        <v>40603</v>
      </c>
      <c r="J8902" t="s">
        <v>20</v>
      </c>
      <c r="K8902" t="s">
        <v>36</v>
      </c>
      <c r="L8902" t="s">
        <v>54</v>
      </c>
      <c r="M8902">
        <v>0</v>
      </c>
      <c r="N8902">
        <v>22733.06</v>
      </c>
      <c r="O8902">
        <v>22300</v>
      </c>
      <c r="P8902">
        <v>433.06</v>
      </c>
      <c r="Q8902" s="1">
        <v>40756</v>
      </c>
      <c r="R8902" t="s">
        <v>100</v>
      </c>
      <c r="S8902" t="s">
        <v>103</v>
      </c>
      <c r="T8902">
        <v>0</v>
      </c>
    </row>
    <row r="8903" spans="1:20" x14ac:dyDescent="0.3">
      <c r="A8903" t="s">
        <v>93</v>
      </c>
      <c r="B8903">
        <v>696025</v>
      </c>
      <c r="C8903">
        <v>887155</v>
      </c>
      <c r="D8903">
        <v>10000</v>
      </c>
      <c r="E8903" t="s">
        <v>18</v>
      </c>
      <c r="F8903">
        <v>9.6300000000000008</v>
      </c>
      <c r="G8903">
        <v>320.94</v>
      </c>
      <c r="H8903" t="s">
        <v>29</v>
      </c>
      <c r="I8903" s="1">
        <v>40603</v>
      </c>
      <c r="J8903" t="s">
        <v>20</v>
      </c>
      <c r="K8903" t="s">
        <v>27</v>
      </c>
      <c r="L8903" t="s">
        <v>57</v>
      </c>
      <c r="M8903">
        <v>0</v>
      </c>
      <c r="N8903">
        <v>11550.837579999999</v>
      </c>
      <c r="O8903">
        <v>10000</v>
      </c>
      <c r="P8903">
        <v>1550.84</v>
      </c>
      <c r="Q8903" s="1">
        <v>41699</v>
      </c>
      <c r="R8903" t="s">
        <v>100</v>
      </c>
      <c r="S8903" t="s">
        <v>103</v>
      </c>
      <c r="T8903">
        <v>0</v>
      </c>
    </row>
    <row r="8904" spans="1:20" x14ac:dyDescent="0.3">
      <c r="A8904" t="s">
        <v>93</v>
      </c>
      <c r="B8904">
        <v>693317</v>
      </c>
      <c r="C8904">
        <v>884129</v>
      </c>
      <c r="D8904">
        <v>15000</v>
      </c>
      <c r="E8904" t="s">
        <v>18</v>
      </c>
      <c r="F8904">
        <v>12.68</v>
      </c>
      <c r="G8904">
        <v>503.11</v>
      </c>
      <c r="H8904" t="s">
        <v>19</v>
      </c>
      <c r="I8904" s="1">
        <v>40603</v>
      </c>
      <c r="J8904" t="s">
        <v>20</v>
      </c>
      <c r="K8904" t="s">
        <v>27</v>
      </c>
      <c r="L8904" t="s">
        <v>33</v>
      </c>
      <c r="M8904">
        <v>0</v>
      </c>
      <c r="N8904">
        <v>15813.92</v>
      </c>
      <c r="O8904">
        <v>15000</v>
      </c>
      <c r="P8904">
        <v>813.92</v>
      </c>
      <c r="Q8904" s="1">
        <v>40817</v>
      </c>
      <c r="R8904" t="s">
        <v>100</v>
      </c>
      <c r="S8904" t="s">
        <v>103</v>
      </c>
      <c r="T8904">
        <v>0</v>
      </c>
    </row>
    <row r="8905" spans="1:20" x14ac:dyDescent="0.3">
      <c r="A8905" t="s">
        <v>93</v>
      </c>
      <c r="B8905">
        <v>695960</v>
      </c>
      <c r="C8905">
        <v>887088</v>
      </c>
      <c r="D8905">
        <v>10000</v>
      </c>
      <c r="E8905" t="s">
        <v>18</v>
      </c>
      <c r="F8905">
        <v>6.92</v>
      </c>
      <c r="G8905">
        <v>308.41000000000003</v>
      </c>
      <c r="H8905" t="s">
        <v>32</v>
      </c>
      <c r="I8905" s="1">
        <v>40603</v>
      </c>
      <c r="J8905" t="s">
        <v>20</v>
      </c>
      <c r="K8905" t="s">
        <v>21</v>
      </c>
      <c r="L8905" t="s">
        <v>56</v>
      </c>
      <c r="M8905">
        <v>0</v>
      </c>
      <c r="N8905">
        <v>10222.790000000001</v>
      </c>
      <c r="O8905">
        <v>10000</v>
      </c>
      <c r="P8905">
        <v>222.79</v>
      </c>
      <c r="Q8905" s="1">
        <v>40725</v>
      </c>
      <c r="R8905" t="s">
        <v>100</v>
      </c>
      <c r="S8905" t="s">
        <v>103</v>
      </c>
      <c r="T8905">
        <v>0</v>
      </c>
    </row>
    <row r="8906" spans="1:20" x14ac:dyDescent="0.3">
      <c r="A8906" t="s">
        <v>93</v>
      </c>
      <c r="B8906">
        <v>695913</v>
      </c>
      <c r="C8906">
        <v>887028</v>
      </c>
      <c r="D8906">
        <v>10800</v>
      </c>
      <c r="E8906" t="s">
        <v>43</v>
      </c>
      <c r="F8906">
        <v>15.65</v>
      </c>
      <c r="G8906">
        <v>260.64</v>
      </c>
      <c r="H8906" t="s">
        <v>23</v>
      </c>
      <c r="I8906" s="1">
        <v>40603</v>
      </c>
      <c r="J8906" t="s">
        <v>20</v>
      </c>
      <c r="K8906" t="s">
        <v>27</v>
      </c>
      <c r="L8906" t="s">
        <v>42</v>
      </c>
      <c r="M8906">
        <v>0</v>
      </c>
      <c r="N8906">
        <v>14911.878199999999</v>
      </c>
      <c r="O8906">
        <v>10800</v>
      </c>
      <c r="P8906">
        <v>4111.88</v>
      </c>
      <c r="Q8906" s="1">
        <v>41791</v>
      </c>
      <c r="R8906" t="s">
        <v>100</v>
      </c>
      <c r="S8906" t="s">
        <v>103</v>
      </c>
      <c r="T8906">
        <v>0</v>
      </c>
    </row>
    <row r="8907" spans="1:20" x14ac:dyDescent="0.3">
      <c r="A8907" t="s">
        <v>93</v>
      </c>
      <c r="B8907">
        <v>691788</v>
      </c>
      <c r="C8907">
        <v>882405</v>
      </c>
      <c r="D8907">
        <v>6000</v>
      </c>
      <c r="E8907" t="s">
        <v>43</v>
      </c>
      <c r="F8907">
        <v>17.14</v>
      </c>
      <c r="G8907">
        <v>149.57</v>
      </c>
      <c r="H8907" t="s">
        <v>44</v>
      </c>
      <c r="I8907" s="1">
        <v>40603</v>
      </c>
      <c r="J8907" t="s">
        <v>20</v>
      </c>
      <c r="K8907" t="s">
        <v>30</v>
      </c>
      <c r="L8907" t="s">
        <v>62</v>
      </c>
      <c r="M8907">
        <v>0</v>
      </c>
      <c r="N8907">
        <v>8396.2305539999998</v>
      </c>
      <c r="O8907">
        <v>6000</v>
      </c>
      <c r="P8907">
        <v>2396.23</v>
      </c>
      <c r="Q8907" s="1">
        <v>41699</v>
      </c>
      <c r="R8907" t="s">
        <v>100</v>
      </c>
      <c r="S8907" t="s">
        <v>103</v>
      </c>
      <c r="T8907">
        <v>0</v>
      </c>
    </row>
    <row r="8908" spans="1:20" x14ac:dyDescent="0.3">
      <c r="A8908" t="s">
        <v>93</v>
      </c>
      <c r="B8908">
        <v>685661</v>
      </c>
      <c r="C8908">
        <v>875343</v>
      </c>
      <c r="D8908">
        <v>15000</v>
      </c>
      <c r="E8908" t="s">
        <v>18</v>
      </c>
      <c r="F8908">
        <v>10.37</v>
      </c>
      <c r="G8908">
        <v>486.62</v>
      </c>
      <c r="H8908" t="s">
        <v>29</v>
      </c>
      <c r="I8908" s="1">
        <v>40603</v>
      </c>
      <c r="J8908" t="s">
        <v>20</v>
      </c>
      <c r="K8908" t="s">
        <v>27</v>
      </c>
      <c r="L8908" t="s">
        <v>73</v>
      </c>
      <c r="M8908">
        <v>0</v>
      </c>
      <c r="N8908">
        <v>17454.64</v>
      </c>
      <c r="O8908">
        <v>15000</v>
      </c>
      <c r="P8908">
        <v>2454.64</v>
      </c>
      <c r="Q8908" s="1">
        <v>41548</v>
      </c>
      <c r="R8908" t="s">
        <v>100</v>
      </c>
      <c r="S8908" t="s">
        <v>103</v>
      </c>
      <c r="T8908">
        <v>0</v>
      </c>
    </row>
    <row r="8909" spans="1:20" x14ac:dyDescent="0.3">
      <c r="A8909" t="s">
        <v>93</v>
      </c>
      <c r="B8909">
        <v>694445</v>
      </c>
      <c r="C8909">
        <v>885369</v>
      </c>
      <c r="D8909">
        <v>4100</v>
      </c>
      <c r="E8909" t="s">
        <v>43</v>
      </c>
      <c r="F8909">
        <v>10.74</v>
      </c>
      <c r="G8909">
        <v>88.62</v>
      </c>
      <c r="H8909" t="s">
        <v>29</v>
      </c>
      <c r="I8909" s="1">
        <v>40603</v>
      </c>
      <c r="J8909" t="s">
        <v>20</v>
      </c>
      <c r="K8909" t="s">
        <v>24</v>
      </c>
      <c r="L8909" t="s">
        <v>56</v>
      </c>
      <c r="M8909">
        <v>0</v>
      </c>
      <c r="N8909">
        <v>5259.8046130000002</v>
      </c>
      <c r="O8909">
        <v>4100</v>
      </c>
      <c r="P8909">
        <v>1159.8</v>
      </c>
      <c r="Q8909" s="1">
        <v>42248</v>
      </c>
      <c r="R8909" t="s">
        <v>100</v>
      </c>
      <c r="S8909" t="s">
        <v>103</v>
      </c>
      <c r="T8909">
        <v>0</v>
      </c>
    </row>
    <row r="8910" spans="1:20" x14ac:dyDescent="0.3">
      <c r="A8910" t="s">
        <v>93</v>
      </c>
      <c r="B8910">
        <v>695876</v>
      </c>
      <c r="C8910">
        <v>886988</v>
      </c>
      <c r="D8910">
        <v>5000</v>
      </c>
      <c r="E8910" t="s">
        <v>18</v>
      </c>
      <c r="F8910">
        <v>10.37</v>
      </c>
      <c r="G8910">
        <v>162.21</v>
      </c>
      <c r="H8910" t="s">
        <v>29</v>
      </c>
      <c r="I8910" s="1">
        <v>40603</v>
      </c>
      <c r="J8910" t="s">
        <v>20</v>
      </c>
      <c r="K8910" t="s">
        <v>24</v>
      </c>
      <c r="L8910" t="s">
        <v>25</v>
      </c>
      <c r="M8910">
        <v>0</v>
      </c>
      <c r="N8910">
        <v>5838.7159060000004</v>
      </c>
      <c r="O8910">
        <v>5000</v>
      </c>
      <c r="P8910">
        <v>838.72</v>
      </c>
      <c r="Q8910" s="1">
        <v>41699</v>
      </c>
      <c r="R8910" t="s">
        <v>100</v>
      </c>
      <c r="S8910" t="s">
        <v>103</v>
      </c>
      <c r="T8910">
        <v>0</v>
      </c>
    </row>
    <row r="8911" spans="1:20" x14ac:dyDescent="0.3">
      <c r="A8911" t="s">
        <v>93</v>
      </c>
      <c r="B8911">
        <v>695753</v>
      </c>
      <c r="C8911">
        <v>886871</v>
      </c>
      <c r="D8911">
        <v>20000</v>
      </c>
      <c r="E8911" t="s">
        <v>43</v>
      </c>
      <c r="F8911">
        <v>20.85</v>
      </c>
      <c r="G8911">
        <v>539.39</v>
      </c>
      <c r="H8911" t="s">
        <v>71</v>
      </c>
      <c r="I8911" s="1">
        <v>40603</v>
      </c>
      <c r="J8911" t="s">
        <v>26</v>
      </c>
      <c r="K8911" t="s">
        <v>27</v>
      </c>
      <c r="L8911" t="s">
        <v>57</v>
      </c>
      <c r="M8911">
        <v>0</v>
      </c>
      <c r="N8911">
        <v>5391.17</v>
      </c>
      <c r="O8911">
        <v>2063.5</v>
      </c>
      <c r="P8911">
        <v>3307.88</v>
      </c>
      <c r="Q8911" s="1">
        <v>40940</v>
      </c>
      <c r="R8911" t="s">
        <v>100</v>
      </c>
      <c r="S8911" t="s">
        <v>104</v>
      </c>
      <c r="T8911">
        <v>1</v>
      </c>
    </row>
    <row r="8912" spans="1:20" x14ac:dyDescent="0.3">
      <c r="A8912" t="s">
        <v>93</v>
      </c>
      <c r="B8912">
        <v>695647</v>
      </c>
      <c r="C8912">
        <v>886754</v>
      </c>
      <c r="D8912">
        <v>3750</v>
      </c>
      <c r="E8912" t="s">
        <v>43</v>
      </c>
      <c r="F8912">
        <v>10</v>
      </c>
      <c r="G8912">
        <v>79.680000000000007</v>
      </c>
      <c r="H8912" t="s">
        <v>29</v>
      </c>
      <c r="I8912" s="1">
        <v>40603</v>
      </c>
      <c r="J8912" t="s">
        <v>20</v>
      </c>
      <c r="K8912" t="s">
        <v>27</v>
      </c>
      <c r="L8912" t="s">
        <v>51</v>
      </c>
      <c r="M8912">
        <v>0</v>
      </c>
      <c r="N8912">
        <v>4097.6000000000004</v>
      </c>
      <c r="O8912">
        <v>3750</v>
      </c>
      <c r="P8912">
        <v>347.6</v>
      </c>
      <c r="Q8912" s="1">
        <v>40969</v>
      </c>
      <c r="R8912" t="s">
        <v>100</v>
      </c>
      <c r="S8912" t="s">
        <v>103</v>
      </c>
      <c r="T8912">
        <v>0</v>
      </c>
    </row>
    <row r="8913" spans="1:20" x14ac:dyDescent="0.3">
      <c r="A8913" t="s">
        <v>93</v>
      </c>
      <c r="B8913">
        <v>695672</v>
      </c>
      <c r="C8913">
        <v>886781</v>
      </c>
      <c r="D8913">
        <v>4200</v>
      </c>
      <c r="E8913" t="s">
        <v>18</v>
      </c>
      <c r="F8913">
        <v>14.54</v>
      </c>
      <c r="G8913">
        <v>144.66</v>
      </c>
      <c r="H8913" t="s">
        <v>23</v>
      </c>
      <c r="I8913" s="1">
        <v>40603</v>
      </c>
      <c r="J8913" t="s">
        <v>20</v>
      </c>
      <c r="K8913" t="s">
        <v>27</v>
      </c>
      <c r="L8913" t="s">
        <v>41</v>
      </c>
      <c r="M8913">
        <v>0</v>
      </c>
      <c r="N8913">
        <v>4760.8500000000004</v>
      </c>
      <c r="O8913">
        <v>4200</v>
      </c>
      <c r="P8913">
        <v>560.85</v>
      </c>
      <c r="Q8913" s="1">
        <v>41061</v>
      </c>
      <c r="R8913" t="s">
        <v>100</v>
      </c>
      <c r="S8913" t="s">
        <v>103</v>
      </c>
      <c r="T8913">
        <v>0</v>
      </c>
    </row>
    <row r="8914" spans="1:20" x14ac:dyDescent="0.3">
      <c r="A8914" t="s">
        <v>93</v>
      </c>
      <c r="B8914">
        <v>685951</v>
      </c>
      <c r="C8914">
        <v>875682</v>
      </c>
      <c r="D8914">
        <v>35000</v>
      </c>
      <c r="E8914" t="s">
        <v>43</v>
      </c>
      <c r="F8914">
        <v>17.88</v>
      </c>
      <c r="G8914">
        <v>886.49</v>
      </c>
      <c r="H8914" t="s">
        <v>44</v>
      </c>
      <c r="I8914" s="1">
        <v>40603</v>
      </c>
      <c r="J8914" t="s">
        <v>20</v>
      </c>
      <c r="K8914" t="s">
        <v>27</v>
      </c>
      <c r="L8914" t="s">
        <v>41</v>
      </c>
      <c r="M8914">
        <v>0</v>
      </c>
      <c r="N8914">
        <v>43059.86</v>
      </c>
      <c r="O8914">
        <v>35000.01</v>
      </c>
      <c r="P8914">
        <v>8059.85</v>
      </c>
      <c r="Q8914" s="1">
        <v>41122</v>
      </c>
      <c r="R8914" t="s">
        <v>100</v>
      </c>
      <c r="S8914" t="s">
        <v>103</v>
      </c>
      <c r="T8914">
        <v>0</v>
      </c>
    </row>
    <row r="8915" spans="1:20" x14ac:dyDescent="0.3">
      <c r="A8915" t="s">
        <v>93</v>
      </c>
      <c r="B8915">
        <v>695582</v>
      </c>
      <c r="C8915">
        <v>886675</v>
      </c>
      <c r="D8915">
        <v>16000</v>
      </c>
      <c r="E8915" t="s">
        <v>43</v>
      </c>
      <c r="F8915">
        <v>16.02</v>
      </c>
      <c r="G8915">
        <v>389.26</v>
      </c>
      <c r="H8915" t="s">
        <v>23</v>
      </c>
      <c r="I8915" s="1">
        <v>40603</v>
      </c>
      <c r="J8915" t="s">
        <v>46</v>
      </c>
      <c r="K8915" t="s">
        <v>27</v>
      </c>
      <c r="L8915" t="s">
        <v>55</v>
      </c>
      <c r="M8915">
        <v>513.84</v>
      </c>
      <c r="N8915">
        <v>22708.18</v>
      </c>
      <c r="O8915">
        <v>15485.98</v>
      </c>
      <c r="P8915">
        <v>7222.2</v>
      </c>
      <c r="Q8915" s="1">
        <v>42339</v>
      </c>
      <c r="R8915" t="s">
        <v>100</v>
      </c>
      <c r="S8915" t="s">
        <v>103</v>
      </c>
      <c r="T8915">
        <v>0</v>
      </c>
    </row>
    <row r="8916" spans="1:20" x14ac:dyDescent="0.3">
      <c r="A8916" t="s">
        <v>93</v>
      </c>
      <c r="B8916">
        <v>692011</v>
      </c>
      <c r="C8916">
        <v>882637</v>
      </c>
      <c r="D8916">
        <v>6600</v>
      </c>
      <c r="E8916" t="s">
        <v>18</v>
      </c>
      <c r="F8916">
        <v>6.92</v>
      </c>
      <c r="G8916">
        <v>203.55</v>
      </c>
      <c r="H8916" t="s">
        <v>32</v>
      </c>
      <c r="I8916" s="1">
        <v>40603</v>
      </c>
      <c r="J8916" t="s">
        <v>20</v>
      </c>
      <c r="K8916" t="s">
        <v>30</v>
      </c>
      <c r="L8916" t="s">
        <v>58</v>
      </c>
      <c r="M8916">
        <v>0</v>
      </c>
      <c r="N8916">
        <v>7326.9156910000002</v>
      </c>
      <c r="O8916">
        <v>6600</v>
      </c>
      <c r="P8916">
        <v>726.92</v>
      </c>
      <c r="Q8916" s="1">
        <v>41699</v>
      </c>
      <c r="R8916" t="s">
        <v>100</v>
      </c>
      <c r="S8916" t="s">
        <v>103</v>
      </c>
      <c r="T8916">
        <v>0</v>
      </c>
    </row>
    <row r="8917" spans="1:20" x14ac:dyDescent="0.3">
      <c r="A8917" t="s">
        <v>93</v>
      </c>
      <c r="B8917">
        <v>551238</v>
      </c>
      <c r="C8917">
        <v>710406</v>
      </c>
      <c r="D8917">
        <v>30000</v>
      </c>
      <c r="E8917" t="s">
        <v>43</v>
      </c>
      <c r="F8917">
        <v>18.989999999999998</v>
      </c>
      <c r="G8917">
        <v>778.06</v>
      </c>
      <c r="H8917" t="s">
        <v>60</v>
      </c>
      <c r="I8917" s="1">
        <v>40603</v>
      </c>
      <c r="J8917" t="s">
        <v>26</v>
      </c>
      <c r="K8917" t="s">
        <v>27</v>
      </c>
      <c r="L8917" t="s">
        <v>25</v>
      </c>
      <c r="M8917">
        <v>0</v>
      </c>
      <c r="N8917">
        <v>28501.89</v>
      </c>
      <c r="O8917">
        <v>12951.06</v>
      </c>
      <c r="P8917">
        <v>13110.21</v>
      </c>
      <c r="Q8917" s="1">
        <v>41671</v>
      </c>
      <c r="R8917" t="s">
        <v>100</v>
      </c>
      <c r="S8917" t="s">
        <v>104</v>
      </c>
      <c r="T8917">
        <v>1</v>
      </c>
    </row>
    <row r="8918" spans="1:20" x14ac:dyDescent="0.3">
      <c r="A8918" t="s">
        <v>93</v>
      </c>
      <c r="B8918">
        <v>695598</v>
      </c>
      <c r="C8918">
        <v>886694</v>
      </c>
      <c r="D8918">
        <v>4000</v>
      </c>
      <c r="E8918" t="s">
        <v>18</v>
      </c>
      <c r="F8918">
        <v>11.11</v>
      </c>
      <c r="G8918">
        <v>131.16999999999999</v>
      </c>
      <c r="H8918" t="s">
        <v>29</v>
      </c>
      <c r="I8918" s="1">
        <v>40603</v>
      </c>
      <c r="J8918" t="s">
        <v>20</v>
      </c>
      <c r="K8918" t="s">
        <v>27</v>
      </c>
      <c r="L8918" t="s">
        <v>38</v>
      </c>
      <c r="M8918">
        <v>0</v>
      </c>
      <c r="N8918">
        <v>4706.07</v>
      </c>
      <c r="O8918">
        <v>4000</v>
      </c>
      <c r="P8918">
        <v>706.07</v>
      </c>
      <c r="Q8918" s="1">
        <v>41579</v>
      </c>
      <c r="R8918" t="s">
        <v>100</v>
      </c>
      <c r="S8918" t="s">
        <v>103</v>
      </c>
      <c r="T8918">
        <v>0</v>
      </c>
    </row>
    <row r="8919" spans="1:20" x14ac:dyDescent="0.3">
      <c r="A8919" t="s">
        <v>93</v>
      </c>
      <c r="B8919">
        <v>695575</v>
      </c>
      <c r="C8919">
        <v>886668</v>
      </c>
      <c r="D8919">
        <v>5000</v>
      </c>
      <c r="E8919" t="s">
        <v>18</v>
      </c>
      <c r="F8919">
        <v>5.79</v>
      </c>
      <c r="G8919">
        <v>151.63999999999999</v>
      </c>
      <c r="H8919" t="s">
        <v>32</v>
      </c>
      <c r="I8919" s="1">
        <v>40603</v>
      </c>
      <c r="J8919" t="s">
        <v>20</v>
      </c>
      <c r="K8919" t="s">
        <v>47</v>
      </c>
      <c r="L8919" t="s">
        <v>39</v>
      </c>
      <c r="M8919">
        <v>0</v>
      </c>
      <c r="N8919">
        <v>5392.67</v>
      </c>
      <c r="O8919">
        <v>5000</v>
      </c>
      <c r="P8919">
        <v>392.67</v>
      </c>
      <c r="Q8919" s="1">
        <v>41306</v>
      </c>
      <c r="R8919" t="s">
        <v>100</v>
      </c>
      <c r="S8919" t="s">
        <v>103</v>
      </c>
      <c r="T8919">
        <v>0</v>
      </c>
    </row>
    <row r="8920" spans="1:20" x14ac:dyDescent="0.3">
      <c r="A8920" t="s">
        <v>93</v>
      </c>
      <c r="B8920">
        <v>695397</v>
      </c>
      <c r="C8920">
        <v>886470</v>
      </c>
      <c r="D8920">
        <v>12000</v>
      </c>
      <c r="E8920" t="s">
        <v>18</v>
      </c>
      <c r="F8920">
        <v>7.29</v>
      </c>
      <c r="G8920">
        <v>372.12</v>
      </c>
      <c r="H8920" t="s">
        <v>32</v>
      </c>
      <c r="I8920" s="1">
        <v>40603</v>
      </c>
      <c r="J8920" t="s">
        <v>26</v>
      </c>
      <c r="K8920" t="s">
        <v>24</v>
      </c>
      <c r="L8920" t="s">
        <v>73</v>
      </c>
      <c r="M8920">
        <v>0</v>
      </c>
      <c r="N8920">
        <v>2224.92</v>
      </c>
      <c r="O8920">
        <v>1816.44</v>
      </c>
      <c r="P8920">
        <v>408.48</v>
      </c>
      <c r="Q8920" s="1">
        <v>40787</v>
      </c>
      <c r="R8920" t="s">
        <v>100</v>
      </c>
      <c r="S8920" t="s">
        <v>104</v>
      </c>
      <c r="T8920">
        <v>1</v>
      </c>
    </row>
    <row r="8921" spans="1:20" x14ac:dyDescent="0.3">
      <c r="A8921" t="s">
        <v>93</v>
      </c>
      <c r="B8921">
        <v>668003</v>
      </c>
      <c r="C8921">
        <v>853976</v>
      </c>
      <c r="D8921">
        <v>19200</v>
      </c>
      <c r="E8921" t="s">
        <v>43</v>
      </c>
      <c r="F8921">
        <v>15.28</v>
      </c>
      <c r="G8921">
        <v>459.6</v>
      </c>
      <c r="H8921" t="s">
        <v>23</v>
      </c>
      <c r="I8921" s="1">
        <v>40603</v>
      </c>
      <c r="J8921" t="s">
        <v>26</v>
      </c>
      <c r="K8921" t="s">
        <v>30</v>
      </c>
      <c r="L8921" t="s">
        <v>48</v>
      </c>
      <c r="M8921">
        <v>0</v>
      </c>
      <c r="N8921">
        <v>23367.47</v>
      </c>
      <c r="O8921">
        <v>14492.45</v>
      </c>
      <c r="P8921">
        <v>7996.08</v>
      </c>
      <c r="Q8921" s="1">
        <v>42095</v>
      </c>
      <c r="R8921" t="s">
        <v>100</v>
      </c>
      <c r="S8921" t="s">
        <v>104</v>
      </c>
      <c r="T8921">
        <v>1</v>
      </c>
    </row>
    <row r="8922" spans="1:20" x14ac:dyDescent="0.3">
      <c r="A8922" t="s">
        <v>93</v>
      </c>
      <c r="B8922">
        <v>694089</v>
      </c>
      <c r="C8922">
        <v>884967</v>
      </c>
      <c r="D8922">
        <v>5800</v>
      </c>
      <c r="E8922" t="s">
        <v>18</v>
      </c>
      <c r="F8922">
        <v>7.29</v>
      </c>
      <c r="G8922">
        <v>179.86</v>
      </c>
      <c r="H8922" t="s">
        <v>32</v>
      </c>
      <c r="I8922" s="1">
        <v>40603</v>
      </c>
      <c r="J8922" t="s">
        <v>20</v>
      </c>
      <c r="K8922" t="s">
        <v>27</v>
      </c>
      <c r="L8922" t="s">
        <v>31</v>
      </c>
      <c r="M8922">
        <v>0</v>
      </c>
      <c r="N8922">
        <v>6377.11</v>
      </c>
      <c r="O8922">
        <v>5800</v>
      </c>
      <c r="P8922">
        <v>577.11</v>
      </c>
      <c r="Q8922" s="1">
        <v>41306</v>
      </c>
      <c r="R8922" t="s">
        <v>100</v>
      </c>
      <c r="S8922" t="s">
        <v>103</v>
      </c>
      <c r="T8922">
        <v>0</v>
      </c>
    </row>
    <row r="8923" spans="1:20" x14ac:dyDescent="0.3">
      <c r="A8923" t="s">
        <v>93</v>
      </c>
      <c r="B8923">
        <v>695520</v>
      </c>
      <c r="C8923">
        <v>886600</v>
      </c>
      <c r="D8923">
        <v>9000</v>
      </c>
      <c r="E8923" t="s">
        <v>18</v>
      </c>
      <c r="F8923">
        <v>5.79</v>
      </c>
      <c r="G8923">
        <v>272.95</v>
      </c>
      <c r="H8923" t="s">
        <v>32</v>
      </c>
      <c r="I8923" s="1">
        <v>40603</v>
      </c>
      <c r="J8923" t="s">
        <v>20</v>
      </c>
      <c r="K8923" t="s">
        <v>21</v>
      </c>
      <c r="L8923" t="s">
        <v>31</v>
      </c>
      <c r="M8923">
        <v>0</v>
      </c>
      <c r="N8923">
        <v>9484.0300000000007</v>
      </c>
      <c r="O8923">
        <v>8999.99</v>
      </c>
      <c r="P8923">
        <v>484.04</v>
      </c>
      <c r="Q8923" s="1">
        <v>41030</v>
      </c>
      <c r="R8923" t="s">
        <v>100</v>
      </c>
      <c r="S8923" t="s">
        <v>103</v>
      </c>
      <c r="T8923">
        <v>0</v>
      </c>
    </row>
    <row r="8924" spans="1:20" x14ac:dyDescent="0.3">
      <c r="A8924" t="s">
        <v>93</v>
      </c>
      <c r="B8924">
        <v>695499</v>
      </c>
      <c r="C8924">
        <v>886575</v>
      </c>
      <c r="D8924">
        <v>13000</v>
      </c>
      <c r="E8924" t="s">
        <v>18</v>
      </c>
      <c r="F8924">
        <v>7.29</v>
      </c>
      <c r="G8924">
        <v>403.13</v>
      </c>
      <c r="H8924" t="s">
        <v>32</v>
      </c>
      <c r="I8924" s="1">
        <v>40603</v>
      </c>
      <c r="J8924" t="s">
        <v>20</v>
      </c>
      <c r="K8924" t="s">
        <v>27</v>
      </c>
      <c r="L8924" t="s">
        <v>56</v>
      </c>
      <c r="M8924">
        <v>0</v>
      </c>
      <c r="N8924">
        <v>13639.21</v>
      </c>
      <c r="O8924">
        <v>13000</v>
      </c>
      <c r="P8924">
        <v>639.21</v>
      </c>
      <c r="Q8924" s="1">
        <v>40878</v>
      </c>
      <c r="R8924" t="s">
        <v>100</v>
      </c>
      <c r="S8924" t="s">
        <v>103</v>
      </c>
      <c r="T8924">
        <v>0</v>
      </c>
    </row>
    <row r="8925" spans="1:20" x14ac:dyDescent="0.3">
      <c r="A8925" t="s">
        <v>93</v>
      </c>
      <c r="B8925">
        <v>695460</v>
      </c>
      <c r="C8925">
        <v>886536</v>
      </c>
      <c r="D8925">
        <v>1600</v>
      </c>
      <c r="E8925" t="s">
        <v>43</v>
      </c>
      <c r="F8925">
        <v>14.17</v>
      </c>
      <c r="G8925">
        <v>37.380000000000003</v>
      </c>
      <c r="H8925" t="s">
        <v>19</v>
      </c>
      <c r="I8925" s="1">
        <v>40603</v>
      </c>
      <c r="J8925" t="s">
        <v>46</v>
      </c>
      <c r="K8925" t="s">
        <v>30</v>
      </c>
      <c r="L8925" t="s">
        <v>52</v>
      </c>
      <c r="M8925">
        <v>113.42</v>
      </c>
      <c r="N8925">
        <v>2122.96</v>
      </c>
      <c r="O8925">
        <v>1486.58</v>
      </c>
      <c r="P8925">
        <v>636.38</v>
      </c>
      <c r="Q8925" s="1">
        <v>42339</v>
      </c>
      <c r="R8925" t="s">
        <v>100</v>
      </c>
      <c r="S8925" t="s">
        <v>103</v>
      </c>
      <c r="T8925">
        <v>0</v>
      </c>
    </row>
    <row r="8926" spans="1:20" x14ac:dyDescent="0.3">
      <c r="A8926" t="s">
        <v>93</v>
      </c>
      <c r="B8926">
        <v>695492</v>
      </c>
      <c r="C8926">
        <v>886568</v>
      </c>
      <c r="D8926">
        <v>20000</v>
      </c>
      <c r="E8926" t="s">
        <v>43</v>
      </c>
      <c r="F8926">
        <v>14.91</v>
      </c>
      <c r="G8926">
        <v>474.86</v>
      </c>
      <c r="H8926" t="s">
        <v>23</v>
      </c>
      <c r="I8926" s="1">
        <v>40603</v>
      </c>
      <c r="J8926" t="s">
        <v>20</v>
      </c>
      <c r="K8926" t="s">
        <v>27</v>
      </c>
      <c r="L8926" t="s">
        <v>35</v>
      </c>
      <c r="M8926">
        <v>0</v>
      </c>
      <c r="N8926">
        <v>24769.55</v>
      </c>
      <c r="O8926">
        <v>19999.990000000002</v>
      </c>
      <c r="P8926">
        <v>4754.57</v>
      </c>
      <c r="Q8926" s="1">
        <v>41275</v>
      </c>
      <c r="R8926" t="s">
        <v>100</v>
      </c>
      <c r="S8926" t="s">
        <v>103</v>
      </c>
      <c r="T8926">
        <v>0</v>
      </c>
    </row>
    <row r="8927" spans="1:20" x14ac:dyDescent="0.3">
      <c r="A8927" t="s">
        <v>93</v>
      </c>
      <c r="B8927">
        <v>695430</v>
      </c>
      <c r="C8927">
        <v>886505</v>
      </c>
      <c r="D8927">
        <v>24000</v>
      </c>
      <c r="E8927" t="s">
        <v>18</v>
      </c>
      <c r="F8927">
        <v>11.11</v>
      </c>
      <c r="G8927">
        <v>786.99</v>
      </c>
      <c r="H8927" t="s">
        <v>29</v>
      </c>
      <c r="I8927" s="1">
        <v>40603</v>
      </c>
      <c r="J8927" t="s">
        <v>20</v>
      </c>
      <c r="K8927" t="s">
        <v>24</v>
      </c>
      <c r="L8927" t="s">
        <v>56</v>
      </c>
      <c r="M8927">
        <v>0</v>
      </c>
      <c r="N8927">
        <v>26758.13</v>
      </c>
      <c r="O8927">
        <v>23999.99</v>
      </c>
      <c r="P8927">
        <v>2758.14</v>
      </c>
      <c r="Q8927" s="1">
        <v>41122</v>
      </c>
      <c r="R8927" t="s">
        <v>100</v>
      </c>
      <c r="S8927" t="s">
        <v>103</v>
      </c>
      <c r="T8927">
        <v>0</v>
      </c>
    </row>
    <row r="8928" spans="1:20" x14ac:dyDescent="0.3">
      <c r="A8928" t="s">
        <v>93</v>
      </c>
      <c r="B8928">
        <v>695429</v>
      </c>
      <c r="C8928">
        <v>886504</v>
      </c>
      <c r="D8928">
        <v>10000</v>
      </c>
      <c r="E8928" t="s">
        <v>18</v>
      </c>
      <c r="F8928">
        <v>7.29</v>
      </c>
      <c r="G8928">
        <v>310.10000000000002</v>
      </c>
      <c r="H8928" t="s">
        <v>32</v>
      </c>
      <c r="I8928" s="1">
        <v>40603</v>
      </c>
      <c r="J8928" t="s">
        <v>20</v>
      </c>
      <c r="K8928" t="s">
        <v>24</v>
      </c>
      <c r="L8928" t="s">
        <v>56</v>
      </c>
      <c r="M8928">
        <v>0</v>
      </c>
      <c r="N8928">
        <v>11095.25</v>
      </c>
      <c r="O8928">
        <v>10000</v>
      </c>
      <c r="P8928">
        <v>1095.25</v>
      </c>
      <c r="Q8928" s="1">
        <v>41456</v>
      </c>
      <c r="R8928" t="s">
        <v>100</v>
      </c>
      <c r="S8928" t="s">
        <v>103</v>
      </c>
      <c r="T8928">
        <v>0</v>
      </c>
    </row>
    <row r="8929" spans="1:20" x14ac:dyDescent="0.3">
      <c r="A8929" t="s">
        <v>93</v>
      </c>
      <c r="B8929">
        <v>695182</v>
      </c>
      <c r="C8929">
        <v>886231</v>
      </c>
      <c r="D8929">
        <v>5000</v>
      </c>
      <c r="E8929" t="s">
        <v>18</v>
      </c>
      <c r="F8929">
        <v>6.92</v>
      </c>
      <c r="G8929">
        <v>154.21</v>
      </c>
      <c r="H8929" t="s">
        <v>32</v>
      </c>
      <c r="I8929" s="1">
        <v>40603</v>
      </c>
      <c r="J8929" t="s">
        <v>20</v>
      </c>
      <c r="K8929" t="s">
        <v>21</v>
      </c>
      <c r="L8929" t="s">
        <v>39</v>
      </c>
      <c r="M8929">
        <v>0</v>
      </c>
      <c r="N8929">
        <v>5277.26</v>
      </c>
      <c r="O8929">
        <v>5000</v>
      </c>
      <c r="P8929">
        <v>277.26</v>
      </c>
      <c r="Q8929" s="1">
        <v>40940</v>
      </c>
      <c r="R8929" t="s">
        <v>100</v>
      </c>
      <c r="S8929" t="s">
        <v>103</v>
      </c>
      <c r="T8929">
        <v>0</v>
      </c>
    </row>
    <row r="8930" spans="1:20" x14ac:dyDescent="0.3">
      <c r="A8930" t="s">
        <v>93</v>
      </c>
      <c r="B8930">
        <v>669437</v>
      </c>
      <c r="C8930">
        <v>855942</v>
      </c>
      <c r="D8930">
        <v>20000</v>
      </c>
      <c r="E8930" t="s">
        <v>18</v>
      </c>
      <c r="F8930">
        <v>11.11</v>
      </c>
      <c r="G8930">
        <v>655.82</v>
      </c>
      <c r="H8930" t="s">
        <v>29</v>
      </c>
      <c r="I8930" s="1">
        <v>40603</v>
      </c>
      <c r="J8930" t="s">
        <v>20</v>
      </c>
      <c r="K8930" t="s">
        <v>24</v>
      </c>
      <c r="L8930" t="s">
        <v>41</v>
      </c>
      <c r="M8930">
        <v>0</v>
      </c>
      <c r="N8930">
        <v>22985.37</v>
      </c>
      <c r="O8930">
        <v>20000.009999999998</v>
      </c>
      <c r="P8930">
        <v>2985.36</v>
      </c>
      <c r="Q8930" s="1">
        <v>41275</v>
      </c>
      <c r="R8930" t="s">
        <v>100</v>
      </c>
      <c r="S8930" t="s">
        <v>103</v>
      </c>
      <c r="T8930">
        <v>0</v>
      </c>
    </row>
    <row r="8931" spans="1:20" x14ac:dyDescent="0.3">
      <c r="A8931" t="s">
        <v>93</v>
      </c>
      <c r="B8931">
        <v>694826</v>
      </c>
      <c r="C8931">
        <v>885795</v>
      </c>
      <c r="D8931">
        <v>25000</v>
      </c>
      <c r="E8931" t="s">
        <v>43</v>
      </c>
      <c r="F8931">
        <v>18.62</v>
      </c>
      <c r="G8931">
        <v>643.29999999999995</v>
      </c>
      <c r="H8931" t="s">
        <v>60</v>
      </c>
      <c r="I8931" s="1">
        <v>40603</v>
      </c>
      <c r="J8931" t="s">
        <v>20</v>
      </c>
      <c r="K8931" t="s">
        <v>27</v>
      </c>
      <c r="L8931" t="s">
        <v>51</v>
      </c>
      <c r="M8931">
        <v>0</v>
      </c>
      <c r="N8931">
        <v>37176.578450000001</v>
      </c>
      <c r="O8931">
        <v>25000</v>
      </c>
      <c r="P8931">
        <v>12176.58</v>
      </c>
      <c r="Q8931" s="1">
        <v>41913</v>
      </c>
      <c r="R8931" t="s">
        <v>100</v>
      </c>
      <c r="S8931" t="s">
        <v>103</v>
      </c>
      <c r="T8931">
        <v>0</v>
      </c>
    </row>
    <row r="8932" spans="1:20" x14ac:dyDescent="0.3">
      <c r="A8932" t="s">
        <v>93</v>
      </c>
      <c r="B8932">
        <v>695402</v>
      </c>
      <c r="C8932">
        <v>886476</v>
      </c>
      <c r="D8932">
        <v>1800</v>
      </c>
      <c r="E8932" t="s">
        <v>18</v>
      </c>
      <c r="F8932">
        <v>14.91</v>
      </c>
      <c r="G8932">
        <v>62.32</v>
      </c>
      <c r="H8932" t="s">
        <v>23</v>
      </c>
      <c r="I8932" s="1">
        <v>40603</v>
      </c>
      <c r="J8932" t="s">
        <v>20</v>
      </c>
      <c r="K8932" t="s">
        <v>64</v>
      </c>
      <c r="L8932" t="s">
        <v>39</v>
      </c>
      <c r="M8932">
        <v>0</v>
      </c>
      <c r="N8932">
        <v>2242.3063579999998</v>
      </c>
      <c r="O8932">
        <v>1800</v>
      </c>
      <c r="P8932">
        <v>442.31</v>
      </c>
      <c r="Q8932" s="1">
        <v>41699</v>
      </c>
      <c r="R8932" t="s">
        <v>100</v>
      </c>
      <c r="S8932" t="s">
        <v>103</v>
      </c>
      <c r="T8932">
        <v>0</v>
      </c>
    </row>
    <row r="8933" spans="1:20" x14ac:dyDescent="0.3">
      <c r="A8933" t="s">
        <v>93</v>
      </c>
      <c r="B8933">
        <v>695331</v>
      </c>
      <c r="C8933">
        <v>886398</v>
      </c>
      <c r="D8933">
        <v>2375</v>
      </c>
      <c r="E8933" t="s">
        <v>18</v>
      </c>
      <c r="F8933">
        <v>11.11</v>
      </c>
      <c r="G8933">
        <v>77.88</v>
      </c>
      <c r="H8933" t="s">
        <v>29</v>
      </c>
      <c r="I8933" s="1">
        <v>40603</v>
      </c>
      <c r="J8933" t="s">
        <v>20</v>
      </c>
      <c r="K8933" t="s">
        <v>27</v>
      </c>
      <c r="L8933" t="s">
        <v>41</v>
      </c>
      <c r="M8933">
        <v>0</v>
      </c>
      <c r="N8933">
        <v>2801.4691509999998</v>
      </c>
      <c r="O8933">
        <v>2375</v>
      </c>
      <c r="P8933">
        <v>426.47</v>
      </c>
      <c r="Q8933" s="1">
        <v>41730</v>
      </c>
      <c r="R8933" t="s">
        <v>100</v>
      </c>
      <c r="S8933" t="s">
        <v>103</v>
      </c>
      <c r="T8933">
        <v>0</v>
      </c>
    </row>
    <row r="8934" spans="1:20" x14ac:dyDescent="0.3">
      <c r="A8934" t="s">
        <v>93</v>
      </c>
      <c r="B8934">
        <v>694981</v>
      </c>
      <c r="C8934">
        <v>885968</v>
      </c>
      <c r="D8934">
        <v>12000</v>
      </c>
      <c r="E8934" t="s">
        <v>18</v>
      </c>
      <c r="F8934">
        <v>11.11</v>
      </c>
      <c r="G8934">
        <v>393.5</v>
      </c>
      <c r="H8934" t="s">
        <v>29</v>
      </c>
      <c r="I8934" s="1">
        <v>40603</v>
      </c>
      <c r="J8934" t="s">
        <v>20</v>
      </c>
      <c r="K8934" t="s">
        <v>21</v>
      </c>
      <c r="L8934" t="s">
        <v>39</v>
      </c>
      <c r="M8934">
        <v>0</v>
      </c>
      <c r="N8934">
        <v>14153.25028</v>
      </c>
      <c r="O8934">
        <v>12000</v>
      </c>
      <c r="P8934">
        <v>2153.25</v>
      </c>
      <c r="Q8934" s="1">
        <v>41699</v>
      </c>
      <c r="R8934" t="s">
        <v>100</v>
      </c>
      <c r="S8934" t="s">
        <v>103</v>
      </c>
      <c r="T8934">
        <v>0</v>
      </c>
    </row>
    <row r="8935" spans="1:20" x14ac:dyDescent="0.3">
      <c r="A8935" t="s">
        <v>93</v>
      </c>
      <c r="B8935">
        <v>695251</v>
      </c>
      <c r="C8935">
        <v>886306</v>
      </c>
      <c r="D8935">
        <v>9600</v>
      </c>
      <c r="E8935" t="s">
        <v>18</v>
      </c>
      <c r="F8935">
        <v>6.92</v>
      </c>
      <c r="G8935">
        <v>296.07</v>
      </c>
      <c r="H8935" t="s">
        <v>32</v>
      </c>
      <c r="I8935" s="1">
        <v>40603</v>
      </c>
      <c r="J8935" t="s">
        <v>20</v>
      </c>
      <c r="K8935" t="s">
        <v>47</v>
      </c>
      <c r="L8935" t="s">
        <v>50</v>
      </c>
      <c r="M8935">
        <v>0</v>
      </c>
      <c r="N8935">
        <v>10657.37817</v>
      </c>
      <c r="O8935">
        <v>9600</v>
      </c>
      <c r="P8935">
        <v>1057.3800000000001</v>
      </c>
      <c r="Q8935" s="1">
        <v>41699</v>
      </c>
      <c r="R8935" t="s">
        <v>100</v>
      </c>
      <c r="S8935" t="s">
        <v>103</v>
      </c>
      <c r="T8935">
        <v>0</v>
      </c>
    </row>
    <row r="8936" spans="1:20" x14ac:dyDescent="0.3">
      <c r="A8936" t="s">
        <v>93</v>
      </c>
      <c r="B8936">
        <v>695296</v>
      </c>
      <c r="C8936">
        <v>886356</v>
      </c>
      <c r="D8936">
        <v>15450</v>
      </c>
      <c r="E8936" t="s">
        <v>43</v>
      </c>
      <c r="F8936">
        <v>19.739999999999998</v>
      </c>
      <c r="G8936">
        <v>407.1</v>
      </c>
      <c r="H8936" t="s">
        <v>60</v>
      </c>
      <c r="I8936" s="1">
        <v>40603</v>
      </c>
      <c r="J8936" t="s">
        <v>26</v>
      </c>
      <c r="K8936" t="s">
        <v>24</v>
      </c>
      <c r="L8936" t="s">
        <v>41</v>
      </c>
      <c r="M8936">
        <v>0</v>
      </c>
      <c r="N8936">
        <v>9767.7000000000007</v>
      </c>
      <c r="O8936">
        <v>4431.37</v>
      </c>
      <c r="P8936">
        <v>5336.33</v>
      </c>
      <c r="Q8936" s="1">
        <v>41365</v>
      </c>
      <c r="R8936" t="s">
        <v>100</v>
      </c>
      <c r="S8936" t="s">
        <v>104</v>
      </c>
      <c r="T8936">
        <v>1</v>
      </c>
    </row>
    <row r="8937" spans="1:20" x14ac:dyDescent="0.3">
      <c r="A8937" t="s">
        <v>93</v>
      </c>
      <c r="B8937">
        <v>695255</v>
      </c>
      <c r="C8937">
        <v>886311</v>
      </c>
      <c r="D8937">
        <v>10000</v>
      </c>
      <c r="E8937" t="s">
        <v>43</v>
      </c>
      <c r="F8937">
        <v>12.68</v>
      </c>
      <c r="G8937">
        <v>225.9</v>
      </c>
      <c r="H8937" t="s">
        <v>19</v>
      </c>
      <c r="I8937" s="1">
        <v>40603</v>
      </c>
      <c r="J8937" t="s">
        <v>20</v>
      </c>
      <c r="K8937" t="s">
        <v>27</v>
      </c>
      <c r="L8937" t="s">
        <v>25</v>
      </c>
      <c r="M8937">
        <v>0</v>
      </c>
      <c r="N8937">
        <v>10992.79</v>
      </c>
      <c r="O8937">
        <v>10000</v>
      </c>
      <c r="P8937">
        <v>992.79</v>
      </c>
      <c r="Q8937" s="1">
        <v>40909</v>
      </c>
      <c r="R8937" t="s">
        <v>100</v>
      </c>
      <c r="S8937" t="s">
        <v>103</v>
      </c>
      <c r="T8937">
        <v>0</v>
      </c>
    </row>
    <row r="8938" spans="1:20" x14ac:dyDescent="0.3">
      <c r="A8938" t="s">
        <v>93</v>
      </c>
      <c r="B8938">
        <v>668882</v>
      </c>
      <c r="C8938">
        <v>855255</v>
      </c>
      <c r="D8938">
        <v>12325</v>
      </c>
      <c r="E8938" t="s">
        <v>43</v>
      </c>
      <c r="F8938">
        <v>16.399999999999999</v>
      </c>
      <c r="G8938">
        <v>302.35000000000002</v>
      </c>
      <c r="H8938" t="s">
        <v>44</v>
      </c>
      <c r="I8938" s="1">
        <v>40603</v>
      </c>
      <c r="J8938" t="s">
        <v>20</v>
      </c>
      <c r="K8938" t="s">
        <v>30</v>
      </c>
      <c r="L8938" t="s">
        <v>41</v>
      </c>
      <c r="M8938">
        <v>0</v>
      </c>
      <c r="N8938">
        <v>17765.60728</v>
      </c>
      <c r="O8938">
        <v>12325</v>
      </c>
      <c r="P8938">
        <v>5440.61</v>
      </c>
      <c r="Q8938" s="1">
        <v>42005</v>
      </c>
      <c r="R8938" t="s">
        <v>100</v>
      </c>
      <c r="S8938" t="s">
        <v>103</v>
      </c>
      <c r="T8938">
        <v>0</v>
      </c>
    </row>
    <row r="8939" spans="1:20" x14ac:dyDescent="0.3">
      <c r="A8939" t="s">
        <v>93</v>
      </c>
      <c r="B8939">
        <v>695201</v>
      </c>
      <c r="C8939">
        <v>886251</v>
      </c>
      <c r="D8939">
        <v>25000</v>
      </c>
      <c r="E8939" t="s">
        <v>43</v>
      </c>
      <c r="F8939">
        <v>18.25</v>
      </c>
      <c r="G8939">
        <v>559.74</v>
      </c>
      <c r="H8939" t="s">
        <v>60</v>
      </c>
      <c r="I8939" s="1">
        <v>40603</v>
      </c>
      <c r="J8939" t="s">
        <v>26</v>
      </c>
      <c r="K8939" t="s">
        <v>83</v>
      </c>
      <c r="L8939" t="s">
        <v>33</v>
      </c>
      <c r="M8939">
        <v>0</v>
      </c>
      <c r="N8939">
        <v>11601.16</v>
      </c>
      <c r="O8939">
        <v>4923.2299999999996</v>
      </c>
      <c r="P8939">
        <v>5675.89</v>
      </c>
      <c r="Q8939" s="1">
        <v>41183</v>
      </c>
      <c r="R8939" t="s">
        <v>100</v>
      </c>
      <c r="S8939" t="s">
        <v>104</v>
      </c>
      <c r="T8939">
        <v>1</v>
      </c>
    </row>
    <row r="8940" spans="1:20" x14ac:dyDescent="0.3">
      <c r="A8940" t="s">
        <v>93</v>
      </c>
      <c r="B8940">
        <v>695203</v>
      </c>
      <c r="C8940">
        <v>886253</v>
      </c>
      <c r="D8940">
        <v>20000</v>
      </c>
      <c r="E8940" t="s">
        <v>43</v>
      </c>
      <c r="F8940">
        <v>17.88</v>
      </c>
      <c r="G8940">
        <v>506.57</v>
      </c>
      <c r="H8940" t="s">
        <v>44</v>
      </c>
      <c r="I8940" s="1">
        <v>40603</v>
      </c>
      <c r="J8940" t="s">
        <v>20</v>
      </c>
      <c r="K8940" t="s">
        <v>64</v>
      </c>
      <c r="L8940" t="s">
        <v>85</v>
      </c>
      <c r="M8940">
        <v>0</v>
      </c>
      <c r="N8940">
        <v>25760.35</v>
      </c>
      <c r="O8940">
        <v>20000.009999999998</v>
      </c>
      <c r="P8940">
        <v>5760.34</v>
      </c>
      <c r="Q8940" s="1">
        <v>41306</v>
      </c>
      <c r="R8940" t="s">
        <v>100</v>
      </c>
      <c r="S8940" t="s">
        <v>103</v>
      </c>
      <c r="T8940">
        <v>0</v>
      </c>
    </row>
    <row r="8941" spans="1:20" x14ac:dyDescent="0.3">
      <c r="A8941" t="s">
        <v>93</v>
      </c>
      <c r="B8941">
        <v>695172</v>
      </c>
      <c r="C8941">
        <v>886221</v>
      </c>
      <c r="D8941">
        <v>5000</v>
      </c>
      <c r="E8941" t="s">
        <v>18</v>
      </c>
      <c r="F8941">
        <v>6.92</v>
      </c>
      <c r="G8941">
        <v>154.21</v>
      </c>
      <c r="H8941" t="s">
        <v>32</v>
      </c>
      <c r="I8941" s="1">
        <v>40603</v>
      </c>
      <c r="J8941" t="s">
        <v>20</v>
      </c>
      <c r="K8941" t="s">
        <v>21</v>
      </c>
      <c r="L8941" t="s">
        <v>58</v>
      </c>
      <c r="M8941">
        <v>0</v>
      </c>
      <c r="N8941">
        <v>5550.6249850000004</v>
      </c>
      <c r="O8941">
        <v>5000</v>
      </c>
      <c r="P8941">
        <v>550.62</v>
      </c>
      <c r="Q8941" s="1">
        <v>41699</v>
      </c>
      <c r="R8941" t="s">
        <v>100</v>
      </c>
      <c r="S8941" t="s">
        <v>103</v>
      </c>
      <c r="T8941">
        <v>0</v>
      </c>
    </row>
    <row r="8942" spans="1:20" x14ac:dyDescent="0.3">
      <c r="A8942" t="s">
        <v>93</v>
      </c>
      <c r="B8942">
        <v>695152</v>
      </c>
      <c r="C8942">
        <v>886199</v>
      </c>
      <c r="D8942">
        <v>9000</v>
      </c>
      <c r="E8942" t="s">
        <v>18</v>
      </c>
      <c r="F8942">
        <v>14.54</v>
      </c>
      <c r="G8942">
        <v>309.97000000000003</v>
      </c>
      <c r="H8942" t="s">
        <v>23</v>
      </c>
      <c r="I8942" s="1">
        <v>40603</v>
      </c>
      <c r="J8942" t="s">
        <v>20</v>
      </c>
      <c r="K8942" t="s">
        <v>27</v>
      </c>
      <c r="L8942" t="s">
        <v>58</v>
      </c>
      <c r="M8942">
        <v>0</v>
      </c>
      <c r="N8942">
        <v>11056.54</v>
      </c>
      <c r="O8942">
        <v>8999.99</v>
      </c>
      <c r="P8942">
        <v>2056.5500000000002</v>
      </c>
      <c r="Q8942" s="1">
        <v>41487</v>
      </c>
      <c r="R8942" t="s">
        <v>100</v>
      </c>
      <c r="S8942" t="s">
        <v>103</v>
      </c>
      <c r="T8942">
        <v>0</v>
      </c>
    </row>
    <row r="8943" spans="1:20" x14ac:dyDescent="0.3">
      <c r="A8943" t="s">
        <v>93</v>
      </c>
      <c r="B8943">
        <v>695127</v>
      </c>
      <c r="C8943">
        <v>886162</v>
      </c>
      <c r="D8943">
        <v>6000</v>
      </c>
      <c r="E8943" t="s">
        <v>43</v>
      </c>
      <c r="F8943">
        <v>17.510000000000002</v>
      </c>
      <c r="G8943">
        <v>150.77000000000001</v>
      </c>
      <c r="H8943" t="s">
        <v>44</v>
      </c>
      <c r="I8943" s="1">
        <v>40603</v>
      </c>
      <c r="J8943" t="s">
        <v>26</v>
      </c>
      <c r="K8943" t="s">
        <v>30</v>
      </c>
      <c r="L8943" t="s">
        <v>51</v>
      </c>
      <c r="M8943">
        <v>0</v>
      </c>
      <c r="N8943">
        <v>6784.65</v>
      </c>
      <c r="O8943">
        <v>3799.76</v>
      </c>
      <c r="P8943">
        <v>2966.41</v>
      </c>
      <c r="Q8943" s="1">
        <v>42064</v>
      </c>
      <c r="R8943" t="s">
        <v>100</v>
      </c>
      <c r="S8943" t="s">
        <v>104</v>
      </c>
      <c r="T8943">
        <v>1</v>
      </c>
    </row>
    <row r="8944" spans="1:20" x14ac:dyDescent="0.3">
      <c r="A8944" t="s">
        <v>93</v>
      </c>
      <c r="B8944">
        <v>692915</v>
      </c>
      <c r="C8944">
        <v>883685</v>
      </c>
      <c r="D8944">
        <v>4200</v>
      </c>
      <c r="E8944" t="s">
        <v>18</v>
      </c>
      <c r="F8944">
        <v>6.92</v>
      </c>
      <c r="G8944">
        <v>129.54</v>
      </c>
      <c r="H8944" t="s">
        <v>32</v>
      </c>
      <c r="I8944" s="1">
        <v>40603</v>
      </c>
      <c r="J8944" t="s">
        <v>20</v>
      </c>
      <c r="K8944" t="s">
        <v>59</v>
      </c>
      <c r="L8944" t="s">
        <v>41</v>
      </c>
      <c r="M8944">
        <v>0</v>
      </c>
      <c r="N8944">
        <v>4662.5153250000003</v>
      </c>
      <c r="O8944">
        <v>4200</v>
      </c>
      <c r="P8944">
        <v>462.52</v>
      </c>
      <c r="Q8944" s="1">
        <v>41699</v>
      </c>
      <c r="R8944" t="s">
        <v>100</v>
      </c>
      <c r="S8944" t="s">
        <v>103</v>
      </c>
      <c r="T8944">
        <v>0</v>
      </c>
    </row>
    <row r="8945" spans="1:20" x14ac:dyDescent="0.3">
      <c r="A8945" t="s">
        <v>93</v>
      </c>
      <c r="B8945">
        <v>695087</v>
      </c>
      <c r="C8945">
        <v>886130</v>
      </c>
      <c r="D8945">
        <v>8000</v>
      </c>
      <c r="E8945" t="s">
        <v>18</v>
      </c>
      <c r="F8945">
        <v>14.54</v>
      </c>
      <c r="G8945">
        <v>275.52999999999997</v>
      </c>
      <c r="H8945" t="s">
        <v>23</v>
      </c>
      <c r="I8945" s="1">
        <v>40603</v>
      </c>
      <c r="J8945" t="s">
        <v>20</v>
      </c>
      <c r="K8945" t="s">
        <v>24</v>
      </c>
      <c r="L8945" t="s">
        <v>41</v>
      </c>
      <c r="M8945">
        <v>0</v>
      </c>
      <c r="N8945">
        <v>9917.9033810000001</v>
      </c>
      <c r="O8945">
        <v>8000</v>
      </c>
      <c r="P8945">
        <v>1917.9</v>
      </c>
      <c r="Q8945" s="1">
        <v>41699</v>
      </c>
      <c r="R8945" t="s">
        <v>100</v>
      </c>
      <c r="S8945" t="s">
        <v>103</v>
      </c>
      <c r="T8945">
        <v>0</v>
      </c>
    </row>
    <row r="8946" spans="1:20" x14ac:dyDescent="0.3">
      <c r="A8946" t="s">
        <v>93</v>
      </c>
      <c r="B8946">
        <v>695093</v>
      </c>
      <c r="C8946">
        <v>886123</v>
      </c>
      <c r="D8946">
        <v>16000</v>
      </c>
      <c r="E8946" t="s">
        <v>18</v>
      </c>
      <c r="F8946">
        <v>10</v>
      </c>
      <c r="G8946">
        <v>516.28</v>
      </c>
      <c r="H8946" t="s">
        <v>29</v>
      </c>
      <c r="I8946" s="1">
        <v>40603</v>
      </c>
      <c r="J8946" t="s">
        <v>20</v>
      </c>
      <c r="K8946" t="s">
        <v>27</v>
      </c>
      <c r="L8946" t="s">
        <v>39</v>
      </c>
      <c r="M8946">
        <v>0</v>
      </c>
      <c r="N8946">
        <v>17473.36</v>
      </c>
      <c r="O8946">
        <v>16000</v>
      </c>
      <c r="P8946">
        <v>1473.36</v>
      </c>
      <c r="Q8946" s="1">
        <v>41000</v>
      </c>
      <c r="R8946" t="s">
        <v>100</v>
      </c>
      <c r="S8946" t="s">
        <v>103</v>
      </c>
      <c r="T8946">
        <v>0</v>
      </c>
    </row>
    <row r="8947" spans="1:20" x14ac:dyDescent="0.3">
      <c r="A8947" t="s">
        <v>93</v>
      </c>
      <c r="B8947">
        <v>695082</v>
      </c>
      <c r="C8947">
        <v>886125</v>
      </c>
      <c r="D8947">
        <v>12000</v>
      </c>
      <c r="E8947" t="s">
        <v>18</v>
      </c>
      <c r="F8947">
        <v>10.37</v>
      </c>
      <c r="G8947">
        <v>389.3</v>
      </c>
      <c r="H8947" t="s">
        <v>29</v>
      </c>
      <c r="I8947" s="1">
        <v>40603</v>
      </c>
      <c r="J8947" t="s">
        <v>20</v>
      </c>
      <c r="K8947" t="s">
        <v>27</v>
      </c>
      <c r="L8947" t="s">
        <v>35</v>
      </c>
      <c r="M8947">
        <v>0</v>
      </c>
      <c r="N8947">
        <v>12402.47</v>
      </c>
      <c r="O8947">
        <v>12000</v>
      </c>
      <c r="P8947">
        <v>402.47</v>
      </c>
      <c r="Q8947" s="1">
        <v>40756</v>
      </c>
      <c r="R8947" t="s">
        <v>100</v>
      </c>
      <c r="S8947" t="s">
        <v>103</v>
      </c>
      <c r="T8947">
        <v>0</v>
      </c>
    </row>
    <row r="8948" spans="1:20" x14ac:dyDescent="0.3">
      <c r="A8948" t="s">
        <v>93</v>
      </c>
      <c r="B8948">
        <v>695068</v>
      </c>
      <c r="C8948">
        <v>886110</v>
      </c>
      <c r="D8948">
        <v>14000</v>
      </c>
      <c r="E8948" t="s">
        <v>43</v>
      </c>
      <c r="F8948">
        <v>15.65</v>
      </c>
      <c r="G8948">
        <v>337.86</v>
      </c>
      <c r="H8948" t="s">
        <v>23</v>
      </c>
      <c r="I8948" s="1">
        <v>40603</v>
      </c>
      <c r="J8948" t="s">
        <v>46</v>
      </c>
      <c r="K8948" t="s">
        <v>27</v>
      </c>
      <c r="L8948" t="s">
        <v>58</v>
      </c>
      <c r="M8948">
        <v>1013.33</v>
      </c>
      <c r="N8948">
        <v>19210.490000000002</v>
      </c>
      <c r="O8948">
        <v>12986.71</v>
      </c>
      <c r="P8948">
        <v>6223.78</v>
      </c>
      <c r="Q8948" s="1">
        <v>42339</v>
      </c>
      <c r="R8948" t="s">
        <v>100</v>
      </c>
      <c r="S8948" t="s">
        <v>103</v>
      </c>
      <c r="T8948">
        <v>0</v>
      </c>
    </row>
    <row r="8949" spans="1:20" x14ac:dyDescent="0.3">
      <c r="A8949" t="s">
        <v>93</v>
      </c>
      <c r="B8949">
        <v>695035</v>
      </c>
      <c r="C8949">
        <v>886076</v>
      </c>
      <c r="D8949">
        <v>15000</v>
      </c>
      <c r="E8949" t="s">
        <v>43</v>
      </c>
      <c r="F8949">
        <v>14.17</v>
      </c>
      <c r="G8949">
        <v>350.35</v>
      </c>
      <c r="H8949" t="s">
        <v>19</v>
      </c>
      <c r="I8949" s="1">
        <v>40603</v>
      </c>
      <c r="J8949" t="s">
        <v>26</v>
      </c>
      <c r="K8949" t="s">
        <v>27</v>
      </c>
      <c r="L8949" t="s">
        <v>41</v>
      </c>
      <c r="M8949">
        <v>0</v>
      </c>
      <c r="N8949">
        <v>6504.69</v>
      </c>
      <c r="O8949">
        <v>3434.85</v>
      </c>
      <c r="P8949">
        <v>3069.84</v>
      </c>
      <c r="Q8949" s="1">
        <v>41244</v>
      </c>
      <c r="R8949" t="s">
        <v>100</v>
      </c>
      <c r="S8949" t="s">
        <v>104</v>
      </c>
      <c r="T8949">
        <v>1</v>
      </c>
    </row>
    <row r="8950" spans="1:20" x14ac:dyDescent="0.3">
      <c r="A8950" t="s">
        <v>93</v>
      </c>
      <c r="B8950">
        <v>695019</v>
      </c>
      <c r="C8950">
        <v>886006</v>
      </c>
      <c r="D8950">
        <v>5000</v>
      </c>
      <c r="E8950" t="s">
        <v>18</v>
      </c>
      <c r="F8950">
        <v>5.42</v>
      </c>
      <c r="G8950">
        <v>150.80000000000001</v>
      </c>
      <c r="H8950" t="s">
        <v>32</v>
      </c>
      <c r="I8950" s="1">
        <v>40603</v>
      </c>
      <c r="J8950" t="s">
        <v>20</v>
      </c>
      <c r="K8950" t="s">
        <v>47</v>
      </c>
      <c r="L8950" t="s">
        <v>56</v>
      </c>
      <c r="M8950">
        <v>0</v>
      </c>
      <c r="N8950">
        <v>5427.660065</v>
      </c>
      <c r="O8950">
        <v>5000</v>
      </c>
      <c r="P8950">
        <v>427.66</v>
      </c>
      <c r="Q8950" s="1">
        <v>41699</v>
      </c>
      <c r="R8950" t="s">
        <v>100</v>
      </c>
      <c r="S8950" t="s">
        <v>103</v>
      </c>
      <c r="T8950">
        <v>0</v>
      </c>
    </row>
    <row r="8951" spans="1:20" x14ac:dyDescent="0.3">
      <c r="A8951" t="s">
        <v>93</v>
      </c>
      <c r="B8951">
        <v>692501</v>
      </c>
      <c r="C8951">
        <v>883171</v>
      </c>
      <c r="D8951">
        <v>8000</v>
      </c>
      <c r="E8951" t="s">
        <v>18</v>
      </c>
      <c r="F8951">
        <v>10.74</v>
      </c>
      <c r="G8951">
        <v>260.93</v>
      </c>
      <c r="H8951" t="s">
        <v>29</v>
      </c>
      <c r="I8951" s="1">
        <v>40603</v>
      </c>
      <c r="J8951" t="s">
        <v>20</v>
      </c>
      <c r="K8951" t="s">
        <v>27</v>
      </c>
      <c r="L8951" t="s">
        <v>34</v>
      </c>
      <c r="M8951">
        <v>0</v>
      </c>
      <c r="N8951">
        <v>8446.5</v>
      </c>
      <c r="O8951">
        <v>8000</v>
      </c>
      <c r="P8951">
        <v>446.5</v>
      </c>
      <c r="Q8951" s="1">
        <v>40848</v>
      </c>
      <c r="R8951" t="s">
        <v>100</v>
      </c>
      <c r="S8951" t="s">
        <v>103</v>
      </c>
      <c r="T8951">
        <v>0</v>
      </c>
    </row>
    <row r="8952" spans="1:20" x14ac:dyDescent="0.3">
      <c r="A8952" t="s">
        <v>93</v>
      </c>
      <c r="B8952">
        <v>684880</v>
      </c>
      <c r="C8952">
        <v>874405</v>
      </c>
      <c r="D8952">
        <v>22400</v>
      </c>
      <c r="E8952" t="s">
        <v>43</v>
      </c>
      <c r="F8952">
        <v>12.68</v>
      </c>
      <c r="G8952">
        <v>506.01</v>
      </c>
      <c r="H8952" t="s">
        <v>19</v>
      </c>
      <c r="I8952" s="1">
        <v>40603</v>
      </c>
      <c r="J8952" t="s">
        <v>20</v>
      </c>
      <c r="K8952" t="s">
        <v>24</v>
      </c>
      <c r="L8952" t="s">
        <v>41</v>
      </c>
      <c r="M8952">
        <v>0</v>
      </c>
      <c r="N8952">
        <v>23771.77</v>
      </c>
      <c r="O8952">
        <v>22400</v>
      </c>
      <c r="P8952">
        <v>1371.77</v>
      </c>
      <c r="Q8952" s="1">
        <v>40787</v>
      </c>
      <c r="R8952" t="s">
        <v>100</v>
      </c>
      <c r="S8952" t="s">
        <v>103</v>
      </c>
      <c r="T8952">
        <v>0</v>
      </c>
    </row>
    <row r="8953" spans="1:20" x14ac:dyDescent="0.3">
      <c r="A8953" t="s">
        <v>93</v>
      </c>
      <c r="B8953">
        <v>694904</v>
      </c>
      <c r="C8953">
        <v>885883</v>
      </c>
      <c r="D8953">
        <v>6900</v>
      </c>
      <c r="E8953" t="s">
        <v>18</v>
      </c>
      <c r="F8953">
        <v>7.66</v>
      </c>
      <c r="G8953">
        <v>215.15</v>
      </c>
      <c r="H8953" t="s">
        <v>32</v>
      </c>
      <c r="I8953" s="1">
        <v>40603</v>
      </c>
      <c r="J8953" t="s">
        <v>20</v>
      </c>
      <c r="K8953" t="s">
        <v>27</v>
      </c>
      <c r="L8953" t="s">
        <v>57</v>
      </c>
      <c r="M8953">
        <v>0</v>
      </c>
      <c r="N8953">
        <v>7604.84</v>
      </c>
      <c r="O8953">
        <v>6900</v>
      </c>
      <c r="P8953">
        <v>704.84</v>
      </c>
      <c r="Q8953" s="1">
        <v>41579</v>
      </c>
      <c r="R8953" t="s">
        <v>100</v>
      </c>
      <c r="S8953" t="s">
        <v>103</v>
      </c>
      <c r="T8953">
        <v>0</v>
      </c>
    </row>
    <row r="8954" spans="1:20" x14ac:dyDescent="0.3">
      <c r="A8954" t="s">
        <v>93</v>
      </c>
      <c r="B8954">
        <v>680238</v>
      </c>
      <c r="C8954">
        <v>868969</v>
      </c>
      <c r="D8954">
        <v>12000</v>
      </c>
      <c r="E8954" t="s">
        <v>18</v>
      </c>
      <c r="F8954">
        <v>7.66</v>
      </c>
      <c r="G8954">
        <v>374.16</v>
      </c>
      <c r="H8954" t="s">
        <v>32</v>
      </c>
      <c r="I8954" s="1">
        <v>40603</v>
      </c>
      <c r="J8954" t="s">
        <v>20</v>
      </c>
      <c r="K8954" t="s">
        <v>27</v>
      </c>
      <c r="L8954" t="s">
        <v>51</v>
      </c>
      <c r="M8954">
        <v>0</v>
      </c>
      <c r="N8954">
        <v>13219.95</v>
      </c>
      <c r="O8954">
        <v>12000</v>
      </c>
      <c r="P8954">
        <v>1219.95</v>
      </c>
      <c r="Q8954" s="1">
        <v>41275</v>
      </c>
      <c r="R8954" t="s">
        <v>100</v>
      </c>
      <c r="S8954" t="s">
        <v>103</v>
      </c>
      <c r="T8954">
        <v>0</v>
      </c>
    </row>
    <row r="8955" spans="1:20" x14ac:dyDescent="0.3">
      <c r="A8955" t="s">
        <v>93</v>
      </c>
      <c r="B8955">
        <v>673321</v>
      </c>
      <c r="C8955">
        <v>860641</v>
      </c>
      <c r="D8955">
        <v>12000</v>
      </c>
      <c r="E8955" t="s">
        <v>18</v>
      </c>
      <c r="F8955">
        <v>7.29</v>
      </c>
      <c r="G8955">
        <v>372.12</v>
      </c>
      <c r="H8955" t="s">
        <v>32</v>
      </c>
      <c r="I8955" s="1">
        <v>40603</v>
      </c>
      <c r="J8955" t="s">
        <v>20</v>
      </c>
      <c r="K8955" t="s">
        <v>27</v>
      </c>
      <c r="L8955" t="s">
        <v>51</v>
      </c>
      <c r="M8955">
        <v>0</v>
      </c>
      <c r="N8955">
        <v>12281.62</v>
      </c>
      <c r="O8955">
        <v>12000</v>
      </c>
      <c r="P8955">
        <v>281.62</v>
      </c>
      <c r="Q8955" s="1">
        <v>40725</v>
      </c>
      <c r="R8955" t="s">
        <v>100</v>
      </c>
      <c r="S8955" t="s">
        <v>103</v>
      </c>
      <c r="T8955">
        <v>0</v>
      </c>
    </row>
    <row r="8956" spans="1:20" x14ac:dyDescent="0.3">
      <c r="A8956" t="s">
        <v>93</v>
      </c>
      <c r="B8956">
        <v>694861</v>
      </c>
      <c r="C8956">
        <v>885836</v>
      </c>
      <c r="D8956">
        <v>7000</v>
      </c>
      <c r="E8956" t="s">
        <v>18</v>
      </c>
      <c r="F8956">
        <v>10.37</v>
      </c>
      <c r="G8956">
        <v>227.09</v>
      </c>
      <c r="H8956" t="s">
        <v>29</v>
      </c>
      <c r="I8956" s="1">
        <v>40603</v>
      </c>
      <c r="J8956" t="s">
        <v>20</v>
      </c>
      <c r="K8956" t="s">
        <v>24</v>
      </c>
      <c r="L8956" t="s">
        <v>58</v>
      </c>
      <c r="M8956">
        <v>0</v>
      </c>
      <c r="N8956">
        <v>7711.14</v>
      </c>
      <c r="O8956">
        <v>7000</v>
      </c>
      <c r="P8956">
        <v>711.14</v>
      </c>
      <c r="Q8956" s="1">
        <v>41030</v>
      </c>
      <c r="R8956" t="s">
        <v>100</v>
      </c>
      <c r="S8956" t="s">
        <v>103</v>
      </c>
      <c r="T8956">
        <v>0</v>
      </c>
    </row>
    <row r="8957" spans="1:20" x14ac:dyDescent="0.3">
      <c r="A8957" t="s">
        <v>93</v>
      </c>
      <c r="B8957">
        <v>694866</v>
      </c>
      <c r="C8957">
        <v>885834</v>
      </c>
      <c r="D8957">
        <v>7000</v>
      </c>
      <c r="E8957" t="s">
        <v>18</v>
      </c>
      <c r="F8957">
        <v>10</v>
      </c>
      <c r="G8957">
        <v>225.88</v>
      </c>
      <c r="H8957" t="s">
        <v>29</v>
      </c>
      <c r="I8957" s="1">
        <v>40603</v>
      </c>
      <c r="J8957" t="s">
        <v>20</v>
      </c>
      <c r="K8957" t="s">
        <v>27</v>
      </c>
      <c r="L8957" t="s">
        <v>25</v>
      </c>
      <c r="M8957">
        <v>0</v>
      </c>
      <c r="N8957">
        <v>8117.85</v>
      </c>
      <c r="O8957">
        <v>7000</v>
      </c>
      <c r="P8957">
        <v>1117.8499999999999</v>
      </c>
      <c r="Q8957" s="1">
        <v>41609</v>
      </c>
      <c r="R8957" t="s">
        <v>100</v>
      </c>
      <c r="S8957" t="s">
        <v>103</v>
      </c>
      <c r="T8957">
        <v>0</v>
      </c>
    </row>
    <row r="8958" spans="1:20" x14ac:dyDescent="0.3">
      <c r="A8958" t="s">
        <v>93</v>
      </c>
      <c r="B8958">
        <v>694798</v>
      </c>
      <c r="C8958">
        <v>885766</v>
      </c>
      <c r="D8958">
        <v>10050</v>
      </c>
      <c r="E8958" t="s">
        <v>18</v>
      </c>
      <c r="F8958">
        <v>9.6300000000000008</v>
      </c>
      <c r="G8958">
        <v>322.55</v>
      </c>
      <c r="H8958" t="s">
        <v>29</v>
      </c>
      <c r="I8958" s="1">
        <v>40603</v>
      </c>
      <c r="J8958" t="s">
        <v>20</v>
      </c>
      <c r="K8958" t="s">
        <v>24</v>
      </c>
      <c r="L8958" t="s">
        <v>31</v>
      </c>
      <c r="M8958">
        <v>0</v>
      </c>
      <c r="N8958">
        <v>11607.364949999999</v>
      </c>
      <c r="O8958">
        <v>10050</v>
      </c>
      <c r="P8958">
        <v>1557.36</v>
      </c>
      <c r="Q8958" s="1">
        <v>41671</v>
      </c>
      <c r="R8958" t="s">
        <v>100</v>
      </c>
      <c r="S8958" t="s">
        <v>103</v>
      </c>
      <c r="T8958">
        <v>0</v>
      </c>
    </row>
    <row r="8959" spans="1:20" x14ac:dyDescent="0.3">
      <c r="A8959" t="s">
        <v>93</v>
      </c>
      <c r="B8959">
        <v>681152</v>
      </c>
      <c r="C8959">
        <v>870112</v>
      </c>
      <c r="D8959">
        <v>14000</v>
      </c>
      <c r="E8959" t="s">
        <v>43</v>
      </c>
      <c r="F8959">
        <v>11.11</v>
      </c>
      <c r="G8959">
        <v>305.17</v>
      </c>
      <c r="H8959" t="s">
        <v>29</v>
      </c>
      <c r="I8959" s="1">
        <v>40603</v>
      </c>
      <c r="J8959" t="s">
        <v>20</v>
      </c>
      <c r="K8959" t="s">
        <v>66</v>
      </c>
      <c r="L8959" t="s">
        <v>58</v>
      </c>
      <c r="M8959">
        <v>0</v>
      </c>
      <c r="N8959">
        <v>14155.44</v>
      </c>
      <c r="O8959">
        <v>14000</v>
      </c>
      <c r="P8959">
        <v>155.44</v>
      </c>
      <c r="Q8959" s="1">
        <v>40695</v>
      </c>
      <c r="R8959" t="s">
        <v>100</v>
      </c>
      <c r="S8959" t="s">
        <v>103</v>
      </c>
      <c r="T8959">
        <v>0</v>
      </c>
    </row>
    <row r="8960" spans="1:20" x14ac:dyDescent="0.3">
      <c r="A8960" t="s">
        <v>93</v>
      </c>
      <c r="B8960">
        <v>693933</v>
      </c>
      <c r="C8960">
        <v>884791</v>
      </c>
      <c r="D8960">
        <v>3000</v>
      </c>
      <c r="E8960" t="s">
        <v>18</v>
      </c>
      <c r="F8960">
        <v>5.79</v>
      </c>
      <c r="G8960">
        <v>90.99</v>
      </c>
      <c r="H8960" t="s">
        <v>32</v>
      </c>
      <c r="I8960" s="1">
        <v>40603</v>
      </c>
      <c r="J8960" t="s">
        <v>20</v>
      </c>
      <c r="K8960" t="s">
        <v>21</v>
      </c>
      <c r="L8960" t="s">
        <v>33</v>
      </c>
      <c r="M8960">
        <v>0</v>
      </c>
      <c r="N8960">
        <v>3055.49</v>
      </c>
      <c r="O8960">
        <v>3000</v>
      </c>
      <c r="P8960">
        <v>55.49</v>
      </c>
      <c r="Q8960" s="1">
        <v>40725</v>
      </c>
      <c r="R8960" t="s">
        <v>100</v>
      </c>
      <c r="S8960" t="s">
        <v>103</v>
      </c>
      <c r="T8960">
        <v>0</v>
      </c>
    </row>
    <row r="8961" spans="1:20" x14ac:dyDescent="0.3">
      <c r="A8961" t="s">
        <v>93</v>
      </c>
      <c r="B8961">
        <v>691973</v>
      </c>
      <c r="C8961">
        <v>882594</v>
      </c>
      <c r="D8961">
        <v>6000</v>
      </c>
      <c r="E8961" t="s">
        <v>18</v>
      </c>
      <c r="F8961">
        <v>7.66</v>
      </c>
      <c r="G8961">
        <v>187.08</v>
      </c>
      <c r="H8961" t="s">
        <v>32</v>
      </c>
      <c r="I8961" s="1">
        <v>40603</v>
      </c>
      <c r="J8961" t="s">
        <v>20</v>
      </c>
      <c r="K8961" t="s">
        <v>27</v>
      </c>
      <c r="L8961" t="s">
        <v>25</v>
      </c>
      <c r="M8961">
        <v>0</v>
      </c>
      <c r="N8961">
        <v>6730.6800789999998</v>
      </c>
      <c r="O8961">
        <v>6000</v>
      </c>
      <c r="P8961">
        <v>730.68</v>
      </c>
      <c r="Q8961" s="1">
        <v>41699</v>
      </c>
      <c r="R8961" t="s">
        <v>100</v>
      </c>
      <c r="S8961" t="s">
        <v>103</v>
      </c>
      <c r="T8961">
        <v>0</v>
      </c>
    </row>
    <row r="8962" spans="1:20" x14ac:dyDescent="0.3">
      <c r="A8962" t="s">
        <v>93</v>
      </c>
      <c r="B8962">
        <v>694719</v>
      </c>
      <c r="C8962">
        <v>885680</v>
      </c>
      <c r="D8962">
        <v>1750</v>
      </c>
      <c r="E8962" t="s">
        <v>18</v>
      </c>
      <c r="F8962">
        <v>12.68</v>
      </c>
      <c r="G8962">
        <v>58.7</v>
      </c>
      <c r="H8962" t="s">
        <v>19</v>
      </c>
      <c r="I8962" s="1">
        <v>40603</v>
      </c>
      <c r="J8962" t="s">
        <v>20</v>
      </c>
      <c r="K8962" t="s">
        <v>27</v>
      </c>
      <c r="L8962" t="s">
        <v>81</v>
      </c>
      <c r="M8962">
        <v>0</v>
      </c>
      <c r="N8962">
        <v>1885.44</v>
      </c>
      <c r="O8962">
        <v>1750</v>
      </c>
      <c r="P8962">
        <v>135.44</v>
      </c>
      <c r="Q8962" s="1">
        <v>40848</v>
      </c>
      <c r="R8962" t="s">
        <v>100</v>
      </c>
      <c r="S8962" t="s">
        <v>103</v>
      </c>
      <c r="T8962">
        <v>0</v>
      </c>
    </row>
    <row r="8963" spans="1:20" x14ac:dyDescent="0.3">
      <c r="A8963" t="s">
        <v>93</v>
      </c>
      <c r="B8963">
        <v>694727</v>
      </c>
      <c r="C8963">
        <v>885689</v>
      </c>
      <c r="D8963">
        <v>7000</v>
      </c>
      <c r="E8963" t="s">
        <v>43</v>
      </c>
      <c r="F8963">
        <v>16.399999999999999</v>
      </c>
      <c r="G8963">
        <v>171.72</v>
      </c>
      <c r="H8963" t="s">
        <v>44</v>
      </c>
      <c r="I8963" s="1">
        <v>40603</v>
      </c>
      <c r="J8963" t="s">
        <v>26</v>
      </c>
      <c r="K8963" t="s">
        <v>27</v>
      </c>
      <c r="L8963" t="s">
        <v>25</v>
      </c>
      <c r="M8963">
        <v>0</v>
      </c>
      <c r="N8963">
        <v>5777.6</v>
      </c>
      <c r="O8963">
        <v>2771.33</v>
      </c>
      <c r="P8963">
        <v>2352.61</v>
      </c>
      <c r="Q8963" s="1">
        <v>41518</v>
      </c>
      <c r="R8963" t="s">
        <v>100</v>
      </c>
      <c r="S8963" t="s">
        <v>104</v>
      </c>
      <c r="T8963">
        <v>1</v>
      </c>
    </row>
    <row r="8964" spans="1:20" x14ac:dyDescent="0.3">
      <c r="A8964" t="s">
        <v>93</v>
      </c>
      <c r="B8964">
        <v>694714</v>
      </c>
      <c r="C8964">
        <v>885673</v>
      </c>
      <c r="D8964">
        <v>35000</v>
      </c>
      <c r="E8964" t="s">
        <v>43</v>
      </c>
      <c r="F8964">
        <v>20.48</v>
      </c>
      <c r="G8964">
        <v>791.48</v>
      </c>
      <c r="H8964" t="s">
        <v>71</v>
      </c>
      <c r="I8964" s="1">
        <v>40603</v>
      </c>
      <c r="J8964" t="s">
        <v>26</v>
      </c>
      <c r="K8964" t="s">
        <v>40</v>
      </c>
      <c r="L8964" t="s">
        <v>56</v>
      </c>
      <c r="M8964">
        <v>0</v>
      </c>
      <c r="N8964">
        <v>5643.3</v>
      </c>
      <c r="O8964">
        <v>1173.8499999999999</v>
      </c>
      <c r="P8964">
        <v>2743.07</v>
      </c>
      <c r="Q8964" s="1">
        <v>40787</v>
      </c>
      <c r="R8964" t="s">
        <v>100</v>
      </c>
      <c r="S8964" t="s">
        <v>104</v>
      </c>
      <c r="T8964">
        <v>1</v>
      </c>
    </row>
    <row r="8965" spans="1:20" x14ac:dyDescent="0.3">
      <c r="A8965" t="s">
        <v>93</v>
      </c>
      <c r="B8965">
        <v>656425</v>
      </c>
      <c r="C8965">
        <v>839561</v>
      </c>
      <c r="D8965">
        <v>30000</v>
      </c>
      <c r="E8965" t="s">
        <v>43</v>
      </c>
      <c r="F8965">
        <v>16.02</v>
      </c>
      <c r="G8965">
        <v>729.87</v>
      </c>
      <c r="H8965" t="s">
        <v>23</v>
      </c>
      <c r="I8965" s="1">
        <v>40603</v>
      </c>
      <c r="J8965" t="s">
        <v>46</v>
      </c>
      <c r="K8965" t="s">
        <v>27</v>
      </c>
      <c r="L8965" t="s">
        <v>34</v>
      </c>
      <c r="M8965">
        <v>2209.5100000000002</v>
      </c>
      <c r="N8965">
        <v>41461.58</v>
      </c>
      <c r="O8965">
        <v>27790</v>
      </c>
      <c r="P8965">
        <v>13671.58</v>
      </c>
      <c r="Q8965" s="1">
        <v>42339</v>
      </c>
      <c r="R8965" t="s">
        <v>100</v>
      </c>
      <c r="S8965" t="s">
        <v>103</v>
      </c>
      <c r="T8965">
        <v>0</v>
      </c>
    </row>
    <row r="8966" spans="1:20" x14ac:dyDescent="0.3">
      <c r="A8966" t="s">
        <v>93</v>
      </c>
      <c r="B8966">
        <v>690010</v>
      </c>
      <c r="C8966">
        <v>880341</v>
      </c>
      <c r="D8966">
        <v>4000</v>
      </c>
      <c r="E8966" t="s">
        <v>18</v>
      </c>
      <c r="F8966">
        <v>10.37</v>
      </c>
      <c r="G8966">
        <v>129.77000000000001</v>
      </c>
      <c r="H8966" t="s">
        <v>29</v>
      </c>
      <c r="I8966" s="1">
        <v>40603</v>
      </c>
      <c r="J8966" t="s">
        <v>20</v>
      </c>
      <c r="K8966" t="s">
        <v>27</v>
      </c>
      <c r="L8966" t="s">
        <v>58</v>
      </c>
      <c r="M8966">
        <v>0</v>
      </c>
      <c r="N8966">
        <v>4670.8780509999997</v>
      </c>
      <c r="O8966">
        <v>4000</v>
      </c>
      <c r="P8966">
        <v>670.88</v>
      </c>
      <c r="Q8966" s="1">
        <v>41699</v>
      </c>
      <c r="R8966" t="s">
        <v>100</v>
      </c>
      <c r="S8966" t="s">
        <v>103</v>
      </c>
      <c r="T8966">
        <v>0</v>
      </c>
    </row>
    <row r="8967" spans="1:20" x14ac:dyDescent="0.3">
      <c r="A8967" t="s">
        <v>93</v>
      </c>
      <c r="B8967">
        <v>694553</v>
      </c>
      <c r="C8967">
        <v>885487</v>
      </c>
      <c r="D8967">
        <v>6000</v>
      </c>
      <c r="E8967" t="s">
        <v>18</v>
      </c>
      <c r="F8967">
        <v>10.37</v>
      </c>
      <c r="G8967">
        <v>194.65</v>
      </c>
      <c r="H8967" t="s">
        <v>29</v>
      </c>
      <c r="I8967" s="1">
        <v>40603</v>
      </c>
      <c r="J8967" t="s">
        <v>20</v>
      </c>
      <c r="K8967" t="s">
        <v>24</v>
      </c>
      <c r="L8967" t="s">
        <v>78</v>
      </c>
      <c r="M8967">
        <v>0</v>
      </c>
      <c r="N8967">
        <v>7006.5021029999998</v>
      </c>
      <c r="O8967">
        <v>6000</v>
      </c>
      <c r="P8967">
        <v>1006.5</v>
      </c>
      <c r="Q8967" s="1">
        <v>41699</v>
      </c>
      <c r="R8967" t="s">
        <v>100</v>
      </c>
      <c r="S8967" t="s">
        <v>103</v>
      </c>
      <c r="T8967">
        <v>0</v>
      </c>
    </row>
    <row r="8968" spans="1:20" x14ac:dyDescent="0.3">
      <c r="A8968" t="s">
        <v>93</v>
      </c>
      <c r="B8968">
        <v>694502</v>
      </c>
      <c r="C8968">
        <v>885429</v>
      </c>
      <c r="D8968">
        <v>10000</v>
      </c>
      <c r="E8968" t="s">
        <v>18</v>
      </c>
      <c r="F8968">
        <v>10.37</v>
      </c>
      <c r="G8968">
        <v>324.42</v>
      </c>
      <c r="H8968" t="s">
        <v>29</v>
      </c>
      <c r="I8968" s="1">
        <v>40603</v>
      </c>
      <c r="J8968" t="s">
        <v>20</v>
      </c>
      <c r="K8968" t="s">
        <v>24</v>
      </c>
      <c r="L8968" t="s">
        <v>41</v>
      </c>
      <c r="M8968">
        <v>0</v>
      </c>
      <c r="N8968">
        <v>11677.380150000001</v>
      </c>
      <c r="O8968">
        <v>10000</v>
      </c>
      <c r="P8968">
        <v>1677.38</v>
      </c>
      <c r="Q8968" s="1">
        <v>41699</v>
      </c>
      <c r="R8968" t="s">
        <v>100</v>
      </c>
      <c r="S8968" t="s">
        <v>103</v>
      </c>
      <c r="T8968">
        <v>0</v>
      </c>
    </row>
    <row r="8969" spans="1:20" x14ac:dyDescent="0.3">
      <c r="A8969" t="s">
        <v>93</v>
      </c>
      <c r="B8969">
        <v>693954</v>
      </c>
      <c r="C8969">
        <v>884815</v>
      </c>
      <c r="D8969">
        <v>11400</v>
      </c>
      <c r="E8969" t="s">
        <v>18</v>
      </c>
      <c r="F8969">
        <v>7.29</v>
      </c>
      <c r="G8969">
        <v>353.52</v>
      </c>
      <c r="H8969" t="s">
        <v>32</v>
      </c>
      <c r="I8969" s="1">
        <v>40603</v>
      </c>
      <c r="J8969" t="s">
        <v>20</v>
      </c>
      <c r="K8969" t="s">
        <v>27</v>
      </c>
      <c r="L8969" t="s">
        <v>41</v>
      </c>
      <c r="M8969">
        <v>0</v>
      </c>
      <c r="N8969">
        <v>12721.164580000001</v>
      </c>
      <c r="O8969">
        <v>11400</v>
      </c>
      <c r="P8969">
        <v>1321.16</v>
      </c>
      <c r="Q8969" s="1">
        <v>41699</v>
      </c>
      <c r="R8969" t="s">
        <v>100</v>
      </c>
      <c r="S8969" t="s">
        <v>103</v>
      </c>
      <c r="T8969">
        <v>0</v>
      </c>
    </row>
    <row r="8970" spans="1:20" x14ac:dyDescent="0.3">
      <c r="A8970" t="s">
        <v>93</v>
      </c>
      <c r="B8970">
        <v>687406</v>
      </c>
      <c r="C8970">
        <v>877418</v>
      </c>
      <c r="D8970">
        <v>2150</v>
      </c>
      <c r="E8970" t="s">
        <v>18</v>
      </c>
      <c r="F8970">
        <v>7.29</v>
      </c>
      <c r="G8970">
        <v>66.680000000000007</v>
      </c>
      <c r="H8970" t="s">
        <v>32</v>
      </c>
      <c r="I8970" s="1">
        <v>40603</v>
      </c>
      <c r="J8970" t="s">
        <v>20</v>
      </c>
      <c r="K8970" t="s">
        <v>47</v>
      </c>
      <c r="L8970" t="s">
        <v>56</v>
      </c>
      <c r="M8970">
        <v>0</v>
      </c>
      <c r="N8970">
        <v>2368.9</v>
      </c>
      <c r="O8970">
        <v>2150</v>
      </c>
      <c r="P8970">
        <v>218.9</v>
      </c>
      <c r="Q8970" s="1">
        <v>41334</v>
      </c>
      <c r="R8970" t="s">
        <v>100</v>
      </c>
      <c r="S8970" t="s">
        <v>103</v>
      </c>
      <c r="T8970">
        <v>0</v>
      </c>
    </row>
    <row r="8971" spans="1:20" x14ac:dyDescent="0.3">
      <c r="A8971" t="s">
        <v>93</v>
      </c>
      <c r="B8971">
        <v>693679</v>
      </c>
      <c r="C8971">
        <v>884555</v>
      </c>
      <c r="D8971">
        <v>5600</v>
      </c>
      <c r="E8971" t="s">
        <v>43</v>
      </c>
      <c r="F8971">
        <v>17.510000000000002</v>
      </c>
      <c r="G8971">
        <v>140.72</v>
      </c>
      <c r="H8971" t="s">
        <v>44</v>
      </c>
      <c r="I8971" s="1">
        <v>40603</v>
      </c>
      <c r="J8971" t="s">
        <v>46</v>
      </c>
      <c r="K8971" t="s">
        <v>24</v>
      </c>
      <c r="L8971" t="s">
        <v>77</v>
      </c>
      <c r="M8971">
        <v>427.54</v>
      </c>
      <c r="N8971">
        <v>7987.43</v>
      </c>
      <c r="O8971">
        <v>5172.46</v>
      </c>
      <c r="P8971">
        <v>2814.97</v>
      </c>
      <c r="Q8971" s="1">
        <v>42339</v>
      </c>
      <c r="R8971" t="s">
        <v>100</v>
      </c>
      <c r="S8971" t="s">
        <v>103</v>
      </c>
      <c r="T8971">
        <v>0</v>
      </c>
    </row>
    <row r="8972" spans="1:20" x14ac:dyDescent="0.3">
      <c r="A8972" t="s">
        <v>93</v>
      </c>
      <c r="B8972">
        <v>693893</v>
      </c>
      <c r="C8972">
        <v>884748</v>
      </c>
      <c r="D8972">
        <v>6500</v>
      </c>
      <c r="E8972" t="s">
        <v>43</v>
      </c>
      <c r="F8972">
        <v>10</v>
      </c>
      <c r="G8972">
        <v>138.11000000000001</v>
      </c>
      <c r="H8972" t="s">
        <v>29</v>
      </c>
      <c r="I8972" s="1">
        <v>40603</v>
      </c>
      <c r="J8972" t="s">
        <v>46</v>
      </c>
      <c r="K8972" t="s">
        <v>30</v>
      </c>
      <c r="L8972" t="s">
        <v>37</v>
      </c>
      <c r="M8972">
        <v>413.6</v>
      </c>
      <c r="N8972">
        <v>7863.17</v>
      </c>
      <c r="O8972">
        <v>6086.41</v>
      </c>
      <c r="P8972">
        <v>1776.76</v>
      </c>
      <c r="Q8972" s="1">
        <v>42339</v>
      </c>
      <c r="R8972" t="s">
        <v>100</v>
      </c>
      <c r="S8972" t="s">
        <v>103</v>
      </c>
      <c r="T8972">
        <v>0</v>
      </c>
    </row>
    <row r="8973" spans="1:20" x14ac:dyDescent="0.3">
      <c r="A8973" t="s">
        <v>93</v>
      </c>
      <c r="B8973">
        <v>694413</v>
      </c>
      <c r="C8973">
        <v>885333</v>
      </c>
      <c r="D8973">
        <v>6000</v>
      </c>
      <c r="E8973" t="s">
        <v>18</v>
      </c>
      <c r="F8973">
        <v>10</v>
      </c>
      <c r="G8973">
        <v>193.61</v>
      </c>
      <c r="H8973" t="s">
        <v>29</v>
      </c>
      <c r="I8973" s="1">
        <v>40603</v>
      </c>
      <c r="J8973" t="s">
        <v>20</v>
      </c>
      <c r="K8973" t="s">
        <v>49</v>
      </c>
      <c r="L8973" t="s">
        <v>51</v>
      </c>
      <c r="M8973">
        <v>0</v>
      </c>
      <c r="N8973">
        <v>6962.8</v>
      </c>
      <c r="O8973">
        <v>6000</v>
      </c>
      <c r="P8973">
        <v>962.8</v>
      </c>
      <c r="Q8973" s="1">
        <v>41671</v>
      </c>
      <c r="R8973" t="s">
        <v>100</v>
      </c>
      <c r="S8973" t="s">
        <v>103</v>
      </c>
      <c r="T8973">
        <v>0</v>
      </c>
    </row>
    <row r="8974" spans="1:20" x14ac:dyDescent="0.3">
      <c r="A8974" t="s">
        <v>93</v>
      </c>
      <c r="B8974">
        <v>694369</v>
      </c>
      <c r="C8974">
        <v>885284</v>
      </c>
      <c r="D8974">
        <v>2400</v>
      </c>
      <c r="E8974" t="s">
        <v>18</v>
      </c>
      <c r="F8974">
        <v>7.66</v>
      </c>
      <c r="G8974">
        <v>74.84</v>
      </c>
      <c r="H8974" t="s">
        <v>32</v>
      </c>
      <c r="I8974" s="1">
        <v>40603</v>
      </c>
      <c r="J8974" t="s">
        <v>20</v>
      </c>
      <c r="K8974" t="s">
        <v>49</v>
      </c>
      <c r="L8974" t="s">
        <v>33</v>
      </c>
      <c r="M8974">
        <v>0</v>
      </c>
      <c r="N8974">
        <v>2692.913376</v>
      </c>
      <c r="O8974">
        <v>2400</v>
      </c>
      <c r="P8974">
        <v>292.91000000000003</v>
      </c>
      <c r="Q8974" s="1">
        <v>41699</v>
      </c>
      <c r="R8974" t="s">
        <v>100</v>
      </c>
      <c r="S8974" t="s">
        <v>103</v>
      </c>
      <c r="T8974">
        <v>0</v>
      </c>
    </row>
    <row r="8975" spans="1:20" x14ac:dyDescent="0.3">
      <c r="A8975" t="s">
        <v>93</v>
      </c>
      <c r="B8975">
        <v>694364</v>
      </c>
      <c r="C8975">
        <v>885279</v>
      </c>
      <c r="D8975">
        <v>12000</v>
      </c>
      <c r="E8975" t="s">
        <v>18</v>
      </c>
      <c r="F8975">
        <v>6.92</v>
      </c>
      <c r="G8975">
        <v>370.09</v>
      </c>
      <c r="H8975" t="s">
        <v>32</v>
      </c>
      <c r="I8975" s="1">
        <v>40603</v>
      </c>
      <c r="J8975" t="s">
        <v>20</v>
      </c>
      <c r="K8975" t="s">
        <v>66</v>
      </c>
      <c r="L8975" t="s">
        <v>39</v>
      </c>
      <c r="M8975">
        <v>0</v>
      </c>
      <c r="N8975">
        <v>12968.13</v>
      </c>
      <c r="O8975">
        <v>12000</v>
      </c>
      <c r="P8975">
        <v>968.13</v>
      </c>
      <c r="Q8975" s="1">
        <v>41244</v>
      </c>
      <c r="R8975" t="s">
        <v>100</v>
      </c>
      <c r="S8975" t="s">
        <v>103</v>
      </c>
      <c r="T8975">
        <v>0</v>
      </c>
    </row>
    <row r="8976" spans="1:20" x14ac:dyDescent="0.3">
      <c r="A8976" t="s">
        <v>93</v>
      </c>
      <c r="B8976">
        <v>694199</v>
      </c>
      <c r="C8976">
        <v>885096</v>
      </c>
      <c r="D8976">
        <v>8800</v>
      </c>
      <c r="E8976" t="s">
        <v>18</v>
      </c>
      <c r="F8976">
        <v>10</v>
      </c>
      <c r="G8976">
        <v>283.95999999999998</v>
      </c>
      <c r="H8976" t="s">
        <v>29</v>
      </c>
      <c r="I8976" s="1">
        <v>40603</v>
      </c>
      <c r="J8976" t="s">
        <v>20</v>
      </c>
      <c r="K8976" t="s">
        <v>24</v>
      </c>
      <c r="L8976" t="s">
        <v>41</v>
      </c>
      <c r="M8976">
        <v>0</v>
      </c>
      <c r="N8976">
        <v>10220.39423</v>
      </c>
      <c r="O8976">
        <v>8800</v>
      </c>
      <c r="P8976">
        <v>1420.39</v>
      </c>
      <c r="Q8976" s="1">
        <v>41699</v>
      </c>
      <c r="R8976" t="s">
        <v>100</v>
      </c>
      <c r="S8976" t="s">
        <v>103</v>
      </c>
      <c r="T8976">
        <v>0</v>
      </c>
    </row>
    <row r="8977" spans="1:20" x14ac:dyDescent="0.3">
      <c r="A8977" t="s">
        <v>93</v>
      </c>
      <c r="B8977">
        <v>694331</v>
      </c>
      <c r="C8977">
        <v>885243</v>
      </c>
      <c r="D8977">
        <v>6800</v>
      </c>
      <c r="E8977" t="s">
        <v>18</v>
      </c>
      <c r="F8977">
        <v>7.66</v>
      </c>
      <c r="G8977">
        <v>212.03</v>
      </c>
      <c r="H8977" t="s">
        <v>32</v>
      </c>
      <c r="I8977" s="1">
        <v>40603</v>
      </c>
      <c r="J8977" t="s">
        <v>20</v>
      </c>
      <c r="K8977" t="s">
        <v>27</v>
      </c>
      <c r="L8977" t="s">
        <v>41</v>
      </c>
      <c r="M8977">
        <v>0</v>
      </c>
      <c r="N8977">
        <v>7627.4944960000003</v>
      </c>
      <c r="O8977">
        <v>6800</v>
      </c>
      <c r="P8977">
        <v>827.49</v>
      </c>
      <c r="Q8977" s="1">
        <v>41699</v>
      </c>
      <c r="R8977" t="s">
        <v>100</v>
      </c>
      <c r="S8977" t="s">
        <v>103</v>
      </c>
      <c r="T8977">
        <v>0</v>
      </c>
    </row>
    <row r="8978" spans="1:20" x14ac:dyDescent="0.3">
      <c r="A8978" t="s">
        <v>93</v>
      </c>
      <c r="B8978">
        <v>694259</v>
      </c>
      <c r="C8978">
        <v>885159</v>
      </c>
      <c r="D8978">
        <v>8000</v>
      </c>
      <c r="E8978" t="s">
        <v>43</v>
      </c>
      <c r="F8978">
        <v>14.17</v>
      </c>
      <c r="G8978">
        <v>186.86</v>
      </c>
      <c r="H8978" t="s">
        <v>19</v>
      </c>
      <c r="I8978" s="1">
        <v>40603</v>
      </c>
      <c r="J8978" t="s">
        <v>20</v>
      </c>
      <c r="K8978" t="s">
        <v>30</v>
      </c>
      <c r="L8978" t="s">
        <v>41</v>
      </c>
      <c r="M8978">
        <v>0</v>
      </c>
      <c r="N8978">
        <v>9203.1</v>
      </c>
      <c r="O8978">
        <v>8000</v>
      </c>
      <c r="P8978">
        <v>1203.0999999999999</v>
      </c>
      <c r="Q8978" s="1">
        <v>41061</v>
      </c>
      <c r="R8978" t="s">
        <v>100</v>
      </c>
      <c r="S8978" t="s">
        <v>103</v>
      </c>
      <c r="T8978">
        <v>0</v>
      </c>
    </row>
    <row r="8979" spans="1:20" x14ac:dyDescent="0.3">
      <c r="A8979" t="s">
        <v>93</v>
      </c>
      <c r="B8979">
        <v>694108</v>
      </c>
      <c r="C8979">
        <v>884988</v>
      </c>
      <c r="D8979">
        <v>14000</v>
      </c>
      <c r="E8979" t="s">
        <v>43</v>
      </c>
      <c r="F8979">
        <v>18.62</v>
      </c>
      <c r="G8979">
        <v>360.25</v>
      </c>
      <c r="H8979" t="s">
        <v>60</v>
      </c>
      <c r="I8979" s="1">
        <v>40603</v>
      </c>
      <c r="J8979" t="s">
        <v>26</v>
      </c>
      <c r="K8979" t="s">
        <v>40</v>
      </c>
      <c r="L8979" t="s">
        <v>67</v>
      </c>
      <c r="M8979">
        <v>0</v>
      </c>
      <c r="N8979">
        <v>2205.37</v>
      </c>
      <c r="O8979">
        <v>583.67999999999995</v>
      </c>
      <c r="P8979">
        <v>852.8</v>
      </c>
      <c r="Q8979" s="1">
        <v>40725</v>
      </c>
      <c r="R8979" t="s">
        <v>100</v>
      </c>
      <c r="S8979" t="s">
        <v>104</v>
      </c>
      <c r="T8979">
        <v>1</v>
      </c>
    </row>
    <row r="8980" spans="1:20" x14ac:dyDescent="0.3">
      <c r="A8980" t="s">
        <v>93</v>
      </c>
      <c r="B8980">
        <v>694231</v>
      </c>
      <c r="C8980">
        <v>885129</v>
      </c>
      <c r="D8980">
        <v>8800</v>
      </c>
      <c r="E8980" t="s">
        <v>43</v>
      </c>
      <c r="F8980">
        <v>18.25</v>
      </c>
      <c r="G8980">
        <v>224.67</v>
      </c>
      <c r="H8980" t="s">
        <v>60</v>
      </c>
      <c r="I8980" s="1">
        <v>40603</v>
      </c>
      <c r="J8980" t="s">
        <v>20</v>
      </c>
      <c r="K8980" t="s">
        <v>27</v>
      </c>
      <c r="L8980" t="s">
        <v>77</v>
      </c>
      <c r="M8980">
        <v>0</v>
      </c>
      <c r="N8980">
        <v>12012.58</v>
      </c>
      <c r="O8980">
        <v>8800</v>
      </c>
      <c r="P8980">
        <v>3212.58</v>
      </c>
      <c r="Q8980" s="1">
        <v>41487</v>
      </c>
      <c r="R8980" t="s">
        <v>100</v>
      </c>
      <c r="S8980" t="s">
        <v>103</v>
      </c>
      <c r="T8980">
        <v>0</v>
      </c>
    </row>
    <row r="8981" spans="1:20" x14ac:dyDescent="0.3">
      <c r="A8981" t="s">
        <v>93</v>
      </c>
      <c r="B8981">
        <v>694223</v>
      </c>
      <c r="C8981">
        <v>885121</v>
      </c>
      <c r="D8981">
        <v>5000</v>
      </c>
      <c r="E8981" t="s">
        <v>18</v>
      </c>
      <c r="F8981">
        <v>9.6300000000000008</v>
      </c>
      <c r="G8981">
        <v>160.47</v>
      </c>
      <c r="H8981" t="s">
        <v>29</v>
      </c>
      <c r="I8981" s="1">
        <v>40603</v>
      </c>
      <c r="J8981" t="s">
        <v>20</v>
      </c>
      <c r="K8981" t="s">
        <v>27</v>
      </c>
      <c r="L8981" t="s">
        <v>41</v>
      </c>
      <c r="M8981">
        <v>0</v>
      </c>
      <c r="N8981">
        <v>5263.5</v>
      </c>
      <c r="O8981">
        <v>4999.99</v>
      </c>
      <c r="P8981">
        <v>263.51</v>
      </c>
      <c r="Q8981" s="1">
        <v>40878</v>
      </c>
      <c r="R8981" t="s">
        <v>100</v>
      </c>
      <c r="S8981" t="s">
        <v>103</v>
      </c>
      <c r="T8981">
        <v>0</v>
      </c>
    </row>
    <row r="8982" spans="1:20" x14ac:dyDescent="0.3">
      <c r="A8982" t="s">
        <v>93</v>
      </c>
      <c r="B8982">
        <v>694196</v>
      </c>
      <c r="C8982">
        <v>885089</v>
      </c>
      <c r="D8982">
        <v>15000</v>
      </c>
      <c r="E8982" t="s">
        <v>43</v>
      </c>
      <c r="F8982">
        <v>11.11</v>
      </c>
      <c r="G8982">
        <v>326.95999999999998</v>
      </c>
      <c r="H8982" t="s">
        <v>29</v>
      </c>
      <c r="I8982" s="1">
        <v>40603</v>
      </c>
      <c r="J8982" t="s">
        <v>46</v>
      </c>
      <c r="K8982" t="s">
        <v>36</v>
      </c>
      <c r="L8982" t="s">
        <v>25</v>
      </c>
      <c r="M8982">
        <v>1009.44</v>
      </c>
      <c r="N8982">
        <v>18566.23</v>
      </c>
      <c r="O8982">
        <v>13990.57</v>
      </c>
      <c r="P8982">
        <v>4575.66</v>
      </c>
      <c r="Q8982" s="1">
        <v>42339</v>
      </c>
      <c r="R8982" t="s">
        <v>100</v>
      </c>
      <c r="S8982" t="s">
        <v>103</v>
      </c>
      <c r="T8982">
        <v>0</v>
      </c>
    </row>
    <row r="8983" spans="1:20" x14ac:dyDescent="0.3">
      <c r="A8983" t="s">
        <v>93</v>
      </c>
      <c r="B8983">
        <v>694147</v>
      </c>
      <c r="C8983">
        <v>885032</v>
      </c>
      <c r="D8983">
        <v>12500</v>
      </c>
      <c r="E8983" t="s">
        <v>18</v>
      </c>
      <c r="F8983">
        <v>15.65</v>
      </c>
      <c r="G8983">
        <v>437.31</v>
      </c>
      <c r="H8983" t="s">
        <v>23</v>
      </c>
      <c r="I8983" s="1">
        <v>40603</v>
      </c>
      <c r="J8983" t="s">
        <v>20</v>
      </c>
      <c r="K8983" t="s">
        <v>27</v>
      </c>
      <c r="L8983" t="s">
        <v>52</v>
      </c>
      <c r="M8983">
        <v>0</v>
      </c>
      <c r="N8983">
        <v>15101.7</v>
      </c>
      <c r="O8983">
        <v>12499.99</v>
      </c>
      <c r="P8983">
        <v>2601.71</v>
      </c>
      <c r="Q8983" s="1">
        <v>41244</v>
      </c>
      <c r="R8983" t="s">
        <v>100</v>
      </c>
      <c r="S8983" t="s">
        <v>103</v>
      </c>
      <c r="T8983">
        <v>0</v>
      </c>
    </row>
    <row r="8984" spans="1:20" x14ac:dyDescent="0.3">
      <c r="A8984" t="s">
        <v>93</v>
      </c>
      <c r="B8984">
        <v>694094</v>
      </c>
      <c r="C8984">
        <v>884973</v>
      </c>
      <c r="D8984">
        <v>16000</v>
      </c>
      <c r="E8984" t="s">
        <v>43</v>
      </c>
      <c r="F8984">
        <v>13.06</v>
      </c>
      <c r="G8984">
        <v>364.55</v>
      </c>
      <c r="H8984" t="s">
        <v>19</v>
      </c>
      <c r="I8984" s="1">
        <v>40603</v>
      </c>
      <c r="J8984" t="s">
        <v>20</v>
      </c>
      <c r="K8984" t="s">
        <v>27</v>
      </c>
      <c r="L8984" t="s">
        <v>51</v>
      </c>
      <c r="M8984">
        <v>0</v>
      </c>
      <c r="N8984">
        <v>21343.116330000001</v>
      </c>
      <c r="O8984">
        <v>16000</v>
      </c>
      <c r="P8984">
        <v>5343.12</v>
      </c>
      <c r="Q8984" s="1">
        <v>41944</v>
      </c>
      <c r="R8984" t="s">
        <v>100</v>
      </c>
      <c r="S8984" t="s">
        <v>103</v>
      </c>
      <c r="T8984">
        <v>0</v>
      </c>
    </row>
    <row r="8985" spans="1:20" x14ac:dyDescent="0.3">
      <c r="A8985" t="s">
        <v>93</v>
      </c>
      <c r="B8985">
        <v>694067</v>
      </c>
      <c r="C8985">
        <v>884942</v>
      </c>
      <c r="D8985">
        <v>4000</v>
      </c>
      <c r="E8985" t="s">
        <v>18</v>
      </c>
      <c r="F8985">
        <v>5.42</v>
      </c>
      <c r="G8985">
        <v>120.64</v>
      </c>
      <c r="H8985" t="s">
        <v>32</v>
      </c>
      <c r="I8985" s="1">
        <v>40603</v>
      </c>
      <c r="J8985" t="s">
        <v>20</v>
      </c>
      <c r="K8985" t="s">
        <v>30</v>
      </c>
      <c r="L8985" t="s">
        <v>51</v>
      </c>
      <c r="M8985">
        <v>0</v>
      </c>
      <c r="N8985">
        <v>4342.7866510000003</v>
      </c>
      <c r="O8985">
        <v>4000</v>
      </c>
      <c r="P8985">
        <v>342.79</v>
      </c>
      <c r="Q8985" s="1">
        <v>41699</v>
      </c>
      <c r="R8985" t="s">
        <v>100</v>
      </c>
      <c r="S8985" t="s">
        <v>103</v>
      </c>
      <c r="T8985">
        <v>0</v>
      </c>
    </row>
    <row r="8986" spans="1:20" x14ac:dyDescent="0.3">
      <c r="A8986" t="s">
        <v>93</v>
      </c>
      <c r="B8986">
        <v>645220</v>
      </c>
      <c r="C8986">
        <v>825612</v>
      </c>
      <c r="D8986">
        <v>8000</v>
      </c>
      <c r="E8986" t="s">
        <v>18</v>
      </c>
      <c r="F8986">
        <v>7.66</v>
      </c>
      <c r="G8986">
        <v>249.44</v>
      </c>
      <c r="H8986" t="s">
        <v>32</v>
      </c>
      <c r="I8986" s="1">
        <v>40603</v>
      </c>
      <c r="J8986" t="s">
        <v>20</v>
      </c>
      <c r="K8986" t="s">
        <v>47</v>
      </c>
      <c r="L8986" t="s">
        <v>52</v>
      </c>
      <c r="M8986">
        <v>0</v>
      </c>
      <c r="N8986">
        <v>8930.32</v>
      </c>
      <c r="O8986">
        <v>8000</v>
      </c>
      <c r="P8986">
        <v>930.32</v>
      </c>
      <c r="Q8986" s="1">
        <v>41487</v>
      </c>
      <c r="R8986" t="s">
        <v>100</v>
      </c>
      <c r="S8986" t="s">
        <v>103</v>
      </c>
      <c r="T8986">
        <v>0</v>
      </c>
    </row>
    <row r="8987" spans="1:20" x14ac:dyDescent="0.3">
      <c r="A8987" t="s">
        <v>93</v>
      </c>
      <c r="B8987">
        <v>693820</v>
      </c>
      <c r="C8987">
        <v>884672</v>
      </c>
      <c r="D8987">
        <v>8000</v>
      </c>
      <c r="E8987" t="s">
        <v>18</v>
      </c>
      <c r="F8987">
        <v>10</v>
      </c>
      <c r="G8987">
        <v>258.14</v>
      </c>
      <c r="H8987" t="s">
        <v>29</v>
      </c>
      <c r="I8987" s="1">
        <v>40603</v>
      </c>
      <c r="J8987" t="s">
        <v>20</v>
      </c>
      <c r="K8987" t="s">
        <v>27</v>
      </c>
      <c r="L8987" t="s">
        <v>41</v>
      </c>
      <c r="M8987">
        <v>0</v>
      </c>
      <c r="N8987">
        <v>9289.4362280000005</v>
      </c>
      <c r="O8987">
        <v>8000</v>
      </c>
      <c r="P8987">
        <v>1289.44</v>
      </c>
      <c r="Q8987" s="1">
        <v>41699</v>
      </c>
      <c r="R8987" t="s">
        <v>100</v>
      </c>
      <c r="S8987" t="s">
        <v>103</v>
      </c>
      <c r="T8987">
        <v>0</v>
      </c>
    </row>
    <row r="8988" spans="1:20" x14ac:dyDescent="0.3">
      <c r="A8988" t="s">
        <v>93</v>
      </c>
      <c r="B8988">
        <v>694032</v>
      </c>
      <c r="C8988">
        <v>884903</v>
      </c>
      <c r="D8988">
        <v>3000</v>
      </c>
      <c r="E8988" t="s">
        <v>18</v>
      </c>
      <c r="F8988">
        <v>11.11</v>
      </c>
      <c r="G8988">
        <v>98.38</v>
      </c>
      <c r="H8988" t="s">
        <v>29</v>
      </c>
      <c r="I8988" s="1">
        <v>40603</v>
      </c>
      <c r="J8988" t="s">
        <v>20</v>
      </c>
      <c r="K8988" t="s">
        <v>30</v>
      </c>
      <c r="L8988" t="s">
        <v>54</v>
      </c>
      <c r="M8988">
        <v>0</v>
      </c>
      <c r="N8988">
        <v>3156.42</v>
      </c>
      <c r="O8988">
        <v>3000</v>
      </c>
      <c r="P8988">
        <v>156.41999999999999</v>
      </c>
      <c r="Q8988" s="1">
        <v>40787</v>
      </c>
      <c r="R8988" t="s">
        <v>100</v>
      </c>
      <c r="S8988" t="s">
        <v>103</v>
      </c>
      <c r="T8988">
        <v>0</v>
      </c>
    </row>
    <row r="8989" spans="1:20" x14ac:dyDescent="0.3">
      <c r="A8989" t="s">
        <v>93</v>
      </c>
      <c r="B8989">
        <v>694008</v>
      </c>
      <c r="C8989">
        <v>884874</v>
      </c>
      <c r="D8989">
        <v>25000</v>
      </c>
      <c r="E8989" t="s">
        <v>43</v>
      </c>
      <c r="F8989">
        <v>17.88</v>
      </c>
      <c r="G8989">
        <v>633.21</v>
      </c>
      <c r="H8989" t="s">
        <v>44</v>
      </c>
      <c r="I8989" s="1">
        <v>40603</v>
      </c>
      <c r="J8989" t="s">
        <v>26</v>
      </c>
      <c r="K8989" t="s">
        <v>27</v>
      </c>
      <c r="L8989" t="s">
        <v>42</v>
      </c>
      <c r="M8989">
        <v>0</v>
      </c>
      <c r="N8989">
        <v>16462.14</v>
      </c>
      <c r="O8989">
        <v>8188.63</v>
      </c>
      <c r="P8989">
        <v>8273.51</v>
      </c>
      <c r="Q8989" s="1">
        <v>41426</v>
      </c>
      <c r="R8989" t="s">
        <v>100</v>
      </c>
      <c r="S8989" t="s">
        <v>104</v>
      </c>
      <c r="T8989">
        <v>1</v>
      </c>
    </row>
    <row r="8990" spans="1:20" x14ac:dyDescent="0.3">
      <c r="A8990" t="s">
        <v>93</v>
      </c>
      <c r="B8990">
        <v>693993</v>
      </c>
      <c r="C8990">
        <v>884859</v>
      </c>
      <c r="D8990">
        <v>5000</v>
      </c>
      <c r="E8990" t="s">
        <v>18</v>
      </c>
      <c r="F8990">
        <v>7.66</v>
      </c>
      <c r="G8990">
        <v>155.9</v>
      </c>
      <c r="H8990" t="s">
        <v>32</v>
      </c>
      <c r="I8990" s="1">
        <v>40603</v>
      </c>
      <c r="J8990" t="s">
        <v>20</v>
      </c>
      <c r="K8990" t="s">
        <v>21</v>
      </c>
      <c r="L8990" t="s">
        <v>48</v>
      </c>
      <c r="M8990">
        <v>0</v>
      </c>
      <c r="N8990">
        <v>5608.5507779999998</v>
      </c>
      <c r="O8990">
        <v>5000</v>
      </c>
      <c r="P8990">
        <v>608.54999999999995</v>
      </c>
      <c r="Q8990" s="1">
        <v>41699</v>
      </c>
      <c r="R8990" t="s">
        <v>100</v>
      </c>
      <c r="S8990" t="s">
        <v>103</v>
      </c>
      <c r="T8990">
        <v>0</v>
      </c>
    </row>
    <row r="8991" spans="1:20" x14ac:dyDescent="0.3">
      <c r="A8991" t="s">
        <v>93</v>
      </c>
      <c r="B8991">
        <v>693932</v>
      </c>
      <c r="C8991">
        <v>884790</v>
      </c>
      <c r="D8991">
        <v>20000</v>
      </c>
      <c r="E8991" t="s">
        <v>43</v>
      </c>
      <c r="F8991">
        <v>14.91</v>
      </c>
      <c r="G8991">
        <v>420.02</v>
      </c>
      <c r="H8991" t="s">
        <v>23</v>
      </c>
      <c r="I8991" s="1">
        <v>40603</v>
      </c>
      <c r="J8991" t="s">
        <v>20</v>
      </c>
      <c r="K8991" t="s">
        <v>27</v>
      </c>
      <c r="L8991" t="s">
        <v>42</v>
      </c>
      <c r="M8991">
        <v>0</v>
      </c>
      <c r="N8991">
        <v>26875.404740000002</v>
      </c>
      <c r="O8991">
        <v>20000</v>
      </c>
      <c r="P8991">
        <v>6875.4</v>
      </c>
      <c r="Q8991" s="1">
        <v>41883</v>
      </c>
      <c r="R8991" t="s">
        <v>100</v>
      </c>
      <c r="S8991" t="s">
        <v>103</v>
      </c>
      <c r="T8991">
        <v>0</v>
      </c>
    </row>
    <row r="8992" spans="1:20" x14ac:dyDescent="0.3">
      <c r="A8992" t="s">
        <v>93</v>
      </c>
      <c r="B8992">
        <v>693902</v>
      </c>
      <c r="C8992">
        <v>884758</v>
      </c>
      <c r="D8992">
        <v>3825</v>
      </c>
      <c r="E8992" t="s">
        <v>18</v>
      </c>
      <c r="F8992">
        <v>10</v>
      </c>
      <c r="G8992">
        <v>123.43</v>
      </c>
      <c r="H8992" t="s">
        <v>29</v>
      </c>
      <c r="I8992" s="1">
        <v>40603</v>
      </c>
      <c r="J8992" t="s">
        <v>26</v>
      </c>
      <c r="K8992" t="s">
        <v>40</v>
      </c>
      <c r="L8992" t="s">
        <v>39</v>
      </c>
      <c r="M8992">
        <v>0</v>
      </c>
      <c r="N8992">
        <v>3502.33</v>
      </c>
      <c r="O8992">
        <v>2866.91</v>
      </c>
      <c r="P8992">
        <v>580.73</v>
      </c>
      <c r="Q8992" s="1">
        <v>41456</v>
      </c>
      <c r="R8992" t="s">
        <v>100</v>
      </c>
      <c r="S8992" t="s">
        <v>104</v>
      </c>
      <c r="T8992">
        <v>1</v>
      </c>
    </row>
    <row r="8993" spans="1:20" x14ac:dyDescent="0.3">
      <c r="A8993" t="s">
        <v>93</v>
      </c>
      <c r="B8993">
        <v>692677</v>
      </c>
      <c r="C8993">
        <v>883422</v>
      </c>
      <c r="D8993">
        <v>24000</v>
      </c>
      <c r="E8993" t="s">
        <v>18</v>
      </c>
      <c r="F8993">
        <v>13.06</v>
      </c>
      <c r="G8993">
        <v>809.35</v>
      </c>
      <c r="H8993" t="s">
        <v>19</v>
      </c>
      <c r="I8993" s="1">
        <v>40603</v>
      </c>
      <c r="J8993" t="s">
        <v>20</v>
      </c>
      <c r="K8993" t="s">
        <v>27</v>
      </c>
      <c r="L8993" t="s">
        <v>51</v>
      </c>
      <c r="M8993">
        <v>0</v>
      </c>
      <c r="N8993">
        <v>29123.614170000001</v>
      </c>
      <c r="O8993">
        <v>24000</v>
      </c>
      <c r="P8993">
        <v>5123.6099999999997</v>
      </c>
      <c r="Q8993" s="1">
        <v>41699</v>
      </c>
      <c r="R8993" t="s">
        <v>100</v>
      </c>
      <c r="S8993" t="s">
        <v>103</v>
      </c>
      <c r="T8993">
        <v>0</v>
      </c>
    </row>
    <row r="8994" spans="1:20" x14ac:dyDescent="0.3">
      <c r="A8994" t="s">
        <v>93</v>
      </c>
      <c r="B8994">
        <v>693845</v>
      </c>
      <c r="C8994">
        <v>884697</v>
      </c>
      <c r="D8994">
        <v>15000</v>
      </c>
      <c r="E8994" t="s">
        <v>18</v>
      </c>
      <c r="F8994">
        <v>11.11</v>
      </c>
      <c r="G8994">
        <v>491.87</v>
      </c>
      <c r="H8994" t="s">
        <v>29</v>
      </c>
      <c r="I8994" s="1">
        <v>40603</v>
      </c>
      <c r="J8994" t="s">
        <v>20</v>
      </c>
      <c r="K8994" t="s">
        <v>27</v>
      </c>
      <c r="L8994" t="s">
        <v>81</v>
      </c>
      <c r="M8994">
        <v>0</v>
      </c>
      <c r="N8994">
        <v>17408.169999999998</v>
      </c>
      <c r="O8994">
        <v>15000.02</v>
      </c>
      <c r="P8994">
        <v>2408.15</v>
      </c>
      <c r="Q8994" s="1">
        <v>41365</v>
      </c>
      <c r="R8994" t="s">
        <v>100</v>
      </c>
      <c r="S8994" t="s">
        <v>103</v>
      </c>
      <c r="T8994">
        <v>0</v>
      </c>
    </row>
    <row r="8995" spans="1:20" x14ac:dyDescent="0.3">
      <c r="A8995" t="s">
        <v>93</v>
      </c>
      <c r="B8995">
        <v>693814</v>
      </c>
      <c r="C8995">
        <v>884665</v>
      </c>
      <c r="D8995">
        <v>8000</v>
      </c>
      <c r="E8995" t="s">
        <v>18</v>
      </c>
      <c r="F8995">
        <v>10.37</v>
      </c>
      <c r="G8995">
        <v>259.52999999999997</v>
      </c>
      <c r="H8995" t="s">
        <v>29</v>
      </c>
      <c r="I8995" s="1">
        <v>40603</v>
      </c>
      <c r="J8995" t="s">
        <v>20</v>
      </c>
      <c r="K8995" t="s">
        <v>27</v>
      </c>
      <c r="L8995" t="s">
        <v>61</v>
      </c>
      <c r="M8995">
        <v>0</v>
      </c>
      <c r="N8995">
        <v>9296.2099999999991</v>
      </c>
      <c r="O8995">
        <v>7999.99</v>
      </c>
      <c r="P8995">
        <v>1296.22</v>
      </c>
      <c r="Q8995" s="1">
        <v>41518</v>
      </c>
      <c r="R8995" t="s">
        <v>100</v>
      </c>
      <c r="S8995" t="s">
        <v>103</v>
      </c>
      <c r="T8995">
        <v>0</v>
      </c>
    </row>
    <row r="8996" spans="1:20" x14ac:dyDescent="0.3">
      <c r="A8996" t="s">
        <v>93</v>
      </c>
      <c r="B8996">
        <v>533907</v>
      </c>
      <c r="C8996">
        <v>690099</v>
      </c>
      <c r="D8996">
        <v>7125</v>
      </c>
      <c r="E8996" t="s">
        <v>18</v>
      </c>
      <c r="F8996">
        <v>5.79</v>
      </c>
      <c r="G8996">
        <v>216.08</v>
      </c>
      <c r="H8996" t="s">
        <v>32</v>
      </c>
      <c r="I8996" s="1">
        <v>40603</v>
      </c>
      <c r="J8996" t="s">
        <v>20</v>
      </c>
      <c r="K8996" t="s">
        <v>27</v>
      </c>
      <c r="L8996" t="s">
        <v>81</v>
      </c>
      <c r="M8996">
        <v>0</v>
      </c>
      <c r="N8996">
        <v>7775.2758089999998</v>
      </c>
      <c r="O8996">
        <v>7125</v>
      </c>
      <c r="P8996">
        <v>650.28</v>
      </c>
      <c r="Q8996" s="1">
        <v>41699</v>
      </c>
      <c r="R8996" t="s">
        <v>100</v>
      </c>
      <c r="S8996" t="s">
        <v>103</v>
      </c>
      <c r="T8996">
        <v>0</v>
      </c>
    </row>
    <row r="8997" spans="1:20" x14ac:dyDescent="0.3">
      <c r="A8997" t="s">
        <v>93</v>
      </c>
      <c r="B8997">
        <v>693652</v>
      </c>
      <c r="C8997">
        <v>884526</v>
      </c>
      <c r="D8997">
        <v>3000</v>
      </c>
      <c r="E8997" t="s">
        <v>18</v>
      </c>
      <c r="F8997">
        <v>10.37</v>
      </c>
      <c r="G8997">
        <v>97.33</v>
      </c>
      <c r="H8997" t="s">
        <v>29</v>
      </c>
      <c r="I8997" s="1">
        <v>40603</v>
      </c>
      <c r="J8997" t="s">
        <v>20</v>
      </c>
      <c r="K8997" t="s">
        <v>47</v>
      </c>
      <c r="L8997" t="s">
        <v>37</v>
      </c>
      <c r="M8997">
        <v>0</v>
      </c>
      <c r="N8997">
        <v>3430.39</v>
      </c>
      <c r="O8997">
        <v>3000</v>
      </c>
      <c r="P8997">
        <v>430.39</v>
      </c>
      <c r="Q8997" s="1">
        <v>41306</v>
      </c>
      <c r="R8997" t="s">
        <v>100</v>
      </c>
      <c r="S8997" t="s">
        <v>103</v>
      </c>
      <c r="T8997">
        <v>0</v>
      </c>
    </row>
    <row r="8998" spans="1:20" x14ac:dyDescent="0.3">
      <c r="A8998" t="s">
        <v>93</v>
      </c>
      <c r="B8998">
        <v>693648</v>
      </c>
      <c r="C8998">
        <v>884522</v>
      </c>
      <c r="D8998">
        <v>10000</v>
      </c>
      <c r="E8998" t="s">
        <v>18</v>
      </c>
      <c r="F8998">
        <v>5.79</v>
      </c>
      <c r="G8998">
        <v>303.27</v>
      </c>
      <c r="H8998" t="s">
        <v>32</v>
      </c>
      <c r="I8998" s="1">
        <v>40603</v>
      </c>
      <c r="J8998" t="s">
        <v>20</v>
      </c>
      <c r="K8998" t="s">
        <v>36</v>
      </c>
      <c r="L8998" t="s">
        <v>42</v>
      </c>
      <c r="M8998">
        <v>0</v>
      </c>
      <c r="N8998">
        <v>10589.87</v>
      </c>
      <c r="O8998">
        <v>10000</v>
      </c>
      <c r="P8998">
        <v>589.87</v>
      </c>
      <c r="Q8998" s="1">
        <v>41061</v>
      </c>
      <c r="R8998" t="s">
        <v>100</v>
      </c>
      <c r="S8998" t="s">
        <v>103</v>
      </c>
      <c r="T8998">
        <v>0</v>
      </c>
    </row>
    <row r="8999" spans="1:20" x14ac:dyDescent="0.3">
      <c r="A8999" t="s">
        <v>93</v>
      </c>
      <c r="B8999">
        <v>693645</v>
      </c>
      <c r="C8999">
        <v>884518</v>
      </c>
      <c r="D8999">
        <v>8000</v>
      </c>
      <c r="E8999" t="s">
        <v>43</v>
      </c>
      <c r="F8999">
        <v>19.36</v>
      </c>
      <c r="G8999">
        <v>209.12</v>
      </c>
      <c r="H8999" t="s">
        <v>60</v>
      </c>
      <c r="I8999" s="1">
        <v>40603</v>
      </c>
      <c r="J8999" t="s">
        <v>20</v>
      </c>
      <c r="K8999" t="s">
        <v>40</v>
      </c>
      <c r="L8999" t="s">
        <v>69</v>
      </c>
      <c r="M8999">
        <v>0</v>
      </c>
      <c r="N8999">
        <v>10953.71</v>
      </c>
      <c r="O8999">
        <v>8000.01</v>
      </c>
      <c r="P8999">
        <v>2953.7</v>
      </c>
      <c r="Q8999" s="1">
        <v>41426</v>
      </c>
      <c r="R8999" t="s">
        <v>100</v>
      </c>
      <c r="S8999" t="s">
        <v>103</v>
      </c>
      <c r="T8999">
        <v>0</v>
      </c>
    </row>
    <row r="9000" spans="1:20" x14ac:dyDescent="0.3">
      <c r="A9000" t="s">
        <v>93</v>
      </c>
      <c r="B9000">
        <v>693629</v>
      </c>
      <c r="C9000">
        <v>884498</v>
      </c>
      <c r="D9000">
        <v>10000</v>
      </c>
      <c r="E9000" t="s">
        <v>43</v>
      </c>
      <c r="F9000">
        <v>10.37</v>
      </c>
      <c r="G9000">
        <v>214.3</v>
      </c>
      <c r="H9000" t="s">
        <v>29</v>
      </c>
      <c r="I9000" s="1">
        <v>40603</v>
      </c>
      <c r="J9000" t="s">
        <v>20</v>
      </c>
      <c r="K9000" t="s">
        <v>27</v>
      </c>
      <c r="L9000" t="s">
        <v>41</v>
      </c>
      <c r="M9000">
        <v>0</v>
      </c>
      <c r="N9000">
        <v>12717.869780000001</v>
      </c>
      <c r="O9000">
        <v>10000</v>
      </c>
      <c r="P9000">
        <v>2717.87</v>
      </c>
      <c r="Q9000" s="1">
        <v>42064</v>
      </c>
      <c r="R9000" t="s">
        <v>100</v>
      </c>
      <c r="S9000" t="s">
        <v>103</v>
      </c>
      <c r="T9000">
        <v>0</v>
      </c>
    </row>
    <row r="9001" spans="1:20" x14ac:dyDescent="0.3">
      <c r="A9001" t="s">
        <v>93</v>
      </c>
      <c r="B9001">
        <v>693603</v>
      </c>
      <c r="C9001">
        <v>884467</v>
      </c>
      <c r="D9001">
        <v>2800</v>
      </c>
      <c r="E9001" t="s">
        <v>18</v>
      </c>
      <c r="F9001">
        <v>12.68</v>
      </c>
      <c r="G9001">
        <v>93.92</v>
      </c>
      <c r="H9001" t="s">
        <v>19</v>
      </c>
      <c r="I9001" s="1">
        <v>40603</v>
      </c>
      <c r="J9001" t="s">
        <v>20</v>
      </c>
      <c r="K9001" t="s">
        <v>24</v>
      </c>
      <c r="L9001" t="s">
        <v>51</v>
      </c>
      <c r="M9001">
        <v>0</v>
      </c>
      <c r="N9001">
        <v>3377.9353120000001</v>
      </c>
      <c r="O9001">
        <v>2800</v>
      </c>
      <c r="P9001">
        <v>577.94000000000005</v>
      </c>
      <c r="Q9001" s="1">
        <v>41699</v>
      </c>
      <c r="R9001" t="s">
        <v>100</v>
      </c>
      <c r="S9001" t="s">
        <v>103</v>
      </c>
      <c r="T9001">
        <v>0</v>
      </c>
    </row>
    <row r="9002" spans="1:20" x14ac:dyDescent="0.3">
      <c r="A9002" t="s">
        <v>93</v>
      </c>
      <c r="B9002">
        <v>671578</v>
      </c>
      <c r="C9002">
        <v>858532</v>
      </c>
      <c r="D9002">
        <v>22250</v>
      </c>
      <c r="E9002" t="s">
        <v>18</v>
      </c>
      <c r="F9002">
        <v>11.11</v>
      </c>
      <c r="G9002">
        <v>729.6</v>
      </c>
      <c r="H9002" t="s">
        <v>29</v>
      </c>
      <c r="I9002" s="1">
        <v>40603</v>
      </c>
      <c r="J9002" t="s">
        <v>20</v>
      </c>
      <c r="K9002" t="s">
        <v>40</v>
      </c>
      <c r="L9002" t="s">
        <v>35</v>
      </c>
      <c r="M9002">
        <v>0</v>
      </c>
      <c r="N9002">
        <v>24079.53</v>
      </c>
      <c r="O9002">
        <v>22250</v>
      </c>
      <c r="P9002">
        <v>1829.53</v>
      </c>
      <c r="Q9002" s="1">
        <v>40940</v>
      </c>
      <c r="R9002" t="s">
        <v>100</v>
      </c>
      <c r="S9002" t="s">
        <v>103</v>
      </c>
      <c r="T9002">
        <v>0</v>
      </c>
    </row>
    <row r="9003" spans="1:20" x14ac:dyDescent="0.3">
      <c r="A9003" t="s">
        <v>93</v>
      </c>
      <c r="B9003">
        <v>619219</v>
      </c>
      <c r="C9003">
        <v>793670</v>
      </c>
      <c r="D9003">
        <v>9000</v>
      </c>
      <c r="E9003" t="s">
        <v>18</v>
      </c>
      <c r="F9003">
        <v>7.29</v>
      </c>
      <c r="G9003">
        <v>279.08999999999997</v>
      </c>
      <c r="H9003" t="s">
        <v>32</v>
      </c>
      <c r="I9003" s="1">
        <v>40603</v>
      </c>
      <c r="J9003" t="s">
        <v>20</v>
      </c>
      <c r="K9003" t="s">
        <v>24</v>
      </c>
      <c r="L9003" t="s">
        <v>41</v>
      </c>
      <c r="M9003">
        <v>0</v>
      </c>
      <c r="N9003">
        <v>9276.98</v>
      </c>
      <c r="O9003">
        <v>9000</v>
      </c>
      <c r="P9003">
        <v>276.98</v>
      </c>
      <c r="Q9003" s="1">
        <v>40909</v>
      </c>
      <c r="R9003" t="s">
        <v>100</v>
      </c>
      <c r="S9003" t="s">
        <v>103</v>
      </c>
      <c r="T9003">
        <v>0</v>
      </c>
    </row>
    <row r="9004" spans="1:20" x14ac:dyDescent="0.3">
      <c r="A9004" t="s">
        <v>93</v>
      </c>
      <c r="B9004">
        <v>693116</v>
      </c>
      <c r="C9004">
        <v>883914</v>
      </c>
      <c r="D9004">
        <v>13000</v>
      </c>
      <c r="E9004" t="s">
        <v>43</v>
      </c>
      <c r="F9004">
        <v>16.02</v>
      </c>
      <c r="G9004">
        <v>316.27999999999997</v>
      </c>
      <c r="H9004" t="s">
        <v>23</v>
      </c>
      <c r="I9004" s="1">
        <v>40603</v>
      </c>
      <c r="J9004" t="s">
        <v>20</v>
      </c>
      <c r="K9004" t="s">
        <v>21</v>
      </c>
      <c r="L9004" t="s">
        <v>42</v>
      </c>
      <c r="M9004">
        <v>0</v>
      </c>
      <c r="N9004">
        <v>14170.94</v>
      </c>
      <c r="O9004">
        <v>13000</v>
      </c>
      <c r="P9004">
        <v>1170.94</v>
      </c>
      <c r="Q9004" s="1">
        <v>40817</v>
      </c>
      <c r="R9004" t="s">
        <v>100</v>
      </c>
      <c r="S9004" t="s">
        <v>103</v>
      </c>
      <c r="T9004">
        <v>0</v>
      </c>
    </row>
    <row r="9005" spans="1:20" x14ac:dyDescent="0.3">
      <c r="A9005" t="s">
        <v>93</v>
      </c>
      <c r="B9005">
        <v>693522</v>
      </c>
      <c r="C9005">
        <v>884376</v>
      </c>
      <c r="D9005">
        <v>4000</v>
      </c>
      <c r="E9005" t="s">
        <v>18</v>
      </c>
      <c r="F9005">
        <v>13.43</v>
      </c>
      <c r="G9005">
        <v>135.61000000000001</v>
      </c>
      <c r="H9005" t="s">
        <v>19</v>
      </c>
      <c r="I9005" s="1">
        <v>40603</v>
      </c>
      <c r="J9005" t="s">
        <v>20</v>
      </c>
      <c r="K9005" t="s">
        <v>66</v>
      </c>
      <c r="L9005" t="s">
        <v>81</v>
      </c>
      <c r="M9005">
        <v>0</v>
      </c>
      <c r="N9005">
        <v>4878.9407170000004</v>
      </c>
      <c r="O9005">
        <v>4000</v>
      </c>
      <c r="P9005">
        <v>878.94</v>
      </c>
      <c r="Q9005" s="1">
        <v>41760</v>
      </c>
      <c r="R9005" t="s">
        <v>100</v>
      </c>
      <c r="S9005" t="s">
        <v>103</v>
      </c>
      <c r="T9005">
        <v>0</v>
      </c>
    </row>
    <row r="9006" spans="1:20" x14ac:dyDescent="0.3">
      <c r="A9006" t="s">
        <v>93</v>
      </c>
      <c r="B9006">
        <v>690167</v>
      </c>
      <c r="C9006">
        <v>880567</v>
      </c>
      <c r="D9006">
        <v>7600</v>
      </c>
      <c r="E9006" t="s">
        <v>18</v>
      </c>
      <c r="F9006">
        <v>10</v>
      </c>
      <c r="G9006">
        <v>245.24</v>
      </c>
      <c r="H9006" t="s">
        <v>29</v>
      </c>
      <c r="I9006" s="1">
        <v>40603</v>
      </c>
      <c r="J9006" t="s">
        <v>20</v>
      </c>
      <c r="K9006" t="s">
        <v>27</v>
      </c>
      <c r="L9006" t="s">
        <v>54</v>
      </c>
      <c r="M9006">
        <v>0</v>
      </c>
      <c r="N9006">
        <v>8823.948112</v>
      </c>
      <c r="O9006">
        <v>7600</v>
      </c>
      <c r="P9006">
        <v>1223.95</v>
      </c>
      <c r="Q9006" s="1">
        <v>41699</v>
      </c>
      <c r="R9006" t="s">
        <v>100</v>
      </c>
      <c r="S9006" t="s">
        <v>103</v>
      </c>
      <c r="T9006">
        <v>0</v>
      </c>
    </row>
    <row r="9007" spans="1:20" x14ac:dyDescent="0.3">
      <c r="A9007" t="s">
        <v>93</v>
      </c>
      <c r="B9007">
        <v>693382</v>
      </c>
      <c r="C9007">
        <v>884209</v>
      </c>
      <c r="D9007">
        <v>4800</v>
      </c>
      <c r="E9007" t="s">
        <v>18</v>
      </c>
      <c r="F9007">
        <v>13.43</v>
      </c>
      <c r="G9007">
        <v>162.72999999999999</v>
      </c>
      <c r="H9007" t="s">
        <v>19</v>
      </c>
      <c r="I9007" s="1">
        <v>40603</v>
      </c>
      <c r="J9007" t="s">
        <v>20</v>
      </c>
      <c r="K9007" t="s">
        <v>24</v>
      </c>
      <c r="L9007" t="s">
        <v>51</v>
      </c>
      <c r="M9007">
        <v>0</v>
      </c>
      <c r="N9007">
        <v>5853.4701599999999</v>
      </c>
      <c r="O9007">
        <v>4800</v>
      </c>
      <c r="P9007">
        <v>1053.47</v>
      </c>
      <c r="Q9007" s="1">
        <v>41699</v>
      </c>
      <c r="R9007" t="s">
        <v>100</v>
      </c>
      <c r="S9007" t="s">
        <v>103</v>
      </c>
      <c r="T9007">
        <v>0</v>
      </c>
    </row>
    <row r="9008" spans="1:20" x14ac:dyDescent="0.3">
      <c r="A9008" t="s">
        <v>93</v>
      </c>
      <c r="B9008">
        <v>693491</v>
      </c>
      <c r="C9008">
        <v>884338</v>
      </c>
      <c r="D9008">
        <v>5000</v>
      </c>
      <c r="E9008" t="s">
        <v>43</v>
      </c>
      <c r="F9008">
        <v>16.02</v>
      </c>
      <c r="G9008">
        <v>121.65</v>
      </c>
      <c r="H9008" t="s">
        <v>23</v>
      </c>
      <c r="I9008" s="1">
        <v>40603</v>
      </c>
      <c r="J9008" t="s">
        <v>46</v>
      </c>
      <c r="K9008" t="s">
        <v>27</v>
      </c>
      <c r="L9008" t="s">
        <v>51</v>
      </c>
      <c r="M9008">
        <v>371.33</v>
      </c>
      <c r="N9008">
        <v>6910.25</v>
      </c>
      <c r="O9008">
        <v>4628.54</v>
      </c>
      <c r="P9008">
        <v>2281.71</v>
      </c>
      <c r="Q9008" s="1">
        <v>42370</v>
      </c>
      <c r="R9008" t="s">
        <v>100</v>
      </c>
      <c r="S9008" t="s">
        <v>103</v>
      </c>
      <c r="T9008">
        <v>0</v>
      </c>
    </row>
    <row r="9009" spans="1:20" x14ac:dyDescent="0.3">
      <c r="A9009" t="s">
        <v>93</v>
      </c>
      <c r="B9009">
        <v>693291</v>
      </c>
      <c r="C9009">
        <v>884106</v>
      </c>
      <c r="D9009">
        <v>18000</v>
      </c>
      <c r="E9009" t="s">
        <v>43</v>
      </c>
      <c r="F9009">
        <v>16.02</v>
      </c>
      <c r="G9009">
        <v>437.92</v>
      </c>
      <c r="H9009" t="s">
        <v>23</v>
      </c>
      <c r="I9009" s="1">
        <v>40603</v>
      </c>
      <c r="J9009" t="s">
        <v>20</v>
      </c>
      <c r="K9009" t="s">
        <v>40</v>
      </c>
      <c r="L9009" t="s">
        <v>39</v>
      </c>
      <c r="M9009">
        <v>0</v>
      </c>
      <c r="N9009">
        <v>21298.9</v>
      </c>
      <c r="O9009">
        <v>18000.03</v>
      </c>
      <c r="P9009">
        <v>3298.87</v>
      </c>
      <c r="Q9009" s="1">
        <v>41091</v>
      </c>
      <c r="R9009" t="s">
        <v>100</v>
      </c>
      <c r="S9009" t="s">
        <v>103</v>
      </c>
      <c r="T9009">
        <v>0</v>
      </c>
    </row>
    <row r="9010" spans="1:20" x14ac:dyDescent="0.3">
      <c r="A9010" t="s">
        <v>93</v>
      </c>
      <c r="B9010">
        <v>691749</v>
      </c>
      <c r="C9010">
        <v>882360</v>
      </c>
      <c r="D9010">
        <v>10000</v>
      </c>
      <c r="E9010" t="s">
        <v>18</v>
      </c>
      <c r="F9010">
        <v>7.29</v>
      </c>
      <c r="G9010">
        <v>310.10000000000002</v>
      </c>
      <c r="H9010" t="s">
        <v>32</v>
      </c>
      <c r="I9010" s="1">
        <v>40603</v>
      </c>
      <c r="J9010" t="s">
        <v>20</v>
      </c>
      <c r="K9010" t="s">
        <v>27</v>
      </c>
      <c r="L9010" t="s">
        <v>57</v>
      </c>
      <c r="M9010">
        <v>0</v>
      </c>
      <c r="N9010">
        <v>11159.723679999999</v>
      </c>
      <c r="O9010">
        <v>10000</v>
      </c>
      <c r="P9010">
        <v>1159.72</v>
      </c>
      <c r="Q9010" s="1">
        <v>41699</v>
      </c>
      <c r="R9010" t="s">
        <v>100</v>
      </c>
      <c r="S9010" t="s">
        <v>103</v>
      </c>
      <c r="T9010">
        <v>0</v>
      </c>
    </row>
    <row r="9011" spans="1:20" x14ac:dyDescent="0.3">
      <c r="A9011" t="s">
        <v>93</v>
      </c>
      <c r="B9011">
        <v>693296</v>
      </c>
      <c r="C9011">
        <v>884110</v>
      </c>
      <c r="D9011">
        <v>20000</v>
      </c>
      <c r="E9011" t="s">
        <v>43</v>
      </c>
      <c r="F9011">
        <v>17.88</v>
      </c>
      <c r="G9011">
        <v>506.57</v>
      </c>
      <c r="H9011" t="s">
        <v>44</v>
      </c>
      <c r="I9011" s="1">
        <v>40603</v>
      </c>
      <c r="J9011" t="s">
        <v>20</v>
      </c>
      <c r="K9011" t="s">
        <v>21</v>
      </c>
      <c r="L9011" t="s">
        <v>37</v>
      </c>
      <c r="M9011">
        <v>0</v>
      </c>
      <c r="N9011">
        <v>26177.93</v>
      </c>
      <c r="O9011">
        <v>20000.009999999998</v>
      </c>
      <c r="P9011">
        <v>6177.92</v>
      </c>
      <c r="Q9011" s="1">
        <v>41334</v>
      </c>
      <c r="R9011" t="s">
        <v>100</v>
      </c>
      <c r="S9011" t="s">
        <v>103</v>
      </c>
      <c r="T9011">
        <v>0</v>
      </c>
    </row>
    <row r="9012" spans="1:20" x14ac:dyDescent="0.3">
      <c r="A9012" t="s">
        <v>93</v>
      </c>
      <c r="B9012">
        <v>693430</v>
      </c>
      <c r="C9012">
        <v>884265</v>
      </c>
      <c r="D9012">
        <v>6000</v>
      </c>
      <c r="E9012" t="s">
        <v>18</v>
      </c>
      <c r="F9012">
        <v>5.42</v>
      </c>
      <c r="G9012">
        <v>180.96</v>
      </c>
      <c r="H9012" t="s">
        <v>32</v>
      </c>
      <c r="I9012" s="1">
        <v>40603</v>
      </c>
      <c r="J9012" t="s">
        <v>20</v>
      </c>
      <c r="K9012" t="s">
        <v>21</v>
      </c>
      <c r="L9012" t="s">
        <v>58</v>
      </c>
      <c r="M9012">
        <v>0</v>
      </c>
      <c r="N9012">
        <v>6152.6</v>
      </c>
      <c r="O9012">
        <v>6000</v>
      </c>
      <c r="P9012">
        <v>152.6</v>
      </c>
      <c r="Q9012" s="1">
        <v>40787</v>
      </c>
      <c r="R9012" t="s">
        <v>100</v>
      </c>
      <c r="S9012" t="s">
        <v>103</v>
      </c>
      <c r="T9012">
        <v>0</v>
      </c>
    </row>
    <row r="9013" spans="1:20" x14ac:dyDescent="0.3">
      <c r="A9013" t="s">
        <v>93</v>
      </c>
      <c r="B9013">
        <v>693421</v>
      </c>
      <c r="C9013">
        <v>884259</v>
      </c>
      <c r="D9013">
        <v>4100</v>
      </c>
      <c r="E9013" t="s">
        <v>18</v>
      </c>
      <c r="F9013">
        <v>6.92</v>
      </c>
      <c r="G9013">
        <v>126.45</v>
      </c>
      <c r="H9013" t="s">
        <v>32</v>
      </c>
      <c r="I9013" s="1">
        <v>40603</v>
      </c>
      <c r="J9013" t="s">
        <v>20</v>
      </c>
      <c r="K9013" t="s">
        <v>21</v>
      </c>
      <c r="L9013" t="s">
        <v>57</v>
      </c>
      <c r="M9013">
        <v>0</v>
      </c>
      <c r="N9013">
        <v>4196.37</v>
      </c>
      <c r="O9013">
        <v>4100</v>
      </c>
      <c r="P9013">
        <v>96.37</v>
      </c>
      <c r="Q9013" s="1">
        <v>40756</v>
      </c>
      <c r="R9013" t="s">
        <v>100</v>
      </c>
      <c r="S9013" t="s">
        <v>103</v>
      </c>
      <c r="T9013">
        <v>0</v>
      </c>
    </row>
    <row r="9014" spans="1:20" x14ac:dyDescent="0.3">
      <c r="A9014" t="s">
        <v>93</v>
      </c>
      <c r="B9014">
        <v>693399</v>
      </c>
      <c r="C9014">
        <v>884235</v>
      </c>
      <c r="D9014">
        <v>16000</v>
      </c>
      <c r="E9014" t="s">
        <v>43</v>
      </c>
      <c r="F9014">
        <v>17.88</v>
      </c>
      <c r="G9014">
        <v>405.26</v>
      </c>
      <c r="H9014" t="s">
        <v>44</v>
      </c>
      <c r="I9014" s="1">
        <v>40603</v>
      </c>
      <c r="J9014" t="s">
        <v>20</v>
      </c>
      <c r="K9014" t="s">
        <v>27</v>
      </c>
      <c r="L9014" t="s">
        <v>63</v>
      </c>
      <c r="M9014">
        <v>0</v>
      </c>
      <c r="N9014">
        <v>20998.19</v>
      </c>
      <c r="O9014">
        <v>16000.02</v>
      </c>
      <c r="P9014">
        <v>4998.17</v>
      </c>
      <c r="Q9014" s="1">
        <v>41334</v>
      </c>
      <c r="R9014" t="s">
        <v>100</v>
      </c>
      <c r="S9014" t="s">
        <v>103</v>
      </c>
      <c r="T9014">
        <v>0</v>
      </c>
    </row>
    <row r="9015" spans="1:20" x14ac:dyDescent="0.3">
      <c r="A9015" t="s">
        <v>93</v>
      </c>
      <c r="B9015">
        <v>675624</v>
      </c>
      <c r="C9015">
        <v>863444</v>
      </c>
      <c r="D9015">
        <v>4000</v>
      </c>
      <c r="E9015" t="s">
        <v>18</v>
      </c>
      <c r="F9015">
        <v>13.06</v>
      </c>
      <c r="G9015">
        <v>134.9</v>
      </c>
      <c r="H9015" t="s">
        <v>19</v>
      </c>
      <c r="I9015" s="1">
        <v>40603</v>
      </c>
      <c r="J9015" t="s">
        <v>20</v>
      </c>
      <c r="K9015" t="s">
        <v>27</v>
      </c>
      <c r="L9015" t="s">
        <v>35</v>
      </c>
      <c r="M9015">
        <v>0</v>
      </c>
      <c r="N9015">
        <v>4853.4277320000001</v>
      </c>
      <c r="O9015">
        <v>4000</v>
      </c>
      <c r="P9015">
        <v>853.43</v>
      </c>
      <c r="Q9015" s="1">
        <v>41699</v>
      </c>
      <c r="R9015" t="s">
        <v>100</v>
      </c>
      <c r="S9015" t="s">
        <v>103</v>
      </c>
      <c r="T9015">
        <v>0</v>
      </c>
    </row>
    <row r="9016" spans="1:20" x14ac:dyDescent="0.3">
      <c r="A9016" t="s">
        <v>93</v>
      </c>
      <c r="B9016">
        <v>693303</v>
      </c>
      <c r="C9016">
        <v>884117</v>
      </c>
      <c r="D9016">
        <v>4000</v>
      </c>
      <c r="E9016" t="s">
        <v>43</v>
      </c>
      <c r="F9016">
        <v>16.77</v>
      </c>
      <c r="G9016">
        <v>98.92</v>
      </c>
      <c r="H9016" t="s">
        <v>44</v>
      </c>
      <c r="I9016" s="1">
        <v>40603</v>
      </c>
      <c r="J9016" t="s">
        <v>26</v>
      </c>
      <c r="K9016" t="s">
        <v>27</v>
      </c>
      <c r="L9016" t="s">
        <v>25</v>
      </c>
      <c r="M9016">
        <v>0</v>
      </c>
      <c r="N9016">
        <v>2914.96</v>
      </c>
      <c r="O9016">
        <v>1453.49</v>
      </c>
      <c r="P9016">
        <v>1300.31</v>
      </c>
      <c r="Q9016" s="1">
        <v>41456</v>
      </c>
      <c r="R9016" t="s">
        <v>100</v>
      </c>
      <c r="S9016" t="s">
        <v>104</v>
      </c>
      <c r="T9016">
        <v>1</v>
      </c>
    </row>
    <row r="9017" spans="1:20" x14ac:dyDescent="0.3">
      <c r="A9017" t="s">
        <v>93</v>
      </c>
      <c r="B9017">
        <v>693193</v>
      </c>
      <c r="C9017">
        <v>883999</v>
      </c>
      <c r="D9017">
        <v>12375</v>
      </c>
      <c r="E9017" t="s">
        <v>18</v>
      </c>
      <c r="F9017">
        <v>7.29</v>
      </c>
      <c r="G9017">
        <v>383.75</v>
      </c>
      <c r="H9017" t="s">
        <v>32</v>
      </c>
      <c r="I9017" s="1">
        <v>40603</v>
      </c>
      <c r="J9017" t="s">
        <v>20</v>
      </c>
      <c r="K9017" t="s">
        <v>27</v>
      </c>
      <c r="L9017" t="s">
        <v>41</v>
      </c>
      <c r="M9017">
        <v>0</v>
      </c>
      <c r="N9017">
        <v>13810.48969</v>
      </c>
      <c r="O9017">
        <v>12375</v>
      </c>
      <c r="P9017">
        <v>1435.49</v>
      </c>
      <c r="Q9017" s="1">
        <v>41699</v>
      </c>
      <c r="R9017" t="s">
        <v>100</v>
      </c>
      <c r="S9017" t="s">
        <v>103</v>
      </c>
      <c r="T9017">
        <v>0</v>
      </c>
    </row>
    <row r="9018" spans="1:20" x14ac:dyDescent="0.3">
      <c r="A9018" t="s">
        <v>93</v>
      </c>
      <c r="B9018">
        <v>693196</v>
      </c>
      <c r="C9018">
        <v>884002</v>
      </c>
      <c r="D9018">
        <v>6000</v>
      </c>
      <c r="E9018" t="s">
        <v>43</v>
      </c>
      <c r="F9018">
        <v>10</v>
      </c>
      <c r="G9018">
        <v>127.49</v>
      </c>
      <c r="H9018" t="s">
        <v>29</v>
      </c>
      <c r="I9018" s="1">
        <v>40603</v>
      </c>
      <c r="J9018" t="s">
        <v>20</v>
      </c>
      <c r="K9018" t="s">
        <v>27</v>
      </c>
      <c r="L9018" t="s">
        <v>22</v>
      </c>
      <c r="M9018">
        <v>0</v>
      </c>
      <c r="N9018">
        <v>7571.9105040000004</v>
      </c>
      <c r="O9018">
        <v>6000</v>
      </c>
      <c r="P9018">
        <v>1571.91</v>
      </c>
      <c r="Q9018" s="1">
        <v>42064</v>
      </c>
      <c r="R9018" t="s">
        <v>100</v>
      </c>
      <c r="S9018" t="s">
        <v>103</v>
      </c>
      <c r="T9018">
        <v>0</v>
      </c>
    </row>
    <row r="9019" spans="1:20" x14ac:dyDescent="0.3">
      <c r="A9019" t="s">
        <v>93</v>
      </c>
      <c r="B9019">
        <v>693131</v>
      </c>
      <c r="C9019">
        <v>883935</v>
      </c>
      <c r="D9019">
        <v>8400</v>
      </c>
      <c r="E9019" t="s">
        <v>18</v>
      </c>
      <c r="F9019">
        <v>13.06</v>
      </c>
      <c r="G9019">
        <v>283.27999999999997</v>
      </c>
      <c r="H9019" t="s">
        <v>19</v>
      </c>
      <c r="I9019" s="1">
        <v>40603</v>
      </c>
      <c r="J9019" t="s">
        <v>20</v>
      </c>
      <c r="K9019" t="s">
        <v>27</v>
      </c>
      <c r="L9019" t="s">
        <v>41</v>
      </c>
      <c r="M9019">
        <v>0</v>
      </c>
      <c r="N9019">
        <v>10193.37378</v>
      </c>
      <c r="O9019">
        <v>8400</v>
      </c>
      <c r="P9019">
        <v>1793.37</v>
      </c>
      <c r="Q9019" s="1">
        <v>41730</v>
      </c>
      <c r="R9019" t="s">
        <v>100</v>
      </c>
      <c r="S9019" t="s">
        <v>103</v>
      </c>
      <c r="T9019">
        <v>0</v>
      </c>
    </row>
    <row r="9020" spans="1:20" x14ac:dyDescent="0.3">
      <c r="A9020" t="s">
        <v>93</v>
      </c>
      <c r="B9020">
        <v>689555</v>
      </c>
      <c r="C9020">
        <v>879859</v>
      </c>
      <c r="D9020">
        <v>16000</v>
      </c>
      <c r="E9020" t="s">
        <v>43</v>
      </c>
      <c r="F9020">
        <v>11.11</v>
      </c>
      <c r="G9020">
        <v>348.76</v>
      </c>
      <c r="H9020" t="s">
        <v>29</v>
      </c>
      <c r="I9020" s="1">
        <v>40603</v>
      </c>
      <c r="J9020" t="s">
        <v>20</v>
      </c>
      <c r="K9020" t="s">
        <v>27</v>
      </c>
      <c r="L9020" t="s">
        <v>82</v>
      </c>
      <c r="M9020">
        <v>0</v>
      </c>
      <c r="N9020">
        <v>16580.96</v>
      </c>
      <c r="O9020">
        <v>16000</v>
      </c>
      <c r="P9020">
        <v>580.96</v>
      </c>
      <c r="Q9020" s="1">
        <v>40725</v>
      </c>
      <c r="R9020" t="s">
        <v>100</v>
      </c>
      <c r="S9020" t="s">
        <v>103</v>
      </c>
      <c r="T9020">
        <v>0</v>
      </c>
    </row>
    <row r="9021" spans="1:20" x14ac:dyDescent="0.3">
      <c r="A9021" t="s">
        <v>93</v>
      </c>
      <c r="B9021">
        <v>671975</v>
      </c>
      <c r="C9021">
        <v>859043</v>
      </c>
      <c r="D9021">
        <v>20000</v>
      </c>
      <c r="E9021" t="s">
        <v>18</v>
      </c>
      <c r="F9021">
        <v>11.11</v>
      </c>
      <c r="G9021">
        <v>655.82</v>
      </c>
      <c r="H9021" t="s">
        <v>29</v>
      </c>
      <c r="I9021" s="1">
        <v>40603</v>
      </c>
      <c r="J9021" t="s">
        <v>20</v>
      </c>
      <c r="K9021" t="s">
        <v>27</v>
      </c>
      <c r="L9021" t="s">
        <v>34</v>
      </c>
      <c r="M9021">
        <v>0</v>
      </c>
      <c r="N9021">
        <v>23590.285510000002</v>
      </c>
      <c r="O9021">
        <v>20000</v>
      </c>
      <c r="P9021">
        <v>3590.29</v>
      </c>
      <c r="Q9021" s="1">
        <v>41699</v>
      </c>
      <c r="R9021" t="s">
        <v>100</v>
      </c>
      <c r="S9021" t="s">
        <v>103</v>
      </c>
      <c r="T9021">
        <v>0</v>
      </c>
    </row>
    <row r="9022" spans="1:20" x14ac:dyDescent="0.3">
      <c r="A9022" t="s">
        <v>93</v>
      </c>
      <c r="B9022">
        <v>693075</v>
      </c>
      <c r="C9022">
        <v>883869</v>
      </c>
      <c r="D9022">
        <v>21350</v>
      </c>
      <c r="E9022" t="s">
        <v>43</v>
      </c>
      <c r="F9022">
        <v>13.06</v>
      </c>
      <c r="G9022">
        <v>486.44</v>
      </c>
      <c r="H9022" t="s">
        <v>19</v>
      </c>
      <c r="I9022" s="1">
        <v>40603</v>
      </c>
      <c r="J9022" t="s">
        <v>20</v>
      </c>
      <c r="K9022" t="s">
        <v>27</v>
      </c>
      <c r="L9022" t="s">
        <v>51</v>
      </c>
      <c r="M9022">
        <v>0</v>
      </c>
      <c r="N9022">
        <v>26224.27</v>
      </c>
      <c r="O9022">
        <v>21350.1</v>
      </c>
      <c r="P9022">
        <v>4874.17</v>
      </c>
      <c r="Q9022" s="1">
        <v>41365</v>
      </c>
      <c r="R9022" t="s">
        <v>100</v>
      </c>
      <c r="S9022" t="s">
        <v>103</v>
      </c>
      <c r="T9022">
        <v>0</v>
      </c>
    </row>
    <row r="9023" spans="1:20" x14ac:dyDescent="0.3">
      <c r="A9023" t="s">
        <v>93</v>
      </c>
      <c r="B9023">
        <v>686306</v>
      </c>
      <c r="C9023">
        <v>876090</v>
      </c>
      <c r="D9023">
        <v>10600</v>
      </c>
      <c r="E9023" t="s">
        <v>18</v>
      </c>
      <c r="F9023">
        <v>5.79</v>
      </c>
      <c r="G9023">
        <v>321.47000000000003</v>
      </c>
      <c r="H9023" t="s">
        <v>32</v>
      </c>
      <c r="I9023" s="1">
        <v>40603</v>
      </c>
      <c r="J9023" t="s">
        <v>20</v>
      </c>
      <c r="K9023" t="s">
        <v>24</v>
      </c>
      <c r="L9023" t="s">
        <v>57</v>
      </c>
      <c r="M9023">
        <v>0</v>
      </c>
      <c r="N9023">
        <v>11410.41</v>
      </c>
      <c r="O9023">
        <v>10599.99</v>
      </c>
      <c r="P9023">
        <v>810.42</v>
      </c>
      <c r="Q9023" s="1">
        <v>41275</v>
      </c>
      <c r="R9023" t="s">
        <v>100</v>
      </c>
      <c r="S9023" t="s">
        <v>103</v>
      </c>
      <c r="T9023">
        <v>0</v>
      </c>
    </row>
    <row r="9024" spans="1:20" x14ac:dyDescent="0.3">
      <c r="A9024" t="s">
        <v>93</v>
      </c>
      <c r="B9024">
        <v>693061</v>
      </c>
      <c r="C9024">
        <v>880077</v>
      </c>
      <c r="D9024">
        <v>2000</v>
      </c>
      <c r="E9024" t="s">
        <v>18</v>
      </c>
      <c r="F9024">
        <v>6.92</v>
      </c>
      <c r="G9024">
        <v>61.69</v>
      </c>
      <c r="H9024" t="s">
        <v>32</v>
      </c>
      <c r="I9024" s="1">
        <v>40603</v>
      </c>
      <c r="J9024" t="s">
        <v>20</v>
      </c>
      <c r="K9024" t="s">
        <v>27</v>
      </c>
      <c r="L9024" t="s">
        <v>39</v>
      </c>
      <c r="M9024">
        <v>0</v>
      </c>
      <c r="N9024">
        <v>2220.1625210000002</v>
      </c>
      <c r="O9024">
        <v>2000</v>
      </c>
      <c r="P9024">
        <v>220.16</v>
      </c>
      <c r="Q9024" s="1">
        <v>41699</v>
      </c>
      <c r="R9024" t="s">
        <v>100</v>
      </c>
      <c r="S9024" t="s">
        <v>103</v>
      </c>
      <c r="T9024">
        <v>0</v>
      </c>
    </row>
    <row r="9025" spans="1:20" x14ac:dyDescent="0.3">
      <c r="A9025" t="s">
        <v>93</v>
      </c>
      <c r="B9025">
        <v>693009</v>
      </c>
      <c r="C9025">
        <v>883794</v>
      </c>
      <c r="D9025">
        <v>12000</v>
      </c>
      <c r="E9025" t="s">
        <v>18</v>
      </c>
      <c r="F9025">
        <v>11.11</v>
      </c>
      <c r="G9025">
        <v>393.5</v>
      </c>
      <c r="H9025" t="s">
        <v>29</v>
      </c>
      <c r="I9025" s="1">
        <v>40603</v>
      </c>
      <c r="J9025" t="s">
        <v>20</v>
      </c>
      <c r="K9025" t="s">
        <v>27</v>
      </c>
      <c r="L9025" t="s">
        <v>78</v>
      </c>
      <c r="M9025">
        <v>0</v>
      </c>
      <c r="N9025">
        <v>14155.850490000001</v>
      </c>
      <c r="O9025">
        <v>12000</v>
      </c>
      <c r="P9025">
        <v>2155.85</v>
      </c>
      <c r="Q9025" s="1">
        <v>41699</v>
      </c>
      <c r="R9025" t="s">
        <v>100</v>
      </c>
      <c r="S9025" t="s">
        <v>103</v>
      </c>
      <c r="T9025">
        <v>0</v>
      </c>
    </row>
    <row r="9026" spans="1:20" x14ac:dyDescent="0.3">
      <c r="A9026" t="s">
        <v>93</v>
      </c>
      <c r="B9026">
        <v>692983</v>
      </c>
      <c r="C9026">
        <v>883763</v>
      </c>
      <c r="D9026">
        <v>7250</v>
      </c>
      <c r="E9026" t="s">
        <v>18</v>
      </c>
      <c r="F9026">
        <v>5.79</v>
      </c>
      <c r="G9026">
        <v>219.87</v>
      </c>
      <c r="H9026" t="s">
        <v>32</v>
      </c>
      <c r="I9026" s="1">
        <v>40603</v>
      </c>
      <c r="J9026" t="s">
        <v>20</v>
      </c>
      <c r="K9026" t="s">
        <v>49</v>
      </c>
      <c r="L9026" t="s">
        <v>54</v>
      </c>
      <c r="M9026">
        <v>0</v>
      </c>
      <c r="N9026">
        <v>7912.7766769999998</v>
      </c>
      <c r="O9026">
        <v>7250</v>
      </c>
      <c r="P9026">
        <v>662.78</v>
      </c>
      <c r="Q9026" s="1">
        <v>41699</v>
      </c>
      <c r="R9026" t="s">
        <v>100</v>
      </c>
      <c r="S9026" t="s">
        <v>103</v>
      </c>
      <c r="T9026">
        <v>0</v>
      </c>
    </row>
    <row r="9027" spans="1:20" x14ac:dyDescent="0.3">
      <c r="A9027" t="s">
        <v>93</v>
      </c>
      <c r="B9027">
        <v>692928</v>
      </c>
      <c r="C9027">
        <v>883699</v>
      </c>
      <c r="D9027">
        <v>5000</v>
      </c>
      <c r="E9027" t="s">
        <v>43</v>
      </c>
      <c r="F9027">
        <v>11.11</v>
      </c>
      <c r="G9027">
        <v>108.99</v>
      </c>
      <c r="H9027" t="s">
        <v>29</v>
      </c>
      <c r="I9027" s="1">
        <v>40603</v>
      </c>
      <c r="J9027" t="s">
        <v>46</v>
      </c>
      <c r="K9027" t="s">
        <v>30</v>
      </c>
      <c r="L9027" t="s">
        <v>41</v>
      </c>
      <c r="M9027">
        <v>229.62</v>
      </c>
      <c r="N9027">
        <v>6299.37</v>
      </c>
      <c r="O9027">
        <v>4770.38</v>
      </c>
      <c r="P9027">
        <v>1528.99</v>
      </c>
      <c r="Q9027" s="1">
        <v>42370</v>
      </c>
      <c r="R9027" t="s">
        <v>100</v>
      </c>
      <c r="S9027" t="s">
        <v>103</v>
      </c>
      <c r="T9027">
        <v>0</v>
      </c>
    </row>
    <row r="9028" spans="1:20" x14ac:dyDescent="0.3">
      <c r="A9028" t="s">
        <v>93</v>
      </c>
      <c r="B9028">
        <v>692840</v>
      </c>
      <c r="C9028">
        <v>849335</v>
      </c>
      <c r="D9028">
        <v>2800</v>
      </c>
      <c r="E9028" t="s">
        <v>18</v>
      </c>
      <c r="F9028">
        <v>10.37</v>
      </c>
      <c r="G9028">
        <v>90.84</v>
      </c>
      <c r="H9028" t="s">
        <v>29</v>
      </c>
      <c r="I9028" s="1">
        <v>40603</v>
      </c>
      <c r="J9028" t="s">
        <v>20</v>
      </c>
      <c r="K9028" t="s">
        <v>27</v>
      </c>
      <c r="L9028" t="s">
        <v>41</v>
      </c>
      <c r="M9028">
        <v>0</v>
      </c>
      <c r="N9028">
        <v>3163.99</v>
      </c>
      <c r="O9028">
        <v>2800</v>
      </c>
      <c r="P9028">
        <v>363.99</v>
      </c>
      <c r="Q9028" s="1">
        <v>41214</v>
      </c>
      <c r="R9028" t="s">
        <v>100</v>
      </c>
      <c r="S9028" t="s">
        <v>103</v>
      </c>
      <c r="T9028">
        <v>0</v>
      </c>
    </row>
    <row r="9029" spans="1:20" x14ac:dyDescent="0.3">
      <c r="A9029" t="s">
        <v>93</v>
      </c>
      <c r="B9029">
        <v>692779</v>
      </c>
      <c r="C9029">
        <v>883534</v>
      </c>
      <c r="D9029">
        <v>27300</v>
      </c>
      <c r="E9029" t="s">
        <v>43</v>
      </c>
      <c r="F9029">
        <v>17.88</v>
      </c>
      <c r="G9029">
        <v>691.46</v>
      </c>
      <c r="H9029" t="s">
        <v>44</v>
      </c>
      <c r="I9029" s="1">
        <v>40603</v>
      </c>
      <c r="J9029" t="s">
        <v>26</v>
      </c>
      <c r="K9029" t="s">
        <v>27</v>
      </c>
      <c r="L9029" t="s">
        <v>39</v>
      </c>
      <c r="M9029">
        <v>0</v>
      </c>
      <c r="N9029">
        <v>7530.98</v>
      </c>
      <c r="O9029">
        <v>284.33999999999997</v>
      </c>
      <c r="P9029">
        <v>2506.89</v>
      </c>
      <c r="Q9029" s="1">
        <v>40817</v>
      </c>
      <c r="R9029" t="s">
        <v>100</v>
      </c>
      <c r="S9029" t="s">
        <v>104</v>
      </c>
      <c r="T9029">
        <v>1</v>
      </c>
    </row>
    <row r="9030" spans="1:20" x14ac:dyDescent="0.3">
      <c r="A9030" t="s">
        <v>93</v>
      </c>
      <c r="B9030">
        <v>692794</v>
      </c>
      <c r="C9030">
        <v>883551</v>
      </c>
      <c r="D9030">
        <v>5000</v>
      </c>
      <c r="E9030" t="s">
        <v>18</v>
      </c>
      <c r="F9030">
        <v>10.37</v>
      </c>
      <c r="G9030">
        <v>162.21</v>
      </c>
      <c r="H9030" t="s">
        <v>29</v>
      </c>
      <c r="I9030" s="1">
        <v>40603</v>
      </c>
      <c r="J9030" t="s">
        <v>20</v>
      </c>
      <c r="K9030" t="s">
        <v>47</v>
      </c>
      <c r="L9030" t="s">
        <v>41</v>
      </c>
      <c r="M9030">
        <v>0</v>
      </c>
      <c r="N9030">
        <v>5698.12</v>
      </c>
      <c r="O9030">
        <v>5000</v>
      </c>
      <c r="P9030">
        <v>698.12</v>
      </c>
      <c r="Q9030" s="1">
        <v>41275</v>
      </c>
      <c r="R9030" t="s">
        <v>100</v>
      </c>
      <c r="S9030" t="s">
        <v>103</v>
      </c>
      <c r="T9030">
        <v>0</v>
      </c>
    </row>
    <row r="9031" spans="1:20" x14ac:dyDescent="0.3">
      <c r="A9031" t="s">
        <v>93</v>
      </c>
      <c r="B9031">
        <v>692765</v>
      </c>
      <c r="C9031">
        <v>883518</v>
      </c>
      <c r="D9031">
        <v>25000</v>
      </c>
      <c r="E9031" t="s">
        <v>18</v>
      </c>
      <c r="F9031">
        <v>13.06</v>
      </c>
      <c r="G9031">
        <v>843.08</v>
      </c>
      <c r="H9031" t="s">
        <v>19</v>
      </c>
      <c r="I9031" s="1">
        <v>40603</v>
      </c>
      <c r="J9031" t="s">
        <v>20</v>
      </c>
      <c r="K9031" t="s">
        <v>24</v>
      </c>
      <c r="L9031" t="s">
        <v>51</v>
      </c>
      <c r="M9031">
        <v>0</v>
      </c>
      <c r="N9031">
        <v>27638.31</v>
      </c>
      <c r="O9031">
        <v>25000</v>
      </c>
      <c r="P9031">
        <v>2638.31</v>
      </c>
      <c r="Q9031" s="1">
        <v>40940</v>
      </c>
      <c r="R9031" t="s">
        <v>100</v>
      </c>
      <c r="S9031" t="s">
        <v>103</v>
      </c>
      <c r="T9031">
        <v>0</v>
      </c>
    </row>
    <row r="9032" spans="1:20" x14ac:dyDescent="0.3">
      <c r="A9032" t="s">
        <v>93</v>
      </c>
      <c r="B9032">
        <v>692332</v>
      </c>
      <c r="C9032">
        <v>882990</v>
      </c>
      <c r="D9032">
        <v>28000</v>
      </c>
      <c r="E9032" t="s">
        <v>43</v>
      </c>
      <c r="F9032">
        <v>18.989999999999998</v>
      </c>
      <c r="G9032">
        <v>726.19</v>
      </c>
      <c r="H9032" t="s">
        <v>60</v>
      </c>
      <c r="I9032" s="1">
        <v>40603</v>
      </c>
      <c r="J9032" t="s">
        <v>46</v>
      </c>
      <c r="K9032" t="s">
        <v>36</v>
      </c>
      <c r="L9032" t="s">
        <v>57</v>
      </c>
      <c r="M9032">
        <v>1441.22</v>
      </c>
      <c r="N9032">
        <v>42073.52</v>
      </c>
      <c r="O9032">
        <v>26558.75</v>
      </c>
      <c r="P9032">
        <v>15514.77</v>
      </c>
      <c r="Q9032" s="1">
        <v>42370</v>
      </c>
      <c r="R9032" t="s">
        <v>100</v>
      </c>
      <c r="S9032" t="s">
        <v>103</v>
      </c>
      <c r="T9032">
        <v>0</v>
      </c>
    </row>
    <row r="9033" spans="1:20" x14ac:dyDescent="0.3">
      <c r="A9033" t="s">
        <v>93</v>
      </c>
      <c r="B9033">
        <v>692772</v>
      </c>
      <c r="C9033">
        <v>883526</v>
      </c>
      <c r="D9033">
        <v>12000</v>
      </c>
      <c r="E9033" t="s">
        <v>18</v>
      </c>
      <c r="F9033">
        <v>7.29</v>
      </c>
      <c r="G9033">
        <v>372.12</v>
      </c>
      <c r="H9033" t="s">
        <v>32</v>
      </c>
      <c r="I9033" s="1">
        <v>40603</v>
      </c>
      <c r="J9033" t="s">
        <v>20</v>
      </c>
      <c r="K9033" t="s">
        <v>27</v>
      </c>
      <c r="L9033" t="s">
        <v>42</v>
      </c>
      <c r="M9033">
        <v>0</v>
      </c>
      <c r="N9033">
        <v>12982.56</v>
      </c>
      <c r="O9033">
        <v>12000</v>
      </c>
      <c r="P9033">
        <v>982.56</v>
      </c>
      <c r="Q9033" s="1">
        <v>41122</v>
      </c>
      <c r="R9033" t="s">
        <v>100</v>
      </c>
      <c r="S9033" t="s">
        <v>103</v>
      </c>
      <c r="T9033">
        <v>0</v>
      </c>
    </row>
    <row r="9034" spans="1:20" x14ac:dyDescent="0.3">
      <c r="A9034" t="s">
        <v>93</v>
      </c>
      <c r="B9034">
        <v>692766</v>
      </c>
      <c r="C9034">
        <v>883519</v>
      </c>
      <c r="D9034">
        <v>6800</v>
      </c>
      <c r="E9034" t="s">
        <v>18</v>
      </c>
      <c r="F9034">
        <v>6.92</v>
      </c>
      <c r="G9034">
        <v>209.72</v>
      </c>
      <c r="H9034" t="s">
        <v>32</v>
      </c>
      <c r="I9034" s="1">
        <v>40603</v>
      </c>
      <c r="J9034" t="s">
        <v>20</v>
      </c>
      <c r="K9034" t="s">
        <v>27</v>
      </c>
      <c r="L9034" t="s">
        <v>56</v>
      </c>
      <c r="M9034">
        <v>0</v>
      </c>
      <c r="N9034">
        <v>7457.97</v>
      </c>
      <c r="O9034">
        <v>6800</v>
      </c>
      <c r="P9034">
        <v>657.97</v>
      </c>
      <c r="Q9034" s="1">
        <v>41334</v>
      </c>
      <c r="R9034" t="s">
        <v>100</v>
      </c>
      <c r="S9034" t="s">
        <v>103</v>
      </c>
      <c r="T9034">
        <v>0</v>
      </c>
    </row>
    <row r="9035" spans="1:20" x14ac:dyDescent="0.3">
      <c r="A9035" t="s">
        <v>93</v>
      </c>
      <c r="B9035">
        <v>692755</v>
      </c>
      <c r="C9035">
        <v>883507</v>
      </c>
      <c r="D9035">
        <v>35000</v>
      </c>
      <c r="E9035" t="s">
        <v>43</v>
      </c>
      <c r="F9035">
        <v>18.989999999999998</v>
      </c>
      <c r="G9035">
        <v>907.73</v>
      </c>
      <c r="H9035" t="s">
        <v>60</v>
      </c>
      <c r="I9035" s="1">
        <v>40603</v>
      </c>
      <c r="J9035" t="s">
        <v>26</v>
      </c>
      <c r="K9035" t="s">
        <v>27</v>
      </c>
      <c r="L9035" t="s">
        <v>28</v>
      </c>
      <c r="M9035">
        <v>0</v>
      </c>
      <c r="N9035">
        <v>20877.689999999999</v>
      </c>
      <c r="O9035">
        <v>9705.83</v>
      </c>
      <c r="P9035">
        <v>11171.86</v>
      </c>
      <c r="Q9035" s="1">
        <v>41334</v>
      </c>
      <c r="R9035" t="s">
        <v>100</v>
      </c>
      <c r="S9035" t="s">
        <v>104</v>
      </c>
      <c r="T9035">
        <v>1</v>
      </c>
    </row>
    <row r="9036" spans="1:20" x14ac:dyDescent="0.3">
      <c r="A9036" t="s">
        <v>93</v>
      </c>
      <c r="B9036">
        <v>692746</v>
      </c>
      <c r="C9036">
        <v>883495</v>
      </c>
      <c r="D9036">
        <v>5500</v>
      </c>
      <c r="E9036" t="s">
        <v>43</v>
      </c>
      <c r="F9036">
        <v>10.74</v>
      </c>
      <c r="G9036">
        <v>118.88</v>
      </c>
      <c r="H9036" t="s">
        <v>29</v>
      </c>
      <c r="I9036" s="1">
        <v>40603</v>
      </c>
      <c r="J9036" t="s">
        <v>20</v>
      </c>
      <c r="K9036" t="s">
        <v>30</v>
      </c>
      <c r="L9036" t="s">
        <v>33</v>
      </c>
      <c r="M9036">
        <v>0</v>
      </c>
      <c r="N9036">
        <v>6320.22</v>
      </c>
      <c r="O9036">
        <v>5499.9</v>
      </c>
      <c r="P9036">
        <v>820.32</v>
      </c>
      <c r="Q9036" s="1">
        <v>41183</v>
      </c>
      <c r="R9036" t="s">
        <v>100</v>
      </c>
      <c r="S9036" t="s">
        <v>103</v>
      </c>
      <c r="T9036">
        <v>0</v>
      </c>
    </row>
    <row r="9037" spans="1:20" x14ac:dyDescent="0.3">
      <c r="A9037" t="s">
        <v>93</v>
      </c>
      <c r="B9037">
        <v>692721</v>
      </c>
      <c r="C9037">
        <v>883467</v>
      </c>
      <c r="D9037">
        <v>24000</v>
      </c>
      <c r="E9037" t="s">
        <v>43</v>
      </c>
      <c r="F9037">
        <v>16.399999999999999</v>
      </c>
      <c r="G9037">
        <v>588.75</v>
      </c>
      <c r="H9037" t="s">
        <v>44</v>
      </c>
      <c r="I9037" s="1">
        <v>40603</v>
      </c>
      <c r="J9037" t="s">
        <v>20</v>
      </c>
      <c r="K9037" t="s">
        <v>21</v>
      </c>
      <c r="L9037" t="s">
        <v>41</v>
      </c>
      <c r="M9037">
        <v>0</v>
      </c>
      <c r="N9037">
        <v>30271.919999999998</v>
      </c>
      <c r="O9037">
        <v>24000.04</v>
      </c>
      <c r="P9037">
        <v>6271.88</v>
      </c>
      <c r="Q9037" s="1">
        <v>41306</v>
      </c>
      <c r="R9037" t="s">
        <v>100</v>
      </c>
      <c r="S9037" t="s">
        <v>103</v>
      </c>
      <c r="T9037">
        <v>0</v>
      </c>
    </row>
    <row r="9038" spans="1:20" x14ac:dyDescent="0.3">
      <c r="A9038" t="s">
        <v>93</v>
      </c>
      <c r="B9038">
        <v>692149</v>
      </c>
      <c r="C9038">
        <v>882792</v>
      </c>
      <c r="D9038">
        <v>3000</v>
      </c>
      <c r="E9038" t="s">
        <v>18</v>
      </c>
      <c r="F9038">
        <v>9.6300000000000008</v>
      </c>
      <c r="G9038">
        <v>96.29</v>
      </c>
      <c r="H9038" t="s">
        <v>29</v>
      </c>
      <c r="I9038" s="1">
        <v>40603</v>
      </c>
      <c r="J9038" t="s">
        <v>20</v>
      </c>
      <c r="K9038" t="s">
        <v>27</v>
      </c>
      <c r="L9038" t="s">
        <v>39</v>
      </c>
      <c r="M9038">
        <v>0</v>
      </c>
      <c r="N9038">
        <v>3429.28</v>
      </c>
      <c r="O9038">
        <v>3000</v>
      </c>
      <c r="P9038">
        <v>429.28</v>
      </c>
      <c r="Q9038" s="1">
        <v>41548</v>
      </c>
      <c r="R9038" t="s">
        <v>100</v>
      </c>
      <c r="S9038" t="s">
        <v>103</v>
      </c>
      <c r="T9038">
        <v>0</v>
      </c>
    </row>
    <row r="9039" spans="1:20" x14ac:dyDescent="0.3">
      <c r="A9039" t="s">
        <v>93</v>
      </c>
      <c r="B9039">
        <v>692633</v>
      </c>
      <c r="C9039">
        <v>883323</v>
      </c>
      <c r="D9039">
        <v>20000</v>
      </c>
      <c r="E9039" t="s">
        <v>18</v>
      </c>
      <c r="F9039">
        <v>17.14</v>
      </c>
      <c r="G9039">
        <v>714.45</v>
      </c>
      <c r="H9039" t="s">
        <v>44</v>
      </c>
      <c r="I9039" s="1">
        <v>40603</v>
      </c>
      <c r="J9039" t="s">
        <v>20</v>
      </c>
      <c r="K9039" t="s">
        <v>27</v>
      </c>
      <c r="L9039" t="s">
        <v>41</v>
      </c>
      <c r="M9039">
        <v>0</v>
      </c>
      <c r="N9039">
        <v>24580.41</v>
      </c>
      <c r="O9039">
        <v>19999.97</v>
      </c>
      <c r="P9039">
        <v>4580.4399999999996</v>
      </c>
      <c r="Q9039" s="1">
        <v>41244</v>
      </c>
      <c r="R9039" t="s">
        <v>100</v>
      </c>
      <c r="S9039" t="s">
        <v>103</v>
      </c>
      <c r="T9039">
        <v>0</v>
      </c>
    </row>
    <row r="9040" spans="1:20" x14ac:dyDescent="0.3">
      <c r="A9040" t="s">
        <v>93</v>
      </c>
      <c r="B9040">
        <v>688547</v>
      </c>
      <c r="C9040">
        <v>878707</v>
      </c>
      <c r="D9040">
        <v>7000</v>
      </c>
      <c r="E9040" t="s">
        <v>18</v>
      </c>
      <c r="F9040">
        <v>5.79</v>
      </c>
      <c r="G9040">
        <v>212.29</v>
      </c>
      <c r="H9040" t="s">
        <v>32</v>
      </c>
      <c r="I9040" s="1">
        <v>40603</v>
      </c>
      <c r="J9040" t="s">
        <v>20</v>
      </c>
      <c r="K9040" t="s">
        <v>27</v>
      </c>
      <c r="L9040" t="s">
        <v>22</v>
      </c>
      <c r="M9040">
        <v>0</v>
      </c>
      <c r="N9040">
        <v>7421.53</v>
      </c>
      <c r="O9040">
        <v>7000</v>
      </c>
      <c r="P9040">
        <v>421.53</v>
      </c>
      <c r="Q9040" s="1">
        <v>41153</v>
      </c>
      <c r="R9040" t="s">
        <v>100</v>
      </c>
      <c r="S9040" t="s">
        <v>103</v>
      </c>
      <c r="T9040">
        <v>0</v>
      </c>
    </row>
    <row r="9041" spans="1:20" x14ac:dyDescent="0.3">
      <c r="A9041" t="s">
        <v>93</v>
      </c>
      <c r="B9041">
        <v>692697</v>
      </c>
      <c r="C9041">
        <v>883443</v>
      </c>
      <c r="D9041">
        <v>10000</v>
      </c>
      <c r="E9041" t="s">
        <v>18</v>
      </c>
      <c r="F9041">
        <v>9.6300000000000008</v>
      </c>
      <c r="G9041">
        <v>320.94</v>
      </c>
      <c r="H9041" t="s">
        <v>29</v>
      </c>
      <c r="I9041" s="1">
        <v>40603</v>
      </c>
      <c r="J9041" t="s">
        <v>20</v>
      </c>
      <c r="K9041" t="s">
        <v>24</v>
      </c>
      <c r="L9041" t="s">
        <v>41</v>
      </c>
      <c r="M9041">
        <v>0</v>
      </c>
      <c r="N9041">
        <v>11042.8</v>
      </c>
      <c r="O9041">
        <v>10000</v>
      </c>
      <c r="P9041">
        <v>1042.8</v>
      </c>
      <c r="Q9041" s="1">
        <v>41091</v>
      </c>
      <c r="R9041" t="s">
        <v>100</v>
      </c>
      <c r="S9041" t="s">
        <v>103</v>
      </c>
      <c r="T9041">
        <v>0</v>
      </c>
    </row>
    <row r="9042" spans="1:20" x14ac:dyDescent="0.3">
      <c r="A9042" t="s">
        <v>93</v>
      </c>
      <c r="B9042">
        <v>692695</v>
      </c>
      <c r="C9042">
        <v>883438</v>
      </c>
      <c r="D9042">
        <v>10000</v>
      </c>
      <c r="E9042" t="s">
        <v>18</v>
      </c>
      <c r="F9042">
        <v>7.29</v>
      </c>
      <c r="G9042">
        <v>310.10000000000002</v>
      </c>
      <c r="H9042" t="s">
        <v>32</v>
      </c>
      <c r="I9042" s="1">
        <v>40603</v>
      </c>
      <c r="J9042" t="s">
        <v>26</v>
      </c>
      <c r="K9042" t="s">
        <v>40</v>
      </c>
      <c r="L9042" t="s">
        <v>41</v>
      </c>
      <c r="M9042">
        <v>0</v>
      </c>
      <c r="N9042">
        <v>7939.72</v>
      </c>
      <c r="O9042">
        <v>6693.37</v>
      </c>
      <c r="P9042">
        <v>1058.19</v>
      </c>
      <c r="Q9042" s="1">
        <v>41395</v>
      </c>
      <c r="R9042" t="s">
        <v>100</v>
      </c>
      <c r="S9042" t="s">
        <v>104</v>
      </c>
      <c r="T9042">
        <v>1</v>
      </c>
    </row>
    <row r="9043" spans="1:20" x14ac:dyDescent="0.3">
      <c r="A9043" t="s">
        <v>93</v>
      </c>
      <c r="B9043">
        <v>692662</v>
      </c>
      <c r="C9043">
        <v>883356</v>
      </c>
      <c r="D9043">
        <v>6425</v>
      </c>
      <c r="E9043" t="s">
        <v>18</v>
      </c>
      <c r="F9043">
        <v>9.6300000000000008</v>
      </c>
      <c r="G9043">
        <v>206.21</v>
      </c>
      <c r="H9043" t="s">
        <v>29</v>
      </c>
      <c r="I9043" s="1">
        <v>40603</v>
      </c>
      <c r="J9043" t="s">
        <v>20</v>
      </c>
      <c r="K9043" t="s">
        <v>27</v>
      </c>
      <c r="L9043" t="s">
        <v>52</v>
      </c>
      <c r="M9043">
        <v>0</v>
      </c>
      <c r="N9043">
        <v>6972.72</v>
      </c>
      <c r="O9043">
        <v>6424.99</v>
      </c>
      <c r="P9043">
        <v>547.73</v>
      </c>
      <c r="Q9043" s="1">
        <v>41395</v>
      </c>
      <c r="R9043" t="s">
        <v>100</v>
      </c>
      <c r="S9043" t="s">
        <v>103</v>
      </c>
      <c r="T9043">
        <v>0</v>
      </c>
    </row>
    <row r="9044" spans="1:20" x14ac:dyDescent="0.3">
      <c r="A9044" t="s">
        <v>93</v>
      </c>
      <c r="B9044">
        <v>692654</v>
      </c>
      <c r="C9044">
        <v>883349</v>
      </c>
      <c r="D9044">
        <v>16000</v>
      </c>
      <c r="E9044" t="s">
        <v>18</v>
      </c>
      <c r="F9044">
        <v>15.28</v>
      </c>
      <c r="G9044">
        <v>556.85</v>
      </c>
      <c r="H9044" t="s">
        <v>23</v>
      </c>
      <c r="I9044" s="1">
        <v>40603</v>
      </c>
      <c r="J9044" t="s">
        <v>26</v>
      </c>
      <c r="K9044" t="s">
        <v>27</v>
      </c>
      <c r="L9044" t="s">
        <v>67</v>
      </c>
      <c r="M9044">
        <v>0</v>
      </c>
      <c r="N9044">
        <v>13186.38</v>
      </c>
      <c r="O9044">
        <v>9366.6</v>
      </c>
      <c r="P9044">
        <v>3439.8</v>
      </c>
      <c r="Q9044" s="1">
        <v>41306</v>
      </c>
      <c r="R9044" t="s">
        <v>100</v>
      </c>
      <c r="S9044" t="s">
        <v>104</v>
      </c>
      <c r="T9044">
        <v>1</v>
      </c>
    </row>
    <row r="9045" spans="1:20" x14ac:dyDescent="0.3">
      <c r="A9045" t="s">
        <v>93</v>
      </c>
      <c r="B9045">
        <v>690245</v>
      </c>
      <c r="C9045">
        <v>880652</v>
      </c>
      <c r="D9045">
        <v>14400</v>
      </c>
      <c r="E9045" t="s">
        <v>18</v>
      </c>
      <c r="F9045">
        <v>7.29</v>
      </c>
      <c r="G9045">
        <v>446.55</v>
      </c>
      <c r="H9045" t="s">
        <v>32</v>
      </c>
      <c r="I9045" s="1">
        <v>40603</v>
      </c>
      <c r="J9045" t="s">
        <v>20</v>
      </c>
      <c r="K9045" t="s">
        <v>24</v>
      </c>
      <c r="L9045" t="s">
        <v>41</v>
      </c>
      <c r="M9045">
        <v>0</v>
      </c>
      <c r="N9045">
        <v>16070.94709</v>
      </c>
      <c r="O9045">
        <v>14400</v>
      </c>
      <c r="P9045">
        <v>1670.95</v>
      </c>
      <c r="Q9045" s="1">
        <v>41699</v>
      </c>
      <c r="R9045" t="s">
        <v>100</v>
      </c>
      <c r="S9045" t="s">
        <v>103</v>
      </c>
      <c r="T9045">
        <v>0</v>
      </c>
    </row>
    <row r="9046" spans="1:20" x14ac:dyDescent="0.3">
      <c r="A9046" t="s">
        <v>93</v>
      </c>
      <c r="B9046">
        <v>692602</v>
      </c>
      <c r="C9046">
        <v>883287</v>
      </c>
      <c r="D9046">
        <v>2000</v>
      </c>
      <c r="E9046" t="s">
        <v>43</v>
      </c>
      <c r="F9046">
        <v>14.17</v>
      </c>
      <c r="G9046">
        <v>46.72</v>
      </c>
      <c r="H9046" t="s">
        <v>19</v>
      </c>
      <c r="I9046" s="1">
        <v>40603</v>
      </c>
      <c r="J9046" t="s">
        <v>20</v>
      </c>
      <c r="K9046" t="s">
        <v>30</v>
      </c>
      <c r="L9046" t="s">
        <v>85</v>
      </c>
      <c r="M9046">
        <v>0</v>
      </c>
      <c r="N9046">
        <v>2660.8047459999998</v>
      </c>
      <c r="O9046">
        <v>2000</v>
      </c>
      <c r="P9046">
        <v>660.8</v>
      </c>
      <c r="Q9046" s="1">
        <v>41730</v>
      </c>
      <c r="R9046" t="s">
        <v>100</v>
      </c>
      <c r="S9046" t="s">
        <v>103</v>
      </c>
      <c r="T9046">
        <v>0</v>
      </c>
    </row>
    <row r="9047" spans="1:20" x14ac:dyDescent="0.3">
      <c r="A9047" t="s">
        <v>93</v>
      </c>
      <c r="B9047">
        <v>692496</v>
      </c>
      <c r="C9047">
        <v>883169</v>
      </c>
      <c r="D9047">
        <v>4000</v>
      </c>
      <c r="E9047" t="s">
        <v>43</v>
      </c>
      <c r="F9047">
        <v>17.88</v>
      </c>
      <c r="G9047">
        <v>101.32</v>
      </c>
      <c r="H9047" t="s">
        <v>44</v>
      </c>
      <c r="I9047" s="1">
        <v>40603</v>
      </c>
      <c r="J9047" t="s">
        <v>26</v>
      </c>
      <c r="K9047" t="s">
        <v>21</v>
      </c>
      <c r="L9047" t="s">
        <v>37</v>
      </c>
      <c r="M9047">
        <v>0</v>
      </c>
      <c r="N9047">
        <v>1310.32</v>
      </c>
      <c r="O9047">
        <v>492.73</v>
      </c>
      <c r="P9047">
        <v>617.39</v>
      </c>
      <c r="Q9047" s="1">
        <v>40940</v>
      </c>
      <c r="R9047" t="s">
        <v>100</v>
      </c>
      <c r="S9047" t="s">
        <v>104</v>
      </c>
      <c r="T9047">
        <v>1</v>
      </c>
    </row>
    <row r="9048" spans="1:20" x14ac:dyDescent="0.3">
      <c r="A9048" t="s">
        <v>93</v>
      </c>
      <c r="B9048">
        <v>683842</v>
      </c>
      <c r="C9048">
        <v>873216</v>
      </c>
      <c r="D9048">
        <v>8000</v>
      </c>
      <c r="E9048" t="s">
        <v>18</v>
      </c>
      <c r="F9048">
        <v>7.29</v>
      </c>
      <c r="G9048">
        <v>248.08</v>
      </c>
      <c r="H9048" t="s">
        <v>32</v>
      </c>
      <c r="I9048" s="1">
        <v>40603</v>
      </c>
      <c r="J9048" t="s">
        <v>20</v>
      </c>
      <c r="K9048" t="s">
        <v>53</v>
      </c>
      <c r="L9048" t="s">
        <v>35</v>
      </c>
      <c r="M9048">
        <v>0</v>
      </c>
      <c r="N9048">
        <v>8682.31</v>
      </c>
      <c r="O9048">
        <v>8000</v>
      </c>
      <c r="P9048">
        <v>682.31</v>
      </c>
      <c r="Q9048" s="1">
        <v>41153</v>
      </c>
      <c r="R9048" t="s">
        <v>100</v>
      </c>
      <c r="S9048" t="s">
        <v>103</v>
      </c>
      <c r="T9048">
        <v>0</v>
      </c>
    </row>
    <row r="9049" spans="1:20" x14ac:dyDescent="0.3">
      <c r="A9049" t="s">
        <v>93</v>
      </c>
      <c r="B9049">
        <v>692431</v>
      </c>
      <c r="C9049">
        <v>883098</v>
      </c>
      <c r="D9049">
        <v>10000</v>
      </c>
      <c r="E9049" t="s">
        <v>43</v>
      </c>
      <c r="F9049">
        <v>15.28</v>
      </c>
      <c r="G9049">
        <v>239.38</v>
      </c>
      <c r="H9049" t="s">
        <v>23</v>
      </c>
      <c r="I9049" s="1">
        <v>40603</v>
      </c>
      <c r="J9049" t="s">
        <v>26</v>
      </c>
      <c r="K9049" t="s">
        <v>27</v>
      </c>
      <c r="L9049" t="s">
        <v>41</v>
      </c>
      <c r="M9049">
        <v>0</v>
      </c>
      <c r="N9049">
        <v>6305.87</v>
      </c>
      <c r="O9049">
        <v>3207.34</v>
      </c>
      <c r="P9049">
        <v>2710.13</v>
      </c>
      <c r="Q9049" s="1">
        <v>41456</v>
      </c>
      <c r="R9049" t="s">
        <v>100</v>
      </c>
      <c r="S9049" t="s">
        <v>104</v>
      </c>
      <c r="T9049">
        <v>1</v>
      </c>
    </row>
    <row r="9050" spans="1:20" x14ac:dyDescent="0.3">
      <c r="A9050" t="s">
        <v>93</v>
      </c>
      <c r="B9050">
        <v>678881</v>
      </c>
      <c r="C9050">
        <v>867279</v>
      </c>
      <c r="D9050">
        <v>18225</v>
      </c>
      <c r="E9050" t="s">
        <v>43</v>
      </c>
      <c r="F9050">
        <v>11.11</v>
      </c>
      <c r="G9050">
        <v>397.26</v>
      </c>
      <c r="H9050" t="s">
        <v>29</v>
      </c>
      <c r="I9050" s="1">
        <v>40603</v>
      </c>
      <c r="J9050" t="s">
        <v>20</v>
      </c>
      <c r="K9050" t="s">
        <v>27</v>
      </c>
      <c r="L9050" t="s">
        <v>73</v>
      </c>
      <c r="M9050">
        <v>0</v>
      </c>
      <c r="N9050">
        <v>21852.880000000001</v>
      </c>
      <c r="O9050">
        <v>18225.03</v>
      </c>
      <c r="P9050">
        <v>3627.85</v>
      </c>
      <c r="Q9050" s="1">
        <v>41395</v>
      </c>
      <c r="R9050" t="s">
        <v>100</v>
      </c>
      <c r="S9050" t="s">
        <v>103</v>
      </c>
      <c r="T9050">
        <v>0</v>
      </c>
    </row>
    <row r="9051" spans="1:20" x14ac:dyDescent="0.3">
      <c r="A9051" t="s">
        <v>93</v>
      </c>
      <c r="B9051">
        <v>692328</v>
      </c>
      <c r="C9051">
        <v>882980</v>
      </c>
      <c r="D9051">
        <v>10400</v>
      </c>
      <c r="E9051" t="s">
        <v>43</v>
      </c>
      <c r="F9051">
        <v>10</v>
      </c>
      <c r="G9051">
        <v>220.97</v>
      </c>
      <c r="H9051" t="s">
        <v>29</v>
      </c>
      <c r="I9051" s="1">
        <v>40603</v>
      </c>
      <c r="J9051" t="s">
        <v>20</v>
      </c>
      <c r="K9051" t="s">
        <v>24</v>
      </c>
      <c r="L9051" t="s">
        <v>57</v>
      </c>
      <c r="M9051">
        <v>0</v>
      </c>
      <c r="N9051">
        <v>13164.54933</v>
      </c>
      <c r="O9051">
        <v>10400</v>
      </c>
      <c r="P9051">
        <v>2764.55</v>
      </c>
      <c r="Q9051" s="1">
        <v>42125</v>
      </c>
      <c r="R9051" t="s">
        <v>100</v>
      </c>
      <c r="S9051" t="s">
        <v>103</v>
      </c>
      <c r="T9051">
        <v>0</v>
      </c>
    </row>
    <row r="9052" spans="1:20" x14ac:dyDescent="0.3">
      <c r="A9052" t="s">
        <v>93</v>
      </c>
      <c r="B9052">
        <v>692432</v>
      </c>
      <c r="C9052">
        <v>883099</v>
      </c>
      <c r="D9052">
        <v>4000</v>
      </c>
      <c r="E9052" t="s">
        <v>18</v>
      </c>
      <c r="F9052">
        <v>10</v>
      </c>
      <c r="G9052">
        <v>129.07</v>
      </c>
      <c r="H9052" t="s">
        <v>29</v>
      </c>
      <c r="I9052" s="1">
        <v>40603</v>
      </c>
      <c r="J9052" t="s">
        <v>20</v>
      </c>
      <c r="K9052" t="s">
        <v>36</v>
      </c>
      <c r="L9052" t="s">
        <v>41</v>
      </c>
      <c r="M9052">
        <v>0</v>
      </c>
      <c r="N9052">
        <v>4390.1099999999997</v>
      </c>
      <c r="O9052">
        <v>4000</v>
      </c>
      <c r="P9052">
        <v>390.11</v>
      </c>
      <c r="Q9052" s="1">
        <v>41030</v>
      </c>
      <c r="R9052" t="s">
        <v>100</v>
      </c>
      <c r="S9052" t="s">
        <v>103</v>
      </c>
      <c r="T9052">
        <v>0</v>
      </c>
    </row>
    <row r="9053" spans="1:20" x14ac:dyDescent="0.3">
      <c r="A9053" t="s">
        <v>93</v>
      </c>
      <c r="B9053">
        <v>692377</v>
      </c>
      <c r="C9053">
        <v>883041</v>
      </c>
      <c r="D9053">
        <v>8000</v>
      </c>
      <c r="E9053" t="s">
        <v>43</v>
      </c>
      <c r="F9053">
        <v>10.74</v>
      </c>
      <c r="G9053">
        <v>172.91</v>
      </c>
      <c r="H9053" t="s">
        <v>29</v>
      </c>
      <c r="I9053" s="1">
        <v>40603</v>
      </c>
      <c r="J9053" t="s">
        <v>46</v>
      </c>
      <c r="K9053" t="s">
        <v>27</v>
      </c>
      <c r="L9053" t="s">
        <v>41</v>
      </c>
      <c r="M9053">
        <v>343.39</v>
      </c>
      <c r="N9053">
        <v>10024.93</v>
      </c>
      <c r="O9053">
        <v>7656.61</v>
      </c>
      <c r="P9053">
        <v>2368.3200000000002</v>
      </c>
      <c r="Q9053" s="1">
        <v>42370</v>
      </c>
      <c r="R9053" t="s">
        <v>100</v>
      </c>
      <c r="S9053" t="s">
        <v>103</v>
      </c>
      <c r="T9053">
        <v>0</v>
      </c>
    </row>
    <row r="9054" spans="1:20" x14ac:dyDescent="0.3">
      <c r="A9054" t="s">
        <v>93</v>
      </c>
      <c r="B9054">
        <v>692382</v>
      </c>
      <c r="C9054">
        <v>883046</v>
      </c>
      <c r="D9054">
        <v>4200</v>
      </c>
      <c r="E9054" t="s">
        <v>18</v>
      </c>
      <c r="F9054">
        <v>12.68</v>
      </c>
      <c r="G9054">
        <v>140.87</v>
      </c>
      <c r="H9054" t="s">
        <v>19</v>
      </c>
      <c r="I9054" s="1">
        <v>40603</v>
      </c>
      <c r="J9054" t="s">
        <v>20</v>
      </c>
      <c r="K9054" t="s">
        <v>47</v>
      </c>
      <c r="L9054" t="s">
        <v>48</v>
      </c>
      <c r="M9054">
        <v>0</v>
      </c>
      <c r="N9054">
        <v>5066.545408</v>
      </c>
      <c r="O9054">
        <v>4200</v>
      </c>
      <c r="P9054">
        <v>866.55</v>
      </c>
      <c r="Q9054" s="1">
        <v>41699</v>
      </c>
      <c r="R9054" t="s">
        <v>100</v>
      </c>
      <c r="S9054" t="s">
        <v>103</v>
      </c>
      <c r="T9054">
        <v>0</v>
      </c>
    </row>
    <row r="9055" spans="1:20" x14ac:dyDescent="0.3">
      <c r="A9055" t="s">
        <v>93</v>
      </c>
      <c r="B9055">
        <v>691587</v>
      </c>
      <c r="C9055">
        <v>882182</v>
      </c>
      <c r="D9055">
        <v>10000</v>
      </c>
      <c r="E9055" t="s">
        <v>43</v>
      </c>
      <c r="F9055">
        <v>15.28</v>
      </c>
      <c r="G9055">
        <v>239.38</v>
      </c>
      <c r="H9055" t="s">
        <v>23</v>
      </c>
      <c r="I9055" s="1">
        <v>40603</v>
      </c>
      <c r="J9055" t="s">
        <v>65</v>
      </c>
      <c r="K9055" t="s">
        <v>47</v>
      </c>
      <c r="L9055" t="s">
        <v>41</v>
      </c>
      <c r="M9055">
        <v>734.34</v>
      </c>
      <c r="N9055">
        <v>13589.01</v>
      </c>
      <c r="O9055">
        <v>9265.64</v>
      </c>
      <c r="P9055">
        <v>4323.37</v>
      </c>
      <c r="Q9055" s="1">
        <v>42339</v>
      </c>
      <c r="R9055" t="s">
        <v>100</v>
      </c>
      <c r="S9055" t="s">
        <v>103</v>
      </c>
      <c r="T9055">
        <v>0</v>
      </c>
    </row>
    <row r="9056" spans="1:20" x14ac:dyDescent="0.3">
      <c r="A9056" t="s">
        <v>93</v>
      </c>
      <c r="B9056">
        <v>692241</v>
      </c>
      <c r="C9056">
        <v>882889</v>
      </c>
      <c r="D9056">
        <v>13125</v>
      </c>
      <c r="E9056" t="s">
        <v>18</v>
      </c>
      <c r="F9056">
        <v>7.66</v>
      </c>
      <c r="G9056">
        <v>409.24</v>
      </c>
      <c r="H9056" t="s">
        <v>32</v>
      </c>
      <c r="I9056" s="1">
        <v>40603</v>
      </c>
      <c r="J9056" t="s">
        <v>20</v>
      </c>
      <c r="K9056" t="s">
        <v>24</v>
      </c>
      <c r="L9056" t="s">
        <v>58</v>
      </c>
      <c r="M9056">
        <v>0</v>
      </c>
      <c r="N9056">
        <v>14201.24</v>
      </c>
      <c r="O9056">
        <v>13125</v>
      </c>
      <c r="P9056">
        <v>1076.24</v>
      </c>
      <c r="Q9056" s="1">
        <v>41091</v>
      </c>
      <c r="R9056" t="s">
        <v>100</v>
      </c>
      <c r="S9056" t="s">
        <v>103</v>
      </c>
      <c r="T9056">
        <v>0</v>
      </c>
    </row>
    <row r="9057" spans="1:20" x14ac:dyDescent="0.3">
      <c r="A9057" t="s">
        <v>93</v>
      </c>
      <c r="B9057">
        <v>692336</v>
      </c>
      <c r="C9057">
        <v>882995</v>
      </c>
      <c r="D9057">
        <v>10000</v>
      </c>
      <c r="E9057" t="s">
        <v>18</v>
      </c>
      <c r="F9057">
        <v>17.14</v>
      </c>
      <c r="G9057">
        <v>357.23</v>
      </c>
      <c r="H9057" t="s">
        <v>44</v>
      </c>
      <c r="I9057" s="1">
        <v>40603</v>
      </c>
      <c r="J9057" t="s">
        <v>20</v>
      </c>
      <c r="K9057" t="s">
        <v>27</v>
      </c>
      <c r="L9057" t="s">
        <v>42</v>
      </c>
      <c r="M9057">
        <v>0</v>
      </c>
      <c r="N9057">
        <v>11393.25</v>
      </c>
      <c r="O9057">
        <v>10000</v>
      </c>
      <c r="P9057">
        <v>1393.25</v>
      </c>
      <c r="Q9057" s="1">
        <v>40940</v>
      </c>
      <c r="R9057" t="s">
        <v>100</v>
      </c>
      <c r="S9057" t="s">
        <v>103</v>
      </c>
      <c r="T9057">
        <v>0</v>
      </c>
    </row>
    <row r="9058" spans="1:20" x14ac:dyDescent="0.3">
      <c r="A9058" t="s">
        <v>93</v>
      </c>
      <c r="B9058">
        <v>689215</v>
      </c>
      <c r="C9058">
        <v>879479</v>
      </c>
      <c r="D9058">
        <v>8000</v>
      </c>
      <c r="E9058" t="s">
        <v>43</v>
      </c>
      <c r="F9058">
        <v>16.02</v>
      </c>
      <c r="G9058">
        <v>194.63</v>
      </c>
      <c r="H9058" t="s">
        <v>23</v>
      </c>
      <c r="I9058" s="1">
        <v>40603</v>
      </c>
      <c r="J9058" t="s">
        <v>20</v>
      </c>
      <c r="K9058" t="s">
        <v>27</v>
      </c>
      <c r="L9058" t="s">
        <v>76</v>
      </c>
      <c r="M9058">
        <v>0</v>
      </c>
      <c r="N9058">
        <v>9284.1299999999992</v>
      </c>
      <c r="O9058">
        <v>7999.97</v>
      </c>
      <c r="P9058">
        <v>1284.1600000000001</v>
      </c>
      <c r="Q9058" s="1">
        <v>41000</v>
      </c>
      <c r="R9058" t="s">
        <v>100</v>
      </c>
      <c r="S9058" t="s">
        <v>103</v>
      </c>
      <c r="T9058">
        <v>0</v>
      </c>
    </row>
    <row r="9059" spans="1:20" x14ac:dyDescent="0.3">
      <c r="A9059" t="s">
        <v>93</v>
      </c>
      <c r="B9059">
        <v>692273</v>
      </c>
      <c r="C9059">
        <v>882924</v>
      </c>
      <c r="D9059">
        <v>7200</v>
      </c>
      <c r="E9059" t="s">
        <v>18</v>
      </c>
      <c r="F9059">
        <v>10.37</v>
      </c>
      <c r="G9059">
        <v>233.58</v>
      </c>
      <c r="H9059" t="s">
        <v>29</v>
      </c>
      <c r="I9059" s="1">
        <v>40603</v>
      </c>
      <c r="J9059" t="s">
        <v>20</v>
      </c>
      <c r="K9059" t="s">
        <v>24</v>
      </c>
      <c r="L9059" t="s">
        <v>41</v>
      </c>
      <c r="M9059">
        <v>0</v>
      </c>
      <c r="N9059">
        <v>8407.4408860000003</v>
      </c>
      <c r="O9059">
        <v>7200</v>
      </c>
      <c r="P9059">
        <v>1207.44</v>
      </c>
      <c r="Q9059" s="1">
        <v>41699</v>
      </c>
      <c r="R9059" t="s">
        <v>100</v>
      </c>
      <c r="S9059" t="s">
        <v>103</v>
      </c>
      <c r="T9059">
        <v>0</v>
      </c>
    </row>
    <row r="9060" spans="1:20" x14ac:dyDescent="0.3">
      <c r="A9060" t="s">
        <v>93</v>
      </c>
      <c r="B9060">
        <v>689768</v>
      </c>
      <c r="C9060">
        <v>880079</v>
      </c>
      <c r="D9060">
        <v>14500</v>
      </c>
      <c r="E9060" t="s">
        <v>18</v>
      </c>
      <c r="F9060">
        <v>7.29</v>
      </c>
      <c r="G9060">
        <v>449.65</v>
      </c>
      <c r="H9060" t="s">
        <v>32</v>
      </c>
      <c r="I9060" s="1">
        <v>40603</v>
      </c>
      <c r="J9060" t="s">
        <v>20</v>
      </c>
      <c r="K9060" t="s">
        <v>27</v>
      </c>
      <c r="L9060" t="s">
        <v>56</v>
      </c>
      <c r="M9060">
        <v>0</v>
      </c>
      <c r="N9060">
        <v>15279.4</v>
      </c>
      <c r="O9060">
        <v>14500</v>
      </c>
      <c r="P9060">
        <v>779.4</v>
      </c>
      <c r="Q9060" s="1">
        <v>40940</v>
      </c>
      <c r="R9060" t="s">
        <v>100</v>
      </c>
      <c r="S9060" t="s">
        <v>103</v>
      </c>
      <c r="T9060">
        <v>0</v>
      </c>
    </row>
    <row r="9061" spans="1:20" x14ac:dyDescent="0.3">
      <c r="A9061" t="s">
        <v>93</v>
      </c>
      <c r="B9061">
        <v>692246</v>
      </c>
      <c r="C9061">
        <v>882894</v>
      </c>
      <c r="D9061">
        <v>15000</v>
      </c>
      <c r="E9061" t="s">
        <v>18</v>
      </c>
      <c r="F9061">
        <v>13.06</v>
      </c>
      <c r="G9061">
        <v>505.85</v>
      </c>
      <c r="H9061" t="s">
        <v>19</v>
      </c>
      <c r="I9061" s="1">
        <v>40603</v>
      </c>
      <c r="J9061" t="s">
        <v>20</v>
      </c>
      <c r="K9061" t="s">
        <v>24</v>
      </c>
      <c r="L9061" t="s">
        <v>51</v>
      </c>
      <c r="M9061">
        <v>0</v>
      </c>
      <c r="N9061">
        <v>18204.206340000001</v>
      </c>
      <c r="O9061">
        <v>15000</v>
      </c>
      <c r="P9061">
        <v>3204.21</v>
      </c>
      <c r="Q9061" s="1">
        <v>41699</v>
      </c>
      <c r="R9061" t="s">
        <v>100</v>
      </c>
      <c r="S9061" t="s">
        <v>103</v>
      </c>
      <c r="T9061">
        <v>0</v>
      </c>
    </row>
    <row r="9062" spans="1:20" x14ac:dyDescent="0.3">
      <c r="A9062" t="s">
        <v>93</v>
      </c>
      <c r="B9062">
        <v>692259</v>
      </c>
      <c r="C9062">
        <v>882908</v>
      </c>
      <c r="D9062">
        <v>5000</v>
      </c>
      <c r="E9062" t="s">
        <v>18</v>
      </c>
      <c r="F9062">
        <v>5.79</v>
      </c>
      <c r="G9062">
        <v>151.63999999999999</v>
      </c>
      <c r="H9062" t="s">
        <v>32</v>
      </c>
      <c r="I9062" s="1">
        <v>40603</v>
      </c>
      <c r="J9062" t="s">
        <v>20</v>
      </c>
      <c r="K9062" t="s">
        <v>21</v>
      </c>
      <c r="L9062" t="s">
        <v>41</v>
      </c>
      <c r="M9062">
        <v>0</v>
      </c>
      <c r="N9062">
        <v>5247.36</v>
      </c>
      <c r="O9062">
        <v>5000</v>
      </c>
      <c r="P9062">
        <v>247.36</v>
      </c>
      <c r="Q9062" s="1">
        <v>40969</v>
      </c>
      <c r="R9062" t="s">
        <v>100</v>
      </c>
      <c r="S9062" t="s">
        <v>103</v>
      </c>
      <c r="T9062">
        <v>0</v>
      </c>
    </row>
    <row r="9063" spans="1:20" x14ac:dyDescent="0.3">
      <c r="A9063" t="s">
        <v>93</v>
      </c>
      <c r="B9063">
        <v>692231</v>
      </c>
      <c r="C9063">
        <v>882880</v>
      </c>
      <c r="D9063">
        <v>8000</v>
      </c>
      <c r="E9063" t="s">
        <v>18</v>
      </c>
      <c r="F9063">
        <v>7.29</v>
      </c>
      <c r="G9063">
        <v>248.08</v>
      </c>
      <c r="H9063" t="s">
        <v>32</v>
      </c>
      <c r="I9063" s="1">
        <v>40603</v>
      </c>
      <c r="J9063" t="s">
        <v>20</v>
      </c>
      <c r="K9063" t="s">
        <v>21</v>
      </c>
      <c r="L9063" t="s">
        <v>31</v>
      </c>
      <c r="M9063">
        <v>0</v>
      </c>
      <c r="N9063">
        <v>8927.6890370000001</v>
      </c>
      <c r="O9063">
        <v>8000</v>
      </c>
      <c r="P9063">
        <v>927.69</v>
      </c>
      <c r="Q9063" s="1">
        <v>41699</v>
      </c>
      <c r="R9063" t="s">
        <v>100</v>
      </c>
      <c r="S9063" t="s">
        <v>103</v>
      </c>
      <c r="T9063">
        <v>0</v>
      </c>
    </row>
    <row r="9064" spans="1:20" x14ac:dyDescent="0.3">
      <c r="A9064" t="s">
        <v>93</v>
      </c>
      <c r="B9064">
        <v>692174</v>
      </c>
      <c r="C9064">
        <v>882820</v>
      </c>
      <c r="D9064">
        <v>20000</v>
      </c>
      <c r="E9064" t="s">
        <v>43</v>
      </c>
      <c r="F9064">
        <v>14.17</v>
      </c>
      <c r="G9064">
        <v>467.13</v>
      </c>
      <c r="H9064" t="s">
        <v>19</v>
      </c>
      <c r="I9064" s="1">
        <v>40603</v>
      </c>
      <c r="J9064" t="s">
        <v>46</v>
      </c>
      <c r="K9064" t="s">
        <v>59</v>
      </c>
      <c r="L9064" t="s">
        <v>22</v>
      </c>
      <c r="M9064">
        <v>961.04</v>
      </c>
      <c r="N9064">
        <v>27022.49</v>
      </c>
      <c r="O9064">
        <v>19038.88</v>
      </c>
      <c r="P9064">
        <v>7983.61</v>
      </c>
      <c r="Q9064" s="1">
        <v>42370</v>
      </c>
      <c r="R9064" t="s">
        <v>100</v>
      </c>
      <c r="S9064" t="s">
        <v>103</v>
      </c>
      <c r="T9064">
        <v>0</v>
      </c>
    </row>
    <row r="9065" spans="1:20" x14ac:dyDescent="0.3">
      <c r="A9065" t="s">
        <v>93</v>
      </c>
      <c r="B9065">
        <v>692205</v>
      </c>
      <c r="C9065">
        <v>868637</v>
      </c>
      <c r="D9065">
        <v>30000</v>
      </c>
      <c r="E9065" t="s">
        <v>43</v>
      </c>
      <c r="F9065">
        <v>16.77</v>
      </c>
      <c r="G9065">
        <v>741.88</v>
      </c>
      <c r="H9065" t="s">
        <v>44</v>
      </c>
      <c r="I9065" s="1">
        <v>40603</v>
      </c>
      <c r="J9065" t="s">
        <v>26</v>
      </c>
      <c r="K9065" t="s">
        <v>24</v>
      </c>
      <c r="L9065" t="s">
        <v>41</v>
      </c>
      <c r="M9065">
        <v>0</v>
      </c>
      <c r="N9065">
        <v>9583.7800000000007</v>
      </c>
      <c r="O9065">
        <v>1312.62</v>
      </c>
      <c r="P9065">
        <v>1643.18</v>
      </c>
      <c r="Q9065" s="1">
        <v>40725</v>
      </c>
      <c r="R9065" t="s">
        <v>100</v>
      </c>
      <c r="S9065" t="s">
        <v>104</v>
      </c>
      <c r="T9065">
        <v>1</v>
      </c>
    </row>
    <row r="9066" spans="1:20" x14ac:dyDescent="0.3">
      <c r="A9066" t="s">
        <v>93</v>
      </c>
      <c r="B9066">
        <v>692154</v>
      </c>
      <c r="C9066">
        <v>882797</v>
      </c>
      <c r="D9066">
        <v>12550</v>
      </c>
      <c r="E9066" t="s">
        <v>43</v>
      </c>
      <c r="F9066">
        <v>10.37</v>
      </c>
      <c r="G9066">
        <v>268.95</v>
      </c>
      <c r="H9066" t="s">
        <v>29</v>
      </c>
      <c r="I9066" s="1">
        <v>40603</v>
      </c>
      <c r="J9066" t="s">
        <v>46</v>
      </c>
      <c r="K9066" t="s">
        <v>24</v>
      </c>
      <c r="L9066" t="s">
        <v>55</v>
      </c>
      <c r="M9066">
        <v>296.05</v>
      </c>
      <c r="N9066">
        <v>15815.2</v>
      </c>
      <c r="O9066">
        <v>12253.93</v>
      </c>
      <c r="P9066">
        <v>3561.27</v>
      </c>
      <c r="Q9066" s="1">
        <v>42370</v>
      </c>
      <c r="R9066" t="s">
        <v>100</v>
      </c>
      <c r="S9066" t="s">
        <v>103</v>
      </c>
      <c r="T9066">
        <v>0</v>
      </c>
    </row>
    <row r="9067" spans="1:20" x14ac:dyDescent="0.3">
      <c r="A9067" t="s">
        <v>93</v>
      </c>
      <c r="B9067">
        <v>692150</v>
      </c>
      <c r="C9067">
        <v>882793</v>
      </c>
      <c r="D9067">
        <v>9000</v>
      </c>
      <c r="E9067" t="s">
        <v>43</v>
      </c>
      <c r="F9067">
        <v>13.43</v>
      </c>
      <c r="G9067">
        <v>206.77</v>
      </c>
      <c r="H9067" t="s">
        <v>19</v>
      </c>
      <c r="I9067" s="1">
        <v>40603</v>
      </c>
      <c r="J9067" t="s">
        <v>20</v>
      </c>
      <c r="K9067" t="s">
        <v>27</v>
      </c>
      <c r="L9067" t="s">
        <v>41</v>
      </c>
      <c r="M9067">
        <v>0</v>
      </c>
      <c r="N9067">
        <v>10035.31</v>
      </c>
      <c r="O9067">
        <v>9000</v>
      </c>
      <c r="P9067">
        <v>1035.31</v>
      </c>
      <c r="Q9067" s="1">
        <v>40940</v>
      </c>
      <c r="R9067" t="s">
        <v>100</v>
      </c>
      <c r="S9067" t="s">
        <v>103</v>
      </c>
      <c r="T9067">
        <v>0</v>
      </c>
    </row>
    <row r="9068" spans="1:20" x14ac:dyDescent="0.3">
      <c r="A9068" t="s">
        <v>93</v>
      </c>
      <c r="B9068">
        <v>692144</v>
      </c>
      <c r="C9068">
        <v>882784</v>
      </c>
      <c r="D9068">
        <v>28000</v>
      </c>
      <c r="E9068" t="s">
        <v>43</v>
      </c>
      <c r="F9068">
        <v>16.77</v>
      </c>
      <c r="G9068">
        <v>692.42</v>
      </c>
      <c r="H9068" t="s">
        <v>44</v>
      </c>
      <c r="I9068" s="1">
        <v>40603</v>
      </c>
      <c r="J9068" t="s">
        <v>20</v>
      </c>
      <c r="K9068" t="s">
        <v>40</v>
      </c>
      <c r="L9068" t="s">
        <v>25</v>
      </c>
      <c r="M9068">
        <v>0</v>
      </c>
      <c r="N9068">
        <v>29911.33</v>
      </c>
      <c r="O9068">
        <v>28000</v>
      </c>
      <c r="P9068">
        <v>1911.33</v>
      </c>
      <c r="Q9068" s="1">
        <v>40787</v>
      </c>
      <c r="R9068" t="s">
        <v>100</v>
      </c>
      <c r="S9068" t="s">
        <v>103</v>
      </c>
      <c r="T9068">
        <v>0</v>
      </c>
    </row>
    <row r="9069" spans="1:20" x14ac:dyDescent="0.3">
      <c r="A9069" t="s">
        <v>93</v>
      </c>
      <c r="B9069">
        <v>692136</v>
      </c>
      <c r="C9069">
        <v>882779</v>
      </c>
      <c r="D9069">
        <v>22000</v>
      </c>
      <c r="E9069" t="s">
        <v>18</v>
      </c>
      <c r="F9069">
        <v>13.06</v>
      </c>
      <c r="G9069">
        <v>741.91</v>
      </c>
      <c r="H9069" t="s">
        <v>19</v>
      </c>
      <c r="I9069" s="1">
        <v>40603</v>
      </c>
      <c r="J9069" t="s">
        <v>20</v>
      </c>
      <c r="K9069" t="s">
        <v>27</v>
      </c>
      <c r="L9069" t="s">
        <v>34</v>
      </c>
      <c r="M9069">
        <v>0</v>
      </c>
      <c r="N9069">
        <v>22474.63</v>
      </c>
      <c r="O9069">
        <v>22000</v>
      </c>
      <c r="P9069">
        <v>474.63</v>
      </c>
      <c r="Q9069" s="1">
        <v>40664</v>
      </c>
      <c r="R9069" t="s">
        <v>100</v>
      </c>
      <c r="S9069" t="s">
        <v>103</v>
      </c>
      <c r="T9069">
        <v>0</v>
      </c>
    </row>
    <row r="9070" spans="1:20" x14ac:dyDescent="0.3">
      <c r="A9070" t="s">
        <v>93</v>
      </c>
      <c r="B9070">
        <v>692004</v>
      </c>
      <c r="C9070">
        <v>882631</v>
      </c>
      <c r="D9070">
        <v>7800</v>
      </c>
      <c r="E9070" t="s">
        <v>43</v>
      </c>
      <c r="F9070">
        <v>11.11</v>
      </c>
      <c r="G9070">
        <v>170.02</v>
      </c>
      <c r="H9070" t="s">
        <v>29</v>
      </c>
      <c r="I9070" s="1">
        <v>40603</v>
      </c>
      <c r="J9070" t="s">
        <v>20</v>
      </c>
      <c r="K9070" t="s">
        <v>24</v>
      </c>
      <c r="L9070" t="s">
        <v>28</v>
      </c>
      <c r="M9070">
        <v>0</v>
      </c>
      <c r="N9070">
        <v>9207.52</v>
      </c>
      <c r="O9070">
        <v>7800.03</v>
      </c>
      <c r="P9070">
        <v>1407.49</v>
      </c>
      <c r="Q9070" s="1">
        <v>41306</v>
      </c>
      <c r="R9070" t="s">
        <v>100</v>
      </c>
      <c r="S9070" t="s">
        <v>103</v>
      </c>
      <c r="T9070">
        <v>0</v>
      </c>
    </row>
    <row r="9071" spans="1:20" x14ac:dyDescent="0.3">
      <c r="A9071" t="s">
        <v>93</v>
      </c>
      <c r="B9071">
        <v>692093</v>
      </c>
      <c r="C9071">
        <v>882729</v>
      </c>
      <c r="D9071">
        <v>12000</v>
      </c>
      <c r="E9071" t="s">
        <v>18</v>
      </c>
      <c r="F9071">
        <v>7.66</v>
      </c>
      <c r="G9071">
        <v>374.16</v>
      </c>
      <c r="H9071" t="s">
        <v>32</v>
      </c>
      <c r="I9071" s="1">
        <v>40603</v>
      </c>
      <c r="J9071" t="s">
        <v>20</v>
      </c>
      <c r="K9071" t="s">
        <v>27</v>
      </c>
      <c r="L9071" t="s">
        <v>54</v>
      </c>
      <c r="M9071">
        <v>0</v>
      </c>
      <c r="N9071">
        <v>13220.42</v>
      </c>
      <c r="O9071">
        <v>12000</v>
      </c>
      <c r="P9071">
        <v>1220.42</v>
      </c>
      <c r="Q9071" s="1">
        <v>41275</v>
      </c>
      <c r="R9071" t="s">
        <v>100</v>
      </c>
      <c r="S9071" t="s">
        <v>103</v>
      </c>
      <c r="T9071">
        <v>0</v>
      </c>
    </row>
    <row r="9072" spans="1:20" x14ac:dyDescent="0.3">
      <c r="A9072" t="s">
        <v>93</v>
      </c>
      <c r="B9072">
        <v>691994</v>
      </c>
      <c r="C9072">
        <v>882617</v>
      </c>
      <c r="D9072">
        <v>4800</v>
      </c>
      <c r="E9072" t="s">
        <v>18</v>
      </c>
      <c r="F9072">
        <v>13.8</v>
      </c>
      <c r="G9072">
        <v>163.59</v>
      </c>
      <c r="H9072" t="s">
        <v>19</v>
      </c>
      <c r="I9072" s="1">
        <v>40603</v>
      </c>
      <c r="J9072" t="s">
        <v>20</v>
      </c>
      <c r="K9072" t="s">
        <v>27</v>
      </c>
      <c r="L9072" t="s">
        <v>61</v>
      </c>
      <c r="M9072">
        <v>0</v>
      </c>
      <c r="N9072">
        <v>5013.1899999999996</v>
      </c>
      <c r="O9072">
        <v>4800</v>
      </c>
      <c r="P9072">
        <v>213.19</v>
      </c>
      <c r="Q9072" s="1">
        <v>40725</v>
      </c>
      <c r="R9072" t="s">
        <v>100</v>
      </c>
      <c r="S9072" t="s">
        <v>103</v>
      </c>
      <c r="T9072">
        <v>0</v>
      </c>
    </row>
    <row r="9073" spans="1:20" x14ac:dyDescent="0.3">
      <c r="A9073" t="s">
        <v>93</v>
      </c>
      <c r="B9073">
        <v>692034</v>
      </c>
      <c r="C9073">
        <v>882661</v>
      </c>
      <c r="D9073">
        <v>6850</v>
      </c>
      <c r="E9073" t="s">
        <v>43</v>
      </c>
      <c r="F9073">
        <v>14.91</v>
      </c>
      <c r="G9073">
        <v>162.63999999999999</v>
      </c>
      <c r="H9073" t="s">
        <v>23</v>
      </c>
      <c r="I9073" s="1">
        <v>40603</v>
      </c>
      <c r="J9073" t="s">
        <v>20</v>
      </c>
      <c r="K9073" t="s">
        <v>24</v>
      </c>
      <c r="L9073" t="s">
        <v>39</v>
      </c>
      <c r="M9073">
        <v>0</v>
      </c>
      <c r="N9073">
        <v>9200.4755000000005</v>
      </c>
      <c r="O9073">
        <v>6850</v>
      </c>
      <c r="P9073">
        <v>2350.48</v>
      </c>
      <c r="Q9073" s="1">
        <v>41699</v>
      </c>
      <c r="R9073" t="s">
        <v>100</v>
      </c>
      <c r="S9073" t="s">
        <v>103</v>
      </c>
      <c r="T9073">
        <v>0</v>
      </c>
    </row>
    <row r="9074" spans="1:20" x14ac:dyDescent="0.3">
      <c r="A9074" t="s">
        <v>93</v>
      </c>
      <c r="B9074">
        <v>691483</v>
      </c>
      <c r="C9074">
        <v>882064</v>
      </c>
      <c r="D9074">
        <v>6000</v>
      </c>
      <c r="E9074" t="s">
        <v>18</v>
      </c>
      <c r="F9074">
        <v>11.11</v>
      </c>
      <c r="G9074">
        <v>196.75</v>
      </c>
      <c r="H9074" t="s">
        <v>29</v>
      </c>
      <c r="I9074" s="1">
        <v>40603</v>
      </c>
      <c r="J9074" t="s">
        <v>20</v>
      </c>
      <c r="K9074" t="s">
        <v>30</v>
      </c>
      <c r="L9074" t="s">
        <v>39</v>
      </c>
      <c r="M9074">
        <v>0</v>
      </c>
      <c r="N9074">
        <v>7076.6341060000004</v>
      </c>
      <c r="O9074">
        <v>6000</v>
      </c>
      <c r="P9074">
        <v>1076.6300000000001</v>
      </c>
      <c r="Q9074" s="1">
        <v>41699</v>
      </c>
      <c r="R9074" t="s">
        <v>100</v>
      </c>
      <c r="S9074" t="s">
        <v>103</v>
      </c>
      <c r="T9074">
        <v>0</v>
      </c>
    </row>
    <row r="9075" spans="1:20" x14ac:dyDescent="0.3">
      <c r="A9075" t="s">
        <v>93</v>
      </c>
      <c r="B9075">
        <v>682280</v>
      </c>
      <c r="C9075">
        <v>871421</v>
      </c>
      <c r="D9075">
        <v>35000</v>
      </c>
      <c r="E9075" t="s">
        <v>43</v>
      </c>
      <c r="F9075">
        <v>16.399999999999999</v>
      </c>
      <c r="G9075">
        <v>858.59</v>
      </c>
      <c r="H9075" t="s">
        <v>44</v>
      </c>
      <c r="I9075" s="1">
        <v>40603</v>
      </c>
      <c r="J9075" t="s">
        <v>26</v>
      </c>
      <c r="K9075" t="s">
        <v>49</v>
      </c>
      <c r="L9075" t="s">
        <v>56</v>
      </c>
      <c r="M9075">
        <v>0</v>
      </c>
      <c r="N9075">
        <v>8667.16</v>
      </c>
      <c r="O9075">
        <v>3187.08</v>
      </c>
      <c r="P9075">
        <v>3671.88</v>
      </c>
      <c r="Q9075" s="1">
        <v>40878</v>
      </c>
      <c r="R9075" t="s">
        <v>100</v>
      </c>
      <c r="S9075" t="s">
        <v>104</v>
      </c>
      <c r="T9075">
        <v>1</v>
      </c>
    </row>
    <row r="9076" spans="1:20" x14ac:dyDescent="0.3">
      <c r="A9076" t="s">
        <v>93</v>
      </c>
      <c r="B9076">
        <v>689883</v>
      </c>
      <c r="C9076">
        <v>880205</v>
      </c>
      <c r="D9076">
        <v>11000</v>
      </c>
      <c r="E9076" t="s">
        <v>18</v>
      </c>
      <c r="F9076">
        <v>7.66</v>
      </c>
      <c r="G9076">
        <v>342.98</v>
      </c>
      <c r="H9076" t="s">
        <v>32</v>
      </c>
      <c r="I9076" s="1">
        <v>40603</v>
      </c>
      <c r="J9076" t="s">
        <v>20</v>
      </c>
      <c r="K9076" t="s">
        <v>66</v>
      </c>
      <c r="L9076" t="s">
        <v>34</v>
      </c>
      <c r="M9076">
        <v>0</v>
      </c>
      <c r="N9076">
        <v>12338.30816</v>
      </c>
      <c r="O9076">
        <v>11000</v>
      </c>
      <c r="P9076">
        <v>1338.31</v>
      </c>
      <c r="Q9076" s="1">
        <v>41699</v>
      </c>
      <c r="R9076" t="s">
        <v>100</v>
      </c>
      <c r="S9076" t="s">
        <v>103</v>
      </c>
      <c r="T9076">
        <v>0</v>
      </c>
    </row>
    <row r="9077" spans="1:20" x14ac:dyDescent="0.3">
      <c r="A9077" t="s">
        <v>93</v>
      </c>
      <c r="B9077">
        <v>691830</v>
      </c>
      <c r="C9077">
        <v>882458</v>
      </c>
      <c r="D9077">
        <v>7500</v>
      </c>
      <c r="E9077" t="s">
        <v>18</v>
      </c>
      <c r="F9077">
        <v>11.11</v>
      </c>
      <c r="G9077">
        <v>245.94</v>
      </c>
      <c r="H9077" t="s">
        <v>29</v>
      </c>
      <c r="I9077" s="1">
        <v>40603</v>
      </c>
      <c r="J9077" t="s">
        <v>20</v>
      </c>
      <c r="K9077" t="s">
        <v>49</v>
      </c>
      <c r="L9077" t="s">
        <v>85</v>
      </c>
      <c r="M9077">
        <v>0</v>
      </c>
      <c r="N9077">
        <v>8845.3919760000008</v>
      </c>
      <c r="O9077">
        <v>7500</v>
      </c>
      <c r="P9077">
        <v>1345.39</v>
      </c>
      <c r="Q9077" s="1">
        <v>41699</v>
      </c>
      <c r="R9077" t="s">
        <v>100</v>
      </c>
      <c r="S9077" t="s">
        <v>103</v>
      </c>
      <c r="T9077">
        <v>0</v>
      </c>
    </row>
    <row r="9078" spans="1:20" x14ac:dyDescent="0.3">
      <c r="A9078" t="s">
        <v>93</v>
      </c>
      <c r="B9078">
        <v>691545</v>
      </c>
      <c r="C9078">
        <v>882135</v>
      </c>
      <c r="D9078">
        <v>3000</v>
      </c>
      <c r="E9078" t="s">
        <v>43</v>
      </c>
      <c r="F9078">
        <v>10.74</v>
      </c>
      <c r="G9078">
        <v>64.84</v>
      </c>
      <c r="H9078" t="s">
        <v>29</v>
      </c>
      <c r="I9078" s="1">
        <v>40603</v>
      </c>
      <c r="J9078" t="s">
        <v>46</v>
      </c>
      <c r="K9078" t="s">
        <v>30</v>
      </c>
      <c r="L9078" t="s">
        <v>45</v>
      </c>
      <c r="M9078">
        <v>128.84</v>
      </c>
      <c r="N9078">
        <v>3759.32</v>
      </c>
      <c r="O9078">
        <v>2871.16</v>
      </c>
      <c r="P9078">
        <v>888.16</v>
      </c>
      <c r="Q9078" s="1">
        <v>42370</v>
      </c>
      <c r="R9078" t="s">
        <v>100</v>
      </c>
      <c r="S9078" t="s">
        <v>103</v>
      </c>
      <c r="T9078">
        <v>0</v>
      </c>
    </row>
    <row r="9079" spans="1:20" x14ac:dyDescent="0.3">
      <c r="A9079" t="s">
        <v>93</v>
      </c>
      <c r="B9079">
        <v>691731</v>
      </c>
      <c r="C9079">
        <v>882339</v>
      </c>
      <c r="D9079">
        <v>18000</v>
      </c>
      <c r="E9079" t="s">
        <v>43</v>
      </c>
      <c r="F9079">
        <v>16.399999999999999</v>
      </c>
      <c r="G9079">
        <v>441.56</v>
      </c>
      <c r="H9079" t="s">
        <v>44</v>
      </c>
      <c r="I9079" s="1">
        <v>40603</v>
      </c>
      <c r="J9079" t="s">
        <v>46</v>
      </c>
      <c r="K9079" t="s">
        <v>36</v>
      </c>
      <c r="L9079" t="s">
        <v>28</v>
      </c>
      <c r="M9079">
        <v>886.85</v>
      </c>
      <c r="N9079">
        <v>25572.33</v>
      </c>
      <c r="O9079">
        <v>17113.189999999999</v>
      </c>
      <c r="P9079">
        <v>8459.14</v>
      </c>
      <c r="Q9079" s="1">
        <v>42370</v>
      </c>
      <c r="R9079" t="s">
        <v>100</v>
      </c>
      <c r="S9079" t="s">
        <v>103</v>
      </c>
      <c r="T9079">
        <v>0</v>
      </c>
    </row>
    <row r="9080" spans="1:20" x14ac:dyDescent="0.3">
      <c r="A9080" t="s">
        <v>93</v>
      </c>
      <c r="B9080">
        <v>690839</v>
      </c>
      <c r="C9080">
        <v>881309</v>
      </c>
      <c r="D9080">
        <v>3200</v>
      </c>
      <c r="E9080" t="s">
        <v>18</v>
      </c>
      <c r="F9080">
        <v>10</v>
      </c>
      <c r="G9080">
        <v>103.26</v>
      </c>
      <c r="H9080" t="s">
        <v>29</v>
      </c>
      <c r="I9080" s="1">
        <v>40603</v>
      </c>
      <c r="J9080" t="s">
        <v>20</v>
      </c>
      <c r="K9080" t="s">
        <v>36</v>
      </c>
      <c r="L9080" t="s">
        <v>61</v>
      </c>
      <c r="M9080">
        <v>0</v>
      </c>
      <c r="N9080">
        <v>3685.98</v>
      </c>
      <c r="O9080">
        <v>3200</v>
      </c>
      <c r="P9080">
        <v>485.98</v>
      </c>
      <c r="Q9080" s="1">
        <v>41456</v>
      </c>
      <c r="R9080" t="s">
        <v>100</v>
      </c>
      <c r="S9080" t="s">
        <v>103</v>
      </c>
      <c r="T9080">
        <v>0</v>
      </c>
    </row>
    <row r="9081" spans="1:20" x14ac:dyDescent="0.3">
      <c r="A9081" t="s">
        <v>93</v>
      </c>
      <c r="B9081">
        <v>691663</v>
      </c>
      <c r="C9081">
        <v>882262</v>
      </c>
      <c r="D9081">
        <v>20000</v>
      </c>
      <c r="E9081" t="s">
        <v>43</v>
      </c>
      <c r="F9081">
        <v>14.17</v>
      </c>
      <c r="G9081">
        <v>467.13</v>
      </c>
      <c r="H9081" t="s">
        <v>19</v>
      </c>
      <c r="I9081" s="1">
        <v>40603</v>
      </c>
      <c r="J9081" t="s">
        <v>46</v>
      </c>
      <c r="K9081" t="s">
        <v>27</v>
      </c>
      <c r="L9081" t="s">
        <v>73</v>
      </c>
      <c r="M9081">
        <v>959.13</v>
      </c>
      <c r="N9081">
        <v>27025.64</v>
      </c>
      <c r="O9081">
        <v>19040.79</v>
      </c>
      <c r="P9081">
        <v>7984.85</v>
      </c>
      <c r="Q9081" s="1">
        <v>42370</v>
      </c>
      <c r="R9081" t="s">
        <v>100</v>
      </c>
      <c r="S9081" t="s">
        <v>103</v>
      </c>
      <c r="T9081">
        <v>0</v>
      </c>
    </row>
    <row r="9082" spans="1:20" x14ac:dyDescent="0.3">
      <c r="A9082" t="s">
        <v>93</v>
      </c>
      <c r="B9082">
        <v>691493</v>
      </c>
      <c r="C9082">
        <v>882076</v>
      </c>
      <c r="D9082">
        <v>10225</v>
      </c>
      <c r="E9082" t="s">
        <v>18</v>
      </c>
      <c r="F9082">
        <v>17.510000000000002</v>
      </c>
      <c r="G9082">
        <v>367.15</v>
      </c>
      <c r="H9082" t="s">
        <v>44</v>
      </c>
      <c r="I9082" s="1">
        <v>40603</v>
      </c>
      <c r="J9082" t="s">
        <v>20</v>
      </c>
      <c r="K9082" t="s">
        <v>27</v>
      </c>
      <c r="L9082" t="s">
        <v>41</v>
      </c>
      <c r="M9082">
        <v>0</v>
      </c>
      <c r="N9082">
        <v>13024.84</v>
      </c>
      <c r="O9082">
        <v>10225</v>
      </c>
      <c r="P9082">
        <v>2799.84</v>
      </c>
      <c r="Q9082" s="1">
        <v>41456</v>
      </c>
      <c r="R9082" t="s">
        <v>100</v>
      </c>
      <c r="S9082" t="s">
        <v>103</v>
      </c>
      <c r="T9082">
        <v>0</v>
      </c>
    </row>
    <row r="9083" spans="1:20" x14ac:dyDescent="0.3">
      <c r="A9083" t="s">
        <v>93</v>
      </c>
      <c r="B9083">
        <v>691605</v>
      </c>
      <c r="C9083">
        <v>882200</v>
      </c>
      <c r="D9083">
        <v>12000</v>
      </c>
      <c r="E9083" t="s">
        <v>18</v>
      </c>
      <c r="F9083">
        <v>6.92</v>
      </c>
      <c r="G9083">
        <v>370.09</v>
      </c>
      <c r="H9083" t="s">
        <v>32</v>
      </c>
      <c r="I9083" s="1">
        <v>40603</v>
      </c>
      <c r="J9083" t="s">
        <v>20</v>
      </c>
      <c r="K9083" t="s">
        <v>27</v>
      </c>
      <c r="L9083" t="s">
        <v>41</v>
      </c>
      <c r="M9083">
        <v>0</v>
      </c>
      <c r="N9083">
        <v>13321.63272</v>
      </c>
      <c r="O9083">
        <v>12000</v>
      </c>
      <c r="P9083">
        <v>1321.63</v>
      </c>
      <c r="Q9083" s="1">
        <v>41699</v>
      </c>
      <c r="R9083" t="s">
        <v>100</v>
      </c>
      <c r="S9083" t="s">
        <v>103</v>
      </c>
      <c r="T9083">
        <v>0</v>
      </c>
    </row>
    <row r="9084" spans="1:20" x14ac:dyDescent="0.3">
      <c r="A9084" t="s">
        <v>93</v>
      </c>
      <c r="B9084">
        <v>691588</v>
      </c>
      <c r="C9084">
        <v>882183</v>
      </c>
      <c r="D9084">
        <v>16000</v>
      </c>
      <c r="E9084" t="s">
        <v>18</v>
      </c>
      <c r="F9084">
        <v>13.06</v>
      </c>
      <c r="G9084">
        <v>539.57000000000005</v>
      </c>
      <c r="H9084" t="s">
        <v>19</v>
      </c>
      <c r="I9084" s="1">
        <v>40603</v>
      </c>
      <c r="J9084" t="s">
        <v>20</v>
      </c>
      <c r="K9084" t="s">
        <v>27</v>
      </c>
      <c r="L9084" t="s">
        <v>33</v>
      </c>
      <c r="M9084">
        <v>0</v>
      </c>
      <c r="N9084">
        <v>19298.03</v>
      </c>
      <c r="O9084">
        <v>16000</v>
      </c>
      <c r="P9084">
        <v>3298.03</v>
      </c>
      <c r="Q9084" s="1">
        <v>41518</v>
      </c>
      <c r="R9084" t="s">
        <v>100</v>
      </c>
      <c r="S9084" t="s">
        <v>103</v>
      </c>
      <c r="T9084">
        <v>0</v>
      </c>
    </row>
    <row r="9085" spans="1:20" x14ac:dyDescent="0.3">
      <c r="A9085" t="s">
        <v>93</v>
      </c>
      <c r="B9085">
        <v>691561</v>
      </c>
      <c r="C9085">
        <v>882154</v>
      </c>
      <c r="D9085">
        <v>8000</v>
      </c>
      <c r="E9085" t="s">
        <v>18</v>
      </c>
      <c r="F9085">
        <v>7.66</v>
      </c>
      <c r="G9085">
        <v>249.44</v>
      </c>
      <c r="H9085" t="s">
        <v>32</v>
      </c>
      <c r="I9085" s="1">
        <v>40603</v>
      </c>
      <c r="J9085" t="s">
        <v>20</v>
      </c>
      <c r="K9085" t="s">
        <v>21</v>
      </c>
      <c r="L9085" t="s">
        <v>51</v>
      </c>
      <c r="M9085">
        <v>0</v>
      </c>
      <c r="N9085">
        <v>8974.6233819999998</v>
      </c>
      <c r="O9085">
        <v>8000</v>
      </c>
      <c r="P9085">
        <v>974.62</v>
      </c>
      <c r="Q9085" s="1">
        <v>41699</v>
      </c>
      <c r="R9085" t="s">
        <v>100</v>
      </c>
      <c r="S9085" t="s">
        <v>103</v>
      </c>
      <c r="T9085">
        <v>0</v>
      </c>
    </row>
    <row r="9086" spans="1:20" x14ac:dyDescent="0.3">
      <c r="A9086" t="s">
        <v>93</v>
      </c>
      <c r="B9086">
        <v>691566</v>
      </c>
      <c r="C9086">
        <v>882159</v>
      </c>
      <c r="D9086">
        <v>10600</v>
      </c>
      <c r="E9086" t="s">
        <v>43</v>
      </c>
      <c r="F9086">
        <v>15.28</v>
      </c>
      <c r="G9086">
        <v>253.74</v>
      </c>
      <c r="H9086" t="s">
        <v>23</v>
      </c>
      <c r="I9086" s="1">
        <v>40603</v>
      </c>
      <c r="J9086" t="s">
        <v>20</v>
      </c>
      <c r="K9086" t="s">
        <v>27</v>
      </c>
      <c r="L9086" t="s">
        <v>41</v>
      </c>
      <c r="M9086">
        <v>0</v>
      </c>
      <c r="N9086">
        <v>15027.15155</v>
      </c>
      <c r="O9086">
        <v>10600</v>
      </c>
      <c r="P9086">
        <v>4412.25</v>
      </c>
      <c r="Q9086" s="1">
        <v>42125</v>
      </c>
      <c r="R9086" t="s">
        <v>100</v>
      </c>
      <c r="S9086" t="s">
        <v>103</v>
      </c>
      <c r="T9086">
        <v>0</v>
      </c>
    </row>
    <row r="9087" spans="1:20" x14ac:dyDescent="0.3">
      <c r="A9087" t="s">
        <v>93</v>
      </c>
      <c r="B9087">
        <v>691516</v>
      </c>
      <c r="C9087">
        <v>882099</v>
      </c>
      <c r="D9087">
        <v>8000</v>
      </c>
      <c r="E9087" t="s">
        <v>18</v>
      </c>
      <c r="F9087">
        <v>13.8</v>
      </c>
      <c r="G9087">
        <v>272.64999999999998</v>
      </c>
      <c r="H9087" t="s">
        <v>19</v>
      </c>
      <c r="I9087" s="1">
        <v>40603</v>
      </c>
      <c r="J9087" t="s">
        <v>20</v>
      </c>
      <c r="K9087" t="s">
        <v>59</v>
      </c>
      <c r="L9087" t="s">
        <v>39</v>
      </c>
      <c r="M9087">
        <v>0</v>
      </c>
      <c r="N9087">
        <v>9728.24</v>
      </c>
      <c r="O9087">
        <v>8000.01</v>
      </c>
      <c r="P9087">
        <v>1728.23</v>
      </c>
      <c r="Q9087" s="1">
        <v>41487</v>
      </c>
      <c r="R9087" t="s">
        <v>100</v>
      </c>
      <c r="S9087" t="s">
        <v>103</v>
      </c>
      <c r="T9087">
        <v>0</v>
      </c>
    </row>
    <row r="9088" spans="1:20" x14ac:dyDescent="0.3">
      <c r="A9088" t="s">
        <v>93</v>
      </c>
      <c r="B9088">
        <v>691491</v>
      </c>
      <c r="C9088">
        <v>882073</v>
      </c>
      <c r="D9088">
        <v>14400</v>
      </c>
      <c r="E9088" t="s">
        <v>18</v>
      </c>
      <c r="F9088">
        <v>7.66</v>
      </c>
      <c r="G9088">
        <v>448.99</v>
      </c>
      <c r="H9088" t="s">
        <v>32</v>
      </c>
      <c r="I9088" s="1">
        <v>40603</v>
      </c>
      <c r="J9088" t="s">
        <v>20</v>
      </c>
      <c r="K9088" t="s">
        <v>30</v>
      </c>
      <c r="L9088" t="s">
        <v>45</v>
      </c>
      <c r="M9088">
        <v>0</v>
      </c>
      <c r="N9088">
        <v>15528.12</v>
      </c>
      <c r="O9088">
        <v>14399.99</v>
      </c>
      <c r="P9088">
        <v>1128.1300000000001</v>
      </c>
      <c r="Q9088" s="1">
        <v>41061</v>
      </c>
      <c r="R9088" t="s">
        <v>100</v>
      </c>
      <c r="S9088" t="s">
        <v>103</v>
      </c>
      <c r="T9088">
        <v>0</v>
      </c>
    </row>
    <row r="9089" spans="1:20" x14ac:dyDescent="0.3">
      <c r="A9089" t="s">
        <v>93</v>
      </c>
      <c r="B9089">
        <v>682486</v>
      </c>
      <c r="C9089">
        <v>871698</v>
      </c>
      <c r="D9089">
        <v>5100</v>
      </c>
      <c r="E9089" t="s">
        <v>18</v>
      </c>
      <c r="F9089">
        <v>10.37</v>
      </c>
      <c r="G9089">
        <v>165.46</v>
      </c>
      <c r="H9089" t="s">
        <v>29</v>
      </c>
      <c r="I9089" s="1">
        <v>40603</v>
      </c>
      <c r="J9089" t="s">
        <v>20</v>
      </c>
      <c r="K9089" t="s">
        <v>24</v>
      </c>
      <c r="L9089" t="s">
        <v>63</v>
      </c>
      <c r="M9089">
        <v>0</v>
      </c>
      <c r="N9089">
        <v>5955.2105149999998</v>
      </c>
      <c r="O9089">
        <v>5100</v>
      </c>
      <c r="P9089">
        <v>855.21</v>
      </c>
      <c r="Q9089" s="1">
        <v>41699</v>
      </c>
      <c r="R9089" t="s">
        <v>100</v>
      </c>
      <c r="S9089" t="s">
        <v>103</v>
      </c>
      <c r="T9089">
        <v>0</v>
      </c>
    </row>
    <row r="9090" spans="1:20" x14ac:dyDescent="0.3">
      <c r="A9090" t="s">
        <v>93</v>
      </c>
      <c r="B9090">
        <v>691424</v>
      </c>
      <c r="C9090">
        <v>882000</v>
      </c>
      <c r="D9090">
        <v>8000</v>
      </c>
      <c r="E9090" t="s">
        <v>43</v>
      </c>
      <c r="F9090">
        <v>10.37</v>
      </c>
      <c r="G9090">
        <v>171.44</v>
      </c>
      <c r="H9090" t="s">
        <v>29</v>
      </c>
      <c r="I9090" s="1">
        <v>40603</v>
      </c>
      <c r="J9090" t="s">
        <v>46</v>
      </c>
      <c r="K9090" t="s">
        <v>47</v>
      </c>
      <c r="L9090" t="s">
        <v>81</v>
      </c>
      <c r="M9090">
        <v>360.79</v>
      </c>
      <c r="N9090">
        <v>9910.9699999999993</v>
      </c>
      <c r="O9090">
        <v>7639.22</v>
      </c>
      <c r="P9090">
        <v>2271.75</v>
      </c>
      <c r="Q9090" s="1">
        <v>42370</v>
      </c>
      <c r="R9090" t="s">
        <v>100</v>
      </c>
      <c r="S9090" t="s">
        <v>103</v>
      </c>
      <c r="T9090">
        <v>0</v>
      </c>
    </row>
    <row r="9091" spans="1:20" x14ac:dyDescent="0.3">
      <c r="A9091" t="s">
        <v>93</v>
      </c>
      <c r="B9091">
        <v>691393</v>
      </c>
      <c r="C9091">
        <v>881967</v>
      </c>
      <c r="D9091">
        <v>12000</v>
      </c>
      <c r="E9091" t="s">
        <v>18</v>
      </c>
      <c r="F9091">
        <v>7.66</v>
      </c>
      <c r="G9091">
        <v>374.16</v>
      </c>
      <c r="H9091" t="s">
        <v>32</v>
      </c>
      <c r="I9091" s="1">
        <v>40603</v>
      </c>
      <c r="J9091" t="s">
        <v>20</v>
      </c>
      <c r="K9091" t="s">
        <v>27</v>
      </c>
      <c r="L9091" t="s">
        <v>41</v>
      </c>
      <c r="M9091">
        <v>0</v>
      </c>
      <c r="N9091">
        <v>12839.7</v>
      </c>
      <c r="O9091">
        <v>11999.99</v>
      </c>
      <c r="P9091">
        <v>839.71</v>
      </c>
      <c r="Q9091" s="1">
        <v>41000</v>
      </c>
      <c r="R9091" t="s">
        <v>100</v>
      </c>
      <c r="S9091" t="s">
        <v>103</v>
      </c>
      <c r="T9091">
        <v>0</v>
      </c>
    </row>
    <row r="9092" spans="1:20" x14ac:dyDescent="0.3">
      <c r="A9092" t="s">
        <v>93</v>
      </c>
      <c r="B9092">
        <v>689396</v>
      </c>
      <c r="C9092">
        <v>879673</v>
      </c>
      <c r="D9092">
        <v>5000</v>
      </c>
      <c r="E9092" t="s">
        <v>18</v>
      </c>
      <c r="F9092">
        <v>11.11</v>
      </c>
      <c r="G9092">
        <v>163.96</v>
      </c>
      <c r="H9092" t="s">
        <v>29</v>
      </c>
      <c r="I9092" s="1">
        <v>40603</v>
      </c>
      <c r="J9092" t="s">
        <v>20</v>
      </c>
      <c r="K9092" t="s">
        <v>27</v>
      </c>
      <c r="L9092" t="s">
        <v>34</v>
      </c>
      <c r="M9092">
        <v>0</v>
      </c>
      <c r="N9092">
        <v>5628.94</v>
      </c>
      <c r="O9092">
        <v>5000</v>
      </c>
      <c r="P9092">
        <v>628.94000000000005</v>
      </c>
      <c r="Q9092" s="1">
        <v>41122</v>
      </c>
      <c r="R9092" t="s">
        <v>100</v>
      </c>
      <c r="S9092" t="s">
        <v>103</v>
      </c>
      <c r="T9092">
        <v>0</v>
      </c>
    </row>
    <row r="9093" spans="1:20" x14ac:dyDescent="0.3">
      <c r="A9093" t="s">
        <v>93</v>
      </c>
      <c r="B9093">
        <v>691395</v>
      </c>
      <c r="C9093">
        <v>881969</v>
      </c>
      <c r="D9093">
        <v>24000</v>
      </c>
      <c r="E9093" t="s">
        <v>43</v>
      </c>
      <c r="F9093">
        <v>17.510000000000002</v>
      </c>
      <c r="G9093">
        <v>603.07000000000005</v>
      </c>
      <c r="H9093" t="s">
        <v>44</v>
      </c>
      <c r="I9093" s="1">
        <v>40603</v>
      </c>
      <c r="J9093" t="s">
        <v>20</v>
      </c>
      <c r="K9093" t="s">
        <v>27</v>
      </c>
      <c r="L9093" t="s">
        <v>41</v>
      </c>
      <c r="M9093">
        <v>0</v>
      </c>
      <c r="N9093">
        <v>33786.77577</v>
      </c>
      <c r="O9093">
        <v>24000</v>
      </c>
      <c r="P9093">
        <v>9786.7800000000007</v>
      </c>
      <c r="Q9093" s="1">
        <v>41699</v>
      </c>
      <c r="R9093" t="s">
        <v>100</v>
      </c>
      <c r="S9093" t="s">
        <v>103</v>
      </c>
      <c r="T9093">
        <v>0</v>
      </c>
    </row>
    <row r="9094" spans="1:20" x14ac:dyDescent="0.3">
      <c r="A9094" t="s">
        <v>93</v>
      </c>
      <c r="B9094">
        <v>691359</v>
      </c>
      <c r="C9094">
        <v>881930</v>
      </c>
      <c r="D9094">
        <v>12700</v>
      </c>
      <c r="E9094" t="s">
        <v>43</v>
      </c>
      <c r="F9094">
        <v>10.37</v>
      </c>
      <c r="G9094">
        <v>272.16000000000003</v>
      </c>
      <c r="H9094" t="s">
        <v>29</v>
      </c>
      <c r="I9094" s="1">
        <v>40603</v>
      </c>
      <c r="J9094" t="s">
        <v>26</v>
      </c>
      <c r="K9094" t="s">
        <v>27</v>
      </c>
      <c r="L9094" t="s">
        <v>39</v>
      </c>
      <c r="M9094">
        <v>0</v>
      </c>
      <c r="N9094">
        <v>5712.56</v>
      </c>
      <c r="O9094">
        <v>3702.45</v>
      </c>
      <c r="P9094">
        <v>2010.11</v>
      </c>
      <c r="Q9094" s="1">
        <v>41275</v>
      </c>
      <c r="R9094" t="s">
        <v>100</v>
      </c>
      <c r="S9094" t="s">
        <v>104</v>
      </c>
      <c r="T9094">
        <v>1</v>
      </c>
    </row>
    <row r="9095" spans="1:20" x14ac:dyDescent="0.3">
      <c r="A9095" t="s">
        <v>93</v>
      </c>
      <c r="B9095">
        <v>691031</v>
      </c>
      <c r="C9095">
        <v>881518</v>
      </c>
      <c r="D9095">
        <v>14075</v>
      </c>
      <c r="E9095" t="s">
        <v>43</v>
      </c>
      <c r="F9095">
        <v>20.85</v>
      </c>
      <c r="G9095">
        <v>379.59</v>
      </c>
      <c r="H9095" t="s">
        <v>71</v>
      </c>
      <c r="I9095" s="1">
        <v>40603</v>
      </c>
      <c r="J9095" t="s">
        <v>20</v>
      </c>
      <c r="K9095" t="s">
        <v>21</v>
      </c>
      <c r="L9095" t="s">
        <v>41</v>
      </c>
      <c r="M9095">
        <v>0</v>
      </c>
      <c r="N9095">
        <v>22497.17079</v>
      </c>
      <c r="O9095">
        <v>14075</v>
      </c>
      <c r="P9095">
        <v>8422.17</v>
      </c>
      <c r="Q9095" s="1">
        <v>42156</v>
      </c>
      <c r="R9095" t="s">
        <v>100</v>
      </c>
      <c r="S9095" t="s">
        <v>103</v>
      </c>
      <c r="T9095">
        <v>0</v>
      </c>
    </row>
    <row r="9096" spans="1:20" x14ac:dyDescent="0.3">
      <c r="A9096" t="s">
        <v>93</v>
      </c>
      <c r="B9096">
        <v>690974</v>
      </c>
      <c r="C9096">
        <v>881460</v>
      </c>
      <c r="D9096">
        <v>21000</v>
      </c>
      <c r="E9096" t="s">
        <v>18</v>
      </c>
      <c r="F9096">
        <v>14.54</v>
      </c>
      <c r="G9096">
        <v>723.26</v>
      </c>
      <c r="H9096" t="s">
        <v>23</v>
      </c>
      <c r="I9096" s="1">
        <v>40603</v>
      </c>
      <c r="J9096" t="s">
        <v>20</v>
      </c>
      <c r="K9096" t="s">
        <v>24</v>
      </c>
      <c r="L9096" t="s">
        <v>41</v>
      </c>
      <c r="M9096">
        <v>0</v>
      </c>
      <c r="N9096">
        <v>25797.22</v>
      </c>
      <c r="O9096">
        <v>20999.99</v>
      </c>
      <c r="P9096">
        <v>4797.2299999999996</v>
      </c>
      <c r="Q9096" s="1">
        <v>41487</v>
      </c>
      <c r="R9096" t="s">
        <v>100</v>
      </c>
      <c r="S9096" t="s">
        <v>103</v>
      </c>
      <c r="T9096">
        <v>0</v>
      </c>
    </row>
    <row r="9097" spans="1:20" x14ac:dyDescent="0.3">
      <c r="A9097" t="s">
        <v>93</v>
      </c>
      <c r="B9097">
        <v>691310</v>
      </c>
      <c r="C9097">
        <v>881874</v>
      </c>
      <c r="D9097">
        <v>14700</v>
      </c>
      <c r="E9097" t="s">
        <v>43</v>
      </c>
      <c r="F9097">
        <v>11.11</v>
      </c>
      <c r="G9097">
        <v>320.43</v>
      </c>
      <c r="H9097" t="s">
        <v>29</v>
      </c>
      <c r="I9097" s="1">
        <v>40603</v>
      </c>
      <c r="J9097" t="s">
        <v>46</v>
      </c>
      <c r="K9097" t="s">
        <v>24</v>
      </c>
      <c r="L9097" t="s">
        <v>58</v>
      </c>
      <c r="M9097">
        <v>683.75</v>
      </c>
      <c r="N9097">
        <v>18511.689999999999</v>
      </c>
      <c r="O9097">
        <v>14016.26</v>
      </c>
      <c r="P9097">
        <v>4495.43</v>
      </c>
      <c r="Q9097" s="1">
        <v>42370</v>
      </c>
      <c r="R9097" t="s">
        <v>100</v>
      </c>
      <c r="S9097" t="s">
        <v>103</v>
      </c>
      <c r="T9097">
        <v>0</v>
      </c>
    </row>
    <row r="9098" spans="1:20" x14ac:dyDescent="0.3">
      <c r="A9098" t="s">
        <v>93</v>
      </c>
      <c r="B9098">
        <v>691253</v>
      </c>
      <c r="C9098">
        <v>881809</v>
      </c>
      <c r="D9098">
        <v>10000</v>
      </c>
      <c r="E9098" t="s">
        <v>18</v>
      </c>
      <c r="F9098">
        <v>6.92</v>
      </c>
      <c r="G9098">
        <v>308.41000000000003</v>
      </c>
      <c r="H9098" t="s">
        <v>32</v>
      </c>
      <c r="I9098" s="1">
        <v>40603</v>
      </c>
      <c r="J9098" t="s">
        <v>20</v>
      </c>
      <c r="K9098" t="s">
        <v>36</v>
      </c>
      <c r="L9098" t="s">
        <v>35</v>
      </c>
      <c r="M9098">
        <v>0</v>
      </c>
      <c r="N9098">
        <v>10114.99</v>
      </c>
      <c r="O9098">
        <v>10000</v>
      </c>
      <c r="P9098">
        <v>114.99</v>
      </c>
      <c r="Q9098" s="1">
        <v>40664</v>
      </c>
      <c r="R9098" t="s">
        <v>100</v>
      </c>
      <c r="S9098" t="s">
        <v>103</v>
      </c>
      <c r="T9098">
        <v>0</v>
      </c>
    </row>
    <row r="9099" spans="1:20" x14ac:dyDescent="0.3">
      <c r="A9099" t="s">
        <v>93</v>
      </c>
      <c r="B9099">
        <v>690981</v>
      </c>
      <c r="C9099">
        <v>881467</v>
      </c>
      <c r="D9099">
        <v>35000</v>
      </c>
      <c r="E9099" t="s">
        <v>43</v>
      </c>
      <c r="F9099">
        <v>18.62</v>
      </c>
      <c r="G9099">
        <v>900.62</v>
      </c>
      <c r="H9099" t="s">
        <v>60</v>
      </c>
      <c r="I9099" s="1">
        <v>40603</v>
      </c>
      <c r="J9099" t="s">
        <v>20</v>
      </c>
      <c r="K9099" t="s">
        <v>21</v>
      </c>
      <c r="L9099" t="s">
        <v>85</v>
      </c>
      <c r="M9099">
        <v>0</v>
      </c>
      <c r="N9099">
        <v>48473.2</v>
      </c>
      <c r="O9099">
        <v>35000</v>
      </c>
      <c r="P9099">
        <v>13473.2</v>
      </c>
      <c r="Q9099" s="1">
        <v>41518</v>
      </c>
      <c r="R9099" t="s">
        <v>100</v>
      </c>
      <c r="S9099" t="s">
        <v>103</v>
      </c>
      <c r="T9099">
        <v>0</v>
      </c>
    </row>
    <row r="9100" spans="1:20" x14ac:dyDescent="0.3">
      <c r="A9100" t="s">
        <v>93</v>
      </c>
      <c r="B9100">
        <v>690900</v>
      </c>
      <c r="C9100">
        <v>881380</v>
      </c>
      <c r="D9100">
        <v>6400</v>
      </c>
      <c r="E9100" t="s">
        <v>18</v>
      </c>
      <c r="F9100">
        <v>7.29</v>
      </c>
      <c r="G9100">
        <v>198.47</v>
      </c>
      <c r="H9100" t="s">
        <v>32</v>
      </c>
      <c r="I9100" s="1">
        <v>40603</v>
      </c>
      <c r="J9100" t="s">
        <v>20</v>
      </c>
      <c r="K9100" t="s">
        <v>47</v>
      </c>
      <c r="L9100" t="s">
        <v>39</v>
      </c>
      <c r="M9100">
        <v>0</v>
      </c>
      <c r="N9100">
        <v>7142.2840850000002</v>
      </c>
      <c r="O9100">
        <v>6400</v>
      </c>
      <c r="P9100">
        <v>742.28</v>
      </c>
      <c r="Q9100" s="1">
        <v>41699</v>
      </c>
      <c r="R9100" t="s">
        <v>100</v>
      </c>
      <c r="S9100" t="s">
        <v>103</v>
      </c>
      <c r="T9100">
        <v>0</v>
      </c>
    </row>
    <row r="9101" spans="1:20" x14ac:dyDescent="0.3">
      <c r="A9101" t="s">
        <v>93</v>
      </c>
      <c r="B9101">
        <v>691030</v>
      </c>
      <c r="C9101">
        <v>881517</v>
      </c>
      <c r="D9101">
        <v>12000</v>
      </c>
      <c r="E9101" t="s">
        <v>18</v>
      </c>
      <c r="F9101">
        <v>10.37</v>
      </c>
      <c r="G9101">
        <v>389.3</v>
      </c>
      <c r="H9101" t="s">
        <v>29</v>
      </c>
      <c r="I9101" s="1">
        <v>40603</v>
      </c>
      <c r="J9101" t="s">
        <v>20</v>
      </c>
      <c r="K9101" t="s">
        <v>27</v>
      </c>
      <c r="L9101" t="s">
        <v>39</v>
      </c>
      <c r="M9101">
        <v>0</v>
      </c>
      <c r="N9101">
        <v>14013.574860000001</v>
      </c>
      <c r="O9101">
        <v>12000</v>
      </c>
      <c r="P9101">
        <v>2013.57</v>
      </c>
      <c r="Q9101" s="1">
        <v>41760</v>
      </c>
      <c r="R9101" t="s">
        <v>100</v>
      </c>
      <c r="S9101" t="s">
        <v>103</v>
      </c>
      <c r="T9101">
        <v>0</v>
      </c>
    </row>
    <row r="9102" spans="1:20" x14ac:dyDescent="0.3">
      <c r="A9102" t="s">
        <v>93</v>
      </c>
      <c r="B9102">
        <v>686414</v>
      </c>
      <c r="C9102">
        <v>876223</v>
      </c>
      <c r="D9102">
        <v>8000</v>
      </c>
      <c r="E9102" t="s">
        <v>18</v>
      </c>
      <c r="F9102">
        <v>7.29</v>
      </c>
      <c r="G9102">
        <v>248.08</v>
      </c>
      <c r="H9102" t="s">
        <v>32</v>
      </c>
      <c r="I9102" s="1">
        <v>40603</v>
      </c>
      <c r="J9102" t="s">
        <v>20</v>
      </c>
      <c r="K9102" t="s">
        <v>27</v>
      </c>
      <c r="L9102" t="s">
        <v>38</v>
      </c>
      <c r="M9102">
        <v>0</v>
      </c>
      <c r="N9102">
        <v>8898.2099999999991</v>
      </c>
      <c r="O9102">
        <v>8000</v>
      </c>
      <c r="P9102">
        <v>898.21</v>
      </c>
      <c r="Q9102" s="1">
        <v>41518</v>
      </c>
      <c r="R9102" t="s">
        <v>100</v>
      </c>
      <c r="S9102" t="s">
        <v>103</v>
      </c>
      <c r="T9102">
        <v>0</v>
      </c>
    </row>
    <row r="9103" spans="1:20" x14ac:dyDescent="0.3">
      <c r="A9103" t="s">
        <v>93</v>
      </c>
      <c r="B9103">
        <v>623756</v>
      </c>
      <c r="C9103">
        <v>799380</v>
      </c>
      <c r="D9103">
        <v>11200</v>
      </c>
      <c r="E9103" t="s">
        <v>18</v>
      </c>
      <c r="F9103">
        <v>12.68</v>
      </c>
      <c r="G9103">
        <v>375.65</v>
      </c>
      <c r="H9103" t="s">
        <v>19</v>
      </c>
      <c r="I9103" s="1">
        <v>40603</v>
      </c>
      <c r="J9103" t="s">
        <v>20</v>
      </c>
      <c r="K9103" t="s">
        <v>24</v>
      </c>
      <c r="L9103" t="s">
        <v>51</v>
      </c>
      <c r="M9103">
        <v>0</v>
      </c>
      <c r="N9103">
        <v>12949.59</v>
      </c>
      <c r="O9103">
        <v>11200</v>
      </c>
      <c r="P9103">
        <v>1749.59</v>
      </c>
      <c r="Q9103" s="1">
        <v>41214</v>
      </c>
      <c r="R9103" t="s">
        <v>100</v>
      </c>
      <c r="S9103" t="s">
        <v>103</v>
      </c>
      <c r="T9103">
        <v>0</v>
      </c>
    </row>
    <row r="9104" spans="1:20" x14ac:dyDescent="0.3">
      <c r="A9104" t="s">
        <v>93</v>
      </c>
      <c r="B9104">
        <v>690875</v>
      </c>
      <c r="C9104">
        <v>881352</v>
      </c>
      <c r="D9104">
        <v>10625</v>
      </c>
      <c r="E9104" t="s">
        <v>18</v>
      </c>
      <c r="F9104">
        <v>6.92</v>
      </c>
      <c r="G9104">
        <v>327.69</v>
      </c>
      <c r="H9104" t="s">
        <v>32</v>
      </c>
      <c r="I9104" s="1">
        <v>40603</v>
      </c>
      <c r="J9104" t="s">
        <v>20</v>
      </c>
      <c r="K9104" t="s">
        <v>27</v>
      </c>
      <c r="L9104" t="s">
        <v>31</v>
      </c>
      <c r="M9104">
        <v>0</v>
      </c>
      <c r="N9104">
        <v>11339.2</v>
      </c>
      <c r="O9104">
        <v>10625</v>
      </c>
      <c r="P9104">
        <v>714.2</v>
      </c>
      <c r="Q9104" s="1">
        <v>41030</v>
      </c>
      <c r="R9104" t="s">
        <v>100</v>
      </c>
      <c r="S9104" t="s">
        <v>103</v>
      </c>
      <c r="T9104">
        <v>0</v>
      </c>
    </row>
    <row r="9105" spans="1:20" x14ac:dyDescent="0.3">
      <c r="A9105" t="s">
        <v>93</v>
      </c>
      <c r="B9105">
        <v>690871</v>
      </c>
      <c r="C9105">
        <v>881345</v>
      </c>
      <c r="D9105">
        <v>30000</v>
      </c>
      <c r="E9105" t="s">
        <v>43</v>
      </c>
      <c r="F9105">
        <v>17.510000000000002</v>
      </c>
      <c r="G9105">
        <v>753.83</v>
      </c>
      <c r="H9105" t="s">
        <v>44</v>
      </c>
      <c r="I9105" s="1">
        <v>40603</v>
      </c>
      <c r="J9105" t="s">
        <v>20</v>
      </c>
      <c r="K9105" t="s">
        <v>36</v>
      </c>
      <c r="L9105" t="s">
        <v>58</v>
      </c>
      <c r="M9105">
        <v>0</v>
      </c>
      <c r="N9105">
        <v>42273.265890000002</v>
      </c>
      <c r="O9105">
        <v>30000</v>
      </c>
      <c r="P9105">
        <v>12273.27</v>
      </c>
      <c r="Q9105" s="1">
        <v>41699</v>
      </c>
      <c r="R9105" t="s">
        <v>100</v>
      </c>
      <c r="S9105" t="s">
        <v>103</v>
      </c>
      <c r="T9105">
        <v>0</v>
      </c>
    </row>
    <row r="9106" spans="1:20" x14ac:dyDescent="0.3">
      <c r="A9106" t="s">
        <v>93</v>
      </c>
      <c r="B9106">
        <v>690931</v>
      </c>
      <c r="C9106">
        <v>881413</v>
      </c>
      <c r="D9106">
        <v>8000</v>
      </c>
      <c r="E9106" t="s">
        <v>18</v>
      </c>
      <c r="F9106">
        <v>9.6300000000000008</v>
      </c>
      <c r="G9106">
        <v>256.76</v>
      </c>
      <c r="H9106" t="s">
        <v>29</v>
      </c>
      <c r="I9106" s="1">
        <v>40603</v>
      </c>
      <c r="J9106" t="s">
        <v>20</v>
      </c>
      <c r="K9106" t="s">
        <v>27</v>
      </c>
      <c r="L9106" t="s">
        <v>58</v>
      </c>
      <c r="M9106">
        <v>0</v>
      </c>
      <c r="N9106">
        <v>8618.11</v>
      </c>
      <c r="O9106">
        <v>8000</v>
      </c>
      <c r="P9106">
        <v>618.11</v>
      </c>
      <c r="Q9106" s="1">
        <v>40969</v>
      </c>
      <c r="R9106" t="s">
        <v>100</v>
      </c>
      <c r="S9106" t="s">
        <v>103</v>
      </c>
      <c r="T9106">
        <v>0</v>
      </c>
    </row>
    <row r="9107" spans="1:20" x14ac:dyDescent="0.3">
      <c r="A9107" t="s">
        <v>93</v>
      </c>
      <c r="B9107">
        <v>690937</v>
      </c>
      <c r="C9107">
        <v>881420</v>
      </c>
      <c r="D9107">
        <v>6700</v>
      </c>
      <c r="E9107" t="s">
        <v>43</v>
      </c>
      <c r="F9107">
        <v>10.37</v>
      </c>
      <c r="G9107">
        <v>143.58000000000001</v>
      </c>
      <c r="H9107" t="s">
        <v>29</v>
      </c>
      <c r="I9107" s="1">
        <v>40603</v>
      </c>
      <c r="J9107" t="s">
        <v>20</v>
      </c>
      <c r="K9107" t="s">
        <v>27</v>
      </c>
      <c r="L9107" t="s">
        <v>54</v>
      </c>
      <c r="M9107">
        <v>0</v>
      </c>
      <c r="N9107">
        <v>8359.2369070000004</v>
      </c>
      <c r="O9107">
        <v>6700</v>
      </c>
      <c r="P9107">
        <v>1659.24</v>
      </c>
      <c r="Q9107" s="1">
        <v>41852</v>
      </c>
      <c r="R9107" t="s">
        <v>100</v>
      </c>
      <c r="S9107" t="s">
        <v>103</v>
      </c>
      <c r="T9107">
        <v>0</v>
      </c>
    </row>
    <row r="9108" spans="1:20" x14ac:dyDescent="0.3">
      <c r="A9108" t="s">
        <v>93</v>
      </c>
      <c r="B9108">
        <v>690882</v>
      </c>
      <c r="C9108">
        <v>881359</v>
      </c>
      <c r="D9108">
        <v>4600</v>
      </c>
      <c r="E9108" t="s">
        <v>18</v>
      </c>
      <c r="F9108">
        <v>7.66</v>
      </c>
      <c r="G9108">
        <v>143.43</v>
      </c>
      <c r="H9108" t="s">
        <v>32</v>
      </c>
      <c r="I9108" s="1">
        <v>40603</v>
      </c>
      <c r="J9108" t="s">
        <v>20</v>
      </c>
      <c r="K9108" t="s">
        <v>27</v>
      </c>
      <c r="L9108" t="s">
        <v>61</v>
      </c>
      <c r="M9108">
        <v>0</v>
      </c>
      <c r="N9108">
        <v>4685.9799999999996</v>
      </c>
      <c r="O9108">
        <v>4600</v>
      </c>
      <c r="P9108">
        <v>85.98</v>
      </c>
      <c r="Q9108" s="1">
        <v>40756</v>
      </c>
      <c r="R9108" t="s">
        <v>100</v>
      </c>
      <c r="S9108" t="s">
        <v>103</v>
      </c>
      <c r="T9108">
        <v>0</v>
      </c>
    </row>
    <row r="9109" spans="1:20" x14ac:dyDescent="0.3">
      <c r="A9109" t="s">
        <v>93</v>
      </c>
      <c r="B9109">
        <v>690874</v>
      </c>
      <c r="C9109">
        <v>881350</v>
      </c>
      <c r="D9109">
        <v>7675</v>
      </c>
      <c r="E9109" t="s">
        <v>18</v>
      </c>
      <c r="F9109">
        <v>10</v>
      </c>
      <c r="G9109">
        <v>247.66</v>
      </c>
      <c r="H9109" t="s">
        <v>29</v>
      </c>
      <c r="I9109" s="1">
        <v>40603</v>
      </c>
      <c r="J9109" t="s">
        <v>20</v>
      </c>
      <c r="K9109" t="s">
        <v>27</v>
      </c>
      <c r="L9109" t="s">
        <v>22</v>
      </c>
      <c r="M9109">
        <v>0</v>
      </c>
      <c r="N9109">
        <v>8910.6697299999996</v>
      </c>
      <c r="O9109">
        <v>7675</v>
      </c>
      <c r="P9109">
        <v>1235.67</v>
      </c>
      <c r="Q9109" s="1">
        <v>41699</v>
      </c>
      <c r="R9109" t="s">
        <v>100</v>
      </c>
      <c r="S9109" t="s">
        <v>103</v>
      </c>
      <c r="T9109">
        <v>0</v>
      </c>
    </row>
    <row r="9110" spans="1:20" x14ac:dyDescent="0.3">
      <c r="A9110" t="s">
        <v>93</v>
      </c>
      <c r="B9110">
        <v>690842</v>
      </c>
      <c r="C9110">
        <v>881312</v>
      </c>
      <c r="D9110">
        <v>7000</v>
      </c>
      <c r="E9110" t="s">
        <v>43</v>
      </c>
      <c r="F9110">
        <v>18.25</v>
      </c>
      <c r="G9110">
        <v>178.71</v>
      </c>
      <c r="H9110" t="s">
        <v>60</v>
      </c>
      <c r="I9110" s="1">
        <v>40603</v>
      </c>
      <c r="J9110" t="s">
        <v>46</v>
      </c>
      <c r="K9110" t="s">
        <v>47</v>
      </c>
      <c r="L9110" t="s">
        <v>78</v>
      </c>
      <c r="M9110">
        <v>375.84</v>
      </c>
      <c r="N9110">
        <v>10314.780000000001</v>
      </c>
      <c r="O9110">
        <v>6624.18</v>
      </c>
      <c r="P9110">
        <v>3690.6</v>
      </c>
      <c r="Q9110" s="1">
        <v>42370</v>
      </c>
      <c r="R9110" t="s">
        <v>100</v>
      </c>
      <c r="S9110" t="s">
        <v>103</v>
      </c>
      <c r="T9110">
        <v>0</v>
      </c>
    </row>
    <row r="9111" spans="1:20" x14ac:dyDescent="0.3">
      <c r="A9111" t="s">
        <v>93</v>
      </c>
      <c r="B9111">
        <v>690844</v>
      </c>
      <c r="C9111">
        <v>881315</v>
      </c>
      <c r="D9111">
        <v>5000</v>
      </c>
      <c r="E9111" t="s">
        <v>18</v>
      </c>
      <c r="F9111">
        <v>7.29</v>
      </c>
      <c r="G9111">
        <v>155.05000000000001</v>
      </c>
      <c r="H9111" t="s">
        <v>32</v>
      </c>
      <c r="I9111" s="1">
        <v>40603</v>
      </c>
      <c r="J9111" t="s">
        <v>20</v>
      </c>
      <c r="K9111" t="s">
        <v>53</v>
      </c>
      <c r="L9111" t="s">
        <v>22</v>
      </c>
      <c r="M9111">
        <v>0</v>
      </c>
      <c r="N9111">
        <v>5579.8993010000004</v>
      </c>
      <c r="O9111">
        <v>5000</v>
      </c>
      <c r="P9111">
        <v>579.9</v>
      </c>
      <c r="Q9111" s="1">
        <v>41699</v>
      </c>
      <c r="R9111" t="s">
        <v>100</v>
      </c>
      <c r="S9111" t="s">
        <v>103</v>
      </c>
      <c r="T9111">
        <v>0</v>
      </c>
    </row>
    <row r="9112" spans="1:20" x14ac:dyDescent="0.3">
      <c r="A9112" t="s">
        <v>93</v>
      </c>
      <c r="B9112">
        <v>690606</v>
      </c>
      <c r="C9112">
        <v>881044</v>
      </c>
      <c r="D9112">
        <v>8000</v>
      </c>
      <c r="E9112" t="s">
        <v>18</v>
      </c>
      <c r="F9112">
        <v>15.65</v>
      </c>
      <c r="G9112">
        <v>279.88</v>
      </c>
      <c r="H9112" t="s">
        <v>23</v>
      </c>
      <c r="I9112" s="1">
        <v>40603</v>
      </c>
      <c r="J9112" t="s">
        <v>20</v>
      </c>
      <c r="K9112" t="s">
        <v>30</v>
      </c>
      <c r="L9112" t="s">
        <v>50</v>
      </c>
      <c r="M9112">
        <v>0</v>
      </c>
      <c r="N9112">
        <v>9487.02</v>
      </c>
      <c r="O9112">
        <v>8000</v>
      </c>
      <c r="P9112">
        <v>1487.02</v>
      </c>
      <c r="Q9112" s="1">
        <v>41214</v>
      </c>
      <c r="R9112" t="s">
        <v>100</v>
      </c>
      <c r="S9112" t="s">
        <v>103</v>
      </c>
      <c r="T9112">
        <v>0</v>
      </c>
    </row>
    <row r="9113" spans="1:20" x14ac:dyDescent="0.3">
      <c r="A9113" t="s">
        <v>93</v>
      </c>
      <c r="B9113">
        <v>668708</v>
      </c>
      <c r="C9113">
        <v>855024</v>
      </c>
      <c r="D9113">
        <v>10000</v>
      </c>
      <c r="E9113" t="s">
        <v>43</v>
      </c>
      <c r="F9113">
        <v>12.68</v>
      </c>
      <c r="G9113">
        <v>225.9</v>
      </c>
      <c r="H9113" t="s">
        <v>19</v>
      </c>
      <c r="I9113" s="1">
        <v>40603</v>
      </c>
      <c r="J9113" t="s">
        <v>46</v>
      </c>
      <c r="K9113" t="s">
        <v>36</v>
      </c>
      <c r="L9113" t="s">
        <v>48</v>
      </c>
      <c r="M9113">
        <v>478.23</v>
      </c>
      <c r="N9113">
        <v>13049.35</v>
      </c>
      <c r="O9113">
        <v>9521.77</v>
      </c>
      <c r="P9113">
        <v>3527.58</v>
      </c>
      <c r="Q9113" s="1">
        <v>42370</v>
      </c>
      <c r="R9113" t="s">
        <v>100</v>
      </c>
      <c r="S9113" t="s">
        <v>103</v>
      </c>
      <c r="T9113">
        <v>0</v>
      </c>
    </row>
    <row r="9114" spans="1:20" x14ac:dyDescent="0.3">
      <c r="A9114" t="s">
        <v>93</v>
      </c>
      <c r="B9114">
        <v>690766</v>
      </c>
      <c r="C9114">
        <v>881226</v>
      </c>
      <c r="D9114">
        <v>10000</v>
      </c>
      <c r="E9114" t="s">
        <v>18</v>
      </c>
      <c r="F9114">
        <v>13.06</v>
      </c>
      <c r="G9114">
        <v>337.23</v>
      </c>
      <c r="H9114" t="s">
        <v>19</v>
      </c>
      <c r="I9114" s="1">
        <v>40603</v>
      </c>
      <c r="J9114" t="s">
        <v>20</v>
      </c>
      <c r="K9114" t="s">
        <v>30</v>
      </c>
      <c r="L9114" t="s">
        <v>74</v>
      </c>
      <c r="M9114">
        <v>0</v>
      </c>
      <c r="N9114">
        <v>10518.97</v>
      </c>
      <c r="O9114">
        <v>10000</v>
      </c>
      <c r="P9114">
        <v>518.97</v>
      </c>
      <c r="Q9114" s="1">
        <v>40756</v>
      </c>
      <c r="R9114" t="s">
        <v>100</v>
      </c>
      <c r="S9114" t="s">
        <v>103</v>
      </c>
      <c r="T9114">
        <v>0</v>
      </c>
    </row>
    <row r="9115" spans="1:20" x14ac:dyDescent="0.3">
      <c r="A9115" t="s">
        <v>93</v>
      </c>
      <c r="B9115">
        <v>690764</v>
      </c>
      <c r="C9115">
        <v>881224</v>
      </c>
      <c r="D9115">
        <v>15000</v>
      </c>
      <c r="E9115" t="s">
        <v>18</v>
      </c>
      <c r="F9115">
        <v>10</v>
      </c>
      <c r="G9115">
        <v>484.01</v>
      </c>
      <c r="H9115" t="s">
        <v>29</v>
      </c>
      <c r="I9115" s="1">
        <v>40603</v>
      </c>
      <c r="J9115" t="s">
        <v>20</v>
      </c>
      <c r="K9115" t="s">
        <v>27</v>
      </c>
      <c r="L9115" t="s">
        <v>41</v>
      </c>
      <c r="M9115">
        <v>0</v>
      </c>
      <c r="N9115">
        <v>17416.867740000002</v>
      </c>
      <c r="O9115">
        <v>15000</v>
      </c>
      <c r="P9115">
        <v>2416.87</v>
      </c>
      <c r="Q9115" s="1">
        <v>41699</v>
      </c>
      <c r="R9115" t="s">
        <v>100</v>
      </c>
      <c r="S9115" t="s">
        <v>103</v>
      </c>
      <c r="T9115">
        <v>0</v>
      </c>
    </row>
    <row r="9116" spans="1:20" x14ac:dyDescent="0.3">
      <c r="A9116" t="s">
        <v>93</v>
      </c>
      <c r="B9116">
        <v>690734</v>
      </c>
      <c r="C9116">
        <v>881189</v>
      </c>
      <c r="D9116">
        <v>13200</v>
      </c>
      <c r="E9116" t="s">
        <v>18</v>
      </c>
      <c r="F9116">
        <v>7.29</v>
      </c>
      <c r="G9116">
        <v>409.34</v>
      </c>
      <c r="H9116" t="s">
        <v>32</v>
      </c>
      <c r="I9116" s="1">
        <v>40603</v>
      </c>
      <c r="J9116" t="s">
        <v>20</v>
      </c>
      <c r="K9116" t="s">
        <v>27</v>
      </c>
      <c r="L9116" t="s">
        <v>63</v>
      </c>
      <c r="M9116">
        <v>0</v>
      </c>
      <c r="N9116">
        <v>14732.06277</v>
      </c>
      <c r="O9116">
        <v>13200</v>
      </c>
      <c r="P9116">
        <v>1532.06</v>
      </c>
      <c r="Q9116" s="1">
        <v>41699</v>
      </c>
      <c r="R9116" t="s">
        <v>100</v>
      </c>
      <c r="S9116" t="s">
        <v>103</v>
      </c>
      <c r="T9116">
        <v>0</v>
      </c>
    </row>
    <row r="9117" spans="1:20" x14ac:dyDescent="0.3">
      <c r="A9117" t="s">
        <v>93</v>
      </c>
      <c r="B9117">
        <v>690707</v>
      </c>
      <c r="C9117">
        <v>881158</v>
      </c>
      <c r="D9117">
        <v>14000</v>
      </c>
      <c r="E9117" t="s">
        <v>18</v>
      </c>
      <c r="F9117">
        <v>14.91</v>
      </c>
      <c r="G9117">
        <v>484.7</v>
      </c>
      <c r="H9117" t="s">
        <v>23</v>
      </c>
      <c r="I9117" s="1">
        <v>40603</v>
      </c>
      <c r="J9117" t="s">
        <v>20</v>
      </c>
      <c r="K9117" t="s">
        <v>24</v>
      </c>
      <c r="L9117" t="s">
        <v>57</v>
      </c>
      <c r="M9117">
        <v>0</v>
      </c>
      <c r="N9117">
        <v>15942.48</v>
      </c>
      <c r="O9117">
        <v>13999.96</v>
      </c>
      <c r="P9117">
        <v>1942.52</v>
      </c>
      <c r="Q9117" s="1">
        <v>41000</v>
      </c>
      <c r="R9117" t="s">
        <v>100</v>
      </c>
      <c r="S9117" t="s">
        <v>103</v>
      </c>
      <c r="T9117">
        <v>0</v>
      </c>
    </row>
    <row r="9118" spans="1:20" x14ac:dyDescent="0.3">
      <c r="A9118" t="s">
        <v>93</v>
      </c>
      <c r="B9118">
        <v>689505</v>
      </c>
      <c r="C9118">
        <v>879800</v>
      </c>
      <c r="D9118">
        <v>10000</v>
      </c>
      <c r="E9118" t="s">
        <v>18</v>
      </c>
      <c r="F9118">
        <v>7.29</v>
      </c>
      <c r="G9118">
        <v>310.10000000000002</v>
      </c>
      <c r="H9118" t="s">
        <v>32</v>
      </c>
      <c r="I9118" s="1">
        <v>40603</v>
      </c>
      <c r="J9118" t="s">
        <v>20</v>
      </c>
      <c r="K9118" t="s">
        <v>36</v>
      </c>
      <c r="L9118" t="s">
        <v>42</v>
      </c>
      <c r="M9118">
        <v>0</v>
      </c>
      <c r="N9118">
        <v>11159.83606</v>
      </c>
      <c r="O9118">
        <v>10000</v>
      </c>
      <c r="P9118">
        <v>1159.8399999999999</v>
      </c>
      <c r="Q9118" s="1">
        <v>41699</v>
      </c>
      <c r="R9118" t="s">
        <v>100</v>
      </c>
      <c r="S9118" t="s">
        <v>103</v>
      </c>
      <c r="T9118">
        <v>0</v>
      </c>
    </row>
    <row r="9119" spans="1:20" x14ac:dyDescent="0.3">
      <c r="A9119" t="s">
        <v>93</v>
      </c>
      <c r="B9119">
        <v>688741</v>
      </c>
      <c r="C9119">
        <v>878916</v>
      </c>
      <c r="D9119">
        <v>12000</v>
      </c>
      <c r="E9119" t="s">
        <v>18</v>
      </c>
      <c r="F9119">
        <v>10.37</v>
      </c>
      <c r="G9119">
        <v>389.3</v>
      </c>
      <c r="H9119" t="s">
        <v>29</v>
      </c>
      <c r="I9119" s="1">
        <v>40603</v>
      </c>
      <c r="J9119" t="s">
        <v>20</v>
      </c>
      <c r="K9119" t="s">
        <v>24</v>
      </c>
      <c r="L9119" t="s">
        <v>58</v>
      </c>
      <c r="M9119">
        <v>0</v>
      </c>
      <c r="N9119">
        <v>14012.797560000001</v>
      </c>
      <c r="O9119">
        <v>12000</v>
      </c>
      <c r="P9119">
        <v>2012.8</v>
      </c>
      <c r="Q9119" s="1">
        <v>41699</v>
      </c>
      <c r="R9119" t="s">
        <v>100</v>
      </c>
      <c r="S9119" t="s">
        <v>103</v>
      </c>
      <c r="T9119">
        <v>0</v>
      </c>
    </row>
    <row r="9120" spans="1:20" x14ac:dyDescent="0.3">
      <c r="A9120" t="s">
        <v>93</v>
      </c>
      <c r="B9120">
        <v>668394</v>
      </c>
      <c r="C9120">
        <v>854591</v>
      </c>
      <c r="D9120">
        <v>6000</v>
      </c>
      <c r="E9120" t="s">
        <v>18</v>
      </c>
      <c r="F9120">
        <v>16.77</v>
      </c>
      <c r="G9120">
        <v>213.24</v>
      </c>
      <c r="H9120" t="s">
        <v>44</v>
      </c>
      <c r="I9120" s="1">
        <v>40603</v>
      </c>
      <c r="J9120" t="s">
        <v>20</v>
      </c>
      <c r="K9120" t="s">
        <v>66</v>
      </c>
      <c r="L9120" t="s">
        <v>41</v>
      </c>
      <c r="M9120">
        <v>0</v>
      </c>
      <c r="N9120">
        <v>7668.9660949999998</v>
      </c>
      <c r="O9120">
        <v>6000</v>
      </c>
      <c r="P9120">
        <v>1668.97</v>
      </c>
      <c r="Q9120" s="1">
        <v>41699</v>
      </c>
      <c r="R9120" t="s">
        <v>100</v>
      </c>
      <c r="S9120" t="s">
        <v>103</v>
      </c>
      <c r="T9120">
        <v>0</v>
      </c>
    </row>
    <row r="9121" spans="1:20" x14ac:dyDescent="0.3">
      <c r="A9121" t="s">
        <v>93</v>
      </c>
      <c r="B9121">
        <v>690197</v>
      </c>
      <c r="C9121">
        <v>880600</v>
      </c>
      <c r="D9121">
        <v>12000</v>
      </c>
      <c r="E9121" t="s">
        <v>18</v>
      </c>
      <c r="F9121">
        <v>12.68</v>
      </c>
      <c r="G9121">
        <v>402.49</v>
      </c>
      <c r="H9121" t="s">
        <v>19</v>
      </c>
      <c r="I9121" s="1">
        <v>40603</v>
      </c>
      <c r="J9121" t="s">
        <v>20</v>
      </c>
      <c r="K9121" t="s">
        <v>27</v>
      </c>
      <c r="L9121" t="s">
        <v>41</v>
      </c>
      <c r="M9121">
        <v>0</v>
      </c>
      <c r="N9121">
        <v>14364.17</v>
      </c>
      <c r="O9121">
        <v>12000</v>
      </c>
      <c r="P9121">
        <v>2364.17</v>
      </c>
      <c r="Q9121" s="1">
        <v>41487</v>
      </c>
      <c r="R9121" t="s">
        <v>100</v>
      </c>
      <c r="S9121" t="s">
        <v>103</v>
      </c>
      <c r="T9121">
        <v>0</v>
      </c>
    </row>
    <row r="9122" spans="1:20" x14ac:dyDescent="0.3">
      <c r="A9122" t="s">
        <v>93</v>
      </c>
      <c r="B9122">
        <v>686823</v>
      </c>
      <c r="C9122">
        <v>876698</v>
      </c>
      <c r="D9122">
        <v>21000</v>
      </c>
      <c r="E9122" t="s">
        <v>43</v>
      </c>
      <c r="F9122">
        <v>18.25</v>
      </c>
      <c r="G9122">
        <v>536.13</v>
      </c>
      <c r="H9122" t="s">
        <v>60</v>
      </c>
      <c r="I9122" s="1">
        <v>40603</v>
      </c>
      <c r="J9122" t="s">
        <v>20</v>
      </c>
      <c r="K9122" t="s">
        <v>24</v>
      </c>
      <c r="L9122" t="s">
        <v>41</v>
      </c>
      <c r="M9122">
        <v>0</v>
      </c>
      <c r="N9122">
        <v>29983.249349999998</v>
      </c>
      <c r="O9122">
        <v>21000</v>
      </c>
      <c r="P9122">
        <v>8983.25</v>
      </c>
      <c r="Q9122" s="1">
        <v>41699</v>
      </c>
      <c r="R9122" t="s">
        <v>100</v>
      </c>
      <c r="S9122" t="s">
        <v>103</v>
      </c>
      <c r="T9122">
        <v>0</v>
      </c>
    </row>
    <row r="9123" spans="1:20" x14ac:dyDescent="0.3">
      <c r="A9123" t="s">
        <v>93</v>
      </c>
      <c r="B9123">
        <v>674595</v>
      </c>
      <c r="C9123">
        <v>862228</v>
      </c>
      <c r="D9123">
        <v>12000</v>
      </c>
      <c r="E9123" t="s">
        <v>43</v>
      </c>
      <c r="F9123">
        <v>10.37</v>
      </c>
      <c r="G9123">
        <v>257.16000000000003</v>
      </c>
      <c r="H9123" t="s">
        <v>29</v>
      </c>
      <c r="I9123" s="1">
        <v>40603</v>
      </c>
      <c r="J9123" t="s">
        <v>46</v>
      </c>
      <c r="K9123" t="s">
        <v>24</v>
      </c>
      <c r="L9123" t="s">
        <v>74</v>
      </c>
      <c r="M9123">
        <v>536.9</v>
      </c>
      <c r="N9123">
        <v>14872.58</v>
      </c>
      <c r="O9123">
        <v>11463.07</v>
      </c>
      <c r="P9123">
        <v>3409.51</v>
      </c>
      <c r="Q9123" s="1">
        <v>42370</v>
      </c>
      <c r="R9123" t="s">
        <v>100</v>
      </c>
      <c r="S9123" t="s">
        <v>103</v>
      </c>
      <c r="T9123">
        <v>0</v>
      </c>
    </row>
    <row r="9124" spans="1:20" x14ac:dyDescent="0.3">
      <c r="A9124" t="s">
        <v>93</v>
      </c>
      <c r="B9124">
        <v>690520</v>
      </c>
      <c r="C9124">
        <v>880947</v>
      </c>
      <c r="D9124">
        <v>5000</v>
      </c>
      <c r="E9124" t="s">
        <v>18</v>
      </c>
      <c r="F9124">
        <v>5.42</v>
      </c>
      <c r="G9124">
        <v>150.80000000000001</v>
      </c>
      <c r="H9124" t="s">
        <v>32</v>
      </c>
      <c r="I9124" s="1">
        <v>40603</v>
      </c>
      <c r="J9124" t="s">
        <v>20</v>
      </c>
      <c r="K9124" t="s">
        <v>36</v>
      </c>
      <c r="L9124" t="s">
        <v>41</v>
      </c>
      <c r="M9124">
        <v>0</v>
      </c>
      <c r="N9124">
        <v>5326.67</v>
      </c>
      <c r="O9124">
        <v>5000</v>
      </c>
      <c r="P9124">
        <v>326.67</v>
      </c>
      <c r="Q9124" s="1">
        <v>41183</v>
      </c>
      <c r="R9124" t="s">
        <v>100</v>
      </c>
      <c r="S9124" t="s">
        <v>103</v>
      </c>
      <c r="T9124">
        <v>0</v>
      </c>
    </row>
    <row r="9125" spans="1:20" x14ac:dyDescent="0.3">
      <c r="A9125" t="s">
        <v>93</v>
      </c>
      <c r="B9125">
        <v>688201</v>
      </c>
      <c r="C9125">
        <v>878316</v>
      </c>
      <c r="D9125">
        <v>6500</v>
      </c>
      <c r="E9125" t="s">
        <v>18</v>
      </c>
      <c r="F9125">
        <v>11.11</v>
      </c>
      <c r="G9125">
        <v>213.15</v>
      </c>
      <c r="H9125" t="s">
        <v>29</v>
      </c>
      <c r="I9125" s="1">
        <v>40603</v>
      </c>
      <c r="J9125" t="s">
        <v>20</v>
      </c>
      <c r="K9125" t="s">
        <v>24</v>
      </c>
      <c r="L9125" t="s">
        <v>34</v>
      </c>
      <c r="M9125">
        <v>0</v>
      </c>
      <c r="N9125">
        <v>7665.6309270000002</v>
      </c>
      <c r="O9125">
        <v>6500</v>
      </c>
      <c r="P9125">
        <v>1165.6300000000001</v>
      </c>
      <c r="Q9125" s="1">
        <v>41699</v>
      </c>
      <c r="R9125" t="s">
        <v>100</v>
      </c>
      <c r="S9125" t="s">
        <v>103</v>
      </c>
      <c r="T9125">
        <v>0</v>
      </c>
    </row>
    <row r="9126" spans="1:20" x14ac:dyDescent="0.3">
      <c r="A9126" t="s">
        <v>93</v>
      </c>
      <c r="B9126">
        <v>690501</v>
      </c>
      <c r="C9126">
        <v>880925</v>
      </c>
      <c r="D9126">
        <v>8000</v>
      </c>
      <c r="E9126" t="s">
        <v>18</v>
      </c>
      <c r="F9126">
        <v>5.79</v>
      </c>
      <c r="G9126">
        <v>242.62</v>
      </c>
      <c r="H9126" t="s">
        <v>32</v>
      </c>
      <c r="I9126" s="1">
        <v>40603</v>
      </c>
      <c r="J9126" t="s">
        <v>20</v>
      </c>
      <c r="K9126" t="s">
        <v>27</v>
      </c>
      <c r="L9126" t="s">
        <v>39</v>
      </c>
      <c r="M9126">
        <v>0</v>
      </c>
      <c r="N9126">
        <v>8707.32</v>
      </c>
      <c r="O9126">
        <v>8000</v>
      </c>
      <c r="P9126">
        <v>707.32</v>
      </c>
      <c r="Q9126" s="1">
        <v>41518</v>
      </c>
      <c r="R9126" t="s">
        <v>100</v>
      </c>
      <c r="S9126" t="s">
        <v>103</v>
      </c>
      <c r="T9126">
        <v>0</v>
      </c>
    </row>
    <row r="9127" spans="1:20" x14ac:dyDescent="0.3">
      <c r="A9127" t="s">
        <v>93</v>
      </c>
      <c r="B9127">
        <v>690488</v>
      </c>
      <c r="C9127">
        <v>880910</v>
      </c>
      <c r="D9127">
        <v>5500</v>
      </c>
      <c r="E9127" t="s">
        <v>18</v>
      </c>
      <c r="F9127">
        <v>13.06</v>
      </c>
      <c r="G9127">
        <v>185.48</v>
      </c>
      <c r="H9127" t="s">
        <v>19</v>
      </c>
      <c r="I9127" s="1">
        <v>40603</v>
      </c>
      <c r="J9127" t="s">
        <v>20</v>
      </c>
      <c r="K9127" t="s">
        <v>24</v>
      </c>
      <c r="L9127" t="s">
        <v>57</v>
      </c>
      <c r="M9127">
        <v>0</v>
      </c>
      <c r="N9127">
        <v>6674.7486909999998</v>
      </c>
      <c r="O9127">
        <v>5500</v>
      </c>
      <c r="P9127">
        <v>1174.75</v>
      </c>
      <c r="Q9127" s="1">
        <v>41699</v>
      </c>
      <c r="R9127" t="s">
        <v>100</v>
      </c>
      <c r="S9127" t="s">
        <v>103</v>
      </c>
      <c r="T9127">
        <v>0</v>
      </c>
    </row>
    <row r="9128" spans="1:20" x14ac:dyDescent="0.3">
      <c r="A9128" t="s">
        <v>93</v>
      </c>
      <c r="B9128">
        <v>690481</v>
      </c>
      <c r="C9128">
        <v>880903</v>
      </c>
      <c r="D9128">
        <v>5600</v>
      </c>
      <c r="E9128" t="s">
        <v>18</v>
      </c>
      <c r="F9128">
        <v>7.29</v>
      </c>
      <c r="G9128">
        <v>173.66</v>
      </c>
      <c r="H9128" t="s">
        <v>32</v>
      </c>
      <c r="I9128" s="1">
        <v>40603</v>
      </c>
      <c r="J9128" t="s">
        <v>20</v>
      </c>
      <c r="K9128" t="s">
        <v>27</v>
      </c>
      <c r="L9128" t="s">
        <v>51</v>
      </c>
      <c r="M9128">
        <v>0</v>
      </c>
      <c r="N9128">
        <v>5996.93</v>
      </c>
      <c r="O9128">
        <v>5600</v>
      </c>
      <c r="P9128">
        <v>396.93</v>
      </c>
      <c r="Q9128" s="1">
        <v>41061</v>
      </c>
      <c r="R9128" t="s">
        <v>100</v>
      </c>
      <c r="S9128" t="s">
        <v>103</v>
      </c>
      <c r="T9128">
        <v>0</v>
      </c>
    </row>
    <row r="9129" spans="1:20" x14ac:dyDescent="0.3">
      <c r="A9129" t="s">
        <v>93</v>
      </c>
      <c r="B9129">
        <v>690475</v>
      </c>
      <c r="C9129">
        <v>880897</v>
      </c>
      <c r="D9129">
        <v>3000</v>
      </c>
      <c r="E9129" t="s">
        <v>43</v>
      </c>
      <c r="F9129">
        <v>16.399999999999999</v>
      </c>
      <c r="G9129">
        <v>73.599999999999994</v>
      </c>
      <c r="H9129" t="s">
        <v>44</v>
      </c>
      <c r="I9129" s="1">
        <v>40603</v>
      </c>
      <c r="J9129" t="s">
        <v>46</v>
      </c>
      <c r="K9129" t="s">
        <v>59</v>
      </c>
      <c r="L9129" t="s">
        <v>41</v>
      </c>
      <c r="M9129">
        <v>147.38</v>
      </c>
      <c r="N9129">
        <v>4262.1499999999996</v>
      </c>
      <c r="O9129">
        <v>2852.62</v>
      </c>
      <c r="P9129">
        <v>1409.53</v>
      </c>
      <c r="Q9129" s="1">
        <v>42370</v>
      </c>
      <c r="R9129" t="s">
        <v>100</v>
      </c>
      <c r="S9129" t="s">
        <v>103</v>
      </c>
      <c r="T9129">
        <v>0</v>
      </c>
    </row>
    <row r="9130" spans="1:20" x14ac:dyDescent="0.3">
      <c r="A9130" t="s">
        <v>93</v>
      </c>
      <c r="B9130">
        <v>690464</v>
      </c>
      <c r="C9130">
        <v>880886</v>
      </c>
      <c r="D9130">
        <v>7000</v>
      </c>
      <c r="E9130" t="s">
        <v>43</v>
      </c>
      <c r="F9130">
        <v>10.37</v>
      </c>
      <c r="G9130">
        <v>150.01</v>
      </c>
      <c r="H9130" t="s">
        <v>29</v>
      </c>
      <c r="I9130" s="1">
        <v>40603</v>
      </c>
      <c r="J9130" t="s">
        <v>20</v>
      </c>
      <c r="K9130" t="s">
        <v>30</v>
      </c>
      <c r="L9130" t="s">
        <v>41</v>
      </c>
      <c r="M9130">
        <v>0</v>
      </c>
      <c r="N9130">
        <v>7350.7</v>
      </c>
      <c r="O9130">
        <v>7000</v>
      </c>
      <c r="P9130">
        <v>350.7</v>
      </c>
      <c r="Q9130" s="1">
        <v>40787</v>
      </c>
      <c r="R9130" t="s">
        <v>100</v>
      </c>
      <c r="S9130" t="s">
        <v>103</v>
      </c>
      <c r="T9130">
        <v>0</v>
      </c>
    </row>
    <row r="9131" spans="1:20" x14ac:dyDescent="0.3">
      <c r="A9131" t="s">
        <v>93</v>
      </c>
      <c r="B9131">
        <v>690459</v>
      </c>
      <c r="C9131">
        <v>864068</v>
      </c>
      <c r="D9131">
        <v>3000</v>
      </c>
      <c r="E9131" t="s">
        <v>43</v>
      </c>
      <c r="F9131">
        <v>14.17</v>
      </c>
      <c r="G9131">
        <v>70.069999999999993</v>
      </c>
      <c r="H9131" t="s">
        <v>19</v>
      </c>
      <c r="I9131" s="1">
        <v>40603</v>
      </c>
      <c r="J9131" t="s">
        <v>26</v>
      </c>
      <c r="K9131" t="s">
        <v>40</v>
      </c>
      <c r="L9131" t="s">
        <v>57</v>
      </c>
      <c r="M9131">
        <v>0</v>
      </c>
      <c r="N9131">
        <v>69.77</v>
      </c>
      <c r="O9131">
        <v>34.5</v>
      </c>
      <c r="P9131">
        <v>35.270000000000003</v>
      </c>
      <c r="Q9131" s="1">
        <v>40634</v>
      </c>
      <c r="R9131" t="s">
        <v>100</v>
      </c>
      <c r="S9131" t="s">
        <v>104</v>
      </c>
      <c r="T9131">
        <v>1</v>
      </c>
    </row>
    <row r="9132" spans="1:20" x14ac:dyDescent="0.3">
      <c r="A9132" t="s">
        <v>93</v>
      </c>
      <c r="B9132">
        <v>690024</v>
      </c>
      <c r="C9132">
        <v>880357</v>
      </c>
      <c r="D9132">
        <v>3600</v>
      </c>
      <c r="E9132" t="s">
        <v>18</v>
      </c>
      <c r="F9132">
        <v>6.92</v>
      </c>
      <c r="G9132">
        <v>111.03</v>
      </c>
      <c r="H9132" t="s">
        <v>32</v>
      </c>
      <c r="I9132" s="1">
        <v>40603</v>
      </c>
      <c r="J9132" t="s">
        <v>20</v>
      </c>
      <c r="K9132" t="s">
        <v>47</v>
      </c>
      <c r="L9132" t="s">
        <v>51</v>
      </c>
      <c r="M9132">
        <v>0</v>
      </c>
      <c r="N9132">
        <v>3621.17</v>
      </c>
      <c r="O9132">
        <v>3600</v>
      </c>
      <c r="P9132">
        <v>21.17</v>
      </c>
      <c r="Q9132" s="1">
        <v>40634</v>
      </c>
      <c r="R9132" t="s">
        <v>100</v>
      </c>
      <c r="S9132" t="s">
        <v>103</v>
      </c>
      <c r="T9132">
        <v>0</v>
      </c>
    </row>
    <row r="9133" spans="1:20" x14ac:dyDescent="0.3">
      <c r="A9133" t="s">
        <v>93</v>
      </c>
      <c r="B9133">
        <v>689543</v>
      </c>
      <c r="C9133">
        <v>879846</v>
      </c>
      <c r="D9133">
        <v>4800</v>
      </c>
      <c r="E9133" t="s">
        <v>18</v>
      </c>
      <c r="F9133">
        <v>10.37</v>
      </c>
      <c r="G9133">
        <v>155.72</v>
      </c>
      <c r="H9133" t="s">
        <v>29</v>
      </c>
      <c r="I9133" s="1">
        <v>40603</v>
      </c>
      <c r="J9133" t="s">
        <v>26</v>
      </c>
      <c r="K9133" t="s">
        <v>49</v>
      </c>
      <c r="L9133" t="s">
        <v>61</v>
      </c>
      <c r="M9133">
        <v>0</v>
      </c>
      <c r="N9133">
        <v>4182.5</v>
      </c>
      <c r="O9133">
        <v>3055.65</v>
      </c>
      <c r="P9133">
        <v>707.19</v>
      </c>
      <c r="Q9133" s="1">
        <v>41334</v>
      </c>
      <c r="R9133" t="s">
        <v>100</v>
      </c>
      <c r="S9133" t="s">
        <v>104</v>
      </c>
      <c r="T9133">
        <v>1</v>
      </c>
    </row>
    <row r="9134" spans="1:20" x14ac:dyDescent="0.3">
      <c r="A9134" t="s">
        <v>93</v>
      </c>
      <c r="B9134">
        <v>449671</v>
      </c>
      <c r="C9134">
        <v>552481</v>
      </c>
      <c r="D9134">
        <v>13250</v>
      </c>
      <c r="E9134" t="s">
        <v>18</v>
      </c>
      <c r="F9134">
        <v>7.66</v>
      </c>
      <c r="G9134">
        <v>413.14</v>
      </c>
      <c r="H9134" t="s">
        <v>32</v>
      </c>
      <c r="I9134" s="1">
        <v>40603</v>
      </c>
      <c r="J9134" t="s">
        <v>20</v>
      </c>
      <c r="K9134" t="s">
        <v>27</v>
      </c>
      <c r="L9134" t="s">
        <v>63</v>
      </c>
      <c r="M9134">
        <v>0</v>
      </c>
      <c r="N9134">
        <v>14864.35418</v>
      </c>
      <c r="O9134">
        <v>13250</v>
      </c>
      <c r="P9134">
        <v>1614.35</v>
      </c>
      <c r="Q9134" s="1">
        <v>41699</v>
      </c>
      <c r="R9134" t="s">
        <v>100</v>
      </c>
      <c r="S9134" t="s">
        <v>103</v>
      </c>
      <c r="T9134">
        <v>0</v>
      </c>
    </row>
    <row r="9135" spans="1:20" x14ac:dyDescent="0.3">
      <c r="A9135" t="s">
        <v>93</v>
      </c>
      <c r="B9135">
        <v>688289</v>
      </c>
      <c r="C9135">
        <v>878414</v>
      </c>
      <c r="D9135">
        <v>25000</v>
      </c>
      <c r="E9135" t="s">
        <v>18</v>
      </c>
      <c r="F9135">
        <v>13.43</v>
      </c>
      <c r="G9135">
        <v>847.54</v>
      </c>
      <c r="H9135" t="s">
        <v>19</v>
      </c>
      <c r="I9135" s="1">
        <v>40603</v>
      </c>
      <c r="J9135" t="s">
        <v>20</v>
      </c>
      <c r="K9135" t="s">
        <v>49</v>
      </c>
      <c r="L9135" t="s">
        <v>34</v>
      </c>
      <c r="M9135">
        <v>0</v>
      </c>
      <c r="N9135">
        <v>30494.19066</v>
      </c>
      <c r="O9135">
        <v>25000</v>
      </c>
      <c r="P9135">
        <v>5494.19</v>
      </c>
      <c r="Q9135" s="1">
        <v>41699</v>
      </c>
      <c r="R9135" t="s">
        <v>100</v>
      </c>
      <c r="S9135" t="s">
        <v>103</v>
      </c>
      <c r="T9135">
        <v>0</v>
      </c>
    </row>
    <row r="9136" spans="1:20" x14ac:dyDescent="0.3">
      <c r="A9136" t="s">
        <v>93</v>
      </c>
      <c r="B9136">
        <v>689444</v>
      </c>
      <c r="C9136">
        <v>879728</v>
      </c>
      <c r="D9136">
        <v>18000</v>
      </c>
      <c r="E9136" t="s">
        <v>43</v>
      </c>
      <c r="F9136">
        <v>17.510000000000002</v>
      </c>
      <c r="G9136">
        <v>452.3</v>
      </c>
      <c r="H9136" t="s">
        <v>44</v>
      </c>
      <c r="I9136" s="1">
        <v>40603</v>
      </c>
      <c r="J9136" t="s">
        <v>20</v>
      </c>
      <c r="K9136" t="s">
        <v>27</v>
      </c>
      <c r="L9136" t="s">
        <v>41</v>
      </c>
      <c r="M9136">
        <v>0</v>
      </c>
      <c r="N9136">
        <v>26955.583699999999</v>
      </c>
      <c r="O9136">
        <v>18000</v>
      </c>
      <c r="P9136">
        <v>8955.58</v>
      </c>
      <c r="Q9136" s="1">
        <v>42217</v>
      </c>
      <c r="R9136" t="s">
        <v>100</v>
      </c>
      <c r="S9136" t="s">
        <v>103</v>
      </c>
      <c r="T9136">
        <v>0</v>
      </c>
    </row>
    <row r="9137" spans="1:20" x14ac:dyDescent="0.3">
      <c r="A9137" t="s">
        <v>93</v>
      </c>
      <c r="B9137">
        <v>690315</v>
      </c>
      <c r="C9137">
        <v>880726</v>
      </c>
      <c r="D9137">
        <v>12000</v>
      </c>
      <c r="E9137" t="s">
        <v>18</v>
      </c>
      <c r="F9137">
        <v>12.68</v>
      </c>
      <c r="G9137">
        <v>402.49</v>
      </c>
      <c r="H9137" t="s">
        <v>19</v>
      </c>
      <c r="I9137" s="1">
        <v>40603</v>
      </c>
      <c r="J9137" t="s">
        <v>26</v>
      </c>
      <c r="K9137" t="s">
        <v>27</v>
      </c>
      <c r="L9137" t="s">
        <v>58</v>
      </c>
      <c r="M9137">
        <v>0</v>
      </c>
      <c r="N9137">
        <v>8003.61</v>
      </c>
      <c r="O9137">
        <v>5744.46</v>
      </c>
      <c r="P9137">
        <v>1902.07</v>
      </c>
      <c r="Q9137" s="1">
        <v>41214</v>
      </c>
      <c r="R9137" t="s">
        <v>100</v>
      </c>
      <c r="S9137" t="s">
        <v>104</v>
      </c>
      <c r="T9137">
        <v>1</v>
      </c>
    </row>
    <row r="9138" spans="1:20" x14ac:dyDescent="0.3">
      <c r="A9138" t="s">
        <v>93</v>
      </c>
      <c r="B9138">
        <v>686975</v>
      </c>
      <c r="C9138">
        <v>876887</v>
      </c>
      <c r="D9138">
        <v>28000</v>
      </c>
      <c r="E9138" t="s">
        <v>18</v>
      </c>
      <c r="F9138">
        <v>18.62</v>
      </c>
      <c r="G9138">
        <v>1021</v>
      </c>
      <c r="H9138" t="s">
        <v>60</v>
      </c>
      <c r="I9138" s="1">
        <v>40603</v>
      </c>
      <c r="J9138" t="s">
        <v>20</v>
      </c>
      <c r="K9138" t="s">
        <v>24</v>
      </c>
      <c r="L9138" t="s">
        <v>41</v>
      </c>
      <c r="M9138">
        <v>0</v>
      </c>
      <c r="N9138">
        <v>29843.77</v>
      </c>
      <c r="O9138">
        <v>28000</v>
      </c>
      <c r="P9138">
        <v>1843.77</v>
      </c>
      <c r="Q9138" s="1">
        <v>40817</v>
      </c>
      <c r="R9138" t="s">
        <v>100</v>
      </c>
      <c r="S9138" t="s">
        <v>103</v>
      </c>
      <c r="T9138">
        <v>0</v>
      </c>
    </row>
    <row r="9139" spans="1:20" x14ac:dyDescent="0.3">
      <c r="A9139" t="s">
        <v>93</v>
      </c>
      <c r="B9139">
        <v>690263</v>
      </c>
      <c r="C9139">
        <v>880671</v>
      </c>
      <c r="D9139">
        <v>1200</v>
      </c>
      <c r="E9139" t="s">
        <v>18</v>
      </c>
      <c r="F9139">
        <v>18.989999999999998</v>
      </c>
      <c r="G9139">
        <v>43.99</v>
      </c>
      <c r="H9139" t="s">
        <v>60</v>
      </c>
      <c r="I9139" s="1">
        <v>40603</v>
      </c>
      <c r="J9139" t="s">
        <v>20</v>
      </c>
      <c r="K9139" t="s">
        <v>64</v>
      </c>
      <c r="L9139" t="s">
        <v>50</v>
      </c>
      <c r="M9139">
        <v>0</v>
      </c>
      <c r="N9139">
        <v>1582.9039150000001</v>
      </c>
      <c r="O9139">
        <v>1200</v>
      </c>
      <c r="P9139">
        <v>382.9</v>
      </c>
      <c r="Q9139" s="1">
        <v>41730</v>
      </c>
      <c r="R9139" t="s">
        <v>100</v>
      </c>
      <c r="S9139" t="s">
        <v>103</v>
      </c>
      <c r="T9139">
        <v>0</v>
      </c>
    </row>
    <row r="9140" spans="1:20" x14ac:dyDescent="0.3">
      <c r="A9140" t="s">
        <v>93</v>
      </c>
      <c r="B9140">
        <v>685488</v>
      </c>
      <c r="C9140">
        <v>875136</v>
      </c>
      <c r="D9140">
        <v>30000</v>
      </c>
      <c r="E9140" t="s">
        <v>43</v>
      </c>
      <c r="F9140">
        <v>19.739999999999998</v>
      </c>
      <c r="G9140">
        <v>790.49</v>
      </c>
      <c r="H9140" t="s">
        <v>60</v>
      </c>
      <c r="I9140" s="1">
        <v>40603</v>
      </c>
      <c r="J9140" t="s">
        <v>20</v>
      </c>
      <c r="K9140" t="s">
        <v>27</v>
      </c>
      <c r="L9140" t="s">
        <v>22</v>
      </c>
      <c r="M9140">
        <v>0</v>
      </c>
      <c r="N9140">
        <v>35169.25</v>
      </c>
      <c r="O9140">
        <v>30000.02</v>
      </c>
      <c r="P9140">
        <v>5169.2299999999996</v>
      </c>
      <c r="Q9140" s="1">
        <v>41000</v>
      </c>
      <c r="R9140" t="s">
        <v>100</v>
      </c>
      <c r="S9140" t="s">
        <v>103</v>
      </c>
      <c r="T9140">
        <v>0</v>
      </c>
    </row>
    <row r="9141" spans="1:20" x14ac:dyDescent="0.3">
      <c r="A9141" t="s">
        <v>93</v>
      </c>
      <c r="B9141">
        <v>688056</v>
      </c>
      <c r="C9141">
        <v>878112</v>
      </c>
      <c r="D9141">
        <v>4000</v>
      </c>
      <c r="E9141" t="s">
        <v>43</v>
      </c>
      <c r="F9141">
        <v>11.11</v>
      </c>
      <c r="G9141">
        <v>87.19</v>
      </c>
      <c r="H9141" t="s">
        <v>29</v>
      </c>
      <c r="I9141" s="1">
        <v>40603</v>
      </c>
      <c r="J9141" t="s">
        <v>46</v>
      </c>
      <c r="K9141" t="s">
        <v>27</v>
      </c>
      <c r="L9141" t="s">
        <v>57</v>
      </c>
      <c r="M9141">
        <v>188.72</v>
      </c>
      <c r="N9141">
        <v>5032.17</v>
      </c>
      <c r="O9141">
        <v>3811.28</v>
      </c>
      <c r="P9141">
        <v>1220.8900000000001</v>
      </c>
      <c r="Q9141" s="1">
        <v>42370</v>
      </c>
      <c r="R9141" t="s">
        <v>100</v>
      </c>
      <c r="S9141" t="s">
        <v>103</v>
      </c>
      <c r="T9141">
        <v>0</v>
      </c>
    </row>
    <row r="9142" spans="1:20" x14ac:dyDescent="0.3">
      <c r="A9142" t="s">
        <v>93</v>
      </c>
      <c r="B9142">
        <v>690212</v>
      </c>
      <c r="C9142">
        <v>880616</v>
      </c>
      <c r="D9142">
        <v>18000</v>
      </c>
      <c r="E9142" t="s">
        <v>18</v>
      </c>
      <c r="F9142">
        <v>13.06</v>
      </c>
      <c r="G9142">
        <v>607.02</v>
      </c>
      <c r="H9142" t="s">
        <v>19</v>
      </c>
      <c r="I9142" s="1">
        <v>40603</v>
      </c>
      <c r="J9142" t="s">
        <v>20</v>
      </c>
      <c r="K9142" t="s">
        <v>27</v>
      </c>
      <c r="L9142" t="s">
        <v>31</v>
      </c>
      <c r="M9142">
        <v>0</v>
      </c>
      <c r="N9142">
        <v>21619.17</v>
      </c>
      <c r="O9142">
        <v>18000</v>
      </c>
      <c r="P9142">
        <v>3619.17</v>
      </c>
      <c r="Q9142" s="1">
        <v>41487</v>
      </c>
      <c r="R9142" t="s">
        <v>100</v>
      </c>
      <c r="S9142" t="s">
        <v>103</v>
      </c>
      <c r="T9142">
        <v>0</v>
      </c>
    </row>
    <row r="9143" spans="1:20" x14ac:dyDescent="0.3">
      <c r="A9143" t="s">
        <v>93</v>
      </c>
      <c r="B9143">
        <v>689810</v>
      </c>
      <c r="C9143">
        <v>880125</v>
      </c>
      <c r="D9143">
        <v>5700</v>
      </c>
      <c r="E9143" t="s">
        <v>18</v>
      </c>
      <c r="F9143">
        <v>7.29</v>
      </c>
      <c r="G9143">
        <v>176.76</v>
      </c>
      <c r="H9143" t="s">
        <v>32</v>
      </c>
      <c r="I9143" s="1">
        <v>40603</v>
      </c>
      <c r="J9143" t="s">
        <v>20</v>
      </c>
      <c r="K9143" t="s">
        <v>36</v>
      </c>
      <c r="L9143" t="s">
        <v>51</v>
      </c>
      <c r="M9143">
        <v>0</v>
      </c>
      <c r="N9143">
        <v>5908.97</v>
      </c>
      <c r="O9143">
        <v>5700</v>
      </c>
      <c r="P9143">
        <v>208.97</v>
      </c>
      <c r="Q9143" s="1">
        <v>40878</v>
      </c>
      <c r="R9143" t="s">
        <v>100</v>
      </c>
      <c r="S9143" t="s">
        <v>103</v>
      </c>
      <c r="T9143">
        <v>0</v>
      </c>
    </row>
    <row r="9144" spans="1:20" x14ac:dyDescent="0.3">
      <c r="A9144" t="s">
        <v>93</v>
      </c>
      <c r="B9144">
        <v>683534</v>
      </c>
      <c r="C9144">
        <v>872871</v>
      </c>
      <c r="D9144">
        <v>8000</v>
      </c>
      <c r="E9144" t="s">
        <v>18</v>
      </c>
      <c r="F9144">
        <v>6.92</v>
      </c>
      <c r="G9144">
        <v>246.73</v>
      </c>
      <c r="H9144" t="s">
        <v>32</v>
      </c>
      <c r="I9144" s="1">
        <v>40603</v>
      </c>
      <c r="J9144" t="s">
        <v>20</v>
      </c>
      <c r="K9144" t="s">
        <v>47</v>
      </c>
      <c r="L9144" t="s">
        <v>38</v>
      </c>
      <c r="M9144">
        <v>0</v>
      </c>
      <c r="N9144">
        <v>8881.0874650000005</v>
      </c>
      <c r="O9144">
        <v>8000</v>
      </c>
      <c r="P9144">
        <v>881.09</v>
      </c>
      <c r="Q9144" s="1">
        <v>41699</v>
      </c>
      <c r="R9144" t="s">
        <v>100</v>
      </c>
      <c r="S9144" t="s">
        <v>103</v>
      </c>
      <c r="T9144">
        <v>0</v>
      </c>
    </row>
    <row r="9145" spans="1:20" x14ac:dyDescent="0.3">
      <c r="A9145" t="s">
        <v>93</v>
      </c>
      <c r="B9145">
        <v>690191</v>
      </c>
      <c r="C9145">
        <v>880591</v>
      </c>
      <c r="D9145">
        <v>10000</v>
      </c>
      <c r="E9145" t="s">
        <v>18</v>
      </c>
      <c r="F9145">
        <v>15.28</v>
      </c>
      <c r="G9145">
        <v>348.03</v>
      </c>
      <c r="H9145" t="s">
        <v>23</v>
      </c>
      <c r="I9145" s="1">
        <v>40603</v>
      </c>
      <c r="J9145" t="s">
        <v>20</v>
      </c>
      <c r="K9145" t="s">
        <v>27</v>
      </c>
      <c r="L9145" t="s">
        <v>42</v>
      </c>
      <c r="M9145">
        <v>0</v>
      </c>
      <c r="N9145">
        <v>12524.30875</v>
      </c>
      <c r="O9145">
        <v>10000</v>
      </c>
      <c r="P9145">
        <v>2524.31</v>
      </c>
      <c r="Q9145" s="1">
        <v>41671</v>
      </c>
      <c r="R9145" t="s">
        <v>100</v>
      </c>
      <c r="S9145" t="s">
        <v>103</v>
      </c>
      <c r="T9145">
        <v>0</v>
      </c>
    </row>
    <row r="9146" spans="1:20" x14ac:dyDescent="0.3">
      <c r="A9146" t="s">
        <v>93</v>
      </c>
      <c r="B9146">
        <v>690178</v>
      </c>
      <c r="C9146">
        <v>880578</v>
      </c>
      <c r="D9146">
        <v>15000</v>
      </c>
      <c r="E9146" t="s">
        <v>18</v>
      </c>
      <c r="F9146">
        <v>16.399999999999999</v>
      </c>
      <c r="G9146">
        <v>530.33000000000004</v>
      </c>
      <c r="H9146" t="s">
        <v>44</v>
      </c>
      <c r="I9146" s="1">
        <v>40603</v>
      </c>
      <c r="J9146" t="s">
        <v>26</v>
      </c>
      <c r="K9146" t="s">
        <v>27</v>
      </c>
      <c r="L9146" t="s">
        <v>31</v>
      </c>
      <c r="M9146">
        <v>0</v>
      </c>
      <c r="N9146">
        <v>3174.78</v>
      </c>
      <c r="O9146">
        <v>2015.33</v>
      </c>
      <c r="P9146">
        <v>1159.45</v>
      </c>
      <c r="Q9146" s="1">
        <v>40787</v>
      </c>
      <c r="R9146" t="s">
        <v>100</v>
      </c>
      <c r="S9146" t="s">
        <v>104</v>
      </c>
      <c r="T9146">
        <v>1</v>
      </c>
    </row>
    <row r="9147" spans="1:20" x14ac:dyDescent="0.3">
      <c r="A9147" t="s">
        <v>93</v>
      </c>
      <c r="B9147">
        <v>671363</v>
      </c>
      <c r="C9147">
        <v>858272</v>
      </c>
      <c r="D9147">
        <v>8500</v>
      </c>
      <c r="E9147" t="s">
        <v>18</v>
      </c>
      <c r="F9147">
        <v>5.79</v>
      </c>
      <c r="G9147">
        <v>257.77999999999997</v>
      </c>
      <c r="H9147" t="s">
        <v>32</v>
      </c>
      <c r="I9147" s="1">
        <v>40603</v>
      </c>
      <c r="J9147" t="s">
        <v>20</v>
      </c>
      <c r="K9147" t="s">
        <v>47</v>
      </c>
      <c r="L9147" t="s">
        <v>41</v>
      </c>
      <c r="M9147">
        <v>0</v>
      </c>
      <c r="N9147">
        <v>9273.1070450000007</v>
      </c>
      <c r="O9147">
        <v>8500</v>
      </c>
      <c r="P9147">
        <v>773.11</v>
      </c>
      <c r="Q9147" s="1">
        <v>41730</v>
      </c>
      <c r="R9147" t="s">
        <v>100</v>
      </c>
      <c r="S9147" t="s">
        <v>103</v>
      </c>
      <c r="T9147">
        <v>0</v>
      </c>
    </row>
    <row r="9148" spans="1:20" x14ac:dyDescent="0.3">
      <c r="A9148" t="s">
        <v>93</v>
      </c>
      <c r="B9148">
        <v>690154</v>
      </c>
      <c r="C9148">
        <v>880551</v>
      </c>
      <c r="D9148">
        <v>3600</v>
      </c>
      <c r="E9148" t="s">
        <v>43</v>
      </c>
      <c r="F9148">
        <v>18.62</v>
      </c>
      <c r="G9148">
        <v>92.64</v>
      </c>
      <c r="H9148" t="s">
        <v>60</v>
      </c>
      <c r="I9148" s="1">
        <v>40603</v>
      </c>
      <c r="J9148" t="s">
        <v>20</v>
      </c>
      <c r="K9148" t="s">
        <v>27</v>
      </c>
      <c r="L9148" t="s">
        <v>41</v>
      </c>
      <c r="M9148">
        <v>0</v>
      </c>
      <c r="N9148">
        <v>5373.2615519999999</v>
      </c>
      <c r="O9148">
        <v>3600</v>
      </c>
      <c r="P9148">
        <v>1773.26</v>
      </c>
      <c r="Q9148" s="1">
        <v>41944</v>
      </c>
      <c r="R9148" t="s">
        <v>100</v>
      </c>
      <c r="S9148" t="s">
        <v>103</v>
      </c>
      <c r="T9148">
        <v>0</v>
      </c>
    </row>
    <row r="9149" spans="1:20" x14ac:dyDescent="0.3">
      <c r="A9149" t="s">
        <v>93</v>
      </c>
      <c r="B9149">
        <v>690138</v>
      </c>
      <c r="C9149">
        <v>880531</v>
      </c>
      <c r="D9149">
        <v>10000</v>
      </c>
      <c r="E9149" t="s">
        <v>18</v>
      </c>
      <c r="F9149">
        <v>10.37</v>
      </c>
      <c r="G9149">
        <v>324.42</v>
      </c>
      <c r="H9149" t="s">
        <v>29</v>
      </c>
      <c r="I9149" s="1">
        <v>40603</v>
      </c>
      <c r="J9149" t="s">
        <v>26</v>
      </c>
      <c r="K9149" t="s">
        <v>27</v>
      </c>
      <c r="L9149" t="s">
        <v>58</v>
      </c>
      <c r="M9149">
        <v>0</v>
      </c>
      <c r="N9149">
        <v>4792.8100000000004</v>
      </c>
      <c r="O9149">
        <v>2215.19</v>
      </c>
      <c r="P9149">
        <v>701.44</v>
      </c>
      <c r="Q9149" s="1">
        <v>40878</v>
      </c>
      <c r="R9149" t="s">
        <v>100</v>
      </c>
      <c r="S9149" t="s">
        <v>104</v>
      </c>
      <c r="T9149">
        <v>1</v>
      </c>
    </row>
    <row r="9150" spans="1:20" x14ac:dyDescent="0.3">
      <c r="A9150" t="s">
        <v>93</v>
      </c>
      <c r="B9150">
        <v>689989</v>
      </c>
      <c r="C9150">
        <v>880319</v>
      </c>
      <c r="D9150">
        <v>10000</v>
      </c>
      <c r="E9150" t="s">
        <v>18</v>
      </c>
      <c r="F9150">
        <v>9.6300000000000008</v>
      </c>
      <c r="G9150">
        <v>320.94</v>
      </c>
      <c r="H9150" t="s">
        <v>29</v>
      </c>
      <c r="I9150" s="1">
        <v>40603</v>
      </c>
      <c r="J9150" t="s">
        <v>20</v>
      </c>
      <c r="K9150" t="s">
        <v>30</v>
      </c>
      <c r="L9150" t="s">
        <v>28</v>
      </c>
      <c r="M9150">
        <v>0</v>
      </c>
      <c r="N9150">
        <v>11408.94</v>
      </c>
      <c r="O9150">
        <v>10000</v>
      </c>
      <c r="P9150">
        <v>1408.94</v>
      </c>
      <c r="Q9150" s="1">
        <v>41609</v>
      </c>
      <c r="R9150" t="s">
        <v>100</v>
      </c>
      <c r="S9150" t="s">
        <v>103</v>
      </c>
      <c r="T9150">
        <v>0</v>
      </c>
    </row>
    <row r="9151" spans="1:20" x14ac:dyDescent="0.3">
      <c r="A9151" t="s">
        <v>93</v>
      </c>
      <c r="B9151">
        <v>690077</v>
      </c>
      <c r="C9151">
        <v>880416</v>
      </c>
      <c r="D9151">
        <v>1500</v>
      </c>
      <c r="E9151" t="s">
        <v>18</v>
      </c>
      <c r="F9151">
        <v>10.37</v>
      </c>
      <c r="G9151">
        <v>48.67</v>
      </c>
      <c r="H9151" t="s">
        <v>29</v>
      </c>
      <c r="I9151" s="1">
        <v>40603</v>
      </c>
      <c r="J9151" t="s">
        <v>20</v>
      </c>
      <c r="K9151" t="s">
        <v>36</v>
      </c>
      <c r="L9151" t="s">
        <v>35</v>
      </c>
      <c r="M9151">
        <v>0</v>
      </c>
      <c r="N9151">
        <v>1751.4642530000001</v>
      </c>
      <c r="O9151">
        <v>1500</v>
      </c>
      <c r="P9151">
        <v>251.46</v>
      </c>
      <c r="Q9151" s="1">
        <v>41699</v>
      </c>
      <c r="R9151" t="s">
        <v>100</v>
      </c>
      <c r="S9151" t="s">
        <v>103</v>
      </c>
      <c r="T9151">
        <v>0</v>
      </c>
    </row>
    <row r="9152" spans="1:20" x14ac:dyDescent="0.3">
      <c r="A9152" t="s">
        <v>93</v>
      </c>
      <c r="B9152">
        <v>678533</v>
      </c>
      <c r="C9152">
        <v>866861</v>
      </c>
      <c r="D9152">
        <v>5400</v>
      </c>
      <c r="E9152" t="s">
        <v>18</v>
      </c>
      <c r="F9152">
        <v>5.42</v>
      </c>
      <c r="G9152">
        <v>162.87</v>
      </c>
      <c r="H9152" t="s">
        <v>32</v>
      </c>
      <c r="I9152" s="1">
        <v>40603</v>
      </c>
      <c r="J9152" t="s">
        <v>20</v>
      </c>
      <c r="K9152" t="s">
        <v>27</v>
      </c>
      <c r="L9152" t="s">
        <v>25</v>
      </c>
      <c r="M9152">
        <v>0</v>
      </c>
      <c r="N9152">
        <v>5851.83</v>
      </c>
      <c r="O9152">
        <v>5400</v>
      </c>
      <c r="P9152">
        <v>451.83</v>
      </c>
      <c r="Q9152" s="1">
        <v>41548</v>
      </c>
      <c r="R9152" t="s">
        <v>100</v>
      </c>
      <c r="S9152" t="s">
        <v>103</v>
      </c>
      <c r="T9152">
        <v>0</v>
      </c>
    </row>
    <row r="9153" spans="1:20" x14ac:dyDescent="0.3">
      <c r="A9153" t="s">
        <v>93</v>
      </c>
      <c r="B9153">
        <v>689986</v>
      </c>
      <c r="C9153">
        <v>880316</v>
      </c>
      <c r="D9153">
        <v>3000</v>
      </c>
      <c r="E9153" t="s">
        <v>18</v>
      </c>
      <c r="F9153">
        <v>11.11</v>
      </c>
      <c r="G9153">
        <v>98.38</v>
      </c>
      <c r="H9153" t="s">
        <v>29</v>
      </c>
      <c r="I9153" s="1">
        <v>40603</v>
      </c>
      <c r="J9153" t="s">
        <v>20</v>
      </c>
      <c r="K9153" t="s">
        <v>27</v>
      </c>
      <c r="L9153" t="s">
        <v>22</v>
      </c>
      <c r="M9153">
        <v>0</v>
      </c>
      <c r="N9153">
        <v>3538.1750390000002</v>
      </c>
      <c r="O9153">
        <v>3000</v>
      </c>
      <c r="P9153">
        <v>538.17999999999995</v>
      </c>
      <c r="Q9153" s="1">
        <v>41699</v>
      </c>
      <c r="R9153" t="s">
        <v>100</v>
      </c>
      <c r="S9153" t="s">
        <v>103</v>
      </c>
      <c r="T9153">
        <v>0</v>
      </c>
    </row>
    <row r="9154" spans="1:20" x14ac:dyDescent="0.3">
      <c r="A9154" t="s">
        <v>93</v>
      </c>
      <c r="B9154">
        <v>690027</v>
      </c>
      <c r="C9154">
        <v>880360</v>
      </c>
      <c r="D9154">
        <v>9100</v>
      </c>
      <c r="E9154" t="s">
        <v>43</v>
      </c>
      <c r="F9154">
        <v>10.37</v>
      </c>
      <c r="G9154">
        <v>195.01</v>
      </c>
      <c r="H9154" t="s">
        <v>29</v>
      </c>
      <c r="I9154" s="1">
        <v>40603</v>
      </c>
      <c r="J9154" t="s">
        <v>20</v>
      </c>
      <c r="K9154" t="s">
        <v>49</v>
      </c>
      <c r="L9154" t="s">
        <v>52</v>
      </c>
      <c r="M9154">
        <v>0</v>
      </c>
      <c r="N9154">
        <v>11564.50195</v>
      </c>
      <c r="O9154">
        <v>9100</v>
      </c>
      <c r="P9154">
        <v>2464.5</v>
      </c>
      <c r="Q9154" s="1">
        <v>42125</v>
      </c>
      <c r="R9154" t="s">
        <v>100</v>
      </c>
      <c r="S9154" t="s">
        <v>103</v>
      </c>
      <c r="T9154">
        <v>0</v>
      </c>
    </row>
    <row r="9155" spans="1:20" x14ac:dyDescent="0.3">
      <c r="A9155" t="s">
        <v>93</v>
      </c>
      <c r="B9155">
        <v>690025</v>
      </c>
      <c r="C9155">
        <v>880358</v>
      </c>
      <c r="D9155">
        <v>12000</v>
      </c>
      <c r="E9155" t="s">
        <v>18</v>
      </c>
      <c r="F9155">
        <v>10</v>
      </c>
      <c r="G9155">
        <v>387.21</v>
      </c>
      <c r="H9155" t="s">
        <v>29</v>
      </c>
      <c r="I9155" s="1">
        <v>40603</v>
      </c>
      <c r="J9155" t="s">
        <v>26</v>
      </c>
      <c r="K9155" t="s">
        <v>27</v>
      </c>
      <c r="L9155" t="s">
        <v>51</v>
      </c>
      <c r="M9155">
        <v>0</v>
      </c>
      <c r="N9155">
        <v>5312.73</v>
      </c>
      <c r="O9155">
        <v>3912.25</v>
      </c>
      <c r="P9155">
        <v>1103.54</v>
      </c>
      <c r="Q9155" s="1">
        <v>41000</v>
      </c>
      <c r="R9155" t="s">
        <v>100</v>
      </c>
      <c r="S9155" t="s">
        <v>104</v>
      </c>
      <c r="T9155">
        <v>1</v>
      </c>
    </row>
    <row r="9156" spans="1:20" x14ac:dyDescent="0.3">
      <c r="A9156" t="s">
        <v>93</v>
      </c>
      <c r="B9156">
        <v>690036</v>
      </c>
      <c r="C9156">
        <v>880371</v>
      </c>
      <c r="D9156">
        <v>30000</v>
      </c>
      <c r="E9156" t="s">
        <v>43</v>
      </c>
      <c r="F9156">
        <v>17.88</v>
      </c>
      <c r="G9156">
        <v>759.85</v>
      </c>
      <c r="H9156" t="s">
        <v>44</v>
      </c>
      <c r="I9156" s="1">
        <v>40603</v>
      </c>
      <c r="J9156" t="s">
        <v>46</v>
      </c>
      <c r="K9156" t="s">
        <v>47</v>
      </c>
      <c r="L9156" t="s">
        <v>42</v>
      </c>
      <c r="M9156">
        <v>1502.13</v>
      </c>
      <c r="N9156">
        <v>44041.2</v>
      </c>
      <c r="O9156">
        <v>28497.88</v>
      </c>
      <c r="P9156">
        <v>15543.32</v>
      </c>
      <c r="Q9156" s="1">
        <v>42370</v>
      </c>
      <c r="R9156" t="s">
        <v>100</v>
      </c>
      <c r="S9156" t="s">
        <v>103</v>
      </c>
      <c r="T9156">
        <v>0</v>
      </c>
    </row>
    <row r="9157" spans="1:20" x14ac:dyDescent="0.3">
      <c r="A9157" t="s">
        <v>93</v>
      </c>
      <c r="B9157">
        <v>684740</v>
      </c>
      <c r="C9157">
        <v>874249</v>
      </c>
      <c r="D9157">
        <v>10400</v>
      </c>
      <c r="E9157" t="s">
        <v>18</v>
      </c>
      <c r="F9157">
        <v>5.79</v>
      </c>
      <c r="G9157">
        <v>315.39999999999998</v>
      </c>
      <c r="H9157" t="s">
        <v>32</v>
      </c>
      <c r="I9157" s="1">
        <v>40603</v>
      </c>
      <c r="J9157" t="s">
        <v>20</v>
      </c>
      <c r="K9157" t="s">
        <v>36</v>
      </c>
      <c r="L9157" t="s">
        <v>57</v>
      </c>
      <c r="M9157">
        <v>0</v>
      </c>
      <c r="N9157">
        <v>11216.77</v>
      </c>
      <c r="O9157">
        <v>10400</v>
      </c>
      <c r="P9157">
        <v>816.77</v>
      </c>
      <c r="Q9157" s="1">
        <v>41306</v>
      </c>
      <c r="R9157" t="s">
        <v>100</v>
      </c>
      <c r="S9157" t="s">
        <v>103</v>
      </c>
      <c r="T9157">
        <v>0</v>
      </c>
    </row>
    <row r="9158" spans="1:20" x14ac:dyDescent="0.3">
      <c r="A9158" t="s">
        <v>93</v>
      </c>
      <c r="B9158">
        <v>689961</v>
      </c>
      <c r="C9158">
        <v>880289</v>
      </c>
      <c r="D9158">
        <v>18000</v>
      </c>
      <c r="E9158" t="s">
        <v>43</v>
      </c>
      <c r="F9158">
        <v>16.77</v>
      </c>
      <c r="G9158">
        <v>445.13</v>
      </c>
      <c r="H9158" t="s">
        <v>44</v>
      </c>
      <c r="I9158" s="1">
        <v>40603</v>
      </c>
      <c r="J9158" t="s">
        <v>20</v>
      </c>
      <c r="K9158" t="s">
        <v>27</v>
      </c>
      <c r="L9158" t="s">
        <v>51</v>
      </c>
      <c r="M9158">
        <v>0</v>
      </c>
      <c r="N9158">
        <v>25486.87126</v>
      </c>
      <c r="O9158">
        <v>18000</v>
      </c>
      <c r="P9158">
        <v>7486.87</v>
      </c>
      <c r="Q9158" s="1">
        <v>41821</v>
      </c>
      <c r="R9158" t="s">
        <v>100</v>
      </c>
      <c r="S9158" t="s">
        <v>103</v>
      </c>
      <c r="T9158">
        <v>0</v>
      </c>
    </row>
    <row r="9159" spans="1:20" x14ac:dyDescent="0.3">
      <c r="A9159" t="s">
        <v>93</v>
      </c>
      <c r="B9159">
        <v>689939</v>
      </c>
      <c r="C9159">
        <v>880263</v>
      </c>
      <c r="D9159">
        <v>10000</v>
      </c>
      <c r="E9159" t="s">
        <v>43</v>
      </c>
      <c r="F9159">
        <v>11.11</v>
      </c>
      <c r="G9159">
        <v>217.98</v>
      </c>
      <c r="H9159" t="s">
        <v>29</v>
      </c>
      <c r="I9159" s="1">
        <v>40603</v>
      </c>
      <c r="J9159" t="s">
        <v>20</v>
      </c>
      <c r="K9159" t="s">
        <v>30</v>
      </c>
      <c r="L9159" t="s">
        <v>25</v>
      </c>
      <c r="M9159">
        <v>0</v>
      </c>
      <c r="N9159">
        <v>11161.04</v>
      </c>
      <c r="O9159">
        <v>9999.93</v>
      </c>
      <c r="P9159">
        <v>1161.1099999999999</v>
      </c>
      <c r="Q9159" s="1">
        <v>41091</v>
      </c>
      <c r="R9159" t="s">
        <v>100</v>
      </c>
      <c r="S9159" t="s">
        <v>103</v>
      </c>
      <c r="T9159">
        <v>0</v>
      </c>
    </row>
    <row r="9160" spans="1:20" x14ac:dyDescent="0.3">
      <c r="A9160" t="s">
        <v>93</v>
      </c>
      <c r="B9160">
        <v>689934</v>
      </c>
      <c r="C9160">
        <v>880261</v>
      </c>
      <c r="D9160">
        <v>5000</v>
      </c>
      <c r="E9160" t="s">
        <v>43</v>
      </c>
      <c r="F9160">
        <v>7.29</v>
      </c>
      <c r="G9160">
        <v>99.7</v>
      </c>
      <c r="H9160" t="s">
        <v>32</v>
      </c>
      <c r="I9160" s="1">
        <v>40603</v>
      </c>
      <c r="J9160" t="s">
        <v>20</v>
      </c>
      <c r="K9160" t="s">
        <v>30</v>
      </c>
      <c r="L9160" t="s">
        <v>58</v>
      </c>
      <c r="M9160">
        <v>0</v>
      </c>
      <c r="N9160">
        <v>5934.5257780000002</v>
      </c>
      <c r="O9160">
        <v>5000</v>
      </c>
      <c r="P9160">
        <v>934.53</v>
      </c>
      <c r="Q9160" s="1">
        <v>42064</v>
      </c>
      <c r="R9160" t="s">
        <v>100</v>
      </c>
      <c r="S9160" t="s">
        <v>103</v>
      </c>
      <c r="T9160">
        <v>0</v>
      </c>
    </row>
    <row r="9161" spans="1:20" x14ac:dyDescent="0.3">
      <c r="A9161" t="s">
        <v>93</v>
      </c>
      <c r="B9161">
        <v>689923</v>
      </c>
      <c r="C9161">
        <v>880247</v>
      </c>
      <c r="D9161">
        <v>27000</v>
      </c>
      <c r="E9161" t="s">
        <v>43</v>
      </c>
      <c r="F9161">
        <v>17.88</v>
      </c>
      <c r="G9161">
        <v>683.87</v>
      </c>
      <c r="H9161" t="s">
        <v>44</v>
      </c>
      <c r="I9161" s="1">
        <v>40603</v>
      </c>
      <c r="J9161" t="s">
        <v>20</v>
      </c>
      <c r="K9161" t="s">
        <v>27</v>
      </c>
      <c r="L9161" t="s">
        <v>39</v>
      </c>
      <c r="M9161">
        <v>0</v>
      </c>
      <c r="N9161">
        <v>39426.127180000003</v>
      </c>
      <c r="O9161">
        <v>27000</v>
      </c>
      <c r="P9161">
        <v>12426.13</v>
      </c>
      <c r="Q9161" s="1">
        <v>41883</v>
      </c>
      <c r="R9161" t="s">
        <v>100</v>
      </c>
      <c r="S9161" t="s">
        <v>103</v>
      </c>
      <c r="T9161">
        <v>0</v>
      </c>
    </row>
    <row r="9162" spans="1:20" x14ac:dyDescent="0.3">
      <c r="A9162" t="s">
        <v>93</v>
      </c>
      <c r="B9162">
        <v>688799</v>
      </c>
      <c r="C9162">
        <v>878980</v>
      </c>
      <c r="D9162">
        <v>19000</v>
      </c>
      <c r="E9162" t="s">
        <v>43</v>
      </c>
      <c r="F9162">
        <v>17.14</v>
      </c>
      <c r="G9162">
        <v>473.64</v>
      </c>
      <c r="H9162" t="s">
        <v>44</v>
      </c>
      <c r="I9162" s="1">
        <v>40603</v>
      </c>
      <c r="J9162" t="s">
        <v>26</v>
      </c>
      <c r="K9162" t="s">
        <v>27</v>
      </c>
      <c r="L9162" t="s">
        <v>51</v>
      </c>
      <c r="M9162">
        <v>0</v>
      </c>
      <c r="N9162">
        <v>11366.88</v>
      </c>
      <c r="O9162">
        <v>5725.89</v>
      </c>
      <c r="P9162">
        <v>5640.99</v>
      </c>
      <c r="Q9162" s="1">
        <v>41365</v>
      </c>
      <c r="R9162" t="s">
        <v>100</v>
      </c>
      <c r="S9162" t="s">
        <v>104</v>
      </c>
      <c r="T9162">
        <v>1</v>
      </c>
    </row>
    <row r="9163" spans="1:20" x14ac:dyDescent="0.3">
      <c r="A9163" t="s">
        <v>93</v>
      </c>
      <c r="B9163">
        <v>688516</v>
      </c>
      <c r="C9163">
        <v>878671</v>
      </c>
      <c r="D9163">
        <v>5000</v>
      </c>
      <c r="E9163" t="s">
        <v>43</v>
      </c>
      <c r="F9163">
        <v>7.29</v>
      </c>
      <c r="G9163">
        <v>99.7</v>
      </c>
      <c r="H9163" t="s">
        <v>32</v>
      </c>
      <c r="I9163" s="1">
        <v>40603</v>
      </c>
      <c r="J9163" t="s">
        <v>46</v>
      </c>
      <c r="K9163" t="s">
        <v>30</v>
      </c>
      <c r="L9163" t="s">
        <v>48</v>
      </c>
      <c r="M9163">
        <v>223.48</v>
      </c>
      <c r="N9163">
        <v>5748.3</v>
      </c>
      <c r="O9163">
        <v>4776.5200000000004</v>
      </c>
      <c r="P9163">
        <v>971.78</v>
      </c>
      <c r="Q9163" s="1">
        <v>42370</v>
      </c>
      <c r="R9163" t="s">
        <v>100</v>
      </c>
      <c r="S9163" t="s">
        <v>103</v>
      </c>
      <c r="T9163">
        <v>0</v>
      </c>
    </row>
    <row r="9164" spans="1:20" x14ac:dyDescent="0.3">
      <c r="A9164" t="s">
        <v>93</v>
      </c>
      <c r="B9164">
        <v>689904</v>
      </c>
      <c r="C9164">
        <v>880226</v>
      </c>
      <c r="D9164">
        <v>16000</v>
      </c>
      <c r="E9164" t="s">
        <v>18</v>
      </c>
      <c r="F9164">
        <v>17.14</v>
      </c>
      <c r="G9164">
        <v>571.55999999999995</v>
      </c>
      <c r="H9164" t="s">
        <v>44</v>
      </c>
      <c r="I9164" s="1">
        <v>40603</v>
      </c>
      <c r="J9164" t="s">
        <v>20</v>
      </c>
      <c r="K9164" t="s">
        <v>27</v>
      </c>
      <c r="L9164" t="s">
        <v>51</v>
      </c>
      <c r="M9164">
        <v>0</v>
      </c>
      <c r="N9164">
        <v>20567.724989999999</v>
      </c>
      <c r="O9164">
        <v>16000</v>
      </c>
      <c r="P9164">
        <v>4567.72</v>
      </c>
      <c r="Q9164" s="1">
        <v>41699</v>
      </c>
      <c r="R9164" t="s">
        <v>100</v>
      </c>
      <c r="S9164" t="s">
        <v>103</v>
      </c>
      <c r="T9164">
        <v>0</v>
      </c>
    </row>
    <row r="9165" spans="1:20" x14ac:dyDescent="0.3">
      <c r="A9165" t="s">
        <v>93</v>
      </c>
      <c r="B9165">
        <v>689834</v>
      </c>
      <c r="C9165">
        <v>880151</v>
      </c>
      <c r="D9165">
        <v>6000</v>
      </c>
      <c r="E9165" t="s">
        <v>43</v>
      </c>
      <c r="F9165">
        <v>17.14</v>
      </c>
      <c r="G9165">
        <v>149.57</v>
      </c>
      <c r="H9165" t="s">
        <v>44</v>
      </c>
      <c r="I9165" s="1">
        <v>40603</v>
      </c>
      <c r="J9165" t="s">
        <v>46</v>
      </c>
      <c r="K9165" t="s">
        <v>40</v>
      </c>
      <c r="L9165" t="s">
        <v>39</v>
      </c>
      <c r="M9165">
        <v>305.87</v>
      </c>
      <c r="N9165">
        <v>8650.91</v>
      </c>
      <c r="O9165">
        <v>5694.12</v>
      </c>
      <c r="P9165">
        <v>2956.79</v>
      </c>
      <c r="Q9165" s="1">
        <v>42370</v>
      </c>
      <c r="R9165" t="s">
        <v>100</v>
      </c>
      <c r="S9165" t="s">
        <v>103</v>
      </c>
      <c r="T9165">
        <v>0</v>
      </c>
    </row>
    <row r="9166" spans="1:20" x14ac:dyDescent="0.3">
      <c r="A9166" t="s">
        <v>93</v>
      </c>
      <c r="B9166">
        <v>689114</v>
      </c>
      <c r="C9166">
        <v>879324</v>
      </c>
      <c r="D9166">
        <v>18000</v>
      </c>
      <c r="E9166" t="s">
        <v>43</v>
      </c>
      <c r="F9166">
        <v>17.14</v>
      </c>
      <c r="G9166">
        <v>448.71</v>
      </c>
      <c r="H9166" t="s">
        <v>44</v>
      </c>
      <c r="I9166" s="1">
        <v>40603</v>
      </c>
      <c r="J9166" t="s">
        <v>46</v>
      </c>
      <c r="K9166" t="s">
        <v>27</v>
      </c>
      <c r="L9166" t="s">
        <v>34</v>
      </c>
      <c r="M9166">
        <v>906.17</v>
      </c>
      <c r="N9166">
        <v>25972.53</v>
      </c>
      <c r="O9166">
        <v>17093.810000000001</v>
      </c>
      <c r="P9166">
        <v>8878.7199999999993</v>
      </c>
      <c r="Q9166" s="1">
        <v>42370</v>
      </c>
      <c r="R9166" t="s">
        <v>100</v>
      </c>
      <c r="S9166" t="s">
        <v>103</v>
      </c>
      <c r="T9166">
        <v>0</v>
      </c>
    </row>
    <row r="9167" spans="1:20" x14ac:dyDescent="0.3">
      <c r="A9167" t="s">
        <v>93</v>
      </c>
      <c r="B9167">
        <v>689052</v>
      </c>
      <c r="C9167">
        <v>879253</v>
      </c>
      <c r="D9167">
        <v>8000</v>
      </c>
      <c r="E9167" t="s">
        <v>43</v>
      </c>
      <c r="F9167">
        <v>9.6300000000000008</v>
      </c>
      <c r="G9167">
        <v>168.53</v>
      </c>
      <c r="H9167" t="s">
        <v>29</v>
      </c>
      <c r="I9167" s="1">
        <v>40603</v>
      </c>
      <c r="J9167" t="s">
        <v>20</v>
      </c>
      <c r="K9167" t="s">
        <v>21</v>
      </c>
      <c r="L9167" t="s">
        <v>42</v>
      </c>
      <c r="M9167">
        <v>0</v>
      </c>
      <c r="N9167">
        <v>10058.4689</v>
      </c>
      <c r="O9167">
        <v>8000</v>
      </c>
      <c r="P9167">
        <v>2058.4699999999998</v>
      </c>
      <c r="Q9167" s="1">
        <v>42186</v>
      </c>
      <c r="R9167" t="s">
        <v>100</v>
      </c>
      <c r="S9167" t="s">
        <v>103</v>
      </c>
      <c r="T9167">
        <v>0</v>
      </c>
    </row>
    <row r="9168" spans="1:20" x14ac:dyDescent="0.3">
      <c r="A9168" t="s">
        <v>93</v>
      </c>
      <c r="B9168">
        <v>681814</v>
      </c>
      <c r="C9168">
        <v>870894</v>
      </c>
      <c r="D9168">
        <v>29100</v>
      </c>
      <c r="E9168" t="s">
        <v>43</v>
      </c>
      <c r="F9168">
        <v>17.88</v>
      </c>
      <c r="G9168">
        <v>737.06</v>
      </c>
      <c r="H9168" t="s">
        <v>44</v>
      </c>
      <c r="I9168" s="1">
        <v>40603</v>
      </c>
      <c r="J9168" t="s">
        <v>20</v>
      </c>
      <c r="K9168" t="s">
        <v>27</v>
      </c>
      <c r="L9168" t="s">
        <v>28</v>
      </c>
      <c r="M9168">
        <v>0</v>
      </c>
      <c r="N9168">
        <v>43969.824670000002</v>
      </c>
      <c r="O9168">
        <v>29100</v>
      </c>
      <c r="P9168">
        <v>14869.82</v>
      </c>
      <c r="Q9168" s="1">
        <v>42217</v>
      </c>
      <c r="R9168" t="s">
        <v>100</v>
      </c>
      <c r="S9168" t="s">
        <v>103</v>
      </c>
      <c r="T9168">
        <v>0</v>
      </c>
    </row>
    <row r="9169" spans="1:20" x14ac:dyDescent="0.3">
      <c r="A9169" t="s">
        <v>93</v>
      </c>
      <c r="B9169">
        <v>687479</v>
      </c>
      <c r="C9169">
        <v>877499</v>
      </c>
      <c r="D9169">
        <v>5000</v>
      </c>
      <c r="E9169" t="s">
        <v>43</v>
      </c>
      <c r="F9169">
        <v>10.37</v>
      </c>
      <c r="G9169">
        <v>107.15</v>
      </c>
      <c r="H9169" t="s">
        <v>29</v>
      </c>
      <c r="I9169" s="1">
        <v>40603</v>
      </c>
      <c r="J9169" t="s">
        <v>20</v>
      </c>
      <c r="K9169" t="s">
        <v>24</v>
      </c>
      <c r="L9169" t="s">
        <v>22</v>
      </c>
      <c r="M9169">
        <v>0</v>
      </c>
      <c r="N9169">
        <v>5043.71</v>
      </c>
      <c r="O9169">
        <v>5000</v>
      </c>
      <c r="P9169">
        <v>43.71</v>
      </c>
      <c r="Q9169" s="1">
        <v>40634</v>
      </c>
      <c r="R9169" t="s">
        <v>100</v>
      </c>
      <c r="S9169" t="s">
        <v>103</v>
      </c>
      <c r="T9169">
        <v>0</v>
      </c>
    </row>
    <row r="9170" spans="1:20" x14ac:dyDescent="0.3">
      <c r="A9170" t="s">
        <v>93</v>
      </c>
      <c r="B9170">
        <v>689627</v>
      </c>
      <c r="C9170">
        <v>879939</v>
      </c>
      <c r="D9170">
        <v>21000</v>
      </c>
      <c r="E9170" t="s">
        <v>43</v>
      </c>
      <c r="F9170">
        <v>17.88</v>
      </c>
      <c r="G9170">
        <v>531.9</v>
      </c>
      <c r="H9170" t="s">
        <v>44</v>
      </c>
      <c r="I9170" s="1">
        <v>40603</v>
      </c>
      <c r="J9170" t="s">
        <v>20</v>
      </c>
      <c r="K9170" t="s">
        <v>27</v>
      </c>
      <c r="L9170" t="s">
        <v>34</v>
      </c>
      <c r="M9170">
        <v>0</v>
      </c>
      <c r="N9170">
        <v>27702.31</v>
      </c>
      <c r="O9170">
        <v>21000.01</v>
      </c>
      <c r="P9170">
        <v>6702.3</v>
      </c>
      <c r="Q9170" s="1">
        <v>41365</v>
      </c>
      <c r="R9170" t="s">
        <v>100</v>
      </c>
      <c r="S9170" t="s">
        <v>103</v>
      </c>
      <c r="T9170">
        <v>0</v>
      </c>
    </row>
    <row r="9171" spans="1:20" x14ac:dyDescent="0.3">
      <c r="A9171" t="s">
        <v>93</v>
      </c>
      <c r="B9171">
        <v>689598</v>
      </c>
      <c r="C9171">
        <v>879906</v>
      </c>
      <c r="D9171">
        <v>12500</v>
      </c>
      <c r="E9171" t="s">
        <v>18</v>
      </c>
      <c r="F9171">
        <v>6.92</v>
      </c>
      <c r="G9171">
        <v>385.51</v>
      </c>
      <c r="H9171" t="s">
        <v>32</v>
      </c>
      <c r="I9171" s="1">
        <v>40603</v>
      </c>
      <c r="J9171" t="s">
        <v>20</v>
      </c>
      <c r="K9171" t="s">
        <v>36</v>
      </c>
      <c r="L9171" t="s">
        <v>52</v>
      </c>
      <c r="M9171">
        <v>0</v>
      </c>
      <c r="N9171">
        <v>13876.79904</v>
      </c>
      <c r="O9171">
        <v>12500</v>
      </c>
      <c r="P9171">
        <v>1376.8</v>
      </c>
      <c r="Q9171" s="1">
        <v>41699</v>
      </c>
      <c r="R9171" t="s">
        <v>100</v>
      </c>
      <c r="S9171" t="s">
        <v>103</v>
      </c>
      <c r="T9171">
        <v>0</v>
      </c>
    </row>
    <row r="9172" spans="1:20" x14ac:dyDescent="0.3">
      <c r="A9172" t="s">
        <v>93</v>
      </c>
      <c r="B9172">
        <v>689589</v>
      </c>
      <c r="C9172">
        <v>879897</v>
      </c>
      <c r="D9172">
        <v>8400</v>
      </c>
      <c r="E9172" t="s">
        <v>18</v>
      </c>
      <c r="F9172">
        <v>9.6300000000000008</v>
      </c>
      <c r="G9172">
        <v>269.58999999999997</v>
      </c>
      <c r="H9172" t="s">
        <v>29</v>
      </c>
      <c r="I9172" s="1">
        <v>40603</v>
      </c>
      <c r="J9172" t="s">
        <v>20</v>
      </c>
      <c r="K9172" t="s">
        <v>30</v>
      </c>
      <c r="L9172" t="s">
        <v>76</v>
      </c>
      <c r="M9172">
        <v>0</v>
      </c>
      <c r="N9172">
        <v>9702.5756959999999</v>
      </c>
      <c r="O9172">
        <v>8400</v>
      </c>
      <c r="P9172">
        <v>1302.58</v>
      </c>
      <c r="Q9172" s="1">
        <v>41699</v>
      </c>
      <c r="R9172" t="s">
        <v>100</v>
      </c>
      <c r="S9172" t="s">
        <v>103</v>
      </c>
      <c r="T9172">
        <v>0</v>
      </c>
    </row>
    <row r="9173" spans="1:20" x14ac:dyDescent="0.3">
      <c r="A9173" t="s">
        <v>93</v>
      </c>
      <c r="B9173">
        <v>676271</v>
      </c>
      <c r="C9173">
        <v>864233</v>
      </c>
      <c r="D9173">
        <v>7000</v>
      </c>
      <c r="E9173" t="s">
        <v>18</v>
      </c>
      <c r="F9173">
        <v>7.29</v>
      </c>
      <c r="G9173">
        <v>217.07</v>
      </c>
      <c r="H9173" t="s">
        <v>32</v>
      </c>
      <c r="I9173" s="1">
        <v>40603</v>
      </c>
      <c r="J9173" t="s">
        <v>20</v>
      </c>
      <c r="K9173" t="s">
        <v>66</v>
      </c>
      <c r="L9173" t="s">
        <v>41</v>
      </c>
      <c r="M9173">
        <v>0</v>
      </c>
      <c r="N9173">
        <v>7679.36</v>
      </c>
      <c r="O9173">
        <v>6999.99</v>
      </c>
      <c r="P9173">
        <v>679.37</v>
      </c>
      <c r="Q9173" s="1">
        <v>41275</v>
      </c>
      <c r="R9173" t="s">
        <v>100</v>
      </c>
      <c r="S9173" t="s">
        <v>103</v>
      </c>
      <c r="T9173">
        <v>0</v>
      </c>
    </row>
    <row r="9174" spans="1:20" x14ac:dyDescent="0.3">
      <c r="A9174" t="s">
        <v>93</v>
      </c>
      <c r="B9174">
        <v>689587</v>
      </c>
      <c r="C9174">
        <v>879895</v>
      </c>
      <c r="D9174">
        <v>15000</v>
      </c>
      <c r="E9174" t="s">
        <v>43</v>
      </c>
      <c r="F9174">
        <v>13.8</v>
      </c>
      <c r="G9174">
        <v>347.48</v>
      </c>
      <c r="H9174" t="s">
        <v>19</v>
      </c>
      <c r="I9174" s="1">
        <v>40603</v>
      </c>
      <c r="J9174" t="s">
        <v>20</v>
      </c>
      <c r="K9174" t="s">
        <v>24</v>
      </c>
      <c r="L9174" t="s">
        <v>41</v>
      </c>
      <c r="M9174">
        <v>0</v>
      </c>
      <c r="N9174">
        <v>20663.178629999999</v>
      </c>
      <c r="O9174">
        <v>15000</v>
      </c>
      <c r="P9174">
        <v>5663.18</v>
      </c>
      <c r="Q9174" s="1">
        <v>42156</v>
      </c>
      <c r="R9174" t="s">
        <v>100</v>
      </c>
      <c r="S9174" t="s">
        <v>103</v>
      </c>
      <c r="T9174">
        <v>0</v>
      </c>
    </row>
    <row r="9175" spans="1:20" x14ac:dyDescent="0.3">
      <c r="A9175" t="s">
        <v>93</v>
      </c>
      <c r="B9175">
        <v>689567</v>
      </c>
      <c r="C9175">
        <v>879870</v>
      </c>
      <c r="D9175">
        <v>2000</v>
      </c>
      <c r="E9175" t="s">
        <v>18</v>
      </c>
      <c r="F9175">
        <v>7.29</v>
      </c>
      <c r="G9175">
        <v>62.02</v>
      </c>
      <c r="H9175" t="s">
        <v>32</v>
      </c>
      <c r="I9175" s="1">
        <v>40603</v>
      </c>
      <c r="J9175" t="s">
        <v>20</v>
      </c>
      <c r="K9175" t="s">
        <v>36</v>
      </c>
      <c r="L9175" t="s">
        <v>69</v>
      </c>
      <c r="M9175">
        <v>0</v>
      </c>
      <c r="N9175">
        <v>2141.6999999999998</v>
      </c>
      <c r="O9175">
        <v>2000</v>
      </c>
      <c r="P9175">
        <v>141.69999999999999</v>
      </c>
      <c r="Q9175" s="1">
        <v>41030</v>
      </c>
      <c r="R9175" t="s">
        <v>100</v>
      </c>
      <c r="S9175" t="s">
        <v>103</v>
      </c>
      <c r="T9175">
        <v>0</v>
      </c>
    </row>
    <row r="9176" spans="1:20" x14ac:dyDescent="0.3">
      <c r="A9176" t="s">
        <v>93</v>
      </c>
      <c r="B9176">
        <v>689552</v>
      </c>
      <c r="C9176">
        <v>879856</v>
      </c>
      <c r="D9176">
        <v>5000</v>
      </c>
      <c r="E9176" t="s">
        <v>18</v>
      </c>
      <c r="F9176">
        <v>9.6300000000000008</v>
      </c>
      <c r="G9176">
        <v>160.47</v>
      </c>
      <c r="H9176" t="s">
        <v>29</v>
      </c>
      <c r="I9176" s="1">
        <v>40603</v>
      </c>
      <c r="J9176" t="s">
        <v>20</v>
      </c>
      <c r="K9176" t="s">
        <v>83</v>
      </c>
      <c r="L9176" t="s">
        <v>42</v>
      </c>
      <c r="M9176">
        <v>0</v>
      </c>
      <c r="N9176">
        <v>5521.46</v>
      </c>
      <c r="O9176">
        <v>5000</v>
      </c>
      <c r="P9176">
        <v>521.46</v>
      </c>
      <c r="Q9176" s="1">
        <v>41091</v>
      </c>
      <c r="R9176" t="s">
        <v>100</v>
      </c>
      <c r="S9176" t="s">
        <v>103</v>
      </c>
      <c r="T9176">
        <v>0</v>
      </c>
    </row>
    <row r="9177" spans="1:20" x14ac:dyDescent="0.3">
      <c r="A9177" t="s">
        <v>93</v>
      </c>
      <c r="B9177">
        <v>689549</v>
      </c>
      <c r="C9177">
        <v>879853</v>
      </c>
      <c r="D9177">
        <v>7200</v>
      </c>
      <c r="E9177" t="s">
        <v>18</v>
      </c>
      <c r="F9177">
        <v>5.42</v>
      </c>
      <c r="G9177">
        <v>217.16</v>
      </c>
      <c r="H9177" t="s">
        <v>32</v>
      </c>
      <c r="I9177" s="1">
        <v>40603</v>
      </c>
      <c r="J9177" t="s">
        <v>20</v>
      </c>
      <c r="K9177" t="s">
        <v>24</v>
      </c>
      <c r="L9177" t="s">
        <v>41</v>
      </c>
      <c r="M9177">
        <v>0</v>
      </c>
      <c r="N9177">
        <v>7410.09</v>
      </c>
      <c r="O9177">
        <v>7200</v>
      </c>
      <c r="P9177">
        <v>210.09</v>
      </c>
      <c r="Q9177" s="1">
        <v>40817</v>
      </c>
      <c r="R9177" t="s">
        <v>100</v>
      </c>
      <c r="S9177" t="s">
        <v>103</v>
      </c>
      <c r="T9177">
        <v>0</v>
      </c>
    </row>
    <row r="9178" spans="1:20" x14ac:dyDescent="0.3">
      <c r="A9178" t="s">
        <v>93</v>
      </c>
      <c r="B9178">
        <v>670110</v>
      </c>
      <c r="C9178">
        <v>856728</v>
      </c>
      <c r="D9178">
        <v>25000</v>
      </c>
      <c r="E9178" t="s">
        <v>43</v>
      </c>
      <c r="F9178">
        <v>14.91</v>
      </c>
      <c r="G9178">
        <v>593.57000000000005</v>
      </c>
      <c r="H9178" t="s">
        <v>23</v>
      </c>
      <c r="I9178" s="1">
        <v>40603</v>
      </c>
      <c r="J9178" t="s">
        <v>46</v>
      </c>
      <c r="K9178" t="s">
        <v>40</v>
      </c>
      <c r="L9178" t="s">
        <v>25</v>
      </c>
      <c r="M9178">
        <v>1214.32</v>
      </c>
      <c r="N9178">
        <v>34342.06</v>
      </c>
      <c r="O9178">
        <v>23786</v>
      </c>
      <c r="P9178">
        <v>10556.06</v>
      </c>
      <c r="Q9178" s="1">
        <v>42370</v>
      </c>
      <c r="R9178" t="s">
        <v>100</v>
      </c>
      <c r="S9178" t="s">
        <v>103</v>
      </c>
      <c r="T9178">
        <v>0</v>
      </c>
    </row>
    <row r="9179" spans="1:20" x14ac:dyDescent="0.3">
      <c r="A9179" t="s">
        <v>93</v>
      </c>
      <c r="B9179">
        <v>680059</v>
      </c>
      <c r="C9179">
        <v>868751</v>
      </c>
      <c r="D9179">
        <v>12000</v>
      </c>
      <c r="E9179" t="s">
        <v>43</v>
      </c>
      <c r="F9179">
        <v>10</v>
      </c>
      <c r="G9179">
        <v>254.97</v>
      </c>
      <c r="H9179" t="s">
        <v>29</v>
      </c>
      <c r="I9179" s="1">
        <v>40603</v>
      </c>
      <c r="J9179" t="s">
        <v>20</v>
      </c>
      <c r="K9179" t="s">
        <v>47</v>
      </c>
      <c r="L9179" t="s">
        <v>50</v>
      </c>
      <c r="M9179">
        <v>0</v>
      </c>
      <c r="N9179">
        <v>14803.99157</v>
      </c>
      <c r="O9179">
        <v>12000</v>
      </c>
      <c r="P9179">
        <v>2789.02</v>
      </c>
      <c r="Q9179" s="1">
        <v>41760</v>
      </c>
      <c r="R9179" t="s">
        <v>100</v>
      </c>
      <c r="S9179" t="s">
        <v>103</v>
      </c>
      <c r="T9179">
        <v>0</v>
      </c>
    </row>
    <row r="9180" spans="1:20" x14ac:dyDescent="0.3">
      <c r="A9180" t="s">
        <v>93</v>
      </c>
      <c r="B9180">
        <v>687690</v>
      </c>
      <c r="C9180">
        <v>877719</v>
      </c>
      <c r="D9180">
        <v>5000</v>
      </c>
      <c r="E9180" t="s">
        <v>18</v>
      </c>
      <c r="F9180">
        <v>10</v>
      </c>
      <c r="G9180">
        <v>161.34</v>
      </c>
      <c r="H9180" t="s">
        <v>29</v>
      </c>
      <c r="I9180" s="1">
        <v>40603</v>
      </c>
      <c r="J9180" t="s">
        <v>20</v>
      </c>
      <c r="K9180" t="s">
        <v>40</v>
      </c>
      <c r="L9180" t="s">
        <v>56</v>
      </c>
      <c r="M9180">
        <v>0</v>
      </c>
      <c r="N9180">
        <v>5804.6700360000004</v>
      </c>
      <c r="O9180">
        <v>5000</v>
      </c>
      <c r="P9180">
        <v>804.67</v>
      </c>
      <c r="Q9180" s="1">
        <v>41699</v>
      </c>
      <c r="R9180" t="s">
        <v>100</v>
      </c>
      <c r="S9180" t="s">
        <v>103</v>
      </c>
      <c r="T9180">
        <v>0</v>
      </c>
    </row>
    <row r="9181" spans="1:20" x14ac:dyDescent="0.3">
      <c r="A9181" t="s">
        <v>93</v>
      </c>
      <c r="B9181">
        <v>679744</v>
      </c>
      <c r="C9181">
        <v>868368</v>
      </c>
      <c r="D9181">
        <v>6000</v>
      </c>
      <c r="E9181" t="s">
        <v>18</v>
      </c>
      <c r="F9181">
        <v>5.79</v>
      </c>
      <c r="G9181">
        <v>181.97</v>
      </c>
      <c r="H9181" t="s">
        <v>32</v>
      </c>
      <c r="I9181" s="1">
        <v>40603</v>
      </c>
      <c r="J9181" t="s">
        <v>20</v>
      </c>
      <c r="K9181" t="s">
        <v>21</v>
      </c>
      <c r="L9181" t="s">
        <v>51</v>
      </c>
      <c r="M9181">
        <v>0</v>
      </c>
      <c r="N9181">
        <v>6371.09</v>
      </c>
      <c r="O9181">
        <v>6000</v>
      </c>
      <c r="P9181">
        <v>371.09</v>
      </c>
      <c r="Q9181" s="1">
        <v>41122</v>
      </c>
      <c r="R9181" t="s">
        <v>100</v>
      </c>
      <c r="S9181" t="s">
        <v>103</v>
      </c>
      <c r="T9181">
        <v>0</v>
      </c>
    </row>
    <row r="9182" spans="1:20" x14ac:dyDescent="0.3">
      <c r="A9182" t="s">
        <v>93</v>
      </c>
      <c r="B9182">
        <v>677855</v>
      </c>
      <c r="C9182">
        <v>866022</v>
      </c>
      <c r="D9182">
        <v>15000</v>
      </c>
      <c r="E9182" t="s">
        <v>43</v>
      </c>
      <c r="F9182">
        <v>14.91</v>
      </c>
      <c r="G9182">
        <v>356.15</v>
      </c>
      <c r="H9182" t="s">
        <v>23</v>
      </c>
      <c r="I9182" s="1">
        <v>40603</v>
      </c>
      <c r="J9182" t="s">
        <v>46</v>
      </c>
      <c r="K9182" t="s">
        <v>27</v>
      </c>
      <c r="L9182" t="s">
        <v>54</v>
      </c>
      <c r="M9182">
        <v>724.52</v>
      </c>
      <c r="N9182">
        <v>20612.37</v>
      </c>
      <c r="O9182">
        <v>14275.5</v>
      </c>
      <c r="P9182">
        <v>6336.87</v>
      </c>
      <c r="Q9182" s="1">
        <v>42370</v>
      </c>
      <c r="R9182" t="s">
        <v>100</v>
      </c>
      <c r="S9182" t="s">
        <v>103</v>
      </c>
      <c r="T9182">
        <v>0</v>
      </c>
    </row>
    <row r="9183" spans="1:20" x14ac:dyDescent="0.3">
      <c r="A9183" t="s">
        <v>93</v>
      </c>
      <c r="B9183">
        <v>689371</v>
      </c>
      <c r="C9183">
        <v>879649</v>
      </c>
      <c r="D9183">
        <v>10000</v>
      </c>
      <c r="E9183" t="s">
        <v>43</v>
      </c>
      <c r="F9183">
        <v>19.739999999999998</v>
      </c>
      <c r="G9183">
        <v>263.5</v>
      </c>
      <c r="H9183" t="s">
        <v>60</v>
      </c>
      <c r="I9183" s="1">
        <v>40603</v>
      </c>
      <c r="J9183" t="s">
        <v>46</v>
      </c>
      <c r="K9183" t="s">
        <v>21</v>
      </c>
      <c r="L9183" t="s">
        <v>34</v>
      </c>
      <c r="M9183">
        <v>540.73</v>
      </c>
      <c r="N9183">
        <v>15228.95</v>
      </c>
      <c r="O9183">
        <v>9459.26</v>
      </c>
      <c r="P9183">
        <v>5769.69</v>
      </c>
      <c r="Q9183" s="1">
        <v>42370</v>
      </c>
      <c r="R9183" t="s">
        <v>100</v>
      </c>
      <c r="S9183" t="s">
        <v>103</v>
      </c>
      <c r="T9183">
        <v>0</v>
      </c>
    </row>
    <row r="9184" spans="1:20" x14ac:dyDescent="0.3">
      <c r="A9184" t="s">
        <v>93</v>
      </c>
      <c r="B9184">
        <v>689330</v>
      </c>
      <c r="C9184">
        <v>879603</v>
      </c>
      <c r="D9184">
        <v>9000</v>
      </c>
      <c r="E9184" t="s">
        <v>18</v>
      </c>
      <c r="F9184">
        <v>10.74</v>
      </c>
      <c r="G9184">
        <v>293.55</v>
      </c>
      <c r="H9184" t="s">
        <v>29</v>
      </c>
      <c r="I9184" s="1">
        <v>40603</v>
      </c>
      <c r="J9184" t="s">
        <v>20</v>
      </c>
      <c r="K9184" t="s">
        <v>47</v>
      </c>
      <c r="L9184" t="s">
        <v>58</v>
      </c>
      <c r="M9184">
        <v>0</v>
      </c>
      <c r="N9184">
        <v>9642.6299999999992</v>
      </c>
      <c r="O9184">
        <v>9000</v>
      </c>
      <c r="P9184">
        <v>642.63</v>
      </c>
      <c r="Q9184" s="1">
        <v>40969</v>
      </c>
      <c r="R9184" t="s">
        <v>100</v>
      </c>
      <c r="S9184" t="s">
        <v>103</v>
      </c>
      <c r="T9184">
        <v>0</v>
      </c>
    </row>
    <row r="9185" spans="1:20" x14ac:dyDescent="0.3">
      <c r="A9185" t="s">
        <v>93</v>
      </c>
      <c r="B9185">
        <v>688377</v>
      </c>
      <c r="C9185">
        <v>878507</v>
      </c>
      <c r="D9185">
        <v>8000</v>
      </c>
      <c r="E9185" t="s">
        <v>18</v>
      </c>
      <c r="F9185">
        <v>6.92</v>
      </c>
      <c r="G9185">
        <v>246.73</v>
      </c>
      <c r="H9185" t="s">
        <v>32</v>
      </c>
      <c r="I9185" s="1">
        <v>40603</v>
      </c>
      <c r="J9185" t="s">
        <v>20</v>
      </c>
      <c r="K9185" t="s">
        <v>47</v>
      </c>
      <c r="L9185" t="s">
        <v>57</v>
      </c>
      <c r="M9185">
        <v>0</v>
      </c>
      <c r="N9185">
        <v>8881.1588499999998</v>
      </c>
      <c r="O9185">
        <v>8000</v>
      </c>
      <c r="P9185">
        <v>881.16</v>
      </c>
      <c r="Q9185" s="1">
        <v>41699</v>
      </c>
      <c r="R9185" t="s">
        <v>100</v>
      </c>
      <c r="S9185" t="s">
        <v>103</v>
      </c>
      <c r="T9185">
        <v>0</v>
      </c>
    </row>
    <row r="9186" spans="1:20" x14ac:dyDescent="0.3">
      <c r="A9186" t="s">
        <v>93</v>
      </c>
      <c r="B9186">
        <v>688792</v>
      </c>
      <c r="C9186">
        <v>878967</v>
      </c>
      <c r="D9186">
        <v>14000</v>
      </c>
      <c r="E9186" t="s">
        <v>43</v>
      </c>
      <c r="F9186">
        <v>15.65</v>
      </c>
      <c r="G9186">
        <v>337.86</v>
      </c>
      <c r="H9186" t="s">
        <v>23</v>
      </c>
      <c r="I9186" s="1">
        <v>40603</v>
      </c>
      <c r="J9186" t="s">
        <v>20</v>
      </c>
      <c r="K9186" t="s">
        <v>40</v>
      </c>
      <c r="L9186" t="s">
        <v>58</v>
      </c>
      <c r="M9186">
        <v>0</v>
      </c>
      <c r="N9186">
        <v>15811.05</v>
      </c>
      <c r="O9186">
        <v>13999.95</v>
      </c>
      <c r="P9186">
        <v>1811.1</v>
      </c>
      <c r="Q9186" s="1">
        <v>41306</v>
      </c>
      <c r="R9186" t="s">
        <v>100</v>
      </c>
      <c r="S9186" t="s">
        <v>103</v>
      </c>
      <c r="T9186">
        <v>0</v>
      </c>
    </row>
    <row r="9187" spans="1:20" x14ac:dyDescent="0.3">
      <c r="A9187" t="s">
        <v>93</v>
      </c>
      <c r="B9187">
        <v>689255</v>
      </c>
      <c r="C9187">
        <v>879525</v>
      </c>
      <c r="D9187">
        <v>3600</v>
      </c>
      <c r="E9187" t="s">
        <v>18</v>
      </c>
      <c r="F9187">
        <v>7.29</v>
      </c>
      <c r="G9187">
        <v>111.64</v>
      </c>
      <c r="H9187" t="s">
        <v>32</v>
      </c>
      <c r="I9187" s="1">
        <v>40603</v>
      </c>
      <c r="J9187" t="s">
        <v>20</v>
      </c>
      <c r="K9187" t="s">
        <v>27</v>
      </c>
      <c r="L9187" t="s">
        <v>39</v>
      </c>
      <c r="M9187">
        <v>0</v>
      </c>
      <c r="N9187">
        <v>3958.2</v>
      </c>
      <c r="O9187">
        <v>3600</v>
      </c>
      <c r="P9187">
        <v>358.2</v>
      </c>
      <c r="Q9187" s="1">
        <v>41306</v>
      </c>
      <c r="R9187" t="s">
        <v>100</v>
      </c>
      <c r="S9187" t="s">
        <v>103</v>
      </c>
      <c r="T9187">
        <v>0</v>
      </c>
    </row>
    <row r="9188" spans="1:20" x14ac:dyDescent="0.3">
      <c r="A9188" t="s">
        <v>93</v>
      </c>
      <c r="B9188">
        <v>689262</v>
      </c>
      <c r="C9188">
        <v>879533</v>
      </c>
      <c r="D9188">
        <v>6000</v>
      </c>
      <c r="E9188" t="s">
        <v>18</v>
      </c>
      <c r="F9188">
        <v>10.74</v>
      </c>
      <c r="G9188">
        <v>195.7</v>
      </c>
      <c r="H9188" t="s">
        <v>29</v>
      </c>
      <c r="I9188" s="1">
        <v>40603</v>
      </c>
      <c r="J9188" t="s">
        <v>20</v>
      </c>
      <c r="K9188" t="s">
        <v>27</v>
      </c>
      <c r="L9188" t="s">
        <v>42</v>
      </c>
      <c r="M9188">
        <v>0</v>
      </c>
      <c r="N9188">
        <v>6302.8</v>
      </c>
      <c r="O9188">
        <v>6000</v>
      </c>
      <c r="P9188">
        <v>302.8</v>
      </c>
      <c r="Q9188" s="1">
        <v>40787</v>
      </c>
      <c r="R9188" t="s">
        <v>100</v>
      </c>
      <c r="S9188" t="s">
        <v>103</v>
      </c>
      <c r="T9188">
        <v>0</v>
      </c>
    </row>
    <row r="9189" spans="1:20" x14ac:dyDescent="0.3">
      <c r="A9189" t="s">
        <v>93</v>
      </c>
      <c r="B9189">
        <v>689195</v>
      </c>
      <c r="C9189">
        <v>879459</v>
      </c>
      <c r="D9189">
        <v>20000</v>
      </c>
      <c r="E9189" t="s">
        <v>18</v>
      </c>
      <c r="F9189">
        <v>17.510000000000002</v>
      </c>
      <c r="G9189">
        <v>718.15</v>
      </c>
      <c r="H9189" t="s">
        <v>44</v>
      </c>
      <c r="I9189" s="1">
        <v>40603</v>
      </c>
      <c r="J9189" t="s">
        <v>20</v>
      </c>
      <c r="K9189" t="s">
        <v>27</v>
      </c>
      <c r="L9189" t="s">
        <v>57</v>
      </c>
      <c r="M9189">
        <v>0</v>
      </c>
      <c r="N9189">
        <v>25832.789710000001</v>
      </c>
      <c r="O9189">
        <v>20000</v>
      </c>
      <c r="P9189">
        <v>5832.79</v>
      </c>
      <c r="Q9189" s="1">
        <v>41699</v>
      </c>
      <c r="R9189" t="s">
        <v>100</v>
      </c>
      <c r="S9189" t="s">
        <v>103</v>
      </c>
      <c r="T9189">
        <v>0</v>
      </c>
    </row>
    <row r="9190" spans="1:20" x14ac:dyDescent="0.3">
      <c r="A9190" t="s">
        <v>93</v>
      </c>
      <c r="B9190">
        <v>689192</v>
      </c>
      <c r="C9190">
        <v>879455</v>
      </c>
      <c r="D9190">
        <v>7350</v>
      </c>
      <c r="E9190" t="s">
        <v>18</v>
      </c>
      <c r="F9190">
        <v>5.79</v>
      </c>
      <c r="G9190">
        <v>222.91</v>
      </c>
      <c r="H9190" t="s">
        <v>32</v>
      </c>
      <c r="I9190" s="1">
        <v>40603</v>
      </c>
      <c r="J9190" t="s">
        <v>20</v>
      </c>
      <c r="K9190" t="s">
        <v>24</v>
      </c>
      <c r="L9190" t="s">
        <v>56</v>
      </c>
      <c r="M9190">
        <v>0</v>
      </c>
      <c r="N9190">
        <v>7686.99</v>
      </c>
      <c r="O9190">
        <v>7350</v>
      </c>
      <c r="P9190">
        <v>336.99</v>
      </c>
      <c r="Q9190" s="1">
        <v>41091</v>
      </c>
      <c r="R9190" t="s">
        <v>100</v>
      </c>
      <c r="S9190" t="s">
        <v>103</v>
      </c>
      <c r="T9190">
        <v>0</v>
      </c>
    </row>
    <row r="9191" spans="1:20" x14ac:dyDescent="0.3">
      <c r="A9191" t="s">
        <v>93</v>
      </c>
      <c r="B9191">
        <v>689154</v>
      </c>
      <c r="C9191">
        <v>879416</v>
      </c>
      <c r="D9191">
        <v>4500</v>
      </c>
      <c r="E9191" t="s">
        <v>18</v>
      </c>
      <c r="F9191">
        <v>7.29</v>
      </c>
      <c r="G9191">
        <v>139.55000000000001</v>
      </c>
      <c r="H9191" t="s">
        <v>32</v>
      </c>
      <c r="I9191" s="1">
        <v>40603</v>
      </c>
      <c r="J9191" t="s">
        <v>20</v>
      </c>
      <c r="K9191" t="s">
        <v>21</v>
      </c>
      <c r="L9191" t="s">
        <v>51</v>
      </c>
      <c r="M9191">
        <v>0</v>
      </c>
      <c r="N9191">
        <v>4781.57</v>
      </c>
      <c r="O9191">
        <v>4500</v>
      </c>
      <c r="P9191">
        <v>281.57</v>
      </c>
      <c r="Q9191" s="1">
        <v>41000</v>
      </c>
      <c r="R9191" t="s">
        <v>100</v>
      </c>
      <c r="S9191" t="s">
        <v>103</v>
      </c>
      <c r="T9191">
        <v>0</v>
      </c>
    </row>
    <row r="9192" spans="1:20" x14ac:dyDescent="0.3">
      <c r="A9192" t="s">
        <v>93</v>
      </c>
      <c r="B9192">
        <v>689149</v>
      </c>
      <c r="C9192">
        <v>879350</v>
      </c>
      <c r="D9192">
        <v>5000</v>
      </c>
      <c r="E9192" t="s">
        <v>43</v>
      </c>
      <c r="F9192">
        <v>10.74</v>
      </c>
      <c r="G9192">
        <v>108.07</v>
      </c>
      <c r="H9192" t="s">
        <v>29</v>
      </c>
      <c r="I9192" s="1">
        <v>40603</v>
      </c>
      <c r="J9192" t="s">
        <v>20</v>
      </c>
      <c r="K9192" t="s">
        <v>27</v>
      </c>
      <c r="L9192" t="s">
        <v>52</v>
      </c>
      <c r="M9192">
        <v>0</v>
      </c>
      <c r="N9192">
        <v>6099.56</v>
      </c>
      <c r="O9192">
        <v>5000</v>
      </c>
      <c r="P9192">
        <v>1099.56</v>
      </c>
      <c r="Q9192" s="1">
        <v>41548</v>
      </c>
      <c r="R9192" t="s">
        <v>100</v>
      </c>
      <c r="S9192" t="s">
        <v>103</v>
      </c>
      <c r="T9192">
        <v>0</v>
      </c>
    </row>
    <row r="9193" spans="1:20" x14ac:dyDescent="0.3">
      <c r="A9193" t="s">
        <v>93</v>
      </c>
      <c r="B9193">
        <v>689115</v>
      </c>
      <c r="C9193">
        <v>879325</v>
      </c>
      <c r="D9193">
        <v>1400</v>
      </c>
      <c r="E9193" t="s">
        <v>18</v>
      </c>
      <c r="F9193">
        <v>10</v>
      </c>
      <c r="G9193">
        <v>45.18</v>
      </c>
      <c r="H9193" t="s">
        <v>29</v>
      </c>
      <c r="I9193" s="1">
        <v>40603</v>
      </c>
      <c r="J9193" t="s">
        <v>26</v>
      </c>
      <c r="K9193" t="s">
        <v>27</v>
      </c>
      <c r="L9193" t="s">
        <v>51</v>
      </c>
      <c r="M9193">
        <v>0</v>
      </c>
      <c r="N9193">
        <v>355.49</v>
      </c>
      <c r="O9193">
        <v>239.58</v>
      </c>
      <c r="P9193">
        <v>75.42</v>
      </c>
      <c r="Q9193" s="1">
        <v>40817</v>
      </c>
      <c r="R9193" t="s">
        <v>100</v>
      </c>
      <c r="S9193" t="s">
        <v>104</v>
      </c>
      <c r="T9193">
        <v>1</v>
      </c>
    </row>
    <row r="9194" spans="1:20" x14ac:dyDescent="0.3">
      <c r="A9194" t="s">
        <v>93</v>
      </c>
      <c r="B9194">
        <v>689092</v>
      </c>
      <c r="C9194">
        <v>879297</v>
      </c>
      <c r="D9194">
        <v>7200</v>
      </c>
      <c r="E9194" t="s">
        <v>43</v>
      </c>
      <c r="F9194">
        <v>13.8</v>
      </c>
      <c r="G9194">
        <v>166.79</v>
      </c>
      <c r="H9194" t="s">
        <v>19</v>
      </c>
      <c r="I9194" s="1">
        <v>40603</v>
      </c>
      <c r="J9194" t="s">
        <v>20</v>
      </c>
      <c r="K9194" t="s">
        <v>30</v>
      </c>
      <c r="L9194" t="s">
        <v>42</v>
      </c>
      <c r="M9194">
        <v>0</v>
      </c>
      <c r="N9194">
        <v>9042.1</v>
      </c>
      <c r="O9194">
        <v>7200</v>
      </c>
      <c r="P9194">
        <v>1842.1</v>
      </c>
      <c r="Q9194" s="1">
        <v>41609</v>
      </c>
      <c r="R9194" t="s">
        <v>100</v>
      </c>
      <c r="S9194" t="s">
        <v>103</v>
      </c>
      <c r="T9194">
        <v>0</v>
      </c>
    </row>
    <row r="9195" spans="1:20" x14ac:dyDescent="0.3">
      <c r="A9195" t="s">
        <v>93</v>
      </c>
      <c r="B9195">
        <v>689089</v>
      </c>
      <c r="C9195">
        <v>879293</v>
      </c>
      <c r="D9195">
        <v>12800</v>
      </c>
      <c r="E9195" t="s">
        <v>43</v>
      </c>
      <c r="F9195">
        <v>11.11</v>
      </c>
      <c r="G9195">
        <v>279.01</v>
      </c>
      <c r="H9195" t="s">
        <v>29</v>
      </c>
      <c r="I9195" s="1">
        <v>40603</v>
      </c>
      <c r="J9195" t="s">
        <v>20</v>
      </c>
      <c r="K9195" t="s">
        <v>49</v>
      </c>
      <c r="L9195" t="s">
        <v>51</v>
      </c>
      <c r="M9195">
        <v>0</v>
      </c>
      <c r="N9195">
        <v>14945.04</v>
      </c>
      <c r="O9195">
        <v>12800</v>
      </c>
      <c r="P9195">
        <v>2145.04</v>
      </c>
      <c r="Q9195" s="1">
        <v>41244</v>
      </c>
      <c r="R9195" t="s">
        <v>100</v>
      </c>
      <c r="S9195" t="s">
        <v>103</v>
      </c>
      <c r="T9195">
        <v>0</v>
      </c>
    </row>
    <row r="9196" spans="1:20" x14ac:dyDescent="0.3">
      <c r="A9196" t="s">
        <v>93</v>
      </c>
      <c r="B9196">
        <v>689064</v>
      </c>
      <c r="C9196">
        <v>879266</v>
      </c>
      <c r="D9196">
        <v>3000</v>
      </c>
      <c r="E9196" t="s">
        <v>43</v>
      </c>
      <c r="F9196">
        <v>10.74</v>
      </c>
      <c r="G9196">
        <v>64.84</v>
      </c>
      <c r="H9196" t="s">
        <v>29</v>
      </c>
      <c r="I9196" s="1">
        <v>40603</v>
      </c>
      <c r="J9196" t="s">
        <v>20</v>
      </c>
      <c r="K9196" t="s">
        <v>27</v>
      </c>
      <c r="L9196" t="s">
        <v>22</v>
      </c>
      <c r="M9196">
        <v>0</v>
      </c>
      <c r="N9196">
        <v>3387.39</v>
      </c>
      <c r="O9196">
        <v>3000</v>
      </c>
      <c r="P9196">
        <v>387.39</v>
      </c>
      <c r="Q9196" s="1">
        <v>41091</v>
      </c>
      <c r="R9196" t="s">
        <v>100</v>
      </c>
      <c r="S9196" t="s">
        <v>103</v>
      </c>
      <c r="T9196">
        <v>0</v>
      </c>
    </row>
    <row r="9197" spans="1:20" x14ac:dyDescent="0.3">
      <c r="A9197" t="s">
        <v>93</v>
      </c>
      <c r="B9197">
        <v>689036</v>
      </c>
      <c r="C9197">
        <v>879237</v>
      </c>
      <c r="D9197">
        <v>11400</v>
      </c>
      <c r="E9197" t="s">
        <v>18</v>
      </c>
      <c r="F9197">
        <v>7.66</v>
      </c>
      <c r="G9197">
        <v>355.45</v>
      </c>
      <c r="H9197" t="s">
        <v>32</v>
      </c>
      <c r="I9197" s="1">
        <v>40603</v>
      </c>
      <c r="J9197" t="s">
        <v>20</v>
      </c>
      <c r="K9197" t="s">
        <v>27</v>
      </c>
      <c r="L9197" t="s">
        <v>51</v>
      </c>
      <c r="M9197">
        <v>0</v>
      </c>
      <c r="N9197">
        <v>12787.611140000001</v>
      </c>
      <c r="O9197">
        <v>11400</v>
      </c>
      <c r="P9197">
        <v>1387.61</v>
      </c>
      <c r="Q9197" s="1">
        <v>41699</v>
      </c>
      <c r="R9197" t="s">
        <v>100</v>
      </c>
      <c r="S9197" t="s">
        <v>103</v>
      </c>
      <c r="T9197">
        <v>0</v>
      </c>
    </row>
    <row r="9198" spans="1:20" x14ac:dyDescent="0.3">
      <c r="A9198" t="s">
        <v>93</v>
      </c>
      <c r="B9198">
        <v>688988</v>
      </c>
      <c r="C9198">
        <v>879182</v>
      </c>
      <c r="D9198">
        <v>10000</v>
      </c>
      <c r="E9198" t="s">
        <v>18</v>
      </c>
      <c r="F9198">
        <v>10.74</v>
      </c>
      <c r="G9198">
        <v>326.16000000000003</v>
      </c>
      <c r="H9198" t="s">
        <v>29</v>
      </c>
      <c r="I9198" s="1">
        <v>40603</v>
      </c>
      <c r="J9198" t="s">
        <v>20</v>
      </c>
      <c r="K9198" t="s">
        <v>40</v>
      </c>
      <c r="L9198" t="s">
        <v>54</v>
      </c>
      <c r="M9198">
        <v>0</v>
      </c>
      <c r="N9198">
        <v>11445.76</v>
      </c>
      <c r="O9198">
        <v>9999.99</v>
      </c>
      <c r="P9198">
        <v>1445.77</v>
      </c>
      <c r="Q9198" s="1">
        <v>41275</v>
      </c>
      <c r="R9198" t="s">
        <v>100</v>
      </c>
      <c r="S9198" t="s">
        <v>103</v>
      </c>
      <c r="T9198">
        <v>0</v>
      </c>
    </row>
    <row r="9199" spans="1:20" x14ac:dyDescent="0.3">
      <c r="A9199" t="s">
        <v>93</v>
      </c>
      <c r="B9199">
        <v>669424</v>
      </c>
      <c r="C9199">
        <v>855925</v>
      </c>
      <c r="D9199">
        <v>12000</v>
      </c>
      <c r="E9199" t="s">
        <v>18</v>
      </c>
      <c r="F9199">
        <v>6.92</v>
      </c>
      <c r="G9199">
        <v>370.09</v>
      </c>
      <c r="H9199" t="s">
        <v>32</v>
      </c>
      <c r="I9199" s="1">
        <v>40603</v>
      </c>
      <c r="J9199" t="s">
        <v>20</v>
      </c>
      <c r="K9199" t="s">
        <v>27</v>
      </c>
      <c r="L9199" t="s">
        <v>51</v>
      </c>
      <c r="M9199">
        <v>0</v>
      </c>
      <c r="N9199">
        <v>12560.16</v>
      </c>
      <c r="O9199">
        <v>12000</v>
      </c>
      <c r="P9199">
        <v>560.16</v>
      </c>
      <c r="Q9199" s="1">
        <v>40878</v>
      </c>
      <c r="R9199" t="s">
        <v>100</v>
      </c>
      <c r="S9199" t="s">
        <v>103</v>
      </c>
      <c r="T9199">
        <v>0</v>
      </c>
    </row>
    <row r="9200" spans="1:20" x14ac:dyDescent="0.3">
      <c r="A9200" t="s">
        <v>93</v>
      </c>
      <c r="B9200">
        <v>688840</v>
      </c>
      <c r="C9200">
        <v>879025</v>
      </c>
      <c r="D9200">
        <v>18000</v>
      </c>
      <c r="E9200" t="s">
        <v>43</v>
      </c>
      <c r="F9200">
        <v>13.43</v>
      </c>
      <c r="G9200">
        <v>413.53</v>
      </c>
      <c r="H9200" t="s">
        <v>19</v>
      </c>
      <c r="I9200" s="1">
        <v>40603</v>
      </c>
      <c r="J9200" t="s">
        <v>26</v>
      </c>
      <c r="K9200" t="s">
        <v>40</v>
      </c>
      <c r="L9200" t="s">
        <v>61</v>
      </c>
      <c r="M9200">
        <v>0</v>
      </c>
      <c r="N9200">
        <v>7441.69</v>
      </c>
      <c r="O9200">
        <v>4181.3500000000004</v>
      </c>
      <c r="P9200">
        <v>3260.34</v>
      </c>
      <c r="Q9200" s="1">
        <v>41183</v>
      </c>
      <c r="R9200" t="s">
        <v>100</v>
      </c>
      <c r="S9200" t="s">
        <v>104</v>
      </c>
      <c r="T9200">
        <v>1</v>
      </c>
    </row>
    <row r="9201" spans="1:20" x14ac:dyDescent="0.3">
      <c r="A9201" t="s">
        <v>93</v>
      </c>
      <c r="B9201">
        <v>688964</v>
      </c>
      <c r="C9201">
        <v>879156</v>
      </c>
      <c r="D9201">
        <v>30000</v>
      </c>
      <c r="E9201" t="s">
        <v>43</v>
      </c>
      <c r="F9201">
        <v>18.25</v>
      </c>
      <c r="G9201">
        <v>765.89</v>
      </c>
      <c r="H9201" t="s">
        <v>60</v>
      </c>
      <c r="I9201" s="1">
        <v>40603</v>
      </c>
      <c r="J9201" t="s">
        <v>20</v>
      </c>
      <c r="K9201" t="s">
        <v>27</v>
      </c>
      <c r="L9201" t="s">
        <v>51</v>
      </c>
      <c r="M9201">
        <v>0</v>
      </c>
      <c r="N9201">
        <v>34737.21</v>
      </c>
      <c r="O9201">
        <v>30000</v>
      </c>
      <c r="P9201">
        <v>4737.21</v>
      </c>
      <c r="Q9201" s="1">
        <v>40940</v>
      </c>
      <c r="R9201" t="s">
        <v>100</v>
      </c>
      <c r="S9201" t="s">
        <v>103</v>
      </c>
      <c r="T9201">
        <v>0</v>
      </c>
    </row>
    <row r="9202" spans="1:20" x14ac:dyDescent="0.3">
      <c r="A9202" t="s">
        <v>93</v>
      </c>
      <c r="B9202">
        <v>688924</v>
      </c>
      <c r="C9202">
        <v>879114</v>
      </c>
      <c r="D9202">
        <v>9250</v>
      </c>
      <c r="E9202" t="s">
        <v>43</v>
      </c>
      <c r="F9202">
        <v>13.43</v>
      </c>
      <c r="G9202">
        <v>212.51</v>
      </c>
      <c r="H9202" t="s">
        <v>19</v>
      </c>
      <c r="I9202" s="1">
        <v>40603</v>
      </c>
      <c r="J9202" t="s">
        <v>46</v>
      </c>
      <c r="K9202" t="s">
        <v>47</v>
      </c>
      <c r="L9202" t="s">
        <v>58</v>
      </c>
      <c r="M9202">
        <v>442.21</v>
      </c>
      <c r="N9202">
        <v>12285.76</v>
      </c>
      <c r="O9202">
        <v>8807.7999999999993</v>
      </c>
      <c r="P9202">
        <v>3477.96</v>
      </c>
      <c r="Q9202" s="1">
        <v>42370</v>
      </c>
      <c r="R9202" t="s">
        <v>100</v>
      </c>
      <c r="S9202" t="s">
        <v>103</v>
      </c>
      <c r="T9202">
        <v>0</v>
      </c>
    </row>
    <row r="9203" spans="1:20" x14ac:dyDescent="0.3">
      <c r="A9203" t="s">
        <v>93</v>
      </c>
      <c r="B9203">
        <v>688858</v>
      </c>
      <c r="C9203">
        <v>879043</v>
      </c>
      <c r="D9203">
        <v>12000</v>
      </c>
      <c r="E9203" t="s">
        <v>18</v>
      </c>
      <c r="F9203">
        <v>7.29</v>
      </c>
      <c r="G9203">
        <v>372.12</v>
      </c>
      <c r="H9203" t="s">
        <v>32</v>
      </c>
      <c r="I9203" s="1">
        <v>40603</v>
      </c>
      <c r="J9203" t="s">
        <v>20</v>
      </c>
      <c r="K9203" t="s">
        <v>21</v>
      </c>
      <c r="L9203" t="s">
        <v>51</v>
      </c>
      <c r="M9203">
        <v>0</v>
      </c>
      <c r="N9203">
        <v>13175.19</v>
      </c>
      <c r="O9203">
        <v>12000</v>
      </c>
      <c r="P9203">
        <v>1175.19</v>
      </c>
      <c r="Q9203" s="1">
        <v>41334</v>
      </c>
      <c r="R9203" t="s">
        <v>100</v>
      </c>
      <c r="S9203" t="s">
        <v>103</v>
      </c>
      <c r="T9203">
        <v>0</v>
      </c>
    </row>
    <row r="9204" spans="1:20" x14ac:dyDescent="0.3">
      <c r="A9204" t="s">
        <v>93</v>
      </c>
      <c r="B9204">
        <v>688914</v>
      </c>
      <c r="C9204">
        <v>879102</v>
      </c>
      <c r="D9204">
        <v>10000</v>
      </c>
      <c r="E9204" t="s">
        <v>18</v>
      </c>
      <c r="F9204">
        <v>5.42</v>
      </c>
      <c r="G9204">
        <v>301.60000000000002</v>
      </c>
      <c r="H9204" t="s">
        <v>32</v>
      </c>
      <c r="I9204" s="1">
        <v>40603</v>
      </c>
      <c r="J9204" t="s">
        <v>20</v>
      </c>
      <c r="K9204" t="s">
        <v>21</v>
      </c>
      <c r="L9204" t="s">
        <v>41</v>
      </c>
      <c r="M9204">
        <v>0</v>
      </c>
      <c r="N9204">
        <v>10855.32013</v>
      </c>
      <c r="O9204">
        <v>10000</v>
      </c>
      <c r="P9204">
        <v>855.32</v>
      </c>
      <c r="Q9204" s="1">
        <v>41699</v>
      </c>
      <c r="R9204" t="s">
        <v>100</v>
      </c>
      <c r="S9204" t="s">
        <v>103</v>
      </c>
      <c r="T9204">
        <v>0</v>
      </c>
    </row>
    <row r="9205" spans="1:20" x14ac:dyDescent="0.3">
      <c r="A9205" t="s">
        <v>93</v>
      </c>
      <c r="B9205">
        <v>688911</v>
      </c>
      <c r="C9205">
        <v>879099</v>
      </c>
      <c r="D9205">
        <v>10000</v>
      </c>
      <c r="E9205" t="s">
        <v>18</v>
      </c>
      <c r="F9205">
        <v>13.06</v>
      </c>
      <c r="G9205">
        <v>337.23</v>
      </c>
      <c r="H9205" t="s">
        <v>19</v>
      </c>
      <c r="I9205" s="1">
        <v>40603</v>
      </c>
      <c r="J9205" t="s">
        <v>20</v>
      </c>
      <c r="K9205" t="s">
        <v>27</v>
      </c>
      <c r="L9205" t="s">
        <v>51</v>
      </c>
      <c r="M9205">
        <v>0</v>
      </c>
      <c r="N9205">
        <v>12136.41685</v>
      </c>
      <c r="O9205">
        <v>10000</v>
      </c>
      <c r="P9205">
        <v>2136.42</v>
      </c>
      <c r="Q9205" s="1">
        <v>41699</v>
      </c>
      <c r="R9205" t="s">
        <v>100</v>
      </c>
      <c r="S9205" t="s">
        <v>103</v>
      </c>
      <c r="T9205">
        <v>0</v>
      </c>
    </row>
    <row r="9206" spans="1:20" x14ac:dyDescent="0.3">
      <c r="A9206" t="s">
        <v>93</v>
      </c>
      <c r="B9206">
        <v>688845</v>
      </c>
      <c r="C9206">
        <v>879030</v>
      </c>
      <c r="D9206">
        <v>2200</v>
      </c>
      <c r="E9206" t="s">
        <v>18</v>
      </c>
      <c r="F9206">
        <v>13.06</v>
      </c>
      <c r="G9206">
        <v>74.2</v>
      </c>
      <c r="H9206" t="s">
        <v>19</v>
      </c>
      <c r="I9206" s="1">
        <v>40603</v>
      </c>
      <c r="J9206" t="s">
        <v>20</v>
      </c>
      <c r="K9206" t="s">
        <v>36</v>
      </c>
      <c r="L9206" t="s">
        <v>81</v>
      </c>
      <c r="M9206">
        <v>0</v>
      </c>
      <c r="N9206">
        <v>2669.571398</v>
      </c>
      <c r="O9206">
        <v>2200</v>
      </c>
      <c r="P9206">
        <v>469.57</v>
      </c>
      <c r="Q9206" s="1">
        <v>41699</v>
      </c>
      <c r="R9206" t="s">
        <v>100</v>
      </c>
      <c r="S9206" t="s">
        <v>103</v>
      </c>
      <c r="T9206">
        <v>0</v>
      </c>
    </row>
    <row r="9207" spans="1:20" x14ac:dyDescent="0.3">
      <c r="A9207" t="s">
        <v>93</v>
      </c>
      <c r="B9207">
        <v>688793</v>
      </c>
      <c r="C9207">
        <v>878974</v>
      </c>
      <c r="D9207">
        <v>11500</v>
      </c>
      <c r="E9207" t="s">
        <v>43</v>
      </c>
      <c r="F9207">
        <v>19.36</v>
      </c>
      <c r="G9207">
        <v>300.60000000000002</v>
      </c>
      <c r="H9207" t="s">
        <v>60</v>
      </c>
      <c r="I9207" s="1">
        <v>40603</v>
      </c>
      <c r="J9207" t="s">
        <v>46</v>
      </c>
      <c r="K9207" t="s">
        <v>24</v>
      </c>
      <c r="L9207" t="s">
        <v>57</v>
      </c>
      <c r="M9207">
        <v>604.20000000000005</v>
      </c>
      <c r="N9207">
        <v>17399.82</v>
      </c>
      <c r="O9207">
        <v>10895.82</v>
      </c>
      <c r="P9207">
        <v>6504</v>
      </c>
      <c r="Q9207" s="1">
        <v>42370</v>
      </c>
      <c r="R9207" t="s">
        <v>100</v>
      </c>
      <c r="S9207" t="s">
        <v>103</v>
      </c>
      <c r="T9207">
        <v>0</v>
      </c>
    </row>
    <row r="9208" spans="1:20" x14ac:dyDescent="0.3">
      <c r="A9208" t="s">
        <v>93</v>
      </c>
      <c r="B9208">
        <v>687995</v>
      </c>
      <c r="C9208">
        <v>878047</v>
      </c>
      <c r="D9208">
        <v>8000</v>
      </c>
      <c r="E9208" t="s">
        <v>18</v>
      </c>
      <c r="F9208">
        <v>6.92</v>
      </c>
      <c r="G9208">
        <v>246.73</v>
      </c>
      <c r="H9208" t="s">
        <v>32</v>
      </c>
      <c r="I9208" s="1">
        <v>40603</v>
      </c>
      <c r="J9208" t="s">
        <v>20</v>
      </c>
      <c r="K9208" t="s">
        <v>27</v>
      </c>
      <c r="L9208" t="s">
        <v>39</v>
      </c>
      <c r="M9208">
        <v>0</v>
      </c>
      <c r="N9208">
        <v>8046.95</v>
      </c>
      <c r="O9208">
        <v>8000</v>
      </c>
      <c r="P9208">
        <v>46.95</v>
      </c>
      <c r="Q9208" s="1">
        <v>40634</v>
      </c>
      <c r="R9208" t="s">
        <v>100</v>
      </c>
      <c r="S9208" t="s">
        <v>103</v>
      </c>
      <c r="T9208">
        <v>0</v>
      </c>
    </row>
    <row r="9209" spans="1:20" x14ac:dyDescent="0.3">
      <c r="A9209" t="s">
        <v>93</v>
      </c>
      <c r="B9209">
        <v>666355</v>
      </c>
      <c r="C9209">
        <v>851944</v>
      </c>
      <c r="D9209">
        <v>5800</v>
      </c>
      <c r="E9209" t="s">
        <v>18</v>
      </c>
      <c r="F9209">
        <v>5.79</v>
      </c>
      <c r="G9209">
        <v>175.9</v>
      </c>
      <c r="H9209" t="s">
        <v>32</v>
      </c>
      <c r="I9209" s="1">
        <v>40603</v>
      </c>
      <c r="J9209" t="s">
        <v>26</v>
      </c>
      <c r="K9209" t="s">
        <v>40</v>
      </c>
      <c r="L9209" t="s">
        <v>25</v>
      </c>
      <c r="M9209">
        <v>0</v>
      </c>
      <c r="N9209">
        <v>1752.2</v>
      </c>
      <c r="O9209">
        <v>1505.84</v>
      </c>
      <c r="P9209">
        <v>246.36</v>
      </c>
      <c r="Q9209" s="1">
        <v>40909</v>
      </c>
      <c r="R9209" t="s">
        <v>100</v>
      </c>
      <c r="S9209" t="s">
        <v>104</v>
      </c>
      <c r="T9209">
        <v>1</v>
      </c>
    </row>
    <row r="9210" spans="1:20" x14ac:dyDescent="0.3">
      <c r="A9210" t="s">
        <v>93</v>
      </c>
      <c r="B9210">
        <v>679944</v>
      </c>
      <c r="C9210">
        <v>868604</v>
      </c>
      <c r="D9210">
        <v>9000</v>
      </c>
      <c r="E9210" t="s">
        <v>43</v>
      </c>
      <c r="F9210">
        <v>13.43</v>
      </c>
      <c r="G9210">
        <v>206.77</v>
      </c>
      <c r="H9210" t="s">
        <v>19</v>
      </c>
      <c r="I9210" s="1">
        <v>40603</v>
      </c>
      <c r="J9210" t="s">
        <v>46</v>
      </c>
      <c r="K9210" t="s">
        <v>30</v>
      </c>
      <c r="L9210" t="s">
        <v>81</v>
      </c>
      <c r="M9210">
        <v>435.16</v>
      </c>
      <c r="N9210">
        <v>11944.52</v>
      </c>
      <c r="O9210">
        <v>8564.89</v>
      </c>
      <c r="P9210">
        <v>3379.63</v>
      </c>
      <c r="Q9210" s="1">
        <v>42370</v>
      </c>
      <c r="R9210" t="s">
        <v>100</v>
      </c>
      <c r="S9210" t="s">
        <v>103</v>
      </c>
      <c r="T9210">
        <v>0</v>
      </c>
    </row>
    <row r="9211" spans="1:20" x14ac:dyDescent="0.3">
      <c r="A9211" t="s">
        <v>93</v>
      </c>
      <c r="B9211">
        <v>688740</v>
      </c>
      <c r="C9211">
        <v>878917</v>
      </c>
      <c r="D9211">
        <v>24000</v>
      </c>
      <c r="E9211" t="s">
        <v>43</v>
      </c>
      <c r="F9211">
        <v>19.739999999999998</v>
      </c>
      <c r="G9211">
        <v>632.39</v>
      </c>
      <c r="H9211" t="s">
        <v>60</v>
      </c>
      <c r="I9211" s="1">
        <v>40603</v>
      </c>
      <c r="J9211" t="s">
        <v>20</v>
      </c>
      <c r="K9211" t="s">
        <v>66</v>
      </c>
      <c r="L9211" t="s">
        <v>28</v>
      </c>
      <c r="M9211">
        <v>0</v>
      </c>
      <c r="N9211">
        <v>34961.564789999997</v>
      </c>
      <c r="O9211">
        <v>24000</v>
      </c>
      <c r="P9211">
        <v>10961.56</v>
      </c>
      <c r="Q9211" s="1">
        <v>41671</v>
      </c>
      <c r="R9211" t="s">
        <v>100</v>
      </c>
      <c r="S9211" t="s">
        <v>103</v>
      </c>
      <c r="T9211">
        <v>0</v>
      </c>
    </row>
    <row r="9212" spans="1:20" x14ac:dyDescent="0.3">
      <c r="A9212" t="s">
        <v>93</v>
      </c>
      <c r="B9212">
        <v>688695</v>
      </c>
      <c r="C9212">
        <v>878867</v>
      </c>
      <c r="D9212">
        <v>35000</v>
      </c>
      <c r="E9212" t="s">
        <v>18</v>
      </c>
      <c r="F9212">
        <v>13.06</v>
      </c>
      <c r="G9212">
        <v>1180.31</v>
      </c>
      <c r="H9212" t="s">
        <v>19</v>
      </c>
      <c r="I9212" s="1">
        <v>40603</v>
      </c>
      <c r="J9212" t="s">
        <v>20</v>
      </c>
      <c r="K9212" t="s">
        <v>27</v>
      </c>
      <c r="L9212" t="s">
        <v>79</v>
      </c>
      <c r="M9212">
        <v>0</v>
      </c>
      <c r="N9212">
        <v>42313.354200000002</v>
      </c>
      <c r="O9212">
        <v>35000</v>
      </c>
      <c r="P9212">
        <v>7313.35</v>
      </c>
      <c r="Q9212" s="1">
        <v>41699</v>
      </c>
      <c r="R9212" t="s">
        <v>100</v>
      </c>
      <c r="S9212" t="s">
        <v>103</v>
      </c>
      <c r="T9212">
        <v>0</v>
      </c>
    </row>
    <row r="9213" spans="1:20" x14ac:dyDescent="0.3">
      <c r="A9213" t="s">
        <v>93</v>
      </c>
      <c r="B9213">
        <v>680893</v>
      </c>
      <c r="C9213">
        <v>869823</v>
      </c>
      <c r="D9213">
        <v>11000</v>
      </c>
      <c r="E9213" t="s">
        <v>43</v>
      </c>
      <c r="F9213">
        <v>13.8</v>
      </c>
      <c r="G9213">
        <v>254.82</v>
      </c>
      <c r="H9213" t="s">
        <v>19</v>
      </c>
      <c r="I9213" s="1">
        <v>40603</v>
      </c>
      <c r="J9213" t="s">
        <v>20</v>
      </c>
      <c r="K9213" t="s">
        <v>27</v>
      </c>
      <c r="L9213" t="s">
        <v>81</v>
      </c>
      <c r="M9213">
        <v>0</v>
      </c>
      <c r="N9213">
        <v>12189.68</v>
      </c>
      <c r="O9213">
        <v>11000</v>
      </c>
      <c r="P9213">
        <v>1189.68</v>
      </c>
      <c r="Q9213" s="1">
        <v>40940</v>
      </c>
      <c r="R9213" t="s">
        <v>100</v>
      </c>
      <c r="S9213" t="s">
        <v>103</v>
      </c>
      <c r="T9213">
        <v>0</v>
      </c>
    </row>
    <row r="9214" spans="1:20" x14ac:dyDescent="0.3">
      <c r="A9214" t="s">
        <v>93</v>
      </c>
      <c r="B9214">
        <v>687893</v>
      </c>
      <c r="C9214">
        <v>877936</v>
      </c>
      <c r="D9214">
        <v>22800</v>
      </c>
      <c r="E9214" t="s">
        <v>43</v>
      </c>
      <c r="F9214">
        <v>15.28</v>
      </c>
      <c r="G9214">
        <v>545.77</v>
      </c>
      <c r="H9214" t="s">
        <v>23</v>
      </c>
      <c r="I9214" s="1">
        <v>40603</v>
      </c>
      <c r="J9214" t="s">
        <v>26</v>
      </c>
      <c r="K9214" t="s">
        <v>27</v>
      </c>
      <c r="L9214" t="s">
        <v>28</v>
      </c>
      <c r="M9214">
        <v>0</v>
      </c>
      <c r="N9214">
        <v>13992.13</v>
      </c>
      <c r="O9214">
        <v>7069.24</v>
      </c>
      <c r="P9214">
        <v>6025.13</v>
      </c>
      <c r="Q9214" s="1">
        <v>41365</v>
      </c>
      <c r="R9214" t="s">
        <v>100</v>
      </c>
      <c r="S9214" t="s">
        <v>104</v>
      </c>
      <c r="T9214">
        <v>1</v>
      </c>
    </row>
    <row r="9215" spans="1:20" x14ac:dyDescent="0.3">
      <c r="A9215" t="s">
        <v>93</v>
      </c>
      <c r="B9215">
        <v>688659</v>
      </c>
      <c r="C9215">
        <v>878827</v>
      </c>
      <c r="D9215">
        <v>22000</v>
      </c>
      <c r="E9215" t="s">
        <v>43</v>
      </c>
      <c r="F9215">
        <v>14.17</v>
      </c>
      <c r="G9215">
        <v>513.85</v>
      </c>
      <c r="H9215" t="s">
        <v>19</v>
      </c>
      <c r="I9215" s="1">
        <v>40603</v>
      </c>
      <c r="J9215" t="s">
        <v>20</v>
      </c>
      <c r="K9215" t="s">
        <v>27</v>
      </c>
      <c r="L9215" t="s">
        <v>69</v>
      </c>
      <c r="M9215">
        <v>0</v>
      </c>
      <c r="N9215">
        <v>30284.29408</v>
      </c>
      <c r="O9215">
        <v>22000</v>
      </c>
      <c r="P9215">
        <v>8284.2900000000009</v>
      </c>
      <c r="Q9215" s="1">
        <v>42036</v>
      </c>
      <c r="R9215" t="s">
        <v>100</v>
      </c>
      <c r="S9215" t="s">
        <v>103</v>
      </c>
      <c r="T9215">
        <v>0</v>
      </c>
    </row>
    <row r="9216" spans="1:20" x14ac:dyDescent="0.3">
      <c r="A9216" t="s">
        <v>93</v>
      </c>
      <c r="B9216">
        <v>688588</v>
      </c>
      <c r="C9216">
        <v>878752</v>
      </c>
      <c r="D9216">
        <v>6700</v>
      </c>
      <c r="E9216" t="s">
        <v>43</v>
      </c>
      <c r="F9216">
        <v>13.43</v>
      </c>
      <c r="G9216">
        <v>153.93</v>
      </c>
      <c r="H9216" t="s">
        <v>19</v>
      </c>
      <c r="I9216" s="1">
        <v>40603</v>
      </c>
      <c r="J9216" t="s">
        <v>46</v>
      </c>
      <c r="K9216" t="s">
        <v>27</v>
      </c>
      <c r="L9216" t="s">
        <v>25</v>
      </c>
      <c r="M9216">
        <v>326.63</v>
      </c>
      <c r="N9216">
        <v>8957.84</v>
      </c>
      <c r="O9216">
        <v>6373.37</v>
      </c>
      <c r="P9216">
        <v>2524.4699999999998</v>
      </c>
      <c r="Q9216" s="1">
        <v>42370</v>
      </c>
      <c r="R9216" t="s">
        <v>100</v>
      </c>
      <c r="S9216" t="s">
        <v>103</v>
      </c>
      <c r="T9216">
        <v>0</v>
      </c>
    </row>
    <row r="9217" spans="1:20" x14ac:dyDescent="0.3">
      <c r="A9217" t="s">
        <v>93</v>
      </c>
      <c r="B9217">
        <v>688569</v>
      </c>
      <c r="C9217">
        <v>878730</v>
      </c>
      <c r="D9217">
        <v>5000</v>
      </c>
      <c r="E9217" t="s">
        <v>43</v>
      </c>
      <c r="F9217">
        <v>10</v>
      </c>
      <c r="G9217">
        <v>106.24</v>
      </c>
      <c r="H9217" t="s">
        <v>29</v>
      </c>
      <c r="I9217" s="1">
        <v>40603</v>
      </c>
      <c r="J9217" t="s">
        <v>20</v>
      </c>
      <c r="K9217" t="s">
        <v>36</v>
      </c>
      <c r="L9217" t="s">
        <v>54</v>
      </c>
      <c r="M9217">
        <v>0</v>
      </c>
      <c r="N9217">
        <v>6004</v>
      </c>
      <c r="O9217">
        <v>5000</v>
      </c>
      <c r="P9217">
        <v>1004</v>
      </c>
      <c r="Q9217" s="1">
        <v>41671</v>
      </c>
      <c r="R9217" t="s">
        <v>100</v>
      </c>
      <c r="S9217" t="s">
        <v>103</v>
      </c>
      <c r="T9217">
        <v>0</v>
      </c>
    </row>
    <row r="9218" spans="1:20" x14ac:dyDescent="0.3">
      <c r="A9218" t="s">
        <v>93</v>
      </c>
      <c r="B9218">
        <v>688513</v>
      </c>
      <c r="C9218">
        <v>878668</v>
      </c>
      <c r="D9218">
        <v>4800</v>
      </c>
      <c r="E9218" t="s">
        <v>43</v>
      </c>
      <c r="F9218">
        <v>16.77</v>
      </c>
      <c r="G9218">
        <v>118.7</v>
      </c>
      <c r="H9218" t="s">
        <v>44</v>
      </c>
      <c r="I9218" s="1">
        <v>40603</v>
      </c>
      <c r="J9218" t="s">
        <v>46</v>
      </c>
      <c r="K9218" t="s">
        <v>27</v>
      </c>
      <c r="L9218" t="s">
        <v>57</v>
      </c>
      <c r="M9218">
        <v>253.45</v>
      </c>
      <c r="N9218">
        <v>6846.47</v>
      </c>
      <c r="O9218">
        <v>4546.55</v>
      </c>
      <c r="P9218">
        <v>2299.92</v>
      </c>
      <c r="Q9218" s="1">
        <v>42370</v>
      </c>
      <c r="R9218" t="s">
        <v>100</v>
      </c>
      <c r="S9218" t="s">
        <v>103</v>
      </c>
      <c r="T9218">
        <v>0</v>
      </c>
    </row>
    <row r="9219" spans="1:20" x14ac:dyDescent="0.3">
      <c r="A9219" t="s">
        <v>93</v>
      </c>
      <c r="B9219">
        <v>688483</v>
      </c>
      <c r="C9219">
        <v>878631</v>
      </c>
      <c r="D9219">
        <v>5000</v>
      </c>
      <c r="E9219" t="s">
        <v>18</v>
      </c>
      <c r="F9219">
        <v>7.29</v>
      </c>
      <c r="G9219">
        <v>155.05000000000001</v>
      </c>
      <c r="H9219" t="s">
        <v>32</v>
      </c>
      <c r="I9219" s="1">
        <v>40603</v>
      </c>
      <c r="J9219" t="s">
        <v>20</v>
      </c>
      <c r="K9219" t="s">
        <v>36</v>
      </c>
      <c r="L9219" t="s">
        <v>41</v>
      </c>
      <c r="M9219">
        <v>0</v>
      </c>
      <c r="N9219">
        <v>5579.7494569999999</v>
      </c>
      <c r="O9219">
        <v>5000</v>
      </c>
      <c r="P9219">
        <v>579.75</v>
      </c>
      <c r="Q9219" s="1">
        <v>41699</v>
      </c>
      <c r="R9219" t="s">
        <v>100</v>
      </c>
      <c r="S9219" t="s">
        <v>103</v>
      </c>
      <c r="T9219">
        <v>0</v>
      </c>
    </row>
    <row r="9220" spans="1:20" x14ac:dyDescent="0.3">
      <c r="A9220" t="s">
        <v>93</v>
      </c>
      <c r="B9220">
        <v>688463</v>
      </c>
      <c r="C9220">
        <v>878607</v>
      </c>
      <c r="D9220">
        <v>8225</v>
      </c>
      <c r="E9220" t="s">
        <v>43</v>
      </c>
      <c r="F9220">
        <v>10.74</v>
      </c>
      <c r="G9220">
        <v>177.77</v>
      </c>
      <c r="H9220" t="s">
        <v>29</v>
      </c>
      <c r="I9220" s="1">
        <v>40603</v>
      </c>
      <c r="J9220" t="s">
        <v>46</v>
      </c>
      <c r="K9220" t="s">
        <v>27</v>
      </c>
      <c r="L9220" t="s">
        <v>35</v>
      </c>
      <c r="M9220">
        <v>353.27</v>
      </c>
      <c r="N9220">
        <v>10306.81</v>
      </c>
      <c r="O9220">
        <v>7871.79</v>
      </c>
      <c r="P9220">
        <v>2435.02</v>
      </c>
      <c r="Q9220" s="1">
        <v>42370</v>
      </c>
      <c r="R9220" t="s">
        <v>100</v>
      </c>
      <c r="S9220" t="s">
        <v>103</v>
      </c>
      <c r="T9220">
        <v>0</v>
      </c>
    </row>
    <row r="9221" spans="1:20" x14ac:dyDescent="0.3">
      <c r="A9221" t="s">
        <v>93</v>
      </c>
      <c r="B9221">
        <v>669660</v>
      </c>
      <c r="C9221">
        <v>856262</v>
      </c>
      <c r="D9221">
        <v>13150</v>
      </c>
      <c r="E9221" t="s">
        <v>43</v>
      </c>
      <c r="F9221">
        <v>15.65</v>
      </c>
      <c r="G9221">
        <v>317.35000000000002</v>
      </c>
      <c r="H9221" t="s">
        <v>23</v>
      </c>
      <c r="I9221" s="1">
        <v>40603</v>
      </c>
      <c r="J9221" t="s">
        <v>20</v>
      </c>
      <c r="K9221" t="s">
        <v>47</v>
      </c>
      <c r="L9221" t="s">
        <v>69</v>
      </c>
      <c r="M9221">
        <v>0</v>
      </c>
      <c r="N9221">
        <v>18779.063870000002</v>
      </c>
      <c r="O9221">
        <v>13150</v>
      </c>
      <c r="P9221">
        <v>5629.06</v>
      </c>
      <c r="Q9221" s="1">
        <v>42095</v>
      </c>
      <c r="R9221" t="s">
        <v>100</v>
      </c>
      <c r="S9221" t="s">
        <v>103</v>
      </c>
      <c r="T9221">
        <v>0</v>
      </c>
    </row>
    <row r="9222" spans="1:20" x14ac:dyDescent="0.3">
      <c r="A9222" t="s">
        <v>93</v>
      </c>
      <c r="B9222">
        <v>684673</v>
      </c>
      <c r="C9222">
        <v>874173</v>
      </c>
      <c r="D9222">
        <v>35000</v>
      </c>
      <c r="E9222" t="s">
        <v>18</v>
      </c>
      <c r="F9222">
        <v>14.54</v>
      </c>
      <c r="G9222">
        <v>1205.42</v>
      </c>
      <c r="H9222" t="s">
        <v>23</v>
      </c>
      <c r="I9222" s="1">
        <v>40603</v>
      </c>
      <c r="J9222" t="s">
        <v>20</v>
      </c>
      <c r="K9222" t="s">
        <v>24</v>
      </c>
      <c r="L9222" t="s">
        <v>41</v>
      </c>
      <c r="M9222">
        <v>0</v>
      </c>
      <c r="N9222">
        <v>43389.567309999999</v>
      </c>
      <c r="O9222">
        <v>35000</v>
      </c>
      <c r="P9222">
        <v>8389.57</v>
      </c>
      <c r="Q9222" s="1">
        <v>41699</v>
      </c>
      <c r="R9222" t="s">
        <v>100</v>
      </c>
      <c r="S9222" t="s">
        <v>103</v>
      </c>
      <c r="T9222">
        <v>0</v>
      </c>
    </row>
    <row r="9223" spans="1:20" x14ac:dyDescent="0.3">
      <c r="A9223" t="s">
        <v>93</v>
      </c>
      <c r="B9223">
        <v>688415</v>
      </c>
      <c r="C9223">
        <v>859925</v>
      </c>
      <c r="D9223">
        <v>20000</v>
      </c>
      <c r="E9223" t="s">
        <v>43</v>
      </c>
      <c r="F9223">
        <v>17.14</v>
      </c>
      <c r="G9223">
        <v>312.23</v>
      </c>
      <c r="H9223" t="s">
        <v>44</v>
      </c>
      <c r="I9223" s="1">
        <v>40603</v>
      </c>
      <c r="J9223" t="s">
        <v>20</v>
      </c>
      <c r="K9223" t="s">
        <v>36</v>
      </c>
      <c r="L9223" t="s">
        <v>57</v>
      </c>
      <c r="M9223">
        <v>0</v>
      </c>
      <c r="N9223">
        <v>16504.64</v>
      </c>
      <c r="O9223">
        <v>12525</v>
      </c>
      <c r="P9223">
        <v>3964.1</v>
      </c>
      <c r="Q9223" s="1">
        <v>41487</v>
      </c>
      <c r="R9223" t="s">
        <v>100</v>
      </c>
      <c r="S9223" t="s">
        <v>103</v>
      </c>
      <c r="T9223">
        <v>0</v>
      </c>
    </row>
    <row r="9224" spans="1:20" x14ac:dyDescent="0.3">
      <c r="A9224" t="s">
        <v>93</v>
      </c>
      <c r="B9224">
        <v>688360</v>
      </c>
      <c r="C9224">
        <v>878491</v>
      </c>
      <c r="D9224">
        <v>30000</v>
      </c>
      <c r="E9224" t="s">
        <v>43</v>
      </c>
      <c r="F9224">
        <v>16.399999999999999</v>
      </c>
      <c r="G9224">
        <v>512.09</v>
      </c>
      <c r="H9224" t="s">
        <v>44</v>
      </c>
      <c r="I9224" s="1">
        <v>40603</v>
      </c>
      <c r="J9224" t="s">
        <v>20</v>
      </c>
      <c r="K9224" t="s">
        <v>27</v>
      </c>
      <c r="L9224" t="s">
        <v>37</v>
      </c>
      <c r="M9224">
        <v>0</v>
      </c>
      <c r="N9224">
        <v>30640.20004</v>
      </c>
      <c r="O9224">
        <v>20875</v>
      </c>
      <c r="P9224">
        <v>9765.2000000000007</v>
      </c>
      <c r="Q9224" s="1">
        <v>42278</v>
      </c>
      <c r="R9224" t="s">
        <v>100</v>
      </c>
      <c r="S9224" t="s">
        <v>103</v>
      </c>
      <c r="T9224">
        <v>0</v>
      </c>
    </row>
    <row r="9225" spans="1:20" x14ac:dyDescent="0.3">
      <c r="A9225" t="s">
        <v>93</v>
      </c>
      <c r="B9225">
        <v>687206</v>
      </c>
      <c r="C9225">
        <v>877174</v>
      </c>
      <c r="D9225">
        <v>12000</v>
      </c>
      <c r="E9225" t="s">
        <v>43</v>
      </c>
      <c r="F9225">
        <v>10.74</v>
      </c>
      <c r="G9225">
        <v>259.36</v>
      </c>
      <c r="H9225" t="s">
        <v>29</v>
      </c>
      <c r="I9225" s="1">
        <v>40603</v>
      </c>
      <c r="J9225" t="s">
        <v>46</v>
      </c>
      <c r="K9225" t="s">
        <v>27</v>
      </c>
      <c r="L9225" t="s">
        <v>41</v>
      </c>
      <c r="M9225">
        <v>515.35</v>
      </c>
      <c r="N9225">
        <v>15037.28</v>
      </c>
      <c r="O9225">
        <v>11484.65</v>
      </c>
      <c r="P9225">
        <v>3552.63</v>
      </c>
      <c r="Q9225" s="1">
        <v>42370</v>
      </c>
      <c r="R9225" t="s">
        <v>100</v>
      </c>
      <c r="S9225" t="s">
        <v>103</v>
      </c>
      <c r="T9225">
        <v>0</v>
      </c>
    </row>
    <row r="9226" spans="1:20" x14ac:dyDescent="0.3">
      <c r="A9226" t="s">
        <v>93</v>
      </c>
      <c r="B9226">
        <v>688262</v>
      </c>
      <c r="C9226">
        <v>878384</v>
      </c>
      <c r="D9226">
        <v>2275</v>
      </c>
      <c r="E9226" t="s">
        <v>18</v>
      </c>
      <c r="F9226">
        <v>13.06</v>
      </c>
      <c r="G9226">
        <v>76.72</v>
      </c>
      <c r="H9226" t="s">
        <v>19</v>
      </c>
      <c r="I9226" s="1">
        <v>40603</v>
      </c>
      <c r="J9226" t="s">
        <v>20</v>
      </c>
      <c r="K9226" t="s">
        <v>27</v>
      </c>
      <c r="L9226" t="s">
        <v>41</v>
      </c>
      <c r="M9226">
        <v>0</v>
      </c>
      <c r="N9226">
        <v>2781.2816790000002</v>
      </c>
      <c r="O9226">
        <v>2275</v>
      </c>
      <c r="P9226">
        <v>491.29</v>
      </c>
      <c r="Q9226" s="1">
        <v>41821</v>
      </c>
      <c r="R9226" t="s">
        <v>100</v>
      </c>
      <c r="S9226" t="s">
        <v>103</v>
      </c>
      <c r="T9226">
        <v>0</v>
      </c>
    </row>
    <row r="9227" spans="1:20" x14ac:dyDescent="0.3">
      <c r="A9227" t="s">
        <v>93</v>
      </c>
      <c r="B9227">
        <v>686170</v>
      </c>
      <c r="C9227">
        <v>875936</v>
      </c>
      <c r="D9227">
        <v>6000</v>
      </c>
      <c r="E9227" t="s">
        <v>43</v>
      </c>
      <c r="F9227">
        <v>7.29</v>
      </c>
      <c r="G9227">
        <v>119.63</v>
      </c>
      <c r="H9227" t="s">
        <v>32</v>
      </c>
      <c r="I9227" s="1">
        <v>40603</v>
      </c>
      <c r="J9227" t="s">
        <v>46</v>
      </c>
      <c r="K9227" t="s">
        <v>30</v>
      </c>
      <c r="L9227" t="s">
        <v>39</v>
      </c>
      <c r="M9227">
        <v>272.2</v>
      </c>
      <c r="N9227">
        <v>6892.36</v>
      </c>
      <c r="O9227">
        <v>5727.81</v>
      </c>
      <c r="P9227">
        <v>1164.55</v>
      </c>
      <c r="Q9227" s="1">
        <v>42370</v>
      </c>
      <c r="R9227" t="s">
        <v>100</v>
      </c>
      <c r="S9227" t="s">
        <v>103</v>
      </c>
      <c r="T9227">
        <v>0</v>
      </c>
    </row>
    <row r="9228" spans="1:20" x14ac:dyDescent="0.3">
      <c r="A9228" t="s">
        <v>93</v>
      </c>
      <c r="B9228">
        <v>688200</v>
      </c>
      <c r="C9228">
        <v>878315</v>
      </c>
      <c r="D9228">
        <v>30800</v>
      </c>
      <c r="E9228" t="s">
        <v>43</v>
      </c>
      <c r="F9228">
        <v>17.88</v>
      </c>
      <c r="G9228">
        <v>780.11</v>
      </c>
      <c r="H9228" t="s">
        <v>44</v>
      </c>
      <c r="I9228" s="1">
        <v>40603</v>
      </c>
      <c r="J9228" t="s">
        <v>20</v>
      </c>
      <c r="K9228" t="s">
        <v>27</v>
      </c>
      <c r="L9228" t="s">
        <v>51</v>
      </c>
      <c r="M9228">
        <v>0</v>
      </c>
      <c r="N9228">
        <v>46462.741040000001</v>
      </c>
      <c r="O9228">
        <v>30800</v>
      </c>
      <c r="P9228">
        <v>15662.74</v>
      </c>
      <c r="Q9228" s="1">
        <v>42248</v>
      </c>
      <c r="R9228" t="s">
        <v>100</v>
      </c>
      <c r="S9228" t="s">
        <v>103</v>
      </c>
      <c r="T9228">
        <v>0</v>
      </c>
    </row>
    <row r="9229" spans="1:20" x14ac:dyDescent="0.3">
      <c r="A9229" t="s">
        <v>93</v>
      </c>
      <c r="B9229">
        <v>688186</v>
      </c>
      <c r="C9229">
        <v>878248</v>
      </c>
      <c r="D9229">
        <v>6400</v>
      </c>
      <c r="E9229" t="s">
        <v>43</v>
      </c>
      <c r="F9229">
        <v>14.91</v>
      </c>
      <c r="G9229">
        <v>151.96</v>
      </c>
      <c r="H9229" t="s">
        <v>23</v>
      </c>
      <c r="I9229" s="1">
        <v>40603</v>
      </c>
      <c r="J9229" t="s">
        <v>20</v>
      </c>
      <c r="K9229" t="s">
        <v>27</v>
      </c>
      <c r="L9229" t="s">
        <v>25</v>
      </c>
      <c r="M9229">
        <v>0</v>
      </c>
      <c r="N9229">
        <v>9061.3254099999995</v>
      </c>
      <c r="O9229">
        <v>6400</v>
      </c>
      <c r="P9229">
        <v>2661.33</v>
      </c>
      <c r="Q9229" s="1">
        <v>42217</v>
      </c>
      <c r="R9229" t="s">
        <v>100</v>
      </c>
      <c r="S9229" t="s">
        <v>103</v>
      </c>
      <c r="T9229">
        <v>0</v>
      </c>
    </row>
    <row r="9230" spans="1:20" x14ac:dyDescent="0.3">
      <c r="A9230" t="s">
        <v>93</v>
      </c>
      <c r="B9230">
        <v>688168</v>
      </c>
      <c r="C9230">
        <v>878228</v>
      </c>
      <c r="D9230">
        <v>6000</v>
      </c>
      <c r="E9230" t="s">
        <v>43</v>
      </c>
      <c r="F9230">
        <v>17.14</v>
      </c>
      <c r="G9230">
        <v>149.57</v>
      </c>
      <c r="H9230" t="s">
        <v>44</v>
      </c>
      <c r="I9230" s="1">
        <v>40603</v>
      </c>
      <c r="J9230" t="s">
        <v>20</v>
      </c>
      <c r="K9230" t="s">
        <v>27</v>
      </c>
      <c r="L9230" t="s">
        <v>54</v>
      </c>
      <c r="M9230">
        <v>0</v>
      </c>
      <c r="N9230">
        <v>8911.7285589999992</v>
      </c>
      <c r="O9230">
        <v>6000</v>
      </c>
      <c r="P9230">
        <v>2911.73</v>
      </c>
      <c r="Q9230" s="1">
        <v>42217</v>
      </c>
      <c r="R9230" t="s">
        <v>100</v>
      </c>
      <c r="S9230" t="s">
        <v>103</v>
      </c>
      <c r="T9230">
        <v>0</v>
      </c>
    </row>
    <row r="9231" spans="1:20" x14ac:dyDescent="0.3">
      <c r="A9231" t="s">
        <v>93</v>
      </c>
      <c r="B9231">
        <v>676186</v>
      </c>
      <c r="C9231">
        <v>864138</v>
      </c>
      <c r="D9231">
        <v>3200</v>
      </c>
      <c r="E9231" t="s">
        <v>18</v>
      </c>
      <c r="F9231">
        <v>11.11</v>
      </c>
      <c r="G9231">
        <v>104.94</v>
      </c>
      <c r="H9231" t="s">
        <v>29</v>
      </c>
      <c r="I9231" s="1">
        <v>40603</v>
      </c>
      <c r="J9231" t="s">
        <v>20</v>
      </c>
      <c r="K9231" t="s">
        <v>36</v>
      </c>
      <c r="L9231" t="s">
        <v>41</v>
      </c>
      <c r="M9231">
        <v>0</v>
      </c>
      <c r="N9231">
        <v>3740.95</v>
      </c>
      <c r="O9231">
        <v>3200</v>
      </c>
      <c r="P9231">
        <v>540.95000000000005</v>
      </c>
      <c r="Q9231" s="1">
        <v>41456</v>
      </c>
      <c r="R9231" t="s">
        <v>100</v>
      </c>
      <c r="S9231" t="s">
        <v>103</v>
      </c>
      <c r="T9231">
        <v>0</v>
      </c>
    </row>
    <row r="9232" spans="1:20" x14ac:dyDescent="0.3">
      <c r="A9232" t="s">
        <v>93</v>
      </c>
      <c r="B9232">
        <v>688026</v>
      </c>
      <c r="C9232">
        <v>878080</v>
      </c>
      <c r="D9232">
        <v>17000</v>
      </c>
      <c r="E9232" t="s">
        <v>43</v>
      </c>
      <c r="F9232">
        <v>16.77</v>
      </c>
      <c r="G9232">
        <v>420.4</v>
      </c>
      <c r="H9232" t="s">
        <v>44</v>
      </c>
      <c r="I9232" s="1">
        <v>40603</v>
      </c>
      <c r="J9232" t="s">
        <v>20</v>
      </c>
      <c r="K9232" t="s">
        <v>66</v>
      </c>
      <c r="L9232" t="s">
        <v>81</v>
      </c>
      <c r="M9232">
        <v>0</v>
      </c>
      <c r="N9232">
        <v>18155.43</v>
      </c>
      <c r="O9232">
        <v>17000</v>
      </c>
      <c r="P9232">
        <v>1155.43</v>
      </c>
      <c r="Q9232" s="1">
        <v>40756</v>
      </c>
      <c r="R9232" t="s">
        <v>100</v>
      </c>
      <c r="S9232" t="s">
        <v>103</v>
      </c>
      <c r="T9232">
        <v>0</v>
      </c>
    </row>
    <row r="9233" spans="1:20" x14ac:dyDescent="0.3">
      <c r="A9233" t="s">
        <v>93</v>
      </c>
      <c r="B9233">
        <v>688020</v>
      </c>
      <c r="C9233">
        <v>878074</v>
      </c>
      <c r="D9233">
        <v>5000</v>
      </c>
      <c r="E9233" t="s">
        <v>18</v>
      </c>
      <c r="F9233">
        <v>14.54</v>
      </c>
      <c r="G9233">
        <v>172.21</v>
      </c>
      <c r="H9233" t="s">
        <v>23</v>
      </c>
      <c r="I9233" s="1">
        <v>40603</v>
      </c>
      <c r="J9233" t="s">
        <v>20</v>
      </c>
      <c r="K9233" t="s">
        <v>53</v>
      </c>
      <c r="L9233" t="s">
        <v>41</v>
      </c>
      <c r="M9233">
        <v>0</v>
      </c>
      <c r="N9233">
        <v>5967.56</v>
      </c>
      <c r="O9233">
        <v>5000</v>
      </c>
      <c r="P9233">
        <v>967.56</v>
      </c>
      <c r="Q9233" s="1">
        <v>41275</v>
      </c>
      <c r="R9233" t="s">
        <v>100</v>
      </c>
      <c r="S9233" t="s">
        <v>103</v>
      </c>
      <c r="T9233">
        <v>0</v>
      </c>
    </row>
    <row r="9234" spans="1:20" x14ac:dyDescent="0.3">
      <c r="A9234" t="s">
        <v>93</v>
      </c>
      <c r="B9234">
        <v>687939</v>
      </c>
      <c r="C9234">
        <v>877987</v>
      </c>
      <c r="D9234">
        <v>5000</v>
      </c>
      <c r="E9234" t="s">
        <v>18</v>
      </c>
      <c r="F9234">
        <v>5.79</v>
      </c>
      <c r="G9234">
        <v>151.63999999999999</v>
      </c>
      <c r="H9234" t="s">
        <v>32</v>
      </c>
      <c r="I9234" s="1">
        <v>40603</v>
      </c>
      <c r="J9234" t="s">
        <v>20</v>
      </c>
      <c r="K9234" t="s">
        <v>27</v>
      </c>
      <c r="L9234" t="s">
        <v>52</v>
      </c>
      <c r="M9234">
        <v>0</v>
      </c>
      <c r="N9234">
        <v>5456.4332880000002</v>
      </c>
      <c r="O9234">
        <v>5000</v>
      </c>
      <c r="P9234">
        <v>456.43</v>
      </c>
      <c r="Q9234" s="1">
        <v>41699</v>
      </c>
      <c r="R9234" t="s">
        <v>100</v>
      </c>
      <c r="S9234" t="s">
        <v>103</v>
      </c>
      <c r="T9234">
        <v>0</v>
      </c>
    </row>
    <row r="9235" spans="1:20" x14ac:dyDescent="0.3">
      <c r="A9235" t="s">
        <v>93</v>
      </c>
      <c r="B9235">
        <v>687902</v>
      </c>
      <c r="C9235">
        <v>877945</v>
      </c>
      <c r="D9235">
        <v>13400</v>
      </c>
      <c r="E9235" t="s">
        <v>43</v>
      </c>
      <c r="F9235">
        <v>12.68</v>
      </c>
      <c r="G9235">
        <v>302.70999999999998</v>
      </c>
      <c r="H9235" t="s">
        <v>19</v>
      </c>
      <c r="I9235" s="1">
        <v>40603</v>
      </c>
      <c r="J9235" t="s">
        <v>20</v>
      </c>
      <c r="K9235" t="s">
        <v>27</v>
      </c>
      <c r="L9235" t="s">
        <v>58</v>
      </c>
      <c r="M9235">
        <v>0</v>
      </c>
      <c r="N9235">
        <v>17260.536100000001</v>
      </c>
      <c r="O9235">
        <v>13400</v>
      </c>
      <c r="P9235">
        <v>3860.54</v>
      </c>
      <c r="Q9235" s="1">
        <v>41699</v>
      </c>
      <c r="R9235" t="s">
        <v>100</v>
      </c>
      <c r="S9235" t="s">
        <v>103</v>
      </c>
      <c r="T9235">
        <v>0</v>
      </c>
    </row>
    <row r="9236" spans="1:20" x14ac:dyDescent="0.3">
      <c r="A9236" t="s">
        <v>93</v>
      </c>
      <c r="B9236">
        <v>687363</v>
      </c>
      <c r="C9236">
        <v>877370</v>
      </c>
      <c r="D9236">
        <v>5400</v>
      </c>
      <c r="E9236" t="s">
        <v>18</v>
      </c>
      <c r="F9236">
        <v>10</v>
      </c>
      <c r="G9236">
        <v>174.25</v>
      </c>
      <c r="H9236" t="s">
        <v>29</v>
      </c>
      <c r="I9236" s="1">
        <v>40603</v>
      </c>
      <c r="J9236" t="s">
        <v>20</v>
      </c>
      <c r="K9236" t="s">
        <v>24</v>
      </c>
      <c r="L9236" t="s">
        <v>39</v>
      </c>
      <c r="M9236">
        <v>0</v>
      </c>
      <c r="N9236">
        <v>6175.25</v>
      </c>
      <c r="O9236">
        <v>5399.99</v>
      </c>
      <c r="P9236">
        <v>775.26</v>
      </c>
      <c r="Q9236" s="1">
        <v>41395</v>
      </c>
      <c r="R9236" t="s">
        <v>100</v>
      </c>
      <c r="S9236" t="s">
        <v>103</v>
      </c>
      <c r="T9236">
        <v>0</v>
      </c>
    </row>
    <row r="9237" spans="1:20" x14ac:dyDescent="0.3">
      <c r="A9237" t="s">
        <v>93</v>
      </c>
      <c r="B9237">
        <v>687655</v>
      </c>
      <c r="C9237">
        <v>877680</v>
      </c>
      <c r="D9237">
        <v>28000</v>
      </c>
      <c r="E9237" t="s">
        <v>43</v>
      </c>
      <c r="F9237">
        <v>19.36</v>
      </c>
      <c r="G9237">
        <v>731.9</v>
      </c>
      <c r="H9237" t="s">
        <v>60</v>
      </c>
      <c r="I9237" s="1">
        <v>40603</v>
      </c>
      <c r="J9237" t="s">
        <v>46</v>
      </c>
      <c r="K9237" t="s">
        <v>40</v>
      </c>
      <c r="L9237" t="s">
        <v>41</v>
      </c>
      <c r="M9237">
        <v>1514.27</v>
      </c>
      <c r="N9237">
        <v>42413.01</v>
      </c>
      <c r="O9237">
        <v>26485.759999999998</v>
      </c>
      <c r="P9237">
        <v>15927.25</v>
      </c>
      <c r="Q9237" s="1">
        <v>42370</v>
      </c>
      <c r="R9237" t="s">
        <v>100</v>
      </c>
      <c r="S9237" t="s">
        <v>103</v>
      </c>
      <c r="T9237">
        <v>0</v>
      </c>
    </row>
    <row r="9238" spans="1:20" x14ac:dyDescent="0.3">
      <c r="A9238" t="s">
        <v>93</v>
      </c>
      <c r="B9238">
        <v>687915</v>
      </c>
      <c r="C9238">
        <v>877958</v>
      </c>
      <c r="D9238">
        <v>8000</v>
      </c>
      <c r="E9238" t="s">
        <v>18</v>
      </c>
      <c r="F9238">
        <v>7.29</v>
      </c>
      <c r="G9238">
        <v>248.08</v>
      </c>
      <c r="H9238" t="s">
        <v>32</v>
      </c>
      <c r="I9238" s="1">
        <v>40603</v>
      </c>
      <c r="J9238" t="s">
        <v>20</v>
      </c>
      <c r="K9238" t="s">
        <v>27</v>
      </c>
      <c r="L9238" t="s">
        <v>39</v>
      </c>
      <c r="M9238">
        <v>0</v>
      </c>
      <c r="N9238">
        <v>8920.1</v>
      </c>
      <c r="O9238">
        <v>8000</v>
      </c>
      <c r="P9238">
        <v>920.1</v>
      </c>
      <c r="Q9238" s="1">
        <v>41609</v>
      </c>
      <c r="R9238" t="s">
        <v>100</v>
      </c>
      <c r="S9238" t="s">
        <v>103</v>
      </c>
      <c r="T9238">
        <v>0</v>
      </c>
    </row>
    <row r="9239" spans="1:20" x14ac:dyDescent="0.3">
      <c r="A9239" t="s">
        <v>93</v>
      </c>
      <c r="B9239">
        <v>687805</v>
      </c>
      <c r="C9239">
        <v>877839</v>
      </c>
      <c r="D9239">
        <v>10000</v>
      </c>
      <c r="E9239" t="s">
        <v>43</v>
      </c>
      <c r="F9239">
        <v>17.14</v>
      </c>
      <c r="G9239">
        <v>249.28</v>
      </c>
      <c r="H9239" t="s">
        <v>44</v>
      </c>
      <c r="I9239" s="1">
        <v>40603</v>
      </c>
      <c r="J9239" t="s">
        <v>20</v>
      </c>
      <c r="K9239" t="s">
        <v>27</v>
      </c>
      <c r="L9239" t="s">
        <v>33</v>
      </c>
      <c r="M9239">
        <v>0</v>
      </c>
      <c r="N9239">
        <v>13516.47</v>
      </c>
      <c r="O9239">
        <v>10000</v>
      </c>
      <c r="P9239">
        <v>3516.47</v>
      </c>
      <c r="Q9239" s="1">
        <v>41518</v>
      </c>
      <c r="R9239" t="s">
        <v>100</v>
      </c>
      <c r="S9239" t="s">
        <v>103</v>
      </c>
      <c r="T9239">
        <v>0</v>
      </c>
    </row>
    <row r="9240" spans="1:20" x14ac:dyDescent="0.3">
      <c r="A9240" t="s">
        <v>93</v>
      </c>
      <c r="B9240">
        <v>687877</v>
      </c>
      <c r="C9240">
        <v>877919</v>
      </c>
      <c r="D9240">
        <v>1000</v>
      </c>
      <c r="E9240" t="s">
        <v>43</v>
      </c>
      <c r="F9240">
        <v>13.8</v>
      </c>
      <c r="G9240">
        <v>23.17</v>
      </c>
      <c r="H9240" t="s">
        <v>19</v>
      </c>
      <c r="I9240" s="1">
        <v>40603</v>
      </c>
      <c r="J9240" t="s">
        <v>20</v>
      </c>
      <c r="K9240" t="s">
        <v>64</v>
      </c>
      <c r="L9240" t="s">
        <v>58</v>
      </c>
      <c r="M9240">
        <v>0</v>
      </c>
      <c r="N9240">
        <v>1208.7</v>
      </c>
      <c r="O9240">
        <v>1000</v>
      </c>
      <c r="P9240">
        <v>208.7</v>
      </c>
      <c r="Q9240" s="1">
        <v>41244</v>
      </c>
      <c r="R9240" t="s">
        <v>100</v>
      </c>
      <c r="S9240" t="s">
        <v>103</v>
      </c>
      <c r="T9240">
        <v>0</v>
      </c>
    </row>
    <row r="9241" spans="1:20" x14ac:dyDescent="0.3">
      <c r="A9241" t="s">
        <v>93</v>
      </c>
      <c r="B9241">
        <v>687875</v>
      </c>
      <c r="C9241">
        <v>877916</v>
      </c>
      <c r="D9241">
        <v>7000</v>
      </c>
      <c r="E9241" t="s">
        <v>18</v>
      </c>
      <c r="F9241">
        <v>5.79</v>
      </c>
      <c r="G9241">
        <v>212.29</v>
      </c>
      <c r="H9241" t="s">
        <v>32</v>
      </c>
      <c r="I9241" s="1">
        <v>40603</v>
      </c>
      <c r="J9241" t="s">
        <v>20</v>
      </c>
      <c r="K9241" t="s">
        <v>30</v>
      </c>
      <c r="L9241" t="s">
        <v>39</v>
      </c>
      <c r="M9241">
        <v>0</v>
      </c>
      <c r="N9241">
        <v>7550.3</v>
      </c>
      <c r="O9241">
        <v>6999.99</v>
      </c>
      <c r="P9241">
        <v>550.30999999999995</v>
      </c>
      <c r="Q9241" s="1">
        <v>41306</v>
      </c>
      <c r="R9241" t="s">
        <v>100</v>
      </c>
      <c r="S9241" t="s">
        <v>103</v>
      </c>
      <c r="T9241">
        <v>0</v>
      </c>
    </row>
    <row r="9242" spans="1:20" x14ac:dyDescent="0.3">
      <c r="A9242" t="s">
        <v>93</v>
      </c>
      <c r="B9242">
        <v>687745</v>
      </c>
      <c r="C9242">
        <v>877775</v>
      </c>
      <c r="D9242">
        <v>6000</v>
      </c>
      <c r="E9242" t="s">
        <v>43</v>
      </c>
      <c r="F9242">
        <v>13.8</v>
      </c>
      <c r="G9242">
        <v>138.99</v>
      </c>
      <c r="H9242" t="s">
        <v>19</v>
      </c>
      <c r="I9242" s="1">
        <v>40603</v>
      </c>
      <c r="J9242" t="s">
        <v>46</v>
      </c>
      <c r="K9242" t="s">
        <v>27</v>
      </c>
      <c r="L9242" t="s">
        <v>48</v>
      </c>
      <c r="M9242">
        <v>182.12</v>
      </c>
      <c r="N9242">
        <v>8083.11</v>
      </c>
      <c r="O9242">
        <v>5818.02</v>
      </c>
      <c r="P9242">
        <v>2265.09</v>
      </c>
      <c r="Q9242" s="1">
        <v>42370</v>
      </c>
      <c r="R9242" t="s">
        <v>100</v>
      </c>
      <c r="S9242" t="s">
        <v>103</v>
      </c>
      <c r="T9242">
        <v>0</v>
      </c>
    </row>
    <row r="9243" spans="1:20" x14ac:dyDescent="0.3">
      <c r="A9243" t="s">
        <v>93</v>
      </c>
      <c r="B9243">
        <v>687785</v>
      </c>
      <c r="C9243">
        <v>877817</v>
      </c>
      <c r="D9243">
        <v>3200</v>
      </c>
      <c r="E9243" t="s">
        <v>43</v>
      </c>
      <c r="F9243">
        <v>9.6300000000000008</v>
      </c>
      <c r="G9243">
        <v>67.41</v>
      </c>
      <c r="H9243" t="s">
        <v>29</v>
      </c>
      <c r="I9243" s="1">
        <v>40603</v>
      </c>
      <c r="J9243" t="s">
        <v>26</v>
      </c>
      <c r="K9243" t="s">
        <v>27</v>
      </c>
      <c r="L9243" t="s">
        <v>54</v>
      </c>
      <c r="M9243">
        <v>0</v>
      </c>
      <c r="N9243">
        <v>2784.93</v>
      </c>
      <c r="O9243">
        <v>1611.05</v>
      </c>
      <c r="P9243">
        <v>662.87</v>
      </c>
      <c r="Q9243" s="1">
        <v>41640</v>
      </c>
      <c r="R9243" t="s">
        <v>100</v>
      </c>
      <c r="S9243" t="s">
        <v>104</v>
      </c>
      <c r="T9243">
        <v>1</v>
      </c>
    </row>
    <row r="9244" spans="1:20" x14ac:dyDescent="0.3">
      <c r="A9244" t="s">
        <v>93</v>
      </c>
      <c r="B9244">
        <v>687649</v>
      </c>
      <c r="C9244">
        <v>877674</v>
      </c>
      <c r="D9244">
        <v>14000</v>
      </c>
      <c r="E9244" t="s">
        <v>18</v>
      </c>
      <c r="F9244">
        <v>10.37</v>
      </c>
      <c r="G9244">
        <v>454.18</v>
      </c>
      <c r="H9244" t="s">
        <v>29</v>
      </c>
      <c r="I9244" s="1">
        <v>40603</v>
      </c>
      <c r="J9244" t="s">
        <v>20</v>
      </c>
      <c r="K9244" t="s">
        <v>27</v>
      </c>
      <c r="L9244" t="s">
        <v>58</v>
      </c>
      <c r="M9244">
        <v>0</v>
      </c>
      <c r="N9244">
        <v>15901.83</v>
      </c>
      <c r="O9244">
        <v>14000.01</v>
      </c>
      <c r="P9244">
        <v>1901.82</v>
      </c>
      <c r="Q9244" s="1">
        <v>41244</v>
      </c>
      <c r="R9244" t="s">
        <v>100</v>
      </c>
      <c r="S9244" t="s">
        <v>103</v>
      </c>
      <c r="T9244">
        <v>0</v>
      </c>
    </row>
    <row r="9245" spans="1:20" x14ac:dyDescent="0.3">
      <c r="A9245" t="s">
        <v>93</v>
      </c>
      <c r="B9245">
        <v>686989</v>
      </c>
      <c r="C9245">
        <v>876905</v>
      </c>
      <c r="D9245">
        <v>31500</v>
      </c>
      <c r="E9245" t="s">
        <v>43</v>
      </c>
      <c r="F9245">
        <v>18.25</v>
      </c>
      <c r="G9245">
        <v>804.19</v>
      </c>
      <c r="H9245" t="s">
        <v>60</v>
      </c>
      <c r="I9245" s="1">
        <v>40603</v>
      </c>
      <c r="J9245" t="s">
        <v>26</v>
      </c>
      <c r="K9245" t="s">
        <v>24</v>
      </c>
      <c r="L9245" t="s">
        <v>28</v>
      </c>
      <c r="M9245">
        <v>0</v>
      </c>
      <c r="N9245">
        <v>21699.24</v>
      </c>
      <c r="O9245">
        <v>4634.51</v>
      </c>
      <c r="P9245">
        <v>6622.44</v>
      </c>
      <c r="Q9245" s="1">
        <v>41061</v>
      </c>
      <c r="R9245" t="s">
        <v>100</v>
      </c>
      <c r="S9245" t="s">
        <v>104</v>
      </c>
      <c r="T9245">
        <v>1</v>
      </c>
    </row>
    <row r="9246" spans="1:20" x14ac:dyDescent="0.3">
      <c r="A9246" t="s">
        <v>93</v>
      </c>
      <c r="B9246">
        <v>687669</v>
      </c>
      <c r="C9246">
        <v>877694</v>
      </c>
      <c r="D9246">
        <v>12000</v>
      </c>
      <c r="E9246" t="s">
        <v>43</v>
      </c>
      <c r="F9246">
        <v>10.37</v>
      </c>
      <c r="G9246">
        <v>257.16000000000003</v>
      </c>
      <c r="H9246" t="s">
        <v>29</v>
      </c>
      <c r="I9246" s="1">
        <v>40603</v>
      </c>
      <c r="J9246" t="s">
        <v>46</v>
      </c>
      <c r="K9246" t="s">
        <v>36</v>
      </c>
      <c r="L9246" t="s">
        <v>63</v>
      </c>
      <c r="M9246">
        <v>545</v>
      </c>
      <c r="N9246">
        <v>14859.12</v>
      </c>
      <c r="O9246">
        <v>11454.98</v>
      </c>
      <c r="P9246">
        <v>3404.14</v>
      </c>
      <c r="Q9246" s="1">
        <v>42370</v>
      </c>
      <c r="R9246" t="s">
        <v>100</v>
      </c>
      <c r="S9246" t="s">
        <v>103</v>
      </c>
      <c r="T9246">
        <v>0</v>
      </c>
    </row>
    <row r="9247" spans="1:20" x14ac:dyDescent="0.3">
      <c r="A9247" t="s">
        <v>93</v>
      </c>
      <c r="B9247">
        <v>687503</v>
      </c>
      <c r="C9247">
        <v>877524</v>
      </c>
      <c r="D9247">
        <v>28000</v>
      </c>
      <c r="E9247" t="s">
        <v>43</v>
      </c>
      <c r="F9247">
        <v>20.11</v>
      </c>
      <c r="G9247">
        <v>743.55</v>
      </c>
      <c r="H9247" t="s">
        <v>71</v>
      </c>
      <c r="I9247" s="1">
        <v>40603</v>
      </c>
      <c r="J9247" t="s">
        <v>20</v>
      </c>
      <c r="K9247" t="s">
        <v>24</v>
      </c>
      <c r="L9247" t="s">
        <v>39</v>
      </c>
      <c r="M9247">
        <v>0</v>
      </c>
      <c r="N9247">
        <v>36023.26</v>
      </c>
      <c r="O9247">
        <v>27999.99</v>
      </c>
      <c r="P9247">
        <v>8023.27</v>
      </c>
      <c r="Q9247" s="1">
        <v>41183</v>
      </c>
      <c r="R9247" t="s">
        <v>100</v>
      </c>
      <c r="S9247" t="s">
        <v>103</v>
      </c>
      <c r="T9247">
        <v>0</v>
      </c>
    </row>
    <row r="9248" spans="1:20" x14ac:dyDescent="0.3">
      <c r="A9248" t="s">
        <v>93</v>
      </c>
      <c r="B9248">
        <v>687618</v>
      </c>
      <c r="C9248">
        <v>877641</v>
      </c>
      <c r="D9248">
        <v>12750</v>
      </c>
      <c r="E9248" t="s">
        <v>43</v>
      </c>
      <c r="F9248">
        <v>10.37</v>
      </c>
      <c r="G9248">
        <v>273.23</v>
      </c>
      <c r="H9248" t="s">
        <v>29</v>
      </c>
      <c r="I9248" s="1">
        <v>40603</v>
      </c>
      <c r="J9248" t="s">
        <v>20</v>
      </c>
      <c r="K9248" t="s">
        <v>27</v>
      </c>
      <c r="L9248" t="s">
        <v>34</v>
      </c>
      <c r="M9248">
        <v>0</v>
      </c>
      <c r="N9248">
        <v>14661.15</v>
      </c>
      <c r="O9248">
        <v>12749.98</v>
      </c>
      <c r="P9248">
        <v>1911.17</v>
      </c>
      <c r="Q9248" s="1">
        <v>41214</v>
      </c>
      <c r="R9248" t="s">
        <v>100</v>
      </c>
      <c r="S9248" t="s">
        <v>103</v>
      </c>
      <c r="T9248">
        <v>0</v>
      </c>
    </row>
    <row r="9249" spans="1:20" x14ac:dyDescent="0.3">
      <c r="A9249" t="s">
        <v>93</v>
      </c>
      <c r="B9249">
        <v>687570</v>
      </c>
      <c r="C9249">
        <v>877592</v>
      </c>
      <c r="D9249">
        <v>5950</v>
      </c>
      <c r="E9249" t="s">
        <v>18</v>
      </c>
      <c r="F9249">
        <v>7.66</v>
      </c>
      <c r="G9249">
        <v>185.52</v>
      </c>
      <c r="H9249" t="s">
        <v>32</v>
      </c>
      <c r="I9249" s="1">
        <v>40603</v>
      </c>
      <c r="J9249" t="s">
        <v>20</v>
      </c>
      <c r="K9249" t="s">
        <v>27</v>
      </c>
      <c r="L9249" t="s">
        <v>34</v>
      </c>
      <c r="M9249">
        <v>0</v>
      </c>
      <c r="N9249">
        <v>6461.73</v>
      </c>
      <c r="O9249">
        <v>5949.99</v>
      </c>
      <c r="P9249">
        <v>511.74</v>
      </c>
      <c r="Q9249" s="1">
        <v>41122</v>
      </c>
      <c r="R9249" t="s">
        <v>100</v>
      </c>
      <c r="S9249" t="s">
        <v>103</v>
      </c>
      <c r="T9249">
        <v>0</v>
      </c>
    </row>
    <row r="9250" spans="1:20" x14ac:dyDescent="0.3">
      <c r="A9250" t="s">
        <v>93</v>
      </c>
      <c r="B9250">
        <v>687550</v>
      </c>
      <c r="C9250">
        <v>877571</v>
      </c>
      <c r="D9250">
        <v>12000</v>
      </c>
      <c r="E9250" t="s">
        <v>18</v>
      </c>
      <c r="F9250">
        <v>11.11</v>
      </c>
      <c r="G9250">
        <v>393.5</v>
      </c>
      <c r="H9250" t="s">
        <v>29</v>
      </c>
      <c r="I9250" s="1">
        <v>40603</v>
      </c>
      <c r="J9250" t="s">
        <v>26</v>
      </c>
      <c r="K9250" t="s">
        <v>49</v>
      </c>
      <c r="L9250" t="s">
        <v>58</v>
      </c>
      <c r="M9250">
        <v>0</v>
      </c>
      <c r="N9250">
        <v>1981.28</v>
      </c>
      <c r="O9250">
        <v>1431.37</v>
      </c>
      <c r="P9250">
        <v>530.26</v>
      </c>
      <c r="Q9250" s="1">
        <v>40756</v>
      </c>
      <c r="R9250" t="s">
        <v>100</v>
      </c>
      <c r="S9250" t="s">
        <v>104</v>
      </c>
      <c r="T9250">
        <v>1</v>
      </c>
    </row>
    <row r="9251" spans="1:20" x14ac:dyDescent="0.3">
      <c r="A9251" t="s">
        <v>93</v>
      </c>
      <c r="B9251">
        <v>687534</v>
      </c>
      <c r="C9251">
        <v>877555</v>
      </c>
      <c r="D9251">
        <v>12700</v>
      </c>
      <c r="E9251" t="s">
        <v>43</v>
      </c>
      <c r="F9251">
        <v>10.74</v>
      </c>
      <c r="G9251">
        <v>274.49</v>
      </c>
      <c r="H9251" t="s">
        <v>29</v>
      </c>
      <c r="I9251" s="1">
        <v>40603</v>
      </c>
      <c r="J9251" t="s">
        <v>26</v>
      </c>
      <c r="K9251" t="s">
        <v>40</v>
      </c>
      <c r="L9251" t="s">
        <v>39</v>
      </c>
      <c r="M9251">
        <v>0</v>
      </c>
      <c r="N9251">
        <v>8134.09</v>
      </c>
      <c r="O9251">
        <v>5088.7</v>
      </c>
      <c r="P9251">
        <v>2592.2600000000002</v>
      </c>
      <c r="Q9251" s="1">
        <v>41456</v>
      </c>
      <c r="R9251" t="s">
        <v>100</v>
      </c>
      <c r="S9251" t="s">
        <v>104</v>
      </c>
      <c r="T9251">
        <v>1</v>
      </c>
    </row>
    <row r="9252" spans="1:20" x14ac:dyDescent="0.3">
      <c r="A9252" t="s">
        <v>93</v>
      </c>
      <c r="B9252">
        <v>686310</v>
      </c>
      <c r="C9252">
        <v>876094</v>
      </c>
      <c r="D9252">
        <v>3000</v>
      </c>
      <c r="E9252" t="s">
        <v>43</v>
      </c>
      <c r="F9252">
        <v>15.28</v>
      </c>
      <c r="G9252">
        <v>71.819999999999993</v>
      </c>
      <c r="H9252" t="s">
        <v>23</v>
      </c>
      <c r="I9252" s="1">
        <v>40603</v>
      </c>
      <c r="J9252" t="s">
        <v>20</v>
      </c>
      <c r="K9252" t="s">
        <v>30</v>
      </c>
      <c r="L9252" t="s">
        <v>51</v>
      </c>
      <c r="M9252">
        <v>0</v>
      </c>
      <c r="N9252">
        <v>4169.8320869999998</v>
      </c>
      <c r="O9252">
        <v>3000</v>
      </c>
      <c r="P9252">
        <v>1169.83</v>
      </c>
      <c r="Q9252" s="1">
        <v>41913</v>
      </c>
      <c r="R9252" t="s">
        <v>100</v>
      </c>
      <c r="S9252" t="s">
        <v>103</v>
      </c>
      <c r="T9252">
        <v>0</v>
      </c>
    </row>
    <row r="9253" spans="1:20" x14ac:dyDescent="0.3">
      <c r="A9253" t="s">
        <v>93</v>
      </c>
      <c r="B9253">
        <v>687218</v>
      </c>
      <c r="C9253">
        <v>877188</v>
      </c>
      <c r="D9253">
        <v>10250</v>
      </c>
      <c r="E9253" t="s">
        <v>18</v>
      </c>
      <c r="F9253">
        <v>7.29</v>
      </c>
      <c r="G9253">
        <v>317.86</v>
      </c>
      <c r="H9253" t="s">
        <v>32</v>
      </c>
      <c r="I9253" s="1">
        <v>40603</v>
      </c>
      <c r="J9253" t="s">
        <v>20</v>
      </c>
      <c r="K9253" t="s">
        <v>24</v>
      </c>
      <c r="L9253" t="s">
        <v>57</v>
      </c>
      <c r="M9253">
        <v>0</v>
      </c>
      <c r="N9253">
        <v>11438.33232</v>
      </c>
      <c r="O9253">
        <v>10250</v>
      </c>
      <c r="P9253">
        <v>1188.33</v>
      </c>
      <c r="Q9253" s="1">
        <v>41699</v>
      </c>
      <c r="R9253" t="s">
        <v>100</v>
      </c>
      <c r="S9253" t="s">
        <v>103</v>
      </c>
      <c r="T9253">
        <v>0</v>
      </c>
    </row>
    <row r="9254" spans="1:20" x14ac:dyDescent="0.3">
      <c r="A9254" t="s">
        <v>93</v>
      </c>
      <c r="B9254">
        <v>687492</v>
      </c>
      <c r="C9254">
        <v>877511</v>
      </c>
      <c r="D9254">
        <v>29700</v>
      </c>
      <c r="E9254" t="s">
        <v>43</v>
      </c>
      <c r="F9254">
        <v>17.88</v>
      </c>
      <c r="G9254">
        <v>752.25</v>
      </c>
      <c r="H9254" t="s">
        <v>44</v>
      </c>
      <c r="I9254" s="1">
        <v>40603</v>
      </c>
      <c r="J9254" t="s">
        <v>20</v>
      </c>
      <c r="K9254" t="s">
        <v>27</v>
      </c>
      <c r="L9254" t="s">
        <v>41</v>
      </c>
      <c r="M9254">
        <v>0</v>
      </c>
      <c r="N9254">
        <v>35440.5</v>
      </c>
      <c r="O9254">
        <v>29699.99</v>
      </c>
      <c r="P9254">
        <v>5740.51</v>
      </c>
      <c r="Q9254" s="1">
        <v>41030</v>
      </c>
      <c r="R9254" t="s">
        <v>100</v>
      </c>
      <c r="S9254" t="s">
        <v>103</v>
      </c>
      <c r="T9254">
        <v>0</v>
      </c>
    </row>
    <row r="9255" spans="1:20" x14ac:dyDescent="0.3">
      <c r="A9255" t="s">
        <v>93</v>
      </c>
      <c r="B9255">
        <v>675933</v>
      </c>
      <c r="C9255">
        <v>863794</v>
      </c>
      <c r="D9255">
        <v>13650</v>
      </c>
      <c r="E9255" t="s">
        <v>43</v>
      </c>
      <c r="F9255">
        <v>19.36</v>
      </c>
      <c r="G9255">
        <v>356.8</v>
      </c>
      <c r="H9255" t="s">
        <v>60</v>
      </c>
      <c r="I9255" s="1">
        <v>40603</v>
      </c>
      <c r="J9255" t="s">
        <v>20</v>
      </c>
      <c r="K9255" t="s">
        <v>21</v>
      </c>
      <c r="L9255" t="s">
        <v>37</v>
      </c>
      <c r="M9255">
        <v>0</v>
      </c>
      <c r="N9255">
        <v>13872.12</v>
      </c>
      <c r="O9255">
        <v>13650</v>
      </c>
      <c r="P9255">
        <v>222.12</v>
      </c>
      <c r="Q9255" s="1">
        <v>40634</v>
      </c>
      <c r="R9255" t="s">
        <v>100</v>
      </c>
      <c r="S9255" t="s">
        <v>103</v>
      </c>
      <c r="T9255">
        <v>0</v>
      </c>
    </row>
    <row r="9256" spans="1:20" x14ac:dyDescent="0.3">
      <c r="A9256" t="s">
        <v>93</v>
      </c>
      <c r="B9256">
        <v>687417</v>
      </c>
      <c r="C9256">
        <v>877431</v>
      </c>
      <c r="D9256">
        <v>35000</v>
      </c>
      <c r="E9256" t="s">
        <v>43</v>
      </c>
      <c r="F9256">
        <v>17.88</v>
      </c>
      <c r="G9256">
        <v>711.09</v>
      </c>
      <c r="H9256" t="s">
        <v>44</v>
      </c>
      <c r="I9256" s="1">
        <v>40603</v>
      </c>
      <c r="J9256" t="s">
        <v>20</v>
      </c>
      <c r="K9256" t="s">
        <v>27</v>
      </c>
      <c r="L9256" t="s">
        <v>38</v>
      </c>
      <c r="M9256">
        <v>0</v>
      </c>
      <c r="N9256">
        <v>42334.113310000001</v>
      </c>
      <c r="O9256">
        <v>28075</v>
      </c>
      <c r="P9256">
        <v>14259.11</v>
      </c>
      <c r="Q9256" s="1">
        <v>42186</v>
      </c>
      <c r="R9256" t="s">
        <v>100</v>
      </c>
      <c r="S9256" t="s">
        <v>103</v>
      </c>
      <c r="T9256">
        <v>0</v>
      </c>
    </row>
    <row r="9257" spans="1:20" x14ac:dyDescent="0.3">
      <c r="A9257" t="s">
        <v>93</v>
      </c>
      <c r="B9257">
        <v>687408</v>
      </c>
      <c r="C9257">
        <v>877420</v>
      </c>
      <c r="D9257">
        <v>7200</v>
      </c>
      <c r="E9257" t="s">
        <v>18</v>
      </c>
      <c r="F9257">
        <v>7.29</v>
      </c>
      <c r="G9257">
        <v>223.28</v>
      </c>
      <c r="H9257" t="s">
        <v>32</v>
      </c>
      <c r="I9257" s="1">
        <v>40603</v>
      </c>
      <c r="J9257" t="s">
        <v>20</v>
      </c>
      <c r="K9257" t="s">
        <v>24</v>
      </c>
      <c r="L9257" t="s">
        <v>54</v>
      </c>
      <c r="M9257">
        <v>0</v>
      </c>
      <c r="N9257">
        <v>8034.909979</v>
      </c>
      <c r="O9257">
        <v>7200</v>
      </c>
      <c r="P9257">
        <v>834.91</v>
      </c>
      <c r="Q9257" s="1">
        <v>41699</v>
      </c>
      <c r="R9257" t="s">
        <v>100</v>
      </c>
      <c r="S9257" t="s">
        <v>103</v>
      </c>
      <c r="T9257">
        <v>0</v>
      </c>
    </row>
    <row r="9258" spans="1:20" x14ac:dyDescent="0.3">
      <c r="A9258" t="s">
        <v>93</v>
      </c>
      <c r="B9258">
        <v>687405</v>
      </c>
      <c r="C9258">
        <v>877417</v>
      </c>
      <c r="D9258">
        <v>4000</v>
      </c>
      <c r="E9258" t="s">
        <v>18</v>
      </c>
      <c r="F9258">
        <v>10.37</v>
      </c>
      <c r="G9258">
        <v>129.77000000000001</v>
      </c>
      <c r="H9258" t="s">
        <v>29</v>
      </c>
      <c r="I9258" s="1">
        <v>40603</v>
      </c>
      <c r="J9258" t="s">
        <v>20</v>
      </c>
      <c r="K9258" t="s">
        <v>47</v>
      </c>
      <c r="L9258" t="s">
        <v>58</v>
      </c>
      <c r="M9258">
        <v>0</v>
      </c>
      <c r="N9258">
        <v>4668.05</v>
      </c>
      <c r="O9258">
        <v>4000</v>
      </c>
      <c r="P9258">
        <v>668.05</v>
      </c>
      <c r="Q9258" s="1">
        <v>41640</v>
      </c>
      <c r="R9258" t="s">
        <v>100</v>
      </c>
      <c r="S9258" t="s">
        <v>103</v>
      </c>
      <c r="T9258">
        <v>0</v>
      </c>
    </row>
    <row r="9259" spans="1:20" x14ac:dyDescent="0.3">
      <c r="A9259" t="s">
        <v>93</v>
      </c>
      <c r="B9259">
        <v>687214</v>
      </c>
      <c r="C9259">
        <v>877181</v>
      </c>
      <c r="D9259">
        <v>14000</v>
      </c>
      <c r="E9259" t="s">
        <v>43</v>
      </c>
      <c r="F9259">
        <v>10.37</v>
      </c>
      <c r="G9259">
        <v>300.02</v>
      </c>
      <c r="H9259" t="s">
        <v>29</v>
      </c>
      <c r="I9259" s="1">
        <v>40603</v>
      </c>
      <c r="J9259" t="s">
        <v>20</v>
      </c>
      <c r="K9259" t="s">
        <v>27</v>
      </c>
      <c r="L9259" t="s">
        <v>25</v>
      </c>
      <c r="M9259">
        <v>0</v>
      </c>
      <c r="N9259">
        <v>14734.66</v>
      </c>
      <c r="O9259">
        <v>14000</v>
      </c>
      <c r="P9259">
        <v>734.66</v>
      </c>
      <c r="Q9259" s="1">
        <v>40817</v>
      </c>
      <c r="R9259" t="s">
        <v>100</v>
      </c>
      <c r="S9259" t="s">
        <v>103</v>
      </c>
      <c r="T9259">
        <v>0</v>
      </c>
    </row>
    <row r="9260" spans="1:20" x14ac:dyDescent="0.3">
      <c r="A9260" t="s">
        <v>93</v>
      </c>
      <c r="B9260">
        <v>687361</v>
      </c>
      <c r="C9260">
        <v>877368</v>
      </c>
      <c r="D9260">
        <v>8000</v>
      </c>
      <c r="E9260" t="s">
        <v>43</v>
      </c>
      <c r="F9260">
        <v>10.37</v>
      </c>
      <c r="G9260">
        <v>171.44</v>
      </c>
      <c r="H9260" t="s">
        <v>29</v>
      </c>
      <c r="I9260" s="1">
        <v>40603</v>
      </c>
      <c r="J9260" t="s">
        <v>26</v>
      </c>
      <c r="K9260" t="s">
        <v>27</v>
      </c>
      <c r="L9260" t="s">
        <v>54</v>
      </c>
      <c r="M9260">
        <v>0</v>
      </c>
      <c r="N9260">
        <v>1705.1</v>
      </c>
      <c r="O9260">
        <v>1058.01</v>
      </c>
      <c r="P9260">
        <v>647.09</v>
      </c>
      <c r="Q9260" s="1">
        <v>40909</v>
      </c>
      <c r="R9260" t="s">
        <v>100</v>
      </c>
      <c r="S9260" t="s">
        <v>104</v>
      </c>
      <c r="T9260">
        <v>1</v>
      </c>
    </row>
    <row r="9261" spans="1:20" x14ac:dyDescent="0.3">
      <c r="A9261" t="s">
        <v>93</v>
      </c>
      <c r="B9261">
        <v>683816</v>
      </c>
      <c r="C9261">
        <v>873188</v>
      </c>
      <c r="D9261">
        <v>7400</v>
      </c>
      <c r="E9261" t="s">
        <v>18</v>
      </c>
      <c r="F9261">
        <v>5.42</v>
      </c>
      <c r="G9261">
        <v>223.19</v>
      </c>
      <c r="H9261" t="s">
        <v>32</v>
      </c>
      <c r="I9261" s="1">
        <v>40603</v>
      </c>
      <c r="J9261" t="s">
        <v>20</v>
      </c>
      <c r="K9261" t="s">
        <v>30</v>
      </c>
      <c r="L9261" t="s">
        <v>51</v>
      </c>
      <c r="M9261">
        <v>0</v>
      </c>
      <c r="N9261">
        <v>7556.11</v>
      </c>
      <c r="O9261">
        <v>7400</v>
      </c>
      <c r="P9261">
        <v>156.11000000000001</v>
      </c>
      <c r="Q9261" s="1">
        <v>40787</v>
      </c>
      <c r="R9261" t="s">
        <v>100</v>
      </c>
      <c r="S9261" t="s">
        <v>103</v>
      </c>
      <c r="T9261">
        <v>0</v>
      </c>
    </row>
    <row r="9262" spans="1:20" x14ac:dyDescent="0.3">
      <c r="A9262" t="s">
        <v>93</v>
      </c>
      <c r="B9262">
        <v>676097</v>
      </c>
      <c r="C9262">
        <v>864035</v>
      </c>
      <c r="D9262">
        <v>1400</v>
      </c>
      <c r="E9262" t="s">
        <v>18</v>
      </c>
      <c r="F9262">
        <v>7.66</v>
      </c>
      <c r="G9262">
        <v>43.66</v>
      </c>
      <c r="H9262" t="s">
        <v>32</v>
      </c>
      <c r="I9262" s="1">
        <v>40603</v>
      </c>
      <c r="J9262" t="s">
        <v>20</v>
      </c>
      <c r="K9262" t="s">
        <v>27</v>
      </c>
      <c r="L9262" t="s">
        <v>41</v>
      </c>
      <c r="M9262">
        <v>0</v>
      </c>
      <c r="N9262">
        <v>1570.6394620000001</v>
      </c>
      <c r="O9262">
        <v>1400</v>
      </c>
      <c r="P9262">
        <v>170.64</v>
      </c>
      <c r="Q9262" s="1">
        <v>41699</v>
      </c>
      <c r="R9262" t="s">
        <v>100</v>
      </c>
      <c r="S9262" t="s">
        <v>103</v>
      </c>
      <c r="T9262">
        <v>0</v>
      </c>
    </row>
    <row r="9263" spans="1:20" x14ac:dyDescent="0.3">
      <c r="A9263" t="s">
        <v>93</v>
      </c>
      <c r="B9263">
        <v>687289</v>
      </c>
      <c r="C9263">
        <v>877274</v>
      </c>
      <c r="D9263">
        <v>7000</v>
      </c>
      <c r="E9263" t="s">
        <v>18</v>
      </c>
      <c r="F9263">
        <v>6.92</v>
      </c>
      <c r="G9263">
        <v>215.89</v>
      </c>
      <c r="H9263" t="s">
        <v>32</v>
      </c>
      <c r="I9263" s="1">
        <v>40603</v>
      </c>
      <c r="J9263" t="s">
        <v>20</v>
      </c>
      <c r="K9263" t="s">
        <v>30</v>
      </c>
      <c r="L9263" t="s">
        <v>41</v>
      </c>
      <c r="M9263">
        <v>0</v>
      </c>
      <c r="N9263">
        <v>7567.17</v>
      </c>
      <c r="O9263">
        <v>7000</v>
      </c>
      <c r="P9263">
        <v>567.16999999999996</v>
      </c>
      <c r="Q9263" s="1">
        <v>41153</v>
      </c>
      <c r="R9263" t="s">
        <v>100</v>
      </c>
      <c r="S9263" t="s">
        <v>103</v>
      </c>
      <c r="T9263">
        <v>0</v>
      </c>
    </row>
    <row r="9264" spans="1:20" x14ac:dyDescent="0.3">
      <c r="A9264" t="s">
        <v>93</v>
      </c>
      <c r="B9264">
        <v>683581</v>
      </c>
      <c r="C9264">
        <v>872922</v>
      </c>
      <c r="D9264">
        <v>8000</v>
      </c>
      <c r="E9264" t="s">
        <v>43</v>
      </c>
      <c r="F9264">
        <v>10.37</v>
      </c>
      <c r="G9264">
        <v>171.44</v>
      </c>
      <c r="H9264" t="s">
        <v>29</v>
      </c>
      <c r="I9264" s="1">
        <v>40603</v>
      </c>
      <c r="J9264" t="s">
        <v>20</v>
      </c>
      <c r="K9264" t="s">
        <v>30</v>
      </c>
      <c r="L9264" t="s">
        <v>41</v>
      </c>
      <c r="M9264">
        <v>0</v>
      </c>
      <c r="N9264">
        <v>10278.540000000001</v>
      </c>
      <c r="O9264">
        <v>8000</v>
      </c>
      <c r="P9264">
        <v>2278.54</v>
      </c>
      <c r="Q9264" s="1">
        <v>42339</v>
      </c>
      <c r="R9264" t="s">
        <v>100</v>
      </c>
      <c r="S9264" t="s">
        <v>103</v>
      </c>
      <c r="T9264">
        <v>0</v>
      </c>
    </row>
    <row r="9265" spans="1:20" x14ac:dyDescent="0.3">
      <c r="A9265" t="s">
        <v>93</v>
      </c>
      <c r="B9265">
        <v>687230</v>
      </c>
      <c r="C9265">
        <v>877192</v>
      </c>
      <c r="D9265">
        <v>5000</v>
      </c>
      <c r="E9265" t="s">
        <v>18</v>
      </c>
      <c r="F9265">
        <v>6.92</v>
      </c>
      <c r="G9265">
        <v>154.21</v>
      </c>
      <c r="H9265" t="s">
        <v>32</v>
      </c>
      <c r="I9265" s="1">
        <v>40603</v>
      </c>
      <c r="J9265" t="s">
        <v>20</v>
      </c>
      <c r="K9265" t="s">
        <v>27</v>
      </c>
      <c r="L9265" t="s">
        <v>51</v>
      </c>
      <c r="M9265">
        <v>0</v>
      </c>
      <c r="N9265">
        <v>5550.6606760000004</v>
      </c>
      <c r="O9265">
        <v>5000</v>
      </c>
      <c r="P9265">
        <v>550.66</v>
      </c>
      <c r="Q9265" s="1">
        <v>41699</v>
      </c>
      <c r="R9265" t="s">
        <v>100</v>
      </c>
      <c r="S9265" t="s">
        <v>103</v>
      </c>
      <c r="T9265">
        <v>0</v>
      </c>
    </row>
    <row r="9266" spans="1:20" x14ac:dyDescent="0.3">
      <c r="A9266" t="s">
        <v>93</v>
      </c>
      <c r="B9266">
        <v>687235</v>
      </c>
      <c r="C9266">
        <v>877208</v>
      </c>
      <c r="D9266">
        <v>15000</v>
      </c>
      <c r="E9266" t="s">
        <v>43</v>
      </c>
      <c r="F9266">
        <v>16.77</v>
      </c>
      <c r="G9266">
        <v>370.94</v>
      </c>
      <c r="H9266" t="s">
        <v>44</v>
      </c>
      <c r="I9266" s="1">
        <v>40603</v>
      </c>
      <c r="J9266" t="s">
        <v>20</v>
      </c>
      <c r="K9266" t="s">
        <v>27</v>
      </c>
      <c r="L9266" t="s">
        <v>41</v>
      </c>
      <c r="M9266">
        <v>0</v>
      </c>
      <c r="N9266">
        <v>20474.810000000001</v>
      </c>
      <c r="O9266">
        <v>15000</v>
      </c>
      <c r="P9266">
        <v>5474.81</v>
      </c>
      <c r="Q9266" s="1">
        <v>41609</v>
      </c>
      <c r="R9266" t="s">
        <v>100</v>
      </c>
      <c r="S9266" t="s">
        <v>103</v>
      </c>
      <c r="T9266">
        <v>0</v>
      </c>
    </row>
    <row r="9267" spans="1:20" x14ac:dyDescent="0.3">
      <c r="A9267" t="s">
        <v>93</v>
      </c>
      <c r="B9267">
        <v>687222</v>
      </c>
      <c r="C9267">
        <v>877194</v>
      </c>
      <c r="D9267">
        <v>1200</v>
      </c>
      <c r="E9267" t="s">
        <v>18</v>
      </c>
      <c r="F9267">
        <v>7.66</v>
      </c>
      <c r="G9267">
        <v>37.42</v>
      </c>
      <c r="H9267" t="s">
        <v>32</v>
      </c>
      <c r="I9267" s="1">
        <v>40603</v>
      </c>
      <c r="J9267" t="s">
        <v>20</v>
      </c>
      <c r="K9267" t="s">
        <v>47</v>
      </c>
      <c r="L9267" t="s">
        <v>41</v>
      </c>
      <c r="M9267">
        <v>0</v>
      </c>
      <c r="N9267">
        <v>1346.319465</v>
      </c>
      <c r="O9267">
        <v>1200</v>
      </c>
      <c r="P9267">
        <v>146.32</v>
      </c>
      <c r="Q9267" s="1">
        <v>41699</v>
      </c>
      <c r="R9267" t="s">
        <v>100</v>
      </c>
      <c r="S9267" t="s">
        <v>103</v>
      </c>
      <c r="T9267">
        <v>0</v>
      </c>
    </row>
    <row r="9268" spans="1:20" x14ac:dyDescent="0.3">
      <c r="A9268" t="s">
        <v>93</v>
      </c>
      <c r="B9268">
        <v>679525</v>
      </c>
      <c r="C9268">
        <v>868097</v>
      </c>
      <c r="D9268">
        <v>21250</v>
      </c>
      <c r="E9268" t="s">
        <v>43</v>
      </c>
      <c r="F9268">
        <v>18.25</v>
      </c>
      <c r="G9268">
        <v>403.37</v>
      </c>
      <c r="H9268" t="s">
        <v>60</v>
      </c>
      <c r="I9268" s="1">
        <v>40603</v>
      </c>
      <c r="J9268" t="s">
        <v>26</v>
      </c>
      <c r="K9268" t="s">
        <v>27</v>
      </c>
      <c r="L9268" t="s">
        <v>33</v>
      </c>
      <c r="M9268">
        <v>0</v>
      </c>
      <c r="N9268">
        <v>20868.84</v>
      </c>
      <c r="O9268">
        <v>12727.5</v>
      </c>
      <c r="P9268">
        <v>8141.34</v>
      </c>
      <c r="Q9268" s="1">
        <v>42186</v>
      </c>
      <c r="R9268" t="s">
        <v>100</v>
      </c>
      <c r="S9268" t="s">
        <v>104</v>
      </c>
      <c r="T9268">
        <v>1</v>
      </c>
    </row>
    <row r="9269" spans="1:20" x14ac:dyDescent="0.3">
      <c r="A9269" t="s">
        <v>93</v>
      </c>
      <c r="B9269">
        <v>687163</v>
      </c>
      <c r="C9269">
        <v>877114</v>
      </c>
      <c r="D9269">
        <v>2500</v>
      </c>
      <c r="E9269" t="s">
        <v>18</v>
      </c>
      <c r="F9269">
        <v>7.66</v>
      </c>
      <c r="G9269">
        <v>77.95</v>
      </c>
      <c r="H9269" t="s">
        <v>32</v>
      </c>
      <c r="I9269" s="1">
        <v>40603</v>
      </c>
      <c r="J9269" t="s">
        <v>20</v>
      </c>
      <c r="K9269" t="s">
        <v>27</v>
      </c>
      <c r="L9269" t="s">
        <v>41</v>
      </c>
      <c r="M9269">
        <v>0</v>
      </c>
      <c r="N9269">
        <v>2805.155581</v>
      </c>
      <c r="O9269">
        <v>2500</v>
      </c>
      <c r="P9269">
        <v>305.16000000000003</v>
      </c>
      <c r="Q9269" s="1">
        <v>41699</v>
      </c>
      <c r="R9269" t="s">
        <v>100</v>
      </c>
      <c r="S9269" t="s">
        <v>103</v>
      </c>
      <c r="T9269">
        <v>0</v>
      </c>
    </row>
    <row r="9270" spans="1:20" x14ac:dyDescent="0.3">
      <c r="A9270" t="s">
        <v>93</v>
      </c>
      <c r="B9270">
        <v>685965</v>
      </c>
      <c r="C9270">
        <v>875698</v>
      </c>
      <c r="D9270">
        <v>25975</v>
      </c>
      <c r="E9270" t="s">
        <v>43</v>
      </c>
      <c r="F9270">
        <v>15.28</v>
      </c>
      <c r="G9270">
        <v>621.77</v>
      </c>
      <c r="H9270" t="s">
        <v>23</v>
      </c>
      <c r="I9270" s="1">
        <v>40603</v>
      </c>
      <c r="J9270" t="s">
        <v>87</v>
      </c>
      <c r="K9270" t="s">
        <v>27</v>
      </c>
      <c r="L9270" t="s">
        <v>58</v>
      </c>
      <c r="M9270">
        <v>4217.09</v>
      </c>
      <c r="N9270">
        <v>32817.370000000003</v>
      </c>
      <c r="O9270">
        <v>21757.87</v>
      </c>
      <c r="P9270">
        <v>11059.5</v>
      </c>
      <c r="Q9270" s="1">
        <v>42217</v>
      </c>
      <c r="R9270" t="s">
        <v>100</v>
      </c>
      <c r="S9270" t="s">
        <v>104</v>
      </c>
      <c r="T9270">
        <v>1</v>
      </c>
    </row>
    <row r="9271" spans="1:20" x14ac:dyDescent="0.3">
      <c r="A9271" t="s">
        <v>93</v>
      </c>
      <c r="B9271">
        <v>680482</v>
      </c>
      <c r="C9271">
        <v>869310</v>
      </c>
      <c r="D9271">
        <v>12000</v>
      </c>
      <c r="E9271" t="s">
        <v>18</v>
      </c>
      <c r="F9271">
        <v>6.92</v>
      </c>
      <c r="G9271">
        <v>370.09</v>
      </c>
      <c r="H9271" t="s">
        <v>32</v>
      </c>
      <c r="I9271" s="1">
        <v>40603</v>
      </c>
      <c r="J9271" t="s">
        <v>20</v>
      </c>
      <c r="K9271" t="s">
        <v>47</v>
      </c>
      <c r="L9271" t="s">
        <v>31</v>
      </c>
      <c r="M9271">
        <v>0</v>
      </c>
      <c r="N9271">
        <v>12612.92</v>
      </c>
      <c r="O9271">
        <v>12000.01</v>
      </c>
      <c r="P9271">
        <v>612.91</v>
      </c>
      <c r="Q9271" s="1">
        <v>40909</v>
      </c>
      <c r="R9271" t="s">
        <v>100</v>
      </c>
      <c r="S9271" t="s">
        <v>103</v>
      </c>
      <c r="T9271">
        <v>0</v>
      </c>
    </row>
    <row r="9272" spans="1:20" x14ac:dyDescent="0.3">
      <c r="A9272" t="s">
        <v>93</v>
      </c>
      <c r="B9272">
        <v>687134</v>
      </c>
      <c r="C9272">
        <v>877078</v>
      </c>
      <c r="D9272">
        <v>11000</v>
      </c>
      <c r="E9272" t="s">
        <v>43</v>
      </c>
      <c r="F9272">
        <v>10.37</v>
      </c>
      <c r="G9272">
        <v>235.73</v>
      </c>
      <c r="H9272" t="s">
        <v>29</v>
      </c>
      <c r="I9272" s="1">
        <v>40603</v>
      </c>
      <c r="J9272" t="s">
        <v>20</v>
      </c>
      <c r="K9272" t="s">
        <v>49</v>
      </c>
      <c r="L9272" t="s">
        <v>51</v>
      </c>
      <c r="M9272">
        <v>0</v>
      </c>
      <c r="N9272">
        <v>13956.050310000001</v>
      </c>
      <c r="O9272">
        <v>11000</v>
      </c>
      <c r="P9272">
        <v>2956.05</v>
      </c>
      <c r="Q9272" s="1">
        <v>42036</v>
      </c>
      <c r="R9272" t="s">
        <v>100</v>
      </c>
      <c r="S9272" t="s">
        <v>103</v>
      </c>
      <c r="T9272">
        <v>0</v>
      </c>
    </row>
    <row r="9273" spans="1:20" x14ac:dyDescent="0.3">
      <c r="A9273" t="s">
        <v>93</v>
      </c>
      <c r="B9273">
        <v>687114</v>
      </c>
      <c r="C9273">
        <v>877056</v>
      </c>
      <c r="D9273">
        <v>10800</v>
      </c>
      <c r="E9273" t="s">
        <v>18</v>
      </c>
      <c r="F9273">
        <v>10.74</v>
      </c>
      <c r="G9273">
        <v>352.25</v>
      </c>
      <c r="H9273" t="s">
        <v>29</v>
      </c>
      <c r="I9273" s="1">
        <v>40603</v>
      </c>
      <c r="J9273" t="s">
        <v>20</v>
      </c>
      <c r="K9273" t="s">
        <v>27</v>
      </c>
      <c r="L9273" t="s">
        <v>34</v>
      </c>
      <c r="M9273">
        <v>0</v>
      </c>
      <c r="N9273">
        <v>12927.611290000001</v>
      </c>
      <c r="O9273">
        <v>10800</v>
      </c>
      <c r="P9273">
        <v>2110.0100000000002</v>
      </c>
      <c r="Q9273" s="1">
        <v>41730</v>
      </c>
      <c r="R9273" t="s">
        <v>100</v>
      </c>
      <c r="S9273" t="s">
        <v>103</v>
      </c>
      <c r="T9273">
        <v>0</v>
      </c>
    </row>
    <row r="9274" spans="1:20" x14ac:dyDescent="0.3">
      <c r="A9274" t="s">
        <v>93</v>
      </c>
      <c r="B9274">
        <v>687022</v>
      </c>
      <c r="C9274">
        <v>876944</v>
      </c>
      <c r="D9274">
        <v>12000</v>
      </c>
      <c r="E9274" t="s">
        <v>43</v>
      </c>
      <c r="F9274">
        <v>15.28</v>
      </c>
      <c r="G9274">
        <v>287.25</v>
      </c>
      <c r="H9274" t="s">
        <v>23</v>
      </c>
      <c r="I9274" s="1">
        <v>40603</v>
      </c>
      <c r="J9274" t="s">
        <v>20</v>
      </c>
      <c r="K9274" t="s">
        <v>27</v>
      </c>
      <c r="L9274" t="s">
        <v>74</v>
      </c>
      <c r="M9274">
        <v>0</v>
      </c>
      <c r="N9274">
        <v>12153.37</v>
      </c>
      <c r="O9274">
        <v>12000</v>
      </c>
      <c r="P9274">
        <v>153.37</v>
      </c>
      <c r="Q9274" s="1">
        <v>40634</v>
      </c>
      <c r="R9274" t="s">
        <v>100</v>
      </c>
      <c r="S9274" t="s">
        <v>103</v>
      </c>
      <c r="T9274">
        <v>0</v>
      </c>
    </row>
    <row r="9275" spans="1:20" x14ac:dyDescent="0.3">
      <c r="A9275" t="s">
        <v>93</v>
      </c>
      <c r="B9275">
        <v>682668</v>
      </c>
      <c r="C9275">
        <v>871898</v>
      </c>
      <c r="D9275">
        <v>8750</v>
      </c>
      <c r="E9275" t="s">
        <v>43</v>
      </c>
      <c r="F9275">
        <v>12.68</v>
      </c>
      <c r="G9275">
        <v>197.66</v>
      </c>
      <c r="H9275" t="s">
        <v>19</v>
      </c>
      <c r="I9275" s="1">
        <v>40603</v>
      </c>
      <c r="J9275" t="s">
        <v>20</v>
      </c>
      <c r="K9275" t="s">
        <v>30</v>
      </c>
      <c r="L9275" t="s">
        <v>31</v>
      </c>
      <c r="M9275">
        <v>0</v>
      </c>
      <c r="N9275">
        <v>10765.54</v>
      </c>
      <c r="O9275">
        <v>8750</v>
      </c>
      <c r="P9275">
        <v>2015.54</v>
      </c>
      <c r="Q9275" s="1">
        <v>41456</v>
      </c>
      <c r="R9275" t="s">
        <v>100</v>
      </c>
      <c r="S9275" t="s">
        <v>103</v>
      </c>
      <c r="T9275">
        <v>0</v>
      </c>
    </row>
    <row r="9276" spans="1:20" x14ac:dyDescent="0.3">
      <c r="A9276" t="s">
        <v>93</v>
      </c>
      <c r="B9276">
        <v>687065</v>
      </c>
      <c r="C9276">
        <v>876997</v>
      </c>
      <c r="D9276">
        <v>5000</v>
      </c>
      <c r="E9276" t="s">
        <v>18</v>
      </c>
      <c r="F9276">
        <v>10</v>
      </c>
      <c r="G9276">
        <v>161.34</v>
      </c>
      <c r="H9276" t="s">
        <v>29</v>
      </c>
      <c r="I9276" s="1">
        <v>40603</v>
      </c>
      <c r="J9276" t="s">
        <v>20</v>
      </c>
      <c r="K9276" t="s">
        <v>27</v>
      </c>
      <c r="L9276" t="s">
        <v>52</v>
      </c>
      <c r="M9276">
        <v>0</v>
      </c>
      <c r="N9276">
        <v>5780.13</v>
      </c>
      <c r="O9276">
        <v>5000</v>
      </c>
      <c r="P9276">
        <v>780.13</v>
      </c>
      <c r="Q9276" s="1">
        <v>41518</v>
      </c>
      <c r="R9276" t="s">
        <v>100</v>
      </c>
      <c r="S9276" t="s">
        <v>103</v>
      </c>
      <c r="T9276">
        <v>0</v>
      </c>
    </row>
    <row r="9277" spans="1:20" x14ac:dyDescent="0.3">
      <c r="A9277" t="s">
        <v>93</v>
      </c>
      <c r="B9277">
        <v>687062</v>
      </c>
      <c r="C9277">
        <v>854099</v>
      </c>
      <c r="D9277">
        <v>20000</v>
      </c>
      <c r="E9277" t="s">
        <v>43</v>
      </c>
      <c r="F9277">
        <v>20.85</v>
      </c>
      <c r="G9277">
        <v>539.39</v>
      </c>
      <c r="H9277" t="s">
        <v>71</v>
      </c>
      <c r="I9277" s="1">
        <v>40603</v>
      </c>
      <c r="J9277" t="s">
        <v>20</v>
      </c>
      <c r="K9277" t="s">
        <v>21</v>
      </c>
      <c r="L9277" t="s">
        <v>81</v>
      </c>
      <c r="M9277">
        <v>0</v>
      </c>
      <c r="N9277">
        <v>28225.919999999998</v>
      </c>
      <c r="O9277">
        <v>20000</v>
      </c>
      <c r="P9277">
        <v>8225.92</v>
      </c>
      <c r="Q9277" s="1">
        <v>41456</v>
      </c>
      <c r="R9277" t="s">
        <v>100</v>
      </c>
      <c r="S9277" t="s">
        <v>103</v>
      </c>
      <c r="T9277">
        <v>0</v>
      </c>
    </row>
    <row r="9278" spans="1:20" x14ac:dyDescent="0.3">
      <c r="A9278" t="s">
        <v>93</v>
      </c>
      <c r="B9278">
        <v>687039</v>
      </c>
      <c r="C9278">
        <v>876950</v>
      </c>
      <c r="D9278">
        <v>8400</v>
      </c>
      <c r="E9278" t="s">
        <v>43</v>
      </c>
      <c r="F9278">
        <v>12.68</v>
      </c>
      <c r="G9278">
        <v>189.76</v>
      </c>
      <c r="H9278" t="s">
        <v>19</v>
      </c>
      <c r="I9278" s="1">
        <v>40603</v>
      </c>
      <c r="J9278" t="s">
        <v>20</v>
      </c>
      <c r="K9278" t="s">
        <v>27</v>
      </c>
      <c r="L9278" t="s">
        <v>54</v>
      </c>
      <c r="M9278">
        <v>0</v>
      </c>
      <c r="N9278">
        <v>11178.12602</v>
      </c>
      <c r="O9278">
        <v>8400</v>
      </c>
      <c r="P9278">
        <v>2778.13</v>
      </c>
      <c r="Q9278" s="1">
        <v>42005</v>
      </c>
      <c r="R9278" t="s">
        <v>100</v>
      </c>
      <c r="S9278" t="s">
        <v>103</v>
      </c>
      <c r="T9278">
        <v>0</v>
      </c>
    </row>
    <row r="9279" spans="1:20" x14ac:dyDescent="0.3">
      <c r="A9279" t="s">
        <v>93</v>
      </c>
      <c r="B9279">
        <v>686910</v>
      </c>
      <c r="C9279">
        <v>876806</v>
      </c>
      <c r="D9279">
        <v>7500</v>
      </c>
      <c r="E9279" t="s">
        <v>43</v>
      </c>
      <c r="F9279">
        <v>16.399999999999999</v>
      </c>
      <c r="G9279">
        <v>183.99</v>
      </c>
      <c r="H9279" t="s">
        <v>44</v>
      </c>
      <c r="I9279" s="1">
        <v>40603</v>
      </c>
      <c r="J9279" t="s">
        <v>26</v>
      </c>
      <c r="K9279" t="s">
        <v>27</v>
      </c>
      <c r="L9279" t="s">
        <v>25</v>
      </c>
      <c r="M9279">
        <v>0</v>
      </c>
      <c r="N9279">
        <v>4982.5200000000004</v>
      </c>
      <c r="O9279">
        <v>2479.2800000000002</v>
      </c>
      <c r="P9279">
        <v>2199.17</v>
      </c>
      <c r="Q9279" s="1">
        <v>41365</v>
      </c>
      <c r="R9279" t="s">
        <v>100</v>
      </c>
      <c r="S9279" t="s">
        <v>104</v>
      </c>
      <c r="T9279">
        <v>1</v>
      </c>
    </row>
    <row r="9280" spans="1:20" x14ac:dyDescent="0.3">
      <c r="A9280" t="s">
        <v>93</v>
      </c>
      <c r="B9280">
        <v>686911</v>
      </c>
      <c r="C9280">
        <v>876805</v>
      </c>
      <c r="D9280">
        <v>14000</v>
      </c>
      <c r="E9280" t="s">
        <v>18</v>
      </c>
      <c r="F9280">
        <v>7.66</v>
      </c>
      <c r="G9280">
        <v>436.52</v>
      </c>
      <c r="H9280" t="s">
        <v>32</v>
      </c>
      <c r="I9280" s="1">
        <v>40603</v>
      </c>
      <c r="J9280" t="s">
        <v>20</v>
      </c>
      <c r="K9280" t="s">
        <v>27</v>
      </c>
      <c r="L9280" t="s">
        <v>33</v>
      </c>
      <c r="M9280">
        <v>0</v>
      </c>
      <c r="N9280">
        <v>14089.6</v>
      </c>
      <c r="O9280">
        <v>14000</v>
      </c>
      <c r="P9280">
        <v>89.6</v>
      </c>
      <c r="Q9280" s="1">
        <v>40634</v>
      </c>
      <c r="R9280" t="s">
        <v>100</v>
      </c>
      <c r="S9280" t="s">
        <v>103</v>
      </c>
      <c r="T9280">
        <v>0</v>
      </c>
    </row>
    <row r="9281" spans="1:20" x14ac:dyDescent="0.3">
      <c r="A9281" t="s">
        <v>93</v>
      </c>
      <c r="B9281">
        <v>686899</v>
      </c>
      <c r="C9281">
        <v>876789</v>
      </c>
      <c r="D9281">
        <v>13250</v>
      </c>
      <c r="E9281" t="s">
        <v>43</v>
      </c>
      <c r="F9281">
        <v>18.989999999999998</v>
      </c>
      <c r="G9281">
        <v>343.64</v>
      </c>
      <c r="H9281" t="s">
        <v>60</v>
      </c>
      <c r="I9281" s="1">
        <v>40603</v>
      </c>
      <c r="J9281" t="s">
        <v>20</v>
      </c>
      <c r="K9281" t="s">
        <v>27</v>
      </c>
      <c r="L9281" t="s">
        <v>41</v>
      </c>
      <c r="M9281">
        <v>0</v>
      </c>
      <c r="N9281">
        <v>18164.03</v>
      </c>
      <c r="O9281">
        <v>13250</v>
      </c>
      <c r="P9281">
        <v>4914.03</v>
      </c>
      <c r="Q9281" s="1">
        <v>41456</v>
      </c>
      <c r="R9281" t="s">
        <v>100</v>
      </c>
      <c r="S9281" t="s">
        <v>103</v>
      </c>
      <c r="T9281">
        <v>0</v>
      </c>
    </row>
    <row r="9282" spans="1:20" x14ac:dyDescent="0.3">
      <c r="A9282" t="s">
        <v>93</v>
      </c>
      <c r="B9282">
        <v>686857</v>
      </c>
      <c r="C9282">
        <v>876745</v>
      </c>
      <c r="D9282">
        <v>15800</v>
      </c>
      <c r="E9282" t="s">
        <v>43</v>
      </c>
      <c r="F9282">
        <v>16.02</v>
      </c>
      <c r="G9282">
        <v>384.4</v>
      </c>
      <c r="H9282" t="s">
        <v>23</v>
      </c>
      <c r="I9282" s="1">
        <v>40603</v>
      </c>
      <c r="J9282" t="s">
        <v>20</v>
      </c>
      <c r="K9282" t="s">
        <v>27</v>
      </c>
      <c r="L9282" t="s">
        <v>41</v>
      </c>
      <c r="M9282">
        <v>0</v>
      </c>
      <c r="N9282">
        <v>23036.79005</v>
      </c>
      <c r="O9282">
        <v>15800</v>
      </c>
      <c r="P9282">
        <v>7236.79</v>
      </c>
      <c r="Q9282" s="1">
        <v>42339</v>
      </c>
      <c r="R9282" t="s">
        <v>100</v>
      </c>
      <c r="S9282" t="s">
        <v>103</v>
      </c>
      <c r="T9282">
        <v>0</v>
      </c>
    </row>
    <row r="9283" spans="1:20" x14ac:dyDescent="0.3">
      <c r="A9283" t="s">
        <v>93</v>
      </c>
      <c r="B9283">
        <v>686849</v>
      </c>
      <c r="C9283">
        <v>876736</v>
      </c>
      <c r="D9283">
        <v>7000</v>
      </c>
      <c r="E9283" t="s">
        <v>18</v>
      </c>
      <c r="F9283">
        <v>7.66</v>
      </c>
      <c r="G9283">
        <v>218.26</v>
      </c>
      <c r="H9283" t="s">
        <v>32</v>
      </c>
      <c r="I9283" s="1">
        <v>40603</v>
      </c>
      <c r="J9283" t="s">
        <v>20</v>
      </c>
      <c r="K9283" t="s">
        <v>64</v>
      </c>
      <c r="L9283" t="s">
        <v>41</v>
      </c>
      <c r="M9283">
        <v>0</v>
      </c>
      <c r="N9283">
        <v>7852.5139730000001</v>
      </c>
      <c r="O9283">
        <v>7000</v>
      </c>
      <c r="P9283">
        <v>852.51</v>
      </c>
      <c r="Q9283" s="1">
        <v>41699</v>
      </c>
      <c r="R9283" t="s">
        <v>100</v>
      </c>
      <c r="S9283" t="s">
        <v>103</v>
      </c>
      <c r="T9283">
        <v>0</v>
      </c>
    </row>
    <row r="9284" spans="1:20" x14ac:dyDescent="0.3">
      <c r="A9284" t="s">
        <v>93</v>
      </c>
      <c r="B9284">
        <v>686793</v>
      </c>
      <c r="C9284">
        <v>876667</v>
      </c>
      <c r="D9284">
        <v>5625</v>
      </c>
      <c r="E9284" t="s">
        <v>18</v>
      </c>
      <c r="F9284">
        <v>12.68</v>
      </c>
      <c r="G9284">
        <v>188.67</v>
      </c>
      <c r="H9284" t="s">
        <v>19</v>
      </c>
      <c r="I9284" s="1">
        <v>40603</v>
      </c>
      <c r="J9284" t="s">
        <v>20</v>
      </c>
      <c r="K9284" t="s">
        <v>24</v>
      </c>
      <c r="L9284" t="s">
        <v>34</v>
      </c>
      <c r="M9284">
        <v>0</v>
      </c>
      <c r="N9284">
        <v>6512.93</v>
      </c>
      <c r="O9284">
        <v>5625</v>
      </c>
      <c r="P9284">
        <v>887.93</v>
      </c>
      <c r="Q9284" s="1">
        <v>41244</v>
      </c>
      <c r="R9284" t="s">
        <v>100</v>
      </c>
      <c r="S9284" t="s">
        <v>103</v>
      </c>
      <c r="T9284">
        <v>0</v>
      </c>
    </row>
    <row r="9285" spans="1:20" x14ac:dyDescent="0.3">
      <c r="A9285" t="s">
        <v>93</v>
      </c>
      <c r="B9285">
        <v>686797</v>
      </c>
      <c r="C9285">
        <v>876671</v>
      </c>
      <c r="D9285">
        <v>5400</v>
      </c>
      <c r="E9285" t="s">
        <v>43</v>
      </c>
      <c r="F9285">
        <v>10.74</v>
      </c>
      <c r="G9285">
        <v>116.72</v>
      </c>
      <c r="H9285" t="s">
        <v>29</v>
      </c>
      <c r="I9285" s="1">
        <v>40603</v>
      </c>
      <c r="J9285" t="s">
        <v>46</v>
      </c>
      <c r="K9285" t="s">
        <v>21</v>
      </c>
      <c r="L9285" t="s">
        <v>56</v>
      </c>
      <c r="M9285">
        <v>231.32</v>
      </c>
      <c r="N9285">
        <v>6767.31</v>
      </c>
      <c r="O9285">
        <v>5168.75</v>
      </c>
      <c r="P9285">
        <v>1598.56</v>
      </c>
      <c r="Q9285" s="1">
        <v>42370</v>
      </c>
      <c r="R9285" t="s">
        <v>100</v>
      </c>
      <c r="S9285" t="s">
        <v>103</v>
      </c>
      <c r="T9285">
        <v>0</v>
      </c>
    </row>
    <row r="9286" spans="1:20" x14ac:dyDescent="0.3">
      <c r="A9286" t="s">
        <v>93</v>
      </c>
      <c r="B9286">
        <v>686253</v>
      </c>
      <c r="C9286">
        <v>876032</v>
      </c>
      <c r="D9286">
        <v>5625</v>
      </c>
      <c r="E9286" t="s">
        <v>43</v>
      </c>
      <c r="F9286">
        <v>13.43</v>
      </c>
      <c r="G9286">
        <v>129.22999999999999</v>
      </c>
      <c r="H9286" t="s">
        <v>19</v>
      </c>
      <c r="I9286" s="1">
        <v>40603</v>
      </c>
      <c r="J9286" t="s">
        <v>20</v>
      </c>
      <c r="K9286" t="s">
        <v>30</v>
      </c>
      <c r="L9286" t="s">
        <v>25</v>
      </c>
      <c r="M9286">
        <v>0</v>
      </c>
      <c r="N9286">
        <v>5990.06</v>
      </c>
      <c r="O9286">
        <v>5625</v>
      </c>
      <c r="P9286">
        <v>365.06</v>
      </c>
      <c r="Q9286" s="1">
        <v>40787</v>
      </c>
      <c r="R9286" t="s">
        <v>100</v>
      </c>
      <c r="S9286" t="s">
        <v>103</v>
      </c>
      <c r="T9286">
        <v>0</v>
      </c>
    </row>
    <row r="9287" spans="1:20" x14ac:dyDescent="0.3">
      <c r="A9287" t="s">
        <v>93</v>
      </c>
      <c r="B9287">
        <v>686772</v>
      </c>
      <c r="C9287">
        <v>876642</v>
      </c>
      <c r="D9287">
        <v>16000</v>
      </c>
      <c r="E9287" t="s">
        <v>18</v>
      </c>
      <c r="F9287">
        <v>14.17</v>
      </c>
      <c r="G9287">
        <v>548.16999999999996</v>
      </c>
      <c r="H9287" t="s">
        <v>19</v>
      </c>
      <c r="I9287" s="1">
        <v>40603</v>
      </c>
      <c r="J9287" t="s">
        <v>20</v>
      </c>
      <c r="K9287" t="s">
        <v>47</v>
      </c>
      <c r="L9287" t="s">
        <v>61</v>
      </c>
      <c r="M9287">
        <v>0</v>
      </c>
      <c r="N9287">
        <v>19005.41</v>
      </c>
      <c r="O9287">
        <v>16000</v>
      </c>
      <c r="P9287">
        <v>3005.41</v>
      </c>
      <c r="Q9287" s="1">
        <v>41244</v>
      </c>
      <c r="R9287" t="s">
        <v>100</v>
      </c>
      <c r="S9287" t="s">
        <v>103</v>
      </c>
      <c r="T9287">
        <v>0</v>
      </c>
    </row>
    <row r="9288" spans="1:20" x14ac:dyDescent="0.3">
      <c r="A9288" t="s">
        <v>93</v>
      </c>
      <c r="B9288">
        <v>686750</v>
      </c>
      <c r="C9288">
        <v>876617</v>
      </c>
      <c r="D9288">
        <v>3000</v>
      </c>
      <c r="E9288" t="s">
        <v>43</v>
      </c>
      <c r="F9288">
        <v>13.06</v>
      </c>
      <c r="G9288">
        <v>68.36</v>
      </c>
      <c r="H9288" t="s">
        <v>19</v>
      </c>
      <c r="I9288" s="1">
        <v>40603</v>
      </c>
      <c r="J9288" t="s">
        <v>20</v>
      </c>
      <c r="K9288" t="s">
        <v>30</v>
      </c>
      <c r="L9288" t="s">
        <v>58</v>
      </c>
      <c r="M9288">
        <v>0</v>
      </c>
      <c r="N9288">
        <v>3757.38</v>
      </c>
      <c r="O9288">
        <v>3000</v>
      </c>
      <c r="P9288">
        <v>757.38</v>
      </c>
      <c r="Q9288" s="1">
        <v>41518</v>
      </c>
      <c r="R9288" t="s">
        <v>100</v>
      </c>
      <c r="S9288" t="s">
        <v>103</v>
      </c>
      <c r="T9288">
        <v>0</v>
      </c>
    </row>
    <row r="9289" spans="1:20" x14ac:dyDescent="0.3">
      <c r="A9289" t="s">
        <v>93</v>
      </c>
      <c r="B9289">
        <v>686751</v>
      </c>
      <c r="C9289">
        <v>876618</v>
      </c>
      <c r="D9289">
        <v>3600</v>
      </c>
      <c r="E9289" t="s">
        <v>18</v>
      </c>
      <c r="F9289">
        <v>16.02</v>
      </c>
      <c r="G9289">
        <v>126.61</v>
      </c>
      <c r="H9289" t="s">
        <v>23</v>
      </c>
      <c r="I9289" s="1">
        <v>40603</v>
      </c>
      <c r="J9289" t="s">
        <v>20</v>
      </c>
      <c r="K9289" t="s">
        <v>47</v>
      </c>
      <c r="L9289" t="s">
        <v>78</v>
      </c>
      <c r="M9289">
        <v>0</v>
      </c>
      <c r="N9289">
        <v>4484.24</v>
      </c>
      <c r="O9289">
        <v>3600</v>
      </c>
      <c r="P9289">
        <v>884.24</v>
      </c>
      <c r="Q9289" s="1">
        <v>41426</v>
      </c>
      <c r="R9289" t="s">
        <v>100</v>
      </c>
      <c r="S9289" t="s">
        <v>103</v>
      </c>
      <c r="T9289">
        <v>0</v>
      </c>
    </row>
    <row r="9290" spans="1:20" x14ac:dyDescent="0.3">
      <c r="A9290" t="s">
        <v>93</v>
      </c>
      <c r="B9290">
        <v>686062</v>
      </c>
      <c r="C9290">
        <v>875814</v>
      </c>
      <c r="D9290">
        <v>10000</v>
      </c>
      <c r="E9290" t="s">
        <v>43</v>
      </c>
      <c r="F9290">
        <v>12.68</v>
      </c>
      <c r="G9290">
        <v>225.9</v>
      </c>
      <c r="H9290" t="s">
        <v>19</v>
      </c>
      <c r="I9290" s="1">
        <v>40603</v>
      </c>
      <c r="J9290" t="s">
        <v>20</v>
      </c>
      <c r="K9290" t="s">
        <v>27</v>
      </c>
      <c r="L9290" t="s">
        <v>51</v>
      </c>
      <c r="M9290">
        <v>0</v>
      </c>
      <c r="N9290">
        <v>13025.48882</v>
      </c>
      <c r="O9290">
        <v>10000</v>
      </c>
      <c r="P9290">
        <v>3025.49</v>
      </c>
      <c r="Q9290" s="1">
        <v>41791</v>
      </c>
      <c r="R9290" t="s">
        <v>100</v>
      </c>
      <c r="S9290" t="s">
        <v>103</v>
      </c>
      <c r="T9290">
        <v>0</v>
      </c>
    </row>
    <row r="9291" spans="1:20" x14ac:dyDescent="0.3">
      <c r="A9291" t="s">
        <v>93</v>
      </c>
      <c r="B9291">
        <v>686476</v>
      </c>
      <c r="C9291">
        <v>876293</v>
      </c>
      <c r="D9291">
        <v>5000</v>
      </c>
      <c r="E9291" t="s">
        <v>18</v>
      </c>
      <c r="F9291">
        <v>6.92</v>
      </c>
      <c r="G9291">
        <v>154.21</v>
      </c>
      <c r="H9291" t="s">
        <v>32</v>
      </c>
      <c r="I9291" s="1">
        <v>40603</v>
      </c>
      <c r="J9291" t="s">
        <v>26</v>
      </c>
      <c r="K9291" t="s">
        <v>36</v>
      </c>
      <c r="L9291" t="s">
        <v>41</v>
      </c>
      <c r="M9291">
        <v>0</v>
      </c>
      <c r="N9291">
        <v>5161.47</v>
      </c>
      <c r="O9291">
        <v>4537.47</v>
      </c>
      <c r="P9291">
        <v>546.30999999999995</v>
      </c>
      <c r="Q9291" s="1">
        <v>41640</v>
      </c>
      <c r="R9291" t="s">
        <v>100</v>
      </c>
      <c r="S9291" t="s">
        <v>104</v>
      </c>
      <c r="T9291">
        <v>1</v>
      </c>
    </row>
    <row r="9292" spans="1:20" x14ac:dyDescent="0.3">
      <c r="A9292" t="s">
        <v>93</v>
      </c>
      <c r="B9292">
        <v>683809</v>
      </c>
      <c r="C9292">
        <v>873178</v>
      </c>
      <c r="D9292">
        <v>6000</v>
      </c>
      <c r="E9292" t="s">
        <v>43</v>
      </c>
      <c r="F9292">
        <v>9.6300000000000008</v>
      </c>
      <c r="G9292">
        <v>126.4</v>
      </c>
      <c r="H9292" t="s">
        <v>29</v>
      </c>
      <c r="I9292" s="1">
        <v>40603</v>
      </c>
      <c r="J9292" t="s">
        <v>20</v>
      </c>
      <c r="K9292" t="s">
        <v>30</v>
      </c>
      <c r="L9292" t="s">
        <v>41</v>
      </c>
      <c r="M9292">
        <v>0</v>
      </c>
      <c r="N9292">
        <v>7367.8664529999996</v>
      </c>
      <c r="O9292">
        <v>6000</v>
      </c>
      <c r="P9292">
        <v>1367.87</v>
      </c>
      <c r="Q9292" s="1">
        <v>41852</v>
      </c>
      <c r="R9292" t="s">
        <v>100</v>
      </c>
      <c r="S9292" t="s">
        <v>103</v>
      </c>
      <c r="T9292">
        <v>0</v>
      </c>
    </row>
    <row r="9293" spans="1:20" x14ac:dyDescent="0.3">
      <c r="A9293" t="s">
        <v>93</v>
      </c>
      <c r="B9293">
        <v>684720</v>
      </c>
      <c r="C9293">
        <v>874230</v>
      </c>
      <c r="D9293">
        <v>8400</v>
      </c>
      <c r="E9293" t="s">
        <v>43</v>
      </c>
      <c r="F9293">
        <v>13.43</v>
      </c>
      <c r="G9293">
        <v>192.98</v>
      </c>
      <c r="H9293" t="s">
        <v>19</v>
      </c>
      <c r="I9293" s="1">
        <v>40603</v>
      </c>
      <c r="J9293" t="s">
        <v>20</v>
      </c>
      <c r="K9293" t="s">
        <v>30</v>
      </c>
      <c r="L9293" t="s">
        <v>56</v>
      </c>
      <c r="M9293">
        <v>0</v>
      </c>
      <c r="N9293">
        <v>11315.964749999999</v>
      </c>
      <c r="O9293">
        <v>8400</v>
      </c>
      <c r="P9293">
        <v>2915.96</v>
      </c>
      <c r="Q9293" s="1">
        <v>41974</v>
      </c>
      <c r="R9293" t="s">
        <v>100</v>
      </c>
      <c r="S9293" t="s">
        <v>103</v>
      </c>
      <c r="T9293">
        <v>0</v>
      </c>
    </row>
    <row r="9294" spans="1:20" x14ac:dyDescent="0.3">
      <c r="A9294" t="s">
        <v>93</v>
      </c>
      <c r="B9294">
        <v>686431</v>
      </c>
      <c r="C9294">
        <v>876242</v>
      </c>
      <c r="D9294">
        <v>5000</v>
      </c>
      <c r="E9294" t="s">
        <v>43</v>
      </c>
      <c r="F9294">
        <v>16.02</v>
      </c>
      <c r="G9294">
        <v>121.65</v>
      </c>
      <c r="H9294" t="s">
        <v>23</v>
      </c>
      <c r="I9294" s="1">
        <v>40603</v>
      </c>
      <c r="J9294" t="s">
        <v>46</v>
      </c>
      <c r="K9294" t="s">
        <v>27</v>
      </c>
      <c r="L9294" t="s">
        <v>41</v>
      </c>
      <c r="M9294">
        <v>255.38</v>
      </c>
      <c r="N9294">
        <v>7024.49</v>
      </c>
      <c r="O9294">
        <v>4744.6099999999997</v>
      </c>
      <c r="P9294">
        <v>2279.88</v>
      </c>
      <c r="Q9294" s="1">
        <v>42370</v>
      </c>
      <c r="R9294" t="s">
        <v>100</v>
      </c>
      <c r="S9294" t="s">
        <v>103</v>
      </c>
      <c r="T9294">
        <v>0</v>
      </c>
    </row>
    <row r="9295" spans="1:20" x14ac:dyDescent="0.3">
      <c r="A9295" t="s">
        <v>93</v>
      </c>
      <c r="B9295">
        <v>686089</v>
      </c>
      <c r="C9295">
        <v>875847</v>
      </c>
      <c r="D9295">
        <v>8000</v>
      </c>
      <c r="E9295" t="s">
        <v>18</v>
      </c>
      <c r="F9295">
        <v>5.79</v>
      </c>
      <c r="G9295">
        <v>242.62</v>
      </c>
      <c r="H9295" t="s">
        <v>32</v>
      </c>
      <c r="I9295" s="1">
        <v>40603</v>
      </c>
      <c r="J9295" t="s">
        <v>20</v>
      </c>
      <c r="K9295" t="s">
        <v>27</v>
      </c>
      <c r="L9295" t="s">
        <v>39</v>
      </c>
      <c r="M9295">
        <v>0</v>
      </c>
      <c r="N9295">
        <v>8546.3799999999992</v>
      </c>
      <c r="O9295">
        <v>8000</v>
      </c>
      <c r="P9295">
        <v>546.38</v>
      </c>
      <c r="Q9295" s="1">
        <v>41306</v>
      </c>
      <c r="R9295" t="s">
        <v>100</v>
      </c>
      <c r="S9295" t="s">
        <v>103</v>
      </c>
      <c r="T9295">
        <v>0</v>
      </c>
    </row>
    <row r="9296" spans="1:20" x14ac:dyDescent="0.3">
      <c r="A9296" t="s">
        <v>93</v>
      </c>
      <c r="B9296">
        <v>686343</v>
      </c>
      <c r="C9296">
        <v>876136</v>
      </c>
      <c r="D9296">
        <v>15875</v>
      </c>
      <c r="E9296" t="s">
        <v>43</v>
      </c>
      <c r="F9296">
        <v>14.91</v>
      </c>
      <c r="G9296">
        <v>376.92</v>
      </c>
      <c r="H9296" t="s">
        <v>23</v>
      </c>
      <c r="I9296" s="1">
        <v>40603</v>
      </c>
      <c r="J9296" t="s">
        <v>26</v>
      </c>
      <c r="K9296" t="s">
        <v>27</v>
      </c>
      <c r="L9296" t="s">
        <v>35</v>
      </c>
      <c r="M9296">
        <v>0</v>
      </c>
      <c r="N9296">
        <v>1450.68</v>
      </c>
      <c r="O9296">
        <v>360.33</v>
      </c>
      <c r="P9296">
        <v>390.91</v>
      </c>
      <c r="Q9296" s="1">
        <v>40664</v>
      </c>
      <c r="R9296" t="s">
        <v>100</v>
      </c>
      <c r="S9296" t="s">
        <v>104</v>
      </c>
      <c r="T9296">
        <v>1</v>
      </c>
    </row>
    <row r="9297" spans="1:20" x14ac:dyDescent="0.3">
      <c r="A9297" t="s">
        <v>93</v>
      </c>
      <c r="B9297">
        <v>686283</v>
      </c>
      <c r="C9297">
        <v>876067</v>
      </c>
      <c r="D9297">
        <v>8500</v>
      </c>
      <c r="E9297" t="s">
        <v>18</v>
      </c>
      <c r="F9297">
        <v>10.74</v>
      </c>
      <c r="G9297">
        <v>277.24</v>
      </c>
      <c r="H9297" t="s">
        <v>29</v>
      </c>
      <c r="I9297" s="1">
        <v>40603</v>
      </c>
      <c r="J9297" t="s">
        <v>20</v>
      </c>
      <c r="K9297" t="s">
        <v>27</v>
      </c>
      <c r="L9297" t="s">
        <v>39</v>
      </c>
      <c r="M9297">
        <v>0</v>
      </c>
      <c r="N9297">
        <v>9979.0405719999999</v>
      </c>
      <c r="O9297">
        <v>8500</v>
      </c>
      <c r="P9297">
        <v>1479.04</v>
      </c>
      <c r="Q9297" s="1">
        <v>41699</v>
      </c>
      <c r="R9297" t="s">
        <v>100</v>
      </c>
      <c r="S9297" t="s">
        <v>103</v>
      </c>
      <c r="T9297">
        <v>0</v>
      </c>
    </row>
    <row r="9298" spans="1:20" x14ac:dyDescent="0.3">
      <c r="A9298" t="s">
        <v>93</v>
      </c>
      <c r="B9298">
        <v>686263</v>
      </c>
      <c r="C9298">
        <v>876044</v>
      </c>
      <c r="D9298">
        <v>9600</v>
      </c>
      <c r="E9298" t="s">
        <v>18</v>
      </c>
      <c r="F9298">
        <v>10.37</v>
      </c>
      <c r="G9298">
        <v>311.44</v>
      </c>
      <c r="H9298" t="s">
        <v>29</v>
      </c>
      <c r="I9298" s="1">
        <v>40603</v>
      </c>
      <c r="J9298" t="s">
        <v>20</v>
      </c>
      <c r="K9298" t="s">
        <v>36</v>
      </c>
      <c r="L9298" t="s">
        <v>28</v>
      </c>
      <c r="M9298">
        <v>0</v>
      </c>
      <c r="N9298">
        <v>11068.28</v>
      </c>
      <c r="O9298">
        <v>9599.99</v>
      </c>
      <c r="P9298">
        <v>1468.29</v>
      </c>
      <c r="Q9298" s="1">
        <v>41395</v>
      </c>
      <c r="R9298" t="s">
        <v>100</v>
      </c>
      <c r="S9298" t="s">
        <v>103</v>
      </c>
      <c r="T9298">
        <v>0</v>
      </c>
    </row>
    <row r="9299" spans="1:20" x14ac:dyDescent="0.3">
      <c r="A9299" t="s">
        <v>93</v>
      </c>
      <c r="B9299">
        <v>684817</v>
      </c>
      <c r="C9299">
        <v>874335</v>
      </c>
      <c r="D9299">
        <v>4000</v>
      </c>
      <c r="E9299" t="s">
        <v>18</v>
      </c>
      <c r="F9299">
        <v>6.92</v>
      </c>
      <c r="G9299">
        <v>123.37</v>
      </c>
      <c r="H9299" t="s">
        <v>32</v>
      </c>
      <c r="I9299" s="1">
        <v>40603</v>
      </c>
      <c r="J9299" t="s">
        <v>20</v>
      </c>
      <c r="K9299" t="s">
        <v>59</v>
      </c>
      <c r="L9299" t="s">
        <v>76</v>
      </c>
      <c r="M9299">
        <v>0</v>
      </c>
      <c r="N9299">
        <v>4402.7299999999996</v>
      </c>
      <c r="O9299">
        <v>4000</v>
      </c>
      <c r="P9299">
        <v>402.73</v>
      </c>
      <c r="Q9299" s="1">
        <v>41395</v>
      </c>
      <c r="R9299" t="s">
        <v>100</v>
      </c>
      <c r="S9299" t="s">
        <v>103</v>
      </c>
      <c r="T9299">
        <v>0</v>
      </c>
    </row>
    <row r="9300" spans="1:20" x14ac:dyDescent="0.3">
      <c r="A9300" t="s">
        <v>93</v>
      </c>
      <c r="B9300">
        <v>686248</v>
      </c>
      <c r="C9300">
        <v>876025</v>
      </c>
      <c r="D9300">
        <v>12000</v>
      </c>
      <c r="E9300" t="s">
        <v>18</v>
      </c>
      <c r="F9300">
        <v>16.77</v>
      </c>
      <c r="G9300">
        <v>426.47</v>
      </c>
      <c r="H9300" t="s">
        <v>44</v>
      </c>
      <c r="I9300" s="1">
        <v>40603</v>
      </c>
      <c r="J9300" t="s">
        <v>20</v>
      </c>
      <c r="K9300" t="s">
        <v>24</v>
      </c>
      <c r="L9300" t="s">
        <v>48</v>
      </c>
      <c r="M9300">
        <v>0</v>
      </c>
      <c r="N9300">
        <v>15348.94281</v>
      </c>
      <c r="O9300">
        <v>12000</v>
      </c>
      <c r="P9300">
        <v>3348.94</v>
      </c>
      <c r="Q9300" s="1">
        <v>41699</v>
      </c>
      <c r="R9300" t="s">
        <v>100</v>
      </c>
      <c r="S9300" t="s">
        <v>103</v>
      </c>
      <c r="T9300">
        <v>0</v>
      </c>
    </row>
    <row r="9301" spans="1:20" x14ac:dyDescent="0.3">
      <c r="A9301" t="s">
        <v>93</v>
      </c>
      <c r="B9301">
        <v>680631</v>
      </c>
      <c r="C9301">
        <v>869496</v>
      </c>
      <c r="D9301">
        <v>15000</v>
      </c>
      <c r="E9301" t="s">
        <v>18</v>
      </c>
      <c r="F9301">
        <v>9.6300000000000008</v>
      </c>
      <c r="G9301">
        <v>481.41</v>
      </c>
      <c r="H9301" t="s">
        <v>29</v>
      </c>
      <c r="I9301" s="1">
        <v>40603</v>
      </c>
      <c r="J9301" t="s">
        <v>20</v>
      </c>
      <c r="K9301" t="s">
        <v>27</v>
      </c>
      <c r="L9301" t="s">
        <v>62</v>
      </c>
      <c r="M9301">
        <v>0</v>
      </c>
      <c r="N9301">
        <v>17329.011330000001</v>
      </c>
      <c r="O9301">
        <v>15000</v>
      </c>
      <c r="P9301">
        <v>2329.0100000000002</v>
      </c>
      <c r="Q9301" s="1">
        <v>41699</v>
      </c>
      <c r="R9301" t="s">
        <v>100</v>
      </c>
      <c r="S9301" t="s">
        <v>103</v>
      </c>
      <c r="T9301">
        <v>0</v>
      </c>
    </row>
    <row r="9302" spans="1:20" x14ac:dyDescent="0.3">
      <c r="A9302" t="s">
        <v>93</v>
      </c>
      <c r="B9302">
        <v>686232</v>
      </c>
      <c r="C9302">
        <v>875999</v>
      </c>
      <c r="D9302">
        <v>9600</v>
      </c>
      <c r="E9302" t="s">
        <v>43</v>
      </c>
      <c r="F9302">
        <v>16.02</v>
      </c>
      <c r="G9302">
        <v>233.56</v>
      </c>
      <c r="H9302" t="s">
        <v>23</v>
      </c>
      <c r="I9302" s="1">
        <v>40603</v>
      </c>
      <c r="J9302" t="s">
        <v>20</v>
      </c>
      <c r="K9302" t="s">
        <v>24</v>
      </c>
      <c r="L9302" t="s">
        <v>41</v>
      </c>
      <c r="M9302">
        <v>0</v>
      </c>
      <c r="N9302">
        <v>11459.05</v>
      </c>
      <c r="O9302">
        <v>9600.09</v>
      </c>
      <c r="P9302">
        <v>1858.96</v>
      </c>
      <c r="Q9302" s="1">
        <v>41091</v>
      </c>
      <c r="R9302" t="s">
        <v>100</v>
      </c>
      <c r="S9302" t="s">
        <v>103</v>
      </c>
      <c r="T9302">
        <v>0</v>
      </c>
    </row>
    <row r="9303" spans="1:20" x14ac:dyDescent="0.3">
      <c r="A9303" t="s">
        <v>93</v>
      </c>
      <c r="B9303">
        <v>686223</v>
      </c>
      <c r="C9303">
        <v>875994</v>
      </c>
      <c r="D9303">
        <v>6000</v>
      </c>
      <c r="E9303" t="s">
        <v>18</v>
      </c>
      <c r="F9303">
        <v>5.79</v>
      </c>
      <c r="G9303">
        <v>181.97</v>
      </c>
      <c r="H9303" t="s">
        <v>32</v>
      </c>
      <c r="I9303" s="1">
        <v>40603</v>
      </c>
      <c r="J9303" t="s">
        <v>20</v>
      </c>
      <c r="K9303" t="s">
        <v>27</v>
      </c>
      <c r="L9303" t="s">
        <v>55</v>
      </c>
      <c r="M9303">
        <v>0</v>
      </c>
      <c r="N9303">
        <v>6548.4023379999999</v>
      </c>
      <c r="O9303">
        <v>6000</v>
      </c>
      <c r="P9303">
        <v>548.4</v>
      </c>
      <c r="Q9303" s="1">
        <v>41699</v>
      </c>
      <c r="R9303" t="s">
        <v>100</v>
      </c>
      <c r="S9303" t="s">
        <v>103</v>
      </c>
      <c r="T9303">
        <v>0</v>
      </c>
    </row>
    <row r="9304" spans="1:20" x14ac:dyDescent="0.3">
      <c r="A9304" t="s">
        <v>93</v>
      </c>
      <c r="B9304">
        <v>686219</v>
      </c>
      <c r="C9304">
        <v>875990</v>
      </c>
      <c r="D9304">
        <v>25000</v>
      </c>
      <c r="E9304" t="s">
        <v>43</v>
      </c>
      <c r="F9304">
        <v>15.65</v>
      </c>
      <c r="G9304">
        <v>603.32000000000005</v>
      </c>
      <c r="H9304" t="s">
        <v>23</v>
      </c>
      <c r="I9304" s="1">
        <v>40603</v>
      </c>
      <c r="J9304" t="s">
        <v>20</v>
      </c>
      <c r="K9304" t="s">
        <v>27</v>
      </c>
      <c r="L9304" t="s">
        <v>25</v>
      </c>
      <c r="M9304">
        <v>0</v>
      </c>
      <c r="N9304">
        <v>30000.87</v>
      </c>
      <c r="O9304">
        <v>24999.98</v>
      </c>
      <c r="P9304">
        <v>5000.8900000000003</v>
      </c>
      <c r="Q9304" s="1">
        <v>41122</v>
      </c>
      <c r="R9304" t="s">
        <v>100</v>
      </c>
      <c r="S9304" t="s">
        <v>103</v>
      </c>
      <c r="T9304">
        <v>0</v>
      </c>
    </row>
    <row r="9305" spans="1:20" x14ac:dyDescent="0.3">
      <c r="A9305" t="s">
        <v>93</v>
      </c>
      <c r="B9305">
        <v>685713</v>
      </c>
      <c r="C9305">
        <v>875404</v>
      </c>
      <c r="D9305">
        <v>10000</v>
      </c>
      <c r="E9305" t="s">
        <v>18</v>
      </c>
      <c r="F9305">
        <v>7.66</v>
      </c>
      <c r="G9305">
        <v>311.8</v>
      </c>
      <c r="H9305" t="s">
        <v>32</v>
      </c>
      <c r="I9305" s="1">
        <v>40603</v>
      </c>
      <c r="J9305" t="s">
        <v>20</v>
      </c>
      <c r="K9305" t="s">
        <v>59</v>
      </c>
      <c r="L9305" t="s">
        <v>52</v>
      </c>
      <c r="M9305">
        <v>0</v>
      </c>
      <c r="N9305">
        <v>11162.02</v>
      </c>
      <c r="O9305">
        <v>10000</v>
      </c>
      <c r="P9305">
        <v>1162.02</v>
      </c>
      <c r="Q9305" s="1">
        <v>41487</v>
      </c>
      <c r="R9305" t="s">
        <v>100</v>
      </c>
      <c r="S9305" t="s">
        <v>103</v>
      </c>
      <c r="T9305">
        <v>0</v>
      </c>
    </row>
    <row r="9306" spans="1:20" x14ac:dyDescent="0.3">
      <c r="A9306" t="s">
        <v>93</v>
      </c>
      <c r="B9306">
        <v>686196</v>
      </c>
      <c r="C9306">
        <v>875964</v>
      </c>
      <c r="D9306">
        <v>11200</v>
      </c>
      <c r="E9306" t="s">
        <v>18</v>
      </c>
      <c r="F9306">
        <v>7.29</v>
      </c>
      <c r="G9306">
        <v>347.32</v>
      </c>
      <c r="H9306" t="s">
        <v>32</v>
      </c>
      <c r="I9306" s="1">
        <v>40603</v>
      </c>
      <c r="J9306" t="s">
        <v>20</v>
      </c>
      <c r="K9306" t="s">
        <v>24</v>
      </c>
      <c r="L9306" t="s">
        <v>61</v>
      </c>
      <c r="M9306">
        <v>0</v>
      </c>
      <c r="N9306">
        <v>12500.10304</v>
      </c>
      <c r="O9306">
        <v>11200</v>
      </c>
      <c r="P9306">
        <v>1300.0999999999999</v>
      </c>
      <c r="Q9306" s="1">
        <v>41699</v>
      </c>
      <c r="R9306" t="s">
        <v>100</v>
      </c>
      <c r="S9306" t="s">
        <v>103</v>
      </c>
      <c r="T9306">
        <v>0</v>
      </c>
    </row>
    <row r="9307" spans="1:20" x14ac:dyDescent="0.3">
      <c r="A9307" t="s">
        <v>93</v>
      </c>
      <c r="B9307">
        <v>685376</v>
      </c>
      <c r="C9307">
        <v>875005</v>
      </c>
      <c r="D9307">
        <v>10000</v>
      </c>
      <c r="E9307" t="s">
        <v>18</v>
      </c>
      <c r="F9307">
        <v>16.02</v>
      </c>
      <c r="G9307">
        <v>351.67</v>
      </c>
      <c r="H9307" t="s">
        <v>23</v>
      </c>
      <c r="I9307" s="1">
        <v>40603</v>
      </c>
      <c r="J9307" t="s">
        <v>20</v>
      </c>
      <c r="K9307" t="s">
        <v>47</v>
      </c>
      <c r="L9307" t="s">
        <v>37</v>
      </c>
      <c r="M9307">
        <v>0</v>
      </c>
      <c r="N9307">
        <v>12657.28392</v>
      </c>
      <c r="O9307">
        <v>10000</v>
      </c>
      <c r="P9307">
        <v>2657.28</v>
      </c>
      <c r="Q9307" s="1">
        <v>41699</v>
      </c>
      <c r="R9307" t="s">
        <v>100</v>
      </c>
      <c r="S9307" t="s">
        <v>103</v>
      </c>
      <c r="T9307">
        <v>0</v>
      </c>
    </row>
    <row r="9308" spans="1:20" x14ac:dyDescent="0.3">
      <c r="A9308" t="s">
        <v>93</v>
      </c>
      <c r="B9308">
        <v>686069</v>
      </c>
      <c r="C9308">
        <v>875822</v>
      </c>
      <c r="D9308">
        <v>6000</v>
      </c>
      <c r="E9308" t="s">
        <v>18</v>
      </c>
      <c r="F9308">
        <v>5.42</v>
      </c>
      <c r="G9308">
        <v>180.96</v>
      </c>
      <c r="H9308" t="s">
        <v>32</v>
      </c>
      <c r="I9308" s="1">
        <v>40603</v>
      </c>
      <c r="J9308" t="s">
        <v>20</v>
      </c>
      <c r="K9308" t="s">
        <v>36</v>
      </c>
      <c r="L9308" t="s">
        <v>58</v>
      </c>
      <c r="M9308">
        <v>0</v>
      </c>
      <c r="N9308">
        <v>6191</v>
      </c>
      <c r="O9308">
        <v>6000.01</v>
      </c>
      <c r="P9308">
        <v>190.99</v>
      </c>
      <c r="Q9308" s="1">
        <v>40940</v>
      </c>
      <c r="R9308" t="s">
        <v>100</v>
      </c>
      <c r="S9308" t="s">
        <v>103</v>
      </c>
      <c r="T9308">
        <v>0</v>
      </c>
    </row>
    <row r="9309" spans="1:20" x14ac:dyDescent="0.3">
      <c r="A9309" t="s">
        <v>93</v>
      </c>
      <c r="B9309">
        <v>686059</v>
      </c>
      <c r="C9309">
        <v>875810</v>
      </c>
      <c r="D9309">
        <v>6000</v>
      </c>
      <c r="E9309" t="s">
        <v>18</v>
      </c>
      <c r="F9309">
        <v>10.37</v>
      </c>
      <c r="G9309">
        <v>194.65</v>
      </c>
      <c r="H9309" t="s">
        <v>29</v>
      </c>
      <c r="I9309" s="1">
        <v>40603</v>
      </c>
      <c r="J9309" t="s">
        <v>20</v>
      </c>
      <c r="K9309" t="s">
        <v>24</v>
      </c>
      <c r="L9309" t="s">
        <v>63</v>
      </c>
      <c r="M9309">
        <v>0</v>
      </c>
      <c r="N9309">
        <v>6609.54</v>
      </c>
      <c r="O9309">
        <v>5999.99</v>
      </c>
      <c r="P9309">
        <v>609.54999999999995</v>
      </c>
      <c r="Q9309" s="1">
        <v>41030</v>
      </c>
      <c r="R9309" t="s">
        <v>100</v>
      </c>
      <c r="S9309" t="s">
        <v>103</v>
      </c>
      <c r="T9309">
        <v>0</v>
      </c>
    </row>
    <row r="9310" spans="1:20" x14ac:dyDescent="0.3">
      <c r="A9310" t="s">
        <v>93</v>
      </c>
      <c r="B9310">
        <v>685859</v>
      </c>
      <c r="C9310">
        <v>875576</v>
      </c>
      <c r="D9310">
        <v>10000</v>
      </c>
      <c r="E9310" t="s">
        <v>18</v>
      </c>
      <c r="F9310">
        <v>9.6300000000000008</v>
      </c>
      <c r="G9310">
        <v>320.94</v>
      </c>
      <c r="H9310" t="s">
        <v>29</v>
      </c>
      <c r="I9310" s="1">
        <v>40603</v>
      </c>
      <c r="J9310" t="s">
        <v>20</v>
      </c>
      <c r="K9310" t="s">
        <v>27</v>
      </c>
      <c r="L9310" t="s">
        <v>41</v>
      </c>
      <c r="M9310">
        <v>0</v>
      </c>
      <c r="N9310">
        <v>11552.91588</v>
      </c>
      <c r="O9310">
        <v>10000</v>
      </c>
      <c r="P9310">
        <v>1552.92</v>
      </c>
      <c r="Q9310" s="1">
        <v>41699</v>
      </c>
      <c r="R9310" t="s">
        <v>100</v>
      </c>
      <c r="S9310" t="s">
        <v>103</v>
      </c>
      <c r="T9310">
        <v>0</v>
      </c>
    </row>
    <row r="9311" spans="1:20" x14ac:dyDescent="0.3">
      <c r="A9311" t="s">
        <v>93</v>
      </c>
      <c r="B9311">
        <v>685572</v>
      </c>
      <c r="C9311">
        <v>875238</v>
      </c>
      <c r="D9311">
        <v>8500</v>
      </c>
      <c r="E9311" t="s">
        <v>43</v>
      </c>
      <c r="F9311">
        <v>13.06</v>
      </c>
      <c r="G9311">
        <v>193.67</v>
      </c>
      <c r="H9311" t="s">
        <v>19</v>
      </c>
      <c r="I9311" s="1">
        <v>40603</v>
      </c>
      <c r="J9311" t="s">
        <v>46</v>
      </c>
      <c r="K9311" t="s">
        <v>27</v>
      </c>
      <c r="L9311" t="s">
        <v>41</v>
      </c>
      <c r="M9311">
        <v>417.75</v>
      </c>
      <c r="N9311">
        <v>11174.06</v>
      </c>
      <c r="O9311">
        <v>8082.39</v>
      </c>
      <c r="P9311">
        <v>3091.67</v>
      </c>
      <c r="Q9311" s="1">
        <v>42370</v>
      </c>
      <c r="R9311" t="s">
        <v>100</v>
      </c>
      <c r="S9311" t="s">
        <v>103</v>
      </c>
      <c r="T9311">
        <v>0</v>
      </c>
    </row>
    <row r="9312" spans="1:20" x14ac:dyDescent="0.3">
      <c r="A9312" t="s">
        <v>93</v>
      </c>
      <c r="B9312">
        <v>684843</v>
      </c>
      <c r="C9312">
        <v>874365</v>
      </c>
      <c r="D9312">
        <v>4800</v>
      </c>
      <c r="E9312" t="s">
        <v>18</v>
      </c>
      <c r="F9312">
        <v>7.29</v>
      </c>
      <c r="G9312">
        <v>148.85</v>
      </c>
      <c r="H9312" t="s">
        <v>32</v>
      </c>
      <c r="I9312" s="1">
        <v>40603</v>
      </c>
      <c r="J9312" t="s">
        <v>20</v>
      </c>
      <c r="K9312" t="s">
        <v>30</v>
      </c>
      <c r="L9312" t="s">
        <v>58</v>
      </c>
      <c r="M9312">
        <v>0</v>
      </c>
      <c r="N9312">
        <v>5357.8938959999996</v>
      </c>
      <c r="O9312">
        <v>4800</v>
      </c>
      <c r="P9312">
        <v>557.89</v>
      </c>
      <c r="Q9312" s="1">
        <v>41699</v>
      </c>
      <c r="R9312" t="s">
        <v>100</v>
      </c>
      <c r="S9312" t="s">
        <v>103</v>
      </c>
      <c r="T9312">
        <v>0</v>
      </c>
    </row>
    <row r="9313" spans="1:20" x14ac:dyDescent="0.3">
      <c r="A9313" t="s">
        <v>93</v>
      </c>
      <c r="B9313">
        <v>684807</v>
      </c>
      <c r="C9313">
        <v>874325</v>
      </c>
      <c r="D9313">
        <v>8000</v>
      </c>
      <c r="E9313" t="s">
        <v>18</v>
      </c>
      <c r="F9313">
        <v>10</v>
      </c>
      <c r="G9313">
        <v>258.14</v>
      </c>
      <c r="H9313" t="s">
        <v>29</v>
      </c>
      <c r="I9313" s="1">
        <v>40603</v>
      </c>
      <c r="J9313" t="s">
        <v>20</v>
      </c>
      <c r="K9313" t="s">
        <v>49</v>
      </c>
      <c r="L9313" t="s">
        <v>31</v>
      </c>
      <c r="M9313">
        <v>0</v>
      </c>
      <c r="N9313">
        <v>9291.4853270000003</v>
      </c>
      <c r="O9313">
        <v>8000</v>
      </c>
      <c r="P9313">
        <v>1291.49</v>
      </c>
      <c r="Q9313" s="1">
        <v>41699</v>
      </c>
      <c r="R9313" t="s">
        <v>100</v>
      </c>
      <c r="S9313" t="s">
        <v>103</v>
      </c>
      <c r="T9313">
        <v>0</v>
      </c>
    </row>
    <row r="9314" spans="1:20" x14ac:dyDescent="0.3">
      <c r="A9314" t="s">
        <v>93</v>
      </c>
      <c r="B9314">
        <v>685886</v>
      </c>
      <c r="C9314">
        <v>875609</v>
      </c>
      <c r="D9314">
        <v>30000</v>
      </c>
      <c r="E9314" t="s">
        <v>43</v>
      </c>
      <c r="F9314">
        <v>21.59</v>
      </c>
      <c r="G9314">
        <v>821.59</v>
      </c>
      <c r="H9314" t="s">
        <v>71</v>
      </c>
      <c r="I9314" s="1">
        <v>40603</v>
      </c>
      <c r="J9314" t="s">
        <v>20</v>
      </c>
      <c r="K9314" t="s">
        <v>27</v>
      </c>
      <c r="L9314" t="s">
        <v>58</v>
      </c>
      <c r="M9314">
        <v>0</v>
      </c>
      <c r="N9314">
        <v>36098.370000000003</v>
      </c>
      <c r="O9314">
        <v>30000</v>
      </c>
      <c r="P9314">
        <v>6098.37</v>
      </c>
      <c r="Q9314" s="1">
        <v>40969</v>
      </c>
      <c r="R9314" t="s">
        <v>100</v>
      </c>
      <c r="S9314" t="s">
        <v>103</v>
      </c>
      <c r="T9314">
        <v>0</v>
      </c>
    </row>
    <row r="9315" spans="1:20" x14ac:dyDescent="0.3">
      <c r="A9315" t="s">
        <v>93</v>
      </c>
      <c r="B9315">
        <v>685502</v>
      </c>
      <c r="C9315">
        <v>875156</v>
      </c>
      <c r="D9315">
        <v>17400</v>
      </c>
      <c r="E9315" t="s">
        <v>43</v>
      </c>
      <c r="F9315">
        <v>17.510000000000002</v>
      </c>
      <c r="G9315">
        <v>437.23</v>
      </c>
      <c r="H9315" t="s">
        <v>44</v>
      </c>
      <c r="I9315" s="1">
        <v>40603</v>
      </c>
      <c r="J9315" t="s">
        <v>20</v>
      </c>
      <c r="K9315" t="s">
        <v>24</v>
      </c>
      <c r="L9315" t="s">
        <v>58</v>
      </c>
      <c r="M9315">
        <v>0</v>
      </c>
      <c r="N9315">
        <v>19575.63</v>
      </c>
      <c r="O9315">
        <v>17400</v>
      </c>
      <c r="P9315">
        <v>2175.63</v>
      </c>
      <c r="Q9315" s="1">
        <v>40878</v>
      </c>
      <c r="R9315" t="s">
        <v>100</v>
      </c>
      <c r="S9315" t="s">
        <v>103</v>
      </c>
      <c r="T9315">
        <v>0</v>
      </c>
    </row>
    <row r="9316" spans="1:20" x14ac:dyDescent="0.3">
      <c r="A9316" t="s">
        <v>93</v>
      </c>
      <c r="B9316">
        <v>685850</v>
      </c>
      <c r="C9316">
        <v>875566</v>
      </c>
      <c r="D9316">
        <v>10000</v>
      </c>
      <c r="E9316" t="s">
        <v>18</v>
      </c>
      <c r="F9316">
        <v>5.79</v>
      </c>
      <c r="G9316">
        <v>303.27</v>
      </c>
      <c r="H9316" t="s">
        <v>32</v>
      </c>
      <c r="I9316" s="1">
        <v>40603</v>
      </c>
      <c r="J9316" t="s">
        <v>20</v>
      </c>
      <c r="K9316" t="s">
        <v>27</v>
      </c>
      <c r="L9316" t="s">
        <v>56</v>
      </c>
      <c r="M9316">
        <v>0</v>
      </c>
      <c r="N9316">
        <v>10916.55395</v>
      </c>
      <c r="O9316">
        <v>10000</v>
      </c>
      <c r="P9316">
        <v>916.55</v>
      </c>
      <c r="Q9316" s="1">
        <v>41699</v>
      </c>
      <c r="R9316" t="s">
        <v>100</v>
      </c>
      <c r="S9316" t="s">
        <v>103</v>
      </c>
      <c r="T9316">
        <v>0</v>
      </c>
    </row>
    <row r="9317" spans="1:20" x14ac:dyDescent="0.3">
      <c r="A9317" t="s">
        <v>93</v>
      </c>
      <c r="B9317">
        <v>684594</v>
      </c>
      <c r="C9317">
        <v>874087</v>
      </c>
      <c r="D9317">
        <v>35000</v>
      </c>
      <c r="E9317" t="s">
        <v>43</v>
      </c>
      <c r="F9317">
        <v>16.399999999999999</v>
      </c>
      <c r="G9317">
        <v>858.59</v>
      </c>
      <c r="H9317" t="s">
        <v>44</v>
      </c>
      <c r="I9317" s="1">
        <v>40603</v>
      </c>
      <c r="J9317" t="s">
        <v>26</v>
      </c>
      <c r="K9317" t="s">
        <v>24</v>
      </c>
      <c r="L9317" t="s">
        <v>41</v>
      </c>
      <c r="M9317">
        <v>0</v>
      </c>
      <c r="N9317">
        <v>23818.57</v>
      </c>
      <c r="O9317">
        <v>16017.6</v>
      </c>
      <c r="P9317">
        <v>7782.27</v>
      </c>
      <c r="Q9317" s="1">
        <v>41183</v>
      </c>
      <c r="R9317" t="s">
        <v>100</v>
      </c>
      <c r="S9317" t="s">
        <v>104</v>
      </c>
      <c r="T9317">
        <v>1</v>
      </c>
    </row>
    <row r="9318" spans="1:20" x14ac:dyDescent="0.3">
      <c r="A9318" t="s">
        <v>93</v>
      </c>
      <c r="B9318">
        <v>685685</v>
      </c>
      <c r="C9318">
        <v>875368</v>
      </c>
      <c r="D9318">
        <v>13000</v>
      </c>
      <c r="E9318" t="s">
        <v>43</v>
      </c>
      <c r="F9318">
        <v>10.74</v>
      </c>
      <c r="G9318">
        <v>280.97000000000003</v>
      </c>
      <c r="H9318" t="s">
        <v>29</v>
      </c>
      <c r="I9318" s="1">
        <v>40603</v>
      </c>
      <c r="J9318" t="s">
        <v>20</v>
      </c>
      <c r="K9318" t="s">
        <v>24</v>
      </c>
      <c r="L9318" t="s">
        <v>28</v>
      </c>
      <c r="M9318">
        <v>0</v>
      </c>
      <c r="N9318">
        <v>16851.809969999998</v>
      </c>
      <c r="O9318">
        <v>13000</v>
      </c>
      <c r="P9318">
        <v>3851.81</v>
      </c>
      <c r="Q9318" s="1">
        <v>42370</v>
      </c>
      <c r="R9318" t="s">
        <v>100</v>
      </c>
      <c r="S9318" t="s">
        <v>103</v>
      </c>
      <c r="T9318">
        <v>0</v>
      </c>
    </row>
    <row r="9319" spans="1:20" x14ac:dyDescent="0.3">
      <c r="A9319" t="s">
        <v>93</v>
      </c>
      <c r="B9319">
        <v>685715</v>
      </c>
      <c r="C9319">
        <v>875401</v>
      </c>
      <c r="D9319">
        <v>35000</v>
      </c>
      <c r="E9319" t="s">
        <v>43</v>
      </c>
      <c r="F9319">
        <v>19.739999999999998</v>
      </c>
      <c r="G9319">
        <v>922.23</v>
      </c>
      <c r="H9319" t="s">
        <v>60</v>
      </c>
      <c r="I9319" s="1">
        <v>40603</v>
      </c>
      <c r="J9319" t="s">
        <v>20</v>
      </c>
      <c r="K9319" t="s">
        <v>27</v>
      </c>
      <c r="L9319" t="s">
        <v>51</v>
      </c>
      <c r="M9319">
        <v>0</v>
      </c>
      <c r="N9319">
        <v>53088.315719999999</v>
      </c>
      <c r="O9319">
        <v>35000</v>
      </c>
      <c r="P9319">
        <v>18088.32</v>
      </c>
      <c r="Q9319" s="1">
        <v>42248</v>
      </c>
      <c r="R9319" t="s">
        <v>100</v>
      </c>
      <c r="S9319" t="s">
        <v>103</v>
      </c>
      <c r="T9319">
        <v>0</v>
      </c>
    </row>
    <row r="9320" spans="1:20" x14ac:dyDescent="0.3">
      <c r="A9320" t="s">
        <v>93</v>
      </c>
      <c r="B9320">
        <v>682541</v>
      </c>
      <c r="C9320">
        <v>871760</v>
      </c>
      <c r="D9320">
        <v>13500</v>
      </c>
      <c r="E9320" t="s">
        <v>43</v>
      </c>
      <c r="F9320">
        <v>10.74</v>
      </c>
      <c r="G9320">
        <v>291.77999999999997</v>
      </c>
      <c r="H9320" t="s">
        <v>29</v>
      </c>
      <c r="I9320" s="1">
        <v>40603</v>
      </c>
      <c r="J9320" t="s">
        <v>20</v>
      </c>
      <c r="K9320" t="s">
        <v>30</v>
      </c>
      <c r="L9320" t="s">
        <v>48</v>
      </c>
      <c r="M9320">
        <v>0</v>
      </c>
      <c r="N9320">
        <v>15949.58</v>
      </c>
      <c r="O9320">
        <v>13500.06</v>
      </c>
      <c r="P9320">
        <v>2449.52</v>
      </c>
      <c r="Q9320" s="1">
        <v>41334</v>
      </c>
      <c r="R9320" t="s">
        <v>100</v>
      </c>
      <c r="S9320" t="s">
        <v>103</v>
      </c>
      <c r="T9320">
        <v>0</v>
      </c>
    </row>
    <row r="9321" spans="1:20" x14ac:dyDescent="0.3">
      <c r="A9321" t="s">
        <v>93</v>
      </c>
      <c r="B9321">
        <v>684519</v>
      </c>
      <c r="C9321">
        <v>873994</v>
      </c>
      <c r="D9321">
        <v>19500</v>
      </c>
      <c r="E9321" t="s">
        <v>43</v>
      </c>
      <c r="F9321">
        <v>19.36</v>
      </c>
      <c r="G9321">
        <v>509.72</v>
      </c>
      <c r="H9321" t="s">
        <v>60</v>
      </c>
      <c r="I9321" s="1">
        <v>40603</v>
      </c>
      <c r="J9321" t="s">
        <v>20</v>
      </c>
      <c r="K9321" t="s">
        <v>27</v>
      </c>
      <c r="L9321" t="s">
        <v>39</v>
      </c>
      <c r="M9321">
        <v>0</v>
      </c>
      <c r="N9321">
        <v>30511.160059999998</v>
      </c>
      <c r="O9321">
        <v>19500</v>
      </c>
      <c r="P9321">
        <v>11011.16</v>
      </c>
      <c r="Q9321" s="1">
        <v>42309</v>
      </c>
      <c r="R9321" t="s">
        <v>100</v>
      </c>
      <c r="S9321" t="s">
        <v>103</v>
      </c>
      <c r="T9321">
        <v>0</v>
      </c>
    </row>
    <row r="9322" spans="1:20" x14ac:dyDescent="0.3">
      <c r="A9322" t="s">
        <v>93</v>
      </c>
      <c r="B9322">
        <v>685561</v>
      </c>
      <c r="C9322">
        <v>875225</v>
      </c>
      <c r="D9322">
        <v>2500</v>
      </c>
      <c r="E9322" t="s">
        <v>18</v>
      </c>
      <c r="F9322">
        <v>7.29</v>
      </c>
      <c r="G9322">
        <v>77.53</v>
      </c>
      <c r="H9322" t="s">
        <v>32</v>
      </c>
      <c r="I9322" s="1">
        <v>40603</v>
      </c>
      <c r="J9322" t="s">
        <v>26</v>
      </c>
      <c r="K9322" t="s">
        <v>36</v>
      </c>
      <c r="L9322" t="s">
        <v>41</v>
      </c>
      <c r="M9322">
        <v>0</v>
      </c>
      <c r="N9322">
        <v>2676.04</v>
      </c>
      <c r="O9322">
        <v>2326.96</v>
      </c>
      <c r="P9322">
        <v>291.60000000000002</v>
      </c>
      <c r="Q9322" s="1">
        <v>41671</v>
      </c>
      <c r="R9322" t="s">
        <v>100</v>
      </c>
      <c r="S9322" t="s">
        <v>104</v>
      </c>
      <c r="T9322">
        <v>1</v>
      </c>
    </row>
    <row r="9323" spans="1:20" x14ac:dyDescent="0.3">
      <c r="A9323" t="s">
        <v>93</v>
      </c>
      <c r="B9323">
        <v>685536</v>
      </c>
      <c r="C9323">
        <v>875193</v>
      </c>
      <c r="D9323">
        <v>9925</v>
      </c>
      <c r="E9323" t="s">
        <v>18</v>
      </c>
      <c r="F9323">
        <v>7.29</v>
      </c>
      <c r="G9323">
        <v>307.77999999999997</v>
      </c>
      <c r="H9323" t="s">
        <v>32</v>
      </c>
      <c r="I9323" s="1">
        <v>40603</v>
      </c>
      <c r="J9323" t="s">
        <v>20</v>
      </c>
      <c r="K9323" t="s">
        <v>30</v>
      </c>
      <c r="L9323" t="s">
        <v>57</v>
      </c>
      <c r="M9323">
        <v>0</v>
      </c>
      <c r="N9323">
        <v>11072.17</v>
      </c>
      <c r="O9323">
        <v>9925</v>
      </c>
      <c r="P9323">
        <v>1147.17</v>
      </c>
      <c r="Q9323" s="1">
        <v>41640</v>
      </c>
      <c r="R9323" t="s">
        <v>100</v>
      </c>
      <c r="S9323" t="s">
        <v>103</v>
      </c>
      <c r="T9323">
        <v>0</v>
      </c>
    </row>
    <row r="9324" spans="1:20" x14ac:dyDescent="0.3">
      <c r="A9324" t="s">
        <v>93</v>
      </c>
      <c r="B9324">
        <v>685481</v>
      </c>
      <c r="C9324">
        <v>875128</v>
      </c>
      <c r="D9324">
        <v>4800</v>
      </c>
      <c r="E9324" t="s">
        <v>43</v>
      </c>
      <c r="F9324">
        <v>7.66</v>
      </c>
      <c r="G9324">
        <v>96.55</v>
      </c>
      <c r="H9324" t="s">
        <v>32</v>
      </c>
      <c r="I9324" s="1">
        <v>40603</v>
      </c>
      <c r="J9324" t="s">
        <v>20</v>
      </c>
      <c r="K9324" t="s">
        <v>30</v>
      </c>
      <c r="L9324" t="s">
        <v>58</v>
      </c>
      <c r="M9324">
        <v>0</v>
      </c>
      <c r="N9324">
        <v>5787.7099980000003</v>
      </c>
      <c r="O9324">
        <v>4800</v>
      </c>
      <c r="P9324">
        <v>987.71</v>
      </c>
      <c r="Q9324" s="1">
        <v>42309</v>
      </c>
      <c r="R9324" t="s">
        <v>100</v>
      </c>
      <c r="S9324" t="s">
        <v>103</v>
      </c>
      <c r="T9324">
        <v>0</v>
      </c>
    </row>
    <row r="9325" spans="1:20" x14ac:dyDescent="0.3">
      <c r="A9325" t="s">
        <v>93</v>
      </c>
      <c r="B9325">
        <v>685510</v>
      </c>
      <c r="C9325">
        <v>875164</v>
      </c>
      <c r="D9325">
        <v>10000</v>
      </c>
      <c r="E9325" t="s">
        <v>18</v>
      </c>
      <c r="F9325">
        <v>10.37</v>
      </c>
      <c r="G9325">
        <v>324.42</v>
      </c>
      <c r="H9325" t="s">
        <v>29</v>
      </c>
      <c r="I9325" s="1">
        <v>40603</v>
      </c>
      <c r="J9325" t="s">
        <v>20</v>
      </c>
      <c r="K9325" t="s">
        <v>36</v>
      </c>
      <c r="L9325" t="s">
        <v>41</v>
      </c>
      <c r="M9325">
        <v>0</v>
      </c>
      <c r="N9325">
        <v>11678.20673</v>
      </c>
      <c r="O9325">
        <v>10000</v>
      </c>
      <c r="P9325">
        <v>1678.21</v>
      </c>
      <c r="Q9325" s="1">
        <v>41699</v>
      </c>
      <c r="R9325" t="s">
        <v>100</v>
      </c>
      <c r="S9325" t="s">
        <v>103</v>
      </c>
      <c r="T9325">
        <v>0</v>
      </c>
    </row>
    <row r="9326" spans="1:20" x14ac:dyDescent="0.3">
      <c r="A9326" t="s">
        <v>93</v>
      </c>
      <c r="B9326">
        <v>683592</v>
      </c>
      <c r="C9326">
        <v>872935</v>
      </c>
      <c r="D9326">
        <v>5075</v>
      </c>
      <c r="E9326" t="s">
        <v>18</v>
      </c>
      <c r="F9326">
        <v>5.79</v>
      </c>
      <c r="G9326">
        <v>153.91</v>
      </c>
      <c r="H9326" t="s">
        <v>32</v>
      </c>
      <c r="I9326" s="1">
        <v>40603</v>
      </c>
      <c r="J9326" t="s">
        <v>20</v>
      </c>
      <c r="K9326" t="s">
        <v>27</v>
      </c>
      <c r="L9326" t="s">
        <v>58</v>
      </c>
      <c r="M9326">
        <v>0</v>
      </c>
      <c r="N9326">
        <v>5504.67</v>
      </c>
      <c r="O9326">
        <v>5075</v>
      </c>
      <c r="P9326">
        <v>429.67</v>
      </c>
      <c r="Q9326" s="1">
        <v>41518</v>
      </c>
      <c r="R9326" t="s">
        <v>100</v>
      </c>
      <c r="S9326" t="s">
        <v>103</v>
      </c>
      <c r="T9326">
        <v>0</v>
      </c>
    </row>
    <row r="9327" spans="1:20" x14ac:dyDescent="0.3">
      <c r="A9327" t="s">
        <v>93</v>
      </c>
      <c r="B9327">
        <v>683109</v>
      </c>
      <c r="C9327">
        <v>872392</v>
      </c>
      <c r="D9327">
        <v>6400</v>
      </c>
      <c r="E9327" t="s">
        <v>18</v>
      </c>
      <c r="F9327">
        <v>13.06</v>
      </c>
      <c r="G9327">
        <v>215.83</v>
      </c>
      <c r="H9327" t="s">
        <v>19</v>
      </c>
      <c r="I9327" s="1">
        <v>40603</v>
      </c>
      <c r="J9327" t="s">
        <v>20</v>
      </c>
      <c r="K9327" t="s">
        <v>27</v>
      </c>
      <c r="L9327" t="s">
        <v>33</v>
      </c>
      <c r="M9327">
        <v>0</v>
      </c>
      <c r="N9327">
        <v>7768.6408579999998</v>
      </c>
      <c r="O9327">
        <v>6400</v>
      </c>
      <c r="P9327">
        <v>1368.64</v>
      </c>
      <c r="Q9327" s="1">
        <v>41699</v>
      </c>
      <c r="R9327" t="s">
        <v>100</v>
      </c>
      <c r="S9327" t="s">
        <v>103</v>
      </c>
      <c r="T9327">
        <v>0</v>
      </c>
    </row>
    <row r="9328" spans="1:20" x14ac:dyDescent="0.3">
      <c r="A9328" t="s">
        <v>93</v>
      </c>
      <c r="B9328">
        <v>685444</v>
      </c>
      <c r="C9328">
        <v>875083</v>
      </c>
      <c r="D9328">
        <v>14000</v>
      </c>
      <c r="E9328" t="s">
        <v>43</v>
      </c>
      <c r="F9328">
        <v>10</v>
      </c>
      <c r="G9328">
        <v>297.45999999999998</v>
      </c>
      <c r="H9328" t="s">
        <v>29</v>
      </c>
      <c r="I9328" s="1">
        <v>40603</v>
      </c>
      <c r="J9328" t="s">
        <v>20</v>
      </c>
      <c r="K9328" t="s">
        <v>27</v>
      </c>
      <c r="L9328" t="s">
        <v>42</v>
      </c>
      <c r="M9328">
        <v>0</v>
      </c>
      <c r="N9328">
        <v>16355.71</v>
      </c>
      <c r="O9328">
        <v>14000.07</v>
      </c>
      <c r="P9328">
        <v>2355.64</v>
      </c>
      <c r="Q9328" s="1">
        <v>41334</v>
      </c>
      <c r="R9328" t="s">
        <v>100</v>
      </c>
      <c r="S9328" t="s">
        <v>103</v>
      </c>
      <c r="T9328">
        <v>0</v>
      </c>
    </row>
    <row r="9329" spans="1:20" x14ac:dyDescent="0.3">
      <c r="A9329" t="s">
        <v>93</v>
      </c>
      <c r="B9329">
        <v>685464</v>
      </c>
      <c r="C9329">
        <v>875109</v>
      </c>
      <c r="D9329">
        <v>19000</v>
      </c>
      <c r="E9329" t="s">
        <v>18</v>
      </c>
      <c r="F9329">
        <v>10.37</v>
      </c>
      <c r="G9329">
        <v>616.39</v>
      </c>
      <c r="H9329" t="s">
        <v>29</v>
      </c>
      <c r="I9329" s="1">
        <v>40603</v>
      </c>
      <c r="J9329" t="s">
        <v>20</v>
      </c>
      <c r="K9329" t="s">
        <v>27</v>
      </c>
      <c r="L9329" t="s">
        <v>58</v>
      </c>
      <c r="M9329">
        <v>0</v>
      </c>
      <c r="N9329">
        <v>22188.687399999999</v>
      </c>
      <c r="O9329">
        <v>19000</v>
      </c>
      <c r="P9329">
        <v>3188.69</v>
      </c>
      <c r="Q9329" s="1">
        <v>41699</v>
      </c>
      <c r="R9329" t="s">
        <v>100</v>
      </c>
      <c r="S9329" t="s">
        <v>103</v>
      </c>
      <c r="T9329">
        <v>0</v>
      </c>
    </row>
    <row r="9330" spans="1:20" x14ac:dyDescent="0.3">
      <c r="A9330" t="s">
        <v>93</v>
      </c>
      <c r="B9330">
        <v>685450</v>
      </c>
      <c r="C9330">
        <v>875081</v>
      </c>
      <c r="D9330">
        <v>16000</v>
      </c>
      <c r="E9330" t="s">
        <v>43</v>
      </c>
      <c r="F9330">
        <v>13.43</v>
      </c>
      <c r="G9330">
        <v>367.59</v>
      </c>
      <c r="H9330" t="s">
        <v>19</v>
      </c>
      <c r="I9330" s="1">
        <v>40603</v>
      </c>
      <c r="J9330" t="s">
        <v>26</v>
      </c>
      <c r="K9330" t="s">
        <v>47</v>
      </c>
      <c r="L9330" t="s">
        <v>41</v>
      </c>
      <c r="M9330">
        <v>0</v>
      </c>
      <c r="N9330">
        <v>8385.82</v>
      </c>
      <c r="O9330">
        <v>4319.2700000000004</v>
      </c>
      <c r="P9330">
        <v>3398.25</v>
      </c>
      <c r="Q9330" s="1">
        <v>41275</v>
      </c>
      <c r="R9330" t="s">
        <v>100</v>
      </c>
      <c r="S9330" t="s">
        <v>104</v>
      </c>
      <c r="T9330">
        <v>1</v>
      </c>
    </row>
    <row r="9331" spans="1:20" x14ac:dyDescent="0.3">
      <c r="A9331" t="s">
        <v>93</v>
      </c>
      <c r="B9331">
        <v>681069</v>
      </c>
      <c r="C9331">
        <v>870020</v>
      </c>
      <c r="D9331">
        <v>30000</v>
      </c>
      <c r="E9331" t="s">
        <v>43</v>
      </c>
      <c r="F9331">
        <v>19.36</v>
      </c>
      <c r="G9331">
        <v>784.18</v>
      </c>
      <c r="H9331" t="s">
        <v>60</v>
      </c>
      <c r="I9331" s="1">
        <v>40603</v>
      </c>
      <c r="J9331" t="s">
        <v>20</v>
      </c>
      <c r="K9331" t="s">
        <v>27</v>
      </c>
      <c r="L9331" t="s">
        <v>33</v>
      </c>
      <c r="M9331">
        <v>0</v>
      </c>
      <c r="N9331">
        <v>40767.29</v>
      </c>
      <c r="O9331">
        <v>30000.03</v>
      </c>
      <c r="P9331">
        <v>10767.26</v>
      </c>
      <c r="Q9331" s="1">
        <v>41395</v>
      </c>
      <c r="R9331" t="s">
        <v>100</v>
      </c>
      <c r="S9331" t="s">
        <v>103</v>
      </c>
      <c r="T9331">
        <v>0</v>
      </c>
    </row>
    <row r="9332" spans="1:20" x14ac:dyDescent="0.3">
      <c r="A9332" t="s">
        <v>93</v>
      </c>
      <c r="B9332">
        <v>685289</v>
      </c>
      <c r="C9332">
        <v>874910</v>
      </c>
      <c r="D9332">
        <v>5000</v>
      </c>
      <c r="E9332" t="s">
        <v>18</v>
      </c>
      <c r="F9332">
        <v>10.37</v>
      </c>
      <c r="G9332">
        <v>162.21</v>
      </c>
      <c r="H9332" t="s">
        <v>29</v>
      </c>
      <c r="I9332" s="1">
        <v>40603</v>
      </c>
      <c r="J9332" t="s">
        <v>20</v>
      </c>
      <c r="K9332" t="s">
        <v>24</v>
      </c>
      <c r="L9332" t="s">
        <v>76</v>
      </c>
      <c r="M9332">
        <v>0</v>
      </c>
      <c r="N9332">
        <v>5838.9742130000004</v>
      </c>
      <c r="O9332">
        <v>5000</v>
      </c>
      <c r="P9332">
        <v>838.97</v>
      </c>
      <c r="Q9332" s="1">
        <v>41699</v>
      </c>
      <c r="R9332" t="s">
        <v>100</v>
      </c>
      <c r="S9332" t="s">
        <v>103</v>
      </c>
      <c r="T9332">
        <v>0</v>
      </c>
    </row>
    <row r="9333" spans="1:20" x14ac:dyDescent="0.3">
      <c r="A9333" t="s">
        <v>93</v>
      </c>
      <c r="B9333">
        <v>684055</v>
      </c>
      <c r="C9333">
        <v>873464</v>
      </c>
      <c r="D9333">
        <v>13000</v>
      </c>
      <c r="E9333" t="s">
        <v>43</v>
      </c>
      <c r="F9333">
        <v>17.14</v>
      </c>
      <c r="G9333">
        <v>324.07</v>
      </c>
      <c r="H9333" t="s">
        <v>44</v>
      </c>
      <c r="I9333" s="1">
        <v>40603</v>
      </c>
      <c r="J9333" t="s">
        <v>26</v>
      </c>
      <c r="K9333" t="s">
        <v>47</v>
      </c>
      <c r="L9333" t="s">
        <v>48</v>
      </c>
      <c r="M9333">
        <v>0</v>
      </c>
      <c r="N9333">
        <v>4211.87</v>
      </c>
      <c r="O9333">
        <v>1629.25</v>
      </c>
      <c r="P9333">
        <v>1921.33</v>
      </c>
      <c r="Q9333" s="1">
        <v>40940</v>
      </c>
      <c r="R9333" t="s">
        <v>100</v>
      </c>
      <c r="S9333" t="s">
        <v>104</v>
      </c>
      <c r="T9333">
        <v>1</v>
      </c>
    </row>
    <row r="9334" spans="1:20" x14ac:dyDescent="0.3">
      <c r="A9334" t="s">
        <v>93</v>
      </c>
      <c r="B9334">
        <v>675007</v>
      </c>
      <c r="C9334">
        <v>862714</v>
      </c>
      <c r="D9334">
        <v>25000</v>
      </c>
      <c r="E9334" t="s">
        <v>43</v>
      </c>
      <c r="F9334">
        <v>18.25</v>
      </c>
      <c r="G9334">
        <v>638.25</v>
      </c>
      <c r="H9334" t="s">
        <v>60</v>
      </c>
      <c r="I9334" s="1">
        <v>40603</v>
      </c>
      <c r="J9334" t="s">
        <v>20</v>
      </c>
      <c r="K9334" t="s">
        <v>36</v>
      </c>
      <c r="L9334" t="s">
        <v>42</v>
      </c>
      <c r="M9334">
        <v>0</v>
      </c>
      <c r="N9334">
        <v>37853.789239999998</v>
      </c>
      <c r="O9334">
        <v>25000</v>
      </c>
      <c r="P9334">
        <v>12853.79</v>
      </c>
      <c r="Q9334" s="1">
        <v>42156</v>
      </c>
      <c r="R9334" t="s">
        <v>100</v>
      </c>
      <c r="S9334" t="s">
        <v>103</v>
      </c>
      <c r="T9334">
        <v>0</v>
      </c>
    </row>
    <row r="9335" spans="1:20" x14ac:dyDescent="0.3">
      <c r="A9335" t="s">
        <v>93</v>
      </c>
      <c r="B9335">
        <v>683080</v>
      </c>
      <c r="C9335">
        <v>872363</v>
      </c>
      <c r="D9335">
        <v>10000</v>
      </c>
      <c r="E9335" t="s">
        <v>18</v>
      </c>
      <c r="F9335">
        <v>7.29</v>
      </c>
      <c r="G9335">
        <v>310.10000000000002</v>
      </c>
      <c r="H9335" t="s">
        <v>32</v>
      </c>
      <c r="I9335" s="1">
        <v>40603</v>
      </c>
      <c r="J9335" t="s">
        <v>20</v>
      </c>
      <c r="K9335" t="s">
        <v>27</v>
      </c>
      <c r="L9335" t="s">
        <v>51</v>
      </c>
      <c r="M9335">
        <v>0</v>
      </c>
      <c r="N9335">
        <v>10943.3</v>
      </c>
      <c r="O9335">
        <v>10000.01</v>
      </c>
      <c r="P9335">
        <v>943.29</v>
      </c>
      <c r="Q9335" s="1">
        <v>41244</v>
      </c>
      <c r="R9335" t="s">
        <v>100</v>
      </c>
      <c r="S9335" t="s">
        <v>103</v>
      </c>
      <c r="T9335">
        <v>0</v>
      </c>
    </row>
    <row r="9336" spans="1:20" x14ac:dyDescent="0.3">
      <c r="A9336" t="s">
        <v>93</v>
      </c>
      <c r="B9336">
        <v>685078</v>
      </c>
      <c r="C9336">
        <v>874663</v>
      </c>
      <c r="D9336">
        <v>18000</v>
      </c>
      <c r="E9336" t="s">
        <v>18</v>
      </c>
      <c r="F9336">
        <v>10.74</v>
      </c>
      <c r="G9336">
        <v>587.09</v>
      </c>
      <c r="H9336" t="s">
        <v>29</v>
      </c>
      <c r="I9336" s="1">
        <v>40603</v>
      </c>
      <c r="J9336" t="s">
        <v>20</v>
      </c>
      <c r="K9336" t="s">
        <v>27</v>
      </c>
      <c r="L9336" t="s">
        <v>22</v>
      </c>
      <c r="M9336">
        <v>0</v>
      </c>
      <c r="N9336">
        <v>21132.60298</v>
      </c>
      <c r="O9336">
        <v>18000</v>
      </c>
      <c r="P9336">
        <v>3132.6</v>
      </c>
      <c r="Q9336" s="1">
        <v>41699</v>
      </c>
      <c r="R9336" t="s">
        <v>100</v>
      </c>
      <c r="S9336" t="s">
        <v>103</v>
      </c>
      <c r="T9336">
        <v>0</v>
      </c>
    </row>
    <row r="9337" spans="1:20" x14ac:dyDescent="0.3">
      <c r="A9337" t="s">
        <v>93</v>
      </c>
      <c r="B9337">
        <v>680000</v>
      </c>
      <c r="C9337">
        <v>868676</v>
      </c>
      <c r="D9337">
        <v>20000</v>
      </c>
      <c r="E9337" t="s">
        <v>18</v>
      </c>
      <c r="F9337">
        <v>14.91</v>
      </c>
      <c r="G9337">
        <v>692.43</v>
      </c>
      <c r="H9337" t="s">
        <v>23</v>
      </c>
      <c r="I9337" s="1">
        <v>40603</v>
      </c>
      <c r="J9337" t="s">
        <v>20</v>
      </c>
      <c r="K9337" t="s">
        <v>27</v>
      </c>
      <c r="L9337" t="s">
        <v>33</v>
      </c>
      <c r="M9337">
        <v>0</v>
      </c>
      <c r="N9337">
        <v>24922.159350000002</v>
      </c>
      <c r="O9337">
        <v>20000</v>
      </c>
      <c r="P9337">
        <v>4922.16</v>
      </c>
      <c r="Q9337" s="1">
        <v>41699</v>
      </c>
      <c r="R9337" t="s">
        <v>100</v>
      </c>
      <c r="S9337" t="s">
        <v>103</v>
      </c>
      <c r="T9337">
        <v>0</v>
      </c>
    </row>
    <row r="9338" spans="1:20" x14ac:dyDescent="0.3">
      <c r="A9338" t="s">
        <v>93</v>
      </c>
      <c r="B9338">
        <v>685052</v>
      </c>
      <c r="C9338">
        <v>874585</v>
      </c>
      <c r="D9338">
        <v>4000</v>
      </c>
      <c r="E9338" t="s">
        <v>18</v>
      </c>
      <c r="F9338">
        <v>10.74</v>
      </c>
      <c r="G9338">
        <v>130.47</v>
      </c>
      <c r="H9338" t="s">
        <v>29</v>
      </c>
      <c r="I9338" s="1">
        <v>40603</v>
      </c>
      <c r="J9338" t="s">
        <v>20</v>
      </c>
      <c r="K9338" t="s">
        <v>24</v>
      </c>
      <c r="L9338" t="s">
        <v>51</v>
      </c>
      <c r="M9338">
        <v>0</v>
      </c>
      <c r="N9338">
        <v>4444.03</v>
      </c>
      <c r="O9338">
        <v>4000</v>
      </c>
      <c r="P9338">
        <v>444.03</v>
      </c>
      <c r="Q9338" s="1">
        <v>41061</v>
      </c>
      <c r="R9338" t="s">
        <v>100</v>
      </c>
      <c r="S9338" t="s">
        <v>103</v>
      </c>
      <c r="T9338">
        <v>0</v>
      </c>
    </row>
    <row r="9339" spans="1:20" x14ac:dyDescent="0.3">
      <c r="A9339" t="s">
        <v>93</v>
      </c>
      <c r="B9339">
        <v>684988</v>
      </c>
      <c r="C9339">
        <v>874517</v>
      </c>
      <c r="D9339">
        <v>35000</v>
      </c>
      <c r="E9339" t="s">
        <v>18</v>
      </c>
      <c r="F9339">
        <v>16.02</v>
      </c>
      <c r="G9339">
        <v>1230.8499999999999</v>
      </c>
      <c r="H9339" t="s">
        <v>23</v>
      </c>
      <c r="I9339" s="1">
        <v>40603</v>
      </c>
      <c r="J9339" t="s">
        <v>20</v>
      </c>
      <c r="K9339" t="s">
        <v>40</v>
      </c>
      <c r="L9339" t="s">
        <v>41</v>
      </c>
      <c r="M9339">
        <v>0</v>
      </c>
      <c r="N9339">
        <v>44009.95</v>
      </c>
      <c r="O9339">
        <v>35000</v>
      </c>
      <c r="P9339">
        <v>9009.9500000000007</v>
      </c>
      <c r="Q9339" s="1">
        <v>41579</v>
      </c>
      <c r="R9339" t="s">
        <v>100</v>
      </c>
      <c r="S9339" t="s">
        <v>103</v>
      </c>
      <c r="T9339">
        <v>0</v>
      </c>
    </row>
    <row r="9340" spans="1:20" x14ac:dyDescent="0.3">
      <c r="A9340" t="s">
        <v>93</v>
      </c>
      <c r="B9340">
        <v>684976</v>
      </c>
      <c r="C9340">
        <v>874503</v>
      </c>
      <c r="D9340">
        <v>10000</v>
      </c>
      <c r="E9340" t="s">
        <v>43</v>
      </c>
      <c r="F9340">
        <v>17.14</v>
      </c>
      <c r="G9340">
        <v>249.28</v>
      </c>
      <c r="H9340" t="s">
        <v>44</v>
      </c>
      <c r="I9340" s="1">
        <v>40603</v>
      </c>
      <c r="J9340" t="s">
        <v>20</v>
      </c>
      <c r="K9340" t="s">
        <v>27</v>
      </c>
      <c r="L9340" t="s">
        <v>41</v>
      </c>
      <c r="M9340">
        <v>0</v>
      </c>
      <c r="N9340">
        <v>12082.88</v>
      </c>
      <c r="O9340">
        <v>10000</v>
      </c>
      <c r="P9340">
        <v>2082.88</v>
      </c>
      <c r="Q9340" s="1">
        <v>41091</v>
      </c>
      <c r="R9340" t="s">
        <v>100</v>
      </c>
      <c r="S9340" t="s">
        <v>103</v>
      </c>
      <c r="T9340">
        <v>0</v>
      </c>
    </row>
    <row r="9341" spans="1:20" x14ac:dyDescent="0.3">
      <c r="A9341" t="s">
        <v>93</v>
      </c>
      <c r="B9341">
        <v>684868</v>
      </c>
      <c r="C9341">
        <v>874393</v>
      </c>
      <c r="D9341">
        <v>28000</v>
      </c>
      <c r="E9341" t="s">
        <v>43</v>
      </c>
      <c r="F9341">
        <v>16.02</v>
      </c>
      <c r="G9341">
        <v>681.21</v>
      </c>
      <c r="H9341" t="s">
        <v>23</v>
      </c>
      <c r="I9341" s="1">
        <v>40603</v>
      </c>
      <c r="J9341" t="s">
        <v>46</v>
      </c>
      <c r="K9341" t="s">
        <v>27</v>
      </c>
      <c r="L9341" t="s">
        <v>28</v>
      </c>
      <c r="M9341">
        <v>1428.3</v>
      </c>
      <c r="N9341">
        <v>39346.730000000003</v>
      </c>
      <c r="O9341">
        <v>26571.75</v>
      </c>
      <c r="P9341">
        <v>12774.98</v>
      </c>
      <c r="Q9341" s="1">
        <v>42370</v>
      </c>
      <c r="R9341" t="s">
        <v>100</v>
      </c>
      <c r="S9341" t="s">
        <v>103</v>
      </c>
      <c r="T9341">
        <v>0</v>
      </c>
    </row>
    <row r="9342" spans="1:20" x14ac:dyDescent="0.3">
      <c r="A9342" t="s">
        <v>93</v>
      </c>
      <c r="B9342">
        <v>676013</v>
      </c>
      <c r="C9342">
        <v>863939</v>
      </c>
      <c r="D9342">
        <v>30000</v>
      </c>
      <c r="E9342" t="s">
        <v>43</v>
      </c>
      <c r="F9342">
        <v>20.11</v>
      </c>
      <c r="G9342">
        <v>796.66</v>
      </c>
      <c r="H9342" t="s">
        <v>71</v>
      </c>
      <c r="I9342" s="1">
        <v>40603</v>
      </c>
      <c r="J9342" t="s">
        <v>20</v>
      </c>
      <c r="K9342" t="s">
        <v>40</v>
      </c>
      <c r="L9342" t="s">
        <v>61</v>
      </c>
      <c r="M9342">
        <v>0</v>
      </c>
      <c r="N9342">
        <v>33875.43</v>
      </c>
      <c r="O9342">
        <v>30000</v>
      </c>
      <c r="P9342">
        <v>3875.43</v>
      </c>
      <c r="Q9342" s="1">
        <v>40848</v>
      </c>
      <c r="R9342" t="s">
        <v>100</v>
      </c>
      <c r="S9342" t="s">
        <v>103</v>
      </c>
      <c r="T9342">
        <v>0</v>
      </c>
    </row>
    <row r="9343" spans="1:20" x14ac:dyDescent="0.3">
      <c r="A9343" t="s">
        <v>93</v>
      </c>
      <c r="B9343">
        <v>684661</v>
      </c>
      <c r="C9343">
        <v>874161</v>
      </c>
      <c r="D9343">
        <v>35000</v>
      </c>
      <c r="E9343" t="s">
        <v>43</v>
      </c>
      <c r="F9343">
        <v>19.739999999999998</v>
      </c>
      <c r="G9343">
        <v>922.23</v>
      </c>
      <c r="H9343" t="s">
        <v>60</v>
      </c>
      <c r="I9343" s="1">
        <v>40603</v>
      </c>
      <c r="J9343" t="s">
        <v>26</v>
      </c>
      <c r="K9343" t="s">
        <v>24</v>
      </c>
      <c r="L9343" t="s">
        <v>50</v>
      </c>
      <c r="M9343">
        <v>0</v>
      </c>
      <c r="N9343">
        <v>14850.71</v>
      </c>
      <c r="O9343">
        <v>5826.82</v>
      </c>
      <c r="P9343">
        <v>8005.56</v>
      </c>
      <c r="Q9343" s="1">
        <v>41091</v>
      </c>
      <c r="R9343" t="s">
        <v>100</v>
      </c>
      <c r="S9343" t="s">
        <v>104</v>
      </c>
      <c r="T9343">
        <v>1</v>
      </c>
    </row>
    <row r="9344" spans="1:20" x14ac:dyDescent="0.3">
      <c r="A9344" t="s">
        <v>93</v>
      </c>
      <c r="B9344">
        <v>684571</v>
      </c>
      <c r="C9344">
        <v>874062</v>
      </c>
      <c r="D9344">
        <v>1800</v>
      </c>
      <c r="E9344" t="s">
        <v>18</v>
      </c>
      <c r="F9344">
        <v>13.06</v>
      </c>
      <c r="G9344">
        <v>60.71</v>
      </c>
      <c r="H9344" t="s">
        <v>19</v>
      </c>
      <c r="I9344" s="1">
        <v>40603</v>
      </c>
      <c r="J9344" t="s">
        <v>20</v>
      </c>
      <c r="K9344" t="s">
        <v>30</v>
      </c>
      <c r="L9344" t="s">
        <v>41</v>
      </c>
      <c r="M9344">
        <v>0</v>
      </c>
      <c r="N9344">
        <v>2018.04</v>
      </c>
      <c r="O9344">
        <v>1800</v>
      </c>
      <c r="P9344">
        <v>218.04</v>
      </c>
      <c r="Q9344" s="1">
        <v>41000</v>
      </c>
      <c r="R9344" t="s">
        <v>100</v>
      </c>
      <c r="S9344" t="s">
        <v>103</v>
      </c>
      <c r="T9344">
        <v>0</v>
      </c>
    </row>
    <row r="9345" spans="1:20" x14ac:dyDescent="0.3">
      <c r="A9345" t="s">
        <v>93</v>
      </c>
      <c r="B9345">
        <v>684390</v>
      </c>
      <c r="C9345">
        <v>873848</v>
      </c>
      <c r="D9345">
        <v>14500</v>
      </c>
      <c r="E9345" t="s">
        <v>43</v>
      </c>
      <c r="F9345">
        <v>13.06</v>
      </c>
      <c r="G9345">
        <v>330.37</v>
      </c>
      <c r="H9345" t="s">
        <v>19</v>
      </c>
      <c r="I9345" s="1">
        <v>40603</v>
      </c>
      <c r="J9345" t="s">
        <v>20</v>
      </c>
      <c r="K9345" t="s">
        <v>24</v>
      </c>
      <c r="L9345" t="s">
        <v>81</v>
      </c>
      <c r="M9345">
        <v>0</v>
      </c>
      <c r="N9345">
        <v>19088.674449999999</v>
      </c>
      <c r="O9345">
        <v>14500</v>
      </c>
      <c r="P9345">
        <v>4588.67</v>
      </c>
      <c r="Q9345" s="1">
        <v>41821</v>
      </c>
      <c r="R9345" t="s">
        <v>100</v>
      </c>
      <c r="S9345" t="s">
        <v>103</v>
      </c>
      <c r="T9345">
        <v>0</v>
      </c>
    </row>
    <row r="9346" spans="1:20" x14ac:dyDescent="0.3">
      <c r="A9346" t="s">
        <v>93</v>
      </c>
      <c r="B9346">
        <v>680940</v>
      </c>
      <c r="C9346">
        <v>869872</v>
      </c>
      <c r="D9346">
        <v>7000</v>
      </c>
      <c r="E9346" t="s">
        <v>18</v>
      </c>
      <c r="F9346">
        <v>7.66</v>
      </c>
      <c r="G9346">
        <v>218.26</v>
      </c>
      <c r="H9346" t="s">
        <v>32</v>
      </c>
      <c r="I9346" s="1">
        <v>40603</v>
      </c>
      <c r="J9346" t="s">
        <v>20</v>
      </c>
      <c r="K9346" t="s">
        <v>27</v>
      </c>
      <c r="L9346" t="s">
        <v>33</v>
      </c>
      <c r="M9346">
        <v>0</v>
      </c>
      <c r="N9346">
        <v>7853.172904</v>
      </c>
      <c r="O9346">
        <v>7000</v>
      </c>
      <c r="P9346">
        <v>853.17</v>
      </c>
      <c r="Q9346" s="1">
        <v>41699</v>
      </c>
      <c r="R9346" t="s">
        <v>100</v>
      </c>
      <c r="S9346" t="s">
        <v>103</v>
      </c>
      <c r="T9346">
        <v>0</v>
      </c>
    </row>
    <row r="9347" spans="1:20" x14ac:dyDescent="0.3">
      <c r="A9347" t="s">
        <v>93</v>
      </c>
      <c r="B9347">
        <v>684331</v>
      </c>
      <c r="C9347">
        <v>873784</v>
      </c>
      <c r="D9347">
        <v>10000</v>
      </c>
      <c r="E9347" t="s">
        <v>18</v>
      </c>
      <c r="F9347">
        <v>7.29</v>
      </c>
      <c r="G9347">
        <v>310.10000000000002</v>
      </c>
      <c r="H9347" t="s">
        <v>32</v>
      </c>
      <c r="I9347" s="1">
        <v>40603</v>
      </c>
      <c r="J9347" t="s">
        <v>20</v>
      </c>
      <c r="K9347" t="s">
        <v>27</v>
      </c>
      <c r="L9347" t="s">
        <v>25</v>
      </c>
      <c r="M9347">
        <v>0</v>
      </c>
      <c r="N9347">
        <v>11160.585290000001</v>
      </c>
      <c r="O9347">
        <v>10000</v>
      </c>
      <c r="P9347">
        <v>1160.5899999999999</v>
      </c>
      <c r="Q9347" s="1">
        <v>41699</v>
      </c>
      <c r="R9347" t="s">
        <v>100</v>
      </c>
      <c r="S9347" t="s">
        <v>103</v>
      </c>
      <c r="T9347">
        <v>0</v>
      </c>
    </row>
    <row r="9348" spans="1:20" x14ac:dyDescent="0.3">
      <c r="A9348" t="s">
        <v>93</v>
      </c>
      <c r="B9348">
        <v>681752</v>
      </c>
      <c r="C9348">
        <v>870824</v>
      </c>
      <c r="D9348">
        <v>4000</v>
      </c>
      <c r="E9348" t="s">
        <v>18</v>
      </c>
      <c r="F9348">
        <v>10.74</v>
      </c>
      <c r="G9348">
        <v>130.47</v>
      </c>
      <c r="H9348" t="s">
        <v>29</v>
      </c>
      <c r="I9348" s="1">
        <v>40603</v>
      </c>
      <c r="J9348" t="s">
        <v>20</v>
      </c>
      <c r="K9348" t="s">
        <v>27</v>
      </c>
      <c r="L9348" t="s">
        <v>42</v>
      </c>
      <c r="M9348">
        <v>0</v>
      </c>
      <c r="N9348">
        <v>4817.2998539999999</v>
      </c>
      <c r="O9348">
        <v>4000</v>
      </c>
      <c r="P9348">
        <v>817.3</v>
      </c>
      <c r="Q9348" s="1">
        <v>41730</v>
      </c>
      <c r="R9348" t="s">
        <v>100</v>
      </c>
      <c r="S9348" t="s">
        <v>103</v>
      </c>
      <c r="T9348">
        <v>0</v>
      </c>
    </row>
    <row r="9349" spans="1:20" x14ac:dyDescent="0.3">
      <c r="A9349" t="s">
        <v>93</v>
      </c>
      <c r="B9349">
        <v>684272</v>
      </c>
      <c r="C9349">
        <v>873709</v>
      </c>
      <c r="D9349">
        <v>12000</v>
      </c>
      <c r="E9349" t="s">
        <v>18</v>
      </c>
      <c r="F9349">
        <v>7.29</v>
      </c>
      <c r="G9349">
        <v>372.12</v>
      </c>
      <c r="H9349" t="s">
        <v>32</v>
      </c>
      <c r="I9349" s="1">
        <v>40603</v>
      </c>
      <c r="J9349" t="s">
        <v>20</v>
      </c>
      <c r="K9349" t="s">
        <v>66</v>
      </c>
      <c r="L9349" t="s">
        <v>41</v>
      </c>
      <c r="M9349">
        <v>0</v>
      </c>
      <c r="N9349">
        <v>13272.32</v>
      </c>
      <c r="O9349">
        <v>12000.02</v>
      </c>
      <c r="P9349">
        <v>1272.3</v>
      </c>
      <c r="Q9349" s="1">
        <v>41395</v>
      </c>
      <c r="R9349" t="s">
        <v>100</v>
      </c>
      <c r="S9349" t="s">
        <v>103</v>
      </c>
      <c r="T9349">
        <v>0</v>
      </c>
    </row>
    <row r="9350" spans="1:20" x14ac:dyDescent="0.3">
      <c r="A9350" t="s">
        <v>93</v>
      </c>
      <c r="B9350">
        <v>683594</v>
      </c>
      <c r="C9350">
        <v>872937</v>
      </c>
      <c r="D9350">
        <v>13000</v>
      </c>
      <c r="E9350" t="s">
        <v>18</v>
      </c>
      <c r="F9350">
        <v>6.92</v>
      </c>
      <c r="G9350">
        <v>400.93</v>
      </c>
      <c r="H9350" t="s">
        <v>32</v>
      </c>
      <c r="I9350" s="1">
        <v>40603</v>
      </c>
      <c r="J9350" t="s">
        <v>20</v>
      </c>
      <c r="K9350" t="s">
        <v>27</v>
      </c>
      <c r="L9350" t="s">
        <v>62</v>
      </c>
      <c r="M9350">
        <v>0</v>
      </c>
      <c r="N9350">
        <v>14430.32</v>
      </c>
      <c r="O9350">
        <v>13000</v>
      </c>
      <c r="P9350">
        <v>1430.32</v>
      </c>
      <c r="Q9350" s="1">
        <v>41671</v>
      </c>
      <c r="R9350" t="s">
        <v>100</v>
      </c>
      <c r="S9350" t="s">
        <v>103</v>
      </c>
      <c r="T9350">
        <v>0</v>
      </c>
    </row>
    <row r="9351" spans="1:20" x14ac:dyDescent="0.3">
      <c r="A9351" t="s">
        <v>93</v>
      </c>
      <c r="B9351">
        <v>684205</v>
      </c>
      <c r="C9351">
        <v>873638</v>
      </c>
      <c r="D9351">
        <v>18000</v>
      </c>
      <c r="E9351" t="s">
        <v>43</v>
      </c>
      <c r="F9351">
        <v>14.17</v>
      </c>
      <c r="G9351">
        <v>420.42</v>
      </c>
      <c r="H9351" t="s">
        <v>19</v>
      </c>
      <c r="I9351" s="1">
        <v>40603</v>
      </c>
      <c r="J9351" t="s">
        <v>20</v>
      </c>
      <c r="K9351" t="s">
        <v>40</v>
      </c>
      <c r="L9351" t="s">
        <v>34</v>
      </c>
      <c r="M9351">
        <v>0</v>
      </c>
      <c r="N9351">
        <v>20374.66</v>
      </c>
      <c r="O9351">
        <v>17999.990000000002</v>
      </c>
      <c r="P9351">
        <v>2374.67</v>
      </c>
      <c r="Q9351" s="1">
        <v>40969</v>
      </c>
      <c r="R9351" t="s">
        <v>100</v>
      </c>
      <c r="S9351" t="s">
        <v>103</v>
      </c>
      <c r="T9351">
        <v>0</v>
      </c>
    </row>
    <row r="9352" spans="1:20" x14ac:dyDescent="0.3">
      <c r="A9352" t="s">
        <v>93</v>
      </c>
      <c r="B9352">
        <v>678788</v>
      </c>
      <c r="C9352">
        <v>867167</v>
      </c>
      <c r="D9352">
        <v>10400</v>
      </c>
      <c r="E9352" t="s">
        <v>18</v>
      </c>
      <c r="F9352">
        <v>10</v>
      </c>
      <c r="G9352">
        <v>335.58</v>
      </c>
      <c r="H9352" t="s">
        <v>29</v>
      </c>
      <c r="I9352" s="1">
        <v>40603</v>
      </c>
      <c r="J9352" t="s">
        <v>20</v>
      </c>
      <c r="K9352" t="s">
        <v>30</v>
      </c>
      <c r="L9352" t="s">
        <v>76</v>
      </c>
      <c r="M9352">
        <v>0</v>
      </c>
      <c r="N9352">
        <v>12078.87746</v>
      </c>
      <c r="O9352">
        <v>10400</v>
      </c>
      <c r="P9352">
        <v>1678.88</v>
      </c>
      <c r="Q9352" s="1">
        <v>41699</v>
      </c>
      <c r="R9352" t="s">
        <v>100</v>
      </c>
      <c r="S9352" t="s">
        <v>103</v>
      </c>
      <c r="T9352">
        <v>0</v>
      </c>
    </row>
    <row r="9353" spans="1:20" x14ac:dyDescent="0.3">
      <c r="A9353" t="s">
        <v>93</v>
      </c>
      <c r="B9353">
        <v>683965</v>
      </c>
      <c r="C9353">
        <v>873354</v>
      </c>
      <c r="D9353">
        <v>5000</v>
      </c>
      <c r="E9353" t="s">
        <v>18</v>
      </c>
      <c r="F9353">
        <v>10.37</v>
      </c>
      <c r="G9353">
        <v>162.21</v>
      </c>
      <c r="H9353" t="s">
        <v>29</v>
      </c>
      <c r="I9353" s="1">
        <v>40603</v>
      </c>
      <c r="J9353" t="s">
        <v>20</v>
      </c>
      <c r="K9353" t="s">
        <v>40</v>
      </c>
      <c r="L9353" t="s">
        <v>77</v>
      </c>
      <c r="M9353">
        <v>0</v>
      </c>
      <c r="N9353">
        <v>5838.8192289999997</v>
      </c>
      <c r="O9353">
        <v>5000</v>
      </c>
      <c r="P9353">
        <v>838.82</v>
      </c>
      <c r="Q9353" s="1">
        <v>41699</v>
      </c>
      <c r="R9353" t="s">
        <v>100</v>
      </c>
      <c r="S9353" t="s">
        <v>103</v>
      </c>
      <c r="T9353">
        <v>0</v>
      </c>
    </row>
    <row r="9354" spans="1:20" x14ac:dyDescent="0.3">
      <c r="A9354" t="s">
        <v>93</v>
      </c>
      <c r="B9354">
        <v>683908</v>
      </c>
      <c r="C9354">
        <v>873289</v>
      </c>
      <c r="D9354">
        <v>3000</v>
      </c>
      <c r="E9354" t="s">
        <v>18</v>
      </c>
      <c r="F9354">
        <v>7.66</v>
      </c>
      <c r="G9354">
        <v>93.54</v>
      </c>
      <c r="H9354" t="s">
        <v>32</v>
      </c>
      <c r="I9354" s="1">
        <v>40603</v>
      </c>
      <c r="J9354" t="s">
        <v>20</v>
      </c>
      <c r="K9354" t="s">
        <v>21</v>
      </c>
      <c r="L9354" t="s">
        <v>39</v>
      </c>
      <c r="M9354">
        <v>0</v>
      </c>
      <c r="N9354">
        <v>3265.59</v>
      </c>
      <c r="O9354">
        <v>3000</v>
      </c>
      <c r="P9354">
        <v>265.58999999999997</v>
      </c>
      <c r="Q9354" s="1">
        <v>41456</v>
      </c>
      <c r="R9354" t="s">
        <v>100</v>
      </c>
      <c r="S9354" t="s">
        <v>103</v>
      </c>
      <c r="T9354">
        <v>0</v>
      </c>
    </row>
    <row r="9355" spans="1:20" x14ac:dyDescent="0.3">
      <c r="A9355" t="s">
        <v>93</v>
      </c>
      <c r="B9355">
        <v>683805</v>
      </c>
      <c r="C9355">
        <v>873174</v>
      </c>
      <c r="D9355">
        <v>7000</v>
      </c>
      <c r="E9355" t="s">
        <v>18</v>
      </c>
      <c r="F9355">
        <v>6.92</v>
      </c>
      <c r="G9355">
        <v>215.89</v>
      </c>
      <c r="H9355" t="s">
        <v>32</v>
      </c>
      <c r="I9355" s="1">
        <v>40603</v>
      </c>
      <c r="J9355" t="s">
        <v>20</v>
      </c>
      <c r="K9355" t="s">
        <v>27</v>
      </c>
      <c r="L9355" t="s">
        <v>51</v>
      </c>
      <c r="M9355">
        <v>0</v>
      </c>
      <c r="N9355">
        <v>7474.58</v>
      </c>
      <c r="O9355">
        <v>6999.98</v>
      </c>
      <c r="P9355">
        <v>474.6</v>
      </c>
      <c r="Q9355" s="1">
        <v>41091</v>
      </c>
      <c r="R9355" t="s">
        <v>100</v>
      </c>
      <c r="S9355" t="s">
        <v>103</v>
      </c>
      <c r="T9355">
        <v>0</v>
      </c>
    </row>
    <row r="9356" spans="1:20" x14ac:dyDescent="0.3">
      <c r="A9356" t="s">
        <v>93</v>
      </c>
      <c r="B9356">
        <v>683804</v>
      </c>
      <c r="C9356">
        <v>873173</v>
      </c>
      <c r="D9356">
        <v>16450</v>
      </c>
      <c r="E9356" t="s">
        <v>43</v>
      </c>
      <c r="F9356">
        <v>16.399999999999999</v>
      </c>
      <c r="G9356">
        <v>403.54</v>
      </c>
      <c r="H9356" t="s">
        <v>44</v>
      </c>
      <c r="I9356" s="1">
        <v>40603</v>
      </c>
      <c r="J9356" t="s">
        <v>26</v>
      </c>
      <c r="K9356" t="s">
        <v>53</v>
      </c>
      <c r="L9356" t="s">
        <v>41</v>
      </c>
      <c r="M9356">
        <v>0</v>
      </c>
      <c r="N9356">
        <v>9947.27</v>
      </c>
      <c r="O9356">
        <v>4775.95</v>
      </c>
      <c r="P9356">
        <v>4503.51</v>
      </c>
      <c r="Q9356" s="1">
        <v>41334</v>
      </c>
      <c r="R9356" t="s">
        <v>100</v>
      </c>
      <c r="S9356" t="s">
        <v>104</v>
      </c>
      <c r="T9356">
        <v>1</v>
      </c>
    </row>
    <row r="9357" spans="1:20" x14ac:dyDescent="0.3">
      <c r="A9357" t="s">
        <v>93</v>
      </c>
      <c r="B9357">
        <v>682142</v>
      </c>
      <c r="C9357">
        <v>871259</v>
      </c>
      <c r="D9357">
        <v>6000</v>
      </c>
      <c r="E9357" t="s">
        <v>18</v>
      </c>
      <c r="F9357">
        <v>10.37</v>
      </c>
      <c r="G9357">
        <v>194.65</v>
      </c>
      <c r="H9357" t="s">
        <v>29</v>
      </c>
      <c r="I9357" s="1">
        <v>40603</v>
      </c>
      <c r="J9357" t="s">
        <v>26</v>
      </c>
      <c r="K9357" t="s">
        <v>40</v>
      </c>
      <c r="L9357" t="s">
        <v>51</v>
      </c>
      <c r="M9357">
        <v>0</v>
      </c>
      <c r="N9357">
        <v>3687.47</v>
      </c>
      <c r="O9357">
        <v>2766.78</v>
      </c>
      <c r="P9357">
        <v>735.12</v>
      </c>
      <c r="Q9357" s="1">
        <v>41153</v>
      </c>
      <c r="R9357" t="s">
        <v>100</v>
      </c>
      <c r="S9357" t="s">
        <v>104</v>
      </c>
      <c r="T9357">
        <v>1</v>
      </c>
    </row>
    <row r="9358" spans="1:20" x14ac:dyDescent="0.3">
      <c r="A9358" t="s">
        <v>93</v>
      </c>
      <c r="B9358">
        <v>683737</v>
      </c>
      <c r="C9358">
        <v>873099</v>
      </c>
      <c r="D9358">
        <v>9125</v>
      </c>
      <c r="E9358" t="s">
        <v>18</v>
      </c>
      <c r="F9358">
        <v>11.11</v>
      </c>
      <c r="G9358">
        <v>299.22000000000003</v>
      </c>
      <c r="H9358" t="s">
        <v>29</v>
      </c>
      <c r="I9358" s="1">
        <v>40603</v>
      </c>
      <c r="J9358" t="s">
        <v>20</v>
      </c>
      <c r="K9358" t="s">
        <v>24</v>
      </c>
      <c r="L9358" t="s">
        <v>54</v>
      </c>
      <c r="M9358">
        <v>0</v>
      </c>
      <c r="N9358">
        <v>10532.14</v>
      </c>
      <c r="O9358">
        <v>9124.99</v>
      </c>
      <c r="P9358">
        <v>1407.15</v>
      </c>
      <c r="Q9358" s="1">
        <v>41334</v>
      </c>
      <c r="R9358" t="s">
        <v>100</v>
      </c>
      <c r="S9358" t="s">
        <v>103</v>
      </c>
      <c r="T9358">
        <v>0</v>
      </c>
    </row>
    <row r="9359" spans="1:20" x14ac:dyDescent="0.3">
      <c r="A9359" t="s">
        <v>93</v>
      </c>
      <c r="B9359">
        <v>677834</v>
      </c>
      <c r="C9359">
        <v>865994</v>
      </c>
      <c r="D9359">
        <v>12000</v>
      </c>
      <c r="E9359" t="s">
        <v>43</v>
      </c>
      <c r="F9359">
        <v>18.25</v>
      </c>
      <c r="G9359">
        <v>306.36</v>
      </c>
      <c r="H9359" t="s">
        <v>60</v>
      </c>
      <c r="I9359" s="1">
        <v>40603</v>
      </c>
      <c r="J9359" t="s">
        <v>20</v>
      </c>
      <c r="K9359" t="s">
        <v>40</v>
      </c>
      <c r="L9359" t="s">
        <v>67</v>
      </c>
      <c r="M9359">
        <v>0</v>
      </c>
      <c r="N9359">
        <v>14952.85</v>
      </c>
      <c r="O9359">
        <v>12000</v>
      </c>
      <c r="P9359">
        <v>2952.85</v>
      </c>
      <c r="Q9359" s="1">
        <v>41153</v>
      </c>
      <c r="R9359" t="s">
        <v>100</v>
      </c>
      <c r="S9359" t="s">
        <v>103</v>
      </c>
      <c r="T9359">
        <v>0</v>
      </c>
    </row>
    <row r="9360" spans="1:20" x14ac:dyDescent="0.3">
      <c r="A9360" t="s">
        <v>93</v>
      </c>
      <c r="B9360">
        <v>683476</v>
      </c>
      <c r="C9360">
        <v>872804</v>
      </c>
      <c r="D9360">
        <v>35000</v>
      </c>
      <c r="E9360" t="s">
        <v>43</v>
      </c>
      <c r="F9360">
        <v>18.25</v>
      </c>
      <c r="G9360">
        <v>893.54</v>
      </c>
      <c r="H9360" t="s">
        <v>60</v>
      </c>
      <c r="I9360" s="1">
        <v>40603</v>
      </c>
      <c r="J9360" t="s">
        <v>20</v>
      </c>
      <c r="K9360" t="s">
        <v>24</v>
      </c>
      <c r="L9360" t="s">
        <v>58</v>
      </c>
      <c r="M9360">
        <v>0</v>
      </c>
      <c r="N9360">
        <v>50776.075879999997</v>
      </c>
      <c r="O9360">
        <v>35000</v>
      </c>
      <c r="P9360">
        <v>15776.08</v>
      </c>
      <c r="Q9360" s="1">
        <v>41791</v>
      </c>
      <c r="R9360" t="s">
        <v>100</v>
      </c>
      <c r="S9360" t="s">
        <v>103</v>
      </c>
      <c r="T9360">
        <v>0</v>
      </c>
    </row>
    <row r="9361" spans="1:20" x14ac:dyDescent="0.3">
      <c r="A9361" t="s">
        <v>93</v>
      </c>
      <c r="B9361">
        <v>683494</v>
      </c>
      <c r="C9361">
        <v>872827</v>
      </c>
      <c r="D9361">
        <v>3000</v>
      </c>
      <c r="E9361" t="s">
        <v>18</v>
      </c>
      <c r="F9361">
        <v>10.37</v>
      </c>
      <c r="G9361">
        <v>97.33</v>
      </c>
      <c r="H9361" t="s">
        <v>29</v>
      </c>
      <c r="I9361" s="1">
        <v>40603</v>
      </c>
      <c r="J9361" t="s">
        <v>26</v>
      </c>
      <c r="K9361" t="s">
        <v>40</v>
      </c>
      <c r="L9361" t="s">
        <v>41</v>
      </c>
      <c r="M9361">
        <v>0</v>
      </c>
      <c r="N9361">
        <v>698.8</v>
      </c>
      <c r="O9361">
        <v>437.25</v>
      </c>
      <c r="P9361">
        <v>146.01</v>
      </c>
      <c r="Q9361" s="1">
        <v>40787</v>
      </c>
      <c r="R9361" t="s">
        <v>100</v>
      </c>
      <c r="S9361" t="s">
        <v>104</v>
      </c>
      <c r="T9361">
        <v>1</v>
      </c>
    </row>
    <row r="9362" spans="1:20" x14ac:dyDescent="0.3">
      <c r="A9362" t="s">
        <v>93</v>
      </c>
      <c r="B9362">
        <v>683428</v>
      </c>
      <c r="C9362">
        <v>872752</v>
      </c>
      <c r="D9362">
        <v>25000</v>
      </c>
      <c r="E9362" t="s">
        <v>43</v>
      </c>
      <c r="F9362">
        <v>17.14</v>
      </c>
      <c r="G9362">
        <v>623.20000000000005</v>
      </c>
      <c r="H9362" t="s">
        <v>44</v>
      </c>
      <c r="I9362" s="1">
        <v>40603</v>
      </c>
      <c r="J9362" t="s">
        <v>26</v>
      </c>
      <c r="K9362" t="s">
        <v>27</v>
      </c>
      <c r="L9362" t="s">
        <v>41</v>
      </c>
      <c r="M9362">
        <v>0</v>
      </c>
      <c r="N9362">
        <v>16591.11</v>
      </c>
      <c r="O9362">
        <v>7909.71</v>
      </c>
      <c r="P9362">
        <v>7669.03</v>
      </c>
      <c r="Q9362" s="1">
        <v>41395</v>
      </c>
      <c r="R9362" t="s">
        <v>100</v>
      </c>
      <c r="S9362" t="s">
        <v>104</v>
      </c>
      <c r="T9362">
        <v>1</v>
      </c>
    </row>
    <row r="9363" spans="1:20" x14ac:dyDescent="0.3">
      <c r="A9363" t="s">
        <v>93</v>
      </c>
      <c r="B9363">
        <v>683411</v>
      </c>
      <c r="C9363">
        <v>872731</v>
      </c>
      <c r="D9363">
        <v>20000</v>
      </c>
      <c r="E9363" t="s">
        <v>43</v>
      </c>
      <c r="F9363">
        <v>18.25</v>
      </c>
      <c r="G9363">
        <v>510.6</v>
      </c>
      <c r="H9363" t="s">
        <v>60</v>
      </c>
      <c r="I9363" s="1">
        <v>40603</v>
      </c>
      <c r="J9363" t="s">
        <v>46</v>
      </c>
      <c r="K9363" t="s">
        <v>24</v>
      </c>
      <c r="L9363" t="s">
        <v>31</v>
      </c>
      <c r="M9363">
        <v>1051.51</v>
      </c>
      <c r="N9363">
        <v>29512.95</v>
      </c>
      <c r="O9363">
        <v>18948.5</v>
      </c>
      <c r="P9363">
        <v>10564.45</v>
      </c>
      <c r="Q9363" s="1">
        <v>42370</v>
      </c>
      <c r="R9363" t="s">
        <v>100</v>
      </c>
      <c r="S9363" t="s">
        <v>103</v>
      </c>
      <c r="T9363">
        <v>0</v>
      </c>
    </row>
    <row r="9364" spans="1:20" x14ac:dyDescent="0.3">
      <c r="A9364" t="s">
        <v>93</v>
      </c>
      <c r="B9364">
        <v>683311</v>
      </c>
      <c r="C9364">
        <v>872617</v>
      </c>
      <c r="D9364">
        <v>7200</v>
      </c>
      <c r="E9364" t="s">
        <v>18</v>
      </c>
      <c r="F9364">
        <v>7.66</v>
      </c>
      <c r="G9364">
        <v>224.5</v>
      </c>
      <c r="H9364" t="s">
        <v>32</v>
      </c>
      <c r="I9364" s="1">
        <v>40603</v>
      </c>
      <c r="J9364" t="s">
        <v>20</v>
      </c>
      <c r="K9364" t="s">
        <v>27</v>
      </c>
      <c r="L9364" t="s">
        <v>63</v>
      </c>
      <c r="M9364">
        <v>0</v>
      </c>
      <c r="N9364">
        <v>8078.5908790000003</v>
      </c>
      <c r="O9364">
        <v>7200</v>
      </c>
      <c r="P9364">
        <v>878.59</v>
      </c>
      <c r="Q9364" s="1">
        <v>41699</v>
      </c>
      <c r="R9364" t="s">
        <v>100</v>
      </c>
      <c r="S9364" t="s">
        <v>103</v>
      </c>
      <c r="T9364">
        <v>0</v>
      </c>
    </row>
    <row r="9365" spans="1:20" x14ac:dyDescent="0.3">
      <c r="A9365" t="s">
        <v>93</v>
      </c>
      <c r="B9365">
        <v>683175</v>
      </c>
      <c r="C9365">
        <v>872465</v>
      </c>
      <c r="D9365">
        <v>10000</v>
      </c>
      <c r="E9365" t="s">
        <v>43</v>
      </c>
      <c r="F9365">
        <v>15.65</v>
      </c>
      <c r="G9365">
        <v>241.33</v>
      </c>
      <c r="H9365" t="s">
        <v>23</v>
      </c>
      <c r="I9365" s="1">
        <v>40603</v>
      </c>
      <c r="J9365" t="s">
        <v>46</v>
      </c>
      <c r="K9365" t="s">
        <v>27</v>
      </c>
      <c r="L9365" t="s">
        <v>51</v>
      </c>
      <c r="M9365">
        <v>494.97</v>
      </c>
      <c r="N9365">
        <v>13958.99</v>
      </c>
      <c r="O9365">
        <v>9505.0300000000007</v>
      </c>
      <c r="P9365">
        <v>4453.96</v>
      </c>
      <c r="Q9365" s="1">
        <v>42370</v>
      </c>
      <c r="R9365" t="s">
        <v>100</v>
      </c>
      <c r="S9365" t="s">
        <v>103</v>
      </c>
      <c r="T9365">
        <v>0</v>
      </c>
    </row>
    <row r="9366" spans="1:20" x14ac:dyDescent="0.3">
      <c r="A9366" t="s">
        <v>93</v>
      </c>
      <c r="B9366">
        <v>683166</v>
      </c>
      <c r="C9366">
        <v>872456</v>
      </c>
      <c r="D9366">
        <v>6000</v>
      </c>
      <c r="E9366" t="s">
        <v>18</v>
      </c>
      <c r="F9366">
        <v>7.66</v>
      </c>
      <c r="G9366">
        <v>187.08</v>
      </c>
      <c r="H9366" t="s">
        <v>32</v>
      </c>
      <c r="I9366" s="1">
        <v>40603</v>
      </c>
      <c r="J9366" t="s">
        <v>20</v>
      </c>
      <c r="K9366" t="s">
        <v>27</v>
      </c>
      <c r="L9366" t="s">
        <v>41</v>
      </c>
      <c r="M9366">
        <v>0</v>
      </c>
      <c r="N9366">
        <v>6338.54</v>
      </c>
      <c r="O9366">
        <v>6000</v>
      </c>
      <c r="P9366">
        <v>338.54</v>
      </c>
      <c r="Q9366" s="1">
        <v>40909</v>
      </c>
      <c r="R9366" t="s">
        <v>100</v>
      </c>
      <c r="S9366" t="s">
        <v>103</v>
      </c>
      <c r="T9366">
        <v>0</v>
      </c>
    </row>
    <row r="9367" spans="1:20" x14ac:dyDescent="0.3">
      <c r="A9367" t="s">
        <v>93</v>
      </c>
      <c r="B9367">
        <v>683020</v>
      </c>
      <c r="C9367">
        <v>872297</v>
      </c>
      <c r="D9367">
        <v>6000</v>
      </c>
      <c r="E9367" t="s">
        <v>18</v>
      </c>
      <c r="F9367">
        <v>5.42</v>
      </c>
      <c r="G9367">
        <v>180.96</v>
      </c>
      <c r="H9367" t="s">
        <v>32</v>
      </c>
      <c r="I9367" s="1">
        <v>40603</v>
      </c>
      <c r="J9367" t="s">
        <v>20</v>
      </c>
      <c r="K9367" t="s">
        <v>47</v>
      </c>
      <c r="L9367" t="s">
        <v>31</v>
      </c>
      <c r="M9367">
        <v>0</v>
      </c>
      <c r="N9367">
        <v>6513.9536129999997</v>
      </c>
      <c r="O9367">
        <v>6000</v>
      </c>
      <c r="P9367">
        <v>513.95000000000005</v>
      </c>
      <c r="Q9367" s="1">
        <v>41699</v>
      </c>
      <c r="R9367" t="s">
        <v>100</v>
      </c>
      <c r="S9367" t="s">
        <v>103</v>
      </c>
      <c r="T9367">
        <v>0</v>
      </c>
    </row>
    <row r="9368" spans="1:20" x14ac:dyDescent="0.3">
      <c r="A9368" t="s">
        <v>93</v>
      </c>
      <c r="B9368">
        <v>682101</v>
      </c>
      <c r="C9368">
        <v>871223</v>
      </c>
      <c r="D9368">
        <v>12175</v>
      </c>
      <c r="E9368" t="s">
        <v>43</v>
      </c>
      <c r="F9368">
        <v>12.68</v>
      </c>
      <c r="G9368">
        <v>275.02999999999997</v>
      </c>
      <c r="H9368" t="s">
        <v>19</v>
      </c>
      <c r="I9368" s="1">
        <v>40603</v>
      </c>
      <c r="J9368" t="s">
        <v>46</v>
      </c>
      <c r="K9368" t="s">
        <v>21</v>
      </c>
      <c r="L9368" t="s">
        <v>41</v>
      </c>
      <c r="M9368">
        <v>582.15</v>
      </c>
      <c r="N9368">
        <v>15887.22</v>
      </c>
      <c r="O9368">
        <v>11592.96</v>
      </c>
      <c r="P9368">
        <v>4294.26</v>
      </c>
      <c r="Q9368" s="1">
        <v>42370</v>
      </c>
      <c r="R9368" t="s">
        <v>100</v>
      </c>
      <c r="S9368" t="s">
        <v>103</v>
      </c>
      <c r="T9368">
        <v>0</v>
      </c>
    </row>
    <row r="9369" spans="1:20" x14ac:dyDescent="0.3">
      <c r="A9369" t="s">
        <v>93</v>
      </c>
      <c r="B9369">
        <v>682867</v>
      </c>
      <c r="C9369">
        <v>872122</v>
      </c>
      <c r="D9369">
        <v>20000</v>
      </c>
      <c r="E9369" t="s">
        <v>43</v>
      </c>
      <c r="F9369">
        <v>17.88</v>
      </c>
      <c r="G9369">
        <v>506.57</v>
      </c>
      <c r="H9369" t="s">
        <v>44</v>
      </c>
      <c r="I9369" s="1">
        <v>40603</v>
      </c>
      <c r="J9369" t="s">
        <v>46</v>
      </c>
      <c r="K9369" t="s">
        <v>36</v>
      </c>
      <c r="L9369" t="s">
        <v>35</v>
      </c>
      <c r="M9369">
        <v>1021.92</v>
      </c>
      <c r="N9369">
        <v>29320.58</v>
      </c>
      <c r="O9369">
        <v>18978.09</v>
      </c>
      <c r="P9369">
        <v>10342.49</v>
      </c>
      <c r="Q9369" s="1">
        <v>42370</v>
      </c>
      <c r="R9369" t="s">
        <v>100</v>
      </c>
      <c r="S9369" t="s">
        <v>103</v>
      </c>
      <c r="T9369">
        <v>0</v>
      </c>
    </row>
    <row r="9370" spans="1:20" x14ac:dyDescent="0.3">
      <c r="A9370" t="s">
        <v>93</v>
      </c>
      <c r="B9370">
        <v>682833</v>
      </c>
      <c r="C9370">
        <v>872085</v>
      </c>
      <c r="D9370">
        <v>14800</v>
      </c>
      <c r="E9370" t="s">
        <v>18</v>
      </c>
      <c r="F9370">
        <v>14.17</v>
      </c>
      <c r="G9370">
        <v>507.06</v>
      </c>
      <c r="H9370" t="s">
        <v>19</v>
      </c>
      <c r="I9370" s="1">
        <v>40603</v>
      </c>
      <c r="J9370" t="s">
        <v>20</v>
      </c>
      <c r="K9370" t="s">
        <v>30</v>
      </c>
      <c r="L9370" t="s">
        <v>39</v>
      </c>
      <c r="M9370">
        <v>0</v>
      </c>
      <c r="N9370">
        <v>16870.21</v>
      </c>
      <c r="O9370">
        <v>14800</v>
      </c>
      <c r="P9370">
        <v>2070.21</v>
      </c>
      <c r="Q9370" s="1">
        <v>41030</v>
      </c>
      <c r="R9370" t="s">
        <v>100</v>
      </c>
      <c r="S9370" t="s">
        <v>103</v>
      </c>
      <c r="T9370">
        <v>0</v>
      </c>
    </row>
    <row r="9371" spans="1:20" x14ac:dyDescent="0.3">
      <c r="A9371" t="s">
        <v>93</v>
      </c>
      <c r="B9371">
        <v>682824</v>
      </c>
      <c r="C9371">
        <v>872073</v>
      </c>
      <c r="D9371">
        <v>35000</v>
      </c>
      <c r="E9371" t="s">
        <v>43</v>
      </c>
      <c r="F9371">
        <v>16.77</v>
      </c>
      <c r="G9371">
        <v>865.52</v>
      </c>
      <c r="H9371" t="s">
        <v>44</v>
      </c>
      <c r="I9371" s="1">
        <v>40603</v>
      </c>
      <c r="J9371" t="s">
        <v>46</v>
      </c>
      <c r="K9371" t="s">
        <v>40</v>
      </c>
      <c r="L9371" t="s">
        <v>48</v>
      </c>
      <c r="M9371">
        <v>1746.57</v>
      </c>
      <c r="N9371">
        <v>50170.45</v>
      </c>
      <c r="O9371">
        <v>33253.43</v>
      </c>
      <c r="P9371">
        <v>16873.740000000002</v>
      </c>
      <c r="Q9371" s="1">
        <v>42370</v>
      </c>
      <c r="R9371" t="s">
        <v>100</v>
      </c>
      <c r="S9371" t="s">
        <v>103</v>
      </c>
      <c r="T9371">
        <v>0</v>
      </c>
    </row>
    <row r="9372" spans="1:20" x14ac:dyDescent="0.3">
      <c r="A9372" t="s">
        <v>93</v>
      </c>
      <c r="B9372">
        <v>682198</v>
      </c>
      <c r="C9372">
        <v>871328</v>
      </c>
      <c r="D9372">
        <v>7500</v>
      </c>
      <c r="E9372" t="s">
        <v>43</v>
      </c>
      <c r="F9372">
        <v>7.66</v>
      </c>
      <c r="G9372">
        <v>150.86000000000001</v>
      </c>
      <c r="H9372" t="s">
        <v>32</v>
      </c>
      <c r="I9372" s="1">
        <v>40603</v>
      </c>
      <c r="J9372" t="s">
        <v>20</v>
      </c>
      <c r="K9372" t="s">
        <v>36</v>
      </c>
      <c r="L9372" t="s">
        <v>41</v>
      </c>
      <c r="M9372">
        <v>0</v>
      </c>
      <c r="N9372">
        <v>8628.94</v>
      </c>
      <c r="O9372">
        <v>7500.01</v>
      </c>
      <c r="P9372">
        <v>1128.93</v>
      </c>
      <c r="Q9372" s="1">
        <v>41518</v>
      </c>
      <c r="R9372" t="s">
        <v>100</v>
      </c>
      <c r="S9372" t="s">
        <v>103</v>
      </c>
      <c r="T9372">
        <v>0</v>
      </c>
    </row>
    <row r="9373" spans="1:20" x14ac:dyDescent="0.3">
      <c r="A9373" t="s">
        <v>93</v>
      </c>
      <c r="B9373">
        <v>661254</v>
      </c>
      <c r="C9373">
        <v>845689</v>
      </c>
      <c r="D9373">
        <v>30000</v>
      </c>
      <c r="E9373" t="s">
        <v>43</v>
      </c>
      <c r="F9373">
        <v>16.399999999999999</v>
      </c>
      <c r="G9373">
        <v>735.94</v>
      </c>
      <c r="H9373" t="s">
        <v>44</v>
      </c>
      <c r="I9373" s="1">
        <v>40603</v>
      </c>
      <c r="J9373" t="s">
        <v>20</v>
      </c>
      <c r="K9373" t="s">
        <v>27</v>
      </c>
      <c r="L9373" t="s">
        <v>58</v>
      </c>
      <c r="M9373">
        <v>0</v>
      </c>
      <c r="N9373">
        <v>40545.21</v>
      </c>
      <c r="O9373">
        <v>30000</v>
      </c>
      <c r="P9373">
        <v>10545.21</v>
      </c>
      <c r="Q9373" s="1">
        <v>41579</v>
      </c>
      <c r="R9373" t="s">
        <v>100</v>
      </c>
      <c r="S9373" t="s">
        <v>103</v>
      </c>
      <c r="T9373">
        <v>0</v>
      </c>
    </row>
    <row r="9374" spans="1:20" x14ac:dyDescent="0.3">
      <c r="A9374" t="s">
        <v>93</v>
      </c>
      <c r="B9374">
        <v>682078</v>
      </c>
      <c r="C9374">
        <v>871196</v>
      </c>
      <c r="D9374">
        <v>4000</v>
      </c>
      <c r="E9374" t="s">
        <v>18</v>
      </c>
      <c r="F9374">
        <v>13.43</v>
      </c>
      <c r="G9374">
        <v>135.61000000000001</v>
      </c>
      <c r="H9374" t="s">
        <v>19</v>
      </c>
      <c r="I9374" s="1">
        <v>40603</v>
      </c>
      <c r="J9374" t="s">
        <v>20</v>
      </c>
      <c r="K9374" t="s">
        <v>40</v>
      </c>
      <c r="L9374" t="s">
        <v>56</v>
      </c>
      <c r="M9374">
        <v>0</v>
      </c>
      <c r="N9374">
        <v>4878.2679870000002</v>
      </c>
      <c r="O9374">
        <v>4000</v>
      </c>
      <c r="P9374">
        <v>878.27</v>
      </c>
      <c r="Q9374" s="1">
        <v>41699</v>
      </c>
      <c r="R9374" t="s">
        <v>100</v>
      </c>
      <c r="S9374" t="s">
        <v>103</v>
      </c>
      <c r="T9374">
        <v>0</v>
      </c>
    </row>
    <row r="9375" spans="1:20" x14ac:dyDescent="0.3">
      <c r="A9375" t="s">
        <v>93</v>
      </c>
      <c r="B9375">
        <v>681850</v>
      </c>
      <c r="C9375">
        <v>870941</v>
      </c>
      <c r="D9375">
        <v>12000</v>
      </c>
      <c r="E9375" t="s">
        <v>18</v>
      </c>
      <c r="F9375">
        <v>9.6300000000000008</v>
      </c>
      <c r="G9375">
        <v>385.13</v>
      </c>
      <c r="H9375" t="s">
        <v>29</v>
      </c>
      <c r="I9375" s="1">
        <v>40603</v>
      </c>
      <c r="J9375" t="s">
        <v>26</v>
      </c>
      <c r="K9375" t="s">
        <v>66</v>
      </c>
      <c r="L9375" t="s">
        <v>63</v>
      </c>
      <c r="M9375">
        <v>0</v>
      </c>
      <c r="N9375">
        <v>4847.5600000000004</v>
      </c>
      <c r="O9375">
        <v>4066.41</v>
      </c>
      <c r="P9375">
        <v>781.15</v>
      </c>
      <c r="Q9375" s="1">
        <v>40909</v>
      </c>
      <c r="R9375" t="s">
        <v>100</v>
      </c>
      <c r="S9375" t="s">
        <v>104</v>
      </c>
      <c r="T9375">
        <v>1</v>
      </c>
    </row>
    <row r="9376" spans="1:20" x14ac:dyDescent="0.3">
      <c r="A9376" t="s">
        <v>93</v>
      </c>
      <c r="B9376">
        <v>680710</v>
      </c>
      <c r="C9376">
        <v>869596</v>
      </c>
      <c r="D9376">
        <v>13300</v>
      </c>
      <c r="E9376" t="s">
        <v>43</v>
      </c>
      <c r="F9376">
        <v>10.37</v>
      </c>
      <c r="G9376">
        <v>285.02</v>
      </c>
      <c r="H9376" t="s">
        <v>29</v>
      </c>
      <c r="I9376" s="1">
        <v>40603</v>
      </c>
      <c r="J9376" t="s">
        <v>46</v>
      </c>
      <c r="K9376" t="s">
        <v>24</v>
      </c>
      <c r="L9376" t="s">
        <v>22</v>
      </c>
      <c r="M9376">
        <v>574.79999999999995</v>
      </c>
      <c r="N9376">
        <v>16512.96</v>
      </c>
      <c r="O9376">
        <v>12725.18</v>
      </c>
      <c r="P9376">
        <v>3787.78</v>
      </c>
      <c r="Q9376" s="1">
        <v>42370</v>
      </c>
      <c r="R9376" t="s">
        <v>100</v>
      </c>
      <c r="S9376" t="s">
        <v>103</v>
      </c>
      <c r="T9376">
        <v>0</v>
      </c>
    </row>
    <row r="9377" spans="1:20" x14ac:dyDescent="0.3">
      <c r="A9377" t="s">
        <v>93</v>
      </c>
      <c r="B9377">
        <v>677683</v>
      </c>
      <c r="C9377">
        <v>865822</v>
      </c>
      <c r="D9377">
        <v>15000</v>
      </c>
      <c r="E9377" t="s">
        <v>43</v>
      </c>
      <c r="F9377">
        <v>11.11</v>
      </c>
      <c r="G9377">
        <v>326.95999999999998</v>
      </c>
      <c r="H9377" t="s">
        <v>29</v>
      </c>
      <c r="I9377" s="1">
        <v>40603</v>
      </c>
      <c r="J9377" t="s">
        <v>46</v>
      </c>
      <c r="K9377" t="s">
        <v>27</v>
      </c>
      <c r="L9377" t="s">
        <v>52</v>
      </c>
      <c r="M9377">
        <v>699.5</v>
      </c>
      <c r="N9377">
        <v>18882.560000000001</v>
      </c>
      <c r="O9377">
        <v>14300.53</v>
      </c>
      <c r="P9377">
        <v>4582.03</v>
      </c>
      <c r="Q9377" s="1">
        <v>42370</v>
      </c>
      <c r="R9377" t="s">
        <v>100</v>
      </c>
      <c r="S9377" t="s">
        <v>103</v>
      </c>
      <c r="T9377">
        <v>0</v>
      </c>
    </row>
    <row r="9378" spans="1:20" x14ac:dyDescent="0.3">
      <c r="A9378" t="s">
        <v>93</v>
      </c>
      <c r="B9378">
        <v>681279</v>
      </c>
      <c r="C9378">
        <v>870267</v>
      </c>
      <c r="D9378">
        <v>8000</v>
      </c>
      <c r="E9378" t="s">
        <v>18</v>
      </c>
      <c r="F9378">
        <v>9.6300000000000008</v>
      </c>
      <c r="G9378">
        <v>256.76</v>
      </c>
      <c r="H9378" t="s">
        <v>29</v>
      </c>
      <c r="I9378" s="1">
        <v>40603</v>
      </c>
      <c r="J9378" t="s">
        <v>20</v>
      </c>
      <c r="K9378" t="s">
        <v>40</v>
      </c>
      <c r="L9378" t="s">
        <v>41</v>
      </c>
      <c r="M9378">
        <v>0</v>
      </c>
      <c r="N9378">
        <v>9241.1574600000004</v>
      </c>
      <c r="O9378">
        <v>8000</v>
      </c>
      <c r="P9378">
        <v>1241.1600000000001</v>
      </c>
      <c r="Q9378" s="1">
        <v>41699</v>
      </c>
      <c r="R9378" t="s">
        <v>100</v>
      </c>
      <c r="S9378" t="s">
        <v>103</v>
      </c>
      <c r="T9378">
        <v>0</v>
      </c>
    </row>
    <row r="9379" spans="1:20" x14ac:dyDescent="0.3">
      <c r="A9379" t="s">
        <v>93</v>
      </c>
      <c r="B9379">
        <v>680791</v>
      </c>
      <c r="C9379">
        <v>869705</v>
      </c>
      <c r="D9379">
        <v>25000</v>
      </c>
      <c r="E9379" t="s">
        <v>43</v>
      </c>
      <c r="F9379">
        <v>18.25</v>
      </c>
      <c r="G9379">
        <v>638.25</v>
      </c>
      <c r="H9379" t="s">
        <v>60</v>
      </c>
      <c r="I9379" s="1">
        <v>40603</v>
      </c>
      <c r="J9379" t="s">
        <v>20</v>
      </c>
      <c r="K9379" t="s">
        <v>27</v>
      </c>
      <c r="L9379" t="s">
        <v>57</v>
      </c>
      <c r="M9379">
        <v>0</v>
      </c>
      <c r="N9379">
        <v>34611.71</v>
      </c>
      <c r="O9379">
        <v>25000.02</v>
      </c>
      <c r="P9379">
        <v>9611.69</v>
      </c>
      <c r="Q9379" s="1">
        <v>41579</v>
      </c>
      <c r="R9379" t="s">
        <v>100</v>
      </c>
      <c r="S9379" t="s">
        <v>103</v>
      </c>
      <c r="T9379">
        <v>0</v>
      </c>
    </row>
    <row r="9380" spans="1:20" x14ac:dyDescent="0.3">
      <c r="A9380" t="s">
        <v>93</v>
      </c>
      <c r="B9380">
        <v>680661</v>
      </c>
      <c r="C9380">
        <v>869533</v>
      </c>
      <c r="D9380">
        <v>18400</v>
      </c>
      <c r="E9380" t="s">
        <v>43</v>
      </c>
      <c r="F9380">
        <v>13.43</v>
      </c>
      <c r="G9380">
        <v>422.72</v>
      </c>
      <c r="H9380" t="s">
        <v>19</v>
      </c>
      <c r="I9380" s="1">
        <v>40603</v>
      </c>
      <c r="J9380" t="s">
        <v>20</v>
      </c>
      <c r="K9380" t="s">
        <v>24</v>
      </c>
      <c r="L9380" t="s">
        <v>31</v>
      </c>
      <c r="M9380">
        <v>0</v>
      </c>
      <c r="N9380">
        <v>22873.39</v>
      </c>
      <c r="O9380">
        <v>18400.02</v>
      </c>
      <c r="P9380">
        <v>4473.37</v>
      </c>
      <c r="Q9380" s="1">
        <v>41395</v>
      </c>
      <c r="R9380" t="s">
        <v>100</v>
      </c>
      <c r="S9380" t="s">
        <v>103</v>
      </c>
      <c r="T9380">
        <v>0</v>
      </c>
    </row>
    <row r="9381" spans="1:20" x14ac:dyDescent="0.3">
      <c r="A9381" t="s">
        <v>93</v>
      </c>
      <c r="B9381">
        <v>680418</v>
      </c>
      <c r="C9381">
        <v>869217</v>
      </c>
      <c r="D9381">
        <v>6500</v>
      </c>
      <c r="E9381" t="s">
        <v>18</v>
      </c>
      <c r="F9381">
        <v>10.74</v>
      </c>
      <c r="G9381">
        <v>212.01</v>
      </c>
      <c r="H9381" t="s">
        <v>29</v>
      </c>
      <c r="I9381" s="1">
        <v>40603</v>
      </c>
      <c r="J9381" t="s">
        <v>20</v>
      </c>
      <c r="K9381" t="s">
        <v>49</v>
      </c>
      <c r="L9381" t="s">
        <v>54</v>
      </c>
      <c r="M9381">
        <v>0</v>
      </c>
      <c r="N9381">
        <v>7628.5135170000003</v>
      </c>
      <c r="O9381">
        <v>6500</v>
      </c>
      <c r="P9381">
        <v>1128.51</v>
      </c>
      <c r="Q9381" s="1">
        <v>41699</v>
      </c>
      <c r="R9381" t="s">
        <v>100</v>
      </c>
      <c r="S9381" t="s">
        <v>103</v>
      </c>
      <c r="T9381">
        <v>0</v>
      </c>
    </row>
    <row r="9382" spans="1:20" x14ac:dyDescent="0.3">
      <c r="A9382" t="s">
        <v>93</v>
      </c>
      <c r="B9382">
        <v>680206</v>
      </c>
      <c r="C9382">
        <v>868923</v>
      </c>
      <c r="D9382">
        <v>35000</v>
      </c>
      <c r="E9382" t="s">
        <v>43</v>
      </c>
      <c r="F9382">
        <v>17.510000000000002</v>
      </c>
      <c r="G9382">
        <v>879.47</v>
      </c>
      <c r="H9382" t="s">
        <v>44</v>
      </c>
      <c r="I9382" s="1">
        <v>40603</v>
      </c>
      <c r="J9382" t="s">
        <v>89</v>
      </c>
      <c r="K9382" t="s">
        <v>21</v>
      </c>
      <c r="L9382" t="s">
        <v>39</v>
      </c>
      <c r="M9382">
        <v>1710.19</v>
      </c>
      <c r="N9382">
        <v>50197.03</v>
      </c>
      <c r="O9382">
        <v>33289.79</v>
      </c>
      <c r="P9382">
        <v>16907.240000000002</v>
      </c>
      <c r="Q9382" s="1">
        <v>42309</v>
      </c>
      <c r="R9382" t="s">
        <v>100</v>
      </c>
      <c r="S9382" t="s">
        <v>105</v>
      </c>
      <c r="T9382">
        <v>0</v>
      </c>
    </row>
    <row r="9383" spans="1:20" x14ac:dyDescent="0.3">
      <c r="A9383" t="s">
        <v>93</v>
      </c>
      <c r="B9383">
        <v>679411</v>
      </c>
      <c r="C9383">
        <v>867911</v>
      </c>
      <c r="D9383">
        <v>10000</v>
      </c>
      <c r="E9383" t="s">
        <v>18</v>
      </c>
      <c r="F9383">
        <v>10.37</v>
      </c>
      <c r="G9383">
        <v>324.42</v>
      </c>
      <c r="H9383" t="s">
        <v>29</v>
      </c>
      <c r="I9383" s="1">
        <v>40603</v>
      </c>
      <c r="J9383" t="s">
        <v>20</v>
      </c>
      <c r="K9383" t="s">
        <v>36</v>
      </c>
      <c r="L9383" t="s">
        <v>51</v>
      </c>
      <c r="M9383">
        <v>0</v>
      </c>
      <c r="N9383">
        <v>11677.53513</v>
      </c>
      <c r="O9383">
        <v>10000</v>
      </c>
      <c r="P9383">
        <v>1677.54</v>
      </c>
      <c r="Q9383" s="1">
        <v>41699</v>
      </c>
      <c r="R9383" t="s">
        <v>100</v>
      </c>
      <c r="S9383" t="s">
        <v>103</v>
      </c>
      <c r="T9383">
        <v>0</v>
      </c>
    </row>
    <row r="9384" spans="1:20" x14ac:dyDescent="0.3">
      <c r="A9384" t="s">
        <v>93</v>
      </c>
      <c r="B9384">
        <v>676301</v>
      </c>
      <c r="C9384">
        <v>864266</v>
      </c>
      <c r="D9384">
        <v>5000</v>
      </c>
      <c r="E9384" t="s">
        <v>18</v>
      </c>
      <c r="F9384">
        <v>10</v>
      </c>
      <c r="G9384">
        <v>161.34</v>
      </c>
      <c r="H9384" t="s">
        <v>29</v>
      </c>
      <c r="I9384" s="1">
        <v>40603</v>
      </c>
      <c r="J9384" t="s">
        <v>20</v>
      </c>
      <c r="K9384" t="s">
        <v>66</v>
      </c>
      <c r="L9384" t="s">
        <v>51</v>
      </c>
      <c r="M9384">
        <v>0</v>
      </c>
      <c r="N9384">
        <v>5804.920048</v>
      </c>
      <c r="O9384">
        <v>5000</v>
      </c>
      <c r="P9384">
        <v>804.92</v>
      </c>
      <c r="Q9384" s="1">
        <v>41699</v>
      </c>
      <c r="R9384" t="s">
        <v>100</v>
      </c>
      <c r="S9384" t="s">
        <v>103</v>
      </c>
      <c r="T9384">
        <v>0</v>
      </c>
    </row>
    <row r="9385" spans="1:20" x14ac:dyDescent="0.3">
      <c r="A9385" t="s">
        <v>93</v>
      </c>
      <c r="B9385">
        <v>678703</v>
      </c>
      <c r="C9385">
        <v>867065</v>
      </c>
      <c r="D9385">
        <v>10000</v>
      </c>
      <c r="E9385" t="s">
        <v>18</v>
      </c>
      <c r="F9385">
        <v>10.37</v>
      </c>
      <c r="G9385">
        <v>324.42</v>
      </c>
      <c r="H9385" t="s">
        <v>29</v>
      </c>
      <c r="I9385" s="1">
        <v>40603</v>
      </c>
      <c r="J9385" t="s">
        <v>26</v>
      </c>
      <c r="K9385" t="s">
        <v>21</v>
      </c>
      <c r="L9385" t="s">
        <v>58</v>
      </c>
      <c r="M9385">
        <v>0</v>
      </c>
      <c r="N9385">
        <v>5078.62</v>
      </c>
      <c r="O9385">
        <v>3791.03</v>
      </c>
      <c r="P9385">
        <v>1071.07</v>
      </c>
      <c r="Q9385" s="1">
        <v>41061</v>
      </c>
      <c r="R9385" t="s">
        <v>100</v>
      </c>
      <c r="S9385" t="s">
        <v>104</v>
      </c>
      <c r="T9385">
        <v>1</v>
      </c>
    </row>
    <row r="9386" spans="1:20" x14ac:dyDescent="0.3">
      <c r="A9386" t="s">
        <v>93</v>
      </c>
      <c r="B9386">
        <v>677802</v>
      </c>
      <c r="C9386">
        <v>865959</v>
      </c>
      <c r="D9386">
        <v>12000</v>
      </c>
      <c r="E9386" t="s">
        <v>18</v>
      </c>
      <c r="F9386">
        <v>17.14</v>
      </c>
      <c r="G9386">
        <v>428.67</v>
      </c>
      <c r="H9386" t="s">
        <v>44</v>
      </c>
      <c r="I9386" s="1">
        <v>40603</v>
      </c>
      <c r="J9386" t="s">
        <v>20</v>
      </c>
      <c r="K9386" t="s">
        <v>27</v>
      </c>
      <c r="L9386" t="s">
        <v>51</v>
      </c>
      <c r="M9386">
        <v>0</v>
      </c>
      <c r="N9386">
        <v>15257.07</v>
      </c>
      <c r="O9386">
        <v>12000</v>
      </c>
      <c r="P9386">
        <v>3257.07</v>
      </c>
      <c r="Q9386" s="1">
        <v>41579</v>
      </c>
      <c r="R9386" t="s">
        <v>100</v>
      </c>
      <c r="S9386" t="s">
        <v>103</v>
      </c>
      <c r="T9386">
        <v>0</v>
      </c>
    </row>
    <row r="9387" spans="1:20" x14ac:dyDescent="0.3">
      <c r="A9387" t="s">
        <v>93</v>
      </c>
      <c r="B9387">
        <v>678086</v>
      </c>
      <c r="C9387">
        <v>866334</v>
      </c>
      <c r="D9387">
        <v>3600</v>
      </c>
      <c r="E9387" t="s">
        <v>18</v>
      </c>
      <c r="F9387">
        <v>5.42</v>
      </c>
      <c r="G9387">
        <v>108.58</v>
      </c>
      <c r="H9387" t="s">
        <v>32</v>
      </c>
      <c r="I9387" s="1">
        <v>40603</v>
      </c>
      <c r="J9387" t="s">
        <v>20</v>
      </c>
      <c r="K9387" t="s">
        <v>47</v>
      </c>
      <c r="L9387" t="s">
        <v>39</v>
      </c>
      <c r="M9387">
        <v>0</v>
      </c>
      <c r="N9387">
        <v>3767.04</v>
      </c>
      <c r="O9387">
        <v>3600</v>
      </c>
      <c r="P9387">
        <v>167.04</v>
      </c>
      <c r="Q9387" s="1">
        <v>40969</v>
      </c>
      <c r="R9387" t="s">
        <v>100</v>
      </c>
      <c r="S9387" t="s">
        <v>103</v>
      </c>
      <c r="T9387">
        <v>0</v>
      </c>
    </row>
    <row r="9388" spans="1:20" x14ac:dyDescent="0.3">
      <c r="A9388" t="s">
        <v>93</v>
      </c>
      <c r="B9388">
        <v>676047</v>
      </c>
      <c r="C9388">
        <v>863978</v>
      </c>
      <c r="D9388">
        <v>17000</v>
      </c>
      <c r="E9388" t="s">
        <v>43</v>
      </c>
      <c r="F9388">
        <v>13.43</v>
      </c>
      <c r="G9388">
        <v>390.56</v>
      </c>
      <c r="H9388" t="s">
        <v>19</v>
      </c>
      <c r="I9388" s="1">
        <v>40603</v>
      </c>
      <c r="J9388" t="s">
        <v>20</v>
      </c>
      <c r="K9388" t="s">
        <v>27</v>
      </c>
      <c r="L9388" t="s">
        <v>57</v>
      </c>
      <c r="M9388">
        <v>0</v>
      </c>
      <c r="N9388">
        <v>23263.01384</v>
      </c>
      <c r="O9388">
        <v>17000</v>
      </c>
      <c r="P9388">
        <v>6263.01</v>
      </c>
      <c r="Q9388" s="1">
        <v>42156</v>
      </c>
      <c r="R9388" t="s">
        <v>100</v>
      </c>
      <c r="S9388" t="s">
        <v>103</v>
      </c>
      <c r="T9388">
        <v>0</v>
      </c>
    </row>
    <row r="9389" spans="1:20" x14ac:dyDescent="0.3">
      <c r="A9389" t="s">
        <v>93</v>
      </c>
      <c r="B9389">
        <v>676812</v>
      </c>
      <c r="C9389">
        <v>864834</v>
      </c>
      <c r="D9389">
        <v>10000</v>
      </c>
      <c r="E9389" t="s">
        <v>18</v>
      </c>
      <c r="F9389">
        <v>7.66</v>
      </c>
      <c r="G9389">
        <v>311.8</v>
      </c>
      <c r="H9389" t="s">
        <v>32</v>
      </c>
      <c r="I9389" s="1">
        <v>40603</v>
      </c>
      <c r="J9389" t="s">
        <v>20</v>
      </c>
      <c r="K9389" t="s">
        <v>40</v>
      </c>
      <c r="L9389" t="s">
        <v>79</v>
      </c>
      <c r="M9389">
        <v>0</v>
      </c>
      <c r="N9389">
        <v>11220.07331</v>
      </c>
      <c r="O9389">
        <v>10000</v>
      </c>
      <c r="P9389">
        <v>1220.07</v>
      </c>
      <c r="Q9389" s="1">
        <v>41699</v>
      </c>
      <c r="R9389" t="s">
        <v>100</v>
      </c>
      <c r="S9389" t="s">
        <v>103</v>
      </c>
      <c r="T9389">
        <v>0</v>
      </c>
    </row>
    <row r="9390" spans="1:20" x14ac:dyDescent="0.3">
      <c r="A9390" t="s">
        <v>93</v>
      </c>
      <c r="B9390">
        <v>676230</v>
      </c>
      <c r="C9390">
        <v>864190</v>
      </c>
      <c r="D9390">
        <v>15000</v>
      </c>
      <c r="E9390" t="s">
        <v>18</v>
      </c>
      <c r="F9390">
        <v>10</v>
      </c>
      <c r="G9390">
        <v>484.01</v>
      </c>
      <c r="H9390" t="s">
        <v>29</v>
      </c>
      <c r="I9390" s="1">
        <v>40603</v>
      </c>
      <c r="J9390" t="s">
        <v>20</v>
      </c>
      <c r="K9390" t="s">
        <v>30</v>
      </c>
      <c r="L9390" t="s">
        <v>50</v>
      </c>
      <c r="M9390">
        <v>0</v>
      </c>
      <c r="N9390">
        <v>17418.26787</v>
      </c>
      <c r="O9390">
        <v>15000</v>
      </c>
      <c r="P9390">
        <v>2418.27</v>
      </c>
      <c r="Q9390" s="1">
        <v>41699</v>
      </c>
      <c r="R9390" t="s">
        <v>100</v>
      </c>
      <c r="S9390" t="s">
        <v>103</v>
      </c>
      <c r="T9390">
        <v>0</v>
      </c>
    </row>
    <row r="9391" spans="1:20" x14ac:dyDescent="0.3">
      <c r="A9391" t="s">
        <v>93</v>
      </c>
      <c r="B9391">
        <v>677497</v>
      </c>
      <c r="C9391">
        <v>865598</v>
      </c>
      <c r="D9391">
        <v>16000</v>
      </c>
      <c r="E9391" t="s">
        <v>43</v>
      </c>
      <c r="F9391">
        <v>16.02</v>
      </c>
      <c r="G9391">
        <v>389.26</v>
      </c>
      <c r="H9391" t="s">
        <v>23</v>
      </c>
      <c r="I9391" s="1">
        <v>40603</v>
      </c>
      <c r="J9391" t="s">
        <v>20</v>
      </c>
      <c r="K9391" t="s">
        <v>21</v>
      </c>
      <c r="L9391" t="s">
        <v>58</v>
      </c>
      <c r="M9391">
        <v>0</v>
      </c>
      <c r="N9391">
        <v>23311.61</v>
      </c>
      <c r="O9391">
        <v>16000</v>
      </c>
      <c r="P9391">
        <v>7311.61</v>
      </c>
      <c r="Q9391" s="1">
        <v>42309</v>
      </c>
      <c r="R9391" t="s">
        <v>100</v>
      </c>
      <c r="S9391" t="s">
        <v>103</v>
      </c>
      <c r="T9391">
        <v>0</v>
      </c>
    </row>
    <row r="9392" spans="1:20" x14ac:dyDescent="0.3">
      <c r="A9392" t="s">
        <v>93</v>
      </c>
      <c r="B9392">
        <v>677310</v>
      </c>
      <c r="C9392">
        <v>865386</v>
      </c>
      <c r="D9392">
        <v>9000</v>
      </c>
      <c r="E9392" t="s">
        <v>18</v>
      </c>
      <c r="F9392">
        <v>10.37</v>
      </c>
      <c r="G9392">
        <v>291.98</v>
      </c>
      <c r="H9392" t="s">
        <v>29</v>
      </c>
      <c r="I9392" s="1">
        <v>40603</v>
      </c>
      <c r="J9392" t="s">
        <v>20</v>
      </c>
      <c r="K9392" t="s">
        <v>27</v>
      </c>
      <c r="L9392" t="s">
        <v>41</v>
      </c>
      <c r="M9392">
        <v>0</v>
      </c>
      <c r="N9392">
        <v>9862.65</v>
      </c>
      <c r="O9392">
        <v>9000</v>
      </c>
      <c r="P9392">
        <v>862.65</v>
      </c>
      <c r="Q9392" s="1">
        <v>41000</v>
      </c>
      <c r="R9392" t="s">
        <v>100</v>
      </c>
      <c r="S9392" t="s">
        <v>103</v>
      </c>
      <c r="T9392">
        <v>0</v>
      </c>
    </row>
    <row r="9393" spans="1:20" x14ac:dyDescent="0.3">
      <c r="A9393" t="s">
        <v>93</v>
      </c>
      <c r="B9393">
        <v>677043</v>
      </c>
      <c r="C9393">
        <v>865092</v>
      </c>
      <c r="D9393">
        <v>10000</v>
      </c>
      <c r="E9393" t="s">
        <v>43</v>
      </c>
      <c r="F9393">
        <v>17.510000000000002</v>
      </c>
      <c r="G9393">
        <v>251.28</v>
      </c>
      <c r="H9393" t="s">
        <v>44</v>
      </c>
      <c r="I9393" s="1">
        <v>40603</v>
      </c>
      <c r="J9393" t="s">
        <v>46</v>
      </c>
      <c r="K9393" t="s">
        <v>40</v>
      </c>
      <c r="L9393" t="s">
        <v>22</v>
      </c>
      <c r="M9393">
        <v>517.61</v>
      </c>
      <c r="N9393">
        <v>14525.94</v>
      </c>
      <c r="O9393">
        <v>9482.39</v>
      </c>
      <c r="P9393">
        <v>5043.55</v>
      </c>
      <c r="Q9393" s="1">
        <v>42370</v>
      </c>
      <c r="R9393" t="s">
        <v>100</v>
      </c>
      <c r="S9393" t="s">
        <v>103</v>
      </c>
      <c r="T9393">
        <v>0</v>
      </c>
    </row>
    <row r="9394" spans="1:20" x14ac:dyDescent="0.3">
      <c r="A9394" t="s">
        <v>93</v>
      </c>
      <c r="B9394">
        <v>676980</v>
      </c>
      <c r="C9394">
        <v>865021</v>
      </c>
      <c r="D9394">
        <v>19800</v>
      </c>
      <c r="E9394" t="s">
        <v>43</v>
      </c>
      <c r="F9394">
        <v>19.36</v>
      </c>
      <c r="G9394">
        <v>517.55999999999995</v>
      </c>
      <c r="H9394" t="s">
        <v>60</v>
      </c>
      <c r="I9394" s="1">
        <v>40603</v>
      </c>
      <c r="J9394" t="s">
        <v>46</v>
      </c>
      <c r="K9394" t="s">
        <v>47</v>
      </c>
      <c r="L9394" t="s">
        <v>39</v>
      </c>
      <c r="M9394">
        <v>1027.21</v>
      </c>
      <c r="N9394">
        <v>29984.53</v>
      </c>
      <c r="O9394">
        <v>18772.8</v>
      </c>
      <c r="P9394">
        <v>11211.73</v>
      </c>
      <c r="Q9394" s="1">
        <v>42370</v>
      </c>
      <c r="R9394" t="s">
        <v>100</v>
      </c>
      <c r="S9394" t="s">
        <v>103</v>
      </c>
      <c r="T9394">
        <v>0</v>
      </c>
    </row>
    <row r="9395" spans="1:20" x14ac:dyDescent="0.3">
      <c r="A9395" t="s">
        <v>93</v>
      </c>
      <c r="B9395">
        <v>675272</v>
      </c>
      <c r="C9395">
        <v>863013</v>
      </c>
      <c r="D9395">
        <v>4000</v>
      </c>
      <c r="E9395" t="s">
        <v>18</v>
      </c>
      <c r="F9395">
        <v>10</v>
      </c>
      <c r="G9395">
        <v>129.07</v>
      </c>
      <c r="H9395" t="s">
        <v>29</v>
      </c>
      <c r="I9395" s="1">
        <v>40603</v>
      </c>
      <c r="J9395" t="s">
        <v>26</v>
      </c>
      <c r="K9395" t="s">
        <v>47</v>
      </c>
      <c r="L9395" t="s">
        <v>55</v>
      </c>
      <c r="M9395">
        <v>0</v>
      </c>
      <c r="N9395">
        <v>4053.46</v>
      </c>
      <c r="O9395">
        <v>3233.13</v>
      </c>
      <c r="P9395">
        <v>621.57000000000005</v>
      </c>
      <c r="Q9395" s="1">
        <v>41518</v>
      </c>
      <c r="R9395" t="s">
        <v>100</v>
      </c>
      <c r="S9395" t="s">
        <v>104</v>
      </c>
      <c r="T9395">
        <v>1</v>
      </c>
    </row>
    <row r="9396" spans="1:20" x14ac:dyDescent="0.3">
      <c r="A9396" t="s">
        <v>93</v>
      </c>
      <c r="B9396">
        <v>676502</v>
      </c>
      <c r="C9396">
        <v>864506</v>
      </c>
      <c r="D9396">
        <v>10000</v>
      </c>
      <c r="E9396" t="s">
        <v>18</v>
      </c>
      <c r="F9396">
        <v>7.66</v>
      </c>
      <c r="G9396">
        <v>311.8</v>
      </c>
      <c r="H9396" t="s">
        <v>32</v>
      </c>
      <c r="I9396" s="1">
        <v>40603</v>
      </c>
      <c r="J9396" t="s">
        <v>20</v>
      </c>
      <c r="K9396" t="s">
        <v>27</v>
      </c>
      <c r="L9396" t="s">
        <v>41</v>
      </c>
      <c r="M9396">
        <v>0</v>
      </c>
      <c r="N9396">
        <v>11150.38</v>
      </c>
      <c r="O9396">
        <v>10000</v>
      </c>
      <c r="P9396">
        <v>1150.3800000000001</v>
      </c>
      <c r="Q9396" s="1">
        <v>41456</v>
      </c>
      <c r="R9396" t="s">
        <v>100</v>
      </c>
      <c r="S9396" t="s">
        <v>103</v>
      </c>
      <c r="T9396">
        <v>0</v>
      </c>
    </row>
    <row r="9397" spans="1:20" x14ac:dyDescent="0.3">
      <c r="A9397" t="s">
        <v>93</v>
      </c>
      <c r="B9397">
        <v>675815</v>
      </c>
      <c r="C9397">
        <v>863661</v>
      </c>
      <c r="D9397">
        <v>10000</v>
      </c>
      <c r="E9397" t="s">
        <v>43</v>
      </c>
      <c r="F9397">
        <v>19.739999999999998</v>
      </c>
      <c r="G9397">
        <v>263.5</v>
      </c>
      <c r="H9397" t="s">
        <v>60</v>
      </c>
      <c r="I9397" s="1">
        <v>40603</v>
      </c>
      <c r="J9397" t="s">
        <v>46</v>
      </c>
      <c r="K9397" t="s">
        <v>40</v>
      </c>
      <c r="L9397" t="s">
        <v>28</v>
      </c>
      <c r="M9397">
        <v>534.64</v>
      </c>
      <c r="N9397">
        <v>15241.35</v>
      </c>
      <c r="O9397">
        <v>9465.36</v>
      </c>
      <c r="P9397">
        <v>5775.99</v>
      </c>
      <c r="Q9397" s="1">
        <v>42370</v>
      </c>
      <c r="R9397" t="s">
        <v>100</v>
      </c>
      <c r="S9397" t="s">
        <v>103</v>
      </c>
      <c r="T9397">
        <v>0</v>
      </c>
    </row>
    <row r="9398" spans="1:20" x14ac:dyDescent="0.3">
      <c r="A9398" t="s">
        <v>93</v>
      </c>
      <c r="B9398">
        <v>675629</v>
      </c>
      <c r="C9398">
        <v>863449</v>
      </c>
      <c r="D9398">
        <v>4500</v>
      </c>
      <c r="E9398" t="s">
        <v>18</v>
      </c>
      <c r="F9398">
        <v>7.66</v>
      </c>
      <c r="G9398">
        <v>140.31</v>
      </c>
      <c r="H9398" t="s">
        <v>32</v>
      </c>
      <c r="I9398" s="1">
        <v>40603</v>
      </c>
      <c r="J9398" t="s">
        <v>20</v>
      </c>
      <c r="K9398" t="s">
        <v>27</v>
      </c>
      <c r="L9398" t="s">
        <v>38</v>
      </c>
      <c r="M9398">
        <v>0</v>
      </c>
      <c r="N9398">
        <v>5048.2133979999999</v>
      </c>
      <c r="O9398">
        <v>4500</v>
      </c>
      <c r="P9398">
        <v>548.21</v>
      </c>
      <c r="Q9398" s="1">
        <v>41699</v>
      </c>
      <c r="R9398" t="s">
        <v>100</v>
      </c>
      <c r="S9398" t="s">
        <v>103</v>
      </c>
      <c r="T9398">
        <v>0</v>
      </c>
    </row>
    <row r="9399" spans="1:20" x14ac:dyDescent="0.3">
      <c r="A9399" t="s">
        <v>93</v>
      </c>
      <c r="B9399">
        <v>674675</v>
      </c>
      <c r="C9399">
        <v>862321</v>
      </c>
      <c r="D9399">
        <v>12000</v>
      </c>
      <c r="E9399" t="s">
        <v>43</v>
      </c>
      <c r="F9399">
        <v>15.28</v>
      </c>
      <c r="G9399">
        <v>287.25</v>
      </c>
      <c r="H9399" t="s">
        <v>23</v>
      </c>
      <c r="I9399" s="1">
        <v>40603</v>
      </c>
      <c r="J9399" t="s">
        <v>26</v>
      </c>
      <c r="K9399" t="s">
        <v>40</v>
      </c>
      <c r="L9399" t="s">
        <v>57</v>
      </c>
      <c r="M9399">
        <v>0</v>
      </c>
      <c r="N9399">
        <v>10069.76</v>
      </c>
      <c r="O9399">
        <v>5039.83</v>
      </c>
      <c r="P9399">
        <v>4063.46</v>
      </c>
      <c r="Q9399" s="1">
        <v>41671</v>
      </c>
      <c r="R9399" t="s">
        <v>100</v>
      </c>
      <c r="S9399" t="s">
        <v>104</v>
      </c>
      <c r="T9399">
        <v>1</v>
      </c>
    </row>
    <row r="9400" spans="1:20" x14ac:dyDescent="0.3">
      <c r="A9400" t="s">
        <v>93</v>
      </c>
      <c r="B9400">
        <v>673352</v>
      </c>
      <c r="C9400">
        <v>860676</v>
      </c>
      <c r="D9400">
        <v>10800</v>
      </c>
      <c r="E9400" t="s">
        <v>18</v>
      </c>
      <c r="F9400">
        <v>6.92</v>
      </c>
      <c r="G9400">
        <v>333.08</v>
      </c>
      <c r="H9400" t="s">
        <v>32</v>
      </c>
      <c r="I9400" s="1">
        <v>40603</v>
      </c>
      <c r="J9400" t="s">
        <v>20</v>
      </c>
      <c r="K9400" t="s">
        <v>21</v>
      </c>
      <c r="L9400" t="s">
        <v>58</v>
      </c>
      <c r="M9400">
        <v>0</v>
      </c>
      <c r="N9400">
        <v>11796</v>
      </c>
      <c r="O9400">
        <v>10800</v>
      </c>
      <c r="P9400">
        <v>996</v>
      </c>
      <c r="Q9400" s="1">
        <v>41275</v>
      </c>
      <c r="R9400" t="s">
        <v>100</v>
      </c>
      <c r="S9400" t="s">
        <v>103</v>
      </c>
      <c r="T9400">
        <v>0</v>
      </c>
    </row>
    <row r="9401" spans="1:20" x14ac:dyDescent="0.3">
      <c r="A9401" t="s">
        <v>94</v>
      </c>
      <c r="B9401">
        <v>769643</v>
      </c>
      <c r="C9401">
        <v>971131</v>
      </c>
      <c r="D9401">
        <v>6775</v>
      </c>
      <c r="E9401" t="s">
        <v>18</v>
      </c>
      <c r="F9401">
        <v>10.59</v>
      </c>
      <c r="G9401">
        <v>220.5</v>
      </c>
      <c r="H9401" t="s">
        <v>29</v>
      </c>
      <c r="I9401" s="1">
        <v>40664</v>
      </c>
      <c r="J9401" t="s">
        <v>26</v>
      </c>
      <c r="K9401" t="s">
        <v>24</v>
      </c>
      <c r="L9401" t="s">
        <v>37</v>
      </c>
      <c r="M9401">
        <v>0</v>
      </c>
      <c r="N9401">
        <v>2592.65</v>
      </c>
      <c r="O9401">
        <v>1844.32</v>
      </c>
      <c r="P9401">
        <v>576.45000000000005</v>
      </c>
      <c r="Q9401" s="1">
        <v>41030</v>
      </c>
      <c r="R9401" t="s">
        <v>101</v>
      </c>
      <c r="S9401" t="s">
        <v>104</v>
      </c>
      <c r="T9401">
        <v>1</v>
      </c>
    </row>
    <row r="9402" spans="1:20" x14ac:dyDescent="0.3">
      <c r="A9402" t="s">
        <v>94</v>
      </c>
      <c r="B9402">
        <v>769578</v>
      </c>
      <c r="C9402">
        <v>950522</v>
      </c>
      <c r="D9402">
        <v>23325</v>
      </c>
      <c r="E9402" t="s">
        <v>43</v>
      </c>
      <c r="F9402">
        <v>13.49</v>
      </c>
      <c r="G9402">
        <v>536.59</v>
      </c>
      <c r="H9402" t="s">
        <v>19</v>
      </c>
      <c r="I9402" s="1">
        <v>40664</v>
      </c>
      <c r="J9402" t="s">
        <v>46</v>
      </c>
      <c r="K9402" t="s">
        <v>66</v>
      </c>
      <c r="L9402" t="s">
        <v>51</v>
      </c>
      <c r="M9402">
        <v>2598.2600000000002</v>
      </c>
      <c r="N9402">
        <v>29506.05</v>
      </c>
      <c r="O9402">
        <v>20726.740000000002</v>
      </c>
      <c r="P9402">
        <v>8779.31</v>
      </c>
      <c r="Q9402" s="1">
        <v>42370</v>
      </c>
      <c r="R9402" t="s">
        <v>101</v>
      </c>
      <c r="S9402" t="s">
        <v>103</v>
      </c>
      <c r="T9402">
        <v>0</v>
      </c>
    </row>
    <row r="9403" spans="1:20" x14ac:dyDescent="0.3">
      <c r="A9403" t="s">
        <v>94</v>
      </c>
      <c r="B9403">
        <v>769559</v>
      </c>
      <c r="C9403">
        <v>957886</v>
      </c>
      <c r="D9403">
        <v>30000</v>
      </c>
      <c r="E9403" t="s">
        <v>43</v>
      </c>
      <c r="F9403">
        <v>10.99</v>
      </c>
      <c r="G9403">
        <v>652.13</v>
      </c>
      <c r="H9403" t="s">
        <v>29</v>
      </c>
      <c r="I9403" s="1">
        <v>40664</v>
      </c>
      <c r="J9403" t="s">
        <v>46</v>
      </c>
      <c r="K9403" t="s">
        <v>40</v>
      </c>
      <c r="L9403" t="s">
        <v>28</v>
      </c>
      <c r="M9403">
        <v>3179.05</v>
      </c>
      <c r="N9403">
        <v>35857.230000000003</v>
      </c>
      <c r="O9403">
        <v>26820.95</v>
      </c>
      <c r="P9403">
        <v>9036.2800000000007</v>
      </c>
      <c r="Q9403" s="1">
        <v>42370</v>
      </c>
      <c r="R9403" t="s">
        <v>101</v>
      </c>
      <c r="S9403" t="s">
        <v>103</v>
      </c>
      <c r="T9403">
        <v>0</v>
      </c>
    </row>
    <row r="9404" spans="1:20" x14ac:dyDescent="0.3">
      <c r="A9404" t="s">
        <v>94</v>
      </c>
      <c r="B9404">
        <v>769491</v>
      </c>
      <c r="C9404">
        <v>970957</v>
      </c>
      <c r="D9404">
        <v>7150</v>
      </c>
      <c r="E9404" t="s">
        <v>18</v>
      </c>
      <c r="F9404">
        <v>15.99</v>
      </c>
      <c r="G9404">
        <v>251.34</v>
      </c>
      <c r="H9404" t="s">
        <v>23</v>
      </c>
      <c r="I9404" s="1">
        <v>40664</v>
      </c>
      <c r="J9404" t="s">
        <v>26</v>
      </c>
      <c r="K9404" t="s">
        <v>27</v>
      </c>
      <c r="L9404" t="s">
        <v>42</v>
      </c>
      <c r="M9404">
        <v>0</v>
      </c>
      <c r="N9404">
        <v>3517.62</v>
      </c>
      <c r="O9404">
        <v>2375.0500000000002</v>
      </c>
      <c r="P9404">
        <v>1129.57</v>
      </c>
      <c r="Q9404" s="1">
        <v>41122</v>
      </c>
      <c r="R9404" t="s">
        <v>101</v>
      </c>
      <c r="S9404" t="s">
        <v>104</v>
      </c>
      <c r="T9404">
        <v>1</v>
      </c>
    </row>
    <row r="9405" spans="1:20" x14ac:dyDescent="0.3">
      <c r="A9405" t="s">
        <v>94</v>
      </c>
      <c r="B9405">
        <v>769235</v>
      </c>
      <c r="C9405">
        <v>970679</v>
      </c>
      <c r="D9405">
        <v>4800</v>
      </c>
      <c r="E9405" t="s">
        <v>43</v>
      </c>
      <c r="F9405">
        <v>11.99</v>
      </c>
      <c r="G9405">
        <v>106.75</v>
      </c>
      <c r="H9405" t="s">
        <v>29</v>
      </c>
      <c r="I9405" s="1">
        <v>40664</v>
      </c>
      <c r="J9405" t="s">
        <v>20</v>
      </c>
      <c r="K9405" t="s">
        <v>30</v>
      </c>
      <c r="L9405" t="s">
        <v>28</v>
      </c>
      <c r="M9405">
        <v>0</v>
      </c>
      <c r="N9405">
        <v>6173.3976060000005</v>
      </c>
      <c r="O9405">
        <v>4800</v>
      </c>
      <c r="P9405">
        <v>1373.4</v>
      </c>
      <c r="Q9405" s="1">
        <v>41883</v>
      </c>
      <c r="R9405" t="s">
        <v>101</v>
      </c>
      <c r="S9405" t="s">
        <v>103</v>
      </c>
      <c r="T9405">
        <v>0</v>
      </c>
    </row>
    <row r="9406" spans="1:20" x14ac:dyDescent="0.3">
      <c r="A9406" t="s">
        <v>94</v>
      </c>
      <c r="B9406">
        <v>769201</v>
      </c>
      <c r="C9406">
        <v>970643</v>
      </c>
      <c r="D9406">
        <v>8000</v>
      </c>
      <c r="E9406" t="s">
        <v>18</v>
      </c>
      <c r="F9406">
        <v>17.489999999999998</v>
      </c>
      <c r="G9406">
        <v>287.18</v>
      </c>
      <c r="H9406" t="s">
        <v>23</v>
      </c>
      <c r="I9406" s="1">
        <v>40664</v>
      </c>
      <c r="J9406" t="s">
        <v>20</v>
      </c>
      <c r="K9406" t="s">
        <v>21</v>
      </c>
      <c r="L9406" t="s">
        <v>41</v>
      </c>
      <c r="M9406">
        <v>0</v>
      </c>
      <c r="N9406">
        <v>10072.5</v>
      </c>
      <c r="O9406">
        <v>8000</v>
      </c>
      <c r="P9406">
        <v>2072.5</v>
      </c>
      <c r="Q9406" s="1">
        <v>41456</v>
      </c>
      <c r="R9406" t="s">
        <v>101</v>
      </c>
      <c r="S9406" t="s">
        <v>103</v>
      </c>
      <c r="T9406">
        <v>0</v>
      </c>
    </row>
    <row r="9407" spans="1:20" x14ac:dyDescent="0.3">
      <c r="A9407" t="s">
        <v>94</v>
      </c>
      <c r="B9407">
        <v>769114</v>
      </c>
      <c r="C9407">
        <v>970539</v>
      </c>
      <c r="D9407">
        <v>4000</v>
      </c>
      <c r="E9407" t="s">
        <v>18</v>
      </c>
      <c r="F9407">
        <v>12.99</v>
      </c>
      <c r="G9407">
        <v>134.76</v>
      </c>
      <c r="H9407" t="s">
        <v>19</v>
      </c>
      <c r="I9407" s="1">
        <v>40664</v>
      </c>
      <c r="J9407" t="s">
        <v>20</v>
      </c>
      <c r="K9407" t="s">
        <v>27</v>
      </c>
      <c r="L9407" t="s">
        <v>41</v>
      </c>
      <c r="M9407">
        <v>0</v>
      </c>
      <c r="N9407">
        <v>4724.7</v>
      </c>
      <c r="O9407">
        <v>4000</v>
      </c>
      <c r="P9407">
        <v>724.7</v>
      </c>
      <c r="Q9407" s="1">
        <v>41395</v>
      </c>
      <c r="R9407" t="s">
        <v>101</v>
      </c>
      <c r="S9407" t="s">
        <v>103</v>
      </c>
      <c r="T9407">
        <v>0</v>
      </c>
    </row>
    <row r="9408" spans="1:20" x14ac:dyDescent="0.3">
      <c r="A9408" t="s">
        <v>94</v>
      </c>
      <c r="B9408">
        <v>767654</v>
      </c>
      <c r="C9408">
        <v>968804</v>
      </c>
      <c r="D9408">
        <v>19200</v>
      </c>
      <c r="E9408" t="s">
        <v>43</v>
      </c>
      <c r="F9408">
        <v>17.489999999999998</v>
      </c>
      <c r="G9408">
        <v>482.25</v>
      </c>
      <c r="H9408" t="s">
        <v>23</v>
      </c>
      <c r="I9408" s="1">
        <v>40664</v>
      </c>
      <c r="J9408" t="s">
        <v>26</v>
      </c>
      <c r="K9408" t="s">
        <v>27</v>
      </c>
      <c r="L9408" t="s">
        <v>73</v>
      </c>
      <c r="M9408">
        <v>0</v>
      </c>
      <c r="N9408">
        <v>3445.23</v>
      </c>
      <c r="O9408">
        <v>1041.21</v>
      </c>
      <c r="P9408">
        <v>1368.24</v>
      </c>
      <c r="Q9408" s="1">
        <v>40848</v>
      </c>
      <c r="R9408" t="s">
        <v>101</v>
      </c>
      <c r="S9408" t="s">
        <v>104</v>
      </c>
      <c r="T9408">
        <v>1</v>
      </c>
    </row>
    <row r="9409" spans="1:20" x14ac:dyDescent="0.3">
      <c r="A9409" t="s">
        <v>94</v>
      </c>
      <c r="B9409">
        <v>769111</v>
      </c>
      <c r="C9409">
        <v>968806</v>
      </c>
      <c r="D9409">
        <v>7500</v>
      </c>
      <c r="E9409" t="s">
        <v>43</v>
      </c>
      <c r="F9409">
        <v>10.99</v>
      </c>
      <c r="G9409">
        <v>163.04</v>
      </c>
      <c r="H9409" t="s">
        <v>29</v>
      </c>
      <c r="I9409" s="1">
        <v>40664</v>
      </c>
      <c r="J9409" t="s">
        <v>20</v>
      </c>
      <c r="K9409" t="s">
        <v>21</v>
      </c>
      <c r="L9409" t="s">
        <v>41</v>
      </c>
      <c r="M9409">
        <v>0</v>
      </c>
      <c r="N9409">
        <v>9225.7800000000007</v>
      </c>
      <c r="O9409">
        <v>7500</v>
      </c>
      <c r="P9409">
        <v>1725.78</v>
      </c>
      <c r="Q9409" s="1">
        <v>41671</v>
      </c>
      <c r="R9409" t="s">
        <v>101</v>
      </c>
      <c r="S9409" t="s">
        <v>103</v>
      </c>
      <c r="T9409">
        <v>0</v>
      </c>
    </row>
    <row r="9410" spans="1:20" x14ac:dyDescent="0.3">
      <c r="A9410" t="s">
        <v>94</v>
      </c>
      <c r="B9410">
        <v>769097</v>
      </c>
      <c r="C9410">
        <v>970523</v>
      </c>
      <c r="D9410">
        <v>4000</v>
      </c>
      <c r="E9410" t="s">
        <v>18</v>
      </c>
      <c r="F9410">
        <v>12.99</v>
      </c>
      <c r="G9410">
        <v>134.76</v>
      </c>
      <c r="H9410" t="s">
        <v>19</v>
      </c>
      <c r="I9410" s="1">
        <v>40664</v>
      </c>
      <c r="J9410" t="s">
        <v>20</v>
      </c>
      <c r="K9410" t="s">
        <v>30</v>
      </c>
      <c r="L9410" t="s">
        <v>51</v>
      </c>
      <c r="M9410">
        <v>0</v>
      </c>
      <c r="N9410">
        <v>4835.8</v>
      </c>
      <c r="O9410">
        <v>4000</v>
      </c>
      <c r="P9410">
        <v>835.8</v>
      </c>
      <c r="Q9410" s="1">
        <v>41671</v>
      </c>
      <c r="R9410" t="s">
        <v>101</v>
      </c>
      <c r="S9410" t="s">
        <v>103</v>
      </c>
      <c r="T9410">
        <v>0</v>
      </c>
    </row>
    <row r="9411" spans="1:20" x14ac:dyDescent="0.3">
      <c r="A9411" t="s">
        <v>94</v>
      </c>
      <c r="B9411">
        <v>768882</v>
      </c>
      <c r="C9411">
        <v>970265</v>
      </c>
      <c r="D9411">
        <v>8000</v>
      </c>
      <c r="E9411" t="s">
        <v>18</v>
      </c>
      <c r="F9411">
        <v>13.49</v>
      </c>
      <c r="G9411">
        <v>271.45</v>
      </c>
      <c r="H9411" t="s">
        <v>19</v>
      </c>
      <c r="I9411" s="1">
        <v>40664</v>
      </c>
      <c r="J9411" t="s">
        <v>20</v>
      </c>
      <c r="K9411" t="s">
        <v>27</v>
      </c>
      <c r="L9411" t="s">
        <v>42</v>
      </c>
      <c r="M9411">
        <v>0</v>
      </c>
      <c r="N9411">
        <v>9568.1</v>
      </c>
      <c r="O9411">
        <v>8000.01</v>
      </c>
      <c r="P9411">
        <v>1568.09</v>
      </c>
      <c r="Q9411" s="1">
        <v>41518</v>
      </c>
      <c r="R9411" t="s">
        <v>101</v>
      </c>
      <c r="S9411" t="s">
        <v>103</v>
      </c>
      <c r="T9411">
        <v>0</v>
      </c>
    </row>
    <row r="9412" spans="1:20" x14ac:dyDescent="0.3">
      <c r="A9412" t="s">
        <v>94</v>
      </c>
      <c r="B9412">
        <v>769027</v>
      </c>
      <c r="C9412">
        <v>970444</v>
      </c>
      <c r="D9412">
        <v>12000</v>
      </c>
      <c r="E9412" t="s">
        <v>18</v>
      </c>
      <c r="F9412">
        <v>11.49</v>
      </c>
      <c r="G9412">
        <v>395.66</v>
      </c>
      <c r="H9412" t="s">
        <v>29</v>
      </c>
      <c r="I9412" s="1">
        <v>40664</v>
      </c>
      <c r="J9412" t="s">
        <v>20</v>
      </c>
      <c r="K9412" t="s">
        <v>27</v>
      </c>
      <c r="L9412" t="s">
        <v>56</v>
      </c>
      <c r="M9412">
        <v>0</v>
      </c>
      <c r="N9412">
        <v>14203.79</v>
      </c>
      <c r="O9412">
        <v>12000</v>
      </c>
      <c r="P9412">
        <v>2203.79</v>
      </c>
      <c r="Q9412" s="1">
        <v>41671</v>
      </c>
      <c r="R9412" t="s">
        <v>101</v>
      </c>
      <c r="S9412" t="s">
        <v>103</v>
      </c>
      <c r="T9412">
        <v>0</v>
      </c>
    </row>
    <row r="9413" spans="1:20" x14ac:dyDescent="0.3">
      <c r="A9413" t="s">
        <v>94</v>
      </c>
      <c r="B9413">
        <v>769037</v>
      </c>
      <c r="C9413">
        <v>970455</v>
      </c>
      <c r="D9413">
        <v>5000</v>
      </c>
      <c r="E9413" t="s">
        <v>18</v>
      </c>
      <c r="F9413">
        <v>21.36</v>
      </c>
      <c r="G9413">
        <v>189.31</v>
      </c>
      <c r="H9413" t="s">
        <v>60</v>
      </c>
      <c r="I9413" s="1">
        <v>40664</v>
      </c>
      <c r="J9413" t="s">
        <v>20</v>
      </c>
      <c r="K9413" t="s">
        <v>36</v>
      </c>
      <c r="L9413" t="s">
        <v>37</v>
      </c>
      <c r="M9413">
        <v>0</v>
      </c>
      <c r="N9413">
        <v>6187.28</v>
      </c>
      <c r="O9413">
        <v>5000</v>
      </c>
      <c r="P9413">
        <v>1187.28</v>
      </c>
      <c r="Q9413" s="1">
        <v>41183</v>
      </c>
      <c r="R9413" t="s">
        <v>101</v>
      </c>
      <c r="S9413" t="s">
        <v>103</v>
      </c>
      <c r="T9413">
        <v>0</v>
      </c>
    </row>
    <row r="9414" spans="1:20" x14ac:dyDescent="0.3">
      <c r="A9414" t="s">
        <v>94</v>
      </c>
      <c r="B9414">
        <v>768992</v>
      </c>
      <c r="C9414">
        <v>970398</v>
      </c>
      <c r="D9414">
        <v>4000</v>
      </c>
      <c r="E9414" t="s">
        <v>18</v>
      </c>
      <c r="F9414">
        <v>7.49</v>
      </c>
      <c r="G9414">
        <v>124.41</v>
      </c>
      <c r="H9414" t="s">
        <v>32</v>
      </c>
      <c r="I9414" s="1">
        <v>40664</v>
      </c>
      <c r="J9414" t="s">
        <v>20</v>
      </c>
      <c r="K9414" t="s">
        <v>24</v>
      </c>
      <c r="L9414" t="s">
        <v>41</v>
      </c>
      <c r="M9414">
        <v>0</v>
      </c>
      <c r="N9414">
        <v>4427.5200000000004</v>
      </c>
      <c r="O9414">
        <v>4000</v>
      </c>
      <c r="P9414">
        <v>427.52</v>
      </c>
      <c r="Q9414" s="1">
        <v>41456</v>
      </c>
      <c r="R9414" t="s">
        <v>101</v>
      </c>
      <c r="S9414" t="s">
        <v>103</v>
      </c>
      <c r="T9414">
        <v>0</v>
      </c>
    </row>
    <row r="9415" spans="1:20" x14ac:dyDescent="0.3">
      <c r="A9415" t="s">
        <v>94</v>
      </c>
      <c r="B9415">
        <v>769025</v>
      </c>
      <c r="C9415">
        <v>970442</v>
      </c>
      <c r="D9415">
        <v>20000</v>
      </c>
      <c r="E9415" t="s">
        <v>43</v>
      </c>
      <c r="F9415">
        <v>10.99</v>
      </c>
      <c r="G9415">
        <v>434.75</v>
      </c>
      <c r="H9415" t="s">
        <v>29</v>
      </c>
      <c r="I9415" s="1">
        <v>40664</v>
      </c>
      <c r="J9415" t="s">
        <v>20</v>
      </c>
      <c r="K9415" t="s">
        <v>24</v>
      </c>
      <c r="L9415" t="s">
        <v>41</v>
      </c>
      <c r="M9415">
        <v>0</v>
      </c>
      <c r="N9415">
        <v>25530.983390000001</v>
      </c>
      <c r="O9415">
        <v>20000</v>
      </c>
      <c r="P9415">
        <v>5530.98</v>
      </c>
      <c r="Q9415" s="1">
        <v>42005</v>
      </c>
      <c r="R9415" t="s">
        <v>101</v>
      </c>
      <c r="S9415" t="s">
        <v>103</v>
      </c>
      <c r="T9415">
        <v>0</v>
      </c>
    </row>
    <row r="9416" spans="1:20" x14ac:dyDescent="0.3">
      <c r="A9416" t="s">
        <v>94</v>
      </c>
      <c r="B9416">
        <v>768396</v>
      </c>
      <c r="C9416">
        <v>969696</v>
      </c>
      <c r="D9416">
        <v>4025</v>
      </c>
      <c r="E9416" t="s">
        <v>43</v>
      </c>
      <c r="F9416">
        <v>17.489999999999998</v>
      </c>
      <c r="G9416">
        <v>101.1</v>
      </c>
      <c r="H9416" t="s">
        <v>23</v>
      </c>
      <c r="I9416" s="1">
        <v>40664</v>
      </c>
      <c r="J9416" t="s">
        <v>46</v>
      </c>
      <c r="K9416" t="s">
        <v>36</v>
      </c>
      <c r="L9416" t="s">
        <v>68</v>
      </c>
      <c r="M9416">
        <v>493.03</v>
      </c>
      <c r="N9416">
        <v>5542.9</v>
      </c>
      <c r="O9416">
        <v>3531.97</v>
      </c>
      <c r="P9416">
        <v>2010.93</v>
      </c>
      <c r="Q9416" s="1">
        <v>42370</v>
      </c>
      <c r="R9416" t="s">
        <v>101</v>
      </c>
      <c r="S9416" t="s">
        <v>103</v>
      </c>
      <c r="T9416">
        <v>0</v>
      </c>
    </row>
    <row r="9417" spans="1:20" x14ac:dyDescent="0.3">
      <c r="A9417" t="s">
        <v>94</v>
      </c>
      <c r="B9417">
        <v>768611</v>
      </c>
      <c r="C9417">
        <v>969934</v>
      </c>
      <c r="D9417">
        <v>8100</v>
      </c>
      <c r="E9417" t="s">
        <v>18</v>
      </c>
      <c r="F9417">
        <v>16.489999999999998</v>
      </c>
      <c r="G9417">
        <v>286.74</v>
      </c>
      <c r="H9417" t="s">
        <v>23</v>
      </c>
      <c r="I9417" s="1">
        <v>40664</v>
      </c>
      <c r="J9417" t="s">
        <v>20</v>
      </c>
      <c r="K9417" t="s">
        <v>27</v>
      </c>
      <c r="L9417" t="s">
        <v>42</v>
      </c>
      <c r="M9417">
        <v>0</v>
      </c>
      <c r="N9417">
        <v>8826.91</v>
      </c>
      <c r="O9417">
        <v>8100</v>
      </c>
      <c r="P9417">
        <v>726.91</v>
      </c>
      <c r="Q9417" s="1">
        <v>40909</v>
      </c>
      <c r="R9417" t="s">
        <v>101</v>
      </c>
      <c r="S9417" t="s">
        <v>103</v>
      </c>
      <c r="T9417">
        <v>0</v>
      </c>
    </row>
    <row r="9418" spans="1:20" x14ac:dyDescent="0.3">
      <c r="A9418" t="s">
        <v>94</v>
      </c>
      <c r="B9418">
        <v>768959</v>
      </c>
      <c r="C9418">
        <v>970362</v>
      </c>
      <c r="D9418">
        <v>8400</v>
      </c>
      <c r="E9418" t="s">
        <v>18</v>
      </c>
      <c r="F9418">
        <v>11.99</v>
      </c>
      <c r="G9418">
        <v>278.97000000000003</v>
      </c>
      <c r="H9418" t="s">
        <v>29</v>
      </c>
      <c r="I9418" s="1">
        <v>40664</v>
      </c>
      <c r="J9418" t="s">
        <v>20</v>
      </c>
      <c r="K9418" t="s">
        <v>27</v>
      </c>
      <c r="L9418" t="s">
        <v>81</v>
      </c>
      <c r="M9418">
        <v>0</v>
      </c>
      <c r="N9418">
        <v>9985.56</v>
      </c>
      <c r="O9418">
        <v>8400</v>
      </c>
      <c r="P9418">
        <v>1585.56</v>
      </c>
      <c r="Q9418" s="1">
        <v>41609</v>
      </c>
      <c r="R9418" t="s">
        <v>101</v>
      </c>
      <c r="S9418" t="s">
        <v>103</v>
      </c>
      <c r="T9418">
        <v>0</v>
      </c>
    </row>
    <row r="9419" spans="1:20" x14ac:dyDescent="0.3">
      <c r="A9419" t="s">
        <v>94</v>
      </c>
      <c r="B9419">
        <v>768960</v>
      </c>
      <c r="C9419">
        <v>970363</v>
      </c>
      <c r="D9419">
        <v>4500</v>
      </c>
      <c r="E9419" t="s">
        <v>18</v>
      </c>
      <c r="F9419">
        <v>11.99</v>
      </c>
      <c r="G9419">
        <v>149.44999999999999</v>
      </c>
      <c r="H9419" t="s">
        <v>29</v>
      </c>
      <c r="I9419" s="1">
        <v>40664</v>
      </c>
      <c r="J9419" t="s">
        <v>20</v>
      </c>
      <c r="K9419" t="s">
        <v>30</v>
      </c>
      <c r="L9419" t="s">
        <v>73</v>
      </c>
      <c r="M9419">
        <v>0</v>
      </c>
      <c r="N9419">
        <v>5315.26</v>
      </c>
      <c r="O9419">
        <v>4500</v>
      </c>
      <c r="P9419">
        <v>815.26</v>
      </c>
      <c r="Q9419" s="1">
        <v>41518</v>
      </c>
      <c r="R9419" t="s">
        <v>101</v>
      </c>
      <c r="S9419" t="s">
        <v>103</v>
      </c>
      <c r="T9419">
        <v>0</v>
      </c>
    </row>
    <row r="9420" spans="1:20" x14ac:dyDescent="0.3">
      <c r="A9420" t="s">
        <v>94</v>
      </c>
      <c r="B9420">
        <v>768963</v>
      </c>
      <c r="C9420">
        <v>954342</v>
      </c>
      <c r="D9420">
        <v>3450</v>
      </c>
      <c r="E9420" t="s">
        <v>18</v>
      </c>
      <c r="F9420">
        <v>11.99</v>
      </c>
      <c r="G9420">
        <v>114.58</v>
      </c>
      <c r="H9420" t="s">
        <v>29</v>
      </c>
      <c r="I9420" s="1">
        <v>40664</v>
      </c>
      <c r="J9420" t="s">
        <v>26</v>
      </c>
      <c r="K9420" t="s">
        <v>27</v>
      </c>
      <c r="L9420" t="s">
        <v>41</v>
      </c>
      <c r="M9420">
        <v>0</v>
      </c>
      <c r="N9420">
        <v>0</v>
      </c>
      <c r="O9420">
        <v>0</v>
      </c>
      <c r="P9420">
        <v>0</v>
      </c>
      <c r="Q9420" s="1"/>
      <c r="R9420" t="s">
        <v>101</v>
      </c>
      <c r="S9420" t="s">
        <v>104</v>
      </c>
      <c r="T9420">
        <v>1</v>
      </c>
    </row>
    <row r="9421" spans="1:20" x14ac:dyDescent="0.3">
      <c r="A9421" t="s">
        <v>94</v>
      </c>
      <c r="B9421">
        <v>768907</v>
      </c>
      <c r="C9421">
        <v>970303</v>
      </c>
      <c r="D9421">
        <v>5000</v>
      </c>
      <c r="E9421" t="s">
        <v>18</v>
      </c>
      <c r="F9421">
        <v>5.99</v>
      </c>
      <c r="G9421">
        <v>152.09</v>
      </c>
      <c r="H9421" t="s">
        <v>32</v>
      </c>
      <c r="I9421" s="1">
        <v>40664</v>
      </c>
      <c r="J9421" t="s">
        <v>20</v>
      </c>
      <c r="K9421" t="s">
        <v>47</v>
      </c>
      <c r="L9421" t="s">
        <v>50</v>
      </c>
      <c r="M9421">
        <v>0</v>
      </c>
      <c r="N9421">
        <v>5474.8466060000001</v>
      </c>
      <c r="O9421">
        <v>5000</v>
      </c>
      <c r="P9421">
        <v>474.85</v>
      </c>
      <c r="Q9421" s="1">
        <v>41791</v>
      </c>
      <c r="R9421" t="s">
        <v>101</v>
      </c>
      <c r="S9421" t="s">
        <v>103</v>
      </c>
      <c r="T9421">
        <v>0</v>
      </c>
    </row>
    <row r="9422" spans="1:20" x14ac:dyDescent="0.3">
      <c r="A9422" t="s">
        <v>94</v>
      </c>
      <c r="B9422">
        <v>768949</v>
      </c>
      <c r="C9422">
        <v>970349</v>
      </c>
      <c r="D9422">
        <v>7500</v>
      </c>
      <c r="E9422" t="s">
        <v>18</v>
      </c>
      <c r="F9422">
        <v>7.49</v>
      </c>
      <c r="G9422">
        <v>233.27</v>
      </c>
      <c r="H9422" t="s">
        <v>32</v>
      </c>
      <c r="I9422" s="1">
        <v>40664</v>
      </c>
      <c r="J9422" t="s">
        <v>20</v>
      </c>
      <c r="K9422" t="s">
        <v>36</v>
      </c>
      <c r="L9422" t="s">
        <v>51</v>
      </c>
      <c r="M9422">
        <v>0</v>
      </c>
      <c r="N9422">
        <v>7982.41</v>
      </c>
      <c r="O9422">
        <v>7500</v>
      </c>
      <c r="P9422">
        <v>482.41</v>
      </c>
      <c r="Q9422" s="1">
        <v>41061</v>
      </c>
      <c r="R9422" t="s">
        <v>101</v>
      </c>
      <c r="S9422" t="s">
        <v>103</v>
      </c>
      <c r="T9422">
        <v>0</v>
      </c>
    </row>
    <row r="9423" spans="1:20" x14ac:dyDescent="0.3">
      <c r="A9423" t="s">
        <v>94</v>
      </c>
      <c r="B9423">
        <v>767989</v>
      </c>
      <c r="C9423">
        <v>969189</v>
      </c>
      <c r="D9423">
        <v>18000</v>
      </c>
      <c r="E9423" t="s">
        <v>43</v>
      </c>
      <c r="F9423">
        <v>16.489999999999998</v>
      </c>
      <c r="G9423">
        <v>442.43</v>
      </c>
      <c r="H9423" t="s">
        <v>23</v>
      </c>
      <c r="I9423" s="1">
        <v>40664</v>
      </c>
      <c r="J9423" t="s">
        <v>26</v>
      </c>
      <c r="K9423" t="s">
        <v>27</v>
      </c>
      <c r="L9423" t="s">
        <v>51</v>
      </c>
      <c r="M9423">
        <v>0</v>
      </c>
      <c r="N9423">
        <v>3093.58</v>
      </c>
      <c r="O9423">
        <v>1421.59</v>
      </c>
      <c r="P9423">
        <v>1671.99</v>
      </c>
      <c r="Q9423" s="1">
        <v>40909</v>
      </c>
      <c r="R9423" t="s">
        <v>101</v>
      </c>
      <c r="S9423" t="s">
        <v>104</v>
      </c>
      <c r="T9423">
        <v>1</v>
      </c>
    </row>
    <row r="9424" spans="1:20" x14ac:dyDescent="0.3">
      <c r="A9424" t="s">
        <v>94</v>
      </c>
      <c r="B9424">
        <v>768140</v>
      </c>
      <c r="C9424">
        <v>969361</v>
      </c>
      <c r="D9424">
        <v>5000</v>
      </c>
      <c r="E9424" t="s">
        <v>18</v>
      </c>
      <c r="F9424">
        <v>7.49</v>
      </c>
      <c r="G9424">
        <v>155.51</v>
      </c>
      <c r="H9424" t="s">
        <v>32</v>
      </c>
      <c r="I9424" s="1">
        <v>40664</v>
      </c>
      <c r="J9424" t="s">
        <v>20</v>
      </c>
      <c r="K9424" t="s">
        <v>30</v>
      </c>
      <c r="L9424" t="s">
        <v>41</v>
      </c>
      <c r="M9424">
        <v>0</v>
      </c>
      <c r="N9424">
        <v>5311.39</v>
      </c>
      <c r="O9424">
        <v>5000</v>
      </c>
      <c r="P9424">
        <v>311.39</v>
      </c>
      <c r="Q9424" s="1">
        <v>41244</v>
      </c>
      <c r="R9424" t="s">
        <v>101</v>
      </c>
      <c r="S9424" t="s">
        <v>103</v>
      </c>
      <c r="T9424">
        <v>0</v>
      </c>
    </row>
    <row r="9425" spans="1:20" x14ac:dyDescent="0.3">
      <c r="A9425" t="s">
        <v>94</v>
      </c>
      <c r="B9425">
        <v>768874</v>
      </c>
      <c r="C9425">
        <v>970266</v>
      </c>
      <c r="D9425">
        <v>3200</v>
      </c>
      <c r="E9425" t="s">
        <v>18</v>
      </c>
      <c r="F9425">
        <v>5.99</v>
      </c>
      <c r="G9425">
        <v>97.34</v>
      </c>
      <c r="H9425" t="s">
        <v>32</v>
      </c>
      <c r="I9425" s="1">
        <v>40664</v>
      </c>
      <c r="J9425" t="s">
        <v>20</v>
      </c>
      <c r="K9425" t="s">
        <v>27</v>
      </c>
      <c r="L9425" t="s">
        <v>42</v>
      </c>
      <c r="M9425">
        <v>0</v>
      </c>
      <c r="N9425">
        <v>3499.32</v>
      </c>
      <c r="O9425">
        <v>3200</v>
      </c>
      <c r="P9425">
        <v>299.32</v>
      </c>
      <c r="Q9425" s="1">
        <v>41671</v>
      </c>
      <c r="R9425" t="s">
        <v>101</v>
      </c>
      <c r="S9425" t="s">
        <v>103</v>
      </c>
      <c r="T9425">
        <v>0</v>
      </c>
    </row>
    <row r="9426" spans="1:20" x14ac:dyDescent="0.3">
      <c r="A9426" t="s">
        <v>94</v>
      </c>
      <c r="B9426">
        <v>768774</v>
      </c>
      <c r="C9426">
        <v>970138</v>
      </c>
      <c r="D9426">
        <v>5750</v>
      </c>
      <c r="E9426" t="s">
        <v>18</v>
      </c>
      <c r="F9426">
        <v>13.99</v>
      </c>
      <c r="G9426">
        <v>196.5</v>
      </c>
      <c r="H9426" t="s">
        <v>19</v>
      </c>
      <c r="I9426" s="1">
        <v>40664</v>
      </c>
      <c r="J9426" t="s">
        <v>20</v>
      </c>
      <c r="K9426" t="s">
        <v>21</v>
      </c>
      <c r="L9426" t="s">
        <v>22</v>
      </c>
      <c r="M9426">
        <v>0</v>
      </c>
      <c r="N9426">
        <v>7071.3247270000002</v>
      </c>
      <c r="O9426">
        <v>5750</v>
      </c>
      <c r="P9426">
        <v>1321.32</v>
      </c>
      <c r="Q9426" s="1">
        <v>41791</v>
      </c>
      <c r="R9426" t="s">
        <v>101</v>
      </c>
      <c r="S9426" t="s">
        <v>103</v>
      </c>
      <c r="T9426">
        <v>0</v>
      </c>
    </row>
    <row r="9427" spans="1:20" x14ac:dyDescent="0.3">
      <c r="A9427" t="s">
        <v>94</v>
      </c>
      <c r="B9427">
        <v>768876</v>
      </c>
      <c r="C9427">
        <v>953695</v>
      </c>
      <c r="D9427">
        <v>17400</v>
      </c>
      <c r="E9427" t="s">
        <v>43</v>
      </c>
      <c r="F9427">
        <v>18.79</v>
      </c>
      <c r="G9427">
        <v>449.36</v>
      </c>
      <c r="H9427" t="s">
        <v>44</v>
      </c>
      <c r="I9427" s="1">
        <v>40664</v>
      </c>
      <c r="J9427" t="s">
        <v>20</v>
      </c>
      <c r="K9427" t="s">
        <v>47</v>
      </c>
      <c r="L9427" t="s">
        <v>42</v>
      </c>
      <c r="M9427">
        <v>0</v>
      </c>
      <c r="N9427">
        <v>17673.14</v>
      </c>
      <c r="O9427">
        <v>17400</v>
      </c>
      <c r="P9427">
        <v>273.14</v>
      </c>
      <c r="Q9427" s="1">
        <v>40725</v>
      </c>
      <c r="R9427" t="s">
        <v>101</v>
      </c>
      <c r="S9427" t="s">
        <v>103</v>
      </c>
      <c r="T9427">
        <v>0</v>
      </c>
    </row>
    <row r="9428" spans="1:20" x14ac:dyDescent="0.3">
      <c r="A9428" t="s">
        <v>94</v>
      </c>
      <c r="B9428">
        <v>768832</v>
      </c>
      <c r="C9428">
        <v>970214</v>
      </c>
      <c r="D9428">
        <v>14300</v>
      </c>
      <c r="E9428" t="s">
        <v>43</v>
      </c>
      <c r="F9428">
        <v>10.59</v>
      </c>
      <c r="G9428">
        <v>308.01</v>
      </c>
      <c r="H9428" t="s">
        <v>29</v>
      </c>
      <c r="I9428" s="1">
        <v>40664</v>
      </c>
      <c r="J9428" t="s">
        <v>20</v>
      </c>
      <c r="K9428" t="s">
        <v>21</v>
      </c>
      <c r="L9428" t="s">
        <v>61</v>
      </c>
      <c r="M9428">
        <v>0</v>
      </c>
      <c r="N9428">
        <v>17777.513760000002</v>
      </c>
      <c r="O9428">
        <v>14300</v>
      </c>
      <c r="P9428">
        <v>3477.51</v>
      </c>
      <c r="Q9428" s="1">
        <v>41821</v>
      </c>
      <c r="R9428" t="s">
        <v>101</v>
      </c>
      <c r="S9428" t="s">
        <v>103</v>
      </c>
      <c r="T9428">
        <v>0</v>
      </c>
    </row>
    <row r="9429" spans="1:20" x14ac:dyDescent="0.3">
      <c r="A9429" t="s">
        <v>94</v>
      </c>
      <c r="B9429">
        <v>763967</v>
      </c>
      <c r="C9429">
        <v>964636</v>
      </c>
      <c r="D9429">
        <v>12000</v>
      </c>
      <c r="E9429" t="s">
        <v>43</v>
      </c>
      <c r="F9429">
        <v>10.99</v>
      </c>
      <c r="G9429">
        <v>260.85000000000002</v>
      </c>
      <c r="H9429" t="s">
        <v>29</v>
      </c>
      <c r="I9429" s="1">
        <v>40664</v>
      </c>
      <c r="J9429" t="s">
        <v>46</v>
      </c>
      <c r="K9429" t="s">
        <v>27</v>
      </c>
      <c r="L9429" t="s">
        <v>41</v>
      </c>
      <c r="M9429">
        <v>1276.3800000000001</v>
      </c>
      <c r="N9429">
        <v>14335.87</v>
      </c>
      <c r="O9429">
        <v>10723.61</v>
      </c>
      <c r="P9429">
        <v>3612.26</v>
      </c>
      <c r="Q9429" s="1">
        <v>42370</v>
      </c>
      <c r="R9429" t="s">
        <v>101</v>
      </c>
      <c r="S9429" t="s">
        <v>103</v>
      </c>
      <c r="T9429">
        <v>0</v>
      </c>
    </row>
    <row r="9430" spans="1:20" x14ac:dyDescent="0.3">
      <c r="A9430" t="s">
        <v>94</v>
      </c>
      <c r="B9430">
        <v>768796</v>
      </c>
      <c r="C9430">
        <v>970172</v>
      </c>
      <c r="D9430">
        <v>5500</v>
      </c>
      <c r="E9430" t="s">
        <v>43</v>
      </c>
      <c r="F9430">
        <v>12.99</v>
      </c>
      <c r="G9430">
        <v>125.12</v>
      </c>
      <c r="H9430" t="s">
        <v>19</v>
      </c>
      <c r="I9430" s="1">
        <v>40664</v>
      </c>
      <c r="J9430" t="s">
        <v>20</v>
      </c>
      <c r="K9430" t="s">
        <v>30</v>
      </c>
      <c r="L9430" t="s">
        <v>56</v>
      </c>
      <c r="M9430">
        <v>0</v>
      </c>
      <c r="N9430">
        <v>5676.27</v>
      </c>
      <c r="O9430">
        <v>5500</v>
      </c>
      <c r="P9430">
        <v>176.27</v>
      </c>
      <c r="Q9430" s="1">
        <v>40787</v>
      </c>
      <c r="R9430" t="s">
        <v>101</v>
      </c>
      <c r="S9430" t="s">
        <v>103</v>
      </c>
      <c r="T9430">
        <v>0</v>
      </c>
    </row>
    <row r="9431" spans="1:20" x14ac:dyDescent="0.3">
      <c r="A9431" t="s">
        <v>94</v>
      </c>
      <c r="B9431">
        <v>768767</v>
      </c>
      <c r="C9431">
        <v>970127</v>
      </c>
      <c r="D9431">
        <v>7000</v>
      </c>
      <c r="E9431" t="s">
        <v>43</v>
      </c>
      <c r="F9431">
        <v>15.23</v>
      </c>
      <c r="G9431">
        <v>167.38</v>
      </c>
      <c r="H9431" t="s">
        <v>19</v>
      </c>
      <c r="I9431" s="1">
        <v>40664</v>
      </c>
      <c r="J9431" t="s">
        <v>20</v>
      </c>
      <c r="K9431" t="s">
        <v>27</v>
      </c>
      <c r="L9431" t="s">
        <v>84</v>
      </c>
      <c r="M9431">
        <v>0</v>
      </c>
      <c r="N9431">
        <v>9168.23</v>
      </c>
      <c r="O9431">
        <v>7000</v>
      </c>
      <c r="P9431">
        <v>2168.23</v>
      </c>
      <c r="Q9431" s="1">
        <v>41609</v>
      </c>
      <c r="R9431" t="s">
        <v>101</v>
      </c>
      <c r="S9431" t="s">
        <v>103</v>
      </c>
      <c r="T9431">
        <v>0</v>
      </c>
    </row>
    <row r="9432" spans="1:20" x14ac:dyDescent="0.3">
      <c r="A9432" t="s">
        <v>94</v>
      </c>
      <c r="B9432">
        <v>768758</v>
      </c>
      <c r="C9432">
        <v>970116</v>
      </c>
      <c r="D9432">
        <v>9600</v>
      </c>
      <c r="E9432" t="s">
        <v>18</v>
      </c>
      <c r="F9432">
        <v>14.79</v>
      </c>
      <c r="G9432">
        <v>331.81</v>
      </c>
      <c r="H9432" t="s">
        <v>19</v>
      </c>
      <c r="I9432" s="1">
        <v>40664</v>
      </c>
      <c r="J9432" t="s">
        <v>20</v>
      </c>
      <c r="K9432" t="s">
        <v>24</v>
      </c>
      <c r="L9432" t="s">
        <v>85</v>
      </c>
      <c r="M9432">
        <v>0</v>
      </c>
      <c r="N9432">
        <v>11936.81976</v>
      </c>
      <c r="O9432">
        <v>9600</v>
      </c>
      <c r="P9432">
        <v>2336.8200000000002</v>
      </c>
      <c r="Q9432" s="1">
        <v>41760</v>
      </c>
      <c r="R9432" t="s">
        <v>101</v>
      </c>
      <c r="S9432" t="s">
        <v>103</v>
      </c>
      <c r="T9432">
        <v>0</v>
      </c>
    </row>
    <row r="9433" spans="1:20" x14ac:dyDescent="0.3">
      <c r="A9433" t="s">
        <v>94</v>
      </c>
      <c r="B9433">
        <v>768744</v>
      </c>
      <c r="C9433">
        <v>970099</v>
      </c>
      <c r="D9433">
        <v>12750</v>
      </c>
      <c r="E9433" t="s">
        <v>43</v>
      </c>
      <c r="F9433">
        <v>12.99</v>
      </c>
      <c r="G9433">
        <v>290.04000000000002</v>
      </c>
      <c r="H9433" t="s">
        <v>19</v>
      </c>
      <c r="I9433" s="1">
        <v>40664</v>
      </c>
      <c r="J9433" t="s">
        <v>20</v>
      </c>
      <c r="K9433" t="s">
        <v>27</v>
      </c>
      <c r="L9433" t="s">
        <v>39</v>
      </c>
      <c r="M9433">
        <v>0</v>
      </c>
      <c r="N9433">
        <v>17154.189200000001</v>
      </c>
      <c r="O9433">
        <v>12750</v>
      </c>
      <c r="P9433">
        <v>4404.1899999999996</v>
      </c>
      <c r="Q9433" s="1">
        <v>42125</v>
      </c>
      <c r="R9433" t="s">
        <v>101</v>
      </c>
      <c r="S9433" t="s">
        <v>103</v>
      </c>
      <c r="T9433">
        <v>0</v>
      </c>
    </row>
    <row r="9434" spans="1:20" x14ac:dyDescent="0.3">
      <c r="A9434" t="s">
        <v>94</v>
      </c>
      <c r="B9434">
        <v>762290</v>
      </c>
      <c r="C9434">
        <v>962802</v>
      </c>
      <c r="D9434">
        <v>24575</v>
      </c>
      <c r="E9434" t="s">
        <v>43</v>
      </c>
      <c r="F9434">
        <v>13.49</v>
      </c>
      <c r="G9434">
        <v>565.35</v>
      </c>
      <c r="H9434" t="s">
        <v>19</v>
      </c>
      <c r="I9434" s="1">
        <v>40664</v>
      </c>
      <c r="J9434" t="s">
        <v>20</v>
      </c>
      <c r="K9434" t="s">
        <v>27</v>
      </c>
      <c r="L9434" t="s">
        <v>22</v>
      </c>
      <c r="M9434">
        <v>0</v>
      </c>
      <c r="N9434">
        <v>32567.208900000001</v>
      </c>
      <c r="O9434">
        <v>24575</v>
      </c>
      <c r="P9434">
        <v>7992.21</v>
      </c>
      <c r="Q9434" s="1">
        <v>41883</v>
      </c>
      <c r="R9434" t="s">
        <v>101</v>
      </c>
      <c r="S9434" t="s">
        <v>103</v>
      </c>
      <c r="T9434">
        <v>0</v>
      </c>
    </row>
    <row r="9435" spans="1:20" x14ac:dyDescent="0.3">
      <c r="A9435" t="s">
        <v>94</v>
      </c>
      <c r="B9435">
        <v>768747</v>
      </c>
      <c r="C9435">
        <v>970103</v>
      </c>
      <c r="D9435">
        <v>8000</v>
      </c>
      <c r="E9435" t="s">
        <v>18</v>
      </c>
      <c r="F9435">
        <v>15.23</v>
      </c>
      <c r="G9435">
        <v>278.23</v>
      </c>
      <c r="H9435" t="s">
        <v>19</v>
      </c>
      <c r="I9435" s="1">
        <v>40664</v>
      </c>
      <c r="J9435" t="s">
        <v>20</v>
      </c>
      <c r="K9435" t="s">
        <v>27</v>
      </c>
      <c r="L9435" t="s">
        <v>42</v>
      </c>
      <c r="M9435">
        <v>0</v>
      </c>
      <c r="N9435">
        <v>10009.764859999999</v>
      </c>
      <c r="O9435">
        <v>8000</v>
      </c>
      <c r="P9435">
        <v>2009.76</v>
      </c>
      <c r="Q9435" s="1">
        <v>41791</v>
      </c>
      <c r="R9435" t="s">
        <v>101</v>
      </c>
      <c r="S9435" t="s">
        <v>103</v>
      </c>
      <c r="T9435">
        <v>0</v>
      </c>
    </row>
    <row r="9436" spans="1:20" x14ac:dyDescent="0.3">
      <c r="A9436" t="s">
        <v>94</v>
      </c>
      <c r="B9436">
        <v>768735</v>
      </c>
      <c r="C9436">
        <v>970089</v>
      </c>
      <c r="D9436">
        <v>15000</v>
      </c>
      <c r="E9436" t="s">
        <v>18</v>
      </c>
      <c r="F9436">
        <v>10.99</v>
      </c>
      <c r="G9436">
        <v>491.01</v>
      </c>
      <c r="H9436" t="s">
        <v>29</v>
      </c>
      <c r="I9436" s="1">
        <v>40664</v>
      </c>
      <c r="J9436" t="s">
        <v>20</v>
      </c>
      <c r="K9436" t="s">
        <v>27</v>
      </c>
      <c r="L9436" t="s">
        <v>28</v>
      </c>
      <c r="M9436">
        <v>0</v>
      </c>
      <c r="N9436">
        <v>17161.3</v>
      </c>
      <c r="O9436">
        <v>15000</v>
      </c>
      <c r="P9436">
        <v>2161.3000000000002</v>
      </c>
      <c r="Q9436" s="1">
        <v>41334</v>
      </c>
      <c r="R9436" t="s">
        <v>101</v>
      </c>
      <c r="S9436" t="s">
        <v>103</v>
      </c>
      <c r="T9436">
        <v>0</v>
      </c>
    </row>
    <row r="9437" spans="1:20" x14ac:dyDescent="0.3">
      <c r="A9437" t="s">
        <v>94</v>
      </c>
      <c r="B9437">
        <v>768643</v>
      </c>
      <c r="C9437">
        <v>969968</v>
      </c>
      <c r="D9437">
        <v>3000</v>
      </c>
      <c r="E9437" t="s">
        <v>43</v>
      </c>
      <c r="F9437">
        <v>10.99</v>
      </c>
      <c r="G9437">
        <v>65.22</v>
      </c>
      <c r="H9437" t="s">
        <v>29</v>
      </c>
      <c r="I9437" s="1">
        <v>40664</v>
      </c>
      <c r="J9437" t="s">
        <v>46</v>
      </c>
      <c r="K9437" t="s">
        <v>30</v>
      </c>
      <c r="L9437" t="s">
        <v>74</v>
      </c>
      <c r="M9437">
        <v>322.52</v>
      </c>
      <c r="N9437">
        <v>3578.46</v>
      </c>
      <c r="O9437">
        <v>2677.48</v>
      </c>
      <c r="P9437">
        <v>900.98</v>
      </c>
      <c r="Q9437" s="1">
        <v>42370</v>
      </c>
      <c r="R9437" t="s">
        <v>101</v>
      </c>
      <c r="S9437" t="s">
        <v>103</v>
      </c>
      <c r="T9437">
        <v>0</v>
      </c>
    </row>
    <row r="9438" spans="1:20" x14ac:dyDescent="0.3">
      <c r="A9438" t="s">
        <v>94</v>
      </c>
      <c r="B9438">
        <v>768628</v>
      </c>
      <c r="C9438">
        <v>969952</v>
      </c>
      <c r="D9438">
        <v>1500</v>
      </c>
      <c r="E9438" t="s">
        <v>43</v>
      </c>
      <c r="F9438">
        <v>12.99</v>
      </c>
      <c r="G9438">
        <v>34.130000000000003</v>
      </c>
      <c r="H9438" t="s">
        <v>19</v>
      </c>
      <c r="I9438" s="1">
        <v>40664</v>
      </c>
      <c r="J9438" t="s">
        <v>20</v>
      </c>
      <c r="K9438" t="s">
        <v>36</v>
      </c>
      <c r="L9438" t="s">
        <v>37</v>
      </c>
      <c r="M9438">
        <v>0</v>
      </c>
      <c r="N9438">
        <v>1641.62</v>
      </c>
      <c r="O9438">
        <v>1500</v>
      </c>
      <c r="P9438">
        <v>141.62</v>
      </c>
      <c r="Q9438" s="1">
        <v>41000</v>
      </c>
      <c r="R9438" t="s">
        <v>101</v>
      </c>
      <c r="S9438" t="s">
        <v>103</v>
      </c>
      <c r="T9438">
        <v>0</v>
      </c>
    </row>
    <row r="9439" spans="1:20" x14ac:dyDescent="0.3">
      <c r="A9439" t="s">
        <v>94</v>
      </c>
      <c r="B9439">
        <v>768612</v>
      </c>
      <c r="C9439">
        <v>969935</v>
      </c>
      <c r="D9439">
        <v>9000</v>
      </c>
      <c r="E9439" t="s">
        <v>18</v>
      </c>
      <c r="F9439">
        <v>13.99</v>
      </c>
      <c r="G9439">
        <v>307.56</v>
      </c>
      <c r="H9439" t="s">
        <v>19</v>
      </c>
      <c r="I9439" s="1">
        <v>40664</v>
      </c>
      <c r="J9439" t="s">
        <v>20</v>
      </c>
      <c r="K9439" t="s">
        <v>47</v>
      </c>
      <c r="L9439" t="s">
        <v>69</v>
      </c>
      <c r="M9439">
        <v>0</v>
      </c>
      <c r="N9439">
        <v>10612.79</v>
      </c>
      <c r="O9439">
        <v>9000</v>
      </c>
      <c r="P9439">
        <v>1612.79</v>
      </c>
      <c r="Q9439" s="1">
        <v>41306</v>
      </c>
      <c r="R9439" t="s">
        <v>101</v>
      </c>
      <c r="S9439" t="s">
        <v>103</v>
      </c>
      <c r="T9439">
        <v>0</v>
      </c>
    </row>
    <row r="9440" spans="1:20" x14ac:dyDescent="0.3">
      <c r="A9440" t="s">
        <v>94</v>
      </c>
      <c r="B9440">
        <v>768615</v>
      </c>
      <c r="C9440">
        <v>969939</v>
      </c>
      <c r="D9440">
        <v>12000</v>
      </c>
      <c r="E9440" t="s">
        <v>43</v>
      </c>
      <c r="F9440">
        <v>15.99</v>
      </c>
      <c r="G9440">
        <v>291.76</v>
      </c>
      <c r="H9440" t="s">
        <v>23</v>
      </c>
      <c r="I9440" s="1">
        <v>40664</v>
      </c>
      <c r="J9440" t="s">
        <v>20</v>
      </c>
      <c r="K9440" t="s">
        <v>24</v>
      </c>
      <c r="L9440" t="s">
        <v>22</v>
      </c>
      <c r="M9440">
        <v>0</v>
      </c>
      <c r="N9440">
        <v>14770.04</v>
      </c>
      <c r="O9440">
        <v>12000</v>
      </c>
      <c r="P9440">
        <v>2770.04</v>
      </c>
      <c r="Q9440" s="1">
        <v>41456</v>
      </c>
      <c r="R9440" t="s">
        <v>101</v>
      </c>
      <c r="S9440" t="s">
        <v>103</v>
      </c>
      <c r="T9440">
        <v>0</v>
      </c>
    </row>
    <row r="9441" spans="1:20" x14ac:dyDescent="0.3">
      <c r="A9441" t="s">
        <v>94</v>
      </c>
      <c r="B9441">
        <v>768295</v>
      </c>
      <c r="C9441">
        <v>969576</v>
      </c>
      <c r="D9441">
        <v>18000</v>
      </c>
      <c r="E9441" t="s">
        <v>18</v>
      </c>
      <c r="F9441">
        <v>9.99</v>
      </c>
      <c r="G9441">
        <v>580.73</v>
      </c>
      <c r="H9441" t="s">
        <v>29</v>
      </c>
      <c r="I9441" s="1">
        <v>40664</v>
      </c>
      <c r="J9441" t="s">
        <v>20</v>
      </c>
      <c r="K9441" t="s">
        <v>27</v>
      </c>
      <c r="L9441" t="s">
        <v>57</v>
      </c>
      <c r="M9441">
        <v>0</v>
      </c>
      <c r="N9441">
        <v>18712.93</v>
      </c>
      <c r="O9441">
        <v>18000</v>
      </c>
      <c r="P9441">
        <v>712.93</v>
      </c>
      <c r="Q9441" s="1">
        <v>40848</v>
      </c>
      <c r="R9441" t="s">
        <v>101</v>
      </c>
      <c r="S9441" t="s">
        <v>103</v>
      </c>
      <c r="T9441">
        <v>0</v>
      </c>
    </row>
    <row r="9442" spans="1:20" x14ac:dyDescent="0.3">
      <c r="A9442" t="s">
        <v>94</v>
      </c>
      <c r="B9442">
        <v>765887</v>
      </c>
      <c r="C9442">
        <v>966848</v>
      </c>
      <c r="D9442">
        <v>21000</v>
      </c>
      <c r="E9442" t="s">
        <v>43</v>
      </c>
      <c r="F9442">
        <v>11.99</v>
      </c>
      <c r="G9442">
        <v>467.03</v>
      </c>
      <c r="H9442" t="s">
        <v>29</v>
      </c>
      <c r="I9442" s="1">
        <v>40664</v>
      </c>
      <c r="J9442" t="s">
        <v>20</v>
      </c>
      <c r="K9442" t="s">
        <v>21</v>
      </c>
      <c r="L9442" t="s">
        <v>25</v>
      </c>
      <c r="M9442">
        <v>0</v>
      </c>
      <c r="N9442">
        <v>26181.62</v>
      </c>
      <c r="O9442">
        <v>21000</v>
      </c>
      <c r="P9442">
        <v>5181.62</v>
      </c>
      <c r="Q9442" s="1">
        <v>41640</v>
      </c>
      <c r="R9442" t="s">
        <v>101</v>
      </c>
      <c r="S9442" t="s">
        <v>103</v>
      </c>
      <c r="T9442">
        <v>0</v>
      </c>
    </row>
    <row r="9443" spans="1:20" x14ac:dyDescent="0.3">
      <c r="A9443" t="s">
        <v>94</v>
      </c>
      <c r="B9443">
        <v>768516</v>
      </c>
      <c r="C9443">
        <v>969826</v>
      </c>
      <c r="D9443">
        <v>10000</v>
      </c>
      <c r="E9443" t="s">
        <v>18</v>
      </c>
      <c r="F9443">
        <v>9.99</v>
      </c>
      <c r="G9443">
        <v>322.63</v>
      </c>
      <c r="H9443" t="s">
        <v>29</v>
      </c>
      <c r="I9443" s="1">
        <v>40664</v>
      </c>
      <c r="J9443" t="s">
        <v>20</v>
      </c>
      <c r="K9443" t="s">
        <v>27</v>
      </c>
      <c r="L9443" t="s">
        <v>33</v>
      </c>
      <c r="M9443">
        <v>0</v>
      </c>
      <c r="N9443">
        <v>11610.628640000001</v>
      </c>
      <c r="O9443">
        <v>10000</v>
      </c>
      <c r="P9443">
        <v>1610.63</v>
      </c>
      <c r="Q9443" s="1">
        <v>41791</v>
      </c>
      <c r="R9443" t="s">
        <v>101</v>
      </c>
      <c r="S9443" t="s">
        <v>103</v>
      </c>
      <c r="T9443">
        <v>0</v>
      </c>
    </row>
    <row r="9444" spans="1:20" x14ac:dyDescent="0.3">
      <c r="A9444" t="s">
        <v>94</v>
      </c>
      <c r="B9444">
        <v>768524</v>
      </c>
      <c r="C9444">
        <v>969835</v>
      </c>
      <c r="D9444">
        <v>6100</v>
      </c>
      <c r="E9444" t="s">
        <v>18</v>
      </c>
      <c r="F9444">
        <v>14.79</v>
      </c>
      <c r="G9444">
        <v>210.84</v>
      </c>
      <c r="H9444" t="s">
        <v>19</v>
      </c>
      <c r="I9444" s="1">
        <v>40664</v>
      </c>
      <c r="J9444" t="s">
        <v>26</v>
      </c>
      <c r="K9444" t="s">
        <v>21</v>
      </c>
      <c r="L9444" t="s">
        <v>28</v>
      </c>
      <c r="M9444">
        <v>0</v>
      </c>
      <c r="N9444">
        <v>6016.67</v>
      </c>
      <c r="O9444">
        <v>3396.62</v>
      </c>
      <c r="P9444">
        <v>1231.3</v>
      </c>
      <c r="Q9444" s="1">
        <v>41365</v>
      </c>
      <c r="R9444" t="s">
        <v>101</v>
      </c>
      <c r="S9444" t="s">
        <v>104</v>
      </c>
      <c r="T9444">
        <v>1</v>
      </c>
    </row>
    <row r="9445" spans="1:20" x14ac:dyDescent="0.3">
      <c r="A9445" t="s">
        <v>94</v>
      </c>
      <c r="B9445">
        <v>768552</v>
      </c>
      <c r="C9445">
        <v>946713</v>
      </c>
      <c r="D9445">
        <v>1000</v>
      </c>
      <c r="E9445" t="s">
        <v>43</v>
      </c>
      <c r="F9445">
        <v>13.49</v>
      </c>
      <c r="G9445">
        <v>23.01</v>
      </c>
      <c r="H9445" t="s">
        <v>19</v>
      </c>
      <c r="I9445" s="1">
        <v>40664</v>
      </c>
      <c r="J9445" t="s">
        <v>26</v>
      </c>
      <c r="K9445" t="s">
        <v>36</v>
      </c>
      <c r="L9445" t="s">
        <v>51</v>
      </c>
      <c r="M9445">
        <v>0</v>
      </c>
      <c r="N9445">
        <v>129.63999999999999</v>
      </c>
      <c r="O9445">
        <v>59.84</v>
      </c>
      <c r="P9445">
        <v>54.82</v>
      </c>
      <c r="Q9445" s="1">
        <v>40848</v>
      </c>
      <c r="R9445" t="s">
        <v>101</v>
      </c>
      <c r="S9445" t="s">
        <v>104</v>
      </c>
      <c r="T9445">
        <v>1</v>
      </c>
    </row>
    <row r="9446" spans="1:20" x14ac:dyDescent="0.3">
      <c r="A9446" t="s">
        <v>94</v>
      </c>
      <c r="B9446">
        <v>768471</v>
      </c>
      <c r="C9446">
        <v>969777</v>
      </c>
      <c r="D9446">
        <v>3300</v>
      </c>
      <c r="E9446" t="s">
        <v>18</v>
      </c>
      <c r="F9446">
        <v>12.99</v>
      </c>
      <c r="G9446">
        <v>111.18</v>
      </c>
      <c r="H9446" t="s">
        <v>19</v>
      </c>
      <c r="I9446" s="1">
        <v>40664</v>
      </c>
      <c r="J9446" t="s">
        <v>20</v>
      </c>
      <c r="K9446" t="s">
        <v>36</v>
      </c>
      <c r="L9446" t="s">
        <v>28</v>
      </c>
      <c r="M9446">
        <v>0</v>
      </c>
      <c r="N9446">
        <v>4000.7956709999999</v>
      </c>
      <c r="O9446">
        <v>3300</v>
      </c>
      <c r="P9446">
        <v>700.8</v>
      </c>
      <c r="Q9446" s="1">
        <v>41791</v>
      </c>
      <c r="R9446" t="s">
        <v>101</v>
      </c>
      <c r="S9446" t="s">
        <v>103</v>
      </c>
      <c r="T9446">
        <v>0</v>
      </c>
    </row>
    <row r="9447" spans="1:20" x14ac:dyDescent="0.3">
      <c r="A9447" t="s">
        <v>94</v>
      </c>
      <c r="B9447">
        <v>768450</v>
      </c>
      <c r="C9447">
        <v>969755</v>
      </c>
      <c r="D9447">
        <v>1000</v>
      </c>
      <c r="E9447" t="s">
        <v>18</v>
      </c>
      <c r="F9447">
        <v>13.49</v>
      </c>
      <c r="G9447">
        <v>33.94</v>
      </c>
      <c r="H9447" t="s">
        <v>19</v>
      </c>
      <c r="I9447" s="1">
        <v>40664</v>
      </c>
      <c r="J9447" t="s">
        <v>20</v>
      </c>
      <c r="K9447" t="s">
        <v>40</v>
      </c>
      <c r="L9447" t="s">
        <v>41</v>
      </c>
      <c r="M9447">
        <v>0</v>
      </c>
      <c r="N9447">
        <v>1011.43</v>
      </c>
      <c r="O9447">
        <v>1000</v>
      </c>
      <c r="P9447">
        <v>11.43</v>
      </c>
      <c r="Q9447" s="1">
        <v>40725</v>
      </c>
      <c r="R9447" t="s">
        <v>101</v>
      </c>
      <c r="S9447" t="s">
        <v>103</v>
      </c>
      <c r="T9447">
        <v>0</v>
      </c>
    </row>
    <row r="9448" spans="1:20" x14ac:dyDescent="0.3">
      <c r="A9448" t="s">
        <v>94</v>
      </c>
      <c r="B9448">
        <v>757181</v>
      </c>
      <c r="C9448">
        <v>957200</v>
      </c>
      <c r="D9448">
        <v>12000</v>
      </c>
      <c r="E9448" t="s">
        <v>18</v>
      </c>
      <c r="F9448">
        <v>9.99</v>
      </c>
      <c r="G9448">
        <v>387.15</v>
      </c>
      <c r="H9448" t="s">
        <v>29</v>
      </c>
      <c r="I9448" s="1">
        <v>40664</v>
      </c>
      <c r="J9448" t="s">
        <v>20</v>
      </c>
      <c r="K9448" t="s">
        <v>27</v>
      </c>
      <c r="L9448" t="s">
        <v>51</v>
      </c>
      <c r="M9448">
        <v>0</v>
      </c>
      <c r="N9448">
        <v>13191.51</v>
      </c>
      <c r="O9448">
        <v>11999.99</v>
      </c>
      <c r="P9448">
        <v>1172.19</v>
      </c>
      <c r="Q9448" s="1">
        <v>41122</v>
      </c>
      <c r="R9448" t="s">
        <v>101</v>
      </c>
      <c r="S9448" t="s">
        <v>103</v>
      </c>
      <c r="T9448">
        <v>0</v>
      </c>
    </row>
    <row r="9449" spans="1:20" x14ac:dyDescent="0.3">
      <c r="A9449" t="s">
        <v>94</v>
      </c>
      <c r="B9449">
        <v>768414</v>
      </c>
      <c r="C9449">
        <v>969718</v>
      </c>
      <c r="D9449">
        <v>9600</v>
      </c>
      <c r="E9449" t="s">
        <v>18</v>
      </c>
      <c r="F9449">
        <v>13.99</v>
      </c>
      <c r="G9449">
        <v>328.06</v>
      </c>
      <c r="H9449" t="s">
        <v>19</v>
      </c>
      <c r="I9449" s="1">
        <v>40664</v>
      </c>
      <c r="J9449" t="s">
        <v>26</v>
      </c>
      <c r="K9449" t="s">
        <v>21</v>
      </c>
      <c r="L9449" t="s">
        <v>41</v>
      </c>
      <c r="M9449">
        <v>0</v>
      </c>
      <c r="N9449">
        <v>6615.18</v>
      </c>
      <c r="O9449">
        <v>4458.3500000000004</v>
      </c>
      <c r="P9449">
        <v>1862.47</v>
      </c>
      <c r="Q9449" s="1">
        <v>41365</v>
      </c>
      <c r="R9449" t="s">
        <v>101</v>
      </c>
      <c r="S9449" t="s">
        <v>104</v>
      </c>
      <c r="T9449">
        <v>1</v>
      </c>
    </row>
    <row r="9450" spans="1:20" x14ac:dyDescent="0.3">
      <c r="A9450" t="s">
        <v>94</v>
      </c>
      <c r="B9450">
        <v>768394</v>
      </c>
      <c r="C9450">
        <v>969694</v>
      </c>
      <c r="D9450">
        <v>4000</v>
      </c>
      <c r="E9450" t="s">
        <v>18</v>
      </c>
      <c r="F9450">
        <v>5.42</v>
      </c>
      <c r="G9450">
        <v>120.64</v>
      </c>
      <c r="H9450" t="s">
        <v>32</v>
      </c>
      <c r="I9450" s="1">
        <v>40664</v>
      </c>
      <c r="J9450" t="s">
        <v>20</v>
      </c>
      <c r="K9450" t="s">
        <v>47</v>
      </c>
      <c r="L9450" t="s">
        <v>31</v>
      </c>
      <c r="M9450">
        <v>0</v>
      </c>
      <c r="N9450">
        <v>4209.8999999999996</v>
      </c>
      <c r="O9450">
        <v>4000</v>
      </c>
      <c r="P9450">
        <v>209.9</v>
      </c>
      <c r="Q9450" s="1">
        <v>41122</v>
      </c>
      <c r="R9450" t="s">
        <v>101</v>
      </c>
      <c r="S9450" t="s">
        <v>103</v>
      </c>
      <c r="T9450">
        <v>0</v>
      </c>
    </row>
    <row r="9451" spans="1:20" x14ac:dyDescent="0.3">
      <c r="A9451" t="s">
        <v>94</v>
      </c>
      <c r="B9451">
        <v>768364</v>
      </c>
      <c r="C9451">
        <v>969661</v>
      </c>
      <c r="D9451">
        <v>11525</v>
      </c>
      <c r="E9451" t="s">
        <v>18</v>
      </c>
      <c r="F9451">
        <v>10.59</v>
      </c>
      <c r="G9451">
        <v>375.08</v>
      </c>
      <c r="H9451" t="s">
        <v>29</v>
      </c>
      <c r="I9451" s="1">
        <v>40664</v>
      </c>
      <c r="J9451" t="s">
        <v>20</v>
      </c>
      <c r="K9451" t="s">
        <v>27</v>
      </c>
      <c r="L9451" t="s">
        <v>41</v>
      </c>
      <c r="M9451">
        <v>0</v>
      </c>
      <c r="N9451">
        <v>13074.13</v>
      </c>
      <c r="O9451">
        <v>11525.01</v>
      </c>
      <c r="P9451">
        <v>1549.12</v>
      </c>
      <c r="Q9451" s="1">
        <v>41306</v>
      </c>
      <c r="R9451" t="s">
        <v>101</v>
      </c>
      <c r="S9451" t="s">
        <v>103</v>
      </c>
      <c r="T9451">
        <v>0</v>
      </c>
    </row>
    <row r="9452" spans="1:20" x14ac:dyDescent="0.3">
      <c r="A9452" t="s">
        <v>94</v>
      </c>
      <c r="B9452">
        <v>768276</v>
      </c>
      <c r="C9452">
        <v>969506</v>
      </c>
      <c r="D9452">
        <v>14400</v>
      </c>
      <c r="E9452" t="s">
        <v>43</v>
      </c>
      <c r="F9452">
        <v>15.99</v>
      </c>
      <c r="G9452">
        <v>350.11</v>
      </c>
      <c r="H9452" t="s">
        <v>23</v>
      </c>
      <c r="I9452" s="1">
        <v>40664</v>
      </c>
      <c r="J9452" t="s">
        <v>26</v>
      </c>
      <c r="K9452" t="s">
        <v>27</v>
      </c>
      <c r="L9452" t="s">
        <v>52</v>
      </c>
      <c r="M9452">
        <v>0</v>
      </c>
      <c r="N9452">
        <v>8052.11</v>
      </c>
      <c r="O9452">
        <v>4218.6000000000004</v>
      </c>
      <c r="P9452">
        <v>3819.9</v>
      </c>
      <c r="Q9452" s="1">
        <v>41395</v>
      </c>
      <c r="R9452" t="s">
        <v>101</v>
      </c>
      <c r="S9452" t="s">
        <v>104</v>
      </c>
      <c r="T9452">
        <v>1</v>
      </c>
    </row>
    <row r="9453" spans="1:20" x14ac:dyDescent="0.3">
      <c r="A9453" t="s">
        <v>94</v>
      </c>
      <c r="B9453">
        <v>768076</v>
      </c>
      <c r="C9453">
        <v>969289</v>
      </c>
      <c r="D9453">
        <v>3000</v>
      </c>
      <c r="E9453" t="s">
        <v>18</v>
      </c>
      <c r="F9453">
        <v>5.99</v>
      </c>
      <c r="G9453">
        <v>91.26</v>
      </c>
      <c r="H9453" t="s">
        <v>32</v>
      </c>
      <c r="I9453" s="1">
        <v>40664</v>
      </c>
      <c r="J9453" t="s">
        <v>20</v>
      </c>
      <c r="K9453" t="s">
        <v>30</v>
      </c>
      <c r="L9453" t="s">
        <v>51</v>
      </c>
      <c r="M9453">
        <v>0</v>
      </c>
      <c r="N9453">
        <v>3244.68</v>
      </c>
      <c r="O9453">
        <v>3000</v>
      </c>
      <c r="P9453">
        <v>244.68</v>
      </c>
      <c r="Q9453" s="1">
        <v>41395</v>
      </c>
      <c r="R9453" t="s">
        <v>101</v>
      </c>
      <c r="S9453" t="s">
        <v>103</v>
      </c>
      <c r="T9453">
        <v>0</v>
      </c>
    </row>
    <row r="9454" spans="1:20" x14ac:dyDescent="0.3">
      <c r="A9454" t="s">
        <v>94</v>
      </c>
      <c r="B9454">
        <v>768335</v>
      </c>
      <c r="C9454">
        <v>969625</v>
      </c>
      <c r="D9454">
        <v>16000</v>
      </c>
      <c r="E9454" t="s">
        <v>18</v>
      </c>
      <c r="F9454">
        <v>14.79</v>
      </c>
      <c r="G9454">
        <v>553.01</v>
      </c>
      <c r="H9454" t="s">
        <v>19</v>
      </c>
      <c r="I9454" s="1">
        <v>40664</v>
      </c>
      <c r="J9454" t="s">
        <v>26</v>
      </c>
      <c r="K9454" t="s">
        <v>83</v>
      </c>
      <c r="L9454" t="s">
        <v>81</v>
      </c>
      <c r="M9454">
        <v>0</v>
      </c>
      <c r="N9454">
        <v>4514.49</v>
      </c>
      <c r="O9454">
        <v>1075.1199999999999</v>
      </c>
      <c r="P9454">
        <v>582.24</v>
      </c>
      <c r="Q9454" s="1">
        <v>40787</v>
      </c>
      <c r="R9454" t="s">
        <v>101</v>
      </c>
      <c r="S9454" t="s">
        <v>104</v>
      </c>
      <c r="T9454">
        <v>1</v>
      </c>
    </row>
    <row r="9455" spans="1:20" x14ac:dyDescent="0.3">
      <c r="A9455" t="s">
        <v>94</v>
      </c>
      <c r="B9455">
        <v>768321</v>
      </c>
      <c r="C9455">
        <v>969606</v>
      </c>
      <c r="D9455">
        <v>6400</v>
      </c>
      <c r="E9455" t="s">
        <v>18</v>
      </c>
      <c r="F9455">
        <v>11.99</v>
      </c>
      <c r="G9455">
        <v>212.55</v>
      </c>
      <c r="H9455" t="s">
        <v>29</v>
      </c>
      <c r="I9455" s="1">
        <v>40664</v>
      </c>
      <c r="J9455" t="s">
        <v>20</v>
      </c>
      <c r="K9455" t="s">
        <v>36</v>
      </c>
      <c r="L9455" t="s">
        <v>41</v>
      </c>
      <c r="M9455">
        <v>0</v>
      </c>
      <c r="N9455">
        <v>7651.1235889999998</v>
      </c>
      <c r="O9455">
        <v>6400</v>
      </c>
      <c r="P9455">
        <v>1251.1199999999999</v>
      </c>
      <c r="Q9455" s="1">
        <v>41791</v>
      </c>
      <c r="R9455" t="s">
        <v>101</v>
      </c>
      <c r="S9455" t="s">
        <v>103</v>
      </c>
      <c r="T9455">
        <v>0</v>
      </c>
    </row>
    <row r="9456" spans="1:20" x14ac:dyDescent="0.3">
      <c r="A9456" t="s">
        <v>94</v>
      </c>
      <c r="B9456">
        <v>767352</v>
      </c>
      <c r="C9456">
        <v>968423</v>
      </c>
      <c r="D9456">
        <v>8675</v>
      </c>
      <c r="E9456" t="s">
        <v>18</v>
      </c>
      <c r="F9456">
        <v>15.99</v>
      </c>
      <c r="G9456">
        <v>304.95</v>
      </c>
      <c r="H9456" t="s">
        <v>23</v>
      </c>
      <c r="I9456" s="1">
        <v>40664</v>
      </c>
      <c r="J9456" t="s">
        <v>20</v>
      </c>
      <c r="K9456" t="s">
        <v>27</v>
      </c>
      <c r="L9456" t="s">
        <v>25</v>
      </c>
      <c r="M9456">
        <v>0</v>
      </c>
      <c r="N9456">
        <v>10924.895759999999</v>
      </c>
      <c r="O9456">
        <v>8675</v>
      </c>
      <c r="P9456">
        <v>2249.9</v>
      </c>
      <c r="Q9456" s="1">
        <v>41671</v>
      </c>
      <c r="R9456" t="s">
        <v>101</v>
      </c>
      <c r="S9456" t="s">
        <v>103</v>
      </c>
      <c r="T9456">
        <v>0</v>
      </c>
    </row>
    <row r="9457" spans="1:20" x14ac:dyDescent="0.3">
      <c r="A9457" t="s">
        <v>94</v>
      </c>
      <c r="B9457">
        <v>768313</v>
      </c>
      <c r="C9457">
        <v>969598</v>
      </c>
      <c r="D9457">
        <v>3000</v>
      </c>
      <c r="E9457" t="s">
        <v>18</v>
      </c>
      <c r="F9457">
        <v>16.89</v>
      </c>
      <c r="G9457">
        <v>106.8</v>
      </c>
      <c r="H9457" t="s">
        <v>23</v>
      </c>
      <c r="I9457" s="1">
        <v>40664</v>
      </c>
      <c r="J9457" t="s">
        <v>26</v>
      </c>
      <c r="K9457" t="s">
        <v>64</v>
      </c>
      <c r="L9457" t="s">
        <v>41</v>
      </c>
      <c r="M9457">
        <v>0</v>
      </c>
      <c r="N9457">
        <v>1405.6</v>
      </c>
      <c r="O9457">
        <v>837.79</v>
      </c>
      <c r="P9457">
        <v>443.81</v>
      </c>
      <c r="Q9457" s="1">
        <v>41061</v>
      </c>
      <c r="R9457" t="s">
        <v>101</v>
      </c>
      <c r="S9457" t="s">
        <v>104</v>
      </c>
      <c r="T9457">
        <v>1</v>
      </c>
    </row>
    <row r="9458" spans="1:20" x14ac:dyDescent="0.3">
      <c r="A9458" t="s">
        <v>94</v>
      </c>
      <c r="B9458">
        <v>768294</v>
      </c>
      <c r="C9458">
        <v>969571</v>
      </c>
      <c r="D9458">
        <v>8000</v>
      </c>
      <c r="E9458" t="s">
        <v>18</v>
      </c>
      <c r="F9458">
        <v>11.49</v>
      </c>
      <c r="G9458">
        <v>263.77999999999997</v>
      </c>
      <c r="H9458" t="s">
        <v>29</v>
      </c>
      <c r="I9458" s="1">
        <v>40664</v>
      </c>
      <c r="J9458" t="s">
        <v>20</v>
      </c>
      <c r="K9458" t="s">
        <v>21</v>
      </c>
      <c r="L9458" t="s">
        <v>58</v>
      </c>
      <c r="M9458">
        <v>0</v>
      </c>
      <c r="N9458">
        <v>9382.0300000000007</v>
      </c>
      <c r="O9458">
        <v>8000</v>
      </c>
      <c r="P9458">
        <v>1382.03</v>
      </c>
      <c r="Q9458" s="1">
        <v>41518</v>
      </c>
      <c r="R9458" t="s">
        <v>101</v>
      </c>
      <c r="S9458" t="s">
        <v>103</v>
      </c>
      <c r="T9458">
        <v>0</v>
      </c>
    </row>
    <row r="9459" spans="1:20" x14ac:dyDescent="0.3">
      <c r="A9459" t="s">
        <v>94</v>
      </c>
      <c r="B9459">
        <v>759507</v>
      </c>
      <c r="C9459">
        <v>959750</v>
      </c>
      <c r="D9459">
        <v>12000</v>
      </c>
      <c r="E9459" t="s">
        <v>18</v>
      </c>
      <c r="F9459">
        <v>10.99</v>
      </c>
      <c r="G9459">
        <v>392.81</v>
      </c>
      <c r="H9459" t="s">
        <v>29</v>
      </c>
      <c r="I9459" s="1">
        <v>40664</v>
      </c>
      <c r="J9459" t="s">
        <v>20</v>
      </c>
      <c r="K9459" t="s">
        <v>30</v>
      </c>
      <c r="L9459" t="s">
        <v>42</v>
      </c>
      <c r="M9459">
        <v>0</v>
      </c>
      <c r="N9459">
        <v>13141.29</v>
      </c>
      <c r="O9459">
        <v>12000</v>
      </c>
      <c r="P9459">
        <v>1141.29</v>
      </c>
      <c r="Q9459" s="1">
        <v>41061</v>
      </c>
      <c r="R9459" t="s">
        <v>101</v>
      </c>
      <c r="S9459" t="s">
        <v>103</v>
      </c>
      <c r="T9459">
        <v>0</v>
      </c>
    </row>
    <row r="9460" spans="1:20" x14ac:dyDescent="0.3">
      <c r="A9460" t="s">
        <v>94</v>
      </c>
      <c r="B9460">
        <v>626254</v>
      </c>
      <c r="C9460">
        <v>802540</v>
      </c>
      <c r="D9460">
        <v>10000</v>
      </c>
      <c r="E9460" t="s">
        <v>18</v>
      </c>
      <c r="F9460">
        <v>10.59</v>
      </c>
      <c r="G9460">
        <v>325.45</v>
      </c>
      <c r="H9460" t="s">
        <v>29</v>
      </c>
      <c r="I9460" s="1">
        <v>40664</v>
      </c>
      <c r="J9460" t="s">
        <v>20</v>
      </c>
      <c r="K9460" t="s">
        <v>24</v>
      </c>
      <c r="L9460" t="s">
        <v>41</v>
      </c>
      <c r="M9460">
        <v>0</v>
      </c>
      <c r="N9460">
        <v>11434.59</v>
      </c>
      <c r="O9460">
        <v>10000.01</v>
      </c>
      <c r="P9460">
        <v>1434.58</v>
      </c>
      <c r="Q9460" s="1">
        <v>41426</v>
      </c>
      <c r="R9460" t="s">
        <v>101</v>
      </c>
      <c r="S9460" t="s">
        <v>103</v>
      </c>
      <c r="T9460">
        <v>0</v>
      </c>
    </row>
    <row r="9461" spans="1:20" x14ac:dyDescent="0.3">
      <c r="A9461" t="s">
        <v>94</v>
      </c>
      <c r="B9461">
        <v>732882</v>
      </c>
      <c r="C9461">
        <v>929137</v>
      </c>
      <c r="D9461">
        <v>8000</v>
      </c>
      <c r="E9461" t="s">
        <v>43</v>
      </c>
      <c r="F9461">
        <v>13.49</v>
      </c>
      <c r="G9461">
        <v>184.04</v>
      </c>
      <c r="H9461" t="s">
        <v>19</v>
      </c>
      <c r="I9461" s="1">
        <v>40664</v>
      </c>
      <c r="J9461" t="s">
        <v>26</v>
      </c>
      <c r="K9461" t="s">
        <v>27</v>
      </c>
      <c r="L9461" t="s">
        <v>57</v>
      </c>
      <c r="M9461">
        <v>0</v>
      </c>
      <c r="N9461">
        <v>7089.39</v>
      </c>
      <c r="O9461">
        <v>2446.52</v>
      </c>
      <c r="P9461">
        <v>1780.01</v>
      </c>
      <c r="Q9461" s="1">
        <v>41395</v>
      </c>
      <c r="R9461" t="s">
        <v>101</v>
      </c>
      <c r="S9461" t="s">
        <v>104</v>
      </c>
      <c r="T9461">
        <v>1</v>
      </c>
    </row>
    <row r="9462" spans="1:20" x14ac:dyDescent="0.3">
      <c r="A9462" t="s">
        <v>94</v>
      </c>
      <c r="B9462">
        <v>767583</v>
      </c>
      <c r="C9462">
        <v>968727</v>
      </c>
      <c r="D9462">
        <v>10000</v>
      </c>
      <c r="E9462" t="s">
        <v>43</v>
      </c>
      <c r="F9462">
        <v>17.989999999999998</v>
      </c>
      <c r="G9462">
        <v>253.88</v>
      </c>
      <c r="H9462" t="s">
        <v>44</v>
      </c>
      <c r="I9462" s="1">
        <v>40664</v>
      </c>
      <c r="J9462" t="s">
        <v>26</v>
      </c>
      <c r="K9462" t="s">
        <v>21</v>
      </c>
      <c r="L9462" t="s">
        <v>41</v>
      </c>
      <c r="M9462">
        <v>0</v>
      </c>
      <c r="N9462">
        <v>7870.28</v>
      </c>
      <c r="O9462">
        <v>4054.2</v>
      </c>
      <c r="P9462">
        <v>3795.93</v>
      </c>
      <c r="Q9462" s="1">
        <v>41640</v>
      </c>
      <c r="R9462" t="s">
        <v>101</v>
      </c>
      <c r="S9462" t="s">
        <v>104</v>
      </c>
      <c r="T9462">
        <v>1</v>
      </c>
    </row>
    <row r="9463" spans="1:20" x14ac:dyDescent="0.3">
      <c r="A9463" t="s">
        <v>94</v>
      </c>
      <c r="B9463">
        <v>763315</v>
      </c>
      <c r="C9463">
        <v>963877</v>
      </c>
      <c r="D9463">
        <v>8000</v>
      </c>
      <c r="E9463" t="s">
        <v>18</v>
      </c>
      <c r="F9463">
        <v>5.99</v>
      </c>
      <c r="G9463">
        <v>243.34</v>
      </c>
      <c r="H9463" t="s">
        <v>32</v>
      </c>
      <c r="I9463" s="1">
        <v>40664</v>
      </c>
      <c r="J9463" t="s">
        <v>20</v>
      </c>
      <c r="K9463" t="s">
        <v>27</v>
      </c>
      <c r="L9463" t="s">
        <v>41</v>
      </c>
      <c r="M9463">
        <v>0</v>
      </c>
      <c r="N9463">
        <v>8759.9031610000002</v>
      </c>
      <c r="O9463">
        <v>8000</v>
      </c>
      <c r="P9463">
        <v>759.9</v>
      </c>
      <c r="Q9463" s="1">
        <v>41791</v>
      </c>
      <c r="R9463" t="s">
        <v>101</v>
      </c>
      <c r="S9463" t="s">
        <v>103</v>
      </c>
      <c r="T9463">
        <v>0</v>
      </c>
    </row>
    <row r="9464" spans="1:20" x14ac:dyDescent="0.3">
      <c r="A9464" t="s">
        <v>94</v>
      </c>
      <c r="B9464">
        <v>768181</v>
      </c>
      <c r="C9464">
        <v>969405</v>
      </c>
      <c r="D9464">
        <v>6400</v>
      </c>
      <c r="E9464" t="s">
        <v>18</v>
      </c>
      <c r="F9464">
        <v>8.49</v>
      </c>
      <c r="G9464">
        <v>202.01</v>
      </c>
      <c r="H9464" t="s">
        <v>32</v>
      </c>
      <c r="I9464" s="1">
        <v>40664</v>
      </c>
      <c r="J9464" t="s">
        <v>20</v>
      </c>
      <c r="K9464" t="s">
        <v>21</v>
      </c>
      <c r="L9464" t="s">
        <v>22</v>
      </c>
      <c r="M9464">
        <v>0</v>
      </c>
      <c r="N9464">
        <v>7269.1266539999997</v>
      </c>
      <c r="O9464">
        <v>6400</v>
      </c>
      <c r="P9464">
        <v>869.13</v>
      </c>
      <c r="Q9464" s="1">
        <v>41791</v>
      </c>
      <c r="R9464" t="s">
        <v>101</v>
      </c>
      <c r="S9464" t="s">
        <v>103</v>
      </c>
      <c r="T9464">
        <v>0</v>
      </c>
    </row>
    <row r="9465" spans="1:20" x14ac:dyDescent="0.3">
      <c r="A9465" t="s">
        <v>94</v>
      </c>
      <c r="B9465">
        <v>766382</v>
      </c>
      <c r="C9465">
        <v>967384</v>
      </c>
      <c r="D9465">
        <v>21725</v>
      </c>
      <c r="E9465" t="s">
        <v>43</v>
      </c>
      <c r="F9465">
        <v>12.99</v>
      </c>
      <c r="G9465">
        <v>494.2</v>
      </c>
      <c r="H9465" t="s">
        <v>19</v>
      </c>
      <c r="I9465" s="1">
        <v>40664</v>
      </c>
      <c r="J9465" t="s">
        <v>20</v>
      </c>
      <c r="K9465" t="s">
        <v>47</v>
      </c>
      <c r="L9465" t="s">
        <v>41</v>
      </c>
      <c r="M9465">
        <v>0</v>
      </c>
      <c r="N9465">
        <v>22421.91</v>
      </c>
      <c r="O9465">
        <v>21725</v>
      </c>
      <c r="P9465">
        <v>696.91</v>
      </c>
      <c r="Q9465" s="1">
        <v>40787</v>
      </c>
      <c r="R9465" t="s">
        <v>101</v>
      </c>
      <c r="S9465" t="s">
        <v>103</v>
      </c>
      <c r="T9465">
        <v>0</v>
      </c>
    </row>
    <row r="9466" spans="1:20" x14ac:dyDescent="0.3">
      <c r="A9466" t="s">
        <v>94</v>
      </c>
      <c r="B9466">
        <v>768202</v>
      </c>
      <c r="C9466">
        <v>969425</v>
      </c>
      <c r="D9466">
        <v>4075</v>
      </c>
      <c r="E9466" t="s">
        <v>18</v>
      </c>
      <c r="F9466">
        <v>5.42</v>
      </c>
      <c r="G9466">
        <v>122.91</v>
      </c>
      <c r="H9466" t="s">
        <v>32</v>
      </c>
      <c r="I9466" s="1">
        <v>40664</v>
      </c>
      <c r="J9466" t="s">
        <v>20</v>
      </c>
      <c r="K9466" t="s">
        <v>27</v>
      </c>
      <c r="L9466" t="s">
        <v>39</v>
      </c>
      <c r="M9466">
        <v>0</v>
      </c>
      <c r="N9466">
        <v>4423.3299939999997</v>
      </c>
      <c r="O9466">
        <v>4075</v>
      </c>
      <c r="P9466">
        <v>348.33</v>
      </c>
      <c r="Q9466" s="1">
        <v>41791</v>
      </c>
      <c r="R9466" t="s">
        <v>101</v>
      </c>
      <c r="S9466" t="s">
        <v>103</v>
      </c>
      <c r="T9466">
        <v>0</v>
      </c>
    </row>
    <row r="9467" spans="1:20" x14ac:dyDescent="0.3">
      <c r="A9467" t="s">
        <v>94</v>
      </c>
      <c r="B9467">
        <v>768159</v>
      </c>
      <c r="C9467">
        <v>969381</v>
      </c>
      <c r="D9467">
        <v>3000</v>
      </c>
      <c r="E9467" t="s">
        <v>18</v>
      </c>
      <c r="F9467">
        <v>10.99</v>
      </c>
      <c r="G9467">
        <v>98.21</v>
      </c>
      <c r="H9467" t="s">
        <v>29</v>
      </c>
      <c r="I9467" s="1">
        <v>40664</v>
      </c>
      <c r="J9467" t="s">
        <v>20</v>
      </c>
      <c r="K9467" t="s">
        <v>36</v>
      </c>
      <c r="L9467" t="s">
        <v>58</v>
      </c>
      <c r="M9467">
        <v>0</v>
      </c>
      <c r="N9467">
        <v>3492.29</v>
      </c>
      <c r="O9467">
        <v>3000</v>
      </c>
      <c r="P9467">
        <v>492.29</v>
      </c>
      <c r="Q9467" s="1">
        <v>41671</v>
      </c>
      <c r="R9467" t="s">
        <v>101</v>
      </c>
      <c r="S9467" t="s">
        <v>103</v>
      </c>
      <c r="T9467">
        <v>0</v>
      </c>
    </row>
    <row r="9468" spans="1:20" x14ac:dyDescent="0.3">
      <c r="A9468" t="s">
        <v>94</v>
      </c>
      <c r="B9468">
        <v>768172</v>
      </c>
      <c r="C9468">
        <v>969396</v>
      </c>
      <c r="D9468">
        <v>3600</v>
      </c>
      <c r="E9468" t="s">
        <v>18</v>
      </c>
      <c r="F9468">
        <v>10.59</v>
      </c>
      <c r="G9468">
        <v>117.17</v>
      </c>
      <c r="H9468" t="s">
        <v>29</v>
      </c>
      <c r="I9468" s="1">
        <v>40664</v>
      </c>
      <c r="J9468" t="s">
        <v>20</v>
      </c>
      <c r="K9468" t="s">
        <v>21</v>
      </c>
      <c r="L9468" t="s">
        <v>39</v>
      </c>
      <c r="M9468">
        <v>0</v>
      </c>
      <c r="N9468">
        <v>4216.4189029999998</v>
      </c>
      <c r="O9468">
        <v>3600</v>
      </c>
      <c r="P9468">
        <v>616.41999999999996</v>
      </c>
      <c r="Q9468" s="1">
        <v>41791</v>
      </c>
      <c r="R9468" t="s">
        <v>101</v>
      </c>
      <c r="S9468" t="s">
        <v>103</v>
      </c>
      <c r="T9468">
        <v>0</v>
      </c>
    </row>
    <row r="9469" spans="1:20" x14ac:dyDescent="0.3">
      <c r="A9469" t="s">
        <v>94</v>
      </c>
      <c r="B9469">
        <v>766090</v>
      </c>
      <c r="C9469">
        <v>967061</v>
      </c>
      <c r="D9469">
        <v>4800</v>
      </c>
      <c r="E9469" t="s">
        <v>18</v>
      </c>
      <c r="F9469">
        <v>6.99</v>
      </c>
      <c r="G9469">
        <v>148.19</v>
      </c>
      <c r="H9469" t="s">
        <v>32</v>
      </c>
      <c r="I9469" s="1">
        <v>40664</v>
      </c>
      <c r="J9469" t="s">
        <v>20</v>
      </c>
      <c r="K9469" t="s">
        <v>21</v>
      </c>
      <c r="L9469" t="s">
        <v>22</v>
      </c>
      <c r="M9469">
        <v>0</v>
      </c>
      <c r="N9469">
        <v>5220.66</v>
      </c>
      <c r="O9469">
        <v>4800</v>
      </c>
      <c r="P9469">
        <v>420.66</v>
      </c>
      <c r="Q9469" s="1">
        <v>41306</v>
      </c>
      <c r="R9469" t="s">
        <v>101</v>
      </c>
      <c r="S9469" t="s">
        <v>103</v>
      </c>
      <c r="T9469">
        <v>0</v>
      </c>
    </row>
    <row r="9470" spans="1:20" x14ac:dyDescent="0.3">
      <c r="A9470" t="s">
        <v>94</v>
      </c>
      <c r="B9470">
        <v>768158</v>
      </c>
      <c r="C9470">
        <v>969380</v>
      </c>
      <c r="D9470">
        <v>2500</v>
      </c>
      <c r="E9470" t="s">
        <v>18</v>
      </c>
      <c r="F9470">
        <v>5.99</v>
      </c>
      <c r="G9470">
        <v>76.05</v>
      </c>
      <c r="H9470" t="s">
        <v>32</v>
      </c>
      <c r="I9470" s="1">
        <v>40664</v>
      </c>
      <c r="J9470" t="s">
        <v>20</v>
      </c>
      <c r="K9470" t="s">
        <v>40</v>
      </c>
      <c r="L9470" t="s">
        <v>84</v>
      </c>
      <c r="M9470">
        <v>0</v>
      </c>
      <c r="N9470">
        <v>2729.8</v>
      </c>
      <c r="O9470">
        <v>2500</v>
      </c>
      <c r="P9470">
        <v>229.8</v>
      </c>
      <c r="Q9470" s="1">
        <v>41609</v>
      </c>
      <c r="R9470" t="s">
        <v>101</v>
      </c>
      <c r="S9470" t="s">
        <v>103</v>
      </c>
      <c r="T9470">
        <v>0</v>
      </c>
    </row>
    <row r="9471" spans="1:20" x14ac:dyDescent="0.3">
      <c r="A9471" t="s">
        <v>94</v>
      </c>
      <c r="B9471">
        <v>768143</v>
      </c>
      <c r="C9471">
        <v>969364</v>
      </c>
      <c r="D9471">
        <v>4400</v>
      </c>
      <c r="E9471" t="s">
        <v>18</v>
      </c>
      <c r="F9471">
        <v>15.23</v>
      </c>
      <c r="G9471">
        <v>153.03</v>
      </c>
      <c r="H9471" t="s">
        <v>19</v>
      </c>
      <c r="I9471" s="1">
        <v>40664</v>
      </c>
      <c r="J9471" t="s">
        <v>20</v>
      </c>
      <c r="K9471" t="s">
        <v>47</v>
      </c>
      <c r="L9471" t="s">
        <v>42</v>
      </c>
      <c r="M9471">
        <v>0</v>
      </c>
      <c r="N9471">
        <v>5420.36</v>
      </c>
      <c r="O9471">
        <v>4400</v>
      </c>
      <c r="P9471">
        <v>1020.36</v>
      </c>
      <c r="Q9471" s="1">
        <v>41518</v>
      </c>
      <c r="R9471" t="s">
        <v>101</v>
      </c>
      <c r="S9471" t="s">
        <v>103</v>
      </c>
      <c r="T9471">
        <v>0</v>
      </c>
    </row>
    <row r="9472" spans="1:20" x14ac:dyDescent="0.3">
      <c r="A9472" t="s">
        <v>94</v>
      </c>
      <c r="B9472">
        <v>767790</v>
      </c>
      <c r="C9472">
        <v>968951</v>
      </c>
      <c r="D9472">
        <v>20000</v>
      </c>
      <c r="E9472" t="s">
        <v>18</v>
      </c>
      <c r="F9472">
        <v>13.49</v>
      </c>
      <c r="G9472">
        <v>678.61</v>
      </c>
      <c r="H9472" t="s">
        <v>19</v>
      </c>
      <c r="I9472" s="1">
        <v>40664</v>
      </c>
      <c r="J9472" t="s">
        <v>26</v>
      </c>
      <c r="K9472" t="s">
        <v>27</v>
      </c>
      <c r="L9472" t="s">
        <v>28</v>
      </c>
      <c r="M9472">
        <v>0</v>
      </c>
      <c r="N9472">
        <v>13205.74</v>
      </c>
      <c r="O9472">
        <v>3769.52</v>
      </c>
      <c r="P9472">
        <v>1649.6</v>
      </c>
      <c r="Q9472" s="1">
        <v>40940</v>
      </c>
      <c r="R9472" t="s">
        <v>101</v>
      </c>
      <c r="S9472" t="s">
        <v>104</v>
      </c>
      <c r="T9472">
        <v>1</v>
      </c>
    </row>
    <row r="9473" spans="1:20" x14ac:dyDescent="0.3">
      <c r="A9473" t="s">
        <v>94</v>
      </c>
      <c r="B9473">
        <v>768107</v>
      </c>
      <c r="C9473">
        <v>969322</v>
      </c>
      <c r="D9473">
        <v>8000</v>
      </c>
      <c r="E9473" t="s">
        <v>18</v>
      </c>
      <c r="F9473">
        <v>18.79</v>
      </c>
      <c r="G9473">
        <v>292.39999999999998</v>
      </c>
      <c r="H9473" t="s">
        <v>44</v>
      </c>
      <c r="I9473" s="1">
        <v>40664</v>
      </c>
      <c r="J9473" t="s">
        <v>20</v>
      </c>
      <c r="K9473" t="s">
        <v>21</v>
      </c>
      <c r="L9473" t="s">
        <v>25</v>
      </c>
      <c r="M9473">
        <v>0</v>
      </c>
      <c r="N9473">
        <v>10522.04506</v>
      </c>
      <c r="O9473">
        <v>8000</v>
      </c>
      <c r="P9473">
        <v>2522.0500000000002</v>
      </c>
      <c r="Q9473" s="1">
        <v>41791</v>
      </c>
      <c r="R9473" t="s">
        <v>101</v>
      </c>
      <c r="S9473" t="s">
        <v>103</v>
      </c>
      <c r="T9473">
        <v>0</v>
      </c>
    </row>
    <row r="9474" spans="1:20" x14ac:dyDescent="0.3">
      <c r="A9474" t="s">
        <v>94</v>
      </c>
      <c r="B9474">
        <v>768091</v>
      </c>
      <c r="C9474">
        <v>969304</v>
      </c>
      <c r="D9474">
        <v>9000</v>
      </c>
      <c r="E9474" t="s">
        <v>18</v>
      </c>
      <c r="F9474">
        <v>10.59</v>
      </c>
      <c r="G9474">
        <v>292.91000000000003</v>
      </c>
      <c r="H9474" t="s">
        <v>29</v>
      </c>
      <c r="I9474" s="1">
        <v>40664</v>
      </c>
      <c r="J9474" t="s">
        <v>20</v>
      </c>
      <c r="K9474" t="s">
        <v>27</v>
      </c>
      <c r="L9474" t="s">
        <v>51</v>
      </c>
      <c r="M9474">
        <v>0</v>
      </c>
      <c r="N9474">
        <v>10126.290000000001</v>
      </c>
      <c r="O9474">
        <v>9000.01</v>
      </c>
      <c r="P9474">
        <v>1126.28</v>
      </c>
      <c r="Q9474" s="1">
        <v>41244</v>
      </c>
      <c r="R9474" t="s">
        <v>101</v>
      </c>
      <c r="S9474" t="s">
        <v>103</v>
      </c>
      <c r="T9474">
        <v>0</v>
      </c>
    </row>
    <row r="9475" spans="1:20" x14ac:dyDescent="0.3">
      <c r="A9475" t="s">
        <v>94</v>
      </c>
      <c r="B9475">
        <v>768080</v>
      </c>
      <c r="C9475">
        <v>969293</v>
      </c>
      <c r="D9475">
        <v>25000</v>
      </c>
      <c r="E9475" t="s">
        <v>18</v>
      </c>
      <c r="F9475">
        <v>10.59</v>
      </c>
      <c r="G9475">
        <v>813.63</v>
      </c>
      <c r="H9475" t="s">
        <v>29</v>
      </c>
      <c r="I9475" s="1">
        <v>40664</v>
      </c>
      <c r="J9475" t="s">
        <v>20</v>
      </c>
      <c r="K9475" t="s">
        <v>27</v>
      </c>
      <c r="L9475" t="s">
        <v>56</v>
      </c>
      <c r="M9475">
        <v>0</v>
      </c>
      <c r="N9475">
        <v>29036.959999999999</v>
      </c>
      <c r="O9475">
        <v>25000</v>
      </c>
      <c r="P9475">
        <v>4036.96</v>
      </c>
      <c r="Q9475" s="1">
        <v>41548</v>
      </c>
      <c r="R9475" t="s">
        <v>101</v>
      </c>
      <c r="S9475" t="s">
        <v>103</v>
      </c>
      <c r="T9475">
        <v>0</v>
      </c>
    </row>
    <row r="9476" spans="1:20" x14ac:dyDescent="0.3">
      <c r="A9476" t="s">
        <v>94</v>
      </c>
      <c r="B9476">
        <v>768056</v>
      </c>
      <c r="C9476">
        <v>969265</v>
      </c>
      <c r="D9476">
        <v>2500</v>
      </c>
      <c r="E9476" t="s">
        <v>18</v>
      </c>
      <c r="F9476">
        <v>13.99</v>
      </c>
      <c r="G9476">
        <v>85.44</v>
      </c>
      <c r="H9476" t="s">
        <v>19</v>
      </c>
      <c r="I9476" s="1">
        <v>40664</v>
      </c>
      <c r="J9476" t="s">
        <v>20</v>
      </c>
      <c r="K9476" t="s">
        <v>27</v>
      </c>
      <c r="L9476" t="s">
        <v>28</v>
      </c>
      <c r="M9476">
        <v>0</v>
      </c>
      <c r="N9476">
        <v>3063.711886</v>
      </c>
      <c r="O9476">
        <v>2500</v>
      </c>
      <c r="P9476">
        <v>563.71</v>
      </c>
      <c r="Q9476" s="1">
        <v>41671</v>
      </c>
      <c r="R9476" t="s">
        <v>101</v>
      </c>
      <c r="S9476" t="s">
        <v>103</v>
      </c>
      <c r="T9476">
        <v>0</v>
      </c>
    </row>
    <row r="9477" spans="1:20" x14ac:dyDescent="0.3">
      <c r="A9477" t="s">
        <v>94</v>
      </c>
      <c r="B9477">
        <v>763863</v>
      </c>
      <c r="C9477">
        <v>964526</v>
      </c>
      <c r="D9477">
        <v>6075</v>
      </c>
      <c r="E9477" t="s">
        <v>43</v>
      </c>
      <c r="F9477">
        <v>17.489999999999998</v>
      </c>
      <c r="G9477">
        <v>152.59</v>
      </c>
      <c r="H9477" t="s">
        <v>23</v>
      </c>
      <c r="I9477" s="1">
        <v>40664</v>
      </c>
      <c r="J9477" t="s">
        <v>20</v>
      </c>
      <c r="K9477" t="s">
        <v>27</v>
      </c>
      <c r="L9477" t="s">
        <v>63</v>
      </c>
      <c r="M9477">
        <v>0</v>
      </c>
      <c r="N9477">
        <v>9000.4078690000006</v>
      </c>
      <c r="O9477">
        <v>6075</v>
      </c>
      <c r="P9477">
        <v>2925.41</v>
      </c>
      <c r="Q9477" s="1">
        <v>42156</v>
      </c>
      <c r="R9477" t="s">
        <v>101</v>
      </c>
      <c r="S9477" t="s">
        <v>103</v>
      </c>
      <c r="T9477">
        <v>0</v>
      </c>
    </row>
    <row r="9478" spans="1:20" x14ac:dyDescent="0.3">
      <c r="A9478" t="s">
        <v>94</v>
      </c>
      <c r="B9478">
        <v>768070</v>
      </c>
      <c r="C9478">
        <v>969282</v>
      </c>
      <c r="D9478">
        <v>2400</v>
      </c>
      <c r="E9478" t="s">
        <v>18</v>
      </c>
      <c r="F9478">
        <v>7.49</v>
      </c>
      <c r="G9478">
        <v>74.650000000000006</v>
      </c>
      <c r="H9478" t="s">
        <v>32</v>
      </c>
      <c r="I9478" s="1">
        <v>40664</v>
      </c>
      <c r="J9478" t="s">
        <v>20</v>
      </c>
      <c r="K9478" t="s">
        <v>36</v>
      </c>
      <c r="L9478" t="s">
        <v>28</v>
      </c>
      <c r="M9478">
        <v>0</v>
      </c>
      <c r="N9478">
        <v>2685.6406449999999</v>
      </c>
      <c r="O9478">
        <v>2400</v>
      </c>
      <c r="P9478">
        <v>285.64</v>
      </c>
      <c r="Q9478" s="1">
        <v>41791</v>
      </c>
      <c r="R9478" t="s">
        <v>101</v>
      </c>
      <c r="S9478" t="s">
        <v>103</v>
      </c>
      <c r="T9478">
        <v>0</v>
      </c>
    </row>
    <row r="9479" spans="1:20" x14ac:dyDescent="0.3">
      <c r="A9479" t="s">
        <v>94</v>
      </c>
      <c r="B9479">
        <v>768042</v>
      </c>
      <c r="C9479">
        <v>969247</v>
      </c>
      <c r="D9479">
        <v>20000</v>
      </c>
      <c r="E9479" t="s">
        <v>43</v>
      </c>
      <c r="F9479">
        <v>11.99</v>
      </c>
      <c r="G9479">
        <v>444.79</v>
      </c>
      <c r="H9479" t="s">
        <v>29</v>
      </c>
      <c r="I9479" s="1">
        <v>40664</v>
      </c>
      <c r="J9479" t="s">
        <v>20</v>
      </c>
      <c r="K9479" t="s">
        <v>27</v>
      </c>
      <c r="L9479" t="s">
        <v>34</v>
      </c>
      <c r="M9479">
        <v>0</v>
      </c>
      <c r="N9479">
        <v>22057.84</v>
      </c>
      <c r="O9479">
        <v>20000</v>
      </c>
      <c r="P9479">
        <v>2057.84</v>
      </c>
      <c r="Q9479" s="1">
        <v>41030</v>
      </c>
      <c r="R9479" t="s">
        <v>101</v>
      </c>
      <c r="S9479" t="s">
        <v>103</v>
      </c>
      <c r="T9479">
        <v>0</v>
      </c>
    </row>
    <row r="9480" spans="1:20" x14ac:dyDescent="0.3">
      <c r="A9480" t="s">
        <v>94</v>
      </c>
      <c r="B9480">
        <v>768020</v>
      </c>
      <c r="C9480">
        <v>969221</v>
      </c>
      <c r="D9480">
        <v>9000</v>
      </c>
      <c r="E9480" t="s">
        <v>18</v>
      </c>
      <c r="F9480">
        <v>15.62</v>
      </c>
      <c r="G9480">
        <v>314.73</v>
      </c>
      <c r="H9480" t="s">
        <v>23</v>
      </c>
      <c r="I9480" s="1">
        <v>40664</v>
      </c>
      <c r="J9480" t="s">
        <v>20</v>
      </c>
      <c r="K9480" t="s">
        <v>27</v>
      </c>
      <c r="L9480" t="s">
        <v>58</v>
      </c>
      <c r="M9480">
        <v>0</v>
      </c>
      <c r="N9480">
        <v>9763.7199999999993</v>
      </c>
      <c r="O9480">
        <v>9000</v>
      </c>
      <c r="P9480">
        <v>763.72</v>
      </c>
      <c r="Q9480" s="1">
        <v>40909</v>
      </c>
      <c r="R9480" t="s">
        <v>101</v>
      </c>
      <c r="S9480" t="s">
        <v>103</v>
      </c>
      <c r="T9480">
        <v>0</v>
      </c>
    </row>
    <row r="9481" spans="1:20" x14ac:dyDescent="0.3">
      <c r="A9481" t="s">
        <v>94</v>
      </c>
      <c r="B9481">
        <v>767944</v>
      </c>
      <c r="C9481">
        <v>969135</v>
      </c>
      <c r="D9481">
        <v>1800</v>
      </c>
      <c r="E9481" t="s">
        <v>18</v>
      </c>
      <c r="F9481">
        <v>11.49</v>
      </c>
      <c r="G9481">
        <v>59.35</v>
      </c>
      <c r="H9481" t="s">
        <v>29</v>
      </c>
      <c r="I9481" s="1">
        <v>40664</v>
      </c>
      <c r="J9481" t="s">
        <v>20</v>
      </c>
      <c r="K9481" t="s">
        <v>27</v>
      </c>
      <c r="L9481" t="s">
        <v>72</v>
      </c>
      <c r="M9481">
        <v>0</v>
      </c>
      <c r="N9481">
        <v>1897.14</v>
      </c>
      <c r="O9481">
        <v>1800</v>
      </c>
      <c r="P9481">
        <v>97.14</v>
      </c>
      <c r="Q9481" s="1">
        <v>40878</v>
      </c>
      <c r="R9481" t="s">
        <v>101</v>
      </c>
      <c r="S9481" t="s">
        <v>103</v>
      </c>
      <c r="T9481">
        <v>0</v>
      </c>
    </row>
    <row r="9482" spans="1:20" x14ac:dyDescent="0.3">
      <c r="A9482" t="s">
        <v>94</v>
      </c>
      <c r="B9482">
        <v>764963</v>
      </c>
      <c r="C9482">
        <v>965764</v>
      </c>
      <c r="D9482">
        <v>3600</v>
      </c>
      <c r="E9482" t="s">
        <v>43</v>
      </c>
      <c r="F9482">
        <v>16.489999999999998</v>
      </c>
      <c r="G9482">
        <v>88.49</v>
      </c>
      <c r="H9482" t="s">
        <v>23</v>
      </c>
      <c r="I9482" s="1">
        <v>40664</v>
      </c>
      <c r="J9482" t="s">
        <v>26</v>
      </c>
      <c r="K9482" t="s">
        <v>30</v>
      </c>
      <c r="L9482" t="s">
        <v>51</v>
      </c>
      <c r="M9482">
        <v>0</v>
      </c>
      <c r="N9482">
        <v>3217.17</v>
      </c>
      <c r="O9482">
        <v>1842.24</v>
      </c>
      <c r="P9482">
        <v>1360</v>
      </c>
      <c r="Q9482" s="1">
        <v>41791</v>
      </c>
      <c r="R9482" t="s">
        <v>101</v>
      </c>
      <c r="S9482" t="s">
        <v>104</v>
      </c>
      <c r="T9482">
        <v>1</v>
      </c>
    </row>
    <row r="9483" spans="1:20" x14ac:dyDescent="0.3">
      <c r="A9483" t="s">
        <v>94</v>
      </c>
      <c r="B9483">
        <v>767902</v>
      </c>
      <c r="C9483">
        <v>969078</v>
      </c>
      <c r="D9483">
        <v>6000</v>
      </c>
      <c r="E9483" t="s">
        <v>43</v>
      </c>
      <c r="F9483">
        <v>13.49</v>
      </c>
      <c r="G9483">
        <v>138.03</v>
      </c>
      <c r="H9483" t="s">
        <v>19</v>
      </c>
      <c r="I9483" s="1">
        <v>40664</v>
      </c>
      <c r="J9483" t="s">
        <v>26</v>
      </c>
      <c r="K9483" t="s">
        <v>36</v>
      </c>
      <c r="L9483" t="s">
        <v>41</v>
      </c>
      <c r="M9483">
        <v>0</v>
      </c>
      <c r="N9483">
        <v>2338.86</v>
      </c>
      <c r="O9483">
        <v>1309.79</v>
      </c>
      <c r="P9483">
        <v>1029.07</v>
      </c>
      <c r="Q9483" s="1">
        <v>41214</v>
      </c>
      <c r="R9483" t="s">
        <v>101</v>
      </c>
      <c r="S9483" t="s">
        <v>104</v>
      </c>
      <c r="T9483">
        <v>1</v>
      </c>
    </row>
    <row r="9484" spans="1:20" x14ac:dyDescent="0.3">
      <c r="A9484" t="s">
        <v>94</v>
      </c>
      <c r="B9484">
        <v>767882</v>
      </c>
      <c r="C9484">
        <v>969055</v>
      </c>
      <c r="D9484">
        <v>20000</v>
      </c>
      <c r="E9484" t="s">
        <v>43</v>
      </c>
      <c r="F9484">
        <v>20.25</v>
      </c>
      <c r="G9484">
        <v>532.66999999999996</v>
      </c>
      <c r="H9484" t="s">
        <v>60</v>
      </c>
      <c r="I9484" s="1">
        <v>40664</v>
      </c>
      <c r="J9484" t="s">
        <v>46</v>
      </c>
      <c r="K9484" t="s">
        <v>40</v>
      </c>
      <c r="L9484" t="s">
        <v>38</v>
      </c>
      <c r="M9484">
        <v>2540.89</v>
      </c>
      <c r="N9484">
        <v>29280.53</v>
      </c>
      <c r="O9484">
        <v>17459.11</v>
      </c>
      <c r="P9484">
        <v>11821.42</v>
      </c>
      <c r="Q9484" s="1">
        <v>42370</v>
      </c>
      <c r="R9484" t="s">
        <v>101</v>
      </c>
      <c r="S9484" t="s">
        <v>103</v>
      </c>
      <c r="T9484">
        <v>0</v>
      </c>
    </row>
    <row r="9485" spans="1:20" x14ac:dyDescent="0.3">
      <c r="A9485" t="s">
        <v>94</v>
      </c>
      <c r="B9485">
        <v>767286</v>
      </c>
      <c r="C9485">
        <v>968352</v>
      </c>
      <c r="D9485">
        <v>35000</v>
      </c>
      <c r="E9485" t="s">
        <v>43</v>
      </c>
      <c r="F9485">
        <v>15.23</v>
      </c>
      <c r="G9485">
        <v>836.88</v>
      </c>
      <c r="H9485" t="s">
        <v>19</v>
      </c>
      <c r="I9485" s="1">
        <v>40664</v>
      </c>
      <c r="J9485" t="s">
        <v>26</v>
      </c>
      <c r="K9485" t="s">
        <v>24</v>
      </c>
      <c r="L9485" t="s">
        <v>80</v>
      </c>
      <c r="M9485">
        <v>0</v>
      </c>
      <c r="N9485">
        <v>39716.959999999999</v>
      </c>
      <c r="O9485">
        <v>23621.9</v>
      </c>
      <c r="P9485">
        <v>14015.3</v>
      </c>
      <c r="Q9485" s="1">
        <v>42064</v>
      </c>
      <c r="R9485" t="s">
        <v>101</v>
      </c>
      <c r="S9485" t="s">
        <v>104</v>
      </c>
      <c r="T9485">
        <v>1</v>
      </c>
    </row>
    <row r="9486" spans="1:20" x14ac:dyDescent="0.3">
      <c r="A9486" t="s">
        <v>94</v>
      </c>
      <c r="B9486">
        <v>766154</v>
      </c>
      <c r="C9486">
        <v>967137</v>
      </c>
      <c r="D9486">
        <v>4000</v>
      </c>
      <c r="E9486" t="s">
        <v>43</v>
      </c>
      <c r="F9486">
        <v>10.99</v>
      </c>
      <c r="G9486">
        <v>86.95</v>
      </c>
      <c r="H9486" t="s">
        <v>29</v>
      </c>
      <c r="I9486" s="1">
        <v>40664</v>
      </c>
      <c r="J9486" t="s">
        <v>46</v>
      </c>
      <c r="K9486" t="s">
        <v>30</v>
      </c>
      <c r="L9486" t="s">
        <v>28</v>
      </c>
      <c r="M9486">
        <v>430.53</v>
      </c>
      <c r="N9486">
        <v>4771.05</v>
      </c>
      <c r="O9486">
        <v>3569.47</v>
      </c>
      <c r="P9486">
        <v>1201.58</v>
      </c>
      <c r="Q9486" s="1">
        <v>42370</v>
      </c>
      <c r="R9486" t="s">
        <v>101</v>
      </c>
      <c r="S9486" t="s">
        <v>103</v>
      </c>
      <c r="T9486">
        <v>0</v>
      </c>
    </row>
    <row r="9487" spans="1:20" x14ac:dyDescent="0.3">
      <c r="A9487" t="s">
        <v>94</v>
      </c>
      <c r="B9487">
        <v>767652</v>
      </c>
      <c r="C9487">
        <v>968802</v>
      </c>
      <c r="D9487">
        <v>10000</v>
      </c>
      <c r="E9487" t="s">
        <v>18</v>
      </c>
      <c r="F9487">
        <v>10.59</v>
      </c>
      <c r="G9487">
        <v>325.45</v>
      </c>
      <c r="H9487" t="s">
        <v>29</v>
      </c>
      <c r="I9487" s="1">
        <v>40664</v>
      </c>
      <c r="J9487" t="s">
        <v>20</v>
      </c>
      <c r="K9487" t="s">
        <v>27</v>
      </c>
      <c r="L9487" t="s">
        <v>41</v>
      </c>
      <c r="M9487">
        <v>0</v>
      </c>
      <c r="N9487">
        <v>11696.219290000001</v>
      </c>
      <c r="O9487">
        <v>10000</v>
      </c>
      <c r="P9487">
        <v>1696.22</v>
      </c>
      <c r="Q9487" s="1">
        <v>41699</v>
      </c>
      <c r="R9487" t="s">
        <v>101</v>
      </c>
      <c r="S9487" t="s">
        <v>103</v>
      </c>
      <c r="T9487">
        <v>0</v>
      </c>
    </row>
    <row r="9488" spans="1:20" x14ac:dyDescent="0.3">
      <c r="A9488" t="s">
        <v>94</v>
      </c>
      <c r="B9488">
        <v>767639</v>
      </c>
      <c r="C9488">
        <v>968788</v>
      </c>
      <c r="D9488">
        <v>9200</v>
      </c>
      <c r="E9488" t="s">
        <v>18</v>
      </c>
      <c r="F9488">
        <v>10.99</v>
      </c>
      <c r="G9488">
        <v>301.16000000000003</v>
      </c>
      <c r="H9488" t="s">
        <v>29</v>
      </c>
      <c r="I9488" s="1">
        <v>40664</v>
      </c>
      <c r="J9488" t="s">
        <v>20</v>
      </c>
      <c r="K9488" t="s">
        <v>27</v>
      </c>
      <c r="L9488" t="s">
        <v>22</v>
      </c>
      <c r="M9488">
        <v>0</v>
      </c>
      <c r="N9488">
        <v>10837.31985</v>
      </c>
      <c r="O9488">
        <v>9200</v>
      </c>
      <c r="P9488">
        <v>1637.32</v>
      </c>
      <c r="Q9488" s="1">
        <v>41791</v>
      </c>
      <c r="R9488" t="s">
        <v>101</v>
      </c>
      <c r="S9488" t="s">
        <v>103</v>
      </c>
      <c r="T9488">
        <v>0</v>
      </c>
    </row>
    <row r="9489" spans="1:20" x14ac:dyDescent="0.3">
      <c r="A9489" t="s">
        <v>94</v>
      </c>
      <c r="B9489">
        <v>764985</v>
      </c>
      <c r="C9489">
        <v>965800</v>
      </c>
      <c r="D9489">
        <v>16000</v>
      </c>
      <c r="E9489" t="s">
        <v>43</v>
      </c>
      <c r="F9489">
        <v>11.49</v>
      </c>
      <c r="G9489">
        <v>351.81</v>
      </c>
      <c r="H9489" t="s">
        <v>29</v>
      </c>
      <c r="I9489" s="1">
        <v>40664</v>
      </c>
      <c r="J9489" t="s">
        <v>26</v>
      </c>
      <c r="K9489" t="s">
        <v>36</v>
      </c>
      <c r="L9489" t="s">
        <v>81</v>
      </c>
      <c r="M9489">
        <v>0</v>
      </c>
      <c r="N9489">
        <v>11711.56</v>
      </c>
      <c r="O9489">
        <v>2285.65</v>
      </c>
      <c r="P9489">
        <v>1572.93</v>
      </c>
      <c r="Q9489" s="1">
        <v>41030</v>
      </c>
      <c r="R9489" t="s">
        <v>101</v>
      </c>
      <c r="S9489" t="s">
        <v>104</v>
      </c>
      <c r="T9489">
        <v>1</v>
      </c>
    </row>
    <row r="9490" spans="1:20" x14ac:dyDescent="0.3">
      <c r="A9490" t="s">
        <v>94</v>
      </c>
      <c r="B9490">
        <v>767819</v>
      </c>
      <c r="C9490">
        <v>968978</v>
      </c>
      <c r="D9490">
        <v>5000</v>
      </c>
      <c r="E9490" t="s">
        <v>18</v>
      </c>
      <c r="F9490">
        <v>16.89</v>
      </c>
      <c r="G9490">
        <v>178</v>
      </c>
      <c r="H9490" t="s">
        <v>23</v>
      </c>
      <c r="I9490" s="1">
        <v>40664</v>
      </c>
      <c r="J9490" t="s">
        <v>20</v>
      </c>
      <c r="K9490" t="s">
        <v>27</v>
      </c>
      <c r="L9490" t="s">
        <v>58</v>
      </c>
      <c r="M9490">
        <v>0</v>
      </c>
      <c r="N9490">
        <v>6195.51</v>
      </c>
      <c r="O9490">
        <v>5000</v>
      </c>
      <c r="P9490">
        <v>1195.51</v>
      </c>
      <c r="Q9490" s="1">
        <v>41395</v>
      </c>
      <c r="R9490" t="s">
        <v>101</v>
      </c>
      <c r="S9490" t="s">
        <v>103</v>
      </c>
      <c r="T9490">
        <v>0</v>
      </c>
    </row>
    <row r="9491" spans="1:20" x14ac:dyDescent="0.3">
      <c r="A9491" t="s">
        <v>94</v>
      </c>
      <c r="B9491">
        <v>767805</v>
      </c>
      <c r="C9491">
        <v>968968</v>
      </c>
      <c r="D9491">
        <v>13000</v>
      </c>
      <c r="E9491" t="s">
        <v>18</v>
      </c>
      <c r="F9491">
        <v>19.29</v>
      </c>
      <c r="G9491">
        <v>478.44</v>
      </c>
      <c r="H9491" t="s">
        <v>44</v>
      </c>
      <c r="I9491" s="1">
        <v>40664</v>
      </c>
      <c r="J9491" t="s">
        <v>20</v>
      </c>
      <c r="K9491" t="s">
        <v>27</v>
      </c>
      <c r="L9491" t="s">
        <v>55</v>
      </c>
      <c r="M9491">
        <v>0</v>
      </c>
      <c r="N9491">
        <v>17223.32487</v>
      </c>
      <c r="O9491">
        <v>13000</v>
      </c>
      <c r="P9491">
        <v>4223.32</v>
      </c>
      <c r="Q9491" s="1">
        <v>41791</v>
      </c>
      <c r="R9491" t="s">
        <v>101</v>
      </c>
      <c r="S9491" t="s">
        <v>103</v>
      </c>
      <c r="T9491">
        <v>0</v>
      </c>
    </row>
    <row r="9492" spans="1:20" x14ac:dyDescent="0.3">
      <c r="A9492" t="s">
        <v>94</v>
      </c>
      <c r="B9492">
        <v>767799</v>
      </c>
      <c r="C9492">
        <v>968961</v>
      </c>
      <c r="D9492">
        <v>4800</v>
      </c>
      <c r="E9492" t="s">
        <v>18</v>
      </c>
      <c r="F9492">
        <v>10.99</v>
      </c>
      <c r="G9492">
        <v>157.13</v>
      </c>
      <c r="H9492" t="s">
        <v>29</v>
      </c>
      <c r="I9492" s="1">
        <v>40664</v>
      </c>
      <c r="J9492" t="s">
        <v>20</v>
      </c>
      <c r="K9492" t="s">
        <v>27</v>
      </c>
      <c r="L9492" t="s">
        <v>61</v>
      </c>
      <c r="M9492">
        <v>0</v>
      </c>
      <c r="N9492">
        <v>5653.0108360000004</v>
      </c>
      <c r="O9492">
        <v>4800</v>
      </c>
      <c r="P9492">
        <v>853.01</v>
      </c>
      <c r="Q9492" s="1">
        <v>41791</v>
      </c>
      <c r="R9492" t="s">
        <v>101</v>
      </c>
      <c r="S9492" t="s">
        <v>103</v>
      </c>
      <c r="T9492">
        <v>0</v>
      </c>
    </row>
    <row r="9493" spans="1:20" x14ac:dyDescent="0.3">
      <c r="A9493" t="s">
        <v>94</v>
      </c>
      <c r="B9493">
        <v>767757</v>
      </c>
      <c r="C9493">
        <v>968914</v>
      </c>
      <c r="D9493">
        <v>7000</v>
      </c>
      <c r="E9493" t="s">
        <v>18</v>
      </c>
      <c r="F9493">
        <v>10.59</v>
      </c>
      <c r="G9493">
        <v>227.82</v>
      </c>
      <c r="H9493" t="s">
        <v>29</v>
      </c>
      <c r="I9493" s="1">
        <v>40664</v>
      </c>
      <c r="J9493" t="s">
        <v>26</v>
      </c>
      <c r="K9493" t="s">
        <v>21</v>
      </c>
      <c r="L9493" t="s">
        <v>58</v>
      </c>
      <c r="M9493">
        <v>0</v>
      </c>
      <c r="N9493">
        <v>5001.74</v>
      </c>
      <c r="O9493">
        <v>3216.56</v>
      </c>
      <c r="P9493">
        <v>874.84</v>
      </c>
      <c r="Q9493" s="1">
        <v>41244</v>
      </c>
      <c r="R9493" t="s">
        <v>101</v>
      </c>
      <c r="S9493" t="s">
        <v>104</v>
      </c>
      <c r="T9493">
        <v>1</v>
      </c>
    </row>
    <row r="9494" spans="1:20" x14ac:dyDescent="0.3">
      <c r="A9494" t="s">
        <v>94</v>
      </c>
      <c r="B9494">
        <v>767746</v>
      </c>
      <c r="C9494">
        <v>968902</v>
      </c>
      <c r="D9494">
        <v>4500</v>
      </c>
      <c r="E9494" t="s">
        <v>18</v>
      </c>
      <c r="F9494">
        <v>7.49</v>
      </c>
      <c r="G9494">
        <v>139.96</v>
      </c>
      <c r="H9494" t="s">
        <v>32</v>
      </c>
      <c r="I9494" s="1">
        <v>40664</v>
      </c>
      <c r="J9494" t="s">
        <v>20</v>
      </c>
      <c r="K9494" t="s">
        <v>59</v>
      </c>
      <c r="L9494" t="s">
        <v>25</v>
      </c>
      <c r="M9494">
        <v>0</v>
      </c>
      <c r="N9494">
        <v>4990.04</v>
      </c>
      <c r="O9494">
        <v>4500</v>
      </c>
      <c r="P9494">
        <v>490.04</v>
      </c>
      <c r="Q9494" s="1">
        <v>41487</v>
      </c>
      <c r="R9494" t="s">
        <v>101</v>
      </c>
      <c r="S9494" t="s">
        <v>103</v>
      </c>
      <c r="T9494">
        <v>0</v>
      </c>
    </row>
    <row r="9495" spans="1:20" x14ac:dyDescent="0.3">
      <c r="A9495" t="s">
        <v>94</v>
      </c>
      <c r="B9495">
        <v>767687</v>
      </c>
      <c r="C9495">
        <v>968834</v>
      </c>
      <c r="D9495">
        <v>6500</v>
      </c>
      <c r="E9495" t="s">
        <v>18</v>
      </c>
      <c r="F9495">
        <v>14.79</v>
      </c>
      <c r="G9495">
        <v>224.66</v>
      </c>
      <c r="H9495" t="s">
        <v>19</v>
      </c>
      <c r="I9495" s="1">
        <v>40664</v>
      </c>
      <c r="J9495" t="s">
        <v>26</v>
      </c>
      <c r="K9495" t="s">
        <v>27</v>
      </c>
      <c r="L9495" t="s">
        <v>31</v>
      </c>
      <c r="M9495">
        <v>0</v>
      </c>
      <c r="N9495">
        <v>5121.68</v>
      </c>
      <c r="O9495">
        <v>3618.56</v>
      </c>
      <c r="P9495">
        <v>1312.07</v>
      </c>
      <c r="Q9495" s="1">
        <v>41365</v>
      </c>
      <c r="R9495" t="s">
        <v>101</v>
      </c>
      <c r="S9495" t="s">
        <v>104</v>
      </c>
      <c r="T9495">
        <v>1</v>
      </c>
    </row>
    <row r="9496" spans="1:20" x14ac:dyDescent="0.3">
      <c r="A9496" t="s">
        <v>94</v>
      </c>
      <c r="B9496">
        <v>767598</v>
      </c>
      <c r="C9496">
        <v>968745</v>
      </c>
      <c r="D9496">
        <v>15775</v>
      </c>
      <c r="E9496" t="s">
        <v>18</v>
      </c>
      <c r="F9496">
        <v>10.99</v>
      </c>
      <c r="G9496">
        <v>516.38</v>
      </c>
      <c r="H9496" t="s">
        <v>29</v>
      </c>
      <c r="I9496" s="1">
        <v>40664</v>
      </c>
      <c r="J9496" t="s">
        <v>20</v>
      </c>
      <c r="K9496" t="s">
        <v>27</v>
      </c>
      <c r="L9496" t="s">
        <v>25</v>
      </c>
      <c r="M9496">
        <v>0</v>
      </c>
      <c r="N9496">
        <v>18586.563340000001</v>
      </c>
      <c r="O9496">
        <v>15775</v>
      </c>
      <c r="P9496">
        <v>2811.56</v>
      </c>
      <c r="Q9496" s="1">
        <v>41791</v>
      </c>
      <c r="R9496" t="s">
        <v>101</v>
      </c>
      <c r="S9496" t="s">
        <v>103</v>
      </c>
      <c r="T9496">
        <v>0</v>
      </c>
    </row>
    <row r="9497" spans="1:20" x14ac:dyDescent="0.3">
      <c r="A9497" t="s">
        <v>94</v>
      </c>
      <c r="B9497">
        <v>767550</v>
      </c>
      <c r="C9497">
        <v>968690</v>
      </c>
      <c r="D9497">
        <v>10000</v>
      </c>
      <c r="E9497" t="s">
        <v>43</v>
      </c>
      <c r="F9497">
        <v>18.39</v>
      </c>
      <c r="G9497">
        <v>256.07</v>
      </c>
      <c r="H9497" t="s">
        <v>44</v>
      </c>
      <c r="I9497" s="1">
        <v>40664</v>
      </c>
      <c r="J9497" t="s">
        <v>20</v>
      </c>
      <c r="K9497" t="s">
        <v>27</v>
      </c>
      <c r="L9497" t="s">
        <v>74</v>
      </c>
      <c r="M9497">
        <v>0</v>
      </c>
      <c r="N9497">
        <v>13079.73</v>
      </c>
      <c r="O9497">
        <v>10000</v>
      </c>
      <c r="P9497">
        <v>3079.73</v>
      </c>
      <c r="Q9497" s="1">
        <v>41395</v>
      </c>
      <c r="R9497" t="s">
        <v>101</v>
      </c>
      <c r="S9497" t="s">
        <v>103</v>
      </c>
      <c r="T9497">
        <v>0</v>
      </c>
    </row>
    <row r="9498" spans="1:20" x14ac:dyDescent="0.3">
      <c r="A9498" t="s">
        <v>94</v>
      </c>
      <c r="B9498">
        <v>767584</v>
      </c>
      <c r="C9498">
        <v>968729</v>
      </c>
      <c r="D9498">
        <v>16000</v>
      </c>
      <c r="E9498" t="s">
        <v>18</v>
      </c>
      <c r="F9498">
        <v>11.99</v>
      </c>
      <c r="G9498">
        <v>531.36</v>
      </c>
      <c r="H9498" t="s">
        <v>29</v>
      </c>
      <c r="I9498" s="1">
        <v>40664</v>
      </c>
      <c r="J9498" t="s">
        <v>26</v>
      </c>
      <c r="K9498" t="s">
        <v>27</v>
      </c>
      <c r="L9498" t="s">
        <v>51</v>
      </c>
      <c r="M9498">
        <v>0</v>
      </c>
      <c r="N9498">
        <v>5837.05</v>
      </c>
      <c r="O9498">
        <v>3230.69</v>
      </c>
      <c r="P9498">
        <v>1872.66</v>
      </c>
      <c r="Q9498" s="1">
        <v>41183</v>
      </c>
      <c r="R9498" t="s">
        <v>101</v>
      </c>
      <c r="S9498" t="s">
        <v>104</v>
      </c>
      <c r="T9498">
        <v>1</v>
      </c>
    </row>
    <row r="9499" spans="1:20" x14ac:dyDescent="0.3">
      <c r="A9499" t="s">
        <v>94</v>
      </c>
      <c r="B9499">
        <v>767586</v>
      </c>
      <c r="C9499">
        <v>968728</v>
      </c>
      <c r="D9499">
        <v>6700</v>
      </c>
      <c r="E9499" t="s">
        <v>18</v>
      </c>
      <c r="F9499">
        <v>11.99</v>
      </c>
      <c r="G9499">
        <v>222.51</v>
      </c>
      <c r="H9499" t="s">
        <v>29</v>
      </c>
      <c r="I9499" s="1">
        <v>40664</v>
      </c>
      <c r="J9499" t="s">
        <v>20</v>
      </c>
      <c r="K9499" t="s">
        <v>40</v>
      </c>
      <c r="L9499" t="s">
        <v>51</v>
      </c>
      <c r="M9499">
        <v>0</v>
      </c>
      <c r="N9499">
        <v>8009.748869</v>
      </c>
      <c r="O9499">
        <v>6700</v>
      </c>
      <c r="P9499">
        <v>1309.75</v>
      </c>
      <c r="Q9499" s="1">
        <v>41791</v>
      </c>
      <c r="R9499" t="s">
        <v>101</v>
      </c>
      <c r="S9499" t="s">
        <v>103</v>
      </c>
      <c r="T9499">
        <v>0</v>
      </c>
    </row>
    <row r="9500" spans="1:20" x14ac:dyDescent="0.3">
      <c r="A9500" t="s">
        <v>94</v>
      </c>
      <c r="B9500">
        <v>767455</v>
      </c>
      <c r="C9500">
        <v>968535</v>
      </c>
      <c r="D9500">
        <v>8000</v>
      </c>
      <c r="E9500" t="s">
        <v>18</v>
      </c>
      <c r="F9500">
        <v>6.99</v>
      </c>
      <c r="G9500">
        <v>246.99</v>
      </c>
      <c r="H9500" t="s">
        <v>32</v>
      </c>
      <c r="I9500" s="1">
        <v>40664</v>
      </c>
      <c r="J9500" t="s">
        <v>20</v>
      </c>
      <c r="K9500" t="s">
        <v>64</v>
      </c>
      <c r="L9500" t="s">
        <v>39</v>
      </c>
      <c r="M9500">
        <v>0</v>
      </c>
      <c r="N9500">
        <v>8301.09</v>
      </c>
      <c r="O9500">
        <v>8000</v>
      </c>
      <c r="P9500">
        <v>301.08999999999997</v>
      </c>
      <c r="Q9500" s="1">
        <v>40909</v>
      </c>
      <c r="R9500" t="s">
        <v>101</v>
      </c>
      <c r="S9500" t="s">
        <v>103</v>
      </c>
      <c r="T9500">
        <v>0</v>
      </c>
    </row>
    <row r="9501" spans="1:20" x14ac:dyDescent="0.3">
      <c r="A9501" t="s">
        <v>94</v>
      </c>
      <c r="B9501">
        <v>756300</v>
      </c>
      <c r="C9501">
        <v>956224</v>
      </c>
      <c r="D9501">
        <v>4000</v>
      </c>
      <c r="E9501" t="s">
        <v>18</v>
      </c>
      <c r="F9501">
        <v>11.49</v>
      </c>
      <c r="G9501">
        <v>131.88999999999999</v>
      </c>
      <c r="H9501" t="s">
        <v>29</v>
      </c>
      <c r="I9501" s="1">
        <v>40664</v>
      </c>
      <c r="J9501" t="s">
        <v>20</v>
      </c>
      <c r="K9501" t="s">
        <v>49</v>
      </c>
      <c r="L9501" t="s">
        <v>57</v>
      </c>
      <c r="M9501">
        <v>0</v>
      </c>
      <c r="N9501">
        <v>4745.4286490000004</v>
      </c>
      <c r="O9501">
        <v>4000</v>
      </c>
      <c r="P9501">
        <v>745.43</v>
      </c>
      <c r="Q9501" s="1">
        <v>41791</v>
      </c>
      <c r="R9501" t="s">
        <v>101</v>
      </c>
      <c r="S9501" t="s">
        <v>103</v>
      </c>
      <c r="T9501">
        <v>0</v>
      </c>
    </row>
    <row r="9502" spans="1:20" x14ac:dyDescent="0.3">
      <c r="A9502" t="s">
        <v>94</v>
      </c>
      <c r="B9502">
        <v>767495</v>
      </c>
      <c r="C9502">
        <v>968631</v>
      </c>
      <c r="D9502">
        <v>8000</v>
      </c>
      <c r="E9502" t="s">
        <v>18</v>
      </c>
      <c r="F9502">
        <v>10.99</v>
      </c>
      <c r="G9502">
        <v>261.88</v>
      </c>
      <c r="H9502" t="s">
        <v>29</v>
      </c>
      <c r="I9502" s="1">
        <v>40664</v>
      </c>
      <c r="J9502" t="s">
        <v>20</v>
      </c>
      <c r="K9502" t="s">
        <v>24</v>
      </c>
      <c r="L9502" t="s">
        <v>51</v>
      </c>
      <c r="M9502">
        <v>0</v>
      </c>
      <c r="N9502">
        <v>8953.73</v>
      </c>
      <c r="O9502">
        <v>8000</v>
      </c>
      <c r="P9502">
        <v>953.73</v>
      </c>
      <c r="Q9502" s="1">
        <v>41183</v>
      </c>
      <c r="R9502" t="s">
        <v>101</v>
      </c>
      <c r="S9502" t="s">
        <v>103</v>
      </c>
      <c r="T9502">
        <v>0</v>
      </c>
    </row>
    <row r="9503" spans="1:20" x14ac:dyDescent="0.3">
      <c r="A9503" t="s">
        <v>94</v>
      </c>
      <c r="B9503">
        <v>762950</v>
      </c>
      <c r="C9503">
        <v>963517</v>
      </c>
      <c r="D9503">
        <v>4800</v>
      </c>
      <c r="E9503" t="s">
        <v>18</v>
      </c>
      <c r="F9503">
        <v>12.99</v>
      </c>
      <c r="G9503">
        <v>161.71</v>
      </c>
      <c r="H9503" t="s">
        <v>19</v>
      </c>
      <c r="I9503" s="1">
        <v>40664</v>
      </c>
      <c r="J9503" t="s">
        <v>20</v>
      </c>
      <c r="K9503" t="s">
        <v>36</v>
      </c>
      <c r="L9503" t="s">
        <v>51</v>
      </c>
      <c r="M9503">
        <v>0</v>
      </c>
      <c r="N9503">
        <v>5819.292246</v>
      </c>
      <c r="O9503">
        <v>4800</v>
      </c>
      <c r="P9503">
        <v>1019.29</v>
      </c>
      <c r="Q9503" s="1">
        <v>41791</v>
      </c>
      <c r="R9503" t="s">
        <v>101</v>
      </c>
      <c r="S9503" t="s">
        <v>103</v>
      </c>
      <c r="T9503">
        <v>0</v>
      </c>
    </row>
    <row r="9504" spans="1:20" x14ac:dyDescent="0.3">
      <c r="A9504" t="s">
        <v>94</v>
      </c>
      <c r="B9504">
        <v>767464</v>
      </c>
      <c r="C9504">
        <v>968547</v>
      </c>
      <c r="D9504">
        <v>20000</v>
      </c>
      <c r="E9504" t="s">
        <v>43</v>
      </c>
      <c r="F9504">
        <v>12.99</v>
      </c>
      <c r="G9504">
        <v>454.96</v>
      </c>
      <c r="H9504" t="s">
        <v>19</v>
      </c>
      <c r="I9504" s="1">
        <v>40664</v>
      </c>
      <c r="J9504" t="s">
        <v>20</v>
      </c>
      <c r="K9504" t="s">
        <v>27</v>
      </c>
      <c r="L9504" t="s">
        <v>54</v>
      </c>
      <c r="M9504">
        <v>0</v>
      </c>
      <c r="N9504">
        <v>26137.822</v>
      </c>
      <c r="O9504">
        <v>20000</v>
      </c>
      <c r="P9504">
        <v>6137.82</v>
      </c>
      <c r="Q9504" s="1">
        <v>41852</v>
      </c>
      <c r="R9504" t="s">
        <v>101</v>
      </c>
      <c r="S9504" t="s">
        <v>103</v>
      </c>
      <c r="T9504">
        <v>0</v>
      </c>
    </row>
    <row r="9505" spans="1:20" x14ac:dyDescent="0.3">
      <c r="A9505" t="s">
        <v>94</v>
      </c>
      <c r="B9505">
        <v>761033</v>
      </c>
      <c r="C9505">
        <v>961423</v>
      </c>
      <c r="D9505">
        <v>25000</v>
      </c>
      <c r="E9505" t="s">
        <v>43</v>
      </c>
      <c r="F9505">
        <v>15.99</v>
      </c>
      <c r="G9505">
        <v>607.82000000000005</v>
      </c>
      <c r="H9505" t="s">
        <v>23</v>
      </c>
      <c r="I9505" s="1">
        <v>40664</v>
      </c>
      <c r="J9505" t="s">
        <v>20</v>
      </c>
      <c r="K9505" t="s">
        <v>27</v>
      </c>
      <c r="L9505" t="s">
        <v>39</v>
      </c>
      <c r="M9505">
        <v>0</v>
      </c>
      <c r="N9505">
        <v>34451.602220000001</v>
      </c>
      <c r="O9505">
        <v>25000</v>
      </c>
      <c r="P9505">
        <v>9451.6</v>
      </c>
      <c r="Q9505" s="1">
        <v>41821</v>
      </c>
      <c r="R9505" t="s">
        <v>101</v>
      </c>
      <c r="S9505" t="s">
        <v>103</v>
      </c>
      <c r="T9505">
        <v>0</v>
      </c>
    </row>
    <row r="9506" spans="1:20" x14ac:dyDescent="0.3">
      <c r="A9506" t="s">
        <v>94</v>
      </c>
      <c r="B9506">
        <v>767411</v>
      </c>
      <c r="C9506">
        <v>968488</v>
      </c>
      <c r="D9506">
        <v>14000</v>
      </c>
      <c r="E9506" t="s">
        <v>18</v>
      </c>
      <c r="F9506">
        <v>13.49</v>
      </c>
      <c r="G9506">
        <v>475.03</v>
      </c>
      <c r="H9506" t="s">
        <v>19</v>
      </c>
      <c r="I9506" s="1">
        <v>40664</v>
      </c>
      <c r="J9506" t="s">
        <v>20</v>
      </c>
      <c r="K9506" t="s">
        <v>24</v>
      </c>
      <c r="L9506" t="s">
        <v>51</v>
      </c>
      <c r="M9506">
        <v>0</v>
      </c>
      <c r="N9506">
        <v>15281.3</v>
      </c>
      <c r="O9506">
        <v>14000</v>
      </c>
      <c r="P9506">
        <v>1281.3</v>
      </c>
      <c r="Q9506" s="1">
        <v>40969</v>
      </c>
      <c r="R9506" t="s">
        <v>101</v>
      </c>
      <c r="S9506" t="s">
        <v>103</v>
      </c>
      <c r="T9506">
        <v>0</v>
      </c>
    </row>
    <row r="9507" spans="1:20" x14ac:dyDescent="0.3">
      <c r="A9507" t="s">
        <v>94</v>
      </c>
      <c r="B9507">
        <v>743289</v>
      </c>
      <c r="C9507">
        <v>941518</v>
      </c>
      <c r="D9507">
        <v>29700</v>
      </c>
      <c r="E9507" t="s">
        <v>18</v>
      </c>
      <c r="F9507">
        <v>12.99</v>
      </c>
      <c r="G9507">
        <v>1000.57</v>
      </c>
      <c r="H9507" t="s">
        <v>19</v>
      </c>
      <c r="I9507" s="1">
        <v>40664</v>
      </c>
      <c r="J9507" t="s">
        <v>20</v>
      </c>
      <c r="K9507" t="s">
        <v>27</v>
      </c>
      <c r="L9507" t="s">
        <v>51</v>
      </c>
      <c r="M9507">
        <v>0</v>
      </c>
      <c r="N9507">
        <v>36015.496500000001</v>
      </c>
      <c r="O9507">
        <v>29700</v>
      </c>
      <c r="P9507">
        <v>6315.5</v>
      </c>
      <c r="Q9507" s="1">
        <v>41791</v>
      </c>
      <c r="R9507" t="s">
        <v>101</v>
      </c>
      <c r="S9507" t="s">
        <v>103</v>
      </c>
      <c r="T9507">
        <v>0</v>
      </c>
    </row>
    <row r="9508" spans="1:20" x14ac:dyDescent="0.3">
      <c r="A9508" t="s">
        <v>94</v>
      </c>
      <c r="B9508">
        <v>767358</v>
      </c>
      <c r="C9508">
        <v>968430</v>
      </c>
      <c r="D9508">
        <v>4500</v>
      </c>
      <c r="E9508" t="s">
        <v>18</v>
      </c>
      <c r="F9508">
        <v>7.49</v>
      </c>
      <c r="G9508">
        <v>139.96</v>
      </c>
      <c r="H9508" t="s">
        <v>32</v>
      </c>
      <c r="I9508" s="1">
        <v>40664</v>
      </c>
      <c r="J9508" t="s">
        <v>26</v>
      </c>
      <c r="K9508" t="s">
        <v>27</v>
      </c>
      <c r="L9508" t="s">
        <v>34</v>
      </c>
      <c r="M9508">
        <v>0</v>
      </c>
      <c r="N9508">
        <v>2465.2600000000002</v>
      </c>
      <c r="O9508">
        <v>1868</v>
      </c>
      <c r="P9508">
        <v>402.29</v>
      </c>
      <c r="Q9508" s="1">
        <v>41334</v>
      </c>
      <c r="R9508" t="s">
        <v>101</v>
      </c>
      <c r="S9508" t="s">
        <v>104</v>
      </c>
      <c r="T9508">
        <v>1</v>
      </c>
    </row>
    <row r="9509" spans="1:20" x14ac:dyDescent="0.3">
      <c r="A9509" t="s">
        <v>94</v>
      </c>
      <c r="B9509">
        <v>767262</v>
      </c>
      <c r="C9509">
        <v>968321</v>
      </c>
      <c r="D9509">
        <v>3000</v>
      </c>
      <c r="E9509" t="s">
        <v>18</v>
      </c>
      <c r="F9509">
        <v>11.99</v>
      </c>
      <c r="G9509">
        <v>99.63</v>
      </c>
      <c r="H9509" t="s">
        <v>29</v>
      </c>
      <c r="I9509" s="1">
        <v>40664</v>
      </c>
      <c r="J9509" t="s">
        <v>20</v>
      </c>
      <c r="K9509" t="s">
        <v>49</v>
      </c>
      <c r="L9509" t="s">
        <v>28</v>
      </c>
      <c r="M9509">
        <v>0</v>
      </c>
      <c r="N9509">
        <v>3586.4460629999999</v>
      </c>
      <c r="O9509">
        <v>3000</v>
      </c>
      <c r="P9509">
        <v>586.45000000000005</v>
      </c>
      <c r="Q9509" s="1">
        <v>41791</v>
      </c>
      <c r="R9509" t="s">
        <v>101</v>
      </c>
      <c r="S9509" t="s">
        <v>103</v>
      </c>
      <c r="T9509">
        <v>0</v>
      </c>
    </row>
    <row r="9510" spans="1:20" x14ac:dyDescent="0.3">
      <c r="A9510" t="s">
        <v>94</v>
      </c>
      <c r="B9510">
        <v>767265</v>
      </c>
      <c r="C9510">
        <v>968324</v>
      </c>
      <c r="D9510">
        <v>7200</v>
      </c>
      <c r="E9510" t="s">
        <v>18</v>
      </c>
      <c r="F9510">
        <v>6.99</v>
      </c>
      <c r="G9510">
        <v>222.29</v>
      </c>
      <c r="H9510" t="s">
        <v>32</v>
      </c>
      <c r="I9510" s="1">
        <v>40664</v>
      </c>
      <c r="J9510" t="s">
        <v>20</v>
      </c>
      <c r="K9510" t="s">
        <v>30</v>
      </c>
      <c r="L9510" t="s">
        <v>28</v>
      </c>
      <c r="M9510">
        <v>0</v>
      </c>
      <c r="N9510">
        <v>8001.1335090000002</v>
      </c>
      <c r="O9510">
        <v>7200</v>
      </c>
      <c r="P9510">
        <v>801.13</v>
      </c>
      <c r="Q9510" s="1">
        <v>41791</v>
      </c>
      <c r="R9510" t="s">
        <v>101</v>
      </c>
      <c r="S9510" t="s">
        <v>103</v>
      </c>
      <c r="T9510">
        <v>0</v>
      </c>
    </row>
    <row r="9511" spans="1:20" x14ac:dyDescent="0.3">
      <c r="A9511" t="s">
        <v>94</v>
      </c>
      <c r="B9511">
        <v>766131</v>
      </c>
      <c r="C9511">
        <v>967108</v>
      </c>
      <c r="D9511">
        <v>14900</v>
      </c>
      <c r="E9511" t="s">
        <v>43</v>
      </c>
      <c r="F9511">
        <v>19.690000000000001</v>
      </c>
      <c r="G9511">
        <v>392.2</v>
      </c>
      <c r="H9511" t="s">
        <v>44</v>
      </c>
      <c r="I9511" s="1">
        <v>40664</v>
      </c>
      <c r="J9511" t="s">
        <v>20</v>
      </c>
      <c r="K9511" t="s">
        <v>27</v>
      </c>
      <c r="L9511" t="s">
        <v>54</v>
      </c>
      <c r="M9511">
        <v>0</v>
      </c>
      <c r="N9511">
        <v>23361.129939999999</v>
      </c>
      <c r="O9511">
        <v>14900</v>
      </c>
      <c r="P9511">
        <v>8461.1299999999992</v>
      </c>
      <c r="Q9511" s="1">
        <v>42309</v>
      </c>
      <c r="R9511" t="s">
        <v>101</v>
      </c>
      <c r="S9511" t="s">
        <v>103</v>
      </c>
      <c r="T9511">
        <v>0</v>
      </c>
    </row>
    <row r="9512" spans="1:20" x14ac:dyDescent="0.3">
      <c r="A9512" t="s">
        <v>94</v>
      </c>
      <c r="B9512">
        <v>767325</v>
      </c>
      <c r="C9512">
        <v>968394</v>
      </c>
      <c r="D9512">
        <v>10625</v>
      </c>
      <c r="E9512" t="s">
        <v>43</v>
      </c>
      <c r="F9512">
        <v>15.99</v>
      </c>
      <c r="G9512">
        <v>258.33</v>
      </c>
      <c r="H9512" t="s">
        <v>23</v>
      </c>
      <c r="I9512" s="1">
        <v>40664</v>
      </c>
      <c r="J9512" t="s">
        <v>46</v>
      </c>
      <c r="K9512" t="s">
        <v>27</v>
      </c>
      <c r="L9512" t="s">
        <v>51</v>
      </c>
      <c r="M9512">
        <v>1253.1400000000001</v>
      </c>
      <c r="N9512">
        <v>14186.39</v>
      </c>
      <c r="O9512">
        <v>9371.86</v>
      </c>
      <c r="P9512">
        <v>4814.53</v>
      </c>
      <c r="Q9512" s="1">
        <v>42370</v>
      </c>
      <c r="R9512" t="s">
        <v>101</v>
      </c>
      <c r="S9512" t="s">
        <v>103</v>
      </c>
      <c r="T9512">
        <v>0</v>
      </c>
    </row>
    <row r="9513" spans="1:20" x14ac:dyDescent="0.3">
      <c r="A9513" t="s">
        <v>94</v>
      </c>
      <c r="B9513">
        <v>765317</v>
      </c>
      <c r="C9513">
        <v>966178</v>
      </c>
      <c r="D9513">
        <v>16000</v>
      </c>
      <c r="E9513" t="s">
        <v>43</v>
      </c>
      <c r="F9513">
        <v>11.99</v>
      </c>
      <c r="G9513">
        <v>355.84</v>
      </c>
      <c r="H9513" t="s">
        <v>29</v>
      </c>
      <c r="I9513" s="1">
        <v>40664</v>
      </c>
      <c r="J9513" t="s">
        <v>20</v>
      </c>
      <c r="K9513" t="s">
        <v>27</v>
      </c>
      <c r="L9513" t="s">
        <v>41</v>
      </c>
      <c r="M9513">
        <v>0</v>
      </c>
      <c r="N9513">
        <v>20859.269680000001</v>
      </c>
      <c r="O9513">
        <v>16000</v>
      </c>
      <c r="P9513">
        <v>4859.2700000000004</v>
      </c>
      <c r="Q9513" s="1">
        <v>42005</v>
      </c>
      <c r="R9513" t="s">
        <v>101</v>
      </c>
      <c r="S9513" t="s">
        <v>103</v>
      </c>
      <c r="T9513">
        <v>0</v>
      </c>
    </row>
    <row r="9514" spans="1:20" x14ac:dyDescent="0.3">
      <c r="A9514" t="s">
        <v>94</v>
      </c>
      <c r="B9514">
        <v>762956</v>
      </c>
      <c r="C9514">
        <v>963524</v>
      </c>
      <c r="D9514">
        <v>20000</v>
      </c>
      <c r="E9514" t="s">
        <v>43</v>
      </c>
      <c r="F9514">
        <v>20.25</v>
      </c>
      <c r="G9514">
        <v>532.66999999999996</v>
      </c>
      <c r="H9514" t="s">
        <v>60</v>
      </c>
      <c r="I9514" s="1">
        <v>40664</v>
      </c>
      <c r="J9514" t="s">
        <v>20</v>
      </c>
      <c r="K9514" t="s">
        <v>21</v>
      </c>
      <c r="L9514" t="s">
        <v>58</v>
      </c>
      <c r="M9514">
        <v>0</v>
      </c>
      <c r="N9514">
        <v>23217.13</v>
      </c>
      <c r="O9514">
        <v>20000</v>
      </c>
      <c r="P9514">
        <v>3217.13</v>
      </c>
      <c r="Q9514" s="1">
        <v>41000</v>
      </c>
      <c r="R9514" t="s">
        <v>101</v>
      </c>
      <c r="S9514" t="s">
        <v>103</v>
      </c>
      <c r="T9514">
        <v>0</v>
      </c>
    </row>
    <row r="9515" spans="1:20" x14ac:dyDescent="0.3">
      <c r="A9515" t="s">
        <v>94</v>
      </c>
      <c r="B9515">
        <v>761597</v>
      </c>
      <c r="C9515">
        <v>962071</v>
      </c>
      <c r="D9515">
        <v>6000</v>
      </c>
      <c r="E9515" t="s">
        <v>18</v>
      </c>
      <c r="F9515">
        <v>13.49</v>
      </c>
      <c r="G9515">
        <v>203.59</v>
      </c>
      <c r="H9515" t="s">
        <v>19</v>
      </c>
      <c r="I9515" s="1">
        <v>40664</v>
      </c>
      <c r="J9515" t="s">
        <v>20</v>
      </c>
      <c r="K9515" t="s">
        <v>36</v>
      </c>
      <c r="L9515" t="s">
        <v>39</v>
      </c>
      <c r="M9515">
        <v>0</v>
      </c>
      <c r="N9515">
        <v>7179.77</v>
      </c>
      <c r="O9515">
        <v>6000.01</v>
      </c>
      <c r="P9515">
        <v>1179.76</v>
      </c>
      <c r="Q9515" s="1">
        <v>41456</v>
      </c>
      <c r="R9515" t="s">
        <v>101</v>
      </c>
      <c r="S9515" t="s">
        <v>103</v>
      </c>
      <c r="T9515">
        <v>0</v>
      </c>
    </row>
    <row r="9516" spans="1:20" x14ac:dyDescent="0.3">
      <c r="A9516" t="s">
        <v>94</v>
      </c>
      <c r="B9516">
        <v>767252</v>
      </c>
      <c r="C9516">
        <v>968310</v>
      </c>
      <c r="D9516">
        <v>15000</v>
      </c>
      <c r="E9516" t="s">
        <v>18</v>
      </c>
      <c r="F9516">
        <v>20.25</v>
      </c>
      <c r="G9516">
        <v>559.37</v>
      </c>
      <c r="H9516" t="s">
        <v>60</v>
      </c>
      <c r="I9516" s="1">
        <v>40664</v>
      </c>
      <c r="J9516" t="s">
        <v>20</v>
      </c>
      <c r="K9516" t="s">
        <v>27</v>
      </c>
      <c r="L9516" t="s">
        <v>56</v>
      </c>
      <c r="M9516">
        <v>0</v>
      </c>
      <c r="N9516">
        <v>20074.488229999999</v>
      </c>
      <c r="O9516">
        <v>15000</v>
      </c>
      <c r="P9516">
        <v>5074.49</v>
      </c>
      <c r="Q9516" s="1">
        <v>41699</v>
      </c>
      <c r="R9516" t="s">
        <v>101</v>
      </c>
      <c r="S9516" t="s">
        <v>103</v>
      </c>
      <c r="T9516">
        <v>0</v>
      </c>
    </row>
    <row r="9517" spans="1:20" x14ac:dyDescent="0.3">
      <c r="A9517" t="s">
        <v>94</v>
      </c>
      <c r="B9517">
        <v>767232</v>
      </c>
      <c r="C9517">
        <v>968288</v>
      </c>
      <c r="D9517">
        <v>12000</v>
      </c>
      <c r="E9517" t="s">
        <v>18</v>
      </c>
      <c r="F9517">
        <v>15.23</v>
      </c>
      <c r="G9517">
        <v>417.34</v>
      </c>
      <c r="H9517" t="s">
        <v>19</v>
      </c>
      <c r="I9517" s="1">
        <v>40664</v>
      </c>
      <c r="J9517" t="s">
        <v>20</v>
      </c>
      <c r="K9517" t="s">
        <v>27</v>
      </c>
      <c r="L9517" t="s">
        <v>33</v>
      </c>
      <c r="M9517">
        <v>0</v>
      </c>
      <c r="N9517">
        <v>13590.84</v>
      </c>
      <c r="O9517">
        <v>12000.01</v>
      </c>
      <c r="P9517">
        <v>1590.83</v>
      </c>
      <c r="Q9517" s="1">
        <v>41061</v>
      </c>
      <c r="R9517" t="s">
        <v>101</v>
      </c>
      <c r="S9517" t="s">
        <v>103</v>
      </c>
      <c r="T9517">
        <v>0</v>
      </c>
    </row>
    <row r="9518" spans="1:20" x14ac:dyDescent="0.3">
      <c r="A9518" t="s">
        <v>94</v>
      </c>
      <c r="B9518">
        <v>767012</v>
      </c>
      <c r="C9518">
        <v>968046</v>
      </c>
      <c r="D9518">
        <v>8000</v>
      </c>
      <c r="E9518" t="s">
        <v>18</v>
      </c>
      <c r="F9518">
        <v>10.99</v>
      </c>
      <c r="G9518">
        <v>261.88</v>
      </c>
      <c r="H9518" t="s">
        <v>29</v>
      </c>
      <c r="I9518" s="1">
        <v>40664</v>
      </c>
      <c r="J9518" t="s">
        <v>20</v>
      </c>
      <c r="K9518" t="s">
        <v>21</v>
      </c>
      <c r="L9518" t="s">
        <v>58</v>
      </c>
      <c r="M9518">
        <v>0</v>
      </c>
      <c r="N9518">
        <v>9317.56</v>
      </c>
      <c r="O9518">
        <v>8000</v>
      </c>
      <c r="P9518">
        <v>1317.56</v>
      </c>
      <c r="Q9518" s="1">
        <v>41518</v>
      </c>
      <c r="R9518" t="s">
        <v>101</v>
      </c>
      <c r="S9518" t="s">
        <v>103</v>
      </c>
      <c r="T9518">
        <v>0</v>
      </c>
    </row>
    <row r="9519" spans="1:20" x14ac:dyDescent="0.3">
      <c r="A9519" t="s">
        <v>94</v>
      </c>
      <c r="B9519">
        <v>723436</v>
      </c>
      <c r="C9519">
        <v>918374</v>
      </c>
      <c r="D9519">
        <v>8000</v>
      </c>
      <c r="E9519" t="s">
        <v>18</v>
      </c>
      <c r="F9519">
        <v>11.99</v>
      </c>
      <c r="G9519">
        <v>265.68</v>
      </c>
      <c r="H9519" t="s">
        <v>29</v>
      </c>
      <c r="I9519" s="1">
        <v>40664</v>
      </c>
      <c r="J9519" t="s">
        <v>20</v>
      </c>
      <c r="K9519" t="s">
        <v>27</v>
      </c>
      <c r="L9519" t="s">
        <v>51</v>
      </c>
      <c r="M9519">
        <v>0</v>
      </c>
      <c r="N9519">
        <v>8905.09</v>
      </c>
      <c r="O9519">
        <v>8000</v>
      </c>
      <c r="P9519">
        <v>905.09</v>
      </c>
      <c r="Q9519" s="1">
        <v>41153</v>
      </c>
      <c r="R9519" t="s">
        <v>101</v>
      </c>
      <c r="S9519" t="s">
        <v>103</v>
      </c>
      <c r="T9519">
        <v>0</v>
      </c>
    </row>
    <row r="9520" spans="1:20" x14ac:dyDescent="0.3">
      <c r="A9520" t="s">
        <v>94</v>
      </c>
      <c r="B9520">
        <v>767163</v>
      </c>
      <c r="C9520">
        <v>968207</v>
      </c>
      <c r="D9520">
        <v>12000</v>
      </c>
      <c r="E9520" t="s">
        <v>18</v>
      </c>
      <c r="F9520">
        <v>11.99</v>
      </c>
      <c r="G9520">
        <v>398.52</v>
      </c>
      <c r="H9520" t="s">
        <v>29</v>
      </c>
      <c r="I9520" s="1">
        <v>40664</v>
      </c>
      <c r="J9520" t="s">
        <v>20</v>
      </c>
      <c r="K9520" t="s">
        <v>21</v>
      </c>
      <c r="L9520" t="s">
        <v>41</v>
      </c>
      <c r="M9520">
        <v>0</v>
      </c>
      <c r="N9520">
        <v>14346.131649999999</v>
      </c>
      <c r="O9520">
        <v>12000</v>
      </c>
      <c r="P9520">
        <v>2346.13</v>
      </c>
      <c r="Q9520" s="1">
        <v>41791</v>
      </c>
      <c r="R9520" t="s">
        <v>101</v>
      </c>
      <c r="S9520" t="s">
        <v>103</v>
      </c>
      <c r="T9520">
        <v>0</v>
      </c>
    </row>
    <row r="9521" spans="1:20" x14ac:dyDescent="0.3">
      <c r="A9521" t="s">
        <v>94</v>
      </c>
      <c r="B9521">
        <v>767061</v>
      </c>
      <c r="C9521">
        <v>968101</v>
      </c>
      <c r="D9521">
        <v>12000</v>
      </c>
      <c r="E9521" t="s">
        <v>18</v>
      </c>
      <c r="F9521">
        <v>7.49</v>
      </c>
      <c r="G9521">
        <v>373.22</v>
      </c>
      <c r="H9521" t="s">
        <v>32</v>
      </c>
      <c r="I9521" s="1">
        <v>40664</v>
      </c>
      <c r="J9521" t="s">
        <v>20</v>
      </c>
      <c r="K9521" t="s">
        <v>27</v>
      </c>
      <c r="L9521" t="s">
        <v>39</v>
      </c>
      <c r="M9521">
        <v>0</v>
      </c>
      <c r="N9521">
        <v>12772.52</v>
      </c>
      <c r="O9521">
        <v>12000</v>
      </c>
      <c r="P9521">
        <v>772.52</v>
      </c>
      <c r="Q9521" s="1">
        <v>41061</v>
      </c>
      <c r="R9521" t="s">
        <v>101</v>
      </c>
      <c r="S9521" t="s">
        <v>103</v>
      </c>
      <c r="T9521">
        <v>0</v>
      </c>
    </row>
    <row r="9522" spans="1:20" x14ac:dyDescent="0.3">
      <c r="A9522" t="s">
        <v>94</v>
      </c>
      <c r="B9522">
        <v>767075</v>
      </c>
      <c r="C9522">
        <v>968116</v>
      </c>
      <c r="D9522">
        <v>4500</v>
      </c>
      <c r="E9522" t="s">
        <v>18</v>
      </c>
      <c r="F9522">
        <v>5.99</v>
      </c>
      <c r="G9522">
        <v>136.88</v>
      </c>
      <c r="H9522" t="s">
        <v>32</v>
      </c>
      <c r="I9522" s="1">
        <v>40664</v>
      </c>
      <c r="J9522" t="s">
        <v>20</v>
      </c>
      <c r="K9522" t="s">
        <v>27</v>
      </c>
      <c r="L9522" t="s">
        <v>41</v>
      </c>
      <c r="M9522">
        <v>0</v>
      </c>
      <c r="N9522">
        <v>4927.399093</v>
      </c>
      <c r="O9522">
        <v>4500</v>
      </c>
      <c r="P9522">
        <v>427.4</v>
      </c>
      <c r="Q9522" s="1">
        <v>41791</v>
      </c>
      <c r="R9522" t="s">
        <v>101</v>
      </c>
      <c r="S9522" t="s">
        <v>103</v>
      </c>
      <c r="T9522">
        <v>0</v>
      </c>
    </row>
    <row r="9523" spans="1:20" x14ac:dyDescent="0.3">
      <c r="A9523" t="s">
        <v>94</v>
      </c>
      <c r="B9523">
        <v>767009</v>
      </c>
      <c r="C9523">
        <v>968043</v>
      </c>
      <c r="D9523">
        <v>11325</v>
      </c>
      <c r="E9523" t="s">
        <v>43</v>
      </c>
      <c r="F9523">
        <v>12.99</v>
      </c>
      <c r="G9523">
        <v>257.63</v>
      </c>
      <c r="H9523" t="s">
        <v>19</v>
      </c>
      <c r="I9523" s="1">
        <v>40664</v>
      </c>
      <c r="J9523" t="s">
        <v>46</v>
      </c>
      <c r="K9523" t="s">
        <v>49</v>
      </c>
      <c r="L9523" t="s">
        <v>51</v>
      </c>
      <c r="M9523">
        <v>1265.1600000000001</v>
      </c>
      <c r="N9523">
        <v>14139.13</v>
      </c>
      <c r="O9523">
        <v>10059.85</v>
      </c>
      <c r="P9523">
        <v>4079.28</v>
      </c>
      <c r="Q9523" s="1">
        <v>42370</v>
      </c>
      <c r="R9523" t="s">
        <v>101</v>
      </c>
      <c r="S9523" t="s">
        <v>103</v>
      </c>
      <c r="T9523">
        <v>0</v>
      </c>
    </row>
    <row r="9524" spans="1:20" x14ac:dyDescent="0.3">
      <c r="A9524" t="s">
        <v>94</v>
      </c>
      <c r="B9524">
        <v>767014</v>
      </c>
      <c r="C9524">
        <v>968048</v>
      </c>
      <c r="D9524">
        <v>5000</v>
      </c>
      <c r="E9524" t="s">
        <v>18</v>
      </c>
      <c r="F9524">
        <v>11.49</v>
      </c>
      <c r="G9524">
        <v>164.86</v>
      </c>
      <c r="H9524" t="s">
        <v>29</v>
      </c>
      <c r="I9524" s="1">
        <v>40664</v>
      </c>
      <c r="J9524" t="s">
        <v>20</v>
      </c>
      <c r="K9524" t="s">
        <v>66</v>
      </c>
      <c r="L9524" t="s">
        <v>50</v>
      </c>
      <c r="M9524">
        <v>0</v>
      </c>
      <c r="N9524">
        <v>5933.9714050000002</v>
      </c>
      <c r="O9524">
        <v>5000</v>
      </c>
      <c r="P9524">
        <v>933.97</v>
      </c>
      <c r="Q9524" s="1">
        <v>41791</v>
      </c>
      <c r="R9524" t="s">
        <v>101</v>
      </c>
      <c r="S9524" t="s">
        <v>103</v>
      </c>
      <c r="T9524">
        <v>0</v>
      </c>
    </row>
    <row r="9525" spans="1:20" x14ac:dyDescent="0.3">
      <c r="A9525" t="s">
        <v>94</v>
      </c>
      <c r="B9525">
        <v>766830</v>
      </c>
      <c r="C9525">
        <v>967860</v>
      </c>
      <c r="D9525">
        <v>20000</v>
      </c>
      <c r="E9525" t="s">
        <v>43</v>
      </c>
      <c r="F9525">
        <v>18.79</v>
      </c>
      <c r="G9525">
        <v>516.51</v>
      </c>
      <c r="H9525" t="s">
        <v>44</v>
      </c>
      <c r="I9525" s="1">
        <v>40664</v>
      </c>
      <c r="J9525" t="s">
        <v>26</v>
      </c>
      <c r="K9525" t="s">
        <v>27</v>
      </c>
      <c r="L9525" t="s">
        <v>41</v>
      </c>
      <c r="M9525">
        <v>0</v>
      </c>
      <c r="N9525">
        <v>4644</v>
      </c>
      <c r="O9525">
        <v>1947.08</v>
      </c>
      <c r="P9525">
        <v>2696.92</v>
      </c>
      <c r="Q9525" s="1">
        <v>40969</v>
      </c>
      <c r="R9525" t="s">
        <v>101</v>
      </c>
      <c r="S9525" t="s">
        <v>104</v>
      </c>
      <c r="T9525">
        <v>1</v>
      </c>
    </row>
    <row r="9526" spans="1:20" x14ac:dyDescent="0.3">
      <c r="A9526" t="s">
        <v>94</v>
      </c>
      <c r="B9526">
        <v>766973</v>
      </c>
      <c r="C9526">
        <v>968005</v>
      </c>
      <c r="D9526">
        <v>6000</v>
      </c>
      <c r="E9526" t="s">
        <v>18</v>
      </c>
      <c r="F9526">
        <v>8.49</v>
      </c>
      <c r="G9526">
        <v>189.38</v>
      </c>
      <c r="H9526" t="s">
        <v>32</v>
      </c>
      <c r="I9526" s="1">
        <v>40664</v>
      </c>
      <c r="J9526" t="s">
        <v>20</v>
      </c>
      <c r="K9526" t="s">
        <v>27</v>
      </c>
      <c r="L9526" t="s">
        <v>39</v>
      </c>
      <c r="M9526">
        <v>0</v>
      </c>
      <c r="N9526">
        <v>6814.1344259999996</v>
      </c>
      <c r="O9526">
        <v>6000</v>
      </c>
      <c r="P9526">
        <v>814.13</v>
      </c>
      <c r="Q9526" s="1">
        <v>41791</v>
      </c>
      <c r="R9526" t="s">
        <v>101</v>
      </c>
      <c r="S9526" t="s">
        <v>103</v>
      </c>
      <c r="T9526">
        <v>0</v>
      </c>
    </row>
    <row r="9527" spans="1:20" x14ac:dyDescent="0.3">
      <c r="A9527" t="s">
        <v>94</v>
      </c>
      <c r="B9527">
        <v>766964</v>
      </c>
      <c r="C9527">
        <v>967996</v>
      </c>
      <c r="D9527">
        <v>10000</v>
      </c>
      <c r="E9527" t="s">
        <v>18</v>
      </c>
      <c r="F9527">
        <v>6.99</v>
      </c>
      <c r="G9527">
        <v>308.73</v>
      </c>
      <c r="H9527" t="s">
        <v>32</v>
      </c>
      <c r="I9527" s="1">
        <v>40664</v>
      </c>
      <c r="J9527" t="s">
        <v>20</v>
      </c>
      <c r="K9527" t="s">
        <v>27</v>
      </c>
      <c r="L9527" t="s">
        <v>79</v>
      </c>
      <c r="M9527">
        <v>0</v>
      </c>
      <c r="N9527">
        <v>10976.97</v>
      </c>
      <c r="O9527">
        <v>10000</v>
      </c>
      <c r="P9527">
        <v>976.97</v>
      </c>
      <c r="Q9527" s="1">
        <v>41426</v>
      </c>
      <c r="R9527" t="s">
        <v>101</v>
      </c>
      <c r="S9527" t="s">
        <v>103</v>
      </c>
      <c r="T9527">
        <v>0</v>
      </c>
    </row>
    <row r="9528" spans="1:20" x14ac:dyDescent="0.3">
      <c r="A9528" t="s">
        <v>94</v>
      </c>
      <c r="B9528">
        <v>766950</v>
      </c>
      <c r="C9528">
        <v>967982</v>
      </c>
      <c r="D9528">
        <v>5000</v>
      </c>
      <c r="E9528" t="s">
        <v>43</v>
      </c>
      <c r="F9528">
        <v>10.99</v>
      </c>
      <c r="G9528">
        <v>108.69</v>
      </c>
      <c r="H9528" t="s">
        <v>29</v>
      </c>
      <c r="I9528" s="1">
        <v>40664</v>
      </c>
      <c r="J9528" t="s">
        <v>46</v>
      </c>
      <c r="K9528" t="s">
        <v>30</v>
      </c>
      <c r="L9528" t="s">
        <v>22</v>
      </c>
      <c r="M9528">
        <v>537.82000000000005</v>
      </c>
      <c r="N9528">
        <v>5964.19</v>
      </c>
      <c r="O9528">
        <v>4462.18</v>
      </c>
      <c r="P9528">
        <v>1502.01</v>
      </c>
      <c r="Q9528" s="1">
        <v>42370</v>
      </c>
      <c r="R9528" t="s">
        <v>101</v>
      </c>
      <c r="S9528" t="s">
        <v>103</v>
      </c>
      <c r="T9528">
        <v>0</v>
      </c>
    </row>
    <row r="9529" spans="1:20" x14ac:dyDescent="0.3">
      <c r="A9529" t="s">
        <v>94</v>
      </c>
      <c r="B9529">
        <v>765413</v>
      </c>
      <c r="C9529">
        <v>966290</v>
      </c>
      <c r="D9529">
        <v>3200</v>
      </c>
      <c r="E9529" t="s">
        <v>18</v>
      </c>
      <c r="F9529">
        <v>7.49</v>
      </c>
      <c r="G9529">
        <v>99.53</v>
      </c>
      <c r="H9529" t="s">
        <v>32</v>
      </c>
      <c r="I9529" s="1">
        <v>40664</v>
      </c>
      <c r="J9529" t="s">
        <v>20</v>
      </c>
      <c r="K9529" t="s">
        <v>30</v>
      </c>
      <c r="L9529" t="s">
        <v>22</v>
      </c>
      <c r="M9529">
        <v>0</v>
      </c>
      <c r="N9529">
        <v>3581.5242779999999</v>
      </c>
      <c r="O9529">
        <v>3200</v>
      </c>
      <c r="P9529">
        <v>381.52</v>
      </c>
      <c r="Q9529" s="1">
        <v>41791</v>
      </c>
      <c r="R9529" t="s">
        <v>101</v>
      </c>
      <c r="S9529" t="s">
        <v>103</v>
      </c>
      <c r="T9529">
        <v>0</v>
      </c>
    </row>
    <row r="9530" spans="1:20" x14ac:dyDescent="0.3">
      <c r="A9530" t="s">
        <v>94</v>
      </c>
      <c r="B9530">
        <v>766890</v>
      </c>
      <c r="C9530">
        <v>967922</v>
      </c>
      <c r="D9530">
        <v>8000</v>
      </c>
      <c r="E9530" t="s">
        <v>18</v>
      </c>
      <c r="F9530">
        <v>11.99</v>
      </c>
      <c r="G9530">
        <v>265.68</v>
      </c>
      <c r="H9530" t="s">
        <v>29</v>
      </c>
      <c r="I9530" s="1">
        <v>40664</v>
      </c>
      <c r="J9530" t="s">
        <v>20</v>
      </c>
      <c r="K9530" t="s">
        <v>27</v>
      </c>
      <c r="L9530" t="s">
        <v>39</v>
      </c>
      <c r="M9530">
        <v>0</v>
      </c>
      <c r="N9530">
        <v>9498.68</v>
      </c>
      <c r="O9530">
        <v>8000</v>
      </c>
      <c r="P9530">
        <v>1498.68</v>
      </c>
      <c r="Q9530" s="1">
        <v>41671</v>
      </c>
      <c r="R9530" t="s">
        <v>101</v>
      </c>
      <c r="S9530" t="s">
        <v>103</v>
      </c>
      <c r="T9530">
        <v>0</v>
      </c>
    </row>
    <row r="9531" spans="1:20" x14ac:dyDescent="0.3">
      <c r="A9531" t="s">
        <v>94</v>
      </c>
      <c r="B9531">
        <v>766911</v>
      </c>
      <c r="C9531">
        <v>967943</v>
      </c>
      <c r="D9531">
        <v>5075</v>
      </c>
      <c r="E9531" t="s">
        <v>18</v>
      </c>
      <c r="F9531">
        <v>10.59</v>
      </c>
      <c r="G9531">
        <v>165.17</v>
      </c>
      <c r="H9531" t="s">
        <v>29</v>
      </c>
      <c r="I9531" s="1">
        <v>40664</v>
      </c>
      <c r="J9531" t="s">
        <v>20</v>
      </c>
      <c r="K9531" t="s">
        <v>27</v>
      </c>
      <c r="L9531" t="s">
        <v>77</v>
      </c>
      <c r="M9531">
        <v>0</v>
      </c>
      <c r="N9531">
        <v>5944.1608980000001</v>
      </c>
      <c r="O9531">
        <v>5075</v>
      </c>
      <c r="P9531">
        <v>869.16</v>
      </c>
      <c r="Q9531" s="1">
        <v>41791</v>
      </c>
      <c r="R9531" t="s">
        <v>101</v>
      </c>
      <c r="S9531" t="s">
        <v>103</v>
      </c>
      <c r="T9531">
        <v>0</v>
      </c>
    </row>
    <row r="9532" spans="1:20" x14ac:dyDescent="0.3">
      <c r="A9532" t="s">
        <v>94</v>
      </c>
      <c r="B9532">
        <v>766881</v>
      </c>
      <c r="C9532">
        <v>967913</v>
      </c>
      <c r="D9532">
        <v>6500</v>
      </c>
      <c r="E9532" t="s">
        <v>18</v>
      </c>
      <c r="F9532">
        <v>10.59</v>
      </c>
      <c r="G9532">
        <v>211.55</v>
      </c>
      <c r="H9532" t="s">
        <v>29</v>
      </c>
      <c r="I9532" s="1">
        <v>40664</v>
      </c>
      <c r="J9532" t="s">
        <v>20</v>
      </c>
      <c r="K9532" t="s">
        <v>47</v>
      </c>
      <c r="L9532" t="s">
        <v>22</v>
      </c>
      <c r="M9532">
        <v>0</v>
      </c>
      <c r="N9532">
        <v>7613.3813360000004</v>
      </c>
      <c r="O9532">
        <v>6500</v>
      </c>
      <c r="P9532">
        <v>1113.3800000000001</v>
      </c>
      <c r="Q9532" s="1">
        <v>41791</v>
      </c>
      <c r="R9532" t="s">
        <v>101</v>
      </c>
      <c r="S9532" t="s">
        <v>103</v>
      </c>
      <c r="T9532">
        <v>0</v>
      </c>
    </row>
    <row r="9533" spans="1:20" x14ac:dyDescent="0.3">
      <c r="A9533" t="s">
        <v>94</v>
      </c>
      <c r="B9533">
        <v>766861</v>
      </c>
      <c r="C9533">
        <v>967893</v>
      </c>
      <c r="D9533">
        <v>6000</v>
      </c>
      <c r="E9533" t="s">
        <v>18</v>
      </c>
      <c r="F9533">
        <v>15.62</v>
      </c>
      <c r="G9533">
        <v>209.82</v>
      </c>
      <c r="H9533" t="s">
        <v>23</v>
      </c>
      <c r="I9533" s="1">
        <v>40664</v>
      </c>
      <c r="J9533" t="s">
        <v>20</v>
      </c>
      <c r="K9533" t="s">
        <v>21</v>
      </c>
      <c r="L9533" t="s">
        <v>39</v>
      </c>
      <c r="M9533">
        <v>0</v>
      </c>
      <c r="N9533">
        <v>7550.6039769999998</v>
      </c>
      <c r="O9533">
        <v>6000</v>
      </c>
      <c r="P9533">
        <v>1550.6</v>
      </c>
      <c r="Q9533" s="1">
        <v>41791</v>
      </c>
      <c r="R9533" t="s">
        <v>101</v>
      </c>
      <c r="S9533" t="s">
        <v>103</v>
      </c>
      <c r="T9533">
        <v>0</v>
      </c>
    </row>
    <row r="9534" spans="1:20" x14ac:dyDescent="0.3">
      <c r="A9534" t="s">
        <v>94</v>
      </c>
      <c r="B9534">
        <v>765567</v>
      </c>
      <c r="C9534">
        <v>966473</v>
      </c>
      <c r="D9534">
        <v>17000</v>
      </c>
      <c r="E9534" t="s">
        <v>43</v>
      </c>
      <c r="F9534">
        <v>9.99</v>
      </c>
      <c r="G9534">
        <v>361.12</v>
      </c>
      <c r="H9534" t="s">
        <v>29</v>
      </c>
      <c r="I9534" s="1">
        <v>40664</v>
      </c>
      <c r="J9534" t="s">
        <v>46</v>
      </c>
      <c r="K9534" t="s">
        <v>27</v>
      </c>
      <c r="L9534" t="s">
        <v>52</v>
      </c>
      <c r="M9534">
        <v>1775.28</v>
      </c>
      <c r="N9534">
        <v>19841.12</v>
      </c>
      <c r="O9534">
        <v>15224.72</v>
      </c>
      <c r="P9534">
        <v>4616.3999999999996</v>
      </c>
      <c r="Q9534" s="1">
        <v>42370</v>
      </c>
      <c r="R9534" t="s">
        <v>101</v>
      </c>
      <c r="S9534" t="s">
        <v>103</v>
      </c>
      <c r="T9534">
        <v>0</v>
      </c>
    </row>
    <row r="9535" spans="1:20" x14ac:dyDescent="0.3">
      <c r="A9535" t="s">
        <v>94</v>
      </c>
      <c r="B9535">
        <v>766828</v>
      </c>
      <c r="C9535">
        <v>967857</v>
      </c>
      <c r="D9535">
        <v>10500</v>
      </c>
      <c r="E9535" t="s">
        <v>43</v>
      </c>
      <c r="F9535">
        <v>11.49</v>
      </c>
      <c r="G9535">
        <v>230.87</v>
      </c>
      <c r="H9535" t="s">
        <v>29</v>
      </c>
      <c r="I9535" s="1">
        <v>40664</v>
      </c>
      <c r="J9535" t="s">
        <v>20</v>
      </c>
      <c r="K9535" t="s">
        <v>27</v>
      </c>
      <c r="L9535" t="s">
        <v>31</v>
      </c>
      <c r="M9535">
        <v>0</v>
      </c>
      <c r="N9535">
        <v>13018.9</v>
      </c>
      <c r="O9535">
        <v>10500</v>
      </c>
      <c r="P9535">
        <v>2518.9</v>
      </c>
      <c r="Q9535" s="1">
        <v>41671</v>
      </c>
      <c r="R9535" t="s">
        <v>101</v>
      </c>
      <c r="S9535" t="s">
        <v>103</v>
      </c>
      <c r="T9535">
        <v>0</v>
      </c>
    </row>
    <row r="9536" spans="1:20" x14ac:dyDescent="0.3">
      <c r="A9536" t="s">
        <v>94</v>
      </c>
      <c r="B9536">
        <v>766781</v>
      </c>
      <c r="C9536">
        <v>967806</v>
      </c>
      <c r="D9536">
        <v>16800</v>
      </c>
      <c r="E9536" t="s">
        <v>43</v>
      </c>
      <c r="F9536">
        <v>12.99</v>
      </c>
      <c r="G9536">
        <v>382.17</v>
      </c>
      <c r="H9536" t="s">
        <v>19</v>
      </c>
      <c r="I9536" s="1">
        <v>40664</v>
      </c>
      <c r="J9536" t="s">
        <v>20</v>
      </c>
      <c r="K9536" t="s">
        <v>27</v>
      </c>
      <c r="L9536" t="s">
        <v>41</v>
      </c>
      <c r="M9536">
        <v>0</v>
      </c>
      <c r="N9536">
        <v>16992.490000000002</v>
      </c>
      <c r="O9536">
        <v>16800</v>
      </c>
      <c r="P9536">
        <v>192.49</v>
      </c>
      <c r="Q9536" s="1">
        <v>40787</v>
      </c>
      <c r="R9536" t="s">
        <v>101</v>
      </c>
      <c r="S9536" t="s">
        <v>103</v>
      </c>
      <c r="T9536">
        <v>0</v>
      </c>
    </row>
    <row r="9537" spans="1:20" x14ac:dyDescent="0.3">
      <c r="A9537" t="s">
        <v>94</v>
      </c>
      <c r="B9537">
        <v>766772</v>
      </c>
      <c r="C9537">
        <v>967796</v>
      </c>
      <c r="D9537">
        <v>20000</v>
      </c>
      <c r="E9537" t="s">
        <v>18</v>
      </c>
      <c r="F9537">
        <v>9.99</v>
      </c>
      <c r="G9537">
        <v>645.25</v>
      </c>
      <c r="H9537" t="s">
        <v>29</v>
      </c>
      <c r="I9537" s="1">
        <v>40664</v>
      </c>
      <c r="J9537" t="s">
        <v>20</v>
      </c>
      <c r="K9537" t="s">
        <v>27</v>
      </c>
      <c r="L9537" t="s">
        <v>28</v>
      </c>
      <c r="M9537">
        <v>0</v>
      </c>
      <c r="N9537">
        <v>23233.853950000001</v>
      </c>
      <c r="O9537">
        <v>20000</v>
      </c>
      <c r="P9537">
        <v>3233.85</v>
      </c>
      <c r="Q9537" s="1">
        <v>41821</v>
      </c>
      <c r="R9537" t="s">
        <v>101</v>
      </c>
      <c r="S9537" t="s">
        <v>103</v>
      </c>
      <c r="T9537">
        <v>0</v>
      </c>
    </row>
    <row r="9538" spans="1:20" x14ac:dyDescent="0.3">
      <c r="A9538" t="s">
        <v>94</v>
      </c>
      <c r="B9538">
        <v>766765</v>
      </c>
      <c r="C9538">
        <v>967790</v>
      </c>
      <c r="D9538">
        <v>13250</v>
      </c>
      <c r="E9538" t="s">
        <v>18</v>
      </c>
      <c r="F9538">
        <v>16.89</v>
      </c>
      <c r="G9538">
        <v>471.68</v>
      </c>
      <c r="H9538" t="s">
        <v>23</v>
      </c>
      <c r="I9538" s="1">
        <v>40664</v>
      </c>
      <c r="J9538" t="s">
        <v>20</v>
      </c>
      <c r="K9538" t="s">
        <v>59</v>
      </c>
      <c r="L9538" t="s">
        <v>33</v>
      </c>
      <c r="M9538">
        <v>0</v>
      </c>
      <c r="N9538">
        <v>14420.46</v>
      </c>
      <c r="O9538">
        <v>13249.98</v>
      </c>
      <c r="P9538">
        <v>1170.48</v>
      </c>
      <c r="Q9538" s="1">
        <v>41061</v>
      </c>
      <c r="R9538" t="s">
        <v>101</v>
      </c>
      <c r="S9538" t="s">
        <v>103</v>
      </c>
      <c r="T9538">
        <v>0</v>
      </c>
    </row>
    <row r="9539" spans="1:20" x14ac:dyDescent="0.3">
      <c r="A9539" t="s">
        <v>94</v>
      </c>
      <c r="B9539">
        <v>752015</v>
      </c>
      <c r="C9539">
        <v>951544</v>
      </c>
      <c r="D9539">
        <v>10000</v>
      </c>
      <c r="E9539" t="s">
        <v>18</v>
      </c>
      <c r="F9539">
        <v>7.49</v>
      </c>
      <c r="G9539">
        <v>311.02</v>
      </c>
      <c r="H9539" t="s">
        <v>32</v>
      </c>
      <c r="I9539" s="1">
        <v>40664</v>
      </c>
      <c r="J9539" t="s">
        <v>20</v>
      </c>
      <c r="K9539" t="s">
        <v>21</v>
      </c>
      <c r="L9539" t="s">
        <v>39</v>
      </c>
      <c r="M9539">
        <v>0</v>
      </c>
      <c r="N9539">
        <v>11166.88703</v>
      </c>
      <c r="O9539">
        <v>10000</v>
      </c>
      <c r="P9539">
        <v>1166.8900000000001</v>
      </c>
      <c r="Q9539" s="1">
        <v>41791</v>
      </c>
      <c r="R9539" t="s">
        <v>101</v>
      </c>
      <c r="S9539" t="s">
        <v>103</v>
      </c>
      <c r="T9539">
        <v>0</v>
      </c>
    </row>
    <row r="9540" spans="1:20" x14ac:dyDescent="0.3">
      <c r="A9540" t="s">
        <v>94</v>
      </c>
      <c r="B9540">
        <v>766739</v>
      </c>
      <c r="C9540">
        <v>967764</v>
      </c>
      <c r="D9540">
        <v>15000</v>
      </c>
      <c r="E9540" t="s">
        <v>18</v>
      </c>
      <c r="F9540">
        <v>16.489999999999998</v>
      </c>
      <c r="G9540">
        <v>531</v>
      </c>
      <c r="H9540" t="s">
        <v>23</v>
      </c>
      <c r="I9540" s="1">
        <v>40664</v>
      </c>
      <c r="J9540" t="s">
        <v>20</v>
      </c>
      <c r="K9540" t="s">
        <v>49</v>
      </c>
      <c r="L9540" t="s">
        <v>31</v>
      </c>
      <c r="M9540">
        <v>0</v>
      </c>
      <c r="N9540">
        <v>19109.586869999999</v>
      </c>
      <c r="O9540">
        <v>15000</v>
      </c>
      <c r="P9540">
        <v>4109.59</v>
      </c>
      <c r="Q9540" s="1">
        <v>41791</v>
      </c>
      <c r="R9540" t="s">
        <v>101</v>
      </c>
      <c r="S9540" t="s">
        <v>103</v>
      </c>
      <c r="T9540">
        <v>0</v>
      </c>
    </row>
    <row r="9541" spans="1:20" x14ac:dyDescent="0.3">
      <c r="A9541" t="s">
        <v>94</v>
      </c>
      <c r="B9541">
        <v>766639</v>
      </c>
      <c r="C9541">
        <v>967657</v>
      </c>
      <c r="D9541">
        <v>3000</v>
      </c>
      <c r="E9541" t="s">
        <v>18</v>
      </c>
      <c r="F9541">
        <v>10.99</v>
      </c>
      <c r="G9541">
        <v>98.21</v>
      </c>
      <c r="H9541" t="s">
        <v>29</v>
      </c>
      <c r="I9541" s="1">
        <v>40664</v>
      </c>
      <c r="J9541" t="s">
        <v>20</v>
      </c>
      <c r="K9541" t="s">
        <v>64</v>
      </c>
      <c r="L9541" t="s">
        <v>33</v>
      </c>
      <c r="M9541">
        <v>0</v>
      </c>
      <c r="N9541">
        <v>3130.82</v>
      </c>
      <c r="O9541">
        <v>3000</v>
      </c>
      <c r="P9541">
        <v>130.82</v>
      </c>
      <c r="Q9541" s="1">
        <v>40848</v>
      </c>
      <c r="R9541" t="s">
        <v>101</v>
      </c>
      <c r="S9541" t="s">
        <v>103</v>
      </c>
      <c r="T9541">
        <v>0</v>
      </c>
    </row>
    <row r="9542" spans="1:20" x14ac:dyDescent="0.3">
      <c r="A9542" t="s">
        <v>94</v>
      </c>
      <c r="B9542">
        <v>766668</v>
      </c>
      <c r="C9542">
        <v>967687</v>
      </c>
      <c r="D9542">
        <v>22000</v>
      </c>
      <c r="E9542" t="s">
        <v>43</v>
      </c>
      <c r="F9542">
        <v>10.59</v>
      </c>
      <c r="G9542">
        <v>473.85</v>
      </c>
      <c r="H9542" t="s">
        <v>29</v>
      </c>
      <c r="I9542" s="1">
        <v>40664</v>
      </c>
      <c r="J9542" t="s">
        <v>20</v>
      </c>
      <c r="K9542" t="s">
        <v>21</v>
      </c>
      <c r="L9542" t="s">
        <v>25</v>
      </c>
      <c r="M9542">
        <v>0</v>
      </c>
      <c r="N9542">
        <v>28088.87386</v>
      </c>
      <c r="O9542">
        <v>22000</v>
      </c>
      <c r="P9542">
        <v>6088.87</v>
      </c>
      <c r="Q9542" s="1">
        <v>42125</v>
      </c>
      <c r="R9542" t="s">
        <v>101</v>
      </c>
      <c r="S9542" t="s">
        <v>103</v>
      </c>
      <c r="T9542">
        <v>0</v>
      </c>
    </row>
    <row r="9543" spans="1:20" x14ac:dyDescent="0.3">
      <c r="A9543" t="s">
        <v>94</v>
      </c>
      <c r="B9543">
        <v>766608</v>
      </c>
      <c r="C9543">
        <v>967624</v>
      </c>
      <c r="D9543">
        <v>16000</v>
      </c>
      <c r="E9543" t="s">
        <v>43</v>
      </c>
      <c r="F9543">
        <v>14.79</v>
      </c>
      <c r="G9543">
        <v>378.88</v>
      </c>
      <c r="H9543" t="s">
        <v>19</v>
      </c>
      <c r="I9543" s="1">
        <v>40664</v>
      </c>
      <c r="J9543" t="s">
        <v>26</v>
      </c>
      <c r="K9543" t="s">
        <v>40</v>
      </c>
      <c r="L9543" t="s">
        <v>76</v>
      </c>
      <c r="M9543">
        <v>0</v>
      </c>
      <c r="N9543">
        <v>16144.17</v>
      </c>
      <c r="O9543">
        <v>9307.75</v>
      </c>
      <c r="P9543">
        <v>5838.22</v>
      </c>
      <c r="Q9543" s="1">
        <v>41913</v>
      </c>
      <c r="R9543" t="s">
        <v>101</v>
      </c>
      <c r="S9543" t="s">
        <v>104</v>
      </c>
      <c r="T9543">
        <v>1</v>
      </c>
    </row>
    <row r="9544" spans="1:20" x14ac:dyDescent="0.3">
      <c r="A9544" t="s">
        <v>94</v>
      </c>
      <c r="B9544">
        <v>766616</v>
      </c>
      <c r="C9544">
        <v>967634</v>
      </c>
      <c r="D9544">
        <v>35000</v>
      </c>
      <c r="E9544" t="s">
        <v>43</v>
      </c>
      <c r="F9544">
        <v>13.49</v>
      </c>
      <c r="G9544">
        <v>805.17</v>
      </c>
      <c r="H9544" t="s">
        <v>19</v>
      </c>
      <c r="I9544" s="1">
        <v>40664</v>
      </c>
      <c r="J9544" t="s">
        <v>46</v>
      </c>
      <c r="K9544" t="s">
        <v>24</v>
      </c>
      <c r="L9544" t="s">
        <v>41</v>
      </c>
      <c r="M9544">
        <v>4656.41</v>
      </c>
      <c r="N9544">
        <v>43462.22</v>
      </c>
      <c r="O9544">
        <v>30343.59</v>
      </c>
      <c r="P9544">
        <v>13118.63</v>
      </c>
      <c r="Q9544" s="1">
        <v>42370</v>
      </c>
      <c r="R9544" t="s">
        <v>101</v>
      </c>
      <c r="S9544" t="s">
        <v>103</v>
      </c>
      <c r="T9544">
        <v>0</v>
      </c>
    </row>
    <row r="9545" spans="1:20" x14ac:dyDescent="0.3">
      <c r="A9545" t="s">
        <v>94</v>
      </c>
      <c r="B9545">
        <v>766593</v>
      </c>
      <c r="C9545">
        <v>967609</v>
      </c>
      <c r="D9545">
        <v>30000</v>
      </c>
      <c r="E9545" t="s">
        <v>43</v>
      </c>
      <c r="F9545">
        <v>17.989999999999998</v>
      </c>
      <c r="G9545">
        <v>761.64</v>
      </c>
      <c r="H9545" t="s">
        <v>44</v>
      </c>
      <c r="I9545" s="1">
        <v>40664</v>
      </c>
      <c r="J9545" t="s">
        <v>26</v>
      </c>
      <c r="K9545" t="s">
        <v>27</v>
      </c>
      <c r="L9545" t="s">
        <v>58</v>
      </c>
      <c r="M9545">
        <v>0</v>
      </c>
      <c r="N9545">
        <v>20064.39</v>
      </c>
      <c r="O9545">
        <v>6790.87</v>
      </c>
      <c r="P9545">
        <v>7665.85</v>
      </c>
      <c r="Q9545" s="1">
        <v>41275</v>
      </c>
      <c r="R9545" t="s">
        <v>101</v>
      </c>
      <c r="S9545" t="s">
        <v>104</v>
      </c>
      <c r="T9545">
        <v>1</v>
      </c>
    </row>
    <row r="9546" spans="1:20" x14ac:dyDescent="0.3">
      <c r="A9546" t="s">
        <v>94</v>
      </c>
      <c r="B9546">
        <v>766515</v>
      </c>
      <c r="C9546">
        <v>967527</v>
      </c>
      <c r="D9546">
        <v>4500</v>
      </c>
      <c r="E9546" t="s">
        <v>18</v>
      </c>
      <c r="F9546">
        <v>13.99</v>
      </c>
      <c r="G9546">
        <v>153.78</v>
      </c>
      <c r="H9546" t="s">
        <v>19</v>
      </c>
      <c r="I9546" s="1">
        <v>40664</v>
      </c>
      <c r="J9546" t="s">
        <v>26</v>
      </c>
      <c r="K9546" t="s">
        <v>36</v>
      </c>
      <c r="L9546" t="s">
        <v>25</v>
      </c>
      <c r="M9546">
        <v>0</v>
      </c>
      <c r="N9546">
        <v>3770.4</v>
      </c>
      <c r="O9546">
        <v>2820.44</v>
      </c>
      <c r="P9546">
        <v>854.14</v>
      </c>
      <c r="Q9546" s="1">
        <v>41395</v>
      </c>
      <c r="R9546" t="s">
        <v>101</v>
      </c>
      <c r="S9546" t="s">
        <v>104</v>
      </c>
      <c r="T9546">
        <v>1</v>
      </c>
    </row>
    <row r="9547" spans="1:20" x14ac:dyDescent="0.3">
      <c r="A9547" t="s">
        <v>94</v>
      </c>
      <c r="B9547">
        <v>762697</v>
      </c>
      <c r="C9547">
        <v>963237</v>
      </c>
      <c r="D9547">
        <v>3200</v>
      </c>
      <c r="E9547" t="s">
        <v>18</v>
      </c>
      <c r="F9547">
        <v>10.99</v>
      </c>
      <c r="G9547">
        <v>104.75</v>
      </c>
      <c r="H9547" t="s">
        <v>29</v>
      </c>
      <c r="I9547" s="1">
        <v>40664</v>
      </c>
      <c r="J9547" t="s">
        <v>20</v>
      </c>
      <c r="K9547" t="s">
        <v>27</v>
      </c>
      <c r="L9547" t="s">
        <v>34</v>
      </c>
      <c r="M9547">
        <v>0</v>
      </c>
      <c r="N9547">
        <v>3765.6920260000002</v>
      </c>
      <c r="O9547">
        <v>3200</v>
      </c>
      <c r="P9547">
        <v>565.69000000000005</v>
      </c>
      <c r="Q9547" s="1">
        <v>41730</v>
      </c>
      <c r="R9547" t="s">
        <v>101</v>
      </c>
      <c r="S9547" t="s">
        <v>103</v>
      </c>
      <c r="T9547">
        <v>0</v>
      </c>
    </row>
    <row r="9548" spans="1:20" x14ac:dyDescent="0.3">
      <c r="A9548" t="s">
        <v>94</v>
      </c>
      <c r="B9548">
        <v>766503</v>
      </c>
      <c r="C9548">
        <v>967514</v>
      </c>
      <c r="D9548">
        <v>14000</v>
      </c>
      <c r="E9548" t="s">
        <v>18</v>
      </c>
      <c r="F9548">
        <v>10.99</v>
      </c>
      <c r="G9548">
        <v>458.28</v>
      </c>
      <c r="H9548" t="s">
        <v>29</v>
      </c>
      <c r="I9548" s="1">
        <v>40664</v>
      </c>
      <c r="J9548" t="s">
        <v>20</v>
      </c>
      <c r="K9548" t="s">
        <v>27</v>
      </c>
      <c r="L9548" t="s">
        <v>35</v>
      </c>
      <c r="M9548">
        <v>0</v>
      </c>
      <c r="N9548">
        <v>15127.82</v>
      </c>
      <c r="O9548">
        <v>13999.99</v>
      </c>
      <c r="P9548">
        <v>1127.83</v>
      </c>
      <c r="Q9548" s="1">
        <v>41000</v>
      </c>
      <c r="R9548" t="s">
        <v>101</v>
      </c>
      <c r="S9548" t="s">
        <v>103</v>
      </c>
      <c r="T9548">
        <v>0</v>
      </c>
    </row>
    <row r="9549" spans="1:20" x14ac:dyDescent="0.3">
      <c r="A9549" t="s">
        <v>94</v>
      </c>
      <c r="B9549">
        <v>766419</v>
      </c>
      <c r="C9549">
        <v>967423</v>
      </c>
      <c r="D9549">
        <v>4000</v>
      </c>
      <c r="E9549" t="s">
        <v>18</v>
      </c>
      <c r="F9549">
        <v>9.99</v>
      </c>
      <c r="G9549">
        <v>129.05000000000001</v>
      </c>
      <c r="H9549" t="s">
        <v>29</v>
      </c>
      <c r="I9549" s="1">
        <v>40664</v>
      </c>
      <c r="J9549" t="s">
        <v>20</v>
      </c>
      <c r="K9549" t="s">
        <v>27</v>
      </c>
      <c r="L9549" t="s">
        <v>50</v>
      </c>
      <c r="M9549">
        <v>0</v>
      </c>
      <c r="N9549">
        <v>4637.3736630000003</v>
      </c>
      <c r="O9549">
        <v>4000</v>
      </c>
      <c r="P9549">
        <v>637.37</v>
      </c>
      <c r="Q9549" s="1">
        <v>41699</v>
      </c>
      <c r="R9549" t="s">
        <v>101</v>
      </c>
      <c r="S9549" t="s">
        <v>103</v>
      </c>
      <c r="T9549">
        <v>0</v>
      </c>
    </row>
    <row r="9550" spans="1:20" x14ac:dyDescent="0.3">
      <c r="A9550" t="s">
        <v>94</v>
      </c>
      <c r="B9550">
        <v>759192</v>
      </c>
      <c r="C9550">
        <v>959422</v>
      </c>
      <c r="D9550">
        <v>10000</v>
      </c>
      <c r="E9550" t="s">
        <v>18</v>
      </c>
      <c r="F9550">
        <v>16.89</v>
      </c>
      <c r="G9550">
        <v>355.99</v>
      </c>
      <c r="H9550" t="s">
        <v>23</v>
      </c>
      <c r="I9550" s="1">
        <v>40664</v>
      </c>
      <c r="J9550" t="s">
        <v>26</v>
      </c>
      <c r="K9550" t="s">
        <v>27</v>
      </c>
      <c r="L9550" t="s">
        <v>62</v>
      </c>
      <c r="M9550">
        <v>0</v>
      </c>
      <c r="N9550">
        <v>4983.08</v>
      </c>
      <c r="O9550">
        <v>3292.84</v>
      </c>
      <c r="P9550">
        <v>1672.4</v>
      </c>
      <c r="Q9550" s="1">
        <v>41122</v>
      </c>
      <c r="R9550" t="s">
        <v>101</v>
      </c>
      <c r="S9550" t="s">
        <v>104</v>
      </c>
      <c r="T9550">
        <v>1</v>
      </c>
    </row>
    <row r="9551" spans="1:20" x14ac:dyDescent="0.3">
      <c r="A9551" t="s">
        <v>94</v>
      </c>
      <c r="B9551">
        <v>766400</v>
      </c>
      <c r="C9551">
        <v>967403</v>
      </c>
      <c r="D9551">
        <v>10000</v>
      </c>
      <c r="E9551" t="s">
        <v>18</v>
      </c>
      <c r="F9551">
        <v>9.99</v>
      </c>
      <c r="G9551">
        <v>322.63</v>
      </c>
      <c r="H9551" t="s">
        <v>29</v>
      </c>
      <c r="I9551" s="1">
        <v>40664</v>
      </c>
      <c r="J9551" t="s">
        <v>20</v>
      </c>
      <c r="K9551" t="s">
        <v>64</v>
      </c>
      <c r="L9551" t="s">
        <v>58</v>
      </c>
      <c r="M9551">
        <v>0</v>
      </c>
      <c r="N9551">
        <v>11393.24</v>
      </c>
      <c r="O9551">
        <v>10000</v>
      </c>
      <c r="P9551">
        <v>1393.24</v>
      </c>
      <c r="Q9551" s="1">
        <v>41426</v>
      </c>
      <c r="R9551" t="s">
        <v>101</v>
      </c>
      <c r="S9551" t="s">
        <v>103</v>
      </c>
      <c r="T9551">
        <v>0</v>
      </c>
    </row>
    <row r="9552" spans="1:20" x14ac:dyDescent="0.3">
      <c r="A9552" t="s">
        <v>94</v>
      </c>
      <c r="B9552">
        <v>766373</v>
      </c>
      <c r="C9552">
        <v>967374</v>
      </c>
      <c r="D9552">
        <v>14000</v>
      </c>
      <c r="E9552" t="s">
        <v>18</v>
      </c>
      <c r="F9552">
        <v>7.49</v>
      </c>
      <c r="G9552">
        <v>435.43</v>
      </c>
      <c r="H9552" t="s">
        <v>32</v>
      </c>
      <c r="I9552" s="1">
        <v>40664</v>
      </c>
      <c r="J9552" t="s">
        <v>20</v>
      </c>
      <c r="K9552" t="s">
        <v>24</v>
      </c>
      <c r="L9552" t="s">
        <v>56</v>
      </c>
      <c r="M9552">
        <v>0</v>
      </c>
      <c r="N9552">
        <v>15650.78285</v>
      </c>
      <c r="O9552">
        <v>14000</v>
      </c>
      <c r="P9552">
        <v>1650.78</v>
      </c>
      <c r="Q9552" s="1">
        <v>41699</v>
      </c>
      <c r="R9552" t="s">
        <v>101</v>
      </c>
      <c r="S9552" t="s">
        <v>103</v>
      </c>
      <c r="T9552">
        <v>0</v>
      </c>
    </row>
    <row r="9553" spans="1:20" x14ac:dyDescent="0.3">
      <c r="A9553" t="s">
        <v>94</v>
      </c>
      <c r="B9553">
        <v>739822</v>
      </c>
      <c r="C9553">
        <v>937436</v>
      </c>
      <c r="D9553">
        <v>19700</v>
      </c>
      <c r="E9553" t="s">
        <v>43</v>
      </c>
      <c r="F9553">
        <v>17.489999999999998</v>
      </c>
      <c r="G9553">
        <v>494.81</v>
      </c>
      <c r="H9553" t="s">
        <v>23</v>
      </c>
      <c r="I9553" s="1">
        <v>40664</v>
      </c>
      <c r="J9553" t="s">
        <v>20</v>
      </c>
      <c r="K9553" t="s">
        <v>24</v>
      </c>
      <c r="L9553" t="s">
        <v>74</v>
      </c>
      <c r="M9553">
        <v>0</v>
      </c>
      <c r="N9553">
        <v>27280.230060000002</v>
      </c>
      <c r="O9553">
        <v>19700</v>
      </c>
      <c r="P9553">
        <v>7580.23</v>
      </c>
      <c r="Q9553" s="1">
        <v>41699</v>
      </c>
      <c r="R9553" t="s">
        <v>101</v>
      </c>
      <c r="S9553" t="s">
        <v>103</v>
      </c>
      <c r="T9553">
        <v>0</v>
      </c>
    </row>
    <row r="9554" spans="1:20" x14ac:dyDescent="0.3">
      <c r="A9554" t="s">
        <v>94</v>
      </c>
      <c r="B9554">
        <v>764500</v>
      </c>
      <c r="C9554">
        <v>965232</v>
      </c>
      <c r="D9554">
        <v>5000</v>
      </c>
      <c r="E9554" t="s">
        <v>18</v>
      </c>
      <c r="F9554">
        <v>5.42</v>
      </c>
      <c r="G9554">
        <v>150.80000000000001</v>
      </c>
      <c r="H9554" t="s">
        <v>32</v>
      </c>
      <c r="I9554" s="1">
        <v>40664</v>
      </c>
      <c r="J9554" t="s">
        <v>20</v>
      </c>
      <c r="K9554" t="s">
        <v>59</v>
      </c>
      <c r="L9554" t="s">
        <v>31</v>
      </c>
      <c r="M9554">
        <v>0</v>
      </c>
      <c r="N9554">
        <v>5427.3679300000003</v>
      </c>
      <c r="O9554">
        <v>5000</v>
      </c>
      <c r="P9554">
        <v>427.37</v>
      </c>
      <c r="Q9554" s="1">
        <v>41791</v>
      </c>
      <c r="R9554" t="s">
        <v>101</v>
      </c>
      <c r="S9554" t="s">
        <v>103</v>
      </c>
      <c r="T9554">
        <v>0</v>
      </c>
    </row>
    <row r="9555" spans="1:20" x14ac:dyDescent="0.3">
      <c r="A9555" t="s">
        <v>94</v>
      </c>
      <c r="B9555">
        <v>766293</v>
      </c>
      <c r="C9555">
        <v>967285</v>
      </c>
      <c r="D9555">
        <v>5000</v>
      </c>
      <c r="E9555" t="s">
        <v>18</v>
      </c>
      <c r="F9555">
        <v>10.99</v>
      </c>
      <c r="G9555">
        <v>163.66999999999999</v>
      </c>
      <c r="H9555" t="s">
        <v>29</v>
      </c>
      <c r="I9555" s="1">
        <v>40664</v>
      </c>
      <c r="J9555" t="s">
        <v>26</v>
      </c>
      <c r="K9555" t="s">
        <v>59</v>
      </c>
      <c r="L9555" t="s">
        <v>28</v>
      </c>
      <c r="M9555">
        <v>0</v>
      </c>
      <c r="N9555">
        <v>2401.81</v>
      </c>
      <c r="O9555">
        <v>475.4</v>
      </c>
      <c r="P9555">
        <v>175.68</v>
      </c>
      <c r="Q9555" s="1">
        <v>40817</v>
      </c>
      <c r="R9555" t="s">
        <v>101</v>
      </c>
      <c r="S9555" t="s">
        <v>104</v>
      </c>
      <c r="T9555">
        <v>1</v>
      </c>
    </row>
    <row r="9556" spans="1:20" x14ac:dyDescent="0.3">
      <c r="A9556" t="s">
        <v>94</v>
      </c>
      <c r="B9556">
        <v>765968</v>
      </c>
      <c r="C9556">
        <v>966927</v>
      </c>
      <c r="D9556">
        <v>7000</v>
      </c>
      <c r="E9556" t="s">
        <v>18</v>
      </c>
      <c r="F9556">
        <v>5.42</v>
      </c>
      <c r="G9556">
        <v>211.12</v>
      </c>
      <c r="H9556" t="s">
        <v>32</v>
      </c>
      <c r="I9556" s="1">
        <v>40664</v>
      </c>
      <c r="J9556" t="s">
        <v>20</v>
      </c>
      <c r="K9556" t="s">
        <v>24</v>
      </c>
      <c r="L9556" t="s">
        <v>22</v>
      </c>
      <c r="M9556">
        <v>0</v>
      </c>
      <c r="N9556">
        <v>7134.14</v>
      </c>
      <c r="O9556">
        <v>7000</v>
      </c>
      <c r="P9556">
        <v>134.13999999999999</v>
      </c>
      <c r="Q9556" s="1">
        <v>40940</v>
      </c>
      <c r="R9556" t="s">
        <v>101</v>
      </c>
      <c r="S9556" t="s">
        <v>103</v>
      </c>
      <c r="T9556">
        <v>0</v>
      </c>
    </row>
    <row r="9557" spans="1:20" x14ac:dyDescent="0.3">
      <c r="A9557" t="s">
        <v>94</v>
      </c>
      <c r="B9557">
        <v>763834</v>
      </c>
      <c r="C9557">
        <v>964495</v>
      </c>
      <c r="D9557">
        <v>5400</v>
      </c>
      <c r="E9557" t="s">
        <v>18</v>
      </c>
      <c r="F9557">
        <v>12.99</v>
      </c>
      <c r="G9557">
        <v>181.93</v>
      </c>
      <c r="H9557" t="s">
        <v>19</v>
      </c>
      <c r="I9557" s="1">
        <v>40664</v>
      </c>
      <c r="J9557" t="s">
        <v>20</v>
      </c>
      <c r="K9557" t="s">
        <v>36</v>
      </c>
      <c r="L9557" t="s">
        <v>52</v>
      </c>
      <c r="M9557">
        <v>0</v>
      </c>
      <c r="N9557">
        <v>6346.6</v>
      </c>
      <c r="O9557">
        <v>5399.99</v>
      </c>
      <c r="P9557">
        <v>946.61</v>
      </c>
      <c r="Q9557" s="1">
        <v>41426</v>
      </c>
      <c r="R9557" t="s">
        <v>101</v>
      </c>
      <c r="S9557" t="s">
        <v>103</v>
      </c>
      <c r="T9557">
        <v>0</v>
      </c>
    </row>
    <row r="9558" spans="1:20" x14ac:dyDescent="0.3">
      <c r="A9558" t="s">
        <v>94</v>
      </c>
      <c r="B9558">
        <v>766148</v>
      </c>
      <c r="C9558">
        <v>967128</v>
      </c>
      <c r="D9558">
        <v>14400</v>
      </c>
      <c r="E9558" t="s">
        <v>43</v>
      </c>
      <c r="F9558">
        <v>10.99</v>
      </c>
      <c r="G9558">
        <v>313.02</v>
      </c>
      <c r="H9558" t="s">
        <v>29</v>
      </c>
      <c r="I9558" s="1">
        <v>40664</v>
      </c>
      <c r="J9558" t="s">
        <v>20</v>
      </c>
      <c r="K9558" t="s">
        <v>27</v>
      </c>
      <c r="L9558" t="s">
        <v>68</v>
      </c>
      <c r="M9558">
        <v>0</v>
      </c>
      <c r="N9558">
        <v>16086.59</v>
      </c>
      <c r="O9558">
        <v>14400</v>
      </c>
      <c r="P9558">
        <v>1686.59</v>
      </c>
      <c r="Q9558" s="1">
        <v>41122</v>
      </c>
      <c r="R9558" t="s">
        <v>101</v>
      </c>
      <c r="S9558" t="s">
        <v>103</v>
      </c>
      <c r="T9558">
        <v>0</v>
      </c>
    </row>
    <row r="9559" spans="1:20" x14ac:dyDescent="0.3">
      <c r="A9559" t="s">
        <v>94</v>
      </c>
      <c r="B9559">
        <v>752920</v>
      </c>
      <c r="C9559">
        <v>952543</v>
      </c>
      <c r="D9559">
        <v>5700</v>
      </c>
      <c r="E9559" t="s">
        <v>18</v>
      </c>
      <c r="F9559">
        <v>12.99</v>
      </c>
      <c r="G9559">
        <v>192.03</v>
      </c>
      <c r="H9559" t="s">
        <v>19</v>
      </c>
      <c r="I9559" s="1">
        <v>40664</v>
      </c>
      <c r="J9559" t="s">
        <v>20</v>
      </c>
      <c r="K9559" t="s">
        <v>27</v>
      </c>
      <c r="L9559" t="s">
        <v>34</v>
      </c>
      <c r="M9559">
        <v>0</v>
      </c>
      <c r="N9559">
        <v>6429.23</v>
      </c>
      <c r="O9559">
        <v>5700</v>
      </c>
      <c r="P9559">
        <v>729.23</v>
      </c>
      <c r="Q9559" s="1">
        <v>41122</v>
      </c>
      <c r="R9559" t="s">
        <v>101</v>
      </c>
      <c r="S9559" t="s">
        <v>103</v>
      </c>
      <c r="T9559">
        <v>0</v>
      </c>
    </row>
    <row r="9560" spans="1:20" x14ac:dyDescent="0.3">
      <c r="A9560" t="s">
        <v>94</v>
      </c>
      <c r="B9560">
        <v>766091</v>
      </c>
      <c r="C9560">
        <v>967062</v>
      </c>
      <c r="D9560">
        <v>1875</v>
      </c>
      <c r="E9560" t="s">
        <v>18</v>
      </c>
      <c r="F9560">
        <v>8.49</v>
      </c>
      <c r="G9560">
        <v>59.19</v>
      </c>
      <c r="H9560" t="s">
        <v>32</v>
      </c>
      <c r="I9560" s="1">
        <v>40664</v>
      </c>
      <c r="J9560" t="s">
        <v>26</v>
      </c>
      <c r="K9560" t="s">
        <v>24</v>
      </c>
      <c r="L9560" t="s">
        <v>25</v>
      </c>
      <c r="M9560">
        <v>0</v>
      </c>
      <c r="N9560">
        <v>836.1</v>
      </c>
      <c r="O9560">
        <v>619.03</v>
      </c>
      <c r="P9560">
        <v>145.5</v>
      </c>
      <c r="Q9560" s="1">
        <v>41091</v>
      </c>
      <c r="R9560" t="s">
        <v>101</v>
      </c>
      <c r="S9560" t="s">
        <v>104</v>
      </c>
      <c r="T9560">
        <v>1</v>
      </c>
    </row>
    <row r="9561" spans="1:20" x14ac:dyDescent="0.3">
      <c r="A9561" t="s">
        <v>94</v>
      </c>
      <c r="B9561">
        <v>766212</v>
      </c>
      <c r="C9561">
        <v>967196</v>
      </c>
      <c r="D9561">
        <v>10000</v>
      </c>
      <c r="E9561" t="s">
        <v>18</v>
      </c>
      <c r="F9561">
        <v>19.29</v>
      </c>
      <c r="G9561">
        <v>368.03</v>
      </c>
      <c r="H9561" t="s">
        <v>44</v>
      </c>
      <c r="I9561" s="1">
        <v>40664</v>
      </c>
      <c r="J9561" t="s">
        <v>20</v>
      </c>
      <c r="K9561" t="s">
        <v>47</v>
      </c>
      <c r="L9561" t="s">
        <v>41</v>
      </c>
      <c r="M9561">
        <v>0</v>
      </c>
      <c r="N9561">
        <v>13248.72753</v>
      </c>
      <c r="O9561">
        <v>10000</v>
      </c>
      <c r="P9561">
        <v>3248.73</v>
      </c>
      <c r="Q9561" s="1">
        <v>41791</v>
      </c>
      <c r="R9561" t="s">
        <v>101</v>
      </c>
      <c r="S9561" t="s">
        <v>103</v>
      </c>
      <c r="T9561">
        <v>0</v>
      </c>
    </row>
    <row r="9562" spans="1:20" x14ac:dyDescent="0.3">
      <c r="A9562" t="s">
        <v>94</v>
      </c>
      <c r="B9562">
        <v>766191</v>
      </c>
      <c r="C9562">
        <v>967176</v>
      </c>
      <c r="D9562">
        <v>9000</v>
      </c>
      <c r="E9562" t="s">
        <v>18</v>
      </c>
      <c r="F9562">
        <v>7.49</v>
      </c>
      <c r="G9562">
        <v>279.92</v>
      </c>
      <c r="H9562" t="s">
        <v>32</v>
      </c>
      <c r="I9562" s="1">
        <v>40664</v>
      </c>
      <c r="J9562" t="s">
        <v>20</v>
      </c>
      <c r="K9562" t="s">
        <v>24</v>
      </c>
      <c r="L9562" t="s">
        <v>50</v>
      </c>
      <c r="M9562">
        <v>0</v>
      </c>
      <c r="N9562">
        <v>9316.34</v>
      </c>
      <c r="O9562">
        <v>9000</v>
      </c>
      <c r="P9562">
        <v>316.33999999999997</v>
      </c>
      <c r="Q9562" s="1">
        <v>40878</v>
      </c>
      <c r="R9562" t="s">
        <v>101</v>
      </c>
      <c r="S9562" t="s">
        <v>103</v>
      </c>
      <c r="T9562">
        <v>0</v>
      </c>
    </row>
    <row r="9563" spans="1:20" x14ac:dyDescent="0.3">
      <c r="A9563" t="s">
        <v>94</v>
      </c>
      <c r="B9563">
        <v>748579</v>
      </c>
      <c r="C9563">
        <v>947639</v>
      </c>
      <c r="D9563">
        <v>21250</v>
      </c>
      <c r="E9563" t="s">
        <v>18</v>
      </c>
      <c r="F9563">
        <v>12.99</v>
      </c>
      <c r="G9563">
        <v>715.9</v>
      </c>
      <c r="H9563" t="s">
        <v>19</v>
      </c>
      <c r="I9563" s="1">
        <v>40664</v>
      </c>
      <c r="J9563" t="s">
        <v>20</v>
      </c>
      <c r="K9563" t="s">
        <v>47</v>
      </c>
      <c r="L9563" t="s">
        <v>41</v>
      </c>
      <c r="M9563">
        <v>0</v>
      </c>
      <c r="N9563">
        <v>25768.665270000001</v>
      </c>
      <c r="O9563">
        <v>21250</v>
      </c>
      <c r="P9563">
        <v>4518.67</v>
      </c>
      <c r="Q9563" s="1">
        <v>41791</v>
      </c>
      <c r="R9563" t="s">
        <v>101</v>
      </c>
      <c r="S9563" t="s">
        <v>103</v>
      </c>
      <c r="T9563">
        <v>0</v>
      </c>
    </row>
    <row r="9564" spans="1:20" x14ac:dyDescent="0.3">
      <c r="A9564" t="s">
        <v>94</v>
      </c>
      <c r="B9564">
        <v>766159</v>
      </c>
      <c r="C9564">
        <v>967142</v>
      </c>
      <c r="D9564">
        <v>5000</v>
      </c>
      <c r="E9564" t="s">
        <v>18</v>
      </c>
      <c r="F9564">
        <v>6.99</v>
      </c>
      <c r="G9564">
        <v>154.37</v>
      </c>
      <c r="H9564" t="s">
        <v>32</v>
      </c>
      <c r="I9564" s="1">
        <v>40664</v>
      </c>
      <c r="J9564" t="s">
        <v>20</v>
      </c>
      <c r="K9564" t="s">
        <v>21</v>
      </c>
      <c r="L9564" t="s">
        <v>51</v>
      </c>
      <c r="M9564">
        <v>0</v>
      </c>
      <c r="N9564">
        <v>5556.1023230000001</v>
      </c>
      <c r="O9564">
        <v>5000</v>
      </c>
      <c r="P9564">
        <v>556.1</v>
      </c>
      <c r="Q9564" s="1">
        <v>41791</v>
      </c>
      <c r="R9564" t="s">
        <v>101</v>
      </c>
      <c r="S9564" t="s">
        <v>103</v>
      </c>
      <c r="T9564">
        <v>0</v>
      </c>
    </row>
    <row r="9565" spans="1:20" x14ac:dyDescent="0.3">
      <c r="A9565" t="s">
        <v>94</v>
      </c>
      <c r="B9565">
        <v>765763</v>
      </c>
      <c r="C9565">
        <v>966698</v>
      </c>
      <c r="D9565">
        <v>7000</v>
      </c>
      <c r="E9565" t="s">
        <v>18</v>
      </c>
      <c r="F9565">
        <v>10.99</v>
      </c>
      <c r="G9565">
        <v>229.14</v>
      </c>
      <c r="H9565" t="s">
        <v>29</v>
      </c>
      <c r="I9565" s="1">
        <v>40664</v>
      </c>
      <c r="J9565" t="s">
        <v>26</v>
      </c>
      <c r="K9565" t="s">
        <v>21</v>
      </c>
      <c r="L9565" t="s">
        <v>52</v>
      </c>
      <c r="M9565">
        <v>0</v>
      </c>
      <c r="N9565">
        <v>3904.62</v>
      </c>
      <c r="O9565">
        <v>2818.13</v>
      </c>
      <c r="P9565">
        <v>832.91</v>
      </c>
      <c r="Q9565" s="1">
        <v>41183</v>
      </c>
      <c r="R9565" t="s">
        <v>101</v>
      </c>
      <c r="S9565" t="s">
        <v>104</v>
      </c>
      <c r="T9565">
        <v>1</v>
      </c>
    </row>
    <row r="9566" spans="1:20" x14ac:dyDescent="0.3">
      <c r="A9566" t="s">
        <v>94</v>
      </c>
      <c r="B9566">
        <v>766128</v>
      </c>
      <c r="C9566">
        <v>967105</v>
      </c>
      <c r="D9566">
        <v>25000</v>
      </c>
      <c r="E9566" t="s">
        <v>43</v>
      </c>
      <c r="F9566">
        <v>12.99</v>
      </c>
      <c r="G9566">
        <v>568.70000000000005</v>
      </c>
      <c r="H9566" t="s">
        <v>19</v>
      </c>
      <c r="I9566" s="1">
        <v>40664</v>
      </c>
      <c r="J9566" t="s">
        <v>26</v>
      </c>
      <c r="K9566" t="s">
        <v>36</v>
      </c>
      <c r="L9566" t="s">
        <v>54</v>
      </c>
      <c r="M9566">
        <v>0</v>
      </c>
      <c r="N9566">
        <v>13886.09</v>
      </c>
      <c r="O9566">
        <v>3788.18</v>
      </c>
      <c r="P9566">
        <v>3019.06</v>
      </c>
      <c r="Q9566" s="1">
        <v>41061</v>
      </c>
      <c r="R9566" t="s">
        <v>101</v>
      </c>
      <c r="S9566" t="s">
        <v>104</v>
      </c>
      <c r="T9566">
        <v>1</v>
      </c>
    </row>
    <row r="9567" spans="1:20" x14ac:dyDescent="0.3">
      <c r="A9567" t="s">
        <v>94</v>
      </c>
      <c r="B9567">
        <v>766106</v>
      </c>
      <c r="C9567">
        <v>967078</v>
      </c>
      <c r="D9567">
        <v>6000</v>
      </c>
      <c r="E9567" t="s">
        <v>18</v>
      </c>
      <c r="F9567">
        <v>16.489999999999998</v>
      </c>
      <c r="G9567">
        <v>212.4</v>
      </c>
      <c r="H9567" t="s">
        <v>23</v>
      </c>
      <c r="I9567" s="1">
        <v>40664</v>
      </c>
      <c r="J9567" t="s">
        <v>20</v>
      </c>
      <c r="K9567" t="s">
        <v>59</v>
      </c>
      <c r="L9567" t="s">
        <v>41</v>
      </c>
      <c r="M9567">
        <v>0</v>
      </c>
      <c r="N9567">
        <v>7492.29</v>
      </c>
      <c r="O9567">
        <v>6000</v>
      </c>
      <c r="P9567">
        <v>1492.29</v>
      </c>
      <c r="Q9567" s="1">
        <v>41487</v>
      </c>
      <c r="R9567" t="s">
        <v>101</v>
      </c>
      <c r="S9567" t="s">
        <v>103</v>
      </c>
      <c r="T9567">
        <v>0</v>
      </c>
    </row>
    <row r="9568" spans="1:20" x14ac:dyDescent="0.3">
      <c r="A9568" t="s">
        <v>94</v>
      </c>
      <c r="B9568">
        <v>763356</v>
      </c>
      <c r="C9568">
        <v>963969</v>
      </c>
      <c r="D9568">
        <v>28000</v>
      </c>
      <c r="E9568" t="s">
        <v>43</v>
      </c>
      <c r="F9568">
        <v>13.49</v>
      </c>
      <c r="G9568">
        <v>644.14</v>
      </c>
      <c r="H9568" t="s">
        <v>19</v>
      </c>
      <c r="I9568" s="1">
        <v>40664</v>
      </c>
      <c r="J9568" t="s">
        <v>20</v>
      </c>
      <c r="K9568" t="s">
        <v>27</v>
      </c>
      <c r="L9568" t="s">
        <v>52</v>
      </c>
      <c r="M9568">
        <v>0</v>
      </c>
      <c r="N9568">
        <v>35643.199999999997</v>
      </c>
      <c r="O9568">
        <v>28000</v>
      </c>
      <c r="P9568">
        <v>7643.2</v>
      </c>
      <c r="Q9568" s="1">
        <v>41609</v>
      </c>
      <c r="R9568" t="s">
        <v>101</v>
      </c>
      <c r="S9568" t="s">
        <v>103</v>
      </c>
      <c r="T9568">
        <v>0</v>
      </c>
    </row>
    <row r="9569" spans="1:20" x14ac:dyDescent="0.3">
      <c r="A9569" t="s">
        <v>94</v>
      </c>
      <c r="B9569">
        <v>766102</v>
      </c>
      <c r="C9569">
        <v>967073</v>
      </c>
      <c r="D9569">
        <v>5000</v>
      </c>
      <c r="E9569" t="s">
        <v>18</v>
      </c>
      <c r="F9569">
        <v>9.99</v>
      </c>
      <c r="G9569">
        <v>161.32</v>
      </c>
      <c r="H9569" t="s">
        <v>29</v>
      </c>
      <c r="I9569" s="1">
        <v>40664</v>
      </c>
      <c r="J9569" t="s">
        <v>20</v>
      </c>
      <c r="K9569" t="s">
        <v>27</v>
      </c>
      <c r="L9569" t="s">
        <v>42</v>
      </c>
      <c r="M9569">
        <v>0</v>
      </c>
      <c r="N9569">
        <v>5804.104292</v>
      </c>
      <c r="O9569">
        <v>5000</v>
      </c>
      <c r="P9569">
        <v>804.1</v>
      </c>
      <c r="Q9569" s="1">
        <v>41791</v>
      </c>
      <c r="R9569" t="s">
        <v>101</v>
      </c>
      <c r="S9569" t="s">
        <v>103</v>
      </c>
      <c r="T9569">
        <v>0</v>
      </c>
    </row>
    <row r="9570" spans="1:20" x14ac:dyDescent="0.3">
      <c r="A9570" t="s">
        <v>94</v>
      </c>
      <c r="B9570">
        <v>766075</v>
      </c>
      <c r="C9570">
        <v>967045</v>
      </c>
      <c r="D9570">
        <v>6000</v>
      </c>
      <c r="E9570" t="s">
        <v>18</v>
      </c>
      <c r="F9570">
        <v>7.49</v>
      </c>
      <c r="G9570">
        <v>186.61</v>
      </c>
      <c r="H9570" t="s">
        <v>32</v>
      </c>
      <c r="I9570" s="1">
        <v>40664</v>
      </c>
      <c r="J9570" t="s">
        <v>20</v>
      </c>
      <c r="K9570" t="s">
        <v>21</v>
      </c>
      <c r="L9570" t="s">
        <v>22</v>
      </c>
      <c r="M9570">
        <v>0</v>
      </c>
      <c r="N9570">
        <v>6715.7165530000002</v>
      </c>
      <c r="O9570">
        <v>6000</v>
      </c>
      <c r="P9570">
        <v>715.72</v>
      </c>
      <c r="Q9570" s="1">
        <v>41791</v>
      </c>
      <c r="R9570" t="s">
        <v>101</v>
      </c>
      <c r="S9570" t="s">
        <v>103</v>
      </c>
      <c r="T9570">
        <v>0</v>
      </c>
    </row>
    <row r="9571" spans="1:20" x14ac:dyDescent="0.3">
      <c r="A9571" t="s">
        <v>94</v>
      </c>
      <c r="B9571">
        <v>765812</v>
      </c>
      <c r="C9571">
        <v>966755</v>
      </c>
      <c r="D9571">
        <v>5000</v>
      </c>
      <c r="E9571" t="s">
        <v>18</v>
      </c>
      <c r="F9571">
        <v>10.59</v>
      </c>
      <c r="G9571">
        <v>162.72999999999999</v>
      </c>
      <c r="H9571" t="s">
        <v>29</v>
      </c>
      <c r="I9571" s="1">
        <v>40664</v>
      </c>
      <c r="J9571" t="s">
        <v>20</v>
      </c>
      <c r="K9571" t="s">
        <v>59</v>
      </c>
      <c r="L9571" t="s">
        <v>50</v>
      </c>
      <c r="M9571">
        <v>0</v>
      </c>
      <c r="N9571">
        <v>5625.08</v>
      </c>
      <c r="O9571">
        <v>5000</v>
      </c>
      <c r="P9571">
        <v>625.08000000000004</v>
      </c>
      <c r="Q9571" s="1">
        <v>41244</v>
      </c>
      <c r="R9571" t="s">
        <v>101</v>
      </c>
      <c r="S9571" t="s">
        <v>103</v>
      </c>
      <c r="T9571">
        <v>0</v>
      </c>
    </row>
    <row r="9572" spans="1:20" x14ac:dyDescent="0.3">
      <c r="A9572" t="s">
        <v>94</v>
      </c>
      <c r="B9572">
        <v>766045</v>
      </c>
      <c r="C9572">
        <v>967013</v>
      </c>
      <c r="D9572">
        <v>15000</v>
      </c>
      <c r="E9572" t="s">
        <v>18</v>
      </c>
      <c r="F9572">
        <v>11.49</v>
      </c>
      <c r="G9572">
        <v>494.57</v>
      </c>
      <c r="H9572" t="s">
        <v>29</v>
      </c>
      <c r="I9572" s="1">
        <v>40664</v>
      </c>
      <c r="J9572" t="s">
        <v>20</v>
      </c>
      <c r="K9572" t="s">
        <v>40</v>
      </c>
      <c r="L9572" t="s">
        <v>50</v>
      </c>
      <c r="M9572">
        <v>0</v>
      </c>
      <c r="N9572">
        <v>17721.830000000002</v>
      </c>
      <c r="O9572">
        <v>15000</v>
      </c>
      <c r="P9572">
        <v>2721.83</v>
      </c>
      <c r="Q9572" s="1">
        <v>41640</v>
      </c>
      <c r="R9572" t="s">
        <v>101</v>
      </c>
      <c r="S9572" t="s">
        <v>103</v>
      </c>
      <c r="T9572">
        <v>0</v>
      </c>
    </row>
    <row r="9573" spans="1:20" x14ac:dyDescent="0.3">
      <c r="A9573" t="s">
        <v>94</v>
      </c>
      <c r="B9573">
        <v>766050</v>
      </c>
      <c r="C9573">
        <v>967018</v>
      </c>
      <c r="D9573">
        <v>11600</v>
      </c>
      <c r="E9573" t="s">
        <v>18</v>
      </c>
      <c r="F9573">
        <v>13.49</v>
      </c>
      <c r="G9573">
        <v>393.6</v>
      </c>
      <c r="H9573" t="s">
        <v>19</v>
      </c>
      <c r="I9573" s="1">
        <v>40664</v>
      </c>
      <c r="J9573" t="s">
        <v>20</v>
      </c>
      <c r="K9573" t="s">
        <v>27</v>
      </c>
      <c r="L9573" t="s">
        <v>42</v>
      </c>
      <c r="M9573">
        <v>0</v>
      </c>
      <c r="N9573">
        <v>14157.314350000001</v>
      </c>
      <c r="O9573">
        <v>11600</v>
      </c>
      <c r="P9573">
        <v>2557.31</v>
      </c>
      <c r="Q9573" s="1">
        <v>41791</v>
      </c>
      <c r="R9573" t="s">
        <v>101</v>
      </c>
      <c r="S9573" t="s">
        <v>103</v>
      </c>
      <c r="T9573">
        <v>0</v>
      </c>
    </row>
    <row r="9574" spans="1:20" x14ac:dyDescent="0.3">
      <c r="A9574" t="s">
        <v>94</v>
      </c>
      <c r="B9574">
        <v>765998</v>
      </c>
      <c r="C9574">
        <v>966961</v>
      </c>
      <c r="D9574">
        <v>17300</v>
      </c>
      <c r="E9574" t="s">
        <v>18</v>
      </c>
      <c r="F9574">
        <v>15.62</v>
      </c>
      <c r="G9574">
        <v>604.98</v>
      </c>
      <c r="H9574" t="s">
        <v>23</v>
      </c>
      <c r="I9574" s="1">
        <v>40664</v>
      </c>
      <c r="J9574" t="s">
        <v>20</v>
      </c>
      <c r="K9574" t="s">
        <v>66</v>
      </c>
      <c r="L9574" t="s">
        <v>34</v>
      </c>
      <c r="M9574">
        <v>0</v>
      </c>
      <c r="N9574">
        <v>20874.5</v>
      </c>
      <c r="O9574">
        <v>17299.98</v>
      </c>
      <c r="P9574">
        <v>3574.52</v>
      </c>
      <c r="Q9574" s="1">
        <v>41334</v>
      </c>
      <c r="R9574" t="s">
        <v>101</v>
      </c>
      <c r="S9574" t="s">
        <v>103</v>
      </c>
      <c r="T9574">
        <v>0</v>
      </c>
    </row>
    <row r="9575" spans="1:20" x14ac:dyDescent="0.3">
      <c r="A9575" t="s">
        <v>94</v>
      </c>
      <c r="B9575">
        <v>764267</v>
      </c>
      <c r="C9575">
        <v>964970</v>
      </c>
      <c r="D9575">
        <v>15000</v>
      </c>
      <c r="E9575" t="s">
        <v>43</v>
      </c>
      <c r="F9575">
        <v>11.99</v>
      </c>
      <c r="G9575">
        <v>333.6</v>
      </c>
      <c r="H9575" t="s">
        <v>29</v>
      </c>
      <c r="I9575" s="1">
        <v>40664</v>
      </c>
      <c r="J9575" t="s">
        <v>20</v>
      </c>
      <c r="K9575" t="s">
        <v>27</v>
      </c>
      <c r="L9575" t="s">
        <v>33</v>
      </c>
      <c r="M9575">
        <v>0</v>
      </c>
      <c r="N9575">
        <v>16006.55</v>
      </c>
      <c r="O9575">
        <v>15000</v>
      </c>
      <c r="P9575">
        <v>1006.55</v>
      </c>
      <c r="Q9575" s="1">
        <v>40909</v>
      </c>
      <c r="R9575" t="s">
        <v>101</v>
      </c>
      <c r="S9575" t="s">
        <v>103</v>
      </c>
      <c r="T9575">
        <v>0</v>
      </c>
    </row>
    <row r="9576" spans="1:20" x14ac:dyDescent="0.3">
      <c r="A9576" t="s">
        <v>94</v>
      </c>
      <c r="B9576">
        <v>764350</v>
      </c>
      <c r="C9576">
        <v>965061</v>
      </c>
      <c r="D9576">
        <v>6000</v>
      </c>
      <c r="E9576" t="s">
        <v>18</v>
      </c>
      <c r="F9576">
        <v>8.49</v>
      </c>
      <c r="G9576">
        <v>189.38</v>
      </c>
      <c r="H9576" t="s">
        <v>32</v>
      </c>
      <c r="I9576" s="1">
        <v>40664</v>
      </c>
      <c r="J9576" t="s">
        <v>20</v>
      </c>
      <c r="K9576" t="s">
        <v>36</v>
      </c>
      <c r="L9576" t="s">
        <v>28</v>
      </c>
      <c r="M9576">
        <v>0</v>
      </c>
      <c r="N9576">
        <v>6813.4037230000004</v>
      </c>
      <c r="O9576">
        <v>6000</v>
      </c>
      <c r="P9576">
        <v>813.4</v>
      </c>
      <c r="Q9576" s="1">
        <v>41791</v>
      </c>
      <c r="R9576" t="s">
        <v>101</v>
      </c>
      <c r="S9576" t="s">
        <v>103</v>
      </c>
      <c r="T9576">
        <v>0</v>
      </c>
    </row>
    <row r="9577" spans="1:20" x14ac:dyDescent="0.3">
      <c r="A9577" t="s">
        <v>94</v>
      </c>
      <c r="B9577">
        <v>737718</v>
      </c>
      <c r="C9577">
        <v>934951</v>
      </c>
      <c r="D9577">
        <v>3000</v>
      </c>
      <c r="E9577" t="s">
        <v>18</v>
      </c>
      <c r="F9577">
        <v>5.99</v>
      </c>
      <c r="G9577">
        <v>91.26</v>
      </c>
      <c r="H9577" t="s">
        <v>32</v>
      </c>
      <c r="I9577" s="1">
        <v>40664</v>
      </c>
      <c r="J9577" t="s">
        <v>20</v>
      </c>
      <c r="K9577" t="s">
        <v>47</v>
      </c>
      <c r="L9577" t="s">
        <v>77</v>
      </c>
      <c r="M9577">
        <v>0</v>
      </c>
      <c r="N9577">
        <v>3284.869557</v>
      </c>
      <c r="O9577">
        <v>3000</v>
      </c>
      <c r="P9577">
        <v>284.87</v>
      </c>
      <c r="Q9577" s="1">
        <v>41791</v>
      </c>
      <c r="R9577" t="s">
        <v>101</v>
      </c>
      <c r="S9577" t="s">
        <v>103</v>
      </c>
      <c r="T9577">
        <v>0</v>
      </c>
    </row>
    <row r="9578" spans="1:20" x14ac:dyDescent="0.3">
      <c r="A9578" t="s">
        <v>94</v>
      </c>
      <c r="B9578">
        <v>765961</v>
      </c>
      <c r="C9578">
        <v>966919</v>
      </c>
      <c r="D9578">
        <v>20000</v>
      </c>
      <c r="E9578" t="s">
        <v>43</v>
      </c>
      <c r="F9578">
        <v>13.99</v>
      </c>
      <c r="G9578">
        <v>465.27</v>
      </c>
      <c r="H9578" t="s">
        <v>19</v>
      </c>
      <c r="I9578" s="1">
        <v>40664</v>
      </c>
      <c r="J9578" t="s">
        <v>20</v>
      </c>
      <c r="K9578" t="s">
        <v>24</v>
      </c>
      <c r="L9578" t="s">
        <v>72</v>
      </c>
      <c r="M9578">
        <v>0</v>
      </c>
      <c r="N9578">
        <v>22288.33</v>
      </c>
      <c r="O9578">
        <v>20000</v>
      </c>
      <c r="P9578">
        <v>2250.09</v>
      </c>
      <c r="Q9578" s="1">
        <v>41000</v>
      </c>
      <c r="R9578" t="s">
        <v>101</v>
      </c>
      <c r="S9578" t="s">
        <v>103</v>
      </c>
      <c r="T9578">
        <v>0</v>
      </c>
    </row>
    <row r="9579" spans="1:20" x14ac:dyDescent="0.3">
      <c r="A9579" t="s">
        <v>94</v>
      </c>
      <c r="B9579">
        <v>765726</v>
      </c>
      <c r="C9579">
        <v>966659</v>
      </c>
      <c r="D9579">
        <v>35000</v>
      </c>
      <c r="E9579" t="s">
        <v>43</v>
      </c>
      <c r="F9579">
        <v>20.62</v>
      </c>
      <c r="G9579">
        <v>939.41</v>
      </c>
      <c r="H9579" t="s">
        <v>60</v>
      </c>
      <c r="I9579" s="1">
        <v>40664</v>
      </c>
      <c r="J9579" t="s">
        <v>20</v>
      </c>
      <c r="K9579" t="s">
        <v>27</v>
      </c>
      <c r="L9579" t="s">
        <v>41</v>
      </c>
      <c r="M9579">
        <v>0</v>
      </c>
      <c r="N9579">
        <v>47347.99</v>
      </c>
      <c r="O9579">
        <v>35000</v>
      </c>
      <c r="P9579">
        <v>12347.99</v>
      </c>
      <c r="Q9579" s="1">
        <v>41426</v>
      </c>
      <c r="R9579" t="s">
        <v>101</v>
      </c>
      <c r="S9579" t="s">
        <v>103</v>
      </c>
      <c r="T9579">
        <v>0</v>
      </c>
    </row>
    <row r="9580" spans="1:20" x14ac:dyDescent="0.3">
      <c r="A9580" t="s">
        <v>94</v>
      </c>
      <c r="B9580">
        <v>765864</v>
      </c>
      <c r="C9580">
        <v>966816</v>
      </c>
      <c r="D9580">
        <v>15000</v>
      </c>
      <c r="E9580" t="s">
        <v>18</v>
      </c>
      <c r="F9580">
        <v>16.489999999999998</v>
      </c>
      <c r="G9580">
        <v>531</v>
      </c>
      <c r="H9580" t="s">
        <v>23</v>
      </c>
      <c r="I9580" s="1">
        <v>40664</v>
      </c>
      <c r="J9580" t="s">
        <v>20</v>
      </c>
      <c r="K9580" t="s">
        <v>27</v>
      </c>
      <c r="L9580" t="s">
        <v>41</v>
      </c>
      <c r="M9580">
        <v>0</v>
      </c>
      <c r="N9580">
        <v>19105.790369999999</v>
      </c>
      <c r="O9580">
        <v>15000</v>
      </c>
      <c r="P9580">
        <v>4105.79</v>
      </c>
      <c r="Q9580" s="1">
        <v>41791</v>
      </c>
      <c r="R9580" t="s">
        <v>101</v>
      </c>
      <c r="S9580" t="s">
        <v>103</v>
      </c>
      <c r="T9580">
        <v>0</v>
      </c>
    </row>
    <row r="9581" spans="1:20" x14ac:dyDescent="0.3">
      <c r="A9581" t="s">
        <v>94</v>
      </c>
      <c r="B9581">
        <v>765813</v>
      </c>
      <c r="C9581">
        <v>966756</v>
      </c>
      <c r="D9581">
        <v>12250</v>
      </c>
      <c r="E9581" t="s">
        <v>43</v>
      </c>
      <c r="F9581">
        <v>16.489999999999998</v>
      </c>
      <c r="G9581">
        <v>301.10000000000002</v>
      </c>
      <c r="H9581" t="s">
        <v>23</v>
      </c>
      <c r="I9581" s="1">
        <v>40664</v>
      </c>
      <c r="J9581" t="s">
        <v>26</v>
      </c>
      <c r="K9581" t="s">
        <v>24</v>
      </c>
      <c r="L9581" t="s">
        <v>39</v>
      </c>
      <c r="M9581">
        <v>0</v>
      </c>
      <c r="N9581">
        <v>2451.85</v>
      </c>
      <c r="O9581">
        <v>822.43</v>
      </c>
      <c r="P9581">
        <v>979.73</v>
      </c>
      <c r="Q9581" s="1">
        <v>40878</v>
      </c>
      <c r="R9581" t="s">
        <v>101</v>
      </c>
      <c r="S9581" t="s">
        <v>104</v>
      </c>
      <c r="T9581">
        <v>1</v>
      </c>
    </row>
    <row r="9582" spans="1:20" x14ac:dyDescent="0.3">
      <c r="A9582" t="s">
        <v>94</v>
      </c>
      <c r="B9582">
        <v>765156</v>
      </c>
      <c r="C9582">
        <v>965997</v>
      </c>
      <c r="D9582">
        <v>9000</v>
      </c>
      <c r="E9582" t="s">
        <v>18</v>
      </c>
      <c r="F9582">
        <v>7.49</v>
      </c>
      <c r="G9582">
        <v>279.92</v>
      </c>
      <c r="H9582" t="s">
        <v>32</v>
      </c>
      <c r="I9582" s="1">
        <v>40664</v>
      </c>
      <c r="J9582" t="s">
        <v>20</v>
      </c>
      <c r="K9582" t="s">
        <v>21</v>
      </c>
      <c r="L9582" t="s">
        <v>57</v>
      </c>
      <c r="M9582">
        <v>0</v>
      </c>
      <c r="N9582">
        <v>9690.31</v>
      </c>
      <c r="O9582">
        <v>9000</v>
      </c>
      <c r="P9582">
        <v>690.31</v>
      </c>
      <c r="Q9582" s="1">
        <v>41153</v>
      </c>
      <c r="R9582" t="s">
        <v>101</v>
      </c>
      <c r="S9582" t="s">
        <v>103</v>
      </c>
      <c r="T9582">
        <v>0</v>
      </c>
    </row>
    <row r="9583" spans="1:20" x14ac:dyDescent="0.3">
      <c r="A9583" t="s">
        <v>94</v>
      </c>
      <c r="B9583">
        <v>765802</v>
      </c>
      <c r="C9583">
        <v>966743</v>
      </c>
      <c r="D9583">
        <v>3500</v>
      </c>
      <c r="E9583" t="s">
        <v>18</v>
      </c>
      <c r="F9583">
        <v>5.42</v>
      </c>
      <c r="G9583">
        <v>105.56</v>
      </c>
      <c r="H9583" t="s">
        <v>32</v>
      </c>
      <c r="I9583" s="1">
        <v>40664</v>
      </c>
      <c r="J9583" t="s">
        <v>20</v>
      </c>
      <c r="K9583" t="s">
        <v>30</v>
      </c>
      <c r="L9583" t="s">
        <v>86</v>
      </c>
      <c r="M9583">
        <v>0</v>
      </c>
      <c r="N9583">
        <v>3799.2415070000002</v>
      </c>
      <c r="O9583">
        <v>3500</v>
      </c>
      <c r="P9583">
        <v>299.24</v>
      </c>
      <c r="Q9583" s="1">
        <v>41791</v>
      </c>
      <c r="R9583" t="s">
        <v>101</v>
      </c>
      <c r="S9583" t="s">
        <v>103</v>
      </c>
      <c r="T9583">
        <v>0</v>
      </c>
    </row>
    <row r="9584" spans="1:20" x14ac:dyDescent="0.3">
      <c r="A9584" t="s">
        <v>94</v>
      </c>
      <c r="B9584">
        <v>765768</v>
      </c>
      <c r="C9584">
        <v>966703</v>
      </c>
      <c r="D9584">
        <v>16000</v>
      </c>
      <c r="E9584" t="s">
        <v>43</v>
      </c>
      <c r="F9584">
        <v>15.99</v>
      </c>
      <c r="G9584">
        <v>389.01</v>
      </c>
      <c r="H9584" t="s">
        <v>23</v>
      </c>
      <c r="I9584" s="1">
        <v>40664</v>
      </c>
      <c r="J9584" t="s">
        <v>46</v>
      </c>
      <c r="K9584" t="s">
        <v>24</v>
      </c>
      <c r="L9584" t="s">
        <v>28</v>
      </c>
      <c r="M9584">
        <v>1891.19</v>
      </c>
      <c r="N9584">
        <v>21355.47</v>
      </c>
      <c r="O9584">
        <v>14108.81</v>
      </c>
      <c r="P9584">
        <v>7246.66</v>
      </c>
      <c r="Q9584" s="1">
        <v>42370</v>
      </c>
      <c r="R9584" t="s">
        <v>101</v>
      </c>
      <c r="S9584" t="s">
        <v>103</v>
      </c>
      <c r="T9584">
        <v>0</v>
      </c>
    </row>
    <row r="9585" spans="1:20" x14ac:dyDescent="0.3">
      <c r="A9585" t="s">
        <v>94</v>
      </c>
      <c r="B9585">
        <v>765674</v>
      </c>
      <c r="C9585">
        <v>966599</v>
      </c>
      <c r="D9585">
        <v>15000</v>
      </c>
      <c r="E9585" t="s">
        <v>18</v>
      </c>
      <c r="F9585">
        <v>10.99</v>
      </c>
      <c r="G9585">
        <v>491.01</v>
      </c>
      <c r="H9585" t="s">
        <v>29</v>
      </c>
      <c r="I9585" s="1">
        <v>40664</v>
      </c>
      <c r="J9585" t="s">
        <v>20</v>
      </c>
      <c r="K9585" t="s">
        <v>24</v>
      </c>
      <c r="L9585" t="s">
        <v>52</v>
      </c>
      <c r="M9585">
        <v>0</v>
      </c>
      <c r="N9585">
        <v>17646.740000000002</v>
      </c>
      <c r="O9585">
        <v>15000</v>
      </c>
      <c r="P9585">
        <v>2646.74</v>
      </c>
      <c r="Q9585" s="1">
        <v>41579</v>
      </c>
      <c r="R9585" t="s">
        <v>101</v>
      </c>
      <c r="S9585" t="s">
        <v>103</v>
      </c>
      <c r="T9585">
        <v>0</v>
      </c>
    </row>
    <row r="9586" spans="1:20" x14ac:dyDescent="0.3">
      <c r="A9586" t="s">
        <v>94</v>
      </c>
      <c r="B9586">
        <v>765735</v>
      </c>
      <c r="C9586">
        <v>966668</v>
      </c>
      <c r="D9586">
        <v>1000</v>
      </c>
      <c r="E9586" t="s">
        <v>18</v>
      </c>
      <c r="F9586">
        <v>7.49</v>
      </c>
      <c r="G9586">
        <v>31.11</v>
      </c>
      <c r="H9586" t="s">
        <v>32</v>
      </c>
      <c r="I9586" s="1">
        <v>40664</v>
      </c>
      <c r="J9586" t="s">
        <v>20</v>
      </c>
      <c r="K9586" t="s">
        <v>27</v>
      </c>
      <c r="L9586" t="s">
        <v>50</v>
      </c>
      <c r="M9586">
        <v>0</v>
      </c>
      <c r="N9586">
        <v>1119.396113</v>
      </c>
      <c r="O9586">
        <v>1000</v>
      </c>
      <c r="P9586">
        <v>119.4</v>
      </c>
      <c r="Q9586" s="1">
        <v>41791</v>
      </c>
      <c r="R9586" t="s">
        <v>101</v>
      </c>
      <c r="S9586" t="s">
        <v>103</v>
      </c>
      <c r="T9586">
        <v>0</v>
      </c>
    </row>
    <row r="9587" spans="1:20" x14ac:dyDescent="0.3">
      <c r="A9587" t="s">
        <v>94</v>
      </c>
      <c r="B9587">
        <v>743624</v>
      </c>
      <c r="C9587">
        <v>941916</v>
      </c>
      <c r="D9587">
        <v>15000</v>
      </c>
      <c r="E9587" t="s">
        <v>18</v>
      </c>
      <c r="F9587">
        <v>15.62</v>
      </c>
      <c r="G9587">
        <v>524.54999999999995</v>
      </c>
      <c r="H9587" t="s">
        <v>23</v>
      </c>
      <c r="I9587" s="1">
        <v>40664</v>
      </c>
      <c r="J9587" t="s">
        <v>20</v>
      </c>
      <c r="K9587" t="s">
        <v>24</v>
      </c>
      <c r="L9587" t="s">
        <v>41</v>
      </c>
      <c r="M9587">
        <v>0</v>
      </c>
      <c r="N9587">
        <v>17806.11</v>
      </c>
      <c r="O9587">
        <v>15000</v>
      </c>
      <c r="P9587">
        <v>2806.11</v>
      </c>
      <c r="Q9587" s="1">
        <v>41244</v>
      </c>
      <c r="R9587" t="s">
        <v>101</v>
      </c>
      <c r="S9587" t="s">
        <v>103</v>
      </c>
      <c r="T9587">
        <v>0</v>
      </c>
    </row>
    <row r="9588" spans="1:20" x14ac:dyDescent="0.3">
      <c r="A9588" t="s">
        <v>94</v>
      </c>
      <c r="B9588">
        <v>765694</v>
      </c>
      <c r="C9588">
        <v>966621</v>
      </c>
      <c r="D9588">
        <v>15000</v>
      </c>
      <c r="E9588" t="s">
        <v>43</v>
      </c>
      <c r="F9588">
        <v>15.99</v>
      </c>
      <c r="G9588">
        <v>364.7</v>
      </c>
      <c r="H9588" t="s">
        <v>23</v>
      </c>
      <c r="I9588" s="1">
        <v>40664</v>
      </c>
      <c r="J9588" t="s">
        <v>26</v>
      </c>
      <c r="K9588" t="s">
        <v>27</v>
      </c>
      <c r="L9588" t="s">
        <v>63</v>
      </c>
      <c r="M9588">
        <v>0</v>
      </c>
      <c r="N9588">
        <v>4864.7299999999996</v>
      </c>
      <c r="O9588">
        <v>1807.35</v>
      </c>
      <c r="P9588">
        <v>2299.61</v>
      </c>
      <c r="Q9588" s="1">
        <v>41061</v>
      </c>
      <c r="R9588" t="s">
        <v>101</v>
      </c>
      <c r="S9588" t="s">
        <v>104</v>
      </c>
      <c r="T9588">
        <v>1</v>
      </c>
    </row>
    <row r="9589" spans="1:20" x14ac:dyDescent="0.3">
      <c r="A9589" t="s">
        <v>94</v>
      </c>
      <c r="B9589">
        <v>626903</v>
      </c>
      <c r="C9589">
        <v>803314</v>
      </c>
      <c r="D9589">
        <v>15000</v>
      </c>
      <c r="E9589" t="s">
        <v>18</v>
      </c>
      <c r="F9589">
        <v>11.99</v>
      </c>
      <c r="G9589">
        <v>498.15</v>
      </c>
      <c r="H9589" t="s">
        <v>29</v>
      </c>
      <c r="I9589" s="1">
        <v>40664</v>
      </c>
      <c r="J9589" t="s">
        <v>20</v>
      </c>
      <c r="K9589" t="s">
        <v>21</v>
      </c>
      <c r="L9589" t="s">
        <v>52</v>
      </c>
      <c r="M9589">
        <v>0</v>
      </c>
      <c r="N9589">
        <v>16666.96</v>
      </c>
      <c r="O9589">
        <v>15000</v>
      </c>
      <c r="P9589">
        <v>1666.96</v>
      </c>
      <c r="Q9589" s="1">
        <v>41091</v>
      </c>
      <c r="R9589" t="s">
        <v>101</v>
      </c>
      <c r="S9589" t="s">
        <v>103</v>
      </c>
      <c r="T9589">
        <v>0</v>
      </c>
    </row>
    <row r="9590" spans="1:20" x14ac:dyDescent="0.3">
      <c r="A9590" t="s">
        <v>94</v>
      </c>
      <c r="B9590">
        <v>765683</v>
      </c>
      <c r="C9590">
        <v>966610</v>
      </c>
      <c r="D9590">
        <v>12000</v>
      </c>
      <c r="E9590" t="s">
        <v>18</v>
      </c>
      <c r="F9590">
        <v>11.99</v>
      </c>
      <c r="G9590">
        <v>398.52</v>
      </c>
      <c r="H9590" t="s">
        <v>29</v>
      </c>
      <c r="I9590" s="1">
        <v>40664</v>
      </c>
      <c r="J9590" t="s">
        <v>20</v>
      </c>
      <c r="K9590" t="s">
        <v>24</v>
      </c>
      <c r="L9590" t="s">
        <v>63</v>
      </c>
      <c r="M9590">
        <v>0</v>
      </c>
      <c r="N9590">
        <v>14345.84215</v>
      </c>
      <c r="O9590">
        <v>12000</v>
      </c>
      <c r="P9590">
        <v>2345.84</v>
      </c>
      <c r="Q9590" s="1">
        <v>41791</v>
      </c>
      <c r="R9590" t="s">
        <v>101</v>
      </c>
      <c r="S9590" t="s">
        <v>103</v>
      </c>
      <c r="T9590">
        <v>0</v>
      </c>
    </row>
    <row r="9591" spans="1:20" x14ac:dyDescent="0.3">
      <c r="A9591" t="s">
        <v>94</v>
      </c>
      <c r="B9591">
        <v>759139</v>
      </c>
      <c r="C9591">
        <v>959368</v>
      </c>
      <c r="D9591">
        <v>1000</v>
      </c>
      <c r="E9591" t="s">
        <v>18</v>
      </c>
      <c r="F9591">
        <v>7.49</v>
      </c>
      <c r="G9591">
        <v>31.11</v>
      </c>
      <c r="H9591" t="s">
        <v>32</v>
      </c>
      <c r="I9591" s="1">
        <v>40664</v>
      </c>
      <c r="J9591" t="s">
        <v>20</v>
      </c>
      <c r="K9591" t="s">
        <v>40</v>
      </c>
      <c r="L9591" t="s">
        <v>41</v>
      </c>
      <c r="M9591">
        <v>0</v>
      </c>
      <c r="N9591">
        <v>1069.4000000000001</v>
      </c>
      <c r="O9591">
        <v>1000</v>
      </c>
      <c r="P9591">
        <v>69.400000000000006</v>
      </c>
      <c r="Q9591" s="1">
        <v>41365</v>
      </c>
      <c r="R9591" t="s">
        <v>101</v>
      </c>
      <c r="S9591" t="s">
        <v>103</v>
      </c>
      <c r="T9591">
        <v>0</v>
      </c>
    </row>
    <row r="9592" spans="1:20" x14ac:dyDescent="0.3">
      <c r="A9592" t="s">
        <v>94</v>
      </c>
      <c r="B9592">
        <v>765598</v>
      </c>
      <c r="C9592">
        <v>966513</v>
      </c>
      <c r="D9592">
        <v>9400</v>
      </c>
      <c r="E9592" t="s">
        <v>18</v>
      </c>
      <c r="F9592">
        <v>9.99</v>
      </c>
      <c r="G9592">
        <v>303.27</v>
      </c>
      <c r="H9592" t="s">
        <v>29</v>
      </c>
      <c r="I9592" s="1">
        <v>40664</v>
      </c>
      <c r="J9592" t="s">
        <v>20</v>
      </c>
      <c r="K9592" t="s">
        <v>24</v>
      </c>
      <c r="L9592" t="s">
        <v>48</v>
      </c>
      <c r="M9592">
        <v>0</v>
      </c>
      <c r="N9592">
        <v>10911.921539999999</v>
      </c>
      <c r="O9592">
        <v>9400</v>
      </c>
      <c r="P9592">
        <v>1511.92</v>
      </c>
      <c r="Q9592" s="1">
        <v>41791</v>
      </c>
      <c r="R9592" t="s">
        <v>101</v>
      </c>
      <c r="S9592" t="s">
        <v>103</v>
      </c>
      <c r="T9592">
        <v>0</v>
      </c>
    </row>
    <row r="9593" spans="1:20" x14ac:dyDescent="0.3">
      <c r="A9593" t="s">
        <v>94</v>
      </c>
      <c r="B9593">
        <v>765570</v>
      </c>
      <c r="C9593">
        <v>966477</v>
      </c>
      <c r="D9593">
        <v>2400</v>
      </c>
      <c r="E9593" t="s">
        <v>18</v>
      </c>
      <c r="F9593">
        <v>11.49</v>
      </c>
      <c r="G9593">
        <v>79.14</v>
      </c>
      <c r="H9593" t="s">
        <v>29</v>
      </c>
      <c r="I9593" s="1">
        <v>40664</v>
      </c>
      <c r="J9593" t="s">
        <v>20</v>
      </c>
      <c r="K9593" t="s">
        <v>27</v>
      </c>
      <c r="L9593" t="s">
        <v>41</v>
      </c>
      <c r="M9593">
        <v>0</v>
      </c>
      <c r="N9593">
        <v>2847.3730599999999</v>
      </c>
      <c r="O9593">
        <v>2400</v>
      </c>
      <c r="P9593">
        <v>447.37</v>
      </c>
      <c r="Q9593" s="1">
        <v>41791</v>
      </c>
      <c r="R9593" t="s">
        <v>101</v>
      </c>
      <c r="S9593" t="s">
        <v>103</v>
      </c>
      <c r="T9593">
        <v>0</v>
      </c>
    </row>
    <row r="9594" spans="1:20" x14ac:dyDescent="0.3">
      <c r="A9594" t="s">
        <v>94</v>
      </c>
      <c r="B9594">
        <v>765508</v>
      </c>
      <c r="C9594">
        <v>966405</v>
      </c>
      <c r="D9594">
        <v>4400</v>
      </c>
      <c r="E9594" t="s">
        <v>18</v>
      </c>
      <c r="F9594">
        <v>11.99</v>
      </c>
      <c r="G9594">
        <v>146.13</v>
      </c>
      <c r="H9594" t="s">
        <v>29</v>
      </c>
      <c r="I9594" s="1">
        <v>40664</v>
      </c>
      <c r="J9594" t="s">
        <v>20</v>
      </c>
      <c r="K9594" t="s">
        <v>27</v>
      </c>
      <c r="L9594" t="s">
        <v>41</v>
      </c>
      <c r="M9594">
        <v>0</v>
      </c>
      <c r="N9594">
        <v>5183.18</v>
      </c>
      <c r="O9594">
        <v>4400</v>
      </c>
      <c r="P9594">
        <v>783.18</v>
      </c>
      <c r="Q9594" s="1">
        <v>41487</v>
      </c>
      <c r="R9594" t="s">
        <v>101</v>
      </c>
      <c r="S9594" t="s">
        <v>103</v>
      </c>
      <c r="T9594">
        <v>0</v>
      </c>
    </row>
    <row r="9595" spans="1:20" x14ac:dyDescent="0.3">
      <c r="A9595" t="s">
        <v>94</v>
      </c>
      <c r="B9595">
        <v>765479</v>
      </c>
      <c r="C9595">
        <v>966373</v>
      </c>
      <c r="D9595">
        <v>6000</v>
      </c>
      <c r="E9595" t="s">
        <v>18</v>
      </c>
      <c r="F9595">
        <v>15.23</v>
      </c>
      <c r="G9595">
        <v>208.67</v>
      </c>
      <c r="H9595" t="s">
        <v>19</v>
      </c>
      <c r="I9595" s="1">
        <v>40664</v>
      </c>
      <c r="J9595" t="s">
        <v>26</v>
      </c>
      <c r="K9595" t="s">
        <v>36</v>
      </c>
      <c r="L9595" t="s">
        <v>51</v>
      </c>
      <c r="M9595">
        <v>0</v>
      </c>
      <c r="N9595">
        <v>2450.6999999999998</v>
      </c>
      <c r="O9595">
        <v>1542.99</v>
      </c>
      <c r="P9595">
        <v>743.01</v>
      </c>
      <c r="Q9595" s="1">
        <v>41030</v>
      </c>
      <c r="R9595" t="s">
        <v>101</v>
      </c>
      <c r="S9595" t="s">
        <v>104</v>
      </c>
      <c r="T9595">
        <v>1</v>
      </c>
    </row>
    <row r="9596" spans="1:20" x14ac:dyDescent="0.3">
      <c r="A9596" t="s">
        <v>94</v>
      </c>
      <c r="B9596">
        <v>765440</v>
      </c>
      <c r="C9596">
        <v>966322</v>
      </c>
      <c r="D9596">
        <v>3900</v>
      </c>
      <c r="E9596" t="s">
        <v>18</v>
      </c>
      <c r="F9596">
        <v>10.99</v>
      </c>
      <c r="G9596">
        <v>127.67</v>
      </c>
      <c r="H9596" t="s">
        <v>29</v>
      </c>
      <c r="I9596" s="1">
        <v>40664</v>
      </c>
      <c r="J9596" t="s">
        <v>26</v>
      </c>
      <c r="K9596" t="s">
        <v>47</v>
      </c>
      <c r="L9596" t="s">
        <v>54</v>
      </c>
      <c r="M9596">
        <v>0</v>
      </c>
      <c r="N9596">
        <v>3487.68</v>
      </c>
      <c r="O9596">
        <v>2671.37</v>
      </c>
      <c r="P9596">
        <v>630.41999999999996</v>
      </c>
      <c r="Q9596" s="1">
        <v>41487</v>
      </c>
      <c r="R9596" t="s">
        <v>101</v>
      </c>
      <c r="S9596" t="s">
        <v>104</v>
      </c>
      <c r="T9596">
        <v>1</v>
      </c>
    </row>
    <row r="9597" spans="1:20" x14ac:dyDescent="0.3">
      <c r="A9597" t="s">
        <v>94</v>
      </c>
      <c r="B9597">
        <v>763797</v>
      </c>
      <c r="C9597">
        <v>964454</v>
      </c>
      <c r="D9597">
        <v>2500</v>
      </c>
      <c r="E9597" t="s">
        <v>18</v>
      </c>
      <c r="F9597">
        <v>7.49</v>
      </c>
      <c r="G9597">
        <v>77.760000000000005</v>
      </c>
      <c r="H9597" t="s">
        <v>32</v>
      </c>
      <c r="I9597" s="1">
        <v>40664</v>
      </c>
      <c r="J9597" t="s">
        <v>20</v>
      </c>
      <c r="K9597" t="s">
        <v>53</v>
      </c>
      <c r="L9597" t="s">
        <v>74</v>
      </c>
      <c r="M9597">
        <v>0</v>
      </c>
      <c r="N9597">
        <v>2797.2665050000001</v>
      </c>
      <c r="O9597">
        <v>2500</v>
      </c>
      <c r="P9597">
        <v>297.27</v>
      </c>
      <c r="Q9597" s="1">
        <v>41791</v>
      </c>
      <c r="R9597" t="s">
        <v>101</v>
      </c>
      <c r="S9597" t="s">
        <v>103</v>
      </c>
      <c r="T9597">
        <v>0</v>
      </c>
    </row>
    <row r="9598" spans="1:20" x14ac:dyDescent="0.3">
      <c r="A9598" t="s">
        <v>94</v>
      </c>
      <c r="B9598">
        <v>763901</v>
      </c>
      <c r="C9598">
        <v>964567</v>
      </c>
      <c r="D9598">
        <v>4000</v>
      </c>
      <c r="E9598" t="s">
        <v>18</v>
      </c>
      <c r="F9598">
        <v>11.49</v>
      </c>
      <c r="G9598">
        <v>131.88999999999999</v>
      </c>
      <c r="H9598" t="s">
        <v>29</v>
      </c>
      <c r="I9598" s="1">
        <v>40664</v>
      </c>
      <c r="J9598" t="s">
        <v>20</v>
      </c>
      <c r="K9598" t="s">
        <v>36</v>
      </c>
      <c r="L9598" t="s">
        <v>41</v>
      </c>
      <c r="M9598">
        <v>0</v>
      </c>
      <c r="N9598">
        <v>4072.96</v>
      </c>
      <c r="O9598">
        <v>4000</v>
      </c>
      <c r="P9598">
        <v>72.959999999999994</v>
      </c>
      <c r="Q9598" s="1">
        <v>40756</v>
      </c>
      <c r="R9598" t="s">
        <v>101</v>
      </c>
      <c r="S9598" t="s">
        <v>103</v>
      </c>
      <c r="T9598">
        <v>0</v>
      </c>
    </row>
    <row r="9599" spans="1:20" x14ac:dyDescent="0.3">
      <c r="A9599" t="s">
        <v>94</v>
      </c>
      <c r="B9599">
        <v>765209</v>
      </c>
      <c r="C9599">
        <v>966056</v>
      </c>
      <c r="D9599">
        <v>5000</v>
      </c>
      <c r="E9599" t="s">
        <v>18</v>
      </c>
      <c r="F9599">
        <v>6.99</v>
      </c>
      <c r="G9599">
        <v>154.37</v>
      </c>
      <c r="H9599" t="s">
        <v>32</v>
      </c>
      <c r="I9599" s="1">
        <v>40664</v>
      </c>
      <c r="J9599" t="s">
        <v>20</v>
      </c>
      <c r="K9599" t="s">
        <v>66</v>
      </c>
      <c r="L9599" t="s">
        <v>58</v>
      </c>
      <c r="M9599">
        <v>0</v>
      </c>
      <c r="N9599">
        <v>5525.35</v>
      </c>
      <c r="O9599">
        <v>5000</v>
      </c>
      <c r="P9599">
        <v>525.35</v>
      </c>
      <c r="Q9599" s="1">
        <v>41548</v>
      </c>
      <c r="R9599" t="s">
        <v>101</v>
      </c>
      <c r="S9599" t="s">
        <v>103</v>
      </c>
      <c r="T9599">
        <v>0</v>
      </c>
    </row>
    <row r="9600" spans="1:20" x14ac:dyDescent="0.3">
      <c r="A9600" t="s">
        <v>94</v>
      </c>
      <c r="B9600">
        <v>763337</v>
      </c>
      <c r="C9600">
        <v>963899</v>
      </c>
      <c r="D9600">
        <v>16000</v>
      </c>
      <c r="E9600" t="s">
        <v>43</v>
      </c>
      <c r="F9600">
        <v>13.99</v>
      </c>
      <c r="G9600">
        <v>372.21</v>
      </c>
      <c r="H9600" t="s">
        <v>19</v>
      </c>
      <c r="I9600" s="1">
        <v>40664</v>
      </c>
      <c r="J9600" t="s">
        <v>20</v>
      </c>
      <c r="K9600" t="s">
        <v>27</v>
      </c>
      <c r="L9600" t="s">
        <v>33</v>
      </c>
      <c r="M9600">
        <v>0</v>
      </c>
      <c r="N9600">
        <v>21229.93606</v>
      </c>
      <c r="O9600">
        <v>16000</v>
      </c>
      <c r="P9600">
        <v>5229.9399999999996</v>
      </c>
      <c r="Q9600" s="1">
        <v>41821</v>
      </c>
      <c r="R9600" t="s">
        <v>101</v>
      </c>
      <c r="S9600" t="s">
        <v>103</v>
      </c>
      <c r="T9600">
        <v>0</v>
      </c>
    </row>
    <row r="9601" spans="1:20" x14ac:dyDescent="0.3">
      <c r="A9601" t="s">
        <v>94</v>
      </c>
      <c r="B9601">
        <v>765368</v>
      </c>
      <c r="C9601">
        <v>966239</v>
      </c>
      <c r="D9601">
        <v>1500</v>
      </c>
      <c r="E9601" t="s">
        <v>18</v>
      </c>
      <c r="F9601">
        <v>11.49</v>
      </c>
      <c r="G9601">
        <v>49.46</v>
      </c>
      <c r="H9601" t="s">
        <v>29</v>
      </c>
      <c r="I9601" s="1">
        <v>40664</v>
      </c>
      <c r="J9601" t="s">
        <v>26</v>
      </c>
      <c r="K9601" t="s">
        <v>21</v>
      </c>
      <c r="L9601" t="s">
        <v>56</v>
      </c>
      <c r="M9601">
        <v>0</v>
      </c>
      <c r="N9601">
        <v>1330.29</v>
      </c>
      <c r="O9601">
        <v>1071.43</v>
      </c>
      <c r="P9601">
        <v>258.86</v>
      </c>
      <c r="Q9601" s="1">
        <v>41518</v>
      </c>
      <c r="R9601" t="s">
        <v>101</v>
      </c>
      <c r="S9601" t="s">
        <v>104</v>
      </c>
      <c r="T9601">
        <v>1</v>
      </c>
    </row>
    <row r="9602" spans="1:20" x14ac:dyDescent="0.3">
      <c r="A9602" t="s">
        <v>94</v>
      </c>
      <c r="B9602">
        <v>765334</v>
      </c>
      <c r="C9602">
        <v>966197</v>
      </c>
      <c r="D9602">
        <v>18000</v>
      </c>
      <c r="E9602" t="s">
        <v>18</v>
      </c>
      <c r="F9602">
        <v>10.99</v>
      </c>
      <c r="G9602">
        <v>589.22</v>
      </c>
      <c r="H9602" t="s">
        <v>29</v>
      </c>
      <c r="I9602" s="1">
        <v>40664</v>
      </c>
      <c r="J9602" t="s">
        <v>20</v>
      </c>
      <c r="K9602" t="s">
        <v>27</v>
      </c>
      <c r="L9602" t="s">
        <v>61</v>
      </c>
      <c r="M9602">
        <v>0</v>
      </c>
      <c r="N9602">
        <v>21199.146560000001</v>
      </c>
      <c r="O9602">
        <v>18000</v>
      </c>
      <c r="P9602">
        <v>3199.15</v>
      </c>
      <c r="Q9602" s="1">
        <v>41760</v>
      </c>
      <c r="R9602" t="s">
        <v>101</v>
      </c>
      <c r="S9602" t="s">
        <v>103</v>
      </c>
      <c r="T9602">
        <v>0</v>
      </c>
    </row>
    <row r="9603" spans="1:20" x14ac:dyDescent="0.3">
      <c r="A9603" t="s">
        <v>94</v>
      </c>
      <c r="B9603">
        <v>765316</v>
      </c>
      <c r="C9603">
        <v>966180</v>
      </c>
      <c r="D9603">
        <v>5500</v>
      </c>
      <c r="E9603" t="s">
        <v>18</v>
      </c>
      <c r="F9603">
        <v>5.99</v>
      </c>
      <c r="G9603">
        <v>167.3</v>
      </c>
      <c r="H9603" t="s">
        <v>32</v>
      </c>
      <c r="I9603" s="1">
        <v>40664</v>
      </c>
      <c r="J9603" t="s">
        <v>20</v>
      </c>
      <c r="K9603" t="s">
        <v>27</v>
      </c>
      <c r="L9603" t="s">
        <v>28</v>
      </c>
      <c r="M9603">
        <v>0</v>
      </c>
      <c r="N9603">
        <v>5631.03</v>
      </c>
      <c r="O9603">
        <v>5500</v>
      </c>
      <c r="P9603">
        <v>131.03</v>
      </c>
      <c r="Q9603" s="1">
        <v>40848</v>
      </c>
      <c r="R9603" t="s">
        <v>101</v>
      </c>
      <c r="S9603" t="s">
        <v>103</v>
      </c>
      <c r="T9603">
        <v>0</v>
      </c>
    </row>
    <row r="9604" spans="1:20" x14ac:dyDescent="0.3">
      <c r="A9604" t="s">
        <v>94</v>
      </c>
      <c r="B9604">
        <v>764916</v>
      </c>
      <c r="C9604">
        <v>965691</v>
      </c>
      <c r="D9604">
        <v>20500</v>
      </c>
      <c r="E9604" t="s">
        <v>43</v>
      </c>
      <c r="F9604">
        <v>17.989999999999998</v>
      </c>
      <c r="G9604">
        <v>520.46</v>
      </c>
      <c r="H9604" t="s">
        <v>44</v>
      </c>
      <c r="I9604" s="1">
        <v>40664</v>
      </c>
      <c r="J9604" t="s">
        <v>20</v>
      </c>
      <c r="K9604" t="s">
        <v>27</v>
      </c>
      <c r="L9604" t="s">
        <v>70</v>
      </c>
      <c r="M9604">
        <v>0</v>
      </c>
      <c r="N9604">
        <v>30426.808219999999</v>
      </c>
      <c r="O9604">
        <v>20500</v>
      </c>
      <c r="P9604">
        <v>9926.81</v>
      </c>
      <c r="Q9604" s="1">
        <v>42064</v>
      </c>
      <c r="R9604" t="s">
        <v>101</v>
      </c>
      <c r="S9604" t="s">
        <v>103</v>
      </c>
      <c r="T9604">
        <v>0</v>
      </c>
    </row>
    <row r="9605" spans="1:20" x14ac:dyDescent="0.3">
      <c r="A9605" t="s">
        <v>94</v>
      </c>
      <c r="B9605">
        <v>762330</v>
      </c>
      <c r="C9605">
        <v>962844</v>
      </c>
      <c r="D9605">
        <v>35000</v>
      </c>
      <c r="E9605" t="s">
        <v>43</v>
      </c>
      <c r="F9605">
        <v>10.99</v>
      </c>
      <c r="G9605">
        <v>760.82</v>
      </c>
      <c r="H9605" t="s">
        <v>29</v>
      </c>
      <c r="I9605" s="1">
        <v>40664</v>
      </c>
      <c r="J9605" t="s">
        <v>20</v>
      </c>
      <c r="K9605" t="s">
        <v>64</v>
      </c>
      <c r="L9605" t="s">
        <v>22</v>
      </c>
      <c r="M9605">
        <v>0</v>
      </c>
      <c r="N9605">
        <v>35320.85</v>
      </c>
      <c r="O9605">
        <v>35000</v>
      </c>
      <c r="P9605">
        <v>320.85000000000002</v>
      </c>
      <c r="Q9605" s="1">
        <v>40725</v>
      </c>
      <c r="R9605" t="s">
        <v>101</v>
      </c>
      <c r="S9605" t="s">
        <v>103</v>
      </c>
      <c r="T9605">
        <v>0</v>
      </c>
    </row>
    <row r="9606" spans="1:20" x14ac:dyDescent="0.3">
      <c r="A9606" t="s">
        <v>94</v>
      </c>
      <c r="B9606">
        <v>765295</v>
      </c>
      <c r="C9606">
        <v>966157</v>
      </c>
      <c r="D9606">
        <v>11400</v>
      </c>
      <c r="E9606" t="s">
        <v>43</v>
      </c>
      <c r="F9606">
        <v>16.489999999999998</v>
      </c>
      <c r="G9606">
        <v>280.20999999999998</v>
      </c>
      <c r="H9606" t="s">
        <v>23</v>
      </c>
      <c r="I9606" s="1">
        <v>40664</v>
      </c>
      <c r="J9606" t="s">
        <v>46</v>
      </c>
      <c r="K9606" t="s">
        <v>27</v>
      </c>
      <c r="L9606" t="s">
        <v>45</v>
      </c>
      <c r="M9606">
        <v>1359.75</v>
      </c>
      <c r="N9606">
        <v>15383.71</v>
      </c>
      <c r="O9606">
        <v>10040.25</v>
      </c>
      <c r="P9606">
        <v>5343.46</v>
      </c>
      <c r="Q9606" s="1">
        <v>42370</v>
      </c>
      <c r="R9606" t="s">
        <v>101</v>
      </c>
      <c r="S9606" t="s">
        <v>103</v>
      </c>
      <c r="T9606">
        <v>0</v>
      </c>
    </row>
    <row r="9607" spans="1:20" x14ac:dyDescent="0.3">
      <c r="A9607" t="s">
        <v>94</v>
      </c>
      <c r="B9607">
        <v>765267</v>
      </c>
      <c r="C9607">
        <v>966123</v>
      </c>
      <c r="D9607">
        <v>8000</v>
      </c>
      <c r="E9607" t="s">
        <v>18</v>
      </c>
      <c r="F9607">
        <v>9.99</v>
      </c>
      <c r="G9607">
        <v>258.10000000000002</v>
      </c>
      <c r="H9607" t="s">
        <v>29</v>
      </c>
      <c r="I9607" s="1">
        <v>40664</v>
      </c>
      <c r="J9607" t="s">
        <v>20</v>
      </c>
      <c r="K9607" t="s">
        <v>27</v>
      </c>
      <c r="L9607" t="s">
        <v>58</v>
      </c>
      <c r="M9607">
        <v>0</v>
      </c>
      <c r="N9607">
        <v>9150.7900000000009</v>
      </c>
      <c r="O9607">
        <v>8000</v>
      </c>
      <c r="P9607">
        <v>1150.79</v>
      </c>
      <c r="Q9607" s="1">
        <v>41456</v>
      </c>
      <c r="R9607" t="s">
        <v>101</v>
      </c>
      <c r="S9607" t="s">
        <v>103</v>
      </c>
      <c r="T9607">
        <v>0</v>
      </c>
    </row>
    <row r="9608" spans="1:20" x14ac:dyDescent="0.3">
      <c r="A9608" t="s">
        <v>94</v>
      </c>
      <c r="B9608">
        <v>763601</v>
      </c>
      <c r="C9608">
        <v>964236</v>
      </c>
      <c r="D9608">
        <v>2000</v>
      </c>
      <c r="E9608" t="s">
        <v>18</v>
      </c>
      <c r="F9608">
        <v>11.99</v>
      </c>
      <c r="G9608">
        <v>66.42</v>
      </c>
      <c r="H9608" t="s">
        <v>29</v>
      </c>
      <c r="I9608" s="1">
        <v>40664</v>
      </c>
      <c r="J9608" t="s">
        <v>26</v>
      </c>
      <c r="K9608" t="s">
        <v>36</v>
      </c>
      <c r="L9608" t="s">
        <v>39</v>
      </c>
      <c r="M9608">
        <v>0</v>
      </c>
      <c r="N9608">
        <v>1510.4</v>
      </c>
      <c r="O9608">
        <v>1135.93</v>
      </c>
      <c r="P9608">
        <v>324.87</v>
      </c>
      <c r="Q9608" s="1">
        <v>41365</v>
      </c>
      <c r="R9608" t="s">
        <v>101</v>
      </c>
      <c r="S9608" t="s">
        <v>104</v>
      </c>
      <c r="T9608">
        <v>1</v>
      </c>
    </row>
    <row r="9609" spans="1:20" x14ac:dyDescent="0.3">
      <c r="A9609" t="s">
        <v>94</v>
      </c>
      <c r="B9609">
        <v>760810</v>
      </c>
      <c r="C9609">
        <v>961133</v>
      </c>
      <c r="D9609">
        <v>3200</v>
      </c>
      <c r="E9609" t="s">
        <v>18</v>
      </c>
      <c r="F9609">
        <v>7.49</v>
      </c>
      <c r="G9609">
        <v>99.53</v>
      </c>
      <c r="H9609" t="s">
        <v>32</v>
      </c>
      <c r="I9609" s="1">
        <v>40664</v>
      </c>
      <c r="J9609" t="s">
        <v>20</v>
      </c>
      <c r="K9609" t="s">
        <v>30</v>
      </c>
      <c r="L9609" t="s">
        <v>51</v>
      </c>
      <c r="M9609">
        <v>0</v>
      </c>
      <c r="N9609">
        <v>3479.94</v>
      </c>
      <c r="O9609">
        <v>3200</v>
      </c>
      <c r="P9609">
        <v>279.94</v>
      </c>
      <c r="Q9609" s="1">
        <v>41244</v>
      </c>
      <c r="R9609" t="s">
        <v>101</v>
      </c>
      <c r="S9609" t="s">
        <v>103</v>
      </c>
      <c r="T9609">
        <v>0</v>
      </c>
    </row>
    <row r="9610" spans="1:20" x14ac:dyDescent="0.3">
      <c r="A9610" t="s">
        <v>94</v>
      </c>
      <c r="B9610">
        <v>764201</v>
      </c>
      <c r="C9610">
        <v>964891</v>
      </c>
      <c r="D9610">
        <v>5000</v>
      </c>
      <c r="E9610" t="s">
        <v>18</v>
      </c>
      <c r="F9610">
        <v>5.42</v>
      </c>
      <c r="G9610">
        <v>150.80000000000001</v>
      </c>
      <c r="H9610" t="s">
        <v>32</v>
      </c>
      <c r="I9610" s="1">
        <v>40664</v>
      </c>
      <c r="J9610" t="s">
        <v>20</v>
      </c>
      <c r="K9610" t="s">
        <v>27</v>
      </c>
      <c r="L9610" t="s">
        <v>58</v>
      </c>
      <c r="M9610">
        <v>0</v>
      </c>
      <c r="N9610">
        <v>5414.17</v>
      </c>
      <c r="O9610">
        <v>5000</v>
      </c>
      <c r="P9610">
        <v>414.17</v>
      </c>
      <c r="Q9610" s="1">
        <v>41609</v>
      </c>
      <c r="R9610" t="s">
        <v>101</v>
      </c>
      <c r="S9610" t="s">
        <v>103</v>
      </c>
      <c r="T9610">
        <v>0</v>
      </c>
    </row>
    <row r="9611" spans="1:20" x14ac:dyDescent="0.3">
      <c r="A9611" t="s">
        <v>94</v>
      </c>
      <c r="B9611">
        <v>765226</v>
      </c>
      <c r="C9611">
        <v>966076</v>
      </c>
      <c r="D9611">
        <v>20000</v>
      </c>
      <c r="E9611" t="s">
        <v>43</v>
      </c>
      <c r="F9611">
        <v>18.39</v>
      </c>
      <c r="G9611">
        <v>512.13</v>
      </c>
      <c r="H9611" t="s">
        <v>44</v>
      </c>
      <c r="I9611" s="1">
        <v>40664</v>
      </c>
      <c r="J9611" t="s">
        <v>20</v>
      </c>
      <c r="K9611" t="s">
        <v>27</v>
      </c>
      <c r="L9611" t="s">
        <v>51</v>
      </c>
      <c r="M9611">
        <v>0</v>
      </c>
      <c r="N9611">
        <v>25934.99</v>
      </c>
      <c r="O9611">
        <v>20000</v>
      </c>
      <c r="P9611">
        <v>5934.99</v>
      </c>
      <c r="Q9611" s="1">
        <v>41365</v>
      </c>
      <c r="R9611" t="s">
        <v>101</v>
      </c>
      <c r="S9611" t="s">
        <v>103</v>
      </c>
      <c r="T9611">
        <v>0</v>
      </c>
    </row>
    <row r="9612" spans="1:20" x14ac:dyDescent="0.3">
      <c r="A9612" t="s">
        <v>94</v>
      </c>
      <c r="B9612">
        <v>765206</v>
      </c>
      <c r="C9612">
        <v>966053</v>
      </c>
      <c r="D9612">
        <v>14400</v>
      </c>
      <c r="E9612" t="s">
        <v>43</v>
      </c>
      <c r="F9612">
        <v>13.99</v>
      </c>
      <c r="G9612">
        <v>334.99</v>
      </c>
      <c r="H9612" t="s">
        <v>19</v>
      </c>
      <c r="I9612" s="1">
        <v>40664</v>
      </c>
      <c r="J9612" t="s">
        <v>20</v>
      </c>
      <c r="K9612" t="s">
        <v>36</v>
      </c>
      <c r="L9612" t="s">
        <v>54</v>
      </c>
      <c r="M9612">
        <v>0</v>
      </c>
      <c r="N9612">
        <v>15533.2</v>
      </c>
      <c r="O9612">
        <v>14400</v>
      </c>
      <c r="P9612">
        <v>1133.2</v>
      </c>
      <c r="Q9612" s="1">
        <v>40909</v>
      </c>
      <c r="R9612" t="s">
        <v>101</v>
      </c>
      <c r="S9612" t="s">
        <v>103</v>
      </c>
      <c r="T9612">
        <v>0</v>
      </c>
    </row>
    <row r="9613" spans="1:20" x14ac:dyDescent="0.3">
      <c r="A9613" t="s">
        <v>94</v>
      </c>
      <c r="B9613">
        <v>765162</v>
      </c>
      <c r="C9613">
        <v>966004</v>
      </c>
      <c r="D9613">
        <v>1000</v>
      </c>
      <c r="E9613" t="s">
        <v>18</v>
      </c>
      <c r="F9613">
        <v>10.99</v>
      </c>
      <c r="G9613">
        <v>32.74</v>
      </c>
      <c r="H9613" t="s">
        <v>29</v>
      </c>
      <c r="I9613" s="1">
        <v>40664</v>
      </c>
      <c r="J9613" t="s">
        <v>20</v>
      </c>
      <c r="K9613" t="s">
        <v>27</v>
      </c>
      <c r="L9613" t="s">
        <v>39</v>
      </c>
      <c r="M9613">
        <v>0</v>
      </c>
      <c r="N9613">
        <v>1175.815805</v>
      </c>
      <c r="O9613">
        <v>1000</v>
      </c>
      <c r="P9613">
        <v>175.82</v>
      </c>
      <c r="Q9613" s="1">
        <v>41699</v>
      </c>
      <c r="R9613" t="s">
        <v>101</v>
      </c>
      <c r="S9613" t="s">
        <v>103</v>
      </c>
      <c r="T9613">
        <v>0</v>
      </c>
    </row>
    <row r="9614" spans="1:20" x14ac:dyDescent="0.3">
      <c r="A9614" t="s">
        <v>94</v>
      </c>
      <c r="B9614">
        <v>765193</v>
      </c>
      <c r="C9614">
        <v>966039</v>
      </c>
      <c r="D9614">
        <v>3000</v>
      </c>
      <c r="E9614" t="s">
        <v>18</v>
      </c>
      <c r="F9614">
        <v>5.42</v>
      </c>
      <c r="G9614">
        <v>90.48</v>
      </c>
      <c r="H9614" t="s">
        <v>32</v>
      </c>
      <c r="I9614" s="1">
        <v>40664</v>
      </c>
      <c r="J9614" t="s">
        <v>20</v>
      </c>
      <c r="K9614" t="s">
        <v>47</v>
      </c>
      <c r="L9614" t="s">
        <v>41</v>
      </c>
      <c r="M9614">
        <v>0</v>
      </c>
      <c r="N9614">
        <v>3256.3088170000001</v>
      </c>
      <c r="O9614">
        <v>3000</v>
      </c>
      <c r="P9614">
        <v>256.31</v>
      </c>
      <c r="Q9614" s="1">
        <v>41791</v>
      </c>
      <c r="R9614" t="s">
        <v>101</v>
      </c>
      <c r="S9614" t="s">
        <v>103</v>
      </c>
      <c r="T9614">
        <v>0</v>
      </c>
    </row>
    <row r="9615" spans="1:20" x14ac:dyDescent="0.3">
      <c r="A9615" t="s">
        <v>94</v>
      </c>
      <c r="B9615">
        <v>765146</v>
      </c>
      <c r="C9615">
        <v>965986</v>
      </c>
      <c r="D9615">
        <v>35000</v>
      </c>
      <c r="E9615" t="s">
        <v>18</v>
      </c>
      <c r="F9615">
        <v>15.62</v>
      </c>
      <c r="G9615">
        <v>1223.95</v>
      </c>
      <c r="H9615" t="s">
        <v>23</v>
      </c>
      <c r="I9615" s="1">
        <v>40664</v>
      </c>
      <c r="J9615" t="s">
        <v>20</v>
      </c>
      <c r="K9615" t="s">
        <v>27</v>
      </c>
      <c r="L9615" t="s">
        <v>41</v>
      </c>
      <c r="M9615">
        <v>0</v>
      </c>
      <c r="N9615">
        <v>43766.52</v>
      </c>
      <c r="O9615">
        <v>35000</v>
      </c>
      <c r="P9615">
        <v>8766.52</v>
      </c>
      <c r="Q9615" s="1">
        <v>41609</v>
      </c>
      <c r="R9615" t="s">
        <v>101</v>
      </c>
      <c r="S9615" t="s">
        <v>103</v>
      </c>
      <c r="T9615">
        <v>0</v>
      </c>
    </row>
    <row r="9616" spans="1:20" x14ac:dyDescent="0.3">
      <c r="A9616" t="s">
        <v>94</v>
      </c>
      <c r="B9616">
        <v>765145</v>
      </c>
      <c r="C9616">
        <v>965985</v>
      </c>
      <c r="D9616">
        <v>1500</v>
      </c>
      <c r="E9616" t="s">
        <v>18</v>
      </c>
      <c r="F9616">
        <v>7.49</v>
      </c>
      <c r="G9616">
        <v>46.66</v>
      </c>
      <c r="H9616" t="s">
        <v>32</v>
      </c>
      <c r="I9616" s="1">
        <v>40664</v>
      </c>
      <c r="J9616" t="s">
        <v>20</v>
      </c>
      <c r="K9616" t="s">
        <v>21</v>
      </c>
      <c r="L9616" t="s">
        <v>22</v>
      </c>
      <c r="M9616">
        <v>0</v>
      </c>
      <c r="N9616">
        <v>1678.471855</v>
      </c>
      <c r="O9616">
        <v>1500</v>
      </c>
      <c r="P9616">
        <v>178.47</v>
      </c>
      <c r="Q9616" s="1">
        <v>41791</v>
      </c>
      <c r="R9616" t="s">
        <v>101</v>
      </c>
      <c r="S9616" t="s">
        <v>103</v>
      </c>
      <c r="T9616">
        <v>0</v>
      </c>
    </row>
    <row r="9617" spans="1:20" x14ac:dyDescent="0.3">
      <c r="A9617" t="s">
        <v>94</v>
      </c>
      <c r="B9617">
        <v>765141</v>
      </c>
      <c r="C9617">
        <v>965981</v>
      </c>
      <c r="D9617">
        <v>24000</v>
      </c>
      <c r="E9617" t="s">
        <v>43</v>
      </c>
      <c r="F9617">
        <v>18.39</v>
      </c>
      <c r="G9617">
        <v>614.54999999999995</v>
      </c>
      <c r="H9617" t="s">
        <v>44</v>
      </c>
      <c r="I9617" s="1">
        <v>40664</v>
      </c>
      <c r="J9617" t="s">
        <v>46</v>
      </c>
      <c r="K9617" t="s">
        <v>27</v>
      </c>
      <c r="L9617" t="s">
        <v>25</v>
      </c>
      <c r="M9617">
        <v>2945.43</v>
      </c>
      <c r="N9617">
        <v>33829.06</v>
      </c>
      <c r="O9617">
        <v>21054.57</v>
      </c>
      <c r="P9617">
        <v>12743.76</v>
      </c>
      <c r="Q9617" s="1">
        <v>42370</v>
      </c>
      <c r="R9617" t="s">
        <v>101</v>
      </c>
      <c r="S9617" t="s">
        <v>103</v>
      </c>
      <c r="T9617">
        <v>0</v>
      </c>
    </row>
    <row r="9618" spans="1:20" x14ac:dyDescent="0.3">
      <c r="A9618" t="s">
        <v>94</v>
      </c>
      <c r="B9618">
        <v>765133</v>
      </c>
      <c r="C9618">
        <v>965972</v>
      </c>
      <c r="D9618">
        <v>9000</v>
      </c>
      <c r="E9618" t="s">
        <v>18</v>
      </c>
      <c r="F9618">
        <v>6.99</v>
      </c>
      <c r="G9618">
        <v>277.86</v>
      </c>
      <c r="H9618" t="s">
        <v>32</v>
      </c>
      <c r="I9618" s="1">
        <v>40664</v>
      </c>
      <c r="J9618" t="s">
        <v>20</v>
      </c>
      <c r="K9618" t="s">
        <v>47</v>
      </c>
      <c r="L9618" t="s">
        <v>31</v>
      </c>
      <c r="M9618">
        <v>0</v>
      </c>
      <c r="N9618">
        <v>9978.35</v>
      </c>
      <c r="O9618">
        <v>9000</v>
      </c>
      <c r="P9618">
        <v>978.35</v>
      </c>
      <c r="Q9618" s="1">
        <v>41640</v>
      </c>
      <c r="R9618" t="s">
        <v>101</v>
      </c>
      <c r="S9618" t="s">
        <v>103</v>
      </c>
      <c r="T9618">
        <v>0</v>
      </c>
    </row>
    <row r="9619" spans="1:20" x14ac:dyDescent="0.3">
      <c r="A9619" t="s">
        <v>94</v>
      </c>
      <c r="B9619">
        <v>765126</v>
      </c>
      <c r="C9619">
        <v>965965</v>
      </c>
      <c r="D9619">
        <v>8000</v>
      </c>
      <c r="E9619" t="s">
        <v>18</v>
      </c>
      <c r="F9619">
        <v>6.99</v>
      </c>
      <c r="G9619">
        <v>246.99</v>
      </c>
      <c r="H9619" t="s">
        <v>32</v>
      </c>
      <c r="I9619" s="1">
        <v>40664</v>
      </c>
      <c r="J9619" t="s">
        <v>20</v>
      </c>
      <c r="K9619" t="s">
        <v>53</v>
      </c>
      <c r="L9619" t="s">
        <v>57</v>
      </c>
      <c r="M9619">
        <v>0</v>
      </c>
      <c r="N9619">
        <v>8890.2899739999993</v>
      </c>
      <c r="O9619">
        <v>8000</v>
      </c>
      <c r="P9619">
        <v>890.29</v>
      </c>
      <c r="Q9619" s="1">
        <v>41791</v>
      </c>
      <c r="R9619" t="s">
        <v>101</v>
      </c>
      <c r="S9619" t="s">
        <v>103</v>
      </c>
      <c r="T9619">
        <v>0</v>
      </c>
    </row>
    <row r="9620" spans="1:20" x14ac:dyDescent="0.3">
      <c r="A9620" t="s">
        <v>94</v>
      </c>
      <c r="B9620">
        <v>758486</v>
      </c>
      <c r="C9620">
        <v>958652</v>
      </c>
      <c r="D9620">
        <v>15000</v>
      </c>
      <c r="E9620" t="s">
        <v>18</v>
      </c>
      <c r="F9620">
        <v>10.59</v>
      </c>
      <c r="G9620">
        <v>488.18</v>
      </c>
      <c r="H9620" t="s">
        <v>29</v>
      </c>
      <c r="I9620" s="1">
        <v>40664</v>
      </c>
      <c r="J9620" t="s">
        <v>20</v>
      </c>
      <c r="K9620" t="s">
        <v>27</v>
      </c>
      <c r="L9620" t="s">
        <v>41</v>
      </c>
      <c r="M9620">
        <v>0</v>
      </c>
      <c r="N9620">
        <v>16039.1</v>
      </c>
      <c r="O9620">
        <v>14999.99</v>
      </c>
      <c r="P9620">
        <v>1039.1099999999999</v>
      </c>
      <c r="Q9620" s="1">
        <v>40969</v>
      </c>
      <c r="R9620" t="s">
        <v>101</v>
      </c>
      <c r="S9620" t="s">
        <v>103</v>
      </c>
      <c r="T9620">
        <v>0</v>
      </c>
    </row>
    <row r="9621" spans="1:20" x14ac:dyDescent="0.3">
      <c r="A9621" t="s">
        <v>94</v>
      </c>
      <c r="B9621">
        <v>765094</v>
      </c>
      <c r="C9621">
        <v>965927</v>
      </c>
      <c r="D9621">
        <v>18000</v>
      </c>
      <c r="E9621" t="s">
        <v>43</v>
      </c>
      <c r="F9621">
        <v>15.23</v>
      </c>
      <c r="G9621">
        <v>430.4</v>
      </c>
      <c r="H9621" t="s">
        <v>19</v>
      </c>
      <c r="I9621" s="1">
        <v>40664</v>
      </c>
      <c r="J9621" t="s">
        <v>26</v>
      </c>
      <c r="K9621" t="s">
        <v>27</v>
      </c>
      <c r="L9621" t="s">
        <v>57</v>
      </c>
      <c r="M9621">
        <v>0</v>
      </c>
      <c r="N9621">
        <v>6024.72</v>
      </c>
      <c r="O9621">
        <v>3060.74</v>
      </c>
      <c r="P9621">
        <v>2941.2</v>
      </c>
      <c r="Q9621" s="1">
        <v>41122</v>
      </c>
      <c r="R9621" t="s">
        <v>101</v>
      </c>
      <c r="S9621" t="s">
        <v>104</v>
      </c>
      <c r="T9621">
        <v>1</v>
      </c>
    </row>
    <row r="9622" spans="1:20" x14ac:dyDescent="0.3">
      <c r="A9622" t="s">
        <v>94</v>
      </c>
      <c r="B9622">
        <v>751920</v>
      </c>
      <c r="C9622">
        <v>951440</v>
      </c>
      <c r="D9622">
        <v>3600</v>
      </c>
      <c r="E9622" t="s">
        <v>18</v>
      </c>
      <c r="F9622">
        <v>11.99</v>
      </c>
      <c r="G9622">
        <v>119.56</v>
      </c>
      <c r="H9622" t="s">
        <v>29</v>
      </c>
      <c r="I9622" s="1">
        <v>40664</v>
      </c>
      <c r="J9622" t="s">
        <v>20</v>
      </c>
      <c r="K9622" t="s">
        <v>36</v>
      </c>
      <c r="L9622" t="s">
        <v>55</v>
      </c>
      <c r="M9622">
        <v>0</v>
      </c>
      <c r="N9622">
        <v>3771.56</v>
      </c>
      <c r="O9622">
        <v>3600</v>
      </c>
      <c r="P9622">
        <v>171.56</v>
      </c>
      <c r="Q9622" s="1">
        <v>40848</v>
      </c>
      <c r="R9622" t="s">
        <v>101</v>
      </c>
      <c r="S9622" t="s">
        <v>103</v>
      </c>
      <c r="T9622">
        <v>0</v>
      </c>
    </row>
    <row r="9623" spans="1:20" x14ac:dyDescent="0.3">
      <c r="A9623" t="s">
        <v>94</v>
      </c>
      <c r="B9623">
        <v>765086</v>
      </c>
      <c r="C9623">
        <v>965918</v>
      </c>
      <c r="D9623">
        <v>3000</v>
      </c>
      <c r="E9623" t="s">
        <v>18</v>
      </c>
      <c r="F9623">
        <v>10.99</v>
      </c>
      <c r="G9623">
        <v>98.21</v>
      </c>
      <c r="H9623" t="s">
        <v>29</v>
      </c>
      <c r="I9623" s="1">
        <v>40664</v>
      </c>
      <c r="J9623" t="s">
        <v>20</v>
      </c>
      <c r="K9623" t="s">
        <v>27</v>
      </c>
      <c r="L9623" t="s">
        <v>76</v>
      </c>
      <c r="M9623">
        <v>0</v>
      </c>
      <c r="N9623">
        <v>3494.12</v>
      </c>
      <c r="O9623">
        <v>3000</v>
      </c>
      <c r="P9623">
        <v>494.12</v>
      </c>
      <c r="Q9623" s="1">
        <v>41518</v>
      </c>
      <c r="R9623" t="s">
        <v>101</v>
      </c>
      <c r="S9623" t="s">
        <v>103</v>
      </c>
      <c r="T9623">
        <v>0</v>
      </c>
    </row>
    <row r="9624" spans="1:20" x14ac:dyDescent="0.3">
      <c r="A9624" t="s">
        <v>94</v>
      </c>
      <c r="B9624">
        <v>764893</v>
      </c>
      <c r="C9624">
        <v>965664</v>
      </c>
      <c r="D9624">
        <v>28800</v>
      </c>
      <c r="E9624" t="s">
        <v>43</v>
      </c>
      <c r="F9624">
        <v>20.99</v>
      </c>
      <c r="G9624">
        <v>778.98</v>
      </c>
      <c r="H9624" t="s">
        <v>60</v>
      </c>
      <c r="I9624" s="1">
        <v>40664</v>
      </c>
      <c r="J9624" t="s">
        <v>20</v>
      </c>
      <c r="K9624" t="s">
        <v>27</v>
      </c>
      <c r="L9624" t="s">
        <v>22</v>
      </c>
      <c r="M9624">
        <v>0</v>
      </c>
      <c r="N9624">
        <v>45548.457569999999</v>
      </c>
      <c r="O9624">
        <v>28800</v>
      </c>
      <c r="P9624">
        <v>16748.46</v>
      </c>
      <c r="Q9624" s="1">
        <v>42125</v>
      </c>
      <c r="R9624" t="s">
        <v>101</v>
      </c>
      <c r="S9624" t="s">
        <v>103</v>
      </c>
      <c r="T9624">
        <v>0</v>
      </c>
    </row>
    <row r="9625" spans="1:20" x14ac:dyDescent="0.3">
      <c r="A9625" t="s">
        <v>94</v>
      </c>
      <c r="B9625">
        <v>733721</v>
      </c>
      <c r="C9625">
        <v>930114</v>
      </c>
      <c r="D9625">
        <v>4500</v>
      </c>
      <c r="E9625" t="s">
        <v>18</v>
      </c>
      <c r="F9625">
        <v>10.59</v>
      </c>
      <c r="G9625">
        <v>146.46</v>
      </c>
      <c r="H9625" t="s">
        <v>29</v>
      </c>
      <c r="I9625" s="1">
        <v>40664</v>
      </c>
      <c r="J9625" t="s">
        <v>20</v>
      </c>
      <c r="K9625" t="s">
        <v>27</v>
      </c>
      <c r="L9625" t="s">
        <v>42</v>
      </c>
      <c r="M9625">
        <v>0</v>
      </c>
      <c r="N9625">
        <v>4930.8100000000004</v>
      </c>
      <c r="O9625">
        <v>4500</v>
      </c>
      <c r="P9625">
        <v>430.81</v>
      </c>
      <c r="Q9625" s="1">
        <v>41091</v>
      </c>
      <c r="R9625" t="s">
        <v>101</v>
      </c>
      <c r="S9625" t="s">
        <v>103</v>
      </c>
      <c r="T9625">
        <v>0</v>
      </c>
    </row>
    <row r="9626" spans="1:20" x14ac:dyDescent="0.3">
      <c r="A9626" t="s">
        <v>94</v>
      </c>
      <c r="B9626">
        <v>765027</v>
      </c>
      <c r="C9626">
        <v>965851</v>
      </c>
      <c r="D9626">
        <v>10000</v>
      </c>
      <c r="E9626" t="s">
        <v>43</v>
      </c>
      <c r="F9626">
        <v>10.59</v>
      </c>
      <c r="G9626">
        <v>215.39</v>
      </c>
      <c r="H9626" t="s">
        <v>29</v>
      </c>
      <c r="I9626" s="1">
        <v>40664</v>
      </c>
      <c r="J9626" t="s">
        <v>46</v>
      </c>
      <c r="K9626" t="s">
        <v>21</v>
      </c>
      <c r="L9626" t="s">
        <v>22</v>
      </c>
      <c r="M9626">
        <v>1074.05</v>
      </c>
      <c r="N9626">
        <v>11809.01</v>
      </c>
      <c r="O9626">
        <v>8925.9500000000007</v>
      </c>
      <c r="P9626">
        <v>2883.06</v>
      </c>
      <c r="Q9626" s="1">
        <v>42370</v>
      </c>
      <c r="R9626" t="s">
        <v>101</v>
      </c>
      <c r="S9626" t="s">
        <v>103</v>
      </c>
      <c r="T9626">
        <v>0</v>
      </c>
    </row>
    <row r="9627" spans="1:20" x14ac:dyDescent="0.3">
      <c r="A9627" t="s">
        <v>94</v>
      </c>
      <c r="B9627">
        <v>765045</v>
      </c>
      <c r="C9627">
        <v>965872</v>
      </c>
      <c r="D9627">
        <v>2400</v>
      </c>
      <c r="E9627" t="s">
        <v>43</v>
      </c>
      <c r="F9627">
        <v>10.59</v>
      </c>
      <c r="G9627">
        <v>51.7</v>
      </c>
      <c r="H9627" t="s">
        <v>29</v>
      </c>
      <c r="I9627" s="1">
        <v>40664</v>
      </c>
      <c r="J9627" t="s">
        <v>20</v>
      </c>
      <c r="K9627" t="s">
        <v>21</v>
      </c>
      <c r="L9627" t="s">
        <v>81</v>
      </c>
      <c r="M9627">
        <v>0</v>
      </c>
      <c r="N9627">
        <v>2988.8616189999998</v>
      </c>
      <c r="O9627">
        <v>2400</v>
      </c>
      <c r="P9627">
        <v>588.86</v>
      </c>
      <c r="Q9627" s="1">
        <v>41852</v>
      </c>
      <c r="R9627" t="s">
        <v>101</v>
      </c>
      <c r="S9627" t="s">
        <v>103</v>
      </c>
      <c r="T9627">
        <v>0</v>
      </c>
    </row>
    <row r="9628" spans="1:20" x14ac:dyDescent="0.3">
      <c r="A9628" t="s">
        <v>94</v>
      </c>
      <c r="B9628">
        <v>765039</v>
      </c>
      <c r="C9628">
        <v>965865</v>
      </c>
      <c r="D9628">
        <v>10000</v>
      </c>
      <c r="E9628" t="s">
        <v>18</v>
      </c>
      <c r="F9628">
        <v>17.989999999999998</v>
      </c>
      <c r="G9628">
        <v>361.48</v>
      </c>
      <c r="H9628" t="s">
        <v>44</v>
      </c>
      <c r="I9628" s="1">
        <v>40664</v>
      </c>
      <c r="J9628" t="s">
        <v>26</v>
      </c>
      <c r="K9628" t="s">
        <v>27</v>
      </c>
      <c r="L9628" t="s">
        <v>56</v>
      </c>
      <c r="M9628">
        <v>0</v>
      </c>
      <c r="N9628">
        <v>5099.29</v>
      </c>
      <c r="O9628">
        <v>3005.17</v>
      </c>
      <c r="P9628">
        <v>1683.67</v>
      </c>
      <c r="Q9628" s="1">
        <v>41091</v>
      </c>
      <c r="R9628" t="s">
        <v>101</v>
      </c>
      <c r="S9628" t="s">
        <v>104</v>
      </c>
      <c r="T9628">
        <v>1</v>
      </c>
    </row>
    <row r="9629" spans="1:20" x14ac:dyDescent="0.3">
      <c r="A9629" t="s">
        <v>94</v>
      </c>
      <c r="B9629">
        <v>765044</v>
      </c>
      <c r="C9629">
        <v>960625</v>
      </c>
      <c r="D9629">
        <v>12000</v>
      </c>
      <c r="E9629" t="s">
        <v>18</v>
      </c>
      <c r="F9629">
        <v>17.989999999999998</v>
      </c>
      <c r="G9629">
        <v>433.77</v>
      </c>
      <c r="H9629" t="s">
        <v>44</v>
      </c>
      <c r="I9629" s="1">
        <v>40664</v>
      </c>
      <c r="J9629" t="s">
        <v>20</v>
      </c>
      <c r="K9629" t="s">
        <v>47</v>
      </c>
      <c r="L9629" t="s">
        <v>34</v>
      </c>
      <c r="M9629">
        <v>0</v>
      </c>
      <c r="N9629">
        <v>12742.71</v>
      </c>
      <c r="O9629">
        <v>12000</v>
      </c>
      <c r="P9629">
        <v>742.71</v>
      </c>
      <c r="Q9629" s="1">
        <v>40969</v>
      </c>
      <c r="R9629" t="s">
        <v>101</v>
      </c>
      <c r="S9629" t="s">
        <v>103</v>
      </c>
      <c r="T9629">
        <v>0</v>
      </c>
    </row>
    <row r="9630" spans="1:20" x14ac:dyDescent="0.3">
      <c r="A9630" t="s">
        <v>94</v>
      </c>
      <c r="B9630">
        <v>765011</v>
      </c>
      <c r="C9630">
        <v>965832</v>
      </c>
      <c r="D9630">
        <v>6500</v>
      </c>
      <c r="E9630" t="s">
        <v>18</v>
      </c>
      <c r="F9630">
        <v>6.99</v>
      </c>
      <c r="G9630">
        <v>200.68</v>
      </c>
      <c r="H9630" t="s">
        <v>32</v>
      </c>
      <c r="I9630" s="1">
        <v>40664</v>
      </c>
      <c r="J9630" t="s">
        <v>20</v>
      </c>
      <c r="K9630" t="s">
        <v>21</v>
      </c>
      <c r="L9630" t="s">
        <v>55</v>
      </c>
      <c r="M9630">
        <v>0</v>
      </c>
      <c r="N9630">
        <v>7222.7877959999996</v>
      </c>
      <c r="O9630">
        <v>6500</v>
      </c>
      <c r="P9630">
        <v>722.79</v>
      </c>
      <c r="Q9630" s="1">
        <v>41791</v>
      </c>
      <c r="R9630" t="s">
        <v>101</v>
      </c>
      <c r="S9630" t="s">
        <v>103</v>
      </c>
      <c r="T9630">
        <v>0</v>
      </c>
    </row>
    <row r="9631" spans="1:20" x14ac:dyDescent="0.3">
      <c r="A9631" t="s">
        <v>94</v>
      </c>
      <c r="B9631">
        <v>764264</v>
      </c>
      <c r="C9631">
        <v>964963</v>
      </c>
      <c r="D9631">
        <v>3600</v>
      </c>
      <c r="E9631" t="s">
        <v>18</v>
      </c>
      <c r="F9631">
        <v>15.62</v>
      </c>
      <c r="G9631">
        <v>125.9</v>
      </c>
      <c r="H9631" t="s">
        <v>23</v>
      </c>
      <c r="I9631" s="1">
        <v>40664</v>
      </c>
      <c r="J9631" t="s">
        <v>20</v>
      </c>
      <c r="K9631" t="s">
        <v>27</v>
      </c>
      <c r="L9631" t="s">
        <v>39</v>
      </c>
      <c r="M9631">
        <v>0</v>
      </c>
      <c r="N9631">
        <v>4245.92</v>
      </c>
      <c r="O9631">
        <v>3600</v>
      </c>
      <c r="P9631">
        <v>645.91999999999996</v>
      </c>
      <c r="Q9631" s="1">
        <v>41214</v>
      </c>
      <c r="R9631" t="s">
        <v>101</v>
      </c>
      <c r="S9631" t="s">
        <v>103</v>
      </c>
      <c r="T9631">
        <v>0</v>
      </c>
    </row>
    <row r="9632" spans="1:20" x14ac:dyDescent="0.3">
      <c r="A9632" t="s">
        <v>94</v>
      </c>
      <c r="B9632">
        <v>764995</v>
      </c>
      <c r="C9632">
        <v>965813</v>
      </c>
      <c r="D9632">
        <v>7500</v>
      </c>
      <c r="E9632" t="s">
        <v>18</v>
      </c>
      <c r="F9632">
        <v>11.49</v>
      </c>
      <c r="G9632">
        <v>247.29</v>
      </c>
      <c r="H9632" t="s">
        <v>29</v>
      </c>
      <c r="I9632" s="1">
        <v>40664</v>
      </c>
      <c r="J9632" t="s">
        <v>20</v>
      </c>
      <c r="K9632" t="s">
        <v>27</v>
      </c>
      <c r="L9632" t="s">
        <v>77</v>
      </c>
      <c r="M9632">
        <v>0</v>
      </c>
      <c r="N9632">
        <v>8693.64</v>
      </c>
      <c r="O9632">
        <v>7500</v>
      </c>
      <c r="P9632">
        <v>1193.6400000000001</v>
      </c>
      <c r="Q9632" s="1">
        <v>41395</v>
      </c>
      <c r="R9632" t="s">
        <v>101</v>
      </c>
      <c r="S9632" t="s">
        <v>103</v>
      </c>
      <c r="T9632">
        <v>0</v>
      </c>
    </row>
    <row r="9633" spans="1:20" x14ac:dyDescent="0.3">
      <c r="A9633" t="s">
        <v>94</v>
      </c>
      <c r="B9633">
        <v>764953</v>
      </c>
      <c r="C9633">
        <v>965736</v>
      </c>
      <c r="D9633">
        <v>14000</v>
      </c>
      <c r="E9633" t="s">
        <v>18</v>
      </c>
      <c r="F9633">
        <v>9.99</v>
      </c>
      <c r="G9633">
        <v>451.68</v>
      </c>
      <c r="H9633" t="s">
        <v>29</v>
      </c>
      <c r="I9633" s="1">
        <v>40664</v>
      </c>
      <c r="J9633" t="s">
        <v>20</v>
      </c>
      <c r="K9633" t="s">
        <v>66</v>
      </c>
      <c r="L9633" t="s">
        <v>54</v>
      </c>
      <c r="M9633">
        <v>0</v>
      </c>
      <c r="N9633">
        <v>15927.96</v>
      </c>
      <c r="O9633">
        <v>14000</v>
      </c>
      <c r="P9633">
        <v>1927.96</v>
      </c>
      <c r="Q9633" s="1">
        <v>41395</v>
      </c>
      <c r="R9633" t="s">
        <v>101</v>
      </c>
      <c r="S9633" t="s">
        <v>103</v>
      </c>
      <c r="T9633">
        <v>0</v>
      </c>
    </row>
    <row r="9634" spans="1:20" x14ac:dyDescent="0.3">
      <c r="A9634" t="s">
        <v>94</v>
      </c>
      <c r="B9634">
        <v>764948</v>
      </c>
      <c r="C9634">
        <v>965729</v>
      </c>
      <c r="D9634">
        <v>23000</v>
      </c>
      <c r="E9634" t="s">
        <v>43</v>
      </c>
      <c r="F9634">
        <v>15.23</v>
      </c>
      <c r="G9634">
        <v>549.95000000000005</v>
      </c>
      <c r="H9634" t="s">
        <v>19</v>
      </c>
      <c r="I9634" s="1">
        <v>40664</v>
      </c>
      <c r="J9634" t="s">
        <v>20</v>
      </c>
      <c r="K9634" t="s">
        <v>27</v>
      </c>
      <c r="L9634" t="s">
        <v>58</v>
      </c>
      <c r="M9634">
        <v>0</v>
      </c>
      <c r="N9634">
        <v>32483.629939999999</v>
      </c>
      <c r="O9634">
        <v>23000</v>
      </c>
      <c r="P9634">
        <v>9483.6299999999992</v>
      </c>
      <c r="Q9634" s="1">
        <v>42156</v>
      </c>
      <c r="R9634" t="s">
        <v>101</v>
      </c>
      <c r="S9634" t="s">
        <v>103</v>
      </c>
      <c r="T9634">
        <v>0</v>
      </c>
    </row>
    <row r="9635" spans="1:20" x14ac:dyDescent="0.3">
      <c r="A9635" t="s">
        <v>94</v>
      </c>
      <c r="B9635">
        <v>757166</v>
      </c>
      <c r="C9635">
        <v>957181</v>
      </c>
      <c r="D9635">
        <v>15825</v>
      </c>
      <c r="E9635" t="s">
        <v>18</v>
      </c>
      <c r="F9635">
        <v>6.99</v>
      </c>
      <c r="G9635">
        <v>488.56</v>
      </c>
      <c r="H9635" t="s">
        <v>32</v>
      </c>
      <c r="I9635" s="1">
        <v>40664</v>
      </c>
      <c r="J9635" t="s">
        <v>20</v>
      </c>
      <c r="K9635" t="s">
        <v>27</v>
      </c>
      <c r="L9635" t="s">
        <v>41</v>
      </c>
      <c r="M9635">
        <v>0</v>
      </c>
      <c r="N9635">
        <v>17535.22</v>
      </c>
      <c r="O9635">
        <v>15825</v>
      </c>
      <c r="P9635">
        <v>1710.22</v>
      </c>
      <c r="Q9635" s="1">
        <v>41671</v>
      </c>
      <c r="R9635" t="s">
        <v>101</v>
      </c>
      <c r="S9635" t="s">
        <v>103</v>
      </c>
      <c r="T9635">
        <v>0</v>
      </c>
    </row>
    <row r="9636" spans="1:20" x14ac:dyDescent="0.3">
      <c r="A9636" t="s">
        <v>94</v>
      </c>
      <c r="B9636">
        <v>760519</v>
      </c>
      <c r="C9636">
        <v>960795</v>
      </c>
      <c r="D9636">
        <v>10000</v>
      </c>
      <c r="E9636" t="s">
        <v>43</v>
      </c>
      <c r="F9636">
        <v>15.99</v>
      </c>
      <c r="G9636">
        <v>243.13</v>
      </c>
      <c r="H9636" t="s">
        <v>23</v>
      </c>
      <c r="I9636" s="1">
        <v>40664</v>
      </c>
      <c r="J9636" t="s">
        <v>26</v>
      </c>
      <c r="K9636" t="s">
        <v>27</v>
      </c>
      <c r="L9636" t="s">
        <v>34</v>
      </c>
      <c r="M9636">
        <v>0</v>
      </c>
      <c r="N9636">
        <v>6246</v>
      </c>
      <c r="O9636">
        <v>2207.67</v>
      </c>
      <c r="P9636">
        <v>2147.41</v>
      </c>
      <c r="Q9636" s="1">
        <v>41244</v>
      </c>
      <c r="R9636" t="s">
        <v>101</v>
      </c>
      <c r="S9636" t="s">
        <v>104</v>
      </c>
      <c r="T9636">
        <v>1</v>
      </c>
    </row>
    <row r="9637" spans="1:20" x14ac:dyDescent="0.3">
      <c r="A9637" t="s">
        <v>94</v>
      </c>
      <c r="B9637">
        <v>764852</v>
      </c>
      <c r="C9637">
        <v>965621</v>
      </c>
      <c r="D9637">
        <v>6000</v>
      </c>
      <c r="E9637" t="s">
        <v>18</v>
      </c>
      <c r="F9637">
        <v>5.42</v>
      </c>
      <c r="G9637">
        <v>180.96</v>
      </c>
      <c r="H9637" t="s">
        <v>32</v>
      </c>
      <c r="I9637" s="1">
        <v>40664</v>
      </c>
      <c r="J9637" t="s">
        <v>20</v>
      </c>
      <c r="K9637" t="s">
        <v>30</v>
      </c>
      <c r="L9637" t="s">
        <v>28</v>
      </c>
      <c r="M9637">
        <v>0</v>
      </c>
      <c r="N9637">
        <v>6513.1493529999998</v>
      </c>
      <c r="O9637">
        <v>6000</v>
      </c>
      <c r="P9637">
        <v>513.15</v>
      </c>
      <c r="Q9637" s="1">
        <v>41791</v>
      </c>
      <c r="R9637" t="s">
        <v>101</v>
      </c>
      <c r="S9637" t="s">
        <v>103</v>
      </c>
      <c r="T9637">
        <v>0</v>
      </c>
    </row>
    <row r="9638" spans="1:20" x14ac:dyDescent="0.3">
      <c r="A9638" t="s">
        <v>94</v>
      </c>
      <c r="B9638">
        <v>764769</v>
      </c>
      <c r="C9638">
        <v>965529</v>
      </c>
      <c r="D9638">
        <v>9600</v>
      </c>
      <c r="E9638" t="s">
        <v>43</v>
      </c>
      <c r="F9638">
        <v>9.99</v>
      </c>
      <c r="G9638">
        <v>203.93</v>
      </c>
      <c r="H9638" t="s">
        <v>29</v>
      </c>
      <c r="I9638" s="1">
        <v>40664</v>
      </c>
      <c r="J9638" t="s">
        <v>46</v>
      </c>
      <c r="K9638" t="s">
        <v>30</v>
      </c>
      <c r="L9638" t="s">
        <v>51</v>
      </c>
      <c r="M9638">
        <v>1000.99</v>
      </c>
      <c r="N9638">
        <v>11221.94</v>
      </c>
      <c r="O9638">
        <v>8599.01</v>
      </c>
      <c r="P9638">
        <v>2607.9499999999998</v>
      </c>
      <c r="Q9638" s="1">
        <v>42370</v>
      </c>
      <c r="R9638" t="s">
        <v>101</v>
      </c>
      <c r="S9638" t="s">
        <v>103</v>
      </c>
      <c r="T9638">
        <v>0</v>
      </c>
    </row>
    <row r="9639" spans="1:20" x14ac:dyDescent="0.3">
      <c r="A9639" t="s">
        <v>94</v>
      </c>
      <c r="B9639">
        <v>764779</v>
      </c>
      <c r="C9639">
        <v>965541</v>
      </c>
      <c r="D9639">
        <v>6400</v>
      </c>
      <c r="E9639" t="s">
        <v>18</v>
      </c>
      <c r="F9639">
        <v>6.99</v>
      </c>
      <c r="G9639">
        <v>197.59</v>
      </c>
      <c r="H9639" t="s">
        <v>32</v>
      </c>
      <c r="I9639" s="1">
        <v>40664</v>
      </c>
      <c r="J9639" t="s">
        <v>20</v>
      </c>
      <c r="K9639" t="s">
        <v>24</v>
      </c>
      <c r="L9639" t="s">
        <v>38</v>
      </c>
      <c r="M9639">
        <v>0</v>
      </c>
      <c r="N9639">
        <v>6784.11</v>
      </c>
      <c r="O9639">
        <v>6400</v>
      </c>
      <c r="P9639">
        <v>384.11</v>
      </c>
      <c r="Q9639" s="1">
        <v>41061</v>
      </c>
      <c r="R9639" t="s">
        <v>101</v>
      </c>
      <c r="S9639" t="s">
        <v>103</v>
      </c>
      <c r="T9639">
        <v>0</v>
      </c>
    </row>
    <row r="9640" spans="1:20" x14ac:dyDescent="0.3">
      <c r="A9640" t="s">
        <v>94</v>
      </c>
      <c r="B9640">
        <v>764775</v>
      </c>
      <c r="C9640">
        <v>965536</v>
      </c>
      <c r="D9640">
        <v>8000</v>
      </c>
      <c r="E9640" t="s">
        <v>43</v>
      </c>
      <c r="F9640">
        <v>11.49</v>
      </c>
      <c r="G9640">
        <v>175.91</v>
      </c>
      <c r="H9640" t="s">
        <v>29</v>
      </c>
      <c r="I9640" s="1">
        <v>40664</v>
      </c>
      <c r="J9640" t="s">
        <v>46</v>
      </c>
      <c r="K9640" t="s">
        <v>47</v>
      </c>
      <c r="L9640" t="s">
        <v>39</v>
      </c>
      <c r="M9640">
        <v>895.33</v>
      </c>
      <c r="N9640">
        <v>9612.33</v>
      </c>
      <c r="O9640">
        <v>7104.67</v>
      </c>
      <c r="P9640">
        <v>2507.66</v>
      </c>
      <c r="Q9640" s="1">
        <v>42370</v>
      </c>
      <c r="R9640" t="s">
        <v>101</v>
      </c>
      <c r="S9640" t="s">
        <v>103</v>
      </c>
      <c r="T9640">
        <v>0</v>
      </c>
    </row>
    <row r="9641" spans="1:20" x14ac:dyDescent="0.3">
      <c r="A9641" t="s">
        <v>94</v>
      </c>
      <c r="B9641">
        <v>763325</v>
      </c>
      <c r="C9641">
        <v>963887</v>
      </c>
      <c r="D9641">
        <v>1000</v>
      </c>
      <c r="E9641" t="s">
        <v>18</v>
      </c>
      <c r="F9641">
        <v>17.489999999999998</v>
      </c>
      <c r="G9641">
        <v>35.9</v>
      </c>
      <c r="H9641" t="s">
        <v>23</v>
      </c>
      <c r="I9641" s="1">
        <v>40664</v>
      </c>
      <c r="J9641" t="s">
        <v>26</v>
      </c>
      <c r="K9641" t="s">
        <v>64</v>
      </c>
      <c r="L9641" t="s">
        <v>41</v>
      </c>
      <c r="M9641">
        <v>0</v>
      </c>
      <c r="N9641">
        <v>35.71</v>
      </c>
      <c r="O9641">
        <v>21.21</v>
      </c>
      <c r="P9641">
        <v>14.5</v>
      </c>
      <c r="Q9641" s="1">
        <v>40725</v>
      </c>
      <c r="R9641" t="s">
        <v>101</v>
      </c>
      <c r="S9641" t="s">
        <v>104</v>
      </c>
      <c r="T9641">
        <v>1</v>
      </c>
    </row>
    <row r="9642" spans="1:20" x14ac:dyDescent="0.3">
      <c r="A9642" t="s">
        <v>94</v>
      </c>
      <c r="B9642">
        <v>764255</v>
      </c>
      <c r="C9642">
        <v>964950</v>
      </c>
      <c r="D9642">
        <v>8000</v>
      </c>
      <c r="E9642" t="s">
        <v>18</v>
      </c>
      <c r="F9642">
        <v>18.79</v>
      </c>
      <c r="G9642">
        <v>292.39999999999998</v>
      </c>
      <c r="H9642" t="s">
        <v>44</v>
      </c>
      <c r="I9642" s="1">
        <v>40664</v>
      </c>
      <c r="J9642" t="s">
        <v>20</v>
      </c>
      <c r="K9642" t="s">
        <v>21</v>
      </c>
      <c r="L9642" t="s">
        <v>37</v>
      </c>
      <c r="M9642">
        <v>0</v>
      </c>
      <c r="N9642">
        <v>8759.14</v>
      </c>
      <c r="O9642">
        <v>8000</v>
      </c>
      <c r="P9642">
        <v>759.14</v>
      </c>
      <c r="Q9642" s="1">
        <v>40969</v>
      </c>
      <c r="R9642" t="s">
        <v>101</v>
      </c>
      <c r="S9642" t="s">
        <v>103</v>
      </c>
      <c r="T9642">
        <v>0</v>
      </c>
    </row>
    <row r="9643" spans="1:20" x14ac:dyDescent="0.3">
      <c r="A9643" t="s">
        <v>94</v>
      </c>
      <c r="B9643">
        <v>764628</v>
      </c>
      <c r="C9643">
        <v>965375</v>
      </c>
      <c r="D9643">
        <v>9600</v>
      </c>
      <c r="E9643" t="s">
        <v>18</v>
      </c>
      <c r="F9643">
        <v>10.59</v>
      </c>
      <c r="G9643">
        <v>312.44</v>
      </c>
      <c r="H9643" t="s">
        <v>29</v>
      </c>
      <c r="I9643" s="1">
        <v>40664</v>
      </c>
      <c r="J9643" t="s">
        <v>20</v>
      </c>
      <c r="K9643" t="s">
        <v>27</v>
      </c>
      <c r="L9643" t="s">
        <v>41</v>
      </c>
      <c r="M9643">
        <v>0</v>
      </c>
      <c r="N9643">
        <v>10702.82</v>
      </c>
      <c r="O9643">
        <v>9600</v>
      </c>
      <c r="P9643">
        <v>1102.82</v>
      </c>
      <c r="Q9643" s="1">
        <v>41183</v>
      </c>
      <c r="R9643" t="s">
        <v>101</v>
      </c>
      <c r="S9643" t="s">
        <v>103</v>
      </c>
      <c r="T9643">
        <v>0</v>
      </c>
    </row>
    <row r="9644" spans="1:20" x14ac:dyDescent="0.3">
      <c r="A9644" t="s">
        <v>94</v>
      </c>
      <c r="B9644">
        <v>764754</v>
      </c>
      <c r="C9644">
        <v>965508</v>
      </c>
      <c r="D9644">
        <v>22000</v>
      </c>
      <c r="E9644" t="s">
        <v>43</v>
      </c>
      <c r="F9644">
        <v>17.989999999999998</v>
      </c>
      <c r="G9644">
        <v>558.54</v>
      </c>
      <c r="H9644" t="s">
        <v>44</v>
      </c>
      <c r="I9644" s="1">
        <v>40664</v>
      </c>
      <c r="J9644" t="s">
        <v>20</v>
      </c>
      <c r="K9644" t="s">
        <v>27</v>
      </c>
      <c r="L9644" t="s">
        <v>22</v>
      </c>
      <c r="M9644">
        <v>0</v>
      </c>
      <c r="N9644">
        <v>22978.62</v>
      </c>
      <c r="O9644">
        <v>22000</v>
      </c>
      <c r="P9644">
        <v>978.62</v>
      </c>
      <c r="Q9644" s="1">
        <v>40787</v>
      </c>
      <c r="R9644" t="s">
        <v>101</v>
      </c>
      <c r="S9644" t="s">
        <v>103</v>
      </c>
      <c r="T9644">
        <v>0</v>
      </c>
    </row>
    <row r="9645" spans="1:20" x14ac:dyDescent="0.3">
      <c r="A9645" t="s">
        <v>94</v>
      </c>
      <c r="B9645">
        <v>764750</v>
      </c>
      <c r="C9645">
        <v>965507</v>
      </c>
      <c r="D9645">
        <v>18000</v>
      </c>
      <c r="E9645" t="s">
        <v>43</v>
      </c>
      <c r="F9645">
        <v>11.99</v>
      </c>
      <c r="G9645">
        <v>400.31</v>
      </c>
      <c r="H9645" t="s">
        <v>29</v>
      </c>
      <c r="I9645" s="1">
        <v>40664</v>
      </c>
      <c r="J9645" t="s">
        <v>20</v>
      </c>
      <c r="K9645" t="s">
        <v>27</v>
      </c>
      <c r="L9645" t="s">
        <v>41</v>
      </c>
      <c r="M9645">
        <v>0</v>
      </c>
      <c r="N9645">
        <v>19210.32</v>
      </c>
      <c r="O9645">
        <v>18000</v>
      </c>
      <c r="P9645">
        <v>1210.32</v>
      </c>
      <c r="Q9645" s="1">
        <v>40909</v>
      </c>
      <c r="R9645" t="s">
        <v>101</v>
      </c>
      <c r="S9645" t="s">
        <v>103</v>
      </c>
      <c r="T9645">
        <v>0</v>
      </c>
    </row>
    <row r="9646" spans="1:20" x14ac:dyDescent="0.3">
      <c r="A9646" t="s">
        <v>94</v>
      </c>
      <c r="B9646">
        <v>764711</v>
      </c>
      <c r="C9646">
        <v>965466</v>
      </c>
      <c r="D9646">
        <v>10000</v>
      </c>
      <c r="E9646" t="s">
        <v>18</v>
      </c>
      <c r="F9646">
        <v>16.489999999999998</v>
      </c>
      <c r="G9646">
        <v>354</v>
      </c>
      <c r="H9646" t="s">
        <v>23</v>
      </c>
      <c r="I9646" s="1">
        <v>40664</v>
      </c>
      <c r="J9646" t="s">
        <v>20</v>
      </c>
      <c r="K9646" t="s">
        <v>27</v>
      </c>
      <c r="L9646" t="s">
        <v>41</v>
      </c>
      <c r="M9646">
        <v>0</v>
      </c>
      <c r="N9646">
        <v>11037.13</v>
      </c>
      <c r="O9646">
        <v>10000.01</v>
      </c>
      <c r="P9646">
        <v>1037.1199999999999</v>
      </c>
      <c r="Q9646" s="1">
        <v>41000</v>
      </c>
      <c r="R9646" t="s">
        <v>101</v>
      </c>
      <c r="S9646" t="s">
        <v>103</v>
      </c>
      <c r="T9646">
        <v>0</v>
      </c>
    </row>
    <row r="9647" spans="1:20" x14ac:dyDescent="0.3">
      <c r="A9647" t="s">
        <v>94</v>
      </c>
      <c r="B9647">
        <v>764666</v>
      </c>
      <c r="C9647">
        <v>965417</v>
      </c>
      <c r="D9647">
        <v>15175</v>
      </c>
      <c r="E9647" t="s">
        <v>43</v>
      </c>
      <c r="F9647">
        <v>20.25</v>
      </c>
      <c r="G9647">
        <v>404.16</v>
      </c>
      <c r="H9647" t="s">
        <v>60</v>
      </c>
      <c r="I9647" s="1">
        <v>40664</v>
      </c>
      <c r="J9647" t="s">
        <v>20</v>
      </c>
      <c r="K9647" t="s">
        <v>27</v>
      </c>
      <c r="L9647" t="s">
        <v>48</v>
      </c>
      <c r="M9647">
        <v>0</v>
      </c>
      <c r="N9647">
        <v>23749.406159999999</v>
      </c>
      <c r="O9647">
        <v>15175</v>
      </c>
      <c r="P9647">
        <v>8574.41</v>
      </c>
      <c r="Q9647" s="1">
        <v>42278</v>
      </c>
      <c r="R9647" t="s">
        <v>101</v>
      </c>
      <c r="S9647" t="s">
        <v>103</v>
      </c>
      <c r="T9647">
        <v>0</v>
      </c>
    </row>
    <row r="9648" spans="1:20" x14ac:dyDescent="0.3">
      <c r="A9648" t="s">
        <v>94</v>
      </c>
      <c r="B9648">
        <v>749598</v>
      </c>
      <c r="C9648">
        <v>948846</v>
      </c>
      <c r="D9648">
        <v>10000</v>
      </c>
      <c r="E9648" t="s">
        <v>43</v>
      </c>
      <c r="F9648">
        <v>13.49</v>
      </c>
      <c r="G9648">
        <v>230.05</v>
      </c>
      <c r="H9648" t="s">
        <v>19</v>
      </c>
      <c r="I9648" s="1">
        <v>40664</v>
      </c>
      <c r="J9648" t="s">
        <v>46</v>
      </c>
      <c r="K9648" t="s">
        <v>36</v>
      </c>
      <c r="L9648" t="s">
        <v>57</v>
      </c>
      <c r="M9648">
        <v>1124.73</v>
      </c>
      <c r="N9648">
        <v>12632.27</v>
      </c>
      <c r="O9648">
        <v>8875.27</v>
      </c>
      <c r="P9648">
        <v>3757</v>
      </c>
      <c r="Q9648" s="1">
        <v>42370</v>
      </c>
      <c r="R9648" t="s">
        <v>101</v>
      </c>
      <c r="S9648" t="s">
        <v>103</v>
      </c>
      <c r="T9648">
        <v>0</v>
      </c>
    </row>
    <row r="9649" spans="1:20" x14ac:dyDescent="0.3">
      <c r="A9649" t="s">
        <v>94</v>
      </c>
      <c r="B9649">
        <v>760850</v>
      </c>
      <c r="C9649">
        <v>961172</v>
      </c>
      <c r="D9649">
        <v>8000</v>
      </c>
      <c r="E9649" t="s">
        <v>43</v>
      </c>
      <c r="F9649">
        <v>10.99</v>
      </c>
      <c r="G9649">
        <v>173.9</v>
      </c>
      <c r="H9649" t="s">
        <v>29</v>
      </c>
      <c r="I9649" s="1">
        <v>40664</v>
      </c>
      <c r="J9649" t="s">
        <v>46</v>
      </c>
      <c r="K9649" t="s">
        <v>27</v>
      </c>
      <c r="L9649" t="s">
        <v>39</v>
      </c>
      <c r="M9649">
        <v>858.27</v>
      </c>
      <c r="N9649">
        <v>9546.26</v>
      </c>
      <c r="O9649">
        <v>7141.73</v>
      </c>
      <c r="P9649">
        <v>2404.5300000000002</v>
      </c>
      <c r="Q9649" s="1">
        <v>42370</v>
      </c>
      <c r="R9649" t="s">
        <v>101</v>
      </c>
      <c r="S9649" t="s">
        <v>103</v>
      </c>
      <c r="T9649">
        <v>0</v>
      </c>
    </row>
    <row r="9650" spans="1:20" x14ac:dyDescent="0.3">
      <c r="A9650" t="s">
        <v>94</v>
      </c>
      <c r="B9650">
        <v>764671</v>
      </c>
      <c r="C9650">
        <v>965422</v>
      </c>
      <c r="D9650">
        <v>5600</v>
      </c>
      <c r="E9650" t="s">
        <v>43</v>
      </c>
      <c r="F9650">
        <v>17.989999999999998</v>
      </c>
      <c r="G9650">
        <v>142.18</v>
      </c>
      <c r="H9650" t="s">
        <v>44</v>
      </c>
      <c r="I9650" s="1">
        <v>40664</v>
      </c>
      <c r="J9650" t="s">
        <v>20</v>
      </c>
      <c r="K9650" t="s">
        <v>21</v>
      </c>
      <c r="L9650" t="s">
        <v>39</v>
      </c>
      <c r="M9650">
        <v>0</v>
      </c>
      <c r="N9650">
        <v>6243.54</v>
      </c>
      <c r="O9650">
        <v>5600</v>
      </c>
      <c r="P9650">
        <v>643.54</v>
      </c>
      <c r="Q9650" s="1">
        <v>40940</v>
      </c>
      <c r="R9650" t="s">
        <v>101</v>
      </c>
      <c r="S9650" t="s">
        <v>103</v>
      </c>
      <c r="T9650">
        <v>0</v>
      </c>
    </row>
    <row r="9651" spans="1:20" x14ac:dyDescent="0.3">
      <c r="A9651" t="s">
        <v>94</v>
      </c>
      <c r="B9651">
        <v>764670</v>
      </c>
      <c r="C9651">
        <v>965421</v>
      </c>
      <c r="D9651">
        <v>20000</v>
      </c>
      <c r="E9651" t="s">
        <v>43</v>
      </c>
      <c r="F9651">
        <v>12.99</v>
      </c>
      <c r="G9651">
        <v>454.96</v>
      </c>
      <c r="H9651" t="s">
        <v>19</v>
      </c>
      <c r="I9651" s="1">
        <v>40664</v>
      </c>
      <c r="J9651" t="s">
        <v>46</v>
      </c>
      <c r="K9651" t="s">
        <v>36</v>
      </c>
      <c r="L9651" t="s">
        <v>58</v>
      </c>
      <c r="M9651">
        <v>2226.38</v>
      </c>
      <c r="N9651">
        <v>24984.720000000001</v>
      </c>
      <c r="O9651">
        <v>17773.62</v>
      </c>
      <c r="P9651">
        <v>7211.1</v>
      </c>
      <c r="Q9651" s="1">
        <v>42370</v>
      </c>
      <c r="R9651" t="s">
        <v>101</v>
      </c>
      <c r="S9651" t="s">
        <v>103</v>
      </c>
      <c r="T9651">
        <v>0</v>
      </c>
    </row>
    <row r="9652" spans="1:20" x14ac:dyDescent="0.3">
      <c r="A9652" t="s">
        <v>94</v>
      </c>
      <c r="B9652">
        <v>764623</v>
      </c>
      <c r="C9652">
        <v>965370</v>
      </c>
      <c r="D9652">
        <v>10000</v>
      </c>
      <c r="E9652" t="s">
        <v>18</v>
      </c>
      <c r="F9652">
        <v>7.49</v>
      </c>
      <c r="G9652">
        <v>311.02</v>
      </c>
      <c r="H9652" t="s">
        <v>32</v>
      </c>
      <c r="I9652" s="1">
        <v>40664</v>
      </c>
      <c r="J9652" t="s">
        <v>20</v>
      </c>
      <c r="K9652" t="s">
        <v>21</v>
      </c>
      <c r="L9652" t="s">
        <v>38</v>
      </c>
      <c r="M9652">
        <v>0</v>
      </c>
      <c r="N9652">
        <v>11193.389520000001</v>
      </c>
      <c r="O9652">
        <v>10000</v>
      </c>
      <c r="P9652">
        <v>1193.3900000000001</v>
      </c>
      <c r="Q9652" s="1">
        <v>41791</v>
      </c>
      <c r="R9652" t="s">
        <v>101</v>
      </c>
      <c r="S9652" t="s">
        <v>103</v>
      </c>
      <c r="T9652">
        <v>0</v>
      </c>
    </row>
    <row r="9653" spans="1:20" x14ac:dyDescent="0.3">
      <c r="A9653" t="s">
        <v>94</v>
      </c>
      <c r="B9653">
        <v>764624</v>
      </c>
      <c r="C9653">
        <v>965371</v>
      </c>
      <c r="D9653">
        <v>5000</v>
      </c>
      <c r="E9653" t="s">
        <v>18</v>
      </c>
      <c r="F9653">
        <v>11.49</v>
      </c>
      <c r="G9653">
        <v>164.86</v>
      </c>
      <c r="H9653" t="s">
        <v>29</v>
      </c>
      <c r="I9653" s="1">
        <v>40664</v>
      </c>
      <c r="J9653" t="s">
        <v>20</v>
      </c>
      <c r="K9653" t="s">
        <v>27</v>
      </c>
      <c r="L9653" t="s">
        <v>58</v>
      </c>
      <c r="M9653">
        <v>0</v>
      </c>
      <c r="N9653">
        <v>5795.15</v>
      </c>
      <c r="O9653">
        <v>5000</v>
      </c>
      <c r="P9653">
        <v>795.15</v>
      </c>
      <c r="Q9653" s="1">
        <v>41395</v>
      </c>
      <c r="R9653" t="s">
        <v>101</v>
      </c>
      <c r="S9653" t="s">
        <v>103</v>
      </c>
      <c r="T9653">
        <v>0</v>
      </c>
    </row>
    <row r="9654" spans="1:20" x14ac:dyDescent="0.3">
      <c r="A9654" t="s">
        <v>94</v>
      </c>
      <c r="B9654">
        <v>764618</v>
      </c>
      <c r="C9654">
        <v>965365</v>
      </c>
      <c r="D9654">
        <v>2700</v>
      </c>
      <c r="E9654" t="s">
        <v>18</v>
      </c>
      <c r="F9654">
        <v>5.99</v>
      </c>
      <c r="G9654">
        <v>82.13</v>
      </c>
      <c r="H9654" t="s">
        <v>32</v>
      </c>
      <c r="I9654" s="1">
        <v>40664</v>
      </c>
      <c r="J9654" t="s">
        <v>20</v>
      </c>
      <c r="K9654" t="s">
        <v>36</v>
      </c>
      <c r="L9654" t="s">
        <v>37</v>
      </c>
      <c r="M9654">
        <v>0</v>
      </c>
      <c r="N9654">
        <v>2956.4082050000002</v>
      </c>
      <c r="O9654">
        <v>2700</v>
      </c>
      <c r="P9654">
        <v>256.41000000000003</v>
      </c>
      <c r="Q9654" s="1">
        <v>41791</v>
      </c>
      <c r="R9654" t="s">
        <v>101</v>
      </c>
      <c r="S9654" t="s">
        <v>103</v>
      </c>
      <c r="T9654">
        <v>0</v>
      </c>
    </row>
    <row r="9655" spans="1:20" x14ac:dyDescent="0.3">
      <c r="A9655" t="s">
        <v>94</v>
      </c>
      <c r="B9655">
        <v>764577</v>
      </c>
      <c r="C9655">
        <v>965321</v>
      </c>
      <c r="D9655">
        <v>3250</v>
      </c>
      <c r="E9655" t="s">
        <v>18</v>
      </c>
      <c r="F9655">
        <v>15.99</v>
      </c>
      <c r="G9655">
        <v>114.25</v>
      </c>
      <c r="H9655" t="s">
        <v>23</v>
      </c>
      <c r="I9655" s="1">
        <v>40664</v>
      </c>
      <c r="J9655" t="s">
        <v>20</v>
      </c>
      <c r="K9655" t="s">
        <v>27</v>
      </c>
      <c r="L9655" t="s">
        <v>41</v>
      </c>
      <c r="M9655">
        <v>0</v>
      </c>
      <c r="N9655">
        <v>4108.1380040000004</v>
      </c>
      <c r="O9655">
        <v>3250</v>
      </c>
      <c r="P9655">
        <v>858.14</v>
      </c>
      <c r="Q9655" s="1">
        <v>41791</v>
      </c>
      <c r="R9655" t="s">
        <v>101</v>
      </c>
      <c r="S9655" t="s">
        <v>103</v>
      </c>
      <c r="T9655">
        <v>0</v>
      </c>
    </row>
    <row r="9656" spans="1:20" x14ac:dyDescent="0.3">
      <c r="A9656" t="s">
        <v>94</v>
      </c>
      <c r="B9656">
        <v>764588</v>
      </c>
      <c r="C9656">
        <v>965332</v>
      </c>
      <c r="D9656">
        <v>16000</v>
      </c>
      <c r="E9656" t="s">
        <v>43</v>
      </c>
      <c r="F9656">
        <v>21.36</v>
      </c>
      <c r="G9656">
        <v>436.11</v>
      </c>
      <c r="H9656" t="s">
        <v>60</v>
      </c>
      <c r="I9656" s="1">
        <v>40664</v>
      </c>
      <c r="J9656" t="s">
        <v>20</v>
      </c>
      <c r="K9656" t="s">
        <v>49</v>
      </c>
      <c r="L9656" t="s">
        <v>22</v>
      </c>
      <c r="M9656">
        <v>0</v>
      </c>
      <c r="N9656">
        <v>19962.46</v>
      </c>
      <c r="O9656">
        <v>16000</v>
      </c>
      <c r="P9656">
        <v>3962.46</v>
      </c>
      <c r="Q9656" s="1">
        <v>41153</v>
      </c>
      <c r="R9656" t="s">
        <v>101</v>
      </c>
      <c r="S9656" t="s">
        <v>103</v>
      </c>
      <c r="T9656">
        <v>0</v>
      </c>
    </row>
    <row r="9657" spans="1:20" x14ac:dyDescent="0.3">
      <c r="A9657" t="s">
        <v>94</v>
      </c>
      <c r="B9657">
        <v>764593</v>
      </c>
      <c r="C9657">
        <v>965337</v>
      </c>
      <c r="D9657">
        <v>9700</v>
      </c>
      <c r="E9657" t="s">
        <v>18</v>
      </c>
      <c r="F9657">
        <v>5.99</v>
      </c>
      <c r="G9657">
        <v>295.05</v>
      </c>
      <c r="H9657" t="s">
        <v>32</v>
      </c>
      <c r="I9657" s="1">
        <v>40664</v>
      </c>
      <c r="J9657" t="s">
        <v>20</v>
      </c>
      <c r="K9657" t="s">
        <v>27</v>
      </c>
      <c r="L9657" t="s">
        <v>33</v>
      </c>
      <c r="M9657">
        <v>0</v>
      </c>
      <c r="N9657">
        <v>9796.2099999999991</v>
      </c>
      <c r="O9657">
        <v>9700</v>
      </c>
      <c r="P9657">
        <v>96.21</v>
      </c>
      <c r="Q9657" s="1">
        <v>40756</v>
      </c>
      <c r="R9657" t="s">
        <v>101</v>
      </c>
      <c r="S9657" t="s">
        <v>103</v>
      </c>
      <c r="T9657">
        <v>0</v>
      </c>
    </row>
    <row r="9658" spans="1:20" x14ac:dyDescent="0.3">
      <c r="A9658" t="s">
        <v>94</v>
      </c>
      <c r="B9658">
        <v>764563</v>
      </c>
      <c r="C9658">
        <v>965306</v>
      </c>
      <c r="D9658">
        <v>7500</v>
      </c>
      <c r="E9658" t="s">
        <v>43</v>
      </c>
      <c r="F9658">
        <v>9.99</v>
      </c>
      <c r="G9658">
        <v>159.32</v>
      </c>
      <c r="H9658" t="s">
        <v>29</v>
      </c>
      <c r="I9658" s="1">
        <v>40664</v>
      </c>
      <c r="J9658" t="s">
        <v>20</v>
      </c>
      <c r="K9658" t="s">
        <v>36</v>
      </c>
      <c r="L9658" t="s">
        <v>41</v>
      </c>
      <c r="M9658">
        <v>0</v>
      </c>
      <c r="N9658">
        <v>8132.77</v>
      </c>
      <c r="O9658">
        <v>7500</v>
      </c>
      <c r="P9658">
        <v>632.77</v>
      </c>
      <c r="Q9658" s="1">
        <v>41030</v>
      </c>
      <c r="R9658" t="s">
        <v>101</v>
      </c>
      <c r="S9658" t="s">
        <v>103</v>
      </c>
      <c r="T9658">
        <v>0</v>
      </c>
    </row>
    <row r="9659" spans="1:20" x14ac:dyDescent="0.3">
      <c r="A9659" t="s">
        <v>94</v>
      </c>
      <c r="B9659">
        <v>762306</v>
      </c>
      <c r="C9659">
        <v>962819</v>
      </c>
      <c r="D9659">
        <v>4200</v>
      </c>
      <c r="E9659" t="s">
        <v>18</v>
      </c>
      <c r="F9659">
        <v>5.42</v>
      </c>
      <c r="G9659">
        <v>126.68</v>
      </c>
      <c r="H9659" t="s">
        <v>32</v>
      </c>
      <c r="I9659" s="1">
        <v>40664</v>
      </c>
      <c r="J9659" t="s">
        <v>20</v>
      </c>
      <c r="K9659" t="s">
        <v>21</v>
      </c>
      <c r="L9659" t="s">
        <v>28</v>
      </c>
      <c r="M9659">
        <v>0</v>
      </c>
      <c r="N9659">
        <v>4369.3599999999997</v>
      </c>
      <c r="O9659">
        <v>4200</v>
      </c>
      <c r="P9659">
        <v>169.36</v>
      </c>
      <c r="Q9659" s="1">
        <v>41091</v>
      </c>
      <c r="R9659" t="s">
        <v>101</v>
      </c>
      <c r="S9659" t="s">
        <v>103</v>
      </c>
      <c r="T9659">
        <v>0</v>
      </c>
    </row>
    <row r="9660" spans="1:20" x14ac:dyDescent="0.3">
      <c r="A9660" t="s">
        <v>94</v>
      </c>
      <c r="B9660">
        <v>764483</v>
      </c>
      <c r="C9660">
        <v>965214</v>
      </c>
      <c r="D9660">
        <v>8400</v>
      </c>
      <c r="E9660" t="s">
        <v>43</v>
      </c>
      <c r="F9660">
        <v>15.99</v>
      </c>
      <c r="G9660">
        <v>204.23</v>
      </c>
      <c r="H9660" t="s">
        <v>23</v>
      </c>
      <c r="I9660" s="1">
        <v>40664</v>
      </c>
      <c r="J9660" t="s">
        <v>26</v>
      </c>
      <c r="K9660" t="s">
        <v>21</v>
      </c>
      <c r="L9660" t="s">
        <v>34</v>
      </c>
      <c r="M9660">
        <v>0</v>
      </c>
      <c r="N9660">
        <v>1016.1</v>
      </c>
      <c r="O9660">
        <v>471.62</v>
      </c>
      <c r="P9660">
        <v>544.48</v>
      </c>
      <c r="Q9660" s="1">
        <v>40848</v>
      </c>
      <c r="R9660" t="s">
        <v>101</v>
      </c>
      <c r="S9660" t="s">
        <v>104</v>
      </c>
      <c r="T9660">
        <v>1</v>
      </c>
    </row>
    <row r="9661" spans="1:20" x14ac:dyDescent="0.3">
      <c r="A9661" t="s">
        <v>94</v>
      </c>
      <c r="B9661">
        <v>764505</v>
      </c>
      <c r="C9661">
        <v>965238</v>
      </c>
      <c r="D9661">
        <v>2150</v>
      </c>
      <c r="E9661" t="s">
        <v>18</v>
      </c>
      <c r="F9661">
        <v>15.62</v>
      </c>
      <c r="G9661">
        <v>75.19</v>
      </c>
      <c r="H9661" t="s">
        <v>23</v>
      </c>
      <c r="I9661" s="1">
        <v>40664</v>
      </c>
      <c r="J9661" t="s">
        <v>20</v>
      </c>
      <c r="K9661" t="s">
        <v>36</v>
      </c>
      <c r="L9661" t="s">
        <v>42</v>
      </c>
      <c r="M9661">
        <v>0</v>
      </c>
      <c r="N9661">
        <v>2704.1159400000001</v>
      </c>
      <c r="O9661">
        <v>2150</v>
      </c>
      <c r="P9661">
        <v>554.12</v>
      </c>
      <c r="Q9661" s="1">
        <v>41760</v>
      </c>
      <c r="R9661" t="s">
        <v>101</v>
      </c>
      <c r="S9661" t="s">
        <v>103</v>
      </c>
      <c r="T9661">
        <v>0</v>
      </c>
    </row>
    <row r="9662" spans="1:20" x14ac:dyDescent="0.3">
      <c r="A9662" t="s">
        <v>94</v>
      </c>
      <c r="B9662">
        <v>764024</v>
      </c>
      <c r="C9662">
        <v>964696</v>
      </c>
      <c r="D9662">
        <v>3000</v>
      </c>
      <c r="E9662" t="s">
        <v>18</v>
      </c>
      <c r="F9662">
        <v>13.99</v>
      </c>
      <c r="G9662">
        <v>102.52</v>
      </c>
      <c r="H9662" t="s">
        <v>19</v>
      </c>
      <c r="I9662" s="1">
        <v>40664</v>
      </c>
      <c r="J9662" t="s">
        <v>20</v>
      </c>
      <c r="K9662" t="s">
        <v>27</v>
      </c>
      <c r="L9662" t="s">
        <v>50</v>
      </c>
      <c r="M9662">
        <v>0</v>
      </c>
      <c r="N9662">
        <v>3688.7909589999999</v>
      </c>
      <c r="O9662">
        <v>3000</v>
      </c>
      <c r="P9662">
        <v>688.79</v>
      </c>
      <c r="Q9662" s="1">
        <v>41791</v>
      </c>
      <c r="R9662" t="s">
        <v>101</v>
      </c>
      <c r="S9662" t="s">
        <v>103</v>
      </c>
      <c r="T9662">
        <v>0</v>
      </c>
    </row>
    <row r="9663" spans="1:20" x14ac:dyDescent="0.3">
      <c r="A9663" t="s">
        <v>94</v>
      </c>
      <c r="B9663">
        <v>763380</v>
      </c>
      <c r="C9663">
        <v>963996</v>
      </c>
      <c r="D9663">
        <v>12000</v>
      </c>
      <c r="E9663" t="s">
        <v>18</v>
      </c>
      <c r="F9663">
        <v>13.49</v>
      </c>
      <c r="G9663">
        <v>407.17</v>
      </c>
      <c r="H9663" t="s">
        <v>19</v>
      </c>
      <c r="I9663" s="1">
        <v>40664</v>
      </c>
      <c r="J9663" t="s">
        <v>20</v>
      </c>
      <c r="K9663" t="s">
        <v>27</v>
      </c>
      <c r="L9663" t="s">
        <v>58</v>
      </c>
      <c r="M9663">
        <v>0</v>
      </c>
      <c r="N9663">
        <v>14605.5</v>
      </c>
      <c r="O9663">
        <v>12000</v>
      </c>
      <c r="P9663">
        <v>2605.5</v>
      </c>
      <c r="Q9663" s="1">
        <v>41671</v>
      </c>
      <c r="R9663" t="s">
        <v>101</v>
      </c>
      <c r="S9663" t="s">
        <v>103</v>
      </c>
      <c r="T9663">
        <v>0</v>
      </c>
    </row>
    <row r="9664" spans="1:20" x14ac:dyDescent="0.3">
      <c r="A9664" t="s">
        <v>94</v>
      </c>
      <c r="B9664">
        <v>764351</v>
      </c>
      <c r="C9664">
        <v>965062</v>
      </c>
      <c r="D9664">
        <v>2000</v>
      </c>
      <c r="E9664" t="s">
        <v>43</v>
      </c>
      <c r="F9664">
        <v>11.99</v>
      </c>
      <c r="G9664">
        <v>44.48</v>
      </c>
      <c r="H9664" t="s">
        <v>29</v>
      </c>
      <c r="I9664" s="1">
        <v>40664</v>
      </c>
      <c r="J9664" t="s">
        <v>46</v>
      </c>
      <c r="K9664" t="s">
        <v>27</v>
      </c>
      <c r="L9664" t="s">
        <v>22</v>
      </c>
      <c r="M9664">
        <v>219.51</v>
      </c>
      <c r="N9664">
        <v>2440.64</v>
      </c>
      <c r="O9664">
        <v>1780.49</v>
      </c>
      <c r="P9664">
        <v>660.15</v>
      </c>
      <c r="Q9664" s="1">
        <v>42370</v>
      </c>
      <c r="R9664" t="s">
        <v>101</v>
      </c>
      <c r="S9664" t="s">
        <v>103</v>
      </c>
      <c r="T9664">
        <v>0</v>
      </c>
    </row>
    <row r="9665" spans="1:20" x14ac:dyDescent="0.3">
      <c r="A9665" t="s">
        <v>94</v>
      </c>
      <c r="B9665">
        <v>762117</v>
      </c>
      <c r="C9665">
        <v>962616</v>
      </c>
      <c r="D9665">
        <v>15000</v>
      </c>
      <c r="E9665" t="s">
        <v>43</v>
      </c>
      <c r="F9665">
        <v>13.49</v>
      </c>
      <c r="G9665">
        <v>345.08</v>
      </c>
      <c r="H9665" t="s">
        <v>19</v>
      </c>
      <c r="I9665" s="1">
        <v>40664</v>
      </c>
      <c r="J9665" t="s">
        <v>20</v>
      </c>
      <c r="K9665" t="s">
        <v>47</v>
      </c>
      <c r="L9665" t="s">
        <v>54</v>
      </c>
      <c r="M9665">
        <v>0</v>
      </c>
      <c r="N9665">
        <v>20604.190009999998</v>
      </c>
      <c r="O9665">
        <v>15000</v>
      </c>
      <c r="P9665">
        <v>5604.19</v>
      </c>
      <c r="Q9665" s="1">
        <v>42309</v>
      </c>
      <c r="R9665" t="s">
        <v>101</v>
      </c>
      <c r="S9665" t="s">
        <v>103</v>
      </c>
      <c r="T9665">
        <v>0</v>
      </c>
    </row>
    <row r="9666" spans="1:20" x14ac:dyDescent="0.3">
      <c r="A9666" t="s">
        <v>94</v>
      </c>
      <c r="B9666">
        <v>764366</v>
      </c>
      <c r="C9666">
        <v>965078</v>
      </c>
      <c r="D9666">
        <v>8000</v>
      </c>
      <c r="E9666" t="s">
        <v>43</v>
      </c>
      <c r="F9666">
        <v>17.489999999999998</v>
      </c>
      <c r="G9666">
        <v>200.94</v>
      </c>
      <c r="H9666" t="s">
        <v>23</v>
      </c>
      <c r="I9666" s="1">
        <v>40664</v>
      </c>
      <c r="J9666" t="s">
        <v>20</v>
      </c>
      <c r="K9666" t="s">
        <v>27</v>
      </c>
      <c r="L9666" t="s">
        <v>56</v>
      </c>
      <c r="M9666">
        <v>0</v>
      </c>
      <c r="N9666">
        <v>10867.71</v>
      </c>
      <c r="O9666">
        <v>8000</v>
      </c>
      <c r="P9666">
        <v>2867.71</v>
      </c>
      <c r="Q9666" s="1">
        <v>41609</v>
      </c>
      <c r="R9666" t="s">
        <v>101</v>
      </c>
      <c r="S9666" t="s">
        <v>103</v>
      </c>
      <c r="T9666">
        <v>0</v>
      </c>
    </row>
    <row r="9667" spans="1:20" x14ac:dyDescent="0.3">
      <c r="A9667" t="s">
        <v>94</v>
      </c>
      <c r="B9667">
        <v>764365</v>
      </c>
      <c r="C9667">
        <v>965077</v>
      </c>
      <c r="D9667">
        <v>20000</v>
      </c>
      <c r="E9667" t="s">
        <v>43</v>
      </c>
      <c r="F9667">
        <v>11.99</v>
      </c>
      <c r="G9667">
        <v>444.79</v>
      </c>
      <c r="H9667" t="s">
        <v>29</v>
      </c>
      <c r="I9667" s="1">
        <v>40664</v>
      </c>
      <c r="J9667" t="s">
        <v>46</v>
      </c>
      <c r="K9667" t="s">
        <v>27</v>
      </c>
      <c r="L9667" t="s">
        <v>33</v>
      </c>
      <c r="M9667">
        <v>2180.54</v>
      </c>
      <c r="N9667">
        <v>24429.53</v>
      </c>
      <c r="O9667">
        <v>17819.47</v>
      </c>
      <c r="P9667">
        <v>6610.06</v>
      </c>
      <c r="Q9667" s="1">
        <v>42370</v>
      </c>
      <c r="R9667" t="s">
        <v>101</v>
      </c>
      <c r="S9667" t="s">
        <v>103</v>
      </c>
      <c r="T9667">
        <v>0</v>
      </c>
    </row>
    <row r="9668" spans="1:20" x14ac:dyDescent="0.3">
      <c r="A9668" t="s">
        <v>94</v>
      </c>
      <c r="B9668">
        <v>764376</v>
      </c>
      <c r="C9668">
        <v>965089</v>
      </c>
      <c r="D9668">
        <v>5000</v>
      </c>
      <c r="E9668" t="s">
        <v>18</v>
      </c>
      <c r="F9668">
        <v>13.99</v>
      </c>
      <c r="G9668">
        <v>170.87</v>
      </c>
      <c r="H9668" t="s">
        <v>19</v>
      </c>
      <c r="I9668" s="1">
        <v>40664</v>
      </c>
      <c r="J9668" t="s">
        <v>26</v>
      </c>
      <c r="K9668" t="s">
        <v>47</v>
      </c>
      <c r="L9668" t="s">
        <v>25</v>
      </c>
      <c r="M9668">
        <v>0</v>
      </c>
      <c r="N9668">
        <v>1471.32</v>
      </c>
      <c r="O9668">
        <v>574.28</v>
      </c>
      <c r="P9668">
        <v>277.27</v>
      </c>
      <c r="Q9668" s="1">
        <v>40848</v>
      </c>
      <c r="R9668" t="s">
        <v>101</v>
      </c>
      <c r="S9668" t="s">
        <v>104</v>
      </c>
      <c r="T9668">
        <v>1</v>
      </c>
    </row>
    <row r="9669" spans="1:20" x14ac:dyDescent="0.3">
      <c r="A9669" t="s">
        <v>94</v>
      </c>
      <c r="B9669">
        <v>745778</v>
      </c>
      <c r="C9669">
        <v>944401</v>
      </c>
      <c r="D9669">
        <v>14400</v>
      </c>
      <c r="E9669" t="s">
        <v>43</v>
      </c>
      <c r="F9669">
        <v>17.489999999999998</v>
      </c>
      <c r="G9669">
        <v>361.69</v>
      </c>
      <c r="H9669" t="s">
        <v>23</v>
      </c>
      <c r="I9669" s="1">
        <v>40664</v>
      </c>
      <c r="J9669" t="s">
        <v>20</v>
      </c>
      <c r="K9669" t="s">
        <v>27</v>
      </c>
      <c r="L9669" t="s">
        <v>68</v>
      </c>
      <c r="M9669">
        <v>0</v>
      </c>
      <c r="N9669">
        <v>20279.076560000001</v>
      </c>
      <c r="O9669">
        <v>14400</v>
      </c>
      <c r="P9669">
        <v>5879.08</v>
      </c>
      <c r="Q9669" s="1">
        <v>41791</v>
      </c>
      <c r="R9669" t="s">
        <v>101</v>
      </c>
      <c r="S9669" t="s">
        <v>103</v>
      </c>
      <c r="T9669">
        <v>0</v>
      </c>
    </row>
    <row r="9670" spans="1:20" x14ac:dyDescent="0.3">
      <c r="A9670" t="s">
        <v>94</v>
      </c>
      <c r="B9670">
        <v>764332</v>
      </c>
      <c r="C9670">
        <v>965042</v>
      </c>
      <c r="D9670">
        <v>12325</v>
      </c>
      <c r="E9670" t="s">
        <v>18</v>
      </c>
      <c r="F9670">
        <v>8.49</v>
      </c>
      <c r="G9670">
        <v>389.02</v>
      </c>
      <c r="H9670" t="s">
        <v>32</v>
      </c>
      <c r="I9670" s="1">
        <v>40664</v>
      </c>
      <c r="J9670" t="s">
        <v>26</v>
      </c>
      <c r="K9670" t="s">
        <v>40</v>
      </c>
      <c r="L9670" t="s">
        <v>41</v>
      </c>
      <c r="M9670">
        <v>0</v>
      </c>
      <c r="N9670">
        <v>11398.11</v>
      </c>
      <c r="O9670">
        <v>9324</v>
      </c>
      <c r="P9670">
        <v>1664.75</v>
      </c>
      <c r="Q9670" s="1">
        <v>41579</v>
      </c>
      <c r="R9670" t="s">
        <v>101</v>
      </c>
      <c r="S9670" t="s">
        <v>104</v>
      </c>
      <c r="T9670">
        <v>1</v>
      </c>
    </row>
    <row r="9671" spans="1:20" x14ac:dyDescent="0.3">
      <c r="A9671" t="s">
        <v>94</v>
      </c>
      <c r="B9671">
        <v>756725</v>
      </c>
      <c r="C9671">
        <v>956684</v>
      </c>
      <c r="D9671">
        <v>28000</v>
      </c>
      <c r="E9671" t="s">
        <v>18</v>
      </c>
      <c r="F9671">
        <v>15.62</v>
      </c>
      <c r="G9671">
        <v>979.16</v>
      </c>
      <c r="H9671" t="s">
        <v>23</v>
      </c>
      <c r="I9671" s="1">
        <v>40664</v>
      </c>
      <c r="J9671" t="s">
        <v>20</v>
      </c>
      <c r="K9671" t="s">
        <v>27</v>
      </c>
      <c r="L9671" t="s">
        <v>34</v>
      </c>
      <c r="M9671">
        <v>0</v>
      </c>
      <c r="N9671">
        <v>33991.339999999997</v>
      </c>
      <c r="O9671">
        <v>27999.99</v>
      </c>
      <c r="P9671">
        <v>5991.35</v>
      </c>
      <c r="Q9671" s="1">
        <v>41365</v>
      </c>
      <c r="R9671" t="s">
        <v>101</v>
      </c>
      <c r="S9671" t="s">
        <v>103</v>
      </c>
      <c r="T9671">
        <v>0</v>
      </c>
    </row>
    <row r="9672" spans="1:20" x14ac:dyDescent="0.3">
      <c r="A9672" t="s">
        <v>94</v>
      </c>
      <c r="B9672">
        <v>764296</v>
      </c>
      <c r="C9672">
        <v>965001</v>
      </c>
      <c r="D9672">
        <v>18000</v>
      </c>
      <c r="E9672" t="s">
        <v>18</v>
      </c>
      <c r="F9672">
        <v>8.49</v>
      </c>
      <c r="G9672">
        <v>568.14</v>
      </c>
      <c r="H9672" t="s">
        <v>32</v>
      </c>
      <c r="I9672" s="1">
        <v>40664</v>
      </c>
      <c r="J9672" t="s">
        <v>20</v>
      </c>
      <c r="K9672" t="s">
        <v>27</v>
      </c>
      <c r="L9672" t="s">
        <v>33</v>
      </c>
      <c r="M9672">
        <v>0</v>
      </c>
      <c r="N9672">
        <v>20422.778630000001</v>
      </c>
      <c r="O9672">
        <v>18000</v>
      </c>
      <c r="P9672">
        <v>2422.7800000000002</v>
      </c>
      <c r="Q9672" s="1">
        <v>41699</v>
      </c>
      <c r="R9672" t="s">
        <v>101</v>
      </c>
      <c r="S9672" t="s">
        <v>103</v>
      </c>
      <c r="T9672">
        <v>0</v>
      </c>
    </row>
    <row r="9673" spans="1:20" x14ac:dyDescent="0.3">
      <c r="A9673" t="s">
        <v>94</v>
      </c>
      <c r="B9673">
        <v>764297</v>
      </c>
      <c r="C9673">
        <v>965002</v>
      </c>
      <c r="D9673">
        <v>9975</v>
      </c>
      <c r="E9673" t="s">
        <v>18</v>
      </c>
      <c r="F9673">
        <v>5.42</v>
      </c>
      <c r="G9673">
        <v>300.85000000000002</v>
      </c>
      <c r="H9673" t="s">
        <v>32</v>
      </c>
      <c r="I9673" s="1">
        <v>40664</v>
      </c>
      <c r="J9673" t="s">
        <v>20</v>
      </c>
      <c r="K9673" t="s">
        <v>21</v>
      </c>
      <c r="L9673" t="s">
        <v>22</v>
      </c>
      <c r="M9673">
        <v>0</v>
      </c>
      <c r="N9673">
        <v>10834.72</v>
      </c>
      <c r="O9673">
        <v>9975</v>
      </c>
      <c r="P9673">
        <v>829.68</v>
      </c>
      <c r="Q9673" s="1">
        <v>41609</v>
      </c>
      <c r="R9673" t="s">
        <v>101</v>
      </c>
      <c r="S9673" t="s">
        <v>103</v>
      </c>
      <c r="T9673">
        <v>0</v>
      </c>
    </row>
    <row r="9674" spans="1:20" x14ac:dyDescent="0.3">
      <c r="A9674" t="s">
        <v>94</v>
      </c>
      <c r="B9674">
        <v>750934</v>
      </c>
      <c r="C9674">
        <v>950344</v>
      </c>
      <c r="D9674">
        <v>10100</v>
      </c>
      <c r="E9674" t="s">
        <v>18</v>
      </c>
      <c r="F9674">
        <v>11.49</v>
      </c>
      <c r="G9674">
        <v>333.01</v>
      </c>
      <c r="H9674" t="s">
        <v>29</v>
      </c>
      <c r="I9674" s="1">
        <v>40664</v>
      </c>
      <c r="J9674" t="s">
        <v>20</v>
      </c>
      <c r="K9674" t="s">
        <v>27</v>
      </c>
      <c r="L9674" t="s">
        <v>39</v>
      </c>
      <c r="M9674">
        <v>0</v>
      </c>
      <c r="N9674">
        <v>10808.16</v>
      </c>
      <c r="O9674">
        <v>10099.99</v>
      </c>
      <c r="P9674">
        <v>708.17</v>
      </c>
      <c r="Q9674" s="1">
        <v>40940</v>
      </c>
      <c r="R9674" t="s">
        <v>101</v>
      </c>
      <c r="S9674" t="s">
        <v>103</v>
      </c>
      <c r="T9674">
        <v>0</v>
      </c>
    </row>
    <row r="9675" spans="1:20" x14ac:dyDescent="0.3">
      <c r="A9675" t="s">
        <v>94</v>
      </c>
      <c r="B9675">
        <v>764165</v>
      </c>
      <c r="C9675">
        <v>964849</v>
      </c>
      <c r="D9675">
        <v>20000</v>
      </c>
      <c r="E9675" t="s">
        <v>18</v>
      </c>
      <c r="F9675">
        <v>16.89</v>
      </c>
      <c r="G9675">
        <v>711.97</v>
      </c>
      <c r="H9675" t="s">
        <v>23</v>
      </c>
      <c r="I9675" s="1">
        <v>40664</v>
      </c>
      <c r="J9675" t="s">
        <v>20</v>
      </c>
      <c r="K9675" t="s">
        <v>27</v>
      </c>
      <c r="L9675" t="s">
        <v>56</v>
      </c>
      <c r="M9675">
        <v>0</v>
      </c>
      <c r="N9675">
        <v>25468.59</v>
      </c>
      <c r="O9675">
        <v>20000</v>
      </c>
      <c r="P9675">
        <v>5468.59</v>
      </c>
      <c r="Q9675" s="1">
        <v>41640</v>
      </c>
      <c r="R9675" t="s">
        <v>101</v>
      </c>
      <c r="S9675" t="s">
        <v>103</v>
      </c>
      <c r="T9675">
        <v>0</v>
      </c>
    </row>
    <row r="9676" spans="1:20" x14ac:dyDescent="0.3">
      <c r="A9676" t="s">
        <v>94</v>
      </c>
      <c r="B9676">
        <v>764228</v>
      </c>
      <c r="C9676">
        <v>964919</v>
      </c>
      <c r="D9676">
        <v>18000</v>
      </c>
      <c r="E9676" t="s">
        <v>43</v>
      </c>
      <c r="F9676">
        <v>16.89</v>
      </c>
      <c r="G9676">
        <v>446.29</v>
      </c>
      <c r="H9676" t="s">
        <v>23</v>
      </c>
      <c r="I9676" s="1">
        <v>40664</v>
      </c>
      <c r="J9676" t="s">
        <v>26</v>
      </c>
      <c r="K9676" t="s">
        <v>27</v>
      </c>
      <c r="L9676" t="s">
        <v>51</v>
      </c>
      <c r="M9676">
        <v>0</v>
      </c>
      <c r="N9676">
        <v>13387.25</v>
      </c>
      <c r="O9676">
        <v>7114.01</v>
      </c>
      <c r="P9676">
        <v>6273.24</v>
      </c>
      <c r="Q9676" s="1">
        <v>41640</v>
      </c>
      <c r="R9676" t="s">
        <v>101</v>
      </c>
      <c r="S9676" t="s">
        <v>104</v>
      </c>
      <c r="T9676">
        <v>1</v>
      </c>
    </row>
    <row r="9677" spans="1:20" x14ac:dyDescent="0.3">
      <c r="A9677" t="s">
        <v>94</v>
      </c>
      <c r="B9677">
        <v>764236</v>
      </c>
      <c r="C9677">
        <v>964928</v>
      </c>
      <c r="D9677">
        <v>4000</v>
      </c>
      <c r="E9677" t="s">
        <v>18</v>
      </c>
      <c r="F9677">
        <v>14.79</v>
      </c>
      <c r="G9677">
        <v>138.26</v>
      </c>
      <c r="H9677" t="s">
        <v>19</v>
      </c>
      <c r="I9677" s="1">
        <v>40664</v>
      </c>
      <c r="J9677" t="s">
        <v>20</v>
      </c>
      <c r="K9677" t="s">
        <v>27</v>
      </c>
      <c r="L9677" t="s">
        <v>68</v>
      </c>
      <c r="M9677">
        <v>0</v>
      </c>
      <c r="N9677">
        <v>4916.4799999999996</v>
      </c>
      <c r="O9677">
        <v>4000</v>
      </c>
      <c r="P9677">
        <v>916.48</v>
      </c>
      <c r="Q9677" s="1">
        <v>41548</v>
      </c>
      <c r="R9677" t="s">
        <v>101</v>
      </c>
      <c r="S9677" t="s">
        <v>103</v>
      </c>
      <c r="T9677">
        <v>0</v>
      </c>
    </row>
    <row r="9678" spans="1:20" x14ac:dyDescent="0.3">
      <c r="A9678" t="s">
        <v>94</v>
      </c>
      <c r="B9678">
        <v>764191</v>
      </c>
      <c r="C9678">
        <v>964878</v>
      </c>
      <c r="D9678">
        <v>3000</v>
      </c>
      <c r="E9678" t="s">
        <v>18</v>
      </c>
      <c r="F9678">
        <v>14.79</v>
      </c>
      <c r="G9678">
        <v>103.69</v>
      </c>
      <c r="H9678" t="s">
        <v>19</v>
      </c>
      <c r="I9678" s="1">
        <v>40664</v>
      </c>
      <c r="J9678" t="s">
        <v>20</v>
      </c>
      <c r="K9678" t="s">
        <v>27</v>
      </c>
      <c r="L9678" t="s">
        <v>22</v>
      </c>
      <c r="M9678">
        <v>0</v>
      </c>
      <c r="N9678">
        <v>3462.53</v>
      </c>
      <c r="O9678">
        <v>3000</v>
      </c>
      <c r="P9678">
        <v>462.53</v>
      </c>
      <c r="Q9678" s="1">
        <v>41153</v>
      </c>
      <c r="R9678" t="s">
        <v>101</v>
      </c>
      <c r="S9678" t="s">
        <v>103</v>
      </c>
      <c r="T9678">
        <v>0</v>
      </c>
    </row>
    <row r="9679" spans="1:20" x14ac:dyDescent="0.3">
      <c r="A9679" t="s">
        <v>94</v>
      </c>
      <c r="B9679">
        <v>764195</v>
      </c>
      <c r="C9679">
        <v>964882</v>
      </c>
      <c r="D9679">
        <v>10000</v>
      </c>
      <c r="E9679" t="s">
        <v>18</v>
      </c>
      <c r="F9679">
        <v>7.49</v>
      </c>
      <c r="G9679">
        <v>311.02</v>
      </c>
      <c r="H9679" t="s">
        <v>32</v>
      </c>
      <c r="I9679" s="1">
        <v>40664</v>
      </c>
      <c r="J9679" t="s">
        <v>20</v>
      </c>
      <c r="K9679" t="s">
        <v>27</v>
      </c>
      <c r="L9679" t="s">
        <v>42</v>
      </c>
      <c r="M9679">
        <v>0</v>
      </c>
      <c r="N9679">
        <v>11193.540940000001</v>
      </c>
      <c r="O9679">
        <v>10000</v>
      </c>
      <c r="P9679">
        <v>1193.54</v>
      </c>
      <c r="Q9679" s="1">
        <v>41791</v>
      </c>
      <c r="R9679" t="s">
        <v>101</v>
      </c>
      <c r="S9679" t="s">
        <v>103</v>
      </c>
      <c r="T9679">
        <v>0</v>
      </c>
    </row>
    <row r="9680" spans="1:20" x14ac:dyDescent="0.3">
      <c r="A9680" t="s">
        <v>94</v>
      </c>
      <c r="B9680">
        <v>764198</v>
      </c>
      <c r="C9680">
        <v>964886</v>
      </c>
      <c r="D9680">
        <v>8000</v>
      </c>
      <c r="E9680" t="s">
        <v>43</v>
      </c>
      <c r="F9680">
        <v>15.23</v>
      </c>
      <c r="G9680">
        <v>191.29</v>
      </c>
      <c r="H9680" t="s">
        <v>19</v>
      </c>
      <c r="I9680" s="1">
        <v>40664</v>
      </c>
      <c r="J9680" t="s">
        <v>46</v>
      </c>
      <c r="K9680" t="s">
        <v>27</v>
      </c>
      <c r="L9680" t="s">
        <v>33</v>
      </c>
      <c r="M9680">
        <v>940.84</v>
      </c>
      <c r="N9680">
        <v>10486.07</v>
      </c>
      <c r="O9680">
        <v>7059.16</v>
      </c>
      <c r="P9680">
        <v>3426.91</v>
      </c>
      <c r="Q9680" s="1">
        <v>42370</v>
      </c>
      <c r="R9680" t="s">
        <v>101</v>
      </c>
      <c r="S9680" t="s">
        <v>103</v>
      </c>
      <c r="T9680">
        <v>0</v>
      </c>
    </row>
    <row r="9681" spans="1:20" x14ac:dyDescent="0.3">
      <c r="A9681" t="s">
        <v>94</v>
      </c>
      <c r="B9681">
        <v>764173</v>
      </c>
      <c r="C9681">
        <v>964858</v>
      </c>
      <c r="D9681">
        <v>15000</v>
      </c>
      <c r="E9681" t="s">
        <v>43</v>
      </c>
      <c r="F9681">
        <v>15.99</v>
      </c>
      <c r="G9681">
        <v>364.7</v>
      </c>
      <c r="H9681" t="s">
        <v>23</v>
      </c>
      <c r="I9681" s="1">
        <v>40664</v>
      </c>
      <c r="J9681" t="s">
        <v>20</v>
      </c>
      <c r="K9681" t="s">
        <v>27</v>
      </c>
      <c r="L9681" t="s">
        <v>33</v>
      </c>
      <c r="M9681">
        <v>0</v>
      </c>
      <c r="N9681">
        <v>18830.91</v>
      </c>
      <c r="O9681">
        <v>15000.01</v>
      </c>
      <c r="P9681">
        <v>3830.9</v>
      </c>
      <c r="Q9681" s="1">
        <v>41365</v>
      </c>
      <c r="R9681" t="s">
        <v>101</v>
      </c>
      <c r="S9681" t="s">
        <v>103</v>
      </c>
      <c r="T9681">
        <v>0</v>
      </c>
    </row>
    <row r="9682" spans="1:20" x14ac:dyDescent="0.3">
      <c r="A9682" t="s">
        <v>94</v>
      </c>
      <c r="B9682">
        <v>764136</v>
      </c>
      <c r="C9682">
        <v>964818</v>
      </c>
      <c r="D9682">
        <v>7000</v>
      </c>
      <c r="E9682" t="s">
        <v>18</v>
      </c>
      <c r="F9682">
        <v>6.99</v>
      </c>
      <c r="G9682">
        <v>216.11</v>
      </c>
      <c r="H9682" t="s">
        <v>32</v>
      </c>
      <c r="I9682" s="1">
        <v>40664</v>
      </c>
      <c r="J9682" t="s">
        <v>20</v>
      </c>
      <c r="K9682" t="s">
        <v>21</v>
      </c>
      <c r="L9682" t="s">
        <v>81</v>
      </c>
      <c r="M9682">
        <v>0</v>
      </c>
      <c r="N9682">
        <v>7778.7308039999998</v>
      </c>
      <c r="O9682">
        <v>7000</v>
      </c>
      <c r="P9682">
        <v>778.73</v>
      </c>
      <c r="Q9682" s="1">
        <v>41791</v>
      </c>
      <c r="R9682" t="s">
        <v>101</v>
      </c>
      <c r="S9682" t="s">
        <v>103</v>
      </c>
      <c r="T9682">
        <v>0</v>
      </c>
    </row>
    <row r="9683" spans="1:20" x14ac:dyDescent="0.3">
      <c r="A9683" t="s">
        <v>94</v>
      </c>
      <c r="B9683">
        <v>764147</v>
      </c>
      <c r="C9683">
        <v>964830</v>
      </c>
      <c r="D9683">
        <v>13500</v>
      </c>
      <c r="E9683" t="s">
        <v>18</v>
      </c>
      <c r="F9683">
        <v>10.59</v>
      </c>
      <c r="G9683">
        <v>439.36</v>
      </c>
      <c r="H9683" t="s">
        <v>29</v>
      </c>
      <c r="I9683" s="1">
        <v>40664</v>
      </c>
      <c r="J9683" t="s">
        <v>20</v>
      </c>
      <c r="K9683" t="s">
        <v>27</v>
      </c>
      <c r="L9683" t="s">
        <v>80</v>
      </c>
      <c r="M9683">
        <v>0</v>
      </c>
      <c r="N9683">
        <v>14371.62</v>
      </c>
      <c r="O9683">
        <v>13500</v>
      </c>
      <c r="P9683">
        <v>871.62</v>
      </c>
      <c r="Q9683" s="1">
        <v>40940</v>
      </c>
      <c r="R9683" t="s">
        <v>101</v>
      </c>
      <c r="S9683" t="s">
        <v>103</v>
      </c>
      <c r="T9683">
        <v>0</v>
      </c>
    </row>
    <row r="9684" spans="1:20" x14ac:dyDescent="0.3">
      <c r="A9684" t="s">
        <v>94</v>
      </c>
      <c r="B9684">
        <v>764097</v>
      </c>
      <c r="C9684">
        <v>964774</v>
      </c>
      <c r="D9684">
        <v>3000</v>
      </c>
      <c r="E9684" t="s">
        <v>43</v>
      </c>
      <c r="F9684">
        <v>15.99</v>
      </c>
      <c r="G9684">
        <v>72.94</v>
      </c>
      <c r="H9684" t="s">
        <v>23</v>
      </c>
      <c r="I9684" s="1">
        <v>40664</v>
      </c>
      <c r="J9684" t="s">
        <v>20</v>
      </c>
      <c r="K9684" t="s">
        <v>36</v>
      </c>
      <c r="L9684" t="s">
        <v>51</v>
      </c>
      <c r="M9684">
        <v>0</v>
      </c>
      <c r="N9684">
        <v>3975.8</v>
      </c>
      <c r="O9684">
        <v>3000</v>
      </c>
      <c r="P9684">
        <v>975.8</v>
      </c>
      <c r="Q9684" s="1">
        <v>41609</v>
      </c>
      <c r="R9684" t="s">
        <v>101</v>
      </c>
      <c r="S9684" t="s">
        <v>103</v>
      </c>
      <c r="T9684">
        <v>0</v>
      </c>
    </row>
    <row r="9685" spans="1:20" x14ac:dyDescent="0.3">
      <c r="A9685" t="s">
        <v>94</v>
      </c>
      <c r="B9685">
        <v>764070</v>
      </c>
      <c r="C9685">
        <v>964745</v>
      </c>
      <c r="D9685">
        <v>6000</v>
      </c>
      <c r="E9685" t="s">
        <v>43</v>
      </c>
      <c r="F9685">
        <v>15.99</v>
      </c>
      <c r="G9685">
        <v>145.88</v>
      </c>
      <c r="H9685" t="s">
        <v>23</v>
      </c>
      <c r="I9685" s="1">
        <v>40664</v>
      </c>
      <c r="J9685" t="s">
        <v>20</v>
      </c>
      <c r="K9685" t="s">
        <v>27</v>
      </c>
      <c r="L9685" t="s">
        <v>42</v>
      </c>
      <c r="M9685">
        <v>0</v>
      </c>
      <c r="N9685">
        <v>7801.02</v>
      </c>
      <c r="O9685">
        <v>6000</v>
      </c>
      <c r="P9685">
        <v>1801.02</v>
      </c>
      <c r="Q9685" s="1">
        <v>41518</v>
      </c>
      <c r="R9685" t="s">
        <v>101</v>
      </c>
      <c r="S9685" t="s">
        <v>103</v>
      </c>
      <c r="T9685">
        <v>0</v>
      </c>
    </row>
    <row r="9686" spans="1:20" x14ac:dyDescent="0.3">
      <c r="A9686" t="s">
        <v>94</v>
      </c>
      <c r="B9686">
        <v>762279</v>
      </c>
      <c r="C9686">
        <v>962790</v>
      </c>
      <c r="D9686">
        <v>15500</v>
      </c>
      <c r="E9686" t="s">
        <v>18</v>
      </c>
      <c r="F9686">
        <v>7.49</v>
      </c>
      <c r="G9686">
        <v>482.08</v>
      </c>
      <c r="H9686" t="s">
        <v>32</v>
      </c>
      <c r="I9686" s="1">
        <v>40664</v>
      </c>
      <c r="J9686" t="s">
        <v>20</v>
      </c>
      <c r="K9686" t="s">
        <v>59</v>
      </c>
      <c r="L9686" t="s">
        <v>61</v>
      </c>
      <c r="M9686">
        <v>0</v>
      </c>
      <c r="N9686">
        <v>17073.080000000002</v>
      </c>
      <c r="O9686">
        <v>15500</v>
      </c>
      <c r="P9686">
        <v>1573.08</v>
      </c>
      <c r="Q9686" s="1">
        <v>41548</v>
      </c>
      <c r="R9686" t="s">
        <v>101</v>
      </c>
      <c r="S9686" t="s">
        <v>103</v>
      </c>
      <c r="T9686">
        <v>0</v>
      </c>
    </row>
    <row r="9687" spans="1:20" x14ac:dyDescent="0.3">
      <c r="A9687" t="s">
        <v>94</v>
      </c>
      <c r="B9687">
        <v>764047</v>
      </c>
      <c r="C9687">
        <v>964720</v>
      </c>
      <c r="D9687">
        <v>9000</v>
      </c>
      <c r="E9687" t="s">
        <v>18</v>
      </c>
      <c r="F9687">
        <v>15.99</v>
      </c>
      <c r="G9687">
        <v>316.37</v>
      </c>
      <c r="H9687" t="s">
        <v>23</v>
      </c>
      <c r="I9687" s="1">
        <v>40664</v>
      </c>
      <c r="J9687" t="s">
        <v>20</v>
      </c>
      <c r="K9687" t="s">
        <v>27</v>
      </c>
      <c r="L9687" t="s">
        <v>58</v>
      </c>
      <c r="M9687">
        <v>0</v>
      </c>
      <c r="N9687">
        <v>10141.24</v>
      </c>
      <c r="O9687">
        <v>9000</v>
      </c>
      <c r="P9687">
        <v>1141.24</v>
      </c>
      <c r="Q9687" s="1">
        <v>41091</v>
      </c>
      <c r="R9687" t="s">
        <v>101</v>
      </c>
      <c r="S9687" t="s">
        <v>103</v>
      </c>
      <c r="T9687">
        <v>0</v>
      </c>
    </row>
    <row r="9688" spans="1:20" x14ac:dyDescent="0.3">
      <c r="A9688" t="s">
        <v>94</v>
      </c>
      <c r="B9688">
        <v>762989</v>
      </c>
      <c r="C9688">
        <v>963558</v>
      </c>
      <c r="D9688">
        <v>18000</v>
      </c>
      <c r="E9688" t="s">
        <v>18</v>
      </c>
      <c r="F9688">
        <v>7.49</v>
      </c>
      <c r="G9688">
        <v>559.83000000000004</v>
      </c>
      <c r="H9688" t="s">
        <v>32</v>
      </c>
      <c r="I9688" s="1">
        <v>40664</v>
      </c>
      <c r="J9688" t="s">
        <v>20</v>
      </c>
      <c r="K9688" t="s">
        <v>24</v>
      </c>
      <c r="L9688" t="s">
        <v>39</v>
      </c>
      <c r="M9688">
        <v>0</v>
      </c>
      <c r="N9688">
        <v>18113.080000000002</v>
      </c>
      <c r="O9688">
        <v>18000</v>
      </c>
      <c r="P9688">
        <v>113.08</v>
      </c>
      <c r="Q9688" s="1">
        <v>40725</v>
      </c>
      <c r="R9688" t="s">
        <v>101</v>
      </c>
      <c r="S9688" t="s">
        <v>103</v>
      </c>
      <c r="T9688">
        <v>0</v>
      </c>
    </row>
    <row r="9689" spans="1:20" x14ac:dyDescent="0.3">
      <c r="A9689" t="s">
        <v>94</v>
      </c>
      <c r="B9689">
        <v>763950</v>
      </c>
      <c r="C9689">
        <v>964619</v>
      </c>
      <c r="D9689">
        <v>8500</v>
      </c>
      <c r="E9689" t="s">
        <v>43</v>
      </c>
      <c r="F9689">
        <v>16.489999999999998</v>
      </c>
      <c r="G9689">
        <v>208.93</v>
      </c>
      <c r="H9689" t="s">
        <v>23</v>
      </c>
      <c r="I9689" s="1">
        <v>40664</v>
      </c>
      <c r="J9689" t="s">
        <v>20</v>
      </c>
      <c r="K9689" t="s">
        <v>53</v>
      </c>
      <c r="L9689" t="s">
        <v>69</v>
      </c>
      <c r="M9689">
        <v>0</v>
      </c>
      <c r="N9689">
        <v>10109.35</v>
      </c>
      <c r="O9689">
        <v>8500</v>
      </c>
      <c r="P9689">
        <v>1609.35</v>
      </c>
      <c r="Q9689" s="1">
        <v>41183</v>
      </c>
      <c r="R9689" t="s">
        <v>101</v>
      </c>
      <c r="S9689" t="s">
        <v>103</v>
      </c>
      <c r="T9689">
        <v>0</v>
      </c>
    </row>
    <row r="9690" spans="1:20" x14ac:dyDescent="0.3">
      <c r="A9690" t="s">
        <v>94</v>
      </c>
      <c r="B9690">
        <v>763931</v>
      </c>
      <c r="C9690">
        <v>964599</v>
      </c>
      <c r="D9690">
        <v>35000</v>
      </c>
      <c r="E9690" t="s">
        <v>43</v>
      </c>
      <c r="F9690">
        <v>19.29</v>
      </c>
      <c r="G9690">
        <v>913.52</v>
      </c>
      <c r="H9690" t="s">
        <v>44</v>
      </c>
      <c r="I9690" s="1">
        <v>40664</v>
      </c>
      <c r="J9690" t="s">
        <v>20</v>
      </c>
      <c r="K9690" t="s">
        <v>27</v>
      </c>
      <c r="L9690" t="s">
        <v>34</v>
      </c>
      <c r="M9690">
        <v>0</v>
      </c>
      <c r="N9690">
        <v>50955.815560000003</v>
      </c>
      <c r="O9690">
        <v>35000</v>
      </c>
      <c r="P9690">
        <v>15955.82</v>
      </c>
      <c r="Q9690" s="1">
        <v>41791</v>
      </c>
      <c r="R9690" t="s">
        <v>101</v>
      </c>
      <c r="S9690" t="s">
        <v>103</v>
      </c>
      <c r="T9690">
        <v>0</v>
      </c>
    </row>
    <row r="9691" spans="1:20" x14ac:dyDescent="0.3">
      <c r="A9691" t="s">
        <v>94</v>
      </c>
      <c r="B9691">
        <v>754158</v>
      </c>
      <c r="C9691">
        <v>953864</v>
      </c>
      <c r="D9691">
        <v>12000</v>
      </c>
      <c r="E9691" t="s">
        <v>18</v>
      </c>
      <c r="F9691">
        <v>16.89</v>
      </c>
      <c r="G9691">
        <v>427.18</v>
      </c>
      <c r="H9691" t="s">
        <v>23</v>
      </c>
      <c r="I9691" s="1">
        <v>40664</v>
      </c>
      <c r="J9691" t="s">
        <v>26</v>
      </c>
      <c r="K9691" t="s">
        <v>27</v>
      </c>
      <c r="L9691" t="s">
        <v>41</v>
      </c>
      <c r="M9691">
        <v>0</v>
      </c>
      <c r="N9691">
        <v>6440.8</v>
      </c>
      <c r="O9691">
        <v>3951.8</v>
      </c>
      <c r="P9691">
        <v>2007.16</v>
      </c>
      <c r="Q9691" s="1">
        <v>41122</v>
      </c>
      <c r="R9691" t="s">
        <v>101</v>
      </c>
      <c r="S9691" t="s">
        <v>104</v>
      </c>
      <c r="T9691">
        <v>1</v>
      </c>
    </row>
    <row r="9692" spans="1:20" x14ac:dyDescent="0.3">
      <c r="A9692" t="s">
        <v>94</v>
      </c>
      <c r="B9692">
        <v>763930</v>
      </c>
      <c r="C9692">
        <v>964598</v>
      </c>
      <c r="D9692">
        <v>7200</v>
      </c>
      <c r="E9692" t="s">
        <v>18</v>
      </c>
      <c r="F9692">
        <v>10.59</v>
      </c>
      <c r="G9692">
        <v>234.33</v>
      </c>
      <c r="H9692" t="s">
        <v>29</v>
      </c>
      <c r="I9692" s="1">
        <v>40664</v>
      </c>
      <c r="J9692" t="s">
        <v>20</v>
      </c>
      <c r="K9692" t="s">
        <v>40</v>
      </c>
      <c r="L9692" t="s">
        <v>39</v>
      </c>
      <c r="M9692">
        <v>0</v>
      </c>
      <c r="N9692">
        <v>8431.8619280000003</v>
      </c>
      <c r="O9692">
        <v>7200</v>
      </c>
      <c r="P9692">
        <v>1231.8599999999999</v>
      </c>
      <c r="Q9692" s="1">
        <v>41791</v>
      </c>
      <c r="R9692" t="s">
        <v>101</v>
      </c>
      <c r="S9692" t="s">
        <v>103</v>
      </c>
      <c r="T9692">
        <v>0</v>
      </c>
    </row>
    <row r="9693" spans="1:20" x14ac:dyDescent="0.3">
      <c r="A9693" t="s">
        <v>94</v>
      </c>
      <c r="B9693">
        <v>763907</v>
      </c>
      <c r="C9693">
        <v>964574</v>
      </c>
      <c r="D9693">
        <v>7500</v>
      </c>
      <c r="E9693" t="s">
        <v>43</v>
      </c>
      <c r="F9693">
        <v>20.62</v>
      </c>
      <c r="G9693">
        <v>201.31</v>
      </c>
      <c r="H9693" t="s">
        <v>60</v>
      </c>
      <c r="I9693" s="1">
        <v>40664</v>
      </c>
      <c r="J9693" t="s">
        <v>26</v>
      </c>
      <c r="K9693" t="s">
        <v>36</v>
      </c>
      <c r="L9693" t="s">
        <v>54</v>
      </c>
      <c r="M9693">
        <v>0</v>
      </c>
      <c r="N9693">
        <v>3035.77</v>
      </c>
      <c r="O9693">
        <v>834.46</v>
      </c>
      <c r="P9693">
        <v>1803.94</v>
      </c>
      <c r="Q9693" s="1">
        <v>41153</v>
      </c>
      <c r="R9693" t="s">
        <v>101</v>
      </c>
      <c r="S9693" t="s">
        <v>104</v>
      </c>
      <c r="T9693">
        <v>1</v>
      </c>
    </row>
    <row r="9694" spans="1:20" x14ac:dyDescent="0.3">
      <c r="A9694" t="s">
        <v>94</v>
      </c>
      <c r="B9694">
        <v>763883</v>
      </c>
      <c r="C9694">
        <v>964547</v>
      </c>
      <c r="D9694">
        <v>17000</v>
      </c>
      <c r="E9694" t="s">
        <v>43</v>
      </c>
      <c r="F9694">
        <v>18.79</v>
      </c>
      <c r="G9694">
        <v>439.03</v>
      </c>
      <c r="H9694" t="s">
        <v>44</v>
      </c>
      <c r="I9694" s="1">
        <v>40664</v>
      </c>
      <c r="J9694" t="s">
        <v>26</v>
      </c>
      <c r="K9694" t="s">
        <v>27</v>
      </c>
      <c r="L9694" t="s">
        <v>31</v>
      </c>
      <c r="M9694">
        <v>0</v>
      </c>
      <c r="N9694">
        <v>3528.56</v>
      </c>
      <c r="O9694">
        <v>1455.61</v>
      </c>
      <c r="P9694">
        <v>2051.02</v>
      </c>
      <c r="Q9694" s="1">
        <v>40940</v>
      </c>
      <c r="R9694" t="s">
        <v>101</v>
      </c>
      <c r="S9694" t="s">
        <v>104</v>
      </c>
      <c r="T9694">
        <v>1</v>
      </c>
    </row>
    <row r="9695" spans="1:20" x14ac:dyDescent="0.3">
      <c r="A9695" t="s">
        <v>94</v>
      </c>
      <c r="B9695">
        <v>761413</v>
      </c>
      <c r="C9695">
        <v>961873</v>
      </c>
      <c r="D9695">
        <v>4800</v>
      </c>
      <c r="E9695" t="s">
        <v>18</v>
      </c>
      <c r="F9695">
        <v>9.99</v>
      </c>
      <c r="G9695">
        <v>154.86000000000001</v>
      </c>
      <c r="H9695" t="s">
        <v>29</v>
      </c>
      <c r="I9695" s="1">
        <v>40664</v>
      </c>
      <c r="J9695" t="s">
        <v>20</v>
      </c>
      <c r="K9695" t="s">
        <v>27</v>
      </c>
      <c r="L9695" t="s">
        <v>33</v>
      </c>
      <c r="M9695">
        <v>0</v>
      </c>
      <c r="N9695">
        <v>5553.12</v>
      </c>
      <c r="O9695">
        <v>4800</v>
      </c>
      <c r="P9695">
        <v>753.12</v>
      </c>
      <c r="Q9695" s="1">
        <v>41640</v>
      </c>
      <c r="R9695" t="s">
        <v>101</v>
      </c>
      <c r="S9695" t="s">
        <v>103</v>
      </c>
      <c r="T9695">
        <v>0</v>
      </c>
    </row>
    <row r="9696" spans="1:20" x14ac:dyDescent="0.3">
      <c r="A9696" t="s">
        <v>94</v>
      </c>
      <c r="B9696">
        <v>763793</v>
      </c>
      <c r="C9696">
        <v>964449</v>
      </c>
      <c r="D9696">
        <v>18825</v>
      </c>
      <c r="E9696" t="s">
        <v>43</v>
      </c>
      <c r="F9696">
        <v>11.99</v>
      </c>
      <c r="G9696">
        <v>418.66</v>
      </c>
      <c r="H9696" t="s">
        <v>29</v>
      </c>
      <c r="I9696" s="1">
        <v>40664</v>
      </c>
      <c r="J9696" t="s">
        <v>20</v>
      </c>
      <c r="K9696" t="s">
        <v>40</v>
      </c>
      <c r="L9696" t="s">
        <v>41</v>
      </c>
      <c r="M9696">
        <v>0</v>
      </c>
      <c r="N9696">
        <v>24931.111239999998</v>
      </c>
      <c r="O9696">
        <v>18825</v>
      </c>
      <c r="P9696">
        <v>6106.11</v>
      </c>
      <c r="Q9696" s="1">
        <v>42248</v>
      </c>
      <c r="R9696" t="s">
        <v>101</v>
      </c>
      <c r="S9696" t="s">
        <v>103</v>
      </c>
      <c r="T9696">
        <v>0</v>
      </c>
    </row>
    <row r="9697" spans="1:20" x14ac:dyDescent="0.3">
      <c r="A9697" t="s">
        <v>94</v>
      </c>
      <c r="B9697">
        <v>763855</v>
      </c>
      <c r="C9697">
        <v>964517</v>
      </c>
      <c r="D9697">
        <v>7200</v>
      </c>
      <c r="E9697" t="s">
        <v>18</v>
      </c>
      <c r="F9697">
        <v>8.49</v>
      </c>
      <c r="G9697">
        <v>227.26</v>
      </c>
      <c r="H9697" t="s">
        <v>32</v>
      </c>
      <c r="I9697" s="1">
        <v>40664</v>
      </c>
      <c r="J9697" t="s">
        <v>20</v>
      </c>
      <c r="K9697" t="s">
        <v>64</v>
      </c>
      <c r="L9697" t="s">
        <v>51</v>
      </c>
      <c r="M9697">
        <v>0</v>
      </c>
      <c r="N9697">
        <v>7611.46</v>
      </c>
      <c r="O9697">
        <v>7200</v>
      </c>
      <c r="P9697">
        <v>411.46</v>
      </c>
      <c r="Q9697" s="1">
        <v>41000</v>
      </c>
      <c r="R9697" t="s">
        <v>101</v>
      </c>
      <c r="S9697" t="s">
        <v>103</v>
      </c>
      <c r="T9697">
        <v>0</v>
      </c>
    </row>
    <row r="9698" spans="1:20" x14ac:dyDescent="0.3">
      <c r="A9698" t="s">
        <v>94</v>
      </c>
      <c r="B9698">
        <v>763844</v>
      </c>
      <c r="C9698">
        <v>964506</v>
      </c>
      <c r="D9698">
        <v>6000</v>
      </c>
      <c r="E9698" t="s">
        <v>18</v>
      </c>
      <c r="F9698">
        <v>12.99</v>
      </c>
      <c r="G9698">
        <v>202.14</v>
      </c>
      <c r="H9698" t="s">
        <v>19</v>
      </c>
      <c r="I9698" s="1">
        <v>40664</v>
      </c>
      <c r="J9698" t="s">
        <v>20</v>
      </c>
      <c r="K9698" t="s">
        <v>27</v>
      </c>
      <c r="L9698" t="s">
        <v>41</v>
      </c>
      <c r="M9698">
        <v>0</v>
      </c>
      <c r="N9698">
        <v>7243.18</v>
      </c>
      <c r="O9698">
        <v>6000</v>
      </c>
      <c r="P9698">
        <v>1243.18</v>
      </c>
      <c r="Q9698" s="1">
        <v>41640</v>
      </c>
      <c r="R9698" t="s">
        <v>101</v>
      </c>
      <c r="S9698" t="s">
        <v>103</v>
      </c>
      <c r="T9698">
        <v>0</v>
      </c>
    </row>
    <row r="9699" spans="1:20" x14ac:dyDescent="0.3">
      <c r="A9699" t="s">
        <v>94</v>
      </c>
      <c r="B9699">
        <v>763723</v>
      </c>
      <c r="C9699">
        <v>964373</v>
      </c>
      <c r="D9699">
        <v>5000</v>
      </c>
      <c r="E9699" t="s">
        <v>18</v>
      </c>
      <c r="F9699">
        <v>6.99</v>
      </c>
      <c r="G9699">
        <v>154.37</v>
      </c>
      <c r="H9699" t="s">
        <v>32</v>
      </c>
      <c r="I9699" s="1">
        <v>40664</v>
      </c>
      <c r="J9699" t="s">
        <v>26</v>
      </c>
      <c r="K9699" t="s">
        <v>36</v>
      </c>
      <c r="L9699" t="s">
        <v>41</v>
      </c>
      <c r="M9699">
        <v>0</v>
      </c>
      <c r="N9699">
        <v>571.78</v>
      </c>
      <c r="O9699">
        <v>250.73</v>
      </c>
      <c r="P9699">
        <v>91.51</v>
      </c>
      <c r="Q9699" s="1">
        <v>40848</v>
      </c>
      <c r="R9699" t="s">
        <v>101</v>
      </c>
      <c r="S9699" t="s">
        <v>104</v>
      </c>
      <c r="T9699">
        <v>1</v>
      </c>
    </row>
    <row r="9700" spans="1:20" x14ac:dyDescent="0.3">
      <c r="A9700" t="s">
        <v>94</v>
      </c>
      <c r="B9700">
        <v>763762</v>
      </c>
      <c r="C9700">
        <v>964417</v>
      </c>
      <c r="D9700">
        <v>3000</v>
      </c>
      <c r="E9700" t="s">
        <v>18</v>
      </c>
      <c r="F9700">
        <v>10.99</v>
      </c>
      <c r="G9700">
        <v>98.21</v>
      </c>
      <c r="H9700" t="s">
        <v>29</v>
      </c>
      <c r="I9700" s="1">
        <v>40664</v>
      </c>
      <c r="J9700" t="s">
        <v>20</v>
      </c>
      <c r="K9700" t="s">
        <v>36</v>
      </c>
      <c r="L9700" t="s">
        <v>84</v>
      </c>
      <c r="M9700">
        <v>0</v>
      </c>
      <c r="N9700">
        <v>3532.5919730000001</v>
      </c>
      <c r="O9700">
        <v>3000</v>
      </c>
      <c r="P9700">
        <v>532.59</v>
      </c>
      <c r="Q9700" s="1">
        <v>41791</v>
      </c>
      <c r="R9700" t="s">
        <v>101</v>
      </c>
      <c r="S9700" t="s">
        <v>103</v>
      </c>
      <c r="T9700">
        <v>0</v>
      </c>
    </row>
    <row r="9701" spans="1:20" x14ac:dyDescent="0.3">
      <c r="A9701" t="s">
        <v>94</v>
      </c>
      <c r="B9701">
        <v>763753</v>
      </c>
      <c r="C9701">
        <v>964406</v>
      </c>
      <c r="D9701">
        <v>15000</v>
      </c>
      <c r="E9701" t="s">
        <v>43</v>
      </c>
      <c r="F9701">
        <v>17.489999999999998</v>
      </c>
      <c r="G9701">
        <v>376.76</v>
      </c>
      <c r="H9701" t="s">
        <v>23</v>
      </c>
      <c r="I9701" s="1">
        <v>40664</v>
      </c>
      <c r="J9701" t="s">
        <v>26</v>
      </c>
      <c r="K9701" t="s">
        <v>47</v>
      </c>
      <c r="L9701" t="s">
        <v>41</v>
      </c>
      <c r="M9701">
        <v>0</v>
      </c>
      <c r="N9701">
        <v>4520.53</v>
      </c>
      <c r="O9701">
        <v>2051.15</v>
      </c>
      <c r="P9701">
        <v>2456.29</v>
      </c>
      <c r="Q9701" s="1">
        <v>41061</v>
      </c>
      <c r="R9701" t="s">
        <v>101</v>
      </c>
      <c r="S9701" t="s">
        <v>104</v>
      </c>
      <c r="T9701">
        <v>1</v>
      </c>
    </row>
    <row r="9702" spans="1:20" x14ac:dyDescent="0.3">
      <c r="A9702" t="s">
        <v>94</v>
      </c>
      <c r="B9702">
        <v>763737</v>
      </c>
      <c r="C9702">
        <v>964387</v>
      </c>
      <c r="D9702">
        <v>3000</v>
      </c>
      <c r="E9702" t="s">
        <v>18</v>
      </c>
      <c r="F9702">
        <v>5.99</v>
      </c>
      <c r="G9702">
        <v>91.26</v>
      </c>
      <c r="H9702" t="s">
        <v>32</v>
      </c>
      <c r="I9702" s="1">
        <v>40664</v>
      </c>
      <c r="J9702" t="s">
        <v>20</v>
      </c>
      <c r="K9702" t="s">
        <v>27</v>
      </c>
      <c r="L9702" t="s">
        <v>61</v>
      </c>
      <c r="M9702">
        <v>0</v>
      </c>
      <c r="N9702">
        <v>3284.4178000000002</v>
      </c>
      <c r="O9702">
        <v>3000</v>
      </c>
      <c r="P9702">
        <v>284.42</v>
      </c>
      <c r="Q9702" s="1">
        <v>41760</v>
      </c>
      <c r="R9702" t="s">
        <v>101</v>
      </c>
      <c r="S9702" t="s">
        <v>103</v>
      </c>
      <c r="T9702">
        <v>0</v>
      </c>
    </row>
    <row r="9703" spans="1:20" x14ac:dyDescent="0.3">
      <c r="A9703" t="s">
        <v>94</v>
      </c>
      <c r="B9703">
        <v>763694</v>
      </c>
      <c r="C9703">
        <v>964339</v>
      </c>
      <c r="D9703">
        <v>20400</v>
      </c>
      <c r="E9703" t="s">
        <v>43</v>
      </c>
      <c r="F9703">
        <v>17.489999999999998</v>
      </c>
      <c r="G9703">
        <v>512.39</v>
      </c>
      <c r="H9703" t="s">
        <v>23</v>
      </c>
      <c r="I9703" s="1">
        <v>40664</v>
      </c>
      <c r="J9703" t="s">
        <v>20</v>
      </c>
      <c r="K9703" t="s">
        <v>21</v>
      </c>
      <c r="L9703" t="s">
        <v>51</v>
      </c>
      <c r="M9703">
        <v>0</v>
      </c>
      <c r="N9703">
        <v>28759.418580000001</v>
      </c>
      <c r="O9703">
        <v>20400.009999999998</v>
      </c>
      <c r="P9703">
        <v>8359.41</v>
      </c>
      <c r="Q9703" s="1">
        <v>41852</v>
      </c>
      <c r="R9703" t="s">
        <v>101</v>
      </c>
      <c r="S9703" t="s">
        <v>103</v>
      </c>
      <c r="T9703">
        <v>0</v>
      </c>
    </row>
    <row r="9704" spans="1:20" x14ac:dyDescent="0.3">
      <c r="A9704" t="s">
        <v>94</v>
      </c>
      <c r="B9704">
        <v>758263</v>
      </c>
      <c r="C9704">
        <v>958408</v>
      </c>
      <c r="D9704">
        <v>15000</v>
      </c>
      <c r="E9704" t="s">
        <v>43</v>
      </c>
      <c r="F9704">
        <v>17.489999999999998</v>
      </c>
      <c r="G9704">
        <v>376.76</v>
      </c>
      <c r="H9704" t="s">
        <v>23</v>
      </c>
      <c r="I9704" s="1">
        <v>40664</v>
      </c>
      <c r="J9704" t="s">
        <v>20</v>
      </c>
      <c r="K9704" t="s">
        <v>27</v>
      </c>
      <c r="L9704" t="s">
        <v>25</v>
      </c>
      <c r="M9704">
        <v>0</v>
      </c>
      <c r="N9704">
        <v>16876.68</v>
      </c>
      <c r="O9704">
        <v>15000</v>
      </c>
      <c r="P9704">
        <v>1876.68</v>
      </c>
      <c r="Q9704" s="1">
        <v>40969</v>
      </c>
      <c r="R9704" t="s">
        <v>101</v>
      </c>
      <c r="S9704" t="s">
        <v>103</v>
      </c>
      <c r="T9704">
        <v>0</v>
      </c>
    </row>
    <row r="9705" spans="1:20" x14ac:dyDescent="0.3">
      <c r="A9705" t="s">
        <v>94</v>
      </c>
      <c r="B9705">
        <v>763665</v>
      </c>
      <c r="C9705">
        <v>964307</v>
      </c>
      <c r="D9705">
        <v>9000</v>
      </c>
      <c r="E9705" t="s">
        <v>43</v>
      </c>
      <c r="F9705">
        <v>19.690000000000001</v>
      </c>
      <c r="G9705">
        <v>236.9</v>
      </c>
      <c r="H9705" t="s">
        <v>44</v>
      </c>
      <c r="I9705" s="1">
        <v>40664</v>
      </c>
      <c r="J9705" t="s">
        <v>26</v>
      </c>
      <c r="K9705" t="s">
        <v>27</v>
      </c>
      <c r="L9705" t="s">
        <v>52</v>
      </c>
      <c r="M9705">
        <v>0</v>
      </c>
      <c r="N9705">
        <v>1176.9000000000001</v>
      </c>
      <c r="O9705">
        <v>458.05</v>
      </c>
      <c r="P9705">
        <v>718.85</v>
      </c>
      <c r="Q9705" s="1">
        <v>40848</v>
      </c>
      <c r="R9705" t="s">
        <v>101</v>
      </c>
      <c r="S9705" t="s">
        <v>104</v>
      </c>
      <c r="T9705">
        <v>1</v>
      </c>
    </row>
    <row r="9706" spans="1:20" x14ac:dyDescent="0.3">
      <c r="A9706" t="s">
        <v>94</v>
      </c>
      <c r="B9706">
        <v>763623</v>
      </c>
      <c r="C9706">
        <v>964262</v>
      </c>
      <c r="D9706">
        <v>3600</v>
      </c>
      <c r="E9706" t="s">
        <v>18</v>
      </c>
      <c r="F9706">
        <v>10.99</v>
      </c>
      <c r="G9706">
        <v>117.85</v>
      </c>
      <c r="H9706" t="s">
        <v>29</v>
      </c>
      <c r="I9706" s="1">
        <v>40664</v>
      </c>
      <c r="J9706" t="s">
        <v>20</v>
      </c>
      <c r="K9706" t="s">
        <v>27</v>
      </c>
      <c r="L9706" t="s">
        <v>51</v>
      </c>
      <c r="M9706">
        <v>0</v>
      </c>
      <c r="N9706">
        <v>4150.79</v>
      </c>
      <c r="O9706">
        <v>3600</v>
      </c>
      <c r="P9706">
        <v>550.79</v>
      </c>
      <c r="Q9706" s="1">
        <v>41456</v>
      </c>
      <c r="R9706" t="s">
        <v>101</v>
      </c>
      <c r="S9706" t="s">
        <v>103</v>
      </c>
      <c r="T9706">
        <v>0</v>
      </c>
    </row>
    <row r="9707" spans="1:20" x14ac:dyDescent="0.3">
      <c r="A9707" t="s">
        <v>94</v>
      </c>
      <c r="B9707">
        <v>763634</v>
      </c>
      <c r="C9707">
        <v>945806</v>
      </c>
      <c r="D9707">
        <v>17500</v>
      </c>
      <c r="E9707" t="s">
        <v>43</v>
      </c>
      <c r="F9707">
        <v>16.89</v>
      </c>
      <c r="G9707">
        <v>433.89</v>
      </c>
      <c r="H9707" t="s">
        <v>23</v>
      </c>
      <c r="I9707" s="1">
        <v>40664</v>
      </c>
      <c r="J9707" t="s">
        <v>20</v>
      </c>
      <c r="K9707" t="s">
        <v>47</v>
      </c>
      <c r="L9707" t="s">
        <v>37</v>
      </c>
      <c r="M9707">
        <v>0</v>
      </c>
      <c r="N9707">
        <v>24368.581150000002</v>
      </c>
      <c r="O9707">
        <v>17500</v>
      </c>
      <c r="P9707">
        <v>6868.58</v>
      </c>
      <c r="Q9707" s="1">
        <v>41791</v>
      </c>
      <c r="R9707" t="s">
        <v>101</v>
      </c>
      <c r="S9707" t="s">
        <v>103</v>
      </c>
      <c r="T9707">
        <v>0</v>
      </c>
    </row>
    <row r="9708" spans="1:20" x14ac:dyDescent="0.3">
      <c r="A9708" t="s">
        <v>94</v>
      </c>
      <c r="B9708">
        <v>763625</v>
      </c>
      <c r="C9708">
        <v>964264</v>
      </c>
      <c r="D9708">
        <v>12500</v>
      </c>
      <c r="E9708" t="s">
        <v>18</v>
      </c>
      <c r="F9708">
        <v>22.11</v>
      </c>
      <c r="G9708">
        <v>478.1</v>
      </c>
      <c r="H9708" t="s">
        <v>71</v>
      </c>
      <c r="I9708" s="1">
        <v>40664</v>
      </c>
      <c r="J9708" t="s">
        <v>20</v>
      </c>
      <c r="K9708" t="s">
        <v>27</v>
      </c>
      <c r="L9708" t="s">
        <v>33</v>
      </c>
      <c r="M9708">
        <v>0</v>
      </c>
      <c r="N9708">
        <v>17238.440890000002</v>
      </c>
      <c r="O9708">
        <v>12500</v>
      </c>
      <c r="P9708">
        <v>4714.53</v>
      </c>
      <c r="Q9708" s="1">
        <v>41821</v>
      </c>
      <c r="R9708" t="s">
        <v>101</v>
      </c>
      <c r="S9708" t="s">
        <v>103</v>
      </c>
      <c r="T9708">
        <v>0</v>
      </c>
    </row>
    <row r="9709" spans="1:20" x14ac:dyDescent="0.3">
      <c r="A9709" t="s">
        <v>94</v>
      </c>
      <c r="B9709">
        <v>763555</v>
      </c>
      <c r="C9709">
        <v>964184</v>
      </c>
      <c r="D9709">
        <v>18000</v>
      </c>
      <c r="E9709" t="s">
        <v>18</v>
      </c>
      <c r="F9709">
        <v>12.99</v>
      </c>
      <c r="G9709">
        <v>606.41</v>
      </c>
      <c r="H9709" t="s">
        <v>19</v>
      </c>
      <c r="I9709" s="1">
        <v>40664</v>
      </c>
      <c r="J9709" t="s">
        <v>20</v>
      </c>
      <c r="K9709" t="s">
        <v>27</v>
      </c>
      <c r="L9709" t="s">
        <v>34</v>
      </c>
      <c r="M9709">
        <v>0</v>
      </c>
      <c r="N9709">
        <v>21824.865040000001</v>
      </c>
      <c r="O9709">
        <v>18000</v>
      </c>
      <c r="P9709">
        <v>3824.87</v>
      </c>
      <c r="Q9709" s="1">
        <v>41791</v>
      </c>
      <c r="R9709" t="s">
        <v>101</v>
      </c>
      <c r="S9709" t="s">
        <v>103</v>
      </c>
      <c r="T9709">
        <v>0</v>
      </c>
    </row>
    <row r="9710" spans="1:20" x14ac:dyDescent="0.3">
      <c r="A9710" t="s">
        <v>94</v>
      </c>
      <c r="B9710">
        <v>763270</v>
      </c>
      <c r="C9710">
        <v>963831</v>
      </c>
      <c r="D9710">
        <v>7000</v>
      </c>
      <c r="E9710" t="s">
        <v>18</v>
      </c>
      <c r="F9710">
        <v>8.49</v>
      </c>
      <c r="G9710">
        <v>220.95</v>
      </c>
      <c r="H9710" t="s">
        <v>32</v>
      </c>
      <c r="I9710" s="1">
        <v>40664</v>
      </c>
      <c r="J9710" t="s">
        <v>20</v>
      </c>
      <c r="K9710" t="s">
        <v>24</v>
      </c>
      <c r="L9710" t="s">
        <v>51</v>
      </c>
      <c r="M9710">
        <v>0</v>
      </c>
      <c r="N9710">
        <v>7947.1941649999999</v>
      </c>
      <c r="O9710">
        <v>7000</v>
      </c>
      <c r="P9710">
        <v>947.19</v>
      </c>
      <c r="Q9710" s="1">
        <v>41760</v>
      </c>
      <c r="R9710" t="s">
        <v>101</v>
      </c>
      <c r="S9710" t="s">
        <v>103</v>
      </c>
      <c r="T9710">
        <v>0</v>
      </c>
    </row>
    <row r="9711" spans="1:20" x14ac:dyDescent="0.3">
      <c r="A9711" t="s">
        <v>94</v>
      </c>
      <c r="B9711">
        <v>763527</v>
      </c>
      <c r="C9711">
        <v>964154</v>
      </c>
      <c r="D9711">
        <v>12000</v>
      </c>
      <c r="E9711" t="s">
        <v>43</v>
      </c>
      <c r="F9711">
        <v>13.99</v>
      </c>
      <c r="G9711">
        <v>279.16000000000003</v>
      </c>
      <c r="H9711" t="s">
        <v>19</v>
      </c>
      <c r="I9711" s="1">
        <v>40664</v>
      </c>
      <c r="J9711" t="s">
        <v>46</v>
      </c>
      <c r="K9711" t="s">
        <v>21</v>
      </c>
      <c r="L9711" t="s">
        <v>69</v>
      </c>
      <c r="M9711">
        <v>1357.24</v>
      </c>
      <c r="N9711">
        <v>15338.44</v>
      </c>
      <c r="O9711">
        <v>10642.76</v>
      </c>
      <c r="P9711">
        <v>4695.68</v>
      </c>
      <c r="Q9711" s="1">
        <v>42370</v>
      </c>
      <c r="R9711" t="s">
        <v>101</v>
      </c>
      <c r="S9711" t="s">
        <v>103</v>
      </c>
      <c r="T9711">
        <v>0</v>
      </c>
    </row>
    <row r="9712" spans="1:20" x14ac:dyDescent="0.3">
      <c r="A9712" t="s">
        <v>94</v>
      </c>
      <c r="B9712">
        <v>763547</v>
      </c>
      <c r="C9712">
        <v>964175</v>
      </c>
      <c r="D9712">
        <v>20000</v>
      </c>
      <c r="E9712" t="s">
        <v>43</v>
      </c>
      <c r="F9712">
        <v>18.79</v>
      </c>
      <c r="G9712">
        <v>516.51</v>
      </c>
      <c r="H9712" t="s">
        <v>44</v>
      </c>
      <c r="I9712" s="1">
        <v>40664</v>
      </c>
      <c r="J9712" t="s">
        <v>26</v>
      </c>
      <c r="K9712" t="s">
        <v>40</v>
      </c>
      <c r="L9712" t="s">
        <v>41</v>
      </c>
      <c r="M9712">
        <v>0</v>
      </c>
      <c r="N9712">
        <v>14367.62</v>
      </c>
      <c r="O9712">
        <v>1490.28</v>
      </c>
      <c r="P9712">
        <v>2121.02</v>
      </c>
      <c r="Q9712" s="1">
        <v>40909</v>
      </c>
      <c r="R9712" t="s">
        <v>101</v>
      </c>
      <c r="S9712" t="s">
        <v>104</v>
      </c>
      <c r="T9712">
        <v>1</v>
      </c>
    </row>
    <row r="9713" spans="1:20" x14ac:dyDescent="0.3">
      <c r="A9713" t="s">
        <v>94</v>
      </c>
      <c r="B9713">
        <v>763505</v>
      </c>
      <c r="C9713">
        <v>964131</v>
      </c>
      <c r="D9713">
        <v>2000</v>
      </c>
      <c r="E9713" t="s">
        <v>18</v>
      </c>
      <c r="F9713">
        <v>9.99</v>
      </c>
      <c r="G9713">
        <v>64.53</v>
      </c>
      <c r="H9713" t="s">
        <v>29</v>
      </c>
      <c r="I9713" s="1">
        <v>40664</v>
      </c>
      <c r="J9713" t="s">
        <v>20</v>
      </c>
      <c r="K9713" t="s">
        <v>47</v>
      </c>
      <c r="L9713" t="s">
        <v>70</v>
      </c>
      <c r="M9713">
        <v>0</v>
      </c>
      <c r="N9713">
        <v>2137.8000000000002</v>
      </c>
      <c r="O9713">
        <v>2000</v>
      </c>
      <c r="P9713">
        <v>137.80000000000001</v>
      </c>
      <c r="Q9713" s="1">
        <v>41000</v>
      </c>
      <c r="R9713" t="s">
        <v>101</v>
      </c>
      <c r="S9713" t="s">
        <v>103</v>
      </c>
      <c r="T9713">
        <v>0</v>
      </c>
    </row>
    <row r="9714" spans="1:20" x14ac:dyDescent="0.3">
      <c r="A9714" t="s">
        <v>94</v>
      </c>
      <c r="B9714">
        <v>763506</v>
      </c>
      <c r="C9714">
        <v>964132</v>
      </c>
      <c r="D9714">
        <v>8000</v>
      </c>
      <c r="E9714" t="s">
        <v>43</v>
      </c>
      <c r="F9714">
        <v>15.99</v>
      </c>
      <c r="G9714">
        <v>194.51</v>
      </c>
      <c r="H9714" t="s">
        <v>23</v>
      </c>
      <c r="I9714" s="1">
        <v>40664</v>
      </c>
      <c r="J9714" t="s">
        <v>20</v>
      </c>
      <c r="K9714" t="s">
        <v>27</v>
      </c>
      <c r="L9714" t="s">
        <v>82</v>
      </c>
      <c r="M9714">
        <v>0</v>
      </c>
      <c r="N9714">
        <v>9955.7000000000007</v>
      </c>
      <c r="O9714">
        <v>8000</v>
      </c>
      <c r="P9714">
        <v>1955.7</v>
      </c>
      <c r="Q9714" s="1">
        <v>41334</v>
      </c>
      <c r="R9714" t="s">
        <v>101</v>
      </c>
      <c r="S9714" t="s">
        <v>103</v>
      </c>
      <c r="T9714">
        <v>0</v>
      </c>
    </row>
    <row r="9715" spans="1:20" x14ac:dyDescent="0.3">
      <c r="A9715" t="s">
        <v>94</v>
      </c>
      <c r="B9715">
        <v>763491</v>
      </c>
      <c r="C9715">
        <v>964110</v>
      </c>
      <c r="D9715">
        <v>4500</v>
      </c>
      <c r="E9715" t="s">
        <v>43</v>
      </c>
      <c r="F9715">
        <v>15.99</v>
      </c>
      <c r="G9715">
        <v>109.41</v>
      </c>
      <c r="H9715" t="s">
        <v>23</v>
      </c>
      <c r="I9715" s="1">
        <v>40664</v>
      </c>
      <c r="J9715" t="s">
        <v>20</v>
      </c>
      <c r="K9715" t="s">
        <v>27</v>
      </c>
      <c r="L9715" t="s">
        <v>41</v>
      </c>
      <c r="M9715">
        <v>0</v>
      </c>
      <c r="N9715">
        <v>6301.4483309999996</v>
      </c>
      <c r="O9715">
        <v>4500</v>
      </c>
      <c r="P9715">
        <v>1801.45</v>
      </c>
      <c r="Q9715" s="1">
        <v>41944</v>
      </c>
      <c r="R9715" t="s">
        <v>101</v>
      </c>
      <c r="S9715" t="s">
        <v>103</v>
      </c>
      <c r="T9715">
        <v>0</v>
      </c>
    </row>
    <row r="9716" spans="1:20" x14ac:dyDescent="0.3">
      <c r="A9716" t="s">
        <v>94</v>
      </c>
      <c r="B9716">
        <v>763437</v>
      </c>
      <c r="C9716">
        <v>964055</v>
      </c>
      <c r="D9716">
        <v>8000</v>
      </c>
      <c r="E9716" t="s">
        <v>18</v>
      </c>
      <c r="F9716">
        <v>9.99</v>
      </c>
      <c r="G9716">
        <v>258.10000000000002</v>
      </c>
      <c r="H9716" t="s">
        <v>29</v>
      </c>
      <c r="I9716" s="1">
        <v>40664</v>
      </c>
      <c r="J9716" t="s">
        <v>20</v>
      </c>
      <c r="K9716" t="s">
        <v>27</v>
      </c>
      <c r="L9716" t="s">
        <v>41</v>
      </c>
      <c r="M9716">
        <v>0</v>
      </c>
      <c r="N9716">
        <v>8316.75</v>
      </c>
      <c r="O9716">
        <v>8000</v>
      </c>
      <c r="P9716">
        <v>316.75</v>
      </c>
      <c r="Q9716" s="1">
        <v>40848</v>
      </c>
      <c r="R9716" t="s">
        <v>101</v>
      </c>
      <c r="S9716" t="s">
        <v>103</v>
      </c>
      <c r="T9716">
        <v>0</v>
      </c>
    </row>
    <row r="9717" spans="1:20" x14ac:dyDescent="0.3">
      <c r="A9717" t="s">
        <v>94</v>
      </c>
      <c r="B9717">
        <v>753784</v>
      </c>
      <c r="C9717">
        <v>953463</v>
      </c>
      <c r="D9717">
        <v>5600</v>
      </c>
      <c r="E9717" t="s">
        <v>18</v>
      </c>
      <c r="F9717">
        <v>5.42</v>
      </c>
      <c r="G9717">
        <v>168.9</v>
      </c>
      <c r="H9717" t="s">
        <v>32</v>
      </c>
      <c r="I9717" s="1">
        <v>40664</v>
      </c>
      <c r="J9717" t="s">
        <v>20</v>
      </c>
      <c r="K9717" t="s">
        <v>47</v>
      </c>
      <c r="L9717" t="s">
        <v>57</v>
      </c>
      <c r="M9717">
        <v>0</v>
      </c>
      <c r="N9717">
        <v>6071.21</v>
      </c>
      <c r="O9717">
        <v>5600</v>
      </c>
      <c r="P9717">
        <v>471.21</v>
      </c>
      <c r="Q9717" s="1">
        <v>41671</v>
      </c>
      <c r="R9717" t="s">
        <v>101</v>
      </c>
      <c r="S9717" t="s">
        <v>103</v>
      </c>
      <c r="T9717">
        <v>0</v>
      </c>
    </row>
    <row r="9718" spans="1:20" x14ac:dyDescent="0.3">
      <c r="A9718" t="s">
        <v>94</v>
      </c>
      <c r="B9718">
        <v>763432</v>
      </c>
      <c r="C9718">
        <v>964050</v>
      </c>
      <c r="D9718">
        <v>10000</v>
      </c>
      <c r="E9718" t="s">
        <v>18</v>
      </c>
      <c r="F9718">
        <v>8.49</v>
      </c>
      <c r="G9718">
        <v>315.63</v>
      </c>
      <c r="H9718" t="s">
        <v>32</v>
      </c>
      <c r="I9718" s="1">
        <v>40664</v>
      </c>
      <c r="J9718" t="s">
        <v>20</v>
      </c>
      <c r="K9718" t="s">
        <v>47</v>
      </c>
      <c r="L9718" t="s">
        <v>58</v>
      </c>
      <c r="M9718">
        <v>0</v>
      </c>
      <c r="N9718">
        <v>11102.41</v>
      </c>
      <c r="O9718">
        <v>10000</v>
      </c>
      <c r="P9718">
        <v>1102.4100000000001</v>
      </c>
      <c r="Q9718" s="1">
        <v>41334</v>
      </c>
      <c r="R9718" t="s">
        <v>101</v>
      </c>
      <c r="S9718" t="s">
        <v>103</v>
      </c>
      <c r="T9718">
        <v>0</v>
      </c>
    </row>
    <row r="9719" spans="1:20" x14ac:dyDescent="0.3">
      <c r="A9719" t="s">
        <v>94</v>
      </c>
      <c r="B9719">
        <v>763319</v>
      </c>
      <c r="C9719">
        <v>963882</v>
      </c>
      <c r="D9719">
        <v>5600</v>
      </c>
      <c r="E9719" t="s">
        <v>18</v>
      </c>
      <c r="F9719">
        <v>10.99</v>
      </c>
      <c r="G9719">
        <v>183.32</v>
      </c>
      <c r="H9719" t="s">
        <v>29</v>
      </c>
      <c r="I9719" s="1">
        <v>40664</v>
      </c>
      <c r="J9719" t="s">
        <v>20</v>
      </c>
      <c r="K9719" t="s">
        <v>27</v>
      </c>
      <c r="L9719" t="s">
        <v>42</v>
      </c>
      <c r="M9719">
        <v>0</v>
      </c>
      <c r="N9719">
        <v>6594.069837</v>
      </c>
      <c r="O9719">
        <v>5600</v>
      </c>
      <c r="P9719">
        <v>994.07</v>
      </c>
      <c r="Q9719" s="1">
        <v>41791</v>
      </c>
      <c r="R9719" t="s">
        <v>101</v>
      </c>
      <c r="S9719" t="s">
        <v>103</v>
      </c>
      <c r="T9719">
        <v>0</v>
      </c>
    </row>
    <row r="9720" spans="1:20" x14ac:dyDescent="0.3">
      <c r="A9720" t="s">
        <v>94</v>
      </c>
      <c r="B9720">
        <v>763362</v>
      </c>
      <c r="C9720">
        <v>963975</v>
      </c>
      <c r="D9720">
        <v>15000</v>
      </c>
      <c r="E9720" t="s">
        <v>18</v>
      </c>
      <c r="F9720">
        <v>15.99</v>
      </c>
      <c r="G9720">
        <v>527.29</v>
      </c>
      <c r="H9720" t="s">
        <v>23</v>
      </c>
      <c r="I9720" s="1">
        <v>40664</v>
      </c>
      <c r="J9720" t="s">
        <v>20</v>
      </c>
      <c r="K9720" t="s">
        <v>27</v>
      </c>
      <c r="L9720" t="s">
        <v>41</v>
      </c>
      <c r="M9720">
        <v>0</v>
      </c>
      <c r="N9720">
        <v>18533.2</v>
      </c>
      <c r="O9720">
        <v>15000.01</v>
      </c>
      <c r="P9720">
        <v>3533.19</v>
      </c>
      <c r="Q9720" s="1">
        <v>41456</v>
      </c>
      <c r="R9720" t="s">
        <v>101</v>
      </c>
      <c r="S9720" t="s">
        <v>103</v>
      </c>
      <c r="T9720">
        <v>0</v>
      </c>
    </row>
    <row r="9721" spans="1:20" x14ac:dyDescent="0.3">
      <c r="A9721" t="s">
        <v>94</v>
      </c>
      <c r="B9721">
        <v>763355</v>
      </c>
      <c r="C9721">
        <v>963968</v>
      </c>
      <c r="D9721">
        <v>1800</v>
      </c>
      <c r="E9721" t="s">
        <v>18</v>
      </c>
      <c r="F9721">
        <v>8.49</v>
      </c>
      <c r="G9721">
        <v>56.82</v>
      </c>
      <c r="H9721" t="s">
        <v>32</v>
      </c>
      <c r="I9721" s="1">
        <v>40664</v>
      </c>
      <c r="J9721" t="s">
        <v>20</v>
      </c>
      <c r="K9721" t="s">
        <v>36</v>
      </c>
      <c r="L9721" t="s">
        <v>57</v>
      </c>
      <c r="M9721">
        <v>0</v>
      </c>
      <c r="N9721">
        <v>2003.18</v>
      </c>
      <c r="O9721">
        <v>1800</v>
      </c>
      <c r="P9721">
        <v>203.18</v>
      </c>
      <c r="Q9721" s="1">
        <v>41365</v>
      </c>
      <c r="R9721" t="s">
        <v>101</v>
      </c>
      <c r="S9721" t="s">
        <v>103</v>
      </c>
      <c r="T9721">
        <v>0</v>
      </c>
    </row>
    <row r="9722" spans="1:20" x14ac:dyDescent="0.3">
      <c r="A9722" t="s">
        <v>94</v>
      </c>
      <c r="B9722">
        <v>763401</v>
      </c>
      <c r="C9722">
        <v>964017</v>
      </c>
      <c r="D9722">
        <v>6000</v>
      </c>
      <c r="E9722" t="s">
        <v>43</v>
      </c>
      <c r="F9722">
        <v>15.23</v>
      </c>
      <c r="G9722">
        <v>143.47</v>
      </c>
      <c r="H9722" t="s">
        <v>19</v>
      </c>
      <c r="I9722" s="1">
        <v>40664</v>
      </c>
      <c r="J9722" t="s">
        <v>26</v>
      </c>
      <c r="K9722" t="s">
        <v>21</v>
      </c>
      <c r="L9722" t="s">
        <v>81</v>
      </c>
      <c r="M9722">
        <v>0</v>
      </c>
      <c r="N9722">
        <v>2869.06</v>
      </c>
      <c r="O9722">
        <v>1511.4</v>
      </c>
      <c r="P9722">
        <v>1338.4</v>
      </c>
      <c r="Q9722" s="1">
        <v>41306</v>
      </c>
      <c r="R9722" t="s">
        <v>101</v>
      </c>
      <c r="S9722" t="s">
        <v>104</v>
      </c>
      <c r="T9722">
        <v>1</v>
      </c>
    </row>
    <row r="9723" spans="1:20" x14ac:dyDescent="0.3">
      <c r="A9723" t="s">
        <v>94</v>
      </c>
      <c r="B9723">
        <v>763360</v>
      </c>
      <c r="C9723">
        <v>963973</v>
      </c>
      <c r="D9723">
        <v>24000</v>
      </c>
      <c r="E9723" t="s">
        <v>18</v>
      </c>
      <c r="F9723">
        <v>7.49</v>
      </c>
      <c r="G9723">
        <v>746.44</v>
      </c>
      <c r="H9723" t="s">
        <v>32</v>
      </c>
      <c r="I9723" s="1">
        <v>40664</v>
      </c>
      <c r="J9723" t="s">
        <v>20</v>
      </c>
      <c r="K9723" t="s">
        <v>27</v>
      </c>
      <c r="L9723" t="s">
        <v>56</v>
      </c>
      <c r="M9723">
        <v>0</v>
      </c>
      <c r="N9723">
        <v>26867.901170000001</v>
      </c>
      <c r="O9723">
        <v>24000</v>
      </c>
      <c r="P9723">
        <v>2867.9</v>
      </c>
      <c r="Q9723" s="1">
        <v>41791</v>
      </c>
      <c r="R9723" t="s">
        <v>101</v>
      </c>
      <c r="S9723" t="s">
        <v>103</v>
      </c>
      <c r="T9723">
        <v>0</v>
      </c>
    </row>
    <row r="9724" spans="1:20" x14ac:dyDescent="0.3">
      <c r="A9724" t="s">
        <v>94</v>
      </c>
      <c r="B9724">
        <v>763211</v>
      </c>
      <c r="C9724">
        <v>963766</v>
      </c>
      <c r="D9724">
        <v>10600</v>
      </c>
      <c r="E9724" t="s">
        <v>18</v>
      </c>
      <c r="F9724">
        <v>10.99</v>
      </c>
      <c r="G9724">
        <v>346.99</v>
      </c>
      <c r="H9724" t="s">
        <v>29</v>
      </c>
      <c r="I9724" s="1">
        <v>40664</v>
      </c>
      <c r="J9724" t="s">
        <v>20</v>
      </c>
      <c r="K9724" t="s">
        <v>27</v>
      </c>
      <c r="L9724" t="s">
        <v>58</v>
      </c>
      <c r="M9724">
        <v>0</v>
      </c>
      <c r="N9724">
        <v>12473.07603</v>
      </c>
      <c r="O9724">
        <v>10600</v>
      </c>
      <c r="P9724">
        <v>1873.08</v>
      </c>
      <c r="Q9724" s="1">
        <v>41730</v>
      </c>
      <c r="R9724" t="s">
        <v>101</v>
      </c>
      <c r="S9724" t="s">
        <v>103</v>
      </c>
      <c r="T9724">
        <v>0</v>
      </c>
    </row>
    <row r="9725" spans="1:20" x14ac:dyDescent="0.3">
      <c r="A9725" t="s">
        <v>94</v>
      </c>
      <c r="B9725">
        <v>763310</v>
      </c>
      <c r="C9725">
        <v>963870</v>
      </c>
      <c r="D9725">
        <v>10000</v>
      </c>
      <c r="E9725" t="s">
        <v>18</v>
      </c>
      <c r="F9725">
        <v>9.99</v>
      </c>
      <c r="G9725">
        <v>322.63</v>
      </c>
      <c r="H9725" t="s">
        <v>29</v>
      </c>
      <c r="I9725" s="1">
        <v>40664</v>
      </c>
      <c r="J9725" t="s">
        <v>20</v>
      </c>
      <c r="K9725" t="s">
        <v>27</v>
      </c>
      <c r="L9725" t="s">
        <v>33</v>
      </c>
      <c r="M9725">
        <v>0</v>
      </c>
      <c r="N9725">
        <v>10570.03</v>
      </c>
      <c r="O9725">
        <v>9999.99</v>
      </c>
      <c r="P9725">
        <v>570.04</v>
      </c>
      <c r="Q9725" s="1">
        <v>41030</v>
      </c>
      <c r="R9725" t="s">
        <v>101</v>
      </c>
      <c r="S9725" t="s">
        <v>103</v>
      </c>
      <c r="T9725">
        <v>0</v>
      </c>
    </row>
    <row r="9726" spans="1:20" x14ac:dyDescent="0.3">
      <c r="A9726" t="s">
        <v>94</v>
      </c>
      <c r="B9726">
        <v>763330</v>
      </c>
      <c r="C9726">
        <v>963892</v>
      </c>
      <c r="D9726">
        <v>14650</v>
      </c>
      <c r="E9726" t="s">
        <v>18</v>
      </c>
      <c r="F9726">
        <v>7.49</v>
      </c>
      <c r="G9726">
        <v>455.64</v>
      </c>
      <c r="H9726" t="s">
        <v>32</v>
      </c>
      <c r="I9726" s="1">
        <v>40664</v>
      </c>
      <c r="J9726" t="s">
        <v>20</v>
      </c>
      <c r="K9726" t="s">
        <v>27</v>
      </c>
      <c r="L9726" t="s">
        <v>33</v>
      </c>
      <c r="M9726">
        <v>0</v>
      </c>
      <c r="N9726">
        <v>15934.71</v>
      </c>
      <c r="O9726">
        <v>14650</v>
      </c>
      <c r="P9726">
        <v>1284.71</v>
      </c>
      <c r="Q9726" s="1">
        <v>41244</v>
      </c>
      <c r="R9726" t="s">
        <v>101</v>
      </c>
      <c r="S9726" t="s">
        <v>103</v>
      </c>
      <c r="T9726">
        <v>0</v>
      </c>
    </row>
    <row r="9727" spans="1:20" x14ac:dyDescent="0.3">
      <c r="A9727" t="s">
        <v>94</v>
      </c>
      <c r="B9727">
        <v>763314</v>
      </c>
      <c r="C9727">
        <v>963875</v>
      </c>
      <c r="D9727">
        <v>5500</v>
      </c>
      <c r="E9727" t="s">
        <v>18</v>
      </c>
      <c r="F9727">
        <v>8.49</v>
      </c>
      <c r="G9727">
        <v>173.6</v>
      </c>
      <c r="H9727" t="s">
        <v>32</v>
      </c>
      <c r="I9727" s="1">
        <v>40664</v>
      </c>
      <c r="J9727" t="s">
        <v>26</v>
      </c>
      <c r="K9727" t="s">
        <v>30</v>
      </c>
      <c r="L9727" t="s">
        <v>38</v>
      </c>
      <c r="M9727">
        <v>0</v>
      </c>
      <c r="N9727">
        <v>4894.82</v>
      </c>
      <c r="O9727">
        <v>3975.3</v>
      </c>
      <c r="P9727">
        <v>692.73</v>
      </c>
      <c r="Q9727" s="1">
        <v>41518</v>
      </c>
      <c r="R9727" t="s">
        <v>101</v>
      </c>
      <c r="S9727" t="s">
        <v>104</v>
      </c>
      <c r="T9727">
        <v>1</v>
      </c>
    </row>
    <row r="9728" spans="1:20" x14ac:dyDescent="0.3">
      <c r="A9728" t="s">
        <v>94</v>
      </c>
      <c r="B9728">
        <v>763295</v>
      </c>
      <c r="C9728">
        <v>963855</v>
      </c>
      <c r="D9728">
        <v>21000</v>
      </c>
      <c r="E9728" t="s">
        <v>18</v>
      </c>
      <c r="F9728">
        <v>11.99</v>
      </c>
      <c r="G9728">
        <v>697.41</v>
      </c>
      <c r="H9728" t="s">
        <v>29</v>
      </c>
      <c r="I9728" s="1">
        <v>40664</v>
      </c>
      <c r="J9728" t="s">
        <v>20</v>
      </c>
      <c r="K9728" t="s">
        <v>27</v>
      </c>
      <c r="L9728" t="s">
        <v>41</v>
      </c>
      <c r="M9728">
        <v>0</v>
      </c>
      <c r="N9728">
        <v>23717.37</v>
      </c>
      <c r="O9728">
        <v>21000.02</v>
      </c>
      <c r="P9728">
        <v>2717.35</v>
      </c>
      <c r="Q9728" s="1">
        <v>41365</v>
      </c>
      <c r="R9728" t="s">
        <v>101</v>
      </c>
      <c r="S9728" t="s">
        <v>103</v>
      </c>
      <c r="T9728">
        <v>0</v>
      </c>
    </row>
    <row r="9729" spans="1:20" x14ac:dyDescent="0.3">
      <c r="A9729" t="s">
        <v>94</v>
      </c>
      <c r="B9729">
        <v>763274</v>
      </c>
      <c r="C9729">
        <v>963835</v>
      </c>
      <c r="D9729">
        <v>20000</v>
      </c>
      <c r="E9729" t="s">
        <v>43</v>
      </c>
      <c r="F9729">
        <v>16.489999999999998</v>
      </c>
      <c r="G9729">
        <v>491.59</v>
      </c>
      <c r="H9729" t="s">
        <v>23</v>
      </c>
      <c r="I9729" s="1">
        <v>40664</v>
      </c>
      <c r="J9729" t="s">
        <v>26</v>
      </c>
      <c r="K9729" t="s">
        <v>21</v>
      </c>
      <c r="L9729" t="s">
        <v>82</v>
      </c>
      <c r="M9729">
        <v>0</v>
      </c>
      <c r="N9729">
        <v>8793.01</v>
      </c>
      <c r="O9729">
        <v>3843.1</v>
      </c>
      <c r="P9729">
        <v>4009.22</v>
      </c>
      <c r="Q9729" s="1">
        <v>41183</v>
      </c>
      <c r="R9729" t="s">
        <v>101</v>
      </c>
      <c r="S9729" t="s">
        <v>104</v>
      </c>
      <c r="T9729">
        <v>1</v>
      </c>
    </row>
    <row r="9730" spans="1:20" x14ac:dyDescent="0.3">
      <c r="A9730" t="s">
        <v>94</v>
      </c>
      <c r="B9730">
        <v>763283</v>
      </c>
      <c r="C9730">
        <v>963843</v>
      </c>
      <c r="D9730">
        <v>9000</v>
      </c>
      <c r="E9730" t="s">
        <v>43</v>
      </c>
      <c r="F9730">
        <v>15.99</v>
      </c>
      <c r="G9730">
        <v>218.82</v>
      </c>
      <c r="H9730" t="s">
        <v>23</v>
      </c>
      <c r="I9730" s="1">
        <v>40664</v>
      </c>
      <c r="J9730" t="s">
        <v>26</v>
      </c>
      <c r="K9730" t="s">
        <v>36</v>
      </c>
      <c r="L9730" t="s">
        <v>76</v>
      </c>
      <c r="M9730">
        <v>0</v>
      </c>
      <c r="N9730">
        <v>3068.82</v>
      </c>
      <c r="O9730">
        <v>1270.57</v>
      </c>
      <c r="P9730">
        <v>1343.71</v>
      </c>
      <c r="Q9730" s="1">
        <v>41061</v>
      </c>
      <c r="R9730" t="s">
        <v>101</v>
      </c>
      <c r="S9730" t="s">
        <v>104</v>
      </c>
      <c r="T9730">
        <v>1</v>
      </c>
    </row>
    <row r="9731" spans="1:20" x14ac:dyDescent="0.3">
      <c r="A9731" t="s">
        <v>94</v>
      </c>
      <c r="B9731">
        <v>763281</v>
      </c>
      <c r="C9731">
        <v>929144</v>
      </c>
      <c r="D9731">
        <v>8000</v>
      </c>
      <c r="E9731" t="s">
        <v>43</v>
      </c>
      <c r="F9731">
        <v>17.510000000000002</v>
      </c>
      <c r="G9731">
        <v>201.03</v>
      </c>
      <c r="H9731" t="s">
        <v>44</v>
      </c>
      <c r="I9731" s="1">
        <v>40664</v>
      </c>
      <c r="J9731" t="s">
        <v>46</v>
      </c>
      <c r="K9731" t="s">
        <v>40</v>
      </c>
      <c r="L9731" t="s">
        <v>76</v>
      </c>
      <c r="M9731">
        <v>984.86</v>
      </c>
      <c r="N9731">
        <v>11013.13</v>
      </c>
      <c r="O9731">
        <v>7015.14</v>
      </c>
      <c r="P9731">
        <v>3997.99</v>
      </c>
      <c r="Q9731" s="1">
        <v>42370</v>
      </c>
      <c r="R9731" t="s">
        <v>101</v>
      </c>
      <c r="S9731" t="s">
        <v>103</v>
      </c>
      <c r="T9731">
        <v>0</v>
      </c>
    </row>
    <row r="9732" spans="1:20" x14ac:dyDescent="0.3">
      <c r="A9732" t="s">
        <v>94</v>
      </c>
      <c r="B9732">
        <v>762637</v>
      </c>
      <c r="C9732">
        <v>963174</v>
      </c>
      <c r="D9732">
        <v>4500</v>
      </c>
      <c r="E9732" t="s">
        <v>43</v>
      </c>
      <c r="F9732">
        <v>15.23</v>
      </c>
      <c r="G9732">
        <v>107.6</v>
      </c>
      <c r="H9732" t="s">
        <v>19</v>
      </c>
      <c r="I9732" s="1">
        <v>40664</v>
      </c>
      <c r="J9732" t="s">
        <v>20</v>
      </c>
      <c r="K9732" t="s">
        <v>27</v>
      </c>
      <c r="L9732" t="s">
        <v>51</v>
      </c>
      <c r="M9732">
        <v>0</v>
      </c>
      <c r="N9732">
        <v>6365.119686</v>
      </c>
      <c r="O9732">
        <v>4500</v>
      </c>
      <c r="P9732">
        <v>1865.12</v>
      </c>
      <c r="Q9732" s="1">
        <v>42186</v>
      </c>
      <c r="R9732" t="s">
        <v>101</v>
      </c>
      <c r="S9732" t="s">
        <v>103</v>
      </c>
      <c r="T9732">
        <v>0</v>
      </c>
    </row>
    <row r="9733" spans="1:20" x14ac:dyDescent="0.3">
      <c r="A9733" t="s">
        <v>94</v>
      </c>
      <c r="B9733">
        <v>763180</v>
      </c>
      <c r="C9733">
        <v>963732</v>
      </c>
      <c r="D9733">
        <v>10000</v>
      </c>
      <c r="E9733" t="s">
        <v>43</v>
      </c>
      <c r="F9733">
        <v>11.49</v>
      </c>
      <c r="G9733">
        <v>219.88</v>
      </c>
      <c r="H9733" t="s">
        <v>29</v>
      </c>
      <c r="I9733" s="1">
        <v>40664</v>
      </c>
      <c r="J9733" t="s">
        <v>46</v>
      </c>
      <c r="K9733" t="s">
        <v>27</v>
      </c>
      <c r="L9733" t="s">
        <v>37</v>
      </c>
      <c r="M9733">
        <v>1112.0899999999999</v>
      </c>
      <c r="N9733">
        <v>12051.01</v>
      </c>
      <c r="O9733">
        <v>8887.9</v>
      </c>
      <c r="P9733">
        <v>3133.22</v>
      </c>
      <c r="Q9733" s="1">
        <v>42370</v>
      </c>
      <c r="R9733" t="s">
        <v>101</v>
      </c>
      <c r="S9733" t="s">
        <v>103</v>
      </c>
      <c r="T9733">
        <v>0</v>
      </c>
    </row>
    <row r="9734" spans="1:20" x14ac:dyDescent="0.3">
      <c r="A9734" t="s">
        <v>94</v>
      </c>
      <c r="B9734">
        <v>763106</v>
      </c>
      <c r="C9734">
        <v>963683</v>
      </c>
      <c r="D9734">
        <v>7000</v>
      </c>
      <c r="E9734" t="s">
        <v>18</v>
      </c>
      <c r="F9734">
        <v>5.42</v>
      </c>
      <c r="G9734">
        <v>211.12</v>
      </c>
      <c r="H9734" t="s">
        <v>32</v>
      </c>
      <c r="I9734" s="1">
        <v>40664</v>
      </c>
      <c r="J9734" t="s">
        <v>20</v>
      </c>
      <c r="K9734" t="s">
        <v>27</v>
      </c>
      <c r="L9734" t="s">
        <v>74</v>
      </c>
      <c r="M9734">
        <v>0</v>
      </c>
      <c r="N9734">
        <v>7598.762866</v>
      </c>
      <c r="O9734">
        <v>7000</v>
      </c>
      <c r="P9734">
        <v>598.76</v>
      </c>
      <c r="Q9734" s="1">
        <v>41791</v>
      </c>
      <c r="R9734" t="s">
        <v>101</v>
      </c>
      <c r="S9734" t="s">
        <v>103</v>
      </c>
      <c r="T9734">
        <v>0</v>
      </c>
    </row>
    <row r="9735" spans="1:20" x14ac:dyDescent="0.3">
      <c r="A9735" t="s">
        <v>94</v>
      </c>
      <c r="B9735">
        <v>762370</v>
      </c>
      <c r="C9735">
        <v>962890</v>
      </c>
      <c r="D9735">
        <v>1500</v>
      </c>
      <c r="E9735" t="s">
        <v>43</v>
      </c>
      <c r="F9735">
        <v>11.49</v>
      </c>
      <c r="G9735">
        <v>32.99</v>
      </c>
      <c r="H9735" t="s">
        <v>29</v>
      </c>
      <c r="I9735" s="1">
        <v>40664</v>
      </c>
      <c r="J9735" t="s">
        <v>20</v>
      </c>
      <c r="K9735" t="s">
        <v>24</v>
      </c>
      <c r="L9735" t="s">
        <v>72</v>
      </c>
      <c r="M9735">
        <v>0</v>
      </c>
      <c r="N9735">
        <v>1582.9</v>
      </c>
      <c r="O9735">
        <v>1500</v>
      </c>
      <c r="P9735">
        <v>82.9</v>
      </c>
      <c r="Q9735" s="1">
        <v>40878</v>
      </c>
      <c r="R9735" t="s">
        <v>101</v>
      </c>
      <c r="S9735" t="s">
        <v>103</v>
      </c>
      <c r="T9735">
        <v>0</v>
      </c>
    </row>
    <row r="9736" spans="1:20" x14ac:dyDescent="0.3">
      <c r="A9736" t="s">
        <v>94</v>
      </c>
      <c r="B9736">
        <v>763107</v>
      </c>
      <c r="C9736">
        <v>963684</v>
      </c>
      <c r="D9736">
        <v>8000</v>
      </c>
      <c r="E9736" t="s">
        <v>18</v>
      </c>
      <c r="F9736">
        <v>7.49</v>
      </c>
      <c r="G9736">
        <v>248.82</v>
      </c>
      <c r="H9736" t="s">
        <v>32</v>
      </c>
      <c r="I9736" s="1">
        <v>40664</v>
      </c>
      <c r="J9736" t="s">
        <v>20</v>
      </c>
      <c r="K9736" t="s">
        <v>27</v>
      </c>
      <c r="L9736" t="s">
        <v>41</v>
      </c>
      <c r="M9736">
        <v>0</v>
      </c>
      <c r="N9736">
        <v>8947.9245630000005</v>
      </c>
      <c r="O9736">
        <v>8000</v>
      </c>
      <c r="P9736">
        <v>947.92</v>
      </c>
      <c r="Q9736" s="1">
        <v>41791</v>
      </c>
      <c r="R9736" t="s">
        <v>101</v>
      </c>
      <c r="S9736" t="s">
        <v>103</v>
      </c>
      <c r="T9736">
        <v>0</v>
      </c>
    </row>
    <row r="9737" spans="1:20" x14ac:dyDescent="0.3">
      <c r="A9737" t="s">
        <v>94</v>
      </c>
      <c r="B9737">
        <v>763033</v>
      </c>
      <c r="C9737">
        <v>963600</v>
      </c>
      <c r="D9737">
        <v>26800</v>
      </c>
      <c r="E9737" t="s">
        <v>43</v>
      </c>
      <c r="F9737">
        <v>15.23</v>
      </c>
      <c r="G9737">
        <v>640.82000000000005</v>
      </c>
      <c r="H9737" t="s">
        <v>19</v>
      </c>
      <c r="I9737" s="1">
        <v>40664</v>
      </c>
      <c r="J9737" t="s">
        <v>46</v>
      </c>
      <c r="K9737" t="s">
        <v>40</v>
      </c>
      <c r="L9737" t="s">
        <v>25</v>
      </c>
      <c r="M9737">
        <v>3104.49</v>
      </c>
      <c r="N9737">
        <v>35210.86</v>
      </c>
      <c r="O9737">
        <v>23695.52</v>
      </c>
      <c r="P9737">
        <v>11515.34</v>
      </c>
      <c r="Q9737" s="1">
        <v>42370</v>
      </c>
      <c r="R9737" t="s">
        <v>101</v>
      </c>
      <c r="S9737" t="s">
        <v>103</v>
      </c>
      <c r="T9737">
        <v>0</v>
      </c>
    </row>
    <row r="9738" spans="1:20" x14ac:dyDescent="0.3">
      <c r="A9738" t="s">
        <v>94</v>
      </c>
      <c r="B9738">
        <v>761871</v>
      </c>
      <c r="C9738">
        <v>962355</v>
      </c>
      <c r="D9738">
        <v>12300</v>
      </c>
      <c r="E9738" t="s">
        <v>18</v>
      </c>
      <c r="F9738">
        <v>8.49</v>
      </c>
      <c r="G9738">
        <v>388.23</v>
      </c>
      <c r="H9738" t="s">
        <v>32</v>
      </c>
      <c r="I9738" s="1">
        <v>40664</v>
      </c>
      <c r="J9738" t="s">
        <v>20</v>
      </c>
      <c r="K9738" t="s">
        <v>27</v>
      </c>
      <c r="L9738" t="s">
        <v>39</v>
      </c>
      <c r="M9738">
        <v>0</v>
      </c>
      <c r="N9738">
        <v>13972.71056</v>
      </c>
      <c r="O9738">
        <v>12300</v>
      </c>
      <c r="P9738">
        <v>1672.71</v>
      </c>
      <c r="Q9738" s="1">
        <v>41791</v>
      </c>
      <c r="R9738" t="s">
        <v>101</v>
      </c>
      <c r="S9738" t="s">
        <v>103</v>
      </c>
      <c r="T9738">
        <v>0</v>
      </c>
    </row>
    <row r="9739" spans="1:20" x14ac:dyDescent="0.3">
      <c r="A9739" t="s">
        <v>94</v>
      </c>
      <c r="B9739">
        <v>762867</v>
      </c>
      <c r="C9739">
        <v>963431</v>
      </c>
      <c r="D9739">
        <v>14000</v>
      </c>
      <c r="E9739" t="s">
        <v>43</v>
      </c>
      <c r="F9739">
        <v>10.99</v>
      </c>
      <c r="G9739">
        <v>304.33</v>
      </c>
      <c r="H9739" t="s">
        <v>29</v>
      </c>
      <c r="I9739" s="1">
        <v>40664</v>
      </c>
      <c r="J9739" t="s">
        <v>46</v>
      </c>
      <c r="K9739" t="s">
        <v>27</v>
      </c>
      <c r="L9739" t="s">
        <v>39</v>
      </c>
      <c r="M9739">
        <v>1492.26</v>
      </c>
      <c r="N9739">
        <v>16720.23</v>
      </c>
      <c r="O9739">
        <v>12507.74</v>
      </c>
      <c r="P9739">
        <v>4212.49</v>
      </c>
      <c r="Q9739" s="1">
        <v>42370</v>
      </c>
      <c r="R9739" t="s">
        <v>101</v>
      </c>
      <c r="S9739" t="s">
        <v>103</v>
      </c>
      <c r="T9739">
        <v>0</v>
      </c>
    </row>
    <row r="9740" spans="1:20" x14ac:dyDescent="0.3">
      <c r="A9740" t="s">
        <v>94</v>
      </c>
      <c r="B9740">
        <v>763043</v>
      </c>
      <c r="C9740">
        <v>963616</v>
      </c>
      <c r="D9740">
        <v>4500</v>
      </c>
      <c r="E9740" t="s">
        <v>18</v>
      </c>
      <c r="F9740">
        <v>5.99</v>
      </c>
      <c r="G9740">
        <v>136.88</v>
      </c>
      <c r="H9740" t="s">
        <v>32</v>
      </c>
      <c r="I9740" s="1">
        <v>40664</v>
      </c>
      <c r="J9740" t="s">
        <v>20</v>
      </c>
      <c r="K9740" t="s">
        <v>27</v>
      </c>
      <c r="L9740" t="s">
        <v>51</v>
      </c>
      <c r="M9740">
        <v>0</v>
      </c>
      <c r="N9740">
        <v>4927.3683469999996</v>
      </c>
      <c r="O9740">
        <v>4500</v>
      </c>
      <c r="P9740">
        <v>427.37</v>
      </c>
      <c r="Q9740" s="1">
        <v>41791</v>
      </c>
      <c r="R9740" t="s">
        <v>101</v>
      </c>
      <c r="S9740" t="s">
        <v>103</v>
      </c>
      <c r="T9740">
        <v>0</v>
      </c>
    </row>
    <row r="9741" spans="1:20" x14ac:dyDescent="0.3">
      <c r="A9741" t="s">
        <v>94</v>
      </c>
      <c r="B9741">
        <v>763024</v>
      </c>
      <c r="C9741">
        <v>963594</v>
      </c>
      <c r="D9741">
        <v>4000</v>
      </c>
      <c r="E9741" t="s">
        <v>18</v>
      </c>
      <c r="F9741">
        <v>10.99</v>
      </c>
      <c r="G9741">
        <v>130.94</v>
      </c>
      <c r="H9741" t="s">
        <v>29</v>
      </c>
      <c r="I9741" s="1">
        <v>40664</v>
      </c>
      <c r="J9741" t="s">
        <v>20</v>
      </c>
      <c r="K9741" t="s">
        <v>21</v>
      </c>
      <c r="L9741" t="s">
        <v>56</v>
      </c>
      <c r="M9741">
        <v>0</v>
      </c>
      <c r="N9741">
        <v>4709.9149090000001</v>
      </c>
      <c r="O9741">
        <v>4000</v>
      </c>
      <c r="P9741">
        <v>709.91</v>
      </c>
      <c r="Q9741" s="1">
        <v>41791</v>
      </c>
      <c r="R9741" t="s">
        <v>101</v>
      </c>
      <c r="S9741" t="s">
        <v>103</v>
      </c>
      <c r="T9741">
        <v>0</v>
      </c>
    </row>
    <row r="9742" spans="1:20" x14ac:dyDescent="0.3">
      <c r="A9742" t="s">
        <v>94</v>
      </c>
      <c r="B9742">
        <v>761753</v>
      </c>
      <c r="C9742">
        <v>962229</v>
      </c>
      <c r="D9742">
        <v>12000</v>
      </c>
      <c r="E9742" t="s">
        <v>43</v>
      </c>
      <c r="F9742">
        <v>13.99</v>
      </c>
      <c r="G9742">
        <v>279.16000000000003</v>
      </c>
      <c r="H9742" t="s">
        <v>19</v>
      </c>
      <c r="I9742" s="1">
        <v>40664</v>
      </c>
      <c r="J9742" t="s">
        <v>26</v>
      </c>
      <c r="K9742" t="s">
        <v>36</v>
      </c>
      <c r="L9742" t="s">
        <v>34</v>
      </c>
      <c r="M9742">
        <v>0</v>
      </c>
      <c r="N9742">
        <v>9272.18</v>
      </c>
      <c r="O9742">
        <v>4614.2700000000004</v>
      </c>
      <c r="P9742">
        <v>3624.86</v>
      </c>
      <c r="Q9742" s="1">
        <v>41671</v>
      </c>
      <c r="R9742" t="s">
        <v>101</v>
      </c>
      <c r="S9742" t="s">
        <v>104</v>
      </c>
      <c r="T9742">
        <v>1</v>
      </c>
    </row>
    <row r="9743" spans="1:20" x14ac:dyDescent="0.3">
      <c r="A9743" t="s">
        <v>94</v>
      </c>
      <c r="B9743">
        <v>762993</v>
      </c>
      <c r="C9743">
        <v>963563</v>
      </c>
      <c r="D9743">
        <v>18000</v>
      </c>
      <c r="E9743" t="s">
        <v>18</v>
      </c>
      <c r="F9743">
        <v>8.49</v>
      </c>
      <c r="G9743">
        <v>568.14</v>
      </c>
      <c r="H9743" t="s">
        <v>32</v>
      </c>
      <c r="I9743" s="1">
        <v>40664</v>
      </c>
      <c r="J9743" t="s">
        <v>20</v>
      </c>
      <c r="K9743" t="s">
        <v>27</v>
      </c>
      <c r="L9743" t="s">
        <v>39</v>
      </c>
      <c r="M9743">
        <v>0</v>
      </c>
      <c r="N9743">
        <v>20449.284009999999</v>
      </c>
      <c r="O9743">
        <v>18000</v>
      </c>
      <c r="P9743">
        <v>2449.2800000000002</v>
      </c>
      <c r="Q9743" s="1">
        <v>41791</v>
      </c>
      <c r="R9743" t="s">
        <v>101</v>
      </c>
      <c r="S9743" t="s">
        <v>103</v>
      </c>
      <c r="T9743">
        <v>0</v>
      </c>
    </row>
    <row r="9744" spans="1:20" x14ac:dyDescent="0.3">
      <c r="A9744" t="s">
        <v>94</v>
      </c>
      <c r="B9744">
        <v>762865</v>
      </c>
      <c r="C9744">
        <v>963429</v>
      </c>
      <c r="D9744">
        <v>30000</v>
      </c>
      <c r="E9744" t="s">
        <v>43</v>
      </c>
      <c r="F9744">
        <v>20.62</v>
      </c>
      <c r="G9744">
        <v>805.21</v>
      </c>
      <c r="H9744" t="s">
        <v>60</v>
      </c>
      <c r="I9744" s="1">
        <v>40664</v>
      </c>
      <c r="J9744" t="s">
        <v>20</v>
      </c>
      <c r="K9744" t="s">
        <v>27</v>
      </c>
      <c r="L9744" t="s">
        <v>81</v>
      </c>
      <c r="M9744">
        <v>0</v>
      </c>
      <c r="N9744">
        <v>47341.16201</v>
      </c>
      <c r="O9744">
        <v>30000</v>
      </c>
      <c r="P9744">
        <v>17341.16</v>
      </c>
      <c r="Q9744" s="1">
        <v>42186</v>
      </c>
      <c r="R9744" t="s">
        <v>101</v>
      </c>
      <c r="S9744" t="s">
        <v>103</v>
      </c>
      <c r="T9744">
        <v>0</v>
      </c>
    </row>
    <row r="9745" spans="1:20" x14ac:dyDescent="0.3">
      <c r="A9745" t="s">
        <v>94</v>
      </c>
      <c r="B9745">
        <v>762783</v>
      </c>
      <c r="C9745">
        <v>963343</v>
      </c>
      <c r="D9745">
        <v>16000</v>
      </c>
      <c r="E9745" t="s">
        <v>43</v>
      </c>
      <c r="F9745">
        <v>21.36</v>
      </c>
      <c r="G9745">
        <v>436.11</v>
      </c>
      <c r="H9745" t="s">
        <v>60</v>
      </c>
      <c r="I9745" s="1">
        <v>40664</v>
      </c>
      <c r="J9745" t="s">
        <v>46</v>
      </c>
      <c r="K9745" t="s">
        <v>27</v>
      </c>
      <c r="L9745" t="s">
        <v>69</v>
      </c>
      <c r="M9745">
        <v>2073.6</v>
      </c>
      <c r="N9745">
        <v>23973.57</v>
      </c>
      <c r="O9745">
        <v>13926.4</v>
      </c>
      <c r="P9745">
        <v>10047.17</v>
      </c>
      <c r="Q9745" s="1">
        <v>42370</v>
      </c>
      <c r="R9745" t="s">
        <v>101</v>
      </c>
      <c r="S9745" t="s">
        <v>103</v>
      </c>
      <c r="T9745">
        <v>0</v>
      </c>
    </row>
    <row r="9746" spans="1:20" x14ac:dyDescent="0.3">
      <c r="A9746" t="s">
        <v>94</v>
      </c>
      <c r="B9746">
        <v>762963</v>
      </c>
      <c r="C9746">
        <v>963531</v>
      </c>
      <c r="D9746">
        <v>15000</v>
      </c>
      <c r="E9746" t="s">
        <v>43</v>
      </c>
      <c r="F9746">
        <v>16.489999999999998</v>
      </c>
      <c r="G9746">
        <v>368.69</v>
      </c>
      <c r="H9746" t="s">
        <v>23</v>
      </c>
      <c r="I9746" s="1">
        <v>40664</v>
      </c>
      <c r="J9746" t="s">
        <v>46</v>
      </c>
      <c r="K9746" t="s">
        <v>27</v>
      </c>
      <c r="L9746" t="s">
        <v>57</v>
      </c>
      <c r="M9746">
        <v>1784.38</v>
      </c>
      <c r="N9746">
        <v>20251.07</v>
      </c>
      <c r="O9746">
        <v>13215.62</v>
      </c>
      <c r="P9746">
        <v>7035.45</v>
      </c>
      <c r="Q9746" s="1">
        <v>42370</v>
      </c>
      <c r="R9746" t="s">
        <v>101</v>
      </c>
      <c r="S9746" t="s">
        <v>103</v>
      </c>
      <c r="T9746">
        <v>0</v>
      </c>
    </row>
    <row r="9747" spans="1:20" x14ac:dyDescent="0.3">
      <c r="A9747" t="s">
        <v>94</v>
      </c>
      <c r="B9747">
        <v>725515</v>
      </c>
      <c r="C9747">
        <v>920773</v>
      </c>
      <c r="D9747">
        <v>3600</v>
      </c>
      <c r="E9747" t="s">
        <v>18</v>
      </c>
      <c r="F9747">
        <v>16.489999999999998</v>
      </c>
      <c r="G9747">
        <v>127.44</v>
      </c>
      <c r="H9747" t="s">
        <v>23</v>
      </c>
      <c r="I9747" s="1">
        <v>40664</v>
      </c>
      <c r="J9747" t="s">
        <v>20</v>
      </c>
      <c r="K9747" t="s">
        <v>27</v>
      </c>
      <c r="L9747" t="s">
        <v>58</v>
      </c>
      <c r="M9747">
        <v>0</v>
      </c>
      <c r="N9747">
        <v>4098.21</v>
      </c>
      <c r="O9747">
        <v>3600</v>
      </c>
      <c r="P9747">
        <v>498.21</v>
      </c>
      <c r="Q9747" s="1">
        <v>41061</v>
      </c>
      <c r="R9747" t="s">
        <v>101</v>
      </c>
      <c r="S9747" t="s">
        <v>103</v>
      </c>
      <c r="T9747">
        <v>0</v>
      </c>
    </row>
    <row r="9748" spans="1:20" x14ac:dyDescent="0.3">
      <c r="A9748" t="s">
        <v>94</v>
      </c>
      <c r="B9748">
        <v>762304</v>
      </c>
      <c r="C9748">
        <v>962818</v>
      </c>
      <c r="D9748">
        <v>3000</v>
      </c>
      <c r="E9748" t="s">
        <v>43</v>
      </c>
      <c r="F9748">
        <v>10.99</v>
      </c>
      <c r="G9748">
        <v>65.22</v>
      </c>
      <c r="H9748" t="s">
        <v>29</v>
      </c>
      <c r="I9748" s="1">
        <v>40664</v>
      </c>
      <c r="J9748" t="s">
        <v>20</v>
      </c>
      <c r="K9748" t="s">
        <v>21</v>
      </c>
      <c r="L9748" t="s">
        <v>25</v>
      </c>
      <c r="M9748">
        <v>0</v>
      </c>
      <c r="N9748">
        <v>3258.14</v>
      </c>
      <c r="O9748">
        <v>3000</v>
      </c>
      <c r="P9748">
        <v>258.14</v>
      </c>
      <c r="Q9748" s="1">
        <v>41000</v>
      </c>
      <c r="R9748" t="s">
        <v>101</v>
      </c>
      <c r="S9748" t="s">
        <v>103</v>
      </c>
      <c r="T9748">
        <v>0</v>
      </c>
    </row>
    <row r="9749" spans="1:20" x14ac:dyDescent="0.3">
      <c r="A9749" t="s">
        <v>94</v>
      </c>
      <c r="B9749">
        <v>746901</v>
      </c>
      <c r="C9749">
        <v>945716</v>
      </c>
      <c r="D9749">
        <v>6000</v>
      </c>
      <c r="E9749" t="s">
        <v>18</v>
      </c>
      <c r="F9749">
        <v>11.49</v>
      </c>
      <c r="G9749">
        <v>197.83</v>
      </c>
      <c r="H9749" t="s">
        <v>29</v>
      </c>
      <c r="I9749" s="1">
        <v>40664</v>
      </c>
      <c r="J9749" t="s">
        <v>20</v>
      </c>
      <c r="K9749" t="s">
        <v>27</v>
      </c>
      <c r="L9749" t="s">
        <v>51</v>
      </c>
      <c r="M9749">
        <v>0</v>
      </c>
      <c r="N9749">
        <v>7118.2601530000002</v>
      </c>
      <c r="O9749">
        <v>6000</v>
      </c>
      <c r="P9749">
        <v>1118.26</v>
      </c>
      <c r="Q9749" s="1">
        <v>41791</v>
      </c>
      <c r="R9749" t="s">
        <v>101</v>
      </c>
      <c r="S9749" t="s">
        <v>103</v>
      </c>
      <c r="T9749">
        <v>0</v>
      </c>
    </row>
    <row r="9750" spans="1:20" x14ac:dyDescent="0.3">
      <c r="A9750" t="s">
        <v>94</v>
      </c>
      <c r="B9750">
        <v>762923</v>
      </c>
      <c r="C9750">
        <v>963490</v>
      </c>
      <c r="D9750">
        <v>21000</v>
      </c>
      <c r="E9750" t="s">
        <v>43</v>
      </c>
      <c r="F9750">
        <v>17.989999999999998</v>
      </c>
      <c r="G9750">
        <v>533.15</v>
      </c>
      <c r="H9750" t="s">
        <v>44</v>
      </c>
      <c r="I9750" s="1">
        <v>40664</v>
      </c>
      <c r="J9750" t="s">
        <v>46</v>
      </c>
      <c r="K9750" t="s">
        <v>40</v>
      </c>
      <c r="L9750" t="s">
        <v>28</v>
      </c>
      <c r="M9750">
        <v>2567.29</v>
      </c>
      <c r="N9750">
        <v>29324.95</v>
      </c>
      <c r="O9750">
        <v>18432.72</v>
      </c>
      <c r="P9750">
        <v>10865.57</v>
      </c>
      <c r="Q9750" s="1">
        <v>42370</v>
      </c>
      <c r="R9750" t="s">
        <v>101</v>
      </c>
      <c r="S9750" t="s">
        <v>103</v>
      </c>
      <c r="T9750">
        <v>0</v>
      </c>
    </row>
    <row r="9751" spans="1:20" x14ac:dyDescent="0.3">
      <c r="A9751" t="s">
        <v>94</v>
      </c>
      <c r="B9751">
        <v>762885</v>
      </c>
      <c r="C9751">
        <v>963450</v>
      </c>
      <c r="D9751">
        <v>11200</v>
      </c>
      <c r="E9751" t="s">
        <v>18</v>
      </c>
      <c r="F9751">
        <v>10.99</v>
      </c>
      <c r="G9751">
        <v>366.63</v>
      </c>
      <c r="H9751" t="s">
        <v>29</v>
      </c>
      <c r="I9751" s="1">
        <v>40664</v>
      </c>
      <c r="J9751" t="s">
        <v>20</v>
      </c>
      <c r="K9751" t="s">
        <v>27</v>
      </c>
      <c r="L9751" t="s">
        <v>50</v>
      </c>
      <c r="M9751">
        <v>0</v>
      </c>
      <c r="N9751">
        <v>12980.46</v>
      </c>
      <c r="O9751">
        <v>11200</v>
      </c>
      <c r="P9751">
        <v>1780.46</v>
      </c>
      <c r="Q9751" s="1">
        <v>41456</v>
      </c>
      <c r="R9751" t="s">
        <v>101</v>
      </c>
      <c r="S9751" t="s">
        <v>103</v>
      </c>
      <c r="T9751">
        <v>0</v>
      </c>
    </row>
    <row r="9752" spans="1:20" x14ac:dyDescent="0.3">
      <c r="A9752" t="s">
        <v>94</v>
      </c>
      <c r="B9752">
        <v>762908</v>
      </c>
      <c r="C9752">
        <v>963475</v>
      </c>
      <c r="D9752">
        <v>1000</v>
      </c>
      <c r="E9752" t="s">
        <v>18</v>
      </c>
      <c r="F9752">
        <v>9.99</v>
      </c>
      <c r="G9752">
        <v>32.270000000000003</v>
      </c>
      <c r="H9752" t="s">
        <v>29</v>
      </c>
      <c r="I9752" s="1">
        <v>40664</v>
      </c>
      <c r="J9752" t="s">
        <v>20</v>
      </c>
      <c r="K9752" t="s">
        <v>59</v>
      </c>
      <c r="L9752" t="s">
        <v>39</v>
      </c>
      <c r="M9752">
        <v>0</v>
      </c>
      <c r="N9752">
        <v>1091.8800000000001</v>
      </c>
      <c r="O9752">
        <v>1000</v>
      </c>
      <c r="P9752">
        <v>91.88</v>
      </c>
      <c r="Q9752" s="1">
        <v>41091</v>
      </c>
      <c r="R9752" t="s">
        <v>101</v>
      </c>
      <c r="S9752" t="s">
        <v>103</v>
      </c>
      <c r="T9752">
        <v>0</v>
      </c>
    </row>
    <row r="9753" spans="1:20" x14ac:dyDescent="0.3">
      <c r="A9753" t="s">
        <v>94</v>
      </c>
      <c r="B9753">
        <v>762881</v>
      </c>
      <c r="C9753">
        <v>963446</v>
      </c>
      <c r="D9753">
        <v>6500</v>
      </c>
      <c r="E9753" t="s">
        <v>18</v>
      </c>
      <c r="F9753">
        <v>13.99</v>
      </c>
      <c r="G9753">
        <v>222.13</v>
      </c>
      <c r="H9753" t="s">
        <v>19</v>
      </c>
      <c r="I9753" s="1">
        <v>40664</v>
      </c>
      <c r="J9753" t="s">
        <v>20</v>
      </c>
      <c r="K9753" t="s">
        <v>49</v>
      </c>
      <c r="L9753" t="s">
        <v>51</v>
      </c>
      <c r="M9753">
        <v>0</v>
      </c>
      <c r="N9753">
        <v>7992.6615330000004</v>
      </c>
      <c r="O9753">
        <v>6500</v>
      </c>
      <c r="P9753">
        <v>1492.66</v>
      </c>
      <c r="Q9753" s="1">
        <v>41791</v>
      </c>
      <c r="R9753" t="s">
        <v>101</v>
      </c>
      <c r="S9753" t="s">
        <v>103</v>
      </c>
      <c r="T9753">
        <v>0</v>
      </c>
    </row>
    <row r="9754" spans="1:20" x14ac:dyDescent="0.3">
      <c r="A9754" t="s">
        <v>94</v>
      </c>
      <c r="B9754">
        <v>762895</v>
      </c>
      <c r="C9754">
        <v>963461</v>
      </c>
      <c r="D9754">
        <v>16000</v>
      </c>
      <c r="E9754" t="s">
        <v>43</v>
      </c>
      <c r="F9754">
        <v>20.25</v>
      </c>
      <c r="G9754">
        <v>426.14</v>
      </c>
      <c r="H9754" t="s">
        <v>60</v>
      </c>
      <c r="I9754" s="1">
        <v>40664</v>
      </c>
      <c r="J9754" t="s">
        <v>26</v>
      </c>
      <c r="K9754" t="s">
        <v>27</v>
      </c>
      <c r="L9754" t="s">
        <v>39</v>
      </c>
      <c r="M9754">
        <v>0</v>
      </c>
      <c r="N9754">
        <v>5912.98</v>
      </c>
      <c r="O9754">
        <v>2050.98</v>
      </c>
      <c r="P9754">
        <v>3045.9</v>
      </c>
      <c r="Q9754" s="1">
        <v>41061</v>
      </c>
      <c r="R9754" t="s">
        <v>101</v>
      </c>
      <c r="S9754" t="s">
        <v>104</v>
      </c>
      <c r="T9754">
        <v>1</v>
      </c>
    </row>
    <row r="9755" spans="1:20" x14ac:dyDescent="0.3">
      <c r="A9755" t="s">
        <v>94</v>
      </c>
      <c r="B9755">
        <v>762890</v>
      </c>
      <c r="C9755">
        <v>963455</v>
      </c>
      <c r="D9755">
        <v>14400</v>
      </c>
      <c r="E9755" t="s">
        <v>43</v>
      </c>
      <c r="F9755">
        <v>18.79</v>
      </c>
      <c r="G9755">
        <v>371.89</v>
      </c>
      <c r="H9755" t="s">
        <v>44</v>
      </c>
      <c r="I9755" s="1">
        <v>40664</v>
      </c>
      <c r="J9755" t="s">
        <v>46</v>
      </c>
      <c r="K9755" t="s">
        <v>49</v>
      </c>
      <c r="L9755" t="s">
        <v>33</v>
      </c>
      <c r="M9755">
        <v>1792.77</v>
      </c>
      <c r="N9755">
        <v>20417.79</v>
      </c>
      <c r="O9755">
        <v>12607.23</v>
      </c>
      <c r="P9755">
        <v>7810.56</v>
      </c>
      <c r="Q9755" s="1">
        <v>42370</v>
      </c>
      <c r="R9755" t="s">
        <v>101</v>
      </c>
      <c r="S9755" t="s">
        <v>103</v>
      </c>
      <c r="T9755">
        <v>0</v>
      </c>
    </row>
    <row r="9756" spans="1:20" x14ac:dyDescent="0.3">
      <c r="A9756" t="s">
        <v>94</v>
      </c>
      <c r="B9756">
        <v>762870</v>
      </c>
      <c r="C9756">
        <v>963434</v>
      </c>
      <c r="D9756">
        <v>35000</v>
      </c>
      <c r="E9756" t="s">
        <v>43</v>
      </c>
      <c r="F9756">
        <v>19.29</v>
      </c>
      <c r="G9756">
        <v>913.52</v>
      </c>
      <c r="H9756" t="s">
        <v>44</v>
      </c>
      <c r="I9756" s="1">
        <v>40664</v>
      </c>
      <c r="J9756" t="s">
        <v>46</v>
      </c>
      <c r="K9756" t="s">
        <v>27</v>
      </c>
      <c r="L9756" t="s">
        <v>81</v>
      </c>
      <c r="M9756">
        <v>4365.67</v>
      </c>
      <c r="N9756">
        <v>50221.52</v>
      </c>
      <c r="O9756">
        <v>30634.3</v>
      </c>
      <c r="P9756">
        <v>19587.22</v>
      </c>
      <c r="Q9756" s="1">
        <v>42370</v>
      </c>
      <c r="R9756" t="s">
        <v>101</v>
      </c>
      <c r="S9756" t="s">
        <v>103</v>
      </c>
      <c r="T9756">
        <v>0</v>
      </c>
    </row>
    <row r="9757" spans="1:20" x14ac:dyDescent="0.3">
      <c r="A9757" t="s">
        <v>94</v>
      </c>
      <c r="B9757">
        <v>761992</v>
      </c>
      <c r="C9757">
        <v>962484</v>
      </c>
      <c r="D9757">
        <v>7000</v>
      </c>
      <c r="E9757" t="s">
        <v>43</v>
      </c>
      <c r="F9757">
        <v>19.690000000000001</v>
      </c>
      <c r="G9757">
        <v>184.26</v>
      </c>
      <c r="H9757" t="s">
        <v>44</v>
      </c>
      <c r="I9757" s="1">
        <v>40664</v>
      </c>
      <c r="J9757" t="s">
        <v>20</v>
      </c>
      <c r="K9757" t="s">
        <v>21</v>
      </c>
      <c r="L9757" t="s">
        <v>33</v>
      </c>
      <c r="M9757">
        <v>0</v>
      </c>
      <c r="N9757">
        <v>10065.762409999999</v>
      </c>
      <c r="O9757">
        <v>7000</v>
      </c>
      <c r="P9757">
        <v>3065.76</v>
      </c>
      <c r="Q9757" s="1">
        <v>41913</v>
      </c>
      <c r="R9757" t="s">
        <v>101</v>
      </c>
      <c r="S9757" t="s">
        <v>103</v>
      </c>
      <c r="T9757">
        <v>0</v>
      </c>
    </row>
    <row r="9758" spans="1:20" x14ac:dyDescent="0.3">
      <c r="A9758" t="s">
        <v>94</v>
      </c>
      <c r="B9758">
        <v>762174</v>
      </c>
      <c r="C9758">
        <v>962681</v>
      </c>
      <c r="D9758">
        <v>12400</v>
      </c>
      <c r="E9758" t="s">
        <v>43</v>
      </c>
      <c r="F9758">
        <v>19.690000000000001</v>
      </c>
      <c r="G9758">
        <v>326.39</v>
      </c>
      <c r="H9758" t="s">
        <v>44</v>
      </c>
      <c r="I9758" s="1">
        <v>40664</v>
      </c>
      <c r="J9758" t="s">
        <v>46</v>
      </c>
      <c r="K9758" t="s">
        <v>40</v>
      </c>
      <c r="L9758" t="s">
        <v>57</v>
      </c>
      <c r="M9758">
        <v>1571.92</v>
      </c>
      <c r="N9758">
        <v>17915.93</v>
      </c>
      <c r="O9758">
        <v>10828.09</v>
      </c>
      <c r="P9758">
        <v>7087.84</v>
      </c>
      <c r="Q9758" s="1">
        <v>42370</v>
      </c>
      <c r="R9758" t="s">
        <v>101</v>
      </c>
      <c r="S9758" t="s">
        <v>103</v>
      </c>
      <c r="T9758">
        <v>0</v>
      </c>
    </row>
    <row r="9759" spans="1:20" x14ac:dyDescent="0.3">
      <c r="A9759" t="s">
        <v>94</v>
      </c>
      <c r="B9759">
        <v>762857</v>
      </c>
      <c r="C9759">
        <v>963422</v>
      </c>
      <c r="D9759">
        <v>20000</v>
      </c>
      <c r="E9759" t="s">
        <v>43</v>
      </c>
      <c r="F9759">
        <v>16.489999999999998</v>
      </c>
      <c r="G9759">
        <v>491.59</v>
      </c>
      <c r="H9759" t="s">
        <v>23</v>
      </c>
      <c r="I9759" s="1">
        <v>40664</v>
      </c>
      <c r="J9759" t="s">
        <v>20</v>
      </c>
      <c r="K9759" t="s">
        <v>27</v>
      </c>
      <c r="L9759" t="s">
        <v>51</v>
      </c>
      <c r="M9759">
        <v>0</v>
      </c>
      <c r="N9759">
        <v>25717.965370000002</v>
      </c>
      <c r="O9759">
        <v>20000</v>
      </c>
      <c r="P9759">
        <v>5717.97</v>
      </c>
      <c r="Q9759" s="1">
        <v>41730</v>
      </c>
      <c r="R9759" t="s">
        <v>101</v>
      </c>
      <c r="S9759" t="s">
        <v>103</v>
      </c>
      <c r="T9759">
        <v>0</v>
      </c>
    </row>
    <row r="9760" spans="1:20" x14ac:dyDescent="0.3">
      <c r="A9760" t="s">
        <v>94</v>
      </c>
      <c r="B9760">
        <v>762858</v>
      </c>
      <c r="C9760">
        <v>950916</v>
      </c>
      <c r="D9760">
        <v>15000</v>
      </c>
      <c r="E9760" t="s">
        <v>18</v>
      </c>
      <c r="F9760">
        <v>10.99</v>
      </c>
      <c r="G9760">
        <v>491.01</v>
      </c>
      <c r="H9760" t="s">
        <v>29</v>
      </c>
      <c r="I9760" s="1">
        <v>40664</v>
      </c>
      <c r="J9760" t="s">
        <v>20</v>
      </c>
      <c r="K9760" t="s">
        <v>40</v>
      </c>
      <c r="L9760" t="s">
        <v>28</v>
      </c>
      <c r="M9760">
        <v>0</v>
      </c>
      <c r="N9760">
        <v>17474.490000000002</v>
      </c>
      <c r="O9760">
        <v>15000</v>
      </c>
      <c r="P9760">
        <v>2474.4899999999998</v>
      </c>
      <c r="Q9760" s="1">
        <v>41518</v>
      </c>
      <c r="R9760" t="s">
        <v>101</v>
      </c>
      <c r="S9760" t="s">
        <v>103</v>
      </c>
      <c r="T9760">
        <v>0</v>
      </c>
    </row>
    <row r="9761" spans="1:20" x14ac:dyDescent="0.3">
      <c r="A9761" t="s">
        <v>94</v>
      </c>
      <c r="B9761">
        <v>755916</v>
      </c>
      <c r="C9761">
        <v>955801</v>
      </c>
      <c r="D9761">
        <v>10000</v>
      </c>
      <c r="E9761" t="s">
        <v>43</v>
      </c>
      <c r="F9761">
        <v>18.79</v>
      </c>
      <c r="G9761">
        <v>258.26</v>
      </c>
      <c r="H9761" t="s">
        <v>44</v>
      </c>
      <c r="I9761" s="1">
        <v>40664</v>
      </c>
      <c r="J9761" t="s">
        <v>20</v>
      </c>
      <c r="K9761" t="s">
        <v>36</v>
      </c>
      <c r="L9761" t="s">
        <v>31</v>
      </c>
      <c r="M9761">
        <v>0</v>
      </c>
      <c r="N9761">
        <v>15217.4895</v>
      </c>
      <c r="O9761">
        <v>10000</v>
      </c>
      <c r="P9761">
        <v>5217.49</v>
      </c>
      <c r="Q9761" s="1">
        <v>42278</v>
      </c>
      <c r="R9761" t="s">
        <v>101</v>
      </c>
      <c r="S9761" t="s">
        <v>103</v>
      </c>
      <c r="T9761">
        <v>0</v>
      </c>
    </row>
    <row r="9762" spans="1:20" x14ac:dyDescent="0.3">
      <c r="A9762" t="s">
        <v>94</v>
      </c>
      <c r="B9762">
        <v>745486</v>
      </c>
      <c r="C9762">
        <v>944071</v>
      </c>
      <c r="D9762">
        <v>10000</v>
      </c>
      <c r="E9762" t="s">
        <v>18</v>
      </c>
      <c r="F9762">
        <v>10.99</v>
      </c>
      <c r="G9762">
        <v>327.33999999999997</v>
      </c>
      <c r="H9762" t="s">
        <v>29</v>
      </c>
      <c r="I9762" s="1">
        <v>40664</v>
      </c>
      <c r="J9762" t="s">
        <v>20</v>
      </c>
      <c r="K9762" t="s">
        <v>64</v>
      </c>
      <c r="L9762" t="s">
        <v>81</v>
      </c>
      <c r="M9762">
        <v>0</v>
      </c>
      <c r="N9762">
        <v>11776.405510000001</v>
      </c>
      <c r="O9762">
        <v>10000</v>
      </c>
      <c r="P9762">
        <v>1776.41</v>
      </c>
      <c r="Q9762" s="1">
        <v>41791</v>
      </c>
      <c r="R9762" t="s">
        <v>101</v>
      </c>
      <c r="S9762" t="s">
        <v>103</v>
      </c>
      <c r="T9762">
        <v>0</v>
      </c>
    </row>
    <row r="9763" spans="1:20" x14ac:dyDescent="0.3">
      <c r="A9763" t="s">
        <v>94</v>
      </c>
      <c r="B9763">
        <v>760250</v>
      </c>
      <c r="C9763">
        <v>960513</v>
      </c>
      <c r="D9763">
        <v>15000</v>
      </c>
      <c r="E9763" t="s">
        <v>18</v>
      </c>
      <c r="F9763">
        <v>12.99</v>
      </c>
      <c r="G9763">
        <v>505.34</v>
      </c>
      <c r="H9763" t="s">
        <v>19</v>
      </c>
      <c r="I9763" s="1">
        <v>40664</v>
      </c>
      <c r="J9763" t="s">
        <v>20</v>
      </c>
      <c r="K9763" t="s">
        <v>27</v>
      </c>
      <c r="L9763" t="s">
        <v>56</v>
      </c>
      <c r="M9763">
        <v>0</v>
      </c>
      <c r="N9763">
        <v>17900.86</v>
      </c>
      <c r="O9763">
        <v>15000</v>
      </c>
      <c r="P9763">
        <v>2900.86</v>
      </c>
      <c r="Q9763" s="1">
        <v>41487</v>
      </c>
      <c r="R9763" t="s">
        <v>101</v>
      </c>
      <c r="S9763" t="s">
        <v>103</v>
      </c>
      <c r="T9763">
        <v>0</v>
      </c>
    </row>
    <row r="9764" spans="1:20" x14ac:dyDescent="0.3">
      <c r="A9764" t="s">
        <v>94</v>
      </c>
      <c r="B9764">
        <v>761050</v>
      </c>
      <c r="C9764">
        <v>961440</v>
      </c>
      <c r="D9764">
        <v>16000</v>
      </c>
      <c r="E9764" t="s">
        <v>43</v>
      </c>
      <c r="F9764">
        <v>14.79</v>
      </c>
      <c r="G9764">
        <v>378.88</v>
      </c>
      <c r="H9764" t="s">
        <v>19</v>
      </c>
      <c r="I9764" s="1">
        <v>40664</v>
      </c>
      <c r="J9764" t="s">
        <v>20</v>
      </c>
      <c r="K9764" t="s">
        <v>27</v>
      </c>
      <c r="L9764" t="s">
        <v>28</v>
      </c>
      <c r="M9764">
        <v>0</v>
      </c>
      <c r="N9764">
        <v>20625.37</v>
      </c>
      <c r="O9764">
        <v>16000</v>
      </c>
      <c r="P9764">
        <v>4625.37</v>
      </c>
      <c r="Q9764" s="1">
        <v>41609</v>
      </c>
      <c r="R9764" t="s">
        <v>101</v>
      </c>
      <c r="S9764" t="s">
        <v>103</v>
      </c>
      <c r="T9764">
        <v>0</v>
      </c>
    </row>
    <row r="9765" spans="1:20" x14ac:dyDescent="0.3">
      <c r="A9765" t="s">
        <v>94</v>
      </c>
      <c r="B9765">
        <v>762788</v>
      </c>
      <c r="C9765">
        <v>963339</v>
      </c>
      <c r="D9765">
        <v>1000</v>
      </c>
      <c r="E9765" t="s">
        <v>18</v>
      </c>
      <c r="F9765">
        <v>5.42</v>
      </c>
      <c r="G9765">
        <v>30.16</v>
      </c>
      <c r="H9765" t="s">
        <v>32</v>
      </c>
      <c r="I9765" s="1">
        <v>40664</v>
      </c>
      <c r="J9765" t="s">
        <v>20</v>
      </c>
      <c r="K9765" t="s">
        <v>36</v>
      </c>
      <c r="L9765" t="s">
        <v>33</v>
      </c>
      <c r="M9765">
        <v>0</v>
      </c>
      <c r="N9765">
        <v>1029.2</v>
      </c>
      <c r="O9765">
        <v>1000</v>
      </c>
      <c r="P9765">
        <v>29.2</v>
      </c>
      <c r="Q9765" s="1">
        <v>40909</v>
      </c>
      <c r="R9765" t="s">
        <v>101</v>
      </c>
      <c r="S9765" t="s">
        <v>103</v>
      </c>
      <c r="T9765">
        <v>0</v>
      </c>
    </row>
    <row r="9766" spans="1:20" x14ac:dyDescent="0.3">
      <c r="A9766" t="s">
        <v>94</v>
      </c>
      <c r="B9766">
        <v>761721</v>
      </c>
      <c r="C9766">
        <v>962196</v>
      </c>
      <c r="D9766">
        <v>9600</v>
      </c>
      <c r="E9766" t="s">
        <v>18</v>
      </c>
      <c r="F9766">
        <v>7.49</v>
      </c>
      <c r="G9766">
        <v>298.58</v>
      </c>
      <c r="H9766" t="s">
        <v>32</v>
      </c>
      <c r="I9766" s="1">
        <v>40664</v>
      </c>
      <c r="J9766" t="s">
        <v>20</v>
      </c>
      <c r="K9766" t="s">
        <v>27</v>
      </c>
      <c r="L9766" t="s">
        <v>58</v>
      </c>
      <c r="M9766">
        <v>0</v>
      </c>
      <c r="N9766">
        <v>10645.29</v>
      </c>
      <c r="O9766">
        <v>9600</v>
      </c>
      <c r="P9766">
        <v>1045.29</v>
      </c>
      <c r="Q9766" s="1">
        <v>41487</v>
      </c>
      <c r="R9766" t="s">
        <v>101</v>
      </c>
      <c r="S9766" t="s">
        <v>103</v>
      </c>
      <c r="T9766">
        <v>0</v>
      </c>
    </row>
    <row r="9767" spans="1:20" x14ac:dyDescent="0.3">
      <c r="A9767" t="s">
        <v>94</v>
      </c>
      <c r="B9767">
        <v>762735</v>
      </c>
      <c r="C9767">
        <v>963286</v>
      </c>
      <c r="D9767">
        <v>9600</v>
      </c>
      <c r="E9767" t="s">
        <v>18</v>
      </c>
      <c r="F9767">
        <v>15.62</v>
      </c>
      <c r="G9767">
        <v>335.71</v>
      </c>
      <c r="H9767" t="s">
        <v>23</v>
      </c>
      <c r="I9767" s="1">
        <v>40664</v>
      </c>
      <c r="J9767" t="s">
        <v>26</v>
      </c>
      <c r="K9767" t="s">
        <v>27</v>
      </c>
      <c r="L9767" t="s">
        <v>37</v>
      </c>
      <c r="M9767">
        <v>0</v>
      </c>
      <c r="N9767">
        <v>2345</v>
      </c>
      <c r="O9767">
        <v>1530.88</v>
      </c>
      <c r="P9767">
        <v>814.12</v>
      </c>
      <c r="Q9767" s="1">
        <v>40909</v>
      </c>
      <c r="R9767" t="s">
        <v>101</v>
      </c>
      <c r="S9767" t="s">
        <v>104</v>
      </c>
      <c r="T9767">
        <v>1</v>
      </c>
    </row>
    <row r="9768" spans="1:20" x14ac:dyDescent="0.3">
      <c r="A9768" t="s">
        <v>94</v>
      </c>
      <c r="B9768">
        <v>748786</v>
      </c>
      <c r="C9768">
        <v>947914</v>
      </c>
      <c r="D9768">
        <v>15000</v>
      </c>
      <c r="E9768" t="s">
        <v>43</v>
      </c>
      <c r="F9768">
        <v>11.49</v>
      </c>
      <c r="G9768">
        <v>329.82</v>
      </c>
      <c r="H9768" t="s">
        <v>29</v>
      </c>
      <c r="I9768" s="1">
        <v>40664</v>
      </c>
      <c r="J9768" t="s">
        <v>92</v>
      </c>
      <c r="K9768" t="s">
        <v>40</v>
      </c>
      <c r="L9768" t="s">
        <v>51</v>
      </c>
      <c r="M9768">
        <v>1951.47</v>
      </c>
      <c r="N9768">
        <v>17774.759999999998</v>
      </c>
      <c r="O9768">
        <v>13048.54</v>
      </c>
      <c r="P9768">
        <v>4726.22</v>
      </c>
      <c r="Q9768" s="1">
        <v>42370</v>
      </c>
      <c r="R9768" t="s">
        <v>101</v>
      </c>
      <c r="S9768" t="s">
        <v>105</v>
      </c>
      <c r="T9768">
        <v>0</v>
      </c>
    </row>
    <row r="9769" spans="1:20" x14ac:dyDescent="0.3">
      <c r="A9769" t="s">
        <v>94</v>
      </c>
      <c r="B9769">
        <v>762710</v>
      </c>
      <c r="C9769">
        <v>963254</v>
      </c>
      <c r="D9769">
        <v>10000</v>
      </c>
      <c r="E9769" t="s">
        <v>18</v>
      </c>
      <c r="F9769">
        <v>10.99</v>
      </c>
      <c r="G9769">
        <v>327.33999999999997</v>
      </c>
      <c r="H9769" t="s">
        <v>29</v>
      </c>
      <c r="I9769" s="1">
        <v>40664</v>
      </c>
      <c r="J9769" t="s">
        <v>20</v>
      </c>
      <c r="K9769" t="s">
        <v>27</v>
      </c>
      <c r="L9769" t="s">
        <v>58</v>
      </c>
      <c r="M9769">
        <v>0</v>
      </c>
      <c r="N9769">
        <v>11776.72716</v>
      </c>
      <c r="O9769">
        <v>10000</v>
      </c>
      <c r="P9769">
        <v>1776.73</v>
      </c>
      <c r="Q9769" s="1">
        <v>41791</v>
      </c>
      <c r="R9769" t="s">
        <v>101</v>
      </c>
      <c r="S9769" t="s">
        <v>103</v>
      </c>
      <c r="T9769">
        <v>0</v>
      </c>
    </row>
    <row r="9770" spans="1:20" x14ac:dyDescent="0.3">
      <c r="A9770" t="s">
        <v>94</v>
      </c>
      <c r="B9770">
        <v>762630</v>
      </c>
      <c r="C9770">
        <v>963168</v>
      </c>
      <c r="D9770">
        <v>5000</v>
      </c>
      <c r="E9770" t="s">
        <v>18</v>
      </c>
      <c r="F9770">
        <v>16.489999999999998</v>
      </c>
      <c r="G9770">
        <v>177</v>
      </c>
      <c r="H9770" t="s">
        <v>23</v>
      </c>
      <c r="I9770" s="1">
        <v>40664</v>
      </c>
      <c r="J9770" t="s">
        <v>26</v>
      </c>
      <c r="K9770" t="s">
        <v>27</v>
      </c>
      <c r="L9770" t="s">
        <v>57</v>
      </c>
      <c r="M9770">
        <v>0</v>
      </c>
      <c r="N9770">
        <v>0</v>
      </c>
      <c r="O9770">
        <v>0</v>
      </c>
      <c r="P9770">
        <v>0</v>
      </c>
      <c r="Q9770" s="1"/>
      <c r="R9770" t="s">
        <v>101</v>
      </c>
      <c r="S9770" t="s">
        <v>104</v>
      </c>
      <c r="T9770">
        <v>1</v>
      </c>
    </row>
    <row r="9771" spans="1:20" x14ac:dyDescent="0.3">
      <c r="A9771" t="s">
        <v>94</v>
      </c>
      <c r="B9771">
        <v>762590</v>
      </c>
      <c r="C9771">
        <v>963125</v>
      </c>
      <c r="D9771">
        <v>6000</v>
      </c>
      <c r="E9771" t="s">
        <v>43</v>
      </c>
      <c r="F9771">
        <v>15.23</v>
      </c>
      <c r="G9771">
        <v>143.47</v>
      </c>
      <c r="H9771" t="s">
        <v>19</v>
      </c>
      <c r="I9771" s="1">
        <v>40664</v>
      </c>
      <c r="J9771" t="s">
        <v>26</v>
      </c>
      <c r="K9771" t="s">
        <v>27</v>
      </c>
      <c r="L9771" t="s">
        <v>51</v>
      </c>
      <c r="M9771">
        <v>0</v>
      </c>
      <c r="N9771">
        <v>2571.0700000000002</v>
      </c>
      <c r="O9771">
        <v>1176.8</v>
      </c>
      <c r="P9771">
        <v>1100.96</v>
      </c>
      <c r="Q9771" s="1">
        <v>41183</v>
      </c>
      <c r="R9771" t="s">
        <v>101</v>
      </c>
      <c r="S9771" t="s">
        <v>104</v>
      </c>
      <c r="T9771">
        <v>1</v>
      </c>
    </row>
    <row r="9772" spans="1:20" x14ac:dyDescent="0.3">
      <c r="A9772" t="s">
        <v>94</v>
      </c>
      <c r="B9772">
        <v>762576</v>
      </c>
      <c r="C9772">
        <v>963108</v>
      </c>
      <c r="D9772">
        <v>14000</v>
      </c>
      <c r="E9772" t="s">
        <v>43</v>
      </c>
      <c r="F9772">
        <v>17.489999999999998</v>
      </c>
      <c r="G9772">
        <v>351.64</v>
      </c>
      <c r="H9772" t="s">
        <v>23</v>
      </c>
      <c r="I9772" s="1">
        <v>40664</v>
      </c>
      <c r="J9772" t="s">
        <v>20</v>
      </c>
      <c r="K9772" t="s">
        <v>27</v>
      </c>
      <c r="L9772" t="s">
        <v>35</v>
      </c>
      <c r="M9772">
        <v>0</v>
      </c>
      <c r="N9772">
        <v>18066.89</v>
      </c>
      <c r="O9772">
        <v>14000</v>
      </c>
      <c r="P9772">
        <v>4066.89</v>
      </c>
      <c r="Q9772" s="1">
        <v>41395</v>
      </c>
      <c r="R9772" t="s">
        <v>101</v>
      </c>
      <c r="S9772" t="s">
        <v>103</v>
      </c>
      <c r="T9772">
        <v>0</v>
      </c>
    </row>
    <row r="9773" spans="1:20" x14ac:dyDescent="0.3">
      <c r="A9773" t="s">
        <v>94</v>
      </c>
      <c r="B9773">
        <v>762580</v>
      </c>
      <c r="C9773">
        <v>963112</v>
      </c>
      <c r="D9773">
        <v>30000</v>
      </c>
      <c r="E9773" t="s">
        <v>43</v>
      </c>
      <c r="F9773">
        <v>11.99</v>
      </c>
      <c r="G9773">
        <v>667.19</v>
      </c>
      <c r="H9773" t="s">
        <v>29</v>
      </c>
      <c r="I9773" s="1">
        <v>40664</v>
      </c>
      <c r="J9773" t="s">
        <v>46</v>
      </c>
      <c r="K9773" t="s">
        <v>47</v>
      </c>
      <c r="L9773" t="s">
        <v>28</v>
      </c>
      <c r="M9773">
        <v>3259.7</v>
      </c>
      <c r="N9773">
        <v>36661.21</v>
      </c>
      <c r="O9773">
        <v>26740.3</v>
      </c>
      <c r="P9773">
        <v>9920.91</v>
      </c>
      <c r="Q9773" s="1">
        <v>42370</v>
      </c>
      <c r="R9773" t="s">
        <v>101</v>
      </c>
      <c r="S9773" t="s">
        <v>103</v>
      </c>
      <c r="T9773">
        <v>0</v>
      </c>
    </row>
    <row r="9774" spans="1:20" x14ac:dyDescent="0.3">
      <c r="A9774" t="s">
        <v>94</v>
      </c>
      <c r="B9774">
        <v>762571</v>
      </c>
      <c r="C9774">
        <v>963103</v>
      </c>
      <c r="D9774">
        <v>12000</v>
      </c>
      <c r="E9774" t="s">
        <v>18</v>
      </c>
      <c r="F9774">
        <v>8.49</v>
      </c>
      <c r="G9774">
        <v>378.76</v>
      </c>
      <c r="H9774" t="s">
        <v>32</v>
      </c>
      <c r="I9774" s="1">
        <v>40664</v>
      </c>
      <c r="J9774" t="s">
        <v>20</v>
      </c>
      <c r="K9774" t="s">
        <v>27</v>
      </c>
      <c r="L9774" t="s">
        <v>51</v>
      </c>
      <c r="M9774">
        <v>0</v>
      </c>
      <c r="N9774">
        <v>12750.69</v>
      </c>
      <c r="O9774">
        <v>12000</v>
      </c>
      <c r="P9774">
        <v>750.69</v>
      </c>
      <c r="Q9774" s="1">
        <v>41000</v>
      </c>
      <c r="R9774" t="s">
        <v>101</v>
      </c>
      <c r="S9774" t="s">
        <v>103</v>
      </c>
      <c r="T9774">
        <v>0</v>
      </c>
    </row>
    <row r="9775" spans="1:20" x14ac:dyDescent="0.3">
      <c r="A9775" t="s">
        <v>94</v>
      </c>
      <c r="B9775">
        <v>762550</v>
      </c>
      <c r="C9775">
        <v>963082</v>
      </c>
      <c r="D9775">
        <v>15000</v>
      </c>
      <c r="E9775" t="s">
        <v>18</v>
      </c>
      <c r="F9775">
        <v>10.99</v>
      </c>
      <c r="G9775">
        <v>491.01</v>
      </c>
      <c r="H9775" t="s">
        <v>29</v>
      </c>
      <c r="I9775" s="1">
        <v>40664</v>
      </c>
      <c r="J9775" t="s">
        <v>20</v>
      </c>
      <c r="K9775" t="s">
        <v>36</v>
      </c>
      <c r="L9775" t="s">
        <v>51</v>
      </c>
      <c r="M9775">
        <v>0</v>
      </c>
      <c r="N9775">
        <v>17669.164919999999</v>
      </c>
      <c r="O9775">
        <v>15000</v>
      </c>
      <c r="P9775">
        <v>2669.16</v>
      </c>
      <c r="Q9775" s="1">
        <v>41791</v>
      </c>
      <c r="R9775" t="s">
        <v>101</v>
      </c>
      <c r="S9775" t="s">
        <v>103</v>
      </c>
      <c r="T9775">
        <v>0</v>
      </c>
    </row>
    <row r="9776" spans="1:20" x14ac:dyDescent="0.3">
      <c r="A9776" t="s">
        <v>94</v>
      </c>
      <c r="B9776">
        <v>762547</v>
      </c>
      <c r="C9776">
        <v>963079</v>
      </c>
      <c r="D9776">
        <v>6000</v>
      </c>
      <c r="E9776" t="s">
        <v>43</v>
      </c>
      <c r="F9776">
        <v>11.99</v>
      </c>
      <c r="G9776">
        <v>133.44</v>
      </c>
      <c r="H9776" t="s">
        <v>29</v>
      </c>
      <c r="I9776" s="1">
        <v>40664</v>
      </c>
      <c r="J9776" t="s">
        <v>46</v>
      </c>
      <c r="K9776" t="s">
        <v>30</v>
      </c>
      <c r="L9776" t="s">
        <v>42</v>
      </c>
      <c r="M9776">
        <v>663.69</v>
      </c>
      <c r="N9776">
        <v>7313.92</v>
      </c>
      <c r="O9776">
        <v>5336.31</v>
      </c>
      <c r="P9776">
        <v>1977.61</v>
      </c>
      <c r="Q9776" s="1">
        <v>42370</v>
      </c>
      <c r="R9776" t="s">
        <v>101</v>
      </c>
      <c r="S9776" t="s">
        <v>103</v>
      </c>
      <c r="T9776">
        <v>0</v>
      </c>
    </row>
    <row r="9777" spans="1:20" x14ac:dyDescent="0.3">
      <c r="A9777" t="s">
        <v>94</v>
      </c>
      <c r="B9777">
        <v>739481</v>
      </c>
      <c r="C9777">
        <v>937058</v>
      </c>
      <c r="D9777">
        <v>2800</v>
      </c>
      <c r="E9777" t="s">
        <v>18</v>
      </c>
      <c r="F9777">
        <v>8.49</v>
      </c>
      <c r="G9777">
        <v>88.38</v>
      </c>
      <c r="H9777" t="s">
        <v>32</v>
      </c>
      <c r="I9777" s="1">
        <v>40664</v>
      </c>
      <c r="J9777" t="s">
        <v>20</v>
      </c>
      <c r="K9777" t="s">
        <v>47</v>
      </c>
      <c r="L9777" t="s">
        <v>56</v>
      </c>
      <c r="M9777">
        <v>0</v>
      </c>
      <c r="N9777">
        <v>3179.1011450000001</v>
      </c>
      <c r="O9777">
        <v>2800</v>
      </c>
      <c r="P9777">
        <v>379.1</v>
      </c>
      <c r="Q9777" s="1">
        <v>41791</v>
      </c>
      <c r="R9777" t="s">
        <v>101</v>
      </c>
      <c r="S9777" t="s">
        <v>103</v>
      </c>
      <c r="T9777">
        <v>0</v>
      </c>
    </row>
    <row r="9778" spans="1:20" x14ac:dyDescent="0.3">
      <c r="A9778" t="s">
        <v>94</v>
      </c>
      <c r="B9778">
        <v>762525</v>
      </c>
      <c r="C9778">
        <v>960185</v>
      </c>
      <c r="D9778">
        <v>12000</v>
      </c>
      <c r="E9778" t="s">
        <v>43</v>
      </c>
      <c r="F9778">
        <v>16.89</v>
      </c>
      <c r="G9778">
        <v>297.52999999999997</v>
      </c>
      <c r="H9778" t="s">
        <v>23</v>
      </c>
      <c r="I9778" s="1">
        <v>40664</v>
      </c>
      <c r="J9778" t="s">
        <v>46</v>
      </c>
      <c r="K9778" t="s">
        <v>47</v>
      </c>
      <c r="L9778" t="s">
        <v>76</v>
      </c>
      <c r="M9778">
        <v>1451.74</v>
      </c>
      <c r="N9778">
        <v>16316.79</v>
      </c>
      <c r="O9778">
        <v>10548.25</v>
      </c>
      <c r="P9778">
        <v>5768.54</v>
      </c>
      <c r="Q9778" s="1">
        <v>42370</v>
      </c>
      <c r="R9778" t="s">
        <v>101</v>
      </c>
      <c r="S9778" t="s">
        <v>103</v>
      </c>
      <c r="T9778">
        <v>0</v>
      </c>
    </row>
    <row r="9779" spans="1:20" x14ac:dyDescent="0.3">
      <c r="A9779" t="s">
        <v>94</v>
      </c>
      <c r="B9779">
        <v>762510</v>
      </c>
      <c r="C9779">
        <v>963040</v>
      </c>
      <c r="D9779">
        <v>35000</v>
      </c>
      <c r="E9779" t="s">
        <v>43</v>
      </c>
      <c r="F9779">
        <v>13.49</v>
      </c>
      <c r="G9779">
        <v>805.17</v>
      </c>
      <c r="H9779" t="s">
        <v>19</v>
      </c>
      <c r="I9779" s="1">
        <v>40664</v>
      </c>
      <c r="J9779" t="s">
        <v>46</v>
      </c>
      <c r="K9779" t="s">
        <v>21</v>
      </c>
      <c r="L9779" t="s">
        <v>62</v>
      </c>
      <c r="M9779">
        <v>3911.5</v>
      </c>
      <c r="N9779">
        <v>44254.27</v>
      </c>
      <c r="O9779">
        <v>31088.51</v>
      </c>
      <c r="P9779">
        <v>13165.76</v>
      </c>
      <c r="Q9779" s="1">
        <v>42370</v>
      </c>
      <c r="R9779" t="s">
        <v>101</v>
      </c>
      <c r="S9779" t="s">
        <v>103</v>
      </c>
      <c r="T9779">
        <v>0</v>
      </c>
    </row>
    <row r="9780" spans="1:20" x14ac:dyDescent="0.3">
      <c r="A9780" t="s">
        <v>94</v>
      </c>
      <c r="B9780">
        <v>762494</v>
      </c>
      <c r="C9780">
        <v>963024</v>
      </c>
      <c r="D9780">
        <v>13000</v>
      </c>
      <c r="E9780" t="s">
        <v>18</v>
      </c>
      <c r="F9780">
        <v>10.99</v>
      </c>
      <c r="G9780">
        <v>425.55</v>
      </c>
      <c r="H9780" t="s">
        <v>29</v>
      </c>
      <c r="I9780" s="1">
        <v>40664</v>
      </c>
      <c r="J9780" t="s">
        <v>20</v>
      </c>
      <c r="K9780" t="s">
        <v>27</v>
      </c>
      <c r="L9780" t="s">
        <v>34</v>
      </c>
      <c r="M9780">
        <v>0</v>
      </c>
      <c r="N9780">
        <v>15313.16783</v>
      </c>
      <c r="O9780">
        <v>13000.04</v>
      </c>
      <c r="P9780">
        <v>2313.13</v>
      </c>
      <c r="Q9780" s="1">
        <v>41791</v>
      </c>
      <c r="R9780" t="s">
        <v>101</v>
      </c>
      <c r="S9780" t="s">
        <v>103</v>
      </c>
      <c r="T9780">
        <v>0</v>
      </c>
    </row>
    <row r="9781" spans="1:20" x14ac:dyDescent="0.3">
      <c r="A9781" t="s">
        <v>94</v>
      </c>
      <c r="B9781">
        <v>762128</v>
      </c>
      <c r="C9781">
        <v>962628</v>
      </c>
      <c r="D9781">
        <v>30000</v>
      </c>
      <c r="E9781" t="s">
        <v>43</v>
      </c>
      <c r="F9781">
        <v>11.99</v>
      </c>
      <c r="G9781">
        <v>667.19</v>
      </c>
      <c r="H9781" t="s">
        <v>29</v>
      </c>
      <c r="I9781" s="1">
        <v>40664</v>
      </c>
      <c r="J9781" t="s">
        <v>20</v>
      </c>
      <c r="K9781" t="s">
        <v>27</v>
      </c>
      <c r="L9781" t="s">
        <v>68</v>
      </c>
      <c r="M9781">
        <v>0</v>
      </c>
      <c r="N9781">
        <v>39480.18909</v>
      </c>
      <c r="O9781">
        <v>30000</v>
      </c>
      <c r="P9781">
        <v>9480.19</v>
      </c>
      <c r="Q9781" s="1">
        <v>42156</v>
      </c>
      <c r="R9781" t="s">
        <v>101</v>
      </c>
      <c r="S9781" t="s">
        <v>103</v>
      </c>
      <c r="T9781">
        <v>0</v>
      </c>
    </row>
    <row r="9782" spans="1:20" x14ac:dyDescent="0.3">
      <c r="A9782" t="s">
        <v>94</v>
      </c>
      <c r="B9782">
        <v>760521</v>
      </c>
      <c r="C9782">
        <v>960797</v>
      </c>
      <c r="D9782">
        <v>10000</v>
      </c>
      <c r="E9782" t="s">
        <v>18</v>
      </c>
      <c r="F9782">
        <v>7.49</v>
      </c>
      <c r="G9782">
        <v>311.02</v>
      </c>
      <c r="H9782" t="s">
        <v>32</v>
      </c>
      <c r="I9782" s="1">
        <v>40664</v>
      </c>
      <c r="J9782" t="s">
        <v>20</v>
      </c>
      <c r="K9782" t="s">
        <v>27</v>
      </c>
      <c r="L9782" t="s">
        <v>34</v>
      </c>
      <c r="M9782">
        <v>0</v>
      </c>
      <c r="N9782">
        <v>11193.46523</v>
      </c>
      <c r="O9782">
        <v>10000</v>
      </c>
      <c r="P9782">
        <v>1193.47</v>
      </c>
      <c r="Q9782" s="1">
        <v>41791</v>
      </c>
      <c r="R9782" t="s">
        <v>101</v>
      </c>
      <c r="S9782" t="s">
        <v>103</v>
      </c>
      <c r="T9782">
        <v>0</v>
      </c>
    </row>
    <row r="9783" spans="1:20" x14ac:dyDescent="0.3">
      <c r="A9783" t="s">
        <v>94</v>
      </c>
      <c r="B9783">
        <v>757952</v>
      </c>
      <c r="C9783">
        <v>958055</v>
      </c>
      <c r="D9783">
        <v>2000</v>
      </c>
      <c r="E9783" t="s">
        <v>18</v>
      </c>
      <c r="F9783">
        <v>12.99</v>
      </c>
      <c r="G9783">
        <v>67.38</v>
      </c>
      <c r="H9783" t="s">
        <v>19</v>
      </c>
      <c r="I9783" s="1">
        <v>40664</v>
      </c>
      <c r="J9783" t="s">
        <v>20</v>
      </c>
      <c r="K9783" t="s">
        <v>47</v>
      </c>
      <c r="L9783" t="s">
        <v>77</v>
      </c>
      <c r="M9783">
        <v>0</v>
      </c>
      <c r="N9783">
        <v>2422.7658289999999</v>
      </c>
      <c r="O9783">
        <v>2000</v>
      </c>
      <c r="P9783">
        <v>422.77</v>
      </c>
      <c r="Q9783" s="1">
        <v>41730</v>
      </c>
      <c r="R9783" t="s">
        <v>101</v>
      </c>
      <c r="S9783" t="s">
        <v>103</v>
      </c>
      <c r="T9783">
        <v>0</v>
      </c>
    </row>
    <row r="9784" spans="1:20" x14ac:dyDescent="0.3">
      <c r="A9784" t="s">
        <v>94</v>
      </c>
      <c r="B9784">
        <v>742498</v>
      </c>
      <c r="C9784">
        <v>940579</v>
      </c>
      <c r="D9784">
        <v>30000</v>
      </c>
      <c r="E9784" t="s">
        <v>18</v>
      </c>
      <c r="F9784">
        <v>15.99</v>
      </c>
      <c r="G9784">
        <v>1054.57</v>
      </c>
      <c r="H9784" t="s">
        <v>23</v>
      </c>
      <c r="I9784" s="1">
        <v>40664</v>
      </c>
      <c r="J9784" t="s">
        <v>20</v>
      </c>
      <c r="K9784" t="s">
        <v>24</v>
      </c>
      <c r="L9784" t="s">
        <v>42</v>
      </c>
      <c r="M9784">
        <v>0</v>
      </c>
      <c r="N9784">
        <v>35268.22</v>
      </c>
      <c r="O9784">
        <v>30000</v>
      </c>
      <c r="P9784">
        <v>5268.22</v>
      </c>
      <c r="Q9784" s="1">
        <v>41183</v>
      </c>
      <c r="R9784" t="s">
        <v>101</v>
      </c>
      <c r="S9784" t="s">
        <v>103</v>
      </c>
      <c r="T9784">
        <v>0</v>
      </c>
    </row>
    <row r="9785" spans="1:20" x14ac:dyDescent="0.3">
      <c r="A9785" t="s">
        <v>94</v>
      </c>
      <c r="B9785">
        <v>762053</v>
      </c>
      <c r="C9785">
        <v>962549</v>
      </c>
      <c r="D9785">
        <v>12100</v>
      </c>
      <c r="E9785" t="s">
        <v>18</v>
      </c>
      <c r="F9785">
        <v>11.99</v>
      </c>
      <c r="G9785">
        <v>401.84</v>
      </c>
      <c r="H9785" t="s">
        <v>29</v>
      </c>
      <c r="I9785" s="1">
        <v>40664</v>
      </c>
      <c r="J9785" t="s">
        <v>20</v>
      </c>
      <c r="K9785" t="s">
        <v>40</v>
      </c>
      <c r="L9785" t="s">
        <v>58</v>
      </c>
      <c r="M9785">
        <v>0</v>
      </c>
      <c r="N9785">
        <v>14465.63481</v>
      </c>
      <c r="O9785">
        <v>12100</v>
      </c>
      <c r="P9785">
        <v>2365.63</v>
      </c>
      <c r="Q9785" s="1">
        <v>41791</v>
      </c>
      <c r="R9785" t="s">
        <v>101</v>
      </c>
      <c r="S9785" t="s">
        <v>103</v>
      </c>
      <c r="T9785">
        <v>0</v>
      </c>
    </row>
    <row r="9786" spans="1:20" x14ac:dyDescent="0.3">
      <c r="A9786" t="s">
        <v>94</v>
      </c>
      <c r="B9786">
        <v>759631</v>
      </c>
      <c r="C9786">
        <v>959884</v>
      </c>
      <c r="D9786">
        <v>15000</v>
      </c>
      <c r="E9786" t="s">
        <v>43</v>
      </c>
      <c r="F9786">
        <v>9.99</v>
      </c>
      <c r="G9786">
        <v>318.64</v>
      </c>
      <c r="H9786" t="s">
        <v>29</v>
      </c>
      <c r="I9786" s="1">
        <v>40664</v>
      </c>
      <c r="J9786" t="s">
        <v>46</v>
      </c>
      <c r="K9786" t="s">
        <v>21</v>
      </c>
      <c r="L9786" t="s">
        <v>33</v>
      </c>
      <c r="M9786">
        <v>1560.22</v>
      </c>
      <c r="N9786">
        <v>17515.599999999999</v>
      </c>
      <c r="O9786">
        <v>13439.78</v>
      </c>
      <c r="P9786">
        <v>4075.82</v>
      </c>
      <c r="Q9786" s="1">
        <v>42370</v>
      </c>
      <c r="R9786" t="s">
        <v>101</v>
      </c>
      <c r="S9786" t="s">
        <v>103</v>
      </c>
      <c r="T9786">
        <v>0</v>
      </c>
    </row>
    <row r="9787" spans="1:20" x14ac:dyDescent="0.3">
      <c r="A9787" t="s">
        <v>94</v>
      </c>
      <c r="B9787">
        <v>762420</v>
      </c>
      <c r="C9787">
        <v>959643</v>
      </c>
      <c r="D9787">
        <v>3400</v>
      </c>
      <c r="E9787" t="s">
        <v>18</v>
      </c>
      <c r="F9787">
        <v>8.49</v>
      </c>
      <c r="G9787">
        <v>107.32</v>
      </c>
      <c r="H9787" t="s">
        <v>32</v>
      </c>
      <c r="I9787" s="1">
        <v>40664</v>
      </c>
      <c r="J9787" t="s">
        <v>20</v>
      </c>
      <c r="K9787" t="s">
        <v>47</v>
      </c>
      <c r="L9787" t="s">
        <v>33</v>
      </c>
      <c r="M9787">
        <v>0</v>
      </c>
      <c r="N9787">
        <v>3520.45</v>
      </c>
      <c r="O9787">
        <v>3400</v>
      </c>
      <c r="P9787">
        <v>105.45</v>
      </c>
      <c r="Q9787" s="1">
        <v>40940</v>
      </c>
      <c r="R9787" t="s">
        <v>101</v>
      </c>
      <c r="S9787" t="s">
        <v>103</v>
      </c>
      <c r="T9787">
        <v>0</v>
      </c>
    </row>
    <row r="9788" spans="1:20" x14ac:dyDescent="0.3">
      <c r="A9788" t="s">
        <v>94</v>
      </c>
      <c r="B9788">
        <v>762415</v>
      </c>
      <c r="C9788">
        <v>962938</v>
      </c>
      <c r="D9788">
        <v>20000</v>
      </c>
      <c r="E9788" t="s">
        <v>18</v>
      </c>
      <c r="F9788">
        <v>13.49</v>
      </c>
      <c r="G9788">
        <v>678.61</v>
      </c>
      <c r="H9788" t="s">
        <v>19</v>
      </c>
      <c r="I9788" s="1">
        <v>40664</v>
      </c>
      <c r="J9788" t="s">
        <v>20</v>
      </c>
      <c r="K9788" t="s">
        <v>27</v>
      </c>
      <c r="L9788" t="s">
        <v>31</v>
      </c>
      <c r="M9788">
        <v>0</v>
      </c>
      <c r="N9788">
        <v>24415.4761</v>
      </c>
      <c r="O9788">
        <v>20000</v>
      </c>
      <c r="P9788">
        <v>4415.4799999999996</v>
      </c>
      <c r="Q9788" s="1">
        <v>41791</v>
      </c>
      <c r="R9788" t="s">
        <v>101</v>
      </c>
      <c r="S9788" t="s">
        <v>103</v>
      </c>
      <c r="T9788">
        <v>0</v>
      </c>
    </row>
    <row r="9789" spans="1:20" x14ac:dyDescent="0.3">
      <c r="A9789" t="s">
        <v>94</v>
      </c>
      <c r="B9789">
        <v>762383</v>
      </c>
      <c r="C9789">
        <v>962903</v>
      </c>
      <c r="D9789">
        <v>2500</v>
      </c>
      <c r="E9789" t="s">
        <v>18</v>
      </c>
      <c r="F9789">
        <v>9.99</v>
      </c>
      <c r="G9789">
        <v>80.66</v>
      </c>
      <c r="H9789" t="s">
        <v>29</v>
      </c>
      <c r="I9789" s="1">
        <v>40664</v>
      </c>
      <c r="J9789" t="s">
        <v>20</v>
      </c>
      <c r="K9789" t="s">
        <v>47</v>
      </c>
      <c r="L9789" t="s">
        <v>51</v>
      </c>
      <c r="M9789">
        <v>0</v>
      </c>
      <c r="N9789">
        <v>2902.076755</v>
      </c>
      <c r="O9789">
        <v>2500</v>
      </c>
      <c r="P9789">
        <v>402.08</v>
      </c>
      <c r="Q9789" s="1">
        <v>41791</v>
      </c>
      <c r="R9789" t="s">
        <v>101</v>
      </c>
      <c r="S9789" t="s">
        <v>103</v>
      </c>
      <c r="T9789">
        <v>0</v>
      </c>
    </row>
    <row r="9790" spans="1:20" x14ac:dyDescent="0.3">
      <c r="A9790" t="s">
        <v>94</v>
      </c>
      <c r="B9790">
        <v>761613</v>
      </c>
      <c r="C9790">
        <v>962087</v>
      </c>
      <c r="D9790">
        <v>16000</v>
      </c>
      <c r="E9790" t="s">
        <v>43</v>
      </c>
      <c r="F9790">
        <v>13.49</v>
      </c>
      <c r="G9790">
        <v>368.08</v>
      </c>
      <c r="H9790" t="s">
        <v>19</v>
      </c>
      <c r="I9790" s="1">
        <v>40664</v>
      </c>
      <c r="J9790" t="s">
        <v>20</v>
      </c>
      <c r="K9790" t="s">
        <v>27</v>
      </c>
      <c r="L9790" t="s">
        <v>51</v>
      </c>
      <c r="M9790">
        <v>0</v>
      </c>
      <c r="N9790">
        <v>20364.169999999998</v>
      </c>
      <c r="O9790">
        <v>16000</v>
      </c>
      <c r="P9790">
        <v>4364.17</v>
      </c>
      <c r="Q9790" s="1">
        <v>41609</v>
      </c>
      <c r="R9790" t="s">
        <v>101</v>
      </c>
      <c r="S9790" t="s">
        <v>103</v>
      </c>
      <c r="T9790">
        <v>0</v>
      </c>
    </row>
    <row r="9791" spans="1:20" x14ac:dyDescent="0.3">
      <c r="A9791" t="s">
        <v>94</v>
      </c>
      <c r="B9791">
        <v>762357</v>
      </c>
      <c r="C9791">
        <v>962875</v>
      </c>
      <c r="D9791">
        <v>10000</v>
      </c>
      <c r="E9791" t="s">
        <v>18</v>
      </c>
      <c r="F9791">
        <v>13.99</v>
      </c>
      <c r="G9791">
        <v>341.73</v>
      </c>
      <c r="H9791" t="s">
        <v>19</v>
      </c>
      <c r="I9791" s="1">
        <v>40664</v>
      </c>
      <c r="J9791" t="s">
        <v>20</v>
      </c>
      <c r="K9791" t="s">
        <v>27</v>
      </c>
      <c r="L9791" t="s">
        <v>25</v>
      </c>
      <c r="M9791">
        <v>0</v>
      </c>
      <c r="N9791">
        <v>11217.14</v>
      </c>
      <c r="O9791">
        <v>10000</v>
      </c>
      <c r="P9791">
        <v>1217.1400000000001</v>
      </c>
      <c r="Q9791" s="1">
        <v>41061</v>
      </c>
      <c r="R9791" t="s">
        <v>101</v>
      </c>
      <c r="S9791" t="s">
        <v>103</v>
      </c>
      <c r="T9791">
        <v>0</v>
      </c>
    </row>
    <row r="9792" spans="1:20" x14ac:dyDescent="0.3">
      <c r="A9792" t="s">
        <v>94</v>
      </c>
      <c r="B9792">
        <v>757754</v>
      </c>
      <c r="C9792">
        <v>957829</v>
      </c>
      <c r="D9792">
        <v>15000</v>
      </c>
      <c r="E9792" t="s">
        <v>43</v>
      </c>
      <c r="F9792">
        <v>13.99</v>
      </c>
      <c r="G9792">
        <v>348.95</v>
      </c>
      <c r="H9792" t="s">
        <v>19</v>
      </c>
      <c r="I9792" s="1">
        <v>40664</v>
      </c>
      <c r="J9792" t="s">
        <v>26</v>
      </c>
      <c r="K9792" t="s">
        <v>21</v>
      </c>
      <c r="L9792" t="s">
        <v>56</v>
      </c>
      <c r="M9792">
        <v>0</v>
      </c>
      <c r="N9792">
        <v>6279.54</v>
      </c>
      <c r="O9792">
        <v>3458.27</v>
      </c>
      <c r="P9792">
        <v>2812.39</v>
      </c>
      <c r="Q9792" s="1">
        <v>41244</v>
      </c>
      <c r="R9792" t="s">
        <v>101</v>
      </c>
      <c r="S9792" t="s">
        <v>104</v>
      </c>
      <c r="T9792">
        <v>1</v>
      </c>
    </row>
    <row r="9793" spans="1:20" x14ac:dyDescent="0.3">
      <c r="A9793" t="s">
        <v>94</v>
      </c>
      <c r="B9793">
        <v>762334</v>
      </c>
      <c r="C9793">
        <v>962849</v>
      </c>
      <c r="D9793">
        <v>3000</v>
      </c>
      <c r="E9793" t="s">
        <v>18</v>
      </c>
      <c r="F9793">
        <v>6.99</v>
      </c>
      <c r="G9793">
        <v>92.62</v>
      </c>
      <c r="H9793" t="s">
        <v>32</v>
      </c>
      <c r="I9793" s="1">
        <v>40664</v>
      </c>
      <c r="J9793" t="s">
        <v>20</v>
      </c>
      <c r="K9793" t="s">
        <v>27</v>
      </c>
      <c r="L9793" t="s">
        <v>33</v>
      </c>
      <c r="M9793">
        <v>0</v>
      </c>
      <c r="N9793">
        <v>3333.4774659999998</v>
      </c>
      <c r="O9793">
        <v>3000</v>
      </c>
      <c r="P9793">
        <v>333.48</v>
      </c>
      <c r="Q9793" s="1">
        <v>41791</v>
      </c>
      <c r="R9793" t="s">
        <v>101</v>
      </c>
      <c r="S9793" t="s">
        <v>103</v>
      </c>
      <c r="T9793">
        <v>0</v>
      </c>
    </row>
    <row r="9794" spans="1:20" x14ac:dyDescent="0.3">
      <c r="A9794" t="s">
        <v>94</v>
      </c>
      <c r="B9794">
        <v>762305</v>
      </c>
      <c r="C9794">
        <v>937603</v>
      </c>
      <c r="D9794">
        <v>6800</v>
      </c>
      <c r="E9794" t="s">
        <v>18</v>
      </c>
      <c r="F9794">
        <v>19.29</v>
      </c>
      <c r="G9794">
        <v>250.26</v>
      </c>
      <c r="H9794" t="s">
        <v>44</v>
      </c>
      <c r="I9794" s="1">
        <v>40664</v>
      </c>
      <c r="J9794" t="s">
        <v>20</v>
      </c>
      <c r="K9794" t="s">
        <v>27</v>
      </c>
      <c r="L9794" t="s">
        <v>81</v>
      </c>
      <c r="M9794">
        <v>0</v>
      </c>
      <c r="N9794">
        <v>9009.143086</v>
      </c>
      <c r="O9794">
        <v>6800</v>
      </c>
      <c r="P9794">
        <v>2209.14</v>
      </c>
      <c r="Q9794" s="1">
        <v>41791</v>
      </c>
      <c r="R9794" t="s">
        <v>101</v>
      </c>
      <c r="S9794" t="s">
        <v>103</v>
      </c>
      <c r="T9794">
        <v>0</v>
      </c>
    </row>
    <row r="9795" spans="1:20" x14ac:dyDescent="0.3">
      <c r="A9795" t="s">
        <v>94</v>
      </c>
      <c r="B9795">
        <v>758355</v>
      </c>
      <c r="C9795">
        <v>958512</v>
      </c>
      <c r="D9795">
        <v>35000</v>
      </c>
      <c r="E9795" t="s">
        <v>18</v>
      </c>
      <c r="F9795">
        <v>16.89</v>
      </c>
      <c r="G9795">
        <v>1245.94</v>
      </c>
      <c r="H9795" t="s">
        <v>23</v>
      </c>
      <c r="I9795" s="1">
        <v>40664</v>
      </c>
      <c r="J9795" t="s">
        <v>20</v>
      </c>
      <c r="K9795" t="s">
        <v>24</v>
      </c>
      <c r="L9795" t="s">
        <v>54</v>
      </c>
      <c r="M9795">
        <v>0</v>
      </c>
      <c r="N9795">
        <v>41809.96</v>
      </c>
      <c r="O9795">
        <v>35000.01</v>
      </c>
      <c r="P9795">
        <v>6809.95</v>
      </c>
      <c r="Q9795" s="1">
        <v>41214</v>
      </c>
      <c r="R9795" t="s">
        <v>101</v>
      </c>
      <c r="S9795" t="s">
        <v>103</v>
      </c>
      <c r="T9795">
        <v>0</v>
      </c>
    </row>
    <row r="9796" spans="1:20" x14ac:dyDescent="0.3">
      <c r="A9796" t="s">
        <v>94</v>
      </c>
      <c r="B9796">
        <v>762298</v>
      </c>
      <c r="C9796">
        <v>962811</v>
      </c>
      <c r="D9796">
        <v>2000</v>
      </c>
      <c r="E9796" t="s">
        <v>18</v>
      </c>
      <c r="F9796">
        <v>16.89</v>
      </c>
      <c r="G9796">
        <v>71.2</v>
      </c>
      <c r="H9796" t="s">
        <v>23</v>
      </c>
      <c r="I9796" s="1">
        <v>40664</v>
      </c>
      <c r="J9796" t="s">
        <v>20</v>
      </c>
      <c r="K9796" t="s">
        <v>27</v>
      </c>
      <c r="L9796" t="s">
        <v>41</v>
      </c>
      <c r="M9796">
        <v>0</v>
      </c>
      <c r="N9796">
        <v>2563.0100000000002</v>
      </c>
      <c r="O9796">
        <v>1999.99</v>
      </c>
      <c r="P9796">
        <v>563.02</v>
      </c>
      <c r="Q9796" s="1">
        <v>41791</v>
      </c>
      <c r="R9796" t="s">
        <v>101</v>
      </c>
      <c r="S9796" t="s">
        <v>103</v>
      </c>
      <c r="T9796">
        <v>0</v>
      </c>
    </row>
    <row r="9797" spans="1:20" x14ac:dyDescent="0.3">
      <c r="A9797" t="s">
        <v>94</v>
      </c>
      <c r="B9797">
        <v>762317</v>
      </c>
      <c r="C9797">
        <v>931060</v>
      </c>
      <c r="D9797">
        <v>13725</v>
      </c>
      <c r="E9797" t="s">
        <v>43</v>
      </c>
      <c r="F9797">
        <v>16.02</v>
      </c>
      <c r="G9797">
        <v>333.92</v>
      </c>
      <c r="H9797" t="s">
        <v>23</v>
      </c>
      <c r="I9797" s="1">
        <v>40664</v>
      </c>
      <c r="J9797" t="s">
        <v>26</v>
      </c>
      <c r="K9797" t="s">
        <v>27</v>
      </c>
      <c r="L9797" t="s">
        <v>41</v>
      </c>
      <c r="M9797">
        <v>0</v>
      </c>
      <c r="N9797">
        <v>7355.46</v>
      </c>
      <c r="O9797">
        <v>3037.6</v>
      </c>
      <c r="P9797">
        <v>3705.66</v>
      </c>
      <c r="Q9797" s="1">
        <v>41395</v>
      </c>
      <c r="R9797" t="s">
        <v>101</v>
      </c>
      <c r="S9797" t="s">
        <v>104</v>
      </c>
      <c r="T9797">
        <v>1</v>
      </c>
    </row>
    <row r="9798" spans="1:20" x14ac:dyDescent="0.3">
      <c r="A9798" t="s">
        <v>94</v>
      </c>
      <c r="B9798">
        <v>762284</v>
      </c>
      <c r="C9798">
        <v>962794</v>
      </c>
      <c r="D9798">
        <v>4925</v>
      </c>
      <c r="E9798" t="s">
        <v>18</v>
      </c>
      <c r="F9798">
        <v>11.49</v>
      </c>
      <c r="G9798">
        <v>162.38999999999999</v>
      </c>
      <c r="H9798" t="s">
        <v>29</v>
      </c>
      <c r="I9798" s="1">
        <v>40664</v>
      </c>
      <c r="J9798" t="s">
        <v>20</v>
      </c>
      <c r="K9798" t="s">
        <v>24</v>
      </c>
      <c r="L9798" t="s">
        <v>41</v>
      </c>
      <c r="M9798">
        <v>0</v>
      </c>
      <c r="N9798">
        <v>5728.18</v>
      </c>
      <c r="O9798">
        <v>4925</v>
      </c>
      <c r="P9798">
        <v>803.18</v>
      </c>
      <c r="Q9798" s="1">
        <v>41426</v>
      </c>
      <c r="R9798" t="s">
        <v>101</v>
      </c>
      <c r="S9798" t="s">
        <v>103</v>
      </c>
      <c r="T9798">
        <v>0</v>
      </c>
    </row>
    <row r="9799" spans="1:20" x14ac:dyDescent="0.3">
      <c r="A9799" t="s">
        <v>94</v>
      </c>
      <c r="B9799">
        <v>762239</v>
      </c>
      <c r="C9799">
        <v>962748</v>
      </c>
      <c r="D9799">
        <v>4000</v>
      </c>
      <c r="E9799" t="s">
        <v>43</v>
      </c>
      <c r="F9799">
        <v>19.29</v>
      </c>
      <c r="G9799">
        <v>104.41</v>
      </c>
      <c r="H9799" t="s">
        <v>44</v>
      </c>
      <c r="I9799" s="1">
        <v>40664</v>
      </c>
      <c r="J9799" t="s">
        <v>20</v>
      </c>
      <c r="K9799" t="s">
        <v>27</v>
      </c>
      <c r="L9799" t="s">
        <v>74</v>
      </c>
      <c r="M9799">
        <v>0</v>
      </c>
      <c r="N9799">
        <v>5599.36</v>
      </c>
      <c r="O9799">
        <v>4000</v>
      </c>
      <c r="P9799">
        <v>1599.36</v>
      </c>
      <c r="Q9799" s="1">
        <v>41609</v>
      </c>
      <c r="R9799" t="s">
        <v>101</v>
      </c>
      <c r="S9799" t="s">
        <v>103</v>
      </c>
      <c r="T9799">
        <v>0</v>
      </c>
    </row>
    <row r="9800" spans="1:20" x14ac:dyDescent="0.3">
      <c r="A9800" t="s">
        <v>94</v>
      </c>
      <c r="B9800">
        <v>759589</v>
      </c>
      <c r="C9800">
        <v>959839</v>
      </c>
      <c r="D9800">
        <v>2000</v>
      </c>
      <c r="E9800" t="s">
        <v>18</v>
      </c>
      <c r="F9800">
        <v>10.99</v>
      </c>
      <c r="G9800">
        <v>65.47</v>
      </c>
      <c r="H9800" t="s">
        <v>29</v>
      </c>
      <c r="I9800" s="1">
        <v>40664</v>
      </c>
      <c r="J9800" t="s">
        <v>20</v>
      </c>
      <c r="K9800" t="s">
        <v>36</v>
      </c>
      <c r="L9800" t="s">
        <v>52</v>
      </c>
      <c r="M9800">
        <v>0</v>
      </c>
      <c r="N9800">
        <v>2018.39</v>
      </c>
      <c r="O9800">
        <v>2000</v>
      </c>
      <c r="P9800">
        <v>18.39</v>
      </c>
      <c r="Q9800" s="1">
        <v>40725</v>
      </c>
      <c r="R9800" t="s">
        <v>101</v>
      </c>
      <c r="S9800" t="s">
        <v>103</v>
      </c>
      <c r="T9800">
        <v>0</v>
      </c>
    </row>
    <row r="9801" spans="1:20" x14ac:dyDescent="0.3">
      <c r="A9801" t="s">
        <v>94</v>
      </c>
      <c r="B9801">
        <v>761993</v>
      </c>
      <c r="C9801">
        <v>962486</v>
      </c>
      <c r="D9801">
        <v>5600</v>
      </c>
      <c r="E9801" t="s">
        <v>18</v>
      </c>
      <c r="F9801">
        <v>11.49</v>
      </c>
      <c r="G9801">
        <v>184.64</v>
      </c>
      <c r="H9801" t="s">
        <v>29</v>
      </c>
      <c r="I9801" s="1">
        <v>40664</v>
      </c>
      <c r="J9801" t="s">
        <v>20</v>
      </c>
      <c r="K9801" t="s">
        <v>27</v>
      </c>
      <c r="L9801" t="s">
        <v>37</v>
      </c>
      <c r="M9801">
        <v>0</v>
      </c>
      <c r="N9801">
        <v>6643.1290410000001</v>
      </c>
      <c r="O9801">
        <v>5600</v>
      </c>
      <c r="P9801">
        <v>1043.1300000000001</v>
      </c>
      <c r="Q9801" s="1">
        <v>41760</v>
      </c>
      <c r="R9801" t="s">
        <v>101</v>
      </c>
      <c r="S9801" t="s">
        <v>103</v>
      </c>
      <c r="T9801">
        <v>0</v>
      </c>
    </row>
    <row r="9802" spans="1:20" x14ac:dyDescent="0.3">
      <c r="A9802" t="s">
        <v>94</v>
      </c>
      <c r="B9802">
        <v>762143</v>
      </c>
      <c r="C9802">
        <v>962645</v>
      </c>
      <c r="D9802">
        <v>8000</v>
      </c>
      <c r="E9802" t="s">
        <v>18</v>
      </c>
      <c r="F9802">
        <v>10.99</v>
      </c>
      <c r="G9802">
        <v>261.88</v>
      </c>
      <c r="H9802" t="s">
        <v>29</v>
      </c>
      <c r="I9802" s="1">
        <v>40664</v>
      </c>
      <c r="J9802" t="s">
        <v>20</v>
      </c>
      <c r="K9802" t="s">
        <v>27</v>
      </c>
      <c r="L9802" t="s">
        <v>41</v>
      </c>
      <c r="M9802">
        <v>0</v>
      </c>
      <c r="N9802">
        <v>9421.0627220000006</v>
      </c>
      <c r="O9802">
        <v>8000</v>
      </c>
      <c r="P9802">
        <v>1421.06</v>
      </c>
      <c r="Q9802" s="1">
        <v>41791</v>
      </c>
      <c r="R9802" t="s">
        <v>101</v>
      </c>
      <c r="S9802" t="s">
        <v>103</v>
      </c>
      <c r="T9802">
        <v>0</v>
      </c>
    </row>
    <row r="9803" spans="1:20" x14ac:dyDescent="0.3">
      <c r="A9803" t="s">
        <v>94</v>
      </c>
      <c r="B9803">
        <v>762147</v>
      </c>
      <c r="C9803">
        <v>962650</v>
      </c>
      <c r="D9803">
        <v>3300</v>
      </c>
      <c r="E9803" t="s">
        <v>43</v>
      </c>
      <c r="F9803">
        <v>18.79</v>
      </c>
      <c r="G9803">
        <v>85.23</v>
      </c>
      <c r="H9803" t="s">
        <v>44</v>
      </c>
      <c r="I9803" s="1">
        <v>40664</v>
      </c>
      <c r="J9803" t="s">
        <v>26</v>
      </c>
      <c r="K9803" t="s">
        <v>36</v>
      </c>
      <c r="L9803" t="s">
        <v>51</v>
      </c>
      <c r="M9803">
        <v>0</v>
      </c>
      <c r="N9803">
        <v>3970.94</v>
      </c>
      <c r="O9803">
        <v>2095.6999999999998</v>
      </c>
      <c r="P9803">
        <v>1640.98</v>
      </c>
      <c r="Q9803" s="1">
        <v>42036</v>
      </c>
      <c r="R9803" t="s">
        <v>101</v>
      </c>
      <c r="S9803" t="s">
        <v>104</v>
      </c>
      <c r="T9803">
        <v>1</v>
      </c>
    </row>
    <row r="9804" spans="1:20" x14ac:dyDescent="0.3">
      <c r="A9804" t="s">
        <v>94</v>
      </c>
      <c r="B9804">
        <v>760992</v>
      </c>
      <c r="C9804">
        <v>961377</v>
      </c>
      <c r="D9804">
        <v>12000</v>
      </c>
      <c r="E9804" t="s">
        <v>18</v>
      </c>
      <c r="F9804">
        <v>11.49</v>
      </c>
      <c r="G9804">
        <v>395.66</v>
      </c>
      <c r="H9804" t="s">
        <v>29</v>
      </c>
      <c r="I9804" s="1">
        <v>40664</v>
      </c>
      <c r="J9804" t="s">
        <v>20</v>
      </c>
      <c r="K9804" t="s">
        <v>27</v>
      </c>
      <c r="L9804" t="s">
        <v>41</v>
      </c>
      <c r="M9804">
        <v>0</v>
      </c>
      <c r="N9804">
        <v>13779.16</v>
      </c>
      <c r="O9804">
        <v>11999.99</v>
      </c>
      <c r="P9804">
        <v>1779.17</v>
      </c>
      <c r="Q9804" s="1">
        <v>41334</v>
      </c>
      <c r="R9804" t="s">
        <v>101</v>
      </c>
      <c r="S9804" t="s">
        <v>103</v>
      </c>
      <c r="T9804">
        <v>0</v>
      </c>
    </row>
    <row r="9805" spans="1:20" x14ac:dyDescent="0.3">
      <c r="A9805" t="s">
        <v>94</v>
      </c>
      <c r="B9805">
        <v>762065</v>
      </c>
      <c r="C9805">
        <v>962561</v>
      </c>
      <c r="D9805">
        <v>7000</v>
      </c>
      <c r="E9805" t="s">
        <v>43</v>
      </c>
      <c r="F9805">
        <v>15.23</v>
      </c>
      <c r="G9805">
        <v>167.38</v>
      </c>
      <c r="H9805" t="s">
        <v>19</v>
      </c>
      <c r="I9805" s="1">
        <v>40664</v>
      </c>
      <c r="J9805" t="s">
        <v>46</v>
      </c>
      <c r="K9805" t="s">
        <v>27</v>
      </c>
      <c r="L9805" t="s">
        <v>25</v>
      </c>
      <c r="M9805">
        <v>826.01</v>
      </c>
      <c r="N9805">
        <v>9170.3799999999992</v>
      </c>
      <c r="O9805">
        <v>6173.99</v>
      </c>
      <c r="P9805">
        <v>2996.39</v>
      </c>
      <c r="Q9805" s="1">
        <v>42370</v>
      </c>
      <c r="R9805" t="s">
        <v>101</v>
      </c>
      <c r="S9805" t="s">
        <v>103</v>
      </c>
      <c r="T9805">
        <v>0</v>
      </c>
    </row>
    <row r="9806" spans="1:20" x14ac:dyDescent="0.3">
      <c r="A9806" t="s">
        <v>94</v>
      </c>
      <c r="B9806">
        <v>762087</v>
      </c>
      <c r="C9806">
        <v>962584</v>
      </c>
      <c r="D9806">
        <v>11200</v>
      </c>
      <c r="E9806" t="s">
        <v>18</v>
      </c>
      <c r="F9806">
        <v>13.49</v>
      </c>
      <c r="G9806">
        <v>380.03</v>
      </c>
      <c r="H9806" t="s">
        <v>19</v>
      </c>
      <c r="I9806" s="1">
        <v>40664</v>
      </c>
      <c r="J9806" t="s">
        <v>26</v>
      </c>
      <c r="K9806" t="s">
        <v>59</v>
      </c>
      <c r="L9806" t="s">
        <v>41</v>
      </c>
      <c r="M9806">
        <v>0</v>
      </c>
      <c r="N9806">
        <v>7918.38</v>
      </c>
      <c r="O9806">
        <v>5646.54</v>
      </c>
      <c r="P9806">
        <v>1931.06</v>
      </c>
      <c r="Q9806" s="1">
        <v>41306</v>
      </c>
      <c r="R9806" t="s">
        <v>101</v>
      </c>
      <c r="S9806" t="s">
        <v>104</v>
      </c>
      <c r="T9806">
        <v>1</v>
      </c>
    </row>
    <row r="9807" spans="1:20" x14ac:dyDescent="0.3">
      <c r="A9807" t="s">
        <v>94</v>
      </c>
      <c r="B9807">
        <v>760487</v>
      </c>
      <c r="C9807">
        <v>960763</v>
      </c>
      <c r="D9807">
        <v>10400</v>
      </c>
      <c r="E9807" t="s">
        <v>43</v>
      </c>
      <c r="F9807">
        <v>12.99</v>
      </c>
      <c r="G9807">
        <v>236.58</v>
      </c>
      <c r="H9807" t="s">
        <v>19</v>
      </c>
      <c r="I9807" s="1">
        <v>40664</v>
      </c>
      <c r="J9807" t="s">
        <v>20</v>
      </c>
      <c r="K9807" t="s">
        <v>27</v>
      </c>
      <c r="L9807" t="s">
        <v>70</v>
      </c>
      <c r="M9807">
        <v>0</v>
      </c>
      <c r="N9807">
        <v>13991.614030000001</v>
      </c>
      <c r="O9807">
        <v>10400</v>
      </c>
      <c r="P9807">
        <v>3591.61</v>
      </c>
      <c r="Q9807" s="1">
        <v>42156</v>
      </c>
      <c r="R9807" t="s">
        <v>101</v>
      </c>
      <c r="S9807" t="s">
        <v>103</v>
      </c>
      <c r="T9807">
        <v>0</v>
      </c>
    </row>
    <row r="9808" spans="1:20" x14ac:dyDescent="0.3">
      <c r="A9808" t="s">
        <v>94</v>
      </c>
      <c r="B9808">
        <v>762076</v>
      </c>
      <c r="C9808">
        <v>962573</v>
      </c>
      <c r="D9808">
        <v>7500</v>
      </c>
      <c r="E9808" t="s">
        <v>18</v>
      </c>
      <c r="F9808">
        <v>17.489999999999998</v>
      </c>
      <c r="G9808">
        <v>269.23</v>
      </c>
      <c r="H9808" t="s">
        <v>23</v>
      </c>
      <c r="I9808" s="1">
        <v>40664</v>
      </c>
      <c r="J9808" t="s">
        <v>20</v>
      </c>
      <c r="K9808" t="s">
        <v>49</v>
      </c>
      <c r="L9808" t="s">
        <v>70</v>
      </c>
      <c r="M9808">
        <v>0</v>
      </c>
      <c r="N9808">
        <v>9686.426555</v>
      </c>
      <c r="O9808">
        <v>7500</v>
      </c>
      <c r="P9808">
        <v>2186.4299999999998</v>
      </c>
      <c r="Q9808" s="1">
        <v>41791</v>
      </c>
      <c r="R9808" t="s">
        <v>101</v>
      </c>
      <c r="S9808" t="s">
        <v>103</v>
      </c>
      <c r="T9808">
        <v>0</v>
      </c>
    </row>
    <row r="9809" spans="1:20" x14ac:dyDescent="0.3">
      <c r="A9809" t="s">
        <v>94</v>
      </c>
      <c r="B9809">
        <v>762080</v>
      </c>
      <c r="C9809">
        <v>962577</v>
      </c>
      <c r="D9809">
        <v>16000</v>
      </c>
      <c r="E9809" t="s">
        <v>18</v>
      </c>
      <c r="F9809">
        <v>11.99</v>
      </c>
      <c r="G9809">
        <v>531.36</v>
      </c>
      <c r="H9809" t="s">
        <v>29</v>
      </c>
      <c r="I9809" s="1">
        <v>40664</v>
      </c>
      <c r="J9809" t="s">
        <v>20</v>
      </c>
      <c r="K9809" t="s">
        <v>27</v>
      </c>
      <c r="L9809" t="s">
        <v>39</v>
      </c>
      <c r="M9809">
        <v>0</v>
      </c>
      <c r="N9809">
        <v>18531.2</v>
      </c>
      <c r="O9809">
        <v>15999.99</v>
      </c>
      <c r="P9809">
        <v>2531.21</v>
      </c>
      <c r="Q9809" s="1">
        <v>41487</v>
      </c>
      <c r="R9809" t="s">
        <v>101</v>
      </c>
      <c r="S9809" t="s">
        <v>103</v>
      </c>
      <c r="T9809">
        <v>0</v>
      </c>
    </row>
    <row r="9810" spans="1:20" x14ac:dyDescent="0.3">
      <c r="A9810" t="s">
        <v>94</v>
      </c>
      <c r="B9810">
        <v>762078</v>
      </c>
      <c r="C9810">
        <v>962575</v>
      </c>
      <c r="D9810">
        <v>6000</v>
      </c>
      <c r="E9810" t="s">
        <v>43</v>
      </c>
      <c r="F9810">
        <v>15.99</v>
      </c>
      <c r="G9810">
        <v>145.88</v>
      </c>
      <c r="H9810" t="s">
        <v>23</v>
      </c>
      <c r="I9810" s="1">
        <v>40664</v>
      </c>
      <c r="J9810" t="s">
        <v>20</v>
      </c>
      <c r="K9810" t="s">
        <v>49</v>
      </c>
      <c r="L9810" t="s">
        <v>51</v>
      </c>
      <c r="M9810">
        <v>0</v>
      </c>
      <c r="N9810">
        <v>7828.0581659999998</v>
      </c>
      <c r="O9810">
        <v>6000</v>
      </c>
      <c r="P9810">
        <v>1828.06</v>
      </c>
      <c r="Q9810" s="1">
        <v>41883</v>
      </c>
      <c r="R9810" t="s">
        <v>101</v>
      </c>
      <c r="S9810" t="s">
        <v>103</v>
      </c>
      <c r="T9810">
        <v>0</v>
      </c>
    </row>
    <row r="9811" spans="1:20" x14ac:dyDescent="0.3">
      <c r="A9811" t="s">
        <v>94</v>
      </c>
      <c r="B9811">
        <v>762037</v>
      </c>
      <c r="C9811">
        <v>962531</v>
      </c>
      <c r="D9811">
        <v>13000</v>
      </c>
      <c r="E9811" t="s">
        <v>43</v>
      </c>
      <c r="F9811">
        <v>11.49</v>
      </c>
      <c r="G9811">
        <v>285.83999999999997</v>
      </c>
      <c r="H9811" t="s">
        <v>29</v>
      </c>
      <c r="I9811" s="1">
        <v>40664</v>
      </c>
      <c r="J9811" t="s">
        <v>46</v>
      </c>
      <c r="K9811" t="s">
        <v>27</v>
      </c>
      <c r="L9811" t="s">
        <v>41</v>
      </c>
      <c r="M9811">
        <v>1426.36</v>
      </c>
      <c r="N9811">
        <v>15664.24</v>
      </c>
      <c r="O9811">
        <v>11573.64</v>
      </c>
      <c r="P9811">
        <v>4090.6</v>
      </c>
      <c r="Q9811" s="1">
        <v>42370</v>
      </c>
      <c r="R9811" t="s">
        <v>101</v>
      </c>
      <c r="S9811" t="s">
        <v>103</v>
      </c>
      <c r="T9811">
        <v>0</v>
      </c>
    </row>
    <row r="9812" spans="1:20" x14ac:dyDescent="0.3">
      <c r="A9812" t="s">
        <v>94</v>
      </c>
      <c r="B9812">
        <v>762021</v>
      </c>
      <c r="C9812">
        <v>962515</v>
      </c>
      <c r="D9812">
        <v>6000</v>
      </c>
      <c r="E9812" t="s">
        <v>18</v>
      </c>
      <c r="F9812">
        <v>5.42</v>
      </c>
      <c r="G9812">
        <v>180.96</v>
      </c>
      <c r="H9812" t="s">
        <v>32</v>
      </c>
      <c r="I9812" s="1">
        <v>40664</v>
      </c>
      <c r="J9812" t="s">
        <v>20</v>
      </c>
      <c r="K9812" t="s">
        <v>27</v>
      </c>
      <c r="L9812" t="s">
        <v>51</v>
      </c>
      <c r="M9812">
        <v>0</v>
      </c>
      <c r="N9812">
        <v>6512.8974859999998</v>
      </c>
      <c r="O9812">
        <v>6000</v>
      </c>
      <c r="P9812">
        <v>512.9</v>
      </c>
      <c r="Q9812" s="1">
        <v>41791</v>
      </c>
      <c r="R9812" t="s">
        <v>101</v>
      </c>
      <c r="S9812" t="s">
        <v>103</v>
      </c>
      <c r="T9812">
        <v>0</v>
      </c>
    </row>
    <row r="9813" spans="1:20" x14ac:dyDescent="0.3">
      <c r="A9813" t="s">
        <v>94</v>
      </c>
      <c r="B9813">
        <v>762041</v>
      </c>
      <c r="C9813">
        <v>962535</v>
      </c>
      <c r="D9813">
        <v>3500</v>
      </c>
      <c r="E9813" t="s">
        <v>18</v>
      </c>
      <c r="F9813">
        <v>11.49</v>
      </c>
      <c r="G9813">
        <v>115.4</v>
      </c>
      <c r="H9813" t="s">
        <v>29</v>
      </c>
      <c r="I9813" s="1">
        <v>40664</v>
      </c>
      <c r="J9813" t="s">
        <v>20</v>
      </c>
      <c r="K9813" t="s">
        <v>59</v>
      </c>
      <c r="L9813" t="s">
        <v>41</v>
      </c>
      <c r="M9813">
        <v>0</v>
      </c>
      <c r="N9813">
        <v>3871.41</v>
      </c>
      <c r="O9813">
        <v>3500</v>
      </c>
      <c r="P9813">
        <v>371.41</v>
      </c>
      <c r="Q9813" s="1">
        <v>41091</v>
      </c>
      <c r="R9813" t="s">
        <v>101</v>
      </c>
      <c r="S9813" t="s">
        <v>103</v>
      </c>
      <c r="T9813">
        <v>0</v>
      </c>
    </row>
    <row r="9814" spans="1:20" x14ac:dyDescent="0.3">
      <c r="A9814" t="s">
        <v>94</v>
      </c>
      <c r="B9814">
        <v>762000</v>
      </c>
      <c r="C9814">
        <v>962494</v>
      </c>
      <c r="D9814">
        <v>15000</v>
      </c>
      <c r="E9814" t="s">
        <v>18</v>
      </c>
      <c r="F9814">
        <v>11.99</v>
      </c>
      <c r="G9814">
        <v>498.15</v>
      </c>
      <c r="H9814" t="s">
        <v>29</v>
      </c>
      <c r="I9814" s="1">
        <v>40664</v>
      </c>
      <c r="J9814" t="s">
        <v>20</v>
      </c>
      <c r="K9814" t="s">
        <v>27</v>
      </c>
      <c r="L9814" t="s">
        <v>33</v>
      </c>
      <c r="M9814">
        <v>0</v>
      </c>
      <c r="N9814">
        <v>17798.73</v>
      </c>
      <c r="O9814">
        <v>15000</v>
      </c>
      <c r="P9814">
        <v>2798.73</v>
      </c>
      <c r="Q9814" s="1">
        <v>41579</v>
      </c>
      <c r="R9814" t="s">
        <v>101</v>
      </c>
      <c r="S9814" t="s">
        <v>103</v>
      </c>
      <c r="T9814">
        <v>0</v>
      </c>
    </row>
    <row r="9815" spans="1:20" x14ac:dyDescent="0.3">
      <c r="A9815" t="s">
        <v>94</v>
      </c>
      <c r="B9815">
        <v>762033</v>
      </c>
      <c r="C9815">
        <v>922971</v>
      </c>
      <c r="D9815">
        <v>20000</v>
      </c>
      <c r="E9815" t="s">
        <v>43</v>
      </c>
      <c r="F9815">
        <v>13.43</v>
      </c>
      <c r="G9815">
        <v>459.48</v>
      </c>
      <c r="H9815" t="s">
        <v>19</v>
      </c>
      <c r="I9815" s="1">
        <v>40664</v>
      </c>
      <c r="J9815" t="s">
        <v>20</v>
      </c>
      <c r="K9815" t="s">
        <v>40</v>
      </c>
      <c r="L9815" t="s">
        <v>37</v>
      </c>
      <c r="M9815">
        <v>0</v>
      </c>
      <c r="N9815">
        <v>26654.506649999999</v>
      </c>
      <c r="O9815">
        <v>20000</v>
      </c>
      <c r="P9815">
        <v>6654.51</v>
      </c>
      <c r="Q9815" s="1">
        <v>41974</v>
      </c>
      <c r="R9815" t="s">
        <v>101</v>
      </c>
      <c r="S9815" t="s">
        <v>103</v>
      </c>
      <c r="T9815">
        <v>0</v>
      </c>
    </row>
    <row r="9816" spans="1:20" x14ac:dyDescent="0.3">
      <c r="A9816" t="s">
        <v>94</v>
      </c>
      <c r="B9816">
        <v>762003</v>
      </c>
      <c r="C9816">
        <v>962497</v>
      </c>
      <c r="D9816">
        <v>6000</v>
      </c>
      <c r="E9816" t="s">
        <v>18</v>
      </c>
      <c r="F9816">
        <v>6.99</v>
      </c>
      <c r="G9816">
        <v>185.24</v>
      </c>
      <c r="H9816" t="s">
        <v>32</v>
      </c>
      <c r="I9816" s="1">
        <v>40664</v>
      </c>
      <c r="J9816" t="s">
        <v>20</v>
      </c>
      <c r="K9816" t="s">
        <v>27</v>
      </c>
      <c r="L9816" t="s">
        <v>41</v>
      </c>
      <c r="M9816">
        <v>0</v>
      </c>
      <c r="N9816">
        <v>6471.95</v>
      </c>
      <c r="O9816">
        <v>6000</v>
      </c>
      <c r="P9816">
        <v>471.95</v>
      </c>
      <c r="Q9816" s="1">
        <v>41214</v>
      </c>
      <c r="R9816" t="s">
        <v>101</v>
      </c>
      <c r="S9816" t="s">
        <v>103</v>
      </c>
      <c r="T9816">
        <v>0</v>
      </c>
    </row>
    <row r="9817" spans="1:20" x14ac:dyDescent="0.3">
      <c r="A9817" t="s">
        <v>94</v>
      </c>
      <c r="B9817">
        <v>761961</v>
      </c>
      <c r="C9817">
        <v>962451</v>
      </c>
      <c r="D9817">
        <v>3600</v>
      </c>
      <c r="E9817" t="s">
        <v>18</v>
      </c>
      <c r="F9817">
        <v>6.99</v>
      </c>
      <c r="G9817">
        <v>111.15</v>
      </c>
      <c r="H9817" t="s">
        <v>32</v>
      </c>
      <c r="I9817" s="1">
        <v>40664</v>
      </c>
      <c r="J9817" t="s">
        <v>20</v>
      </c>
      <c r="K9817" t="s">
        <v>27</v>
      </c>
      <c r="L9817" t="s">
        <v>52</v>
      </c>
      <c r="M9817">
        <v>0</v>
      </c>
      <c r="N9817">
        <v>3943.73</v>
      </c>
      <c r="O9817">
        <v>3600</v>
      </c>
      <c r="P9817">
        <v>343.73</v>
      </c>
      <c r="Q9817" s="1">
        <v>41395</v>
      </c>
      <c r="R9817" t="s">
        <v>101</v>
      </c>
      <c r="S9817" t="s">
        <v>103</v>
      </c>
      <c r="T9817">
        <v>0</v>
      </c>
    </row>
    <row r="9818" spans="1:20" x14ac:dyDescent="0.3">
      <c r="A9818" t="s">
        <v>94</v>
      </c>
      <c r="B9818">
        <v>758528</v>
      </c>
      <c r="C9818">
        <v>958699</v>
      </c>
      <c r="D9818">
        <v>9000</v>
      </c>
      <c r="E9818" t="s">
        <v>18</v>
      </c>
      <c r="F9818">
        <v>5.99</v>
      </c>
      <c r="G9818">
        <v>273.76</v>
      </c>
      <c r="H9818" t="s">
        <v>32</v>
      </c>
      <c r="I9818" s="1">
        <v>40664</v>
      </c>
      <c r="J9818" t="s">
        <v>26</v>
      </c>
      <c r="K9818" t="s">
        <v>24</v>
      </c>
      <c r="L9818" t="s">
        <v>41</v>
      </c>
      <c r="M9818">
        <v>0</v>
      </c>
      <c r="N9818">
        <v>4104.8999999999996</v>
      </c>
      <c r="O9818">
        <v>3553.8</v>
      </c>
      <c r="P9818">
        <v>551.1</v>
      </c>
      <c r="Q9818" s="1">
        <v>41153</v>
      </c>
      <c r="R9818" t="s">
        <v>101</v>
      </c>
      <c r="S9818" t="s">
        <v>104</v>
      </c>
      <c r="T9818">
        <v>1</v>
      </c>
    </row>
    <row r="9819" spans="1:20" x14ac:dyDescent="0.3">
      <c r="A9819" t="s">
        <v>94</v>
      </c>
      <c r="B9819">
        <v>761949</v>
      </c>
      <c r="C9819">
        <v>962439</v>
      </c>
      <c r="D9819">
        <v>5000</v>
      </c>
      <c r="E9819" t="s">
        <v>18</v>
      </c>
      <c r="F9819">
        <v>6.99</v>
      </c>
      <c r="G9819">
        <v>154.37</v>
      </c>
      <c r="H9819" t="s">
        <v>32</v>
      </c>
      <c r="I9819" s="1">
        <v>40664</v>
      </c>
      <c r="J9819" t="s">
        <v>20</v>
      </c>
      <c r="K9819" t="s">
        <v>27</v>
      </c>
      <c r="L9819" t="s">
        <v>41</v>
      </c>
      <c r="M9819">
        <v>0</v>
      </c>
      <c r="N9819">
        <v>5555.8182550000001</v>
      </c>
      <c r="O9819">
        <v>5000</v>
      </c>
      <c r="P9819">
        <v>555.82000000000005</v>
      </c>
      <c r="Q9819" s="1">
        <v>41791</v>
      </c>
      <c r="R9819" t="s">
        <v>101</v>
      </c>
      <c r="S9819" t="s">
        <v>103</v>
      </c>
      <c r="T9819">
        <v>0</v>
      </c>
    </row>
    <row r="9820" spans="1:20" x14ac:dyDescent="0.3">
      <c r="A9820" t="s">
        <v>94</v>
      </c>
      <c r="B9820">
        <v>761951</v>
      </c>
      <c r="C9820">
        <v>962441</v>
      </c>
      <c r="D9820">
        <v>8800</v>
      </c>
      <c r="E9820" t="s">
        <v>18</v>
      </c>
      <c r="F9820">
        <v>10.99</v>
      </c>
      <c r="G9820">
        <v>288.06</v>
      </c>
      <c r="H9820" t="s">
        <v>29</v>
      </c>
      <c r="I9820" s="1">
        <v>40664</v>
      </c>
      <c r="J9820" t="s">
        <v>20</v>
      </c>
      <c r="K9820" t="s">
        <v>24</v>
      </c>
      <c r="L9820" t="s">
        <v>54</v>
      </c>
      <c r="M9820">
        <v>0</v>
      </c>
      <c r="N9820">
        <v>10363.418309999999</v>
      </c>
      <c r="O9820">
        <v>8800</v>
      </c>
      <c r="P9820">
        <v>1563.42</v>
      </c>
      <c r="Q9820" s="1">
        <v>41791</v>
      </c>
      <c r="R9820" t="s">
        <v>101</v>
      </c>
      <c r="S9820" t="s">
        <v>103</v>
      </c>
      <c r="T9820">
        <v>0</v>
      </c>
    </row>
    <row r="9821" spans="1:20" x14ac:dyDescent="0.3">
      <c r="A9821" t="s">
        <v>94</v>
      </c>
      <c r="B9821">
        <v>755475</v>
      </c>
      <c r="C9821">
        <v>955285</v>
      </c>
      <c r="D9821">
        <v>2400</v>
      </c>
      <c r="E9821" t="s">
        <v>18</v>
      </c>
      <c r="F9821">
        <v>16.489999999999998</v>
      </c>
      <c r="G9821">
        <v>84.96</v>
      </c>
      <c r="H9821" t="s">
        <v>23</v>
      </c>
      <c r="I9821" s="1">
        <v>40664</v>
      </c>
      <c r="J9821" t="s">
        <v>20</v>
      </c>
      <c r="K9821" t="s">
        <v>27</v>
      </c>
      <c r="L9821" t="s">
        <v>56</v>
      </c>
      <c r="M9821">
        <v>0</v>
      </c>
      <c r="N9821">
        <v>3060.9363870000002</v>
      </c>
      <c r="O9821">
        <v>2400</v>
      </c>
      <c r="P9821">
        <v>660.94</v>
      </c>
      <c r="Q9821" s="1">
        <v>41791</v>
      </c>
      <c r="R9821" t="s">
        <v>101</v>
      </c>
      <c r="S9821" t="s">
        <v>103</v>
      </c>
      <c r="T9821">
        <v>0</v>
      </c>
    </row>
    <row r="9822" spans="1:20" x14ac:dyDescent="0.3">
      <c r="A9822" t="s">
        <v>94</v>
      </c>
      <c r="B9822">
        <v>761924</v>
      </c>
      <c r="C9822">
        <v>962411</v>
      </c>
      <c r="D9822">
        <v>1000</v>
      </c>
      <c r="E9822" t="s">
        <v>18</v>
      </c>
      <c r="F9822">
        <v>11.99</v>
      </c>
      <c r="G9822">
        <v>33.21</v>
      </c>
      <c r="H9822" t="s">
        <v>29</v>
      </c>
      <c r="I9822" s="1">
        <v>40664</v>
      </c>
      <c r="J9822" t="s">
        <v>26</v>
      </c>
      <c r="K9822" t="s">
        <v>53</v>
      </c>
      <c r="L9822" t="s">
        <v>25</v>
      </c>
      <c r="M9822">
        <v>0</v>
      </c>
      <c r="N9822">
        <v>220.62</v>
      </c>
      <c r="O9822">
        <v>118.4</v>
      </c>
      <c r="P9822">
        <v>47.6</v>
      </c>
      <c r="Q9822" s="1">
        <v>40848</v>
      </c>
      <c r="R9822" t="s">
        <v>101</v>
      </c>
      <c r="S9822" t="s">
        <v>104</v>
      </c>
      <c r="T9822">
        <v>1</v>
      </c>
    </row>
    <row r="9823" spans="1:20" x14ac:dyDescent="0.3">
      <c r="A9823" t="s">
        <v>94</v>
      </c>
      <c r="B9823">
        <v>761893</v>
      </c>
      <c r="C9823">
        <v>962378</v>
      </c>
      <c r="D9823">
        <v>15200</v>
      </c>
      <c r="E9823" t="s">
        <v>43</v>
      </c>
      <c r="F9823">
        <v>10.99</v>
      </c>
      <c r="G9823">
        <v>330.41</v>
      </c>
      <c r="H9823" t="s">
        <v>29</v>
      </c>
      <c r="I9823" s="1">
        <v>40664</v>
      </c>
      <c r="J9823" t="s">
        <v>20</v>
      </c>
      <c r="K9823" t="s">
        <v>27</v>
      </c>
      <c r="L9823" t="s">
        <v>79</v>
      </c>
      <c r="M9823">
        <v>0</v>
      </c>
      <c r="N9823">
        <v>19040.69153</v>
      </c>
      <c r="O9823">
        <v>15200</v>
      </c>
      <c r="P9823">
        <v>3840.69</v>
      </c>
      <c r="Q9823" s="1">
        <v>41821</v>
      </c>
      <c r="R9823" t="s">
        <v>101</v>
      </c>
      <c r="S9823" t="s">
        <v>103</v>
      </c>
      <c r="T9823">
        <v>0</v>
      </c>
    </row>
    <row r="9824" spans="1:20" x14ac:dyDescent="0.3">
      <c r="A9824" t="s">
        <v>94</v>
      </c>
      <c r="B9824">
        <v>761921</v>
      </c>
      <c r="C9824">
        <v>962408</v>
      </c>
      <c r="D9824">
        <v>4200</v>
      </c>
      <c r="E9824" t="s">
        <v>18</v>
      </c>
      <c r="F9824">
        <v>10.99</v>
      </c>
      <c r="G9824">
        <v>137.49</v>
      </c>
      <c r="H9824" t="s">
        <v>29</v>
      </c>
      <c r="I9824" s="1">
        <v>40664</v>
      </c>
      <c r="J9824" t="s">
        <v>20</v>
      </c>
      <c r="K9824" t="s">
        <v>27</v>
      </c>
      <c r="L9824" t="s">
        <v>58</v>
      </c>
      <c r="M9824">
        <v>0</v>
      </c>
      <c r="N9824">
        <v>4570.96</v>
      </c>
      <c r="O9824">
        <v>4200</v>
      </c>
      <c r="P9824">
        <v>370.96</v>
      </c>
      <c r="Q9824" s="1">
        <v>41030</v>
      </c>
      <c r="R9824" t="s">
        <v>101</v>
      </c>
      <c r="S9824" t="s">
        <v>103</v>
      </c>
      <c r="T9824">
        <v>0</v>
      </c>
    </row>
    <row r="9825" spans="1:20" x14ac:dyDescent="0.3">
      <c r="A9825" t="s">
        <v>94</v>
      </c>
      <c r="B9825">
        <v>761698</v>
      </c>
      <c r="C9825">
        <v>962173</v>
      </c>
      <c r="D9825">
        <v>2000</v>
      </c>
      <c r="E9825" t="s">
        <v>18</v>
      </c>
      <c r="F9825">
        <v>13.99</v>
      </c>
      <c r="G9825">
        <v>68.349999999999994</v>
      </c>
      <c r="H9825" t="s">
        <v>19</v>
      </c>
      <c r="I9825" s="1">
        <v>40664</v>
      </c>
      <c r="J9825" t="s">
        <v>20</v>
      </c>
      <c r="K9825" t="s">
        <v>24</v>
      </c>
      <c r="L9825" t="s">
        <v>28</v>
      </c>
      <c r="M9825">
        <v>0</v>
      </c>
      <c r="N9825">
        <v>2431.85</v>
      </c>
      <c r="O9825">
        <v>2000</v>
      </c>
      <c r="P9825">
        <v>431.85</v>
      </c>
      <c r="Q9825" s="1">
        <v>41548</v>
      </c>
      <c r="R9825" t="s">
        <v>101</v>
      </c>
      <c r="S9825" t="s">
        <v>103</v>
      </c>
      <c r="T9825">
        <v>0</v>
      </c>
    </row>
    <row r="9826" spans="1:20" x14ac:dyDescent="0.3">
      <c r="A9826" t="s">
        <v>94</v>
      </c>
      <c r="B9826">
        <v>756020</v>
      </c>
      <c r="C9826">
        <v>955923</v>
      </c>
      <c r="D9826">
        <v>15000</v>
      </c>
      <c r="E9826" t="s">
        <v>18</v>
      </c>
      <c r="F9826">
        <v>10.59</v>
      </c>
      <c r="G9826">
        <v>488.18</v>
      </c>
      <c r="H9826" t="s">
        <v>29</v>
      </c>
      <c r="I9826" s="1">
        <v>40664</v>
      </c>
      <c r="J9826" t="s">
        <v>20</v>
      </c>
      <c r="K9826" t="s">
        <v>59</v>
      </c>
      <c r="L9826" t="s">
        <v>41</v>
      </c>
      <c r="M9826">
        <v>0</v>
      </c>
      <c r="N9826">
        <v>16278.07</v>
      </c>
      <c r="O9826">
        <v>15000.01</v>
      </c>
      <c r="P9826">
        <v>1278.06</v>
      </c>
      <c r="Q9826" s="1">
        <v>41061</v>
      </c>
      <c r="R9826" t="s">
        <v>101</v>
      </c>
      <c r="S9826" t="s">
        <v>103</v>
      </c>
      <c r="T9826">
        <v>0</v>
      </c>
    </row>
    <row r="9827" spans="1:20" x14ac:dyDescent="0.3">
      <c r="A9827" t="s">
        <v>94</v>
      </c>
      <c r="B9827">
        <v>760849</v>
      </c>
      <c r="C9827">
        <v>961171</v>
      </c>
      <c r="D9827">
        <v>10000</v>
      </c>
      <c r="E9827" t="s">
        <v>18</v>
      </c>
      <c r="F9827">
        <v>7.49</v>
      </c>
      <c r="G9827">
        <v>311.02</v>
      </c>
      <c r="H9827" t="s">
        <v>32</v>
      </c>
      <c r="I9827" s="1">
        <v>40664</v>
      </c>
      <c r="J9827" t="s">
        <v>20</v>
      </c>
      <c r="K9827" t="s">
        <v>24</v>
      </c>
      <c r="L9827" t="s">
        <v>56</v>
      </c>
      <c r="M9827">
        <v>0</v>
      </c>
      <c r="N9827">
        <v>11191.421</v>
      </c>
      <c r="O9827">
        <v>10000</v>
      </c>
      <c r="P9827">
        <v>1191.42</v>
      </c>
      <c r="Q9827" s="1">
        <v>41791</v>
      </c>
      <c r="R9827" t="s">
        <v>101</v>
      </c>
      <c r="S9827" t="s">
        <v>103</v>
      </c>
      <c r="T9827">
        <v>0</v>
      </c>
    </row>
    <row r="9828" spans="1:20" x14ac:dyDescent="0.3">
      <c r="A9828" t="s">
        <v>94</v>
      </c>
      <c r="B9828">
        <v>761890</v>
      </c>
      <c r="C9828">
        <v>962373</v>
      </c>
      <c r="D9828">
        <v>4800</v>
      </c>
      <c r="E9828" t="s">
        <v>43</v>
      </c>
      <c r="F9828">
        <v>12.99</v>
      </c>
      <c r="G9828">
        <v>109.2</v>
      </c>
      <c r="H9828" t="s">
        <v>19</v>
      </c>
      <c r="I9828" s="1">
        <v>40664</v>
      </c>
      <c r="J9828" t="s">
        <v>46</v>
      </c>
      <c r="K9828" t="s">
        <v>21</v>
      </c>
      <c r="L9828" t="s">
        <v>57</v>
      </c>
      <c r="M9828">
        <v>545.05999999999995</v>
      </c>
      <c r="N9828">
        <v>5978.48</v>
      </c>
      <c r="O9828">
        <v>4254.9399999999996</v>
      </c>
      <c r="P9828">
        <v>1723.54</v>
      </c>
      <c r="Q9828" s="1">
        <v>42370</v>
      </c>
      <c r="R9828" t="s">
        <v>101</v>
      </c>
      <c r="S9828" t="s">
        <v>103</v>
      </c>
      <c r="T9828">
        <v>0</v>
      </c>
    </row>
    <row r="9829" spans="1:20" x14ac:dyDescent="0.3">
      <c r="A9829" t="s">
        <v>94</v>
      </c>
      <c r="B9829">
        <v>761855</v>
      </c>
      <c r="C9829">
        <v>962338</v>
      </c>
      <c r="D9829">
        <v>12000</v>
      </c>
      <c r="E9829" t="s">
        <v>43</v>
      </c>
      <c r="F9829">
        <v>13.49</v>
      </c>
      <c r="G9829">
        <v>276.06</v>
      </c>
      <c r="H9829" t="s">
        <v>19</v>
      </c>
      <c r="I9829" s="1">
        <v>40664</v>
      </c>
      <c r="J9829" t="s">
        <v>26</v>
      </c>
      <c r="K9829" t="s">
        <v>24</v>
      </c>
      <c r="L9829" t="s">
        <v>41</v>
      </c>
      <c r="M9829">
        <v>0</v>
      </c>
      <c r="N9829">
        <v>13102.09</v>
      </c>
      <c r="O9829">
        <v>8192.3700000000008</v>
      </c>
      <c r="P9829">
        <v>4202.8100000000004</v>
      </c>
      <c r="Q9829" s="1">
        <v>42064</v>
      </c>
      <c r="R9829" t="s">
        <v>101</v>
      </c>
      <c r="S9829" t="s">
        <v>104</v>
      </c>
      <c r="T9829">
        <v>1</v>
      </c>
    </row>
    <row r="9830" spans="1:20" x14ac:dyDescent="0.3">
      <c r="A9830" t="s">
        <v>94</v>
      </c>
      <c r="B9830">
        <v>761831</v>
      </c>
      <c r="C9830">
        <v>962313</v>
      </c>
      <c r="D9830">
        <v>7000</v>
      </c>
      <c r="E9830" t="s">
        <v>18</v>
      </c>
      <c r="F9830">
        <v>11.49</v>
      </c>
      <c r="G9830">
        <v>230.8</v>
      </c>
      <c r="H9830" t="s">
        <v>29</v>
      </c>
      <c r="I9830" s="1">
        <v>40664</v>
      </c>
      <c r="J9830" t="s">
        <v>20</v>
      </c>
      <c r="K9830" t="s">
        <v>27</v>
      </c>
      <c r="L9830" t="s">
        <v>79</v>
      </c>
      <c r="M9830">
        <v>0</v>
      </c>
      <c r="N9830">
        <v>8305.1220310000008</v>
      </c>
      <c r="O9830">
        <v>7000</v>
      </c>
      <c r="P9830">
        <v>1305.1199999999999</v>
      </c>
      <c r="Q9830" s="1">
        <v>41791</v>
      </c>
      <c r="R9830" t="s">
        <v>101</v>
      </c>
      <c r="S9830" t="s">
        <v>103</v>
      </c>
      <c r="T9830">
        <v>0</v>
      </c>
    </row>
    <row r="9831" spans="1:20" x14ac:dyDescent="0.3">
      <c r="A9831" t="s">
        <v>94</v>
      </c>
      <c r="B9831">
        <v>761781</v>
      </c>
      <c r="C9831">
        <v>962259</v>
      </c>
      <c r="D9831">
        <v>4400</v>
      </c>
      <c r="E9831" t="s">
        <v>18</v>
      </c>
      <c r="F9831">
        <v>11.99</v>
      </c>
      <c r="G9831">
        <v>146.13</v>
      </c>
      <c r="H9831" t="s">
        <v>29</v>
      </c>
      <c r="I9831" s="1">
        <v>40664</v>
      </c>
      <c r="J9831" t="s">
        <v>26</v>
      </c>
      <c r="K9831" t="s">
        <v>27</v>
      </c>
      <c r="L9831" t="s">
        <v>41</v>
      </c>
      <c r="M9831">
        <v>0</v>
      </c>
      <c r="N9831">
        <v>3359.84</v>
      </c>
      <c r="O9831">
        <v>2626.2</v>
      </c>
      <c r="P9831">
        <v>733.64</v>
      </c>
      <c r="Q9831" s="1">
        <v>41395</v>
      </c>
      <c r="R9831" t="s">
        <v>101</v>
      </c>
      <c r="S9831" t="s">
        <v>104</v>
      </c>
      <c r="T9831">
        <v>1</v>
      </c>
    </row>
    <row r="9832" spans="1:20" x14ac:dyDescent="0.3">
      <c r="A9832" t="s">
        <v>94</v>
      </c>
      <c r="B9832">
        <v>761797</v>
      </c>
      <c r="C9832">
        <v>962270</v>
      </c>
      <c r="D9832">
        <v>8000</v>
      </c>
      <c r="E9832" t="s">
        <v>18</v>
      </c>
      <c r="F9832">
        <v>10.99</v>
      </c>
      <c r="G9832">
        <v>261.88</v>
      </c>
      <c r="H9832" t="s">
        <v>29</v>
      </c>
      <c r="I9832" s="1">
        <v>40664</v>
      </c>
      <c r="J9832" t="s">
        <v>20</v>
      </c>
      <c r="K9832" t="s">
        <v>27</v>
      </c>
      <c r="L9832" t="s">
        <v>41</v>
      </c>
      <c r="M9832">
        <v>0</v>
      </c>
      <c r="N9832">
        <v>8706.84</v>
      </c>
      <c r="O9832">
        <v>8000</v>
      </c>
      <c r="P9832">
        <v>706.84</v>
      </c>
      <c r="Q9832" s="1">
        <v>41030</v>
      </c>
      <c r="R9832" t="s">
        <v>101</v>
      </c>
      <c r="S9832" t="s">
        <v>103</v>
      </c>
      <c r="T9832">
        <v>0</v>
      </c>
    </row>
    <row r="9833" spans="1:20" x14ac:dyDescent="0.3">
      <c r="A9833" t="s">
        <v>94</v>
      </c>
      <c r="B9833">
        <v>761764</v>
      </c>
      <c r="C9833">
        <v>962240</v>
      </c>
      <c r="D9833">
        <v>12375</v>
      </c>
      <c r="E9833" t="s">
        <v>43</v>
      </c>
      <c r="F9833">
        <v>18.79</v>
      </c>
      <c r="G9833">
        <v>319.58999999999997</v>
      </c>
      <c r="H9833" t="s">
        <v>44</v>
      </c>
      <c r="I9833" s="1">
        <v>40664</v>
      </c>
      <c r="J9833" t="s">
        <v>46</v>
      </c>
      <c r="K9833" t="s">
        <v>27</v>
      </c>
      <c r="L9833" t="s">
        <v>42</v>
      </c>
      <c r="M9833">
        <v>1537.34</v>
      </c>
      <c r="N9833">
        <v>17553.45</v>
      </c>
      <c r="O9833">
        <v>10837.67</v>
      </c>
      <c r="P9833">
        <v>6715.78</v>
      </c>
      <c r="Q9833" s="1">
        <v>42370</v>
      </c>
      <c r="R9833" t="s">
        <v>101</v>
      </c>
      <c r="S9833" t="s">
        <v>103</v>
      </c>
      <c r="T9833">
        <v>0</v>
      </c>
    </row>
    <row r="9834" spans="1:20" x14ac:dyDescent="0.3">
      <c r="A9834" t="s">
        <v>94</v>
      </c>
      <c r="B9834">
        <v>632417</v>
      </c>
      <c r="C9834">
        <v>810160</v>
      </c>
      <c r="D9834">
        <v>35000</v>
      </c>
      <c r="E9834" t="s">
        <v>43</v>
      </c>
      <c r="F9834">
        <v>20.25</v>
      </c>
      <c r="G9834">
        <v>932.17</v>
      </c>
      <c r="H9834" t="s">
        <v>60</v>
      </c>
      <c r="I9834" s="1">
        <v>40664</v>
      </c>
      <c r="J9834" t="s">
        <v>26</v>
      </c>
      <c r="K9834" t="s">
        <v>40</v>
      </c>
      <c r="L9834" t="s">
        <v>67</v>
      </c>
      <c r="M9834">
        <v>0</v>
      </c>
      <c r="N9834">
        <v>10429.950000000001</v>
      </c>
      <c r="O9834">
        <v>3285.72</v>
      </c>
      <c r="P9834">
        <v>6035.1</v>
      </c>
      <c r="Q9834" s="1">
        <v>41061</v>
      </c>
      <c r="R9834" t="s">
        <v>101</v>
      </c>
      <c r="S9834" t="s">
        <v>104</v>
      </c>
      <c r="T9834">
        <v>1</v>
      </c>
    </row>
    <row r="9835" spans="1:20" x14ac:dyDescent="0.3">
      <c r="A9835" t="s">
        <v>94</v>
      </c>
      <c r="B9835">
        <v>761733</v>
      </c>
      <c r="C9835">
        <v>962208</v>
      </c>
      <c r="D9835">
        <v>10000</v>
      </c>
      <c r="E9835" t="s">
        <v>18</v>
      </c>
      <c r="F9835">
        <v>7.49</v>
      </c>
      <c r="G9835">
        <v>311.02</v>
      </c>
      <c r="H9835" t="s">
        <v>32</v>
      </c>
      <c r="I9835" s="1">
        <v>40664</v>
      </c>
      <c r="J9835" t="s">
        <v>26</v>
      </c>
      <c r="K9835" t="s">
        <v>47</v>
      </c>
      <c r="L9835" t="s">
        <v>37</v>
      </c>
      <c r="M9835">
        <v>0</v>
      </c>
      <c r="N9835">
        <v>9952.64</v>
      </c>
      <c r="O9835">
        <v>8773.99</v>
      </c>
      <c r="P9835">
        <v>1178.6500000000001</v>
      </c>
      <c r="Q9835" s="1">
        <v>41699</v>
      </c>
      <c r="R9835" t="s">
        <v>101</v>
      </c>
      <c r="S9835" t="s">
        <v>104</v>
      </c>
      <c r="T9835">
        <v>1</v>
      </c>
    </row>
    <row r="9836" spans="1:20" x14ac:dyDescent="0.3">
      <c r="A9836" t="s">
        <v>94</v>
      </c>
      <c r="B9836">
        <v>761722</v>
      </c>
      <c r="C9836">
        <v>962197</v>
      </c>
      <c r="D9836">
        <v>6000</v>
      </c>
      <c r="E9836" t="s">
        <v>43</v>
      </c>
      <c r="F9836">
        <v>17.989999999999998</v>
      </c>
      <c r="G9836">
        <v>152.33000000000001</v>
      </c>
      <c r="H9836" t="s">
        <v>44</v>
      </c>
      <c r="I9836" s="1">
        <v>40664</v>
      </c>
      <c r="J9836" t="s">
        <v>20</v>
      </c>
      <c r="K9836" t="s">
        <v>47</v>
      </c>
      <c r="L9836" t="s">
        <v>33</v>
      </c>
      <c r="M9836">
        <v>0</v>
      </c>
      <c r="N9836">
        <v>7363.1</v>
      </c>
      <c r="O9836">
        <v>6000</v>
      </c>
      <c r="P9836">
        <v>1363.1</v>
      </c>
      <c r="Q9836" s="1">
        <v>41275</v>
      </c>
      <c r="R9836" t="s">
        <v>101</v>
      </c>
      <c r="S9836" t="s">
        <v>103</v>
      </c>
      <c r="T9836">
        <v>0</v>
      </c>
    </row>
    <row r="9837" spans="1:20" x14ac:dyDescent="0.3">
      <c r="A9837" t="s">
        <v>94</v>
      </c>
      <c r="B9837">
        <v>761732</v>
      </c>
      <c r="C9837">
        <v>944751</v>
      </c>
      <c r="D9837">
        <v>35000</v>
      </c>
      <c r="E9837" t="s">
        <v>43</v>
      </c>
      <c r="F9837">
        <v>17.489999999999998</v>
      </c>
      <c r="G9837">
        <v>879.09</v>
      </c>
      <c r="H9837" t="s">
        <v>23</v>
      </c>
      <c r="I9837" s="1">
        <v>40664</v>
      </c>
      <c r="J9837" t="s">
        <v>20</v>
      </c>
      <c r="K9837" t="s">
        <v>27</v>
      </c>
      <c r="L9837" t="s">
        <v>51</v>
      </c>
      <c r="M9837">
        <v>0</v>
      </c>
      <c r="N9837">
        <v>39382.879999999997</v>
      </c>
      <c r="O9837">
        <v>35000</v>
      </c>
      <c r="P9837">
        <v>4382.88</v>
      </c>
      <c r="Q9837" s="1">
        <v>40969</v>
      </c>
      <c r="R9837" t="s">
        <v>101</v>
      </c>
      <c r="S9837" t="s">
        <v>103</v>
      </c>
      <c r="T9837">
        <v>0</v>
      </c>
    </row>
    <row r="9838" spans="1:20" x14ac:dyDescent="0.3">
      <c r="A9838" t="s">
        <v>94</v>
      </c>
      <c r="B9838">
        <v>761715</v>
      </c>
      <c r="C9838">
        <v>962190</v>
      </c>
      <c r="D9838">
        <v>6900</v>
      </c>
      <c r="E9838" t="s">
        <v>43</v>
      </c>
      <c r="F9838">
        <v>15.99</v>
      </c>
      <c r="G9838">
        <v>167.76</v>
      </c>
      <c r="H9838" t="s">
        <v>23</v>
      </c>
      <c r="I9838" s="1">
        <v>40664</v>
      </c>
      <c r="J9838" t="s">
        <v>20</v>
      </c>
      <c r="K9838" t="s">
        <v>30</v>
      </c>
      <c r="L9838" t="s">
        <v>51</v>
      </c>
      <c r="M9838">
        <v>0</v>
      </c>
      <c r="N9838">
        <v>10031.629999999999</v>
      </c>
      <c r="O9838">
        <v>6900</v>
      </c>
      <c r="P9838">
        <v>3131.63</v>
      </c>
      <c r="Q9838" s="1">
        <v>42339</v>
      </c>
      <c r="R9838" t="s">
        <v>101</v>
      </c>
      <c r="S9838" t="s">
        <v>103</v>
      </c>
      <c r="T9838">
        <v>0</v>
      </c>
    </row>
    <row r="9839" spans="1:20" x14ac:dyDescent="0.3">
      <c r="A9839" t="s">
        <v>94</v>
      </c>
      <c r="B9839">
        <v>761659</v>
      </c>
      <c r="C9839">
        <v>962134</v>
      </c>
      <c r="D9839">
        <v>20000</v>
      </c>
      <c r="E9839" t="s">
        <v>43</v>
      </c>
      <c r="F9839">
        <v>16.89</v>
      </c>
      <c r="G9839">
        <v>495.87</v>
      </c>
      <c r="H9839" t="s">
        <v>23</v>
      </c>
      <c r="I9839" s="1">
        <v>40664</v>
      </c>
      <c r="J9839" t="s">
        <v>20</v>
      </c>
      <c r="K9839" t="s">
        <v>27</v>
      </c>
      <c r="L9839" t="s">
        <v>58</v>
      </c>
      <c r="M9839">
        <v>0</v>
      </c>
      <c r="N9839">
        <v>27988.715929999998</v>
      </c>
      <c r="O9839">
        <v>20000</v>
      </c>
      <c r="P9839">
        <v>7988.72</v>
      </c>
      <c r="Q9839" s="1">
        <v>42036</v>
      </c>
      <c r="R9839" t="s">
        <v>101</v>
      </c>
      <c r="S9839" t="s">
        <v>103</v>
      </c>
      <c r="T9839">
        <v>0</v>
      </c>
    </row>
    <row r="9840" spans="1:20" x14ac:dyDescent="0.3">
      <c r="A9840" t="s">
        <v>94</v>
      </c>
      <c r="B9840">
        <v>761647</v>
      </c>
      <c r="C9840">
        <v>962122</v>
      </c>
      <c r="D9840">
        <v>16000</v>
      </c>
      <c r="E9840" t="s">
        <v>18</v>
      </c>
      <c r="F9840">
        <v>10.99</v>
      </c>
      <c r="G9840">
        <v>523.75</v>
      </c>
      <c r="H9840" t="s">
        <v>29</v>
      </c>
      <c r="I9840" s="1">
        <v>40664</v>
      </c>
      <c r="J9840" t="s">
        <v>20</v>
      </c>
      <c r="K9840" t="s">
        <v>27</v>
      </c>
      <c r="L9840" t="s">
        <v>42</v>
      </c>
      <c r="M9840">
        <v>0</v>
      </c>
      <c r="N9840">
        <v>18830.336360000001</v>
      </c>
      <c r="O9840">
        <v>16000</v>
      </c>
      <c r="P9840">
        <v>2830.34</v>
      </c>
      <c r="Q9840" s="1">
        <v>41730</v>
      </c>
      <c r="R9840" t="s">
        <v>101</v>
      </c>
      <c r="S9840" t="s">
        <v>103</v>
      </c>
      <c r="T9840">
        <v>0</v>
      </c>
    </row>
    <row r="9841" spans="1:20" x14ac:dyDescent="0.3">
      <c r="A9841" t="s">
        <v>94</v>
      </c>
      <c r="B9841">
        <v>751706</v>
      </c>
      <c r="C9841">
        <v>951170</v>
      </c>
      <c r="D9841">
        <v>16000</v>
      </c>
      <c r="E9841" t="s">
        <v>43</v>
      </c>
      <c r="F9841">
        <v>11.99</v>
      </c>
      <c r="G9841">
        <v>355.84</v>
      </c>
      <c r="H9841" t="s">
        <v>29</v>
      </c>
      <c r="I9841" s="1">
        <v>40664</v>
      </c>
      <c r="J9841" t="s">
        <v>20</v>
      </c>
      <c r="K9841" t="s">
        <v>27</v>
      </c>
      <c r="L9841" t="s">
        <v>58</v>
      </c>
      <c r="M9841">
        <v>0</v>
      </c>
      <c r="N9841">
        <v>21079.416590000001</v>
      </c>
      <c r="O9841">
        <v>16000</v>
      </c>
      <c r="P9841">
        <v>5079.42</v>
      </c>
      <c r="Q9841" s="1">
        <v>42156</v>
      </c>
      <c r="R9841" t="s">
        <v>101</v>
      </c>
      <c r="S9841" t="s">
        <v>103</v>
      </c>
      <c r="T9841">
        <v>0</v>
      </c>
    </row>
    <row r="9842" spans="1:20" x14ac:dyDescent="0.3">
      <c r="A9842" t="s">
        <v>94</v>
      </c>
      <c r="B9842">
        <v>759314</v>
      </c>
      <c r="C9842">
        <v>959547</v>
      </c>
      <c r="D9842">
        <v>11000</v>
      </c>
      <c r="E9842" t="s">
        <v>18</v>
      </c>
      <c r="F9842">
        <v>8.49</v>
      </c>
      <c r="G9842">
        <v>347.2</v>
      </c>
      <c r="H9842" t="s">
        <v>32</v>
      </c>
      <c r="I9842" s="1">
        <v>40664</v>
      </c>
      <c r="J9842" t="s">
        <v>20</v>
      </c>
      <c r="K9842" t="s">
        <v>27</v>
      </c>
      <c r="L9842" t="s">
        <v>58</v>
      </c>
      <c r="M9842">
        <v>0</v>
      </c>
      <c r="N9842">
        <v>12175.35</v>
      </c>
      <c r="O9842">
        <v>11000</v>
      </c>
      <c r="P9842">
        <v>1175.3499999999999</v>
      </c>
      <c r="Q9842" s="1">
        <v>41306</v>
      </c>
      <c r="R9842" t="s">
        <v>101</v>
      </c>
      <c r="S9842" t="s">
        <v>103</v>
      </c>
      <c r="T9842">
        <v>0</v>
      </c>
    </row>
    <row r="9843" spans="1:20" x14ac:dyDescent="0.3">
      <c r="A9843" t="s">
        <v>94</v>
      </c>
      <c r="B9843">
        <v>761632</v>
      </c>
      <c r="C9843">
        <v>962106</v>
      </c>
      <c r="D9843">
        <v>10000</v>
      </c>
      <c r="E9843" t="s">
        <v>18</v>
      </c>
      <c r="F9843">
        <v>13.49</v>
      </c>
      <c r="G9843">
        <v>339.31</v>
      </c>
      <c r="H9843" t="s">
        <v>19</v>
      </c>
      <c r="I9843" s="1">
        <v>40664</v>
      </c>
      <c r="J9843" t="s">
        <v>20</v>
      </c>
      <c r="K9843" t="s">
        <v>24</v>
      </c>
      <c r="L9843" t="s">
        <v>42</v>
      </c>
      <c r="M9843">
        <v>0</v>
      </c>
      <c r="N9843">
        <v>12208.500110000001</v>
      </c>
      <c r="O9843">
        <v>10000</v>
      </c>
      <c r="P9843">
        <v>2208.5</v>
      </c>
      <c r="Q9843" s="1">
        <v>41791</v>
      </c>
      <c r="R9843" t="s">
        <v>101</v>
      </c>
      <c r="S9843" t="s">
        <v>103</v>
      </c>
      <c r="T9843">
        <v>0</v>
      </c>
    </row>
    <row r="9844" spans="1:20" x14ac:dyDescent="0.3">
      <c r="A9844" t="s">
        <v>94</v>
      </c>
      <c r="B9844">
        <v>761604</v>
      </c>
      <c r="C9844">
        <v>962078</v>
      </c>
      <c r="D9844">
        <v>5500</v>
      </c>
      <c r="E9844" t="s">
        <v>18</v>
      </c>
      <c r="F9844">
        <v>11.99</v>
      </c>
      <c r="G9844">
        <v>182.66</v>
      </c>
      <c r="H9844" t="s">
        <v>29</v>
      </c>
      <c r="I9844" s="1">
        <v>40664</v>
      </c>
      <c r="J9844" t="s">
        <v>26</v>
      </c>
      <c r="K9844" t="s">
        <v>27</v>
      </c>
      <c r="L9844" t="s">
        <v>41</v>
      </c>
      <c r="M9844">
        <v>0</v>
      </c>
      <c r="N9844">
        <v>3631.36</v>
      </c>
      <c r="O9844">
        <v>2654.9</v>
      </c>
      <c r="P9844">
        <v>813.41</v>
      </c>
      <c r="Q9844" s="1">
        <v>41275</v>
      </c>
      <c r="R9844" t="s">
        <v>101</v>
      </c>
      <c r="S9844" t="s">
        <v>104</v>
      </c>
      <c r="T9844">
        <v>1</v>
      </c>
    </row>
    <row r="9845" spans="1:20" x14ac:dyDescent="0.3">
      <c r="A9845" t="s">
        <v>94</v>
      </c>
      <c r="B9845">
        <v>761600</v>
      </c>
      <c r="C9845">
        <v>962074</v>
      </c>
      <c r="D9845">
        <v>16800</v>
      </c>
      <c r="E9845" t="s">
        <v>18</v>
      </c>
      <c r="F9845">
        <v>11.99</v>
      </c>
      <c r="G9845">
        <v>557.92999999999995</v>
      </c>
      <c r="H9845" t="s">
        <v>29</v>
      </c>
      <c r="I9845" s="1">
        <v>40664</v>
      </c>
      <c r="J9845" t="s">
        <v>20</v>
      </c>
      <c r="K9845" t="s">
        <v>27</v>
      </c>
      <c r="L9845" t="s">
        <v>62</v>
      </c>
      <c r="M9845">
        <v>0</v>
      </c>
      <c r="N9845">
        <v>19733.689999999999</v>
      </c>
      <c r="O9845">
        <v>16800</v>
      </c>
      <c r="P9845">
        <v>2933.69</v>
      </c>
      <c r="Q9845" s="1">
        <v>41456</v>
      </c>
      <c r="R9845" t="s">
        <v>101</v>
      </c>
      <c r="S9845" t="s">
        <v>103</v>
      </c>
      <c r="T9845">
        <v>0</v>
      </c>
    </row>
    <row r="9846" spans="1:20" x14ac:dyDescent="0.3">
      <c r="A9846" t="s">
        <v>94</v>
      </c>
      <c r="B9846">
        <v>761596</v>
      </c>
      <c r="C9846">
        <v>962070</v>
      </c>
      <c r="D9846">
        <v>8000</v>
      </c>
      <c r="E9846" t="s">
        <v>18</v>
      </c>
      <c r="F9846">
        <v>16.89</v>
      </c>
      <c r="G9846">
        <v>284.79000000000002</v>
      </c>
      <c r="H9846" t="s">
        <v>23</v>
      </c>
      <c r="I9846" s="1">
        <v>40664</v>
      </c>
      <c r="J9846" t="s">
        <v>20</v>
      </c>
      <c r="K9846" t="s">
        <v>21</v>
      </c>
      <c r="L9846" t="s">
        <v>54</v>
      </c>
      <c r="M9846">
        <v>0</v>
      </c>
      <c r="N9846">
        <v>10226.288930000001</v>
      </c>
      <c r="O9846">
        <v>8000</v>
      </c>
      <c r="P9846">
        <v>2226.29</v>
      </c>
      <c r="Q9846" s="1">
        <v>41791</v>
      </c>
      <c r="R9846" t="s">
        <v>101</v>
      </c>
      <c r="S9846" t="s">
        <v>103</v>
      </c>
      <c r="T9846">
        <v>0</v>
      </c>
    </row>
    <row r="9847" spans="1:20" x14ac:dyDescent="0.3">
      <c r="A9847" t="s">
        <v>94</v>
      </c>
      <c r="B9847">
        <v>761566</v>
      </c>
      <c r="C9847">
        <v>962036</v>
      </c>
      <c r="D9847">
        <v>13750</v>
      </c>
      <c r="E9847" t="s">
        <v>43</v>
      </c>
      <c r="F9847">
        <v>19.690000000000001</v>
      </c>
      <c r="G9847">
        <v>361.93</v>
      </c>
      <c r="H9847" t="s">
        <v>44</v>
      </c>
      <c r="I9847" s="1">
        <v>40664</v>
      </c>
      <c r="J9847" t="s">
        <v>26</v>
      </c>
      <c r="K9847" t="s">
        <v>59</v>
      </c>
      <c r="L9847" t="s">
        <v>39</v>
      </c>
      <c r="M9847">
        <v>0</v>
      </c>
      <c r="N9847">
        <v>21748.69</v>
      </c>
      <c r="O9847">
        <v>5947.21</v>
      </c>
      <c r="P9847">
        <v>6711.25</v>
      </c>
      <c r="Q9847" s="1">
        <v>41852</v>
      </c>
      <c r="R9847" t="s">
        <v>101</v>
      </c>
      <c r="S9847" t="s">
        <v>104</v>
      </c>
      <c r="T9847">
        <v>1</v>
      </c>
    </row>
    <row r="9848" spans="1:20" x14ac:dyDescent="0.3">
      <c r="A9848" t="s">
        <v>94</v>
      </c>
      <c r="B9848">
        <v>761261</v>
      </c>
      <c r="C9848">
        <v>961674</v>
      </c>
      <c r="D9848">
        <v>3300</v>
      </c>
      <c r="E9848" t="s">
        <v>18</v>
      </c>
      <c r="F9848">
        <v>10.99</v>
      </c>
      <c r="G9848">
        <v>108.03</v>
      </c>
      <c r="H9848" t="s">
        <v>29</v>
      </c>
      <c r="I9848" s="1">
        <v>40664</v>
      </c>
      <c r="J9848" t="s">
        <v>20</v>
      </c>
      <c r="K9848" t="s">
        <v>53</v>
      </c>
      <c r="L9848" t="s">
        <v>42</v>
      </c>
      <c r="M9848">
        <v>0</v>
      </c>
      <c r="N9848">
        <v>3634.27</v>
      </c>
      <c r="O9848">
        <v>3300</v>
      </c>
      <c r="P9848">
        <v>334.27</v>
      </c>
      <c r="Q9848" s="1">
        <v>41091</v>
      </c>
      <c r="R9848" t="s">
        <v>101</v>
      </c>
      <c r="S9848" t="s">
        <v>103</v>
      </c>
      <c r="T9848">
        <v>0</v>
      </c>
    </row>
    <row r="9849" spans="1:20" x14ac:dyDescent="0.3">
      <c r="A9849" t="s">
        <v>94</v>
      </c>
      <c r="B9849">
        <v>741982</v>
      </c>
      <c r="C9849">
        <v>939986</v>
      </c>
      <c r="D9849">
        <v>7550</v>
      </c>
      <c r="E9849" t="s">
        <v>43</v>
      </c>
      <c r="F9849">
        <v>14.79</v>
      </c>
      <c r="G9849">
        <v>178.79</v>
      </c>
      <c r="H9849" t="s">
        <v>19</v>
      </c>
      <c r="I9849" s="1">
        <v>40664</v>
      </c>
      <c r="J9849" t="s">
        <v>26</v>
      </c>
      <c r="K9849" t="s">
        <v>27</v>
      </c>
      <c r="L9849" t="s">
        <v>52</v>
      </c>
      <c r="M9849">
        <v>0</v>
      </c>
      <c r="N9849">
        <v>8924.6200000000008</v>
      </c>
      <c r="O9849">
        <v>5843.14</v>
      </c>
      <c r="P9849">
        <v>3081.48</v>
      </c>
      <c r="Q9849" s="1">
        <v>42248</v>
      </c>
      <c r="R9849" t="s">
        <v>101</v>
      </c>
      <c r="S9849" t="s">
        <v>104</v>
      </c>
      <c r="T9849">
        <v>1</v>
      </c>
    </row>
    <row r="9850" spans="1:20" x14ac:dyDescent="0.3">
      <c r="A9850" t="s">
        <v>94</v>
      </c>
      <c r="B9850">
        <v>761540</v>
      </c>
      <c r="C9850">
        <v>962007</v>
      </c>
      <c r="D9850">
        <v>2000</v>
      </c>
      <c r="E9850" t="s">
        <v>18</v>
      </c>
      <c r="F9850">
        <v>10.99</v>
      </c>
      <c r="G9850">
        <v>65.47</v>
      </c>
      <c r="H9850" t="s">
        <v>29</v>
      </c>
      <c r="I9850" s="1">
        <v>40664</v>
      </c>
      <c r="J9850" t="s">
        <v>20</v>
      </c>
      <c r="K9850" t="s">
        <v>47</v>
      </c>
      <c r="L9850" t="s">
        <v>42</v>
      </c>
      <c r="M9850">
        <v>0</v>
      </c>
      <c r="N9850">
        <v>2354.5785019999998</v>
      </c>
      <c r="O9850">
        <v>2000</v>
      </c>
      <c r="P9850">
        <v>354.58</v>
      </c>
      <c r="Q9850" s="1">
        <v>41760</v>
      </c>
      <c r="R9850" t="s">
        <v>101</v>
      </c>
      <c r="S9850" t="s">
        <v>103</v>
      </c>
      <c r="T9850">
        <v>0</v>
      </c>
    </row>
    <row r="9851" spans="1:20" x14ac:dyDescent="0.3">
      <c r="A9851" t="s">
        <v>94</v>
      </c>
      <c r="B9851">
        <v>761509</v>
      </c>
      <c r="C9851">
        <v>961975</v>
      </c>
      <c r="D9851">
        <v>12000</v>
      </c>
      <c r="E9851" t="s">
        <v>18</v>
      </c>
      <c r="F9851">
        <v>10.59</v>
      </c>
      <c r="G9851">
        <v>390.54</v>
      </c>
      <c r="H9851" t="s">
        <v>29</v>
      </c>
      <c r="I9851" s="1">
        <v>40664</v>
      </c>
      <c r="J9851" t="s">
        <v>20</v>
      </c>
      <c r="K9851" t="s">
        <v>27</v>
      </c>
      <c r="L9851" t="s">
        <v>33</v>
      </c>
      <c r="M9851">
        <v>0</v>
      </c>
      <c r="N9851">
        <v>13836.3</v>
      </c>
      <c r="O9851">
        <v>12000.01</v>
      </c>
      <c r="P9851">
        <v>1836.29</v>
      </c>
      <c r="Q9851" s="1">
        <v>41518</v>
      </c>
      <c r="R9851" t="s">
        <v>101</v>
      </c>
      <c r="S9851" t="s">
        <v>103</v>
      </c>
      <c r="T9851">
        <v>0</v>
      </c>
    </row>
    <row r="9852" spans="1:20" x14ac:dyDescent="0.3">
      <c r="A9852" t="s">
        <v>94</v>
      </c>
      <c r="B9852">
        <v>761499</v>
      </c>
      <c r="C9852">
        <v>961964</v>
      </c>
      <c r="D9852">
        <v>8000</v>
      </c>
      <c r="E9852" t="s">
        <v>18</v>
      </c>
      <c r="F9852">
        <v>7.49</v>
      </c>
      <c r="G9852">
        <v>248.82</v>
      </c>
      <c r="H9852" t="s">
        <v>32</v>
      </c>
      <c r="I9852" s="1">
        <v>40664</v>
      </c>
      <c r="J9852" t="s">
        <v>20</v>
      </c>
      <c r="K9852" t="s">
        <v>30</v>
      </c>
      <c r="L9852" t="s">
        <v>22</v>
      </c>
      <c r="M9852">
        <v>0</v>
      </c>
      <c r="N9852">
        <v>8954.0209699999996</v>
      </c>
      <c r="O9852">
        <v>8000</v>
      </c>
      <c r="P9852">
        <v>954.02</v>
      </c>
      <c r="Q9852" s="1">
        <v>41791</v>
      </c>
      <c r="R9852" t="s">
        <v>101</v>
      </c>
      <c r="S9852" t="s">
        <v>103</v>
      </c>
      <c r="T9852">
        <v>0</v>
      </c>
    </row>
    <row r="9853" spans="1:20" x14ac:dyDescent="0.3">
      <c r="A9853" t="s">
        <v>94</v>
      </c>
      <c r="B9853">
        <v>761460</v>
      </c>
      <c r="C9853">
        <v>961923</v>
      </c>
      <c r="D9853">
        <v>2000</v>
      </c>
      <c r="E9853" t="s">
        <v>18</v>
      </c>
      <c r="F9853">
        <v>14.79</v>
      </c>
      <c r="G9853">
        <v>69.13</v>
      </c>
      <c r="H9853" t="s">
        <v>19</v>
      </c>
      <c r="I9853" s="1">
        <v>40664</v>
      </c>
      <c r="J9853" t="s">
        <v>20</v>
      </c>
      <c r="K9853" t="s">
        <v>27</v>
      </c>
      <c r="L9853" t="s">
        <v>58</v>
      </c>
      <c r="M9853">
        <v>0</v>
      </c>
      <c r="N9853">
        <v>2487.14257</v>
      </c>
      <c r="O9853">
        <v>2000</v>
      </c>
      <c r="P9853">
        <v>487.14</v>
      </c>
      <c r="Q9853" s="1">
        <v>41791</v>
      </c>
      <c r="R9853" t="s">
        <v>101</v>
      </c>
      <c r="S9853" t="s">
        <v>103</v>
      </c>
      <c r="T9853">
        <v>0</v>
      </c>
    </row>
    <row r="9854" spans="1:20" x14ac:dyDescent="0.3">
      <c r="A9854" t="s">
        <v>94</v>
      </c>
      <c r="B9854">
        <v>761469</v>
      </c>
      <c r="C9854">
        <v>961932</v>
      </c>
      <c r="D9854">
        <v>2500</v>
      </c>
      <c r="E9854" t="s">
        <v>18</v>
      </c>
      <c r="F9854">
        <v>6.99</v>
      </c>
      <c r="G9854">
        <v>77.19</v>
      </c>
      <c r="H9854" t="s">
        <v>32</v>
      </c>
      <c r="I9854" s="1">
        <v>40664</v>
      </c>
      <c r="J9854" t="s">
        <v>20</v>
      </c>
      <c r="K9854" t="s">
        <v>64</v>
      </c>
      <c r="L9854" t="s">
        <v>51</v>
      </c>
      <c r="M9854">
        <v>0</v>
      </c>
      <c r="N9854">
        <v>2777.5155690000001</v>
      </c>
      <c r="O9854">
        <v>2500</v>
      </c>
      <c r="P9854">
        <v>277.52</v>
      </c>
      <c r="Q9854" s="1">
        <v>41760</v>
      </c>
      <c r="R9854" t="s">
        <v>101</v>
      </c>
      <c r="S9854" t="s">
        <v>103</v>
      </c>
      <c r="T9854">
        <v>0</v>
      </c>
    </row>
    <row r="9855" spans="1:20" x14ac:dyDescent="0.3">
      <c r="A9855" t="s">
        <v>94</v>
      </c>
      <c r="B9855">
        <v>761412</v>
      </c>
      <c r="C9855">
        <v>961872</v>
      </c>
      <c r="D9855">
        <v>2000</v>
      </c>
      <c r="E9855" t="s">
        <v>18</v>
      </c>
      <c r="F9855">
        <v>12.99</v>
      </c>
      <c r="G9855">
        <v>67.38</v>
      </c>
      <c r="H9855" t="s">
        <v>19</v>
      </c>
      <c r="I9855" s="1">
        <v>40664</v>
      </c>
      <c r="J9855" t="s">
        <v>20</v>
      </c>
      <c r="K9855" t="s">
        <v>59</v>
      </c>
      <c r="L9855" t="s">
        <v>38</v>
      </c>
      <c r="M9855">
        <v>0</v>
      </c>
      <c r="N9855">
        <v>2296.66</v>
      </c>
      <c r="O9855">
        <v>2000</v>
      </c>
      <c r="P9855">
        <v>296.66000000000003</v>
      </c>
      <c r="Q9855" s="1">
        <v>41214</v>
      </c>
      <c r="R9855" t="s">
        <v>101</v>
      </c>
      <c r="S9855" t="s">
        <v>103</v>
      </c>
      <c r="T9855">
        <v>0</v>
      </c>
    </row>
    <row r="9856" spans="1:20" x14ac:dyDescent="0.3">
      <c r="A9856" t="s">
        <v>94</v>
      </c>
      <c r="B9856">
        <v>761407</v>
      </c>
      <c r="C9856">
        <v>961865</v>
      </c>
      <c r="D9856">
        <v>15000</v>
      </c>
      <c r="E9856" t="s">
        <v>18</v>
      </c>
      <c r="F9856">
        <v>10.99</v>
      </c>
      <c r="G9856">
        <v>491.01</v>
      </c>
      <c r="H9856" t="s">
        <v>29</v>
      </c>
      <c r="I9856" s="1">
        <v>40664</v>
      </c>
      <c r="J9856" t="s">
        <v>20</v>
      </c>
      <c r="K9856" t="s">
        <v>36</v>
      </c>
      <c r="L9856" t="s">
        <v>48</v>
      </c>
      <c r="M9856">
        <v>0</v>
      </c>
      <c r="N9856">
        <v>16700.46</v>
      </c>
      <c r="O9856">
        <v>15000.01</v>
      </c>
      <c r="P9856">
        <v>1700.45</v>
      </c>
      <c r="Q9856" s="1">
        <v>41153</v>
      </c>
      <c r="R9856" t="s">
        <v>101</v>
      </c>
      <c r="S9856" t="s">
        <v>103</v>
      </c>
      <c r="T9856">
        <v>0</v>
      </c>
    </row>
    <row r="9857" spans="1:20" x14ac:dyDescent="0.3">
      <c r="A9857" t="s">
        <v>94</v>
      </c>
      <c r="B9857">
        <v>760049</v>
      </c>
      <c r="C9857">
        <v>960328</v>
      </c>
      <c r="D9857">
        <v>1200</v>
      </c>
      <c r="E9857" t="s">
        <v>18</v>
      </c>
      <c r="F9857">
        <v>7.49</v>
      </c>
      <c r="G9857">
        <v>37.33</v>
      </c>
      <c r="H9857" t="s">
        <v>32</v>
      </c>
      <c r="I9857" s="1">
        <v>40664</v>
      </c>
      <c r="J9857" t="s">
        <v>20</v>
      </c>
      <c r="K9857" t="s">
        <v>30</v>
      </c>
      <c r="L9857" t="s">
        <v>38</v>
      </c>
      <c r="M9857">
        <v>0</v>
      </c>
      <c r="N9857">
        <v>1287.22</v>
      </c>
      <c r="O9857">
        <v>1200</v>
      </c>
      <c r="P9857">
        <v>87.22</v>
      </c>
      <c r="Q9857" s="1">
        <v>41153</v>
      </c>
      <c r="R9857" t="s">
        <v>101</v>
      </c>
      <c r="S9857" t="s">
        <v>103</v>
      </c>
      <c r="T9857">
        <v>0</v>
      </c>
    </row>
    <row r="9858" spans="1:20" x14ac:dyDescent="0.3">
      <c r="A9858" t="s">
        <v>94</v>
      </c>
      <c r="B9858">
        <v>761390</v>
      </c>
      <c r="C9858">
        <v>961846</v>
      </c>
      <c r="D9858">
        <v>8000</v>
      </c>
      <c r="E9858" t="s">
        <v>18</v>
      </c>
      <c r="F9858">
        <v>11.49</v>
      </c>
      <c r="G9858">
        <v>263.77999999999997</v>
      </c>
      <c r="H9858" t="s">
        <v>29</v>
      </c>
      <c r="I9858" s="1">
        <v>40664</v>
      </c>
      <c r="J9858" t="s">
        <v>20</v>
      </c>
      <c r="K9858" t="s">
        <v>24</v>
      </c>
      <c r="L9858" t="s">
        <v>58</v>
      </c>
      <c r="M9858">
        <v>0</v>
      </c>
      <c r="N9858">
        <v>9492.3071070000005</v>
      </c>
      <c r="O9858">
        <v>8000</v>
      </c>
      <c r="P9858">
        <v>1492.31</v>
      </c>
      <c r="Q9858" s="1">
        <v>41791</v>
      </c>
      <c r="R9858" t="s">
        <v>101</v>
      </c>
      <c r="S9858" t="s">
        <v>103</v>
      </c>
      <c r="T9858">
        <v>0</v>
      </c>
    </row>
    <row r="9859" spans="1:20" x14ac:dyDescent="0.3">
      <c r="A9859" t="s">
        <v>94</v>
      </c>
      <c r="B9859">
        <v>760967</v>
      </c>
      <c r="C9859">
        <v>961351</v>
      </c>
      <c r="D9859">
        <v>15000</v>
      </c>
      <c r="E9859" t="s">
        <v>18</v>
      </c>
      <c r="F9859">
        <v>6.99</v>
      </c>
      <c r="G9859">
        <v>463.09</v>
      </c>
      <c r="H9859" t="s">
        <v>32</v>
      </c>
      <c r="I9859" s="1">
        <v>40664</v>
      </c>
      <c r="J9859" t="s">
        <v>20</v>
      </c>
      <c r="K9859" t="s">
        <v>24</v>
      </c>
      <c r="L9859" t="s">
        <v>41</v>
      </c>
      <c r="M9859">
        <v>0</v>
      </c>
      <c r="N9859">
        <v>16669.34403</v>
      </c>
      <c r="O9859">
        <v>15000</v>
      </c>
      <c r="P9859">
        <v>1669.34</v>
      </c>
      <c r="Q9859" s="1">
        <v>41791</v>
      </c>
      <c r="R9859" t="s">
        <v>101</v>
      </c>
      <c r="S9859" t="s">
        <v>103</v>
      </c>
      <c r="T9859">
        <v>0</v>
      </c>
    </row>
    <row r="9860" spans="1:20" x14ac:dyDescent="0.3">
      <c r="A9860" t="s">
        <v>94</v>
      </c>
      <c r="B9860">
        <v>759041</v>
      </c>
      <c r="C9860">
        <v>959259</v>
      </c>
      <c r="D9860">
        <v>18000</v>
      </c>
      <c r="E9860" t="s">
        <v>43</v>
      </c>
      <c r="F9860">
        <v>12.99</v>
      </c>
      <c r="G9860">
        <v>409.47</v>
      </c>
      <c r="H9860" t="s">
        <v>19</v>
      </c>
      <c r="I9860" s="1">
        <v>40664</v>
      </c>
      <c r="J9860" t="s">
        <v>20</v>
      </c>
      <c r="K9860" t="s">
        <v>36</v>
      </c>
      <c r="L9860" t="s">
        <v>22</v>
      </c>
      <c r="M9860">
        <v>0</v>
      </c>
      <c r="N9860">
        <v>22201.34</v>
      </c>
      <c r="O9860">
        <v>18000</v>
      </c>
      <c r="P9860">
        <v>4201.34</v>
      </c>
      <c r="Q9860" s="1">
        <v>41548</v>
      </c>
      <c r="R9860" t="s">
        <v>101</v>
      </c>
      <c r="S9860" t="s">
        <v>103</v>
      </c>
      <c r="T9860">
        <v>0</v>
      </c>
    </row>
    <row r="9861" spans="1:20" x14ac:dyDescent="0.3">
      <c r="A9861" t="s">
        <v>94</v>
      </c>
      <c r="B9861">
        <v>761214</v>
      </c>
      <c r="C9861">
        <v>961619</v>
      </c>
      <c r="D9861">
        <v>6000</v>
      </c>
      <c r="E9861" t="s">
        <v>43</v>
      </c>
      <c r="F9861">
        <v>15.23</v>
      </c>
      <c r="G9861">
        <v>143.47</v>
      </c>
      <c r="H9861" t="s">
        <v>19</v>
      </c>
      <c r="I9861" s="1">
        <v>40664</v>
      </c>
      <c r="J9861" t="s">
        <v>26</v>
      </c>
      <c r="K9861" t="s">
        <v>30</v>
      </c>
      <c r="L9861" t="s">
        <v>28</v>
      </c>
      <c r="M9861">
        <v>0</v>
      </c>
      <c r="N9861">
        <v>6456.15</v>
      </c>
      <c r="O9861">
        <v>4036.53</v>
      </c>
      <c r="P9861">
        <v>2392.7399999999998</v>
      </c>
      <c r="Q9861" s="1">
        <v>42064</v>
      </c>
      <c r="R9861" t="s">
        <v>101</v>
      </c>
      <c r="S9861" t="s">
        <v>104</v>
      </c>
      <c r="T9861">
        <v>1</v>
      </c>
    </row>
    <row r="9862" spans="1:20" x14ac:dyDescent="0.3">
      <c r="A9862" t="s">
        <v>94</v>
      </c>
      <c r="B9862">
        <v>756117</v>
      </c>
      <c r="C9862">
        <v>956029</v>
      </c>
      <c r="D9862">
        <v>17000</v>
      </c>
      <c r="E9862" t="s">
        <v>43</v>
      </c>
      <c r="F9862">
        <v>16.489999999999998</v>
      </c>
      <c r="G9862">
        <v>417.85</v>
      </c>
      <c r="H9862" t="s">
        <v>23</v>
      </c>
      <c r="I9862" s="1">
        <v>40664</v>
      </c>
      <c r="J9862" t="s">
        <v>26</v>
      </c>
      <c r="K9862" t="s">
        <v>24</v>
      </c>
      <c r="L9862" t="s">
        <v>77</v>
      </c>
      <c r="M9862">
        <v>0</v>
      </c>
      <c r="N9862">
        <v>4595.42</v>
      </c>
      <c r="O9862">
        <v>2164.48</v>
      </c>
      <c r="P9862">
        <v>2416.36</v>
      </c>
      <c r="Q9862" s="1">
        <v>41030</v>
      </c>
      <c r="R9862" t="s">
        <v>101</v>
      </c>
      <c r="S9862" t="s">
        <v>104</v>
      </c>
      <c r="T9862">
        <v>1</v>
      </c>
    </row>
    <row r="9863" spans="1:20" x14ac:dyDescent="0.3">
      <c r="A9863" t="s">
        <v>94</v>
      </c>
      <c r="B9863">
        <v>761225</v>
      </c>
      <c r="C9863">
        <v>961633</v>
      </c>
      <c r="D9863">
        <v>12000</v>
      </c>
      <c r="E9863" t="s">
        <v>18</v>
      </c>
      <c r="F9863">
        <v>7.49</v>
      </c>
      <c r="G9863">
        <v>373.22</v>
      </c>
      <c r="H9863" t="s">
        <v>32</v>
      </c>
      <c r="I9863" s="1">
        <v>40664</v>
      </c>
      <c r="J9863" t="s">
        <v>20</v>
      </c>
      <c r="K9863" t="s">
        <v>27</v>
      </c>
      <c r="L9863" t="s">
        <v>54</v>
      </c>
      <c r="M9863">
        <v>0</v>
      </c>
      <c r="N9863">
        <v>13288.13</v>
      </c>
      <c r="O9863">
        <v>12000</v>
      </c>
      <c r="P9863">
        <v>1288.1300000000001</v>
      </c>
      <c r="Q9863" s="1">
        <v>41579</v>
      </c>
      <c r="R9863" t="s">
        <v>101</v>
      </c>
      <c r="S9863" t="s">
        <v>103</v>
      </c>
      <c r="T9863">
        <v>0</v>
      </c>
    </row>
    <row r="9864" spans="1:20" x14ac:dyDescent="0.3">
      <c r="A9864" t="s">
        <v>94</v>
      </c>
      <c r="B9864">
        <v>758921</v>
      </c>
      <c r="C9864">
        <v>959133</v>
      </c>
      <c r="D9864">
        <v>8000</v>
      </c>
      <c r="E9864" t="s">
        <v>18</v>
      </c>
      <c r="F9864">
        <v>9.99</v>
      </c>
      <c r="G9864">
        <v>258.10000000000002</v>
      </c>
      <c r="H9864" t="s">
        <v>29</v>
      </c>
      <c r="I9864" s="1">
        <v>40664</v>
      </c>
      <c r="J9864" t="s">
        <v>20</v>
      </c>
      <c r="K9864" t="s">
        <v>24</v>
      </c>
      <c r="L9864" t="s">
        <v>58</v>
      </c>
      <c r="M9864">
        <v>0</v>
      </c>
      <c r="N9864">
        <v>9257.24</v>
      </c>
      <c r="O9864">
        <v>8000</v>
      </c>
      <c r="P9864">
        <v>1257.24</v>
      </c>
      <c r="Q9864" s="1">
        <v>41640</v>
      </c>
      <c r="R9864" t="s">
        <v>101</v>
      </c>
      <c r="S9864" t="s">
        <v>103</v>
      </c>
      <c r="T9864">
        <v>0</v>
      </c>
    </row>
    <row r="9865" spans="1:20" x14ac:dyDescent="0.3">
      <c r="A9865" t="s">
        <v>94</v>
      </c>
      <c r="B9865">
        <v>761163</v>
      </c>
      <c r="C9865">
        <v>961563</v>
      </c>
      <c r="D9865">
        <v>14500</v>
      </c>
      <c r="E9865" t="s">
        <v>43</v>
      </c>
      <c r="F9865">
        <v>15.99</v>
      </c>
      <c r="G9865">
        <v>352.54</v>
      </c>
      <c r="H9865" t="s">
        <v>23</v>
      </c>
      <c r="I9865" s="1">
        <v>40664</v>
      </c>
      <c r="J9865" t="s">
        <v>20</v>
      </c>
      <c r="K9865" t="s">
        <v>27</v>
      </c>
      <c r="L9865" t="s">
        <v>22</v>
      </c>
      <c r="M9865">
        <v>0</v>
      </c>
      <c r="N9865">
        <v>18063</v>
      </c>
      <c r="O9865">
        <v>14500</v>
      </c>
      <c r="P9865">
        <v>3563</v>
      </c>
      <c r="Q9865" s="1">
        <v>41334</v>
      </c>
      <c r="R9865" t="s">
        <v>101</v>
      </c>
      <c r="S9865" t="s">
        <v>103</v>
      </c>
      <c r="T9865">
        <v>0</v>
      </c>
    </row>
    <row r="9866" spans="1:20" x14ac:dyDescent="0.3">
      <c r="A9866" t="s">
        <v>94</v>
      </c>
      <c r="B9866">
        <v>761100</v>
      </c>
      <c r="C9866">
        <v>961494</v>
      </c>
      <c r="D9866">
        <v>9000</v>
      </c>
      <c r="E9866" t="s">
        <v>18</v>
      </c>
      <c r="F9866">
        <v>15.62</v>
      </c>
      <c r="G9866">
        <v>314.73</v>
      </c>
      <c r="H9866" t="s">
        <v>23</v>
      </c>
      <c r="I9866" s="1">
        <v>40664</v>
      </c>
      <c r="J9866" t="s">
        <v>20</v>
      </c>
      <c r="K9866" t="s">
        <v>27</v>
      </c>
      <c r="L9866" t="s">
        <v>78</v>
      </c>
      <c r="M9866">
        <v>0</v>
      </c>
      <c r="N9866">
        <v>9232.34</v>
      </c>
      <c r="O9866">
        <v>9000</v>
      </c>
      <c r="P9866">
        <v>232.34</v>
      </c>
      <c r="Q9866" s="1">
        <v>40756</v>
      </c>
      <c r="R9866" t="s">
        <v>101</v>
      </c>
      <c r="S9866" t="s">
        <v>103</v>
      </c>
      <c r="T9866">
        <v>0</v>
      </c>
    </row>
    <row r="9867" spans="1:20" x14ac:dyDescent="0.3">
      <c r="A9867" t="s">
        <v>94</v>
      </c>
      <c r="B9867">
        <v>761090</v>
      </c>
      <c r="C9867">
        <v>961484</v>
      </c>
      <c r="D9867">
        <v>2000</v>
      </c>
      <c r="E9867" t="s">
        <v>18</v>
      </c>
      <c r="F9867">
        <v>7.49</v>
      </c>
      <c r="G9867">
        <v>62.21</v>
      </c>
      <c r="H9867" t="s">
        <v>32</v>
      </c>
      <c r="I9867" s="1">
        <v>40664</v>
      </c>
      <c r="J9867" t="s">
        <v>20</v>
      </c>
      <c r="K9867" t="s">
        <v>47</v>
      </c>
      <c r="L9867" t="s">
        <v>74</v>
      </c>
      <c r="M9867">
        <v>0</v>
      </c>
      <c r="N9867">
        <v>2205.2600000000002</v>
      </c>
      <c r="O9867">
        <v>2000</v>
      </c>
      <c r="P9867">
        <v>205.26</v>
      </c>
      <c r="Q9867" s="1">
        <v>41518</v>
      </c>
      <c r="R9867" t="s">
        <v>101</v>
      </c>
      <c r="S9867" t="s">
        <v>103</v>
      </c>
      <c r="T9867">
        <v>0</v>
      </c>
    </row>
    <row r="9868" spans="1:20" x14ac:dyDescent="0.3">
      <c r="A9868" t="s">
        <v>94</v>
      </c>
      <c r="B9868">
        <v>761083</v>
      </c>
      <c r="C9868">
        <v>961475</v>
      </c>
      <c r="D9868">
        <v>6000</v>
      </c>
      <c r="E9868" t="s">
        <v>18</v>
      </c>
      <c r="F9868">
        <v>10.59</v>
      </c>
      <c r="G9868">
        <v>195.27</v>
      </c>
      <c r="H9868" t="s">
        <v>29</v>
      </c>
      <c r="I9868" s="1">
        <v>40664</v>
      </c>
      <c r="J9868" t="s">
        <v>20</v>
      </c>
      <c r="K9868" t="s">
        <v>21</v>
      </c>
      <c r="L9868" t="s">
        <v>22</v>
      </c>
      <c r="M9868">
        <v>0</v>
      </c>
      <c r="N9868">
        <v>7027.8788649999997</v>
      </c>
      <c r="O9868">
        <v>6000</v>
      </c>
      <c r="P9868">
        <v>1027.8800000000001</v>
      </c>
      <c r="Q9868" s="1">
        <v>41791</v>
      </c>
      <c r="R9868" t="s">
        <v>101</v>
      </c>
      <c r="S9868" t="s">
        <v>103</v>
      </c>
      <c r="T9868">
        <v>0</v>
      </c>
    </row>
    <row r="9869" spans="1:20" x14ac:dyDescent="0.3">
      <c r="A9869" t="s">
        <v>94</v>
      </c>
      <c r="B9869">
        <v>761062</v>
      </c>
      <c r="C9869">
        <v>961452</v>
      </c>
      <c r="D9869">
        <v>25000</v>
      </c>
      <c r="E9869" t="s">
        <v>43</v>
      </c>
      <c r="F9869">
        <v>14.79</v>
      </c>
      <c r="G9869">
        <v>592</v>
      </c>
      <c r="H9869" t="s">
        <v>19</v>
      </c>
      <c r="I9869" s="1">
        <v>40664</v>
      </c>
      <c r="J9869" t="s">
        <v>20</v>
      </c>
      <c r="K9869" t="s">
        <v>27</v>
      </c>
      <c r="L9869" t="s">
        <v>25</v>
      </c>
      <c r="M9869">
        <v>0</v>
      </c>
      <c r="N9869">
        <v>33052.019999999997</v>
      </c>
      <c r="O9869">
        <v>25000</v>
      </c>
      <c r="P9869">
        <v>8052.02</v>
      </c>
      <c r="Q9869" s="1">
        <v>41671</v>
      </c>
      <c r="R9869" t="s">
        <v>101</v>
      </c>
      <c r="S9869" t="s">
        <v>103</v>
      </c>
      <c r="T9869">
        <v>0</v>
      </c>
    </row>
    <row r="9870" spans="1:20" x14ac:dyDescent="0.3">
      <c r="A9870" t="s">
        <v>94</v>
      </c>
      <c r="B9870">
        <v>759476</v>
      </c>
      <c r="C9870">
        <v>959722</v>
      </c>
      <c r="D9870">
        <v>17600</v>
      </c>
      <c r="E9870" t="s">
        <v>43</v>
      </c>
      <c r="F9870">
        <v>16.89</v>
      </c>
      <c r="G9870">
        <v>436.37</v>
      </c>
      <c r="H9870" t="s">
        <v>23</v>
      </c>
      <c r="I9870" s="1">
        <v>40664</v>
      </c>
      <c r="J9870" t="s">
        <v>20</v>
      </c>
      <c r="K9870" t="s">
        <v>40</v>
      </c>
      <c r="L9870" t="s">
        <v>33</v>
      </c>
      <c r="M9870">
        <v>0</v>
      </c>
      <c r="N9870">
        <v>20164.580000000002</v>
      </c>
      <c r="O9870">
        <v>17600</v>
      </c>
      <c r="P9870">
        <v>2564.58</v>
      </c>
      <c r="Q9870" s="1">
        <v>41061</v>
      </c>
      <c r="R9870" t="s">
        <v>101</v>
      </c>
      <c r="S9870" t="s">
        <v>103</v>
      </c>
      <c r="T9870">
        <v>0</v>
      </c>
    </row>
    <row r="9871" spans="1:20" x14ac:dyDescent="0.3">
      <c r="A9871" t="s">
        <v>94</v>
      </c>
      <c r="B9871">
        <v>761003</v>
      </c>
      <c r="C9871">
        <v>929764</v>
      </c>
      <c r="D9871">
        <v>20000</v>
      </c>
      <c r="E9871" t="s">
        <v>43</v>
      </c>
      <c r="F9871">
        <v>14.91</v>
      </c>
      <c r="G9871">
        <v>474.86</v>
      </c>
      <c r="H9871" t="s">
        <v>23</v>
      </c>
      <c r="I9871" s="1">
        <v>40664</v>
      </c>
      <c r="J9871" t="s">
        <v>26</v>
      </c>
      <c r="K9871" t="s">
        <v>27</v>
      </c>
      <c r="L9871" t="s">
        <v>41</v>
      </c>
      <c r="M9871">
        <v>0</v>
      </c>
      <c r="N9871">
        <v>22793.279999999999</v>
      </c>
      <c r="O9871">
        <v>14722.89</v>
      </c>
      <c r="P9871">
        <v>8046.39</v>
      </c>
      <c r="Q9871" s="1">
        <v>42156</v>
      </c>
      <c r="R9871" t="s">
        <v>101</v>
      </c>
      <c r="S9871" t="s">
        <v>104</v>
      </c>
      <c r="T9871">
        <v>1</v>
      </c>
    </row>
    <row r="9872" spans="1:20" x14ac:dyDescent="0.3">
      <c r="A9872" t="s">
        <v>94</v>
      </c>
      <c r="B9872">
        <v>760737</v>
      </c>
      <c r="C9872">
        <v>961048</v>
      </c>
      <c r="D9872">
        <v>12400</v>
      </c>
      <c r="E9872" t="s">
        <v>18</v>
      </c>
      <c r="F9872">
        <v>13.49</v>
      </c>
      <c r="G9872">
        <v>420.74</v>
      </c>
      <c r="H9872" t="s">
        <v>19</v>
      </c>
      <c r="I9872" s="1">
        <v>40664</v>
      </c>
      <c r="J9872" t="s">
        <v>20</v>
      </c>
      <c r="K9872" t="s">
        <v>27</v>
      </c>
      <c r="L9872" t="s">
        <v>51</v>
      </c>
      <c r="M9872">
        <v>0</v>
      </c>
      <c r="N9872">
        <v>15137.61282</v>
      </c>
      <c r="O9872">
        <v>12400</v>
      </c>
      <c r="P9872">
        <v>2737.61</v>
      </c>
      <c r="Q9872" s="1">
        <v>41791</v>
      </c>
      <c r="R9872" t="s">
        <v>101</v>
      </c>
      <c r="S9872" t="s">
        <v>103</v>
      </c>
      <c r="T9872">
        <v>0</v>
      </c>
    </row>
    <row r="9873" spans="1:20" x14ac:dyDescent="0.3">
      <c r="A9873" t="s">
        <v>94</v>
      </c>
      <c r="B9873">
        <v>760029</v>
      </c>
      <c r="C9873">
        <v>960305</v>
      </c>
      <c r="D9873">
        <v>6000</v>
      </c>
      <c r="E9873" t="s">
        <v>18</v>
      </c>
      <c r="F9873">
        <v>16.489999999999998</v>
      </c>
      <c r="G9873">
        <v>212.4</v>
      </c>
      <c r="H9873" t="s">
        <v>23</v>
      </c>
      <c r="I9873" s="1">
        <v>40664</v>
      </c>
      <c r="J9873" t="s">
        <v>26</v>
      </c>
      <c r="K9873" t="s">
        <v>53</v>
      </c>
      <c r="L9873" t="s">
        <v>86</v>
      </c>
      <c r="M9873">
        <v>0</v>
      </c>
      <c r="N9873">
        <v>6533.99</v>
      </c>
      <c r="O9873">
        <v>4777.6499999999996</v>
      </c>
      <c r="P9873">
        <v>1584.75</v>
      </c>
      <c r="Q9873" s="1">
        <v>41609</v>
      </c>
      <c r="R9873" t="s">
        <v>101</v>
      </c>
      <c r="S9873" t="s">
        <v>104</v>
      </c>
      <c r="T9873">
        <v>1</v>
      </c>
    </row>
    <row r="9874" spans="1:20" x14ac:dyDescent="0.3">
      <c r="A9874" t="s">
        <v>94</v>
      </c>
      <c r="B9874">
        <v>759505</v>
      </c>
      <c r="C9874">
        <v>959753</v>
      </c>
      <c r="D9874">
        <v>7200</v>
      </c>
      <c r="E9874" t="s">
        <v>43</v>
      </c>
      <c r="F9874">
        <v>15.99</v>
      </c>
      <c r="G9874">
        <v>175.06</v>
      </c>
      <c r="H9874" t="s">
        <v>23</v>
      </c>
      <c r="I9874" s="1">
        <v>40664</v>
      </c>
      <c r="J9874" t="s">
        <v>46</v>
      </c>
      <c r="K9874" t="s">
        <v>21</v>
      </c>
      <c r="L9874" t="s">
        <v>54</v>
      </c>
      <c r="M9874">
        <v>858.02</v>
      </c>
      <c r="N9874">
        <v>9597.26</v>
      </c>
      <c r="O9874">
        <v>6341.98</v>
      </c>
      <c r="P9874">
        <v>3255.28</v>
      </c>
      <c r="Q9874" s="1">
        <v>42370</v>
      </c>
      <c r="R9874" t="s">
        <v>101</v>
      </c>
      <c r="S9874" t="s">
        <v>103</v>
      </c>
      <c r="T9874">
        <v>0</v>
      </c>
    </row>
    <row r="9875" spans="1:20" x14ac:dyDescent="0.3">
      <c r="A9875" t="s">
        <v>94</v>
      </c>
      <c r="B9875">
        <v>760899</v>
      </c>
      <c r="C9875">
        <v>961275</v>
      </c>
      <c r="D9875">
        <v>9000</v>
      </c>
      <c r="E9875" t="s">
        <v>18</v>
      </c>
      <c r="F9875">
        <v>7.49</v>
      </c>
      <c r="G9875">
        <v>279.92</v>
      </c>
      <c r="H9875" t="s">
        <v>32</v>
      </c>
      <c r="I9875" s="1">
        <v>40664</v>
      </c>
      <c r="J9875" t="s">
        <v>20</v>
      </c>
      <c r="K9875" t="s">
        <v>27</v>
      </c>
      <c r="L9875" t="s">
        <v>41</v>
      </c>
      <c r="M9875">
        <v>0</v>
      </c>
      <c r="N9875">
        <v>10072.361360000001</v>
      </c>
      <c r="O9875">
        <v>9000</v>
      </c>
      <c r="P9875">
        <v>1072.3599999999999</v>
      </c>
      <c r="Q9875" s="1">
        <v>41791</v>
      </c>
      <c r="R9875" t="s">
        <v>101</v>
      </c>
      <c r="S9875" t="s">
        <v>103</v>
      </c>
      <c r="T9875">
        <v>0</v>
      </c>
    </row>
    <row r="9876" spans="1:20" x14ac:dyDescent="0.3">
      <c r="A9876" t="s">
        <v>94</v>
      </c>
      <c r="B9876">
        <v>760824</v>
      </c>
      <c r="C9876">
        <v>961147</v>
      </c>
      <c r="D9876">
        <v>4800</v>
      </c>
      <c r="E9876" t="s">
        <v>18</v>
      </c>
      <c r="F9876">
        <v>9.99</v>
      </c>
      <c r="G9876">
        <v>154.86000000000001</v>
      </c>
      <c r="H9876" t="s">
        <v>29</v>
      </c>
      <c r="I9876" s="1">
        <v>40664</v>
      </c>
      <c r="J9876" t="s">
        <v>20</v>
      </c>
      <c r="K9876" t="s">
        <v>27</v>
      </c>
      <c r="L9876" t="s">
        <v>51</v>
      </c>
      <c r="M9876">
        <v>0</v>
      </c>
      <c r="N9876">
        <v>5553.73</v>
      </c>
      <c r="O9876">
        <v>4800</v>
      </c>
      <c r="P9876">
        <v>753.73</v>
      </c>
      <c r="Q9876" s="1">
        <v>41640</v>
      </c>
      <c r="R9876" t="s">
        <v>101</v>
      </c>
      <c r="S9876" t="s">
        <v>103</v>
      </c>
      <c r="T9876">
        <v>0</v>
      </c>
    </row>
    <row r="9877" spans="1:20" x14ac:dyDescent="0.3">
      <c r="A9877" t="s">
        <v>94</v>
      </c>
      <c r="B9877">
        <v>760833</v>
      </c>
      <c r="C9877">
        <v>961156</v>
      </c>
      <c r="D9877">
        <v>20950</v>
      </c>
      <c r="E9877" t="s">
        <v>43</v>
      </c>
      <c r="F9877">
        <v>14.79</v>
      </c>
      <c r="G9877">
        <v>496.1</v>
      </c>
      <c r="H9877" t="s">
        <v>19</v>
      </c>
      <c r="I9877" s="1">
        <v>40664</v>
      </c>
      <c r="J9877" t="s">
        <v>20</v>
      </c>
      <c r="K9877" t="s">
        <v>27</v>
      </c>
      <c r="L9877" t="s">
        <v>54</v>
      </c>
      <c r="M9877">
        <v>0</v>
      </c>
      <c r="N9877">
        <v>23845.06</v>
      </c>
      <c r="O9877">
        <v>20949.98</v>
      </c>
      <c r="P9877">
        <v>2895.08</v>
      </c>
      <c r="Q9877" s="1">
        <v>41061</v>
      </c>
      <c r="R9877" t="s">
        <v>101</v>
      </c>
      <c r="S9877" t="s">
        <v>103</v>
      </c>
      <c r="T9877">
        <v>0</v>
      </c>
    </row>
    <row r="9878" spans="1:20" x14ac:dyDescent="0.3">
      <c r="A9878" t="s">
        <v>94</v>
      </c>
      <c r="B9878">
        <v>760726</v>
      </c>
      <c r="C9878">
        <v>961036</v>
      </c>
      <c r="D9878">
        <v>4000</v>
      </c>
      <c r="E9878" t="s">
        <v>18</v>
      </c>
      <c r="F9878">
        <v>5.42</v>
      </c>
      <c r="G9878">
        <v>120.64</v>
      </c>
      <c r="H9878" t="s">
        <v>32</v>
      </c>
      <c r="I9878" s="1">
        <v>40664</v>
      </c>
      <c r="J9878" t="s">
        <v>20</v>
      </c>
      <c r="K9878" t="s">
        <v>27</v>
      </c>
      <c r="L9878" t="s">
        <v>28</v>
      </c>
      <c r="M9878">
        <v>0</v>
      </c>
      <c r="N9878">
        <v>4277.24</v>
      </c>
      <c r="O9878">
        <v>4000</v>
      </c>
      <c r="P9878">
        <v>277.24</v>
      </c>
      <c r="Q9878" s="1">
        <v>41548</v>
      </c>
      <c r="R9878" t="s">
        <v>101</v>
      </c>
      <c r="S9878" t="s">
        <v>103</v>
      </c>
      <c r="T9878">
        <v>0</v>
      </c>
    </row>
    <row r="9879" spans="1:20" x14ac:dyDescent="0.3">
      <c r="A9879" t="s">
        <v>94</v>
      </c>
      <c r="B9879">
        <v>760683</v>
      </c>
      <c r="C9879">
        <v>960992</v>
      </c>
      <c r="D9879">
        <v>3500</v>
      </c>
      <c r="E9879" t="s">
        <v>18</v>
      </c>
      <c r="F9879">
        <v>6.99</v>
      </c>
      <c r="G9879">
        <v>108.06</v>
      </c>
      <c r="H9879" t="s">
        <v>32</v>
      </c>
      <c r="I9879" s="1">
        <v>40664</v>
      </c>
      <c r="J9879" t="s">
        <v>20</v>
      </c>
      <c r="K9879" t="s">
        <v>21</v>
      </c>
      <c r="L9879" t="s">
        <v>69</v>
      </c>
      <c r="M9879">
        <v>0</v>
      </c>
      <c r="N9879">
        <v>3614.71</v>
      </c>
      <c r="O9879">
        <v>3500</v>
      </c>
      <c r="P9879">
        <v>114.71</v>
      </c>
      <c r="Q9879" s="1">
        <v>40878</v>
      </c>
      <c r="R9879" t="s">
        <v>101</v>
      </c>
      <c r="S9879" t="s">
        <v>103</v>
      </c>
      <c r="T9879">
        <v>0</v>
      </c>
    </row>
    <row r="9880" spans="1:20" x14ac:dyDescent="0.3">
      <c r="A9880" t="s">
        <v>94</v>
      </c>
      <c r="B9880">
        <v>760712</v>
      </c>
      <c r="C9880">
        <v>961022</v>
      </c>
      <c r="D9880">
        <v>2000</v>
      </c>
      <c r="E9880" t="s">
        <v>18</v>
      </c>
      <c r="F9880">
        <v>7.49</v>
      </c>
      <c r="G9880">
        <v>62.21</v>
      </c>
      <c r="H9880" t="s">
        <v>32</v>
      </c>
      <c r="I9880" s="1">
        <v>40664</v>
      </c>
      <c r="J9880" t="s">
        <v>20</v>
      </c>
      <c r="K9880" t="s">
        <v>30</v>
      </c>
      <c r="L9880" t="s">
        <v>39</v>
      </c>
      <c r="M9880">
        <v>0</v>
      </c>
      <c r="N9880">
        <v>2238.1909049999999</v>
      </c>
      <c r="O9880">
        <v>2000</v>
      </c>
      <c r="P9880">
        <v>238.19</v>
      </c>
      <c r="Q9880" s="1">
        <v>41791</v>
      </c>
      <c r="R9880" t="s">
        <v>101</v>
      </c>
      <c r="S9880" t="s">
        <v>103</v>
      </c>
      <c r="T9880">
        <v>0</v>
      </c>
    </row>
    <row r="9881" spans="1:20" x14ac:dyDescent="0.3">
      <c r="A9881" t="s">
        <v>94</v>
      </c>
      <c r="B9881">
        <v>760738</v>
      </c>
      <c r="C9881">
        <v>961049</v>
      </c>
      <c r="D9881">
        <v>4500</v>
      </c>
      <c r="E9881" t="s">
        <v>18</v>
      </c>
      <c r="F9881">
        <v>7.49</v>
      </c>
      <c r="G9881">
        <v>139.96</v>
      </c>
      <c r="H9881" t="s">
        <v>32</v>
      </c>
      <c r="I9881" s="1">
        <v>40664</v>
      </c>
      <c r="J9881" t="s">
        <v>20</v>
      </c>
      <c r="K9881" t="s">
        <v>24</v>
      </c>
      <c r="L9881" t="s">
        <v>33</v>
      </c>
      <c r="M9881">
        <v>0</v>
      </c>
      <c r="N9881">
        <v>5036.0292600000002</v>
      </c>
      <c r="O9881">
        <v>4500</v>
      </c>
      <c r="P9881">
        <v>536.03</v>
      </c>
      <c r="Q9881" s="1">
        <v>41791</v>
      </c>
      <c r="R9881" t="s">
        <v>101</v>
      </c>
      <c r="S9881" t="s">
        <v>103</v>
      </c>
      <c r="T9881">
        <v>0</v>
      </c>
    </row>
    <row r="9882" spans="1:20" x14ac:dyDescent="0.3">
      <c r="A9882" t="s">
        <v>94</v>
      </c>
      <c r="B9882">
        <v>760731</v>
      </c>
      <c r="C9882">
        <v>961041</v>
      </c>
      <c r="D9882">
        <v>2500</v>
      </c>
      <c r="E9882" t="s">
        <v>18</v>
      </c>
      <c r="F9882">
        <v>10.99</v>
      </c>
      <c r="G9882">
        <v>81.84</v>
      </c>
      <c r="H9882" t="s">
        <v>29</v>
      </c>
      <c r="I9882" s="1">
        <v>40664</v>
      </c>
      <c r="J9882" t="s">
        <v>20</v>
      </c>
      <c r="K9882" t="s">
        <v>27</v>
      </c>
      <c r="L9882" t="s">
        <v>39</v>
      </c>
      <c r="M9882">
        <v>0</v>
      </c>
      <c r="N9882">
        <v>2944.5787380000002</v>
      </c>
      <c r="O9882">
        <v>2500</v>
      </c>
      <c r="P9882">
        <v>444.58</v>
      </c>
      <c r="Q9882" s="1">
        <v>41791</v>
      </c>
      <c r="R9882" t="s">
        <v>101</v>
      </c>
      <c r="S9882" t="s">
        <v>103</v>
      </c>
      <c r="T9882">
        <v>0</v>
      </c>
    </row>
    <row r="9883" spans="1:20" x14ac:dyDescent="0.3">
      <c r="A9883" t="s">
        <v>94</v>
      </c>
      <c r="B9883">
        <v>760715</v>
      </c>
      <c r="C9883">
        <v>961025</v>
      </c>
      <c r="D9883">
        <v>10000</v>
      </c>
      <c r="E9883" t="s">
        <v>18</v>
      </c>
      <c r="F9883">
        <v>13.99</v>
      </c>
      <c r="G9883">
        <v>341.73</v>
      </c>
      <c r="H9883" t="s">
        <v>19</v>
      </c>
      <c r="I9883" s="1">
        <v>40664</v>
      </c>
      <c r="J9883" t="s">
        <v>20</v>
      </c>
      <c r="K9883" t="s">
        <v>27</v>
      </c>
      <c r="L9883" t="s">
        <v>41</v>
      </c>
      <c r="M9883">
        <v>0</v>
      </c>
      <c r="N9883">
        <v>12296.61594</v>
      </c>
      <c r="O9883">
        <v>10000</v>
      </c>
      <c r="P9883">
        <v>2296.62</v>
      </c>
      <c r="Q9883" s="1">
        <v>41791</v>
      </c>
      <c r="R9883" t="s">
        <v>101</v>
      </c>
      <c r="S9883" t="s">
        <v>103</v>
      </c>
      <c r="T9883">
        <v>0</v>
      </c>
    </row>
    <row r="9884" spans="1:20" x14ac:dyDescent="0.3">
      <c r="A9884" t="s">
        <v>94</v>
      </c>
      <c r="B9884">
        <v>760714</v>
      </c>
      <c r="C9884">
        <v>961024</v>
      </c>
      <c r="D9884">
        <v>2600</v>
      </c>
      <c r="E9884" t="s">
        <v>43</v>
      </c>
      <c r="F9884">
        <v>19.29</v>
      </c>
      <c r="G9884">
        <v>67.87</v>
      </c>
      <c r="H9884" t="s">
        <v>44</v>
      </c>
      <c r="I9884" s="1">
        <v>40664</v>
      </c>
      <c r="J9884" t="s">
        <v>20</v>
      </c>
      <c r="K9884" t="s">
        <v>27</v>
      </c>
      <c r="L9884" t="s">
        <v>56</v>
      </c>
      <c r="M9884">
        <v>0</v>
      </c>
      <c r="N9884">
        <v>3939.7677760000001</v>
      </c>
      <c r="O9884">
        <v>2600</v>
      </c>
      <c r="P9884">
        <v>1339.77</v>
      </c>
      <c r="Q9884" s="1">
        <v>42036</v>
      </c>
      <c r="R9884" t="s">
        <v>101</v>
      </c>
      <c r="S9884" t="s">
        <v>103</v>
      </c>
      <c r="T9884">
        <v>0</v>
      </c>
    </row>
    <row r="9885" spans="1:20" x14ac:dyDescent="0.3">
      <c r="A9885" t="s">
        <v>94</v>
      </c>
      <c r="B9885">
        <v>760677</v>
      </c>
      <c r="C9885">
        <v>960986</v>
      </c>
      <c r="D9885">
        <v>13000</v>
      </c>
      <c r="E9885" t="s">
        <v>18</v>
      </c>
      <c r="F9885">
        <v>9.99</v>
      </c>
      <c r="G9885">
        <v>419.42</v>
      </c>
      <c r="H9885" t="s">
        <v>29</v>
      </c>
      <c r="I9885" s="1">
        <v>40664</v>
      </c>
      <c r="J9885" t="s">
        <v>20</v>
      </c>
      <c r="K9885" t="s">
        <v>24</v>
      </c>
      <c r="L9885" t="s">
        <v>58</v>
      </c>
      <c r="M9885">
        <v>0</v>
      </c>
      <c r="N9885">
        <v>14744.22</v>
      </c>
      <c r="O9885">
        <v>13000</v>
      </c>
      <c r="P9885">
        <v>1744.22</v>
      </c>
      <c r="Q9885" s="1">
        <v>41365</v>
      </c>
      <c r="R9885" t="s">
        <v>101</v>
      </c>
      <c r="S9885" t="s">
        <v>103</v>
      </c>
      <c r="T9885">
        <v>0</v>
      </c>
    </row>
    <row r="9886" spans="1:20" x14ac:dyDescent="0.3">
      <c r="A9886" t="s">
        <v>94</v>
      </c>
      <c r="B9886">
        <v>760654</v>
      </c>
      <c r="C9886">
        <v>960961</v>
      </c>
      <c r="D9886">
        <v>10000</v>
      </c>
      <c r="E9886" t="s">
        <v>18</v>
      </c>
      <c r="F9886">
        <v>11.99</v>
      </c>
      <c r="G9886">
        <v>332.1</v>
      </c>
      <c r="H9886" t="s">
        <v>29</v>
      </c>
      <c r="I9886" s="1">
        <v>40664</v>
      </c>
      <c r="J9886" t="s">
        <v>20</v>
      </c>
      <c r="K9886" t="s">
        <v>47</v>
      </c>
      <c r="L9886" t="s">
        <v>25</v>
      </c>
      <c r="M9886">
        <v>0</v>
      </c>
      <c r="N9886">
        <v>10519.96</v>
      </c>
      <c r="O9886">
        <v>10000</v>
      </c>
      <c r="P9886">
        <v>519.96</v>
      </c>
      <c r="Q9886" s="1">
        <v>40878</v>
      </c>
      <c r="R9886" t="s">
        <v>101</v>
      </c>
      <c r="S9886" t="s">
        <v>103</v>
      </c>
      <c r="T9886">
        <v>0</v>
      </c>
    </row>
    <row r="9887" spans="1:20" x14ac:dyDescent="0.3">
      <c r="A9887" t="s">
        <v>94</v>
      </c>
      <c r="B9887">
        <v>760632</v>
      </c>
      <c r="C9887">
        <v>960934</v>
      </c>
      <c r="D9887">
        <v>26000</v>
      </c>
      <c r="E9887" t="s">
        <v>43</v>
      </c>
      <c r="F9887">
        <v>11.49</v>
      </c>
      <c r="G9887">
        <v>571.67999999999995</v>
      </c>
      <c r="H9887" t="s">
        <v>29</v>
      </c>
      <c r="I9887" s="1">
        <v>40664</v>
      </c>
      <c r="J9887" t="s">
        <v>20</v>
      </c>
      <c r="K9887" t="s">
        <v>21</v>
      </c>
      <c r="L9887" t="s">
        <v>41</v>
      </c>
      <c r="M9887">
        <v>0</v>
      </c>
      <c r="N9887">
        <v>32769.043489999996</v>
      </c>
      <c r="O9887">
        <v>26000</v>
      </c>
      <c r="P9887">
        <v>6769.04</v>
      </c>
      <c r="Q9887" s="1">
        <v>41791</v>
      </c>
      <c r="R9887" t="s">
        <v>101</v>
      </c>
      <c r="S9887" t="s">
        <v>103</v>
      </c>
      <c r="T9887">
        <v>0</v>
      </c>
    </row>
    <row r="9888" spans="1:20" x14ac:dyDescent="0.3">
      <c r="A9888" t="s">
        <v>94</v>
      </c>
      <c r="B9888">
        <v>760618</v>
      </c>
      <c r="C9888">
        <v>960920</v>
      </c>
      <c r="D9888">
        <v>6000</v>
      </c>
      <c r="E9888" t="s">
        <v>18</v>
      </c>
      <c r="F9888">
        <v>12.99</v>
      </c>
      <c r="G9888">
        <v>202.14</v>
      </c>
      <c r="H9888" t="s">
        <v>19</v>
      </c>
      <c r="I9888" s="1">
        <v>40664</v>
      </c>
      <c r="J9888" t="s">
        <v>20</v>
      </c>
      <c r="K9888" t="s">
        <v>24</v>
      </c>
      <c r="L9888" t="s">
        <v>41</v>
      </c>
      <c r="M9888">
        <v>0</v>
      </c>
      <c r="N9888">
        <v>7275.1363039999997</v>
      </c>
      <c r="O9888">
        <v>6000</v>
      </c>
      <c r="P9888">
        <v>1275.1400000000001</v>
      </c>
      <c r="Q9888" s="1">
        <v>41791</v>
      </c>
      <c r="R9888" t="s">
        <v>101</v>
      </c>
      <c r="S9888" t="s">
        <v>103</v>
      </c>
      <c r="T9888">
        <v>0</v>
      </c>
    </row>
    <row r="9889" spans="1:20" x14ac:dyDescent="0.3">
      <c r="A9889" t="s">
        <v>94</v>
      </c>
      <c r="B9889">
        <v>760633</v>
      </c>
      <c r="C9889">
        <v>960935</v>
      </c>
      <c r="D9889">
        <v>20000</v>
      </c>
      <c r="E9889" t="s">
        <v>18</v>
      </c>
      <c r="F9889">
        <v>16.89</v>
      </c>
      <c r="G9889">
        <v>711.97</v>
      </c>
      <c r="H9889" t="s">
        <v>23</v>
      </c>
      <c r="I9889" s="1">
        <v>40664</v>
      </c>
      <c r="J9889" t="s">
        <v>20</v>
      </c>
      <c r="K9889" t="s">
        <v>27</v>
      </c>
      <c r="L9889" t="s">
        <v>39</v>
      </c>
      <c r="M9889">
        <v>0</v>
      </c>
      <c r="N9889">
        <v>24213.03</v>
      </c>
      <c r="O9889">
        <v>20000.009999999998</v>
      </c>
      <c r="P9889">
        <v>4213.0200000000004</v>
      </c>
      <c r="Q9889" s="1">
        <v>41275</v>
      </c>
      <c r="R9889" t="s">
        <v>101</v>
      </c>
      <c r="S9889" t="s">
        <v>103</v>
      </c>
      <c r="T9889">
        <v>0</v>
      </c>
    </row>
    <row r="9890" spans="1:20" x14ac:dyDescent="0.3">
      <c r="A9890" t="s">
        <v>94</v>
      </c>
      <c r="B9890">
        <v>751937</v>
      </c>
      <c r="C9890">
        <v>951459</v>
      </c>
      <c r="D9890">
        <v>6800</v>
      </c>
      <c r="E9890" t="s">
        <v>43</v>
      </c>
      <c r="F9890">
        <v>20.99</v>
      </c>
      <c r="G9890">
        <v>183.93</v>
      </c>
      <c r="H9890" t="s">
        <v>60</v>
      </c>
      <c r="I9890" s="1">
        <v>40664</v>
      </c>
      <c r="J9890" t="s">
        <v>26</v>
      </c>
      <c r="K9890" t="s">
        <v>40</v>
      </c>
      <c r="L9890" t="s">
        <v>41</v>
      </c>
      <c r="M9890">
        <v>0</v>
      </c>
      <c r="N9890">
        <v>7466.92</v>
      </c>
      <c r="O9890">
        <v>3451.16</v>
      </c>
      <c r="P9890">
        <v>3507.78</v>
      </c>
      <c r="Q9890" s="1">
        <v>41852</v>
      </c>
      <c r="R9890" t="s">
        <v>101</v>
      </c>
      <c r="S9890" t="s">
        <v>104</v>
      </c>
      <c r="T9890">
        <v>1</v>
      </c>
    </row>
    <row r="9891" spans="1:20" x14ac:dyDescent="0.3">
      <c r="A9891" t="s">
        <v>94</v>
      </c>
      <c r="B9891">
        <v>751200</v>
      </c>
      <c r="C9891">
        <v>950627</v>
      </c>
      <c r="D9891">
        <v>2400</v>
      </c>
      <c r="E9891" t="s">
        <v>18</v>
      </c>
      <c r="F9891">
        <v>7.49</v>
      </c>
      <c r="G9891">
        <v>74.650000000000006</v>
      </c>
      <c r="H9891" t="s">
        <v>32</v>
      </c>
      <c r="I9891" s="1">
        <v>40664</v>
      </c>
      <c r="J9891" t="s">
        <v>20</v>
      </c>
      <c r="K9891" t="s">
        <v>47</v>
      </c>
      <c r="L9891" t="s">
        <v>37</v>
      </c>
      <c r="M9891">
        <v>0</v>
      </c>
      <c r="N9891">
        <v>2443.94</v>
      </c>
      <c r="O9891">
        <v>2400</v>
      </c>
      <c r="P9891">
        <v>43.94</v>
      </c>
      <c r="Q9891" s="1">
        <v>40787</v>
      </c>
      <c r="R9891" t="s">
        <v>101</v>
      </c>
      <c r="S9891" t="s">
        <v>103</v>
      </c>
      <c r="T9891">
        <v>0</v>
      </c>
    </row>
    <row r="9892" spans="1:20" x14ac:dyDescent="0.3">
      <c r="A9892" t="s">
        <v>94</v>
      </c>
      <c r="B9892">
        <v>739397</v>
      </c>
      <c r="C9892">
        <v>936974</v>
      </c>
      <c r="D9892">
        <v>3000</v>
      </c>
      <c r="E9892" t="s">
        <v>18</v>
      </c>
      <c r="F9892">
        <v>10.59</v>
      </c>
      <c r="G9892">
        <v>97.64</v>
      </c>
      <c r="H9892" t="s">
        <v>29</v>
      </c>
      <c r="I9892" s="1">
        <v>40664</v>
      </c>
      <c r="J9892" t="s">
        <v>20</v>
      </c>
      <c r="K9892" t="s">
        <v>47</v>
      </c>
      <c r="L9892" t="s">
        <v>80</v>
      </c>
      <c r="M9892">
        <v>0</v>
      </c>
      <c r="N9892">
        <v>3513.6753600000002</v>
      </c>
      <c r="O9892">
        <v>3000</v>
      </c>
      <c r="P9892">
        <v>513.67999999999995</v>
      </c>
      <c r="Q9892" s="1">
        <v>41791</v>
      </c>
      <c r="R9892" t="s">
        <v>101</v>
      </c>
      <c r="S9892" t="s">
        <v>103</v>
      </c>
      <c r="T9892">
        <v>0</v>
      </c>
    </row>
    <row r="9893" spans="1:20" x14ac:dyDescent="0.3">
      <c r="A9893" t="s">
        <v>94</v>
      </c>
      <c r="B9893">
        <v>760529</v>
      </c>
      <c r="C9893">
        <v>960805</v>
      </c>
      <c r="D9893">
        <v>9000</v>
      </c>
      <c r="E9893" t="s">
        <v>18</v>
      </c>
      <c r="F9893">
        <v>8.49</v>
      </c>
      <c r="G9893">
        <v>284.07</v>
      </c>
      <c r="H9893" t="s">
        <v>32</v>
      </c>
      <c r="I9893" s="1">
        <v>40664</v>
      </c>
      <c r="J9893" t="s">
        <v>20</v>
      </c>
      <c r="K9893" t="s">
        <v>27</v>
      </c>
      <c r="L9893" t="s">
        <v>81</v>
      </c>
      <c r="M9893">
        <v>0</v>
      </c>
      <c r="N9893">
        <v>10221.09546</v>
      </c>
      <c r="O9893">
        <v>9000</v>
      </c>
      <c r="P9893">
        <v>1221.0999999999999</v>
      </c>
      <c r="Q9893" s="1">
        <v>41791</v>
      </c>
      <c r="R9893" t="s">
        <v>101</v>
      </c>
      <c r="S9893" t="s">
        <v>103</v>
      </c>
      <c r="T9893">
        <v>0</v>
      </c>
    </row>
    <row r="9894" spans="1:20" x14ac:dyDescent="0.3">
      <c r="A9894" t="s">
        <v>94</v>
      </c>
      <c r="B9894">
        <v>760496</v>
      </c>
      <c r="C9894">
        <v>960772</v>
      </c>
      <c r="D9894">
        <v>5000</v>
      </c>
      <c r="E9894" t="s">
        <v>43</v>
      </c>
      <c r="F9894">
        <v>13.99</v>
      </c>
      <c r="G9894">
        <v>116.32</v>
      </c>
      <c r="H9894" t="s">
        <v>19</v>
      </c>
      <c r="I9894" s="1">
        <v>40664</v>
      </c>
      <c r="J9894" t="s">
        <v>46</v>
      </c>
      <c r="K9894" t="s">
        <v>53</v>
      </c>
      <c r="L9894" t="s">
        <v>28</v>
      </c>
      <c r="M9894">
        <v>567.17999999999995</v>
      </c>
      <c r="N9894">
        <v>6388</v>
      </c>
      <c r="O9894">
        <v>4432.82</v>
      </c>
      <c r="P9894">
        <v>1955.18</v>
      </c>
      <c r="Q9894" s="1">
        <v>42370</v>
      </c>
      <c r="R9894" t="s">
        <v>101</v>
      </c>
      <c r="S9894" t="s">
        <v>103</v>
      </c>
      <c r="T9894">
        <v>0</v>
      </c>
    </row>
    <row r="9895" spans="1:20" x14ac:dyDescent="0.3">
      <c r="A9895" t="s">
        <v>94</v>
      </c>
      <c r="B9895">
        <v>760526</v>
      </c>
      <c r="C9895">
        <v>960802</v>
      </c>
      <c r="D9895">
        <v>2000</v>
      </c>
      <c r="E9895" t="s">
        <v>18</v>
      </c>
      <c r="F9895">
        <v>16.89</v>
      </c>
      <c r="G9895">
        <v>71.2</v>
      </c>
      <c r="H9895" t="s">
        <v>23</v>
      </c>
      <c r="I9895" s="1">
        <v>40664</v>
      </c>
      <c r="J9895" t="s">
        <v>20</v>
      </c>
      <c r="K9895" t="s">
        <v>59</v>
      </c>
      <c r="L9895" t="s">
        <v>41</v>
      </c>
      <c r="M9895">
        <v>0</v>
      </c>
      <c r="N9895">
        <v>2542.87</v>
      </c>
      <c r="O9895">
        <v>2000</v>
      </c>
      <c r="P9895">
        <v>542.87</v>
      </c>
      <c r="Q9895" s="1">
        <v>41609</v>
      </c>
      <c r="R9895" t="s">
        <v>101</v>
      </c>
      <c r="S9895" t="s">
        <v>103</v>
      </c>
      <c r="T9895">
        <v>0</v>
      </c>
    </row>
    <row r="9896" spans="1:20" x14ac:dyDescent="0.3">
      <c r="A9896" t="s">
        <v>94</v>
      </c>
      <c r="B9896">
        <v>760475</v>
      </c>
      <c r="C9896">
        <v>960751</v>
      </c>
      <c r="D9896">
        <v>1200</v>
      </c>
      <c r="E9896" t="s">
        <v>18</v>
      </c>
      <c r="F9896">
        <v>15.23</v>
      </c>
      <c r="G9896">
        <v>41.74</v>
      </c>
      <c r="H9896" t="s">
        <v>19</v>
      </c>
      <c r="I9896" s="1">
        <v>40664</v>
      </c>
      <c r="J9896" t="s">
        <v>20</v>
      </c>
      <c r="K9896" t="s">
        <v>64</v>
      </c>
      <c r="L9896" t="s">
        <v>58</v>
      </c>
      <c r="M9896">
        <v>0</v>
      </c>
      <c r="N9896">
        <v>1500.8374679999999</v>
      </c>
      <c r="O9896">
        <v>1200</v>
      </c>
      <c r="P9896">
        <v>300.83999999999997</v>
      </c>
      <c r="Q9896" s="1">
        <v>41760</v>
      </c>
      <c r="R9896" t="s">
        <v>101</v>
      </c>
      <c r="S9896" t="s">
        <v>103</v>
      </c>
      <c r="T9896">
        <v>0</v>
      </c>
    </row>
    <row r="9897" spans="1:20" x14ac:dyDescent="0.3">
      <c r="A9897" t="s">
        <v>94</v>
      </c>
      <c r="B9897">
        <v>760488</v>
      </c>
      <c r="C9897">
        <v>960764</v>
      </c>
      <c r="D9897">
        <v>8475</v>
      </c>
      <c r="E9897" t="s">
        <v>18</v>
      </c>
      <c r="F9897">
        <v>12.99</v>
      </c>
      <c r="G9897">
        <v>285.52</v>
      </c>
      <c r="H9897" t="s">
        <v>19</v>
      </c>
      <c r="I9897" s="1">
        <v>40664</v>
      </c>
      <c r="J9897" t="s">
        <v>26</v>
      </c>
      <c r="K9897" t="s">
        <v>27</v>
      </c>
      <c r="L9897" t="s">
        <v>63</v>
      </c>
      <c r="M9897">
        <v>0</v>
      </c>
      <c r="N9897">
        <v>9136.64</v>
      </c>
      <c r="O9897">
        <v>7352.53</v>
      </c>
      <c r="P9897">
        <v>1770.67</v>
      </c>
      <c r="Q9897" s="1">
        <v>41671</v>
      </c>
      <c r="R9897" t="s">
        <v>101</v>
      </c>
      <c r="S9897" t="s">
        <v>104</v>
      </c>
      <c r="T9897">
        <v>1</v>
      </c>
    </row>
    <row r="9898" spans="1:20" x14ac:dyDescent="0.3">
      <c r="A9898" t="s">
        <v>94</v>
      </c>
      <c r="B9898">
        <v>752742</v>
      </c>
      <c r="C9898">
        <v>952345</v>
      </c>
      <c r="D9898">
        <v>6400</v>
      </c>
      <c r="E9898" t="s">
        <v>43</v>
      </c>
      <c r="F9898">
        <v>10.59</v>
      </c>
      <c r="G9898">
        <v>137.85</v>
      </c>
      <c r="H9898" t="s">
        <v>29</v>
      </c>
      <c r="I9898" s="1">
        <v>40664</v>
      </c>
      <c r="J9898" t="s">
        <v>89</v>
      </c>
      <c r="K9898" t="s">
        <v>27</v>
      </c>
      <c r="L9898" t="s">
        <v>39</v>
      </c>
      <c r="M9898">
        <v>952.15</v>
      </c>
      <c r="N9898">
        <v>7268.24</v>
      </c>
      <c r="O9898">
        <v>5447.85</v>
      </c>
      <c r="P9898">
        <v>1820.39</v>
      </c>
      <c r="Q9898" s="1">
        <v>42309</v>
      </c>
      <c r="R9898" t="s">
        <v>101</v>
      </c>
      <c r="S9898" t="s">
        <v>105</v>
      </c>
      <c r="T9898">
        <v>0</v>
      </c>
    </row>
    <row r="9899" spans="1:20" x14ac:dyDescent="0.3">
      <c r="A9899" t="s">
        <v>94</v>
      </c>
      <c r="B9899">
        <v>760455</v>
      </c>
      <c r="C9899">
        <v>960729</v>
      </c>
      <c r="D9899">
        <v>5000</v>
      </c>
      <c r="E9899" t="s">
        <v>18</v>
      </c>
      <c r="F9899">
        <v>8.49</v>
      </c>
      <c r="G9899">
        <v>157.82</v>
      </c>
      <c r="H9899" t="s">
        <v>32</v>
      </c>
      <c r="I9899" s="1">
        <v>40664</v>
      </c>
      <c r="J9899" t="s">
        <v>20</v>
      </c>
      <c r="K9899" t="s">
        <v>27</v>
      </c>
      <c r="L9899" t="s">
        <v>28</v>
      </c>
      <c r="M9899">
        <v>0</v>
      </c>
      <c r="N9899">
        <v>5678.3231679999999</v>
      </c>
      <c r="O9899">
        <v>5000</v>
      </c>
      <c r="P9899">
        <v>678.32</v>
      </c>
      <c r="Q9899" s="1">
        <v>41791</v>
      </c>
      <c r="R9899" t="s">
        <v>101</v>
      </c>
      <c r="S9899" t="s">
        <v>103</v>
      </c>
      <c r="T9899">
        <v>0</v>
      </c>
    </row>
    <row r="9900" spans="1:20" x14ac:dyDescent="0.3">
      <c r="A9900" t="s">
        <v>94</v>
      </c>
      <c r="B9900">
        <v>759864</v>
      </c>
      <c r="C9900">
        <v>960131</v>
      </c>
      <c r="D9900">
        <v>5000</v>
      </c>
      <c r="E9900" t="s">
        <v>18</v>
      </c>
      <c r="F9900">
        <v>11.99</v>
      </c>
      <c r="G9900">
        <v>166.05</v>
      </c>
      <c r="H9900" t="s">
        <v>29</v>
      </c>
      <c r="I9900" s="1">
        <v>40664</v>
      </c>
      <c r="J9900" t="s">
        <v>20</v>
      </c>
      <c r="K9900" t="s">
        <v>36</v>
      </c>
      <c r="L9900" t="s">
        <v>41</v>
      </c>
      <c r="M9900">
        <v>0</v>
      </c>
      <c r="N9900">
        <v>5960.2928750000001</v>
      </c>
      <c r="O9900">
        <v>5000</v>
      </c>
      <c r="P9900">
        <v>960.29</v>
      </c>
      <c r="Q9900" s="1">
        <v>41730</v>
      </c>
      <c r="R9900" t="s">
        <v>101</v>
      </c>
      <c r="S9900" t="s">
        <v>103</v>
      </c>
      <c r="T9900">
        <v>0</v>
      </c>
    </row>
    <row r="9901" spans="1:20" x14ac:dyDescent="0.3">
      <c r="A9901" t="s">
        <v>94</v>
      </c>
      <c r="B9901">
        <v>760425</v>
      </c>
      <c r="C9901">
        <v>960696</v>
      </c>
      <c r="D9901">
        <v>12100</v>
      </c>
      <c r="E9901" t="s">
        <v>18</v>
      </c>
      <c r="F9901">
        <v>5.99</v>
      </c>
      <c r="G9901">
        <v>368.06</v>
      </c>
      <c r="H9901" t="s">
        <v>32</v>
      </c>
      <c r="I9901" s="1">
        <v>40664</v>
      </c>
      <c r="J9901" t="s">
        <v>20</v>
      </c>
      <c r="K9901" t="s">
        <v>24</v>
      </c>
      <c r="L9901" t="s">
        <v>42</v>
      </c>
      <c r="M9901">
        <v>0</v>
      </c>
      <c r="N9901">
        <v>12565.33</v>
      </c>
      <c r="O9901">
        <v>12100</v>
      </c>
      <c r="P9901">
        <v>465.33</v>
      </c>
      <c r="Q9901" s="1">
        <v>41091</v>
      </c>
      <c r="R9901" t="s">
        <v>101</v>
      </c>
      <c r="S9901" t="s">
        <v>103</v>
      </c>
      <c r="T9901">
        <v>0</v>
      </c>
    </row>
    <row r="9902" spans="1:20" x14ac:dyDescent="0.3">
      <c r="A9902" t="s">
        <v>94</v>
      </c>
      <c r="B9902">
        <v>760388</v>
      </c>
      <c r="C9902">
        <v>960657</v>
      </c>
      <c r="D9902">
        <v>15850</v>
      </c>
      <c r="E9902" t="s">
        <v>43</v>
      </c>
      <c r="F9902">
        <v>14.79</v>
      </c>
      <c r="G9902">
        <v>375.33</v>
      </c>
      <c r="H9902" t="s">
        <v>19</v>
      </c>
      <c r="I9902" s="1">
        <v>40664</v>
      </c>
      <c r="J9902" t="s">
        <v>20</v>
      </c>
      <c r="K9902" t="s">
        <v>47</v>
      </c>
      <c r="L9902" t="s">
        <v>33</v>
      </c>
      <c r="M9902">
        <v>0</v>
      </c>
      <c r="N9902">
        <v>21621.040830000002</v>
      </c>
      <c r="O9902">
        <v>15850</v>
      </c>
      <c r="P9902">
        <v>5771.04</v>
      </c>
      <c r="Q9902" s="1">
        <v>41913</v>
      </c>
      <c r="R9902" t="s">
        <v>101</v>
      </c>
      <c r="S9902" t="s">
        <v>103</v>
      </c>
      <c r="T9902">
        <v>0</v>
      </c>
    </row>
    <row r="9903" spans="1:20" x14ac:dyDescent="0.3">
      <c r="A9903" t="s">
        <v>94</v>
      </c>
      <c r="B9903">
        <v>760338</v>
      </c>
      <c r="C9903">
        <v>913557</v>
      </c>
      <c r="D9903">
        <v>10500</v>
      </c>
      <c r="E9903" t="s">
        <v>43</v>
      </c>
      <c r="F9903">
        <v>13.06</v>
      </c>
      <c r="G9903">
        <v>239.23</v>
      </c>
      <c r="H9903" t="s">
        <v>19</v>
      </c>
      <c r="I9903" s="1">
        <v>40664</v>
      </c>
      <c r="J9903" t="s">
        <v>20</v>
      </c>
      <c r="K9903" t="s">
        <v>47</v>
      </c>
      <c r="L9903" t="s">
        <v>55</v>
      </c>
      <c r="M9903">
        <v>0</v>
      </c>
      <c r="N9903">
        <v>12967.11</v>
      </c>
      <c r="O9903">
        <v>10500</v>
      </c>
      <c r="P9903">
        <v>2467.11</v>
      </c>
      <c r="Q9903" s="1">
        <v>41487</v>
      </c>
      <c r="R9903" t="s">
        <v>101</v>
      </c>
      <c r="S9903" t="s">
        <v>103</v>
      </c>
      <c r="T9903">
        <v>0</v>
      </c>
    </row>
    <row r="9904" spans="1:20" x14ac:dyDescent="0.3">
      <c r="A9904" t="s">
        <v>94</v>
      </c>
      <c r="B9904">
        <v>760314</v>
      </c>
      <c r="C9904">
        <v>960581</v>
      </c>
      <c r="D9904">
        <v>14125</v>
      </c>
      <c r="E9904" t="s">
        <v>18</v>
      </c>
      <c r="F9904">
        <v>6.99</v>
      </c>
      <c r="G9904">
        <v>436.08</v>
      </c>
      <c r="H9904" t="s">
        <v>32</v>
      </c>
      <c r="I9904" s="1">
        <v>40664</v>
      </c>
      <c r="J9904" t="s">
        <v>20</v>
      </c>
      <c r="K9904" t="s">
        <v>27</v>
      </c>
      <c r="L9904" t="s">
        <v>34</v>
      </c>
      <c r="M9904">
        <v>0</v>
      </c>
      <c r="N9904">
        <v>14790.58</v>
      </c>
      <c r="O9904">
        <v>14125</v>
      </c>
      <c r="P9904">
        <v>665.58</v>
      </c>
      <c r="Q9904" s="1">
        <v>40940</v>
      </c>
      <c r="R9904" t="s">
        <v>101</v>
      </c>
      <c r="S9904" t="s">
        <v>103</v>
      </c>
      <c r="T9904">
        <v>0</v>
      </c>
    </row>
    <row r="9905" spans="1:20" x14ac:dyDescent="0.3">
      <c r="A9905" t="s">
        <v>94</v>
      </c>
      <c r="B9905">
        <v>760328</v>
      </c>
      <c r="C9905">
        <v>934559</v>
      </c>
      <c r="D9905">
        <v>25000</v>
      </c>
      <c r="E9905" t="s">
        <v>43</v>
      </c>
      <c r="F9905">
        <v>14.91</v>
      </c>
      <c r="G9905">
        <v>593.57000000000005</v>
      </c>
      <c r="H9905" t="s">
        <v>23</v>
      </c>
      <c r="I9905" s="1">
        <v>40664</v>
      </c>
      <c r="J9905" t="s">
        <v>46</v>
      </c>
      <c r="K9905" t="s">
        <v>27</v>
      </c>
      <c r="L9905" t="s">
        <v>68</v>
      </c>
      <c r="M9905">
        <v>2866.31</v>
      </c>
      <c r="N9905">
        <v>32620.85</v>
      </c>
      <c r="O9905">
        <v>22133.69</v>
      </c>
      <c r="P9905">
        <v>10487.16</v>
      </c>
      <c r="Q9905" s="1">
        <v>42370</v>
      </c>
      <c r="R9905" t="s">
        <v>101</v>
      </c>
      <c r="S9905" t="s">
        <v>103</v>
      </c>
      <c r="T9905">
        <v>0</v>
      </c>
    </row>
    <row r="9906" spans="1:20" x14ac:dyDescent="0.3">
      <c r="A9906" t="s">
        <v>94</v>
      </c>
      <c r="B9906">
        <v>759676</v>
      </c>
      <c r="C9906">
        <v>959932</v>
      </c>
      <c r="D9906">
        <v>3000</v>
      </c>
      <c r="E9906" t="s">
        <v>18</v>
      </c>
      <c r="F9906">
        <v>5.99</v>
      </c>
      <c r="G9906">
        <v>91.26</v>
      </c>
      <c r="H9906" t="s">
        <v>32</v>
      </c>
      <c r="I9906" s="1">
        <v>40664</v>
      </c>
      <c r="J9906" t="s">
        <v>20</v>
      </c>
      <c r="K9906" t="s">
        <v>27</v>
      </c>
      <c r="L9906" t="s">
        <v>84</v>
      </c>
      <c r="M9906">
        <v>0</v>
      </c>
      <c r="N9906">
        <v>3284.9002989999999</v>
      </c>
      <c r="O9906">
        <v>3000</v>
      </c>
      <c r="P9906">
        <v>284.89999999999998</v>
      </c>
      <c r="Q9906" s="1">
        <v>41791</v>
      </c>
      <c r="R9906" t="s">
        <v>101</v>
      </c>
      <c r="S9906" t="s">
        <v>103</v>
      </c>
      <c r="T9906">
        <v>0</v>
      </c>
    </row>
    <row r="9907" spans="1:20" x14ac:dyDescent="0.3">
      <c r="A9907" t="s">
        <v>94</v>
      </c>
      <c r="B9907">
        <v>752905</v>
      </c>
      <c r="C9907">
        <v>952527</v>
      </c>
      <c r="D9907">
        <v>35000</v>
      </c>
      <c r="E9907" t="s">
        <v>43</v>
      </c>
      <c r="F9907">
        <v>17.489999999999998</v>
      </c>
      <c r="G9907">
        <v>879.09</v>
      </c>
      <c r="H9907" t="s">
        <v>23</v>
      </c>
      <c r="I9907" s="1">
        <v>40664</v>
      </c>
      <c r="J9907" t="s">
        <v>20</v>
      </c>
      <c r="K9907" t="s">
        <v>21</v>
      </c>
      <c r="L9907" t="s">
        <v>41</v>
      </c>
      <c r="M9907">
        <v>0</v>
      </c>
      <c r="N9907">
        <v>49322.11105</v>
      </c>
      <c r="O9907">
        <v>35000</v>
      </c>
      <c r="P9907">
        <v>14322.11</v>
      </c>
      <c r="Q9907" s="1">
        <v>41791</v>
      </c>
      <c r="R9907" t="s">
        <v>101</v>
      </c>
      <c r="S9907" t="s">
        <v>103</v>
      </c>
      <c r="T9907">
        <v>0</v>
      </c>
    </row>
    <row r="9908" spans="1:20" x14ac:dyDescent="0.3">
      <c r="A9908" t="s">
        <v>94</v>
      </c>
      <c r="B9908">
        <v>759806</v>
      </c>
      <c r="C9908">
        <v>960068</v>
      </c>
      <c r="D9908">
        <v>11200</v>
      </c>
      <c r="E9908" t="s">
        <v>18</v>
      </c>
      <c r="F9908">
        <v>8.49</v>
      </c>
      <c r="G9908">
        <v>353.51</v>
      </c>
      <c r="H9908" t="s">
        <v>32</v>
      </c>
      <c r="I9908" s="1">
        <v>40664</v>
      </c>
      <c r="J9908" t="s">
        <v>20</v>
      </c>
      <c r="K9908" t="s">
        <v>27</v>
      </c>
      <c r="L9908" t="s">
        <v>33</v>
      </c>
      <c r="M9908">
        <v>0</v>
      </c>
      <c r="N9908">
        <v>11599.43</v>
      </c>
      <c r="O9908">
        <v>11200</v>
      </c>
      <c r="P9908">
        <v>399.43</v>
      </c>
      <c r="Q9908" s="1">
        <v>41000</v>
      </c>
      <c r="R9908" t="s">
        <v>101</v>
      </c>
      <c r="S9908" t="s">
        <v>103</v>
      </c>
      <c r="T9908">
        <v>0</v>
      </c>
    </row>
    <row r="9909" spans="1:20" x14ac:dyDescent="0.3">
      <c r="A9909" t="s">
        <v>94</v>
      </c>
      <c r="B9909">
        <v>760215</v>
      </c>
      <c r="C9909">
        <v>960476</v>
      </c>
      <c r="D9909">
        <v>3000</v>
      </c>
      <c r="E9909" t="s">
        <v>43</v>
      </c>
      <c r="F9909">
        <v>19.690000000000001</v>
      </c>
      <c r="G9909">
        <v>78.97</v>
      </c>
      <c r="H9909" t="s">
        <v>44</v>
      </c>
      <c r="I9909" s="1">
        <v>40664</v>
      </c>
      <c r="J9909" t="s">
        <v>46</v>
      </c>
      <c r="K9909" t="s">
        <v>21</v>
      </c>
      <c r="L9909" t="s">
        <v>45</v>
      </c>
      <c r="M9909">
        <v>378.66</v>
      </c>
      <c r="N9909">
        <v>4337.55</v>
      </c>
      <c r="O9909">
        <v>2621.34</v>
      </c>
      <c r="P9909">
        <v>1716.21</v>
      </c>
      <c r="Q9909" s="1">
        <v>42370</v>
      </c>
      <c r="R9909" t="s">
        <v>101</v>
      </c>
      <c r="S9909" t="s">
        <v>103</v>
      </c>
      <c r="T9909">
        <v>0</v>
      </c>
    </row>
    <row r="9910" spans="1:20" x14ac:dyDescent="0.3">
      <c r="A9910" t="s">
        <v>94</v>
      </c>
      <c r="B9910">
        <v>760194</v>
      </c>
      <c r="C9910">
        <v>953349</v>
      </c>
      <c r="D9910">
        <v>24600</v>
      </c>
      <c r="E9910" t="s">
        <v>43</v>
      </c>
      <c r="F9910">
        <v>16.89</v>
      </c>
      <c r="G9910">
        <v>609.91999999999996</v>
      </c>
      <c r="H9910" t="s">
        <v>23</v>
      </c>
      <c r="I9910" s="1">
        <v>40664</v>
      </c>
      <c r="J9910" t="s">
        <v>46</v>
      </c>
      <c r="K9910" t="s">
        <v>27</v>
      </c>
      <c r="L9910" t="s">
        <v>81</v>
      </c>
      <c r="M9910">
        <v>2952.08</v>
      </c>
      <c r="N9910">
        <v>33495.360000000001</v>
      </c>
      <c r="O9910">
        <v>21647.919999999998</v>
      </c>
      <c r="P9910">
        <v>11847.44</v>
      </c>
      <c r="Q9910" s="1">
        <v>42370</v>
      </c>
      <c r="R9910" t="s">
        <v>101</v>
      </c>
      <c r="S9910" t="s">
        <v>103</v>
      </c>
      <c r="T9910">
        <v>0</v>
      </c>
    </row>
    <row r="9911" spans="1:20" x14ac:dyDescent="0.3">
      <c r="A9911" t="s">
        <v>94</v>
      </c>
      <c r="B9911">
        <v>758317</v>
      </c>
      <c r="C9911">
        <v>958467</v>
      </c>
      <c r="D9911">
        <v>22800</v>
      </c>
      <c r="E9911" t="s">
        <v>43</v>
      </c>
      <c r="F9911">
        <v>17.489999999999998</v>
      </c>
      <c r="G9911">
        <v>572.66999999999996</v>
      </c>
      <c r="H9911" t="s">
        <v>23</v>
      </c>
      <c r="I9911" s="1">
        <v>40664</v>
      </c>
      <c r="J9911" t="s">
        <v>46</v>
      </c>
      <c r="K9911" t="s">
        <v>27</v>
      </c>
      <c r="L9911" t="s">
        <v>42</v>
      </c>
      <c r="M9911">
        <v>2761.69</v>
      </c>
      <c r="N9911">
        <v>31457.75</v>
      </c>
      <c r="O9911">
        <v>20038.310000000001</v>
      </c>
      <c r="P9911">
        <v>11419.44</v>
      </c>
      <c r="Q9911" s="1">
        <v>42370</v>
      </c>
      <c r="R9911" t="s">
        <v>101</v>
      </c>
      <c r="S9911" t="s">
        <v>103</v>
      </c>
      <c r="T9911">
        <v>0</v>
      </c>
    </row>
    <row r="9912" spans="1:20" x14ac:dyDescent="0.3">
      <c r="A9912" t="s">
        <v>94</v>
      </c>
      <c r="B9912">
        <v>760045</v>
      </c>
      <c r="C9912">
        <v>960323</v>
      </c>
      <c r="D9912">
        <v>22000</v>
      </c>
      <c r="E9912" t="s">
        <v>18</v>
      </c>
      <c r="F9912">
        <v>7.49</v>
      </c>
      <c r="G9912">
        <v>684.24</v>
      </c>
      <c r="H9912" t="s">
        <v>32</v>
      </c>
      <c r="I9912" s="1">
        <v>40664</v>
      </c>
      <c r="J9912" t="s">
        <v>20</v>
      </c>
      <c r="K9912" t="s">
        <v>27</v>
      </c>
      <c r="L9912" t="s">
        <v>31</v>
      </c>
      <c r="M9912">
        <v>0</v>
      </c>
      <c r="N9912">
        <v>24565.63</v>
      </c>
      <c r="O9912">
        <v>22000</v>
      </c>
      <c r="P9912">
        <v>2565.63</v>
      </c>
      <c r="Q9912" s="1">
        <v>41640</v>
      </c>
      <c r="R9912" t="s">
        <v>101</v>
      </c>
      <c r="S9912" t="s">
        <v>103</v>
      </c>
      <c r="T9912">
        <v>0</v>
      </c>
    </row>
    <row r="9913" spans="1:20" x14ac:dyDescent="0.3">
      <c r="A9913" t="s">
        <v>94</v>
      </c>
      <c r="B9913">
        <v>759881</v>
      </c>
      <c r="C9913">
        <v>960150</v>
      </c>
      <c r="D9913">
        <v>15000</v>
      </c>
      <c r="E9913" t="s">
        <v>18</v>
      </c>
      <c r="F9913">
        <v>10.99</v>
      </c>
      <c r="G9913">
        <v>491.01</v>
      </c>
      <c r="H9913" t="s">
        <v>29</v>
      </c>
      <c r="I9913" s="1">
        <v>40664</v>
      </c>
      <c r="J9913" t="s">
        <v>20</v>
      </c>
      <c r="K9913" t="s">
        <v>27</v>
      </c>
      <c r="L9913" t="s">
        <v>41</v>
      </c>
      <c r="M9913">
        <v>0</v>
      </c>
      <c r="N9913">
        <v>17278.32</v>
      </c>
      <c r="O9913">
        <v>15000.05</v>
      </c>
      <c r="P9913">
        <v>2278.27</v>
      </c>
      <c r="Q9913" s="1">
        <v>41395</v>
      </c>
      <c r="R9913" t="s">
        <v>101</v>
      </c>
      <c r="S9913" t="s">
        <v>103</v>
      </c>
      <c r="T9913">
        <v>0</v>
      </c>
    </row>
    <row r="9914" spans="1:20" x14ac:dyDescent="0.3">
      <c r="A9914" t="s">
        <v>94</v>
      </c>
      <c r="B9914">
        <v>758478</v>
      </c>
      <c r="C9914">
        <v>958643</v>
      </c>
      <c r="D9914">
        <v>5000</v>
      </c>
      <c r="E9914" t="s">
        <v>18</v>
      </c>
      <c r="F9914">
        <v>10.59</v>
      </c>
      <c r="G9914">
        <v>162.72999999999999</v>
      </c>
      <c r="H9914" t="s">
        <v>29</v>
      </c>
      <c r="I9914" s="1">
        <v>40664</v>
      </c>
      <c r="J9914" t="s">
        <v>20</v>
      </c>
      <c r="K9914" t="s">
        <v>27</v>
      </c>
      <c r="L9914" t="s">
        <v>39</v>
      </c>
      <c r="M9914">
        <v>0</v>
      </c>
      <c r="N9914">
        <v>5855.9731819999997</v>
      </c>
      <c r="O9914">
        <v>5000</v>
      </c>
      <c r="P9914">
        <v>855.97</v>
      </c>
      <c r="Q9914" s="1">
        <v>41791</v>
      </c>
      <c r="R9914" t="s">
        <v>101</v>
      </c>
      <c r="S9914" t="s">
        <v>103</v>
      </c>
      <c r="T9914">
        <v>0</v>
      </c>
    </row>
    <row r="9915" spans="1:20" x14ac:dyDescent="0.3">
      <c r="A9915" t="s">
        <v>94</v>
      </c>
      <c r="B9915">
        <v>760011</v>
      </c>
      <c r="C9915">
        <v>960286</v>
      </c>
      <c r="D9915">
        <v>6400</v>
      </c>
      <c r="E9915" t="s">
        <v>18</v>
      </c>
      <c r="F9915">
        <v>7.49</v>
      </c>
      <c r="G9915">
        <v>199.06</v>
      </c>
      <c r="H9915" t="s">
        <v>32</v>
      </c>
      <c r="I9915" s="1">
        <v>40664</v>
      </c>
      <c r="J9915" t="s">
        <v>26</v>
      </c>
      <c r="K9915" t="s">
        <v>27</v>
      </c>
      <c r="L9915" t="s">
        <v>41</v>
      </c>
      <c r="M9915">
        <v>0</v>
      </c>
      <c r="N9915">
        <v>2150.8200000000002</v>
      </c>
      <c r="O9915">
        <v>1631.4</v>
      </c>
      <c r="P9915">
        <v>352.9</v>
      </c>
      <c r="Q9915" s="1">
        <v>41000</v>
      </c>
      <c r="R9915" t="s">
        <v>101</v>
      </c>
      <c r="S9915" t="s">
        <v>104</v>
      </c>
      <c r="T9915">
        <v>1</v>
      </c>
    </row>
    <row r="9916" spans="1:20" x14ac:dyDescent="0.3">
      <c r="A9916" t="s">
        <v>94</v>
      </c>
      <c r="B9916">
        <v>759988</v>
      </c>
      <c r="C9916">
        <v>960261</v>
      </c>
      <c r="D9916">
        <v>5600</v>
      </c>
      <c r="E9916" t="s">
        <v>18</v>
      </c>
      <c r="F9916">
        <v>10.59</v>
      </c>
      <c r="G9916">
        <v>182.26</v>
      </c>
      <c r="H9916" t="s">
        <v>29</v>
      </c>
      <c r="I9916" s="1">
        <v>40664</v>
      </c>
      <c r="J9916" t="s">
        <v>20</v>
      </c>
      <c r="K9916" t="s">
        <v>27</v>
      </c>
      <c r="L9916" t="s">
        <v>51</v>
      </c>
      <c r="M9916">
        <v>0</v>
      </c>
      <c r="N9916">
        <v>6559.183473</v>
      </c>
      <c r="O9916">
        <v>5600</v>
      </c>
      <c r="P9916">
        <v>959.18</v>
      </c>
      <c r="Q9916" s="1">
        <v>41791</v>
      </c>
      <c r="R9916" t="s">
        <v>101</v>
      </c>
      <c r="S9916" t="s">
        <v>103</v>
      </c>
      <c r="T9916">
        <v>0</v>
      </c>
    </row>
    <row r="9917" spans="1:20" x14ac:dyDescent="0.3">
      <c r="A9917" t="s">
        <v>94</v>
      </c>
      <c r="B9917">
        <v>759969</v>
      </c>
      <c r="C9917">
        <v>960242</v>
      </c>
      <c r="D9917">
        <v>10000</v>
      </c>
      <c r="E9917" t="s">
        <v>18</v>
      </c>
      <c r="F9917">
        <v>9.99</v>
      </c>
      <c r="G9917">
        <v>322.63</v>
      </c>
      <c r="H9917" t="s">
        <v>29</v>
      </c>
      <c r="I9917" s="1">
        <v>40664</v>
      </c>
      <c r="J9917" t="s">
        <v>20</v>
      </c>
      <c r="K9917" t="s">
        <v>53</v>
      </c>
      <c r="L9917" t="s">
        <v>51</v>
      </c>
      <c r="M9917">
        <v>0</v>
      </c>
      <c r="N9917">
        <v>10999.19</v>
      </c>
      <c r="O9917">
        <v>10000</v>
      </c>
      <c r="P9917">
        <v>999.19</v>
      </c>
      <c r="Q9917" s="1">
        <v>41214</v>
      </c>
      <c r="R9917" t="s">
        <v>101</v>
      </c>
      <c r="S9917" t="s">
        <v>103</v>
      </c>
      <c r="T9917">
        <v>0</v>
      </c>
    </row>
    <row r="9918" spans="1:20" x14ac:dyDescent="0.3">
      <c r="A9918" t="s">
        <v>94</v>
      </c>
      <c r="B9918">
        <v>759675</v>
      </c>
      <c r="C9918">
        <v>959931</v>
      </c>
      <c r="D9918">
        <v>8000</v>
      </c>
      <c r="E9918" t="s">
        <v>43</v>
      </c>
      <c r="F9918">
        <v>21.74</v>
      </c>
      <c r="G9918">
        <v>219.78</v>
      </c>
      <c r="H9918" t="s">
        <v>60</v>
      </c>
      <c r="I9918" s="1">
        <v>40664</v>
      </c>
      <c r="J9918" t="s">
        <v>26</v>
      </c>
      <c r="K9918" t="s">
        <v>21</v>
      </c>
      <c r="L9918" t="s">
        <v>41</v>
      </c>
      <c r="M9918">
        <v>0</v>
      </c>
      <c r="N9918">
        <v>219.11</v>
      </c>
      <c r="O9918">
        <v>74.62</v>
      </c>
      <c r="P9918">
        <v>144.49</v>
      </c>
      <c r="Q9918" s="1">
        <v>40725</v>
      </c>
      <c r="R9918" t="s">
        <v>101</v>
      </c>
      <c r="S9918" t="s">
        <v>104</v>
      </c>
      <c r="T9918">
        <v>1</v>
      </c>
    </row>
    <row r="9919" spans="1:20" x14ac:dyDescent="0.3">
      <c r="A9919" t="s">
        <v>94</v>
      </c>
      <c r="B9919">
        <v>759943</v>
      </c>
      <c r="C9919">
        <v>960215</v>
      </c>
      <c r="D9919">
        <v>14400</v>
      </c>
      <c r="E9919" t="s">
        <v>18</v>
      </c>
      <c r="F9919">
        <v>8.49</v>
      </c>
      <c r="G9919">
        <v>454.51</v>
      </c>
      <c r="H9919" t="s">
        <v>32</v>
      </c>
      <c r="I9919" s="1">
        <v>40664</v>
      </c>
      <c r="J9919" t="s">
        <v>20</v>
      </c>
      <c r="K9919" t="s">
        <v>47</v>
      </c>
      <c r="L9919" t="s">
        <v>76</v>
      </c>
      <c r="M9919">
        <v>0</v>
      </c>
      <c r="N9919">
        <v>15938.24</v>
      </c>
      <c r="O9919">
        <v>14400</v>
      </c>
      <c r="P9919">
        <v>1538.24</v>
      </c>
      <c r="Q9919" s="1">
        <v>41306</v>
      </c>
      <c r="R9919" t="s">
        <v>101</v>
      </c>
      <c r="S9919" t="s">
        <v>103</v>
      </c>
      <c r="T9919">
        <v>0</v>
      </c>
    </row>
    <row r="9920" spans="1:20" x14ac:dyDescent="0.3">
      <c r="A9920" t="s">
        <v>94</v>
      </c>
      <c r="B9920">
        <v>759927</v>
      </c>
      <c r="C9920">
        <v>960199</v>
      </c>
      <c r="D9920">
        <v>11000</v>
      </c>
      <c r="E9920" t="s">
        <v>18</v>
      </c>
      <c r="F9920">
        <v>7.49</v>
      </c>
      <c r="G9920">
        <v>342.12</v>
      </c>
      <c r="H9920" t="s">
        <v>32</v>
      </c>
      <c r="I9920" s="1">
        <v>40664</v>
      </c>
      <c r="J9920" t="s">
        <v>20</v>
      </c>
      <c r="K9920" t="s">
        <v>27</v>
      </c>
      <c r="L9920" t="s">
        <v>57</v>
      </c>
      <c r="M9920">
        <v>0</v>
      </c>
      <c r="N9920">
        <v>11264.29</v>
      </c>
      <c r="O9920">
        <v>11000</v>
      </c>
      <c r="P9920">
        <v>264.29000000000002</v>
      </c>
      <c r="Q9920" s="1">
        <v>40817</v>
      </c>
      <c r="R9920" t="s">
        <v>101</v>
      </c>
      <c r="S9920" t="s">
        <v>103</v>
      </c>
      <c r="T9920">
        <v>0</v>
      </c>
    </row>
    <row r="9921" spans="1:20" x14ac:dyDescent="0.3">
      <c r="A9921" t="s">
        <v>94</v>
      </c>
      <c r="B9921">
        <v>759923</v>
      </c>
      <c r="C9921">
        <v>960194</v>
      </c>
      <c r="D9921">
        <v>25975</v>
      </c>
      <c r="E9921" t="s">
        <v>43</v>
      </c>
      <c r="F9921">
        <v>13.49</v>
      </c>
      <c r="G9921">
        <v>597.54999999999995</v>
      </c>
      <c r="H9921" t="s">
        <v>19</v>
      </c>
      <c r="I9921" s="1">
        <v>40664</v>
      </c>
      <c r="J9921" t="s">
        <v>26</v>
      </c>
      <c r="K9921" t="s">
        <v>21</v>
      </c>
      <c r="L9921" t="s">
        <v>41</v>
      </c>
      <c r="M9921">
        <v>0</v>
      </c>
      <c r="N9921">
        <v>13051.36</v>
      </c>
      <c r="O9921">
        <v>6799.41</v>
      </c>
      <c r="P9921">
        <v>5133.3900000000003</v>
      </c>
      <c r="Q9921" s="1">
        <v>41306</v>
      </c>
      <c r="R9921" t="s">
        <v>101</v>
      </c>
      <c r="S9921" t="s">
        <v>104</v>
      </c>
      <c r="T9921">
        <v>1</v>
      </c>
    </row>
    <row r="9922" spans="1:20" x14ac:dyDescent="0.3">
      <c r="A9922" t="s">
        <v>94</v>
      </c>
      <c r="B9922">
        <v>759878</v>
      </c>
      <c r="C9922">
        <v>960145</v>
      </c>
      <c r="D9922">
        <v>5000</v>
      </c>
      <c r="E9922" t="s">
        <v>43</v>
      </c>
      <c r="F9922">
        <v>14.79</v>
      </c>
      <c r="G9922">
        <v>118.4</v>
      </c>
      <c r="H9922" t="s">
        <v>19</v>
      </c>
      <c r="I9922" s="1">
        <v>40664</v>
      </c>
      <c r="J9922" t="s">
        <v>20</v>
      </c>
      <c r="K9922" t="s">
        <v>47</v>
      </c>
      <c r="L9922" t="s">
        <v>31</v>
      </c>
      <c r="M9922">
        <v>0</v>
      </c>
      <c r="N9922">
        <v>5690.23</v>
      </c>
      <c r="O9922">
        <v>5000</v>
      </c>
      <c r="P9922">
        <v>690.23</v>
      </c>
      <c r="Q9922" s="1">
        <v>41061</v>
      </c>
      <c r="R9922" t="s">
        <v>101</v>
      </c>
      <c r="S9922" t="s">
        <v>103</v>
      </c>
      <c r="T9922">
        <v>0</v>
      </c>
    </row>
    <row r="9923" spans="1:20" x14ac:dyDescent="0.3">
      <c r="A9923" t="s">
        <v>94</v>
      </c>
      <c r="B9923">
        <v>749861</v>
      </c>
      <c r="C9923">
        <v>949136</v>
      </c>
      <c r="D9923">
        <v>4125</v>
      </c>
      <c r="E9923" t="s">
        <v>43</v>
      </c>
      <c r="F9923">
        <v>18.79</v>
      </c>
      <c r="G9923">
        <v>106.53</v>
      </c>
      <c r="H9923" t="s">
        <v>44</v>
      </c>
      <c r="I9923" s="1">
        <v>40664</v>
      </c>
      <c r="J9923" t="s">
        <v>46</v>
      </c>
      <c r="K9923" t="s">
        <v>47</v>
      </c>
      <c r="L9923" t="s">
        <v>34</v>
      </c>
      <c r="M9923">
        <v>515.52</v>
      </c>
      <c r="N9923">
        <v>5845.07</v>
      </c>
      <c r="O9923">
        <v>3609.48</v>
      </c>
      <c r="P9923">
        <v>2235.59</v>
      </c>
      <c r="Q9923" s="1">
        <v>42370</v>
      </c>
      <c r="R9923" t="s">
        <v>101</v>
      </c>
      <c r="S9923" t="s">
        <v>103</v>
      </c>
      <c r="T9923">
        <v>0</v>
      </c>
    </row>
    <row r="9924" spans="1:20" x14ac:dyDescent="0.3">
      <c r="A9924" t="s">
        <v>94</v>
      </c>
      <c r="B9924">
        <v>759142</v>
      </c>
      <c r="C9924">
        <v>959371</v>
      </c>
      <c r="D9924">
        <v>4200</v>
      </c>
      <c r="E9924" t="s">
        <v>18</v>
      </c>
      <c r="F9924">
        <v>14.79</v>
      </c>
      <c r="G9924">
        <v>145.16999999999999</v>
      </c>
      <c r="H9924" t="s">
        <v>19</v>
      </c>
      <c r="I9924" s="1">
        <v>40664</v>
      </c>
      <c r="J9924" t="s">
        <v>20</v>
      </c>
      <c r="K9924" t="s">
        <v>36</v>
      </c>
      <c r="L9924" t="s">
        <v>41</v>
      </c>
      <c r="M9924">
        <v>0</v>
      </c>
      <c r="N9924">
        <v>5130.54</v>
      </c>
      <c r="O9924">
        <v>4200</v>
      </c>
      <c r="P9924">
        <v>930.54</v>
      </c>
      <c r="Q9924" s="1">
        <v>41456</v>
      </c>
      <c r="R9924" t="s">
        <v>101</v>
      </c>
      <c r="S9924" t="s">
        <v>103</v>
      </c>
      <c r="T9924">
        <v>0</v>
      </c>
    </row>
    <row r="9925" spans="1:20" x14ac:dyDescent="0.3">
      <c r="A9925" t="s">
        <v>94</v>
      </c>
      <c r="B9925">
        <v>758300</v>
      </c>
      <c r="C9925">
        <v>958449</v>
      </c>
      <c r="D9925">
        <v>2400</v>
      </c>
      <c r="E9925" t="s">
        <v>18</v>
      </c>
      <c r="F9925">
        <v>7.49</v>
      </c>
      <c r="G9925">
        <v>74.650000000000006</v>
      </c>
      <c r="H9925" t="s">
        <v>32</v>
      </c>
      <c r="I9925" s="1">
        <v>40664</v>
      </c>
      <c r="J9925" t="s">
        <v>20</v>
      </c>
      <c r="K9925" t="s">
        <v>47</v>
      </c>
      <c r="L9925" t="s">
        <v>28</v>
      </c>
      <c r="M9925">
        <v>0</v>
      </c>
      <c r="N9925">
        <v>2554.27</v>
      </c>
      <c r="O9925">
        <v>2400</v>
      </c>
      <c r="P9925">
        <v>154.27000000000001</v>
      </c>
      <c r="Q9925" s="1">
        <v>41061</v>
      </c>
      <c r="R9925" t="s">
        <v>101</v>
      </c>
      <c r="S9925" t="s">
        <v>103</v>
      </c>
      <c r="T9925">
        <v>0</v>
      </c>
    </row>
    <row r="9926" spans="1:20" x14ac:dyDescent="0.3">
      <c r="A9926" t="s">
        <v>94</v>
      </c>
      <c r="B9926">
        <v>759739</v>
      </c>
      <c r="C9926">
        <v>959997</v>
      </c>
      <c r="D9926">
        <v>7500</v>
      </c>
      <c r="E9926" t="s">
        <v>18</v>
      </c>
      <c r="F9926">
        <v>5.99</v>
      </c>
      <c r="G9926">
        <v>228.14</v>
      </c>
      <c r="H9926" t="s">
        <v>32</v>
      </c>
      <c r="I9926" s="1">
        <v>40664</v>
      </c>
      <c r="J9926" t="s">
        <v>20</v>
      </c>
      <c r="K9926" t="s">
        <v>21</v>
      </c>
      <c r="L9926" t="s">
        <v>35</v>
      </c>
      <c r="M9926">
        <v>0</v>
      </c>
      <c r="N9926">
        <v>8205.4617280000002</v>
      </c>
      <c r="O9926">
        <v>7500</v>
      </c>
      <c r="P9926">
        <v>705.46</v>
      </c>
      <c r="Q9926" s="1">
        <v>41699</v>
      </c>
      <c r="R9926" t="s">
        <v>101</v>
      </c>
      <c r="S9926" t="s">
        <v>103</v>
      </c>
      <c r="T9926">
        <v>0</v>
      </c>
    </row>
    <row r="9927" spans="1:20" x14ac:dyDescent="0.3">
      <c r="A9927" t="s">
        <v>94</v>
      </c>
      <c r="B9927">
        <v>758046</v>
      </c>
      <c r="C9927">
        <v>958161</v>
      </c>
      <c r="D9927">
        <v>7000</v>
      </c>
      <c r="E9927" t="s">
        <v>43</v>
      </c>
      <c r="F9927">
        <v>13.49</v>
      </c>
      <c r="G9927">
        <v>161.04</v>
      </c>
      <c r="H9927" t="s">
        <v>19</v>
      </c>
      <c r="I9927" s="1">
        <v>40664</v>
      </c>
      <c r="J9927" t="s">
        <v>46</v>
      </c>
      <c r="K9927" t="s">
        <v>47</v>
      </c>
      <c r="L9927" t="s">
        <v>51</v>
      </c>
      <c r="M9927">
        <v>794.21</v>
      </c>
      <c r="N9927">
        <v>8830.9599999999991</v>
      </c>
      <c r="O9927">
        <v>6205.79</v>
      </c>
      <c r="P9927">
        <v>2625.17</v>
      </c>
      <c r="Q9927" s="1">
        <v>42370</v>
      </c>
      <c r="R9927" t="s">
        <v>101</v>
      </c>
      <c r="S9927" t="s">
        <v>103</v>
      </c>
      <c r="T9927">
        <v>0</v>
      </c>
    </row>
    <row r="9928" spans="1:20" x14ac:dyDescent="0.3">
      <c r="A9928" t="s">
        <v>94</v>
      </c>
      <c r="B9928">
        <v>758575</v>
      </c>
      <c r="C9928">
        <v>958750</v>
      </c>
      <c r="D9928">
        <v>7500</v>
      </c>
      <c r="E9928" t="s">
        <v>43</v>
      </c>
      <c r="F9928">
        <v>12.99</v>
      </c>
      <c r="G9928">
        <v>170.61</v>
      </c>
      <c r="H9928" t="s">
        <v>19</v>
      </c>
      <c r="I9928" s="1">
        <v>40664</v>
      </c>
      <c r="J9928" t="s">
        <v>20</v>
      </c>
      <c r="K9928" t="s">
        <v>36</v>
      </c>
      <c r="L9928" t="s">
        <v>22</v>
      </c>
      <c r="M9928">
        <v>0</v>
      </c>
      <c r="N9928">
        <v>9148.5400000000009</v>
      </c>
      <c r="O9928">
        <v>7500</v>
      </c>
      <c r="P9928">
        <v>1648.54</v>
      </c>
      <c r="Q9928" s="1">
        <v>41426</v>
      </c>
      <c r="R9928" t="s">
        <v>101</v>
      </c>
      <c r="S9928" t="s">
        <v>103</v>
      </c>
      <c r="T9928">
        <v>0</v>
      </c>
    </row>
    <row r="9929" spans="1:20" x14ac:dyDescent="0.3">
      <c r="A9929" t="s">
        <v>94</v>
      </c>
      <c r="B9929">
        <v>757023</v>
      </c>
      <c r="C9929">
        <v>957009</v>
      </c>
      <c r="D9929">
        <v>3000</v>
      </c>
      <c r="E9929" t="s">
        <v>43</v>
      </c>
      <c r="F9929">
        <v>11.99</v>
      </c>
      <c r="G9929">
        <v>66.72</v>
      </c>
      <c r="H9929" t="s">
        <v>29</v>
      </c>
      <c r="I9929" s="1">
        <v>40664</v>
      </c>
      <c r="J9929" t="s">
        <v>46</v>
      </c>
      <c r="K9929" t="s">
        <v>30</v>
      </c>
      <c r="L9929" t="s">
        <v>33</v>
      </c>
      <c r="M9929">
        <v>329.88</v>
      </c>
      <c r="N9929">
        <v>3660</v>
      </c>
      <c r="O9929">
        <v>2670.12</v>
      </c>
      <c r="P9929">
        <v>989.88</v>
      </c>
      <c r="Q9929" s="1">
        <v>42370</v>
      </c>
      <c r="R9929" t="s">
        <v>101</v>
      </c>
      <c r="S9929" t="s">
        <v>103</v>
      </c>
      <c r="T9929">
        <v>0</v>
      </c>
    </row>
    <row r="9930" spans="1:20" x14ac:dyDescent="0.3">
      <c r="A9930" t="s">
        <v>94</v>
      </c>
      <c r="B9930">
        <v>759678</v>
      </c>
      <c r="C9930">
        <v>959934</v>
      </c>
      <c r="D9930">
        <v>2600</v>
      </c>
      <c r="E9930" t="s">
        <v>18</v>
      </c>
      <c r="F9930">
        <v>13.49</v>
      </c>
      <c r="G9930">
        <v>88.22</v>
      </c>
      <c r="H9930" t="s">
        <v>19</v>
      </c>
      <c r="I9930" s="1">
        <v>40664</v>
      </c>
      <c r="J9930" t="s">
        <v>20</v>
      </c>
      <c r="K9930" t="s">
        <v>27</v>
      </c>
      <c r="L9930" t="s">
        <v>25</v>
      </c>
      <c r="M9930">
        <v>0</v>
      </c>
      <c r="N9930">
        <v>3174.1506730000001</v>
      </c>
      <c r="O9930">
        <v>2600</v>
      </c>
      <c r="P9930">
        <v>574.15</v>
      </c>
      <c r="Q9930" s="1">
        <v>41791</v>
      </c>
      <c r="R9930" t="s">
        <v>101</v>
      </c>
      <c r="S9930" t="s">
        <v>103</v>
      </c>
      <c r="T9930">
        <v>0</v>
      </c>
    </row>
    <row r="9931" spans="1:20" x14ac:dyDescent="0.3">
      <c r="A9931" t="s">
        <v>94</v>
      </c>
      <c r="B9931">
        <v>759673</v>
      </c>
      <c r="C9931">
        <v>959929</v>
      </c>
      <c r="D9931">
        <v>4000</v>
      </c>
      <c r="E9931" t="s">
        <v>18</v>
      </c>
      <c r="F9931">
        <v>15.23</v>
      </c>
      <c r="G9931">
        <v>139.12</v>
      </c>
      <c r="H9931" t="s">
        <v>19</v>
      </c>
      <c r="I9931" s="1">
        <v>40664</v>
      </c>
      <c r="J9931" t="s">
        <v>20</v>
      </c>
      <c r="K9931" t="s">
        <v>47</v>
      </c>
      <c r="L9931" t="s">
        <v>51</v>
      </c>
      <c r="M9931">
        <v>0</v>
      </c>
      <c r="N9931">
        <v>5004.5514030000004</v>
      </c>
      <c r="O9931">
        <v>4000</v>
      </c>
      <c r="P9931">
        <v>1004.55</v>
      </c>
      <c r="Q9931" s="1">
        <v>41791</v>
      </c>
      <c r="R9931" t="s">
        <v>101</v>
      </c>
      <c r="S9931" t="s">
        <v>103</v>
      </c>
      <c r="T9931">
        <v>0</v>
      </c>
    </row>
    <row r="9932" spans="1:20" x14ac:dyDescent="0.3">
      <c r="A9932" t="s">
        <v>94</v>
      </c>
      <c r="B9932">
        <v>759672</v>
      </c>
      <c r="C9932">
        <v>959928</v>
      </c>
      <c r="D9932">
        <v>3200</v>
      </c>
      <c r="E9932" t="s">
        <v>18</v>
      </c>
      <c r="F9932">
        <v>5.42</v>
      </c>
      <c r="G9932">
        <v>96.52</v>
      </c>
      <c r="H9932" t="s">
        <v>32</v>
      </c>
      <c r="I9932" s="1">
        <v>40664</v>
      </c>
      <c r="J9932" t="s">
        <v>20</v>
      </c>
      <c r="K9932" t="s">
        <v>21</v>
      </c>
      <c r="L9932" t="s">
        <v>56</v>
      </c>
      <c r="M9932">
        <v>0</v>
      </c>
      <c r="N9932">
        <v>3473.6035609999999</v>
      </c>
      <c r="O9932">
        <v>3200</v>
      </c>
      <c r="P9932">
        <v>273.60000000000002</v>
      </c>
      <c r="Q9932" s="1">
        <v>41791</v>
      </c>
      <c r="R9932" t="s">
        <v>101</v>
      </c>
      <c r="S9932" t="s">
        <v>103</v>
      </c>
      <c r="T9932">
        <v>0</v>
      </c>
    </row>
    <row r="9933" spans="1:20" x14ac:dyDescent="0.3">
      <c r="A9933" t="s">
        <v>94</v>
      </c>
      <c r="B9933">
        <v>739077</v>
      </c>
      <c r="C9933">
        <v>936604</v>
      </c>
      <c r="D9933">
        <v>10000</v>
      </c>
      <c r="E9933" t="s">
        <v>18</v>
      </c>
      <c r="F9933">
        <v>11.99</v>
      </c>
      <c r="G9933">
        <v>332.1</v>
      </c>
      <c r="H9933" t="s">
        <v>29</v>
      </c>
      <c r="I9933" s="1">
        <v>40664</v>
      </c>
      <c r="J9933" t="s">
        <v>20</v>
      </c>
      <c r="K9933" t="s">
        <v>27</v>
      </c>
      <c r="L9933" t="s">
        <v>41</v>
      </c>
      <c r="M9933">
        <v>0</v>
      </c>
      <c r="N9933">
        <v>11954.936009999999</v>
      </c>
      <c r="O9933">
        <v>10000</v>
      </c>
      <c r="P9933">
        <v>1954.94</v>
      </c>
      <c r="Q9933" s="1">
        <v>41791</v>
      </c>
      <c r="R9933" t="s">
        <v>101</v>
      </c>
      <c r="S9933" t="s">
        <v>103</v>
      </c>
      <c r="T9933">
        <v>0</v>
      </c>
    </row>
    <row r="9934" spans="1:20" x14ac:dyDescent="0.3">
      <c r="A9934" t="s">
        <v>94</v>
      </c>
      <c r="B9934">
        <v>755082</v>
      </c>
      <c r="C9934">
        <v>954850</v>
      </c>
      <c r="D9934">
        <v>15000</v>
      </c>
      <c r="E9934" t="s">
        <v>18</v>
      </c>
      <c r="F9934">
        <v>10.99</v>
      </c>
      <c r="G9934">
        <v>491.01</v>
      </c>
      <c r="H9934" t="s">
        <v>29</v>
      </c>
      <c r="I9934" s="1">
        <v>40664</v>
      </c>
      <c r="J9934" t="s">
        <v>20</v>
      </c>
      <c r="K9934" t="s">
        <v>27</v>
      </c>
      <c r="L9934" t="s">
        <v>41</v>
      </c>
      <c r="M9934">
        <v>0</v>
      </c>
      <c r="N9934">
        <v>16425.240000000002</v>
      </c>
      <c r="O9934">
        <v>15000.03</v>
      </c>
      <c r="P9934">
        <v>1425.21</v>
      </c>
      <c r="Q9934" s="1">
        <v>41061</v>
      </c>
      <c r="R9934" t="s">
        <v>101</v>
      </c>
      <c r="S9934" t="s">
        <v>103</v>
      </c>
      <c r="T9934">
        <v>0</v>
      </c>
    </row>
    <row r="9935" spans="1:20" x14ac:dyDescent="0.3">
      <c r="A9935" t="s">
        <v>94</v>
      </c>
      <c r="B9935">
        <v>759441</v>
      </c>
      <c r="C9935">
        <v>959682</v>
      </c>
      <c r="D9935">
        <v>8000</v>
      </c>
      <c r="E9935" t="s">
        <v>18</v>
      </c>
      <c r="F9935">
        <v>7.49</v>
      </c>
      <c r="G9935">
        <v>248.82</v>
      </c>
      <c r="H9935" t="s">
        <v>32</v>
      </c>
      <c r="I9935" s="1">
        <v>40664</v>
      </c>
      <c r="J9935" t="s">
        <v>20</v>
      </c>
      <c r="K9935" t="s">
        <v>27</v>
      </c>
      <c r="L9935" t="s">
        <v>41</v>
      </c>
      <c r="M9935">
        <v>0</v>
      </c>
      <c r="N9935">
        <v>8455.77</v>
      </c>
      <c r="O9935">
        <v>8000</v>
      </c>
      <c r="P9935">
        <v>455.77</v>
      </c>
      <c r="Q9935" s="1">
        <v>41153</v>
      </c>
      <c r="R9935" t="s">
        <v>101</v>
      </c>
      <c r="S9935" t="s">
        <v>103</v>
      </c>
      <c r="T9935">
        <v>0</v>
      </c>
    </row>
    <row r="9936" spans="1:20" x14ac:dyDescent="0.3">
      <c r="A9936" t="s">
        <v>94</v>
      </c>
      <c r="B9936">
        <v>759594</v>
      </c>
      <c r="C9936">
        <v>959844</v>
      </c>
      <c r="D9936">
        <v>2000</v>
      </c>
      <c r="E9936" t="s">
        <v>18</v>
      </c>
      <c r="F9936">
        <v>10.99</v>
      </c>
      <c r="G9936">
        <v>65.47</v>
      </c>
      <c r="H9936" t="s">
        <v>29</v>
      </c>
      <c r="I9936" s="1">
        <v>40664</v>
      </c>
      <c r="J9936" t="s">
        <v>20</v>
      </c>
      <c r="K9936" t="s">
        <v>21</v>
      </c>
      <c r="L9936" t="s">
        <v>51</v>
      </c>
      <c r="M9936">
        <v>0</v>
      </c>
      <c r="N9936">
        <v>2355.6007089999998</v>
      </c>
      <c r="O9936">
        <v>2000</v>
      </c>
      <c r="P9936">
        <v>355.6</v>
      </c>
      <c r="Q9936" s="1">
        <v>41791</v>
      </c>
      <c r="R9936" t="s">
        <v>101</v>
      </c>
      <c r="S9936" t="s">
        <v>103</v>
      </c>
      <c r="T9936">
        <v>0</v>
      </c>
    </row>
    <row r="9937" spans="1:20" x14ac:dyDescent="0.3">
      <c r="A9937" t="s">
        <v>94</v>
      </c>
      <c r="B9937">
        <v>759583</v>
      </c>
      <c r="C9937">
        <v>959833</v>
      </c>
      <c r="D9937">
        <v>7000</v>
      </c>
      <c r="E9937" t="s">
        <v>18</v>
      </c>
      <c r="F9937">
        <v>7.49</v>
      </c>
      <c r="G9937">
        <v>217.72</v>
      </c>
      <c r="H9937" t="s">
        <v>32</v>
      </c>
      <c r="I9937" s="1">
        <v>40664</v>
      </c>
      <c r="J9937" t="s">
        <v>20</v>
      </c>
      <c r="K9937" t="s">
        <v>27</v>
      </c>
      <c r="L9937" t="s">
        <v>74</v>
      </c>
      <c r="M9937">
        <v>0</v>
      </c>
      <c r="N9937">
        <v>7821.61</v>
      </c>
      <c r="O9937">
        <v>7000</v>
      </c>
      <c r="P9937">
        <v>821.61</v>
      </c>
      <c r="Q9937" s="1">
        <v>41640</v>
      </c>
      <c r="R9937" t="s">
        <v>101</v>
      </c>
      <c r="S9937" t="s">
        <v>103</v>
      </c>
      <c r="T9937">
        <v>0</v>
      </c>
    </row>
    <row r="9938" spans="1:20" x14ac:dyDescent="0.3">
      <c r="A9938" t="s">
        <v>94</v>
      </c>
      <c r="B9938">
        <v>759491</v>
      </c>
      <c r="C9938">
        <v>959738</v>
      </c>
      <c r="D9938">
        <v>15000</v>
      </c>
      <c r="E9938" t="s">
        <v>43</v>
      </c>
      <c r="F9938">
        <v>14.79</v>
      </c>
      <c r="G9938">
        <v>355.2</v>
      </c>
      <c r="H9938" t="s">
        <v>19</v>
      </c>
      <c r="I9938" s="1">
        <v>40664</v>
      </c>
      <c r="J9938" t="s">
        <v>20</v>
      </c>
      <c r="K9938" t="s">
        <v>27</v>
      </c>
      <c r="L9938" t="s">
        <v>51</v>
      </c>
      <c r="M9938">
        <v>0</v>
      </c>
      <c r="N9938">
        <v>19399.87</v>
      </c>
      <c r="O9938">
        <v>15000</v>
      </c>
      <c r="P9938">
        <v>4399.87</v>
      </c>
      <c r="Q9938" s="1">
        <v>41579</v>
      </c>
      <c r="R9938" t="s">
        <v>101</v>
      </c>
      <c r="S9938" t="s">
        <v>103</v>
      </c>
      <c r="T9938">
        <v>0</v>
      </c>
    </row>
    <row r="9939" spans="1:20" x14ac:dyDescent="0.3">
      <c r="A9939" t="s">
        <v>94</v>
      </c>
      <c r="B9939">
        <v>759566</v>
      </c>
      <c r="C9939">
        <v>959815</v>
      </c>
      <c r="D9939">
        <v>7500</v>
      </c>
      <c r="E9939" t="s">
        <v>18</v>
      </c>
      <c r="F9939">
        <v>5.99</v>
      </c>
      <c r="G9939">
        <v>228.14</v>
      </c>
      <c r="H9939" t="s">
        <v>32</v>
      </c>
      <c r="I9939" s="1">
        <v>40664</v>
      </c>
      <c r="J9939" t="s">
        <v>26</v>
      </c>
      <c r="K9939" t="s">
        <v>24</v>
      </c>
      <c r="L9939" t="s">
        <v>51</v>
      </c>
      <c r="M9939">
        <v>0</v>
      </c>
      <c r="N9939">
        <v>6836.34</v>
      </c>
      <c r="O9939">
        <v>5930.08</v>
      </c>
      <c r="P9939">
        <v>681.94</v>
      </c>
      <c r="Q9939" s="1">
        <v>41579</v>
      </c>
      <c r="R9939" t="s">
        <v>101</v>
      </c>
      <c r="S9939" t="s">
        <v>104</v>
      </c>
      <c r="T9939">
        <v>1</v>
      </c>
    </row>
    <row r="9940" spans="1:20" x14ac:dyDescent="0.3">
      <c r="A9940" t="s">
        <v>94</v>
      </c>
      <c r="B9940">
        <v>756328</v>
      </c>
      <c r="C9940">
        <v>956256</v>
      </c>
      <c r="D9940">
        <v>11000</v>
      </c>
      <c r="E9940" t="s">
        <v>18</v>
      </c>
      <c r="F9940">
        <v>11.49</v>
      </c>
      <c r="G9940">
        <v>362.69</v>
      </c>
      <c r="H9940" t="s">
        <v>29</v>
      </c>
      <c r="I9940" s="1">
        <v>40664</v>
      </c>
      <c r="J9940" t="s">
        <v>20</v>
      </c>
      <c r="K9940" t="s">
        <v>27</v>
      </c>
      <c r="L9940" t="s">
        <v>41</v>
      </c>
      <c r="M9940">
        <v>0</v>
      </c>
      <c r="N9940">
        <v>12742.79</v>
      </c>
      <c r="O9940">
        <v>10999.95</v>
      </c>
      <c r="P9940">
        <v>1742.84</v>
      </c>
      <c r="Q9940" s="1">
        <v>41426</v>
      </c>
      <c r="R9940" t="s">
        <v>101</v>
      </c>
      <c r="S9940" t="s">
        <v>103</v>
      </c>
      <c r="T9940">
        <v>0</v>
      </c>
    </row>
    <row r="9941" spans="1:20" x14ac:dyDescent="0.3">
      <c r="A9941" t="s">
        <v>94</v>
      </c>
      <c r="B9941">
        <v>759551</v>
      </c>
      <c r="C9941">
        <v>959800</v>
      </c>
      <c r="D9941">
        <v>3000</v>
      </c>
      <c r="E9941" t="s">
        <v>18</v>
      </c>
      <c r="F9941">
        <v>7.49</v>
      </c>
      <c r="G9941">
        <v>93.31</v>
      </c>
      <c r="H9941" t="s">
        <v>32</v>
      </c>
      <c r="I9941" s="1">
        <v>40664</v>
      </c>
      <c r="J9941" t="s">
        <v>26</v>
      </c>
      <c r="K9941" t="s">
        <v>64</v>
      </c>
      <c r="L9941" t="s">
        <v>56</v>
      </c>
      <c r="M9941">
        <v>0</v>
      </c>
      <c r="N9941">
        <v>1203.5</v>
      </c>
      <c r="O9941">
        <v>922.9</v>
      </c>
      <c r="P9941">
        <v>193.25</v>
      </c>
      <c r="Q9941" s="1">
        <v>41030</v>
      </c>
      <c r="R9941" t="s">
        <v>101</v>
      </c>
      <c r="S9941" t="s">
        <v>104</v>
      </c>
      <c r="T9941">
        <v>1</v>
      </c>
    </row>
    <row r="9942" spans="1:20" x14ac:dyDescent="0.3">
      <c r="A9942" t="s">
        <v>94</v>
      </c>
      <c r="B9942">
        <v>759435</v>
      </c>
      <c r="C9942">
        <v>959675</v>
      </c>
      <c r="D9942">
        <v>8500</v>
      </c>
      <c r="E9942" t="s">
        <v>18</v>
      </c>
      <c r="F9942">
        <v>11.49</v>
      </c>
      <c r="G9942">
        <v>280.26</v>
      </c>
      <c r="H9942" t="s">
        <v>29</v>
      </c>
      <c r="I9942" s="1">
        <v>40664</v>
      </c>
      <c r="J9942" t="s">
        <v>20</v>
      </c>
      <c r="K9942" t="s">
        <v>27</v>
      </c>
      <c r="L9942" t="s">
        <v>58</v>
      </c>
      <c r="M9942">
        <v>0</v>
      </c>
      <c r="N9942">
        <v>10085.43705</v>
      </c>
      <c r="O9942">
        <v>8500</v>
      </c>
      <c r="P9942">
        <v>1585.44</v>
      </c>
      <c r="Q9942" s="1">
        <v>41791</v>
      </c>
      <c r="R9942" t="s">
        <v>101</v>
      </c>
      <c r="S9942" t="s">
        <v>103</v>
      </c>
      <c r="T9942">
        <v>0</v>
      </c>
    </row>
    <row r="9943" spans="1:20" x14ac:dyDescent="0.3">
      <c r="A9943" t="s">
        <v>94</v>
      </c>
      <c r="B9943">
        <v>759467</v>
      </c>
      <c r="C9943">
        <v>959712</v>
      </c>
      <c r="D9943">
        <v>11400</v>
      </c>
      <c r="E9943" t="s">
        <v>43</v>
      </c>
      <c r="F9943">
        <v>18.79</v>
      </c>
      <c r="G9943">
        <v>294.41000000000003</v>
      </c>
      <c r="H9943" t="s">
        <v>44</v>
      </c>
      <c r="I9943" s="1">
        <v>40664</v>
      </c>
      <c r="J9943" t="s">
        <v>26</v>
      </c>
      <c r="K9943" t="s">
        <v>40</v>
      </c>
      <c r="L9943" t="s">
        <v>28</v>
      </c>
      <c r="M9943">
        <v>0</v>
      </c>
      <c r="N9943">
        <v>4414.6499999999996</v>
      </c>
      <c r="O9943">
        <v>1935.24</v>
      </c>
      <c r="P9943">
        <v>2463.96</v>
      </c>
      <c r="Q9943" s="1">
        <v>41153</v>
      </c>
      <c r="R9943" t="s">
        <v>101</v>
      </c>
      <c r="S9943" t="s">
        <v>104</v>
      </c>
      <c r="T9943">
        <v>1</v>
      </c>
    </row>
    <row r="9944" spans="1:20" x14ac:dyDescent="0.3">
      <c r="A9944" t="s">
        <v>94</v>
      </c>
      <c r="B9944">
        <v>759472</v>
      </c>
      <c r="C9944">
        <v>959718</v>
      </c>
      <c r="D9944">
        <v>8000</v>
      </c>
      <c r="E9944" t="s">
        <v>18</v>
      </c>
      <c r="F9944">
        <v>5.99</v>
      </c>
      <c r="G9944">
        <v>243.34</v>
      </c>
      <c r="H9944" t="s">
        <v>32</v>
      </c>
      <c r="I9944" s="1">
        <v>40664</v>
      </c>
      <c r="J9944" t="s">
        <v>20</v>
      </c>
      <c r="K9944" t="s">
        <v>24</v>
      </c>
      <c r="L9944" t="s">
        <v>55</v>
      </c>
      <c r="M9944">
        <v>0</v>
      </c>
      <c r="N9944">
        <v>8414.2800000000007</v>
      </c>
      <c r="O9944">
        <v>8000</v>
      </c>
      <c r="P9944">
        <v>414.28</v>
      </c>
      <c r="Q9944" s="1">
        <v>41091</v>
      </c>
      <c r="R9944" t="s">
        <v>101</v>
      </c>
      <c r="S9944" t="s">
        <v>103</v>
      </c>
      <c r="T9944">
        <v>0</v>
      </c>
    </row>
    <row r="9945" spans="1:20" x14ac:dyDescent="0.3">
      <c r="A9945" t="s">
        <v>94</v>
      </c>
      <c r="B9945">
        <v>759508</v>
      </c>
      <c r="C9945">
        <v>959755</v>
      </c>
      <c r="D9945">
        <v>18000</v>
      </c>
      <c r="E9945" t="s">
        <v>43</v>
      </c>
      <c r="F9945">
        <v>10.99</v>
      </c>
      <c r="G9945">
        <v>391.28</v>
      </c>
      <c r="H9945" t="s">
        <v>29</v>
      </c>
      <c r="I9945" s="1">
        <v>40664</v>
      </c>
      <c r="J9945" t="s">
        <v>46</v>
      </c>
      <c r="K9945" t="s">
        <v>24</v>
      </c>
      <c r="L9945" t="s">
        <v>50</v>
      </c>
      <c r="M9945">
        <v>1919.58</v>
      </c>
      <c r="N9945">
        <v>21496.080000000002</v>
      </c>
      <c r="O9945">
        <v>16080.42</v>
      </c>
      <c r="P9945">
        <v>5415.66</v>
      </c>
      <c r="Q9945" s="1">
        <v>42370</v>
      </c>
      <c r="R9945" t="s">
        <v>101</v>
      </c>
      <c r="S9945" t="s">
        <v>103</v>
      </c>
      <c r="T9945">
        <v>0</v>
      </c>
    </row>
    <row r="9946" spans="1:20" x14ac:dyDescent="0.3">
      <c r="A9946" t="s">
        <v>94</v>
      </c>
      <c r="B9946">
        <v>759477</v>
      </c>
      <c r="C9946">
        <v>959723</v>
      </c>
      <c r="D9946">
        <v>12000</v>
      </c>
      <c r="E9946" t="s">
        <v>43</v>
      </c>
      <c r="F9946">
        <v>13.99</v>
      </c>
      <c r="G9946">
        <v>279.16000000000003</v>
      </c>
      <c r="H9946" t="s">
        <v>19</v>
      </c>
      <c r="I9946" s="1">
        <v>40664</v>
      </c>
      <c r="J9946" t="s">
        <v>20</v>
      </c>
      <c r="K9946" t="s">
        <v>24</v>
      </c>
      <c r="L9946" t="s">
        <v>41</v>
      </c>
      <c r="M9946">
        <v>0</v>
      </c>
      <c r="N9946">
        <v>16429.208050000001</v>
      </c>
      <c r="O9946">
        <v>12000</v>
      </c>
      <c r="P9946">
        <v>4429.21</v>
      </c>
      <c r="Q9946" s="1">
        <v>42095</v>
      </c>
      <c r="R9946" t="s">
        <v>101</v>
      </c>
      <c r="S9946" t="s">
        <v>103</v>
      </c>
      <c r="T9946">
        <v>0</v>
      </c>
    </row>
    <row r="9947" spans="1:20" x14ac:dyDescent="0.3">
      <c r="A9947" t="s">
        <v>94</v>
      </c>
      <c r="B9947">
        <v>759456</v>
      </c>
      <c r="C9947">
        <v>959699</v>
      </c>
      <c r="D9947">
        <v>20000</v>
      </c>
      <c r="E9947" t="s">
        <v>43</v>
      </c>
      <c r="F9947">
        <v>14.79</v>
      </c>
      <c r="G9947">
        <v>473.6</v>
      </c>
      <c r="H9947" t="s">
        <v>19</v>
      </c>
      <c r="I9947" s="1">
        <v>40664</v>
      </c>
      <c r="J9947" t="s">
        <v>46</v>
      </c>
      <c r="K9947" t="s">
        <v>27</v>
      </c>
      <c r="L9947" t="s">
        <v>38</v>
      </c>
      <c r="M9947">
        <v>2295.5300000000002</v>
      </c>
      <c r="N9947">
        <v>26025.919999999998</v>
      </c>
      <c r="O9947">
        <v>17704.48</v>
      </c>
      <c r="P9947">
        <v>8321.44</v>
      </c>
      <c r="Q9947" s="1">
        <v>42370</v>
      </c>
      <c r="R9947" t="s">
        <v>101</v>
      </c>
      <c r="S9947" t="s">
        <v>103</v>
      </c>
      <c r="T9947">
        <v>0</v>
      </c>
    </row>
    <row r="9948" spans="1:20" x14ac:dyDescent="0.3">
      <c r="A9948" t="s">
        <v>94</v>
      </c>
      <c r="B9948">
        <v>759484</v>
      </c>
      <c r="C9948">
        <v>959731</v>
      </c>
      <c r="D9948">
        <v>4600</v>
      </c>
      <c r="E9948" t="s">
        <v>18</v>
      </c>
      <c r="F9948">
        <v>10.99</v>
      </c>
      <c r="G9948">
        <v>150.58000000000001</v>
      </c>
      <c r="H9948" t="s">
        <v>29</v>
      </c>
      <c r="I9948" s="1">
        <v>40664</v>
      </c>
      <c r="J9948" t="s">
        <v>20</v>
      </c>
      <c r="K9948" t="s">
        <v>27</v>
      </c>
      <c r="L9948" t="s">
        <v>51</v>
      </c>
      <c r="M9948">
        <v>0</v>
      </c>
      <c r="N9948">
        <v>4942.25</v>
      </c>
      <c r="O9948">
        <v>4600</v>
      </c>
      <c r="P9948">
        <v>342.25</v>
      </c>
      <c r="Q9948" s="1">
        <v>40969</v>
      </c>
      <c r="R9948" t="s">
        <v>101</v>
      </c>
      <c r="S9948" t="s">
        <v>103</v>
      </c>
      <c r="T9948">
        <v>0</v>
      </c>
    </row>
    <row r="9949" spans="1:20" x14ac:dyDescent="0.3">
      <c r="A9949" t="s">
        <v>94</v>
      </c>
      <c r="B9949">
        <v>759452</v>
      </c>
      <c r="C9949">
        <v>959695</v>
      </c>
      <c r="D9949">
        <v>6000</v>
      </c>
      <c r="E9949" t="s">
        <v>43</v>
      </c>
      <c r="F9949">
        <v>17.489999999999998</v>
      </c>
      <c r="G9949">
        <v>150.71</v>
      </c>
      <c r="H9949" t="s">
        <v>23</v>
      </c>
      <c r="I9949" s="1">
        <v>40664</v>
      </c>
      <c r="J9949" t="s">
        <v>20</v>
      </c>
      <c r="K9949" t="s">
        <v>30</v>
      </c>
      <c r="L9949" t="s">
        <v>58</v>
      </c>
      <c r="M9949">
        <v>0</v>
      </c>
      <c r="N9949">
        <v>6508.14</v>
      </c>
      <c r="O9949">
        <v>6000</v>
      </c>
      <c r="P9949">
        <v>508.14</v>
      </c>
      <c r="Q9949" s="1">
        <v>40878</v>
      </c>
      <c r="R9949" t="s">
        <v>101</v>
      </c>
      <c r="S9949" t="s">
        <v>103</v>
      </c>
      <c r="T9949">
        <v>0</v>
      </c>
    </row>
    <row r="9950" spans="1:20" x14ac:dyDescent="0.3">
      <c r="A9950" t="s">
        <v>94</v>
      </c>
      <c r="B9950">
        <v>759448</v>
      </c>
      <c r="C9950">
        <v>959692</v>
      </c>
      <c r="D9950">
        <v>6000</v>
      </c>
      <c r="E9950" t="s">
        <v>43</v>
      </c>
      <c r="F9950">
        <v>12.99</v>
      </c>
      <c r="G9950">
        <v>136.49</v>
      </c>
      <c r="H9950" t="s">
        <v>19</v>
      </c>
      <c r="I9950" s="1">
        <v>40664</v>
      </c>
      <c r="J9950" t="s">
        <v>46</v>
      </c>
      <c r="K9950" t="s">
        <v>36</v>
      </c>
      <c r="L9950" t="s">
        <v>41</v>
      </c>
      <c r="M9950">
        <v>685.75</v>
      </c>
      <c r="N9950">
        <v>7466.63</v>
      </c>
      <c r="O9950">
        <v>5314.25</v>
      </c>
      <c r="P9950">
        <v>2152.38</v>
      </c>
      <c r="Q9950" s="1">
        <v>42370</v>
      </c>
      <c r="R9950" t="s">
        <v>101</v>
      </c>
      <c r="S9950" t="s">
        <v>103</v>
      </c>
      <c r="T9950">
        <v>0</v>
      </c>
    </row>
    <row r="9951" spans="1:20" x14ac:dyDescent="0.3">
      <c r="A9951" t="s">
        <v>94</v>
      </c>
      <c r="B9951">
        <v>755920</v>
      </c>
      <c r="C9951">
        <v>955806</v>
      </c>
      <c r="D9951">
        <v>15000</v>
      </c>
      <c r="E9951" t="s">
        <v>43</v>
      </c>
      <c r="F9951">
        <v>19.29</v>
      </c>
      <c r="G9951">
        <v>391.51</v>
      </c>
      <c r="H9951" t="s">
        <v>44</v>
      </c>
      <c r="I9951" s="1">
        <v>40664</v>
      </c>
      <c r="J9951" t="s">
        <v>46</v>
      </c>
      <c r="K9951" t="s">
        <v>27</v>
      </c>
      <c r="L9951" t="s">
        <v>41</v>
      </c>
      <c r="M9951">
        <v>1873.98</v>
      </c>
      <c r="N9951">
        <v>21517.37</v>
      </c>
      <c r="O9951">
        <v>13126.02</v>
      </c>
      <c r="P9951">
        <v>8391.35</v>
      </c>
      <c r="Q9951" s="1">
        <v>42370</v>
      </c>
      <c r="R9951" t="s">
        <v>101</v>
      </c>
      <c r="S9951" t="s">
        <v>103</v>
      </c>
      <c r="T9951">
        <v>0</v>
      </c>
    </row>
    <row r="9952" spans="1:20" x14ac:dyDescent="0.3">
      <c r="A9952" t="s">
        <v>94</v>
      </c>
      <c r="B9952">
        <v>759384</v>
      </c>
      <c r="C9952">
        <v>959622</v>
      </c>
      <c r="D9952">
        <v>20000</v>
      </c>
      <c r="E9952" t="s">
        <v>43</v>
      </c>
      <c r="F9952">
        <v>10.99</v>
      </c>
      <c r="G9952">
        <v>434.75</v>
      </c>
      <c r="H9952" t="s">
        <v>29</v>
      </c>
      <c r="I9952" s="1">
        <v>40664</v>
      </c>
      <c r="J9952" t="s">
        <v>20</v>
      </c>
      <c r="K9952" t="s">
        <v>64</v>
      </c>
      <c r="L9952" t="s">
        <v>35</v>
      </c>
      <c r="M9952">
        <v>0</v>
      </c>
      <c r="N9952">
        <v>20703.009999999998</v>
      </c>
      <c r="O9952">
        <v>20000</v>
      </c>
      <c r="P9952">
        <v>703.01</v>
      </c>
      <c r="Q9952" s="1">
        <v>40848</v>
      </c>
      <c r="R9952" t="s">
        <v>101</v>
      </c>
      <c r="S9952" t="s">
        <v>103</v>
      </c>
      <c r="T9952">
        <v>0</v>
      </c>
    </row>
    <row r="9953" spans="1:20" x14ac:dyDescent="0.3">
      <c r="A9953" t="s">
        <v>94</v>
      </c>
      <c r="B9953">
        <v>759397</v>
      </c>
      <c r="C9953">
        <v>959637</v>
      </c>
      <c r="D9953">
        <v>11000</v>
      </c>
      <c r="E9953" t="s">
        <v>18</v>
      </c>
      <c r="F9953">
        <v>10.59</v>
      </c>
      <c r="G9953">
        <v>358</v>
      </c>
      <c r="H9953" t="s">
        <v>29</v>
      </c>
      <c r="I9953" s="1">
        <v>40664</v>
      </c>
      <c r="J9953" t="s">
        <v>20</v>
      </c>
      <c r="K9953" t="s">
        <v>27</v>
      </c>
      <c r="L9953" t="s">
        <v>42</v>
      </c>
      <c r="M9953">
        <v>0</v>
      </c>
      <c r="N9953">
        <v>11097.19</v>
      </c>
      <c r="O9953">
        <v>11000</v>
      </c>
      <c r="P9953">
        <v>97.19</v>
      </c>
      <c r="Q9953" s="1">
        <v>40725</v>
      </c>
      <c r="R9953" t="s">
        <v>101</v>
      </c>
      <c r="S9953" t="s">
        <v>103</v>
      </c>
      <c r="T9953">
        <v>0</v>
      </c>
    </row>
    <row r="9954" spans="1:20" x14ac:dyDescent="0.3">
      <c r="A9954" t="s">
        <v>94</v>
      </c>
      <c r="B9954">
        <v>759401</v>
      </c>
      <c r="C9954">
        <v>959640</v>
      </c>
      <c r="D9954">
        <v>17000</v>
      </c>
      <c r="E9954" t="s">
        <v>18</v>
      </c>
      <c r="F9954">
        <v>11.99</v>
      </c>
      <c r="G9954">
        <v>564.57000000000005</v>
      </c>
      <c r="H9954" t="s">
        <v>29</v>
      </c>
      <c r="I9954" s="1">
        <v>40664</v>
      </c>
      <c r="J9954" t="s">
        <v>20</v>
      </c>
      <c r="K9954" t="s">
        <v>24</v>
      </c>
      <c r="L9954" t="s">
        <v>33</v>
      </c>
      <c r="M9954">
        <v>0</v>
      </c>
      <c r="N9954">
        <v>20323.42596</v>
      </c>
      <c r="O9954">
        <v>17000</v>
      </c>
      <c r="P9954">
        <v>3323.43</v>
      </c>
      <c r="Q9954" s="1">
        <v>41791</v>
      </c>
      <c r="R9954" t="s">
        <v>101</v>
      </c>
      <c r="S9954" t="s">
        <v>103</v>
      </c>
      <c r="T9954">
        <v>0</v>
      </c>
    </row>
    <row r="9955" spans="1:20" x14ac:dyDescent="0.3">
      <c r="A9955" t="s">
        <v>94</v>
      </c>
      <c r="B9955">
        <v>759418</v>
      </c>
      <c r="C9955">
        <v>952308</v>
      </c>
      <c r="D9955">
        <v>4100</v>
      </c>
      <c r="E9955" t="s">
        <v>18</v>
      </c>
      <c r="F9955">
        <v>11.49</v>
      </c>
      <c r="G9955">
        <v>135.19</v>
      </c>
      <c r="H9955" t="s">
        <v>29</v>
      </c>
      <c r="I9955" s="1">
        <v>40664</v>
      </c>
      <c r="J9955" t="s">
        <v>20</v>
      </c>
      <c r="K9955" t="s">
        <v>27</v>
      </c>
      <c r="L9955" t="s">
        <v>33</v>
      </c>
      <c r="M9955">
        <v>0</v>
      </c>
      <c r="N9955">
        <v>4864.5519409999997</v>
      </c>
      <c r="O9955">
        <v>4100</v>
      </c>
      <c r="P9955">
        <v>764.55</v>
      </c>
      <c r="Q9955" s="1">
        <v>41791</v>
      </c>
      <c r="R9955" t="s">
        <v>101</v>
      </c>
      <c r="S9955" t="s">
        <v>103</v>
      </c>
      <c r="T9955">
        <v>0</v>
      </c>
    </row>
    <row r="9956" spans="1:20" x14ac:dyDescent="0.3">
      <c r="A9956" t="s">
        <v>94</v>
      </c>
      <c r="B9956">
        <v>756604</v>
      </c>
      <c r="C9956">
        <v>956555</v>
      </c>
      <c r="D9956">
        <v>28000</v>
      </c>
      <c r="E9956" t="s">
        <v>18</v>
      </c>
      <c r="F9956">
        <v>10.99</v>
      </c>
      <c r="G9956">
        <v>916.56</v>
      </c>
      <c r="H9956" t="s">
        <v>29</v>
      </c>
      <c r="I9956" s="1">
        <v>40664</v>
      </c>
      <c r="J9956" t="s">
        <v>20</v>
      </c>
      <c r="K9956" t="s">
        <v>27</v>
      </c>
      <c r="L9956" t="s">
        <v>70</v>
      </c>
      <c r="M9956">
        <v>0</v>
      </c>
      <c r="N9956">
        <v>32361.83</v>
      </c>
      <c r="O9956">
        <v>28000.01</v>
      </c>
      <c r="P9956">
        <v>4361.82</v>
      </c>
      <c r="Q9956" s="1">
        <v>41426</v>
      </c>
      <c r="R9956" t="s">
        <v>101</v>
      </c>
      <c r="S9956" t="s">
        <v>103</v>
      </c>
      <c r="T9956">
        <v>0</v>
      </c>
    </row>
    <row r="9957" spans="1:20" x14ac:dyDescent="0.3">
      <c r="A9957" t="s">
        <v>94</v>
      </c>
      <c r="B9957">
        <v>755013</v>
      </c>
      <c r="C9957">
        <v>954781</v>
      </c>
      <c r="D9957">
        <v>6900</v>
      </c>
      <c r="E9957" t="s">
        <v>43</v>
      </c>
      <c r="F9957">
        <v>16.89</v>
      </c>
      <c r="G9957">
        <v>171.08</v>
      </c>
      <c r="H9957" t="s">
        <v>23</v>
      </c>
      <c r="I9957" s="1">
        <v>40664</v>
      </c>
      <c r="J9957" t="s">
        <v>20</v>
      </c>
      <c r="K9957" t="s">
        <v>53</v>
      </c>
      <c r="L9957" t="s">
        <v>68</v>
      </c>
      <c r="M9957">
        <v>0</v>
      </c>
      <c r="N9957">
        <v>9981.7333930000004</v>
      </c>
      <c r="O9957">
        <v>6900</v>
      </c>
      <c r="P9957">
        <v>3081.73</v>
      </c>
      <c r="Q9957" s="1">
        <v>42064</v>
      </c>
      <c r="R9957" t="s">
        <v>101</v>
      </c>
      <c r="S9957" t="s">
        <v>103</v>
      </c>
      <c r="T9957">
        <v>0</v>
      </c>
    </row>
    <row r="9958" spans="1:20" x14ac:dyDescent="0.3">
      <c r="A9958" t="s">
        <v>94</v>
      </c>
      <c r="B9958">
        <v>759372</v>
      </c>
      <c r="C9958">
        <v>932652</v>
      </c>
      <c r="D9958">
        <v>1000</v>
      </c>
      <c r="E9958" t="s">
        <v>18</v>
      </c>
      <c r="F9958">
        <v>13.43</v>
      </c>
      <c r="G9958">
        <v>33.909999999999997</v>
      </c>
      <c r="H9958" t="s">
        <v>19</v>
      </c>
      <c r="I9958" s="1">
        <v>40664</v>
      </c>
      <c r="J9958" t="s">
        <v>26</v>
      </c>
      <c r="K9958" t="s">
        <v>24</v>
      </c>
      <c r="L9958" t="s">
        <v>41</v>
      </c>
      <c r="M9958">
        <v>0</v>
      </c>
      <c r="N9958">
        <v>359.77</v>
      </c>
      <c r="O9958">
        <v>0</v>
      </c>
      <c r="P9958">
        <v>0</v>
      </c>
      <c r="Q9958" s="1"/>
      <c r="R9958" t="s">
        <v>101</v>
      </c>
      <c r="S9958" t="s">
        <v>104</v>
      </c>
      <c r="T9958">
        <v>1</v>
      </c>
    </row>
    <row r="9959" spans="1:20" x14ac:dyDescent="0.3">
      <c r="A9959" t="s">
        <v>94</v>
      </c>
      <c r="B9959">
        <v>759306</v>
      </c>
      <c r="C9959">
        <v>959539</v>
      </c>
      <c r="D9959">
        <v>11000</v>
      </c>
      <c r="E9959" t="s">
        <v>18</v>
      </c>
      <c r="F9959">
        <v>8.49</v>
      </c>
      <c r="G9959">
        <v>347.2</v>
      </c>
      <c r="H9959" t="s">
        <v>32</v>
      </c>
      <c r="I9959" s="1">
        <v>40664</v>
      </c>
      <c r="J9959" t="s">
        <v>26</v>
      </c>
      <c r="K9959" t="s">
        <v>27</v>
      </c>
      <c r="L9959" t="s">
        <v>41</v>
      </c>
      <c r="M9959">
        <v>0</v>
      </c>
      <c r="N9959">
        <v>4860.09</v>
      </c>
      <c r="O9959">
        <v>3928.67</v>
      </c>
      <c r="P9959">
        <v>931.42</v>
      </c>
      <c r="Q9959" s="1">
        <v>41153</v>
      </c>
      <c r="R9959" t="s">
        <v>101</v>
      </c>
      <c r="S9959" t="s">
        <v>104</v>
      </c>
      <c r="T9959">
        <v>1</v>
      </c>
    </row>
    <row r="9960" spans="1:20" x14ac:dyDescent="0.3">
      <c r="A9960" t="s">
        <v>94</v>
      </c>
      <c r="B9960">
        <v>759277</v>
      </c>
      <c r="C9960">
        <v>959510</v>
      </c>
      <c r="D9960">
        <v>20000</v>
      </c>
      <c r="E9960" t="s">
        <v>43</v>
      </c>
      <c r="F9960">
        <v>17.989999999999998</v>
      </c>
      <c r="G9960">
        <v>507.76</v>
      </c>
      <c r="H9960" t="s">
        <v>44</v>
      </c>
      <c r="I9960" s="1">
        <v>40664</v>
      </c>
      <c r="J9960" t="s">
        <v>20</v>
      </c>
      <c r="K9960" t="s">
        <v>40</v>
      </c>
      <c r="L9960" t="s">
        <v>25</v>
      </c>
      <c r="M9960">
        <v>0</v>
      </c>
      <c r="N9960">
        <v>27598.66</v>
      </c>
      <c r="O9960">
        <v>20000</v>
      </c>
      <c r="P9960">
        <v>7598.66</v>
      </c>
      <c r="Q9960" s="1">
        <v>41640</v>
      </c>
      <c r="R9960" t="s">
        <v>101</v>
      </c>
      <c r="S9960" t="s">
        <v>103</v>
      </c>
      <c r="T9960">
        <v>0</v>
      </c>
    </row>
    <row r="9961" spans="1:20" x14ac:dyDescent="0.3">
      <c r="A9961" t="s">
        <v>94</v>
      </c>
      <c r="B9961">
        <v>759237</v>
      </c>
      <c r="C9961">
        <v>959469</v>
      </c>
      <c r="D9961">
        <v>4000</v>
      </c>
      <c r="E9961" t="s">
        <v>18</v>
      </c>
      <c r="F9961">
        <v>5.42</v>
      </c>
      <c r="G9961">
        <v>120.64</v>
      </c>
      <c r="H9961" t="s">
        <v>32</v>
      </c>
      <c r="I9961" s="1">
        <v>40664</v>
      </c>
      <c r="J9961" t="s">
        <v>20</v>
      </c>
      <c r="K9961" t="s">
        <v>30</v>
      </c>
      <c r="L9961" t="s">
        <v>61</v>
      </c>
      <c r="M9961">
        <v>0</v>
      </c>
      <c r="N9961">
        <v>4342.2581520000003</v>
      </c>
      <c r="O9961">
        <v>4000</v>
      </c>
      <c r="P9961">
        <v>342.26</v>
      </c>
      <c r="Q9961" s="1">
        <v>41791</v>
      </c>
      <c r="R9961" t="s">
        <v>101</v>
      </c>
      <c r="S9961" t="s">
        <v>103</v>
      </c>
      <c r="T9961">
        <v>0</v>
      </c>
    </row>
    <row r="9962" spans="1:20" x14ac:dyDescent="0.3">
      <c r="A9962" t="s">
        <v>94</v>
      </c>
      <c r="B9962">
        <v>759281</v>
      </c>
      <c r="C9962">
        <v>959515</v>
      </c>
      <c r="D9962">
        <v>22000</v>
      </c>
      <c r="E9962" t="s">
        <v>43</v>
      </c>
      <c r="F9962">
        <v>18.39</v>
      </c>
      <c r="G9962">
        <v>563.34</v>
      </c>
      <c r="H9962" t="s">
        <v>44</v>
      </c>
      <c r="I9962" s="1">
        <v>40664</v>
      </c>
      <c r="J9962" t="s">
        <v>46</v>
      </c>
      <c r="K9962" t="s">
        <v>27</v>
      </c>
      <c r="L9962" t="s">
        <v>41</v>
      </c>
      <c r="M9962">
        <v>2692.41</v>
      </c>
      <c r="N9962">
        <v>30981.14</v>
      </c>
      <c r="O9962">
        <v>19307.59</v>
      </c>
      <c r="P9962">
        <v>11673.55</v>
      </c>
      <c r="Q9962" s="1">
        <v>42370</v>
      </c>
      <c r="R9962" t="s">
        <v>101</v>
      </c>
      <c r="S9962" t="s">
        <v>103</v>
      </c>
      <c r="T9962">
        <v>0</v>
      </c>
    </row>
    <row r="9963" spans="1:20" x14ac:dyDescent="0.3">
      <c r="A9963" t="s">
        <v>94</v>
      </c>
      <c r="B9963">
        <v>759263</v>
      </c>
      <c r="C9963">
        <v>959496</v>
      </c>
      <c r="D9963">
        <v>14000</v>
      </c>
      <c r="E9963" t="s">
        <v>43</v>
      </c>
      <c r="F9963">
        <v>10.99</v>
      </c>
      <c r="G9963">
        <v>304.33</v>
      </c>
      <c r="H9963" t="s">
        <v>29</v>
      </c>
      <c r="I9963" s="1">
        <v>40664</v>
      </c>
      <c r="J9963" t="s">
        <v>20</v>
      </c>
      <c r="K9963" t="s">
        <v>27</v>
      </c>
      <c r="L9963" t="s">
        <v>51</v>
      </c>
      <c r="M9963">
        <v>0</v>
      </c>
      <c r="N9963">
        <v>15639.55</v>
      </c>
      <c r="O9963">
        <v>14000</v>
      </c>
      <c r="P9963">
        <v>1639.55</v>
      </c>
      <c r="Q9963" s="1">
        <v>41122</v>
      </c>
      <c r="R9963" t="s">
        <v>101</v>
      </c>
      <c r="S9963" t="s">
        <v>103</v>
      </c>
      <c r="T9963">
        <v>0</v>
      </c>
    </row>
    <row r="9964" spans="1:20" x14ac:dyDescent="0.3">
      <c r="A9964" t="s">
        <v>94</v>
      </c>
      <c r="B9964">
        <v>758947</v>
      </c>
      <c r="C9964">
        <v>959160</v>
      </c>
      <c r="D9964">
        <v>11000</v>
      </c>
      <c r="E9964" t="s">
        <v>18</v>
      </c>
      <c r="F9964">
        <v>5.42</v>
      </c>
      <c r="G9964">
        <v>331.76</v>
      </c>
      <c r="H9964" t="s">
        <v>32</v>
      </c>
      <c r="I9964" s="1">
        <v>40664</v>
      </c>
      <c r="J9964" t="s">
        <v>20</v>
      </c>
      <c r="K9964" t="s">
        <v>27</v>
      </c>
      <c r="L9964" t="s">
        <v>39</v>
      </c>
      <c r="M9964">
        <v>0</v>
      </c>
      <c r="N9964">
        <v>11920.12</v>
      </c>
      <c r="O9964">
        <v>11000</v>
      </c>
      <c r="P9964">
        <v>920.12</v>
      </c>
      <c r="Q9964" s="1">
        <v>41640</v>
      </c>
      <c r="R9964" t="s">
        <v>101</v>
      </c>
      <c r="S9964" t="s">
        <v>103</v>
      </c>
      <c r="T9964">
        <v>0</v>
      </c>
    </row>
    <row r="9965" spans="1:20" x14ac:dyDescent="0.3">
      <c r="A9965" t="s">
        <v>94</v>
      </c>
      <c r="B9965">
        <v>759184</v>
      </c>
      <c r="C9965">
        <v>959414</v>
      </c>
      <c r="D9965">
        <v>5000</v>
      </c>
      <c r="E9965" t="s">
        <v>43</v>
      </c>
      <c r="F9965">
        <v>19.690000000000001</v>
      </c>
      <c r="G9965">
        <v>131.61000000000001</v>
      </c>
      <c r="H9965" t="s">
        <v>44</v>
      </c>
      <c r="I9965" s="1">
        <v>40664</v>
      </c>
      <c r="J9965" t="s">
        <v>46</v>
      </c>
      <c r="K9965" t="s">
        <v>36</v>
      </c>
      <c r="L9965" t="s">
        <v>41</v>
      </c>
      <c r="M9965">
        <v>637.92999999999995</v>
      </c>
      <c r="N9965">
        <v>7217.8</v>
      </c>
      <c r="O9965">
        <v>4362.07</v>
      </c>
      <c r="P9965">
        <v>2855.73</v>
      </c>
      <c r="Q9965" s="1">
        <v>42370</v>
      </c>
      <c r="R9965" t="s">
        <v>101</v>
      </c>
      <c r="S9965" t="s">
        <v>103</v>
      </c>
      <c r="T9965">
        <v>0</v>
      </c>
    </row>
    <row r="9966" spans="1:20" x14ac:dyDescent="0.3">
      <c r="A9966" t="s">
        <v>94</v>
      </c>
      <c r="B9966">
        <v>759223</v>
      </c>
      <c r="C9966">
        <v>959456</v>
      </c>
      <c r="D9966">
        <v>8000</v>
      </c>
      <c r="E9966" t="s">
        <v>43</v>
      </c>
      <c r="F9966">
        <v>16.489999999999998</v>
      </c>
      <c r="G9966">
        <v>196.64</v>
      </c>
      <c r="H9966" t="s">
        <v>23</v>
      </c>
      <c r="I9966" s="1">
        <v>40664</v>
      </c>
      <c r="J9966" t="s">
        <v>26</v>
      </c>
      <c r="K9966" t="s">
        <v>21</v>
      </c>
      <c r="L9966" t="s">
        <v>25</v>
      </c>
      <c r="M9966">
        <v>0</v>
      </c>
      <c r="N9966">
        <v>9289.01</v>
      </c>
      <c r="O9966">
        <v>5686.91</v>
      </c>
      <c r="P9966">
        <v>3581.94</v>
      </c>
      <c r="Q9966" s="1">
        <v>42125</v>
      </c>
      <c r="R9966" t="s">
        <v>101</v>
      </c>
      <c r="S9966" t="s">
        <v>104</v>
      </c>
      <c r="T9966">
        <v>1</v>
      </c>
    </row>
    <row r="9967" spans="1:20" x14ac:dyDescent="0.3">
      <c r="A9967" t="s">
        <v>94</v>
      </c>
      <c r="B9967">
        <v>759175</v>
      </c>
      <c r="C9967">
        <v>959405</v>
      </c>
      <c r="D9967">
        <v>4000</v>
      </c>
      <c r="E9967" t="s">
        <v>18</v>
      </c>
      <c r="F9967">
        <v>13.49</v>
      </c>
      <c r="G9967">
        <v>135.72999999999999</v>
      </c>
      <c r="H9967" t="s">
        <v>19</v>
      </c>
      <c r="I9967" s="1">
        <v>40664</v>
      </c>
      <c r="J9967" t="s">
        <v>20</v>
      </c>
      <c r="K9967" t="s">
        <v>27</v>
      </c>
      <c r="L9967" t="s">
        <v>58</v>
      </c>
      <c r="M9967">
        <v>0</v>
      </c>
      <c r="N9967">
        <v>4883.993547</v>
      </c>
      <c r="O9967">
        <v>4000</v>
      </c>
      <c r="P9967">
        <v>883.99</v>
      </c>
      <c r="Q9967" s="1">
        <v>41791</v>
      </c>
      <c r="R9967" t="s">
        <v>101</v>
      </c>
      <c r="S9967" t="s">
        <v>103</v>
      </c>
      <c r="T9967">
        <v>0</v>
      </c>
    </row>
    <row r="9968" spans="1:20" x14ac:dyDescent="0.3">
      <c r="A9968" t="s">
        <v>94</v>
      </c>
      <c r="B9968">
        <v>756112</v>
      </c>
      <c r="C9968">
        <v>956024</v>
      </c>
      <c r="D9968">
        <v>8000</v>
      </c>
      <c r="E9968" t="s">
        <v>18</v>
      </c>
      <c r="F9968">
        <v>13.99</v>
      </c>
      <c r="G9968">
        <v>273.39</v>
      </c>
      <c r="H9968" t="s">
        <v>19</v>
      </c>
      <c r="I9968" s="1">
        <v>40664</v>
      </c>
      <c r="J9968" t="s">
        <v>26</v>
      </c>
      <c r="K9968" t="s">
        <v>24</v>
      </c>
      <c r="L9968" t="s">
        <v>52</v>
      </c>
      <c r="M9968">
        <v>0</v>
      </c>
      <c r="N9968">
        <v>4913.45</v>
      </c>
      <c r="O9968">
        <v>3357.77</v>
      </c>
      <c r="P9968">
        <v>1279.83</v>
      </c>
      <c r="Q9968" s="1">
        <v>41214</v>
      </c>
      <c r="R9968" t="s">
        <v>101</v>
      </c>
      <c r="S9968" t="s">
        <v>104</v>
      </c>
      <c r="T9968">
        <v>1</v>
      </c>
    </row>
    <row r="9969" spans="1:20" x14ac:dyDescent="0.3">
      <c r="A9969" t="s">
        <v>94</v>
      </c>
      <c r="B9969">
        <v>745874</v>
      </c>
      <c r="C9969">
        <v>944507</v>
      </c>
      <c r="D9969">
        <v>12000</v>
      </c>
      <c r="E9969" t="s">
        <v>43</v>
      </c>
      <c r="F9969">
        <v>13.99</v>
      </c>
      <c r="G9969">
        <v>279.16000000000003</v>
      </c>
      <c r="H9969" t="s">
        <v>19</v>
      </c>
      <c r="I9969" s="1">
        <v>40664</v>
      </c>
      <c r="J9969" t="s">
        <v>20</v>
      </c>
      <c r="K9969" t="s">
        <v>21</v>
      </c>
      <c r="L9969" t="s">
        <v>22</v>
      </c>
      <c r="M9969">
        <v>0</v>
      </c>
      <c r="N9969">
        <v>13916.16</v>
      </c>
      <c r="O9969">
        <v>12000</v>
      </c>
      <c r="P9969">
        <v>1916.16</v>
      </c>
      <c r="Q9969" s="1">
        <v>41153</v>
      </c>
      <c r="R9969" t="s">
        <v>101</v>
      </c>
      <c r="S9969" t="s">
        <v>103</v>
      </c>
      <c r="T9969">
        <v>0</v>
      </c>
    </row>
    <row r="9970" spans="1:20" x14ac:dyDescent="0.3">
      <c r="A9970" t="s">
        <v>94</v>
      </c>
      <c r="B9970">
        <v>759106</v>
      </c>
      <c r="C9970">
        <v>959333</v>
      </c>
      <c r="D9970">
        <v>11000</v>
      </c>
      <c r="E9970" t="s">
        <v>43</v>
      </c>
      <c r="F9970">
        <v>11.49</v>
      </c>
      <c r="G9970">
        <v>241.87</v>
      </c>
      <c r="H9970" t="s">
        <v>29</v>
      </c>
      <c r="I9970" s="1">
        <v>40664</v>
      </c>
      <c r="J9970" t="s">
        <v>20</v>
      </c>
      <c r="K9970" t="s">
        <v>27</v>
      </c>
      <c r="L9970" t="s">
        <v>51</v>
      </c>
      <c r="M9970">
        <v>0</v>
      </c>
      <c r="N9970">
        <v>12164.29</v>
      </c>
      <c r="O9970">
        <v>11000</v>
      </c>
      <c r="P9970">
        <v>1164.29</v>
      </c>
      <c r="Q9970" s="1">
        <v>41061</v>
      </c>
      <c r="R9970" t="s">
        <v>101</v>
      </c>
      <c r="S9970" t="s">
        <v>103</v>
      </c>
      <c r="T9970">
        <v>0</v>
      </c>
    </row>
    <row r="9971" spans="1:20" x14ac:dyDescent="0.3">
      <c r="A9971" t="s">
        <v>94</v>
      </c>
      <c r="B9971">
        <v>755537</v>
      </c>
      <c r="C9971">
        <v>955392</v>
      </c>
      <c r="D9971">
        <v>5650</v>
      </c>
      <c r="E9971" t="s">
        <v>43</v>
      </c>
      <c r="F9971">
        <v>12.99</v>
      </c>
      <c r="G9971">
        <v>128.53</v>
      </c>
      <c r="H9971" t="s">
        <v>19</v>
      </c>
      <c r="I9971" s="1">
        <v>40664</v>
      </c>
      <c r="J9971" t="s">
        <v>20</v>
      </c>
      <c r="K9971" t="s">
        <v>27</v>
      </c>
      <c r="L9971" t="s">
        <v>31</v>
      </c>
      <c r="M9971">
        <v>0</v>
      </c>
      <c r="N9971">
        <v>6432.05</v>
      </c>
      <c r="O9971">
        <v>5650</v>
      </c>
      <c r="P9971">
        <v>782.05</v>
      </c>
      <c r="Q9971" s="1">
        <v>41153</v>
      </c>
      <c r="R9971" t="s">
        <v>101</v>
      </c>
      <c r="S9971" t="s">
        <v>103</v>
      </c>
      <c r="T9971">
        <v>0</v>
      </c>
    </row>
    <row r="9972" spans="1:20" x14ac:dyDescent="0.3">
      <c r="A9972" t="s">
        <v>94</v>
      </c>
      <c r="B9972">
        <v>758944</v>
      </c>
      <c r="C9972">
        <v>959157</v>
      </c>
      <c r="D9972">
        <v>10000</v>
      </c>
      <c r="E9972" t="s">
        <v>43</v>
      </c>
      <c r="F9972">
        <v>18.39</v>
      </c>
      <c r="G9972">
        <v>256.07</v>
      </c>
      <c r="H9972" t="s">
        <v>44</v>
      </c>
      <c r="I9972" s="1">
        <v>40664</v>
      </c>
      <c r="J9972" t="s">
        <v>20</v>
      </c>
      <c r="K9972" t="s">
        <v>36</v>
      </c>
      <c r="L9972" t="s">
        <v>72</v>
      </c>
      <c r="M9972">
        <v>0</v>
      </c>
      <c r="N9972">
        <v>14245.848249999999</v>
      </c>
      <c r="O9972">
        <v>10000</v>
      </c>
      <c r="P9972">
        <v>4245.8500000000004</v>
      </c>
      <c r="Q9972" s="1">
        <v>41760</v>
      </c>
      <c r="R9972" t="s">
        <v>101</v>
      </c>
      <c r="S9972" t="s">
        <v>103</v>
      </c>
      <c r="T9972">
        <v>0</v>
      </c>
    </row>
    <row r="9973" spans="1:20" x14ac:dyDescent="0.3">
      <c r="A9973" t="s">
        <v>94</v>
      </c>
      <c r="B9973">
        <v>759102</v>
      </c>
      <c r="C9973">
        <v>959329</v>
      </c>
      <c r="D9973">
        <v>16000</v>
      </c>
      <c r="E9973" t="s">
        <v>43</v>
      </c>
      <c r="F9973">
        <v>17.989999999999998</v>
      </c>
      <c r="G9973">
        <v>406.21</v>
      </c>
      <c r="H9973" t="s">
        <v>44</v>
      </c>
      <c r="I9973" s="1">
        <v>40664</v>
      </c>
      <c r="J9973" t="s">
        <v>26</v>
      </c>
      <c r="K9973" t="s">
        <v>27</v>
      </c>
      <c r="L9973" t="s">
        <v>51</v>
      </c>
      <c r="M9973">
        <v>0</v>
      </c>
      <c r="N9973">
        <v>12137.51</v>
      </c>
      <c r="O9973">
        <v>5021.1099999999997</v>
      </c>
      <c r="P9973">
        <v>5539.75</v>
      </c>
      <c r="Q9973" s="1">
        <v>41518</v>
      </c>
      <c r="R9973" t="s">
        <v>101</v>
      </c>
      <c r="S9973" t="s">
        <v>104</v>
      </c>
      <c r="T9973">
        <v>1</v>
      </c>
    </row>
    <row r="9974" spans="1:20" x14ac:dyDescent="0.3">
      <c r="A9974" t="s">
        <v>94</v>
      </c>
      <c r="B9974">
        <v>758811</v>
      </c>
      <c r="C9974">
        <v>959017</v>
      </c>
      <c r="D9974">
        <v>13200</v>
      </c>
      <c r="E9974" t="s">
        <v>43</v>
      </c>
      <c r="F9974">
        <v>9.99</v>
      </c>
      <c r="G9974">
        <v>280.39999999999998</v>
      </c>
      <c r="H9974" t="s">
        <v>29</v>
      </c>
      <c r="I9974" s="1">
        <v>40664</v>
      </c>
      <c r="J9974" t="s">
        <v>46</v>
      </c>
      <c r="K9974" t="s">
        <v>27</v>
      </c>
      <c r="L9974" t="s">
        <v>74</v>
      </c>
      <c r="M9974">
        <v>1379.12</v>
      </c>
      <c r="N9974">
        <v>15405.04</v>
      </c>
      <c r="O9974">
        <v>11820.88</v>
      </c>
      <c r="P9974">
        <v>3584.16</v>
      </c>
      <c r="Q9974" s="1">
        <v>42370</v>
      </c>
      <c r="R9974" t="s">
        <v>101</v>
      </c>
      <c r="S9974" t="s">
        <v>103</v>
      </c>
      <c r="T9974">
        <v>0</v>
      </c>
    </row>
    <row r="9975" spans="1:20" x14ac:dyDescent="0.3">
      <c r="A9975" t="s">
        <v>94</v>
      </c>
      <c r="B9975">
        <v>759058</v>
      </c>
      <c r="C9975">
        <v>959281</v>
      </c>
      <c r="D9975">
        <v>25000</v>
      </c>
      <c r="E9975" t="s">
        <v>18</v>
      </c>
      <c r="F9975">
        <v>10.99</v>
      </c>
      <c r="G9975">
        <v>818.35</v>
      </c>
      <c r="H9975" t="s">
        <v>29</v>
      </c>
      <c r="I9975" s="1">
        <v>40664</v>
      </c>
      <c r="J9975" t="s">
        <v>20</v>
      </c>
      <c r="K9975" t="s">
        <v>27</v>
      </c>
      <c r="L9975" t="s">
        <v>41</v>
      </c>
      <c r="M9975">
        <v>0</v>
      </c>
      <c r="N9975">
        <v>27837.47</v>
      </c>
      <c r="O9975">
        <v>25000.05</v>
      </c>
      <c r="P9975">
        <v>2837.42</v>
      </c>
      <c r="Q9975" s="1">
        <v>41153</v>
      </c>
      <c r="R9975" t="s">
        <v>101</v>
      </c>
      <c r="S9975" t="s">
        <v>103</v>
      </c>
      <c r="T9975">
        <v>0</v>
      </c>
    </row>
    <row r="9976" spans="1:20" x14ac:dyDescent="0.3">
      <c r="A9976" t="s">
        <v>94</v>
      </c>
      <c r="B9976">
        <v>757001</v>
      </c>
      <c r="C9976">
        <v>956982</v>
      </c>
      <c r="D9976">
        <v>11000</v>
      </c>
      <c r="E9976" t="s">
        <v>18</v>
      </c>
      <c r="F9976">
        <v>7.49</v>
      </c>
      <c r="G9976">
        <v>342.12</v>
      </c>
      <c r="H9976" t="s">
        <v>32</v>
      </c>
      <c r="I9976" s="1">
        <v>40664</v>
      </c>
      <c r="J9976" t="s">
        <v>20</v>
      </c>
      <c r="K9976" t="s">
        <v>27</v>
      </c>
      <c r="L9976" t="s">
        <v>62</v>
      </c>
      <c r="M9976">
        <v>0</v>
      </c>
      <c r="N9976">
        <v>12312.18417</v>
      </c>
      <c r="O9976">
        <v>11000</v>
      </c>
      <c r="P9976">
        <v>1312.18</v>
      </c>
      <c r="Q9976" s="1">
        <v>41791</v>
      </c>
      <c r="R9976" t="s">
        <v>101</v>
      </c>
      <c r="S9976" t="s">
        <v>103</v>
      </c>
      <c r="T9976">
        <v>0</v>
      </c>
    </row>
    <row r="9977" spans="1:20" x14ac:dyDescent="0.3">
      <c r="A9977" t="s">
        <v>94</v>
      </c>
      <c r="B9977">
        <v>758993</v>
      </c>
      <c r="C9977">
        <v>959207</v>
      </c>
      <c r="D9977">
        <v>11200</v>
      </c>
      <c r="E9977" t="s">
        <v>43</v>
      </c>
      <c r="F9977">
        <v>16.89</v>
      </c>
      <c r="G9977">
        <v>277.69</v>
      </c>
      <c r="H9977" t="s">
        <v>23</v>
      </c>
      <c r="I9977" s="1">
        <v>40664</v>
      </c>
      <c r="J9977" t="s">
        <v>20</v>
      </c>
      <c r="K9977" t="s">
        <v>21</v>
      </c>
      <c r="L9977" t="s">
        <v>51</v>
      </c>
      <c r="M9977">
        <v>0</v>
      </c>
      <c r="N9977">
        <v>16479.3727</v>
      </c>
      <c r="O9977">
        <v>11200</v>
      </c>
      <c r="P9977">
        <v>5264.37</v>
      </c>
      <c r="Q9977" s="1">
        <v>42217</v>
      </c>
      <c r="R9977" t="s">
        <v>101</v>
      </c>
      <c r="S9977" t="s">
        <v>103</v>
      </c>
      <c r="T9977">
        <v>0</v>
      </c>
    </row>
    <row r="9978" spans="1:20" x14ac:dyDescent="0.3">
      <c r="A9978" t="s">
        <v>94</v>
      </c>
      <c r="B9978">
        <v>758841</v>
      </c>
      <c r="C9978">
        <v>959051</v>
      </c>
      <c r="D9978">
        <v>5600</v>
      </c>
      <c r="E9978" t="s">
        <v>43</v>
      </c>
      <c r="F9978">
        <v>13.49</v>
      </c>
      <c r="G9978">
        <v>128.83000000000001</v>
      </c>
      <c r="H9978" t="s">
        <v>19</v>
      </c>
      <c r="I9978" s="1">
        <v>40664</v>
      </c>
      <c r="J9978" t="s">
        <v>20</v>
      </c>
      <c r="K9978" t="s">
        <v>30</v>
      </c>
      <c r="L9978" t="s">
        <v>58</v>
      </c>
      <c r="M9978">
        <v>0</v>
      </c>
      <c r="N9978">
        <v>7386.1974700000001</v>
      </c>
      <c r="O9978">
        <v>5600</v>
      </c>
      <c r="P9978">
        <v>1786.2</v>
      </c>
      <c r="Q9978" s="1">
        <v>41852</v>
      </c>
      <c r="R9978" t="s">
        <v>101</v>
      </c>
      <c r="S9978" t="s">
        <v>103</v>
      </c>
      <c r="T9978">
        <v>0</v>
      </c>
    </row>
    <row r="9979" spans="1:20" x14ac:dyDescent="0.3">
      <c r="A9979" t="s">
        <v>94</v>
      </c>
      <c r="B9979">
        <v>758984</v>
      </c>
      <c r="C9979">
        <v>959199</v>
      </c>
      <c r="D9979">
        <v>12000</v>
      </c>
      <c r="E9979" t="s">
        <v>18</v>
      </c>
      <c r="F9979">
        <v>9.99</v>
      </c>
      <c r="G9979">
        <v>387.15</v>
      </c>
      <c r="H9979" t="s">
        <v>29</v>
      </c>
      <c r="I9979" s="1">
        <v>40664</v>
      </c>
      <c r="J9979" t="s">
        <v>20</v>
      </c>
      <c r="K9979" t="s">
        <v>24</v>
      </c>
      <c r="L9979" t="s">
        <v>68</v>
      </c>
      <c r="M9979">
        <v>0</v>
      </c>
      <c r="N9979">
        <v>13866.28</v>
      </c>
      <c r="O9979">
        <v>12000</v>
      </c>
      <c r="P9979">
        <v>1866.28</v>
      </c>
      <c r="Q9979" s="1">
        <v>41609</v>
      </c>
      <c r="R9979" t="s">
        <v>101</v>
      </c>
      <c r="S9979" t="s">
        <v>103</v>
      </c>
      <c r="T9979">
        <v>0</v>
      </c>
    </row>
    <row r="9980" spans="1:20" x14ac:dyDescent="0.3">
      <c r="A9980" t="s">
        <v>94</v>
      </c>
      <c r="B9980">
        <v>756653</v>
      </c>
      <c r="C9980">
        <v>956606</v>
      </c>
      <c r="D9980">
        <v>5000</v>
      </c>
      <c r="E9980" t="s">
        <v>18</v>
      </c>
      <c r="F9980">
        <v>8.49</v>
      </c>
      <c r="G9980">
        <v>157.82</v>
      </c>
      <c r="H9980" t="s">
        <v>32</v>
      </c>
      <c r="I9980" s="1">
        <v>40664</v>
      </c>
      <c r="J9980" t="s">
        <v>20</v>
      </c>
      <c r="K9980" t="s">
        <v>47</v>
      </c>
      <c r="L9980" t="s">
        <v>41</v>
      </c>
      <c r="M9980">
        <v>0</v>
      </c>
      <c r="N9980">
        <v>5655.19</v>
      </c>
      <c r="O9980">
        <v>5000</v>
      </c>
      <c r="P9980">
        <v>655.19000000000005</v>
      </c>
      <c r="Q9980" s="1">
        <v>41609</v>
      </c>
      <c r="R9980" t="s">
        <v>101</v>
      </c>
      <c r="S9980" t="s">
        <v>103</v>
      </c>
      <c r="T9980">
        <v>0</v>
      </c>
    </row>
    <row r="9981" spans="1:20" x14ac:dyDescent="0.3">
      <c r="A9981" t="s">
        <v>94</v>
      </c>
      <c r="B9981">
        <v>758996</v>
      </c>
      <c r="C9981">
        <v>959210</v>
      </c>
      <c r="D9981">
        <v>15000</v>
      </c>
      <c r="E9981" t="s">
        <v>18</v>
      </c>
      <c r="F9981">
        <v>8.49</v>
      </c>
      <c r="G9981">
        <v>473.45</v>
      </c>
      <c r="H9981" t="s">
        <v>32</v>
      </c>
      <c r="I9981" s="1">
        <v>40664</v>
      </c>
      <c r="J9981" t="s">
        <v>20</v>
      </c>
      <c r="K9981" t="s">
        <v>27</v>
      </c>
      <c r="L9981" t="s">
        <v>51</v>
      </c>
      <c r="M9981">
        <v>0</v>
      </c>
      <c r="N9981">
        <v>17038.457880000002</v>
      </c>
      <c r="O9981">
        <v>15000</v>
      </c>
      <c r="P9981">
        <v>2038.46</v>
      </c>
      <c r="Q9981" s="1">
        <v>41791</v>
      </c>
      <c r="R9981" t="s">
        <v>101</v>
      </c>
      <c r="S9981" t="s">
        <v>103</v>
      </c>
      <c r="T9981">
        <v>0</v>
      </c>
    </row>
    <row r="9982" spans="1:20" x14ac:dyDescent="0.3">
      <c r="A9982" t="s">
        <v>94</v>
      </c>
      <c r="B9982">
        <v>758440</v>
      </c>
      <c r="C9982">
        <v>958602</v>
      </c>
      <c r="D9982">
        <v>30000</v>
      </c>
      <c r="E9982" t="s">
        <v>43</v>
      </c>
      <c r="F9982">
        <v>19.690000000000001</v>
      </c>
      <c r="G9982">
        <v>496.17</v>
      </c>
      <c r="H9982" t="s">
        <v>44</v>
      </c>
      <c r="I9982" s="1">
        <v>40664</v>
      </c>
      <c r="J9982" t="s">
        <v>26</v>
      </c>
      <c r="K9982" t="s">
        <v>27</v>
      </c>
      <c r="L9982" t="s">
        <v>82</v>
      </c>
      <c r="M9982">
        <v>0</v>
      </c>
      <c r="N9982">
        <v>10002.35</v>
      </c>
      <c r="O9982">
        <v>3638.12</v>
      </c>
      <c r="P9982">
        <v>5470.88</v>
      </c>
      <c r="Q9982" s="1">
        <v>41365</v>
      </c>
      <c r="R9982" t="s">
        <v>101</v>
      </c>
      <c r="S9982" t="s">
        <v>104</v>
      </c>
      <c r="T9982">
        <v>1</v>
      </c>
    </row>
    <row r="9983" spans="1:20" x14ac:dyDescent="0.3">
      <c r="A9983" t="s">
        <v>94</v>
      </c>
      <c r="B9983">
        <v>753098</v>
      </c>
      <c r="C9983">
        <v>952733</v>
      </c>
      <c r="D9983">
        <v>5000</v>
      </c>
      <c r="E9983" t="s">
        <v>18</v>
      </c>
      <c r="F9983">
        <v>12.99</v>
      </c>
      <c r="G9983">
        <v>168.45</v>
      </c>
      <c r="H9983" t="s">
        <v>19</v>
      </c>
      <c r="I9983" s="1">
        <v>40664</v>
      </c>
      <c r="J9983" t="s">
        <v>20</v>
      </c>
      <c r="K9983" t="s">
        <v>59</v>
      </c>
      <c r="L9983" t="s">
        <v>58</v>
      </c>
      <c r="M9983">
        <v>0</v>
      </c>
      <c r="N9983">
        <v>6062.2720049999998</v>
      </c>
      <c r="O9983">
        <v>5000</v>
      </c>
      <c r="P9983">
        <v>1062.27</v>
      </c>
      <c r="Q9983" s="1">
        <v>41791</v>
      </c>
      <c r="R9983" t="s">
        <v>101</v>
      </c>
      <c r="S9983" t="s">
        <v>103</v>
      </c>
      <c r="T9983">
        <v>0</v>
      </c>
    </row>
    <row r="9984" spans="1:20" x14ac:dyDescent="0.3">
      <c r="A9984" t="s">
        <v>94</v>
      </c>
      <c r="B9984">
        <v>758964</v>
      </c>
      <c r="C9984">
        <v>959178</v>
      </c>
      <c r="D9984">
        <v>10000</v>
      </c>
      <c r="E9984" t="s">
        <v>18</v>
      </c>
      <c r="F9984">
        <v>11.99</v>
      </c>
      <c r="G9984">
        <v>332.1</v>
      </c>
      <c r="H9984" t="s">
        <v>29</v>
      </c>
      <c r="I9984" s="1">
        <v>40664</v>
      </c>
      <c r="J9984" t="s">
        <v>20</v>
      </c>
      <c r="K9984" t="s">
        <v>27</v>
      </c>
      <c r="L9984" t="s">
        <v>34</v>
      </c>
      <c r="M9984">
        <v>0</v>
      </c>
      <c r="N9984">
        <v>11946.32005</v>
      </c>
      <c r="O9984">
        <v>10000</v>
      </c>
      <c r="P9984">
        <v>1946.32</v>
      </c>
      <c r="Q9984" s="1">
        <v>41760</v>
      </c>
      <c r="R9984" t="s">
        <v>101</v>
      </c>
      <c r="S9984" t="s">
        <v>103</v>
      </c>
      <c r="T9984">
        <v>0</v>
      </c>
    </row>
    <row r="9985" spans="1:20" x14ac:dyDescent="0.3">
      <c r="A9985" t="s">
        <v>94</v>
      </c>
      <c r="B9985">
        <v>758959</v>
      </c>
      <c r="C9985">
        <v>959173</v>
      </c>
      <c r="D9985">
        <v>35000</v>
      </c>
      <c r="E9985" t="s">
        <v>43</v>
      </c>
      <c r="F9985">
        <v>17.989999999999998</v>
      </c>
      <c r="G9985">
        <v>576.30999999999995</v>
      </c>
      <c r="H9985" t="s">
        <v>44</v>
      </c>
      <c r="I9985" s="1">
        <v>40664</v>
      </c>
      <c r="J9985" t="s">
        <v>20</v>
      </c>
      <c r="K9985" t="s">
        <v>21</v>
      </c>
      <c r="L9985" t="s">
        <v>81</v>
      </c>
      <c r="M9985">
        <v>0</v>
      </c>
      <c r="N9985">
        <v>32277.246599999999</v>
      </c>
      <c r="O9985">
        <v>22700</v>
      </c>
      <c r="P9985">
        <v>9577.25</v>
      </c>
      <c r="Q9985" s="1">
        <v>41791</v>
      </c>
      <c r="R9985" t="s">
        <v>101</v>
      </c>
      <c r="S9985" t="s">
        <v>103</v>
      </c>
      <c r="T9985">
        <v>0</v>
      </c>
    </row>
    <row r="9986" spans="1:20" x14ac:dyDescent="0.3">
      <c r="A9986" t="s">
        <v>94</v>
      </c>
      <c r="B9986">
        <v>753996</v>
      </c>
      <c r="C9986">
        <v>953689</v>
      </c>
      <c r="D9986">
        <v>8900</v>
      </c>
      <c r="E9986" t="s">
        <v>43</v>
      </c>
      <c r="F9986">
        <v>12.99</v>
      </c>
      <c r="G9986">
        <v>202.46</v>
      </c>
      <c r="H9986" t="s">
        <v>19</v>
      </c>
      <c r="I9986" s="1">
        <v>40664</v>
      </c>
      <c r="J9986" t="s">
        <v>46</v>
      </c>
      <c r="K9986" t="s">
        <v>27</v>
      </c>
      <c r="L9986" t="s">
        <v>81</v>
      </c>
      <c r="M9986">
        <v>1013.64</v>
      </c>
      <c r="N9986">
        <v>11081.22</v>
      </c>
      <c r="O9986">
        <v>7886.36</v>
      </c>
      <c r="P9986">
        <v>3194.86</v>
      </c>
      <c r="Q9986" s="1">
        <v>42370</v>
      </c>
      <c r="R9986" t="s">
        <v>101</v>
      </c>
      <c r="S9986" t="s">
        <v>103</v>
      </c>
      <c r="T9986">
        <v>0</v>
      </c>
    </row>
    <row r="9987" spans="1:20" x14ac:dyDescent="0.3">
      <c r="A9987" t="s">
        <v>94</v>
      </c>
      <c r="B9987">
        <v>758869</v>
      </c>
      <c r="C9987">
        <v>959079</v>
      </c>
      <c r="D9987">
        <v>35000</v>
      </c>
      <c r="E9987" t="s">
        <v>18</v>
      </c>
      <c r="F9987">
        <v>17.489999999999998</v>
      </c>
      <c r="G9987">
        <v>1256.4000000000001</v>
      </c>
      <c r="H9987" t="s">
        <v>23</v>
      </c>
      <c r="I9987" s="1">
        <v>40664</v>
      </c>
      <c r="J9987" t="s">
        <v>20</v>
      </c>
      <c r="K9987" t="s">
        <v>27</v>
      </c>
      <c r="L9987" t="s">
        <v>76</v>
      </c>
      <c r="M9987">
        <v>0</v>
      </c>
      <c r="N9987">
        <v>44433.79</v>
      </c>
      <c r="O9987">
        <v>35000.01</v>
      </c>
      <c r="P9987">
        <v>9433.7800000000007</v>
      </c>
      <c r="Q9987" s="1">
        <v>41518</v>
      </c>
      <c r="R9987" t="s">
        <v>101</v>
      </c>
      <c r="S9987" t="s">
        <v>103</v>
      </c>
      <c r="T9987">
        <v>0</v>
      </c>
    </row>
    <row r="9988" spans="1:20" x14ac:dyDescent="0.3">
      <c r="A9988" t="s">
        <v>94</v>
      </c>
      <c r="B9988">
        <v>758889</v>
      </c>
      <c r="C9988">
        <v>959100</v>
      </c>
      <c r="D9988">
        <v>10000</v>
      </c>
      <c r="E9988" t="s">
        <v>43</v>
      </c>
      <c r="F9988">
        <v>18.39</v>
      </c>
      <c r="G9988">
        <v>256.07</v>
      </c>
      <c r="H9988" t="s">
        <v>44</v>
      </c>
      <c r="I9988" s="1">
        <v>40664</v>
      </c>
      <c r="J9988" t="s">
        <v>20</v>
      </c>
      <c r="K9988" t="s">
        <v>21</v>
      </c>
      <c r="L9988" t="s">
        <v>38</v>
      </c>
      <c r="M9988">
        <v>0</v>
      </c>
      <c r="N9988">
        <v>15306.54</v>
      </c>
      <c r="O9988">
        <v>10000</v>
      </c>
      <c r="P9988">
        <v>5306.54</v>
      </c>
      <c r="Q9988" s="1">
        <v>42339</v>
      </c>
      <c r="R9988" t="s">
        <v>101</v>
      </c>
      <c r="S9988" t="s">
        <v>103</v>
      </c>
      <c r="T9988">
        <v>0</v>
      </c>
    </row>
    <row r="9989" spans="1:20" x14ac:dyDescent="0.3">
      <c r="A9989" t="s">
        <v>94</v>
      </c>
      <c r="B9989">
        <v>756971</v>
      </c>
      <c r="C9989">
        <v>956950</v>
      </c>
      <c r="D9989">
        <v>12900</v>
      </c>
      <c r="E9989" t="s">
        <v>18</v>
      </c>
      <c r="F9989">
        <v>14.79</v>
      </c>
      <c r="G9989">
        <v>445.86</v>
      </c>
      <c r="H9989" t="s">
        <v>19</v>
      </c>
      <c r="I9989" s="1">
        <v>40664</v>
      </c>
      <c r="J9989" t="s">
        <v>20</v>
      </c>
      <c r="K9989" t="s">
        <v>27</v>
      </c>
      <c r="L9989" t="s">
        <v>22</v>
      </c>
      <c r="M9989">
        <v>0</v>
      </c>
      <c r="N9989">
        <v>16044.366980000001</v>
      </c>
      <c r="O9989">
        <v>12900</v>
      </c>
      <c r="P9989">
        <v>3144.37</v>
      </c>
      <c r="Q9989" s="1">
        <v>41791</v>
      </c>
      <c r="R9989" t="s">
        <v>101</v>
      </c>
      <c r="S9989" t="s">
        <v>103</v>
      </c>
      <c r="T9989">
        <v>0</v>
      </c>
    </row>
    <row r="9990" spans="1:20" x14ac:dyDescent="0.3">
      <c r="A9990" t="s">
        <v>94</v>
      </c>
      <c r="B9990">
        <v>758813</v>
      </c>
      <c r="C9990">
        <v>959019</v>
      </c>
      <c r="D9990">
        <v>5000</v>
      </c>
      <c r="E9990" t="s">
        <v>18</v>
      </c>
      <c r="F9990">
        <v>13.99</v>
      </c>
      <c r="G9990">
        <v>170.87</v>
      </c>
      <c r="H9990" t="s">
        <v>19</v>
      </c>
      <c r="I9990" s="1">
        <v>40664</v>
      </c>
      <c r="J9990" t="s">
        <v>26</v>
      </c>
      <c r="K9990" t="s">
        <v>40</v>
      </c>
      <c r="L9990" t="s">
        <v>33</v>
      </c>
      <c r="M9990">
        <v>0</v>
      </c>
      <c r="N9990">
        <v>282.88</v>
      </c>
      <c r="O9990">
        <v>0</v>
      </c>
      <c r="P9990">
        <v>0</v>
      </c>
      <c r="Q9990" s="1"/>
      <c r="R9990" t="s">
        <v>101</v>
      </c>
      <c r="S9990" t="s">
        <v>104</v>
      </c>
      <c r="T9990">
        <v>1</v>
      </c>
    </row>
    <row r="9991" spans="1:20" x14ac:dyDescent="0.3">
      <c r="A9991" t="s">
        <v>94</v>
      </c>
      <c r="B9991">
        <v>758795</v>
      </c>
      <c r="C9991">
        <v>958999</v>
      </c>
      <c r="D9991">
        <v>9000</v>
      </c>
      <c r="E9991" t="s">
        <v>43</v>
      </c>
      <c r="F9991">
        <v>16.489999999999998</v>
      </c>
      <c r="G9991">
        <v>221.22</v>
      </c>
      <c r="H9991" t="s">
        <v>23</v>
      </c>
      <c r="I9991" s="1">
        <v>40664</v>
      </c>
      <c r="J9991" t="s">
        <v>46</v>
      </c>
      <c r="K9991" t="s">
        <v>40</v>
      </c>
      <c r="L9991" t="s">
        <v>39</v>
      </c>
      <c r="M9991">
        <v>1082.2</v>
      </c>
      <c r="N9991">
        <v>12129.02</v>
      </c>
      <c r="O9991">
        <v>7917.8</v>
      </c>
      <c r="P9991">
        <v>4211.22</v>
      </c>
      <c r="Q9991" s="1">
        <v>42370</v>
      </c>
      <c r="R9991" t="s">
        <v>101</v>
      </c>
      <c r="S9991" t="s">
        <v>103</v>
      </c>
      <c r="T9991">
        <v>0</v>
      </c>
    </row>
    <row r="9992" spans="1:20" x14ac:dyDescent="0.3">
      <c r="A9992" t="s">
        <v>94</v>
      </c>
      <c r="B9992">
        <v>747638</v>
      </c>
      <c r="C9992">
        <v>946594</v>
      </c>
      <c r="D9992">
        <v>18000</v>
      </c>
      <c r="E9992" t="s">
        <v>43</v>
      </c>
      <c r="F9992">
        <v>10.59</v>
      </c>
      <c r="G9992">
        <v>387.7</v>
      </c>
      <c r="H9992" t="s">
        <v>29</v>
      </c>
      <c r="I9992" s="1">
        <v>40664</v>
      </c>
      <c r="J9992" t="s">
        <v>20</v>
      </c>
      <c r="K9992" t="s">
        <v>47</v>
      </c>
      <c r="L9992" t="s">
        <v>78</v>
      </c>
      <c r="M9992">
        <v>0</v>
      </c>
      <c r="N9992">
        <v>22885.649359999999</v>
      </c>
      <c r="O9992">
        <v>18000</v>
      </c>
      <c r="P9992">
        <v>4885.6499999999996</v>
      </c>
      <c r="Q9992" s="1">
        <v>42064</v>
      </c>
      <c r="R9992" t="s">
        <v>101</v>
      </c>
      <c r="S9992" t="s">
        <v>103</v>
      </c>
      <c r="T9992">
        <v>0</v>
      </c>
    </row>
    <row r="9993" spans="1:20" x14ac:dyDescent="0.3">
      <c r="A9993" t="s">
        <v>94</v>
      </c>
      <c r="B9993">
        <v>757740</v>
      </c>
      <c r="C9993">
        <v>957815</v>
      </c>
      <c r="D9993">
        <v>6000</v>
      </c>
      <c r="E9993" t="s">
        <v>43</v>
      </c>
      <c r="F9993">
        <v>18.79</v>
      </c>
      <c r="G9993">
        <v>154.96</v>
      </c>
      <c r="H9993" t="s">
        <v>44</v>
      </c>
      <c r="I9993" s="1">
        <v>40664</v>
      </c>
      <c r="J9993" t="s">
        <v>26</v>
      </c>
      <c r="K9993" t="s">
        <v>27</v>
      </c>
      <c r="L9993" t="s">
        <v>25</v>
      </c>
      <c r="M9993">
        <v>0</v>
      </c>
      <c r="N9993">
        <v>3661.37</v>
      </c>
      <c r="O9993">
        <v>1581.4</v>
      </c>
      <c r="P9993">
        <v>1814.08</v>
      </c>
      <c r="Q9993" s="1">
        <v>41365</v>
      </c>
      <c r="R9993" t="s">
        <v>101</v>
      </c>
      <c r="S9993" t="s">
        <v>104</v>
      </c>
      <c r="T9993">
        <v>1</v>
      </c>
    </row>
    <row r="9994" spans="1:20" x14ac:dyDescent="0.3">
      <c r="A9994" t="s">
        <v>94</v>
      </c>
      <c r="B9994">
        <v>758751</v>
      </c>
      <c r="C9994">
        <v>958949</v>
      </c>
      <c r="D9994">
        <v>2000</v>
      </c>
      <c r="E9994" t="s">
        <v>18</v>
      </c>
      <c r="F9994">
        <v>6.99</v>
      </c>
      <c r="G9994">
        <v>61.75</v>
      </c>
      <c r="H9994" t="s">
        <v>32</v>
      </c>
      <c r="I9994" s="1">
        <v>40664</v>
      </c>
      <c r="J9994" t="s">
        <v>20</v>
      </c>
      <c r="K9994" t="s">
        <v>27</v>
      </c>
      <c r="L9994" t="s">
        <v>41</v>
      </c>
      <c r="M9994">
        <v>0</v>
      </c>
      <c r="N9994">
        <v>2222.411799</v>
      </c>
      <c r="O9994">
        <v>2000</v>
      </c>
      <c r="P9994">
        <v>222.41</v>
      </c>
      <c r="Q9994" s="1">
        <v>41791</v>
      </c>
      <c r="R9994" t="s">
        <v>101</v>
      </c>
      <c r="S9994" t="s">
        <v>103</v>
      </c>
      <c r="T9994">
        <v>0</v>
      </c>
    </row>
    <row r="9995" spans="1:20" x14ac:dyDescent="0.3">
      <c r="A9995" t="s">
        <v>94</v>
      </c>
      <c r="B9995">
        <v>758736</v>
      </c>
      <c r="C9995">
        <v>958931</v>
      </c>
      <c r="D9995">
        <v>7000</v>
      </c>
      <c r="E9995" t="s">
        <v>18</v>
      </c>
      <c r="F9995">
        <v>7.49</v>
      </c>
      <c r="G9995">
        <v>217.72</v>
      </c>
      <c r="H9995" t="s">
        <v>32</v>
      </c>
      <c r="I9995" s="1">
        <v>40664</v>
      </c>
      <c r="J9995" t="s">
        <v>20</v>
      </c>
      <c r="K9995" t="s">
        <v>27</v>
      </c>
      <c r="L9995" t="s">
        <v>62</v>
      </c>
      <c r="M9995">
        <v>0</v>
      </c>
      <c r="N9995">
        <v>7835.7562479999997</v>
      </c>
      <c r="O9995">
        <v>7000</v>
      </c>
      <c r="P9995">
        <v>835.76</v>
      </c>
      <c r="Q9995" s="1">
        <v>41791</v>
      </c>
      <c r="R9995" t="s">
        <v>101</v>
      </c>
      <c r="S9995" t="s">
        <v>103</v>
      </c>
      <c r="T9995">
        <v>0</v>
      </c>
    </row>
    <row r="9996" spans="1:20" x14ac:dyDescent="0.3">
      <c r="A9996" t="s">
        <v>94</v>
      </c>
      <c r="B9996">
        <v>758717</v>
      </c>
      <c r="C9996">
        <v>958909</v>
      </c>
      <c r="D9996">
        <v>15000</v>
      </c>
      <c r="E9996" t="s">
        <v>18</v>
      </c>
      <c r="F9996">
        <v>12.99</v>
      </c>
      <c r="G9996">
        <v>505.34</v>
      </c>
      <c r="H9996" t="s">
        <v>19</v>
      </c>
      <c r="I9996" s="1">
        <v>40664</v>
      </c>
      <c r="J9996" t="s">
        <v>20</v>
      </c>
      <c r="K9996" t="s">
        <v>24</v>
      </c>
      <c r="L9996" t="s">
        <v>41</v>
      </c>
      <c r="M9996">
        <v>0</v>
      </c>
      <c r="N9996">
        <v>17570.900000000001</v>
      </c>
      <c r="O9996">
        <v>15000</v>
      </c>
      <c r="P9996">
        <v>2570.9</v>
      </c>
      <c r="Q9996" s="1">
        <v>41334</v>
      </c>
      <c r="R9996" t="s">
        <v>101</v>
      </c>
      <c r="S9996" t="s">
        <v>103</v>
      </c>
      <c r="T9996">
        <v>0</v>
      </c>
    </row>
    <row r="9997" spans="1:20" x14ac:dyDescent="0.3">
      <c r="A9997" t="s">
        <v>94</v>
      </c>
      <c r="B9997">
        <v>749427</v>
      </c>
      <c r="C9997">
        <v>948661</v>
      </c>
      <c r="D9997">
        <v>9450</v>
      </c>
      <c r="E9997" t="s">
        <v>18</v>
      </c>
      <c r="F9997">
        <v>5.99</v>
      </c>
      <c r="G9997">
        <v>287.45</v>
      </c>
      <c r="H9997" t="s">
        <v>32</v>
      </c>
      <c r="I9997" s="1">
        <v>40664</v>
      </c>
      <c r="J9997" t="s">
        <v>20</v>
      </c>
      <c r="K9997" t="s">
        <v>21</v>
      </c>
      <c r="L9997" t="s">
        <v>41</v>
      </c>
      <c r="M9997">
        <v>0</v>
      </c>
      <c r="N9997">
        <v>10308.06</v>
      </c>
      <c r="O9997">
        <v>9450</v>
      </c>
      <c r="P9997">
        <v>858.06</v>
      </c>
      <c r="Q9997" s="1">
        <v>41548</v>
      </c>
      <c r="R9997" t="s">
        <v>101</v>
      </c>
      <c r="S9997" t="s">
        <v>103</v>
      </c>
      <c r="T9997">
        <v>0</v>
      </c>
    </row>
    <row r="9998" spans="1:20" x14ac:dyDescent="0.3">
      <c r="A9998" t="s">
        <v>94</v>
      </c>
      <c r="B9998">
        <v>758723</v>
      </c>
      <c r="C9998">
        <v>958915</v>
      </c>
      <c r="D9998">
        <v>14000</v>
      </c>
      <c r="E9998" t="s">
        <v>43</v>
      </c>
      <c r="F9998">
        <v>20.99</v>
      </c>
      <c r="G9998">
        <v>378.67</v>
      </c>
      <c r="H9998" t="s">
        <v>60</v>
      </c>
      <c r="I9998" s="1">
        <v>40664</v>
      </c>
      <c r="J9998" t="s">
        <v>46</v>
      </c>
      <c r="K9998" t="s">
        <v>40</v>
      </c>
      <c r="L9998" t="s">
        <v>39</v>
      </c>
      <c r="M9998">
        <v>1329.78</v>
      </c>
      <c r="N9998">
        <v>21222.58</v>
      </c>
      <c r="O9998">
        <v>12670.22</v>
      </c>
      <c r="P9998">
        <v>8515.58</v>
      </c>
      <c r="Q9998" s="1">
        <v>42370</v>
      </c>
      <c r="R9998" t="s">
        <v>101</v>
      </c>
      <c r="S9998" t="s">
        <v>103</v>
      </c>
      <c r="T9998">
        <v>0</v>
      </c>
    </row>
    <row r="9999" spans="1:20" x14ac:dyDescent="0.3">
      <c r="A9999" t="s">
        <v>94</v>
      </c>
      <c r="B9999">
        <v>757460</v>
      </c>
      <c r="C9999">
        <v>957502</v>
      </c>
      <c r="D9999">
        <v>5000</v>
      </c>
      <c r="E9999" t="s">
        <v>18</v>
      </c>
      <c r="F9999">
        <v>11.49</v>
      </c>
      <c r="G9999">
        <v>164.86</v>
      </c>
      <c r="H9999" t="s">
        <v>29</v>
      </c>
      <c r="I9999" s="1">
        <v>40664</v>
      </c>
      <c r="J9999" t="s">
        <v>20</v>
      </c>
      <c r="K9999" t="s">
        <v>40</v>
      </c>
      <c r="L9999" t="s">
        <v>41</v>
      </c>
      <c r="M9999">
        <v>0</v>
      </c>
      <c r="N9999">
        <v>5775.68</v>
      </c>
      <c r="O9999">
        <v>5000.04</v>
      </c>
      <c r="P9999">
        <v>775.64</v>
      </c>
      <c r="Q9999" s="1">
        <v>41365</v>
      </c>
      <c r="R9999" t="s">
        <v>101</v>
      </c>
      <c r="S9999" t="s">
        <v>103</v>
      </c>
      <c r="T9999">
        <v>0</v>
      </c>
    </row>
    <row r="10000" spans="1:20" x14ac:dyDescent="0.3">
      <c r="A10000" t="s">
        <v>94</v>
      </c>
      <c r="B10000">
        <v>758672</v>
      </c>
      <c r="C10000">
        <v>958862</v>
      </c>
      <c r="D10000">
        <v>14000</v>
      </c>
      <c r="E10000" t="s">
        <v>43</v>
      </c>
      <c r="F10000">
        <v>17.489999999999998</v>
      </c>
      <c r="G10000">
        <v>351.64</v>
      </c>
      <c r="H10000" t="s">
        <v>23</v>
      </c>
      <c r="I10000" s="1">
        <v>40664</v>
      </c>
      <c r="J10000" t="s">
        <v>26</v>
      </c>
      <c r="K10000" t="s">
        <v>27</v>
      </c>
      <c r="L10000" t="s">
        <v>28</v>
      </c>
      <c r="M10000">
        <v>0</v>
      </c>
      <c r="N10000">
        <v>1318.48</v>
      </c>
      <c r="O10000">
        <v>295.95</v>
      </c>
      <c r="P10000">
        <v>404.07</v>
      </c>
      <c r="Q10000" s="1">
        <v>40756</v>
      </c>
      <c r="R10000" t="s">
        <v>101</v>
      </c>
      <c r="S10000" t="s">
        <v>104</v>
      </c>
      <c r="T10000">
        <v>1</v>
      </c>
    </row>
    <row r="10001" spans="1:20" x14ac:dyDescent="0.3">
      <c r="A10001" t="s">
        <v>94</v>
      </c>
      <c r="B10001">
        <v>296737</v>
      </c>
      <c r="C10001">
        <v>296734</v>
      </c>
      <c r="D10001">
        <v>10000</v>
      </c>
      <c r="E10001" t="s">
        <v>18</v>
      </c>
      <c r="F10001">
        <v>7.49</v>
      </c>
      <c r="G10001">
        <v>311.02</v>
      </c>
      <c r="H10001" t="s">
        <v>32</v>
      </c>
      <c r="I10001" s="1">
        <v>40664</v>
      </c>
      <c r="J10001" t="s">
        <v>20</v>
      </c>
      <c r="K10001" t="s">
        <v>30</v>
      </c>
      <c r="L10001" t="s">
        <v>35</v>
      </c>
      <c r="M10001">
        <v>0</v>
      </c>
      <c r="N10001">
        <v>11178.501749999999</v>
      </c>
      <c r="O10001">
        <v>10000</v>
      </c>
      <c r="P10001">
        <v>1178.5</v>
      </c>
      <c r="Q10001" s="1">
        <v>41699</v>
      </c>
      <c r="R10001" t="s">
        <v>101</v>
      </c>
      <c r="S10001" t="s">
        <v>103</v>
      </c>
      <c r="T10001">
        <v>0</v>
      </c>
    </row>
    <row r="10002" spans="1:20" x14ac:dyDescent="0.3">
      <c r="A10002" t="s">
        <v>94</v>
      </c>
      <c r="B10002">
        <v>755647</v>
      </c>
      <c r="C10002">
        <v>955511</v>
      </c>
      <c r="D10002">
        <v>10000</v>
      </c>
      <c r="E10002" t="s">
        <v>18</v>
      </c>
      <c r="F10002">
        <v>11.99</v>
      </c>
      <c r="G10002">
        <v>332.1</v>
      </c>
      <c r="H10002" t="s">
        <v>29</v>
      </c>
      <c r="I10002" s="1">
        <v>40664</v>
      </c>
      <c r="J10002" t="s">
        <v>20</v>
      </c>
      <c r="K10002" t="s">
        <v>27</v>
      </c>
      <c r="L10002" t="s">
        <v>51</v>
      </c>
      <c r="M10002">
        <v>0</v>
      </c>
      <c r="N10002">
        <v>11954.87811</v>
      </c>
      <c r="O10002">
        <v>10000</v>
      </c>
      <c r="P10002">
        <v>1954.88</v>
      </c>
      <c r="Q10002" s="1">
        <v>41791</v>
      </c>
      <c r="R10002" t="s">
        <v>101</v>
      </c>
      <c r="S10002" t="s">
        <v>103</v>
      </c>
      <c r="T10002">
        <v>0</v>
      </c>
    </row>
    <row r="10003" spans="1:20" x14ac:dyDescent="0.3">
      <c r="A10003" t="s">
        <v>94</v>
      </c>
      <c r="B10003">
        <v>758588</v>
      </c>
      <c r="C10003">
        <v>958765</v>
      </c>
      <c r="D10003">
        <v>7600</v>
      </c>
      <c r="E10003" t="s">
        <v>18</v>
      </c>
      <c r="F10003">
        <v>6.99</v>
      </c>
      <c r="G10003">
        <v>234.64</v>
      </c>
      <c r="H10003" t="s">
        <v>32</v>
      </c>
      <c r="I10003" s="1">
        <v>40664</v>
      </c>
      <c r="J10003" t="s">
        <v>20</v>
      </c>
      <c r="K10003" t="s">
        <v>64</v>
      </c>
      <c r="L10003" t="s">
        <v>76</v>
      </c>
      <c r="M10003">
        <v>0</v>
      </c>
      <c r="N10003">
        <v>8132.2</v>
      </c>
      <c r="O10003">
        <v>7600</v>
      </c>
      <c r="P10003">
        <v>532.20000000000005</v>
      </c>
      <c r="Q10003" s="1">
        <v>41153</v>
      </c>
      <c r="R10003" t="s">
        <v>101</v>
      </c>
      <c r="S10003" t="s">
        <v>103</v>
      </c>
      <c r="T10003">
        <v>0</v>
      </c>
    </row>
    <row r="10004" spans="1:20" x14ac:dyDescent="0.3">
      <c r="A10004" t="s">
        <v>94</v>
      </c>
      <c r="B10004">
        <v>758597</v>
      </c>
      <c r="C10004">
        <v>958775</v>
      </c>
      <c r="D10004">
        <v>4800</v>
      </c>
      <c r="E10004" t="s">
        <v>43</v>
      </c>
      <c r="F10004">
        <v>18.39</v>
      </c>
      <c r="G10004">
        <v>122.91</v>
      </c>
      <c r="H10004" t="s">
        <v>44</v>
      </c>
      <c r="I10004" s="1">
        <v>40664</v>
      </c>
      <c r="J10004" t="s">
        <v>26</v>
      </c>
      <c r="K10004" t="s">
        <v>27</v>
      </c>
      <c r="L10004" t="s">
        <v>51</v>
      </c>
      <c r="M10004">
        <v>0</v>
      </c>
      <c r="N10004">
        <v>1662.74</v>
      </c>
      <c r="O10004">
        <v>706.43</v>
      </c>
      <c r="P10004">
        <v>956.31</v>
      </c>
      <c r="Q10004" s="1">
        <v>41122</v>
      </c>
      <c r="R10004" t="s">
        <v>101</v>
      </c>
      <c r="S10004" t="s">
        <v>104</v>
      </c>
      <c r="T10004">
        <v>1</v>
      </c>
    </row>
    <row r="10005" spans="1:20" x14ac:dyDescent="0.3">
      <c r="A10005" t="s">
        <v>94</v>
      </c>
      <c r="B10005">
        <v>758590</v>
      </c>
      <c r="C10005">
        <v>958767</v>
      </c>
      <c r="D10005">
        <v>15000</v>
      </c>
      <c r="E10005" t="s">
        <v>18</v>
      </c>
      <c r="F10005">
        <v>7.49</v>
      </c>
      <c r="G10005">
        <v>466.53</v>
      </c>
      <c r="H10005" t="s">
        <v>32</v>
      </c>
      <c r="I10005" s="1">
        <v>40664</v>
      </c>
      <c r="J10005" t="s">
        <v>20</v>
      </c>
      <c r="K10005" t="s">
        <v>27</v>
      </c>
      <c r="L10005" t="s">
        <v>56</v>
      </c>
      <c r="M10005">
        <v>0</v>
      </c>
      <c r="N10005">
        <v>16207.82</v>
      </c>
      <c r="O10005">
        <v>15000</v>
      </c>
      <c r="P10005">
        <v>1207.82</v>
      </c>
      <c r="Q10005" s="1">
        <v>41183</v>
      </c>
      <c r="R10005" t="s">
        <v>101</v>
      </c>
      <c r="S10005" t="s">
        <v>103</v>
      </c>
      <c r="T10005">
        <v>0</v>
      </c>
    </row>
    <row r="10006" spans="1:20" x14ac:dyDescent="0.3">
      <c r="A10006" t="s">
        <v>94</v>
      </c>
      <c r="B10006">
        <v>758592</v>
      </c>
      <c r="C10006">
        <v>958769</v>
      </c>
      <c r="D10006">
        <v>20000</v>
      </c>
      <c r="E10006" t="s">
        <v>43</v>
      </c>
      <c r="F10006">
        <v>17.489999999999998</v>
      </c>
      <c r="G10006">
        <v>502.34</v>
      </c>
      <c r="H10006" t="s">
        <v>23</v>
      </c>
      <c r="I10006" s="1">
        <v>40664</v>
      </c>
      <c r="J10006" t="s">
        <v>26</v>
      </c>
      <c r="K10006" t="s">
        <v>27</v>
      </c>
      <c r="L10006" t="s">
        <v>51</v>
      </c>
      <c r="M10006">
        <v>0</v>
      </c>
      <c r="N10006">
        <v>8968.52</v>
      </c>
      <c r="O10006">
        <v>3754.69</v>
      </c>
      <c r="P10006">
        <v>4261.1000000000004</v>
      </c>
      <c r="Q10006" s="1">
        <v>41183</v>
      </c>
      <c r="R10006" t="s">
        <v>101</v>
      </c>
      <c r="S10006" t="s">
        <v>104</v>
      </c>
      <c r="T10006">
        <v>1</v>
      </c>
    </row>
    <row r="10007" spans="1:20" x14ac:dyDescent="0.3">
      <c r="A10007" t="s">
        <v>94</v>
      </c>
      <c r="B10007">
        <v>755139</v>
      </c>
      <c r="C10007">
        <v>954929</v>
      </c>
      <c r="D10007">
        <v>7800</v>
      </c>
      <c r="E10007" t="s">
        <v>43</v>
      </c>
      <c r="F10007">
        <v>17.989999999999998</v>
      </c>
      <c r="G10007">
        <v>198.03</v>
      </c>
      <c r="H10007" t="s">
        <v>44</v>
      </c>
      <c r="I10007" s="1">
        <v>40664</v>
      </c>
      <c r="J10007" t="s">
        <v>26</v>
      </c>
      <c r="K10007" t="s">
        <v>27</v>
      </c>
      <c r="L10007" t="s">
        <v>31</v>
      </c>
      <c r="M10007">
        <v>0</v>
      </c>
      <c r="N10007">
        <v>738.57</v>
      </c>
      <c r="O10007">
        <v>162.63</v>
      </c>
      <c r="P10007">
        <v>231.55</v>
      </c>
      <c r="Q10007" s="1">
        <v>40756</v>
      </c>
      <c r="R10007" t="s">
        <v>101</v>
      </c>
      <c r="S10007" t="s">
        <v>104</v>
      </c>
      <c r="T10007">
        <v>1</v>
      </c>
    </row>
    <row r="10008" spans="1:20" x14ac:dyDescent="0.3">
      <c r="A10008" t="s">
        <v>94</v>
      </c>
      <c r="B10008">
        <v>758526</v>
      </c>
      <c r="C10008">
        <v>958697</v>
      </c>
      <c r="D10008">
        <v>13600</v>
      </c>
      <c r="E10008" t="s">
        <v>18</v>
      </c>
      <c r="F10008">
        <v>9.99</v>
      </c>
      <c r="G10008">
        <v>438.77</v>
      </c>
      <c r="H10008" t="s">
        <v>29</v>
      </c>
      <c r="I10008" s="1">
        <v>40664</v>
      </c>
      <c r="J10008" t="s">
        <v>20</v>
      </c>
      <c r="K10008" t="s">
        <v>27</v>
      </c>
      <c r="L10008" t="s">
        <v>51</v>
      </c>
      <c r="M10008">
        <v>0</v>
      </c>
      <c r="N10008">
        <v>15786.706169999999</v>
      </c>
      <c r="O10008">
        <v>13600</v>
      </c>
      <c r="P10008">
        <v>2186.71</v>
      </c>
      <c r="Q10008" s="1">
        <v>41791</v>
      </c>
      <c r="R10008" t="s">
        <v>101</v>
      </c>
      <c r="S10008" t="s">
        <v>103</v>
      </c>
      <c r="T10008">
        <v>0</v>
      </c>
    </row>
    <row r="10009" spans="1:20" x14ac:dyDescent="0.3">
      <c r="A10009" t="s">
        <v>94</v>
      </c>
      <c r="B10009">
        <v>758437</v>
      </c>
      <c r="C10009">
        <v>958599</v>
      </c>
      <c r="D10009">
        <v>24000</v>
      </c>
      <c r="E10009" t="s">
        <v>43</v>
      </c>
      <c r="F10009">
        <v>12.99</v>
      </c>
      <c r="G10009">
        <v>545.96</v>
      </c>
      <c r="H10009" t="s">
        <v>19</v>
      </c>
      <c r="I10009" s="1">
        <v>40664</v>
      </c>
      <c r="J10009" t="s">
        <v>20</v>
      </c>
      <c r="K10009" t="s">
        <v>24</v>
      </c>
      <c r="L10009" t="s">
        <v>58</v>
      </c>
      <c r="M10009">
        <v>0</v>
      </c>
      <c r="N10009">
        <v>31988.461289999999</v>
      </c>
      <c r="O10009">
        <v>24000</v>
      </c>
      <c r="P10009">
        <v>7988.46</v>
      </c>
      <c r="Q10009" s="1">
        <v>42036</v>
      </c>
      <c r="R10009" t="s">
        <v>101</v>
      </c>
      <c r="S10009" t="s">
        <v>103</v>
      </c>
      <c r="T10009">
        <v>0</v>
      </c>
    </row>
    <row r="10010" spans="1:20" x14ac:dyDescent="0.3">
      <c r="A10010" t="s">
        <v>94</v>
      </c>
      <c r="B10010">
        <v>758321</v>
      </c>
      <c r="C10010">
        <v>958473</v>
      </c>
      <c r="D10010">
        <v>7400</v>
      </c>
      <c r="E10010" t="s">
        <v>43</v>
      </c>
      <c r="F10010">
        <v>21.36</v>
      </c>
      <c r="G10010">
        <v>201.7</v>
      </c>
      <c r="H10010" t="s">
        <v>60</v>
      </c>
      <c r="I10010" s="1">
        <v>40664</v>
      </c>
      <c r="J10010" t="s">
        <v>26</v>
      </c>
      <c r="K10010" t="s">
        <v>27</v>
      </c>
      <c r="L10010" t="s">
        <v>56</v>
      </c>
      <c r="M10010">
        <v>0</v>
      </c>
      <c r="N10010">
        <v>8924.81</v>
      </c>
      <c r="O10010">
        <v>4311.75</v>
      </c>
      <c r="P10010">
        <v>4148.13</v>
      </c>
      <c r="Q10010" s="1">
        <v>41974</v>
      </c>
      <c r="R10010" t="s">
        <v>101</v>
      </c>
      <c r="S10010" t="s">
        <v>104</v>
      </c>
      <c r="T10010">
        <v>1</v>
      </c>
    </row>
    <row r="10011" spans="1:20" x14ac:dyDescent="0.3">
      <c r="A10011" t="s">
        <v>94</v>
      </c>
      <c r="B10011">
        <v>758319</v>
      </c>
      <c r="C10011">
        <v>958470</v>
      </c>
      <c r="D10011">
        <v>5000</v>
      </c>
      <c r="E10011" t="s">
        <v>18</v>
      </c>
      <c r="F10011">
        <v>12.99</v>
      </c>
      <c r="G10011">
        <v>168.45</v>
      </c>
      <c r="H10011" t="s">
        <v>19</v>
      </c>
      <c r="I10011" s="1">
        <v>40664</v>
      </c>
      <c r="J10011" t="s">
        <v>26</v>
      </c>
      <c r="K10011" t="s">
        <v>64</v>
      </c>
      <c r="L10011" t="s">
        <v>42</v>
      </c>
      <c r="M10011">
        <v>0</v>
      </c>
      <c r="N10011">
        <v>1774.92</v>
      </c>
      <c r="O10011">
        <v>823.91</v>
      </c>
      <c r="P10011">
        <v>353.07</v>
      </c>
      <c r="Q10011" s="1">
        <v>40909</v>
      </c>
      <c r="R10011" t="s">
        <v>101</v>
      </c>
      <c r="S10011" t="s">
        <v>104</v>
      </c>
      <c r="T10011">
        <v>1</v>
      </c>
    </row>
    <row r="10012" spans="1:20" x14ac:dyDescent="0.3">
      <c r="A10012" t="s">
        <v>94</v>
      </c>
      <c r="B10012">
        <v>758259</v>
      </c>
      <c r="C10012">
        <v>958403</v>
      </c>
      <c r="D10012">
        <v>3000</v>
      </c>
      <c r="E10012" t="s">
        <v>18</v>
      </c>
      <c r="F10012">
        <v>10.59</v>
      </c>
      <c r="G10012">
        <v>97.64</v>
      </c>
      <c r="H10012" t="s">
        <v>29</v>
      </c>
      <c r="I10012" s="1">
        <v>40664</v>
      </c>
      <c r="J10012" t="s">
        <v>20</v>
      </c>
      <c r="K10012" t="s">
        <v>47</v>
      </c>
      <c r="L10012" t="s">
        <v>85</v>
      </c>
      <c r="M10012">
        <v>0</v>
      </c>
      <c r="N10012">
        <v>3513.519781</v>
      </c>
      <c r="O10012">
        <v>3000</v>
      </c>
      <c r="P10012">
        <v>513.52</v>
      </c>
      <c r="Q10012" s="1">
        <v>41791</v>
      </c>
      <c r="R10012" t="s">
        <v>101</v>
      </c>
      <c r="S10012" t="s">
        <v>103</v>
      </c>
      <c r="T10012">
        <v>0</v>
      </c>
    </row>
    <row r="10013" spans="1:20" x14ac:dyDescent="0.3">
      <c r="A10013" t="s">
        <v>94</v>
      </c>
      <c r="B10013">
        <v>758239</v>
      </c>
      <c r="C10013">
        <v>958376</v>
      </c>
      <c r="D10013">
        <v>4000</v>
      </c>
      <c r="E10013" t="s">
        <v>18</v>
      </c>
      <c r="F10013">
        <v>10.99</v>
      </c>
      <c r="G10013">
        <v>130.94</v>
      </c>
      <c r="H10013" t="s">
        <v>29</v>
      </c>
      <c r="I10013" s="1">
        <v>40664</v>
      </c>
      <c r="J10013" t="s">
        <v>20</v>
      </c>
      <c r="K10013" t="s">
        <v>24</v>
      </c>
      <c r="L10013" t="s">
        <v>31</v>
      </c>
      <c r="M10013">
        <v>0</v>
      </c>
      <c r="N10013">
        <v>4710.6117679999998</v>
      </c>
      <c r="O10013">
        <v>4000</v>
      </c>
      <c r="P10013">
        <v>710.61</v>
      </c>
      <c r="Q10013" s="1">
        <v>41791</v>
      </c>
      <c r="R10013" t="s">
        <v>101</v>
      </c>
      <c r="S10013" t="s">
        <v>103</v>
      </c>
      <c r="T10013">
        <v>0</v>
      </c>
    </row>
    <row r="10014" spans="1:20" x14ac:dyDescent="0.3">
      <c r="A10014" t="s">
        <v>94</v>
      </c>
      <c r="B10014">
        <v>755887</v>
      </c>
      <c r="C10014">
        <v>955770</v>
      </c>
      <c r="D10014">
        <v>9000</v>
      </c>
      <c r="E10014" t="s">
        <v>43</v>
      </c>
      <c r="F10014">
        <v>17.489999999999998</v>
      </c>
      <c r="G10014">
        <v>226.06</v>
      </c>
      <c r="H10014" t="s">
        <v>23</v>
      </c>
      <c r="I10014" s="1">
        <v>40664</v>
      </c>
      <c r="J10014" t="s">
        <v>26</v>
      </c>
      <c r="K10014" t="s">
        <v>27</v>
      </c>
      <c r="L10014" t="s">
        <v>51</v>
      </c>
      <c r="M10014">
        <v>0</v>
      </c>
      <c r="N10014">
        <v>8396.14</v>
      </c>
      <c r="O10014">
        <v>2052</v>
      </c>
      <c r="P10014">
        <v>2226.42</v>
      </c>
      <c r="Q10014" s="1">
        <v>41275</v>
      </c>
      <c r="R10014" t="s">
        <v>101</v>
      </c>
      <c r="S10014" t="s">
        <v>104</v>
      </c>
      <c r="T10014">
        <v>1</v>
      </c>
    </row>
    <row r="10015" spans="1:20" x14ac:dyDescent="0.3">
      <c r="A10015" t="s">
        <v>94</v>
      </c>
      <c r="B10015">
        <v>758242</v>
      </c>
      <c r="C10015">
        <v>958380</v>
      </c>
      <c r="D10015">
        <v>6000</v>
      </c>
      <c r="E10015" t="s">
        <v>18</v>
      </c>
      <c r="F10015">
        <v>13.49</v>
      </c>
      <c r="G10015">
        <v>203.59</v>
      </c>
      <c r="H10015" t="s">
        <v>19</v>
      </c>
      <c r="I10015" s="1">
        <v>40664</v>
      </c>
      <c r="J10015" t="s">
        <v>20</v>
      </c>
      <c r="K10015" t="s">
        <v>27</v>
      </c>
      <c r="L10015" t="s">
        <v>42</v>
      </c>
      <c r="M10015">
        <v>0</v>
      </c>
      <c r="N10015">
        <v>7323.720233</v>
      </c>
      <c r="O10015">
        <v>6000</v>
      </c>
      <c r="P10015">
        <v>1323.72</v>
      </c>
      <c r="Q10015" s="1">
        <v>41791</v>
      </c>
      <c r="R10015" t="s">
        <v>101</v>
      </c>
      <c r="S10015" t="s">
        <v>103</v>
      </c>
      <c r="T10015">
        <v>0</v>
      </c>
    </row>
    <row r="10016" spans="1:20" x14ac:dyDescent="0.3">
      <c r="A10016" t="s">
        <v>94</v>
      </c>
      <c r="B10016">
        <v>758218</v>
      </c>
      <c r="C10016">
        <v>958352</v>
      </c>
      <c r="D10016">
        <v>15000</v>
      </c>
      <c r="E10016" t="s">
        <v>18</v>
      </c>
      <c r="F10016">
        <v>7.49</v>
      </c>
      <c r="G10016">
        <v>466.53</v>
      </c>
      <c r="H10016" t="s">
        <v>32</v>
      </c>
      <c r="I10016" s="1">
        <v>40664</v>
      </c>
      <c r="J10016" t="s">
        <v>20</v>
      </c>
      <c r="K10016" t="s">
        <v>27</v>
      </c>
      <c r="L10016" t="s">
        <v>39</v>
      </c>
      <c r="M10016">
        <v>0</v>
      </c>
      <c r="N10016">
        <v>16789.47625</v>
      </c>
      <c r="O10016">
        <v>15000</v>
      </c>
      <c r="P10016">
        <v>1789.48</v>
      </c>
      <c r="Q10016" s="1">
        <v>41791</v>
      </c>
      <c r="R10016" t="s">
        <v>101</v>
      </c>
      <c r="S10016" t="s">
        <v>103</v>
      </c>
      <c r="T10016">
        <v>0</v>
      </c>
    </row>
    <row r="10017" spans="1:20" x14ac:dyDescent="0.3">
      <c r="A10017" t="s">
        <v>94</v>
      </c>
      <c r="B10017">
        <v>758131</v>
      </c>
      <c r="C10017">
        <v>958255</v>
      </c>
      <c r="D10017">
        <v>10350</v>
      </c>
      <c r="E10017" t="s">
        <v>43</v>
      </c>
      <c r="F10017">
        <v>20.62</v>
      </c>
      <c r="G10017">
        <v>277.8</v>
      </c>
      <c r="H10017" t="s">
        <v>60</v>
      </c>
      <c r="I10017" s="1">
        <v>40664</v>
      </c>
      <c r="J10017" t="s">
        <v>26</v>
      </c>
      <c r="K10017" t="s">
        <v>27</v>
      </c>
      <c r="L10017" t="s">
        <v>39</v>
      </c>
      <c r="M10017">
        <v>0</v>
      </c>
      <c r="N10017">
        <v>1557.49</v>
      </c>
      <c r="O10017">
        <v>409.75</v>
      </c>
      <c r="P10017">
        <v>700.13</v>
      </c>
      <c r="Q10017" s="1">
        <v>40817</v>
      </c>
      <c r="R10017" t="s">
        <v>101</v>
      </c>
      <c r="S10017" t="s">
        <v>104</v>
      </c>
      <c r="T10017">
        <v>1</v>
      </c>
    </row>
    <row r="10018" spans="1:20" x14ac:dyDescent="0.3">
      <c r="A10018" t="s">
        <v>94</v>
      </c>
      <c r="B10018">
        <v>758172</v>
      </c>
      <c r="C10018">
        <v>958301</v>
      </c>
      <c r="D10018">
        <v>5000</v>
      </c>
      <c r="E10018" t="s">
        <v>18</v>
      </c>
      <c r="F10018">
        <v>8.49</v>
      </c>
      <c r="G10018">
        <v>157.82</v>
      </c>
      <c r="H10018" t="s">
        <v>32</v>
      </c>
      <c r="I10018" s="1">
        <v>40664</v>
      </c>
      <c r="J10018" t="s">
        <v>20</v>
      </c>
      <c r="K10018" t="s">
        <v>21</v>
      </c>
      <c r="L10018" t="s">
        <v>42</v>
      </c>
      <c r="M10018">
        <v>0</v>
      </c>
      <c r="N10018">
        <v>5456.28</v>
      </c>
      <c r="O10018">
        <v>5000</v>
      </c>
      <c r="P10018">
        <v>456.28</v>
      </c>
      <c r="Q10018" s="1">
        <v>41183</v>
      </c>
      <c r="R10018" t="s">
        <v>101</v>
      </c>
      <c r="S10018" t="s">
        <v>103</v>
      </c>
      <c r="T10018">
        <v>0</v>
      </c>
    </row>
    <row r="10019" spans="1:20" x14ac:dyDescent="0.3">
      <c r="A10019" t="s">
        <v>94</v>
      </c>
      <c r="B10019">
        <v>758125</v>
      </c>
      <c r="C10019">
        <v>958249</v>
      </c>
      <c r="D10019">
        <v>6475</v>
      </c>
      <c r="E10019" t="s">
        <v>18</v>
      </c>
      <c r="F10019">
        <v>9.99</v>
      </c>
      <c r="G10019">
        <v>208.9</v>
      </c>
      <c r="H10019" t="s">
        <v>29</v>
      </c>
      <c r="I10019" s="1">
        <v>40664</v>
      </c>
      <c r="J10019" t="s">
        <v>20</v>
      </c>
      <c r="K10019" t="s">
        <v>24</v>
      </c>
      <c r="L10019" t="s">
        <v>51</v>
      </c>
      <c r="M10019">
        <v>0</v>
      </c>
      <c r="N10019">
        <v>6911.94</v>
      </c>
      <c r="O10019">
        <v>6475</v>
      </c>
      <c r="P10019">
        <v>436.94</v>
      </c>
      <c r="Q10019" s="1">
        <v>40969</v>
      </c>
      <c r="R10019" t="s">
        <v>101</v>
      </c>
      <c r="S10019" t="s">
        <v>103</v>
      </c>
      <c r="T10019">
        <v>0</v>
      </c>
    </row>
    <row r="10020" spans="1:20" x14ac:dyDescent="0.3">
      <c r="A10020" t="s">
        <v>94</v>
      </c>
      <c r="B10020">
        <v>758048</v>
      </c>
      <c r="C10020">
        <v>958163</v>
      </c>
      <c r="D10020">
        <v>6000</v>
      </c>
      <c r="E10020" t="s">
        <v>43</v>
      </c>
      <c r="F10020">
        <v>11.49</v>
      </c>
      <c r="G10020">
        <v>131.93</v>
      </c>
      <c r="H10020" t="s">
        <v>29</v>
      </c>
      <c r="I10020" s="1">
        <v>40664</v>
      </c>
      <c r="J10020" t="s">
        <v>20</v>
      </c>
      <c r="K10020" t="s">
        <v>30</v>
      </c>
      <c r="L10020" t="s">
        <v>54</v>
      </c>
      <c r="M10020">
        <v>0</v>
      </c>
      <c r="N10020">
        <v>7037.86</v>
      </c>
      <c r="O10020">
        <v>6000</v>
      </c>
      <c r="P10020">
        <v>1037.8599999999999</v>
      </c>
      <c r="Q10020" s="1">
        <v>41334</v>
      </c>
      <c r="R10020" t="s">
        <v>101</v>
      </c>
      <c r="S10020" t="s">
        <v>103</v>
      </c>
      <c r="T10020">
        <v>0</v>
      </c>
    </row>
    <row r="10021" spans="1:20" x14ac:dyDescent="0.3">
      <c r="A10021" t="s">
        <v>94</v>
      </c>
      <c r="B10021">
        <v>758038</v>
      </c>
      <c r="C10021">
        <v>958152</v>
      </c>
      <c r="D10021">
        <v>7575</v>
      </c>
      <c r="E10021" t="s">
        <v>43</v>
      </c>
      <c r="F10021">
        <v>18.39</v>
      </c>
      <c r="G10021">
        <v>193.97</v>
      </c>
      <c r="H10021" t="s">
        <v>44</v>
      </c>
      <c r="I10021" s="1">
        <v>40664</v>
      </c>
      <c r="J10021" t="s">
        <v>46</v>
      </c>
      <c r="K10021" t="s">
        <v>27</v>
      </c>
      <c r="L10021" t="s">
        <v>81</v>
      </c>
      <c r="M10021">
        <v>927.26</v>
      </c>
      <c r="N10021">
        <v>10666.75</v>
      </c>
      <c r="O10021">
        <v>6647.74</v>
      </c>
      <c r="P10021">
        <v>4019.01</v>
      </c>
      <c r="Q10021" s="1">
        <v>42370</v>
      </c>
      <c r="R10021" t="s">
        <v>101</v>
      </c>
      <c r="S10021" t="s">
        <v>103</v>
      </c>
      <c r="T10021">
        <v>0</v>
      </c>
    </row>
    <row r="10022" spans="1:20" x14ac:dyDescent="0.3">
      <c r="A10022" t="s">
        <v>94</v>
      </c>
      <c r="B10022">
        <v>758033</v>
      </c>
      <c r="C10022">
        <v>958147</v>
      </c>
      <c r="D10022">
        <v>35000</v>
      </c>
      <c r="E10022" t="s">
        <v>43</v>
      </c>
      <c r="F10022">
        <v>20.25</v>
      </c>
      <c r="G10022">
        <v>793.67</v>
      </c>
      <c r="H10022" t="s">
        <v>60</v>
      </c>
      <c r="I10022" s="1">
        <v>40664</v>
      </c>
      <c r="J10022" t="s">
        <v>20</v>
      </c>
      <c r="K10022" t="s">
        <v>27</v>
      </c>
      <c r="L10022" t="s">
        <v>54</v>
      </c>
      <c r="M10022">
        <v>0</v>
      </c>
      <c r="N10022">
        <v>46869.57776</v>
      </c>
      <c r="O10022">
        <v>29800</v>
      </c>
      <c r="P10022">
        <v>17069.580000000002</v>
      </c>
      <c r="Q10022" s="1">
        <v>42186</v>
      </c>
      <c r="R10022" t="s">
        <v>101</v>
      </c>
      <c r="S10022" t="s">
        <v>103</v>
      </c>
      <c r="T10022">
        <v>0</v>
      </c>
    </row>
    <row r="10023" spans="1:20" x14ac:dyDescent="0.3">
      <c r="A10023" t="s">
        <v>94</v>
      </c>
      <c r="B10023">
        <v>757985</v>
      </c>
      <c r="C10023">
        <v>958094</v>
      </c>
      <c r="D10023">
        <v>4800</v>
      </c>
      <c r="E10023" t="s">
        <v>18</v>
      </c>
      <c r="F10023">
        <v>10.59</v>
      </c>
      <c r="G10023">
        <v>156.22</v>
      </c>
      <c r="H10023" t="s">
        <v>29</v>
      </c>
      <c r="I10023" s="1">
        <v>40664</v>
      </c>
      <c r="J10023" t="s">
        <v>20</v>
      </c>
      <c r="K10023" t="s">
        <v>64</v>
      </c>
      <c r="L10023" t="s">
        <v>56</v>
      </c>
      <c r="M10023">
        <v>0</v>
      </c>
      <c r="N10023">
        <v>5622.3822529999998</v>
      </c>
      <c r="O10023">
        <v>4800</v>
      </c>
      <c r="P10023">
        <v>822.38</v>
      </c>
      <c r="Q10023" s="1">
        <v>41791</v>
      </c>
      <c r="R10023" t="s">
        <v>101</v>
      </c>
      <c r="S10023" t="s">
        <v>103</v>
      </c>
      <c r="T10023">
        <v>0</v>
      </c>
    </row>
    <row r="10024" spans="1:20" x14ac:dyDescent="0.3">
      <c r="A10024" t="s">
        <v>94</v>
      </c>
      <c r="B10024">
        <v>757964</v>
      </c>
      <c r="C10024">
        <v>958070</v>
      </c>
      <c r="D10024">
        <v>5000</v>
      </c>
      <c r="E10024" t="s">
        <v>18</v>
      </c>
      <c r="F10024">
        <v>15.99</v>
      </c>
      <c r="G10024">
        <v>175.77</v>
      </c>
      <c r="H10024" t="s">
        <v>23</v>
      </c>
      <c r="I10024" s="1">
        <v>40664</v>
      </c>
      <c r="J10024" t="s">
        <v>26</v>
      </c>
      <c r="K10024" t="s">
        <v>47</v>
      </c>
      <c r="L10024" t="s">
        <v>42</v>
      </c>
      <c r="M10024">
        <v>0</v>
      </c>
      <c r="N10024">
        <v>2227.16</v>
      </c>
      <c r="O10024">
        <v>1405.31</v>
      </c>
      <c r="P10024">
        <v>696.73</v>
      </c>
      <c r="Q10024" s="1">
        <v>41061</v>
      </c>
      <c r="R10024" t="s">
        <v>101</v>
      </c>
      <c r="S10024" t="s">
        <v>104</v>
      </c>
      <c r="T10024">
        <v>1</v>
      </c>
    </row>
    <row r="10025" spans="1:20" x14ac:dyDescent="0.3">
      <c r="A10025" t="s">
        <v>94</v>
      </c>
      <c r="B10025">
        <v>757943</v>
      </c>
      <c r="C10025">
        <v>958046</v>
      </c>
      <c r="D10025">
        <v>4000</v>
      </c>
      <c r="E10025" t="s">
        <v>43</v>
      </c>
      <c r="F10025">
        <v>10.59</v>
      </c>
      <c r="G10025">
        <v>86.16</v>
      </c>
      <c r="H10025" t="s">
        <v>29</v>
      </c>
      <c r="I10025" s="1">
        <v>40664</v>
      </c>
      <c r="J10025" t="s">
        <v>26</v>
      </c>
      <c r="K10025" t="s">
        <v>30</v>
      </c>
      <c r="L10025" t="s">
        <v>77</v>
      </c>
      <c r="M10025">
        <v>0</v>
      </c>
      <c r="N10025">
        <v>1895.41</v>
      </c>
      <c r="O10025">
        <v>1219.55</v>
      </c>
      <c r="P10025">
        <v>661.45</v>
      </c>
      <c r="Q10025" s="1">
        <v>41365</v>
      </c>
      <c r="R10025" t="s">
        <v>101</v>
      </c>
      <c r="S10025" t="s">
        <v>104</v>
      </c>
      <c r="T10025">
        <v>1</v>
      </c>
    </row>
    <row r="10026" spans="1:20" x14ac:dyDescent="0.3">
      <c r="A10026" t="s">
        <v>94</v>
      </c>
      <c r="B10026">
        <v>757934</v>
      </c>
      <c r="C10026">
        <v>958037</v>
      </c>
      <c r="D10026">
        <v>6000</v>
      </c>
      <c r="E10026" t="s">
        <v>43</v>
      </c>
      <c r="F10026">
        <v>10.99</v>
      </c>
      <c r="G10026">
        <v>130.43</v>
      </c>
      <c r="H10026" t="s">
        <v>29</v>
      </c>
      <c r="I10026" s="1">
        <v>40664</v>
      </c>
      <c r="J10026" t="s">
        <v>46</v>
      </c>
      <c r="K10026" t="s">
        <v>30</v>
      </c>
      <c r="L10026" t="s">
        <v>41</v>
      </c>
      <c r="M10026">
        <v>645.33000000000004</v>
      </c>
      <c r="N10026">
        <v>7157.01</v>
      </c>
      <c r="O10026">
        <v>5354.67</v>
      </c>
      <c r="P10026">
        <v>1802.34</v>
      </c>
      <c r="Q10026" s="1">
        <v>42370</v>
      </c>
      <c r="R10026" t="s">
        <v>101</v>
      </c>
      <c r="S10026" t="s">
        <v>103</v>
      </c>
      <c r="T10026">
        <v>0</v>
      </c>
    </row>
    <row r="10027" spans="1:20" x14ac:dyDescent="0.3">
      <c r="A10027" t="s">
        <v>94</v>
      </c>
      <c r="B10027">
        <v>757906</v>
      </c>
      <c r="C10027">
        <v>958004</v>
      </c>
      <c r="D10027">
        <v>22000</v>
      </c>
      <c r="E10027" t="s">
        <v>43</v>
      </c>
      <c r="F10027">
        <v>13.49</v>
      </c>
      <c r="G10027">
        <v>506.11</v>
      </c>
      <c r="H10027" t="s">
        <v>19</v>
      </c>
      <c r="I10027" s="1">
        <v>40664</v>
      </c>
      <c r="J10027" t="s">
        <v>46</v>
      </c>
      <c r="K10027" t="s">
        <v>27</v>
      </c>
      <c r="L10027" t="s">
        <v>41</v>
      </c>
      <c r="M10027">
        <v>2459.96</v>
      </c>
      <c r="N10027">
        <v>27814.61</v>
      </c>
      <c r="O10027">
        <v>19540.04</v>
      </c>
      <c r="P10027">
        <v>8274.57</v>
      </c>
      <c r="Q10027" s="1">
        <v>42370</v>
      </c>
      <c r="R10027" t="s">
        <v>101</v>
      </c>
      <c r="S10027" t="s">
        <v>103</v>
      </c>
      <c r="T10027">
        <v>0</v>
      </c>
    </row>
    <row r="10028" spans="1:20" x14ac:dyDescent="0.3">
      <c r="A10028" t="s">
        <v>94</v>
      </c>
      <c r="B10028">
        <v>757895</v>
      </c>
      <c r="C10028">
        <v>957991</v>
      </c>
      <c r="D10028">
        <v>3000</v>
      </c>
      <c r="E10028" t="s">
        <v>18</v>
      </c>
      <c r="F10028">
        <v>5.42</v>
      </c>
      <c r="G10028">
        <v>90.48</v>
      </c>
      <c r="H10028" t="s">
        <v>32</v>
      </c>
      <c r="I10028" s="1">
        <v>40664</v>
      </c>
      <c r="J10028" t="s">
        <v>20</v>
      </c>
      <c r="K10028" t="s">
        <v>30</v>
      </c>
      <c r="L10028" t="s">
        <v>37</v>
      </c>
      <c r="M10028">
        <v>0</v>
      </c>
      <c r="N10028">
        <v>3087.54</v>
      </c>
      <c r="O10028">
        <v>3000</v>
      </c>
      <c r="P10028">
        <v>87.54</v>
      </c>
      <c r="Q10028" s="1">
        <v>40909</v>
      </c>
      <c r="R10028" t="s">
        <v>101</v>
      </c>
      <c r="S10028" t="s">
        <v>103</v>
      </c>
      <c r="T10028">
        <v>0</v>
      </c>
    </row>
    <row r="10029" spans="1:20" x14ac:dyDescent="0.3">
      <c r="A10029" t="s">
        <v>94</v>
      </c>
      <c r="B10029">
        <v>757816</v>
      </c>
      <c r="C10029">
        <v>957898</v>
      </c>
      <c r="D10029">
        <v>30000</v>
      </c>
      <c r="E10029" t="s">
        <v>43</v>
      </c>
      <c r="F10029">
        <v>18.39</v>
      </c>
      <c r="G10029">
        <v>672.8</v>
      </c>
      <c r="H10029" t="s">
        <v>44</v>
      </c>
      <c r="I10029" s="1">
        <v>40664</v>
      </c>
      <c r="J10029" t="s">
        <v>46</v>
      </c>
      <c r="K10029" t="s">
        <v>24</v>
      </c>
      <c r="L10029" t="s">
        <v>58</v>
      </c>
      <c r="M10029">
        <v>3331.86</v>
      </c>
      <c r="N10029">
        <v>37001.760000000002</v>
      </c>
      <c r="O10029">
        <v>22943.14</v>
      </c>
      <c r="P10029">
        <v>14058.62</v>
      </c>
      <c r="Q10029" s="1">
        <v>42370</v>
      </c>
      <c r="R10029" t="s">
        <v>101</v>
      </c>
      <c r="S10029" t="s">
        <v>103</v>
      </c>
      <c r="T10029">
        <v>0</v>
      </c>
    </row>
    <row r="10030" spans="1:20" x14ac:dyDescent="0.3">
      <c r="A10030" t="s">
        <v>94</v>
      </c>
      <c r="B10030">
        <v>757804</v>
      </c>
      <c r="C10030">
        <v>957885</v>
      </c>
      <c r="D10030">
        <v>8000</v>
      </c>
      <c r="E10030" t="s">
        <v>18</v>
      </c>
      <c r="F10030">
        <v>7.49</v>
      </c>
      <c r="G10030">
        <v>248.82</v>
      </c>
      <c r="H10030" t="s">
        <v>32</v>
      </c>
      <c r="I10030" s="1">
        <v>40664</v>
      </c>
      <c r="J10030" t="s">
        <v>20</v>
      </c>
      <c r="K10030" t="s">
        <v>24</v>
      </c>
      <c r="L10030" t="s">
        <v>62</v>
      </c>
      <c r="M10030">
        <v>0</v>
      </c>
      <c r="N10030">
        <v>8579.9</v>
      </c>
      <c r="O10030">
        <v>8000</v>
      </c>
      <c r="P10030">
        <v>579.9</v>
      </c>
      <c r="Q10030" s="1">
        <v>41122</v>
      </c>
      <c r="R10030" t="s">
        <v>101</v>
      </c>
      <c r="S10030" t="s">
        <v>103</v>
      </c>
      <c r="T10030">
        <v>0</v>
      </c>
    </row>
    <row r="10031" spans="1:20" x14ac:dyDescent="0.3">
      <c r="A10031" t="s">
        <v>94</v>
      </c>
      <c r="B10031">
        <v>755524</v>
      </c>
      <c r="C10031">
        <v>955378</v>
      </c>
      <c r="D10031">
        <v>3750</v>
      </c>
      <c r="E10031" t="s">
        <v>18</v>
      </c>
      <c r="F10031">
        <v>5.42</v>
      </c>
      <c r="G10031">
        <v>113.1</v>
      </c>
      <c r="H10031" t="s">
        <v>32</v>
      </c>
      <c r="I10031" s="1">
        <v>40664</v>
      </c>
      <c r="J10031" t="s">
        <v>20</v>
      </c>
      <c r="K10031" t="s">
        <v>47</v>
      </c>
      <c r="L10031" t="s">
        <v>22</v>
      </c>
      <c r="M10031">
        <v>0</v>
      </c>
      <c r="N10031">
        <v>4061.396424</v>
      </c>
      <c r="O10031">
        <v>3750</v>
      </c>
      <c r="P10031">
        <v>311.39999999999998</v>
      </c>
      <c r="Q10031" s="1">
        <v>41760</v>
      </c>
      <c r="R10031" t="s">
        <v>101</v>
      </c>
      <c r="S10031" t="s">
        <v>103</v>
      </c>
      <c r="T10031">
        <v>0</v>
      </c>
    </row>
    <row r="10032" spans="1:20" x14ac:dyDescent="0.3">
      <c r="A10032" t="s">
        <v>94</v>
      </c>
      <c r="B10032">
        <v>757733</v>
      </c>
      <c r="C10032">
        <v>957807</v>
      </c>
      <c r="D10032">
        <v>9000</v>
      </c>
      <c r="E10032" t="s">
        <v>43</v>
      </c>
      <c r="F10032">
        <v>13.99</v>
      </c>
      <c r="G10032">
        <v>209.37</v>
      </c>
      <c r="H10032" t="s">
        <v>19</v>
      </c>
      <c r="I10032" s="1">
        <v>40664</v>
      </c>
      <c r="J10032" t="s">
        <v>20</v>
      </c>
      <c r="K10032" t="s">
        <v>27</v>
      </c>
      <c r="L10032" t="s">
        <v>58</v>
      </c>
      <c r="M10032">
        <v>0</v>
      </c>
      <c r="N10032">
        <v>10605.98</v>
      </c>
      <c r="O10032">
        <v>9000</v>
      </c>
      <c r="P10032">
        <v>1605.98</v>
      </c>
      <c r="Q10032" s="1">
        <v>41214</v>
      </c>
      <c r="R10032" t="s">
        <v>101</v>
      </c>
      <c r="S10032" t="s">
        <v>103</v>
      </c>
      <c r="T10032">
        <v>0</v>
      </c>
    </row>
    <row r="10033" spans="1:20" x14ac:dyDescent="0.3">
      <c r="A10033" t="s">
        <v>94</v>
      </c>
      <c r="B10033">
        <v>757728</v>
      </c>
      <c r="C10033">
        <v>957801</v>
      </c>
      <c r="D10033">
        <v>2500</v>
      </c>
      <c r="E10033" t="s">
        <v>43</v>
      </c>
      <c r="F10033">
        <v>16.489999999999998</v>
      </c>
      <c r="G10033">
        <v>61.45</v>
      </c>
      <c r="H10033" t="s">
        <v>23</v>
      </c>
      <c r="I10033" s="1">
        <v>40664</v>
      </c>
      <c r="J10033" t="s">
        <v>20</v>
      </c>
      <c r="K10033" t="s">
        <v>83</v>
      </c>
      <c r="L10033" t="s">
        <v>41</v>
      </c>
      <c r="M10033">
        <v>0</v>
      </c>
      <c r="N10033">
        <v>2824.45</v>
      </c>
      <c r="O10033">
        <v>2500</v>
      </c>
      <c r="P10033">
        <v>324.45</v>
      </c>
      <c r="Q10033" s="1">
        <v>41000</v>
      </c>
      <c r="R10033" t="s">
        <v>101</v>
      </c>
      <c r="S10033" t="s">
        <v>103</v>
      </c>
      <c r="T10033">
        <v>0</v>
      </c>
    </row>
    <row r="10034" spans="1:20" x14ac:dyDescent="0.3">
      <c r="A10034" t="s">
        <v>94</v>
      </c>
      <c r="B10034">
        <v>757710</v>
      </c>
      <c r="C10034">
        <v>957779</v>
      </c>
      <c r="D10034">
        <v>6000</v>
      </c>
      <c r="E10034" t="s">
        <v>43</v>
      </c>
      <c r="F10034">
        <v>15.23</v>
      </c>
      <c r="G10034">
        <v>143.47</v>
      </c>
      <c r="H10034" t="s">
        <v>19</v>
      </c>
      <c r="I10034" s="1">
        <v>40664</v>
      </c>
      <c r="J10034" t="s">
        <v>46</v>
      </c>
      <c r="K10034" t="s">
        <v>30</v>
      </c>
      <c r="L10034" t="s">
        <v>35</v>
      </c>
      <c r="M10034">
        <v>706.03</v>
      </c>
      <c r="N10034">
        <v>7863.65</v>
      </c>
      <c r="O10034">
        <v>5293.97</v>
      </c>
      <c r="P10034">
        <v>2569.6799999999998</v>
      </c>
      <c r="Q10034" s="1">
        <v>42370</v>
      </c>
      <c r="R10034" t="s">
        <v>101</v>
      </c>
      <c r="S10034" t="s">
        <v>103</v>
      </c>
      <c r="T10034">
        <v>0</v>
      </c>
    </row>
    <row r="10035" spans="1:20" x14ac:dyDescent="0.3">
      <c r="A10035" t="s">
        <v>94</v>
      </c>
      <c r="B10035">
        <v>754352</v>
      </c>
      <c r="C10035">
        <v>954067</v>
      </c>
      <c r="D10035">
        <v>19400</v>
      </c>
      <c r="E10035" t="s">
        <v>43</v>
      </c>
      <c r="F10035">
        <v>17.989999999999998</v>
      </c>
      <c r="G10035">
        <v>492.53</v>
      </c>
      <c r="H10035" t="s">
        <v>44</v>
      </c>
      <c r="I10035" s="1">
        <v>40664</v>
      </c>
      <c r="J10035" t="s">
        <v>46</v>
      </c>
      <c r="K10035" t="s">
        <v>24</v>
      </c>
      <c r="L10035" t="s">
        <v>58</v>
      </c>
      <c r="M10035">
        <v>2371.14</v>
      </c>
      <c r="N10035">
        <v>27058.05</v>
      </c>
      <c r="O10035">
        <v>17028.86</v>
      </c>
      <c r="P10035">
        <v>10029.19</v>
      </c>
      <c r="Q10035" s="1">
        <v>42370</v>
      </c>
      <c r="R10035" t="s">
        <v>101</v>
      </c>
      <c r="S10035" t="s">
        <v>103</v>
      </c>
      <c r="T10035">
        <v>0</v>
      </c>
    </row>
    <row r="10036" spans="1:20" x14ac:dyDescent="0.3">
      <c r="A10036" t="s">
        <v>94</v>
      </c>
      <c r="B10036">
        <v>757694</v>
      </c>
      <c r="C10036">
        <v>957761</v>
      </c>
      <c r="D10036">
        <v>3600</v>
      </c>
      <c r="E10036" t="s">
        <v>43</v>
      </c>
      <c r="F10036">
        <v>20.25</v>
      </c>
      <c r="G10036">
        <v>95.88</v>
      </c>
      <c r="H10036" t="s">
        <v>60</v>
      </c>
      <c r="I10036" s="1">
        <v>40664</v>
      </c>
      <c r="J10036" t="s">
        <v>20</v>
      </c>
      <c r="K10036" t="s">
        <v>27</v>
      </c>
      <c r="L10036" t="s">
        <v>73</v>
      </c>
      <c r="M10036">
        <v>0</v>
      </c>
      <c r="N10036">
        <v>3862.46</v>
      </c>
      <c r="O10036">
        <v>3600</v>
      </c>
      <c r="P10036">
        <v>262.45999999999998</v>
      </c>
      <c r="Q10036" s="1">
        <v>40969</v>
      </c>
      <c r="R10036" t="s">
        <v>101</v>
      </c>
      <c r="S10036" t="s">
        <v>103</v>
      </c>
      <c r="T10036">
        <v>0</v>
      </c>
    </row>
    <row r="10037" spans="1:20" x14ac:dyDescent="0.3">
      <c r="A10037" t="s">
        <v>94</v>
      </c>
      <c r="B10037">
        <v>756847</v>
      </c>
      <c r="C10037">
        <v>956815</v>
      </c>
      <c r="D10037">
        <v>8325</v>
      </c>
      <c r="E10037" t="s">
        <v>18</v>
      </c>
      <c r="F10037">
        <v>13.49</v>
      </c>
      <c r="G10037">
        <v>282.48</v>
      </c>
      <c r="H10037" t="s">
        <v>19</v>
      </c>
      <c r="I10037" s="1">
        <v>40664</v>
      </c>
      <c r="J10037" t="s">
        <v>20</v>
      </c>
      <c r="K10037" t="s">
        <v>24</v>
      </c>
      <c r="L10037" t="s">
        <v>57</v>
      </c>
      <c r="M10037">
        <v>0</v>
      </c>
      <c r="N10037">
        <v>9891.4</v>
      </c>
      <c r="O10037">
        <v>8325</v>
      </c>
      <c r="P10037">
        <v>1566.4</v>
      </c>
      <c r="Q10037" s="1">
        <v>41395</v>
      </c>
      <c r="R10037" t="s">
        <v>101</v>
      </c>
      <c r="S10037" t="s">
        <v>103</v>
      </c>
      <c r="T10037">
        <v>0</v>
      </c>
    </row>
    <row r="10038" spans="1:20" x14ac:dyDescent="0.3">
      <c r="A10038" t="s">
        <v>94</v>
      </c>
      <c r="B10038">
        <v>738203</v>
      </c>
      <c r="C10038">
        <v>935536</v>
      </c>
      <c r="D10038">
        <v>19500</v>
      </c>
      <c r="E10038" t="s">
        <v>43</v>
      </c>
      <c r="F10038">
        <v>13.49</v>
      </c>
      <c r="G10038">
        <v>448.6</v>
      </c>
      <c r="H10038" t="s">
        <v>19</v>
      </c>
      <c r="I10038" s="1">
        <v>40664</v>
      </c>
      <c r="J10038" t="s">
        <v>46</v>
      </c>
      <c r="K10038" t="s">
        <v>66</v>
      </c>
      <c r="L10038" t="s">
        <v>39</v>
      </c>
      <c r="M10038">
        <v>2185.63</v>
      </c>
      <c r="N10038">
        <v>24645.16</v>
      </c>
      <c r="O10038">
        <v>17314.37</v>
      </c>
      <c r="P10038">
        <v>7330.79</v>
      </c>
      <c r="Q10038" s="1">
        <v>42370</v>
      </c>
      <c r="R10038" t="s">
        <v>101</v>
      </c>
      <c r="S10038" t="s">
        <v>103</v>
      </c>
      <c r="T10038">
        <v>0</v>
      </c>
    </row>
    <row r="10039" spans="1:20" x14ac:dyDescent="0.3">
      <c r="A10039" t="s">
        <v>94</v>
      </c>
      <c r="B10039">
        <v>757621</v>
      </c>
      <c r="C10039">
        <v>957683</v>
      </c>
      <c r="D10039">
        <v>6800</v>
      </c>
      <c r="E10039" t="s">
        <v>18</v>
      </c>
      <c r="F10039">
        <v>7.49</v>
      </c>
      <c r="G10039">
        <v>211.5</v>
      </c>
      <c r="H10039" t="s">
        <v>32</v>
      </c>
      <c r="I10039" s="1">
        <v>40664</v>
      </c>
      <c r="J10039" t="s">
        <v>20</v>
      </c>
      <c r="K10039" t="s">
        <v>36</v>
      </c>
      <c r="L10039" t="s">
        <v>39</v>
      </c>
      <c r="M10039">
        <v>0</v>
      </c>
      <c r="N10039">
        <v>7609.7545449999998</v>
      </c>
      <c r="O10039">
        <v>6800</v>
      </c>
      <c r="P10039">
        <v>809.75</v>
      </c>
      <c r="Q10039" s="1">
        <v>41791</v>
      </c>
      <c r="R10039" t="s">
        <v>101</v>
      </c>
      <c r="S10039" t="s">
        <v>103</v>
      </c>
      <c r="T10039">
        <v>0</v>
      </c>
    </row>
    <row r="10040" spans="1:20" x14ac:dyDescent="0.3">
      <c r="A10040" t="s">
        <v>94</v>
      </c>
      <c r="B10040">
        <v>757585</v>
      </c>
      <c r="C10040">
        <v>957641</v>
      </c>
      <c r="D10040">
        <v>3000</v>
      </c>
      <c r="E10040" t="s">
        <v>18</v>
      </c>
      <c r="F10040">
        <v>11.99</v>
      </c>
      <c r="G10040">
        <v>99.63</v>
      </c>
      <c r="H10040" t="s">
        <v>29</v>
      </c>
      <c r="I10040" s="1">
        <v>40664</v>
      </c>
      <c r="J10040" t="s">
        <v>20</v>
      </c>
      <c r="K10040" t="s">
        <v>21</v>
      </c>
      <c r="L10040" t="s">
        <v>61</v>
      </c>
      <c r="M10040">
        <v>0</v>
      </c>
      <c r="N10040">
        <v>3586.4460629999999</v>
      </c>
      <c r="O10040">
        <v>3000</v>
      </c>
      <c r="P10040">
        <v>586.45000000000005</v>
      </c>
      <c r="Q10040" s="1">
        <v>41791</v>
      </c>
      <c r="R10040" t="s">
        <v>101</v>
      </c>
      <c r="S10040" t="s">
        <v>103</v>
      </c>
      <c r="T10040">
        <v>0</v>
      </c>
    </row>
    <row r="10041" spans="1:20" x14ac:dyDescent="0.3">
      <c r="A10041" t="s">
        <v>94</v>
      </c>
      <c r="B10041">
        <v>757349</v>
      </c>
      <c r="C10041">
        <v>957379</v>
      </c>
      <c r="D10041">
        <v>7000</v>
      </c>
      <c r="E10041" t="s">
        <v>43</v>
      </c>
      <c r="F10041">
        <v>11.99</v>
      </c>
      <c r="G10041">
        <v>155.68</v>
      </c>
      <c r="H10041" t="s">
        <v>29</v>
      </c>
      <c r="I10041" s="1">
        <v>40664</v>
      </c>
      <c r="J10041" t="s">
        <v>46</v>
      </c>
      <c r="K10041" t="s">
        <v>47</v>
      </c>
      <c r="L10041" t="s">
        <v>58</v>
      </c>
      <c r="M10041">
        <v>770.34</v>
      </c>
      <c r="N10041">
        <v>8539.0400000000009</v>
      </c>
      <c r="O10041">
        <v>6229.66</v>
      </c>
      <c r="P10041">
        <v>2309.38</v>
      </c>
      <c r="Q10041" s="1">
        <v>42370</v>
      </c>
      <c r="R10041" t="s">
        <v>101</v>
      </c>
      <c r="S10041" t="s">
        <v>103</v>
      </c>
      <c r="T10041">
        <v>0</v>
      </c>
    </row>
    <row r="10042" spans="1:20" x14ac:dyDescent="0.3">
      <c r="A10042" t="s">
        <v>94</v>
      </c>
      <c r="B10042">
        <v>757524</v>
      </c>
      <c r="C10042">
        <v>957568</v>
      </c>
      <c r="D10042">
        <v>8000</v>
      </c>
      <c r="E10042" t="s">
        <v>18</v>
      </c>
      <c r="F10042">
        <v>10.99</v>
      </c>
      <c r="G10042">
        <v>261.88</v>
      </c>
      <c r="H10042" t="s">
        <v>29</v>
      </c>
      <c r="I10042" s="1">
        <v>40664</v>
      </c>
      <c r="J10042" t="s">
        <v>20</v>
      </c>
      <c r="K10042" t="s">
        <v>27</v>
      </c>
      <c r="L10042" t="s">
        <v>39</v>
      </c>
      <c r="M10042">
        <v>0</v>
      </c>
      <c r="N10042">
        <v>9421.4250950000005</v>
      </c>
      <c r="O10042">
        <v>8000</v>
      </c>
      <c r="P10042">
        <v>1421.43</v>
      </c>
      <c r="Q10042" s="1">
        <v>41791</v>
      </c>
      <c r="R10042" t="s">
        <v>101</v>
      </c>
      <c r="S10042" t="s">
        <v>103</v>
      </c>
      <c r="T10042">
        <v>0</v>
      </c>
    </row>
    <row r="10043" spans="1:20" x14ac:dyDescent="0.3">
      <c r="A10043" t="s">
        <v>94</v>
      </c>
      <c r="B10043">
        <v>756456</v>
      </c>
      <c r="C10043">
        <v>956401</v>
      </c>
      <c r="D10043">
        <v>20000</v>
      </c>
      <c r="E10043" t="s">
        <v>43</v>
      </c>
      <c r="F10043">
        <v>13.49</v>
      </c>
      <c r="G10043">
        <v>460.1</v>
      </c>
      <c r="H10043" t="s">
        <v>19</v>
      </c>
      <c r="I10043" s="1">
        <v>40664</v>
      </c>
      <c r="J10043" t="s">
        <v>20</v>
      </c>
      <c r="K10043" t="s">
        <v>27</v>
      </c>
      <c r="L10043" t="s">
        <v>38</v>
      </c>
      <c r="M10043">
        <v>0</v>
      </c>
      <c r="N10043">
        <v>23257.34</v>
      </c>
      <c r="O10043">
        <v>20000</v>
      </c>
      <c r="P10043">
        <v>3257.34</v>
      </c>
      <c r="Q10043" s="1">
        <v>41183</v>
      </c>
      <c r="R10043" t="s">
        <v>101</v>
      </c>
      <c r="S10043" t="s">
        <v>103</v>
      </c>
      <c r="T10043">
        <v>0</v>
      </c>
    </row>
    <row r="10044" spans="1:20" x14ac:dyDescent="0.3">
      <c r="A10044" t="s">
        <v>94</v>
      </c>
      <c r="B10044">
        <v>746239</v>
      </c>
      <c r="C10044">
        <v>944949</v>
      </c>
      <c r="D10044">
        <v>9500</v>
      </c>
      <c r="E10044" t="s">
        <v>43</v>
      </c>
      <c r="F10044">
        <v>10.59</v>
      </c>
      <c r="G10044">
        <v>204.62</v>
      </c>
      <c r="H10044" t="s">
        <v>29</v>
      </c>
      <c r="I10044" s="1">
        <v>40664</v>
      </c>
      <c r="J10044" t="s">
        <v>20</v>
      </c>
      <c r="K10044" t="s">
        <v>36</v>
      </c>
      <c r="L10044" t="s">
        <v>57</v>
      </c>
      <c r="M10044">
        <v>0</v>
      </c>
      <c r="N10044">
        <v>9747.7999999999993</v>
      </c>
      <c r="O10044">
        <v>9500</v>
      </c>
      <c r="P10044">
        <v>247.8</v>
      </c>
      <c r="Q10044" s="1">
        <v>40756</v>
      </c>
      <c r="R10044" t="s">
        <v>101</v>
      </c>
      <c r="S10044" t="s">
        <v>103</v>
      </c>
      <c r="T10044">
        <v>0</v>
      </c>
    </row>
    <row r="10045" spans="1:20" x14ac:dyDescent="0.3">
      <c r="A10045" t="s">
        <v>94</v>
      </c>
      <c r="B10045">
        <v>757451</v>
      </c>
      <c r="C10045">
        <v>957492</v>
      </c>
      <c r="D10045">
        <v>35000</v>
      </c>
      <c r="E10045" t="s">
        <v>43</v>
      </c>
      <c r="F10045">
        <v>16.89</v>
      </c>
      <c r="G10045">
        <v>867.78</v>
      </c>
      <c r="H10045" t="s">
        <v>23</v>
      </c>
      <c r="I10045" s="1">
        <v>40664</v>
      </c>
      <c r="J10045" t="s">
        <v>20</v>
      </c>
      <c r="K10045" t="s">
        <v>21</v>
      </c>
      <c r="L10045" t="s">
        <v>58</v>
      </c>
      <c r="M10045">
        <v>0</v>
      </c>
      <c r="N10045">
        <v>51383.15238</v>
      </c>
      <c r="O10045">
        <v>35000</v>
      </c>
      <c r="P10045">
        <v>16383.15</v>
      </c>
      <c r="Q10045" s="1">
        <v>42186</v>
      </c>
      <c r="R10045" t="s">
        <v>101</v>
      </c>
      <c r="S10045" t="s">
        <v>103</v>
      </c>
      <c r="T10045">
        <v>0</v>
      </c>
    </row>
    <row r="10046" spans="1:20" x14ac:dyDescent="0.3">
      <c r="A10046" t="s">
        <v>94</v>
      </c>
      <c r="B10046">
        <v>757435</v>
      </c>
      <c r="C10046">
        <v>957473</v>
      </c>
      <c r="D10046">
        <v>6000</v>
      </c>
      <c r="E10046" t="s">
        <v>18</v>
      </c>
      <c r="F10046">
        <v>5.99</v>
      </c>
      <c r="G10046">
        <v>182.51</v>
      </c>
      <c r="H10046" t="s">
        <v>32</v>
      </c>
      <c r="I10046" s="1">
        <v>40664</v>
      </c>
      <c r="J10046" t="s">
        <v>20</v>
      </c>
      <c r="K10046" t="s">
        <v>59</v>
      </c>
      <c r="L10046" t="s">
        <v>82</v>
      </c>
      <c r="M10046">
        <v>0</v>
      </c>
      <c r="N10046">
        <v>6464.2</v>
      </c>
      <c r="O10046">
        <v>6000</v>
      </c>
      <c r="P10046">
        <v>464.2</v>
      </c>
      <c r="Q10046" s="1">
        <v>41334</v>
      </c>
      <c r="R10046" t="s">
        <v>101</v>
      </c>
      <c r="S10046" t="s">
        <v>103</v>
      </c>
      <c r="T10046">
        <v>0</v>
      </c>
    </row>
    <row r="10047" spans="1:20" x14ac:dyDescent="0.3">
      <c r="A10047" t="s">
        <v>94</v>
      </c>
      <c r="B10047">
        <v>757393</v>
      </c>
      <c r="C10047">
        <v>957428</v>
      </c>
      <c r="D10047">
        <v>13650</v>
      </c>
      <c r="E10047" t="s">
        <v>18</v>
      </c>
      <c r="F10047">
        <v>18.79</v>
      </c>
      <c r="G10047">
        <v>498.91</v>
      </c>
      <c r="H10047" t="s">
        <v>44</v>
      </c>
      <c r="I10047" s="1">
        <v>40664</v>
      </c>
      <c r="J10047" t="s">
        <v>20</v>
      </c>
      <c r="K10047" t="s">
        <v>24</v>
      </c>
      <c r="L10047" t="s">
        <v>34</v>
      </c>
      <c r="M10047">
        <v>0</v>
      </c>
      <c r="N10047">
        <v>17623.59</v>
      </c>
      <c r="O10047">
        <v>13650</v>
      </c>
      <c r="P10047">
        <v>3973.59</v>
      </c>
      <c r="Q10047" s="1">
        <v>41518</v>
      </c>
      <c r="R10047" t="s">
        <v>101</v>
      </c>
      <c r="S10047" t="s">
        <v>103</v>
      </c>
      <c r="T10047">
        <v>0</v>
      </c>
    </row>
    <row r="10048" spans="1:20" x14ac:dyDescent="0.3">
      <c r="A10048" t="s">
        <v>94</v>
      </c>
      <c r="B10048">
        <v>757409</v>
      </c>
      <c r="C10048">
        <v>957445</v>
      </c>
      <c r="D10048">
        <v>10000</v>
      </c>
      <c r="E10048" t="s">
        <v>18</v>
      </c>
      <c r="F10048">
        <v>5.42</v>
      </c>
      <c r="G10048">
        <v>301.60000000000002</v>
      </c>
      <c r="H10048" t="s">
        <v>32</v>
      </c>
      <c r="I10048" s="1">
        <v>40664</v>
      </c>
      <c r="J10048" t="s">
        <v>20</v>
      </c>
      <c r="K10048" t="s">
        <v>21</v>
      </c>
      <c r="L10048" t="s">
        <v>48</v>
      </c>
      <c r="M10048">
        <v>0</v>
      </c>
      <c r="N10048">
        <v>10855.09967</v>
      </c>
      <c r="O10048">
        <v>10000</v>
      </c>
      <c r="P10048">
        <v>855.1</v>
      </c>
      <c r="Q10048" s="1">
        <v>41791</v>
      </c>
      <c r="R10048" t="s">
        <v>101</v>
      </c>
      <c r="S10048" t="s">
        <v>103</v>
      </c>
      <c r="T10048">
        <v>0</v>
      </c>
    </row>
    <row r="10049" spans="1:20" x14ac:dyDescent="0.3">
      <c r="A10049" t="s">
        <v>94</v>
      </c>
      <c r="B10049">
        <v>757381</v>
      </c>
      <c r="C10049">
        <v>957415</v>
      </c>
      <c r="D10049">
        <v>4000</v>
      </c>
      <c r="E10049" t="s">
        <v>43</v>
      </c>
      <c r="F10049">
        <v>10.99</v>
      </c>
      <c r="G10049">
        <v>86.95</v>
      </c>
      <c r="H10049" t="s">
        <v>29</v>
      </c>
      <c r="I10049" s="1">
        <v>40664</v>
      </c>
      <c r="J10049" t="s">
        <v>46</v>
      </c>
      <c r="K10049" t="s">
        <v>59</v>
      </c>
      <c r="L10049" t="s">
        <v>42</v>
      </c>
      <c r="M10049">
        <v>431.38</v>
      </c>
      <c r="N10049">
        <v>4769.7700000000004</v>
      </c>
      <c r="O10049">
        <v>3568.62</v>
      </c>
      <c r="P10049">
        <v>1201.1500000000001</v>
      </c>
      <c r="Q10049" s="1">
        <v>42370</v>
      </c>
      <c r="R10049" t="s">
        <v>101</v>
      </c>
      <c r="S10049" t="s">
        <v>103</v>
      </c>
      <c r="T10049">
        <v>0</v>
      </c>
    </row>
    <row r="10050" spans="1:20" x14ac:dyDescent="0.3">
      <c r="A10050" t="s">
        <v>94</v>
      </c>
      <c r="B10050">
        <v>752901</v>
      </c>
      <c r="C10050">
        <v>952523</v>
      </c>
      <c r="D10050">
        <v>6000</v>
      </c>
      <c r="E10050" t="s">
        <v>18</v>
      </c>
      <c r="F10050">
        <v>22.11</v>
      </c>
      <c r="G10050">
        <v>229.49</v>
      </c>
      <c r="H10050" t="s">
        <v>71</v>
      </c>
      <c r="I10050" s="1">
        <v>40664</v>
      </c>
      <c r="J10050" t="s">
        <v>20</v>
      </c>
      <c r="K10050" t="s">
        <v>27</v>
      </c>
      <c r="L10050" t="s">
        <v>31</v>
      </c>
      <c r="M10050">
        <v>0</v>
      </c>
      <c r="N10050">
        <v>7907.97</v>
      </c>
      <c r="O10050">
        <v>6000</v>
      </c>
      <c r="P10050">
        <v>1907.97</v>
      </c>
      <c r="Q10050" s="1">
        <v>41395</v>
      </c>
      <c r="R10050" t="s">
        <v>101</v>
      </c>
      <c r="S10050" t="s">
        <v>103</v>
      </c>
      <c r="T10050">
        <v>0</v>
      </c>
    </row>
    <row r="10051" spans="1:20" x14ac:dyDescent="0.3">
      <c r="A10051" t="s">
        <v>94</v>
      </c>
      <c r="B10051">
        <v>752830</v>
      </c>
      <c r="C10051">
        <v>952448</v>
      </c>
      <c r="D10051">
        <v>30000</v>
      </c>
      <c r="E10051" t="s">
        <v>43</v>
      </c>
      <c r="F10051">
        <v>19.690000000000001</v>
      </c>
      <c r="G10051">
        <v>675.81</v>
      </c>
      <c r="H10051" t="s">
        <v>44</v>
      </c>
      <c r="I10051" s="1">
        <v>40664</v>
      </c>
      <c r="J10051" t="s">
        <v>20</v>
      </c>
      <c r="K10051" t="s">
        <v>21</v>
      </c>
      <c r="L10051" t="s">
        <v>41</v>
      </c>
      <c r="M10051">
        <v>0</v>
      </c>
      <c r="N10051">
        <v>35626</v>
      </c>
      <c r="O10051">
        <v>25675</v>
      </c>
      <c r="P10051">
        <v>9951</v>
      </c>
      <c r="Q10051" s="1">
        <v>41548</v>
      </c>
      <c r="R10051" t="s">
        <v>101</v>
      </c>
      <c r="S10051" t="s">
        <v>103</v>
      </c>
      <c r="T10051">
        <v>0</v>
      </c>
    </row>
    <row r="10052" spans="1:20" x14ac:dyDescent="0.3">
      <c r="A10052" t="s">
        <v>94</v>
      </c>
      <c r="B10052">
        <v>757276</v>
      </c>
      <c r="C10052">
        <v>957301</v>
      </c>
      <c r="D10052">
        <v>8000</v>
      </c>
      <c r="E10052" t="s">
        <v>18</v>
      </c>
      <c r="F10052">
        <v>13.49</v>
      </c>
      <c r="G10052">
        <v>271.45</v>
      </c>
      <c r="H10052" t="s">
        <v>19</v>
      </c>
      <c r="I10052" s="1">
        <v>40664</v>
      </c>
      <c r="J10052" t="s">
        <v>20</v>
      </c>
      <c r="K10052" t="s">
        <v>83</v>
      </c>
      <c r="L10052" t="s">
        <v>61</v>
      </c>
      <c r="M10052">
        <v>0</v>
      </c>
      <c r="N10052">
        <v>9765.1534350000002</v>
      </c>
      <c r="O10052">
        <v>7999.92</v>
      </c>
      <c r="P10052">
        <v>1765.23</v>
      </c>
      <c r="Q10052" s="1">
        <v>41791</v>
      </c>
      <c r="R10052" t="s">
        <v>101</v>
      </c>
      <c r="S10052" t="s">
        <v>103</v>
      </c>
      <c r="T10052">
        <v>0</v>
      </c>
    </row>
    <row r="10053" spans="1:20" x14ac:dyDescent="0.3">
      <c r="A10053" t="s">
        <v>94</v>
      </c>
      <c r="B10053">
        <v>757109</v>
      </c>
      <c r="C10053">
        <v>957121</v>
      </c>
      <c r="D10053">
        <v>18000</v>
      </c>
      <c r="E10053" t="s">
        <v>43</v>
      </c>
      <c r="F10053">
        <v>21.36</v>
      </c>
      <c r="G10053">
        <v>490.62</v>
      </c>
      <c r="H10053" t="s">
        <v>60</v>
      </c>
      <c r="I10053" s="1">
        <v>40664</v>
      </c>
      <c r="J10053" t="s">
        <v>46</v>
      </c>
      <c r="K10053" t="s">
        <v>49</v>
      </c>
      <c r="L10053" t="s">
        <v>58</v>
      </c>
      <c r="M10053">
        <v>2329.79</v>
      </c>
      <c r="N10053">
        <v>26977.38</v>
      </c>
      <c r="O10053">
        <v>15670.24</v>
      </c>
      <c r="P10053">
        <v>11307.14</v>
      </c>
      <c r="Q10053" s="1">
        <v>42370</v>
      </c>
      <c r="R10053" t="s">
        <v>101</v>
      </c>
      <c r="S10053" t="s">
        <v>103</v>
      </c>
      <c r="T10053">
        <v>0</v>
      </c>
    </row>
    <row r="10054" spans="1:20" x14ac:dyDescent="0.3">
      <c r="A10054" t="s">
        <v>94</v>
      </c>
      <c r="B10054">
        <v>757200</v>
      </c>
      <c r="C10054">
        <v>957220</v>
      </c>
      <c r="D10054">
        <v>13000</v>
      </c>
      <c r="E10054" t="s">
        <v>43</v>
      </c>
      <c r="F10054">
        <v>10.99</v>
      </c>
      <c r="G10054">
        <v>282.58999999999997</v>
      </c>
      <c r="H10054" t="s">
        <v>29</v>
      </c>
      <c r="I10054" s="1">
        <v>40664</v>
      </c>
      <c r="J10054" t="s">
        <v>20</v>
      </c>
      <c r="K10054" t="s">
        <v>27</v>
      </c>
      <c r="L10054" t="s">
        <v>28</v>
      </c>
      <c r="M10054">
        <v>0</v>
      </c>
      <c r="N10054">
        <v>16044.90605</v>
      </c>
      <c r="O10054">
        <v>13000</v>
      </c>
      <c r="P10054">
        <v>3044.91</v>
      </c>
      <c r="Q10054" s="1">
        <v>41699</v>
      </c>
      <c r="R10054" t="s">
        <v>101</v>
      </c>
      <c r="S10054" t="s">
        <v>103</v>
      </c>
      <c r="T10054">
        <v>0</v>
      </c>
    </row>
    <row r="10055" spans="1:20" x14ac:dyDescent="0.3">
      <c r="A10055" t="s">
        <v>94</v>
      </c>
      <c r="B10055">
        <v>757106</v>
      </c>
      <c r="C10055">
        <v>957117</v>
      </c>
      <c r="D10055">
        <v>25975</v>
      </c>
      <c r="E10055" t="s">
        <v>43</v>
      </c>
      <c r="F10055">
        <v>13.49</v>
      </c>
      <c r="G10055">
        <v>385.91</v>
      </c>
      <c r="H10055" t="s">
        <v>19</v>
      </c>
      <c r="I10055" s="1">
        <v>40664</v>
      </c>
      <c r="J10055" t="s">
        <v>46</v>
      </c>
      <c r="K10055" t="s">
        <v>27</v>
      </c>
      <c r="L10055" t="s">
        <v>39</v>
      </c>
      <c r="M10055">
        <v>1882.47</v>
      </c>
      <c r="N10055">
        <v>21197.53</v>
      </c>
      <c r="O10055">
        <v>14892.53</v>
      </c>
      <c r="P10055">
        <v>6305</v>
      </c>
      <c r="Q10055" s="1">
        <v>42370</v>
      </c>
      <c r="R10055" t="s">
        <v>101</v>
      </c>
      <c r="S10055" t="s">
        <v>103</v>
      </c>
      <c r="T10055">
        <v>0</v>
      </c>
    </row>
    <row r="10056" spans="1:20" x14ac:dyDescent="0.3">
      <c r="A10056" t="s">
        <v>94</v>
      </c>
      <c r="B10056">
        <v>757221</v>
      </c>
      <c r="C10056">
        <v>957243</v>
      </c>
      <c r="D10056">
        <v>8000</v>
      </c>
      <c r="E10056" t="s">
        <v>18</v>
      </c>
      <c r="F10056">
        <v>17.489999999999998</v>
      </c>
      <c r="G10056">
        <v>287.18</v>
      </c>
      <c r="H10056" t="s">
        <v>23</v>
      </c>
      <c r="I10056" s="1">
        <v>40664</v>
      </c>
      <c r="J10056" t="s">
        <v>26</v>
      </c>
      <c r="K10056" t="s">
        <v>27</v>
      </c>
      <c r="L10056" t="s">
        <v>41</v>
      </c>
      <c r="M10056">
        <v>0</v>
      </c>
      <c r="N10056">
        <v>1476.07</v>
      </c>
      <c r="O10056">
        <v>694.95</v>
      </c>
      <c r="P10056">
        <v>449.77</v>
      </c>
      <c r="Q10056" s="1">
        <v>40817</v>
      </c>
      <c r="R10056" t="s">
        <v>101</v>
      </c>
      <c r="S10056" t="s">
        <v>104</v>
      </c>
      <c r="T10056">
        <v>1</v>
      </c>
    </row>
    <row r="10057" spans="1:20" x14ac:dyDescent="0.3">
      <c r="A10057" t="s">
        <v>94</v>
      </c>
      <c r="B10057">
        <v>757209</v>
      </c>
      <c r="C10057">
        <v>957230</v>
      </c>
      <c r="D10057">
        <v>13500</v>
      </c>
      <c r="E10057" t="s">
        <v>18</v>
      </c>
      <c r="F10057">
        <v>7.49</v>
      </c>
      <c r="G10057">
        <v>377.11</v>
      </c>
      <c r="H10057" t="s">
        <v>32</v>
      </c>
      <c r="I10057" s="1">
        <v>40664</v>
      </c>
      <c r="J10057" t="s">
        <v>20</v>
      </c>
      <c r="K10057" t="s">
        <v>27</v>
      </c>
      <c r="L10057" t="s">
        <v>25</v>
      </c>
      <c r="M10057">
        <v>0</v>
      </c>
      <c r="N10057">
        <v>13006.69</v>
      </c>
      <c r="O10057">
        <v>12125</v>
      </c>
      <c r="P10057">
        <v>881.69</v>
      </c>
      <c r="Q10057" s="1">
        <v>41122</v>
      </c>
      <c r="R10057" t="s">
        <v>101</v>
      </c>
      <c r="S10057" t="s">
        <v>103</v>
      </c>
      <c r="T10057">
        <v>0</v>
      </c>
    </row>
    <row r="10058" spans="1:20" x14ac:dyDescent="0.3">
      <c r="A10058" t="s">
        <v>94</v>
      </c>
      <c r="B10058">
        <v>757203</v>
      </c>
      <c r="C10058">
        <v>957223</v>
      </c>
      <c r="D10058">
        <v>10625</v>
      </c>
      <c r="E10058" t="s">
        <v>18</v>
      </c>
      <c r="F10058">
        <v>11.49</v>
      </c>
      <c r="G10058">
        <v>350.32</v>
      </c>
      <c r="H10058" t="s">
        <v>29</v>
      </c>
      <c r="I10058" s="1">
        <v>40664</v>
      </c>
      <c r="J10058" t="s">
        <v>20</v>
      </c>
      <c r="K10058" t="s">
        <v>21</v>
      </c>
      <c r="L10058" t="s">
        <v>39</v>
      </c>
      <c r="M10058">
        <v>0</v>
      </c>
      <c r="N10058">
        <v>12574.77</v>
      </c>
      <c r="O10058">
        <v>10625</v>
      </c>
      <c r="P10058">
        <v>1949.77</v>
      </c>
      <c r="Q10058" s="1">
        <v>41671</v>
      </c>
      <c r="R10058" t="s">
        <v>101</v>
      </c>
      <c r="S10058" t="s">
        <v>103</v>
      </c>
      <c r="T10058">
        <v>0</v>
      </c>
    </row>
    <row r="10059" spans="1:20" x14ac:dyDescent="0.3">
      <c r="A10059" t="s">
        <v>94</v>
      </c>
      <c r="B10059">
        <v>753368</v>
      </c>
      <c r="C10059">
        <v>953035</v>
      </c>
      <c r="D10059">
        <v>8000</v>
      </c>
      <c r="E10059" t="s">
        <v>43</v>
      </c>
      <c r="F10059">
        <v>15.99</v>
      </c>
      <c r="G10059">
        <v>194.51</v>
      </c>
      <c r="H10059" t="s">
        <v>23</v>
      </c>
      <c r="I10059" s="1">
        <v>40664</v>
      </c>
      <c r="J10059" t="s">
        <v>20</v>
      </c>
      <c r="K10059" t="s">
        <v>27</v>
      </c>
      <c r="L10059" t="s">
        <v>51</v>
      </c>
      <c r="M10059">
        <v>0</v>
      </c>
      <c r="N10059">
        <v>11467.30636</v>
      </c>
      <c r="O10059">
        <v>8000</v>
      </c>
      <c r="P10059">
        <v>3467.31</v>
      </c>
      <c r="Q10059" s="1">
        <v>42156</v>
      </c>
      <c r="R10059" t="s">
        <v>101</v>
      </c>
      <c r="S10059" t="s">
        <v>103</v>
      </c>
      <c r="T10059">
        <v>0</v>
      </c>
    </row>
    <row r="10060" spans="1:20" x14ac:dyDescent="0.3">
      <c r="A10060" t="s">
        <v>94</v>
      </c>
      <c r="B10060">
        <v>757198</v>
      </c>
      <c r="C10060">
        <v>957218</v>
      </c>
      <c r="D10060">
        <v>4000</v>
      </c>
      <c r="E10060" t="s">
        <v>18</v>
      </c>
      <c r="F10060">
        <v>5.42</v>
      </c>
      <c r="G10060">
        <v>120.64</v>
      </c>
      <c r="H10060" t="s">
        <v>32</v>
      </c>
      <c r="I10060" s="1">
        <v>40664</v>
      </c>
      <c r="J10060" t="s">
        <v>20</v>
      </c>
      <c r="K10060" t="s">
        <v>59</v>
      </c>
      <c r="L10060" t="s">
        <v>38</v>
      </c>
      <c r="M10060">
        <v>0</v>
      </c>
      <c r="N10060">
        <v>4341.2810410000002</v>
      </c>
      <c r="O10060">
        <v>4000</v>
      </c>
      <c r="P10060">
        <v>341.28</v>
      </c>
      <c r="Q10060" s="1">
        <v>41791</v>
      </c>
      <c r="R10060" t="s">
        <v>101</v>
      </c>
      <c r="S10060" t="s">
        <v>103</v>
      </c>
      <c r="T10060">
        <v>0</v>
      </c>
    </row>
    <row r="10061" spans="1:20" x14ac:dyDescent="0.3">
      <c r="A10061" t="s">
        <v>94</v>
      </c>
      <c r="B10061">
        <v>757196</v>
      </c>
      <c r="C10061">
        <v>957216</v>
      </c>
      <c r="D10061">
        <v>3500</v>
      </c>
      <c r="E10061" t="s">
        <v>43</v>
      </c>
      <c r="F10061">
        <v>10.99</v>
      </c>
      <c r="G10061">
        <v>76.09</v>
      </c>
      <c r="H10061" t="s">
        <v>29</v>
      </c>
      <c r="I10061" s="1">
        <v>40664</v>
      </c>
      <c r="J10061" t="s">
        <v>20</v>
      </c>
      <c r="K10061" t="s">
        <v>30</v>
      </c>
      <c r="L10061" t="s">
        <v>76</v>
      </c>
      <c r="M10061">
        <v>0</v>
      </c>
      <c r="N10061">
        <v>3744.24</v>
      </c>
      <c r="O10061">
        <v>3500</v>
      </c>
      <c r="P10061">
        <v>244.24</v>
      </c>
      <c r="Q10061" s="1">
        <v>40909</v>
      </c>
      <c r="R10061" t="s">
        <v>101</v>
      </c>
      <c r="S10061" t="s">
        <v>103</v>
      </c>
      <c r="T10061">
        <v>0</v>
      </c>
    </row>
    <row r="10062" spans="1:20" x14ac:dyDescent="0.3">
      <c r="A10062" t="s">
        <v>94</v>
      </c>
      <c r="B10062">
        <v>757185</v>
      </c>
      <c r="C10062">
        <v>957204</v>
      </c>
      <c r="D10062">
        <v>20000</v>
      </c>
      <c r="E10062" t="s">
        <v>43</v>
      </c>
      <c r="F10062">
        <v>20.99</v>
      </c>
      <c r="G10062">
        <v>349.6</v>
      </c>
      <c r="H10062" t="s">
        <v>60</v>
      </c>
      <c r="I10062" s="1">
        <v>40664</v>
      </c>
      <c r="J10062" t="s">
        <v>20</v>
      </c>
      <c r="K10062" t="s">
        <v>27</v>
      </c>
      <c r="L10062" t="s">
        <v>41</v>
      </c>
      <c r="M10062">
        <v>0</v>
      </c>
      <c r="N10062">
        <v>19118.067579999999</v>
      </c>
      <c r="O10062">
        <v>12925</v>
      </c>
      <c r="P10062">
        <v>6193.07</v>
      </c>
      <c r="Q10062" s="1">
        <v>41730</v>
      </c>
      <c r="R10062" t="s">
        <v>101</v>
      </c>
      <c r="S10062" t="s">
        <v>103</v>
      </c>
      <c r="T10062">
        <v>0</v>
      </c>
    </row>
    <row r="10063" spans="1:20" x14ac:dyDescent="0.3">
      <c r="A10063" t="s">
        <v>94</v>
      </c>
      <c r="B10063">
        <v>452809</v>
      </c>
      <c r="C10063">
        <v>559255</v>
      </c>
      <c r="D10063">
        <v>11500</v>
      </c>
      <c r="E10063" t="s">
        <v>18</v>
      </c>
      <c r="F10063">
        <v>7.49</v>
      </c>
      <c r="G10063">
        <v>357.67</v>
      </c>
      <c r="H10063" t="s">
        <v>32</v>
      </c>
      <c r="I10063" s="1">
        <v>40664</v>
      </c>
      <c r="J10063" t="s">
        <v>20</v>
      </c>
      <c r="K10063" t="s">
        <v>27</v>
      </c>
      <c r="L10063" t="s">
        <v>58</v>
      </c>
      <c r="M10063">
        <v>0</v>
      </c>
      <c r="N10063">
        <v>12674.29</v>
      </c>
      <c r="O10063">
        <v>11500</v>
      </c>
      <c r="P10063">
        <v>1174.29</v>
      </c>
      <c r="Q10063" s="1">
        <v>41365</v>
      </c>
      <c r="R10063" t="s">
        <v>101</v>
      </c>
      <c r="S10063" t="s">
        <v>103</v>
      </c>
      <c r="T10063">
        <v>0</v>
      </c>
    </row>
    <row r="10064" spans="1:20" x14ac:dyDescent="0.3">
      <c r="A10064" t="s">
        <v>94</v>
      </c>
      <c r="B10064">
        <v>757135</v>
      </c>
      <c r="C10064">
        <v>957148</v>
      </c>
      <c r="D10064">
        <v>5000</v>
      </c>
      <c r="E10064" t="s">
        <v>18</v>
      </c>
      <c r="F10064">
        <v>10.59</v>
      </c>
      <c r="G10064">
        <v>162.72999999999999</v>
      </c>
      <c r="H10064" t="s">
        <v>29</v>
      </c>
      <c r="I10064" s="1">
        <v>40664</v>
      </c>
      <c r="J10064" t="s">
        <v>20</v>
      </c>
      <c r="K10064" t="s">
        <v>21</v>
      </c>
      <c r="L10064" t="s">
        <v>57</v>
      </c>
      <c r="M10064">
        <v>0</v>
      </c>
      <c r="N10064">
        <v>5856.1287670000002</v>
      </c>
      <c r="O10064">
        <v>5000</v>
      </c>
      <c r="P10064">
        <v>856.13</v>
      </c>
      <c r="Q10064" s="1">
        <v>41791</v>
      </c>
      <c r="R10064" t="s">
        <v>101</v>
      </c>
      <c r="S10064" t="s">
        <v>103</v>
      </c>
      <c r="T10064">
        <v>0</v>
      </c>
    </row>
    <row r="10065" spans="1:20" x14ac:dyDescent="0.3">
      <c r="A10065" t="s">
        <v>94</v>
      </c>
      <c r="B10065">
        <v>734199</v>
      </c>
      <c r="C10065">
        <v>930688</v>
      </c>
      <c r="D10065">
        <v>18000</v>
      </c>
      <c r="E10065" t="s">
        <v>18</v>
      </c>
      <c r="F10065">
        <v>8.49</v>
      </c>
      <c r="G10065">
        <v>368.5</v>
      </c>
      <c r="H10065" t="s">
        <v>32</v>
      </c>
      <c r="I10065" s="1">
        <v>40664</v>
      </c>
      <c r="J10065" t="s">
        <v>20</v>
      </c>
      <c r="K10065" t="s">
        <v>40</v>
      </c>
      <c r="L10065" t="s">
        <v>28</v>
      </c>
      <c r="M10065">
        <v>0</v>
      </c>
      <c r="N10065">
        <v>13257.16728</v>
      </c>
      <c r="O10065">
        <v>11675</v>
      </c>
      <c r="P10065">
        <v>1582.17</v>
      </c>
      <c r="Q10065" s="1">
        <v>41791</v>
      </c>
      <c r="R10065" t="s">
        <v>101</v>
      </c>
      <c r="S10065" t="s">
        <v>103</v>
      </c>
      <c r="T10065">
        <v>0</v>
      </c>
    </row>
    <row r="10066" spans="1:20" x14ac:dyDescent="0.3">
      <c r="A10066" t="s">
        <v>94</v>
      </c>
      <c r="B10066">
        <v>756713</v>
      </c>
      <c r="C10066">
        <v>956672</v>
      </c>
      <c r="D10066">
        <v>17000</v>
      </c>
      <c r="E10066" t="s">
        <v>43</v>
      </c>
      <c r="F10066">
        <v>17.489999999999998</v>
      </c>
      <c r="G10066">
        <v>295.76</v>
      </c>
      <c r="H10066" t="s">
        <v>23</v>
      </c>
      <c r="I10066" s="1">
        <v>40664</v>
      </c>
      <c r="J10066" t="s">
        <v>26</v>
      </c>
      <c r="K10066" t="s">
        <v>27</v>
      </c>
      <c r="L10066" t="s">
        <v>39</v>
      </c>
      <c r="M10066">
        <v>0</v>
      </c>
      <c r="N10066">
        <v>5027.66</v>
      </c>
      <c r="O10066">
        <v>2364</v>
      </c>
      <c r="P10066">
        <v>2639.95</v>
      </c>
      <c r="Q10066" s="1">
        <v>41214</v>
      </c>
      <c r="R10066" t="s">
        <v>101</v>
      </c>
      <c r="S10066" t="s">
        <v>104</v>
      </c>
      <c r="T10066">
        <v>1</v>
      </c>
    </row>
    <row r="10067" spans="1:20" x14ac:dyDescent="0.3">
      <c r="A10067" t="s">
        <v>94</v>
      </c>
      <c r="B10067">
        <v>757039</v>
      </c>
      <c r="C10067">
        <v>957027</v>
      </c>
      <c r="D10067">
        <v>1000</v>
      </c>
      <c r="E10067" t="s">
        <v>18</v>
      </c>
      <c r="F10067">
        <v>13.99</v>
      </c>
      <c r="G10067">
        <v>34.18</v>
      </c>
      <c r="H10067" t="s">
        <v>19</v>
      </c>
      <c r="I10067" s="1">
        <v>40664</v>
      </c>
      <c r="J10067" t="s">
        <v>26</v>
      </c>
      <c r="K10067" t="s">
        <v>53</v>
      </c>
      <c r="L10067" t="s">
        <v>41</v>
      </c>
      <c r="M10067">
        <v>0</v>
      </c>
      <c r="N10067">
        <v>340.7</v>
      </c>
      <c r="O10067">
        <v>236.64</v>
      </c>
      <c r="P10067">
        <v>104.06</v>
      </c>
      <c r="Q10067" s="1">
        <v>41000</v>
      </c>
      <c r="R10067" t="s">
        <v>101</v>
      </c>
      <c r="S10067" t="s">
        <v>104</v>
      </c>
      <c r="T10067">
        <v>1</v>
      </c>
    </row>
    <row r="10068" spans="1:20" x14ac:dyDescent="0.3">
      <c r="A10068" t="s">
        <v>94</v>
      </c>
      <c r="B10068">
        <v>757012</v>
      </c>
      <c r="C10068">
        <v>956996</v>
      </c>
      <c r="D10068">
        <v>5000</v>
      </c>
      <c r="E10068" t="s">
        <v>18</v>
      </c>
      <c r="F10068">
        <v>6.99</v>
      </c>
      <c r="G10068">
        <v>154.37</v>
      </c>
      <c r="H10068" t="s">
        <v>32</v>
      </c>
      <c r="I10068" s="1">
        <v>40664</v>
      </c>
      <c r="J10068" t="s">
        <v>20</v>
      </c>
      <c r="K10068" t="s">
        <v>47</v>
      </c>
      <c r="L10068" t="s">
        <v>57</v>
      </c>
      <c r="M10068">
        <v>0</v>
      </c>
      <c r="N10068">
        <v>5556.3153739999998</v>
      </c>
      <c r="O10068">
        <v>5000</v>
      </c>
      <c r="P10068">
        <v>556.32000000000005</v>
      </c>
      <c r="Q10068" s="1">
        <v>41791</v>
      </c>
      <c r="R10068" t="s">
        <v>101</v>
      </c>
      <c r="S10068" t="s">
        <v>103</v>
      </c>
      <c r="T10068">
        <v>0</v>
      </c>
    </row>
    <row r="10069" spans="1:20" x14ac:dyDescent="0.3">
      <c r="A10069" t="s">
        <v>94</v>
      </c>
      <c r="B10069">
        <v>756919</v>
      </c>
      <c r="C10069">
        <v>956895</v>
      </c>
      <c r="D10069">
        <v>9000</v>
      </c>
      <c r="E10069" t="s">
        <v>18</v>
      </c>
      <c r="F10069">
        <v>5.99</v>
      </c>
      <c r="G10069">
        <v>273.76</v>
      </c>
      <c r="H10069" t="s">
        <v>32</v>
      </c>
      <c r="I10069" s="1">
        <v>40664</v>
      </c>
      <c r="J10069" t="s">
        <v>20</v>
      </c>
      <c r="K10069" t="s">
        <v>24</v>
      </c>
      <c r="L10069" t="s">
        <v>22</v>
      </c>
      <c r="M10069">
        <v>0</v>
      </c>
      <c r="N10069">
        <v>9854.9211689999993</v>
      </c>
      <c r="O10069">
        <v>9000</v>
      </c>
      <c r="P10069">
        <v>854.92</v>
      </c>
      <c r="Q10069" s="1">
        <v>41791</v>
      </c>
      <c r="R10069" t="s">
        <v>101</v>
      </c>
      <c r="S10069" t="s">
        <v>103</v>
      </c>
      <c r="T10069">
        <v>0</v>
      </c>
    </row>
    <row r="10070" spans="1:20" x14ac:dyDescent="0.3">
      <c r="A10070" t="s">
        <v>94</v>
      </c>
      <c r="B10070">
        <v>756928</v>
      </c>
      <c r="C10070">
        <v>956904</v>
      </c>
      <c r="D10070">
        <v>6000</v>
      </c>
      <c r="E10070" t="s">
        <v>18</v>
      </c>
      <c r="F10070">
        <v>15.99</v>
      </c>
      <c r="G10070">
        <v>210.92</v>
      </c>
      <c r="H10070" t="s">
        <v>23</v>
      </c>
      <c r="I10070" s="1">
        <v>40664</v>
      </c>
      <c r="J10070" t="s">
        <v>26</v>
      </c>
      <c r="K10070" t="s">
        <v>27</v>
      </c>
      <c r="L10070" t="s">
        <v>39</v>
      </c>
      <c r="M10070">
        <v>0</v>
      </c>
      <c r="N10070">
        <v>4189.8</v>
      </c>
      <c r="O10070">
        <v>2796.65</v>
      </c>
      <c r="P10070">
        <v>1190.8800000000001</v>
      </c>
      <c r="Q10070" s="1">
        <v>41275</v>
      </c>
      <c r="R10070" t="s">
        <v>101</v>
      </c>
      <c r="S10070" t="s">
        <v>104</v>
      </c>
      <c r="T10070">
        <v>1</v>
      </c>
    </row>
    <row r="10071" spans="1:20" x14ac:dyDescent="0.3">
      <c r="A10071" t="s">
        <v>94</v>
      </c>
      <c r="B10071">
        <v>756906</v>
      </c>
      <c r="C10071">
        <v>956881</v>
      </c>
      <c r="D10071">
        <v>3000</v>
      </c>
      <c r="E10071" t="s">
        <v>18</v>
      </c>
      <c r="F10071">
        <v>5.42</v>
      </c>
      <c r="G10071">
        <v>90.48</v>
      </c>
      <c r="H10071" t="s">
        <v>32</v>
      </c>
      <c r="I10071" s="1">
        <v>40664</v>
      </c>
      <c r="J10071" t="s">
        <v>20</v>
      </c>
      <c r="K10071" t="s">
        <v>47</v>
      </c>
      <c r="L10071" t="s">
        <v>58</v>
      </c>
      <c r="M10071">
        <v>0</v>
      </c>
      <c r="N10071">
        <v>3288.024003</v>
      </c>
      <c r="O10071">
        <v>3000</v>
      </c>
      <c r="P10071">
        <v>258.04000000000002</v>
      </c>
      <c r="Q10071" s="1">
        <v>41821</v>
      </c>
      <c r="R10071" t="s">
        <v>101</v>
      </c>
      <c r="S10071" t="s">
        <v>103</v>
      </c>
      <c r="T10071">
        <v>0</v>
      </c>
    </row>
    <row r="10072" spans="1:20" x14ac:dyDescent="0.3">
      <c r="A10072" t="s">
        <v>94</v>
      </c>
      <c r="B10072">
        <v>756891</v>
      </c>
      <c r="C10072">
        <v>956863</v>
      </c>
      <c r="D10072">
        <v>6000</v>
      </c>
      <c r="E10072" t="s">
        <v>18</v>
      </c>
      <c r="F10072">
        <v>7.49</v>
      </c>
      <c r="G10072">
        <v>186.61</v>
      </c>
      <c r="H10072" t="s">
        <v>32</v>
      </c>
      <c r="I10072" s="1">
        <v>40664</v>
      </c>
      <c r="J10072" t="s">
        <v>20</v>
      </c>
      <c r="K10072" t="s">
        <v>24</v>
      </c>
      <c r="L10072" t="s">
        <v>57</v>
      </c>
      <c r="M10072">
        <v>0</v>
      </c>
      <c r="N10072">
        <v>6714.997273</v>
      </c>
      <c r="O10072">
        <v>6000</v>
      </c>
      <c r="P10072">
        <v>715</v>
      </c>
      <c r="Q10072" s="1">
        <v>41791</v>
      </c>
      <c r="R10072" t="s">
        <v>101</v>
      </c>
      <c r="S10072" t="s">
        <v>103</v>
      </c>
      <c r="T10072">
        <v>0</v>
      </c>
    </row>
    <row r="10073" spans="1:20" x14ac:dyDescent="0.3">
      <c r="A10073" t="s">
        <v>94</v>
      </c>
      <c r="B10073">
        <v>756869</v>
      </c>
      <c r="C10073">
        <v>956839</v>
      </c>
      <c r="D10073">
        <v>12800</v>
      </c>
      <c r="E10073" t="s">
        <v>43</v>
      </c>
      <c r="F10073">
        <v>17.489999999999998</v>
      </c>
      <c r="G10073">
        <v>321.5</v>
      </c>
      <c r="H10073" t="s">
        <v>23</v>
      </c>
      <c r="I10073" s="1">
        <v>40664</v>
      </c>
      <c r="J10073" t="s">
        <v>20</v>
      </c>
      <c r="K10073" t="s">
        <v>30</v>
      </c>
      <c r="L10073" t="s">
        <v>22</v>
      </c>
      <c r="M10073">
        <v>0</v>
      </c>
      <c r="N10073">
        <v>17913.166700000002</v>
      </c>
      <c r="O10073">
        <v>12800</v>
      </c>
      <c r="P10073">
        <v>5113.17</v>
      </c>
      <c r="Q10073" s="1">
        <v>41730</v>
      </c>
      <c r="R10073" t="s">
        <v>101</v>
      </c>
      <c r="S10073" t="s">
        <v>103</v>
      </c>
      <c r="T10073">
        <v>0</v>
      </c>
    </row>
    <row r="10074" spans="1:20" x14ac:dyDescent="0.3">
      <c r="A10074" t="s">
        <v>94</v>
      </c>
      <c r="B10074">
        <v>756858</v>
      </c>
      <c r="C10074">
        <v>956827</v>
      </c>
      <c r="D10074">
        <v>3000</v>
      </c>
      <c r="E10074" t="s">
        <v>43</v>
      </c>
      <c r="F10074">
        <v>14.79</v>
      </c>
      <c r="G10074">
        <v>71.040000000000006</v>
      </c>
      <c r="H10074" t="s">
        <v>19</v>
      </c>
      <c r="I10074" s="1">
        <v>40664</v>
      </c>
      <c r="J10074" t="s">
        <v>46</v>
      </c>
      <c r="K10074" t="s">
        <v>21</v>
      </c>
      <c r="L10074" t="s">
        <v>74</v>
      </c>
      <c r="M10074">
        <v>346.5</v>
      </c>
      <c r="N10074">
        <v>3900.16</v>
      </c>
      <c r="O10074">
        <v>2653.5</v>
      </c>
      <c r="P10074">
        <v>1246.6600000000001</v>
      </c>
      <c r="Q10074" s="1">
        <v>42339</v>
      </c>
      <c r="R10074" t="s">
        <v>101</v>
      </c>
      <c r="S10074" t="s">
        <v>103</v>
      </c>
      <c r="T10074">
        <v>0</v>
      </c>
    </row>
    <row r="10075" spans="1:20" x14ac:dyDescent="0.3">
      <c r="A10075" t="s">
        <v>94</v>
      </c>
      <c r="B10075">
        <v>756867</v>
      </c>
      <c r="C10075">
        <v>956834</v>
      </c>
      <c r="D10075">
        <v>6000</v>
      </c>
      <c r="E10075" t="s">
        <v>18</v>
      </c>
      <c r="F10075">
        <v>11.49</v>
      </c>
      <c r="G10075">
        <v>197.83</v>
      </c>
      <c r="H10075" t="s">
        <v>29</v>
      </c>
      <c r="I10075" s="1">
        <v>40664</v>
      </c>
      <c r="J10075" t="s">
        <v>20</v>
      </c>
      <c r="K10075" t="s">
        <v>49</v>
      </c>
      <c r="L10075" t="s">
        <v>68</v>
      </c>
      <c r="M10075">
        <v>0</v>
      </c>
      <c r="N10075">
        <v>7118.2601530000002</v>
      </c>
      <c r="O10075">
        <v>6000</v>
      </c>
      <c r="P10075">
        <v>1118.26</v>
      </c>
      <c r="Q10075" s="1">
        <v>41791</v>
      </c>
      <c r="R10075" t="s">
        <v>101</v>
      </c>
      <c r="S10075" t="s">
        <v>103</v>
      </c>
      <c r="T10075">
        <v>0</v>
      </c>
    </row>
    <row r="10076" spans="1:20" x14ac:dyDescent="0.3">
      <c r="A10076" t="s">
        <v>94</v>
      </c>
      <c r="B10076">
        <v>754104</v>
      </c>
      <c r="C10076">
        <v>953803</v>
      </c>
      <c r="D10076">
        <v>19125</v>
      </c>
      <c r="E10076" t="s">
        <v>43</v>
      </c>
      <c r="F10076">
        <v>21.36</v>
      </c>
      <c r="G10076">
        <v>322.31</v>
      </c>
      <c r="H10076" t="s">
        <v>60</v>
      </c>
      <c r="I10076" s="1">
        <v>40664</v>
      </c>
      <c r="J10076" t="s">
        <v>20</v>
      </c>
      <c r="K10076" t="s">
        <v>21</v>
      </c>
      <c r="L10076" t="s">
        <v>51</v>
      </c>
      <c r="M10076">
        <v>0</v>
      </c>
      <c r="N10076">
        <v>17423.12991</v>
      </c>
      <c r="O10076">
        <v>11825</v>
      </c>
      <c r="P10076">
        <v>5598.13</v>
      </c>
      <c r="Q10076" s="1">
        <v>41852</v>
      </c>
      <c r="R10076" t="s">
        <v>101</v>
      </c>
      <c r="S10076" t="s">
        <v>103</v>
      </c>
      <c r="T10076">
        <v>0</v>
      </c>
    </row>
    <row r="10077" spans="1:20" x14ac:dyDescent="0.3">
      <c r="A10077" t="s">
        <v>94</v>
      </c>
      <c r="B10077">
        <v>756802</v>
      </c>
      <c r="C10077">
        <v>956770</v>
      </c>
      <c r="D10077">
        <v>2100</v>
      </c>
      <c r="E10077" t="s">
        <v>18</v>
      </c>
      <c r="F10077">
        <v>11.49</v>
      </c>
      <c r="G10077">
        <v>69.239999999999995</v>
      </c>
      <c r="H10077" t="s">
        <v>29</v>
      </c>
      <c r="I10077" s="1">
        <v>40664</v>
      </c>
      <c r="J10077" t="s">
        <v>26</v>
      </c>
      <c r="K10077" t="s">
        <v>27</v>
      </c>
      <c r="L10077" t="s">
        <v>81</v>
      </c>
      <c r="M10077">
        <v>0</v>
      </c>
      <c r="N10077">
        <v>345</v>
      </c>
      <c r="O10077">
        <v>249.54</v>
      </c>
      <c r="P10077">
        <v>95.46</v>
      </c>
      <c r="Q10077" s="1">
        <v>40848</v>
      </c>
      <c r="R10077" t="s">
        <v>101</v>
      </c>
      <c r="S10077" t="s">
        <v>104</v>
      </c>
      <c r="T10077">
        <v>1</v>
      </c>
    </row>
    <row r="10078" spans="1:20" x14ac:dyDescent="0.3">
      <c r="A10078" t="s">
        <v>94</v>
      </c>
      <c r="B10078">
        <v>756799</v>
      </c>
      <c r="C10078">
        <v>956767</v>
      </c>
      <c r="D10078">
        <v>35000</v>
      </c>
      <c r="E10078" t="s">
        <v>43</v>
      </c>
      <c r="F10078">
        <v>17.489999999999998</v>
      </c>
      <c r="G10078">
        <v>557.6</v>
      </c>
      <c r="H10078" t="s">
        <v>23</v>
      </c>
      <c r="I10078" s="1">
        <v>40664</v>
      </c>
      <c r="J10078" t="s">
        <v>20</v>
      </c>
      <c r="K10078" t="s">
        <v>40</v>
      </c>
      <c r="L10078" t="s">
        <v>50</v>
      </c>
      <c r="M10078">
        <v>0</v>
      </c>
      <c r="N10078">
        <v>32587.577430000001</v>
      </c>
      <c r="O10078">
        <v>22200</v>
      </c>
      <c r="P10078">
        <v>10387.58</v>
      </c>
      <c r="Q10078" s="1">
        <v>42064</v>
      </c>
      <c r="R10078" t="s">
        <v>101</v>
      </c>
      <c r="S10078" t="s">
        <v>103</v>
      </c>
      <c r="T10078">
        <v>0</v>
      </c>
    </row>
    <row r="10079" spans="1:20" x14ac:dyDescent="0.3">
      <c r="A10079" t="s">
        <v>94</v>
      </c>
      <c r="B10079">
        <v>756794</v>
      </c>
      <c r="C10079">
        <v>956762</v>
      </c>
      <c r="D10079">
        <v>1500</v>
      </c>
      <c r="E10079" t="s">
        <v>18</v>
      </c>
      <c r="F10079">
        <v>12.99</v>
      </c>
      <c r="G10079">
        <v>50.54</v>
      </c>
      <c r="H10079" t="s">
        <v>19</v>
      </c>
      <c r="I10079" s="1">
        <v>40664</v>
      </c>
      <c r="J10079" t="s">
        <v>20</v>
      </c>
      <c r="K10079" t="s">
        <v>27</v>
      </c>
      <c r="L10079" t="s">
        <v>51</v>
      </c>
      <c r="M10079">
        <v>0</v>
      </c>
      <c r="N10079">
        <v>1771.61</v>
      </c>
      <c r="O10079">
        <v>1500</v>
      </c>
      <c r="P10079">
        <v>271.61</v>
      </c>
      <c r="Q10079" s="1">
        <v>41395</v>
      </c>
      <c r="R10079" t="s">
        <v>101</v>
      </c>
      <c r="S10079" t="s">
        <v>103</v>
      </c>
      <c r="T10079">
        <v>0</v>
      </c>
    </row>
    <row r="10080" spans="1:20" x14ac:dyDescent="0.3">
      <c r="A10080" t="s">
        <v>94</v>
      </c>
      <c r="B10080">
        <v>756745</v>
      </c>
      <c r="C10080">
        <v>956708</v>
      </c>
      <c r="D10080">
        <v>8325</v>
      </c>
      <c r="E10080" t="s">
        <v>43</v>
      </c>
      <c r="F10080">
        <v>13.49</v>
      </c>
      <c r="G10080">
        <v>191.52</v>
      </c>
      <c r="H10080" t="s">
        <v>19</v>
      </c>
      <c r="I10080" s="1">
        <v>40664</v>
      </c>
      <c r="J10080" t="s">
        <v>20</v>
      </c>
      <c r="K10080" t="s">
        <v>27</v>
      </c>
      <c r="L10080" t="s">
        <v>58</v>
      </c>
      <c r="M10080">
        <v>0</v>
      </c>
      <c r="N10080">
        <v>11303.423870000001</v>
      </c>
      <c r="O10080">
        <v>8325</v>
      </c>
      <c r="P10080">
        <v>2978.42</v>
      </c>
      <c r="Q10080" s="1">
        <v>42248</v>
      </c>
      <c r="R10080" t="s">
        <v>101</v>
      </c>
      <c r="S10080" t="s">
        <v>103</v>
      </c>
      <c r="T10080">
        <v>0</v>
      </c>
    </row>
    <row r="10081" spans="1:20" x14ac:dyDescent="0.3">
      <c r="A10081" t="s">
        <v>94</v>
      </c>
      <c r="B10081">
        <v>756727</v>
      </c>
      <c r="C10081">
        <v>956687</v>
      </c>
      <c r="D10081">
        <v>7000</v>
      </c>
      <c r="E10081" t="s">
        <v>18</v>
      </c>
      <c r="F10081">
        <v>7.49</v>
      </c>
      <c r="G10081">
        <v>217.72</v>
      </c>
      <c r="H10081" t="s">
        <v>32</v>
      </c>
      <c r="I10081" s="1">
        <v>40664</v>
      </c>
      <c r="J10081" t="s">
        <v>20</v>
      </c>
      <c r="K10081" t="s">
        <v>27</v>
      </c>
      <c r="L10081" t="s">
        <v>41</v>
      </c>
      <c r="M10081">
        <v>0</v>
      </c>
      <c r="N10081">
        <v>7834.5449159999998</v>
      </c>
      <c r="O10081">
        <v>7000</v>
      </c>
      <c r="P10081">
        <v>834.54</v>
      </c>
      <c r="Q10081" s="1">
        <v>41791</v>
      </c>
      <c r="R10081" t="s">
        <v>101</v>
      </c>
      <c r="S10081" t="s">
        <v>103</v>
      </c>
      <c r="T10081">
        <v>0</v>
      </c>
    </row>
    <row r="10082" spans="1:20" x14ac:dyDescent="0.3">
      <c r="A10082" t="s">
        <v>94</v>
      </c>
      <c r="B10082">
        <v>756669</v>
      </c>
      <c r="C10082">
        <v>956624</v>
      </c>
      <c r="D10082">
        <v>5900</v>
      </c>
      <c r="E10082" t="s">
        <v>43</v>
      </c>
      <c r="F10082">
        <v>14.79</v>
      </c>
      <c r="G10082">
        <v>139.72</v>
      </c>
      <c r="H10082" t="s">
        <v>19</v>
      </c>
      <c r="I10082" s="1">
        <v>40664</v>
      </c>
      <c r="J10082" t="s">
        <v>46</v>
      </c>
      <c r="K10082" t="s">
        <v>64</v>
      </c>
      <c r="L10082" t="s">
        <v>42</v>
      </c>
      <c r="M10082">
        <v>680.6</v>
      </c>
      <c r="N10082">
        <v>7671.16</v>
      </c>
      <c r="O10082">
        <v>5219.3999999999996</v>
      </c>
      <c r="P10082">
        <v>2451.7600000000002</v>
      </c>
      <c r="Q10082" s="1">
        <v>42339</v>
      </c>
      <c r="R10082" t="s">
        <v>101</v>
      </c>
      <c r="S10082" t="s">
        <v>103</v>
      </c>
      <c r="T10082">
        <v>0</v>
      </c>
    </row>
    <row r="10083" spans="1:20" x14ac:dyDescent="0.3">
      <c r="A10083" t="s">
        <v>94</v>
      </c>
      <c r="B10083">
        <v>755983</v>
      </c>
      <c r="C10083">
        <v>955882</v>
      </c>
      <c r="D10083">
        <v>30000</v>
      </c>
      <c r="E10083" t="s">
        <v>18</v>
      </c>
      <c r="F10083">
        <v>16.489999999999998</v>
      </c>
      <c r="G10083">
        <v>1061.99</v>
      </c>
      <c r="H10083" t="s">
        <v>23</v>
      </c>
      <c r="I10083" s="1">
        <v>40664</v>
      </c>
      <c r="J10083" t="s">
        <v>26</v>
      </c>
      <c r="K10083" t="s">
        <v>27</v>
      </c>
      <c r="L10083" t="s">
        <v>58</v>
      </c>
      <c r="M10083">
        <v>0</v>
      </c>
      <c r="N10083">
        <v>17032.97</v>
      </c>
      <c r="O10083">
        <v>10719.02</v>
      </c>
      <c r="P10083">
        <v>5207.88</v>
      </c>
      <c r="Q10083" s="1">
        <v>41183</v>
      </c>
      <c r="R10083" t="s">
        <v>101</v>
      </c>
      <c r="S10083" t="s">
        <v>104</v>
      </c>
      <c r="T10083">
        <v>1</v>
      </c>
    </row>
    <row r="10084" spans="1:20" x14ac:dyDescent="0.3">
      <c r="A10084" t="s">
        <v>94</v>
      </c>
      <c r="B10084">
        <v>752732</v>
      </c>
      <c r="C10084">
        <v>952335</v>
      </c>
      <c r="D10084">
        <v>7200</v>
      </c>
      <c r="E10084" t="s">
        <v>43</v>
      </c>
      <c r="F10084">
        <v>14.79</v>
      </c>
      <c r="G10084">
        <v>170.5</v>
      </c>
      <c r="H10084" t="s">
        <v>19</v>
      </c>
      <c r="I10084" s="1">
        <v>40664</v>
      </c>
      <c r="J10084" t="s">
        <v>46</v>
      </c>
      <c r="K10084" t="s">
        <v>64</v>
      </c>
      <c r="L10084" t="s">
        <v>31</v>
      </c>
      <c r="M10084">
        <v>827.41</v>
      </c>
      <c r="N10084">
        <v>9367.26</v>
      </c>
      <c r="O10084">
        <v>6372.59</v>
      </c>
      <c r="P10084">
        <v>2994.67</v>
      </c>
      <c r="Q10084" s="1">
        <v>42339</v>
      </c>
      <c r="R10084" t="s">
        <v>101</v>
      </c>
      <c r="S10084" t="s">
        <v>103</v>
      </c>
      <c r="T10084">
        <v>0</v>
      </c>
    </row>
    <row r="10085" spans="1:20" x14ac:dyDescent="0.3">
      <c r="A10085" t="s">
        <v>94</v>
      </c>
      <c r="B10085">
        <v>756664</v>
      </c>
      <c r="C10085">
        <v>956619</v>
      </c>
      <c r="D10085">
        <v>3000</v>
      </c>
      <c r="E10085" t="s">
        <v>18</v>
      </c>
      <c r="F10085">
        <v>15.62</v>
      </c>
      <c r="G10085">
        <v>104.91</v>
      </c>
      <c r="H10085" t="s">
        <v>23</v>
      </c>
      <c r="I10085" s="1">
        <v>40664</v>
      </c>
      <c r="J10085" t="s">
        <v>20</v>
      </c>
      <c r="K10085" t="s">
        <v>59</v>
      </c>
      <c r="L10085" t="s">
        <v>39</v>
      </c>
      <c r="M10085">
        <v>0</v>
      </c>
      <c r="N10085">
        <v>3774.2468439999998</v>
      </c>
      <c r="O10085">
        <v>3000</v>
      </c>
      <c r="P10085">
        <v>774.25</v>
      </c>
      <c r="Q10085" s="1">
        <v>41791</v>
      </c>
      <c r="R10085" t="s">
        <v>101</v>
      </c>
      <c r="S10085" t="s">
        <v>103</v>
      </c>
      <c r="T10085">
        <v>0</v>
      </c>
    </row>
    <row r="10086" spans="1:20" x14ac:dyDescent="0.3">
      <c r="A10086" t="s">
        <v>94</v>
      </c>
      <c r="B10086">
        <v>754357</v>
      </c>
      <c r="C10086">
        <v>954072</v>
      </c>
      <c r="D10086">
        <v>12000</v>
      </c>
      <c r="E10086" t="s">
        <v>18</v>
      </c>
      <c r="F10086">
        <v>6.99</v>
      </c>
      <c r="G10086">
        <v>370.48</v>
      </c>
      <c r="H10086" t="s">
        <v>32</v>
      </c>
      <c r="I10086" s="1">
        <v>40664</v>
      </c>
      <c r="J10086" t="s">
        <v>20</v>
      </c>
      <c r="K10086" t="s">
        <v>40</v>
      </c>
      <c r="L10086" t="s">
        <v>41</v>
      </c>
      <c r="M10086">
        <v>0</v>
      </c>
      <c r="N10086">
        <v>13334.51353</v>
      </c>
      <c r="O10086">
        <v>12000</v>
      </c>
      <c r="P10086">
        <v>1334.51</v>
      </c>
      <c r="Q10086" s="1">
        <v>41791</v>
      </c>
      <c r="R10086" t="s">
        <v>101</v>
      </c>
      <c r="S10086" t="s">
        <v>103</v>
      </c>
      <c r="T10086">
        <v>0</v>
      </c>
    </row>
    <row r="10087" spans="1:20" x14ac:dyDescent="0.3">
      <c r="A10087" t="s">
        <v>94</v>
      </c>
      <c r="B10087">
        <v>756478</v>
      </c>
      <c r="C10087">
        <v>956426</v>
      </c>
      <c r="D10087">
        <v>5000</v>
      </c>
      <c r="E10087" t="s">
        <v>43</v>
      </c>
      <c r="F10087">
        <v>13.99</v>
      </c>
      <c r="G10087">
        <v>116.32</v>
      </c>
      <c r="H10087" t="s">
        <v>19</v>
      </c>
      <c r="I10087" s="1">
        <v>40664</v>
      </c>
      <c r="J10087" t="s">
        <v>20</v>
      </c>
      <c r="K10087" t="s">
        <v>47</v>
      </c>
      <c r="L10087" t="s">
        <v>62</v>
      </c>
      <c r="M10087">
        <v>0</v>
      </c>
      <c r="N10087">
        <v>6868.3437979999999</v>
      </c>
      <c r="O10087">
        <v>5000</v>
      </c>
      <c r="P10087">
        <v>1868.34</v>
      </c>
      <c r="Q10087" s="1">
        <v>42125</v>
      </c>
      <c r="R10087" t="s">
        <v>101</v>
      </c>
      <c r="S10087" t="s">
        <v>103</v>
      </c>
      <c r="T10087">
        <v>0</v>
      </c>
    </row>
    <row r="10088" spans="1:20" x14ac:dyDescent="0.3">
      <c r="A10088" t="s">
        <v>94</v>
      </c>
      <c r="B10088">
        <v>756429</v>
      </c>
      <c r="C10088">
        <v>956373</v>
      </c>
      <c r="D10088">
        <v>3000</v>
      </c>
      <c r="E10088" t="s">
        <v>18</v>
      </c>
      <c r="F10088">
        <v>6.99</v>
      </c>
      <c r="G10088">
        <v>92.62</v>
      </c>
      <c r="H10088" t="s">
        <v>32</v>
      </c>
      <c r="I10088" s="1">
        <v>40664</v>
      </c>
      <c r="J10088" t="s">
        <v>20</v>
      </c>
      <c r="K10088" t="s">
        <v>27</v>
      </c>
      <c r="L10088" t="s">
        <v>57</v>
      </c>
      <c r="M10088">
        <v>0</v>
      </c>
      <c r="N10088">
        <v>3333.6550160000002</v>
      </c>
      <c r="O10088">
        <v>3000</v>
      </c>
      <c r="P10088">
        <v>333.66</v>
      </c>
      <c r="Q10088" s="1">
        <v>41791</v>
      </c>
      <c r="R10088" t="s">
        <v>101</v>
      </c>
      <c r="S10088" t="s">
        <v>103</v>
      </c>
      <c r="T10088">
        <v>0</v>
      </c>
    </row>
    <row r="10089" spans="1:20" x14ac:dyDescent="0.3">
      <c r="A10089" t="s">
        <v>94</v>
      </c>
      <c r="B10089">
        <v>756599</v>
      </c>
      <c r="C10089">
        <v>956550</v>
      </c>
      <c r="D10089">
        <v>9600</v>
      </c>
      <c r="E10089" t="s">
        <v>18</v>
      </c>
      <c r="F10089">
        <v>11.99</v>
      </c>
      <c r="G10089">
        <v>318.82</v>
      </c>
      <c r="H10089" t="s">
        <v>29</v>
      </c>
      <c r="I10089" s="1">
        <v>40664</v>
      </c>
      <c r="J10089" t="s">
        <v>20</v>
      </c>
      <c r="K10089" t="s">
        <v>27</v>
      </c>
      <c r="L10089" t="s">
        <v>41</v>
      </c>
      <c r="M10089">
        <v>0</v>
      </c>
      <c r="N10089">
        <v>11393.31</v>
      </c>
      <c r="O10089">
        <v>9600</v>
      </c>
      <c r="P10089">
        <v>1793.31</v>
      </c>
      <c r="Q10089" s="1">
        <v>41579</v>
      </c>
      <c r="R10089" t="s">
        <v>101</v>
      </c>
      <c r="S10089" t="s">
        <v>103</v>
      </c>
      <c r="T10089">
        <v>0</v>
      </c>
    </row>
    <row r="10090" spans="1:20" x14ac:dyDescent="0.3">
      <c r="A10090" t="s">
        <v>94</v>
      </c>
      <c r="B10090">
        <v>756579</v>
      </c>
      <c r="C10090">
        <v>940167</v>
      </c>
      <c r="D10090">
        <v>25000</v>
      </c>
      <c r="E10090" t="s">
        <v>43</v>
      </c>
      <c r="F10090">
        <v>12.99</v>
      </c>
      <c r="G10090">
        <v>373.64</v>
      </c>
      <c r="H10090" t="s">
        <v>19</v>
      </c>
      <c r="I10090" s="1">
        <v>40664</v>
      </c>
      <c r="J10090" t="s">
        <v>20</v>
      </c>
      <c r="K10090" t="s">
        <v>27</v>
      </c>
      <c r="L10090" t="s">
        <v>25</v>
      </c>
      <c r="M10090">
        <v>0</v>
      </c>
      <c r="N10090">
        <v>21539.729299999999</v>
      </c>
      <c r="O10090">
        <v>16425</v>
      </c>
      <c r="P10090">
        <v>5114.7299999999996</v>
      </c>
      <c r="Q10090" s="1">
        <v>41883</v>
      </c>
      <c r="R10090" t="s">
        <v>101</v>
      </c>
      <c r="S10090" t="s">
        <v>103</v>
      </c>
      <c r="T10090">
        <v>0</v>
      </c>
    </row>
    <row r="10091" spans="1:20" x14ac:dyDescent="0.3">
      <c r="A10091" t="s">
        <v>94</v>
      </c>
      <c r="B10091">
        <v>756487</v>
      </c>
      <c r="C10091">
        <v>956433</v>
      </c>
      <c r="D10091">
        <v>6600</v>
      </c>
      <c r="E10091" t="s">
        <v>43</v>
      </c>
      <c r="F10091">
        <v>22.48</v>
      </c>
      <c r="G10091">
        <v>184.1</v>
      </c>
      <c r="H10091" t="s">
        <v>71</v>
      </c>
      <c r="I10091" s="1">
        <v>40664</v>
      </c>
      <c r="J10091" t="s">
        <v>20</v>
      </c>
      <c r="K10091" t="s">
        <v>53</v>
      </c>
      <c r="L10091" t="s">
        <v>50</v>
      </c>
      <c r="M10091">
        <v>0</v>
      </c>
      <c r="N10091">
        <v>9682.8689360000008</v>
      </c>
      <c r="O10091">
        <v>6600</v>
      </c>
      <c r="P10091">
        <v>3082.87</v>
      </c>
      <c r="Q10091" s="1">
        <v>42156</v>
      </c>
      <c r="R10091" t="s">
        <v>101</v>
      </c>
      <c r="S10091" t="s">
        <v>103</v>
      </c>
      <c r="T10091">
        <v>0</v>
      </c>
    </row>
    <row r="10092" spans="1:20" x14ac:dyDescent="0.3">
      <c r="A10092" t="s">
        <v>94</v>
      </c>
      <c r="B10092">
        <v>756483</v>
      </c>
      <c r="C10092">
        <v>956418</v>
      </c>
      <c r="D10092">
        <v>10000</v>
      </c>
      <c r="E10092" t="s">
        <v>18</v>
      </c>
      <c r="F10092">
        <v>7.49</v>
      </c>
      <c r="G10092">
        <v>311.02</v>
      </c>
      <c r="H10092" t="s">
        <v>32</v>
      </c>
      <c r="I10092" s="1">
        <v>40664</v>
      </c>
      <c r="J10092" t="s">
        <v>20</v>
      </c>
      <c r="K10092" t="s">
        <v>21</v>
      </c>
      <c r="L10092" t="s">
        <v>45</v>
      </c>
      <c r="M10092">
        <v>0</v>
      </c>
      <c r="N10092">
        <v>11045.83</v>
      </c>
      <c r="O10092">
        <v>10000</v>
      </c>
      <c r="P10092">
        <v>1045.83</v>
      </c>
      <c r="Q10092" s="1">
        <v>41395</v>
      </c>
      <c r="R10092" t="s">
        <v>101</v>
      </c>
      <c r="S10092" t="s">
        <v>103</v>
      </c>
      <c r="T10092">
        <v>0</v>
      </c>
    </row>
    <row r="10093" spans="1:20" x14ac:dyDescent="0.3">
      <c r="A10093" t="s">
        <v>94</v>
      </c>
      <c r="B10093">
        <v>756482</v>
      </c>
      <c r="C10093">
        <v>956420</v>
      </c>
      <c r="D10093">
        <v>7000</v>
      </c>
      <c r="E10093" t="s">
        <v>18</v>
      </c>
      <c r="F10093">
        <v>5.42</v>
      </c>
      <c r="G10093">
        <v>211.12</v>
      </c>
      <c r="H10093" t="s">
        <v>32</v>
      </c>
      <c r="I10093" s="1">
        <v>40664</v>
      </c>
      <c r="J10093" t="s">
        <v>20</v>
      </c>
      <c r="K10093" t="s">
        <v>27</v>
      </c>
      <c r="L10093" t="s">
        <v>52</v>
      </c>
      <c r="M10093">
        <v>0</v>
      </c>
      <c r="N10093">
        <v>7598.989012</v>
      </c>
      <c r="O10093">
        <v>7000</v>
      </c>
      <c r="P10093">
        <v>598.99</v>
      </c>
      <c r="Q10093" s="1">
        <v>41791</v>
      </c>
      <c r="R10093" t="s">
        <v>101</v>
      </c>
      <c r="S10093" t="s">
        <v>103</v>
      </c>
      <c r="T10093">
        <v>0</v>
      </c>
    </row>
    <row r="10094" spans="1:20" x14ac:dyDescent="0.3">
      <c r="A10094" t="s">
        <v>94</v>
      </c>
      <c r="B10094">
        <v>756472</v>
      </c>
      <c r="C10094">
        <v>956419</v>
      </c>
      <c r="D10094">
        <v>1800</v>
      </c>
      <c r="E10094" t="s">
        <v>43</v>
      </c>
      <c r="F10094">
        <v>11.49</v>
      </c>
      <c r="G10094">
        <v>39.58</v>
      </c>
      <c r="H10094" t="s">
        <v>29</v>
      </c>
      <c r="I10094" s="1">
        <v>40664</v>
      </c>
      <c r="J10094" t="s">
        <v>26</v>
      </c>
      <c r="K10094" t="s">
        <v>53</v>
      </c>
      <c r="L10094" t="s">
        <v>52</v>
      </c>
      <c r="M10094">
        <v>0</v>
      </c>
      <c r="N10094">
        <v>313.68</v>
      </c>
      <c r="O10094">
        <v>183.14</v>
      </c>
      <c r="P10094">
        <v>130.54</v>
      </c>
      <c r="Q10094" s="1">
        <v>40940</v>
      </c>
      <c r="R10094" t="s">
        <v>101</v>
      </c>
      <c r="S10094" t="s">
        <v>104</v>
      </c>
      <c r="T10094">
        <v>1</v>
      </c>
    </row>
    <row r="10095" spans="1:20" x14ac:dyDescent="0.3">
      <c r="A10095" t="s">
        <v>94</v>
      </c>
      <c r="B10095">
        <v>756455</v>
      </c>
      <c r="C10095">
        <v>956400</v>
      </c>
      <c r="D10095">
        <v>1200</v>
      </c>
      <c r="E10095" t="s">
        <v>18</v>
      </c>
      <c r="F10095">
        <v>7.49</v>
      </c>
      <c r="G10095">
        <v>37.33</v>
      </c>
      <c r="H10095" t="s">
        <v>32</v>
      </c>
      <c r="I10095" s="1">
        <v>40664</v>
      </c>
      <c r="J10095" t="s">
        <v>20</v>
      </c>
      <c r="K10095" t="s">
        <v>47</v>
      </c>
      <c r="L10095" t="s">
        <v>52</v>
      </c>
      <c r="M10095">
        <v>0</v>
      </c>
      <c r="N10095">
        <v>1343.0642769999999</v>
      </c>
      <c r="O10095">
        <v>1200</v>
      </c>
      <c r="P10095">
        <v>143.06</v>
      </c>
      <c r="Q10095" s="1">
        <v>41791</v>
      </c>
      <c r="R10095" t="s">
        <v>101</v>
      </c>
      <c r="S10095" t="s">
        <v>103</v>
      </c>
      <c r="T10095">
        <v>0</v>
      </c>
    </row>
    <row r="10096" spans="1:20" x14ac:dyDescent="0.3">
      <c r="A10096" t="s">
        <v>94</v>
      </c>
      <c r="B10096">
        <v>756435</v>
      </c>
      <c r="C10096">
        <v>956380</v>
      </c>
      <c r="D10096">
        <v>6000</v>
      </c>
      <c r="E10096" t="s">
        <v>18</v>
      </c>
      <c r="F10096">
        <v>11.99</v>
      </c>
      <c r="G10096">
        <v>199.26</v>
      </c>
      <c r="H10096" t="s">
        <v>29</v>
      </c>
      <c r="I10096" s="1">
        <v>40664</v>
      </c>
      <c r="J10096" t="s">
        <v>20</v>
      </c>
      <c r="K10096" t="s">
        <v>24</v>
      </c>
      <c r="L10096" t="s">
        <v>81</v>
      </c>
      <c r="M10096">
        <v>0</v>
      </c>
      <c r="N10096">
        <v>7172.9500260000004</v>
      </c>
      <c r="O10096">
        <v>6000</v>
      </c>
      <c r="P10096">
        <v>1172.95</v>
      </c>
      <c r="Q10096" s="1">
        <v>41791</v>
      </c>
      <c r="R10096" t="s">
        <v>101</v>
      </c>
      <c r="S10096" t="s">
        <v>103</v>
      </c>
      <c r="T10096">
        <v>0</v>
      </c>
    </row>
    <row r="10097" spans="1:20" x14ac:dyDescent="0.3">
      <c r="A10097" t="s">
        <v>94</v>
      </c>
      <c r="B10097">
        <v>756420</v>
      </c>
      <c r="C10097">
        <v>956364</v>
      </c>
      <c r="D10097">
        <v>13200</v>
      </c>
      <c r="E10097" t="s">
        <v>18</v>
      </c>
      <c r="F10097">
        <v>11.99</v>
      </c>
      <c r="G10097">
        <v>438.37</v>
      </c>
      <c r="H10097" t="s">
        <v>29</v>
      </c>
      <c r="I10097" s="1">
        <v>40664</v>
      </c>
      <c r="J10097" t="s">
        <v>20</v>
      </c>
      <c r="K10097" t="s">
        <v>40</v>
      </c>
      <c r="L10097" t="s">
        <v>39</v>
      </c>
      <c r="M10097">
        <v>0</v>
      </c>
      <c r="N10097">
        <v>15780.562089999999</v>
      </c>
      <c r="O10097">
        <v>13200</v>
      </c>
      <c r="P10097">
        <v>2580.56</v>
      </c>
      <c r="Q10097" s="1">
        <v>41791</v>
      </c>
      <c r="R10097" t="s">
        <v>101</v>
      </c>
      <c r="S10097" t="s">
        <v>103</v>
      </c>
      <c r="T10097">
        <v>0</v>
      </c>
    </row>
    <row r="10098" spans="1:20" x14ac:dyDescent="0.3">
      <c r="A10098" t="s">
        <v>94</v>
      </c>
      <c r="B10098">
        <v>756402</v>
      </c>
      <c r="C10098">
        <v>956344</v>
      </c>
      <c r="D10098">
        <v>6000</v>
      </c>
      <c r="E10098" t="s">
        <v>18</v>
      </c>
      <c r="F10098">
        <v>8.49</v>
      </c>
      <c r="G10098">
        <v>189.38</v>
      </c>
      <c r="H10098" t="s">
        <v>32</v>
      </c>
      <c r="I10098" s="1">
        <v>40664</v>
      </c>
      <c r="J10098" t="s">
        <v>26</v>
      </c>
      <c r="K10098" t="s">
        <v>40</v>
      </c>
      <c r="L10098" t="s">
        <v>33</v>
      </c>
      <c r="M10098">
        <v>0</v>
      </c>
      <c r="N10098">
        <v>6060.16</v>
      </c>
      <c r="O10098">
        <v>5233.55</v>
      </c>
      <c r="P10098">
        <v>802.35</v>
      </c>
      <c r="Q10098" s="1">
        <v>41640</v>
      </c>
      <c r="R10098" t="s">
        <v>101</v>
      </c>
      <c r="S10098" t="s">
        <v>104</v>
      </c>
      <c r="T10098">
        <v>1</v>
      </c>
    </row>
    <row r="10099" spans="1:20" x14ac:dyDescent="0.3">
      <c r="A10099" t="s">
        <v>94</v>
      </c>
      <c r="B10099">
        <v>756383</v>
      </c>
      <c r="C10099">
        <v>956323</v>
      </c>
      <c r="D10099">
        <v>5000</v>
      </c>
      <c r="E10099" t="s">
        <v>18</v>
      </c>
      <c r="F10099">
        <v>5.99</v>
      </c>
      <c r="G10099">
        <v>152.09</v>
      </c>
      <c r="H10099" t="s">
        <v>32</v>
      </c>
      <c r="I10099" s="1">
        <v>40664</v>
      </c>
      <c r="J10099" t="s">
        <v>20</v>
      </c>
      <c r="K10099" t="s">
        <v>47</v>
      </c>
      <c r="L10099" t="s">
        <v>55</v>
      </c>
      <c r="M10099">
        <v>0</v>
      </c>
      <c r="N10099">
        <v>5474.8773510000001</v>
      </c>
      <c r="O10099">
        <v>5000</v>
      </c>
      <c r="P10099">
        <v>474.88</v>
      </c>
      <c r="Q10099" s="1">
        <v>41791</v>
      </c>
      <c r="R10099" t="s">
        <v>101</v>
      </c>
      <c r="S10099" t="s">
        <v>103</v>
      </c>
      <c r="T10099">
        <v>0</v>
      </c>
    </row>
    <row r="10100" spans="1:20" x14ac:dyDescent="0.3">
      <c r="A10100" t="s">
        <v>94</v>
      </c>
      <c r="B10100">
        <v>756327</v>
      </c>
      <c r="C10100">
        <v>956255</v>
      </c>
      <c r="D10100">
        <v>5400</v>
      </c>
      <c r="E10100" t="s">
        <v>18</v>
      </c>
      <c r="F10100">
        <v>14.79</v>
      </c>
      <c r="G10100">
        <v>186.64</v>
      </c>
      <c r="H10100" t="s">
        <v>19</v>
      </c>
      <c r="I10100" s="1">
        <v>40664</v>
      </c>
      <c r="J10100" t="s">
        <v>20</v>
      </c>
      <c r="K10100" t="s">
        <v>27</v>
      </c>
      <c r="L10100" t="s">
        <v>31</v>
      </c>
      <c r="M10100">
        <v>0</v>
      </c>
      <c r="N10100">
        <v>6144.13</v>
      </c>
      <c r="O10100">
        <v>5400</v>
      </c>
      <c r="P10100">
        <v>744.13</v>
      </c>
      <c r="Q10100" s="1">
        <v>41091</v>
      </c>
      <c r="R10100" t="s">
        <v>101</v>
      </c>
      <c r="S10100" t="s">
        <v>103</v>
      </c>
      <c r="T10100">
        <v>0</v>
      </c>
    </row>
    <row r="10101" spans="1:20" x14ac:dyDescent="0.3">
      <c r="A10101" t="s">
        <v>94</v>
      </c>
      <c r="B10101">
        <v>756333</v>
      </c>
      <c r="C10101">
        <v>956261</v>
      </c>
      <c r="D10101">
        <v>5000</v>
      </c>
      <c r="E10101" t="s">
        <v>43</v>
      </c>
      <c r="F10101">
        <v>13.49</v>
      </c>
      <c r="G10101">
        <v>115.03</v>
      </c>
      <c r="H10101" t="s">
        <v>19</v>
      </c>
      <c r="I10101" s="1">
        <v>40664</v>
      </c>
      <c r="J10101" t="s">
        <v>20</v>
      </c>
      <c r="K10101" t="s">
        <v>21</v>
      </c>
      <c r="L10101" t="s">
        <v>41</v>
      </c>
      <c r="M10101">
        <v>0</v>
      </c>
      <c r="N10101">
        <v>5986.12</v>
      </c>
      <c r="O10101">
        <v>5000</v>
      </c>
      <c r="P10101">
        <v>986.12</v>
      </c>
      <c r="Q10101" s="1">
        <v>41275</v>
      </c>
      <c r="R10101" t="s">
        <v>101</v>
      </c>
      <c r="S10101" t="s">
        <v>103</v>
      </c>
      <c r="T10101">
        <v>0</v>
      </c>
    </row>
    <row r="10102" spans="1:20" x14ac:dyDescent="0.3">
      <c r="A10102" t="s">
        <v>94</v>
      </c>
      <c r="B10102">
        <v>755335</v>
      </c>
      <c r="C10102">
        <v>955139</v>
      </c>
      <c r="D10102">
        <v>35000</v>
      </c>
      <c r="E10102" t="s">
        <v>43</v>
      </c>
      <c r="F10102">
        <v>19.690000000000001</v>
      </c>
      <c r="G10102">
        <v>622.51</v>
      </c>
      <c r="H10102" t="s">
        <v>44</v>
      </c>
      <c r="I10102" s="1">
        <v>40664</v>
      </c>
      <c r="J10102" t="s">
        <v>46</v>
      </c>
      <c r="K10102" t="s">
        <v>40</v>
      </c>
      <c r="L10102" t="s">
        <v>58</v>
      </c>
      <c r="M10102">
        <v>2984.9</v>
      </c>
      <c r="N10102">
        <v>34191.9</v>
      </c>
      <c r="O10102">
        <v>20665.11</v>
      </c>
      <c r="P10102">
        <v>13526.79</v>
      </c>
      <c r="Q10102" s="1">
        <v>42339</v>
      </c>
      <c r="R10102" t="s">
        <v>101</v>
      </c>
      <c r="S10102" t="s">
        <v>103</v>
      </c>
      <c r="T10102">
        <v>0</v>
      </c>
    </row>
    <row r="10103" spans="1:20" x14ac:dyDescent="0.3">
      <c r="A10103" t="s">
        <v>94</v>
      </c>
      <c r="B10103">
        <v>735694</v>
      </c>
      <c r="C10103">
        <v>932478</v>
      </c>
      <c r="D10103">
        <v>7600</v>
      </c>
      <c r="E10103" t="s">
        <v>18</v>
      </c>
      <c r="F10103">
        <v>15.23</v>
      </c>
      <c r="G10103">
        <v>264.32</v>
      </c>
      <c r="H10103" t="s">
        <v>19</v>
      </c>
      <c r="I10103" s="1">
        <v>40664</v>
      </c>
      <c r="J10103" t="s">
        <v>20</v>
      </c>
      <c r="K10103" t="s">
        <v>30</v>
      </c>
      <c r="L10103" t="s">
        <v>41</v>
      </c>
      <c r="M10103">
        <v>0</v>
      </c>
      <c r="N10103">
        <v>9515.2997070000001</v>
      </c>
      <c r="O10103">
        <v>7600.08</v>
      </c>
      <c r="P10103">
        <v>1915.22</v>
      </c>
      <c r="Q10103" s="1">
        <v>41791</v>
      </c>
      <c r="R10103" t="s">
        <v>101</v>
      </c>
      <c r="S10103" t="s">
        <v>103</v>
      </c>
      <c r="T10103">
        <v>0</v>
      </c>
    </row>
    <row r="10104" spans="1:20" x14ac:dyDescent="0.3">
      <c r="A10104" t="s">
        <v>94</v>
      </c>
      <c r="B10104">
        <v>756326</v>
      </c>
      <c r="C10104">
        <v>956254</v>
      </c>
      <c r="D10104">
        <v>27050</v>
      </c>
      <c r="E10104" t="s">
        <v>18</v>
      </c>
      <c r="F10104">
        <v>15.62</v>
      </c>
      <c r="G10104">
        <v>945.94</v>
      </c>
      <c r="H10104" t="s">
        <v>23</v>
      </c>
      <c r="I10104" s="1">
        <v>40664</v>
      </c>
      <c r="J10104" t="s">
        <v>20</v>
      </c>
      <c r="K10104" t="s">
        <v>27</v>
      </c>
      <c r="L10104" t="s">
        <v>67</v>
      </c>
      <c r="M10104">
        <v>0</v>
      </c>
      <c r="N10104">
        <v>28496.65</v>
      </c>
      <c r="O10104">
        <v>27049.98</v>
      </c>
      <c r="P10104">
        <v>1446.67</v>
      </c>
      <c r="Q10104" s="1">
        <v>40909</v>
      </c>
      <c r="R10104" t="s">
        <v>101</v>
      </c>
      <c r="S10104" t="s">
        <v>103</v>
      </c>
      <c r="T10104">
        <v>0</v>
      </c>
    </row>
    <row r="10105" spans="1:20" x14ac:dyDescent="0.3">
      <c r="A10105" t="s">
        <v>94</v>
      </c>
      <c r="B10105">
        <v>756297</v>
      </c>
      <c r="C10105">
        <v>956222</v>
      </c>
      <c r="D10105">
        <v>4000</v>
      </c>
      <c r="E10105" t="s">
        <v>18</v>
      </c>
      <c r="F10105">
        <v>12.99</v>
      </c>
      <c r="G10105">
        <v>134.76</v>
      </c>
      <c r="H10105" t="s">
        <v>19</v>
      </c>
      <c r="I10105" s="1">
        <v>40664</v>
      </c>
      <c r="J10105" t="s">
        <v>20</v>
      </c>
      <c r="K10105" t="s">
        <v>27</v>
      </c>
      <c r="L10105" t="s">
        <v>51</v>
      </c>
      <c r="M10105">
        <v>0</v>
      </c>
      <c r="N10105">
        <v>4451.41</v>
      </c>
      <c r="O10105">
        <v>4000</v>
      </c>
      <c r="P10105">
        <v>451.41</v>
      </c>
      <c r="Q10105" s="1">
        <v>41030</v>
      </c>
      <c r="R10105" t="s">
        <v>101</v>
      </c>
      <c r="S10105" t="s">
        <v>103</v>
      </c>
      <c r="T10105">
        <v>0</v>
      </c>
    </row>
    <row r="10106" spans="1:20" x14ac:dyDescent="0.3">
      <c r="A10106" t="s">
        <v>94</v>
      </c>
      <c r="B10106">
        <v>755169</v>
      </c>
      <c r="C10106">
        <v>954961</v>
      </c>
      <c r="D10106">
        <v>5000</v>
      </c>
      <c r="E10106" t="s">
        <v>43</v>
      </c>
      <c r="F10106">
        <v>17.489999999999998</v>
      </c>
      <c r="G10106">
        <v>125.59</v>
      </c>
      <c r="H10106" t="s">
        <v>23</v>
      </c>
      <c r="I10106" s="1">
        <v>40664</v>
      </c>
      <c r="J10106" t="s">
        <v>20</v>
      </c>
      <c r="K10106" t="s">
        <v>30</v>
      </c>
      <c r="L10106" t="s">
        <v>57</v>
      </c>
      <c r="M10106">
        <v>0</v>
      </c>
      <c r="N10106">
        <v>5144.57</v>
      </c>
      <c r="O10106">
        <v>5000</v>
      </c>
      <c r="P10106">
        <v>144.57</v>
      </c>
      <c r="Q10106" s="1">
        <v>40756</v>
      </c>
      <c r="R10106" t="s">
        <v>101</v>
      </c>
      <c r="S10106" t="s">
        <v>103</v>
      </c>
      <c r="T10106">
        <v>0</v>
      </c>
    </row>
    <row r="10107" spans="1:20" x14ac:dyDescent="0.3">
      <c r="A10107" t="s">
        <v>94</v>
      </c>
      <c r="B10107">
        <v>756269</v>
      </c>
      <c r="C10107">
        <v>940020</v>
      </c>
      <c r="D10107">
        <v>25000</v>
      </c>
      <c r="E10107" t="s">
        <v>18</v>
      </c>
      <c r="F10107">
        <v>8.49</v>
      </c>
      <c r="G10107">
        <v>513.69000000000005</v>
      </c>
      <c r="H10107" t="s">
        <v>32</v>
      </c>
      <c r="I10107" s="1">
        <v>40664</v>
      </c>
      <c r="J10107" t="s">
        <v>20</v>
      </c>
      <c r="K10107" t="s">
        <v>27</v>
      </c>
      <c r="L10107" t="s">
        <v>42</v>
      </c>
      <c r="M10107">
        <v>0</v>
      </c>
      <c r="N10107">
        <v>17691.59</v>
      </c>
      <c r="O10107">
        <v>16275</v>
      </c>
      <c r="P10107">
        <v>1416.59</v>
      </c>
      <c r="Q10107" s="1">
        <v>41122</v>
      </c>
      <c r="R10107" t="s">
        <v>101</v>
      </c>
      <c r="S10107" t="s">
        <v>103</v>
      </c>
      <c r="T10107">
        <v>0</v>
      </c>
    </row>
    <row r="10108" spans="1:20" x14ac:dyDescent="0.3">
      <c r="A10108" t="s">
        <v>94</v>
      </c>
      <c r="B10108">
        <v>756260</v>
      </c>
      <c r="C10108">
        <v>949279</v>
      </c>
      <c r="D10108">
        <v>4000</v>
      </c>
      <c r="E10108" t="s">
        <v>43</v>
      </c>
      <c r="F10108">
        <v>13.99</v>
      </c>
      <c r="G10108">
        <v>93.06</v>
      </c>
      <c r="H10108" t="s">
        <v>19</v>
      </c>
      <c r="I10108" s="1">
        <v>40664</v>
      </c>
      <c r="J10108" t="s">
        <v>20</v>
      </c>
      <c r="K10108" t="s">
        <v>36</v>
      </c>
      <c r="L10108" t="s">
        <v>41</v>
      </c>
      <c r="M10108">
        <v>0</v>
      </c>
      <c r="N10108">
        <v>4927.7</v>
      </c>
      <c r="O10108">
        <v>4000</v>
      </c>
      <c r="P10108">
        <v>927.7</v>
      </c>
      <c r="Q10108" s="1">
        <v>41365</v>
      </c>
      <c r="R10108" t="s">
        <v>101</v>
      </c>
      <c r="S10108" t="s">
        <v>103</v>
      </c>
      <c r="T10108">
        <v>0</v>
      </c>
    </row>
    <row r="10109" spans="1:20" x14ac:dyDescent="0.3">
      <c r="A10109" t="s">
        <v>94</v>
      </c>
      <c r="B10109">
        <v>754868</v>
      </c>
      <c r="C10109">
        <v>954624</v>
      </c>
      <c r="D10109">
        <v>8000</v>
      </c>
      <c r="E10109" t="s">
        <v>43</v>
      </c>
      <c r="F10109">
        <v>11.99</v>
      </c>
      <c r="G10109">
        <v>177.92</v>
      </c>
      <c r="H10109" t="s">
        <v>29</v>
      </c>
      <c r="I10109" s="1">
        <v>40664</v>
      </c>
      <c r="J10109" t="s">
        <v>46</v>
      </c>
      <c r="K10109" t="s">
        <v>30</v>
      </c>
      <c r="L10109" t="s">
        <v>77</v>
      </c>
      <c r="M10109">
        <v>877</v>
      </c>
      <c r="N10109">
        <v>9764.16</v>
      </c>
      <c r="O10109">
        <v>7123</v>
      </c>
      <c r="P10109">
        <v>2641.16</v>
      </c>
      <c r="Q10109" s="1">
        <v>42339</v>
      </c>
      <c r="R10109" t="s">
        <v>101</v>
      </c>
      <c r="S10109" t="s">
        <v>103</v>
      </c>
      <c r="T10109">
        <v>0</v>
      </c>
    </row>
    <row r="10110" spans="1:20" x14ac:dyDescent="0.3">
      <c r="A10110" t="s">
        <v>94</v>
      </c>
      <c r="B10110">
        <v>756199</v>
      </c>
      <c r="C10110">
        <v>956114</v>
      </c>
      <c r="D10110">
        <v>24000</v>
      </c>
      <c r="E10110" t="s">
        <v>43</v>
      </c>
      <c r="F10110">
        <v>10.59</v>
      </c>
      <c r="G10110">
        <v>339.24</v>
      </c>
      <c r="H10110" t="s">
        <v>29</v>
      </c>
      <c r="I10110" s="1">
        <v>40664</v>
      </c>
      <c r="J10110" t="s">
        <v>20</v>
      </c>
      <c r="K10110" t="s">
        <v>27</v>
      </c>
      <c r="L10110" t="s">
        <v>39</v>
      </c>
      <c r="M10110">
        <v>0</v>
      </c>
      <c r="N10110">
        <v>20014.292229999999</v>
      </c>
      <c r="O10110">
        <v>15750</v>
      </c>
      <c r="P10110">
        <v>4264.29</v>
      </c>
      <c r="Q10110" s="1">
        <v>42064</v>
      </c>
      <c r="R10110" t="s">
        <v>101</v>
      </c>
      <c r="S10110" t="s">
        <v>103</v>
      </c>
      <c r="T10110">
        <v>0</v>
      </c>
    </row>
    <row r="10111" spans="1:20" x14ac:dyDescent="0.3">
      <c r="A10111" t="s">
        <v>94</v>
      </c>
      <c r="B10111">
        <v>756203</v>
      </c>
      <c r="C10111">
        <v>956117</v>
      </c>
      <c r="D10111">
        <v>5000</v>
      </c>
      <c r="E10111" t="s">
        <v>43</v>
      </c>
      <c r="F10111">
        <v>17.989999999999998</v>
      </c>
      <c r="G10111">
        <v>126.94</v>
      </c>
      <c r="H10111" t="s">
        <v>44</v>
      </c>
      <c r="I10111" s="1">
        <v>40664</v>
      </c>
      <c r="J10111" t="s">
        <v>46</v>
      </c>
      <c r="K10111" t="s">
        <v>27</v>
      </c>
      <c r="L10111" t="s">
        <v>56</v>
      </c>
      <c r="M10111">
        <v>616.61</v>
      </c>
      <c r="N10111">
        <v>6963.46</v>
      </c>
      <c r="O10111">
        <v>4383.3900000000003</v>
      </c>
      <c r="P10111">
        <v>2580.0700000000002</v>
      </c>
      <c r="Q10111" s="1">
        <v>42339</v>
      </c>
      <c r="R10111" t="s">
        <v>101</v>
      </c>
      <c r="S10111" t="s">
        <v>103</v>
      </c>
      <c r="T10111">
        <v>0</v>
      </c>
    </row>
    <row r="10112" spans="1:20" x14ac:dyDescent="0.3">
      <c r="A10112" t="s">
        <v>94</v>
      </c>
      <c r="B10112">
        <v>755769</v>
      </c>
      <c r="C10112">
        <v>955643</v>
      </c>
      <c r="D10112">
        <v>18000</v>
      </c>
      <c r="E10112" t="s">
        <v>43</v>
      </c>
      <c r="F10112">
        <v>18.79</v>
      </c>
      <c r="G10112">
        <v>464.86</v>
      </c>
      <c r="H10112" t="s">
        <v>44</v>
      </c>
      <c r="I10112" s="1">
        <v>40664</v>
      </c>
      <c r="J10112" t="s">
        <v>20</v>
      </c>
      <c r="K10112" t="s">
        <v>49</v>
      </c>
      <c r="L10112" t="s">
        <v>51</v>
      </c>
      <c r="M10112">
        <v>0</v>
      </c>
      <c r="N10112">
        <v>21659.75</v>
      </c>
      <c r="O10112">
        <v>18000</v>
      </c>
      <c r="P10112">
        <v>3659.75</v>
      </c>
      <c r="Q10112" s="1">
        <v>41122</v>
      </c>
      <c r="R10112" t="s">
        <v>101</v>
      </c>
      <c r="S10112" t="s">
        <v>103</v>
      </c>
      <c r="T10112">
        <v>0</v>
      </c>
    </row>
    <row r="10113" spans="1:20" x14ac:dyDescent="0.3">
      <c r="A10113" t="s">
        <v>94</v>
      </c>
      <c r="B10113">
        <v>756200</v>
      </c>
      <c r="C10113">
        <v>940339</v>
      </c>
      <c r="D10113">
        <v>18000</v>
      </c>
      <c r="E10113" t="s">
        <v>43</v>
      </c>
      <c r="F10113">
        <v>19.29</v>
      </c>
      <c r="G10113">
        <v>295.58999999999997</v>
      </c>
      <c r="H10113" t="s">
        <v>44</v>
      </c>
      <c r="I10113" s="1">
        <v>40664</v>
      </c>
      <c r="J10113" t="s">
        <v>20</v>
      </c>
      <c r="K10113" t="s">
        <v>40</v>
      </c>
      <c r="L10113" t="s">
        <v>22</v>
      </c>
      <c r="M10113">
        <v>0</v>
      </c>
      <c r="N10113">
        <v>13860.4</v>
      </c>
      <c r="O10113">
        <v>11325</v>
      </c>
      <c r="P10113">
        <v>2520.4299999999998</v>
      </c>
      <c r="Q10113" s="1">
        <v>41122</v>
      </c>
      <c r="R10113" t="s">
        <v>101</v>
      </c>
      <c r="S10113" t="s">
        <v>103</v>
      </c>
      <c r="T10113">
        <v>0</v>
      </c>
    </row>
    <row r="10114" spans="1:20" x14ac:dyDescent="0.3">
      <c r="A10114" t="s">
        <v>94</v>
      </c>
      <c r="B10114">
        <v>756171</v>
      </c>
      <c r="C10114">
        <v>956085</v>
      </c>
      <c r="D10114">
        <v>16800</v>
      </c>
      <c r="E10114" t="s">
        <v>43</v>
      </c>
      <c r="F10114">
        <v>14.79</v>
      </c>
      <c r="G10114">
        <v>250.42</v>
      </c>
      <c r="H10114" t="s">
        <v>19</v>
      </c>
      <c r="I10114" s="1">
        <v>40664</v>
      </c>
      <c r="J10114" t="s">
        <v>20</v>
      </c>
      <c r="K10114" t="s">
        <v>27</v>
      </c>
      <c r="L10114" t="s">
        <v>55</v>
      </c>
      <c r="M10114">
        <v>0</v>
      </c>
      <c r="N10114">
        <v>14834.81301</v>
      </c>
      <c r="O10114">
        <v>10575</v>
      </c>
      <c r="P10114">
        <v>4259.8100000000004</v>
      </c>
      <c r="Q10114" s="1">
        <v>42186</v>
      </c>
      <c r="R10114" t="s">
        <v>101</v>
      </c>
      <c r="S10114" t="s">
        <v>103</v>
      </c>
      <c r="T10114">
        <v>0</v>
      </c>
    </row>
    <row r="10115" spans="1:20" x14ac:dyDescent="0.3">
      <c r="A10115" t="s">
        <v>94</v>
      </c>
      <c r="B10115">
        <v>756173</v>
      </c>
      <c r="C10115">
        <v>956087</v>
      </c>
      <c r="D10115">
        <v>12000</v>
      </c>
      <c r="E10115" t="s">
        <v>43</v>
      </c>
      <c r="F10115">
        <v>19.29</v>
      </c>
      <c r="G10115">
        <v>313.20999999999998</v>
      </c>
      <c r="H10115" t="s">
        <v>44</v>
      </c>
      <c r="I10115" s="1">
        <v>40664</v>
      </c>
      <c r="J10115" t="s">
        <v>92</v>
      </c>
      <c r="K10115" t="s">
        <v>21</v>
      </c>
      <c r="L10115" t="s">
        <v>33</v>
      </c>
      <c r="M10115">
        <v>1789</v>
      </c>
      <c r="N10115">
        <v>16914.599999999999</v>
      </c>
      <c r="O10115">
        <v>10211</v>
      </c>
      <c r="P10115">
        <v>6687.94</v>
      </c>
      <c r="Q10115" s="1">
        <v>42339</v>
      </c>
      <c r="R10115" t="s">
        <v>101</v>
      </c>
      <c r="S10115" t="s">
        <v>105</v>
      </c>
      <c r="T10115">
        <v>0</v>
      </c>
    </row>
    <row r="10116" spans="1:20" x14ac:dyDescent="0.3">
      <c r="A10116" t="s">
        <v>94</v>
      </c>
      <c r="B10116">
        <v>756153</v>
      </c>
      <c r="C10116">
        <v>956066</v>
      </c>
      <c r="D10116">
        <v>1300</v>
      </c>
      <c r="E10116" t="s">
        <v>43</v>
      </c>
      <c r="F10116">
        <v>10.59</v>
      </c>
      <c r="G10116">
        <v>28.01</v>
      </c>
      <c r="H10116" t="s">
        <v>29</v>
      </c>
      <c r="I10116" s="1">
        <v>40664</v>
      </c>
      <c r="J10116" t="s">
        <v>20</v>
      </c>
      <c r="K10116" t="s">
        <v>30</v>
      </c>
      <c r="L10116" t="s">
        <v>34</v>
      </c>
      <c r="M10116">
        <v>0</v>
      </c>
      <c r="N10116">
        <v>1366.35</v>
      </c>
      <c r="O10116">
        <v>1300</v>
      </c>
      <c r="P10116">
        <v>66.349999999999994</v>
      </c>
      <c r="Q10116" s="1">
        <v>40848</v>
      </c>
      <c r="R10116" t="s">
        <v>101</v>
      </c>
      <c r="S10116" t="s">
        <v>103</v>
      </c>
      <c r="T10116">
        <v>0</v>
      </c>
    </row>
    <row r="10117" spans="1:20" x14ac:dyDescent="0.3">
      <c r="A10117" t="s">
        <v>94</v>
      </c>
      <c r="B10117">
        <v>718573</v>
      </c>
      <c r="C10117">
        <v>912810</v>
      </c>
      <c r="D10117">
        <v>5000</v>
      </c>
      <c r="E10117" t="s">
        <v>18</v>
      </c>
      <c r="F10117">
        <v>5.42</v>
      </c>
      <c r="G10117">
        <v>150.80000000000001</v>
      </c>
      <c r="H10117" t="s">
        <v>32</v>
      </c>
      <c r="I10117" s="1">
        <v>40664</v>
      </c>
      <c r="J10117" t="s">
        <v>20</v>
      </c>
      <c r="K10117" t="s">
        <v>27</v>
      </c>
      <c r="L10117" t="s">
        <v>41</v>
      </c>
      <c r="M10117">
        <v>0</v>
      </c>
      <c r="N10117">
        <v>5427.7877090000002</v>
      </c>
      <c r="O10117">
        <v>5000</v>
      </c>
      <c r="P10117">
        <v>427.79</v>
      </c>
      <c r="Q10117" s="1">
        <v>41791</v>
      </c>
      <c r="R10117" t="s">
        <v>101</v>
      </c>
      <c r="S10117" t="s">
        <v>103</v>
      </c>
      <c r="T10117">
        <v>0</v>
      </c>
    </row>
    <row r="10118" spans="1:20" x14ac:dyDescent="0.3">
      <c r="A10118" t="s">
        <v>94</v>
      </c>
      <c r="B10118">
        <v>756072</v>
      </c>
      <c r="C10118">
        <v>955981</v>
      </c>
      <c r="D10118">
        <v>4000</v>
      </c>
      <c r="E10118" t="s">
        <v>18</v>
      </c>
      <c r="F10118">
        <v>10.99</v>
      </c>
      <c r="G10118">
        <v>130.94</v>
      </c>
      <c r="H10118" t="s">
        <v>29</v>
      </c>
      <c r="I10118" s="1">
        <v>40664</v>
      </c>
      <c r="J10118" t="s">
        <v>20</v>
      </c>
      <c r="K10118" t="s">
        <v>47</v>
      </c>
      <c r="L10118" t="s">
        <v>62</v>
      </c>
      <c r="M10118">
        <v>0</v>
      </c>
      <c r="N10118">
        <v>4498.92</v>
      </c>
      <c r="O10118">
        <v>4000</v>
      </c>
      <c r="P10118">
        <v>498.92</v>
      </c>
      <c r="Q10118" s="1">
        <v>41214</v>
      </c>
      <c r="R10118" t="s">
        <v>101</v>
      </c>
      <c r="S10118" t="s">
        <v>103</v>
      </c>
      <c r="T10118">
        <v>0</v>
      </c>
    </row>
    <row r="10119" spans="1:20" x14ac:dyDescent="0.3">
      <c r="A10119" t="s">
        <v>94</v>
      </c>
      <c r="B10119">
        <v>756075</v>
      </c>
      <c r="C10119">
        <v>955984</v>
      </c>
      <c r="D10119">
        <v>4000</v>
      </c>
      <c r="E10119" t="s">
        <v>18</v>
      </c>
      <c r="F10119">
        <v>8.49</v>
      </c>
      <c r="G10119">
        <v>126.26</v>
      </c>
      <c r="H10119" t="s">
        <v>32</v>
      </c>
      <c r="I10119" s="1">
        <v>40664</v>
      </c>
      <c r="J10119" t="s">
        <v>20</v>
      </c>
      <c r="K10119" t="s">
        <v>24</v>
      </c>
      <c r="L10119" t="s">
        <v>70</v>
      </c>
      <c r="M10119">
        <v>0</v>
      </c>
      <c r="N10119">
        <v>4228.2700000000004</v>
      </c>
      <c r="O10119">
        <v>4000</v>
      </c>
      <c r="P10119">
        <v>228.27</v>
      </c>
      <c r="Q10119" s="1">
        <v>40969</v>
      </c>
      <c r="R10119" t="s">
        <v>101</v>
      </c>
      <c r="S10119" t="s">
        <v>103</v>
      </c>
      <c r="T10119">
        <v>0</v>
      </c>
    </row>
    <row r="10120" spans="1:20" x14ac:dyDescent="0.3">
      <c r="A10120" t="s">
        <v>94</v>
      </c>
      <c r="B10120">
        <v>717267</v>
      </c>
      <c r="C10120">
        <v>911333</v>
      </c>
      <c r="D10120">
        <v>13000</v>
      </c>
      <c r="E10120" t="s">
        <v>43</v>
      </c>
      <c r="F10120">
        <v>10.59</v>
      </c>
      <c r="G10120">
        <v>280.01</v>
      </c>
      <c r="H10120" t="s">
        <v>29</v>
      </c>
      <c r="I10120" s="1">
        <v>40664</v>
      </c>
      <c r="J10120" t="s">
        <v>46</v>
      </c>
      <c r="K10120" t="s">
        <v>47</v>
      </c>
      <c r="L10120" t="s">
        <v>39</v>
      </c>
      <c r="M10120">
        <v>1417.54</v>
      </c>
      <c r="N10120">
        <v>15320.23</v>
      </c>
      <c r="O10120">
        <v>11582.46</v>
      </c>
      <c r="P10120">
        <v>3737.77</v>
      </c>
      <c r="Q10120" s="1">
        <v>42339</v>
      </c>
      <c r="R10120" t="s">
        <v>101</v>
      </c>
      <c r="S10120" t="s">
        <v>103</v>
      </c>
      <c r="T10120">
        <v>0</v>
      </c>
    </row>
    <row r="10121" spans="1:20" x14ac:dyDescent="0.3">
      <c r="A10121" t="s">
        <v>94</v>
      </c>
      <c r="B10121">
        <v>749439</v>
      </c>
      <c r="C10121">
        <v>948674</v>
      </c>
      <c r="D10121">
        <v>4000</v>
      </c>
      <c r="E10121" t="s">
        <v>18</v>
      </c>
      <c r="F10121">
        <v>6.99</v>
      </c>
      <c r="G10121">
        <v>123.5</v>
      </c>
      <c r="H10121" t="s">
        <v>32</v>
      </c>
      <c r="I10121" s="1">
        <v>40664</v>
      </c>
      <c r="J10121" t="s">
        <v>20</v>
      </c>
      <c r="K10121" t="s">
        <v>27</v>
      </c>
      <c r="L10121" t="s">
        <v>42</v>
      </c>
      <c r="M10121">
        <v>0</v>
      </c>
      <c r="N10121">
        <v>4023.78</v>
      </c>
      <c r="O10121">
        <v>4000</v>
      </c>
      <c r="P10121">
        <v>23.78</v>
      </c>
      <c r="Q10121" s="1">
        <v>40725</v>
      </c>
      <c r="R10121" t="s">
        <v>101</v>
      </c>
      <c r="S10121" t="s">
        <v>103</v>
      </c>
      <c r="T10121">
        <v>0</v>
      </c>
    </row>
    <row r="10122" spans="1:20" x14ac:dyDescent="0.3">
      <c r="A10122" t="s">
        <v>94</v>
      </c>
      <c r="B10122">
        <v>755190</v>
      </c>
      <c r="C10122">
        <v>954983</v>
      </c>
      <c r="D10122">
        <v>35000</v>
      </c>
      <c r="E10122" t="s">
        <v>43</v>
      </c>
      <c r="F10122">
        <v>19.29</v>
      </c>
      <c r="G10122">
        <v>563.77</v>
      </c>
      <c r="H10122" t="s">
        <v>44</v>
      </c>
      <c r="I10122" s="1">
        <v>40664</v>
      </c>
      <c r="J10122" t="s">
        <v>20</v>
      </c>
      <c r="K10122" t="s">
        <v>27</v>
      </c>
      <c r="L10122" t="s">
        <v>28</v>
      </c>
      <c r="M10122">
        <v>0</v>
      </c>
      <c r="N10122">
        <v>31253.546679999999</v>
      </c>
      <c r="O10122">
        <v>21600</v>
      </c>
      <c r="P10122">
        <v>9653.5499999999993</v>
      </c>
      <c r="Q10122" s="1">
        <v>41760</v>
      </c>
      <c r="R10122" t="s">
        <v>101</v>
      </c>
      <c r="S10122" t="s">
        <v>103</v>
      </c>
      <c r="T10122">
        <v>0</v>
      </c>
    </row>
    <row r="10123" spans="1:20" x14ac:dyDescent="0.3">
      <c r="A10123" t="s">
        <v>94</v>
      </c>
      <c r="B10123">
        <v>756050</v>
      </c>
      <c r="C10123">
        <v>955956</v>
      </c>
      <c r="D10123">
        <v>2000</v>
      </c>
      <c r="E10123" t="s">
        <v>18</v>
      </c>
      <c r="F10123">
        <v>9.99</v>
      </c>
      <c r="G10123">
        <v>64.53</v>
      </c>
      <c r="H10123" t="s">
        <v>29</v>
      </c>
      <c r="I10123" s="1">
        <v>40664</v>
      </c>
      <c r="J10123" t="s">
        <v>20</v>
      </c>
      <c r="K10123" t="s">
        <v>27</v>
      </c>
      <c r="L10123" t="s">
        <v>25</v>
      </c>
      <c r="M10123">
        <v>0</v>
      </c>
      <c r="N10123">
        <v>2321.590866</v>
      </c>
      <c r="O10123">
        <v>2000</v>
      </c>
      <c r="P10123">
        <v>321.58999999999997</v>
      </c>
      <c r="Q10123" s="1">
        <v>41791</v>
      </c>
      <c r="R10123" t="s">
        <v>101</v>
      </c>
      <c r="S10123" t="s">
        <v>103</v>
      </c>
      <c r="T10123">
        <v>0</v>
      </c>
    </row>
    <row r="10124" spans="1:20" x14ac:dyDescent="0.3">
      <c r="A10124" t="s">
        <v>94</v>
      </c>
      <c r="B10124">
        <v>756045</v>
      </c>
      <c r="C10124">
        <v>955950</v>
      </c>
      <c r="D10124">
        <v>3600</v>
      </c>
      <c r="E10124" t="s">
        <v>43</v>
      </c>
      <c r="F10124">
        <v>10.99</v>
      </c>
      <c r="G10124">
        <v>78.260000000000005</v>
      </c>
      <c r="H10124" t="s">
        <v>29</v>
      </c>
      <c r="I10124" s="1">
        <v>40664</v>
      </c>
      <c r="J10124" t="s">
        <v>26</v>
      </c>
      <c r="K10124" t="s">
        <v>27</v>
      </c>
      <c r="L10124" t="s">
        <v>22</v>
      </c>
      <c r="M10124">
        <v>0</v>
      </c>
      <c r="N10124">
        <v>1169.4000000000001</v>
      </c>
      <c r="O10124">
        <v>721.9</v>
      </c>
      <c r="P10124">
        <v>447.5</v>
      </c>
      <c r="Q10124" s="1">
        <v>41122</v>
      </c>
      <c r="R10124" t="s">
        <v>101</v>
      </c>
      <c r="S10124" t="s">
        <v>104</v>
      </c>
      <c r="T10124">
        <v>1</v>
      </c>
    </row>
    <row r="10125" spans="1:20" x14ac:dyDescent="0.3">
      <c r="A10125" t="s">
        <v>94</v>
      </c>
      <c r="B10125">
        <v>756040</v>
      </c>
      <c r="C10125">
        <v>955255</v>
      </c>
      <c r="D10125">
        <v>5750</v>
      </c>
      <c r="E10125" t="s">
        <v>18</v>
      </c>
      <c r="F10125">
        <v>9.99</v>
      </c>
      <c r="G10125">
        <v>185.51</v>
      </c>
      <c r="H10125" t="s">
        <v>29</v>
      </c>
      <c r="I10125" s="1">
        <v>40664</v>
      </c>
      <c r="J10125" t="s">
        <v>20</v>
      </c>
      <c r="K10125" t="s">
        <v>30</v>
      </c>
      <c r="L10125" t="s">
        <v>51</v>
      </c>
      <c r="M10125">
        <v>0</v>
      </c>
      <c r="N10125">
        <v>6682.4026970000004</v>
      </c>
      <c r="O10125">
        <v>5750</v>
      </c>
      <c r="P10125">
        <v>917.43</v>
      </c>
      <c r="Q10125" s="1">
        <v>41699</v>
      </c>
      <c r="R10125" t="s">
        <v>101</v>
      </c>
      <c r="S10125" t="s">
        <v>103</v>
      </c>
      <c r="T10125">
        <v>0</v>
      </c>
    </row>
    <row r="10126" spans="1:20" x14ac:dyDescent="0.3">
      <c r="A10126" t="s">
        <v>94</v>
      </c>
      <c r="B10126">
        <v>597140</v>
      </c>
      <c r="C10126">
        <v>766482</v>
      </c>
      <c r="D10126">
        <v>18000</v>
      </c>
      <c r="E10126" t="s">
        <v>43</v>
      </c>
      <c r="F10126">
        <v>16.489999999999998</v>
      </c>
      <c r="G10126">
        <v>275.91000000000003</v>
      </c>
      <c r="H10126" t="s">
        <v>23</v>
      </c>
      <c r="I10126" s="1">
        <v>40664</v>
      </c>
      <c r="J10126" t="s">
        <v>26</v>
      </c>
      <c r="K10126" t="s">
        <v>24</v>
      </c>
      <c r="L10126" t="s">
        <v>37</v>
      </c>
      <c r="M10126">
        <v>0</v>
      </c>
      <c r="N10126">
        <v>3646.41</v>
      </c>
      <c r="O10126">
        <v>1569.36</v>
      </c>
      <c r="P10126">
        <v>1728.72</v>
      </c>
      <c r="Q10126" s="1">
        <v>41061</v>
      </c>
      <c r="R10126" t="s">
        <v>101</v>
      </c>
      <c r="S10126" t="s">
        <v>104</v>
      </c>
      <c r="T10126">
        <v>1</v>
      </c>
    </row>
    <row r="10127" spans="1:20" x14ac:dyDescent="0.3">
      <c r="A10127" t="s">
        <v>94</v>
      </c>
      <c r="B10127">
        <v>755968</v>
      </c>
      <c r="C10127">
        <v>955863</v>
      </c>
      <c r="D10127">
        <v>8000</v>
      </c>
      <c r="E10127" t="s">
        <v>18</v>
      </c>
      <c r="F10127">
        <v>11.99</v>
      </c>
      <c r="G10127">
        <v>265.68</v>
      </c>
      <c r="H10127" t="s">
        <v>29</v>
      </c>
      <c r="I10127" s="1">
        <v>40664</v>
      </c>
      <c r="J10127" t="s">
        <v>20</v>
      </c>
      <c r="K10127" t="s">
        <v>27</v>
      </c>
      <c r="L10127" t="s">
        <v>45</v>
      </c>
      <c r="M10127">
        <v>0</v>
      </c>
      <c r="N10127">
        <v>9182.73</v>
      </c>
      <c r="O10127">
        <v>8000</v>
      </c>
      <c r="P10127">
        <v>1182.73</v>
      </c>
      <c r="Q10127" s="1">
        <v>41275</v>
      </c>
      <c r="R10127" t="s">
        <v>101</v>
      </c>
      <c r="S10127" t="s">
        <v>103</v>
      </c>
      <c r="T10127">
        <v>0</v>
      </c>
    </row>
    <row r="10128" spans="1:20" x14ac:dyDescent="0.3">
      <c r="A10128" t="s">
        <v>94</v>
      </c>
      <c r="B10128">
        <v>755946</v>
      </c>
      <c r="C10128">
        <v>955837</v>
      </c>
      <c r="D10128">
        <v>8000</v>
      </c>
      <c r="E10128" t="s">
        <v>18</v>
      </c>
      <c r="F10128">
        <v>7.49</v>
      </c>
      <c r="G10128">
        <v>248.82</v>
      </c>
      <c r="H10128" t="s">
        <v>32</v>
      </c>
      <c r="I10128" s="1">
        <v>40664</v>
      </c>
      <c r="J10128" t="s">
        <v>20</v>
      </c>
      <c r="K10128" t="s">
        <v>27</v>
      </c>
      <c r="L10128" t="s">
        <v>41</v>
      </c>
      <c r="M10128">
        <v>0</v>
      </c>
      <c r="N10128">
        <v>8435.5300000000007</v>
      </c>
      <c r="O10128">
        <v>8000</v>
      </c>
      <c r="P10128">
        <v>435.53</v>
      </c>
      <c r="Q10128" s="1">
        <v>41030</v>
      </c>
      <c r="R10128" t="s">
        <v>101</v>
      </c>
      <c r="S10128" t="s">
        <v>103</v>
      </c>
      <c r="T10128">
        <v>0</v>
      </c>
    </row>
    <row r="10129" spans="1:20" x14ac:dyDescent="0.3">
      <c r="A10129" t="s">
        <v>94</v>
      </c>
      <c r="B10129">
        <v>755904</v>
      </c>
      <c r="C10129">
        <v>955789</v>
      </c>
      <c r="D10129">
        <v>9600</v>
      </c>
      <c r="E10129" t="s">
        <v>43</v>
      </c>
      <c r="F10129">
        <v>11.49</v>
      </c>
      <c r="G10129">
        <v>211.09</v>
      </c>
      <c r="H10129" t="s">
        <v>29</v>
      </c>
      <c r="I10129" s="1">
        <v>40664</v>
      </c>
      <c r="J10129" t="s">
        <v>26</v>
      </c>
      <c r="K10129" t="s">
        <v>59</v>
      </c>
      <c r="L10129" t="s">
        <v>37</v>
      </c>
      <c r="M10129">
        <v>0</v>
      </c>
      <c r="N10129">
        <v>7217.59</v>
      </c>
      <c r="O10129">
        <v>5967.48</v>
      </c>
      <c r="P10129">
        <v>1042.74</v>
      </c>
      <c r="Q10129" s="1">
        <v>41275</v>
      </c>
      <c r="R10129" t="s">
        <v>101</v>
      </c>
      <c r="S10129" t="s">
        <v>104</v>
      </c>
      <c r="T10129">
        <v>1</v>
      </c>
    </row>
    <row r="10130" spans="1:20" x14ac:dyDescent="0.3">
      <c r="A10130" t="s">
        <v>94</v>
      </c>
      <c r="B10130">
        <v>746279</v>
      </c>
      <c r="C10130">
        <v>944990</v>
      </c>
      <c r="D10130">
        <v>4000</v>
      </c>
      <c r="E10130" t="s">
        <v>18</v>
      </c>
      <c r="F10130">
        <v>15.62</v>
      </c>
      <c r="G10130">
        <v>139.88</v>
      </c>
      <c r="H10130" t="s">
        <v>23</v>
      </c>
      <c r="I10130" s="1">
        <v>40664</v>
      </c>
      <c r="J10130" t="s">
        <v>26</v>
      </c>
      <c r="K10130" t="s">
        <v>47</v>
      </c>
      <c r="L10130" t="s">
        <v>39</v>
      </c>
      <c r="M10130">
        <v>0</v>
      </c>
      <c r="N10130">
        <v>1702.79</v>
      </c>
      <c r="O10130">
        <v>831.32</v>
      </c>
      <c r="P10130">
        <v>425.44</v>
      </c>
      <c r="Q10130" s="1">
        <v>40969</v>
      </c>
      <c r="R10130" t="s">
        <v>101</v>
      </c>
      <c r="S10130" t="s">
        <v>104</v>
      </c>
      <c r="T10130">
        <v>1</v>
      </c>
    </row>
    <row r="10131" spans="1:20" x14ac:dyDescent="0.3">
      <c r="A10131" t="s">
        <v>94</v>
      </c>
      <c r="B10131">
        <v>753800</v>
      </c>
      <c r="C10131">
        <v>953481</v>
      </c>
      <c r="D10131">
        <v>4800</v>
      </c>
      <c r="E10131" t="s">
        <v>18</v>
      </c>
      <c r="F10131">
        <v>15.99</v>
      </c>
      <c r="G10131">
        <v>168.74</v>
      </c>
      <c r="H10131" t="s">
        <v>23</v>
      </c>
      <c r="I10131" s="1">
        <v>40664</v>
      </c>
      <c r="J10131" t="s">
        <v>20</v>
      </c>
      <c r="K10131" t="s">
        <v>27</v>
      </c>
      <c r="L10131" t="s">
        <v>68</v>
      </c>
      <c r="M10131">
        <v>0</v>
      </c>
      <c r="N10131">
        <v>6069.9250380000003</v>
      </c>
      <c r="O10131">
        <v>4800</v>
      </c>
      <c r="P10131">
        <v>1269.93</v>
      </c>
      <c r="Q10131" s="1">
        <v>41791</v>
      </c>
      <c r="R10131" t="s">
        <v>101</v>
      </c>
      <c r="S10131" t="s">
        <v>103</v>
      </c>
      <c r="T10131">
        <v>0</v>
      </c>
    </row>
    <row r="10132" spans="1:20" x14ac:dyDescent="0.3">
      <c r="A10132" t="s">
        <v>94</v>
      </c>
      <c r="B10132">
        <v>755817</v>
      </c>
      <c r="C10132">
        <v>955696</v>
      </c>
      <c r="D10132">
        <v>5000</v>
      </c>
      <c r="E10132" t="s">
        <v>43</v>
      </c>
      <c r="F10132">
        <v>16.489999999999998</v>
      </c>
      <c r="G10132">
        <v>122.9</v>
      </c>
      <c r="H10132" t="s">
        <v>23</v>
      </c>
      <c r="I10132" s="1">
        <v>40664</v>
      </c>
      <c r="J10132" t="s">
        <v>26</v>
      </c>
      <c r="K10132" t="s">
        <v>27</v>
      </c>
      <c r="L10132" t="s">
        <v>51</v>
      </c>
      <c r="M10132">
        <v>0</v>
      </c>
      <c r="N10132">
        <v>7245.72</v>
      </c>
      <c r="O10132">
        <v>2201.12</v>
      </c>
      <c r="P10132">
        <v>1974.71</v>
      </c>
      <c r="Q10132" s="1">
        <v>41760</v>
      </c>
      <c r="R10132" t="s">
        <v>101</v>
      </c>
      <c r="S10132" t="s">
        <v>104</v>
      </c>
      <c r="T10132">
        <v>1</v>
      </c>
    </row>
    <row r="10133" spans="1:20" x14ac:dyDescent="0.3">
      <c r="A10133" t="s">
        <v>94</v>
      </c>
      <c r="B10133">
        <v>728048</v>
      </c>
      <c r="C10133">
        <v>923641</v>
      </c>
      <c r="D10133">
        <v>16000</v>
      </c>
      <c r="E10133" t="s">
        <v>43</v>
      </c>
      <c r="F10133">
        <v>15.99</v>
      </c>
      <c r="G10133">
        <v>389.01</v>
      </c>
      <c r="H10133" t="s">
        <v>23</v>
      </c>
      <c r="I10133" s="1">
        <v>40664</v>
      </c>
      <c r="J10133" t="s">
        <v>20</v>
      </c>
      <c r="K10133" t="s">
        <v>27</v>
      </c>
      <c r="L10133" t="s">
        <v>41</v>
      </c>
      <c r="M10133">
        <v>0</v>
      </c>
      <c r="N10133">
        <v>23234.99</v>
      </c>
      <c r="O10133">
        <v>16000</v>
      </c>
      <c r="P10133">
        <v>7234.99</v>
      </c>
      <c r="Q10133" s="1">
        <v>42339</v>
      </c>
      <c r="R10133" t="s">
        <v>101</v>
      </c>
      <c r="S10133" t="s">
        <v>103</v>
      </c>
      <c r="T10133">
        <v>0</v>
      </c>
    </row>
    <row r="10134" spans="1:20" x14ac:dyDescent="0.3">
      <c r="A10134" t="s">
        <v>94</v>
      </c>
      <c r="B10134">
        <v>755784</v>
      </c>
      <c r="C10134">
        <v>955659</v>
      </c>
      <c r="D10134">
        <v>6000</v>
      </c>
      <c r="E10134" t="s">
        <v>43</v>
      </c>
      <c r="F10134">
        <v>13.49</v>
      </c>
      <c r="G10134">
        <v>138.03</v>
      </c>
      <c r="H10134" t="s">
        <v>19</v>
      </c>
      <c r="I10134" s="1">
        <v>40664</v>
      </c>
      <c r="J10134" t="s">
        <v>26</v>
      </c>
      <c r="K10134" t="s">
        <v>49</v>
      </c>
      <c r="L10134" t="s">
        <v>56</v>
      </c>
      <c r="M10134">
        <v>0</v>
      </c>
      <c r="N10134">
        <v>3413.39</v>
      </c>
      <c r="O10134">
        <v>1834.54</v>
      </c>
      <c r="P10134">
        <v>1329.34</v>
      </c>
      <c r="Q10134" s="1">
        <v>41395</v>
      </c>
      <c r="R10134" t="s">
        <v>101</v>
      </c>
      <c r="S10134" t="s">
        <v>104</v>
      </c>
      <c r="T10134">
        <v>1</v>
      </c>
    </row>
    <row r="10135" spans="1:20" x14ac:dyDescent="0.3">
      <c r="A10135" t="s">
        <v>94</v>
      </c>
      <c r="B10135">
        <v>755745</v>
      </c>
      <c r="C10135">
        <v>955620</v>
      </c>
      <c r="D10135">
        <v>10000</v>
      </c>
      <c r="E10135" t="s">
        <v>18</v>
      </c>
      <c r="F10135">
        <v>10.59</v>
      </c>
      <c r="G10135">
        <v>325.45</v>
      </c>
      <c r="H10135" t="s">
        <v>29</v>
      </c>
      <c r="I10135" s="1">
        <v>40664</v>
      </c>
      <c r="J10135" t="s">
        <v>20</v>
      </c>
      <c r="K10135" t="s">
        <v>24</v>
      </c>
      <c r="L10135" t="s">
        <v>38</v>
      </c>
      <c r="M10135">
        <v>0</v>
      </c>
      <c r="N10135">
        <v>11671.47</v>
      </c>
      <c r="O10135">
        <v>10000</v>
      </c>
      <c r="P10135">
        <v>1671.47</v>
      </c>
      <c r="Q10135" s="1">
        <v>41640</v>
      </c>
      <c r="R10135" t="s">
        <v>101</v>
      </c>
      <c r="S10135" t="s">
        <v>103</v>
      </c>
      <c r="T10135">
        <v>0</v>
      </c>
    </row>
    <row r="10136" spans="1:20" x14ac:dyDescent="0.3">
      <c r="A10136" t="s">
        <v>94</v>
      </c>
      <c r="B10136">
        <v>755761</v>
      </c>
      <c r="C10136">
        <v>941013</v>
      </c>
      <c r="D10136">
        <v>2500</v>
      </c>
      <c r="E10136" t="s">
        <v>18</v>
      </c>
      <c r="F10136">
        <v>7.49</v>
      </c>
      <c r="G10136">
        <v>77.760000000000005</v>
      </c>
      <c r="H10136" t="s">
        <v>32</v>
      </c>
      <c r="I10136" s="1">
        <v>40664</v>
      </c>
      <c r="J10136" t="s">
        <v>20</v>
      </c>
      <c r="K10136" t="s">
        <v>64</v>
      </c>
      <c r="L10136" t="s">
        <v>48</v>
      </c>
      <c r="M10136">
        <v>0</v>
      </c>
      <c r="N10136">
        <v>2710.11</v>
      </c>
      <c r="O10136">
        <v>2500</v>
      </c>
      <c r="P10136">
        <v>210.11</v>
      </c>
      <c r="Q10136" s="1">
        <v>41275</v>
      </c>
      <c r="R10136" t="s">
        <v>101</v>
      </c>
      <c r="S10136" t="s">
        <v>103</v>
      </c>
      <c r="T10136">
        <v>0</v>
      </c>
    </row>
    <row r="10137" spans="1:20" x14ac:dyDescent="0.3">
      <c r="A10137" t="s">
        <v>94</v>
      </c>
      <c r="B10137">
        <v>736261</v>
      </c>
      <c r="C10137">
        <v>933123</v>
      </c>
      <c r="D10137">
        <v>6000</v>
      </c>
      <c r="E10137" t="s">
        <v>18</v>
      </c>
      <c r="F10137">
        <v>13.49</v>
      </c>
      <c r="G10137">
        <v>203.59</v>
      </c>
      <c r="H10137" t="s">
        <v>19</v>
      </c>
      <c r="I10137" s="1">
        <v>40664</v>
      </c>
      <c r="J10137" t="s">
        <v>20</v>
      </c>
      <c r="K10137" t="s">
        <v>24</v>
      </c>
      <c r="L10137" t="s">
        <v>41</v>
      </c>
      <c r="M10137">
        <v>0</v>
      </c>
      <c r="N10137">
        <v>7326.0108819999996</v>
      </c>
      <c r="O10137">
        <v>6000</v>
      </c>
      <c r="P10137">
        <v>1326.01</v>
      </c>
      <c r="Q10137" s="1">
        <v>41791</v>
      </c>
      <c r="R10137" t="s">
        <v>101</v>
      </c>
      <c r="S10137" t="s">
        <v>103</v>
      </c>
      <c r="T10137">
        <v>0</v>
      </c>
    </row>
    <row r="10138" spans="1:20" x14ac:dyDescent="0.3">
      <c r="A10138" t="s">
        <v>94</v>
      </c>
      <c r="B10138">
        <v>755614</v>
      </c>
      <c r="C10138">
        <v>955475</v>
      </c>
      <c r="D10138">
        <v>23000</v>
      </c>
      <c r="E10138" t="s">
        <v>43</v>
      </c>
      <c r="F10138">
        <v>17.489999999999998</v>
      </c>
      <c r="G10138">
        <v>577.69000000000005</v>
      </c>
      <c r="H10138" t="s">
        <v>23</v>
      </c>
      <c r="I10138" s="1">
        <v>40664</v>
      </c>
      <c r="J10138" t="s">
        <v>46</v>
      </c>
      <c r="K10138" t="s">
        <v>24</v>
      </c>
      <c r="L10138" t="s">
        <v>28</v>
      </c>
      <c r="M10138">
        <v>2808.5</v>
      </c>
      <c r="N10138">
        <v>31693.42</v>
      </c>
      <c r="O10138">
        <v>20191.5</v>
      </c>
      <c r="P10138">
        <v>11501.92</v>
      </c>
      <c r="Q10138" s="1">
        <v>42339</v>
      </c>
      <c r="R10138" t="s">
        <v>101</v>
      </c>
      <c r="S10138" t="s">
        <v>103</v>
      </c>
      <c r="T10138">
        <v>0</v>
      </c>
    </row>
    <row r="10139" spans="1:20" x14ac:dyDescent="0.3">
      <c r="A10139" t="s">
        <v>94</v>
      </c>
      <c r="B10139">
        <v>755705</v>
      </c>
      <c r="C10139">
        <v>955578</v>
      </c>
      <c r="D10139">
        <v>20000</v>
      </c>
      <c r="E10139" t="s">
        <v>18</v>
      </c>
      <c r="F10139">
        <v>10.59</v>
      </c>
      <c r="G10139">
        <v>650.9</v>
      </c>
      <c r="H10139" t="s">
        <v>29</v>
      </c>
      <c r="I10139" s="1">
        <v>40664</v>
      </c>
      <c r="J10139" t="s">
        <v>20</v>
      </c>
      <c r="K10139" t="s">
        <v>27</v>
      </c>
      <c r="L10139" t="s">
        <v>33</v>
      </c>
      <c r="M10139">
        <v>0</v>
      </c>
      <c r="N10139">
        <v>22944.69</v>
      </c>
      <c r="O10139">
        <v>20000</v>
      </c>
      <c r="P10139">
        <v>2944.69</v>
      </c>
      <c r="Q10139" s="1">
        <v>41487</v>
      </c>
      <c r="R10139" t="s">
        <v>101</v>
      </c>
      <c r="S10139" t="s">
        <v>103</v>
      </c>
      <c r="T10139">
        <v>0</v>
      </c>
    </row>
    <row r="10140" spans="1:20" x14ac:dyDescent="0.3">
      <c r="A10140" t="s">
        <v>94</v>
      </c>
      <c r="B10140">
        <v>752622</v>
      </c>
      <c r="C10140">
        <v>952215</v>
      </c>
      <c r="D10140">
        <v>4000</v>
      </c>
      <c r="E10140" t="s">
        <v>18</v>
      </c>
      <c r="F10140">
        <v>5.42</v>
      </c>
      <c r="G10140">
        <v>120.64</v>
      </c>
      <c r="H10140" t="s">
        <v>32</v>
      </c>
      <c r="I10140" s="1">
        <v>40664</v>
      </c>
      <c r="J10140" t="s">
        <v>20</v>
      </c>
      <c r="K10140" t="s">
        <v>21</v>
      </c>
      <c r="L10140" t="s">
        <v>25</v>
      </c>
      <c r="M10140">
        <v>0</v>
      </c>
      <c r="N10140">
        <v>4131.38</v>
      </c>
      <c r="O10140">
        <v>4000</v>
      </c>
      <c r="P10140">
        <v>131.38</v>
      </c>
      <c r="Q10140" s="1">
        <v>40940</v>
      </c>
      <c r="R10140" t="s">
        <v>101</v>
      </c>
      <c r="S10140" t="s">
        <v>103</v>
      </c>
      <c r="T10140">
        <v>0</v>
      </c>
    </row>
    <row r="10141" spans="1:20" x14ac:dyDescent="0.3">
      <c r="A10141" t="s">
        <v>94</v>
      </c>
      <c r="B10141">
        <v>755677</v>
      </c>
      <c r="C10141">
        <v>955545</v>
      </c>
      <c r="D10141">
        <v>4600</v>
      </c>
      <c r="E10141" t="s">
        <v>18</v>
      </c>
      <c r="F10141">
        <v>8.49</v>
      </c>
      <c r="G10141">
        <v>145.19</v>
      </c>
      <c r="H10141" t="s">
        <v>32</v>
      </c>
      <c r="I10141" s="1">
        <v>40664</v>
      </c>
      <c r="J10141" t="s">
        <v>20</v>
      </c>
      <c r="K10141" t="s">
        <v>36</v>
      </c>
      <c r="L10141" t="s">
        <v>76</v>
      </c>
      <c r="M10141">
        <v>0</v>
      </c>
      <c r="N10141">
        <v>5222.6668019999997</v>
      </c>
      <c r="O10141">
        <v>4600</v>
      </c>
      <c r="P10141">
        <v>622.66999999999996</v>
      </c>
      <c r="Q10141" s="1">
        <v>41791</v>
      </c>
      <c r="R10141" t="s">
        <v>101</v>
      </c>
      <c r="S10141" t="s">
        <v>103</v>
      </c>
      <c r="T10141">
        <v>0</v>
      </c>
    </row>
    <row r="10142" spans="1:20" x14ac:dyDescent="0.3">
      <c r="A10142" t="s">
        <v>94</v>
      </c>
      <c r="B10142">
        <v>755649</v>
      </c>
      <c r="C10142">
        <v>955513</v>
      </c>
      <c r="D10142">
        <v>3000</v>
      </c>
      <c r="E10142" t="s">
        <v>18</v>
      </c>
      <c r="F10142">
        <v>12.99</v>
      </c>
      <c r="G10142">
        <v>101.07</v>
      </c>
      <c r="H10142" t="s">
        <v>19</v>
      </c>
      <c r="I10142" s="1">
        <v>40664</v>
      </c>
      <c r="J10142" t="s">
        <v>26</v>
      </c>
      <c r="K10142" t="s">
        <v>40</v>
      </c>
      <c r="L10142" t="s">
        <v>39</v>
      </c>
      <c r="M10142">
        <v>0</v>
      </c>
      <c r="N10142">
        <v>1349.14</v>
      </c>
      <c r="O10142">
        <v>866.99</v>
      </c>
      <c r="P10142">
        <v>344.63</v>
      </c>
      <c r="Q10142" s="1">
        <v>41061</v>
      </c>
      <c r="R10142" t="s">
        <v>101</v>
      </c>
      <c r="S10142" t="s">
        <v>104</v>
      </c>
      <c r="T10142">
        <v>1</v>
      </c>
    </row>
    <row r="10143" spans="1:20" x14ac:dyDescent="0.3">
      <c r="A10143" t="s">
        <v>94</v>
      </c>
      <c r="B10143">
        <v>755651</v>
      </c>
      <c r="C10143">
        <v>955515</v>
      </c>
      <c r="D10143">
        <v>3000</v>
      </c>
      <c r="E10143" t="s">
        <v>43</v>
      </c>
      <c r="F10143">
        <v>10.99</v>
      </c>
      <c r="G10143">
        <v>65.22</v>
      </c>
      <c r="H10143" t="s">
        <v>29</v>
      </c>
      <c r="I10143" s="1">
        <v>40664</v>
      </c>
      <c r="J10143" t="s">
        <v>26</v>
      </c>
      <c r="K10143" t="s">
        <v>53</v>
      </c>
      <c r="L10143" t="s">
        <v>77</v>
      </c>
      <c r="M10143">
        <v>0</v>
      </c>
      <c r="N10143">
        <v>2793.06</v>
      </c>
      <c r="O10143">
        <v>1750.84</v>
      </c>
      <c r="P10143">
        <v>857.98</v>
      </c>
      <c r="Q10143" s="1">
        <v>41974</v>
      </c>
      <c r="R10143" t="s">
        <v>101</v>
      </c>
      <c r="S10143" t="s">
        <v>104</v>
      </c>
      <c r="T10143">
        <v>1</v>
      </c>
    </row>
    <row r="10144" spans="1:20" x14ac:dyDescent="0.3">
      <c r="A10144" t="s">
        <v>94</v>
      </c>
      <c r="B10144">
        <v>755637</v>
      </c>
      <c r="C10144">
        <v>955500</v>
      </c>
      <c r="D10144">
        <v>2500</v>
      </c>
      <c r="E10144" t="s">
        <v>18</v>
      </c>
      <c r="F10144">
        <v>11.99</v>
      </c>
      <c r="G10144">
        <v>83.03</v>
      </c>
      <c r="H10144" t="s">
        <v>29</v>
      </c>
      <c r="I10144" s="1">
        <v>40664</v>
      </c>
      <c r="J10144" t="s">
        <v>20</v>
      </c>
      <c r="K10144" t="s">
        <v>21</v>
      </c>
      <c r="L10144" t="s">
        <v>42</v>
      </c>
      <c r="M10144">
        <v>0</v>
      </c>
      <c r="N10144">
        <v>2988.6396020000002</v>
      </c>
      <c r="O10144">
        <v>2500</v>
      </c>
      <c r="P10144">
        <v>488.64</v>
      </c>
      <c r="Q10144" s="1">
        <v>41791</v>
      </c>
      <c r="R10144" t="s">
        <v>101</v>
      </c>
      <c r="S10144" t="s">
        <v>103</v>
      </c>
      <c r="T10144">
        <v>0</v>
      </c>
    </row>
    <row r="10145" spans="1:20" x14ac:dyDescent="0.3">
      <c r="A10145" t="s">
        <v>94</v>
      </c>
      <c r="B10145">
        <v>755635</v>
      </c>
      <c r="C10145">
        <v>955498</v>
      </c>
      <c r="D10145">
        <v>4500</v>
      </c>
      <c r="E10145" t="s">
        <v>18</v>
      </c>
      <c r="F10145">
        <v>8.49</v>
      </c>
      <c r="G10145">
        <v>142.04</v>
      </c>
      <c r="H10145" t="s">
        <v>32</v>
      </c>
      <c r="I10145" s="1">
        <v>40664</v>
      </c>
      <c r="J10145" t="s">
        <v>26</v>
      </c>
      <c r="K10145" t="s">
        <v>27</v>
      </c>
      <c r="L10145" t="s">
        <v>34</v>
      </c>
      <c r="M10145">
        <v>0</v>
      </c>
      <c r="N10145">
        <v>1285.1500000000001</v>
      </c>
      <c r="O10145">
        <v>1013.79</v>
      </c>
      <c r="P10145">
        <v>256.45999999999998</v>
      </c>
      <c r="Q10145" s="1">
        <v>40969</v>
      </c>
      <c r="R10145" t="s">
        <v>101</v>
      </c>
      <c r="S10145" t="s">
        <v>104</v>
      </c>
      <c r="T10145">
        <v>1</v>
      </c>
    </row>
    <row r="10146" spans="1:20" x14ac:dyDescent="0.3">
      <c r="A10146" t="s">
        <v>94</v>
      </c>
      <c r="B10146">
        <v>755595</v>
      </c>
      <c r="C10146">
        <v>955454</v>
      </c>
      <c r="D10146">
        <v>35000</v>
      </c>
      <c r="E10146" t="s">
        <v>18</v>
      </c>
      <c r="F10146">
        <v>16.489999999999998</v>
      </c>
      <c r="G10146">
        <v>1238.98</v>
      </c>
      <c r="H10146" t="s">
        <v>23</v>
      </c>
      <c r="I10146" s="1">
        <v>40664</v>
      </c>
      <c r="J10146" t="s">
        <v>20</v>
      </c>
      <c r="K10146" t="s">
        <v>21</v>
      </c>
      <c r="L10146" t="s">
        <v>41</v>
      </c>
      <c r="M10146">
        <v>0</v>
      </c>
      <c r="N10146">
        <v>42930.64</v>
      </c>
      <c r="O10146">
        <v>35000</v>
      </c>
      <c r="P10146">
        <v>7930.64</v>
      </c>
      <c r="Q10146" s="1">
        <v>41365</v>
      </c>
      <c r="R10146" t="s">
        <v>101</v>
      </c>
      <c r="S10146" t="s">
        <v>103</v>
      </c>
      <c r="T10146">
        <v>0</v>
      </c>
    </row>
    <row r="10147" spans="1:20" x14ac:dyDescent="0.3">
      <c r="A10147" t="s">
        <v>94</v>
      </c>
      <c r="B10147">
        <v>755563</v>
      </c>
      <c r="C10147">
        <v>955419</v>
      </c>
      <c r="D10147">
        <v>6800</v>
      </c>
      <c r="E10147" t="s">
        <v>43</v>
      </c>
      <c r="F10147">
        <v>16.489999999999998</v>
      </c>
      <c r="G10147">
        <v>167.14</v>
      </c>
      <c r="H10147" t="s">
        <v>23</v>
      </c>
      <c r="I10147" s="1">
        <v>40664</v>
      </c>
      <c r="J10147" t="s">
        <v>26</v>
      </c>
      <c r="K10147" t="s">
        <v>27</v>
      </c>
      <c r="L10147" t="s">
        <v>41</v>
      </c>
      <c r="M10147">
        <v>0</v>
      </c>
      <c r="N10147">
        <v>2339.27</v>
      </c>
      <c r="O10147">
        <v>1123.5</v>
      </c>
      <c r="P10147">
        <v>1204.7</v>
      </c>
      <c r="Q10147" s="1">
        <v>41122</v>
      </c>
      <c r="R10147" t="s">
        <v>101</v>
      </c>
      <c r="S10147" t="s">
        <v>104</v>
      </c>
      <c r="T10147">
        <v>1</v>
      </c>
    </row>
    <row r="10148" spans="1:20" x14ac:dyDescent="0.3">
      <c r="A10148" t="s">
        <v>94</v>
      </c>
      <c r="B10148">
        <v>755450</v>
      </c>
      <c r="C10148">
        <v>955259</v>
      </c>
      <c r="D10148">
        <v>13600</v>
      </c>
      <c r="E10148" t="s">
        <v>43</v>
      </c>
      <c r="F10148">
        <v>11.49</v>
      </c>
      <c r="G10148">
        <v>299.04000000000002</v>
      </c>
      <c r="H10148" t="s">
        <v>29</v>
      </c>
      <c r="I10148" s="1">
        <v>40664</v>
      </c>
      <c r="J10148" t="s">
        <v>26</v>
      </c>
      <c r="K10148" t="s">
        <v>27</v>
      </c>
      <c r="L10148" t="s">
        <v>41</v>
      </c>
      <c r="M10148">
        <v>0</v>
      </c>
      <c r="N10148">
        <v>2989.51</v>
      </c>
      <c r="O10148">
        <v>1746.09</v>
      </c>
      <c r="P10148">
        <v>1243.42</v>
      </c>
      <c r="Q10148" s="1">
        <v>41030</v>
      </c>
      <c r="R10148" t="s">
        <v>101</v>
      </c>
      <c r="S10148" t="s">
        <v>104</v>
      </c>
      <c r="T10148">
        <v>1</v>
      </c>
    </row>
    <row r="10149" spans="1:20" x14ac:dyDescent="0.3">
      <c r="A10149" t="s">
        <v>94</v>
      </c>
      <c r="B10149">
        <v>755554</v>
      </c>
      <c r="C10149">
        <v>955410</v>
      </c>
      <c r="D10149">
        <v>9600</v>
      </c>
      <c r="E10149" t="s">
        <v>18</v>
      </c>
      <c r="F10149">
        <v>11.99</v>
      </c>
      <c r="G10149">
        <v>318.82</v>
      </c>
      <c r="H10149" t="s">
        <v>29</v>
      </c>
      <c r="I10149" s="1">
        <v>40664</v>
      </c>
      <c r="J10149" t="s">
        <v>20</v>
      </c>
      <c r="K10149" t="s">
        <v>24</v>
      </c>
      <c r="L10149" t="s">
        <v>52</v>
      </c>
      <c r="M10149">
        <v>0</v>
      </c>
      <c r="N10149">
        <v>11492.136549999999</v>
      </c>
      <c r="O10149">
        <v>9600</v>
      </c>
      <c r="P10149">
        <v>1876.2</v>
      </c>
      <c r="Q10149" s="1">
        <v>41791</v>
      </c>
      <c r="R10149" t="s">
        <v>101</v>
      </c>
      <c r="S10149" t="s">
        <v>103</v>
      </c>
      <c r="T10149">
        <v>0</v>
      </c>
    </row>
    <row r="10150" spans="1:20" x14ac:dyDescent="0.3">
      <c r="A10150" t="s">
        <v>94</v>
      </c>
      <c r="B10150">
        <v>732259</v>
      </c>
      <c r="C10150">
        <v>928445</v>
      </c>
      <c r="D10150">
        <v>10000</v>
      </c>
      <c r="E10150" t="s">
        <v>18</v>
      </c>
      <c r="F10150">
        <v>7.49</v>
      </c>
      <c r="G10150">
        <v>311.02</v>
      </c>
      <c r="H10150" t="s">
        <v>32</v>
      </c>
      <c r="I10150" s="1">
        <v>40664</v>
      </c>
      <c r="J10150" t="s">
        <v>20</v>
      </c>
      <c r="K10150" t="s">
        <v>27</v>
      </c>
      <c r="L10150" t="s">
        <v>35</v>
      </c>
      <c r="M10150">
        <v>0</v>
      </c>
      <c r="N10150">
        <v>10875.25</v>
      </c>
      <c r="O10150">
        <v>10000</v>
      </c>
      <c r="P10150">
        <v>875.25</v>
      </c>
      <c r="Q10150" s="1">
        <v>41214</v>
      </c>
      <c r="R10150" t="s">
        <v>101</v>
      </c>
      <c r="S10150" t="s">
        <v>103</v>
      </c>
      <c r="T10150">
        <v>0</v>
      </c>
    </row>
    <row r="10151" spans="1:20" x14ac:dyDescent="0.3">
      <c r="A10151" t="s">
        <v>94</v>
      </c>
      <c r="B10151">
        <v>755250</v>
      </c>
      <c r="C10151">
        <v>955046</v>
      </c>
      <c r="D10151">
        <v>6500</v>
      </c>
      <c r="E10151" t="s">
        <v>18</v>
      </c>
      <c r="F10151">
        <v>10.99</v>
      </c>
      <c r="G10151">
        <v>212.78</v>
      </c>
      <c r="H10151" t="s">
        <v>29</v>
      </c>
      <c r="I10151" s="1">
        <v>40664</v>
      </c>
      <c r="J10151" t="s">
        <v>20</v>
      </c>
      <c r="K10151" t="s">
        <v>27</v>
      </c>
      <c r="L10151" t="s">
        <v>41</v>
      </c>
      <c r="M10151">
        <v>0</v>
      </c>
      <c r="N10151">
        <v>6559.65</v>
      </c>
      <c r="O10151">
        <v>6500</v>
      </c>
      <c r="P10151">
        <v>59.65</v>
      </c>
      <c r="Q10151" s="1">
        <v>40695</v>
      </c>
      <c r="R10151" t="s">
        <v>101</v>
      </c>
      <c r="S10151" t="s">
        <v>103</v>
      </c>
      <c r="T10151">
        <v>0</v>
      </c>
    </row>
    <row r="10152" spans="1:20" x14ac:dyDescent="0.3">
      <c r="A10152" t="s">
        <v>94</v>
      </c>
      <c r="B10152">
        <v>755513</v>
      </c>
      <c r="C10152">
        <v>955364</v>
      </c>
      <c r="D10152">
        <v>4200</v>
      </c>
      <c r="E10152" t="s">
        <v>18</v>
      </c>
      <c r="F10152">
        <v>15.62</v>
      </c>
      <c r="G10152">
        <v>146.88</v>
      </c>
      <c r="H10152" t="s">
        <v>23</v>
      </c>
      <c r="I10152" s="1">
        <v>40664</v>
      </c>
      <c r="J10152" t="s">
        <v>20</v>
      </c>
      <c r="K10152" t="s">
        <v>59</v>
      </c>
      <c r="L10152" t="s">
        <v>33</v>
      </c>
      <c r="M10152">
        <v>0</v>
      </c>
      <c r="N10152">
        <v>4849.59</v>
      </c>
      <c r="O10152">
        <v>4200</v>
      </c>
      <c r="P10152">
        <v>649.59</v>
      </c>
      <c r="Q10152" s="1">
        <v>41122</v>
      </c>
      <c r="R10152" t="s">
        <v>101</v>
      </c>
      <c r="S10152" t="s">
        <v>103</v>
      </c>
      <c r="T10152">
        <v>0</v>
      </c>
    </row>
    <row r="10153" spans="1:20" x14ac:dyDescent="0.3">
      <c r="A10153" t="s">
        <v>94</v>
      </c>
      <c r="B10153">
        <v>755533</v>
      </c>
      <c r="C10153">
        <v>936210</v>
      </c>
      <c r="D10153">
        <v>8000</v>
      </c>
      <c r="E10153" t="s">
        <v>43</v>
      </c>
      <c r="F10153">
        <v>15.28</v>
      </c>
      <c r="G10153">
        <v>191.5</v>
      </c>
      <c r="H10153" t="s">
        <v>23</v>
      </c>
      <c r="I10153" s="1">
        <v>40664</v>
      </c>
      <c r="J10153" t="s">
        <v>26</v>
      </c>
      <c r="K10153" t="s">
        <v>27</v>
      </c>
      <c r="L10153" t="s">
        <v>45</v>
      </c>
      <c r="M10153">
        <v>0</v>
      </c>
      <c r="N10153">
        <v>3060.99</v>
      </c>
      <c r="O10153">
        <v>1353.74</v>
      </c>
      <c r="P10153">
        <v>1306.68</v>
      </c>
      <c r="Q10153" s="1">
        <v>41122</v>
      </c>
      <c r="R10153" t="s">
        <v>101</v>
      </c>
      <c r="S10153" t="s">
        <v>104</v>
      </c>
      <c r="T10153">
        <v>1</v>
      </c>
    </row>
    <row r="10154" spans="1:20" x14ac:dyDescent="0.3">
      <c r="A10154" t="s">
        <v>94</v>
      </c>
      <c r="B10154">
        <v>755488</v>
      </c>
      <c r="C10154">
        <v>955298</v>
      </c>
      <c r="D10154">
        <v>16000</v>
      </c>
      <c r="E10154" t="s">
        <v>43</v>
      </c>
      <c r="F10154">
        <v>20.25</v>
      </c>
      <c r="G10154">
        <v>405.5</v>
      </c>
      <c r="H10154" t="s">
        <v>60</v>
      </c>
      <c r="I10154" s="1">
        <v>40664</v>
      </c>
      <c r="J10154" t="s">
        <v>26</v>
      </c>
      <c r="K10154" t="s">
        <v>47</v>
      </c>
      <c r="L10154" t="s">
        <v>78</v>
      </c>
      <c r="M10154">
        <v>0</v>
      </c>
      <c r="N10154">
        <v>7600.88</v>
      </c>
      <c r="O10154">
        <v>2648.8</v>
      </c>
      <c r="P10154">
        <v>4230.25</v>
      </c>
      <c r="Q10154" s="1">
        <v>41214</v>
      </c>
      <c r="R10154" t="s">
        <v>101</v>
      </c>
      <c r="S10154" t="s">
        <v>104</v>
      </c>
      <c r="T10154">
        <v>1</v>
      </c>
    </row>
    <row r="10155" spans="1:20" x14ac:dyDescent="0.3">
      <c r="A10155" t="s">
        <v>94</v>
      </c>
      <c r="B10155">
        <v>755486</v>
      </c>
      <c r="C10155">
        <v>955296</v>
      </c>
      <c r="D10155">
        <v>17200</v>
      </c>
      <c r="E10155" t="s">
        <v>18</v>
      </c>
      <c r="F10155">
        <v>17.489999999999998</v>
      </c>
      <c r="G10155">
        <v>617.42999999999995</v>
      </c>
      <c r="H10155" t="s">
        <v>23</v>
      </c>
      <c r="I10155" s="1">
        <v>40664</v>
      </c>
      <c r="J10155" t="s">
        <v>20</v>
      </c>
      <c r="K10155" t="s">
        <v>27</v>
      </c>
      <c r="L10155" t="s">
        <v>41</v>
      </c>
      <c r="M10155">
        <v>0</v>
      </c>
      <c r="N10155">
        <v>22204.665669999998</v>
      </c>
      <c r="O10155">
        <v>17200</v>
      </c>
      <c r="P10155">
        <v>5004.67</v>
      </c>
      <c r="Q10155" s="1">
        <v>41791</v>
      </c>
      <c r="R10155" t="s">
        <v>101</v>
      </c>
      <c r="S10155" t="s">
        <v>103</v>
      </c>
      <c r="T10155">
        <v>0</v>
      </c>
    </row>
    <row r="10156" spans="1:20" x14ac:dyDescent="0.3">
      <c r="A10156" t="s">
        <v>94</v>
      </c>
      <c r="B10156">
        <v>755424</v>
      </c>
      <c r="C10156">
        <v>955232</v>
      </c>
      <c r="D10156">
        <v>20000</v>
      </c>
      <c r="E10156" t="s">
        <v>43</v>
      </c>
      <c r="F10156">
        <v>16.89</v>
      </c>
      <c r="G10156">
        <v>384.92</v>
      </c>
      <c r="H10156" t="s">
        <v>23</v>
      </c>
      <c r="I10156" s="1">
        <v>40664</v>
      </c>
      <c r="J10156" t="s">
        <v>20</v>
      </c>
      <c r="K10156" t="s">
        <v>40</v>
      </c>
      <c r="L10156" t="s">
        <v>67</v>
      </c>
      <c r="M10156">
        <v>0</v>
      </c>
      <c r="N10156">
        <v>19052.78</v>
      </c>
      <c r="O10156">
        <v>15524.99</v>
      </c>
      <c r="P10156">
        <v>3527.79</v>
      </c>
      <c r="Q10156" s="1">
        <v>41214</v>
      </c>
      <c r="R10156" t="s">
        <v>101</v>
      </c>
      <c r="S10156" t="s">
        <v>103</v>
      </c>
      <c r="T10156">
        <v>0</v>
      </c>
    </row>
    <row r="10157" spans="1:20" x14ac:dyDescent="0.3">
      <c r="A10157" t="s">
        <v>94</v>
      </c>
      <c r="B10157">
        <v>755405</v>
      </c>
      <c r="C10157">
        <v>955209</v>
      </c>
      <c r="D10157">
        <v>6400</v>
      </c>
      <c r="E10157" t="s">
        <v>43</v>
      </c>
      <c r="F10157">
        <v>14.79</v>
      </c>
      <c r="G10157">
        <v>151.56</v>
      </c>
      <c r="H10157" t="s">
        <v>19</v>
      </c>
      <c r="I10157" s="1">
        <v>40664</v>
      </c>
      <c r="J10157" t="s">
        <v>20</v>
      </c>
      <c r="K10157" t="s">
        <v>30</v>
      </c>
      <c r="L10157" t="s">
        <v>57</v>
      </c>
      <c r="M10157">
        <v>0</v>
      </c>
      <c r="N10157">
        <v>7290.62</v>
      </c>
      <c r="O10157">
        <v>6400</v>
      </c>
      <c r="P10157">
        <v>890.62</v>
      </c>
      <c r="Q10157" s="1">
        <v>41183</v>
      </c>
      <c r="R10157" t="s">
        <v>101</v>
      </c>
      <c r="S10157" t="s">
        <v>103</v>
      </c>
      <c r="T10157">
        <v>0</v>
      </c>
    </row>
    <row r="10158" spans="1:20" x14ac:dyDescent="0.3">
      <c r="A10158" t="s">
        <v>94</v>
      </c>
      <c r="B10158">
        <v>754267</v>
      </c>
      <c r="C10158">
        <v>953977</v>
      </c>
      <c r="D10158">
        <v>24000</v>
      </c>
      <c r="E10158" t="s">
        <v>18</v>
      </c>
      <c r="F10158">
        <v>8.49</v>
      </c>
      <c r="G10158">
        <v>493.96</v>
      </c>
      <c r="H10158" t="s">
        <v>32</v>
      </c>
      <c r="I10158" s="1">
        <v>40664</v>
      </c>
      <c r="J10158" t="s">
        <v>20</v>
      </c>
      <c r="K10158" t="s">
        <v>27</v>
      </c>
      <c r="L10158" t="s">
        <v>41</v>
      </c>
      <c r="M10158">
        <v>0</v>
      </c>
      <c r="N10158">
        <v>17771.336200000002</v>
      </c>
      <c r="O10158">
        <v>15650</v>
      </c>
      <c r="P10158">
        <v>2121.34</v>
      </c>
      <c r="Q10158" s="1">
        <v>41791</v>
      </c>
      <c r="R10158" t="s">
        <v>101</v>
      </c>
      <c r="S10158" t="s">
        <v>103</v>
      </c>
      <c r="T10158">
        <v>0</v>
      </c>
    </row>
    <row r="10159" spans="1:20" x14ac:dyDescent="0.3">
      <c r="A10159" t="s">
        <v>94</v>
      </c>
      <c r="B10159">
        <v>755095</v>
      </c>
      <c r="C10159">
        <v>954877</v>
      </c>
      <c r="D10159">
        <v>6000</v>
      </c>
      <c r="E10159" t="s">
        <v>43</v>
      </c>
      <c r="F10159">
        <v>7.49</v>
      </c>
      <c r="G10159">
        <v>120.2</v>
      </c>
      <c r="H10159" t="s">
        <v>32</v>
      </c>
      <c r="I10159" s="1">
        <v>40664</v>
      </c>
      <c r="J10159" t="s">
        <v>46</v>
      </c>
      <c r="K10159" t="s">
        <v>47</v>
      </c>
      <c r="L10159" t="s">
        <v>41</v>
      </c>
      <c r="M10159">
        <v>594.88</v>
      </c>
      <c r="N10159">
        <v>6604.4</v>
      </c>
      <c r="O10159">
        <v>5405.12</v>
      </c>
      <c r="P10159">
        <v>1199.28</v>
      </c>
      <c r="Q10159" s="1">
        <v>42339</v>
      </c>
      <c r="R10159" t="s">
        <v>101</v>
      </c>
      <c r="S10159" t="s">
        <v>103</v>
      </c>
      <c r="T10159">
        <v>0</v>
      </c>
    </row>
    <row r="10160" spans="1:20" x14ac:dyDescent="0.3">
      <c r="A10160" t="s">
        <v>94</v>
      </c>
      <c r="B10160">
        <v>754870</v>
      </c>
      <c r="C10160">
        <v>954625</v>
      </c>
      <c r="D10160">
        <v>12000</v>
      </c>
      <c r="E10160" t="s">
        <v>18</v>
      </c>
      <c r="F10160">
        <v>8.49</v>
      </c>
      <c r="G10160">
        <v>378.76</v>
      </c>
      <c r="H10160" t="s">
        <v>32</v>
      </c>
      <c r="I10160" s="1">
        <v>40664</v>
      </c>
      <c r="J10160" t="s">
        <v>20</v>
      </c>
      <c r="K10160" t="s">
        <v>24</v>
      </c>
      <c r="L10160" t="s">
        <v>33</v>
      </c>
      <c r="M10160">
        <v>0</v>
      </c>
      <c r="N10160">
        <v>13473.7</v>
      </c>
      <c r="O10160">
        <v>12000</v>
      </c>
      <c r="P10160">
        <v>1473.7</v>
      </c>
      <c r="Q10160" s="1">
        <v>41640</v>
      </c>
      <c r="R10160" t="s">
        <v>101</v>
      </c>
      <c r="S10160" t="s">
        <v>103</v>
      </c>
      <c r="T10160">
        <v>0</v>
      </c>
    </row>
    <row r="10161" spans="1:20" x14ac:dyDescent="0.3">
      <c r="A10161" t="s">
        <v>94</v>
      </c>
      <c r="B10161">
        <v>755314</v>
      </c>
      <c r="C10161">
        <v>955116</v>
      </c>
      <c r="D10161">
        <v>12000</v>
      </c>
      <c r="E10161" t="s">
        <v>18</v>
      </c>
      <c r="F10161">
        <v>15.99</v>
      </c>
      <c r="G10161">
        <v>421.83</v>
      </c>
      <c r="H10161" t="s">
        <v>23</v>
      </c>
      <c r="I10161" s="1">
        <v>40664</v>
      </c>
      <c r="J10161" t="s">
        <v>20</v>
      </c>
      <c r="K10161" t="s">
        <v>21</v>
      </c>
      <c r="L10161" t="s">
        <v>69</v>
      </c>
      <c r="M10161">
        <v>0</v>
      </c>
      <c r="N10161">
        <v>15177.119930000001</v>
      </c>
      <c r="O10161">
        <v>12000</v>
      </c>
      <c r="P10161">
        <v>3177.12</v>
      </c>
      <c r="Q10161" s="1">
        <v>41821</v>
      </c>
      <c r="R10161" t="s">
        <v>101</v>
      </c>
      <c r="S10161" t="s">
        <v>103</v>
      </c>
      <c r="T10161">
        <v>0</v>
      </c>
    </row>
    <row r="10162" spans="1:20" x14ac:dyDescent="0.3">
      <c r="A10162" t="s">
        <v>94</v>
      </c>
      <c r="B10162">
        <v>755205</v>
      </c>
      <c r="C10162">
        <v>954999</v>
      </c>
      <c r="D10162">
        <v>2825</v>
      </c>
      <c r="E10162" t="s">
        <v>18</v>
      </c>
      <c r="F10162">
        <v>5.99</v>
      </c>
      <c r="G10162">
        <v>85.93</v>
      </c>
      <c r="H10162" t="s">
        <v>32</v>
      </c>
      <c r="I10162" s="1">
        <v>40664</v>
      </c>
      <c r="J10162" t="s">
        <v>20</v>
      </c>
      <c r="K10162" t="s">
        <v>30</v>
      </c>
      <c r="L10162" t="s">
        <v>69</v>
      </c>
      <c r="M10162">
        <v>0</v>
      </c>
      <c r="N10162">
        <v>3006.72</v>
      </c>
      <c r="O10162">
        <v>2825</v>
      </c>
      <c r="P10162">
        <v>181.72</v>
      </c>
      <c r="Q10162" s="1">
        <v>41183</v>
      </c>
      <c r="R10162" t="s">
        <v>101</v>
      </c>
      <c r="S10162" t="s">
        <v>103</v>
      </c>
      <c r="T10162">
        <v>0</v>
      </c>
    </row>
    <row r="10163" spans="1:20" x14ac:dyDescent="0.3">
      <c r="A10163" t="s">
        <v>94</v>
      </c>
      <c r="B10163">
        <v>755317</v>
      </c>
      <c r="C10163">
        <v>955120</v>
      </c>
      <c r="D10163">
        <v>24000</v>
      </c>
      <c r="E10163" t="s">
        <v>18</v>
      </c>
      <c r="F10163">
        <v>7.49</v>
      </c>
      <c r="G10163">
        <v>461.86</v>
      </c>
      <c r="H10163" t="s">
        <v>32</v>
      </c>
      <c r="I10163" s="1">
        <v>40664</v>
      </c>
      <c r="J10163" t="s">
        <v>20</v>
      </c>
      <c r="K10163" t="s">
        <v>24</v>
      </c>
      <c r="L10163" t="s">
        <v>54</v>
      </c>
      <c r="M10163">
        <v>0</v>
      </c>
      <c r="N10163">
        <v>16623.1152</v>
      </c>
      <c r="O10163">
        <v>14850</v>
      </c>
      <c r="P10163">
        <v>1773.12</v>
      </c>
      <c r="Q10163" s="1">
        <v>41791</v>
      </c>
      <c r="R10163" t="s">
        <v>101</v>
      </c>
      <c r="S10163" t="s">
        <v>103</v>
      </c>
      <c r="T10163">
        <v>0</v>
      </c>
    </row>
    <row r="10164" spans="1:20" x14ac:dyDescent="0.3">
      <c r="A10164" t="s">
        <v>94</v>
      </c>
      <c r="B10164">
        <v>746591</v>
      </c>
      <c r="C10164">
        <v>945374</v>
      </c>
      <c r="D10164">
        <v>9000</v>
      </c>
      <c r="E10164" t="s">
        <v>18</v>
      </c>
      <c r="F10164">
        <v>15.23</v>
      </c>
      <c r="G10164">
        <v>313.01</v>
      </c>
      <c r="H10164" t="s">
        <v>19</v>
      </c>
      <c r="I10164" s="1">
        <v>40664</v>
      </c>
      <c r="J10164" t="s">
        <v>20</v>
      </c>
      <c r="K10164" t="s">
        <v>27</v>
      </c>
      <c r="L10164" t="s">
        <v>54</v>
      </c>
      <c r="M10164">
        <v>0</v>
      </c>
      <c r="N10164">
        <v>11262.502920000001</v>
      </c>
      <c r="O10164">
        <v>9000</v>
      </c>
      <c r="P10164">
        <v>2262.5</v>
      </c>
      <c r="Q10164" s="1">
        <v>41791</v>
      </c>
      <c r="R10164" t="s">
        <v>101</v>
      </c>
      <c r="S10164" t="s">
        <v>103</v>
      </c>
      <c r="T10164">
        <v>0</v>
      </c>
    </row>
    <row r="10165" spans="1:20" x14ac:dyDescent="0.3">
      <c r="A10165" t="s">
        <v>94</v>
      </c>
      <c r="B10165">
        <v>755294</v>
      </c>
      <c r="C10165">
        <v>955096</v>
      </c>
      <c r="D10165">
        <v>24000</v>
      </c>
      <c r="E10165" t="s">
        <v>43</v>
      </c>
      <c r="F10165">
        <v>11.99</v>
      </c>
      <c r="G10165">
        <v>341.38</v>
      </c>
      <c r="H10165" t="s">
        <v>29</v>
      </c>
      <c r="I10165" s="1">
        <v>40664</v>
      </c>
      <c r="J10165" t="s">
        <v>26</v>
      </c>
      <c r="K10165" t="s">
        <v>27</v>
      </c>
      <c r="L10165" t="s">
        <v>51</v>
      </c>
      <c r="M10165">
        <v>0</v>
      </c>
      <c r="N10165">
        <v>10923.84</v>
      </c>
      <c r="O10165">
        <v>7008.38</v>
      </c>
      <c r="P10165">
        <v>3915.46</v>
      </c>
      <c r="Q10165" s="1">
        <v>41699</v>
      </c>
      <c r="R10165" t="s">
        <v>101</v>
      </c>
      <c r="S10165" t="s">
        <v>104</v>
      </c>
      <c r="T10165">
        <v>1</v>
      </c>
    </row>
    <row r="10166" spans="1:20" x14ac:dyDescent="0.3">
      <c r="A10166" t="s">
        <v>94</v>
      </c>
      <c r="B10166">
        <v>755184</v>
      </c>
      <c r="C10166">
        <v>954977</v>
      </c>
      <c r="D10166">
        <v>4200</v>
      </c>
      <c r="E10166" t="s">
        <v>18</v>
      </c>
      <c r="F10166">
        <v>5.99</v>
      </c>
      <c r="G10166">
        <v>127.76</v>
      </c>
      <c r="H10166" t="s">
        <v>32</v>
      </c>
      <c r="I10166" s="1">
        <v>40664</v>
      </c>
      <c r="J10166" t="s">
        <v>20</v>
      </c>
      <c r="K10166" t="s">
        <v>27</v>
      </c>
      <c r="L10166" t="s">
        <v>69</v>
      </c>
      <c r="M10166">
        <v>0</v>
      </c>
      <c r="N10166">
        <v>4352.83</v>
      </c>
      <c r="O10166">
        <v>4200</v>
      </c>
      <c r="P10166">
        <v>152.83000000000001</v>
      </c>
      <c r="Q10166" s="1">
        <v>40909</v>
      </c>
      <c r="R10166" t="s">
        <v>101</v>
      </c>
      <c r="S10166" t="s">
        <v>103</v>
      </c>
      <c r="T10166">
        <v>0</v>
      </c>
    </row>
    <row r="10167" spans="1:20" x14ac:dyDescent="0.3">
      <c r="A10167" t="s">
        <v>94</v>
      </c>
      <c r="B10167">
        <v>755248</v>
      </c>
      <c r="C10167">
        <v>955044</v>
      </c>
      <c r="D10167">
        <v>8000</v>
      </c>
      <c r="E10167" t="s">
        <v>18</v>
      </c>
      <c r="F10167">
        <v>7.49</v>
      </c>
      <c r="G10167">
        <v>248.82</v>
      </c>
      <c r="H10167" t="s">
        <v>32</v>
      </c>
      <c r="I10167" s="1">
        <v>40664</v>
      </c>
      <c r="J10167" t="s">
        <v>20</v>
      </c>
      <c r="K10167" t="s">
        <v>27</v>
      </c>
      <c r="L10167" t="s">
        <v>39</v>
      </c>
      <c r="M10167">
        <v>0</v>
      </c>
      <c r="N10167">
        <v>8921.5</v>
      </c>
      <c r="O10167">
        <v>8000</v>
      </c>
      <c r="P10167">
        <v>921.5</v>
      </c>
      <c r="Q10167" s="1">
        <v>41579</v>
      </c>
      <c r="R10167" t="s">
        <v>101</v>
      </c>
      <c r="S10167" t="s">
        <v>103</v>
      </c>
      <c r="T10167">
        <v>0</v>
      </c>
    </row>
    <row r="10168" spans="1:20" x14ac:dyDescent="0.3">
      <c r="A10168" t="s">
        <v>94</v>
      </c>
      <c r="B10168">
        <v>755241</v>
      </c>
      <c r="C10168">
        <v>955037</v>
      </c>
      <c r="D10168">
        <v>35000</v>
      </c>
      <c r="E10168" t="s">
        <v>18</v>
      </c>
      <c r="F10168">
        <v>18.39</v>
      </c>
      <c r="G10168">
        <v>1272.2</v>
      </c>
      <c r="H10168" t="s">
        <v>44</v>
      </c>
      <c r="I10168" s="1">
        <v>40664</v>
      </c>
      <c r="J10168" t="s">
        <v>20</v>
      </c>
      <c r="K10168" t="s">
        <v>24</v>
      </c>
      <c r="L10168" t="s">
        <v>41</v>
      </c>
      <c r="M10168">
        <v>0</v>
      </c>
      <c r="N10168">
        <v>44767.839999999997</v>
      </c>
      <c r="O10168">
        <v>35000.01</v>
      </c>
      <c r="P10168">
        <v>9767.83</v>
      </c>
      <c r="Q10168" s="1">
        <v>41487</v>
      </c>
      <c r="R10168" t="s">
        <v>101</v>
      </c>
      <c r="S10168" t="s">
        <v>103</v>
      </c>
      <c r="T10168">
        <v>0</v>
      </c>
    </row>
    <row r="10169" spans="1:20" x14ac:dyDescent="0.3">
      <c r="A10169" t="s">
        <v>94</v>
      </c>
      <c r="B10169">
        <v>755057</v>
      </c>
      <c r="C10169">
        <v>954830</v>
      </c>
      <c r="D10169">
        <v>10000</v>
      </c>
      <c r="E10169" t="s">
        <v>18</v>
      </c>
      <c r="F10169">
        <v>10.99</v>
      </c>
      <c r="G10169">
        <v>327.33999999999997</v>
      </c>
      <c r="H10169" t="s">
        <v>29</v>
      </c>
      <c r="I10169" s="1">
        <v>40664</v>
      </c>
      <c r="J10169" t="s">
        <v>20</v>
      </c>
      <c r="K10169" t="s">
        <v>24</v>
      </c>
      <c r="L10169" t="s">
        <v>42</v>
      </c>
      <c r="M10169">
        <v>0</v>
      </c>
      <c r="N10169">
        <v>11650</v>
      </c>
      <c r="O10169">
        <v>9999.99</v>
      </c>
      <c r="P10169">
        <v>1650.01</v>
      </c>
      <c r="Q10169" s="1">
        <v>41487</v>
      </c>
      <c r="R10169" t="s">
        <v>101</v>
      </c>
      <c r="S10169" t="s">
        <v>103</v>
      </c>
      <c r="T10169">
        <v>0</v>
      </c>
    </row>
    <row r="10170" spans="1:20" x14ac:dyDescent="0.3">
      <c r="A10170" t="s">
        <v>94</v>
      </c>
      <c r="B10170">
        <v>755228</v>
      </c>
      <c r="C10170">
        <v>955024</v>
      </c>
      <c r="D10170">
        <v>8000</v>
      </c>
      <c r="E10170" t="s">
        <v>18</v>
      </c>
      <c r="F10170">
        <v>12.99</v>
      </c>
      <c r="G10170">
        <v>269.52</v>
      </c>
      <c r="H10170" t="s">
        <v>19</v>
      </c>
      <c r="I10170" s="1">
        <v>40664</v>
      </c>
      <c r="J10170" t="s">
        <v>20</v>
      </c>
      <c r="K10170" t="s">
        <v>49</v>
      </c>
      <c r="L10170" t="s">
        <v>42</v>
      </c>
      <c r="M10170">
        <v>0</v>
      </c>
      <c r="N10170">
        <v>9658.7900000000009</v>
      </c>
      <c r="O10170">
        <v>8000</v>
      </c>
      <c r="P10170">
        <v>1658.79</v>
      </c>
      <c r="Q10170" s="1">
        <v>41640</v>
      </c>
      <c r="R10170" t="s">
        <v>101</v>
      </c>
      <c r="S10170" t="s">
        <v>103</v>
      </c>
      <c r="T10170">
        <v>0</v>
      </c>
    </row>
    <row r="10171" spans="1:20" x14ac:dyDescent="0.3">
      <c r="A10171" t="s">
        <v>94</v>
      </c>
      <c r="B10171">
        <v>755215</v>
      </c>
      <c r="C10171">
        <v>955011</v>
      </c>
      <c r="D10171">
        <v>27300</v>
      </c>
      <c r="E10171" t="s">
        <v>43</v>
      </c>
      <c r="F10171">
        <v>21.36</v>
      </c>
      <c r="G10171">
        <v>549.22</v>
      </c>
      <c r="H10171" t="s">
        <v>60</v>
      </c>
      <c r="I10171" s="1">
        <v>40664</v>
      </c>
      <c r="J10171" t="s">
        <v>26</v>
      </c>
      <c r="K10171" t="s">
        <v>27</v>
      </c>
      <c r="L10171" t="s">
        <v>42</v>
      </c>
      <c r="M10171">
        <v>0</v>
      </c>
      <c r="N10171">
        <v>8229</v>
      </c>
      <c r="O10171">
        <v>3239.72</v>
      </c>
      <c r="P10171">
        <v>4989.28</v>
      </c>
      <c r="Q10171" s="1">
        <v>41122</v>
      </c>
      <c r="R10171" t="s">
        <v>101</v>
      </c>
      <c r="S10171" t="s">
        <v>104</v>
      </c>
      <c r="T10171">
        <v>1</v>
      </c>
    </row>
    <row r="10172" spans="1:20" x14ac:dyDescent="0.3">
      <c r="A10172" t="s">
        <v>94</v>
      </c>
      <c r="B10172">
        <v>755186</v>
      </c>
      <c r="C10172">
        <v>954979</v>
      </c>
      <c r="D10172">
        <v>16000</v>
      </c>
      <c r="E10172" t="s">
        <v>43</v>
      </c>
      <c r="F10172">
        <v>13.99</v>
      </c>
      <c r="G10172">
        <v>246.01</v>
      </c>
      <c r="H10172" t="s">
        <v>19</v>
      </c>
      <c r="I10172" s="1">
        <v>40664</v>
      </c>
      <c r="J10172" t="s">
        <v>26</v>
      </c>
      <c r="K10172" t="s">
        <v>27</v>
      </c>
      <c r="L10172" t="s">
        <v>35</v>
      </c>
      <c r="M10172">
        <v>0</v>
      </c>
      <c r="N10172">
        <v>1472.7</v>
      </c>
      <c r="O10172">
        <v>756.41</v>
      </c>
      <c r="P10172">
        <v>716.29</v>
      </c>
      <c r="Q10172" s="1">
        <v>40878</v>
      </c>
      <c r="R10172" t="s">
        <v>101</v>
      </c>
      <c r="S10172" t="s">
        <v>104</v>
      </c>
      <c r="T10172">
        <v>1</v>
      </c>
    </row>
    <row r="10173" spans="1:20" x14ac:dyDescent="0.3">
      <c r="A10173" t="s">
        <v>94</v>
      </c>
      <c r="B10173">
        <v>755225</v>
      </c>
      <c r="C10173">
        <v>955021</v>
      </c>
      <c r="D10173">
        <v>16000</v>
      </c>
      <c r="E10173" t="s">
        <v>43</v>
      </c>
      <c r="F10173">
        <v>16.89</v>
      </c>
      <c r="G10173">
        <v>396.7</v>
      </c>
      <c r="H10173" t="s">
        <v>23</v>
      </c>
      <c r="I10173" s="1">
        <v>40664</v>
      </c>
      <c r="J10173" t="s">
        <v>20</v>
      </c>
      <c r="K10173" t="s">
        <v>27</v>
      </c>
      <c r="L10173" t="s">
        <v>58</v>
      </c>
      <c r="M10173">
        <v>0</v>
      </c>
      <c r="N10173">
        <v>18898.48</v>
      </c>
      <c r="O10173">
        <v>16000</v>
      </c>
      <c r="P10173">
        <v>2898.48</v>
      </c>
      <c r="Q10173" s="1">
        <v>41122</v>
      </c>
      <c r="R10173" t="s">
        <v>101</v>
      </c>
      <c r="S10173" t="s">
        <v>103</v>
      </c>
      <c r="T10173">
        <v>0</v>
      </c>
    </row>
    <row r="10174" spans="1:20" x14ac:dyDescent="0.3">
      <c r="A10174" t="s">
        <v>94</v>
      </c>
      <c r="B10174">
        <v>755206</v>
      </c>
      <c r="C10174">
        <v>955000</v>
      </c>
      <c r="D10174">
        <v>1000</v>
      </c>
      <c r="E10174" t="s">
        <v>43</v>
      </c>
      <c r="F10174">
        <v>15.99</v>
      </c>
      <c r="G10174">
        <v>24.32</v>
      </c>
      <c r="H10174" t="s">
        <v>23</v>
      </c>
      <c r="I10174" s="1">
        <v>40664</v>
      </c>
      <c r="J10174" t="s">
        <v>26</v>
      </c>
      <c r="K10174" t="s">
        <v>36</v>
      </c>
      <c r="L10174" t="s">
        <v>41</v>
      </c>
      <c r="M10174">
        <v>0</v>
      </c>
      <c r="N10174">
        <v>449.68</v>
      </c>
      <c r="O10174">
        <v>220.28</v>
      </c>
      <c r="P10174">
        <v>214.41</v>
      </c>
      <c r="Q10174" s="1">
        <v>41214</v>
      </c>
      <c r="R10174" t="s">
        <v>101</v>
      </c>
      <c r="S10174" t="s">
        <v>104</v>
      </c>
      <c r="T10174">
        <v>1</v>
      </c>
    </row>
    <row r="10175" spans="1:20" x14ac:dyDescent="0.3">
      <c r="A10175" t="s">
        <v>94</v>
      </c>
      <c r="B10175">
        <v>701986</v>
      </c>
      <c r="C10175">
        <v>893826</v>
      </c>
      <c r="D10175">
        <v>28625</v>
      </c>
      <c r="E10175" t="s">
        <v>43</v>
      </c>
      <c r="F10175">
        <v>19.690000000000001</v>
      </c>
      <c r="G10175">
        <v>473.14</v>
      </c>
      <c r="H10175" t="s">
        <v>44</v>
      </c>
      <c r="I10175" s="1">
        <v>40664</v>
      </c>
      <c r="J10175" t="s">
        <v>20</v>
      </c>
      <c r="K10175" t="s">
        <v>40</v>
      </c>
      <c r="L10175" t="s">
        <v>41</v>
      </c>
      <c r="M10175">
        <v>0</v>
      </c>
      <c r="N10175">
        <v>23697.85</v>
      </c>
      <c r="O10175">
        <v>17975</v>
      </c>
      <c r="P10175">
        <v>5722.85</v>
      </c>
      <c r="Q10175" s="1">
        <v>41365</v>
      </c>
      <c r="R10175" t="s">
        <v>101</v>
      </c>
      <c r="S10175" t="s">
        <v>103</v>
      </c>
      <c r="T10175">
        <v>0</v>
      </c>
    </row>
    <row r="10176" spans="1:20" x14ac:dyDescent="0.3">
      <c r="A10176" t="s">
        <v>94</v>
      </c>
      <c r="B10176">
        <v>755124</v>
      </c>
      <c r="C10176">
        <v>954908</v>
      </c>
      <c r="D10176">
        <v>15000</v>
      </c>
      <c r="E10176" t="s">
        <v>18</v>
      </c>
      <c r="F10176">
        <v>13.99</v>
      </c>
      <c r="G10176">
        <v>512.6</v>
      </c>
      <c r="H10176" t="s">
        <v>19</v>
      </c>
      <c r="I10176" s="1">
        <v>40664</v>
      </c>
      <c r="J10176" t="s">
        <v>20</v>
      </c>
      <c r="K10176" t="s">
        <v>27</v>
      </c>
      <c r="L10176" t="s">
        <v>33</v>
      </c>
      <c r="M10176">
        <v>0</v>
      </c>
      <c r="N10176">
        <v>18446.958699999999</v>
      </c>
      <c r="O10176">
        <v>15000</v>
      </c>
      <c r="P10176">
        <v>3446.96</v>
      </c>
      <c r="Q10176" s="1">
        <v>41791</v>
      </c>
      <c r="R10176" t="s">
        <v>101</v>
      </c>
      <c r="S10176" t="s">
        <v>103</v>
      </c>
      <c r="T10176">
        <v>0</v>
      </c>
    </row>
    <row r="10177" spans="1:20" x14ac:dyDescent="0.3">
      <c r="A10177" t="s">
        <v>94</v>
      </c>
      <c r="B10177">
        <v>755156</v>
      </c>
      <c r="C10177">
        <v>954948</v>
      </c>
      <c r="D10177">
        <v>4000</v>
      </c>
      <c r="E10177" t="s">
        <v>18</v>
      </c>
      <c r="F10177">
        <v>8.49</v>
      </c>
      <c r="G10177">
        <v>126.26</v>
      </c>
      <c r="H10177" t="s">
        <v>32</v>
      </c>
      <c r="I10177" s="1">
        <v>40664</v>
      </c>
      <c r="J10177" t="s">
        <v>20</v>
      </c>
      <c r="K10177" t="s">
        <v>21</v>
      </c>
      <c r="L10177" t="s">
        <v>54</v>
      </c>
      <c r="M10177">
        <v>0</v>
      </c>
      <c r="N10177">
        <v>4541.5978340000001</v>
      </c>
      <c r="O10177">
        <v>4000</v>
      </c>
      <c r="P10177">
        <v>541.6</v>
      </c>
      <c r="Q10177" s="1">
        <v>41791</v>
      </c>
      <c r="R10177" t="s">
        <v>101</v>
      </c>
      <c r="S10177" t="s">
        <v>103</v>
      </c>
      <c r="T10177">
        <v>0</v>
      </c>
    </row>
    <row r="10178" spans="1:20" x14ac:dyDescent="0.3">
      <c r="A10178" t="s">
        <v>94</v>
      </c>
      <c r="B10178">
        <v>753644</v>
      </c>
      <c r="C10178">
        <v>953304</v>
      </c>
      <c r="D10178">
        <v>13000</v>
      </c>
      <c r="E10178" t="s">
        <v>18</v>
      </c>
      <c r="F10178">
        <v>10.99</v>
      </c>
      <c r="G10178">
        <v>425.55</v>
      </c>
      <c r="H10178" t="s">
        <v>29</v>
      </c>
      <c r="I10178" s="1">
        <v>40664</v>
      </c>
      <c r="J10178" t="s">
        <v>20</v>
      </c>
      <c r="K10178" t="s">
        <v>47</v>
      </c>
      <c r="L10178" t="s">
        <v>42</v>
      </c>
      <c r="M10178">
        <v>0</v>
      </c>
      <c r="N10178">
        <v>13119.37</v>
      </c>
      <c r="O10178">
        <v>13000</v>
      </c>
      <c r="P10178">
        <v>119.37</v>
      </c>
      <c r="Q10178" s="1">
        <v>40695</v>
      </c>
      <c r="R10178" t="s">
        <v>101</v>
      </c>
      <c r="S10178" t="s">
        <v>103</v>
      </c>
      <c r="T10178">
        <v>0</v>
      </c>
    </row>
    <row r="10179" spans="1:20" x14ac:dyDescent="0.3">
      <c r="A10179" t="s">
        <v>94</v>
      </c>
      <c r="B10179">
        <v>755161</v>
      </c>
      <c r="C10179">
        <v>924765</v>
      </c>
      <c r="D10179">
        <v>4800</v>
      </c>
      <c r="E10179" t="s">
        <v>43</v>
      </c>
      <c r="F10179">
        <v>21.74</v>
      </c>
      <c r="G10179">
        <v>131.87</v>
      </c>
      <c r="H10179" t="s">
        <v>60</v>
      </c>
      <c r="I10179" s="1">
        <v>40664</v>
      </c>
      <c r="J10179" t="s">
        <v>20</v>
      </c>
      <c r="K10179" t="s">
        <v>27</v>
      </c>
      <c r="L10179" t="s">
        <v>51</v>
      </c>
      <c r="M10179">
        <v>0</v>
      </c>
      <c r="N10179">
        <v>7195.3069249999999</v>
      </c>
      <c r="O10179">
        <v>4800</v>
      </c>
      <c r="P10179">
        <v>2395.31</v>
      </c>
      <c r="Q10179" s="1">
        <v>41760</v>
      </c>
      <c r="R10179" t="s">
        <v>101</v>
      </c>
      <c r="S10179" t="s">
        <v>103</v>
      </c>
      <c r="T10179">
        <v>0</v>
      </c>
    </row>
    <row r="10180" spans="1:20" x14ac:dyDescent="0.3">
      <c r="A10180" t="s">
        <v>94</v>
      </c>
      <c r="B10180">
        <v>754762</v>
      </c>
      <c r="C10180">
        <v>954514</v>
      </c>
      <c r="D10180">
        <v>16000</v>
      </c>
      <c r="E10180" t="s">
        <v>43</v>
      </c>
      <c r="F10180">
        <v>10.99</v>
      </c>
      <c r="G10180">
        <v>227.16</v>
      </c>
      <c r="H10180" t="s">
        <v>29</v>
      </c>
      <c r="I10180" s="1">
        <v>40664</v>
      </c>
      <c r="J10180" t="s">
        <v>46</v>
      </c>
      <c r="K10180" t="s">
        <v>21</v>
      </c>
      <c r="L10180" t="s">
        <v>41</v>
      </c>
      <c r="M10180">
        <v>1126.03</v>
      </c>
      <c r="N10180">
        <v>12462.45</v>
      </c>
      <c r="O10180">
        <v>9323.9699999999993</v>
      </c>
      <c r="P10180">
        <v>3138.48</v>
      </c>
      <c r="Q10180" s="1">
        <v>42339</v>
      </c>
      <c r="R10180" t="s">
        <v>101</v>
      </c>
      <c r="S10180" t="s">
        <v>103</v>
      </c>
      <c r="T10180">
        <v>0</v>
      </c>
    </row>
    <row r="10181" spans="1:20" x14ac:dyDescent="0.3">
      <c r="A10181" t="s">
        <v>94</v>
      </c>
      <c r="B10181">
        <v>755141</v>
      </c>
      <c r="C10181">
        <v>954931</v>
      </c>
      <c r="D10181">
        <v>6000</v>
      </c>
      <c r="E10181" t="s">
        <v>18</v>
      </c>
      <c r="F10181">
        <v>5.99</v>
      </c>
      <c r="G10181">
        <v>182.51</v>
      </c>
      <c r="H10181" t="s">
        <v>32</v>
      </c>
      <c r="I10181" s="1">
        <v>40664</v>
      </c>
      <c r="J10181" t="s">
        <v>20</v>
      </c>
      <c r="K10181" t="s">
        <v>27</v>
      </c>
      <c r="L10181" t="s">
        <v>41</v>
      </c>
      <c r="M10181">
        <v>0</v>
      </c>
      <c r="N10181">
        <v>6435.27</v>
      </c>
      <c r="O10181">
        <v>6000</v>
      </c>
      <c r="P10181">
        <v>435.27</v>
      </c>
      <c r="Q10181" s="1">
        <v>41275</v>
      </c>
      <c r="R10181" t="s">
        <v>101</v>
      </c>
      <c r="S10181" t="s">
        <v>103</v>
      </c>
      <c r="T10181">
        <v>0</v>
      </c>
    </row>
    <row r="10182" spans="1:20" x14ac:dyDescent="0.3">
      <c r="A10182" t="s">
        <v>94</v>
      </c>
      <c r="B10182">
        <v>755087</v>
      </c>
      <c r="C10182">
        <v>954867</v>
      </c>
      <c r="D10182">
        <v>15000</v>
      </c>
      <c r="E10182" t="s">
        <v>43</v>
      </c>
      <c r="F10182">
        <v>16.89</v>
      </c>
      <c r="G10182">
        <v>241.12</v>
      </c>
      <c r="H10182" t="s">
        <v>23</v>
      </c>
      <c r="I10182" s="1">
        <v>40664</v>
      </c>
      <c r="J10182" t="s">
        <v>26</v>
      </c>
      <c r="K10182" t="s">
        <v>27</v>
      </c>
      <c r="L10182" t="s">
        <v>39</v>
      </c>
      <c r="M10182">
        <v>0</v>
      </c>
      <c r="N10182">
        <v>4760.75</v>
      </c>
      <c r="O10182">
        <v>2102.35</v>
      </c>
      <c r="P10182">
        <v>2207.02</v>
      </c>
      <c r="Q10182" s="1">
        <v>41214</v>
      </c>
      <c r="R10182" t="s">
        <v>101</v>
      </c>
      <c r="S10182" t="s">
        <v>104</v>
      </c>
      <c r="T10182">
        <v>1</v>
      </c>
    </row>
    <row r="10183" spans="1:20" x14ac:dyDescent="0.3">
      <c r="A10183" t="s">
        <v>94</v>
      </c>
      <c r="B10183">
        <v>754263</v>
      </c>
      <c r="C10183">
        <v>953972</v>
      </c>
      <c r="D10183">
        <v>10000</v>
      </c>
      <c r="E10183" t="s">
        <v>18</v>
      </c>
      <c r="F10183">
        <v>7.49</v>
      </c>
      <c r="G10183">
        <v>311.02</v>
      </c>
      <c r="H10183" t="s">
        <v>32</v>
      </c>
      <c r="I10183" s="1">
        <v>40664</v>
      </c>
      <c r="J10183" t="s">
        <v>20</v>
      </c>
      <c r="K10183" t="s">
        <v>47</v>
      </c>
      <c r="L10183" t="s">
        <v>39</v>
      </c>
      <c r="M10183">
        <v>0</v>
      </c>
      <c r="N10183">
        <v>11191.882900000001</v>
      </c>
      <c r="O10183">
        <v>10000</v>
      </c>
      <c r="P10183">
        <v>1191.8800000000001</v>
      </c>
      <c r="Q10183" s="1">
        <v>41791</v>
      </c>
      <c r="R10183" t="s">
        <v>101</v>
      </c>
      <c r="S10183" t="s">
        <v>103</v>
      </c>
      <c r="T10183">
        <v>0</v>
      </c>
    </row>
    <row r="10184" spans="1:20" x14ac:dyDescent="0.3">
      <c r="A10184" t="s">
        <v>94</v>
      </c>
      <c r="B10184">
        <v>755063</v>
      </c>
      <c r="C10184">
        <v>954838</v>
      </c>
      <c r="D10184">
        <v>12000</v>
      </c>
      <c r="E10184" t="s">
        <v>43</v>
      </c>
      <c r="F10184">
        <v>15.23</v>
      </c>
      <c r="G10184">
        <v>286.93</v>
      </c>
      <c r="H10184" t="s">
        <v>19</v>
      </c>
      <c r="I10184" s="1">
        <v>40664</v>
      </c>
      <c r="J10184" t="s">
        <v>20</v>
      </c>
      <c r="K10184" t="s">
        <v>21</v>
      </c>
      <c r="L10184" t="s">
        <v>37</v>
      </c>
      <c r="M10184">
        <v>0</v>
      </c>
      <c r="N10184">
        <v>15008.76</v>
      </c>
      <c r="O10184">
        <v>12000</v>
      </c>
      <c r="P10184">
        <v>3008.76</v>
      </c>
      <c r="Q10184" s="1">
        <v>41395</v>
      </c>
      <c r="R10184" t="s">
        <v>101</v>
      </c>
      <c r="S10184" t="s">
        <v>103</v>
      </c>
      <c r="T10184">
        <v>0</v>
      </c>
    </row>
    <row r="10185" spans="1:20" x14ac:dyDescent="0.3">
      <c r="A10185" t="s">
        <v>94</v>
      </c>
      <c r="B10185">
        <v>755041</v>
      </c>
      <c r="C10185">
        <v>954809</v>
      </c>
      <c r="D10185">
        <v>3100</v>
      </c>
      <c r="E10185" t="s">
        <v>18</v>
      </c>
      <c r="F10185">
        <v>10.59</v>
      </c>
      <c r="G10185">
        <v>100.89</v>
      </c>
      <c r="H10185" t="s">
        <v>29</v>
      </c>
      <c r="I10185" s="1">
        <v>40664</v>
      </c>
      <c r="J10185" t="s">
        <v>26</v>
      </c>
      <c r="K10185" t="s">
        <v>49</v>
      </c>
      <c r="L10185" t="s">
        <v>54</v>
      </c>
      <c r="M10185">
        <v>0</v>
      </c>
      <c r="N10185">
        <v>2234.96</v>
      </c>
      <c r="O10185">
        <v>1742.32</v>
      </c>
      <c r="P10185">
        <v>415.05</v>
      </c>
      <c r="Q10185" s="1">
        <v>41365</v>
      </c>
      <c r="R10185" t="s">
        <v>101</v>
      </c>
      <c r="S10185" t="s">
        <v>104</v>
      </c>
      <c r="T10185">
        <v>1</v>
      </c>
    </row>
    <row r="10186" spans="1:20" x14ac:dyDescent="0.3">
      <c r="A10186" t="s">
        <v>94</v>
      </c>
      <c r="B10186">
        <v>748243</v>
      </c>
      <c r="C10186">
        <v>947272</v>
      </c>
      <c r="D10186">
        <v>9600</v>
      </c>
      <c r="E10186" t="s">
        <v>43</v>
      </c>
      <c r="F10186">
        <v>12.99</v>
      </c>
      <c r="G10186">
        <v>218.39</v>
      </c>
      <c r="H10186" t="s">
        <v>19</v>
      </c>
      <c r="I10186" s="1">
        <v>40664</v>
      </c>
      <c r="J10186" t="s">
        <v>26</v>
      </c>
      <c r="K10186" t="s">
        <v>27</v>
      </c>
      <c r="L10186" t="s">
        <v>41</v>
      </c>
      <c r="M10186">
        <v>0</v>
      </c>
      <c r="N10186">
        <v>9622.57</v>
      </c>
      <c r="O10186">
        <v>4164.7299999999996</v>
      </c>
      <c r="P10186">
        <v>2605.59</v>
      </c>
      <c r="Q10186" s="1">
        <v>41640</v>
      </c>
      <c r="R10186" t="s">
        <v>101</v>
      </c>
      <c r="S10186" t="s">
        <v>104</v>
      </c>
      <c r="T10186">
        <v>1</v>
      </c>
    </row>
    <row r="10187" spans="1:20" x14ac:dyDescent="0.3">
      <c r="A10187" t="s">
        <v>94</v>
      </c>
      <c r="B10187">
        <v>755020</v>
      </c>
      <c r="C10187">
        <v>954788</v>
      </c>
      <c r="D10187">
        <v>10000</v>
      </c>
      <c r="E10187" t="s">
        <v>18</v>
      </c>
      <c r="F10187">
        <v>8.49</v>
      </c>
      <c r="G10187">
        <v>315.63</v>
      </c>
      <c r="H10187" t="s">
        <v>32</v>
      </c>
      <c r="I10187" s="1">
        <v>40664</v>
      </c>
      <c r="J10187" t="s">
        <v>20</v>
      </c>
      <c r="K10187" t="s">
        <v>21</v>
      </c>
      <c r="L10187" t="s">
        <v>56</v>
      </c>
      <c r="M10187">
        <v>0</v>
      </c>
      <c r="N10187">
        <v>11357.04019</v>
      </c>
      <c r="O10187">
        <v>10000</v>
      </c>
      <c r="P10187">
        <v>1357.04</v>
      </c>
      <c r="Q10187" s="1">
        <v>41791</v>
      </c>
      <c r="R10187" t="s">
        <v>101</v>
      </c>
      <c r="S10187" t="s">
        <v>103</v>
      </c>
      <c r="T10187">
        <v>0</v>
      </c>
    </row>
    <row r="10188" spans="1:20" x14ac:dyDescent="0.3">
      <c r="A10188" t="s">
        <v>94</v>
      </c>
      <c r="B10188">
        <v>751664</v>
      </c>
      <c r="C10188">
        <v>951123</v>
      </c>
      <c r="D10188">
        <v>4800</v>
      </c>
      <c r="E10188" t="s">
        <v>18</v>
      </c>
      <c r="F10188">
        <v>5.42</v>
      </c>
      <c r="G10188">
        <v>144.77000000000001</v>
      </c>
      <c r="H10188" t="s">
        <v>32</v>
      </c>
      <c r="I10188" s="1">
        <v>40664</v>
      </c>
      <c r="J10188" t="s">
        <v>20</v>
      </c>
      <c r="K10188" t="s">
        <v>21</v>
      </c>
      <c r="L10188" t="s">
        <v>56</v>
      </c>
      <c r="M10188">
        <v>0</v>
      </c>
      <c r="N10188">
        <v>5207.3100000000004</v>
      </c>
      <c r="O10188">
        <v>4800</v>
      </c>
      <c r="P10188">
        <v>407.31</v>
      </c>
      <c r="Q10188" s="1">
        <v>41671</v>
      </c>
      <c r="R10188" t="s">
        <v>101</v>
      </c>
      <c r="S10188" t="s">
        <v>103</v>
      </c>
      <c r="T10188">
        <v>0</v>
      </c>
    </row>
    <row r="10189" spans="1:20" x14ac:dyDescent="0.3">
      <c r="A10189" t="s">
        <v>94</v>
      </c>
      <c r="B10189">
        <v>754965</v>
      </c>
      <c r="C10189">
        <v>954732</v>
      </c>
      <c r="D10189">
        <v>5000</v>
      </c>
      <c r="E10189" t="s">
        <v>43</v>
      </c>
      <c r="F10189">
        <v>12.99</v>
      </c>
      <c r="G10189">
        <v>113.74</v>
      </c>
      <c r="H10189" t="s">
        <v>19</v>
      </c>
      <c r="I10189" s="1">
        <v>40664</v>
      </c>
      <c r="J10189" t="s">
        <v>20</v>
      </c>
      <c r="K10189" t="s">
        <v>27</v>
      </c>
      <c r="L10189" t="s">
        <v>55</v>
      </c>
      <c r="M10189">
        <v>0</v>
      </c>
      <c r="N10189">
        <v>6600.3056399999996</v>
      </c>
      <c r="O10189">
        <v>5000</v>
      </c>
      <c r="P10189">
        <v>1600.31</v>
      </c>
      <c r="Q10189" s="1">
        <v>41913</v>
      </c>
      <c r="R10189" t="s">
        <v>101</v>
      </c>
      <c r="S10189" t="s">
        <v>103</v>
      </c>
      <c r="T10189">
        <v>0</v>
      </c>
    </row>
    <row r="10190" spans="1:20" x14ac:dyDescent="0.3">
      <c r="A10190" t="s">
        <v>94</v>
      </c>
      <c r="B10190">
        <v>733807</v>
      </c>
      <c r="C10190">
        <v>930216</v>
      </c>
      <c r="D10190">
        <v>10000</v>
      </c>
      <c r="E10190" t="s">
        <v>18</v>
      </c>
      <c r="F10190">
        <v>16.489999999999998</v>
      </c>
      <c r="G10190">
        <v>354</v>
      </c>
      <c r="H10190" t="s">
        <v>23</v>
      </c>
      <c r="I10190" s="1">
        <v>40664</v>
      </c>
      <c r="J10190" t="s">
        <v>20</v>
      </c>
      <c r="K10190" t="s">
        <v>24</v>
      </c>
      <c r="L10190" t="s">
        <v>39</v>
      </c>
      <c r="M10190">
        <v>0</v>
      </c>
      <c r="N10190">
        <v>12740.129929999999</v>
      </c>
      <c r="O10190">
        <v>10000</v>
      </c>
      <c r="P10190">
        <v>2740.13</v>
      </c>
      <c r="Q10190" s="1">
        <v>41791</v>
      </c>
      <c r="R10190" t="s">
        <v>101</v>
      </c>
      <c r="S10190" t="s">
        <v>103</v>
      </c>
      <c r="T10190">
        <v>0</v>
      </c>
    </row>
    <row r="10191" spans="1:20" x14ac:dyDescent="0.3">
      <c r="A10191" t="s">
        <v>94</v>
      </c>
      <c r="B10191">
        <v>748893</v>
      </c>
      <c r="C10191">
        <v>948030</v>
      </c>
      <c r="D10191">
        <v>9600</v>
      </c>
      <c r="E10191" t="s">
        <v>18</v>
      </c>
      <c r="F10191">
        <v>5.99</v>
      </c>
      <c r="G10191">
        <v>292.01</v>
      </c>
      <c r="H10191" t="s">
        <v>32</v>
      </c>
      <c r="I10191" s="1">
        <v>40664</v>
      </c>
      <c r="J10191" t="s">
        <v>20</v>
      </c>
      <c r="K10191" t="s">
        <v>36</v>
      </c>
      <c r="L10191" t="s">
        <v>25</v>
      </c>
      <c r="M10191">
        <v>0</v>
      </c>
      <c r="N10191">
        <v>10511.84383</v>
      </c>
      <c r="O10191">
        <v>9600</v>
      </c>
      <c r="P10191">
        <v>911.84</v>
      </c>
      <c r="Q10191" s="1">
        <v>41791</v>
      </c>
      <c r="R10191" t="s">
        <v>101</v>
      </c>
      <c r="S10191" t="s">
        <v>103</v>
      </c>
      <c r="T10191">
        <v>0</v>
      </c>
    </row>
    <row r="10192" spans="1:20" x14ac:dyDescent="0.3">
      <c r="A10192" t="s">
        <v>94</v>
      </c>
      <c r="B10192">
        <v>754947</v>
      </c>
      <c r="C10192">
        <v>954710</v>
      </c>
      <c r="D10192">
        <v>25000</v>
      </c>
      <c r="E10192" t="s">
        <v>43</v>
      </c>
      <c r="F10192">
        <v>20.62</v>
      </c>
      <c r="G10192">
        <v>671.01</v>
      </c>
      <c r="H10192" t="s">
        <v>60</v>
      </c>
      <c r="I10192" s="1">
        <v>40664</v>
      </c>
      <c r="J10192" t="s">
        <v>20</v>
      </c>
      <c r="K10192" t="s">
        <v>27</v>
      </c>
      <c r="L10192" t="s">
        <v>41</v>
      </c>
      <c r="M10192">
        <v>0</v>
      </c>
      <c r="N10192">
        <v>39541.940020000002</v>
      </c>
      <c r="O10192">
        <v>25000</v>
      </c>
      <c r="P10192">
        <v>14541.94</v>
      </c>
      <c r="Q10192" s="1">
        <v>42156</v>
      </c>
      <c r="R10192" t="s">
        <v>101</v>
      </c>
      <c r="S10192" t="s">
        <v>103</v>
      </c>
      <c r="T10192">
        <v>0</v>
      </c>
    </row>
    <row r="10193" spans="1:20" x14ac:dyDescent="0.3">
      <c r="A10193" t="s">
        <v>94</v>
      </c>
      <c r="B10193">
        <v>754916</v>
      </c>
      <c r="C10193">
        <v>954678</v>
      </c>
      <c r="D10193">
        <v>10800</v>
      </c>
      <c r="E10193" t="s">
        <v>18</v>
      </c>
      <c r="F10193">
        <v>11.99</v>
      </c>
      <c r="G10193">
        <v>358.67</v>
      </c>
      <c r="H10193" t="s">
        <v>29</v>
      </c>
      <c r="I10193" s="1">
        <v>40664</v>
      </c>
      <c r="J10193" t="s">
        <v>20</v>
      </c>
      <c r="K10193" t="s">
        <v>21</v>
      </c>
      <c r="L10193" t="s">
        <v>52</v>
      </c>
      <c r="M10193">
        <v>0</v>
      </c>
      <c r="N10193">
        <v>11381.45</v>
      </c>
      <c r="O10193">
        <v>10800</v>
      </c>
      <c r="P10193">
        <v>581.45000000000005</v>
      </c>
      <c r="Q10193" s="1">
        <v>40878</v>
      </c>
      <c r="R10193" t="s">
        <v>101</v>
      </c>
      <c r="S10193" t="s">
        <v>103</v>
      </c>
      <c r="T10193">
        <v>0</v>
      </c>
    </row>
    <row r="10194" spans="1:20" x14ac:dyDescent="0.3">
      <c r="A10194" t="s">
        <v>94</v>
      </c>
      <c r="B10194">
        <v>754915</v>
      </c>
      <c r="C10194">
        <v>954676</v>
      </c>
      <c r="D10194">
        <v>16000</v>
      </c>
      <c r="E10194" t="s">
        <v>43</v>
      </c>
      <c r="F10194">
        <v>11.49</v>
      </c>
      <c r="G10194">
        <v>223.73</v>
      </c>
      <c r="H10194" t="s">
        <v>29</v>
      </c>
      <c r="I10194" s="1">
        <v>40664</v>
      </c>
      <c r="J10194" t="s">
        <v>20</v>
      </c>
      <c r="K10194" t="s">
        <v>24</v>
      </c>
      <c r="L10194" t="s">
        <v>39</v>
      </c>
      <c r="M10194">
        <v>0</v>
      </c>
      <c r="N10194">
        <v>13375.61002</v>
      </c>
      <c r="O10194">
        <v>10175</v>
      </c>
      <c r="P10194">
        <v>3200.61</v>
      </c>
      <c r="Q10194" s="1">
        <v>42278</v>
      </c>
      <c r="R10194" t="s">
        <v>101</v>
      </c>
      <c r="S10194" t="s">
        <v>103</v>
      </c>
      <c r="T10194">
        <v>0</v>
      </c>
    </row>
    <row r="10195" spans="1:20" x14ac:dyDescent="0.3">
      <c r="A10195" t="s">
        <v>94</v>
      </c>
      <c r="B10195">
        <v>753730</v>
      </c>
      <c r="C10195">
        <v>953404</v>
      </c>
      <c r="D10195">
        <v>25000</v>
      </c>
      <c r="E10195" t="s">
        <v>43</v>
      </c>
      <c r="F10195">
        <v>18.79</v>
      </c>
      <c r="G10195">
        <v>394.48</v>
      </c>
      <c r="H10195" t="s">
        <v>44</v>
      </c>
      <c r="I10195" s="1">
        <v>40664</v>
      </c>
      <c r="J10195" t="s">
        <v>26</v>
      </c>
      <c r="K10195" t="s">
        <v>27</v>
      </c>
      <c r="L10195" t="s">
        <v>51</v>
      </c>
      <c r="M10195">
        <v>0</v>
      </c>
      <c r="N10195">
        <v>3550.16</v>
      </c>
      <c r="O10195">
        <v>1483.3</v>
      </c>
      <c r="P10195">
        <v>2054.6</v>
      </c>
      <c r="Q10195" s="1">
        <v>40969</v>
      </c>
      <c r="R10195" t="s">
        <v>101</v>
      </c>
      <c r="S10195" t="s">
        <v>104</v>
      </c>
      <c r="T10195">
        <v>1</v>
      </c>
    </row>
    <row r="10196" spans="1:20" x14ac:dyDescent="0.3">
      <c r="A10196" t="s">
        <v>94</v>
      </c>
      <c r="B10196">
        <v>754872</v>
      </c>
      <c r="C10196">
        <v>954627</v>
      </c>
      <c r="D10196">
        <v>1600</v>
      </c>
      <c r="E10196" t="s">
        <v>18</v>
      </c>
      <c r="F10196">
        <v>15.23</v>
      </c>
      <c r="G10196">
        <v>55.65</v>
      </c>
      <c r="H10196" t="s">
        <v>19</v>
      </c>
      <c r="I10196" s="1">
        <v>40664</v>
      </c>
      <c r="J10196" t="s">
        <v>26</v>
      </c>
      <c r="K10196" t="s">
        <v>27</v>
      </c>
      <c r="L10196" t="s">
        <v>39</v>
      </c>
      <c r="M10196">
        <v>0</v>
      </c>
      <c r="N10196">
        <v>125.93</v>
      </c>
      <c r="O10196">
        <v>35.14</v>
      </c>
      <c r="P10196">
        <v>20.190000000000001</v>
      </c>
      <c r="Q10196" s="1">
        <v>40695</v>
      </c>
      <c r="R10196" t="s">
        <v>101</v>
      </c>
      <c r="S10196" t="s">
        <v>104</v>
      </c>
      <c r="T10196">
        <v>1</v>
      </c>
    </row>
    <row r="10197" spans="1:20" x14ac:dyDescent="0.3">
      <c r="A10197" t="s">
        <v>94</v>
      </c>
      <c r="B10197">
        <v>754853</v>
      </c>
      <c r="C10197">
        <v>954607</v>
      </c>
      <c r="D10197">
        <v>12000</v>
      </c>
      <c r="E10197" t="s">
        <v>18</v>
      </c>
      <c r="F10197">
        <v>10.99</v>
      </c>
      <c r="G10197">
        <v>392.81</v>
      </c>
      <c r="H10197" t="s">
        <v>29</v>
      </c>
      <c r="I10197" s="1">
        <v>40664</v>
      </c>
      <c r="J10197" t="s">
        <v>20</v>
      </c>
      <c r="K10197" t="s">
        <v>27</v>
      </c>
      <c r="L10197" t="s">
        <v>33</v>
      </c>
      <c r="M10197">
        <v>0</v>
      </c>
      <c r="N10197">
        <v>12942.91</v>
      </c>
      <c r="O10197">
        <v>12000</v>
      </c>
      <c r="P10197">
        <v>942.91</v>
      </c>
      <c r="Q10197" s="1">
        <v>40969</v>
      </c>
      <c r="R10197" t="s">
        <v>101</v>
      </c>
      <c r="S10197" t="s">
        <v>103</v>
      </c>
      <c r="T10197">
        <v>0</v>
      </c>
    </row>
    <row r="10198" spans="1:20" x14ac:dyDescent="0.3">
      <c r="A10198" t="s">
        <v>94</v>
      </c>
      <c r="B10198">
        <v>728078</v>
      </c>
      <c r="C10198">
        <v>923674</v>
      </c>
      <c r="D10198">
        <v>2850</v>
      </c>
      <c r="E10198" t="s">
        <v>18</v>
      </c>
      <c r="F10198">
        <v>8.49</v>
      </c>
      <c r="G10198">
        <v>89.96</v>
      </c>
      <c r="H10198" t="s">
        <v>32</v>
      </c>
      <c r="I10198" s="1">
        <v>40664</v>
      </c>
      <c r="J10198" t="s">
        <v>20</v>
      </c>
      <c r="K10198" t="s">
        <v>27</v>
      </c>
      <c r="L10198" t="s">
        <v>33</v>
      </c>
      <c r="M10198">
        <v>0</v>
      </c>
      <c r="N10198">
        <v>3233.9158830000001</v>
      </c>
      <c r="O10198">
        <v>2850</v>
      </c>
      <c r="P10198">
        <v>383.92</v>
      </c>
      <c r="Q10198" s="1">
        <v>41730</v>
      </c>
      <c r="R10198" t="s">
        <v>101</v>
      </c>
      <c r="S10198" t="s">
        <v>103</v>
      </c>
      <c r="T10198">
        <v>0</v>
      </c>
    </row>
    <row r="10199" spans="1:20" x14ac:dyDescent="0.3">
      <c r="A10199" t="s">
        <v>94</v>
      </c>
      <c r="B10199">
        <v>752902</v>
      </c>
      <c r="C10199">
        <v>952524</v>
      </c>
      <c r="D10199">
        <v>9000</v>
      </c>
      <c r="E10199" t="s">
        <v>18</v>
      </c>
      <c r="F10199">
        <v>15.99</v>
      </c>
      <c r="G10199">
        <v>316.37</v>
      </c>
      <c r="H10199" t="s">
        <v>23</v>
      </c>
      <c r="I10199" s="1">
        <v>40664</v>
      </c>
      <c r="J10199" t="s">
        <v>20</v>
      </c>
      <c r="K10199" t="s">
        <v>24</v>
      </c>
      <c r="L10199" t="s">
        <v>41</v>
      </c>
      <c r="M10199">
        <v>0</v>
      </c>
      <c r="N10199">
        <v>9882.5400000000009</v>
      </c>
      <c r="O10199">
        <v>9000.0300000000007</v>
      </c>
      <c r="P10199">
        <v>882.51</v>
      </c>
      <c r="Q10199" s="1">
        <v>40909</v>
      </c>
      <c r="R10199" t="s">
        <v>101</v>
      </c>
      <c r="S10199" t="s">
        <v>103</v>
      </c>
      <c r="T10199">
        <v>0</v>
      </c>
    </row>
    <row r="10200" spans="1:20" x14ac:dyDescent="0.3">
      <c r="A10200" t="s">
        <v>94</v>
      </c>
      <c r="B10200">
        <v>754740</v>
      </c>
      <c r="C10200">
        <v>954490</v>
      </c>
      <c r="D10200">
        <v>12000</v>
      </c>
      <c r="E10200" t="s">
        <v>18</v>
      </c>
      <c r="F10200">
        <v>16.489999999999998</v>
      </c>
      <c r="G10200">
        <v>424.8</v>
      </c>
      <c r="H10200" t="s">
        <v>23</v>
      </c>
      <c r="I10200" s="1">
        <v>40664</v>
      </c>
      <c r="J10200" t="s">
        <v>26</v>
      </c>
      <c r="K10200" t="s">
        <v>27</v>
      </c>
      <c r="L10200" t="s">
        <v>39</v>
      </c>
      <c r="M10200">
        <v>0</v>
      </c>
      <c r="N10200">
        <v>5994.91</v>
      </c>
      <c r="O10200">
        <v>3668.09</v>
      </c>
      <c r="P10200">
        <v>1848.72</v>
      </c>
      <c r="Q10200" s="1">
        <v>41091</v>
      </c>
      <c r="R10200" t="s">
        <v>101</v>
      </c>
      <c r="S10200" t="s">
        <v>104</v>
      </c>
      <c r="T10200">
        <v>1</v>
      </c>
    </row>
    <row r="10201" spans="1:20" x14ac:dyDescent="0.3">
      <c r="A10201" t="s">
        <v>94</v>
      </c>
      <c r="B10201">
        <v>754734</v>
      </c>
      <c r="C10201">
        <v>954485</v>
      </c>
      <c r="D10201">
        <v>11000</v>
      </c>
      <c r="E10201" t="s">
        <v>18</v>
      </c>
      <c r="F10201">
        <v>7.49</v>
      </c>
      <c r="G10201">
        <v>342.12</v>
      </c>
      <c r="H10201" t="s">
        <v>32</v>
      </c>
      <c r="I10201" s="1">
        <v>40664</v>
      </c>
      <c r="J10201" t="s">
        <v>20</v>
      </c>
      <c r="K10201" t="s">
        <v>27</v>
      </c>
      <c r="L10201" t="s">
        <v>41</v>
      </c>
      <c r="M10201">
        <v>0</v>
      </c>
      <c r="N10201">
        <v>12311.09101</v>
      </c>
      <c r="O10201">
        <v>11000</v>
      </c>
      <c r="P10201">
        <v>1311.09</v>
      </c>
      <c r="Q10201" s="1">
        <v>41791</v>
      </c>
      <c r="R10201" t="s">
        <v>101</v>
      </c>
      <c r="S10201" t="s">
        <v>103</v>
      </c>
      <c r="T10201">
        <v>0</v>
      </c>
    </row>
    <row r="10202" spans="1:20" x14ac:dyDescent="0.3">
      <c r="A10202" t="s">
        <v>94</v>
      </c>
      <c r="B10202">
        <v>754731</v>
      </c>
      <c r="C10202">
        <v>954481</v>
      </c>
      <c r="D10202">
        <v>17975</v>
      </c>
      <c r="E10202" t="s">
        <v>18</v>
      </c>
      <c r="F10202">
        <v>8.49</v>
      </c>
      <c r="G10202">
        <v>567.35</v>
      </c>
      <c r="H10202" t="s">
        <v>32</v>
      </c>
      <c r="I10202" s="1">
        <v>40664</v>
      </c>
      <c r="J10202" t="s">
        <v>20</v>
      </c>
      <c r="K10202" t="s">
        <v>27</v>
      </c>
      <c r="L10202" t="s">
        <v>51</v>
      </c>
      <c r="M10202">
        <v>0</v>
      </c>
      <c r="N10202">
        <v>19162.259999999998</v>
      </c>
      <c r="O10202">
        <v>17975</v>
      </c>
      <c r="P10202">
        <v>1187.26</v>
      </c>
      <c r="Q10202" s="1">
        <v>41030</v>
      </c>
      <c r="R10202" t="s">
        <v>101</v>
      </c>
      <c r="S10202" t="s">
        <v>103</v>
      </c>
      <c r="T10202">
        <v>0</v>
      </c>
    </row>
    <row r="10203" spans="1:20" x14ac:dyDescent="0.3">
      <c r="A10203" t="s">
        <v>94</v>
      </c>
      <c r="B10203">
        <v>741854</v>
      </c>
      <c r="C10203">
        <v>939862</v>
      </c>
      <c r="D10203">
        <v>1000</v>
      </c>
      <c r="E10203" t="s">
        <v>18</v>
      </c>
      <c r="F10203">
        <v>7.49</v>
      </c>
      <c r="G10203">
        <v>31.11</v>
      </c>
      <c r="H10203" t="s">
        <v>32</v>
      </c>
      <c r="I10203" s="1">
        <v>40664</v>
      </c>
      <c r="J10203" t="s">
        <v>20</v>
      </c>
      <c r="K10203" t="s">
        <v>27</v>
      </c>
      <c r="L10203" t="s">
        <v>56</v>
      </c>
      <c r="M10203">
        <v>0</v>
      </c>
      <c r="N10203">
        <v>1118.6710639999999</v>
      </c>
      <c r="O10203">
        <v>1000</v>
      </c>
      <c r="P10203">
        <v>118.67</v>
      </c>
      <c r="Q10203" s="1">
        <v>41791</v>
      </c>
      <c r="R10203" t="s">
        <v>101</v>
      </c>
      <c r="S10203" t="s">
        <v>103</v>
      </c>
      <c r="T10203">
        <v>0</v>
      </c>
    </row>
    <row r="10204" spans="1:20" x14ac:dyDescent="0.3">
      <c r="A10204" t="s">
        <v>94</v>
      </c>
      <c r="B10204">
        <v>754651</v>
      </c>
      <c r="C10204">
        <v>954390</v>
      </c>
      <c r="D10204">
        <v>5750</v>
      </c>
      <c r="E10204" t="s">
        <v>43</v>
      </c>
      <c r="F10204">
        <v>19.29</v>
      </c>
      <c r="G10204">
        <v>150.08000000000001</v>
      </c>
      <c r="H10204" t="s">
        <v>44</v>
      </c>
      <c r="I10204" s="1">
        <v>40664</v>
      </c>
      <c r="J10204" t="s">
        <v>26</v>
      </c>
      <c r="K10204" t="s">
        <v>27</v>
      </c>
      <c r="L10204" t="s">
        <v>39</v>
      </c>
      <c r="M10204">
        <v>0</v>
      </c>
      <c r="N10204">
        <v>2373.58</v>
      </c>
      <c r="O10204">
        <v>894.51</v>
      </c>
      <c r="P10204">
        <v>1200.5899999999999</v>
      </c>
      <c r="Q10204" s="1">
        <v>41091</v>
      </c>
      <c r="R10204" t="s">
        <v>101</v>
      </c>
      <c r="S10204" t="s">
        <v>104</v>
      </c>
      <c r="T10204">
        <v>1</v>
      </c>
    </row>
    <row r="10205" spans="1:20" x14ac:dyDescent="0.3">
      <c r="A10205" t="s">
        <v>94</v>
      </c>
      <c r="B10205">
        <v>754548</v>
      </c>
      <c r="C10205">
        <v>954280</v>
      </c>
      <c r="D10205">
        <v>8000</v>
      </c>
      <c r="E10205" t="s">
        <v>18</v>
      </c>
      <c r="F10205">
        <v>11.49</v>
      </c>
      <c r="G10205">
        <v>263.77999999999997</v>
      </c>
      <c r="H10205" t="s">
        <v>29</v>
      </c>
      <c r="I10205" s="1">
        <v>40664</v>
      </c>
      <c r="J10205" t="s">
        <v>20</v>
      </c>
      <c r="K10205" t="s">
        <v>27</v>
      </c>
      <c r="L10205" t="s">
        <v>28</v>
      </c>
      <c r="M10205">
        <v>0</v>
      </c>
      <c r="N10205">
        <v>9274.65</v>
      </c>
      <c r="O10205">
        <v>8000.06</v>
      </c>
      <c r="P10205">
        <v>1274.5899999999999</v>
      </c>
      <c r="Q10205" s="1">
        <v>41395</v>
      </c>
      <c r="R10205" t="s">
        <v>101</v>
      </c>
      <c r="S10205" t="s">
        <v>103</v>
      </c>
      <c r="T10205">
        <v>0</v>
      </c>
    </row>
    <row r="10206" spans="1:20" x14ac:dyDescent="0.3">
      <c r="A10206" t="s">
        <v>94</v>
      </c>
      <c r="B10206">
        <v>754600</v>
      </c>
      <c r="C10206">
        <v>954335</v>
      </c>
      <c r="D10206">
        <v>11200</v>
      </c>
      <c r="E10206" t="s">
        <v>43</v>
      </c>
      <c r="F10206">
        <v>10.99</v>
      </c>
      <c r="G10206">
        <v>243.46</v>
      </c>
      <c r="H10206" t="s">
        <v>29</v>
      </c>
      <c r="I10206" s="1">
        <v>40664</v>
      </c>
      <c r="J10206" t="s">
        <v>20</v>
      </c>
      <c r="K10206" t="s">
        <v>27</v>
      </c>
      <c r="L10206" t="s">
        <v>56</v>
      </c>
      <c r="M10206">
        <v>0</v>
      </c>
      <c r="N10206">
        <v>13061.71</v>
      </c>
      <c r="O10206">
        <v>11200</v>
      </c>
      <c r="P10206">
        <v>1861.71</v>
      </c>
      <c r="Q10206" s="1">
        <v>41306</v>
      </c>
      <c r="R10206" t="s">
        <v>101</v>
      </c>
      <c r="S10206" t="s">
        <v>103</v>
      </c>
      <c r="T10206">
        <v>0</v>
      </c>
    </row>
    <row r="10207" spans="1:20" x14ac:dyDescent="0.3">
      <c r="A10207" t="s">
        <v>94</v>
      </c>
      <c r="B10207">
        <v>754546</v>
      </c>
      <c r="C10207">
        <v>954278</v>
      </c>
      <c r="D10207">
        <v>6000</v>
      </c>
      <c r="E10207" t="s">
        <v>18</v>
      </c>
      <c r="F10207">
        <v>11.49</v>
      </c>
      <c r="G10207">
        <v>197.83</v>
      </c>
      <c r="H10207" t="s">
        <v>29</v>
      </c>
      <c r="I10207" s="1">
        <v>40664</v>
      </c>
      <c r="J10207" t="s">
        <v>20</v>
      </c>
      <c r="K10207" t="s">
        <v>27</v>
      </c>
      <c r="L10207" t="s">
        <v>57</v>
      </c>
      <c r="M10207">
        <v>0</v>
      </c>
      <c r="N10207">
        <v>6637.09</v>
      </c>
      <c r="O10207">
        <v>6000.02</v>
      </c>
      <c r="P10207">
        <v>637.07000000000005</v>
      </c>
      <c r="Q10207" s="1">
        <v>41061</v>
      </c>
      <c r="R10207" t="s">
        <v>101</v>
      </c>
      <c r="S10207" t="s">
        <v>103</v>
      </c>
      <c r="T10207">
        <v>0</v>
      </c>
    </row>
    <row r="10208" spans="1:20" x14ac:dyDescent="0.3">
      <c r="A10208" t="s">
        <v>94</v>
      </c>
      <c r="B10208">
        <v>753914</v>
      </c>
      <c r="C10208">
        <v>953601</v>
      </c>
      <c r="D10208">
        <v>20000</v>
      </c>
      <c r="E10208" t="s">
        <v>43</v>
      </c>
      <c r="F10208">
        <v>16.489999999999998</v>
      </c>
      <c r="G10208">
        <v>336.74</v>
      </c>
      <c r="H10208" t="s">
        <v>23</v>
      </c>
      <c r="I10208" s="1">
        <v>40664</v>
      </c>
      <c r="J10208" t="s">
        <v>20</v>
      </c>
      <c r="K10208" t="s">
        <v>24</v>
      </c>
      <c r="L10208" t="s">
        <v>58</v>
      </c>
      <c r="M10208">
        <v>0</v>
      </c>
      <c r="N10208">
        <v>16426</v>
      </c>
      <c r="O10208">
        <v>13700</v>
      </c>
      <c r="P10208">
        <v>2726</v>
      </c>
      <c r="Q10208" s="1">
        <v>41334</v>
      </c>
      <c r="R10208" t="s">
        <v>101</v>
      </c>
      <c r="S10208" t="s">
        <v>103</v>
      </c>
      <c r="T10208">
        <v>0</v>
      </c>
    </row>
    <row r="10209" spans="1:20" x14ac:dyDescent="0.3">
      <c r="A10209" t="s">
        <v>94</v>
      </c>
      <c r="B10209">
        <v>754280</v>
      </c>
      <c r="C10209">
        <v>953991</v>
      </c>
      <c r="D10209">
        <v>8000</v>
      </c>
      <c r="E10209" t="s">
        <v>18</v>
      </c>
      <c r="F10209">
        <v>12.99</v>
      </c>
      <c r="G10209">
        <v>269.52</v>
      </c>
      <c r="H10209" t="s">
        <v>19</v>
      </c>
      <c r="I10209" s="1">
        <v>40664</v>
      </c>
      <c r="J10209" t="s">
        <v>20</v>
      </c>
      <c r="K10209" t="s">
        <v>27</v>
      </c>
      <c r="L10209" t="s">
        <v>41</v>
      </c>
      <c r="M10209">
        <v>0</v>
      </c>
      <c r="N10209">
        <v>9717.4985479999996</v>
      </c>
      <c r="O10209">
        <v>8000</v>
      </c>
      <c r="P10209">
        <v>1702.52</v>
      </c>
      <c r="Q10209" s="1">
        <v>41791</v>
      </c>
      <c r="R10209" t="s">
        <v>101</v>
      </c>
      <c r="S10209" t="s">
        <v>103</v>
      </c>
      <c r="T10209">
        <v>0</v>
      </c>
    </row>
    <row r="10210" spans="1:20" x14ac:dyDescent="0.3">
      <c r="A10210" t="s">
        <v>94</v>
      </c>
      <c r="B10210">
        <v>754469</v>
      </c>
      <c r="C10210">
        <v>954190</v>
      </c>
      <c r="D10210">
        <v>16950</v>
      </c>
      <c r="E10210" t="s">
        <v>43</v>
      </c>
      <c r="F10210">
        <v>10.99</v>
      </c>
      <c r="G10210">
        <v>277.7</v>
      </c>
      <c r="H10210" t="s">
        <v>29</v>
      </c>
      <c r="I10210" s="1">
        <v>40664</v>
      </c>
      <c r="J10210" t="s">
        <v>20</v>
      </c>
      <c r="K10210" t="s">
        <v>27</v>
      </c>
      <c r="L10210" t="s">
        <v>28</v>
      </c>
      <c r="M10210">
        <v>0</v>
      </c>
      <c r="N10210">
        <v>15710.25</v>
      </c>
      <c r="O10210">
        <v>12775</v>
      </c>
      <c r="P10210">
        <v>2935.25</v>
      </c>
      <c r="Q10210" s="1">
        <v>41640</v>
      </c>
      <c r="R10210" t="s">
        <v>101</v>
      </c>
      <c r="S10210" t="s">
        <v>103</v>
      </c>
      <c r="T10210">
        <v>0</v>
      </c>
    </row>
    <row r="10211" spans="1:20" x14ac:dyDescent="0.3">
      <c r="A10211" t="s">
        <v>94</v>
      </c>
      <c r="B10211">
        <v>754480</v>
      </c>
      <c r="C10211">
        <v>954203</v>
      </c>
      <c r="D10211">
        <v>4400</v>
      </c>
      <c r="E10211" t="s">
        <v>18</v>
      </c>
      <c r="F10211">
        <v>5.42</v>
      </c>
      <c r="G10211">
        <v>132.71</v>
      </c>
      <c r="H10211" t="s">
        <v>32</v>
      </c>
      <c r="I10211" s="1">
        <v>40664</v>
      </c>
      <c r="J10211" t="s">
        <v>20</v>
      </c>
      <c r="K10211" t="s">
        <v>27</v>
      </c>
      <c r="L10211" t="s">
        <v>51</v>
      </c>
      <c r="M10211">
        <v>0</v>
      </c>
      <c r="N10211">
        <v>4666.3100000000004</v>
      </c>
      <c r="O10211">
        <v>4400</v>
      </c>
      <c r="P10211">
        <v>266.31</v>
      </c>
      <c r="Q10211" s="1">
        <v>41183</v>
      </c>
      <c r="R10211" t="s">
        <v>101</v>
      </c>
      <c r="S10211" t="s">
        <v>103</v>
      </c>
      <c r="T10211">
        <v>0</v>
      </c>
    </row>
    <row r="10212" spans="1:20" x14ac:dyDescent="0.3">
      <c r="A10212" t="s">
        <v>94</v>
      </c>
      <c r="B10212">
        <v>754416</v>
      </c>
      <c r="C10212">
        <v>954133</v>
      </c>
      <c r="D10212">
        <v>4000</v>
      </c>
      <c r="E10212" t="s">
        <v>43</v>
      </c>
      <c r="F10212">
        <v>8.49</v>
      </c>
      <c r="G10212">
        <v>82.05</v>
      </c>
      <c r="H10212" t="s">
        <v>32</v>
      </c>
      <c r="I10212" s="1">
        <v>40664</v>
      </c>
      <c r="J10212" t="s">
        <v>46</v>
      </c>
      <c r="K10212" t="s">
        <v>30</v>
      </c>
      <c r="L10212" t="s">
        <v>39</v>
      </c>
      <c r="M10212">
        <v>408.73</v>
      </c>
      <c r="N10212">
        <v>4502.8500000000004</v>
      </c>
      <c r="O10212">
        <v>3591.27</v>
      </c>
      <c r="P10212">
        <v>911.58</v>
      </c>
      <c r="Q10212" s="1">
        <v>42339</v>
      </c>
      <c r="R10212" t="s">
        <v>101</v>
      </c>
      <c r="S10212" t="s">
        <v>103</v>
      </c>
      <c r="T10212">
        <v>0</v>
      </c>
    </row>
    <row r="10213" spans="1:20" x14ac:dyDescent="0.3">
      <c r="A10213" t="s">
        <v>94</v>
      </c>
      <c r="B10213">
        <v>754403</v>
      </c>
      <c r="C10213">
        <v>954119</v>
      </c>
      <c r="D10213">
        <v>2400</v>
      </c>
      <c r="E10213" t="s">
        <v>18</v>
      </c>
      <c r="F10213">
        <v>13.99</v>
      </c>
      <c r="G10213">
        <v>82.02</v>
      </c>
      <c r="H10213" t="s">
        <v>19</v>
      </c>
      <c r="I10213" s="1">
        <v>40664</v>
      </c>
      <c r="J10213" t="s">
        <v>20</v>
      </c>
      <c r="K10213" t="s">
        <v>21</v>
      </c>
      <c r="L10213" t="s">
        <v>31</v>
      </c>
      <c r="M10213">
        <v>0</v>
      </c>
      <c r="N10213">
        <v>2950.8157529999999</v>
      </c>
      <c r="O10213">
        <v>2400</v>
      </c>
      <c r="P10213">
        <v>550.82000000000005</v>
      </c>
      <c r="Q10213" s="1">
        <v>41791</v>
      </c>
      <c r="R10213" t="s">
        <v>101</v>
      </c>
      <c r="S10213" t="s">
        <v>103</v>
      </c>
      <c r="T10213">
        <v>0</v>
      </c>
    </row>
    <row r="10214" spans="1:20" x14ac:dyDescent="0.3">
      <c r="A10214" t="s">
        <v>94</v>
      </c>
      <c r="B10214">
        <v>752625</v>
      </c>
      <c r="C10214">
        <v>952218</v>
      </c>
      <c r="D10214">
        <v>12000</v>
      </c>
      <c r="E10214" t="s">
        <v>18</v>
      </c>
      <c r="F10214">
        <v>7.49</v>
      </c>
      <c r="G10214">
        <v>373.22</v>
      </c>
      <c r="H10214" t="s">
        <v>32</v>
      </c>
      <c r="I10214" s="1">
        <v>40664</v>
      </c>
      <c r="J10214" t="s">
        <v>20</v>
      </c>
      <c r="K10214" t="s">
        <v>53</v>
      </c>
      <c r="L10214" t="s">
        <v>58</v>
      </c>
      <c r="M10214">
        <v>0</v>
      </c>
      <c r="N10214">
        <v>13203.66</v>
      </c>
      <c r="O10214">
        <v>12000.01</v>
      </c>
      <c r="P10214">
        <v>1203.6500000000001</v>
      </c>
      <c r="Q10214" s="1">
        <v>41487</v>
      </c>
      <c r="R10214" t="s">
        <v>101</v>
      </c>
      <c r="S10214" t="s">
        <v>103</v>
      </c>
      <c r="T10214">
        <v>0</v>
      </c>
    </row>
    <row r="10215" spans="1:20" x14ac:dyDescent="0.3">
      <c r="A10215" t="s">
        <v>94</v>
      </c>
      <c r="B10215">
        <v>753572</v>
      </c>
      <c r="C10215">
        <v>953226</v>
      </c>
      <c r="D10215">
        <v>30000</v>
      </c>
      <c r="E10215" t="s">
        <v>43</v>
      </c>
      <c r="F10215">
        <v>19.690000000000001</v>
      </c>
      <c r="G10215">
        <v>500.12</v>
      </c>
      <c r="H10215" t="s">
        <v>44</v>
      </c>
      <c r="I10215" s="1">
        <v>40664</v>
      </c>
      <c r="J10215" t="s">
        <v>20</v>
      </c>
      <c r="K10215" t="s">
        <v>36</v>
      </c>
      <c r="L10215" t="s">
        <v>42</v>
      </c>
      <c r="M10215">
        <v>0</v>
      </c>
      <c r="N10215">
        <v>27321.53846</v>
      </c>
      <c r="O10215">
        <v>19000</v>
      </c>
      <c r="P10215">
        <v>8321.5400000000009</v>
      </c>
      <c r="Q10215" s="1">
        <v>41699</v>
      </c>
      <c r="R10215" t="s">
        <v>101</v>
      </c>
      <c r="S10215" t="s">
        <v>103</v>
      </c>
      <c r="T10215">
        <v>0</v>
      </c>
    </row>
    <row r="10216" spans="1:20" x14ac:dyDescent="0.3">
      <c r="A10216" t="s">
        <v>94</v>
      </c>
      <c r="B10216">
        <v>753970</v>
      </c>
      <c r="C10216">
        <v>953663</v>
      </c>
      <c r="D10216">
        <v>12000</v>
      </c>
      <c r="E10216" t="s">
        <v>43</v>
      </c>
      <c r="F10216">
        <v>16.89</v>
      </c>
      <c r="G10216">
        <v>237.4</v>
      </c>
      <c r="H10216" t="s">
        <v>23</v>
      </c>
      <c r="I10216" s="1">
        <v>40664</v>
      </c>
      <c r="J10216" t="s">
        <v>20</v>
      </c>
      <c r="K10216" t="s">
        <v>40</v>
      </c>
      <c r="L10216" t="s">
        <v>41</v>
      </c>
      <c r="M10216">
        <v>0</v>
      </c>
      <c r="N10216">
        <v>12708.52</v>
      </c>
      <c r="O10216">
        <v>9575</v>
      </c>
      <c r="P10216">
        <v>3133.52</v>
      </c>
      <c r="Q10216" s="1">
        <v>41548</v>
      </c>
      <c r="R10216" t="s">
        <v>101</v>
      </c>
      <c r="S10216" t="s">
        <v>103</v>
      </c>
      <c r="T10216">
        <v>0</v>
      </c>
    </row>
    <row r="10217" spans="1:20" x14ac:dyDescent="0.3">
      <c r="A10217" t="s">
        <v>94</v>
      </c>
      <c r="B10217">
        <v>754363</v>
      </c>
      <c r="C10217">
        <v>954078</v>
      </c>
      <c r="D10217">
        <v>10000</v>
      </c>
      <c r="E10217" t="s">
        <v>18</v>
      </c>
      <c r="F10217">
        <v>13.49</v>
      </c>
      <c r="G10217">
        <v>339.31</v>
      </c>
      <c r="H10217" t="s">
        <v>19</v>
      </c>
      <c r="I10217" s="1">
        <v>40664</v>
      </c>
      <c r="J10217" t="s">
        <v>20</v>
      </c>
      <c r="K10217" t="s">
        <v>49</v>
      </c>
      <c r="L10217" t="s">
        <v>33</v>
      </c>
      <c r="M10217">
        <v>0</v>
      </c>
      <c r="N10217">
        <v>11782.23</v>
      </c>
      <c r="O10217">
        <v>10000</v>
      </c>
      <c r="P10217">
        <v>1782.23</v>
      </c>
      <c r="Q10217" s="1">
        <v>41334</v>
      </c>
      <c r="R10217" t="s">
        <v>101</v>
      </c>
      <c r="S10217" t="s">
        <v>103</v>
      </c>
      <c r="T10217">
        <v>0</v>
      </c>
    </row>
    <row r="10218" spans="1:20" x14ac:dyDescent="0.3">
      <c r="A10218" t="s">
        <v>94</v>
      </c>
      <c r="B10218">
        <v>754350</v>
      </c>
      <c r="C10218">
        <v>954065</v>
      </c>
      <c r="D10218">
        <v>10000</v>
      </c>
      <c r="E10218" t="s">
        <v>18</v>
      </c>
      <c r="F10218">
        <v>8.49</v>
      </c>
      <c r="G10218">
        <v>315.63</v>
      </c>
      <c r="H10218" t="s">
        <v>32</v>
      </c>
      <c r="I10218" s="1">
        <v>40664</v>
      </c>
      <c r="J10218" t="s">
        <v>20</v>
      </c>
      <c r="K10218" t="s">
        <v>21</v>
      </c>
      <c r="L10218" t="s">
        <v>25</v>
      </c>
      <c r="M10218">
        <v>0</v>
      </c>
      <c r="N10218">
        <v>10361.549999999999</v>
      </c>
      <c r="O10218">
        <v>10000</v>
      </c>
      <c r="P10218">
        <v>361.55</v>
      </c>
      <c r="Q10218" s="1">
        <v>40878</v>
      </c>
      <c r="R10218" t="s">
        <v>101</v>
      </c>
      <c r="S10218" t="s">
        <v>103</v>
      </c>
      <c r="T10218">
        <v>0</v>
      </c>
    </row>
    <row r="10219" spans="1:20" x14ac:dyDescent="0.3">
      <c r="A10219" t="s">
        <v>94</v>
      </c>
      <c r="B10219">
        <v>754308</v>
      </c>
      <c r="C10219">
        <v>954020</v>
      </c>
      <c r="D10219">
        <v>24000</v>
      </c>
      <c r="E10219" t="s">
        <v>43</v>
      </c>
      <c r="F10219">
        <v>20.99</v>
      </c>
      <c r="G10219">
        <v>409.78</v>
      </c>
      <c r="H10219" t="s">
        <v>60</v>
      </c>
      <c r="I10219" s="1">
        <v>40664</v>
      </c>
      <c r="J10219" t="s">
        <v>20</v>
      </c>
      <c r="K10219" t="s">
        <v>21</v>
      </c>
      <c r="L10219" t="s">
        <v>31</v>
      </c>
      <c r="M10219">
        <v>0</v>
      </c>
      <c r="N10219">
        <v>19901.16</v>
      </c>
      <c r="O10219">
        <v>15150</v>
      </c>
      <c r="P10219">
        <v>4751.16</v>
      </c>
      <c r="Q10219" s="1">
        <v>41306</v>
      </c>
      <c r="R10219" t="s">
        <v>101</v>
      </c>
      <c r="S10219" t="s">
        <v>103</v>
      </c>
      <c r="T10219">
        <v>0</v>
      </c>
    </row>
    <row r="10220" spans="1:20" x14ac:dyDescent="0.3">
      <c r="A10220" t="s">
        <v>94</v>
      </c>
      <c r="B10220">
        <v>754302</v>
      </c>
      <c r="C10220">
        <v>954015</v>
      </c>
      <c r="D10220">
        <v>7100</v>
      </c>
      <c r="E10220" t="s">
        <v>18</v>
      </c>
      <c r="F10220">
        <v>9.99</v>
      </c>
      <c r="G10220">
        <v>229.07</v>
      </c>
      <c r="H10220" t="s">
        <v>29</v>
      </c>
      <c r="I10220" s="1">
        <v>40664</v>
      </c>
      <c r="J10220" t="s">
        <v>20</v>
      </c>
      <c r="K10220" t="s">
        <v>30</v>
      </c>
      <c r="L10220" t="s">
        <v>63</v>
      </c>
      <c r="M10220">
        <v>0</v>
      </c>
      <c r="N10220">
        <v>8243.2342860000008</v>
      </c>
      <c r="O10220">
        <v>7100</v>
      </c>
      <c r="P10220">
        <v>1143.23</v>
      </c>
      <c r="Q10220" s="1">
        <v>41791</v>
      </c>
      <c r="R10220" t="s">
        <v>101</v>
      </c>
      <c r="S10220" t="s">
        <v>103</v>
      </c>
      <c r="T10220">
        <v>0</v>
      </c>
    </row>
    <row r="10221" spans="1:20" x14ac:dyDescent="0.3">
      <c r="A10221" t="s">
        <v>94</v>
      </c>
      <c r="B10221">
        <v>754294</v>
      </c>
      <c r="C10221">
        <v>954006</v>
      </c>
      <c r="D10221">
        <v>6000</v>
      </c>
      <c r="E10221" t="s">
        <v>18</v>
      </c>
      <c r="F10221">
        <v>6.99</v>
      </c>
      <c r="G10221">
        <v>185.24</v>
      </c>
      <c r="H10221" t="s">
        <v>32</v>
      </c>
      <c r="I10221" s="1">
        <v>40664</v>
      </c>
      <c r="J10221" t="s">
        <v>20</v>
      </c>
      <c r="K10221" t="s">
        <v>36</v>
      </c>
      <c r="L10221" t="s">
        <v>41</v>
      </c>
      <c r="M10221">
        <v>0</v>
      </c>
      <c r="N10221">
        <v>6667.1954660000001</v>
      </c>
      <c r="O10221">
        <v>6000</v>
      </c>
      <c r="P10221">
        <v>667.2</v>
      </c>
      <c r="Q10221" s="1">
        <v>41791</v>
      </c>
      <c r="R10221" t="s">
        <v>101</v>
      </c>
      <c r="S10221" t="s">
        <v>103</v>
      </c>
      <c r="T10221">
        <v>0</v>
      </c>
    </row>
    <row r="10222" spans="1:20" x14ac:dyDescent="0.3">
      <c r="A10222" t="s">
        <v>94</v>
      </c>
      <c r="B10222">
        <v>754020</v>
      </c>
      <c r="C10222">
        <v>953713</v>
      </c>
      <c r="D10222">
        <v>5575</v>
      </c>
      <c r="E10222" t="s">
        <v>43</v>
      </c>
      <c r="F10222">
        <v>13.49</v>
      </c>
      <c r="G10222">
        <v>128.26</v>
      </c>
      <c r="H10222" t="s">
        <v>19</v>
      </c>
      <c r="I10222" s="1">
        <v>40664</v>
      </c>
      <c r="J10222" t="s">
        <v>20</v>
      </c>
      <c r="K10222" t="s">
        <v>30</v>
      </c>
      <c r="L10222" t="s">
        <v>41</v>
      </c>
      <c r="M10222">
        <v>0</v>
      </c>
      <c r="N10222">
        <v>7263.8598540000003</v>
      </c>
      <c r="O10222">
        <v>5575</v>
      </c>
      <c r="P10222">
        <v>1688.86</v>
      </c>
      <c r="Q10222" s="1">
        <v>41760</v>
      </c>
      <c r="R10222" t="s">
        <v>101</v>
      </c>
      <c r="S10222" t="s">
        <v>103</v>
      </c>
      <c r="T10222">
        <v>0</v>
      </c>
    </row>
    <row r="10223" spans="1:20" x14ac:dyDescent="0.3">
      <c r="A10223" t="s">
        <v>94</v>
      </c>
      <c r="B10223">
        <v>748226</v>
      </c>
      <c r="C10223">
        <v>947252</v>
      </c>
      <c r="D10223">
        <v>7000</v>
      </c>
      <c r="E10223" t="s">
        <v>18</v>
      </c>
      <c r="F10223">
        <v>7.49</v>
      </c>
      <c r="G10223">
        <v>217.72</v>
      </c>
      <c r="H10223" t="s">
        <v>32</v>
      </c>
      <c r="I10223" s="1">
        <v>40664</v>
      </c>
      <c r="J10223" t="s">
        <v>20</v>
      </c>
      <c r="K10223" t="s">
        <v>47</v>
      </c>
      <c r="L10223" t="s">
        <v>58</v>
      </c>
      <c r="M10223">
        <v>0</v>
      </c>
      <c r="N10223">
        <v>7833.2298629999996</v>
      </c>
      <c r="O10223">
        <v>7000</v>
      </c>
      <c r="P10223">
        <v>833.23</v>
      </c>
      <c r="Q10223" s="1">
        <v>41791</v>
      </c>
      <c r="R10223" t="s">
        <v>101</v>
      </c>
      <c r="S10223" t="s">
        <v>103</v>
      </c>
      <c r="T10223">
        <v>0</v>
      </c>
    </row>
    <row r="10224" spans="1:20" x14ac:dyDescent="0.3">
      <c r="A10224" t="s">
        <v>94</v>
      </c>
      <c r="B10224">
        <v>754260</v>
      </c>
      <c r="C10224">
        <v>953962</v>
      </c>
      <c r="D10224">
        <v>16000</v>
      </c>
      <c r="E10224" t="s">
        <v>43</v>
      </c>
      <c r="F10224">
        <v>18.79</v>
      </c>
      <c r="G10224">
        <v>278.92</v>
      </c>
      <c r="H10224" t="s">
        <v>44</v>
      </c>
      <c r="I10224" s="1">
        <v>40664</v>
      </c>
      <c r="J10224" t="s">
        <v>20</v>
      </c>
      <c r="K10224" t="s">
        <v>59</v>
      </c>
      <c r="L10224" t="s">
        <v>56</v>
      </c>
      <c r="M10224">
        <v>0</v>
      </c>
      <c r="N10224">
        <v>16483.007949999999</v>
      </c>
      <c r="O10224">
        <v>10800</v>
      </c>
      <c r="P10224">
        <v>5683.01</v>
      </c>
      <c r="Q10224" s="1">
        <v>42186</v>
      </c>
      <c r="R10224" t="s">
        <v>101</v>
      </c>
      <c r="S10224" t="s">
        <v>103</v>
      </c>
      <c r="T10224">
        <v>0</v>
      </c>
    </row>
    <row r="10225" spans="1:20" x14ac:dyDescent="0.3">
      <c r="A10225" t="s">
        <v>94</v>
      </c>
      <c r="B10225">
        <v>753214</v>
      </c>
      <c r="C10225">
        <v>952861</v>
      </c>
      <c r="D10225">
        <v>16000</v>
      </c>
      <c r="E10225" t="s">
        <v>18</v>
      </c>
      <c r="F10225">
        <v>8.49</v>
      </c>
      <c r="G10225">
        <v>505.01</v>
      </c>
      <c r="H10225" t="s">
        <v>32</v>
      </c>
      <c r="I10225" s="1">
        <v>40664</v>
      </c>
      <c r="J10225" t="s">
        <v>20</v>
      </c>
      <c r="K10225" t="s">
        <v>83</v>
      </c>
      <c r="L10225" t="s">
        <v>41</v>
      </c>
      <c r="M10225">
        <v>0</v>
      </c>
      <c r="N10225">
        <v>18159.33844</v>
      </c>
      <c r="O10225">
        <v>16000</v>
      </c>
      <c r="P10225">
        <v>2159.34</v>
      </c>
      <c r="Q10225" s="1">
        <v>41699</v>
      </c>
      <c r="R10225" t="s">
        <v>101</v>
      </c>
      <c r="S10225" t="s">
        <v>103</v>
      </c>
      <c r="T10225">
        <v>0</v>
      </c>
    </row>
    <row r="10226" spans="1:20" x14ac:dyDescent="0.3">
      <c r="A10226" t="s">
        <v>94</v>
      </c>
      <c r="B10226">
        <v>754240</v>
      </c>
      <c r="C10226">
        <v>953948</v>
      </c>
      <c r="D10226">
        <v>6000</v>
      </c>
      <c r="E10226" t="s">
        <v>18</v>
      </c>
      <c r="F10226">
        <v>6.99</v>
      </c>
      <c r="G10226">
        <v>185.24</v>
      </c>
      <c r="H10226" t="s">
        <v>32</v>
      </c>
      <c r="I10226" s="1">
        <v>40664</v>
      </c>
      <c r="J10226" t="s">
        <v>20</v>
      </c>
      <c r="K10226" t="s">
        <v>27</v>
      </c>
      <c r="L10226" t="s">
        <v>35</v>
      </c>
      <c r="M10226">
        <v>0</v>
      </c>
      <c r="N10226">
        <v>6383.55</v>
      </c>
      <c r="O10226">
        <v>6000</v>
      </c>
      <c r="P10226">
        <v>383.55</v>
      </c>
      <c r="Q10226" s="1">
        <v>41122</v>
      </c>
      <c r="R10226" t="s">
        <v>101</v>
      </c>
      <c r="S10226" t="s">
        <v>103</v>
      </c>
      <c r="T10226">
        <v>0</v>
      </c>
    </row>
    <row r="10227" spans="1:20" x14ac:dyDescent="0.3">
      <c r="A10227" t="s">
        <v>94</v>
      </c>
      <c r="B10227">
        <v>754000</v>
      </c>
      <c r="C10227">
        <v>953694</v>
      </c>
      <c r="D10227">
        <v>6000</v>
      </c>
      <c r="E10227" t="s">
        <v>43</v>
      </c>
      <c r="F10227">
        <v>11.49</v>
      </c>
      <c r="G10227">
        <v>131.93</v>
      </c>
      <c r="H10227" t="s">
        <v>29</v>
      </c>
      <c r="I10227" s="1">
        <v>40664</v>
      </c>
      <c r="J10227" t="s">
        <v>20</v>
      </c>
      <c r="K10227" t="s">
        <v>27</v>
      </c>
      <c r="L10227" t="s">
        <v>56</v>
      </c>
      <c r="M10227">
        <v>0</v>
      </c>
      <c r="N10227">
        <v>7370.85</v>
      </c>
      <c r="O10227">
        <v>6000</v>
      </c>
      <c r="P10227">
        <v>1370.85</v>
      </c>
      <c r="Q10227" s="1">
        <v>41609</v>
      </c>
      <c r="R10227" t="s">
        <v>101</v>
      </c>
      <c r="S10227" t="s">
        <v>103</v>
      </c>
      <c r="T10227">
        <v>0</v>
      </c>
    </row>
    <row r="10228" spans="1:20" x14ac:dyDescent="0.3">
      <c r="A10228" t="s">
        <v>94</v>
      </c>
      <c r="B10228">
        <v>754199</v>
      </c>
      <c r="C10228">
        <v>953907</v>
      </c>
      <c r="D10228">
        <v>7500</v>
      </c>
      <c r="E10228" t="s">
        <v>18</v>
      </c>
      <c r="F10228">
        <v>13.49</v>
      </c>
      <c r="G10228">
        <v>254.48</v>
      </c>
      <c r="H10228" t="s">
        <v>19</v>
      </c>
      <c r="I10228" s="1">
        <v>40664</v>
      </c>
      <c r="J10228" t="s">
        <v>20</v>
      </c>
      <c r="K10228" t="s">
        <v>27</v>
      </c>
      <c r="L10228" t="s">
        <v>48</v>
      </c>
      <c r="M10228">
        <v>0</v>
      </c>
      <c r="N10228">
        <v>9005.3700000000008</v>
      </c>
      <c r="O10228">
        <v>7499.99</v>
      </c>
      <c r="P10228">
        <v>1505.38</v>
      </c>
      <c r="Q10228" s="1">
        <v>41487</v>
      </c>
      <c r="R10228" t="s">
        <v>101</v>
      </c>
      <c r="S10228" t="s">
        <v>103</v>
      </c>
      <c r="T10228">
        <v>0</v>
      </c>
    </row>
    <row r="10229" spans="1:20" x14ac:dyDescent="0.3">
      <c r="A10229" t="s">
        <v>94</v>
      </c>
      <c r="B10229">
        <v>753790</v>
      </c>
      <c r="C10229">
        <v>953470</v>
      </c>
      <c r="D10229">
        <v>3800</v>
      </c>
      <c r="E10229" t="s">
        <v>43</v>
      </c>
      <c r="F10229">
        <v>15.23</v>
      </c>
      <c r="G10229">
        <v>90.87</v>
      </c>
      <c r="H10229" t="s">
        <v>19</v>
      </c>
      <c r="I10229" s="1">
        <v>40664</v>
      </c>
      <c r="J10229" t="s">
        <v>26</v>
      </c>
      <c r="K10229" t="s">
        <v>36</v>
      </c>
      <c r="L10229" t="s">
        <v>82</v>
      </c>
      <c r="M10229">
        <v>0</v>
      </c>
      <c r="N10229">
        <v>526.44000000000005</v>
      </c>
      <c r="O10229">
        <v>172.52</v>
      </c>
      <c r="P10229">
        <v>188.2</v>
      </c>
      <c r="Q10229" s="1">
        <v>40787</v>
      </c>
      <c r="R10229" t="s">
        <v>101</v>
      </c>
      <c r="S10229" t="s">
        <v>104</v>
      </c>
      <c r="T10229">
        <v>1</v>
      </c>
    </row>
    <row r="10230" spans="1:20" x14ac:dyDescent="0.3">
      <c r="A10230" t="s">
        <v>94</v>
      </c>
      <c r="B10230">
        <v>754218</v>
      </c>
      <c r="C10230">
        <v>934583</v>
      </c>
      <c r="D10230">
        <v>35000</v>
      </c>
      <c r="E10230" t="s">
        <v>43</v>
      </c>
      <c r="F10230">
        <v>15.65</v>
      </c>
      <c r="G10230">
        <v>527.9</v>
      </c>
      <c r="H10230" t="s">
        <v>23</v>
      </c>
      <c r="I10230" s="1">
        <v>40664</v>
      </c>
      <c r="J10230" t="s">
        <v>20</v>
      </c>
      <c r="K10230" t="s">
        <v>27</v>
      </c>
      <c r="L10230" t="s">
        <v>35</v>
      </c>
      <c r="M10230">
        <v>0</v>
      </c>
      <c r="N10230">
        <v>26032.53</v>
      </c>
      <c r="O10230">
        <v>21874.99</v>
      </c>
      <c r="P10230">
        <v>4157.54</v>
      </c>
      <c r="Q10230" s="1">
        <v>41153</v>
      </c>
      <c r="R10230" t="s">
        <v>101</v>
      </c>
      <c r="S10230" t="s">
        <v>103</v>
      </c>
      <c r="T10230">
        <v>0</v>
      </c>
    </row>
    <row r="10231" spans="1:20" x14ac:dyDescent="0.3">
      <c r="A10231" t="s">
        <v>94</v>
      </c>
      <c r="B10231">
        <v>557551</v>
      </c>
      <c r="C10231">
        <v>717849</v>
      </c>
      <c r="D10231">
        <v>9200</v>
      </c>
      <c r="E10231" t="s">
        <v>43</v>
      </c>
      <c r="F10231">
        <v>18.39</v>
      </c>
      <c r="G10231">
        <v>235.58</v>
      </c>
      <c r="H10231" t="s">
        <v>44</v>
      </c>
      <c r="I10231" s="1">
        <v>40664</v>
      </c>
      <c r="J10231" t="s">
        <v>20</v>
      </c>
      <c r="K10231" t="s">
        <v>40</v>
      </c>
      <c r="L10231" t="s">
        <v>41</v>
      </c>
      <c r="M10231">
        <v>0</v>
      </c>
      <c r="N10231">
        <v>13465.9647</v>
      </c>
      <c r="O10231">
        <v>9200</v>
      </c>
      <c r="P10231">
        <v>4265.96</v>
      </c>
      <c r="Q10231" s="1">
        <v>41913</v>
      </c>
      <c r="R10231" t="s">
        <v>101</v>
      </c>
      <c r="S10231" t="s">
        <v>103</v>
      </c>
      <c r="T10231">
        <v>0</v>
      </c>
    </row>
    <row r="10232" spans="1:20" x14ac:dyDescent="0.3">
      <c r="A10232" t="s">
        <v>94</v>
      </c>
      <c r="B10232">
        <v>754163</v>
      </c>
      <c r="C10232">
        <v>953869</v>
      </c>
      <c r="D10232">
        <v>35000</v>
      </c>
      <c r="E10232" t="s">
        <v>43</v>
      </c>
      <c r="F10232">
        <v>19.29</v>
      </c>
      <c r="G10232">
        <v>577.48</v>
      </c>
      <c r="H10232" t="s">
        <v>44</v>
      </c>
      <c r="I10232" s="1">
        <v>40664</v>
      </c>
      <c r="J10232" t="s">
        <v>46</v>
      </c>
      <c r="K10232" t="s">
        <v>27</v>
      </c>
      <c r="L10232" t="s">
        <v>42</v>
      </c>
      <c r="M10232">
        <v>2768.77</v>
      </c>
      <c r="N10232">
        <v>31728.73</v>
      </c>
      <c r="O10232">
        <v>19356.240000000002</v>
      </c>
      <c r="P10232">
        <v>12372.49</v>
      </c>
      <c r="Q10232" s="1">
        <v>42339</v>
      </c>
      <c r="R10232" t="s">
        <v>101</v>
      </c>
      <c r="S10232" t="s">
        <v>103</v>
      </c>
      <c r="T10232">
        <v>0</v>
      </c>
    </row>
    <row r="10233" spans="1:20" x14ac:dyDescent="0.3">
      <c r="A10233" t="s">
        <v>94</v>
      </c>
      <c r="B10233">
        <v>754118</v>
      </c>
      <c r="C10233">
        <v>953819</v>
      </c>
      <c r="D10233">
        <v>17475</v>
      </c>
      <c r="E10233" t="s">
        <v>43</v>
      </c>
      <c r="F10233">
        <v>14.79</v>
      </c>
      <c r="G10233">
        <v>264.04000000000002</v>
      </c>
      <c r="H10233" t="s">
        <v>19</v>
      </c>
      <c r="I10233" s="1">
        <v>40664</v>
      </c>
      <c r="J10233" t="s">
        <v>20</v>
      </c>
      <c r="K10233" t="s">
        <v>40</v>
      </c>
      <c r="L10233" t="s">
        <v>76</v>
      </c>
      <c r="M10233">
        <v>0</v>
      </c>
      <c r="N10233">
        <v>15306.48885</v>
      </c>
      <c r="O10233">
        <v>11150</v>
      </c>
      <c r="P10233">
        <v>4156.49</v>
      </c>
      <c r="Q10233" s="1">
        <v>42095</v>
      </c>
      <c r="R10233" t="s">
        <v>101</v>
      </c>
      <c r="S10233" t="s">
        <v>103</v>
      </c>
      <c r="T10233">
        <v>0</v>
      </c>
    </row>
    <row r="10234" spans="1:20" x14ac:dyDescent="0.3">
      <c r="A10234" t="s">
        <v>94</v>
      </c>
      <c r="B10234">
        <v>753772</v>
      </c>
      <c r="C10234">
        <v>953451</v>
      </c>
      <c r="D10234">
        <v>35000</v>
      </c>
      <c r="E10234" t="s">
        <v>43</v>
      </c>
      <c r="F10234">
        <v>17.989999999999998</v>
      </c>
      <c r="G10234">
        <v>554.1</v>
      </c>
      <c r="H10234" t="s">
        <v>44</v>
      </c>
      <c r="I10234" s="1">
        <v>40664</v>
      </c>
      <c r="J10234" t="s">
        <v>26</v>
      </c>
      <c r="K10234" t="s">
        <v>40</v>
      </c>
      <c r="L10234" t="s">
        <v>39</v>
      </c>
      <c r="M10234">
        <v>0</v>
      </c>
      <c r="N10234">
        <v>14745.22</v>
      </c>
      <c r="O10234">
        <v>6744.3</v>
      </c>
      <c r="P10234">
        <v>7090.71</v>
      </c>
      <c r="Q10234" s="1">
        <v>41456</v>
      </c>
      <c r="R10234" t="s">
        <v>101</v>
      </c>
      <c r="S10234" t="s">
        <v>104</v>
      </c>
      <c r="T10234">
        <v>1</v>
      </c>
    </row>
    <row r="10235" spans="1:20" x14ac:dyDescent="0.3">
      <c r="A10235" t="s">
        <v>94</v>
      </c>
      <c r="B10235">
        <v>754125</v>
      </c>
      <c r="C10235">
        <v>953818</v>
      </c>
      <c r="D10235">
        <v>22000</v>
      </c>
      <c r="E10235" t="s">
        <v>43</v>
      </c>
      <c r="F10235">
        <v>13.99</v>
      </c>
      <c r="G10235">
        <v>511.79</v>
      </c>
      <c r="H10235" t="s">
        <v>19</v>
      </c>
      <c r="I10235" s="1">
        <v>40664</v>
      </c>
      <c r="J10235" t="s">
        <v>20</v>
      </c>
      <c r="K10235" t="s">
        <v>24</v>
      </c>
      <c r="L10235" t="s">
        <v>41</v>
      </c>
      <c r="M10235">
        <v>0</v>
      </c>
      <c r="N10235">
        <v>30576.389899999998</v>
      </c>
      <c r="O10235">
        <v>22000</v>
      </c>
      <c r="P10235">
        <v>8576.39</v>
      </c>
      <c r="Q10235" s="1">
        <v>42278</v>
      </c>
      <c r="R10235" t="s">
        <v>101</v>
      </c>
      <c r="S10235" t="s">
        <v>103</v>
      </c>
      <c r="T10235">
        <v>0</v>
      </c>
    </row>
    <row r="10236" spans="1:20" x14ac:dyDescent="0.3">
      <c r="A10236" t="s">
        <v>94</v>
      </c>
      <c r="B10236">
        <v>754112</v>
      </c>
      <c r="C10236">
        <v>953811</v>
      </c>
      <c r="D10236">
        <v>3900</v>
      </c>
      <c r="E10236" t="s">
        <v>18</v>
      </c>
      <c r="F10236">
        <v>11.99</v>
      </c>
      <c r="G10236">
        <v>129.52000000000001</v>
      </c>
      <c r="H10236" t="s">
        <v>29</v>
      </c>
      <c r="I10236" s="1">
        <v>40664</v>
      </c>
      <c r="J10236" t="s">
        <v>20</v>
      </c>
      <c r="K10236" t="s">
        <v>24</v>
      </c>
      <c r="L10236" t="s">
        <v>57</v>
      </c>
      <c r="M10236">
        <v>0</v>
      </c>
      <c r="N10236">
        <v>4215.88</v>
      </c>
      <c r="O10236">
        <v>3900</v>
      </c>
      <c r="P10236">
        <v>315.88</v>
      </c>
      <c r="Q10236" s="1">
        <v>41061</v>
      </c>
      <c r="R10236" t="s">
        <v>101</v>
      </c>
      <c r="S10236" t="s">
        <v>103</v>
      </c>
      <c r="T10236">
        <v>0</v>
      </c>
    </row>
    <row r="10237" spans="1:20" x14ac:dyDescent="0.3">
      <c r="A10237" t="s">
        <v>94</v>
      </c>
      <c r="B10237">
        <v>754060</v>
      </c>
      <c r="C10237">
        <v>953754</v>
      </c>
      <c r="D10237">
        <v>10000</v>
      </c>
      <c r="E10237" t="s">
        <v>43</v>
      </c>
      <c r="F10237">
        <v>12.99</v>
      </c>
      <c r="G10237">
        <v>227.48</v>
      </c>
      <c r="H10237" t="s">
        <v>19</v>
      </c>
      <c r="I10237" s="1">
        <v>40664</v>
      </c>
      <c r="J10237" t="s">
        <v>26</v>
      </c>
      <c r="K10237" t="s">
        <v>21</v>
      </c>
      <c r="L10237" t="s">
        <v>33</v>
      </c>
      <c r="M10237">
        <v>0</v>
      </c>
      <c r="N10237">
        <v>3653.63</v>
      </c>
      <c r="O10237">
        <v>1777.65</v>
      </c>
      <c r="P10237">
        <v>1406.24</v>
      </c>
      <c r="Q10237" s="1">
        <v>41122</v>
      </c>
      <c r="R10237" t="s">
        <v>101</v>
      </c>
      <c r="S10237" t="s">
        <v>104</v>
      </c>
      <c r="T10237">
        <v>1</v>
      </c>
    </row>
    <row r="10238" spans="1:20" x14ac:dyDescent="0.3">
      <c r="A10238" t="s">
        <v>94</v>
      </c>
      <c r="B10238">
        <v>747464</v>
      </c>
      <c r="C10238">
        <v>946397</v>
      </c>
      <c r="D10238">
        <v>3500</v>
      </c>
      <c r="E10238" t="s">
        <v>43</v>
      </c>
      <c r="F10238">
        <v>8.49</v>
      </c>
      <c r="G10238">
        <v>71.8</v>
      </c>
      <c r="H10238" t="s">
        <v>32</v>
      </c>
      <c r="I10238" s="1">
        <v>40664</v>
      </c>
      <c r="J10238" t="s">
        <v>46</v>
      </c>
      <c r="K10238" t="s">
        <v>36</v>
      </c>
      <c r="L10238" t="s">
        <v>41</v>
      </c>
      <c r="M10238">
        <v>357.4</v>
      </c>
      <c r="N10238">
        <v>3940.09</v>
      </c>
      <c r="O10238">
        <v>3142.59</v>
      </c>
      <c r="P10238">
        <v>797.5</v>
      </c>
      <c r="Q10238" s="1">
        <v>42339</v>
      </c>
      <c r="R10238" t="s">
        <v>101</v>
      </c>
      <c r="S10238" t="s">
        <v>103</v>
      </c>
      <c r="T10238">
        <v>0</v>
      </c>
    </row>
    <row r="10239" spans="1:20" x14ac:dyDescent="0.3">
      <c r="A10239" t="s">
        <v>94</v>
      </c>
      <c r="B10239">
        <v>754052</v>
      </c>
      <c r="C10239">
        <v>953737</v>
      </c>
      <c r="D10239">
        <v>11000</v>
      </c>
      <c r="E10239" t="s">
        <v>18</v>
      </c>
      <c r="F10239">
        <v>7.49</v>
      </c>
      <c r="G10239">
        <v>342.12</v>
      </c>
      <c r="H10239" t="s">
        <v>32</v>
      </c>
      <c r="I10239" s="1">
        <v>40664</v>
      </c>
      <c r="J10239" t="s">
        <v>20</v>
      </c>
      <c r="K10239" t="s">
        <v>27</v>
      </c>
      <c r="L10239" t="s">
        <v>38</v>
      </c>
      <c r="M10239">
        <v>0</v>
      </c>
      <c r="N10239">
        <v>11485.12</v>
      </c>
      <c r="O10239">
        <v>10999.99</v>
      </c>
      <c r="P10239">
        <v>485.13</v>
      </c>
      <c r="Q10239" s="1">
        <v>40969</v>
      </c>
      <c r="R10239" t="s">
        <v>101</v>
      </c>
      <c r="S10239" t="s">
        <v>103</v>
      </c>
      <c r="T10239">
        <v>0</v>
      </c>
    </row>
    <row r="10240" spans="1:20" x14ac:dyDescent="0.3">
      <c r="A10240" t="s">
        <v>94</v>
      </c>
      <c r="B10240">
        <v>754053</v>
      </c>
      <c r="C10240">
        <v>953747</v>
      </c>
      <c r="D10240">
        <v>16000</v>
      </c>
      <c r="E10240" t="s">
        <v>18</v>
      </c>
      <c r="F10240">
        <v>10.59</v>
      </c>
      <c r="G10240">
        <v>520.72</v>
      </c>
      <c r="H10240" t="s">
        <v>29</v>
      </c>
      <c r="I10240" s="1">
        <v>40664</v>
      </c>
      <c r="J10240" t="s">
        <v>20</v>
      </c>
      <c r="K10240" t="s">
        <v>27</v>
      </c>
      <c r="L10240" t="s">
        <v>57</v>
      </c>
      <c r="M10240">
        <v>0</v>
      </c>
      <c r="N10240">
        <v>18449.7</v>
      </c>
      <c r="O10240">
        <v>16000</v>
      </c>
      <c r="P10240">
        <v>2449.6999999999998</v>
      </c>
      <c r="Q10240" s="1">
        <v>41456</v>
      </c>
      <c r="R10240" t="s">
        <v>101</v>
      </c>
      <c r="S10240" t="s">
        <v>103</v>
      </c>
      <c r="T10240">
        <v>0</v>
      </c>
    </row>
    <row r="10241" spans="1:20" x14ac:dyDescent="0.3">
      <c r="A10241" t="s">
        <v>94</v>
      </c>
      <c r="B10241">
        <v>754045</v>
      </c>
      <c r="C10241">
        <v>953738</v>
      </c>
      <c r="D10241">
        <v>35000</v>
      </c>
      <c r="E10241" t="s">
        <v>43</v>
      </c>
      <c r="F10241">
        <v>20.62</v>
      </c>
      <c r="G10241">
        <v>577.74</v>
      </c>
      <c r="H10241" t="s">
        <v>60</v>
      </c>
      <c r="I10241" s="1">
        <v>40664</v>
      </c>
      <c r="J10241" t="s">
        <v>46</v>
      </c>
      <c r="K10241" t="s">
        <v>24</v>
      </c>
      <c r="L10241" t="s">
        <v>85</v>
      </c>
      <c r="M10241">
        <v>2749.36</v>
      </c>
      <c r="N10241">
        <v>31766.13</v>
      </c>
      <c r="O10241">
        <v>18775.63</v>
      </c>
      <c r="P10241">
        <v>12990.5</v>
      </c>
      <c r="Q10241" s="1">
        <v>42339</v>
      </c>
      <c r="R10241" t="s">
        <v>101</v>
      </c>
      <c r="S10241" t="s">
        <v>103</v>
      </c>
      <c r="T10241">
        <v>0</v>
      </c>
    </row>
    <row r="10242" spans="1:20" x14ac:dyDescent="0.3">
      <c r="A10242" t="s">
        <v>94</v>
      </c>
      <c r="B10242">
        <v>740866</v>
      </c>
      <c r="C10242">
        <v>938645</v>
      </c>
      <c r="D10242">
        <v>11200</v>
      </c>
      <c r="E10242" t="s">
        <v>18</v>
      </c>
      <c r="F10242">
        <v>13.99</v>
      </c>
      <c r="G10242">
        <v>382.74</v>
      </c>
      <c r="H10242" t="s">
        <v>19</v>
      </c>
      <c r="I10242" s="1">
        <v>40664</v>
      </c>
      <c r="J10242" t="s">
        <v>20</v>
      </c>
      <c r="K10242" t="s">
        <v>27</v>
      </c>
      <c r="L10242" t="s">
        <v>41</v>
      </c>
      <c r="M10242">
        <v>0</v>
      </c>
      <c r="N10242">
        <v>13766.576719999999</v>
      </c>
      <c r="O10242">
        <v>11200</v>
      </c>
      <c r="P10242">
        <v>2566.58</v>
      </c>
      <c r="Q10242" s="1">
        <v>41791</v>
      </c>
      <c r="R10242" t="s">
        <v>101</v>
      </c>
      <c r="S10242" t="s">
        <v>103</v>
      </c>
      <c r="T10242">
        <v>0</v>
      </c>
    </row>
    <row r="10243" spans="1:20" x14ac:dyDescent="0.3">
      <c r="A10243" t="s">
        <v>94</v>
      </c>
      <c r="B10243">
        <v>666049</v>
      </c>
      <c r="C10243">
        <v>851554</v>
      </c>
      <c r="D10243">
        <v>25000</v>
      </c>
      <c r="E10243" t="s">
        <v>43</v>
      </c>
      <c r="F10243">
        <v>12.99</v>
      </c>
      <c r="G10243">
        <v>362.27</v>
      </c>
      <c r="H10243" t="s">
        <v>19</v>
      </c>
      <c r="I10243" s="1">
        <v>40664</v>
      </c>
      <c r="J10243" t="s">
        <v>20</v>
      </c>
      <c r="K10243" t="s">
        <v>24</v>
      </c>
      <c r="L10243" t="s">
        <v>22</v>
      </c>
      <c r="M10243">
        <v>0</v>
      </c>
      <c r="N10243">
        <v>20713.435700000002</v>
      </c>
      <c r="O10243">
        <v>15925</v>
      </c>
      <c r="P10243">
        <v>4788.4399999999996</v>
      </c>
      <c r="Q10243" s="1">
        <v>41821</v>
      </c>
      <c r="R10243" t="s">
        <v>101</v>
      </c>
      <c r="S10243" t="s">
        <v>103</v>
      </c>
      <c r="T10243">
        <v>0</v>
      </c>
    </row>
    <row r="10244" spans="1:20" x14ac:dyDescent="0.3">
      <c r="A10244" t="s">
        <v>94</v>
      </c>
      <c r="B10244">
        <v>754012</v>
      </c>
      <c r="C10244">
        <v>953702</v>
      </c>
      <c r="D10244">
        <v>1650</v>
      </c>
      <c r="E10244" t="s">
        <v>43</v>
      </c>
      <c r="F10244">
        <v>18.79</v>
      </c>
      <c r="G10244">
        <v>42.62</v>
      </c>
      <c r="H10244" t="s">
        <v>44</v>
      </c>
      <c r="I10244" s="1">
        <v>40664</v>
      </c>
      <c r="J10244" t="s">
        <v>20</v>
      </c>
      <c r="K10244" t="s">
        <v>27</v>
      </c>
      <c r="L10244" t="s">
        <v>39</v>
      </c>
      <c r="M10244">
        <v>0</v>
      </c>
      <c r="N10244">
        <v>2319.98</v>
      </c>
      <c r="O10244">
        <v>1650</v>
      </c>
      <c r="P10244">
        <v>669.98</v>
      </c>
      <c r="Q10244" s="1">
        <v>41640</v>
      </c>
      <c r="R10244" t="s">
        <v>101</v>
      </c>
      <c r="S10244" t="s">
        <v>103</v>
      </c>
      <c r="T10244">
        <v>0</v>
      </c>
    </row>
    <row r="10245" spans="1:20" x14ac:dyDescent="0.3">
      <c r="A10245" t="s">
        <v>94</v>
      </c>
      <c r="B10245">
        <v>753937</v>
      </c>
      <c r="C10245">
        <v>953629</v>
      </c>
      <c r="D10245">
        <v>10400</v>
      </c>
      <c r="E10245" t="s">
        <v>43</v>
      </c>
      <c r="F10245">
        <v>16.89</v>
      </c>
      <c r="G10245">
        <v>257.86</v>
      </c>
      <c r="H10245" t="s">
        <v>23</v>
      </c>
      <c r="I10245" s="1">
        <v>40664</v>
      </c>
      <c r="J10245" t="s">
        <v>20</v>
      </c>
      <c r="K10245" t="s">
        <v>27</v>
      </c>
      <c r="L10245" t="s">
        <v>39</v>
      </c>
      <c r="M10245">
        <v>0</v>
      </c>
      <c r="N10245">
        <v>14763.6916</v>
      </c>
      <c r="O10245">
        <v>10400</v>
      </c>
      <c r="P10245">
        <v>4363.6899999999996</v>
      </c>
      <c r="Q10245" s="1">
        <v>41913</v>
      </c>
      <c r="R10245" t="s">
        <v>101</v>
      </c>
      <c r="S10245" t="s">
        <v>103</v>
      </c>
      <c r="T10245">
        <v>0</v>
      </c>
    </row>
    <row r="10246" spans="1:20" x14ac:dyDescent="0.3">
      <c r="A10246" t="s">
        <v>94</v>
      </c>
      <c r="B10246">
        <v>754033</v>
      </c>
      <c r="C10246">
        <v>923808</v>
      </c>
      <c r="D10246">
        <v>6000</v>
      </c>
      <c r="E10246" t="s">
        <v>43</v>
      </c>
      <c r="F10246">
        <v>17.14</v>
      </c>
      <c r="G10246">
        <v>149.57</v>
      </c>
      <c r="H10246" t="s">
        <v>44</v>
      </c>
      <c r="I10246" s="1">
        <v>40664</v>
      </c>
      <c r="J10246" t="s">
        <v>26</v>
      </c>
      <c r="K10246" t="s">
        <v>40</v>
      </c>
      <c r="L10246" t="s">
        <v>39</v>
      </c>
      <c r="M10246">
        <v>0</v>
      </c>
      <c r="N10246">
        <v>2528.59</v>
      </c>
      <c r="O10246">
        <v>1056.1300000000001</v>
      </c>
      <c r="P10246">
        <v>1179.17</v>
      </c>
      <c r="Q10246" s="1">
        <v>41122</v>
      </c>
      <c r="R10246" t="s">
        <v>101</v>
      </c>
      <c r="S10246" t="s">
        <v>104</v>
      </c>
      <c r="T10246">
        <v>1</v>
      </c>
    </row>
    <row r="10247" spans="1:20" x14ac:dyDescent="0.3">
      <c r="A10247" t="s">
        <v>94</v>
      </c>
      <c r="B10247">
        <v>753270</v>
      </c>
      <c r="C10247">
        <v>952922</v>
      </c>
      <c r="D10247">
        <v>13250</v>
      </c>
      <c r="E10247" t="s">
        <v>43</v>
      </c>
      <c r="F10247">
        <v>13.99</v>
      </c>
      <c r="G10247">
        <v>308.24</v>
      </c>
      <c r="H10247" t="s">
        <v>19</v>
      </c>
      <c r="I10247" s="1">
        <v>40664</v>
      </c>
      <c r="J10247" t="s">
        <v>46</v>
      </c>
      <c r="K10247" t="s">
        <v>27</v>
      </c>
      <c r="L10247" t="s">
        <v>56</v>
      </c>
      <c r="M10247">
        <v>1503.93</v>
      </c>
      <c r="N10247">
        <v>16927.46</v>
      </c>
      <c r="O10247">
        <v>11746.07</v>
      </c>
      <c r="P10247">
        <v>5181.3900000000003</v>
      </c>
      <c r="Q10247" s="1">
        <v>42339</v>
      </c>
      <c r="R10247" t="s">
        <v>101</v>
      </c>
      <c r="S10247" t="s">
        <v>103</v>
      </c>
      <c r="T10247">
        <v>0</v>
      </c>
    </row>
    <row r="10248" spans="1:20" x14ac:dyDescent="0.3">
      <c r="A10248" t="s">
        <v>94</v>
      </c>
      <c r="B10248">
        <v>753913</v>
      </c>
      <c r="C10248">
        <v>953604</v>
      </c>
      <c r="D10248">
        <v>1600</v>
      </c>
      <c r="E10248" t="s">
        <v>18</v>
      </c>
      <c r="F10248">
        <v>10.99</v>
      </c>
      <c r="G10248">
        <v>52.38</v>
      </c>
      <c r="H10248" t="s">
        <v>29</v>
      </c>
      <c r="I10248" s="1">
        <v>40664</v>
      </c>
      <c r="J10248" t="s">
        <v>20</v>
      </c>
      <c r="K10248" t="s">
        <v>27</v>
      </c>
      <c r="L10248" t="s">
        <v>41</v>
      </c>
      <c r="M10248">
        <v>0</v>
      </c>
      <c r="N10248">
        <v>1883.8765490000001</v>
      </c>
      <c r="O10248">
        <v>1600</v>
      </c>
      <c r="P10248">
        <v>283.88</v>
      </c>
      <c r="Q10248" s="1">
        <v>41791</v>
      </c>
      <c r="R10248" t="s">
        <v>101</v>
      </c>
      <c r="S10248" t="s">
        <v>103</v>
      </c>
      <c r="T10248">
        <v>0</v>
      </c>
    </row>
    <row r="10249" spans="1:20" x14ac:dyDescent="0.3">
      <c r="A10249" t="s">
        <v>94</v>
      </c>
      <c r="B10249">
        <v>753907</v>
      </c>
      <c r="C10249">
        <v>953597</v>
      </c>
      <c r="D10249">
        <v>1000</v>
      </c>
      <c r="E10249" t="s">
        <v>18</v>
      </c>
      <c r="F10249">
        <v>9.99</v>
      </c>
      <c r="G10249">
        <v>32.270000000000003</v>
      </c>
      <c r="H10249" t="s">
        <v>29</v>
      </c>
      <c r="I10249" s="1">
        <v>40664</v>
      </c>
      <c r="J10249" t="s">
        <v>20</v>
      </c>
      <c r="K10249" t="s">
        <v>21</v>
      </c>
      <c r="L10249" t="s">
        <v>38</v>
      </c>
      <c r="M10249">
        <v>0</v>
      </c>
      <c r="N10249">
        <v>1062.46</v>
      </c>
      <c r="O10249">
        <v>1000</v>
      </c>
      <c r="P10249">
        <v>62.46</v>
      </c>
      <c r="Q10249" s="1">
        <v>40940</v>
      </c>
      <c r="R10249" t="s">
        <v>101</v>
      </c>
      <c r="S10249" t="s">
        <v>103</v>
      </c>
      <c r="T10249">
        <v>0</v>
      </c>
    </row>
    <row r="10250" spans="1:20" x14ac:dyDescent="0.3">
      <c r="A10250" t="s">
        <v>94</v>
      </c>
      <c r="B10250">
        <v>753788</v>
      </c>
      <c r="C10250">
        <v>953468</v>
      </c>
      <c r="D10250">
        <v>21000</v>
      </c>
      <c r="E10250" t="s">
        <v>18</v>
      </c>
      <c r="F10250">
        <v>13.49</v>
      </c>
      <c r="G10250">
        <v>712.54</v>
      </c>
      <c r="H10250" t="s">
        <v>19</v>
      </c>
      <c r="I10250" s="1">
        <v>40664</v>
      </c>
      <c r="J10250" t="s">
        <v>20</v>
      </c>
      <c r="K10250" t="s">
        <v>27</v>
      </c>
      <c r="L10250" t="s">
        <v>35</v>
      </c>
      <c r="M10250">
        <v>0</v>
      </c>
      <c r="N10250">
        <v>24422.45</v>
      </c>
      <c r="O10250">
        <v>21000</v>
      </c>
      <c r="P10250">
        <v>3422.45</v>
      </c>
      <c r="Q10250" s="1">
        <v>41275</v>
      </c>
      <c r="R10250" t="s">
        <v>101</v>
      </c>
      <c r="S10250" t="s">
        <v>103</v>
      </c>
      <c r="T10250">
        <v>0</v>
      </c>
    </row>
    <row r="10251" spans="1:20" x14ac:dyDescent="0.3">
      <c r="A10251" t="s">
        <v>94</v>
      </c>
      <c r="B10251">
        <v>753902</v>
      </c>
      <c r="C10251">
        <v>945909</v>
      </c>
      <c r="D10251">
        <v>2200</v>
      </c>
      <c r="E10251" t="s">
        <v>18</v>
      </c>
      <c r="F10251">
        <v>15.23</v>
      </c>
      <c r="G10251">
        <v>76.52</v>
      </c>
      <c r="H10251" t="s">
        <v>19</v>
      </c>
      <c r="I10251" s="1">
        <v>40664</v>
      </c>
      <c r="J10251" t="s">
        <v>20</v>
      </c>
      <c r="K10251" t="s">
        <v>27</v>
      </c>
      <c r="L10251" t="s">
        <v>41</v>
      </c>
      <c r="M10251">
        <v>0</v>
      </c>
      <c r="N10251">
        <v>2490.9299999999998</v>
      </c>
      <c r="O10251">
        <v>2200</v>
      </c>
      <c r="P10251">
        <v>290.93</v>
      </c>
      <c r="Q10251" s="1">
        <v>41061</v>
      </c>
      <c r="R10251" t="s">
        <v>101</v>
      </c>
      <c r="S10251" t="s">
        <v>103</v>
      </c>
      <c r="T10251">
        <v>0</v>
      </c>
    </row>
    <row r="10252" spans="1:20" x14ac:dyDescent="0.3">
      <c r="A10252" t="s">
        <v>94</v>
      </c>
      <c r="B10252">
        <v>703725</v>
      </c>
      <c r="C10252">
        <v>895739</v>
      </c>
      <c r="D10252">
        <v>6400</v>
      </c>
      <c r="E10252" t="s">
        <v>18</v>
      </c>
      <c r="F10252">
        <v>5.99</v>
      </c>
      <c r="G10252">
        <v>194.68</v>
      </c>
      <c r="H10252" t="s">
        <v>32</v>
      </c>
      <c r="I10252" s="1">
        <v>40664</v>
      </c>
      <c r="J10252" t="s">
        <v>20</v>
      </c>
      <c r="K10252" t="s">
        <v>27</v>
      </c>
      <c r="L10252" t="s">
        <v>39</v>
      </c>
      <c r="M10252">
        <v>0</v>
      </c>
      <c r="N10252">
        <v>6981.12</v>
      </c>
      <c r="O10252">
        <v>6400</v>
      </c>
      <c r="P10252">
        <v>581.12</v>
      </c>
      <c r="Q10252" s="1">
        <v>41548</v>
      </c>
      <c r="R10252" t="s">
        <v>101</v>
      </c>
      <c r="S10252" t="s">
        <v>103</v>
      </c>
      <c r="T10252">
        <v>0</v>
      </c>
    </row>
    <row r="10253" spans="1:20" x14ac:dyDescent="0.3">
      <c r="A10253" t="s">
        <v>94</v>
      </c>
      <c r="B10253">
        <v>753866</v>
      </c>
      <c r="C10253">
        <v>953552</v>
      </c>
      <c r="D10253">
        <v>6625</v>
      </c>
      <c r="E10253" t="s">
        <v>18</v>
      </c>
      <c r="F10253">
        <v>14.79</v>
      </c>
      <c r="G10253">
        <v>228.98</v>
      </c>
      <c r="H10253" t="s">
        <v>19</v>
      </c>
      <c r="I10253" s="1">
        <v>40664</v>
      </c>
      <c r="J10253" t="s">
        <v>20</v>
      </c>
      <c r="K10253" t="s">
        <v>27</v>
      </c>
      <c r="L10253" t="s">
        <v>31</v>
      </c>
      <c r="M10253">
        <v>0</v>
      </c>
      <c r="N10253">
        <v>7840.27</v>
      </c>
      <c r="O10253">
        <v>6625</v>
      </c>
      <c r="P10253">
        <v>1215.27</v>
      </c>
      <c r="Q10253" s="1">
        <v>41244</v>
      </c>
      <c r="R10253" t="s">
        <v>101</v>
      </c>
      <c r="S10253" t="s">
        <v>103</v>
      </c>
      <c r="T10253">
        <v>0</v>
      </c>
    </row>
    <row r="10254" spans="1:20" x14ac:dyDescent="0.3">
      <c r="A10254" t="s">
        <v>94</v>
      </c>
      <c r="B10254">
        <v>753848</v>
      </c>
      <c r="C10254">
        <v>953533</v>
      </c>
      <c r="D10254">
        <v>10000</v>
      </c>
      <c r="E10254" t="s">
        <v>43</v>
      </c>
      <c r="F10254">
        <v>17.989999999999998</v>
      </c>
      <c r="G10254">
        <v>253.88</v>
      </c>
      <c r="H10254" t="s">
        <v>44</v>
      </c>
      <c r="I10254" s="1">
        <v>40664</v>
      </c>
      <c r="J10254" t="s">
        <v>20</v>
      </c>
      <c r="K10254" t="s">
        <v>27</v>
      </c>
      <c r="L10254" t="s">
        <v>55</v>
      </c>
      <c r="M10254">
        <v>0</v>
      </c>
      <c r="N10254">
        <v>11812.94</v>
      </c>
      <c r="O10254">
        <v>10000</v>
      </c>
      <c r="P10254">
        <v>1812.94</v>
      </c>
      <c r="Q10254" s="1">
        <v>41061</v>
      </c>
      <c r="R10254" t="s">
        <v>101</v>
      </c>
      <c r="S10254" t="s">
        <v>103</v>
      </c>
      <c r="T10254">
        <v>0</v>
      </c>
    </row>
    <row r="10255" spans="1:20" x14ac:dyDescent="0.3">
      <c r="A10255" t="s">
        <v>94</v>
      </c>
      <c r="B10255">
        <v>721983</v>
      </c>
      <c r="C10255">
        <v>916754</v>
      </c>
      <c r="D10255">
        <v>5500</v>
      </c>
      <c r="E10255" t="s">
        <v>43</v>
      </c>
      <c r="F10255">
        <v>10.99</v>
      </c>
      <c r="G10255">
        <v>119.56</v>
      </c>
      <c r="H10255" t="s">
        <v>29</v>
      </c>
      <c r="I10255" s="1">
        <v>40664</v>
      </c>
      <c r="J10255" t="s">
        <v>20</v>
      </c>
      <c r="K10255" t="s">
        <v>30</v>
      </c>
      <c r="L10255" t="s">
        <v>62</v>
      </c>
      <c r="M10255">
        <v>0</v>
      </c>
      <c r="N10255">
        <v>5550.6</v>
      </c>
      <c r="O10255">
        <v>5500</v>
      </c>
      <c r="P10255">
        <v>50.6</v>
      </c>
      <c r="Q10255" s="1">
        <v>40695</v>
      </c>
      <c r="R10255" t="s">
        <v>101</v>
      </c>
      <c r="S10255" t="s">
        <v>103</v>
      </c>
      <c r="T10255">
        <v>0</v>
      </c>
    </row>
    <row r="10256" spans="1:20" x14ac:dyDescent="0.3">
      <c r="A10256" t="s">
        <v>94</v>
      </c>
      <c r="B10256">
        <v>753854</v>
      </c>
      <c r="C10256">
        <v>953539</v>
      </c>
      <c r="D10256">
        <v>24000</v>
      </c>
      <c r="E10256" t="s">
        <v>43</v>
      </c>
      <c r="F10256">
        <v>19.29</v>
      </c>
      <c r="G10256">
        <v>398.04</v>
      </c>
      <c r="H10256" t="s">
        <v>44</v>
      </c>
      <c r="I10256" s="1">
        <v>40664</v>
      </c>
      <c r="J10256" t="s">
        <v>20</v>
      </c>
      <c r="K10256" t="s">
        <v>27</v>
      </c>
      <c r="L10256" t="s">
        <v>61</v>
      </c>
      <c r="M10256">
        <v>0</v>
      </c>
      <c r="N10256">
        <v>15497.04</v>
      </c>
      <c r="O10256">
        <v>15250</v>
      </c>
      <c r="P10256">
        <v>247.04</v>
      </c>
      <c r="Q10256" s="1">
        <v>40695</v>
      </c>
      <c r="R10256" t="s">
        <v>101</v>
      </c>
      <c r="S10256" t="s">
        <v>103</v>
      </c>
      <c r="T10256">
        <v>0</v>
      </c>
    </row>
    <row r="10257" spans="1:20" x14ac:dyDescent="0.3">
      <c r="A10257" t="s">
        <v>94</v>
      </c>
      <c r="B10257">
        <v>753819</v>
      </c>
      <c r="C10257">
        <v>953503</v>
      </c>
      <c r="D10257">
        <v>10000</v>
      </c>
      <c r="E10257" t="s">
        <v>43</v>
      </c>
      <c r="F10257">
        <v>8.49</v>
      </c>
      <c r="G10257">
        <v>205.12</v>
      </c>
      <c r="H10257" t="s">
        <v>32</v>
      </c>
      <c r="I10257" s="1">
        <v>40664</v>
      </c>
      <c r="J10257" t="s">
        <v>46</v>
      </c>
      <c r="K10257" t="s">
        <v>27</v>
      </c>
      <c r="L10257" t="s">
        <v>41</v>
      </c>
      <c r="M10257">
        <v>1024.5999999999999</v>
      </c>
      <c r="N10257">
        <v>11253.55</v>
      </c>
      <c r="O10257">
        <v>8975.41</v>
      </c>
      <c r="P10257">
        <v>2278.14</v>
      </c>
      <c r="Q10257" s="1">
        <v>42339</v>
      </c>
      <c r="R10257" t="s">
        <v>101</v>
      </c>
      <c r="S10257" t="s">
        <v>103</v>
      </c>
      <c r="T10257">
        <v>0</v>
      </c>
    </row>
    <row r="10258" spans="1:20" x14ac:dyDescent="0.3">
      <c r="A10258" t="s">
        <v>94</v>
      </c>
      <c r="B10258">
        <v>753795</v>
      </c>
      <c r="C10258">
        <v>953476</v>
      </c>
      <c r="D10258">
        <v>12000</v>
      </c>
      <c r="E10258" t="s">
        <v>18</v>
      </c>
      <c r="F10258">
        <v>16.89</v>
      </c>
      <c r="G10258">
        <v>427.18</v>
      </c>
      <c r="H10258" t="s">
        <v>23</v>
      </c>
      <c r="I10258" s="1">
        <v>40664</v>
      </c>
      <c r="J10258" t="s">
        <v>20</v>
      </c>
      <c r="K10258" t="s">
        <v>27</v>
      </c>
      <c r="L10258" t="s">
        <v>39</v>
      </c>
      <c r="M10258">
        <v>0</v>
      </c>
      <c r="N10258">
        <v>15369.767470000001</v>
      </c>
      <c r="O10258">
        <v>12000</v>
      </c>
      <c r="P10258">
        <v>3369.77</v>
      </c>
      <c r="Q10258" s="1">
        <v>41791</v>
      </c>
      <c r="R10258" t="s">
        <v>101</v>
      </c>
      <c r="S10258" t="s">
        <v>103</v>
      </c>
      <c r="T10258">
        <v>0</v>
      </c>
    </row>
    <row r="10259" spans="1:20" x14ac:dyDescent="0.3">
      <c r="A10259" t="s">
        <v>94</v>
      </c>
      <c r="B10259">
        <v>753785</v>
      </c>
      <c r="C10259">
        <v>953465</v>
      </c>
      <c r="D10259">
        <v>26500</v>
      </c>
      <c r="E10259" t="s">
        <v>43</v>
      </c>
      <c r="F10259">
        <v>15.99</v>
      </c>
      <c r="G10259">
        <v>441.89</v>
      </c>
      <c r="H10259" t="s">
        <v>23</v>
      </c>
      <c r="I10259" s="1">
        <v>40664</v>
      </c>
      <c r="J10259" t="s">
        <v>26</v>
      </c>
      <c r="K10259" t="s">
        <v>27</v>
      </c>
      <c r="L10259" t="s">
        <v>41</v>
      </c>
      <c r="M10259">
        <v>0</v>
      </c>
      <c r="N10259">
        <v>5300.83</v>
      </c>
      <c r="O10259">
        <v>2564.4</v>
      </c>
      <c r="P10259">
        <v>2724.3</v>
      </c>
      <c r="Q10259" s="1">
        <v>41030</v>
      </c>
      <c r="R10259" t="s">
        <v>101</v>
      </c>
      <c r="S10259" t="s">
        <v>104</v>
      </c>
      <c r="T10259">
        <v>1</v>
      </c>
    </row>
    <row r="10260" spans="1:20" x14ac:dyDescent="0.3">
      <c r="A10260" t="s">
        <v>94</v>
      </c>
      <c r="B10260">
        <v>753732</v>
      </c>
      <c r="C10260">
        <v>953406</v>
      </c>
      <c r="D10260">
        <v>6600</v>
      </c>
      <c r="E10260" t="s">
        <v>18</v>
      </c>
      <c r="F10260">
        <v>11.49</v>
      </c>
      <c r="G10260">
        <v>217.62</v>
      </c>
      <c r="H10260" t="s">
        <v>29</v>
      </c>
      <c r="I10260" s="1">
        <v>40664</v>
      </c>
      <c r="J10260" t="s">
        <v>26</v>
      </c>
      <c r="K10260" t="s">
        <v>40</v>
      </c>
      <c r="L10260" t="s">
        <v>51</v>
      </c>
      <c r="M10260">
        <v>0</v>
      </c>
      <c r="N10260">
        <v>2345.66</v>
      </c>
      <c r="O10260">
        <v>1608.88</v>
      </c>
      <c r="P10260">
        <v>562.41999999999996</v>
      </c>
      <c r="Q10260" s="1">
        <v>41000</v>
      </c>
      <c r="R10260" t="s">
        <v>101</v>
      </c>
      <c r="S10260" t="s">
        <v>104</v>
      </c>
      <c r="T10260">
        <v>1</v>
      </c>
    </row>
    <row r="10261" spans="1:20" x14ac:dyDescent="0.3">
      <c r="A10261" t="s">
        <v>94</v>
      </c>
      <c r="B10261">
        <v>753754</v>
      </c>
      <c r="C10261">
        <v>953431</v>
      </c>
      <c r="D10261">
        <v>6000</v>
      </c>
      <c r="E10261" t="s">
        <v>43</v>
      </c>
      <c r="F10261">
        <v>16.89</v>
      </c>
      <c r="G10261">
        <v>148.77000000000001</v>
      </c>
      <c r="H10261" t="s">
        <v>23</v>
      </c>
      <c r="I10261" s="1">
        <v>40664</v>
      </c>
      <c r="J10261" t="s">
        <v>46</v>
      </c>
      <c r="K10261" t="s">
        <v>27</v>
      </c>
      <c r="L10261" t="s">
        <v>51</v>
      </c>
      <c r="M10261">
        <v>738.03</v>
      </c>
      <c r="N10261">
        <v>8135.82</v>
      </c>
      <c r="O10261">
        <v>5261.97</v>
      </c>
      <c r="P10261">
        <v>2873.85</v>
      </c>
      <c r="Q10261" s="1">
        <v>42339</v>
      </c>
      <c r="R10261" t="s">
        <v>101</v>
      </c>
      <c r="S10261" t="s">
        <v>103</v>
      </c>
      <c r="T10261">
        <v>0</v>
      </c>
    </row>
    <row r="10262" spans="1:20" x14ac:dyDescent="0.3">
      <c r="A10262" t="s">
        <v>94</v>
      </c>
      <c r="B10262">
        <v>753744</v>
      </c>
      <c r="C10262">
        <v>953421</v>
      </c>
      <c r="D10262">
        <v>15000</v>
      </c>
      <c r="E10262" t="s">
        <v>43</v>
      </c>
      <c r="F10262">
        <v>13.49</v>
      </c>
      <c r="G10262">
        <v>345.08</v>
      </c>
      <c r="H10262" t="s">
        <v>19</v>
      </c>
      <c r="I10262" s="1">
        <v>40664</v>
      </c>
      <c r="J10262" t="s">
        <v>46</v>
      </c>
      <c r="K10262" t="s">
        <v>36</v>
      </c>
      <c r="L10262" t="s">
        <v>51</v>
      </c>
      <c r="M10262">
        <v>1693.1</v>
      </c>
      <c r="N10262">
        <v>18938.48</v>
      </c>
      <c r="O10262">
        <v>13306.9</v>
      </c>
      <c r="P10262">
        <v>5631.58</v>
      </c>
      <c r="Q10262" s="1">
        <v>42339</v>
      </c>
      <c r="R10262" t="s">
        <v>101</v>
      </c>
      <c r="S10262" t="s">
        <v>103</v>
      </c>
      <c r="T10262">
        <v>0</v>
      </c>
    </row>
    <row r="10263" spans="1:20" x14ac:dyDescent="0.3">
      <c r="A10263" t="s">
        <v>94</v>
      </c>
      <c r="B10263">
        <v>752397</v>
      </c>
      <c r="C10263">
        <v>951977</v>
      </c>
      <c r="D10263">
        <v>7750</v>
      </c>
      <c r="E10263" t="s">
        <v>43</v>
      </c>
      <c r="F10263">
        <v>10.99</v>
      </c>
      <c r="G10263">
        <v>168.47</v>
      </c>
      <c r="H10263" t="s">
        <v>29</v>
      </c>
      <c r="I10263" s="1">
        <v>40664</v>
      </c>
      <c r="J10263" t="s">
        <v>26</v>
      </c>
      <c r="K10263" t="s">
        <v>30</v>
      </c>
      <c r="L10263" t="s">
        <v>51</v>
      </c>
      <c r="M10263">
        <v>0</v>
      </c>
      <c r="N10263">
        <v>1174.18</v>
      </c>
      <c r="O10263">
        <v>698.45</v>
      </c>
      <c r="P10263">
        <v>475.73</v>
      </c>
      <c r="Q10263" s="1">
        <v>40878</v>
      </c>
      <c r="R10263" t="s">
        <v>101</v>
      </c>
      <c r="S10263" t="s">
        <v>104</v>
      </c>
      <c r="T10263">
        <v>1</v>
      </c>
    </row>
    <row r="10264" spans="1:20" x14ac:dyDescent="0.3">
      <c r="A10264" t="s">
        <v>94</v>
      </c>
      <c r="B10264">
        <v>753737</v>
      </c>
      <c r="C10264">
        <v>953413</v>
      </c>
      <c r="D10264">
        <v>6000</v>
      </c>
      <c r="E10264" t="s">
        <v>18</v>
      </c>
      <c r="F10264">
        <v>8.49</v>
      </c>
      <c r="G10264">
        <v>189.38</v>
      </c>
      <c r="H10264" t="s">
        <v>32</v>
      </c>
      <c r="I10264" s="1">
        <v>40664</v>
      </c>
      <c r="J10264" t="s">
        <v>20</v>
      </c>
      <c r="K10264" t="s">
        <v>27</v>
      </c>
      <c r="L10264" t="s">
        <v>33</v>
      </c>
      <c r="M10264">
        <v>0</v>
      </c>
      <c r="N10264">
        <v>6308.82</v>
      </c>
      <c r="O10264">
        <v>6000</v>
      </c>
      <c r="P10264">
        <v>308.82</v>
      </c>
      <c r="Q10264" s="1">
        <v>40909</v>
      </c>
      <c r="R10264" t="s">
        <v>101</v>
      </c>
      <c r="S10264" t="s">
        <v>103</v>
      </c>
      <c r="T10264">
        <v>0</v>
      </c>
    </row>
    <row r="10265" spans="1:20" x14ac:dyDescent="0.3">
      <c r="A10265" t="s">
        <v>94</v>
      </c>
      <c r="B10265">
        <v>753691</v>
      </c>
      <c r="C10265">
        <v>953358</v>
      </c>
      <c r="D10265">
        <v>30000</v>
      </c>
      <c r="E10265" t="s">
        <v>43</v>
      </c>
      <c r="F10265">
        <v>18.39</v>
      </c>
      <c r="G10265">
        <v>503.8</v>
      </c>
      <c r="H10265" t="s">
        <v>44</v>
      </c>
      <c r="I10265" s="1">
        <v>40664</v>
      </c>
      <c r="J10265" t="s">
        <v>26</v>
      </c>
      <c r="K10265" t="s">
        <v>36</v>
      </c>
      <c r="L10265" t="s">
        <v>51</v>
      </c>
      <c r="M10265">
        <v>0</v>
      </c>
      <c r="N10265">
        <v>6044.88</v>
      </c>
      <c r="O10265">
        <v>2642.47</v>
      </c>
      <c r="P10265">
        <v>3402.41</v>
      </c>
      <c r="Q10265" s="1">
        <v>41061</v>
      </c>
      <c r="R10265" t="s">
        <v>101</v>
      </c>
      <c r="S10265" t="s">
        <v>104</v>
      </c>
      <c r="T10265">
        <v>1</v>
      </c>
    </row>
    <row r="10266" spans="1:20" x14ac:dyDescent="0.3">
      <c r="A10266" t="s">
        <v>94</v>
      </c>
      <c r="B10266">
        <v>753696</v>
      </c>
      <c r="C10266">
        <v>953363</v>
      </c>
      <c r="D10266">
        <v>7000</v>
      </c>
      <c r="E10266" t="s">
        <v>18</v>
      </c>
      <c r="F10266">
        <v>7.49</v>
      </c>
      <c r="G10266">
        <v>217.72</v>
      </c>
      <c r="H10266" t="s">
        <v>32</v>
      </c>
      <c r="I10266" s="1">
        <v>40664</v>
      </c>
      <c r="J10266" t="s">
        <v>20</v>
      </c>
      <c r="K10266" t="s">
        <v>27</v>
      </c>
      <c r="L10266" t="s">
        <v>22</v>
      </c>
      <c r="M10266">
        <v>0</v>
      </c>
      <c r="N10266">
        <v>7385.56</v>
      </c>
      <c r="O10266">
        <v>7000</v>
      </c>
      <c r="P10266">
        <v>385.56</v>
      </c>
      <c r="Q10266" s="1">
        <v>40969</v>
      </c>
      <c r="R10266" t="s">
        <v>101</v>
      </c>
      <c r="S10266" t="s">
        <v>103</v>
      </c>
      <c r="T10266">
        <v>0</v>
      </c>
    </row>
    <row r="10267" spans="1:20" x14ac:dyDescent="0.3">
      <c r="A10267" t="s">
        <v>94</v>
      </c>
      <c r="B10267">
        <v>750037</v>
      </c>
      <c r="C10267">
        <v>949326</v>
      </c>
      <c r="D10267">
        <v>25000</v>
      </c>
      <c r="E10267" t="s">
        <v>18</v>
      </c>
      <c r="F10267">
        <v>11.99</v>
      </c>
      <c r="G10267">
        <v>830.24</v>
      </c>
      <c r="H10267" t="s">
        <v>29</v>
      </c>
      <c r="I10267" s="1">
        <v>40664</v>
      </c>
      <c r="J10267" t="s">
        <v>20</v>
      </c>
      <c r="K10267" t="s">
        <v>27</v>
      </c>
      <c r="L10267" t="s">
        <v>25</v>
      </c>
      <c r="M10267">
        <v>0</v>
      </c>
      <c r="N10267">
        <v>29887.461200000002</v>
      </c>
      <c r="O10267">
        <v>25000</v>
      </c>
      <c r="P10267">
        <v>4887.46</v>
      </c>
      <c r="Q10267" s="1">
        <v>41791</v>
      </c>
      <c r="R10267" t="s">
        <v>101</v>
      </c>
      <c r="S10267" t="s">
        <v>103</v>
      </c>
      <c r="T10267">
        <v>0</v>
      </c>
    </row>
    <row r="10268" spans="1:20" x14ac:dyDescent="0.3">
      <c r="A10268" t="s">
        <v>94</v>
      </c>
      <c r="B10268">
        <v>753669</v>
      </c>
      <c r="C10268">
        <v>953335</v>
      </c>
      <c r="D10268">
        <v>5000</v>
      </c>
      <c r="E10268" t="s">
        <v>18</v>
      </c>
      <c r="F10268">
        <v>11.99</v>
      </c>
      <c r="G10268">
        <v>166.05</v>
      </c>
      <c r="H10268" t="s">
        <v>29</v>
      </c>
      <c r="I10268" s="1">
        <v>40664</v>
      </c>
      <c r="J10268" t="s">
        <v>26</v>
      </c>
      <c r="K10268" t="s">
        <v>27</v>
      </c>
      <c r="L10268" t="s">
        <v>41</v>
      </c>
      <c r="M10268">
        <v>0</v>
      </c>
      <c r="N10268">
        <v>1792.23</v>
      </c>
      <c r="O10268">
        <v>1214.24</v>
      </c>
      <c r="P10268">
        <v>445.86</v>
      </c>
      <c r="Q10268" s="1">
        <v>40969</v>
      </c>
      <c r="R10268" t="s">
        <v>101</v>
      </c>
      <c r="S10268" t="s">
        <v>104</v>
      </c>
      <c r="T10268">
        <v>1</v>
      </c>
    </row>
    <row r="10269" spans="1:20" x14ac:dyDescent="0.3">
      <c r="A10269" t="s">
        <v>94</v>
      </c>
      <c r="B10269">
        <v>753656</v>
      </c>
      <c r="C10269">
        <v>953318</v>
      </c>
      <c r="D10269">
        <v>13000</v>
      </c>
      <c r="E10269" t="s">
        <v>43</v>
      </c>
      <c r="F10269">
        <v>9.99</v>
      </c>
      <c r="G10269">
        <v>276.14999999999998</v>
      </c>
      <c r="H10269" t="s">
        <v>29</v>
      </c>
      <c r="I10269" s="1">
        <v>40664</v>
      </c>
      <c r="J10269" t="s">
        <v>20</v>
      </c>
      <c r="K10269" t="s">
        <v>21</v>
      </c>
      <c r="L10269" t="s">
        <v>28</v>
      </c>
      <c r="M10269">
        <v>0</v>
      </c>
      <c r="N10269">
        <v>16514.859980000001</v>
      </c>
      <c r="O10269">
        <v>13000</v>
      </c>
      <c r="P10269">
        <v>3514.86</v>
      </c>
      <c r="Q10269" s="1">
        <v>42278</v>
      </c>
      <c r="R10269" t="s">
        <v>101</v>
      </c>
      <c r="S10269" t="s">
        <v>103</v>
      </c>
      <c r="T10269">
        <v>0</v>
      </c>
    </row>
    <row r="10270" spans="1:20" x14ac:dyDescent="0.3">
      <c r="A10270" t="s">
        <v>94</v>
      </c>
      <c r="B10270">
        <v>753631</v>
      </c>
      <c r="C10270">
        <v>953289</v>
      </c>
      <c r="D10270">
        <v>3000</v>
      </c>
      <c r="E10270" t="s">
        <v>18</v>
      </c>
      <c r="F10270">
        <v>11.49</v>
      </c>
      <c r="G10270">
        <v>98.92</v>
      </c>
      <c r="H10270" t="s">
        <v>29</v>
      </c>
      <c r="I10270" s="1">
        <v>40664</v>
      </c>
      <c r="J10270" t="s">
        <v>20</v>
      </c>
      <c r="K10270" t="s">
        <v>21</v>
      </c>
      <c r="L10270" t="s">
        <v>25</v>
      </c>
      <c r="M10270">
        <v>0</v>
      </c>
      <c r="N10270">
        <v>3559.000567</v>
      </c>
      <c r="O10270">
        <v>3000</v>
      </c>
      <c r="P10270">
        <v>559</v>
      </c>
      <c r="Q10270" s="1">
        <v>41791</v>
      </c>
      <c r="R10270" t="s">
        <v>101</v>
      </c>
      <c r="S10270" t="s">
        <v>103</v>
      </c>
      <c r="T10270">
        <v>0</v>
      </c>
    </row>
    <row r="10271" spans="1:20" x14ac:dyDescent="0.3">
      <c r="A10271" t="s">
        <v>94</v>
      </c>
      <c r="B10271">
        <v>753627</v>
      </c>
      <c r="C10271">
        <v>953285</v>
      </c>
      <c r="D10271">
        <v>24000</v>
      </c>
      <c r="E10271" t="s">
        <v>18</v>
      </c>
      <c r="F10271">
        <v>10.99</v>
      </c>
      <c r="G10271">
        <v>785.62</v>
      </c>
      <c r="H10271" t="s">
        <v>29</v>
      </c>
      <c r="I10271" s="1">
        <v>40664</v>
      </c>
      <c r="J10271" t="s">
        <v>20</v>
      </c>
      <c r="K10271" t="s">
        <v>27</v>
      </c>
      <c r="L10271" t="s">
        <v>28</v>
      </c>
      <c r="M10271">
        <v>0</v>
      </c>
      <c r="N10271">
        <v>28303.664280000001</v>
      </c>
      <c r="O10271">
        <v>24000</v>
      </c>
      <c r="P10271">
        <v>4265.72</v>
      </c>
      <c r="Q10271" s="1">
        <v>41791</v>
      </c>
      <c r="R10271" t="s">
        <v>101</v>
      </c>
      <c r="S10271" t="s">
        <v>103</v>
      </c>
      <c r="T10271">
        <v>0</v>
      </c>
    </row>
    <row r="10272" spans="1:20" x14ac:dyDescent="0.3">
      <c r="A10272" t="s">
        <v>94</v>
      </c>
      <c r="B10272">
        <v>753616</v>
      </c>
      <c r="C10272">
        <v>953274</v>
      </c>
      <c r="D10272">
        <v>8500</v>
      </c>
      <c r="E10272" t="s">
        <v>43</v>
      </c>
      <c r="F10272">
        <v>11.99</v>
      </c>
      <c r="G10272">
        <v>189.04</v>
      </c>
      <c r="H10272" t="s">
        <v>29</v>
      </c>
      <c r="I10272" s="1">
        <v>40664</v>
      </c>
      <c r="J10272" t="s">
        <v>20</v>
      </c>
      <c r="K10272" t="s">
        <v>27</v>
      </c>
      <c r="L10272" t="s">
        <v>34</v>
      </c>
      <c r="M10272">
        <v>0</v>
      </c>
      <c r="N10272">
        <v>9443.11</v>
      </c>
      <c r="O10272">
        <v>8500</v>
      </c>
      <c r="P10272">
        <v>943.11</v>
      </c>
      <c r="Q10272" s="1">
        <v>41061</v>
      </c>
      <c r="R10272" t="s">
        <v>101</v>
      </c>
      <c r="S10272" t="s">
        <v>103</v>
      </c>
      <c r="T10272">
        <v>0</v>
      </c>
    </row>
    <row r="10273" spans="1:20" x14ac:dyDescent="0.3">
      <c r="A10273" t="s">
        <v>94</v>
      </c>
      <c r="B10273">
        <v>753615</v>
      </c>
      <c r="C10273">
        <v>927614</v>
      </c>
      <c r="D10273">
        <v>10000</v>
      </c>
      <c r="E10273" t="s">
        <v>18</v>
      </c>
      <c r="F10273">
        <v>16.89</v>
      </c>
      <c r="G10273">
        <v>355.99</v>
      </c>
      <c r="H10273" t="s">
        <v>23</v>
      </c>
      <c r="I10273" s="1">
        <v>40664</v>
      </c>
      <c r="J10273" t="s">
        <v>20</v>
      </c>
      <c r="K10273" t="s">
        <v>47</v>
      </c>
      <c r="L10273" t="s">
        <v>81</v>
      </c>
      <c r="M10273">
        <v>0</v>
      </c>
      <c r="N10273">
        <v>12803.9095</v>
      </c>
      <c r="O10273">
        <v>10000</v>
      </c>
      <c r="P10273">
        <v>2803.91</v>
      </c>
      <c r="Q10273" s="1">
        <v>41791</v>
      </c>
      <c r="R10273" t="s">
        <v>101</v>
      </c>
      <c r="S10273" t="s">
        <v>103</v>
      </c>
      <c r="T10273">
        <v>0</v>
      </c>
    </row>
    <row r="10274" spans="1:20" x14ac:dyDescent="0.3">
      <c r="A10274" t="s">
        <v>94</v>
      </c>
      <c r="B10274">
        <v>752498</v>
      </c>
      <c r="C10274">
        <v>952086</v>
      </c>
      <c r="D10274">
        <v>14400</v>
      </c>
      <c r="E10274" t="s">
        <v>18</v>
      </c>
      <c r="F10274">
        <v>7.49</v>
      </c>
      <c r="G10274">
        <v>391.89</v>
      </c>
      <c r="H10274" t="s">
        <v>32</v>
      </c>
      <c r="I10274" s="1">
        <v>40664</v>
      </c>
      <c r="J10274" t="s">
        <v>26</v>
      </c>
      <c r="K10274" t="s">
        <v>27</v>
      </c>
      <c r="L10274" t="s">
        <v>56</v>
      </c>
      <c r="M10274">
        <v>0</v>
      </c>
      <c r="N10274">
        <v>8619.69</v>
      </c>
      <c r="O10274">
        <v>7336.96</v>
      </c>
      <c r="P10274">
        <v>1282.73</v>
      </c>
      <c r="Q10274" s="1">
        <v>41395</v>
      </c>
      <c r="R10274" t="s">
        <v>101</v>
      </c>
      <c r="S10274" t="s">
        <v>104</v>
      </c>
      <c r="T10274">
        <v>1</v>
      </c>
    </row>
    <row r="10275" spans="1:20" x14ac:dyDescent="0.3">
      <c r="A10275" t="s">
        <v>94</v>
      </c>
      <c r="B10275">
        <v>752339</v>
      </c>
      <c r="C10275">
        <v>951917</v>
      </c>
      <c r="D10275">
        <v>15000</v>
      </c>
      <c r="E10275" t="s">
        <v>43</v>
      </c>
      <c r="F10275">
        <v>16.489999999999998</v>
      </c>
      <c r="G10275">
        <v>237.19</v>
      </c>
      <c r="H10275" t="s">
        <v>23</v>
      </c>
      <c r="I10275" s="1">
        <v>40664</v>
      </c>
      <c r="J10275" t="s">
        <v>20</v>
      </c>
      <c r="K10275" t="s">
        <v>24</v>
      </c>
      <c r="L10275" t="s">
        <v>54</v>
      </c>
      <c r="M10275">
        <v>0</v>
      </c>
      <c r="N10275">
        <v>10666.44</v>
      </c>
      <c r="O10275">
        <v>9650</v>
      </c>
      <c r="P10275">
        <v>1016.44</v>
      </c>
      <c r="Q10275" s="1">
        <v>40909</v>
      </c>
      <c r="R10275" t="s">
        <v>101</v>
      </c>
      <c r="S10275" t="s">
        <v>103</v>
      </c>
      <c r="T10275">
        <v>0</v>
      </c>
    </row>
    <row r="10276" spans="1:20" x14ac:dyDescent="0.3">
      <c r="A10276" t="s">
        <v>94</v>
      </c>
      <c r="B10276">
        <v>753608</v>
      </c>
      <c r="C10276">
        <v>953265</v>
      </c>
      <c r="D10276">
        <v>15000</v>
      </c>
      <c r="E10276" t="s">
        <v>18</v>
      </c>
      <c r="F10276">
        <v>12.99</v>
      </c>
      <c r="G10276">
        <v>505.34</v>
      </c>
      <c r="H10276" t="s">
        <v>19</v>
      </c>
      <c r="I10276" s="1">
        <v>40664</v>
      </c>
      <c r="J10276" t="s">
        <v>20</v>
      </c>
      <c r="K10276" t="s">
        <v>49</v>
      </c>
      <c r="L10276" t="s">
        <v>41</v>
      </c>
      <c r="M10276">
        <v>0</v>
      </c>
      <c r="N10276">
        <v>17646.96</v>
      </c>
      <c r="O10276">
        <v>15000</v>
      </c>
      <c r="P10276">
        <v>2646.96</v>
      </c>
      <c r="Q10276" s="1">
        <v>41334</v>
      </c>
      <c r="R10276" t="s">
        <v>101</v>
      </c>
      <c r="S10276" t="s">
        <v>103</v>
      </c>
      <c r="T10276">
        <v>0</v>
      </c>
    </row>
    <row r="10277" spans="1:20" x14ac:dyDescent="0.3">
      <c r="A10277" t="s">
        <v>94</v>
      </c>
      <c r="B10277">
        <v>753594</v>
      </c>
      <c r="C10277">
        <v>953250</v>
      </c>
      <c r="D10277">
        <v>24000</v>
      </c>
      <c r="E10277" t="s">
        <v>18</v>
      </c>
      <c r="F10277">
        <v>15.62</v>
      </c>
      <c r="G10277">
        <v>839.28</v>
      </c>
      <c r="H10277" t="s">
        <v>23</v>
      </c>
      <c r="I10277" s="1">
        <v>40664</v>
      </c>
      <c r="J10277" t="s">
        <v>20</v>
      </c>
      <c r="K10277" t="s">
        <v>36</v>
      </c>
      <c r="L10277" t="s">
        <v>42</v>
      </c>
      <c r="M10277">
        <v>0</v>
      </c>
      <c r="N10277">
        <v>29272.81</v>
      </c>
      <c r="O10277">
        <v>23999.98</v>
      </c>
      <c r="P10277">
        <v>5272.83</v>
      </c>
      <c r="Q10277" s="1">
        <v>41365</v>
      </c>
      <c r="R10277" t="s">
        <v>101</v>
      </c>
      <c r="S10277" t="s">
        <v>103</v>
      </c>
      <c r="T10277">
        <v>0</v>
      </c>
    </row>
    <row r="10278" spans="1:20" x14ac:dyDescent="0.3">
      <c r="A10278" t="s">
        <v>94</v>
      </c>
      <c r="B10278">
        <v>753519</v>
      </c>
      <c r="C10278">
        <v>953207</v>
      </c>
      <c r="D10278">
        <v>5000</v>
      </c>
      <c r="E10278" t="s">
        <v>18</v>
      </c>
      <c r="F10278">
        <v>12.99</v>
      </c>
      <c r="G10278">
        <v>168.45</v>
      </c>
      <c r="H10278" t="s">
        <v>19</v>
      </c>
      <c r="I10278" s="1">
        <v>40664</v>
      </c>
      <c r="J10278" t="s">
        <v>26</v>
      </c>
      <c r="K10278" t="s">
        <v>27</v>
      </c>
      <c r="L10278" t="s">
        <v>35</v>
      </c>
      <c r="M10278">
        <v>0</v>
      </c>
      <c r="N10278">
        <v>903.61</v>
      </c>
      <c r="O10278">
        <v>346.04</v>
      </c>
      <c r="P10278">
        <v>158.35</v>
      </c>
      <c r="Q10278" s="1">
        <v>40756</v>
      </c>
      <c r="R10278" t="s">
        <v>101</v>
      </c>
      <c r="S10278" t="s">
        <v>104</v>
      </c>
      <c r="T10278">
        <v>1</v>
      </c>
    </row>
    <row r="10279" spans="1:20" x14ac:dyDescent="0.3">
      <c r="A10279" t="s">
        <v>94</v>
      </c>
      <c r="B10279">
        <v>753478</v>
      </c>
      <c r="C10279">
        <v>953158</v>
      </c>
      <c r="D10279">
        <v>8000</v>
      </c>
      <c r="E10279" t="s">
        <v>43</v>
      </c>
      <c r="F10279">
        <v>16.89</v>
      </c>
      <c r="G10279">
        <v>198.35</v>
      </c>
      <c r="H10279" t="s">
        <v>23</v>
      </c>
      <c r="I10279" s="1">
        <v>40664</v>
      </c>
      <c r="J10279" t="s">
        <v>20</v>
      </c>
      <c r="K10279" t="s">
        <v>47</v>
      </c>
      <c r="L10279" t="s">
        <v>33</v>
      </c>
      <c r="M10279">
        <v>0</v>
      </c>
      <c r="N10279">
        <v>11133.28428</v>
      </c>
      <c r="O10279">
        <v>8000</v>
      </c>
      <c r="P10279">
        <v>3133.28</v>
      </c>
      <c r="Q10279" s="1">
        <v>41791</v>
      </c>
      <c r="R10279" t="s">
        <v>101</v>
      </c>
      <c r="S10279" t="s">
        <v>103</v>
      </c>
      <c r="T10279">
        <v>0</v>
      </c>
    </row>
    <row r="10280" spans="1:20" x14ac:dyDescent="0.3">
      <c r="A10280" t="s">
        <v>94</v>
      </c>
      <c r="B10280">
        <v>747071</v>
      </c>
      <c r="C10280">
        <v>945910</v>
      </c>
      <c r="D10280">
        <v>2400</v>
      </c>
      <c r="E10280" t="s">
        <v>18</v>
      </c>
      <c r="F10280">
        <v>11.99</v>
      </c>
      <c r="G10280">
        <v>79.709999999999994</v>
      </c>
      <c r="H10280" t="s">
        <v>29</v>
      </c>
      <c r="I10280" s="1">
        <v>40664</v>
      </c>
      <c r="J10280" t="s">
        <v>20</v>
      </c>
      <c r="K10280" t="s">
        <v>64</v>
      </c>
      <c r="L10280" t="s">
        <v>42</v>
      </c>
      <c r="M10280">
        <v>0</v>
      </c>
      <c r="N10280">
        <v>2869.0785449999998</v>
      </c>
      <c r="O10280">
        <v>2400</v>
      </c>
      <c r="P10280">
        <v>469.08</v>
      </c>
      <c r="Q10280" s="1">
        <v>41791</v>
      </c>
      <c r="R10280" t="s">
        <v>101</v>
      </c>
      <c r="S10280" t="s">
        <v>103</v>
      </c>
      <c r="T10280">
        <v>0</v>
      </c>
    </row>
    <row r="10281" spans="1:20" x14ac:dyDescent="0.3">
      <c r="A10281" t="s">
        <v>94</v>
      </c>
      <c r="B10281">
        <v>750410</v>
      </c>
      <c r="C10281">
        <v>949751</v>
      </c>
      <c r="D10281">
        <v>18000</v>
      </c>
      <c r="E10281" t="s">
        <v>18</v>
      </c>
      <c r="F10281">
        <v>13.49</v>
      </c>
      <c r="G10281">
        <v>610.75</v>
      </c>
      <c r="H10281" t="s">
        <v>19</v>
      </c>
      <c r="I10281" s="1">
        <v>40664</v>
      </c>
      <c r="J10281" t="s">
        <v>20</v>
      </c>
      <c r="K10281" t="s">
        <v>27</v>
      </c>
      <c r="L10281" t="s">
        <v>74</v>
      </c>
      <c r="M10281">
        <v>0</v>
      </c>
      <c r="N10281">
        <v>21974.251919999999</v>
      </c>
      <c r="O10281">
        <v>18000</v>
      </c>
      <c r="P10281">
        <v>3974.25</v>
      </c>
      <c r="Q10281" s="1">
        <v>41791</v>
      </c>
      <c r="R10281" t="s">
        <v>101</v>
      </c>
      <c r="S10281" t="s">
        <v>103</v>
      </c>
      <c r="T10281">
        <v>0</v>
      </c>
    </row>
    <row r="10282" spans="1:20" x14ac:dyDescent="0.3">
      <c r="A10282" t="s">
        <v>94</v>
      </c>
      <c r="B10282">
        <v>753401</v>
      </c>
      <c r="C10282">
        <v>953068</v>
      </c>
      <c r="D10282">
        <v>16000</v>
      </c>
      <c r="E10282" t="s">
        <v>43</v>
      </c>
      <c r="F10282">
        <v>14.79</v>
      </c>
      <c r="G10282">
        <v>252.2</v>
      </c>
      <c r="H10282" t="s">
        <v>19</v>
      </c>
      <c r="I10282" s="1">
        <v>40664</v>
      </c>
      <c r="J10282" t="s">
        <v>20</v>
      </c>
      <c r="K10282" t="s">
        <v>36</v>
      </c>
      <c r="L10282" t="s">
        <v>54</v>
      </c>
      <c r="M10282">
        <v>0</v>
      </c>
      <c r="N10282">
        <v>12342.9</v>
      </c>
      <c r="O10282">
        <v>10650</v>
      </c>
      <c r="P10282">
        <v>1692.9</v>
      </c>
      <c r="Q10282" s="1">
        <v>41091</v>
      </c>
      <c r="R10282" t="s">
        <v>101</v>
      </c>
      <c r="S10282" t="s">
        <v>103</v>
      </c>
      <c r="T10282">
        <v>0</v>
      </c>
    </row>
    <row r="10283" spans="1:20" x14ac:dyDescent="0.3">
      <c r="A10283" t="s">
        <v>94</v>
      </c>
      <c r="B10283">
        <v>753361</v>
      </c>
      <c r="C10283">
        <v>953025</v>
      </c>
      <c r="D10283">
        <v>15000</v>
      </c>
      <c r="E10283" t="s">
        <v>43</v>
      </c>
      <c r="F10283">
        <v>15.99</v>
      </c>
      <c r="G10283">
        <v>364.7</v>
      </c>
      <c r="H10283" t="s">
        <v>23</v>
      </c>
      <c r="I10283" s="1">
        <v>40664</v>
      </c>
      <c r="J10283" t="s">
        <v>46</v>
      </c>
      <c r="K10283" t="s">
        <v>21</v>
      </c>
      <c r="L10283" t="s">
        <v>50</v>
      </c>
      <c r="M10283">
        <v>1773.05</v>
      </c>
      <c r="N10283">
        <v>20021.21</v>
      </c>
      <c r="O10283">
        <v>13226.95</v>
      </c>
      <c r="P10283">
        <v>6794.26</v>
      </c>
      <c r="Q10283" s="1">
        <v>42339</v>
      </c>
      <c r="R10283" t="s">
        <v>101</v>
      </c>
      <c r="S10283" t="s">
        <v>103</v>
      </c>
      <c r="T10283">
        <v>0</v>
      </c>
    </row>
    <row r="10284" spans="1:20" x14ac:dyDescent="0.3">
      <c r="A10284" t="s">
        <v>94</v>
      </c>
      <c r="B10284">
        <v>753342</v>
      </c>
      <c r="C10284">
        <v>953005</v>
      </c>
      <c r="D10284">
        <v>6000</v>
      </c>
      <c r="E10284" t="s">
        <v>43</v>
      </c>
      <c r="F10284">
        <v>13.49</v>
      </c>
      <c r="G10284">
        <v>138.03</v>
      </c>
      <c r="H10284" t="s">
        <v>19</v>
      </c>
      <c r="I10284" s="1">
        <v>40664</v>
      </c>
      <c r="J10284" t="s">
        <v>20</v>
      </c>
      <c r="K10284" t="s">
        <v>21</v>
      </c>
      <c r="L10284" t="s">
        <v>41</v>
      </c>
      <c r="M10284">
        <v>0</v>
      </c>
      <c r="N10284">
        <v>7944.4066149999999</v>
      </c>
      <c r="O10284">
        <v>6000</v>
      </c>
      <c r="P10284">
        <v>1944.41</v>
      </c>
      <c r="Q10284" s="1">
        <v>41852</v>
      </c>
      <c r="R10284" t="s">
        <v>101</v>
      </c>
      <c r="S10284" t="s">
        <v>103</v>
      </c>
      <c r="T10284">
        <v>0</v>
      </c>
    </row>
    <row r="10285" spans="1:20" x14ac:dyDescent="0.3">
      <c r="A10285" t="s">
        <v>94</v>
      </c>
      <c r="B10285">
        <v>753299</v>
      </c>
      <c r="C10285">
        <v>952954</v>
      </c>
      <c r="D10285">
        <v>35000</v>
      </c>
      <c r="E10285" t="s">
        <v>43</v>
      </c>
      <c r="F10285">
        <v>13.49</v>
      </c>
      <c r="G10285">
        <v>502.08</v>
      </c>
      <c r="H10285" t="s">
        <v>19</v>
      </c>
      <c r="I10285" s="1">
        <v>40664</v>
      </c>
      <c r="J10285" t="s">
        <v>46</v>
      </c>
      <c r="K10285" t="s">
        <v>21</v>
      </c>
      <c r="L10285" t="s">
        <v>39</v>
      </c>
      <c r="M10285">
        <v>2450.4299999999998</v>
      </c>
      <c r="N10285">
        <v>27577.439999999999</v>
      </c>
      <c r="O10285">
        <v>19374.57</v>
      </c>
      <c r="P10285">
        <v>8202.8700000000008</v>
      </c>
      <c r="Q10285" s="1">
        <v>42339</v>
      </c>
      <c r="R10285" t="s">
        <v>101</v>
      </c>
      <c r="S10285" t="s">
        <v>103</v>
      </c>
      <c r="T10285">
        <v>0</v>
      </c>
    </row>
    <row r="10286" spans="1:20" x14ac:dyDescent="0.3">
      <c r="A10286" t="s">
        <v>94</v>
      </c>
      <c r="B10286">
        <v>753309</v>
      </c>
      <c r="C10286">
        <v>952966</v>
      </c>
      <c r="D10286">
        <v>4000</v>
      </c>
      <c r="E10286" t="s">
        <v>18</v>
      </c>
      <c r="F10286">
        <v>10.99</v>
      </c>
      <c r="G10286">
        <v>130.94</v>
      </c>
      <c r="H10286" t="s">
        <v>29</v>
      </c>
      <c r="I10286" s="1">
        <v>40664</v>
      </c>
      <c r="J10286" t="s">
        <v>20</v>
      </c>
      <c r="K10286" t="s">
        <v>36</v>
      </c>
      <c r="L10286" t="s">
        <v>41</v>
      </c>
      <c r="M10286">
        <v>0</v>
      </c>
      <c r="N10286">
        <v>4712.852073</v>
      </c>
      <c r="O10286">
        <v>4000</v>
      </c>
      <c r="P10286">
        <v>712.85</v>
      </c>
      <c r="Q10286" s="1">
        <v>41791</v>
      </c>
      <c r="R10286" t="s">
        <v>101</v>
      </c>
      <c r="S10286" t="s">
        <v>103</v>
      </c>
      <c r="T10286">
        <v>0</v>
      </c>
    </row>
    <row r="10287" spans="1:20" x14ac:dyDescent="0.3">
      <c r="A10287" t="s">
        <v>94</v>
      </c>
      <c r="B10287">
        <v>753245</v>
      </c>
      <c r="C10287">
        <v>952894</v>
      </c>
      <c r="D10287">
        <v>10000</v>
      </c>
      <c r="E10287" t="s">
        <v>43</v>
      </c>
      <c r="F10287">
        <v>11.49</v>
      </c>
      <c r="G10287">
        <v>219.88</v>
      </c>
      <c r="H10287" t="s">
        <v>29</v>
      </c>
      <c r="I10287" s="1">
        <v>40664</v>
      </c>
      <c r="J10287" t="s">
        <v>20</v>
      </c>
      <c r="K10287" t="s">
        <v>27</v>
      </c>
      <c r="L10287" t="s">
        <v>37</v>
      </c>
      <c r="M10287">
        <v>0</v>
      </c>
      <c r="N10287">
        <v>13045.2953</v>
      </c>
      <c r="O10287">
        <v>10000</v>
      </c>
      <c r="P10287">
        <v>3045.3</v>
      </c>
      <c r="Q10287" s="1">
        <v>42156</v>
      </c>
      <c r="R10287" t="s">
        <v>101</v>
      </c>
      <c r="S10287" t="s">
        <v>103</v>
      </c>
      <c r="T10287">
        <v>0</v>
      </c>
    </row>
    <row r="10288" spans="1:20" x14ac:dyDescent="0.3">
      <c r="A10288" t="s">
        <v>94</v>
      </c>
      <c r="B10288">
        <v>753279</v>
      </c>
      <c r="C10288">
        <v>952932</v>
      </c>
      <c r="D10288">
        <v>7200</v>
      </c>
      <c r="E10288" t="s">
        <v>43</v>
      </c>
      <c r="F10288">
        <v>13.49</v>
      </c>
      <c r="G10288">
        <v>165.64</v>
      </c>
      <c r="H10288" t="s">
        <v>19</v>
      </c>
      <c r="I10288" s="1">
        <v>40664</v>
      </c>
      <c r="J10288" t="s">
        <v>20</v>
      </c>
      <c r="K10288" t="s">
        <v>36</v>
      </c>
      <c r="L10288" t="s">
        <v>41</v>
      </c>
      <c r="M10288">
        <v>0</v>
      </c>
      <c r="N10288">
        <v>8033.44</v>
      </c>
      <c r="O10288">
        <v>7200</v>
      </c>
      <c r="P10288">
        <v>833.44</v>
      </c>
      <c r="Q10288" s="1">
        <v>41000</v>
      </c>
      <c r="R10288" t="s">
        <v>101</v>
      </c>
      <c r="S10288" t="s">
        <v>103</v>
      </c>
      <c r="T10288">
        <v>0</v>
      </c>
    </row>
    <row r="10289" spans="1:20" x14ac:dyDescent="0.3">
      <c r="A10289" t="s">
        <v>94</v>
      </c>
      <c r="B10289">
        <v>743192</v>
      </c>
      <c r="C10289">
        <v>941403</v>
      </c>
      <c r="D10289">
        <v>9250</v>
      </c>
      <c r="E10289" t="s">
        <v>18</v>
      </c>
      <c r="F10289">
        <v>5.99</v>
      </c>
      <c r="G10289">
        <v>281.37</v>
      </c>
      <c r="H10289" t="s">
        <v>32</v>
      </c>
      <c r="I10289" s="1">
        <v>40664</v>
      </c>
      <c r="J10289" t="s">
        <v>20</v>
      </c>
      <c r="K10289" t="s">
        <v>21</v>
      </c>
      <c r="L10289" t="s">
        <v>51</v>
      </c>
      <c r="M10289">
        <v>0</v>
      </c>
      <c r="N10289">
        <v>10128.44046</v>
      </c>
      <c r="O10289">
        <v>9250</v>
      </c>
      <c r="P10289">
        <v>878.44</v>
      </c>
      <c r="Q10289" s="1">
        <v>41791</v>
      </c>
      <c r="R10289" t="s">
        <v>101</v>
      </c>
      <c r="S10289" t="s">
        <v>103</v>
      </c>
      <c r="T10289">
        <v>0</v>
      </c>
    </row>
    <row r="10290" spans="1:20" x14ac:dyDescent="0.3">
      <c r="A10290" t="s">
        <v>94</v>
      </c>
      <c r="B10290">
        <v>753261</v>
      </c>
      <c r="C10290">
        <v>952911</v>
      </c>
      <c r="D10290">
        <v>2500</v>
      </c>
      <c r="E10290" t="s">
        <v>18</v>
      </c>
      <c r="F10290">
        <v>8.49</v>
      </c>
      <c r="G10290">
        <v>78.91</v>
      </c>
      <c r="H10290" t="s">
        <v>32</v>
      </c>
      <c r="I10290" s="1">
        <v>40664</v>
      </c>
      <c r="J10290" t="s">
        <v>20</v>
      </c>
      <c r="K10290" t="s">
        <v>27</v>
      </c>
      <c r="L10290" t="s">
        <v>39</v>
      </c>
      <c r="M10290">
        <v>0</v>
      </c>
      <c r="N10290">
        <v>2838.2968559999999</v>
      </c>
      <c r="O10290">
        <v>2500</v>
      </c>
      <c r="P10290">
        <v>338.3</v>
      </c>
      <c r="Q10290" s="1">
        <v>41791</v>
      </c>
      <c r="R10290" t="s">
        <v>101</v>
      </c>
      <c r="S10290" t="s">
        <v>103</v>
      </c>
      <c r="T10290">
        <v>0</v>
      </c>
    </row>
    <row r="10291" spans="1:20" x14ac:dyDescent="0.3">
      <c r="A10291" t="s">
        <v>94</v>
      </c>
      <c r="B10291">
        <v>753207</v>
      </c>
      <c r="C10291">
        <v>952854</v>
      </c>
      <c r="D10291">
        <v>7500</v>
      </c>
      <c r="E10291" t="s">
        <v>43</v>
      </c>
      <c r="F10291">
        <v>12.99</v>
      </c>
      <c r="G10291">
        <v>170.61</v>
      </c>
      <c r="H10291" t="s">
        <v>19</v>
      </c>
      <c r="I10291" s="1">
        <v>40664</v>
      </c>
      <c r="J10291" t="s">
        <v>26</v>
      </c>
      <c r="K10291" t="s">
        <v>47</v>
      </c>
      <c r="L10291" t="s">
        <v>28</v>
      </c>
      <c r="M10291">
        <v>0</v>
      </c>
      <c r="N10291">
        <v>4549.62</v>
      </c>
      <c r="O10291">
        <v>2537.06</v>
      </c>
      <c r="P10291">
        <v>1703.94</v>
      </c>
      <c r="Q10291" s="1">
        <v>41426</v>
      </c>
      <c r="R10291" t="s">
        <v>101</v>
      </c>
      <c r="S10291" t="s">
        <v>104</v>
      </c>
      <c r="T10291">
        <v>1</v>
      </c>
    </row>
    <row r="10292" spans="1:20" x14ac:dyDescent="0.3">
      <c r="A10292" t="s">
        <v>94</v>
      </c>
      <c r="B10292">
        <v>752869</v>
      </c>
      <c r="C10292">
        <v>952489</v>
      </c>
      <c r="D10292">
        <v>14000</v>
      </c>
      <c r="E10292" t="s">
        <v>18</v>
      </c>
      <c r="F10292">
        <v>17.489999999999998</v>
      </c>
      <c r="G10292">
        <v>502.56</v>
      </c>
      <c r="H10292" t="s">
        <v>23</v>
      </c>
      <c r="I10292" s="1">
        <v>40664</v>
      </c>
      <c r="J10292" t="s">
        <v>20</v>
      </c>
      <c r="K10292" t="s">
        <v>27</v>
      </c>
      <c r="L10292" t="s">
        <v>74</v>
      </c>
      <c r="M10292">
        <v>0</v>
      </c>
      <c r="N10292">
        <v>16568.689999999999</v>
      </c>
      <c r="O10292">
        <v>13999.99</v>
      </c>
      <c r="P10292">
        <v>2568.6999999999998</v>
      </c>
      <c r="Q10292" s="1">
        <v>41153</v>
      </c>
      <c r="R10292" t="s">
        <v>101</v>
      </c>
      <c r="S10292" t="s">
        <v>103</v>
      </c>
      <c r="T10292">
        <v>0</v>
      </c>
    </row>
    <row r="10293" spans="1:20" x14ac:dyDescent="0.3">
      <c r="A10293" t="s">
        <v>94</v>
      </c>
      <c r="B10293">
        <v>753121</v>
      </c>
      <c r="C10293">
        <v>952761</v>
      </c>
      <c r="D10293">
        <v>4800</v>
      </c>
      <c r="E10293" t="s">
        <v>43</v>
      </c>
      <c r="F10293">
        <v>13.49</v>
      </c>
      <c r="G10293">
        <v>110.43</v>
      </c>
      <c r="H10293" t="s">
        <v>19</v>
      </c>
      <c r="I10293" s="1">
        <v>40664</v>
      </c>
      <c r="J10293" t="s">
        <v>20</v>
      </c>
      <c r="K10293" t="s">
        <v>27</v>
      </c>
      <c r="L10293" t="s">
        <v>48</v>
      </c>
      <c r="M10293">
        <v>0</v>
      </c>
      <c r="N10293">
        <v>5308.91</v>
      </c>
      <c r="O10293">
        <v>4800</v>
      </c>
      <c r="P10293">
        <v>508.91</v>
      </c>
      <c r="Q10293" s="1">
        <v>40969</v>
      </c>
      <c r="R10293" t="s">
        <v>101</v>
      </c>
      <c r="S10293" t="s">
        <v>103</v>
      </c>
      <c r="T10293">
        <v>0</v>
      </c>
    </row>
    <row r="10294" spans="1:20" x14ac:dyDescent="0.3">
      <c r="A10294" t="s">
        <v>94</v>
      </c>
      <c r="B10294">
        <v>753198</v>
      </c>
      <c r="C10294">
        <v>952843</v>
      </c>
      <c r="D10294">
        <v>15000</v>
      </c>
      <c r="E10294" t="s">
        <v>18</v>
      </c>
      <c r="F10294">
        <v>12.99</v>
      </c>
      <c r="G10294">
        <v>505.34</v>
      </c>
      <c r="H10294" t="s">
        <v>19</v>
      </c>
      <c r="I10294" s="1">
        <v>40664</v>
      </c>
      <c r="J10294" t="s">
        <v>20</v>
      </c>
      <c r="K10294" t="s">
        <v>21</v>
      </c>
      <c r="L10294" t="s">
        <v>25</v>
      </c>
      <c r="M10294">
        <v>0</v>
      </c>
      <c r="N10294">
        <v>18187.608130000001</v>
      </c>
      <c r="O10294">
        <v>15000</v>
      </c>
      <c r="P10294">
        <v>3187.61</v>
      </c>
      <c r="Q10294" s="1">
        <v>41791</v>
      </c>
      <c r="R10294" t="s">
        <v>101</v>
      </c>
      <c r="S10294" t="s">
        <v>103</v>
      </c>
      <c r="T10294">
        <v>0</v>
      </c>
    </row>
    <row r="10295" spans="1:20" x14ac:dyDescent="0.3">
      <c r="A10295" t="s">
        <v>94</v>
      </c>
      <c r="B10295">
        <v>753153</v>
      </c>
      <c r="C10295">
        <v>952795</v>
      </c>
      <c r="D10295">
        <v>8000</v>
      </c>
      <c r="E10295" t="s">
        <v>18</v>
      </c>
      <c r="F10295">
        <v>15.99</v>
      </c>
      <c r="G10295">
        <v>281.22000000000003</v>
      </c>
      <c r="H10295" t="s">
        <v>23</v>
      </c>
      <c r="I10295" s="1">
        <v>40664</v>
      </c>
      <c r="J10295" t="s">
        <v>20</v>
      </c>
      <c r="K10295" t="s">
        <v>47</v>
      </c>
      <c r="L10295" t="s">
        <v>69</v>
      </c>
      <c r="M10295">
        <v>0</v>
      </c>
      <c r="N10295">
        <v>10179.174220000001</v>
      </c>
      <c r="O10295">
        <v>8000</v>
      </c>
      <c r="P10295">
        <v>2134.19</v>
      </c>
      <c r="Q10295" s="1">
        <v>41821</v>
      </c>
      <c r="R10295" t="s">
        <v>101</v>
      </c>
      <c r="S10295" t="s">
        <v>103</v>
      </c>
      <c r="T10295">
        <v>0</v>
      </c>
    </row>
    <row r="10296" spans="1:20" x14ac:dyDescent="0.3">
      <c r="A10296" t="s">
        <v>94</v>
      </c>
      <c r="B10296">
        <v>753181</v>
      </c>
      <c r="C10296">
        <v>952827</v>
      </c>
      <c r="D10296">
        <v>5000</v>
      </c>
      <c r="E10296" t="s">
        <v>18</v>
      </c>
      <c r="F10296">
        <v>8.49</v>
      </c>
      <c r="G10296">
        <v>157.82</v>
      </c>
      <c r="H10296" t="s">
        <v>32</v>
      </c>
      <c r="I10296" s="1">
        <v>40664</v>
      </c>
      <c r="J10296" t="s">
        <v>20</v>
      </c>
      <c r="K10296" t="s">
        <v>27</v>
      </c>
      <c r="L10296" t="s">
        <v>67</v>
      </c>
      <c r="M10296">
        <v>0</v>
      </c>
      <c r="N10296">
        <v>5677.2349620000005</v>
      </c>
      <c r="O10296">
        <v>5000</v>
      </c>
      <c r="P10296">
        <v>677.23</v>
      </c>
      <c r="Q10296" s="1">
        <v>41791</v>
      </c>
      <c r="R10296" t="s">
        <v>101</v>
      </c>
      <c r="S10296" t="s">
        <v>103</v>
      </c>
      <c r="T10296">
        <v>0</v>
      </c>
    </row>
    <row r="10297" spans="1:20" x14ac:dyDescent="0.3">
      <c r="A10297" t="s">
        <v>94</v>
      </c>
      <c r="B10297">
        <v>752011</v>
      </c>
      <c r="C10297">
        <v>951542</v>
      </c>
      <c r="D10297">
        <v>9600</v>
      </c>
      <c r="E10297" t="s">
        <v>18</v>
      </c>
      <c r="F10297">
        <v>8.49</v>
      </c>
      <c r="G10297">
        <v>303.01</v>
      </c>
      <c r="H10297" t="s">
        <v>32</v>
      </c>
      <c r="I10297" s="1">
        <v>40664</v>
      </c>
      <c r="J10297" t="s">
        <v>20</v>
      </c>
      <c r="K10297" t="s">
        <v>36</v>
      </c>
      <c r="L10297" t="s">
        <v>41</v>
      </c>
      <c r="M10297">
        <v>0</v>
      </c>
      <c r="N10297">
        <v>10902.5951</v>
      </c>
      <c r="O10297">
        <v>9600</v>
      </c>
      <c r="P10297">
        <v>1302.5999999999999</v>
      </c>
      <c r="Q10297" s="1">
        <v>41791</v>
      </c>
      <c r="R10297" t="s">
        <v>101</v>
      </c>
      <c r="S10297" t="s">
        <v>103</v>
      </c>
      <c r="T10297">
        <v>0</v>
      </c>
    </row>
    <row r="10298" spans="1:20" x14ac:dyDescent="0.3">
      <c r="A10298" t="s">
        <v>94</v>
      </c>
      <c r="B10298">
        <v>753147</v>
      </c>
      <c r="C10298">
        <v>952789</v>
      </c>
      <c r="D10298">
        <v>15000</v>
      </c>
      <c r="E10298" t="s">
        <v>18</v>
      </c>
      <c r="F10298">
        <v>7.49</v>
      </c>
      <c r="G10298">
        <v>466.53</v>
      </c>
      <c r="H10298" t="s">
        <v>32</v>
      </c>
      <c r="I10298" s="1">
        <v>40664</v>
      </c>
      <c r="J10298" t="s">
        <v>20</v>
      </c>
      <c r="K10298" t="s">
        <v>40</v>
      </c>
      <c r="L10298" t="s">
        <v>38</v>
      </c>
      <c r="M10298">
        <v>0</v>
      </c>
      <c r="N10298">
        <v>16712.11</v>
      </c>
      <c r="O10298">
        <v>15000</v>
      </c>
      <c r="P10298">
        <v>1712.11</v>
      </c>
      <c r="Q10298" s="1">
        <v>41548</v>
      </c>
      <c r="R10298" t="s">
        <v>101</v>
      </c>
      <c r="S10298" t="s">
        <v>103</v>
      </c>
      <c r="T10298">
        <v>0</v>
      </c>
    </row>
    <row r="10299" spans="1:20" x14ac:dyDescent="0.3">
      <c r="A10299" t="s">
        <v>94</v>
      </c>
      <c r="B10299">
        <v>752995</v>
      </c>
      <c r="C10299">
        <v>952621</v>
      </c>
      <c r="D10299">
        <v>22325</v>
      </c>
      <c r="E10299" t="s">
        <v>43</v>
      </c>
      <c r="F10299">
        <v>16.489999999999998</v>
      </c>
      <c r="G10299">
        <v>352.72</v>
      </c>
      <c r="H10299" t="s">
        <v>23</v>
      </c>
      <c r="I10299" s="1">
        <v>40664</v>
      </c>
      <c r="J10299" t="s">
        <v>26</v>
      </c>
      <c r="K10299" t="s">
        <v>27</v>
      </c>
      <c r="L10299" t="s">
        <v>39</v>
      </c>
      <c r="M10299">
        <v>0</v>
      </c>
      <c r="N10299">
        <v>11169.96</v>
      </c>
      <c r="O10299">
        <v>5248.7</v>
      </c>
      <c r="P10299">
        <v>4626.78</v>
      </c>
      <c r="Q10299" s="1">
        <v>41548</v>
      </c>
      <c r="R10299" t="s">
        <v>101</v>
      </c>
      <c r="S10299" t="s">
        <v>104</v>
      </c>
      <c r="T10299">
        <v>1</v>
      </c>
    </row>
    <row r="10300" spans="1:20" x14ac:dyDescent="0.3">
      <c r="A10300" t="s">
        <v>94</v>
      </c>
      <c r="B10300">
        <v>745628</v>
      </c>
      <c r="C10300">
        <v>944242</v>
      </c>
      <c r="D10300">
        <v>4000</v>
      </c>
      <c r="E10300" t="s">
        <v>43</v>
      </c>
      <c r="F10300">
        <v>13.49</v>
      </c>
      <c r="G10300">
        <v>92.02</v>
      </c>
      <c r="H10300" t="s">
        <v>19</v>
      </c>
      <c r="I10300" s="1">
        <v>40664</v>
      </c>
      <c r="J10300" t="s">
        <v>46</v>
      </c>
      <c r="K10300" t="s">
        <v>27</v>
      </c>
      <c r="L10300" t="s">
        <v>39</v>
      </c>
      <c r="M10300">
        <v>453.41</v>
      </c>
      <c r="N10300">
        <v>5047.24</v>
      </c>
      <c r="O10300">
        <v>3546.59</v>
      </c>
      <c r="P10300">
        <v>1500.65</v>
      </c>
      <c r="Q10300" s="1">
        <v>42339</v>
      </c>
      <c r="R10300" t="s">
        <v>101</v>
      </c>
      <c r="S10300" t="s">
        <v>103</v>
      </c>
      <c r="T10300">
        <v>0</v>
      </c>
    </row>
    <row r="10301" spans="1:20" x14ac:dyDescent="0.3">
      <c r="A10301" t="s">
        <v>94</v>
      </c>
      <c r="B10301">
        <v>753102</v>
      </c>
      <c r="C10301">
        <v>952738</v>
      </c>
      <c r="D10301">
        <v>1750</v>
      </c>
      <c r="E10301" t="s">
        <v>18</v>
      </c>
      <c r="F10301">
        <v>10.99</v>
      </c>
      <c r="G10301">
        <v>57.29</v>
      </c>
      <c r="H10301" t="s">
        <v>29</v>
      </c>
      <c r="I10301" s="1">
        <v>40664</v>
      </c>
      <c r="J10301" t="s">
        <v>20</v>
      </c>
      <c r="K10301" t="s">
        <v>21</v>
      </c>
      <c r="L10301" t="s">
        <v>39</v>
      </c>
      <c r="M10301">
        <v>0</v>
      </c>
      <c r="N10301">
        <v>2058.16</v>
      </c>
      <c r="O10301">
        <v>1750</v>
      </c>
      <c r="P10301">
        <v>308.16000000000003</v>
      </c>
      <c r="Q10301" s="1">
        <v>41671</v>
      </c>
      <c r="R10301" t="s">
        <v>101</v>
      </c>
      <c r="S10301" t="s">
        <v>103</v>
      </c>
      <c r="T10301">
        <v>0</v>
      </c>
    </row>
    <row r="10302" spans="1:20" x14ac:dyDescent="0.3">
      <c r="A10302" t="s">
        <v>94</v>
      </c>
      <c r="B10302">
        <v>749939</v>
      </c>
      <c r="C10302">
        <v>949221</v>
      </c>
      <c r="D10302">
        <v>21200</v>
      </c>
      <c r="E10302" t="s">
        <v>43</v>
      </c>
      <c r="F10302">
        <v>18.39</v>
      </c>
      <c r="G10302">
        <v>344.41</v>
      </c>
      <c r="H10302" t="s">
        <v>44</v>
      </c>
      <c r="I10302" s="1">
        <v>40664</v>
      </c>
      <c r="J10302" t="s">
        <v>20</v>
      </c>
      <c r="K10302" t="s">
        <v>27</v>
      </c>
      <c r="L10302" t="s">
        <v>69</v>
      </c>
      <c r="M10302">
        <v>0</v>
      </c>
      <c r="N10302">
        <v>15777.02</v>
      </c>
      <c r="O10302">
        <v>13450</v>
      </c>
      <c r="P10302">
        <v>2327.02</v>
      </c>
      <c r="Q10302" s="1">
        <v>41030</v>
      </c>
      <c r="R10302" t="s">
        <v>101</v>
      </c>
      <c r="S10302" t="s">
        <v>103</v>
      </c>
      <c r="T10302">
        <v>0</v>
      </c>
    </row>
    <row r="10303" spans="1:20" x14ac:dyDescent="0.3">
      <c r="A10303" t="s">
        <v>94</v>
      </c>
      <c r="B10303">
        <v>753084</v>
      </c>
      <c r="C10303">
        <v>952719</v>
      </c>
      <c r="D10303">
        <v>32000</v>
      </c>
      <c r="E10303" t="s">
        <v>43</v>
      </c>
      <c r="F10303">
        <v>18.39</v>
      </c>
      <c r="G10303">
        <v>819.4</v>
      </c>
      <c r="H10303" t="s">
        <v>44</v>
      </c>
      <c r="I10303" s="1">
        <v>40664</v>
      </c>
      <c r="J10303" t="s">
        <v>26</v>
      </c>
      <c r="K10303" t="s">
        <v>27</v>
      </c>
      <c r="L10303" t="s">
        <v>41</v>
      </c>
      <c r="M10303">
        <v>0</v>
      </c>
      <c r="N10303">
        <v>33594.120000000003</v>
      </c>
      <c r="O10303">
        <v>18581.259999999998</v>
      </c>
      <c r="P10303">
        <v>15012.86</v>
      </c>
      <c r="Q10303" s="1">
        <v>41913</v>
      </c>
      <c r="R10303" t="s">
        <v>101</v>
      </c>
      <c r="S10303" t="s">
        <v>104</v>
      </c>
      <c r="T10303">
        <v>1</v>
      </c>
    </row>
    <row r="10304" spans="1:20" x14ac:dyDescent="0.3">
      <c r="A10304" t="s">
        <v>94</v>
      </c>
      <c r="B10304">
        <v>729829</v>
      </c>
      <c r="C10304">
        <v>925656</v>
      </c>
      <c r="D10304">
        <v>18000</v>
      </c>
      <c r="E10304" t="s">
        <v>43</v>
      </c>
      <c r="F10304">
        <v>13.99</v>
      </c>
      <c r="G10304">
        <v>398.39</v>
      </c>
      <c r="H10304" t="s">
        <v>19</v>
      </c>
      <c r="I10304" s="1">
        <v>40664</v>
      </c>
      <c r="J10304" t="s">
        <v>46</v>
      </c>
      <c r="K10304" t="s">
        <v>24</v>
      </c>
      <c r="L10304" t="s">
        <v>51</v>
      </c>
      <c r="M10304">
        <v>1937.88</v>
      </c>
      <c r="N10304">
        <v>21892.53</v>
      </c>
      <c r="O10304">
        <v>15187.12</v>
      </c>
      <c r="P10304">
        <v>6705.41</v>
      </c>
      <c r="Q10304" s="1">
        <v>42370</v>
      </c>
      <c r="R10304" t="s">
        <v>101</v>
      </c>
      <c r="S10304" t="s">
        <v>103</v>
      </c>
      <c r="T10304">
        <v>0</v>
      </c>
    </row>
    <row r="10305" spans="1:20" x14ac:dyDescent="0.3">
      <c r="A10305" t="s">
        <v>94</v>
      </c>
      <c r="B10305">
        <v>733059</v>
      </c>
      <c r="C10305">
        <v>929334</v>
      </c>
      <c r="D10305">
        <v>20000</v>
      </c>
      <c r="E10305" t="s">
        <v>43</v>
      </c>
      <c r="F10305">
        <v>18.39</v>
      </c>
      <c r="G10305">
        <v>512.13</v>
      </c>
      <c r="H10305" t="s">
        <v>44</v>
      </c>
      <c r="I10305" s="1">
        <v>40664</v>
      </c>
      <c r="J10305" t="s">
        <v>20</v>
      </c>
      <c r="K10305" t="s">
        <v>24</v>
      </c>
      <c r="L10305" t="s">
        <v>41</v>
      </c>
      <c r="M10305">
        <v>0</v>
      </c>
      <c r="N10305">
        <v>29913.761419999999</v>
      </c>
      <c r="O10305">
        <v>19999.73</v>
      </c>
      <c r="P10305">
        <v>9914.0300000000007</v>
      </c>
      <c r="Q10305" s="1">
        <v>42064</v>
      </c>
      <c r="R10305" t="s">
        <v>101</v>
      </c>
      <c r="S10305" t="s">
        <v>103</v>
      </c>
      <c r="T10305">
        <v>0</v>
      </c>
    </row>
    <row r="10306" spans="1:20" x14ac:dyDescent="0.3">
      <c r="A10306" t="s">
        <v>94</v>
      </c>
      <c r="B10306">
        <v>753088</v>
      </c>
      <c r="C10306">
        <v>952724</v>
      </c>
      <c r="D10306">
        <v>2000</v>
      </c>
      <c r="E10306" t="s">
        <v>18</v>
      </c>
      <c r="F10306">
        <v>10.99</v>
      </c>
      <c r="G10306">
        <v>65.47</v>
      </c>
      <c r="H10306" t="s">
        <v>29</v>
      </c>
      <c r="I10306" s="1">
        <v>40664</v>
      </c>
      <c r="J10306" t="s">
        <v>20</v>
      </c>
      <c r="K10306" t="s">
        <v>53</v>
      </c>
      <c r="L10306" t="s">
        <v>28</v>
      </c>
      <c r="M10306">
        <v>0</v>
      </c>
      <c r="N10306">
        <v>2125.19</v>
      </c>
      <c r="O10306">
        <v>2000</v>
      </c>
      <c r="P10306">
        <v>125.19</v>
      </c>
      <c r="Q10306" s="1">
        <v>40969</v>
      </c>
      <c r="R10306" t="s">
        <v>101</v>
      </c>
      <c r="S10306" t="s">
        <v>103</v>
      </c>
      <c r="T10306">
        <v>0</v>
      </c>
    </row>
    <row r="10307" spans="1:20" x14ac:dyDescent="0.3">
      <c r="A10307" t="s">
        <v>94</v>
      </c>
      <c r="B10307">
        <v>753036</v>
      </c>
      <c r="C10307">
        <v>952665</v>
      </c>
      <c r="D10307">
        <v>3500</v>
      </c>
      <c r="E10307" t="s">
        <v>43</v>
      </c>
      <c r="F10307">
        <v>13.49</v>
      </c>
      <c r="G10307">
        <v>80.52</v>
      </c>
      <c r="H10307" t="s">
        <v>19</v>
      </c>
      <c r="I10307" s="1">
        <v>40664</v>
      </c>
      <c r="J10307" t="s">
        <v>46</v>
      </c>
      <c r="K10307" t="s">
        <v>66</v>
      </c>
      <c r="L10307" t="s">
        <v>51</v>
      </c>
      <c r="M10307">
        <v>395.17</v>
      </c>
      <c r="N10307">
        <v>4418.7</v>
      </c>
      <c r="O10307">
        <v>3104.83</v>
      </c>
      <c r="P10307">
        <v>1313.87</v>
      </c>
      <c r="Q10307" s="1">
        <v>42339</v>
      </c>
      <c r="R10307" t="s">
        <v>101</v>
      </c>
      <c r="S10307" t="s">
        <v>103</v>
      </c>
      <c r="T10307">
        <v>0</v>
      </c>
    </row>
    <row r="10308" spans="1:20" x14ac:dyDescent="0.3">
      <c r="A10308" t="s">
        <v>94</v>
      </c>
      <c r="B10308">
        <v>753026</v>
      </c>
      <c r="C10308">
        <v>952653</v>
      </c>
      <c r="D10308">
        <v>6000</v>
      </c>
      <c r="E10308" t="s">
        <v>18</v>
      </c>
      <c r="F10308">
        <v>8.49</v>
      </c>
      <c r="G10308">
        <v>189.38</v>
      </c>
      <c r="H10308" t="s">
        <v>32</v>
      </c>
      <c r="I10308" s="1">
        <v>40664</v>
      </c>
      <c r="J10308" t="s">
        <v>20</v>
      </c>
      <c r="K10308" t="s">
        <v>59</v>
      </c>
      <c r="L10308" t="s">
        <v>56</v>
      </c>
      <c r="M10308">
        <v>0</v>
      </c>
      <c r="N10308">
        <v>6785.56</v>
      </c>
      <c r="O10308">
        <v>6000</v>
      </c>
      <c r="P10308">
        <v>785.56</v>
      </c>
      <c r="Q10308" s="1">
        <v>41609</v>
      </c>
      <c r="R10308" t="s">
        <v>101</v>
      </c>
      <c r="S10308" t="s">
        <v>103</v>
      </c>
      <c r="T10308">
        <v>0</v>
      </c>
    </row>
    <row r="10309" spans="1:20" x14ac:dyDescent="0.3">
      <c r="A10309" t="s">
        <v>94</v>
      </c>
      <c r="B10309">
        <v>753016</v>
      </c>
      <c r="C10309">
        <v>952642</v>
      </c>
      <c r="D10309">
        <v>7500</v>
      </c>
      <c r="E10309" t="s">
        <v>43</v>
      </c>
      <c r="F10309">
        <v>8.49</v>
      </c>
      <c r="G10309">
        <v>153.84</v>
      </c>
      <c r="H10309" t="s">
        <v>32</v>
      </c>
      <c r="I10309" s="1">
        <v>40664</v>
      </c>
      <c r="J10309" t="s">
        <v>20</v>
      </c>
      <c r="K10309" t="s">
        <v>21</v>
      </c>
      <c r="L10309" t="s">
        <v>54</v>
      </c>
      <c r="M10309">
        <v>0</v>
      </c>
      <c r="N10309">
        <v>9102.649598</v>
      </c>
      <c r="O10309">
        <v>7500</v>
      </c>
      <c r="P10309">
        <v>1602.65</v>
      </c>
      <c r="Q10309" s="1">
        <v>42064</v>
      </c>
      <c r="R10309" t="s">
        <v>101</v>
      </c>
      <c r="S10309" t="s">
        <v>103</v>
      </c>
      <c r="T10309">
        <v>0</v>
      </c>
    </row>
    <row r="10310" spans="1:20" x14ac:dyDescent="0.3">
      <c r="A10310" t="s">
        <v>94</v>
      </c>
      <c r="B10310">
        <v>752915</v>
      </c>
      <c r="C10310">
        <v>952539</v>
      </c>
      <c r="D10310">
        <v>14100</v>
      </c>
      <c r="E10310" t="s">
        <v>18</v>
      </c>
      <c r="F10310">
        <v>11.49</v>
      </c>
      <c r="G10310">
        <v>464.9</v>
      </c>
      <c r="H10310" t="s">
        <v>29</v>
      </c>
      <c r="I10310" s="1">
        <v>40664</v>
      </c>
      <c r="J10310" t="s">
        <v>20</v>
      </c>
      <c r="K10310" t="s">
        <v>27</v>
      </c>
      <c r="L10310" t="s">
        <v>57</v>
      </c>
      <c r="M10310">
        <v>0</v>
      </c>
      <c r="N10310">
        <v>16725.462920000002</v>
      </c>
      <c r="O10310">
        <v>14100</v>
      </c>
      <c r="P10310">
        <v>2625.46</v>
      </c>
      <c r="Q10310" s="1">
        <v>41730</v>
      </c>
      <c r="R10310" t="s">
        <v>101</v>
      </c>
      <c r="S10310" t="s">
        <v>103</v>
      </c>
      <c r="T10310">
        <v>0</v>
      </c>
    </row>
    <row r="10311" spans="1:20" x14ac:dyDescent="0.3">
      <c r="A10311" t="s">
        <v>94</v>
      </c>
      <c r="B10311">
        <v>751684</v>
      </c>
      <c r="C10311">
        <v>951147</v>
      </c>
      <c r="D10311">
        <v>14400</v>
      </c>
      <c r="E10311" t="s">
        <v>43</v>
      </c>
      <c r="F10311">
        <v>20.25</v>
      </c>
      <c r="G10311">
        <v>383.52</v>
      </c>
      <c r="H10311" t="s">
        <v>60</v>
      </c>
      <c r="I10311" s="1">
        <v>40664</v>
      </c>
      <c r="J10311" t="s">
        <v>26</v>
      </c>
      <c r="K10311" t="s">
        <v>27</v>
      </c>
      <c r="L10311" t="s">
        <v>22</v>
      </c>
      <c r="M10311">
        <v>0</v>
      </c>
      <c r="N10311">
        <v>16962.73</v>
      </c>
      <c r="O10311">
        <v>8486.5400000000009</v>
      </c>
      <c r="P10311">
        <v>7615.69</v>
      </c>
      <c r="Q10311" s="1">
        <v>41974</v>
      </c>
      <c r="R10311" t="s">
        <v>101</v>
      </c>
      <c r="S10311" t="s">
        <v>104</v>
      </c>
      <c r="T10311">
        <v>1</v>
      </c>
    </row>
    <row r="10312" spans="1:20" x14ac:dyDescent="0.3">
      <c r="A10312" t="s">
        <v>94</v>
      </c>
      <c r="B10312">
        <v>752988</v>
      </c>
      <c r="C10312">
        <v>952614</v>
      </c>
      <c r="D10312">
        <v>6000</v>
      </c>
      <c r="E10312" t="s">
        <v>43</v>
      </c>
      <c r="F10312">
        <v>17.989999999999998</v>
      </c>
      <c r="G10312">
        <v>152.33000000000001</v>
      </c>
      <c r="H10312" t="s">
        <v>44</v>
      </c>
      <c r="I10312" s="1">
        <v>40664</v>
      </c>
      <c r="J10312" t="s">
        <v>20</v>
      </c>
      <c r="K10312" t="s">
        <v>49</v>
      </c>
      <c r="L10312" t="s">
        <v>58</v>
      </c>
      <c r="M10312">
        <v>0</v>
      </c>
      <c r="N10312">
        <v>9033.3318619999991</v>
      </c>
      <c r="O10312">
        <v>6000</v>
      </c>
      <c r="P10312">
        <v>3033.33</v>
      </c>
      <c r="Q10312" s="1">
        <v>42217</v>
      </c>
      <c r="R10312" t="s">
        <v>101</v>
      </c>
      <c r="S10312" t="s">
        <v>103</v>
      </c>
      <c r="T10312">
        <v>0</v>
      </c>
    </row>
    <row r="10313" spans="1:20" x14ac:dyDescent="0.3">
      <c r="A10313" t="s">
        <v>94</v>
      </c>
      <c r="B10313">
        <v>752952</v>
      </c>
      <c r="C10313">
        <v>952578</v>
      </c>
      <c r="D10313">
        <v>12000</v>
      </c>
      <c r="E10313" t="s">
        <v>43</v>
      </c>
      <c r="F10313">
        <v>20.62</v>
      </c>
      <c r="G10313">
        <v>322.08999999999997</v>
      </c>
      <c r="H10313" t="s">
        <v>60</v>
      </c>
      <c r="I10313" s="1">
        <v>40664</v>
      </c>
      <c r="J10313" t="s">
        <v>20</v>
      </c>
      <c r="K10313" t="s">
        <v>27</v>
      </c>
      <c r="L10313" t="s">
        <v>41</v>
      </c>
      <c r="M10313">
        <v>0</v>
      </c>
      <c r="N10313">
        <v>15037.79</v>
      </c>
      <c r="O10313">
        <v>12000</v>
      </c>
      <c r="P10313">
        <v>3037.79</v>
      </c>
      <c r="Q10313" s="1">
        <v>41153</v>
      </c>
      <c r="R10313" t="s">
        <v>101</v>
      </c>
      <c r="S10313" t="s">
        <v>103</v>
      </c>
      <c r="T10313">
        <v>0</v>
      </c>
    </row>
    <row r="10314" spans="1:20" x14ac:dyDescent="0.3">
      <c r="A10314" t="s">
        <v>94</v>
      </c>
      <c r="B10314">
        <v>752928</v>
      </c>
      <c r="C10314">
        <v>952552</v>
      </c>
      <c r="D10314">
        <v>15275</v>
      </c>
      <c r="E10314" t="s">
        <v>18</v>
      </c>
      <c r="F10314">
        <v>16.89</v>
      </c>
      <c r="G10314">
        <v>543.76</v>
      </c>
      <c r="H10314" t="s">
        <v>23</v>
      </c>
      <c r="I10314" s="1">
        <v>40664</v>
      </c>
      <c r="J10314" t="s">
        <v>20</v>
      </c>
      <c r="K10314" t="s">
        <v>27</v>
      </c>
      <c r="L10314" t="s">
        <v>61</v>
      </c>
      <c r="M10314">
        <v>0</v>
      </c>
      <c r="N10314">
        <v>19558.591260000001</v>
      </c>
      <c r="O10314">
        <v>15275</v>
      </c>
      <c r="P10314">
        <v>4283.59</v>
      </c>
      <c r="Q10314" s="1">
        <v>41791</v>
      </c>
      <c r="R10314" t="s">
        <v>101</v>
      </c>
      <c r="S10314" t="s">
        <v>103</v>
      </c>
      <c r="T10314">
        <v>0</v>
      </c>
    </row>
    <row r="10315" spans="1:20" x14ac:dyDescent="0.3">
      <c r="A10315" t="s">
        <v>94</v>
      </c>
      <c r="B10315">
        <v>752974</v>
      </c>
      <c r="C10315">
        <v>948944</v>
      </c>
      <c r="D10315">
        <v>5500</v>
      </c>
      <c r="E10315" t="s">
        <v>18</v>
      </c>
      <c r="F10315">
        <v>17.489999999999998</v>
      </c>
      <c r="G10315">
        <v>197.44</v>
      </c>
      <c r="H10315" t="s">
        <v>23</v>
      </c>
      <c r="I10315" s="1">
        <v>40664</v>
      </c>
      <c r="J10315" t="s">
        <v>20</v>
      </c>
      <c r="K10315" t="s">
        <v>27</v>
      </c>
      <c r="L10315" t="s">
        <v>55</v>
      </c>
      <c r="M10315">
        <v>0</v>
      </c>
      <c r="N10315">
        <v>7102.4773500000001</v>
      </c>
      <c r="O10315">
        <v>5500</v>
      </c>
      <c r="P10315">
        <v>1602.48</v>
      </c>
      <c r="Q10315" s="1">
        <v>41791</v>
      </c>
      <c r="R10315" t="s">
        <v>101</v>
      </c>
      <c r="S10315" t="s">
        <v>103</v>
      </c>
      <c r="T10315">
        <v>0</v>
      </c>
    </row>
    <row r="10316" spans="1:20" x14ac:dyDescent="0.3">
      <c r="A10316" t="s">
        <v>94</v>
      </c>
      <c r="B10316">
        <v>752965</v>
      </c>
      <c r="C10316">
        <v>952590</v>
      </c>
      <c r="D10316">
        <v>13200</v>
      </c>
      <c r="E10316" t="s">
        <v>43</v>
      </c>
      <c r="F10316">
        <v>19.29</v>
      </c>
      <c r="G10316">
        <v>344.53</v>
      </c>
      <c r="H10316" t="s">
        <v>44</v>
      </c>
      <c r="I10316" s="1">
        <v>40664</v>
      </c>
      <c r="J10316" t="s">
        <v>20</v>
      </c>
      <c r="K10316" t="s">
        <v>47</v>
      </c>
      <c r="L10316" t="s">
        <v>51</v>
      </c>
      <c r="M10316">
        <v>0</v>
      </c>
      <c r="N10316">
        <v>13622.35</v>
      </c>
      <c r="O10316">
        <v>13200</v>
      </c>
      <c r="P10316">
        <v>422.35</v>
      </c>
      <c r="Q10316" s="1">
        <v>40725</v>
      </c>
      <c r="R10316" t="s">
        <v>101</v>
      </c>
      <c r="S10316" t="s">
        <v>103</v>
      </c>
      <c r="T10316">
        <v>0</v>
      </c>
    </row>
    <row r="10317" spans="1:20" x14ac:dyDescent="0.3">
      <c r="A10317" t="s">
        <v>94</v>
      </c>
      <c r="B10317">
        <v>752939</v>
      </c>
      <c r="C10317">
        <v>952564</v>
      </c>
      <c r="D10317">
        <v>6000</v>
      </c>
      <c r="E10317" t="s">
        <v>18</v>
      </c>
      <c r="F10317">
        <v>7.49</v>
      </c>
      <c r="G10317">
        <v>186.61</v>
      </c>
      <c r="H10317" t="s">
        <v>32</v>
      </c>
      <c r="I10317" s="1">
        <v>40664</v>
      </c>
      <c r="J10317" t="s">
        <v>20</v>
      </c>
      <c r="K10317" t="s">
        <v>24</v>
      </c>
      <c r="L10317" t="s">
        <v>57</v>
      </c>
      <c r="M10317">
        <v>0</v>
      </c>
      <c r="N10317">
        <v>6708.24</v>
      </c>
      <c r="O10317">
        <v>6000</v>
      </c>
      <c r="P10317">
        <v>708.24</v>
      </c>
      <c r="Q10317" s="1">
        <v>41671</v>
      </c>
      <c r="R10317" t="s">
        <v>101</v>
      </c>
      <c r="S10317" t="s">
        <v>103</v>
      </c>
      <c r="T10317">
        <v>0</v>
      </c>
    </row>
    <row r="10318" spans="1:20" x14ac:dyDescent="0.3">
      <c r="A10318" t="s">
        <v>94</v>
      </c>
      <c r="B10318">
        <v>752900</v>
      </c>
      <c r="C10318">
        <v>952522</v>
      </c>
      <c r="D10318">
        <v>14000</v>
      </c>
      <c r="E10318" t="s">
        <v>18</v>
      </c>
      <c r="F10318">
        <v>10.99</v>
      </c>
      <c r="G10318">
        <v>458.28</v>
      </c>
      <c r="H10318" t="s">
        <v>29</v>
      </c>
      <c r="I10318" s="1">
        <v>40664</v>
      </c>
      <c r="J10318" t="s">
        <v>20</v>
      </c>
      <c r="K10318" t="s">
        <v>27</v>
      </c>
      <c r="L10318" t="s">
        <v>61</v>
      </c>
      <c r="M10318">
        <v>0</v>
      </c>
      <c r="N10318">
        <v>16497.97378</v>
      </c>
      <c r="O10318">
        <v>14000.07</v>
      </c>
      <c r="P10318">
        <v>2497.9</v>
      </c>
      <c r="Q10318" s="1">
        <v>41791</v>
      </c>
      <c r="R10318" t="s">
        <v>101</v>
      </c>
      <c r="S10318" t="s">
        <v>103</v>
      </c>
      <c r="T10318">
        <v>0</v>
      </c>
    </row>
    <row r="10319" spans="1:20" x14ac:dyDescent="0.3">
      <c r="A10319" t="s">
        <v>94</v>
      </c>
      <c r="B10319">
        <v>752812</v>
      </c>
      <c r="C10319">
        <v>952426</v>
      </c>
      <c r="D10319">
        <v>20000</v>
      </c>
      <c r="E10319" t="s">
        <v>43</v>
      </c>
      <c r="F10319">
        <v>13.49</v>
      </c>
      <c r="G10319">
        <v>460.1</v>
      </c>
      <c r="H10319" t="s">
        <v>19</v>
      </c>
      <c r="I10319" s="1">
        <v>40664</v>
      </c>
      <c r="J10319" t="s">
        <v>20</v>
      </c>
      <c r="K10319" t="s">
        <v>27</v>
      </c>
      <c r="L10319" t="s">
        <v>61</v>
      </c>
      <c r="M10319">
        <v>0</v>
      </c>
      <c r="N10319">
        <v>27462.83</v>
      </c>
      <c r="O10319">
        <v>20000</v>
      </c>
      <c r="P10319">
        <v>7462.83</v>
      </c>
      <c r="Q10319" s="1">
        <v>42248</v>
      </c>
      <c r="R10319" t="s">
        <v>101</v>
      </c>
      <c r="S10319" t="s">
        <v>103</v>
      </c>
      <c r="T10319">
        <v>0</v>
      </c>
    </row>
    <row r="10320" spans="1:20" x14ac:dyDescent="0.3">
      <c r="A10320" t="s">
        <v>94</v>
      </c>
      <c r="B10320">
        <v>752873</v>
      </c>
      <c r="C10320">
        <v>952492</v>
      </c>
      <c r="D10320">
        <v>15000</v>
      </c>
      <c r="E10320" t="s">
        <v>18</v>
      </c>
      <c r="F10320">
        <v>9.99</v>
      </c>
      <c r="G10320">
        <v>483.94</v>
      </c>
      <c r="H10320" t="s">
        <v>29</v>
      </c>
      <c r="I10320" s="1">
        <v>40664</v>
      </c>
      <c r="J10320" t="s">
        <v>20</v>
      </c>
      <c r="K10320" t="s">
        <v>27</v>
      </c>
      <c r="L10320" t="s">
        <v>74</v>
      </c>
      <c r="M10320">
        <v>0</v>
      </c>
      <c r="N10320">
        <v>15913.41</v>
      </c>
      <c r="O10320">
        <v>15000.02</v>
      </c>
      <c r="P10320">
        <v>913.39</v>
      </c>
      <c r="Q10320" s="1">
        <v>40909</v>
      </c>
      <c r="R10320" t="s">
        <v>101</v>
      </c>
      <c r="S10320" t="s">
        <v>103</v>
      </c>
      <c r="T10320">
        <v>0</v>
      </c>
    </row>
    <row r="10321" spans="1:20" x14ac:dyDescent="0.3">
      <c r="A10321" t="s">
        <v>94</v>
      </c>
      <c r="B10321">
        <v>752865</v>
      </c>
      <c r="C10321">
        <v>952485</v>
      </c>
      <c r="D10321">
        <v>35000</v>
      </c>
      <c r="E10321" t="s">
        <v>43</v>
      </c>
      <c r="F10321">
        <v>12.99</v>
      </c>
      <c r="G10321">
        <v>483.97</v>
      </c>
      <c r="H10321" t="s">
        <v>19</v>
      </c>
      <c r="I10321" s="1">
        <v>40664</v>
      </c>
      <c r="J10321" t="s">
        <v>26</v>
      </c>
      <c r="K10321" t="s">
        <v>40</v>
      </c>
      <c r="L10321" t="s">
        <v>82</v>
      </c>
      <c r="M10321">
        <v>0</v>
      </c>
      <c r="N10321">
        <v>11507.85</v>
      </c>
      <c r="O10321">
        <v>6239.64</v>
      </c>
      <c r="P10321">
        <v>4405.84</v>
      </c>
      <c r="Q10321" s="1">
        <v>41365</v>
      </c>
      <c r="R10321" t="s">
        <v>101</v>
      </c>
      <c r="S10321" t="s">
        <v>104</v>
      </c>
      <c r="T10321">
        <v>1</v>
      </c>
    </row>
    <row r="10322" spans="1:20" x14ac:dyDescent="0.3">
      <c r="A10322" t="s">
        <v>94</v>
      </c>
      <c r="B10322">
        <v>751257</v>
      </c>
      <c r="C10322">
        <v>950687</v>
      </c>
      <c r="D10322">
        <v>11000</v>
      </c>
      <c r="E10322" t="s">
        <v>18</v>
      </c>
      <c r="F10322">
        <v>8.49</v>
      </c>
      <c r="G10322">
        <v>347.2</v>
      </c>
      <c r="H10322" t="s">
        <v>32</v>
      </c>
      <c r="I10322" s="1">
        <v>40664</v>
      </c>
      <c r="J10322" t="s">
        <v>20</v>
      </c>
      <c r="K10322" t="s">
        <v>24</v>
      </c>
      <c r="L10322" t="s">
        <v>50</v>
      </c>
      <c r="M10322">
        <v>0</v>
      </c>
      <c r="N10322">
        <v>12488.439780000001</v>
      </c>
      <c r="O10322">
        <v>11000</v>
      </c>
      <c r="P10322">
        <v>1488.44</v>
      </c>
      <c r="Q10322" s="1">
        <v>41791</v>
      </c>
      <c r="R10322" t="s">
        <v>101</v>
      </c>
      <c r="S10322" t="s">
        <v>103</v>
      </c>
      <c r="T10322">
        <v>0</v>
      </c>
    </row>
    <row r="10323" spans="1:20" x14ac:dyDescent="0.3">
      <c r="A10323" t="s">
        <v>94</v>
      </c>
      <c r="B10323">
        <v>752806</v>
      </c>
      <c r="C10323">
        <v>952420</v>
      </c>
      <c r="D10323">
        <v>8875</v>
      </c>
      <c r="E10323" t="s">
        <v>18</v>
      </c>
      <c r="F10323">
        <v>16.89</v>
      </c>
      <c r="G10323">
        <v>315.94</v>
      </c>
      <c r="H10323" t="s">
        <v>23</v>
      </c>
      <c r="I10323" s="1">
        <v>40664</v>
      </c>
      <c r="J10323" t="s">
        <v>20</v>
      </c>
      <c r="K10323" t="s">
        <v>24</v>
      </c>
      <c r="L10323" t="s">
        <v>51</v>
      </c>
      <c r="M10323">
        <v>0</v>
      </c>
      <c r="N10323">
        <v>11362.05711</v>
      </c>
      <c r="O10323">
        <v>8875</v>
      </c>
      <c r="P10323">
        <v>2487.06</v>
      </c>
      <c r="Q10323" s="1">
        <v>41791</v>
      </c>
      <c r="R10323" t="s">
        <v>101</v>
      </c>
      <c r="S10323" t="s">
        <v>103</v>
      </c>
      <c r="T10323">
        <v>0</v>
      </c>
    </row>
    <row r="10324" spans="1:20" x14ac:dyDescent="0.3">
      <c r="A10324" t="s">
        <v>94</v>
      </c>
      <c r="B10324">
        <v>752803</v>
      </c>
      <c r="C10324">
        <v>952416</v>
      </c>
      <c r="D10324">
        <v>1000</v>
      </c>
      <c r="E10324" t="s">
        <v>18</v>
      </c>
      <c r="F10324">
        <v>15.23</v>
      </c>
      <c r="G10324">
        <v>34.78</v>
      </c>
      <c r="H10324" t="s">
        <v>19</v>
      </c>
      <c r="I10324" s="1">
        <v>40664</v>
      </c>
      <c r="J10324" t="s">
        <v>20</v>
      </c>
      <c r="K10324" t="s">
        <v>64</v>
      </c>
      <c r="L10324" t="s">
        <v>38</v>
      </c>
      <c r="M10324">
        <v>0</v>
      </c>
      <c r="N10324">
        <v>1250.916825</v>
      </c>
      <c r="O10324">
        <v>1000</v>
      </c>
      <c r="P10324">
        <v>250.92</v>
      </c>
      <c r="Q10324" s="1">
        <v>41791</v>
      </c>
      <c r="R10324" t="s">
        <v>101</v>
      </c>
      <c r="S10324" t="s">
        <v>103</v>
      </c>
      <c r="T10324">
        <v>0</v>
      </c>
    </row>
    <row r="10325" spans="1:20" x14ac:dyDescent="0.3">
      <c r="A10325" t="s">
        <v>94</v>
      </c>
      <c r="B10325">
        <v>555867</v>
      </c>
      <c r="C10325">
        <v>715838</v>
      </c>
      <c r="D10325">
        <v>5200</v>
      </c>
      <c r="E10325" t="s">
        <v>43</v>
      </c>
      <c r="F10325">
        <v>12.99</v>
      </c>
      <c r="G10325">
        <v>118.29</v>
      </c>
      <c r="H10325" t="s">
        <v>19</v>
      </c>
      <c r="I10325" s="1">
        <v>40664</v>
      </c>
      <c r="J10325" t="s">
        <v>20</v>
      </c>
      <c r="K10325" t="s">
        <v>24</v>
      </c>
      <c r="L10325" t="s">
        <v>42</v>
      </c>
      <c r="M10325">
        <v>0</v>
      </c>
      <c r="N10325">
        <v>7077.879997</v>
      </c>
      <c r="O10325">
        <v>5200</v>
      </c>
      <c r="P10325">
        <v>1877.88</v>
      </c>
      <c r="Q10325" s="1">
        <v>42339</v>
      </c>
      <c r="R10325" t="s">
        <v>101</v>
      </c>
      <c r="S10325" t="s">
        <v>103</v>
      </c>
      <c r="T10325">
        <v>0</v>
      </c>
    </row>
    <row r="10326" spans="1:20" x14ac:dyDescent="0.3">
      <c r="A10326" t="s">
        <v>94</v>
      </c>
      <c r="B10326">
        <v>752734</v>
      </c>
      <c r="C10326">
        <v>952337</v>
      </c>
      <c r="D10326">
        <v>6250</v>
      </c>
      <c r="E10326" t="s">
        <v>43</v>
      </c>
      <c r="F10326">
        <v>11.49</v>
      </c>
      <c r="G10326">
        <v>137.43</v>
      </c>
      <c r="H10326" t="s">
        <v>29</v>
      </c>
      <c r="I10326" s="1">
        <v>40664</v>
      </c>
      <c r="J10326" t="s">
        <v>20</v>
      </c>
      <c r="K10326" t="s">
        <v>27</v>
      </c>
      <c r="L10326" t="s">
        <v>50</v>
      </c>
      <c r="M10326">
        <v>0</v>
      </c>
      <c r="N10326">
        <v>8140.2534530000003</v>
      </c>
      <c r="O10326">
        <v>6250</v>
      </c>
      <c r="P10326">
        <v>1890.25</v>
      </c>
      <c r="Q10326" s="1">
        <v>42125</v>
      </c>
      <c r="R10326" t="s">
        <v>101</v>
      </c>
      <c r="S10326" t="s">
        <v>103</v>
      </c>
      <c r="T10326">
        <v>0</v>
      </c>
    </row>
    <row r="10327" spans="1:20" x14ac:dyDescent="0.3">
      <c r="A10327" t="s">
        <v>94</v>
      </c>
      <c r="B10327">
        <v>752703</v>
      </c>
      <c r="C10327">
        <v>952304</v>
      </c>
      <c r="D10327">
        <v>7200</v>
      </c>
      <c r="E10327" t="s">
        <v>43</v>
      </c>
      <c r="F10327">
        <v>12.99</v>
      </c>
      <c r="G10327">
        <v>163.79</v>
      </c>
      <c r="H10327" t="s">
        <v>19</v>
      </c>
      <c r="I10327" s="1">
        <v>40664</v>
      </c>
      <c r="J10327" t="s">
        <v>20</v>
      </c>
      <c r="K10327" t="s">
        <v>59</v>
      </c>
      <c r="L10327" t="s">
        <v>51</v>
      </c>
      <c r="M10327">
        <v>0</v>
      </c>
      <c r="N10327">
        <v>9248.2010630000004</v>
      </c>
      <c r="O10327">
        <v>7200</v>
      </c>
      <c r="P10327">
        <v>2048.1999999999998</v>
      </c>
      <c r="Q10327" s="1">
        <v>41699</v>
      </c>
      <c r="R10327" t="s">
        <v>101</v>
      </c>
      <c r="S10327" t="s">
        <v>103</v>
      </c>
      <c r="T10327">
        <v>0</v>
      </c>
    </row>
    <row r="10328" spans="1:20" x14ac:dyDescent="0.3">
      <c r="A10328" t="s">
        <v>94</v>
      </c>
      <c r="B10328">
        <v>751952</v>
      </c>
      <c r="C10328">
        <v>951475</v>
      </c>
      <c r="D10328">
        <v>9000</v>
      </c>
      <c r="E10328" t="s">
        <v>18</v>
      </c>
      <c r="F10328">
        <v>5.99</v>
      </c>
      <c r="G10328">
        <v>227.38</v>
      </c>
      <c r="H10328" t="s">
        <v>32</v>
      </c>
      <c r="I10328" s="1">
        <v>40664</v>
      </c>
      <c r="J10328" t="s">
        <v>20</v>
      </c>
      <c r="K10328" t="s">
        <v>27</v>
      </c>
      <c r="L10328" t="s">
        <v>22</v>
      </c>
      <c r="M10328">
        <v>0</v>
      </c>
      <c r="N10328">
        <v>8184.858029</v>
      </c>
      <c r="O10328">
        <v>7475</v>
      </c>
      <c r="P10328">
        <v>709.86</v>
      </c>
      <c r="Q10328" s="1">
        <v>41791</v>
      </c>
      <c r="R10328" t="s">
        <v>101</v>
      </c>
      <c r="S10328" t="s">
        <v>103</v>
      </c>
      <c r="T10328">
        <v>0</v>
      </c>
    </row>
    <row r="10329" spans="1:20" x14ac:dyDescent="0.3">
      <c r="A10329" t="s">
        <v>94</v>
      </c>
      <c r="B10329">
        <v>752684</v>
      </c>
      <c r="C10329">
        <v>952283</v>
      </c>
      <c r="D10329">
        <v>7975</v>
      </c>
      <c r="E10329" t="s">
        <v>18</v>
      </c>
      <c r="F10329">
        <v>7.49</v>
      </c>
      <c r="G10329">
        <v>248.04</v>
      </c>
      <c r="H10329" t="s">
        <v>32</v>
      </c>
      <c r="I10329" s="1">
        <v>40664</v>
      </c>
      <c r="J10329" t="s">
        <v>20</v>
      </c>
      <c r="K10329" t="s">
        <v>21</v>
      </c>
      <c r="L10329" t="s">
        <v>22</v>
      </c>
      <c r="M10329">
        <v>0</v>
      </c>
      <c r="N10329">
        <v>8925.4474269999992</v>
      </c>
      <c r="O10329">
        <v>7975</v>
      </c>
      <c r="P10329">
        <v>950.45</v>
      </c>
      <c r="Q10329" s="1">
        <v>41791</v>
      </c>
      <c r="R10329" t="s">
        <v>101</v>
      </c>
      <c r="S10329" t="s">
        <v>103</v>
      </c>
      <c r="T10329">
        <v>0</v>
      </c>
    </row>
    <row r="10330" spans="1:20" x14ac:dyDescent="0.3">
      <c r="A10330" t="s">
        <v>94</v>
      </c>
      <c r="B10330">
        <v>748854</v>
      </c>
      <c r="C10330">
        <v>947988</v>
      </c>
      <c r="D10330">
        <v>5000</v>
      </c>
      <c r="E10330" t="s">
        <v>18</v>
      </c>
      <c r="F10330">
        <v>5.99</v>
      </c>
      <c r="G10330">
        <v>152.09</v>
      </c>
      <c r="H10330" t="s">
        <v>32</v>
      </c>
      <c r="I10330" s="1">
        <v>40664</v>
      </c>
      <c r="J10330" t="s">
        <v>20</v>
      </c>
      <c r="K10330" t="s">
        <v>27</v>
      </c>
      <c r="L10330" t="s">
        <v>72</v>
      </c>
      <c r="M10330">
        <v>0</v>
      </c>
      <c r="N10330">
        <v>5274.03</v>
      </c>
      <c r="O10330">
        <v>5000</v>
      </c>
      <c r="P10330">
        <v>274.02999999999997</v>
      </c>
      <c r="Q10330" s="1">
        <v>41061</v>
      </c>
      <c r="R10330" t="s">
        <v>101</v>
      </c>
      <c r="S10330" t="s">
        <v>103</v>
      </c>
      <c r="T10330">
        <v>0</v>
      </c>
    </row>
    <row r="10331" spans="1:20" x14ac:dyDescent="0.3">
      <c r="A10331" t="s">
        <v>94</v>
      </c>
      <c r="B10331">
        <v>744449</v>
      </c>
      <c r="C10331">
        <v>942931</v>
      </c>
      <c r="D10331">
        <v>7000</v>
      </c>
      <c r="E10331" t="s">
        <v>43</v>
      </c>
      <c r="F10331">
        <v>15.99</v>
      </c>
      <c r="G10331">
        <v>170.19</v>
      </c>
      <c r="H10331" t="s">
        <v>23</v>
      </c>
      <c r="I10331" s="1">
        <v>40664</v>
      </c>
      <c r="J10331" t="s">
        <v>20</v>
      </c>
      <c r="K10331" t="s">
        <v>27</v>
      </c>
      <c r="L10331" t="s">
        <v>41</v>
      </c>
      <c r="M10331">
        <v>0</v>
      </c>
      <c r="N10331">
        <v>9902.4049470000009</v>
      </c>
      <c r="O10331">
        <v>7000</v>
      </c>
      <c r="P10331">
        <v>2902.4</v>
      </c>
      <c r="Q10331" s="1">
        <v>42005</v>
      </c>
      <c r="R10331" t="s">
        <v>101</v>
      </c>
      <c r="S10331" t="s">
        <v>103</v>
      </c>
      <c r="T10331">
        <v>0</v>
      </c>
    </row>
    <row r="10332" spans="1:20" x14ac:dyDescent="0.3">
      <c r="A10332" t="s">
        <v>94</v>
      </c>
      <c r="B10332">
        <v>752483</v>
      </c>
      <c r="C10332">
        <v>952069</v>
      </c>
      <c r="D10332">
        <v>25000</v>
      </c>
      <c r="E10332" t="s">
        <v>43</v>
      </c>
      <c r="F10332">
        <v>20.99</v>
      </c>
      <c r="G10332">
        <v>457.11</v>
      </c>
      <c r="H10332" t="s">
        <v>60</v>
      </c>
      <c r="I10332" s="1">
        <v>40664</v>
      </c>
      <c r="J10332" t="s">
        <v>20</v>
      </c>
      <c r="K10332" t="s">
        <v>27</v>
      </c>
      <c r="L10332" t="s">
        <v>42</v>
      </c>
      <c r="M10332">
        <v>0</v>
      </c>
      <c r="N10332">
        <v>23298.98</v>
      </c>
      <c r="O10332">
        <v>16900.02</v>
      </c>
      <c r="P10332">
        <v>6398.96</v>
      </c>
      <c r="Q10332" s="1">
        <v>41426</v>
      </c>
      <c r="R10332" t="s">
        <v>101</v>
      </c>
      <c r="S10332" t="s">
        <v>103</v>
      </c>
      <c r="T10332">
        <v>0</v>
      </c>
    </row>
    <row r="10333" spans="1:20" x14ac:dyDescent="0.3">
      <c r="A10333" t="s">
        <v>94</v>
      </c>
      <c r="B10333">
        <v>752610</v>
      </c>
      <c r="C10333">
        <v>952202</v>
      </c>
      <c r="D10333">
        <v>3000</v>
      </c>
      <c r="E10333" t="s">
        <v>18</v>
      </c>
      <c r="F10333">
        <v>5.99</v>
      </c>
      <c r="G10333">
        <v>91.26</v>
      </c>
      <c r="H10333" t="s">
        <v>32</v>
      </c>
      <c r="I10333" s="1">
        <v>40664</v>
      </c>
      <c r="J10333" t="s">
        <v>20</v>
      </c>
      <c r="K10333" t="s">
        <v>47</v>
      </c>
      <c r="L10333" t="s">
        <v>31</v>
      </c>
      <c r="M10333">
        <v>0</v>
      </c>
      <c r="N10333">
        <v>3284.868375</v>
      </c>
      <c r="O10333">
        <v>3000</v>
      </c>
      <c r="P10333">
        <v>284.87</v>
      </c>
      <c r="Q10333" s="1">
        <v>41791</v>
      </c>
      <c r="R10333" t="s">
        <v>101</v>
      </c>
      <c r="S10333" t="s">
        <v>103</v>
      </c>
      <c r="T10333">
        <v>0</v>
      </c>
    </row>
    <row r="10334" spans="1:20" x14ac:dyDescent="0.3">
      <c r="A10334" t="s">
        <v>94</v>
      </c>
      <c r="B10334">
        <v>752615</v>
      </c>
      <c r="C10334">
        <v>952207</v>
      </c>
      <c r="D10334">
        <v>10000</v>
      </c>
      <c r="E10334" t="s">
        <v>18</v>
      </c>
      <c r="F10334">
        <v>16.489999999999998</v>
      </c>
      <c r="G10334">
        <v>354</v>
      </c>
      <c r="H10334" t="s">
        <v>23</v>
      </c>
      <c r="I10334" s="1">
        <v>40664</v>
      </c>
      <c r="J10334" t="s">
        <v>26</v>
      </c>
      <c r="K10334" t="s">
        <v>27</v>
      </c>
      <c r="L10334" t="s">
        <v>39</v>
      </c>
      <c r="M10334">
        <v>0</v>
      </c>
      <c r="N10334">
        <v>8044.05</v>
      </c>
      <c r="O10334">
        <v>5511.85</v>
      </c>
      <c r="P10334">
        <v>2265.15</v>
      </c>
      <c r="Q10334" s="1">
        <v>41334</v>
      </c>
      <c r="R10334" t="s">
        <v>101</v>
      </c>
      <c r="S10334" t="s">
        <v>104</v>
      </c>
      <c r="T10334">
        <v>1</v>
      </c>
    </row>
    <row r="10335" spans="1:20" x14ac:dyDescent="0.3">
      <c r="A10335" t="s">
        <v>94</v>
      </c>
      <c r="B10335">
        <v>752611</v>
      </c>
      <c r="C10335">
        <v>952203</v>
      </c>
      <c r="D10335">
        <v>20000</v>
      </c>
      <c r="E10335" t="s">
        <v>18</v>
      </c>
      <c r="F10335">
        <v>13.49</v>
      </c>
      <c r="G10335">
        <v>678.61</v>
      </c>
      <c r="H10335" t="s">
        <v>19</v>
      </c>
      <c r="I10335" s="1">
        <v>40664</v>
      </c>
      <c r="J10335" t="s">
        <v>20</v>
      </c>
      <c r="K10335" t="s">
        <v>24</v>
      </c>
      <c r="L10335" t="s">
        <v>77</v>
      </c>
      <c r="M10335">
        <v>0</v>
      </c>
      <c r="N10335">
        <v>21649.63</v>
      </c>
      <c r="O10335">
        <v>20000</v>
      </c>
      <c r="P10335">
        <v>1649.63</v>
      </c>
      <c r="Q10335" s="1">
        <v>40909</v>
      </c>
      <c r="R10335" t="s">
        <v>101</v>
      </c>
      <c r="S10335" t="s">
        <v>103</v>
      </c>
      <c r="T10335">
        <v>0</v>
      </c>
    </row>
    <row r="10336" spans="1:20" x14ac:dyDescent="0.3">
      <c r="A10336" t="s">
        <v>94</v>
      </c>
      <c r="B10336">
        <v>752570</v>
      </c>
      <c r="C10336">
        <v>952161</v>
      </c>
      <c r="D10336">
        <v>15000</v>
      </c>
      <c r="E10336" t="s">
        <v>18</v>
      </c>
      <c r="F10336">
        <v>7.49</v>
      </c>
      <c r="G10336">
        <v>466.53</v>
      </c>
      <c r="H10336" t="s">
        <v>32</v>
      </c>
      <c r="I10336" s="1">
        <v>40664</v>
      </c>
      <c r="J10336" t="s">
        <v>20</v>
      </c>
      <c r="K10336" t="s">
        <v>30</v>
      </c>
      <c r="L10336" t="s">
        <v>22</v>
      </c>
      <c r="M10336">
        <v>0</v>
      </c>
      <c r="N10336">
        <v>16789.748490000002</v>
      </c>
      <c r="O10336">
        <v>15000</v>
      </c>
      <c r="P10336">
        <v>1789.75</v>
      </c>
      <c r="Q10336" s="1">
        <v>41791</v>
      </c>
      <c r="R10336" t="s">
        <v>101</v>
      </c>
      <c r="S10336" t="s">
        <v>103</v>
      </c>
      <c r="T10336">
        <v>0</v>
      </c>
    </row>
    <row r="10337" spans="1:20" x14ac:dyDescent="0.3">
      <c r="A10337" t="s">
        <v>94</v>
      </c>
      <c r="B10337">
        <v>752607</v>
      </c>
      <c r="C10337">
        <v>935035</v>
      </c>
      <c r="D10337">
        <v>1200</v>
      </c>
      <c r="E10337" t="s">
        <v>18</v>
      </c>
      <c r="F10337">
        <v>13.06</v>
      </c>
      <c r="G10337">
        <v>40.47</v>
      </c>
      <c r="H10337" t="s">
        <v>19</v>
      </c>
      <c r="I10337" s="1">
        <v>40664</v>
      </c>
      <c r="J10337" t="s">
        <v>20</v>
      </c>
      <c r="K10337" t="s">
        <v>24</v>
      </c>
      <c r="L10337" t="s">
        <v>38</v>
      </c>
      <c r="M10337">
        <v>0</v>
      </c>
      <c r="N10337">
        <v>1447.38</v>
      </c>
      <c r="O10337">
        <v>1200</v>
      </c>
      <c r="P10337">
        <v>247.38</v>
      </c>
      <c r="Q10337" s="1">
        <v>41609</v>
      </c>
      <c r="R10337" t="s">
        <v>101</v>
      </c>
      <c r="S10337" t="s">
        <v>103</v>
      </c>
      <c r="T10337">
        <v>0</v>
      </c>
    </row>
    <row r="10338" spans="1:20" x14ac:dyDescent="0.3">
      <c r="A10338" t="s">
        <v>94</v>
      </c>
      <c r="B10338">
        <v>752580</v>
      </c>
      <c r="C10338">
        <v>932673</v>
      </c>
      <c r="D10338">
        <v>6600</v>
      </c>
      <c r="E10338" t="s">
        <v>18</v>
      </c>
      <c r="F10338">
        <v>7.49</v>
      </c>
      <c r="G10338">
        <v>205.28</v>
      </c>
      <c r="H10338" t="s">
        <v>32</v>
      </c>
      <c r="I10338" s="1">
        <v>40664</v>
      </c>
      <c r="J10338" t="s">
        <v>20</v>
      </c>
      <c r="K10338" t="s">
        <v>36</v>
      </c>
      <c r="L10338" t="s">
        <v>33</v>
      </c>
      <c r="M10338">
        <v>0</v>
      </c>
      <c r="N10338">
        <v>7385.1671569999999</v>
      </c>
      <c r="O10338">
        <v>6600</v>
      </c>
      <c r="P10338">
        <v>785.17</v>
      </c>
      <c r="Q10338" s="1">
        <v>41791</v>
      </c>
      <c r="R10338" t="s">
        <v>101</v>
      </c>
      <c r="S10338" t="s">
        <v>103</v>
      </c>
      <c r="T10338">
        <v>0</v>
      </c>
    </row>
    <row r="10339" spans="1:20" x14ac:dyDescent="0.3">
      <c r="A10339" t="s">
        <v>94</v>
      </c>
      <c r="B10339">
        <v>752500</v>
      </c>
      <c r="C10339">
        <v>952085</v>
      </c>
      <c r="D10339">
        <v>15000</v>
      </c>
      <c r="E10339" t="s">
        <v>18</v>
      </c>
      <c r="F10339">
        <v>10.59</v>
      </c>
      <c r="G10339">
        <v>488.18</v>
      </c>
      <c r="H10339" t="s">
        <v>29</v>
      </c>
      <c r="I10339" s="1">
        <v>40664</v>
      </c>
      <c r="J10339" t="s">
        <v>20</v>
      </c>
      <c r="K10339" t="s">
        <v>21</v>
      </c>
      <c r="L10339" t="s">
        <v>61</v>
      </c>
      <c r="M10339">
        <v>0</v>
      </c>
      <c r="N10339">
        <v>17569.975600000002</v>
      </c>
      <c r="O10339">
        <v>15000</v>
      </c>
      <c r="P10339">
        <v>2569.98</v>
      </c>
      <c r="Q10339" s="1">
        <v>41791</v>
      </c>
      <c r="R10339" t="s">
        <v>101</v>
      </c>
      <c r="S10339" t="s">
        <v>103</v>
      </c>
      <c r="T10339">
        <v>0</v>
      </c>
    </row>
    <row r="10340" spans="1:20" x14ac:dyDescent="0.3">
      <c r="A10340" t="s">
        <v>94</v>
      </c>
      <c r="B10340">
        <v>752547</v>
      </c>
      <c r="C10340">
        <v>952135</v>
      </c>
      <c r="D10340">
        <v>2600</v>
      </c>
      <c r="E10340" t="s">
        <v>18</v>
      </c>
      <c r="F10340">
        <v>15.62</v>
      </c>
      <c r="G10340">
        <v>90.93</v>
      </c>
      <c r="H10340" t="s">
        <v>23</v>
      </c>
      <c r="I10340" s="1">
        <v>40664</v>
      </c>
      <c r="J10340" t="s">
        <v>20</v>
      </c>
      <c r="K10340" t="s">
        <v>27</v>
      </c>
      <c r="L10340" t="s">
        <v>58</v>
      </c>
      <c r="M10340">
        <v>0</v>
      </c>
      <c r="N10340">
        <v>3209.78</v>
      </c>
      <c r="O10340">
        <v>2600</v>
      </c>
      <c r="P10340">
        <v>609.78</v>
      </c>
      <c r="Q10340" s="1">
        <v>41456</v>
      </c>
      <c r="R10340" t="s">
        <v>101</v>
      </c>
      <c r="S10340" t="s">
        <v>103</v>
      </c>
      <c r="T10340">
        <v>0</v>
      </c>
    </row>
    <row r="10341" spans="1:20" x14ac:dyDescent="0.3">
      <c r="A10341" t="s">
        <v>94</v>
      </c>
      <c r="B10341">
        <v>752507</v>
      </c>
      <c r="C10341">
        <v>929135</v>
      </c>
      <c r="D10341">
        <v>12000</v>
      </c>
      <c r="E10341" t="s">
        <v>18</v>
      </c>
      <c r="F10341">
        <v>13.43</v>
      </c>
      <c r="G10341">
        <v>406.82</v>
      </c>
      <c r="H10341" t="s">
        <v>19</v>
      </c>
      <c r="I10341" s="1">
        <v>40664</v>
      </c>
      <c r="J10341" t="s">
        <v>20</v>
      </c>
      <c r="K10341" t="s">
        <v>24</v>
      </c>
      <c r="L10341" t="s">
        <v>54</v>
      </c>
      <c r="M10341">
        <v>0</v>
      </c>
      <c r="N10341">
        <v>13301.3</v>
      </c>
      <c r="O10341">
        <v>12000</v>
      </c>
      <c r="P10341">
        <v>1301.3</v>
      </c>
      <c r="Q10341" s="1">
        <v>41000</v>
      </c>
      <c r="R10341" t="s">
        <v>101</v>
      </c>
      <c r="S10341" t="s">
        <v>103</v>
      </c>
      <c r="T10341">
        <v>0</v>
      </c>
    </row>
    <row r="10342" spans="1:20" x14ac:dyDescent="0.3">
      <c r="A10342" t="s">
        <v>94</v>
      </c>
      <c r="B10342">
        <v>752478</v>
      </c>
      <c r="C10342">
        <v>952064</v>
      </c>
      <c r="D10342">
        <v>6000</v>
      </c>
      <c r="E10342" t="s">
        <v>43</v>
      </c>
      <c r="F10342">
        <v>13.49</v>
      </c>
      <c r="G10342">
        <v>138.03</v>
      </c>
      <c r="H10342" t="s">
        <v>19</v>
      </c>
      <c r="I10342" s="1">
        <v>40664</v>
      </c>
      <c r="J10342" t="s">
        <v>20</v>
      </c>
      <c r="K10342" t="s">
        <v>27</v>
      </c>
      <c r="L10342" t="s">
        <v>77</v>
      </c>
      <c r="M10342">
        <v>0</v>
      </c>
      <c r="N10342">
        <v>7750.5681599999998</v>
      </c>
      <c r="O10342">
        <v>6000</v>
      </c>
      <c r="P10342">
        <v>1750.57</v>
      </c>
      <c r="Q10342" s="1">
        <v>41852</v>
      </c>
      <c r="R10342" t="s">
        <v>101</v>
      </c>
      <c r="S10342" t="s">
        <v>103</v>
      </c>
      <c r="T10342">
        <v>0</v>
      </c>
    </row>
    <row r="10343" spans="1:20" x14ac:dyDescent="0.3">
      <c r="A10343" t="s">
        <v>94</v>
      </c>
      <c r="B10343">
        <v>746164</v>
      </c>
      <c r="C10343">
        <v>944817</v>
      </c>
      <c r="D10343">
        <v>5000</v>
      </c>
      <c r="E10343" t="s">
        <v>43</v>
      </c>
      <c r="F10343">
        <v>11.99</v>
      </c>
      <c r="G10343">
        <v>111.2</v>
      </c>
      <c r="H10343" t="s">
        <v>29</v>
      </c>
      <c r="I10343" s="1">
        <v>40664</v>
      </c>
      <c r="J10343" t="s">
        <v>46</v>
      </c>
      <c r="K10343" t="s">
        <v>47</v>
      </c>
      <c r="L10343" t="s">
        <v>58</v>
      </c>
      <c r="M10343">
        <v>549.54</v>
      </c>
      <c r="N10343">
        <v>6100.49</v>
      </c>
      <c r="O10343">
        <v>4450.46</v>
      </c>
      <c r="P10343">
        <v>1650.03</v>
      </c>
      <c r="Q10343" s="1">
        <v>42339</v>
      </c>
      <c r="R10343" t="s">
        <v>101</v>
      </c>
      <c r="S10343" t="s">
        <v>103</v>
      </c>
      <c r="T10343">
        <v>0</v>
      </c>
    </row>
    <row r="10344" spans="1:20" x14ac:dyDescent="0.3">
      <c r="A10344" t="s">
        <v>94</v>
      </c>
      <c r="B10344">
        <v>751935</v>
      </c>
      <c r="C10344">
        <v>951457</v>
      </c>
      <c r="D10344">
        <v>5000</v>
      </c>
      <c r="E10344" t="s">
        <v>43</v>
      </c>
      <c r="F10344">
        <v>10.99</v>
      </c>
      <c r="G10344">
        <v>108.69</v>
      </c>
      <c r="H10344" t="s">
        <v>29</v>
      </c>
      <c r="I10344" s="1">
        <v>40664</v>
      </c>
      <c r="J10344" t="s">
        <v>46</v>
      </c>
      <c r="K10344" t="s">
        <v>30</v>
      </c>
      <c r="L10344" t="s">
        <v>50</v>
      </c>
      <c r="M10344">
        <v>539.71</v>
      </c>
      <c r="N10344">
        <v>5961.45</v>
      </c>
      <c r="O10344">
        <v>4460.29</v>
      </c>
      <c r="P10344">
        <v>1501.16</v>
      </c>
      <c r="Q10344" s="1">
        <v>42339</v>
      </c>
      <c r="R10344" t="s">
        <v>101</v>
      </c>
      <c r="S10344" t="s">
        <v>103</v>
      </c>
      <c r="T10344">
        <v>0</v>
      </c>
    </row>
    <row r="10345" spans="1:20" x14ac:dyDescent="0.3">
      <c r="A10345" t="s">
        <v>94</v>
      </c>
      <c r="B10345">
        <v>748487</v>
      </c>
      <c r="C10345">
        <v>947533</v>
      </c>
      <c r="D10345">
        <v>5175</v>
      </c>
      <c r="E10345" t="s">
        <v>18</v>
      </c>
      <c r="F10345">
        <v>11.99</v>
      </c>
      <c r="G10345">
        <v>171.86</v>
      </c>
      <c r="H10345" t="s">
        <v>29</v>
      </c>
      <c r="I10345" s="1">
        <v>40664</v>
      </c>
      <c r="J10345" t="s">
        <v>20</v>
      </c>
      <c r="K10345" t="s">
        <v>59</v>
      </c>
      <c r="L10345" t="s">
        <v>58</v>
      </c>
      <c r="M10345">
        <v>0</v>
      </c>
      <c r="N10345">
        <v>6186.6983</v>
      </c>
      <c r="O10345">
        <v>5175</v>
      </c>
      <c r="P10345">
        <v>1011.7</v>
      </c>
      <c r="Q10345" s="1">
        <v>41791</v>
      </c>
      <c r="R10345" t="s">
        <v>101</v>
      </c>
      <c r="S10345" t="s">
        <v>103</v>
      </c>
      <c r="T10345">
        <v>0</v>
      </c>
    </row>
    <row r="10346" spans="1:20" x14ac:dyDescent="0.3">
      <c r="A10346" t="s">
        <v>94</v>
      </c>
      <c r="B10346">
        <v>752425</v>
      </c>
      <c r="C10346">
        <v>952006</v>
      </c>
      <c r="D10346">
        <v>14500</v>
      </c>
      <c r="E10346" t="s">
        <v>18</v>
      </c>
      <c r="F10346">
        <v>10.99</v>
      </c>
      <c r="G10346">
        <v>474.65</v>
      </c>
      <c r="H10346" t="s">
        <v>29</v>
      </c>
      <c r="I10346" s="1">
        <v>40664</v>
      </c>
      <c r="J10346" t="s">
        <v>20</v>
      </c>
      <c r="K10346" t="s">
        <v>27</v>
      </c>
      <c r="L10346" t="s">
        <v>42</v>
      </c>
      <c r="M10346">
        <v>0</v>
      </c>
      <c r="N10346">
        <v>17080.29233</v>
      </c>
      <c r="O10346">
        <v>14500</v>
      </c>
      <c r="P10346">
        <v>2580.29</v>
      </c>
      <c r="Q10346" s="1">
        <v>41791</v>
      </c>
      <c r="R10346" t="s">
        <v>101</v>
      </c>
      <c r="S10346" t="s">
        <v>103</v>
      </c>
      <c r="T10346">
        <v>0</v>
      </c>
    </row>
    <row r="10347" spans="1:20" x14ac:dyDescent="0.3">
      <c r="A10347" t="s">
        <v>94</v>
      </c>
      <c r="B10347">
        <v>752393</v>
      </c>
      <c r="C10347">
        <v>951971</v>
      </c>
      <c r="D10347">
        <v>10000</v>
      </c>
      <c r="E10347" t="s">
        <v>18</v>
      </c>
      <c r="F10347">
        <v>7.49</v>
      </c>
      <c r="G10347">
        <v>311.02</v>
      </c>
      <c r="H10347" t="s">
        <v>32</v>
      </c>
      <c r="I10347" s="1">
        <v>40664</v>
      </c>
      <c r="J10347" t="s">
        <v>20</v>
      </c>
      <c r="K10347" t="s">
        <v>27</v>
      </c>
      <c r="L10347" t="s">
        <v>33</v>
      </c>
      <c r="M10347">
        <v>0</v>
      </c>
      <c r="N10347">
        <v>11152</v>
      </c>
      <c r="O10347">
        <v>10000</v>
      </c>
      <c r="P10347">
        <v>1152</v>
      </c>
      <c r="Q10347" s="1">
        <v>41579</v>
      </c>
      <c r="R10347" t="s">
        <v>101</v>
      </c>
      <c r="S10347" t="s">
        <v>103</v>
      </c>
      <c r="T10347">
        <v>0</v>
      </c>
    </row>
    <row r="10348" spans="1:20" x14ac:dyDescent="0.3">
      <c r="A10348" t="s">
        <v>94</v>
      </c>
      <c r="B10348">
        <v>747987</v>
      </c>
      <c r="C10348">
        <v>946990</v>
      </c>
      <c r="D10348">
        <v>15000</v>
      </c>
      <c r="E10348" t="s">
        <v>18</v>
      </c>
      <c r="F10348">
        <v>5.99</v>
      </c>
      <c r="G10348">
        <v>456.27</v>
      </c>
      <c r="H10348" t="s">
        <v>32</v>
      </c>
      <c r="I10348" s="1">
        <v>40664</v>
      </c>
      <c r="J10348" t="s">
        <v>20</v>
      </c>
      <c r="K10348" t="s">
        <v>27</v>
      </c>
      <c r="L10348" t="s">
        <v>34</v>
      </c>
      <c r="M10348">
        <v>0</v>
      </c>
      <c r="N10348">
        <v>16324.98</v>
      </c>
      <c r="O10348">
        <v>15000</v>
      </c>
      <c r="P10348">
        <v>1324.98</v>
      </c>
      <c r="Q10348" s="1">
        <v>41487</v>
      </c>
      <c r="R10348" t="s">
        <v>101</v>
      </c>
      <c r="S10348" t="s">
        <v>103</v>
      </c>
      <c r="T10348">
        <v>0</v>
      </c>
    </row>
    <row r="10349" spans="1:20" x14ac:dyDescent="0.3">
      <c r="A10349" t="s">
        <v>94</v>
      </c>
      <c r="B10349">
        <v>745820</v>
      </c>
      <c r="C10349">
        <v>944446</v>
      </c>
      <c r="D10349">
        <v>4000</v>
      </c>
      <c r="E10349" t="s">
        <v>43</v>
      </c>
      <c r="F10349">
        <v>18.79</v>
      </c>
      <c r="G10349">
        <v>103.31</v>
      </c>
      <c r="H10349" t="s">
        <v>44</v>
      </c>
      <c r="I10349" s="1">
        <v>40664</v>
      </c>
      <c r="J10349" t="s">
        <v>46</v>
      </c>
      <c r="K10349" t="s">
        <v>27</v>
      </c>
      <c r="L10349" t="s">
        <v>51</v>
      </c>
      <c r="M10349">
        <v>500.2</v>
      </c>
      <c r="N10349">
        <v>5666.54</v>
      </c>
      <c r="O10349">
        <v>3499.8</v>
      </c>
      <c r="P10349">
        <v>2166.7399999999998</v>
      </c>
      <c r="Q10349" s="1">
        <v>42339</v>
      </c>
      <c r="R10349" t="s">
        <v>101</v>
      </c>
      <c r="S10349" t="s">
        <v>103</v>
      </c>
      <c r="T10349">
        <v>0</v>
      </c>
    </row>
    <row r="10350" spans="1:20" x14ac:dyDescent="0.3">
      <c r="A10350" t="s">
        <v>94</v>
      </c>
      <c r="B10350">
        <v>725985</v>
      </c>
      <c r="C10350">
        <v>921307</v>
      </c>
      <c r="D10350">
        <v>24000</v>
      </c>
      <c r="E10350" t="s">
        <v>43</v>
      </c>
      <c r="F10350">
        <v>15.99</v>
      </c>
      <c r="G10350">
        <v>359.83</v>
      </c>
      <c r="H10350" t="s">
        <v>23</v>
      </c>
      <c r="I10350" s="1">
        <v>40664</v>
      </c>
      <c r="J10350" t="s">
        <v>46</v>
      </c>
      <c r="K10350" t="s">
        <v>66</v>
      </c>
      <c r="L10350" t="s">
        <v>34</v>
      </c>
      <c r="M10350">
        <v>1749.92</v>
      </c>
      <c r="N10350">
        <v>19754.02</v>
      </c>
      <c r="O10350">
        <v>13050.09</v>
      </c>
      <c r="P10350">
        <v>6703.93</v>
      </c>
      <c r="Q10350" s="1">
        <v>42339</v>
      </c>
      <c r="R10350" t="s">
        <v>101</v>
      </c>
      <c r="S10350" t="s">
        <v>103</v>
      </c>
      <c r="T10350">
        <v>0</v>
      </c>
    </row>
    <row r="10351" spans="1:20" x14ac:dyDescent="0.3">
      <c r="A10351" t="s">
        <v>94</v>
      </c>
      <c r="B10351">
        <v>733951</v>
      </c>
      <c r="C10351">
        <v>930396</v>
      </c>
      <c r="D10351">
        <v>35000</v>
      </c>
      <c r="E10351" t="s">
        <v>43</v>
      </c>
      <c r="F10351">
        <v>20.62</v>
      </c>
      <c r="G10351">
        <v>573.04</v>
      </c>
      <c r="H10351" t="s">
        <v>60</v>
      </c>
      <c r="I10351" s="1">
        <v>40664</v>
      </c>
      <c r="J10351" t="s">
        <v>26</v>
      </c>
      <c r="K10351" t="s">
        <v>40</v>
      </c>
      <c r="L10351" t="s">
        <v>39</v>
      </c>
      <c r="M10351">
        <v>0</v>
      </c>
      <c r="N10351">
        <v>8501.23</v>
      </c>
      <c r="O10351">
        <v>2973.35</v>
      </c>
      <c r="P10351">
        <v>4472.53</v>
      </c>
      <c r="Q10351" s="1">
        <v>41061</v>
      </c>
      <c r="R10351" t="s">
        <v>101</v>
      </c>
      <c r="S10351" t="s">
        <v>104</v>
      </c>
      <c r="T10351">
        <v>1</v>
      </c>
    </row>
    <row r="10352" spans="1:20" x14ac:dyDescent="0.3">
      <c r="A10352" t="s">
        <v>94</v>
      </c>
      <c r="B10352">
        <v>752346</v>
      </c>
      <c r="C10352">
        <v>951924</v>
      </c>
      <c r="D10352">
        <v>18000</v>
      </c>
      <c r="E10352" t="s">
        <v>18</v>
      </c>
      <c r="F10352">
        <v>8.49</v>
      </c>
      <c r="G10352">
        <v>568.14</v>
      </c>
      <c r="H10352" t="s">
        <v>32</v>
      </c>
      <c r="I10352" s="1">
        <v>40664</v>
      </c>
      <c r="J10352" t="s">
        <v>20</v>
      </c>
      <c r="K10352" t="s">
        <v>24</v>
      </c>
      <c r="L10352" t="s">
        <v>33</v>
      </c>
      <c r="M10352">
        <v>0</v>
      </c>
      <c r="N10352">
        <v>20443.148000000001</v>
      </c>
      <c r="O10352">
        <v>18000</v>
      </c>
      <c r="P10352">
        <v>2443.15</v>
      </c>
      <c r="Q10352" s="1">
        <v>41791</v>
      </c>
      <c r="R10352" t="s">
        <v>101</v>
      </c>
      <c r="S10352" t="s">
        <v>103</v>
      </c>
      <c r="T10352">
        <v>0</v>
      </c>
    </row>
    <row r="10353" spans="1:20" x14ac:dyDescent="0.3">
      <c r="A10353" t="s">
        <v>94</v>
      </c>
      <c r="B10353">
        <v>752345</v>
      </c>
      <c r="C10353">
        <v>951923</v>
      </c>
      <c r="D10353">
        <v>35000</v>
      </c>
      <c r="E10353" t="s">
        <v>43</v>
      </c>
      <c r="F10353">
        <v>16.89</v>
      </c>
      <c r="G10353">
        <v>551.66</v>
      </c>
      <c r="H10353" t="s">
        <v>23</v>
      </c>
      <c r="I10353" s="1">
        <v>40664</v>
      </c>
      <c r="J10353" t="s">
        <v>20</v>
      </c>
      <c r="K10353" t="s">
        <v>27</v>
      </c>
      <c r="L10353" t="s">
        <v>39</v>
      </c>
      <c r="M10353">
        <v>0</v>
      </c>
      <c r="N10353">
        <v>32528.820230000001</v>
      </c>
      <c r="O10353">
        <v>22250</v>
      </c>
      <c r="P10353">
        <v>10278.82</v>
      </c>
      <c r="Q10353" s="1">
        <v>42125</v>
      </c>
      <c r="R10353" t="s">
        <v>101</v>
      </c>
      <c r="S10353" t="s">
        <v>103</v>
      </c>
      <c r="T10353">
        <v>0</v>
      </c>
    </row>
    <row r="10354" spans="1:20" x14ac:dyDescent="0.3">
      <c r="A10354" t="s">
        <v>94</v>
      </c>
      <c r="B10354">
        <v>752220</v>
      </c>
      <c r="C10354">
        <v>951779</v>
      </c>
      <c r="D10354">
        <v>7600</v>
      </c>
      <c r="E10354" t="s">
        <v>18</v>
      </c>
      <c r="F10354">
        <v>8.49</v>
      </c>
      <c r="G10354">
        <v>239.88</v>
      </c>
      <c r="H10354" t="s">
        <v>32</v>
      </c>
      <c r="I10354" s="1">
        <v>40664</v>
      </c>
      <c r="J10354" t="s">
        <v>26</v>
      </c>
      <c r="K10354" t="s">
        <v>53</v>
      </c>
      <c r="L10354" t="s">
        <v>42</v>
      </c>
      <c r="M10354">
        <v>0</v>
      </c>
      <c r="N10354">
        <v>3438.29</v>
      </c>
      <c r="O10354">
        <v>2515.06</v>
      </c>
      <c r="P10354">
        <v>617.54999999999995</v>
      </c>
      <c r="Q10354" s="1">
        <v>41091</v>
      </c>
      <c r="R10354" t="s">
        <v>101</v>
      </c>
      <c r="S10354" t="s">
        <v>104</v>
      </c>
      <c r="T10354">
        <v>1</v>
      </c>
    </row>
    <row r="10355" spans="1:20" x14ac:dyDescent="0.3">
      <c r="A10355" t="s">
        <v>94</v>
      </c>
      <c r="B10355">
        <v>750435</v>
      </c>
      <c r="C10355">
        <v>949778</v>
      </c>
      <c r="D10355">
        <v>25000</v>
      </c>
      <c r="E10355" t="s">
        <v>43</v>
      </c>
      <c r="F10355">
        <v>11.49</v>
      </c>
      <c r="G10355">
        <v>365.55</v>
      </c>
      <c r="H10355" t="s">
        <v>29</v>
      </c>
      <c r="I10355" s="1">
        <v>40664</v>
      </c>
      <c r="J10355" t="s">
        <v>26</v>
      </c>
      <c r="K10355" t="s">
        <v>27</v>
      </c>
      <c r="L10355" t="s">
        <v>56</v>
      </c>
      <c r="M10355">
        <v>0</v>
      </c>
      <c r="N10355">
        <v>15897.68</v>
      </c>
      <c r="O10355">
        <v>6545.58</v>
      </c>
      <c r="P10355">
        <v>3688.35</v>
      </c>
      <c r="Q10355" s="1">
        <v>41548</v>
      </c>
      <c r="R10355" t="s">
        <v>101</v>
      </c>
      <c r="S10355" t="s">
        <v>104</v>
      </c>
      <c r="T10355">
        <v>1</v>
      </c>
    </row>
    <row r="10356" spans="1:20" x14ac:dyDescent="0.3">
      <c r="A10356" t="s">
        <v>94</v>
      </c>
      <c r="B10356">
        <v>752319</v>
      </c>
      <c r="C10356">
        <v>951893</v>
      </c>
      <c r="D10356">
        <v>2200</v>
      </c>
      <c r="E10356" t="s">
        <v>18</v>
      </c>
      <c r="F10356">
        <v>11.99</v>
      </c>
      <c r="G10356">
        <v>73.069999999999993</v>
      </c>
      <c r="H10356" t="s">
        <v>29</v>
      </c>
      <c r="I10356" s="1">
        <v>40664</v>
      </c>
      <c r="J10356" t="s">
        <v>20</v>
      </c>
      <c r="K10356" t="s">
        <v>27</v>
      </c>
      <c r="L10356" t="s">
        <v>41</v>
      </c>
      <c r="M10356">
        <v>0</v>
      </c>
      <c r="N10356">
        <v>2629.1243989999998</v>
      </c>
      <c r="O10356">
        <v>2200</v>
      </c>
      <c r="P10356">
        <v>429.12</v>
      </c>
      <c r="Q10356" s="1">
        <v>41791</v>
      </c>
      <c r="R10356" t="s">
        <v>101</v>
      </c>
      <c r="S10356" t="s">
        <v>103</v>
      </c>
      <c r="T10356">
        <v>0</v>
      </c>
    </row>
    <row r="10357" spans="1:20" x14ac:dyDescent="0.3">
      <c r="A10357" t="s">
        <v>94</v>
      </c>
      <c r="B10357">
        <v>752021</v>
      </c>
      <c r="C10357">
        <v>951552</v>
      </c>
      <c r="D10357">
        <v>1700</v>
      </c>
      <c r="E10357" t="s">
        <v>18</v>
      </c>
      <c r="F10357">
        <v>8.49</v>
      </c>
      <c r="G10357">
        <v>53.66</v>
      </c>
      <c r="H10357" t="s">
        <v>32</v>
      </c>
      <c r="I10357" s="1">
        <v>40664</v>
      </c>
      <c r="J10357" t="s">
        <v>20</v>
      </c>
      <c r="K10357" t="s">
        <v>27</v>
      </c>
      <c r="L10357" t="s">
        <v>28</v>
      </c>
      <c r="M10357">
        <v>0</v>
      </c>
      <c r="N10357">
        <v>1744.88</v>
      </c>
      <c r="O10357">
        <v>1700</v>
      </c>
      <c r="P10357">
        <v>44.88</v>
      </c>
      <c r="Q10357" s="1">
        <v>41091</v>
      </c>
      <c r="R10357" t="s">
        <v>101</v>
      </c>
      <c r="S10357" t="s">
        <v>103</v>
      </c>
      <c r="T10357">
        <v>0</v>
      </c>
    </row>
    <row r="10358" spans="1:20" x14ac:dyDescent="0.3">
      <c r="A10358" t="s">
        <v>94</v>
      </c>
      <c r="B10358">
        <v>752304</v>
      </c>
      <c r="C10358">
        <v>951875</v>
      </c>
      <c r="D10358">
        <v>20000</v>
      </c>
      <c r="E10358" t="s">
        <v>43</v>
      </c>
      <c r="F10358">
        <v>11.99</v>
      </c>
      <c r="G10358">
        <v>444.79</v>
      </c>
      <c r="H10358" t="s">
        <v>29</v>
      </c>
      <c r="I10358" s="1">
        <v>40664</v>
      </c>
      <c r="J10358" t="s">
        <v>46</v>
      </c>
      <c r="K10358" t="s">
        <v>21</v>
      </c>
      <c r="L10358" t="s">
        <v>51</v>
      </c>
      <c r="M10358">
        <v>2179.62</v>
      </c>
      <c r="N10358">
        <v>24431.11</v>
      </c>
      <c r="O10358">
        <v>17820.38</v>
      </c>
      <c r="P10358">
        <v>6610.73</v>
      </c>
      <c r="Q10358" s="1">
        <v>42339</v>
      </c>
      <c r="R10358" t="s">
        <v>101</v>
      </c>
      <c r="S10358" t="s">
        <v>103</v>
      </c>
      <c r="T10358">
        <v>0</v>
      </c>
    </row>
    <row r="10359" spans="1:20" x14ac:dyDescent="0.3">
      <c r="A10359" t="s">
        <v>94</v>
      </c>
      <c r="B10359">
        <v>752289</v>
      </c>
      <c r="C10359">
        <v>951858</v>
      </c>
      <c r="D10359">
        <v>15000</v>
      </c>
      <c r="E10359" t="s">
        <v>18</v>
      </c>
      <c r="F10359">
        <v>13.99</v>
      </c>
      <c r="G10359">
        <v>512.6</v>
      </c>
      <c r="H10359" t="s">
        <v>19</v>
      </c>
      <c r="I10359" s="1">
        <v>40664</v>
      </c>
      <c r="J10359" t="s">
        <v>20</v>
      </c>
      <c r="K10359" t="s">
        <v>27</v>
      </c>
      <c r="L10359" t="s">
        <v>41</v>
      </c>
      <c r="M10359">
        <v>0</v>
      </c>
      <c r="N10359">
        <v>16139.35</v>
      </c>
      <c r="O10359">
        <v>15000</v>
      </c>
      <c r="P10359">
        <v>1139.3499999999999</v>
      </c>
      <c r="Q10359" s="1">
        <v>40878</v>
      </c>
      <c r="R10359" t="s">
        <v>101</v>
      </c>
      <c r="S10359" t="s">
        <v>103</v>
      </c>
      <c r="T10359">
        <v>0</v>
      </c>
    </row>
    <row r="10360" spans="1:20" x14ac:dyDescent="0.3">
      <c r="A10360" t="s">
        <v>94</v>
      </c>
      <c r="B10360">
        <v>752240</v>
      </c>
      <c r="C10360">
        <v>951801</v>
      </c>
      <c r="D10360">
        <v>13000</v>
      </c>
      <c r="E10360" t="s">
        <v>43</v>
      </c>
      <c r="F10360">
        <v>9.99</v>
      </c>
      <c r="G10360">
        <v>276.14999999999998</v>
      </c>
      <c r="H10360" t="s">
        <v>29</v>
      </c>
      <c r="I10360" s="1">
        <v>40664</v>
      </c>
      <c r="J10360" t="s">
        <v>20</v>
      </c>
      <c r="K10360" t="s">
        <v>47</v>
      </c>
      <c r="L10360" t="s">
        <v>48</v>
      </c>
      <c r="M10360">
        <v>0</v>
      </c>
      <c r="N10360">
        <v>13966.13</v>
      </c>
      <c r="O10360">
        <v>13000</v>
      </c>
      <c r="P10360">
        <v>951.16</v>
      </c>
      <c r="Q10360" s="1">
        <v>41091</v>
      </c>
      <c r="R10360" t="s">
        <v>101</v>
      </c>
      <c r="S10360" t="s">
        <v>103</v>
      </c>
      <c r="T10360">
        <v>0</v>
      </c>
    </row>
    <row r="10361" spans="1:20" x14ac:dyDescent="0.3">
      <c r="A10361" t="s">
        <v>94</v>
      </c>
      <c r="B10361">
        <v>752237</v>
      </c>
      <c r="C10361">
        <v>951792</v>
      </c>
      <c r="D10361">
        <v>7000</v>
      </c>
      <c r="E10361" t="s">
        <v>18</v>
      </c>
      <c r="F10361">
        <v>11.49</v>
      </c>
      <c r="G10361">
        <v>230.8</v>
      </c>
      <c r="H10361" t="s">
        <v>29</v>
      </c>
      <c r="I10361" s="1">
        <v>40664</v>
      </c>
      <c r="J10361" t="s">
        <v>20</v>
      </c>
      <c r="K10361" t="s">
        <v>27</v>
      </c>
      <c r="L10361" t="s">
        <v>51</v>
      </c>
      <c r="M10361">
        <v>0</v>
      </c>
      <c r="N10361">
        <v>8189.57</v>
      </c>
      <c r="O10361">
        <v>7000</v>
      </c>
      <c r="P10361">
        <v>1189.57</v>
      </c>
      <c r="Q10361" s="1">
        <v>41456</v>
      </c>
      <c r="R10361" t="s">
        <v>101</v>
      </c>
      <c r="S10361" t="s">
        <v>103</v>
      </c>
      <c r="T10361">
        <v>0</v>
      </c>
    </row>
    <row r="10362" spans="1:20" x14ac:dyDescent="0.3">
      <c r="A10362" t="s">
        <v>94</v>
      </c>
      <c r="B10362">
        <v>746200</v>
      </c>
      <c r="C10362">
        <v>944856</v>
      </c>
      <c r="D10362">
        <v>35000</v>
      </c>
      <c r="E10362" t="s">
        <v>43</v>
      </c>
      <c r="F10362">
        <v>20.62</v>
      </c>
      <c r="G10362">
        <v>585.12</v>
      </c>
      <c r="H10362" t="s">
        <v>60</v>
      </c>
      <c r="I10362" s="1">
        <v>40664</v>
      </c>
      <c r="J10362" t="s">
        <v>46</v>
      </c>
      <c r="K10362" t="s">
        <v>24</v>
      </c>
      <c r="L10362" t="s">
        <v>48</v>
      </c>
      <c r="M10362">
        <v>2786.26</v>
      </c>
      <c r="N10362">
        <v>32168.400000000001</v>
      </c>
      <c r="O10362">
        <v>19013.73</v>
      </c>
      <c r="P10362">
        <v>13154.67</v>
      </c>
      <c r="Q10362" s="1">
        <v>42339</v>
      </c>
      <c r="R10362" t="s">
        <v>101</v>
      </c>
      <c r="S10362" t="s">
        <v>103</v>
      </c>
      <c r="T10362">
        <v>0</v>
      </c>
    </row>
    <row r="10363" spans="1:20" x14ac:dyDescent="0.3">
      <c r="A10363" t="s">
        <v>94</v>
      </c>
      <c r="B10363">
        <v>751434</v>
      </c>
      <c r="C10363">
        <v>950880</v>
      </c>
      <c r="D10363">
        <v>10000</v>
      </c>
      <c r="E10363" t="s">
        <v>18</v>
      </c>
      <c r="F10363">
        <v>7.49</v>
      </c>
      <c r="G10363">
        <v>311.02</v>
      </c>
      <c r="H10363" t="s">
        <v>32</v>
      </c>
      <c r="I10363" s="1">
        <v>40664</v>
      </c>
      <c r="J10363" t="s">
        <v>20</v>
      </c>
      <c r="K10363" t="s">
        <v>27</v>
      </c>
      <c r="L10363" t="s">
        <v>41</v>
      </c>
      <c r="M10363">
        <v>0</v>
      </c>
      <c r="N10363">
        <v>10240.32</v>
      </c>
      <c r="O10363">
        <v>10000</v>
      </c>
      <c r="P10363">
        <v>240.32</v>
      </c>
      <c r="Q10363" s="1">
        <v>40787</v>
      </c>
      <c r="R10363" t="s">
        <v>101</v>
      </c>
      <c r="S10363" t="s">
        <v>103</v>
      </c>
      <c r="T10363">
        <v>0</v>
      </c>
    </row>
    <row r="10364" spans="1:20" x14ac:dyDescent="0.3">
      <c r="A10364" t="s">
        <v>94</v>
      </c>
      <c r="B10364">
        <v>752206</v>
      </c>
      <c r="C10364">
        <v>951765</v>
      </c>
      <c r="D10364">
        <v>8000</v>
      </c>
      <c r="E10364" t="s">
        <v>43</v>
      </c>
      <c r="F10364">
        <v>15.99</v>
      </c>
      <c r="G10364">
        <v>194.51</v>
      </c>
      <c r="H10364" t="s">
        <v>23</v>
      </c>
      <c r="I10364" s="1">
        <v>40664</v>
      </c>
      <c r="J10364" t="s">
        <v>20</v>
      </c>
      <c r="K10364" t="s">
        <v>27</v>
      </c>
      <c r="L10364" t="s">
        <v>42</v>
      </c>
      <c r="M10364">
        <v>0</v>
      </c>
      <c r="N10364">
        <v>11013.108179999999</v>
      </c>
      <c r="O10364">
        <v>8000</v>
      </c>
      <c r="P10364">
        <v>3013.11</v>
      </c>
      <c r="Q10364" s="1">
        <v>41791</v>
      </c>
      <c r="R10364" t="s">
        <v>101</v>
      </c>
      <c r="S10364" t="s">
        <v>103</v>
      </c>
      <c r="T10364">
        <v>0</v>
      </c>
    </row>
    <row r="10365" spans="1:20" x14ac:dyDescent="0.3">
      <c r="A10365" t="s">
        <v>94</v>
      </c>
      <c r="B10365">
        <v>752196</v>
      </c>
      <c r="C10365">
        <v>951752</v>
      </c>
      <c r="D10365">
        <v>3200</v>
      </c>
      <c r="E10365" t="s">
        <v>18</v>
      </c>
      <c r="F10365">
        <v>8.49</v>
      </c>
      <c r="G10365">
        <v>101.01</v>
      </c>
      <c r="H10365" t="s">
        <v>32</v>
      </c>
      <c r="I10365" s="1">
        <v>40664</v>
      </c>
      <c r="J10365" t="s">
        <v>20</v>
      </c>
      <c r="K10365" t="s">
        <v>21</v>
      </c>
      <c r="L10365" t="s">
        <v>28</v>
      </c>
      <c r="M10365">
        <v>0</v>
      </c>
      <c r="N10365">
        <v>3632.8412429999998</v>
      </c>
      <c r="O10365">
        <v>3200</v>
      </c>
      <c r="P10365">
        <v>432.84</v>
      </c>
      <c r="Q10365" s="1">
        <v>41791</v>
      </c>
      <c r="R10365" t="s">
        <v>101</v>
      </c>
      <c r="S10365" t="s">
        <v>103</v>
      </c>
      <c r="T10365">
        <v>0</v>
      </c>
    </row>
    <row r="10366" spans="1:20" x14ac:dyDescent="0.3">
      <c r="A10366" t="s">
        <v>94</v>
      </c>
      <c r="B10366">
        <v>752188</v>
      </c>
      <c r="C10366">
        <v>951744</v>
      </c>
      <c r="D10366">
        <v>4000</v>
      </c>
      <c r="E10366" t="s">
        <v>43</v>
      </c>
      <c r="F10366">
        <v>12.99</v>
      </c>
      <c r="G10366">
        <v>91</v>
      </c>
      <c r="H10366" t="s">
        <v>19</v>
      </c>
      <c r="I10366" s="1">
        <v>40664</v>
      </c>
      <c r="J10366" t="s">
        <v>46</v>
      </c>
      <c r="K10366" t="s">
        <v>24</v>
      </c>
      <c r="L10366" t="s">
        <v>37</v>
      </c>
      <c r="M10366">
        <v>456.05</v>
      </c>
      <c r="N10366">
        <v>4979.26</v>
      </c>
      <c r="O10366">
        <v>3543.95</v>
      </c>
      <c r="P10366">
        <v>1435.31</v>
      </c>
      <c r="Q10366" s="1">
        <v>42339</v>
      </c>
      <c r="R10366" t="s">
        <v>101</v>
      </c>
      <c r="S10366" t="s">
        <v>103</v>
      </c>
      <c r="T10366">
        <v>0</v>
      </c>
    </row>
    <row r="10367" spans="1:20" x14ac:dyDescent="0.3">
      <c r="A10367" t="s">
        <v>94</v>
      </c>
      <c r="B10367">
        <v>735873</v>
      </c>
      <c r="C10367">
        <v>932694</v>
      </c>
      <c r="D10367">
        <v>3000</v>
      </c>
      <c r="E10367" t="s">
        <v>18</v>
      </c>
      <c r="F10367">
        <v>8.49</v>
      </c>
      <c r="G10367">
        <v>94.69</v>
      </c>
      <c r="H10367" t="s">
        <v>32</v>
      </c>
      <c r="I10367" s="1">
        <v>40664</v>
      </c>
      <c r="J10367" t="s">
        <v>20</v>
      </c>
      <c r="K10367" t="s">
        <v>30</v>
      </c>
      <c r="L10367" t="s">
        <v>42</v>
      </c>
      <c r="M10367">
        <v>0</v>
      </c>
      <c r="N10367">
        <v>3021.5</v>
      </c>
      <c r="O10367">
        <v>3000</v>
      </c>
      <c r="P10367">
        <v>21.5</v>
      </c>
      <c r="Q10367" s="1">
        <v>40695</v>
      </c>
      <c r="R10367" t="s">
        <v>101</v>
      </c>
      <c r="S10367" t="s">
        <v>103</v>
      </c>
      <c r="T10367">
        <v>0</v>
      </c>
    </row>
    <row r="10368" spans="1:20" x14ac:dyDescent="0.3">
      <c r="A10368" t="s">
        <v>94</v>
      </c>
      <c r="B10368">
        <v>752170</v>
      </c>
      <c r="C10368">
        <v>951724</v>
      </c>
      <c r="D10368">
        <v>13000</v>
      </c>
      <c r="E10368" t="s">
        <v>18</v>
      </c>
      <c r="F10368">
        <v>9.99</v>
      </c>
      <c r="G10368">
        <v>419.42</v>
      </c>
      <c r="H10368" t="s">
        <v>29</v>
      </c>
      <c r="I10368" s="1">
        <v>40664</v>
      </c>
      <c r="J10368" t="s">
        <v>26</v>
      </c>
      <c r="K10368" t="s">
        <v>24</v>
      </c>
      <c r="L10368" t="s">
        <v>58</v>
      </c>
      <c r="M10368">
        <v>0</v>
      </c>
      <c r="N10368">
        <v>14369.87</v>
      </c>
      <c r="O10368">
        <v>12176.84</v>
      </c>
      <c r="P10368">
        <v>2083.44</v>
      </c>
      <c r="Q10368" s="1">
        <v>41730</v>
      </c>
      <c r="R10368" t="s">
        <v>101</v>
      </c>
      <c r="S10368" t="s">
        <v>104</v>
      </c>
      <c r="T10368">
        <v>1</v>
      </c>
    </row>
    <row r="10369" spans="1:20" x14ac:dyDescent="0.3">
      <c r="A10369" t="s">
        <v>94</v>
      </c>
      <c r="B10369">
        <v>752180</v>
      </c>
      <c r="C10369">
        <v>951735</v>
      </c>
      <c r="D10369">
        <v>12000</v>
      </c>
      <c r="E10369" t="s">
        <v>18</v>
      </c>
      <c r="F10369">
        <v>17.989999999999998</v>
      </c>
      <c r="G10369">
        <v>433.77</v>
      </c>
      <c r="H10369" t="s">
        <v>44</v>
      </c>
      <c r="I10369" s="1">
        <v>40664</v>
      </c>
      <c r="J10369" t="s">
        <v>20</v>
      </c>
      <c r="K10369" t="s">
        <v>36</v>
      </c>
      <c r="L10369" t="s">
        <v>37</v>
      </c>
      <c r="M10369">
        <v>0</v>
      </c>
      <c r="N10369">
        <v>15602.529930000001</v>
      </c>
      <c r="O10369">
        <v>12000</v>
      </c>
      <c r="P10369">
        <v>3602.53</v>
      </c>
      <c r="Q10369" s="1">
        <v>41760</v>
      </c>
      <c r="R10369" t="s">
        <v>101</v>
      </c>
      <c r="S10369" t="s">
        <v>103</v>
      </c>
      <c r="T10369">
        <v>0</v>
      </c>
    </row>
    <row r="10370" spans="1:20" x14ac:dyDescent="0.3">
      <c r="A10370" t="s">
        <v>94</v>
      </c>
      <c r="B10370">
        <v>741759</v>
      </c>
      <c r="C10370">
        <v>939745</v>
      </c>
      <c r="D10370">
        <v>10000</v>
      </c>
      <c r="E10370" t="s">
        <v>18</v>
      </c>
      <c r="F10370">
        <v>10.59</v>
      </c>
      <c r="G10370">
        <v>325.45</v>
      </c>
      <c r="H10370" t="s">
        <v>29</v>
      </c>
      <c r="I10370" s="1">
        <v>40664</v>
      </c>
      <c r="J10370" t="s">
        <v>20</v>
      </c>
      <c r="K10370" t="s">
        <v>21</v>
      </c>
      <c r="L10370" t="s">
        <v>28</v>
      </c>
      <c r="M10370">
        <v>0</v>
      </c>
      <c r="N10370">
        <v>11712.502179999999</v>
      </c>
      <c r="O10370">
        <v>10000</v>
      </c>
      <c r="P10370">
        <v>1712.5</v>
      </c>
      <c r="Q10370" s="1">
        <v>41791</v>
      </c>
      <c r="R10370" t="s">
        <v>101</v>
      </c>
      <c r="S10370" t="s">
        <v>103</v>
      </c>
      <c r="T10370">
        <v>0</v>
      </c>
    </row>
    <row r="10371" spans="1:20" x14ac:dyDescent="0.3">
      <c r="A10371" t="s">
        <v>94</v>
      </c>
      <c r="B10371">
        <v>752156</v>
      </c>
      <c r="C10371">
        <v>951711</v>
      </c>
      <c r="D10371">
        <v>4800</v>
      </c>
      <c r="E10371" t="s">
        <v>18</v>
      </c>
      <c r="F10371">
        <v>7.49</v>
      </c>
      <c r="G10371">
        <v>149.29</v>
      </c>
      <c r="H10371" t="s">
        <v>32</v>
      </c>
      <c r="I10371" s="1">
        <v>40664</v>
      </c>
      <c r="J10371" t="s">
        <v>20</v>
      </c>
      <c r="K10371" t="s">
        <v>27</v>
      </c>
      <c r="L10371" t="s">
        <v>56</v>
      </c>
      <c r="M10371">
        <v>0</v>
      </c>
      <c r="N10371">
        <v>5371.6464150000002</v>
      </c>
      <c r="O10371">
        <v>4800</v>
      </c>
      <c r="P10371">
        <v>571.65</v>
      </c>
      <c r="Q10371" s="1">
        <v>41791</v>
      </c>
      <c r="R10371" t="s">
        <v>101</v>
      </c>
      <c r="S10371" t="s">
        <v>103</v>
      </c>
      <c r="T10371">
        <v>0</v>
      </c>
    </row>
    <row r="10372" spans="1:20" x14ac:dyDescent="0.3">
      <c r="A10372" t="s">
        <v>94</v>
      </c>
      <c r="B10372">
        <v>748520</v>
      </c>
      <c r="C10372">
        <v>947574</v>
      </c>
      <c r="D10372">
        <v>15000</v>
      </c>
      <c r="E10372" t="s">
        <v>43</v>
      </c>
      <c r="F10372">
        <v>9.99</v>
      </c>
      <c r="G10372">
        <v>318.64</v>
      </c>
      <c r="H10372" t="s">
        <v>29</v>
      </c>
      <c r="I10372" s="1">
        <v>40664</v>
      </c>
      <c r="J10372" t="s">
        <v>46</v>
      </c>
      <c r="K10372" t="s">
        <v>27</v>
      </c>
      <c r="L10372" t="s">
        <v>41</v>
      </c>
      <c r="M10372">
        <v>1564.6</v>
      </c>
      <c r="N10372">
        <v>17509.36</v>
      </c>
      <c r="O10372">
        <v>13435.4</v>
      </c>
      <c r="P10372">
        <v>4073.96</v>
      </c>
      <c r="Q10372" s="1">
        <v>42339</v>
      </c>
      <c r="R10372" t="s">
        <v>101</v>
      </c>
      <c r="S10372" t="s">
        <v>103</v>
      </c>
      <c r="T10372">
        <v>0</v>
      </c>
    </row>
    <row r="10373" spans="1:20" x14ac:dyDescent="0.3">
      <c r="A10373" t="s">
        <v>94</v>
      </c>
      <c r="B10373">
        <v>752122</v>
      </c>
      <c r="C10373">
        <v>951674</v>
      </c>
      <c r="D10373">
        <v>4500</v>
      </c>
      <c r="E10373" t="s">
        <v>18</v>
      </c>
      <c r="F10373">
        <v>5.42</v>
      </c>
      <c r="G10373">
        <v>135.72</v>
      </c>
      <c r="H10373" t="s">
        <v>32</v>
      </c>
      <c r="I10373" s="1">
        <v>40664</v>
      </c>
      <c r="J10373" t="s">
        <v>20</v>
      </c>
      <c r="K10373" t="s">
        <v>30</v>
      </c>
      <c r="L10373" t="s">
        <v>39</v>
      </c>
      <c r="M10373">
        <v>0</v>
      </c>
      <c r="N10373">
        <v>4794.13</v>
      </c>
      <c r="O10373">
        <v>4500</v>
      </c>
      <c r="P10373">
        <v>294.13</v>
      </c>
      <c r="Q10373" s="1">
        <v>41244</v>
      </c>
      <c r="R10373" t="s">
        <v>101</v>
      </c>
      <c r="S10373" t="s">
        <v>103</v>
      </c>
      <c r="T10373">
        <v>0</v>
      </c>
    </row>
    <row r="10374" spans="1:20" x14ac:dyDescent="0.3">
      <c r="A10374" t="s">
        <v>94</v>
      </c>
      <c r="B10374">
        <v>752098</v>
      </c>
      <c r="C10374">
        <v>934755</v>
      </c>
      <c r="D10374">
        <v>20500</v>
      </c>
      <c r="E10374" t="s">
        <v>43</v>
      </c>
      <c r="F10374">
        <v>11.11</v>
      </c>
      <c r="G10374">
        <v>281.74</v>
      </c>
      <c r="H10374" t="s">
        <v>29</v>
      </c>
      <c r="I10374" s="1">
        <v>40664</v>
      </c>
      <c r="J10374" t="s">
        <v>26</v>
      </c>
      <c r="K10374" t="s">
        <v>27</v>
      </c>
      <c r="L10374" t="s">
        <v>35</v>
      </c>
      <c r="M10374">
        <v>0</v>
      </c>
      <c r="N10374">
        <v>3210.09</v>
      </c>
      <c r="O10374">
        <v>1683.38</v>
      </c>
      <c r="P10374">
        <v>1123.02</v>
      </c>
      <c r="Q10374" s="1">
        <v>40969</v>
      </c>
      <c r="R10374" t="s">
        <v>101</v>
      </c>
      <c r="S10374" t="s">
        <v>104</v>
      </c>
      <c r="T10374">
        <v>1</v>
      </c>
    </row>
    <row r="10375" spans="1:20" x14ac:dyDescent="0.3">
      <c r="A10375" t="s">
        <v>94</v>
      </c>
      <c r="B10375">
        <v>725939</v>
      </c>
      <c r="C10375">
        <v>921260</v>
      </c>
      <c r="D10375">
        <v>10000</v>
      </c>
      <c r="E10375" t="s">
        <v>43</v>
      </c>
      <c r="F10375">
        <v>18.79</v>
      </c>
      <c r="G10375">
        <v>258.26</v>
      </c>
      <c r="H10375" t="s">
        <v>44</v>
      </c>
      <c r="I10375" s="1">
        <v>40664</v>
      </c>
      <c r="J10375" t="s">
        <v>26</v>
      </c>
      <c r="K10375" t="s">
        <v>24</v>
      </c>
      <c r="L10375" t="s">
        <v>41</v>
      </c>
      <c r="M10375">
        <v>0</v>
      </c>
      <c r="N10375">
        <v>1544.28</v>
      </c>
      <c r="O10375">
        <v>632.28</v>
      </c>
      <c r="P10375">
        <v>912</v>
      </c>
      <c r="Q10375" s="1">
        <v>40848</v>
      </c>
      <c r="R10375" t="s">
        <v>101</v>
      </c>
      <c r="S10375" t="s">
        <v>104</v>
      </c>
      <c r="T10375">
        <v>1</v>
      </c>
    </row>
    <row r="10376" spans="1:20" x14ac:dyDescent="0.3">
      <c r="A10376" t="s">
        <v>94</v>
      </c>
      <c r="B10376">
        <v>752069</v>
      </c>
      <c r="C10376">
        <v>951611</v>
      </c>
      <c r="D10376">
        <v>25000</v>
      </c>
      <c r="E10376" t="s">
        <v>43</v>
      </c>
      <c r="F10376">
        <v>12.99</v>
      </c>
      <c r="G10376">
        <v>508.99</v>
      </c>
      <c r="H10376" t="s">
        <v>19</v>
      </c>
      <c r="I10376" s="1">
        <v>40664</v>
      </c>
      <c r="J10376" t="s">
        <v>20</v>
      </c>
      <c r="K10376" t="s">
        <v>27</v>
      </c>
      <c r="L10376" t="s">
        <v>42</v>
      </c>
      <c r="M10376">
        <v>0</v>
      </c>
      <c r="N10376">
        <v>26432.99</v>
      </c>
      <c r="O10376">
        <v>22375</v>
      </c>
      <c r="P10376">
        <v>4057.99</v>
      </c>
      <c r="Q10376" s="1">
        <v>41244</v>
      </c>
      <c r="R10376" t="s">
        <v>101</v>
      </c>
      <c r="S10376" t="s">
        <v>103</v>
      </c>
      <c r="T10376">
        <v>0</v>
      </c>
    </row>
    <row r="10377" spans="1:20" x14ac:dyDescent="0.3">
      <c r="A10377" t="s">
        <v>94</v>
      </c>
      <c r="B10377">
        <v>752067</v>
      </c>
      <c r="C10377">
        <v>951609</v>
      </c>
      <c r="D10377">
        <v>16000</v>
      </c>
      <c r="E10377" t="s">
        <v>43</v>
      </c>
      <c r="F10377">
        <v>14.79</v>
      </c>
      <c r="G10377">
        <v>378.88</v>
      </c>
      <c r="H10377" t="s">
        <v>19</v>
      </c>
      <c r="I10377" s="1">
        <v>40664</v>
      </c>
      <c r="J10377" t="s">
        <v>20</v>
      </c>
      <c r="K10377" t="s">
        <v>27</v>
      </c>
      <c r="L10377" t="s">
        <v>42</v>
      </c>
      <c r="M10377">
        <v>0</v>
      </c>
      <c r="N10377">
        <v>19771.03</v>
      </c>
      <c r="O10377">
        <v>16000.01</v>
      </c>
      <c r="P10377">
        <v>3771.02</v>
      </c>
      <c r="Q10377" s="1">
        <v>41334</v>
      </c>
      <c r="R10377" t="s">
        <v>101</v>
      </c>
      <c r="S10377" t="s">
        <v>103</v>
      </c>
      <c r="T10377">
        <v>0</v>
      </c>
    </row>
    <row r="10378" spans="1:20" x14ac:dyDescent="0.3">
      <c r="A10378" t="s">
        <v>94</v>
      </c>
      <c r="B10378">
        <v>738778</v>
      </c>
      <c r="C10378">
        <v>936242</v>
      </c>
      <c r="D10378">
        <v>29500</v>
      </c>
      <c r="E10378" t="s">
        <v>43</v>
      </c>
      <c r="F10378">
        <v>18.79</v>
      </c>
      <c r="G10378">
        <v>464.21</v>
      </c>
      <c r="H10378" t="s">
        <v>44</v>
      </c>
      <c r="I10378" s="1">
        <v>40664</v>
      </c>
      <c r="J10378" t="s">
        <v>26</v>
      </c>
      <c r="K10378" t="s">
        <v>21</v>
      </c>
      <c r="L10378" t="s">
        <v>41</v>
      </c>
      <c r="M10378">
        <v>0</v>
      </c>
      <c r="N10378">
        <v>1389.99</v>
      </c>
      <c r="O10378">
        <v>555.83000000000004</v>
      </c>
      <c r="P10378">
        <v>834.16</v>
      </c>
      <c r="Q10378" s="1">
        <v>40756</v>
      </c>
      <c r="R10378" t="s">
        <v>101</v>
      </c>
      <c r="S10378" t="s">
        <v>104</v>
      </c>
      <c r="T10378">
        <v>1</v>
      </c>
    </row>
    <row r="10379" spans="1:20" x14ac:dyDescent="0.3">
      <c r="A10379" t="s">
        <v>94</v>
      </c>
      <c r="B10379">
        <v>752016</v>
      </c>
      <c r="C10379">
        <v>951548</v>
      </c>
      <c r="D10379">
        <v>9000</v>
      </c>
      <c r="E10379" t="s">
        <v>43</v>
      </c>
      <c r="F10379">
        <v>17.989999999999998</v>
      </c>
      <c r="G10379">
        <v>228.5</v>
      </c>
      <c r="H10379" t="s">
        <v>44</v>
      </c>
      <c r="I10379" s="1">
        <v>40664</v>
      </c>
      <c r="J10379" t="s">
        <v>26</v>
      </c>
      <c r="K10379" t="s">
        <v>27</v>
      </c>
      <c r="L10379" t="s">
        <v>34</v>
      </c>
      <c r="M10379">
        <v>0</v>
      </c>
      <c r="N10379">
        <v>6093.29</v>
      </c>
      <c r="O10379">
        <v>2799.68</v>
      </c>
      <c r="P10379">
        <v>2911.86</v>
      </c>
      <c r="Q10379" s="1">
        <v>41456</v>
      </c>
      <c r="R10379" t="s">
        <v>101</v>
      </c>
      <c r="S10379" t="s">
        <v>104</v>
      </c>
      <c r="T10379">
        <v>1</v>
      </c>
    </row>
    <row r="10380" spans="1:20" x14ac:dyDescent="0.3">
      <c r="A10380" t="s">
        <v>94</v>
      </c>
      <c r="B10380">
        <v>751997</v>
      </c>
      <c r="C10380">
        <v>935975</v>
      </c>
      <c r="D10380">
        <v>5300</v>
      </c>
      <c r="E10380" t="s">
        <v>43</v>
      </c>
      <c r="F10380">
        <v>15.28</v>
      </c>
      <c r="G10380">
        <v>126.87</v>
      </c>
      <c r="H10380" t="s">
        <v>23</v>
      </c>
      <c r="I10380" s="1">
        <v>40664</v>
      </c>
      <c r="J10380" t="s">
        <v>20</v>
      </c>
      <c r="K10380" t="s">
        <v>47</v>
      </c>
      <c r="L10380" t="s">
        <v>58</v>
      </c>
      <c r="M10380">
        <v>0</v>
      </c>
      <c r="N10380">
        <v>6990.8649100000002</v>
      </c>
      <c r="O10380">
        <v>5300</v>
      </c>
      <c r="P10380">
        <v>1690.86</v>
      </c>
      <c r="Q10380" s="1">
        <v>41699</v>
      </c>
      <c r="R10380" t="s">
        <v>101</v>
      </c>
      <c r="S10380" t="s">
        <v>103</v>
      </c>
      <c r="T10380">
        <v>0</v>
      </c>
    </row>
    <row r="10381" spans="1:20" x14ac:dyDescent="0.3">
      <c r="A10381" t="s">
        <v>94</v>
      </c>
      <c r="B10381">
        <v>751967</v>
      </c>
      <c r="C10381">
        <v>951492</v>
      </c>
      <c r="D10381">
        <v>9600</v>
      </c>
      <c r="E10381" t="s">
        <v>43</v>
      </c>
      <c r="F10381">
        <v>17.489999999999998</v>
      </c>
      <c r="G10381">
        <v>241.13</v>
      </c>
      <c r="H10381" t="s">
        <v>23</v>
      </c>
      <c r="I10381" s="1">
        <v>40664</v>
      </c>
      <c r="J10381" t="s">
        <v>26</v>
      </c>
      <c r="K10381" t="s">
        <v>27</v>
      </c>
      <c r="L10381" t="s">
        <v>41</v>
      </c>
      <c r="M10381">
        <v>0</v>
      </c>
      <c r="N10381">
        <v>4596.16</v>
      </c>
      <c r="O10381">
        <v>1076.9100000000001</v>
      </c>
      <c r="P10381">
        <v>1324.99</v>
      </c>
      <c r="Q10381" s="1">
        <v>40969</v>
      </c>
      <c r="R10381" t="s">
        <v>101</v>
      </c>
      <c r="S10381" t="s">
        <v>104</v>
      </c>
      <c r="T10381">
        <v>1</v>
      </c>
    </row>
    <row r="10382" spans="1:20" x14ac:dyDescent="0.3">
      <c r="A10382" t="s">
        <v>94</v>
      </c>
      <c r="B10382">
        <v>751984</v>
      </c>
      <c r="C10382">
        <v>951512</v>
      </c>
      <c r="D10382">
        <v>1400</v>
      </c>
      <c r="E10382" t="s">
        <v>43</v>
      </c>
      <c r="F10382">
        <v>10.99</v>
      </c>
      <c r="G10382">
        <v>30.44</v>
      </c>
      <c r="H10382" t="s">
        <v>29</v>
      </c>
      <c r="I10382" s="1">
        <v>40664</v>
      </c>
      <c r="J10382" t="s">
        <v>46</v>
      </c>
      <c r="K10382" t="s">
        <v>21</v>
      </c>
      <c r="L10382" t="s">
        <v>41</v>
      </c>
      <c r="M10382">
        <v>149.97</v>
      </c>
      <c r="N10382">
        <v>1670.57</v>
      </c>
      <c r="O10382">
        <v>1250.03</v>
      </c>
      <c r="P10382">
        <v>420.54</v>
      </c>
      <c r="Q10382" s="1">
        <v>42339</v>
      </c>
      <c r="R10382" t="s">
        <v>101</v>
      </c>
      <c r="S10382" t="s">
        <v>103</v>
      </c>
      <c r="T10382">
        <v>0</v>
      </c>
    </row>
    <row r="10383" spans="1:20" x14ac:dyDescent="0.3">
      <c r="A10383" t="s">
        <v>94</v>
      </c>
      <c r="B10383">
        <v>747793</v>
      </c>
      <c r="C10383">
        <v>946777</v>
      </c>
      <c r="D10383">
        <v>8000</v>
      </c>
      <c r="E10383" t="s">
        <v>43</v>
      </c>
      <c r="F10383">
        <v>15.99</v>
      </c>
      <c r="G10383">
        <v>194.51</v>
      </c>
      <c r="H10383" t="s">
        <v>23</v>
      </c>
      <c r="I10383" s="1">
        <v>40664</v>
      </c>
      <c r="J10383" t="s">
        <v>20</v>
      </c>
      <c r="K10383" t="s">
        <v>27</v>
      </c>
      <c r="L10383" t="s">
        <v>62</v>
      </c>
      <c r="M10383">
        <v>0</v>
      </c>
      <c r="N10383">
        <v>11121.464250000001</v>
      </c>
      <c r="O10383">
        <v>8000</v>
      </c>
      <c r="P10383">
        <v>3121.46</v>
      </c>
      <c r="Q10383" s="1">
        <v>41883</v>
      </c>
      <c r="R10383" t="s">
        <v>101</v>
      </c>
      <c r="S10383" t="s">
        <v>103</v>
      </c>
      <c r="T10383">
        <v>0</v>
      </c>
    </row>
    <row r="10384" spans="1:20" x14ac:dyDescent="0.3">
      <c r="A10384" t="s">
        <v>94</v>
      </c>
      <c r="B10384">
        <v>748900</v>
      </c>
      <c r="C10384">
        <v>948037</v>
      </c>
      <c r="D10384">
        <v>5275</v>
      </c>
      <c r="E10384" t="s">
        <v>18</v>
      </c>
      <c r="F10384">
        <v>13.49</v>
      </c>
      <c r="G10384">
        <v>178.99</v>
      </c>
      <c r="H10384" t="s">
        <v>19</v>
      </c>
      <c r="I10384" s="1">
        <v>40664</v>
      </c>
      <c r="J10384" t="s">
        <v>20</v>
      </c>
      <c r="K10384" t="s">
        <v>30</v>
      </c>
      <c r="L10384" t="s">
        <v>58</v>
      </c>
      <c r="M10384">
        <v>0</v>
      </c>
      <c r="N10384">
        <v>6439.2019149999996</v>
      </c>
      <c r="O10384">
        <v>5275</v>
      </c>
      <c r="P10384">
        <v>1164.2</v>
      </c>
      <c r="Q10384" s="1">
        <v>41791</v>
      </c>
      <c r="R10384" t="s">
        <v>101</v>
      </c>
      <c r="S10384" t="s">
        <v>103</v>
      </c>
      <c r="T10384">
        <v>0</v>
      </c>
    </row>
    <row r="10385" spans="1:20" x14ac:dyDescent="0.3">
      <c r="A10385" t="s">
        <v>94</v>
      </c>
      <c r="B10385">
        <v>751876</v>
      </c>
      <c r="C10385">
        <v>951394</v>
      </c>
      <c r="D10385">
        <v>9600</v>
      </c>
      <c r="E10385" t="s">
        <v>43</v>
      </c>
      <c r="F10385">
        <v>18.39</v>
      </c>
      <c r="G10385">
        <v>245.82</v>
      </c>
      <c r="H10385" t="s">
        <v>44</v>
      </c>
      <c r="I10385" s="1">
        <v>40664</v>
      </c>
      <c r="J10385" t="s">
        <v>26</v>
      </c>
      <c r="K10385" t="s">
        <v>27</v>
      </c>
      <c r="L10385" t="s">
        <v>39</v>
      </c>
      <c r="M10385">
        <v>0</v>
      </c>
      <c r="N10385">
        <v>9912.9500000000007</v>
      </c>
      <c r="O10385">
        <v>4702.8999999999996</v>
      </c>
      <c r="P10385">
        <v>4529.6400000000003</v>
      </c>
      <c r="Q10385" s="1">
        <v>41944</v>
      </c>
      <c r="R10385" t="s">
        <v>101</v>
      </c>
      <c r="S10385" t="s">
        <v>104</v>
      </c>
      <c r="T10385">
        <v>1</v>
      </c>
    </row>
    <row r="10386" spans="1:20" x14ac:dyDescent="0.3">
      <c r="A10386" t="s">
        <v>94</v>
      </c>
      <c r="B10386">
        <v>751806</v>
      </c>
      <c r="C10386">
        <v>951274</v>
      </c>
      <c r="D10386">
        <v>13000</v>
      </c>
      <c r="E10386" t="s">
        <v>43</v>
      </c>
      <c r="F10386">
        <v>11.49</v>
      </c>
      <c r="G10386">
        <v>285.83999999999997</v>
      </c>
      <c r="H10386" t="s">
        <v>29</v>
      </c>
      <c r="I10386" s="1">
        <v>40664</v>
      </c>
      <c r="J10386" t="s">
        <v>46</v>
      </c>
      <c r="K10386" t="s">
        <v>21</v>
      </c>
      <c r="L10386" t="s">
        <v>42</v>
      </c>
      <c r="M10386">
        <v>1434.67</v>
      </c>
      <c r="N10386">
        <v>15651.2</v>
      </c>
      <c r="O10386">
        <v>11565.34</v>
      </c>
      <c r="P10386">
        <v>4085.86</v>
      </c>
      <c r="Q10386" s="1">
        <v>42339</v>
      </c>
      <c r="R10386" t="s">
        <v>101</v>
      </c>
      <c r="S10386" t="s">
        <v>103</v>
      </c>
      <c r="T10386">
        <v>0</v>
      </c>
    </row>
    <row r="10387" spans="1:20" x14ac:dyDescent="0.3">
      <c r="A10387" t="s">
        <v>94</v>
      </c>
      <c r="B10387">
        <v>747265</v>
      </c>
      <c r="C10387">
        <v>946177</v>
      </c>
      <c r="D10387">
        <v>4000</v>
      </c>
      <c r="E10387" t="s">
        <v>18</v>
      </c>
      <c r="F10387">
        <v>15.23</v>
      </c>
      <c r="G10387">
        <v>139.12</v>
      </c>
      <c r="H10387" t="s">
        <v>19</v>
      </c>
      <c r="I10387" s="1">
        <v>40664</v>
      </c>
      <c r="J10387" t="s">
        <v>26</v>
      </c>
      <c r="K10387" t="s">
        <v>47</v>
      </c>
      <c r="L10387" t="s">
        <v>74</v>
      </c>
      <c r="M10387">
        <v>0</v>
      </c>
      <c r="N10387">
        <v>4451.78</v>
      </c>
      <c r="O10387">
        <v>3408.9</v>
      </c>
      <c r="P10387">
        <v>1012.72</v>
      </c>
      <c r="Q10387" s="1">
        <v>41730</v>
      </c>
      <c r="R10387" t="s">
        <v>101</v>
      </c>
      <c r="S10387" t="s">
        <v>104</v>
      </c>
      <c r="T10387">
        <v>1</v>
      </c>
    </row>
    <row r="10388" spans="1:20" x14ac:dyDescent="0.3">
      <c r="A10388" t="s">
        <v>94</v>
      </c>
      <c r="B10388">
        <v>751959</v>
      </c>
      <c r="C10388">
        <v>931347</v>
      </c>
      <c r="D10388">
        <v>22500</v>
      </c>
      <c r="E10388" t="s">
        <v>43</v>
      </c>
      <c r="F10388">
        <v>10.37</v>
      </c>
      <c r="G10388">
        <v>310.2</v>
      </c>
      <c r="H10388" t="s">
        <v>29</v>
      </c>
      <c r="I10388" s="1">
        <v>40664</v>
      </c>
      <c r="J10388" t="s">
        <v>20</v>
      </c>
      <c r="K10388" t="s">
        <v>21</v>
      </c>
      <c r="L10388" t="s">
        <v>54</v>
      </c>
      <c r="M10388">
        <v>0</v>
      </c>
      <c r="N10388">
        <v>14601.24</v>
      </c>
      <c r="O10388">
        <v>14475</v>
      </c>
      <c r="P10388">
        <v>126.24</v>
      </c>
      <c r="Q10388" s="1">
        <v>40695</v>
      </c>
      <c r="R10388" t="s">
        <v>101</v>
      </c>
      <c r="S10388" t="s">
        <v>103</v>
      </c>
      <c r="T10388">
        <v>0</v>
      </c>
    </row>
    <row r="10389" spans="1:20" x14ac:dyDescent="0.3">
      <c r="A10389" t="s">
        <v>94</v>
      </c>
      <c r="B10389">
        <v>751917</v>
      </c>
      <c r="C10389">
        <v>951436</v>
      </c>
      <c r="D10389">
        <v>5000</v>
      </c>
      <c r="E10389" t="s">
        <v>18</v>
      </c>
      <c r="F10389">
        <v>9.99</v>
      </c>
      <c r="G10389">
        <v>161.32</v>
      </c>
      <c r="H10389" t="s">
        <v>29</v>
      </c>
      <c r="I10389" s="1">
        <v>40664</v>
      </c>
      <c r="J10389" t="s">
        <v>20</v>
      </c>
      <c r="K10389" t="s">
        <v>27</v>
      </c>
      <c r="L10389" t="s">
        <v>57</v>
      </c>
      <c r="M10389">
        <v>0</v>
      </c>
      <c r="N10389">
        <v>5670.42</v>
      </c>
      <c r="O10389">
        <v>5000</v>
      </c>
      <c r="P10389">
        <v>670.42</v>
      </c>
      <c r="Q10389" s="1">
        <v>41334</v>
      </c>
      <c r="R10389" t="s">
        <v>101</v>
      </c>
      <c r="S10389" t="s">
        <v>103</v>
      </c>
      <c r="T10389">
        <v>0</v>
      </c>
    </row>
    <row r="10390" spans="1:20" x14ac:dyDescent="0.3">
      <c r="A10390" t="s">
        <v>94</v>
      </c>
      <c r="B10390">
        <v>751923</v>
      </c>
      <c r="C10390">
        <v>951444</v>
      </c>
      <c r="D10390">
        <v>25000</v>
      </c>
      <c r="E10390" t="s">
        <v>43</v>
      </c>
      <c r="F10390">
        <v>22.48</v>
      </c>
      <c r="G10390">
        <v>619.22</v>
      </c>
      <c r="H10390" t="s">
        <v>71</v>
      </c>
      <c r="I10390" s="1">
        <v>40664</v>
      </c>
      <c r="J10390" t="s">
        <v>20</v>
      </c>
      <c r="K10390" t="s">
        <v>47</v>
      </c>
      <c r="L10390" t="s">
        <v>63</v>
      </c>
      <c r="M10390">
        <v>0</v>
      </c>
      <c r="N10390">
        <v>35716.036910000003</v>
      </c>
      <c r="O10390">
        <v>22200</v>
      </c>
      <c r="P10390">
        <v>13516.04</v>
      </c>
      <c r="Q10390" s="1">
        <v>42005</v>
      </c>
      <c r="R10390" t="s">
        <v>101</v>
      </c>
      <c r="S10390" t="s">
        <v>103</v>
      </c>
      <c r="T10390">
        <v>0</v>
      </c>
    </row>
    <row r="10391" spans="1:20" x14ac:dyDescent="0.3">
      <c r="A10391" t="s">
        <v>94</v>
      </c>
      <c r="B10391">
        <v>751767</v>
      </c>
      <c r="C10391">
        <v>951232</v>
      </c>
      <c r="D10391">
        <v>3600</v>
      </c>
      <c r="E10391" t="s">
        <v>43</v>
      </c>
      <c r="F10391">
        <v>14.79</v>
      </c>
      <c r="G10391">
        <v>85.25</v>
      </c>
      <c r="H10391" t="s">
        <v>19</v>
      </c>
      <c r="I10391" s="1">
        <v>40664</v>
      </c>
      <c r="J10391" t="s">
        <v>46</v>
      </c>
      <c r="K10391" t="s">
        <v>27</v>
      </c>
      <c r="L10391" t="s">
        <v>61</v>
      </c>
      <c r="M10391">
        <v>415.18</v>
      </c>
      <c r="N10391">
        <v>4681.16</v>
      </c>
      <c r="O10391">
        <v>3184.82</v>
      </c>
      <c r="P10391">
        <v>1496.34</v>
      </c>
      <c r="Q10391" s="1">
        <v>42339</v>
      </c>
      <c r="R10391" t="s">
        <v>101</v>
      </c>
      <c r="S10391" t="s">
        <v>103</v>
      </c>
      <c r="T10391">
        <v>0</v>
      </c>
    </row>
    <row r="10392" spans="1:20" x14ac:dyDescent="0.3">
      <c r="A10392" t="s">
        <v>94</v>
      </c>
      <c r="B10392">
        <v>745432</v>
      </c>
      <c r="C10392">
        <v>944013</v>
      </c>
      <c r="D10392">
        <v>35000</v>
      </c>
      <c r="E10392" t="s">
        <v>43</v>
      </c>
      <c r="F10392">
        <v>18.79</v>
      </c>
      <c r="G10392">
        <v>566.22</v>
      </c>
      <c r="H10392" t="s">
        <v>44</v>
      </c>
      <c r="I10392" s="1">
        <v>40664</v>
      </c>
      <c r="J10392" t="s">
        <v>20</v>
      </c>
      <c r="K10392" t="s">
        <v>27</v>
      </c>
      <c r="L10392" t="s">
        <v>42</v>
      </c>
      <c r="M10392">
        <v>0</v>
      </c>
      <c r="N10392">
        <v>27516.02</v>
      </c>
      <c r="O10392">
        <v>21924.99</v>
      </c>
      <c r="P10392">
        <v>5591.03</v>
      </c>
      <c r="Q10392" s="1">
        <v>41214</v>
      </c>
      <c r="R10392" t="s">
        <v>101</v>
      </c>
      <c r="S10392" t="s">
        <v>103</v>
      </c>
      <c r="T10392">
        <v>0</v>
      </c>
    </row>
    <row r="10393" spans="1:20" x14ac:dyDescent="0.3">
      <c r="A10393" t="s">
        <v>94</v>
      </c>
      <c r="B10393">
        <v>751893</v>
      </c>
      <c r="C10393">
        <v>951411</v>
      </c>
      <c r="D10393">
        <v>20000</v>
      </c>
      <c r="E10393" t="s">
        <v>43</v>
      </c>
      <c r="F10393">
        <v>18.39</v>
      </c>
      <c r="G10393">
        <v>512.13</v>
      </c>
      <c r="H10393" t="s">
        <v>44</v>
      </c>
      <c r="I10393" s="1">
        <v>40664</v>
      </c>
      <c r="J10393" t="s">
        <v>20</v>
      </c>
      <c r="K10393" t="s">
        <v>27</v>
      </c>
      <c r="L10393" t="s">
        <v>54</v>
      </c>
      <c r="M10393">
        <v>0</v>
      </c>
      <c r="N10393">
        <v>29786.9545</v>
      </c>
      <c r="O10393">
        <v>20000</v>
      </c>
      <c r="P10393">
        <v>9786.9500000000007</v>
      </c>
      <c r="Q10393" s="1">
        <v>41974</v>
      </c>
      <c r="R10393" t="s">
        <v>101</v>
      </c>
      <c r="S10393" t="s">
        <v>103</v>
      </c>
      <c r="T10393">
        <v>0</v>
      </c>
    </row>
    <row r="10394" spans="1:20" x14ac:dyDescent="0.3">
      <c r="A10394" t="s">
        <v>94</v>
      </c>
      <c r="B10394">
        <v>751864</v>
      </c>
      <c r="C10394">
        <v>951382</v>
      </c>
      <c r="D10394">
        <v>7200</v>
      </c>
      <c r="E10394" t="s">
        <v>18</v>
      </c>
      <c r="F10394">
        <v>11.99</v>
      </c>
      <c r="G10394">
        <v>239.11</v>
      </c>
      <c r="H10394" t="s">
        <v>29</v>
      </c>
      <c r="I10394" s="1">
        <v>40664</v>
      </c>
      <c r="J10394" t="s">
        <v>26</v>
      </c>
      <c r="K10394" t="s">
        <v>27</v>
      </c>
      <c r="L10394" t="s">
        <v>61</v>
      </c>
      <c r="M10394">
        <v>0</v>
      </c>
      <c r="N10394">
        <v>7386.64</v>
      </c>
      <c r="O10394">
        <v>5795.63</v>
      </c>
      <c r="P10394">
        <v>1376.84</v>
      </c>
      <c r="Q10394" s="1">
        <v>41609</v>
      </c>
      <c r="R10394" t="s">
        <v>101</v>
      </c>
      <c r="S10394" t="s">
        <v>104</v>
      </c>
      <c r="T10394">
        <v>1</v>
      </c>
    </row>
    <row r="10395" spans="1:20" x14ac:dyDescent="0.3">
      <c r="A10395" t="s">
        <v>94</v>
      </c>
      <c r="B10395">
        <v>751842</v>
      </c>
      <c r="C10395">
        <v>951310</v>
      </c>
      <c r="D10395">
        <v>35000</v>
      </c>
      <c r="E10395" t="s">
        <v>43</v>
      </c>
      <c r="F10395">
        <v>17.989999999999998</v>
      </c>
      <c r="G10395">
        <v>665.8</v>
      </c>
      <c r="H10395" t="s">
        <v>44</v>
      </c>
      <c r="I10395" s="1">
        <v>40664</v>
      </c>
      <c r="J10395" t="s">
        <v>20</v>
      </c>
      <c r="K10395" t="s">
        <v>21</v>
      </c>
      <c r="L10395" t="s">
        <v>79</v>
      </c>
      <c r="M10395">
        <v>0</v>
      </c>
      <c r="N10395">
        <v>34932.69</v>
      </c>
      <c r="O10395">
        <v>26225</v>
      </c>
      <c r="P10395">
        <v>8707.69</v>
      </c>
      <c r="Q10395" s="1">
        <v>41456</v>
      </c>
      <c r="R10395" t="s">
        <v>101</v>
      </c>
      <c r="S10395" t="s">
        <v>103</v>
      </c>
      <c r="T10395">
        <v>0</v>
      </c>
    </row>
    <row r="10396" spans="1:20" x14ac:dyDescent="0.3">
      <c r="A10396" t="s">
        <v>94</v>
      </c>
      <c r="B10396">
        <v>751807</v>
      </c>
      <c r="C10396">
        <v>951275</v>
      </c>
      <c r="D10396">
        <v>9250</v>
      </c>
      <c r="E10396" t="s">
        <v>18</v>
      </c>
      <c r="F10396">
        <v>16.489999999999998</v>
      </c>
      <c r="G10396">
        <v>327.45</v>
      </c>
      <c r="H10396" t="s">
        <v>23</v>
      </c>
      <c r="I10396" s="1">
        <v>40664</v>
      </c>
      <c r="J10396" t="s">
        <v>20</v>
      </c>
      <c r="K10396" t="s">
        <v>64</v>
      </c>
      <c r="L10396" t="s">
        <v>25</v>
      </c>
      <c r="M10396">
        <v>0</v>
      </c>
      <c r="N10396">
        <v>9857.5499999999993</v>
      </c>
      <c r="O10396">
        <v>9250</v>
      </c>
      <c r="P10396">
        <v>607.54999999999995</v>
      </c>
      <c r="Q10396" s="1">
        <v>40817</v>
      </c>
      <c r="R10396" t="s">
        <v>101</v>
      </c>
      <c r="S10396" t="s">
        <v>103</v>
      </c>
      <c r="T10396">
        <v>0</v>
      </c>
    </row>
    <row r="10397" spans="1:20" x14ac:dyDescent="0.3">
      <c r="A10397" t="s">
        <v>94</v>
      </c>
      <c r="B10397">
        <v>751870</v>
      </c>
      <c r="C10397">
        <v>916248</v>
      </c>
      <c r="D10397">
        <v>14000</v>
      </c>
      <c r="E10397" t="s">
        <v>43</v>
      </c>
      <c r="F10397">
        <v>14.91</v>
      </c>
      <c r="G10397">
        <v>332.4</v>
      </c>
      <c r="H10397" t="s">
        <v>23</v>
      </c>
      <c r="I10397" s="1">
        <v>40664</v>
      </c>
      <c r="J10397" t="s">
        <v>46</v>
      </c>
      <c r="K10397" t="s">
        <v>24</v>
      </c>
      <c r="L10397" t="s">
        <v>41</v>
      </c>
      <c r="M10397">
        <v>1622.47</v>
      </c>
      <c r="N10397">
        <v>18255.849999999999</v>
      </c>
      <c r="O10397">
        <v>12377.52</v>
      </c>
      <c r="P10397">
        <v>5878.33</v>
      </c>
      <c r="Q10397" s="1">
        <v>42370</v>
      </c>
      <c r="R10397" t="s">
        <v>101</v>
      </c>
      <c r="S10397" t="s">
        <v>103</v>
      </c>
      <c r="T10397">
        <v>0</v>
      </c>
    </row>
    <row r="10398" spans="1:20" x14ac:dyDescent="0.3">
      <c r="A10398" t="s">
        <v>94</v>
      </c>
      <c r="B10398">
        <v>748955</v>
      </c>
      <c r="C10398">
        <v>948098</v>
      </c>
      <c r="D10398">
        <v>12000</v>
      </c>
      <c r="E10398" t="s">
        <v>43</v>
      </c>
      <c r="F10398">
        <v>11.49</v>
      </c>
      <c r="G10398">
        <v>263.86</v>
      </c>
      <c r="H10398" t="s">
        <v>29</v>
      </c>
      <c r="I10398" s="1">
        <v>40664</v>
      </c>
      <c r="J10398" t="s">
        <v>20</v>
      </c>
      <c r="K10398" t="s">
        <v>27</v>
      </c>
      <c r="L10398" t="s">
        <v>86</v>
      </c>
      <c r="M10398">
        <v>0</v>
      </c>
      <c r="N10398">
        <v>12115.14</v>
      </c>
      <c r="O10398">
        <v>12000</v>
      </c>
      <c r="P10398">
        <v>115.14</v>
      </c>
      <c r="Q10398" s="1">
        <v>40695</v>
      </c>
      <c r="R10398" t="s">
        <v>101</v>
      </c>
      <c r="S10398" t="s">
        <v>103</v>
      </c>
      <c r="T10398">
        <v>0</v>
      </c>
    </row>
    <row r="10399" spans="1:20" x14ac:dyDescent="0.3">
      <c r="A10399" t="s">
        <v>94</v>
      </c>
      <c r="B10399">
        <v>751100</v>
      </c>
      <c r="C10399">
        <v>950512</v>
      </c>
      <c r="D10399">
        <v>9000</v>
      </c>
      <c r="E10399" t="s">
        <v>18</v>
      </c>
      <c r="F10399">
        <v>11.49</v>
      </c>
      <c r="G10399">
        <v>296.75</v>
      </c>
      <c r="H10399" t="s">
        <v>29</v>
      </c>
      <c r="I10399" s="1">
        <v>40664</v>
      </c>
      <c r="J10399" t="s">
        <v>26</v>
      </c>
      <c r="K10399" t="s">
        <v>27</v>
      </c>
      <c r="L10399" t="s">
        <v>22</v>
      </c>
      <c r="M10399">
        <v>0</v>
      </c>
      <c r="N10399">
        <v>7391.69</v>
      </c>
      <c r="O10399">
        <v>5005.28</v>
      </c>
      <c r="P10399">
        <v>1838.56</v>
      </c>
      <c r="Q10399" s="1">
        <v>41579</v>
      </c>
      <c r="R10399" t="s">
        <v>101</v>
      </c>
      <c r="S10399" t="s">
        <v>104</v>
      </c>
      <c r="T10399">
        <v>1</v>
      </c>
    </row>
    <row r="10400" spans="1:20" x14ac:dyDescent="0.3">
      <c r="A10400" t="s">
        <v>94</v>
      </c>
      <c r="B10400">
        <v>746314</v>
      </c>
      <c r="C10400">
        <v>945034</v>
      </c>
      <c r="D10400">
        <v>10400</v>
      </c>
      <c r="E10400" t="s">
        <v>18</v>
      </c>
      <c r="F10400">
        <v>11.49</v>
      </c>
      <c r="G10400">
        <v>342.91</v>
      </c>
      <c r="H10400" t="s">
        <v>29</v>
      </c>
      <c r="I10400" s="1">
        <v>40664</v>
      </c>
      <c r="J10400" t="s">
        <v>20</v>
      </c>
      <c r="K10400" t="s">
        <v>27</v>
      </c>
      <c r="L10400" t="s">
        <v>58</v>
      </c>
      <c r="M10400">
        <v>0</v>
      </c>
      <c r="N10400">
        <v>12251.63</v>
      </c>
      <c r="O10400">
        <v>10400</v>
      </c>
      <c r="P10400">
        <v>1851.63</v>
      </c>
      <c r="Q10400" s="1">
        <v>41548</v>
      </c>
      <c r="R10400" t="s">
        <v>101</v>
      </c>
      <c r="S10400" t="s">
        <v>103</v>
      </c>
      <c r="T10400">
        <v>0</v>
      </c>
    </row>
    <row r="10401" spans="1:20" x14ac:dyDescent="0.3">
      <c r="A10401" t="s">
        <v>94</v>
      </c>
      <c r="B10401">
        <v>749073</v>
      </c>
      <c r="C10401">
        <v>948278</v>
      </c>
      <c r="D10401">
        <v>6000</v>
      </c>
      <c r="E10401" t="s">
        <v>18</v>
      </c>
      <c r="F10401">
        <v>10.99</v>
      </c>
      <c r="G10401">
        <v>196.41</v>
      </c>
      <c r="H10401" t="s">
        <v>29</v>
      </c>
      <c r="I10401" s="1">
        <v>40664</v>
      </c>
      <c r="J10401" t="s">
        <v>20</v>
      </c>
      <c r="K10401" t="s">
        <v>36</v>
      </c>
      <c r="L10401" t="s">
        <v>58</v>
      </c>
      <c r="M10401">
        <v>0</v>
      </c>
      <c r="N10401">
        <v>7067.1551639999998</v>
      </c>
      <c r="O10401">
        <v>6000</v>
      </c>
      <c r="P10401">
        <v>1067.1600000000001</v>
      </c>
      <c r="Q10401" s="1">
        <v>41791</v>
      </c>
      <c r="R10401" t="s">
        <v>101</v>
      </c>
      <c r="S10401" t="s">
        <v>103</v>
      </c>
      <c r="T10401">
        <v>0</v>
      </c>
    </row>
    <row r="10402" spans="1:20" x14ac:dyDescent="0.3">
      <c r="A10402" t="s">
        <v>94</v>
      </c>
      <c r="B10402">
        <v>751770</v>
      </c>
      <c r="C10402">
        <v>951237</v>
      </c>
      <c r="D10402">
        <v>11000</v>
      </c>
      <c r="E10402" t="s">
        <v>18</v>
      </c>
      <c r="F10402">
        <v>7.49</v>
      </c>
      <c r="G10402">
        <v>342.12</v>
      </c>
      <c r="H10402" t="s">
        <v>32</v>
      </c>
      <c r="I10402" s="1">
        <v>40664</v>
      </c>
      <c r="J10402" t="s">
        <v>20</v>
      </c>
      <c r="K10402" t="s">
        <v>27</v>
      </c>
      <c r="L10402" t="s">
        <v>41</v>
      </c>
      <c r="M10402">
        <v>0</v>
      </c>
      <c r="N10402">
        <v>12311.54824</v>
      </c>
      <c r="O10402">
        <v>11000</v>
      </c>
      <c r="P10402">
        <v>1311.55</v>
      </c>
      <c r="Q10402" s="1">
        <v>41791</v>
      </c>
      <c r="R10402" t="s">
        <v>101</v>
      </c>
      <c r="S10402" t="s">
        <v>103</v>
      </c>
      <c r="T10402">
        <v>0</v>
      </c>
    </row>
    <row r="10403" spans="1:20" x14ac:dyDescent="0.3">
      <c r="A10403" t="s">
        <v>94</v>
      </c>
      <c r="B10403">
        <v>751755</v>
      </c>
      <c r="C10403">
        <v>951220</v>
      </c>
      <c r="D10403">
        <v>2925</v>
      </c>
      <c r="E10403" t="s">
        <v>43</v>
      </c>
      <c r="F10403">
        <v>17.989999999999998</v>
      </c>
      <c r="G10403">
        <v>74.260000000000005</v>
      </c>
      <c r="H10403" t="s">
        <v>44</v>
      </c>
      <c r="I10403" s="1">
        <v>40664</v>
      </c>
      <c r="J10403" t="s">
        <v>26</v>
      </c>
      <c r="K10403" t="s">
        <v>27</v>
      </c>
      <c r="L10403" t="s">
        <v>41</v>
      </c>
      <c r="M10403">
        <v>0</v>
      </c>
      <c r="N10403">
        <v>1705.81</v>
      </c>
      <c r="O10403">
        <v>738.13</v>
      </c>
      <c r="P10403">
        <v>812.45</v>
      </c>
      <c r="Q10403" s="1">
        <v>41306</v>
      </c>
      <c r="R10403" t="s">
        <v>101</v>
      </c>
      <c r="S10403" t="s">
        <v>104</v>
      </c>
      <c r="T10403">
        <v>1</v>
      </c>
    </row>
    <row r="10404" spans="1:20" x14ac:dyDescent="0.3">
      <c r="A10404" t="s">
        <v>94</v>
      </c>
      <c r="B10404">
        <v>751712</v>
      </c>
      <c r="C10404">
        <v>951176</v>
      </c>
      <c r="D10404">
        <v>6800</v>
      </c>
      <c r="E10404" t="s">
        <v>18</v>
      </c>
      <c r="F10404">
        <v>7.49</v>
      </c>
      <c r="G10404">
        <v>211.5</v>
      </c>
      <c r="H10404" t="s">
        <v>32</v>
      </c>
      <c r="I10404" s="1">
        <v>40664</v>
      </c>
      <c r="J10404" t="s">
        <v>20</v>
      </c>
      <c r="K10404" t="s">
        <v>21</v>
      </c>
      <c r="L10404" t="s">
        <v>58</v>
      </c>
      <c r="M10404">
        <v>0</v>
      </c>
      <c r="N10404">
        <v>7553.95</v>
      </c>
      <c r="O10404">
        <v>6800</v>
      </c>
      <c r="P10404">
        <v>753.95</v>
      </c>
      <c r="Q10404" s="1">
        <v>41518</v>
      </c>
      <c r="R10404" t="s">
        <v>101</v>
      </c>
      <c r="S10404" t="s">
        <v>103</v>
      </c>
      <c r="T10404">
        <v>0</v>
      </c>
    </row>
    <row r="10405" spans="1:20" x14ac:dyDescent="0.3">
      <c r="A10405" t="s">
        <v>94</v>
      </c>
      <c r="B10405">
        <v>749872</v>
      </c>
      <c r="C10405">
        <v>949151</v>
      </c>
      <c r="D10405">
        <v>2500</v>
      </c>
      <c r="E10405" t="s">
        <v>43</v>
      </c>
      <c r="F10405">
        <v>10.59</v>
      </c>
      <c r="G10405">
        <v>53.85</v>
      </c>
      <c r="H10405" t="s">
        <v>29</v>
      </c>
      <c r="I10405" s="1">
        <v>40664</v>
      </c>
      <c r="J10405" t="s">
        <v>20</v>
      </c>
      <c r="K10405" t="s">
        <v>36</v>
      </c>
      <c r="L10405" t="s">
        <v>54</v>
      </c>
      <c r="M10405">
        <v>0</v>
      </c>
      <c r="N10405">
        <v>3093.137737</v>
      </c>
      <c r="O10405">
        <v>2500</v>
      </c>
      <c r="P10405">
        <v>563.20000000000005</v>
      </c>
      <c r="Q10405" s="1">
        <v>41671</v>
      </c>
      <c r="R10405" t="s">
        <v>101</v>
      </c>
      <c r="S10405" t="s">
        <v>103</v>
      </c>
      <c r="T10405">
        <v>0</v>
      </c>
    </row>
    <row r="10406" spans="1:20" x14ac:dyDescent="0.3">
      <c r="A10406" t="s">
        <v>94</v>
      </c>
      <c r="B10406">
        <v>749514</v>
      </c>
      <c r="C10406">
        <v>948755</v>
      </c>
      <c r="D10406">
        <v>5000</v>
      </c>
      <c r="E10406" t="s">
        <v>18</v>
      </c>
      <c r="F10406">
        <v>7.49</v>
      </c>
      <c r="G10406">
        <v>155.51</v>
      </c>
      <c r="H10406" t="s">
        <v>32</v>
      </c>
      <c r="I10406" s="1">
        <v>40664</v>
      </c>
      <c r="J10406" t="s">
        <v>20</v>
      </c>
      <c r="K10406" t="s">
        <v>27</v>
      </c>
      <c r="L10406" t="s">
        <v>41</v>
      </c>
      <c r="M10406">
        <v>0</v>
      </c>
      <c r="N10406">
        <v>5595.0841559999999</v>
      </c>
      <c r="O10406">
        <v>5000</v>
      </c>
      <c r="P10406">
        <v>595.08000000000004</v>
      </c>
      <c r="Q10406" s="1">
        <v>41791</v>
      </c>
      <c r="R10406" t="s">
        <v>101</v>
      </c>
      <c r="S10406" t="s">
        <v>103</v>
      </c>
      <c r="T10406">
        <v>0</v>
      </c>
    </row>
    <row r="10407" spans="1:20" x14ac:dyDescent="0.3">
      <c r="A10407" t="s">
        <v>94</v>
      </c>
      <c r="B10407">
        <v>751452</v>
      </c>
      <c r="C10407">
        <v>950898</v>
      </c>
      <c r="D10407">
        <v>20050</v>
      </c>
      <c r="E10407" t="s">
        <v>18</v>
      </c>
      <c r="F10407">
        <v>10.59</v>
      </c>
      <c r="G10407">
        <v>652.53</v>
      </c>
      <c r="H10407" t="s">
        <v>29</v>
      </c>
      <c r="I10407" s="1">
        <v>40664</v>
      </c>
      <c r="J10407" t="s">
        <v>20</v>
      </c>
      <c r="K10407" t="s">
        <v>27</v>
      </c>
      <c r="L10407" t="s">
        <v>41</v>
      </c>
      <c r="M10407">
        <v>0</v>
      </c>
      <c r="N10407">
        <v>20746.439999999999</v>
      </c>
      <c r="O10407">
        <v>20050.02</v>
      </c>
      <c r="P10407">
        <v>696.42</v>
      </c>
      <c r="Q10407" s="1">
        <v>40940</v>
      </c>
      <c r="R10407" t="s">
        <v>101</v>
      </c>
      <c r="S10407" t="s">
        <v>103</v>
      </c>
      <c r="T10407">
        <v>0</v>
      </c>
    </row>
    <row r="10408" spans="1:20" x14ac:dyDescent="0.3">
      <c r="A10408" t="s">
        <v>94</v>
      </c>
      <c r="B10408">
        <v>751654</v>
      </c>
      <c r="C10408">
        <v>951112</v>
      </c>
      <c r="D10408">
        <v>2525</v>
      </c>
      <c r="E10408" t="s">
        <v>43</v>
      </c>
      <c r="F10408">
        <v>17.989999999999998</v>
      </c>
      <c r="G10408">
        <v>64.11</v>
      </c>
      <c r="H10408" t="s">
        <v>44</v>
      </c>
      <c r="I10408" s="1">
        <v>40664</v>
      </c>
      <c r="J10408" t="s">
        <v>26</v>
      </c>
      <c r="K10408" t="s">
        <v>36</v>
      </c>
      <c r="L10408" t="s">
        <v>51</v>
      </c>
      <c r="M10408">
        <v>0</v>
      </c>
      <c r="N10408">
        <v>3298.55</v>
      </c>
      <c r="O10408">
        <v>1964.01</v>
      </c>
      <c r="P10408">
        <v>1334.54</v>
      </c>
      <c r="Q10408" s="1">
        <v>42339</v>
      </c>
      <c r="R10408" t="s">
        <v>101</v>
      </c>
      <c r="S10408" t="s">
        <v>104</v>
      </c>
      <c r="T10408">
        <v>1</v>
      </c>
    </row>
    <row r="10409" spans="1:20" x14ac:dyDescent="0.3">
      <c r="A10409" t="s">
        <v>94</v>
      </c>
      <c r="B10409">
        <v>751652</v>
      </c>
      <c r="C10409">
        <v>951110</v>
      </c>
      <c r="D10409">
        <v>20000</v>
      </c>
      <c r="E10409" t="s">
        <v>43</v>
      </c>
      <c r="F10409">
        <v>11.49</v>
      </c>
      <c r="G10409">
        <v>439.76</v>
      </c>
      <c r="H10409" t="s">
        <v>29</v>
      </c>
      <c r="I10409" s="1">
        <v>40664</v>
      </c>
      <c r="J10409" t="s">
        <v>20</v>
      </c>
      <c r="K10409" t="s">
        <v>21</v>
      </c>
      <c r="L10409" t="s">
        <v>22</v>
      </c>
      <c r="M10409">
        <v>0</v>
      </c>
      <c r="N10409">
        <v>21734.639999999999</v>
      </c>
      <c r="O10409">
        <v>20000</v>
      </c>
      <c r="P10409">
        <v>1734.64</v>
      </c>
      <c r="Q10409" s="1">
        <v>41030</v>
      </c>
      <c r="R10409" t="s">
        <v>101</v>
      </c>
      <c r="S10409" t="s">
        <v>103</v>
      </c>
      <c r="T10409">
        <v>0</v>
      </c>
    </row>
    <row r="10410" spans="1:20" x14ac:dyDescent="0.3">
      <c r="A10410" t="s">
        <v>94</v>
      </c>
      <c r="B10410">
        <v>751636</v>
      </c>
      <c r="C10410">
        <v>951093</v>
      </c>
      <c r="D10410">
        <v>2800</v>
      </c>
      <c r="E10410" t="s">
        <v>18</v>
      </c>
      <c r="F10410">
        <v>10.99</v>
      </c>
      <c r="G10410">
        <v>91.66</v>
      </c>
      <c r="H10410" t="s">
        <v>29</v>
      </c>
      <c r="I10410" s="1">
        <v>40664</v>
      </c>
      <c r="J10410" t="s">
        <v>20</v>
      </c>
      <c r="K10410" t="s">
        <v>24</v>
      </c>
      <c r="L10410" t="s">
        <v>58</v>
      </c>
      <c r="M10410">
        <v>0</v>
      </c>
      <c r="N10410">
        <v>2825.74</v>
      </c>
      <c r="O10410">
        <v>2800</v>
      </c>
      <c r="P10410">
        <v>25.74</v>
      </c>
      <c r="Q10410" s="1">
        <v>40695</v>
      </c>
      <c r="R10410" t="s">
        <v>101</v>
      </c>
      <c r="S10410" t="s">
        <v>103</v>
      </c>
      <c r="T10410">
        <v>0</v>
      </c>
    </row>
    <row r="10411" spans="1:20" x14ac:dyDescent="0.3">
      <c r="A10411" t="s">
        <v>94</v>
      </c>
      <c r="B10411">
        <v>747974</v>
      </c>
      <c r="C10411">
        <v>946975</v>
      </c>
      <c r="D10411">
        <v>10000</v>
      </c>
      <c r="E10411" t="s">
        <v>43</v>
      </c>
      <c r="F10411">
        <v>11.99</v>
      </c>
      <c r="G10411">
        <v>222.4</v>
      </c>
      <c r="H10411" t="s">
        <v>29</v>
      </c>
      <c r="I10411" s="1">
        <v>40664</v>
      </c>
      <c r="J10411" t="s">
        <v>20</v>
      </c>
      <c r="K10411" t="s">
        <v>49</v>
      </c>
      <c r="L10411" t="s">
        <v>41</v>
      </c>
      <c r="M10411">
        <v>0</v>
      </c>
      <c r="N10411">
        <v>11025.95</v>
      </c>
      <c r="O10411">
        <v>10000</v>
      </c>
      <c r="P10411">
        <v>1025.95</v>
      </c>
      <c r="Q10411" s="1">
        <v>41000</v>
      </c>
      <c r="R10411" t="s">
        <v>101</v>
      </c>
      <c r="S10411" t="s">
        <v>103</v>
      </c>
      <c r="T10411">
        <v>0</v>
      </c>
    </row>
    <row r="10412" spans="1:20" x14ac:dyDescent="0.3">
      <c r="A10412" t="s">
        <v>94</v>
      </c>
      <c r="B10412">
        <v>751583</v>
      </c>
      <c r="C10412">
        <v>951035</v>
      </c>
      <c r="D10412">
        <v>2500</v>
      </c>
      <c r="E10412" t="s">
        <v>18</v>
      </c>
      <c r="F10412">
        <v>9.99</v>
      </c>
      <c r="G10412">
        <v>80.66</v>
      </c>
      <c r="H10412" t="s">
        <v>29</v>
      </c>
      <c r="I10412" s="1">
        <v>40664</v>
      </c>
      <c r="J10412" t="s">
        <v>20</v>
      </c>
      <c r="K10412" t="s">
        <v>27</v>
      </c>
      <c r="L10412" t="s">
        <v>28</v>
      </c>
      <c r="M10412">
        <v>0</v>
      </c>
      <c r="N10412">
        <v>2835.1</v>
      </c>
      <c r="O10412">
        <v>2500</v>
      </c>
      <c r="P10412">
        <v>335.1</v>
      </c>
      <c r="Q10412" s="1">
        <v>41334</v>
      </c>
      <c r="R10412" t="s">
        <v>101</v>
      </c>
      <c r="S10412" t="s">
        <v>103</v>
      </c>
      <c r="T10412">
        <v>0</v>
      </c>
    </row>
    <row r="10413" spans="1:20" x14ac:dyDescent="0.3">
      <c r="A10413" t="s">
        <v>94</v>
      </c>
      <c r="B10413">
        <v>739645</v>
      </c>
      <c r="C10413">
        <v>937240</v>
      </c>
      <c r="D10413">
        <v>4000</v>
      </c>
      <c r="E10413" t="s">
        <v>18</v>
      </c>
      <c r="F10413">
        <v>13.49</v>
      </c>
      <c r="G10413">
        <v>135.72999999999999</v>
      </c>
      <c r="H10413" t="s">
        <v>19</v>
      </c>
      <c r="I10413" s="1">
        <v>40664</v>
      </c>
      <c r="J10413" t="s">
        <v>20</v>
      </c>
      <c r="K10413" t="s">
        <v>40</v>
      </c>
      <c r="L10413" t="s">
        <v>41</v>
      </c>
      <c r="M10413">
        <v>0</v>
      </c>
      <c r="N10413">
        <v>4817.3100000000004</v>
      </c>
      <c r="O10413">
        <v>4000</v>
      </c>
      <c r="P10413">
        <v>817.31</v>
      </c>
      <c r="Q10413" s="1">
        <v>41487</v>
      </c>
      <c r="R10413" t="s">
        <v>101</v>
      </c>
      <c r="S10413" t="s">
        <v>103</v>
      </c>
      <c r="T10413">
        <v>0</v>
      </c>
    </row>
    <row r="10414" spans="1:20" x14ac:dyDescent="0.3">
      <c r="A10414" t="s">
        <v>94</v>
      </c>
      <c r="B10414">
        <v>744672</v>
      </c>
      <c r="C10414">
        <v>943166</v>
      </c>
      <c r="D10414">
        <v>15000</v>
      </c>
      <c r="E10414" t="s">
        <v>18</v>
      </c>
      <c r="F10414">
        <v>10.59</v>
      </c>
      <c r="G10414">
        <v>488.18</v>
      </c>
      <c r="H10414" t="s">
        <v>29</v>
      </c>
      <c r="I10414" s="1">
        <v>40664</v>
      </c>
      <c r="J10414" t="s">
        <v>20</v>
      </c>
      <c r="K10414" t="s">
        <v>27</v>
      </c>
      <c r="L10414" t="s">
        <v>25</v>
      </c>
      <c r="M10414">
        <v>0</v>
      </c>
      <c r="N10414">
        <v>17543.96</v>
      </c>
      <c r="O10414">
        <v>15000</v>
      </c>
      <c r="P10414">
        <v>2543.96</v>
      </c>
      <c r="Q10414" s="1">
        <v>41671</v>
      </c>
      <c r="R10414" t="s">
        <v>101</v>
      </c>
      <c r="S10414" t="s">
        <v>103</v>
      </c>
      <c r="T10414">
        <v>0</v>
      </c>
    </row>
    <row r="10415" spans="1:20" x14ac:dyDescent="0.3">
      <c r="A10415" t="s">
        <v>94</v>
      </c>
      <c r="B10415">
        <v>751543</v>
      </c>
      <c r="C10415">
        <v>950992</v>
      </c>
      <c r="D10415">
        <v>2950</v>
      </c>
      <c r="E10415" t="s">
        <v>18</v>
      </c>
      <c r="F10415">
        <v>17.489999999999998</v>
      </c>
      <c r="G10415">
        <v>105.9</v>
      </c>
      <c r="H10415" t="s">
        <v>23</v>
      </c>
      <c r="I10415" s="1">
        <v>40664</v>
      </c>
      <c r="J10415" t="s">
        <v>26</v>
      </c>
      <c r="K10415" t="s">
        <v>30</v>
      </c>
      <c r="L10415" t="s">
        <v>41</v>
      </c>
      <c r="M10415">
        <v>0</v>
      </c>
      <c r="N10415">
        <v>1374.84</v>
      </c>
      <c r="O10415">
        <v>815.16</v>
      </c>
      <c r="P10415">
        <v>450.98</v>
      </c>
      <c r="Q10415" s="1">
        <v>41030</v>
      </c>
      <c r="R10415" t="s">
        <v>101</v>
      </c>
      <c r="S10415" t="s">
        <v>104</v>
      </c>
      <c r="T10415">
        <v>1</v>
      </c>
    </row>
    <row r="10416" spans="1:20" x14ac:dyDescent="0.3">
      <c r="A10416" t="s">
        <v>94</v>
      </c>
      <c r="B10416">
        <v>751373</v>
      </c>
      <c r="C10416">
        <v>950817</v>
      </c>
      <c r="D10416">
        <v>12000</v>
      </c>
      <c r="E10416" t="s">
        <v>43</v>
      </c>
      <c r="F10416">
        <v>14.79</v>
      </c>
      <c r="G10416">
        <v>284.16000000000003</v>
      </c>
      <c r="H10416" t="s">
        <v>19</v>
      </c>
      <c r="I10416" s="1">
        <v>40664</v>
      </c>
      <c r="J10416" t="s">
        <v>46</v>
      </c>
      <c r="K10416" t="s">
        <v>27</v>
      </c>
      <c r="L10416" t="s">
        <v>63</v>
      </c>
      <c r="M10416">
        <v>1381.02</v>
      </c>
      <c r="N10416">
        <v>15609.33</v>
      </c>
      <c r="O10416">
        <v>10618.98</v>
      </c>
      <c r="P10416">
        <v>4990.3500000000004</v>
      </c>
      <c r="Q10416" s="1">
        <v>42339</v>
      </c>
      <c r="R10416" t="s">
        <v>101</v>
      </c>
      <c r="S10416" t="s">
        <v>103</v>
      </c>
      <c r="T10416">
        <v>0</v>
      </c>
    </row>
    <row r="10417" spans="1:20" x14ac:dyDescent="0.3">
      <c r="A10417" t="s">
        <v>94</v>
      </c>
      <c r="B10417">
        <v>751510</v>
      </c>
      <c r="C10417">
        <v>950959</v>
      </c>
      <c r="D10417">
        <v>20000</v>
      </c>
      <c r="E10417" t="s">
        <v>43</v>
      </c>
      <c r="F10417">
        <v>18.39</v>
      </c>
      <c r="G10417">
        <v>512.13</v>
      </c>
      <c r="H10417" t="s">
        <v>44</v>
      </c>
      <c r="I10417" s="1">
        <v>40664</v>
      </c>
      <c r="J10417" t="s">
        <v>20</v>
      </c>
      <c r="K10417" t="s">
        <v>24</v>
      </c>
      <c r="L10417" t="s">
        <v>22</v>
      </c>
      <c r="M10417">
        <v>0</v>
      </c>
      <c r="N10417">
        <v>29822.9267</v>
      </c>
      <c r="O10417">
        <v>20000</v>
      </c>
      <c r="P10417">
        <v>9822.93</v>
      </c>
      <c r="Q10417" s="1">
        <v>42036</v>
      </c>
      <c r="R10417" t="s">
        <v>101</v>
      </c>
      <c r="S10417" t="s">
        <v>103</v>
      </c>
      <c r="T10417">
        <v>0</v>
      </c>
    </row>
    <row r="10418" spans="1:20" x14ac:dyDescent="0.3">
      <c r="A10418" t="s">
        <v>94</v>
      </c>
      <c r="B10418">
        <v>751479</v>
      </c>
      <c r="C10418">
        <v>950926</v>
      </c>
      <c r="D10418">
        <v>1000</v>
      </c>
      <c r="E10418" t="s">
        <v>18</v>
      </c>
      <c r="F10418">
        <v>13.99</v>
      </c>
      <c r="G10418">
        <v>34.18</v>
      </c>
      <c r="H10418" t="s">
        <v>19</v>
      </c>
      <c r="I10418" s="1">
        <v>40664</v>
      </c>
      <c r="J10418" t="s">
        <v>20</v>
      </c>
      <c r="K10418" t="s">
        <v>53</v>
      </c>
      <c r="L10418" t="s">
        <v>41</v>
      </c>
      <c r="M10418">
        <v>0</v>
      </c>
      <c r="N10418">
        <v>1145.3900000000001</v>
      </c>
      <c r="O10418">
        <v>1000</v>
      </c>
      <c r="P10418">
        <v>145.38999999999999</v>
      </c>
      <c r="Q10418" s="1">
        <v>41122</v>
      </c>
      <c r="R10418" t="s">
        <v>101</v>
      </c>
      <c r="S10418" t="s">
        <v>103</v>
      </c>
      <c r="T10418">
        <v>0</v>
      </c>
    </row>
    <row r="10419" spans="1:20" x14ac:dyDescent="0.3">
      <c r="A10419" t="s">
        <v>94</v>
      </c>
      <c r="B10419">
        <v>749255</v>
      </c>
      <c r="C10419">
        <v>948473</v>
      </c>
      <c r="D10419">
        <v>3000</v>
      </c>
      <c r="E10419" t="s">
        <v>18</v>
      </c>
      <c r="F10419">
        <v>5.42</v>
      </c>
      <c r="G10419">
        <v>90.48</v>
      </c>
      <c r="H10419" t="s">
        <v>32</v>
      </c>
      <c r="I10419" s="1">
        <v>40664</v>
      </c>
      <c r="J10419" t="s">
        <v>20</v>
      </c>
      <c r="K10419" t="s">
        <v>21</v>
      </c>
      <c r="L10419" t="s">
        <v>51</v>
      </c>
      <c r="M10419">
        <v>0</v>
      </c>
      <c r="N10419">
        <v>3064.52</v>
      </c>
      <c r="O10419">
        <v>3000</v>
      </c>
      <c r="P10419">
        <v>64.52</v>
      </c>
      <c r="Q10419" s="1">
        <v>40817</v>
      </c>
      <c r="R10419" t="s">
        <v>101</v>
      </c>
      <c r="S10419" t="s">
        <v>103</v>
      </c>
      <c r="T10419">
        <v>0</v>
      </c>
    </row>
    <row r="10420" spans="1:20" x14ac:dyDescent="0.3">
      <c r="A10420" t="s">
        <v>94</v>
      </c>
      <c r="B10420">
        <v>751493</v>
      </c>
      <c r="C10420">
        <v>950940</v>
      </c>
      <c r="D10420">
        <v>15000</v>
      </c>
      <c r="E10420" t="s">
        <v>43</v>
      </c>
      <c r="F10420">
        <v>9.99</v>
      </c>
      <c r="G10420">
        <v>238.45</v>
      </c>
      <c r="H10420" t="s">
        <v>29</v>
      </c>
      <c r="I10420" s="1">
        <v>40664</v>
      </c>
      <c r="J10420" t="s">
        <v>20</v>
      </c>
      <c r="K10420" t="s">
        <v>49</v>
      </c>
      <c r="L10420" t="s">
        <v>41</v>
      </c>
      <c r="M10420">
        <v>0</v>
      </c>
      <c r="N10420">
        <v>14246.004580000001</v>
      </c>
      <c r="O10420">
        <v>11225</v>
      </c>
      <c r="P10420">
        <v>3021</v>
      </c>
      <c r="Q10420" s="1">
        <v>42248</v>
      </c>
      <c r="R10420" t="s">
        <v>101</v>
      </c>
      <c r="S10420" t="s">
        <v>103</v>
      </c>
      <c r="T10420">
        <v>0</v>
      </c>
    </row>
    <row r="10421" spans="1:20" x14ac:dyDescent="0.3">
      <c r="A10421" t="s">
        <v>94</v>
      </c>
      <c r="B10421">
        <v>751466</v>
      </c>
      <c r="C10421">
        <v>950912</v>
      </c>
      <c r="D10421">
        <v>12000</v>
      </c>
      <c r="E10421" t="s">
        <v>18</v>
      </c>
      <c r="F10421">
        <v>8.49</v>
      </c>
      <c r="G10421">
        <v>378.76</v>
      </c>
      <c r="H10421" t="s">
        <v>32</v>
      </c>
      <c r="I10421" s="1">
        <v>40664</v>
      </c>
      <c r="J10421" t="s">
        <v>20</v>
      </c>
      <c r="K10421" t="s">
        <v>24</v>
      </c>
      <c r="L10421" t="s">
        <v>51</v>
      </c>
      <c r="M10421">
        <v>0</v>
      </c>
      <c r="N10421">
        <v>13602.67</v>
      </c>
      <c r="O10421">
        <v>12000</v>
      </c>
      <c r="P10421">
        <v>1602.67</v>
      </c>
      <c r="Q10421" s="1">
        <v>41640</v>
      </c>
      <c r="R10421" t="s">
        <v>101</v>
      </c>
      <c r="S10421" t="s">
        <v>103</v>
      </c>
      <c r="T10421">
        <v>0</v>
      </c>
    </row>
    <row r="10422" spans="1:20" x14ac:dyDescent="0.3">
      <c r="A10422" t="s">
        <v>94</v>
      </c>
      <c r="B10422">
        <v>751248</v>
      </c>
      <c r="C10422">
        <v>950678</v>
      </c>
      <c r="D10422">
        <v>20000</v>
      </c>
      <c r="E10422" t="s">
        <v>43</v>
      </c>
      <c r="F10422">
        <v>16.89</v>
      </c>
      <c r="G10422">
        <v>495.87</v>
      </c>
      <c r="H10422" t="s">
        <v>23</v>
      </c>
      <c r="I10422" s="1">
        <v>40664</v>
      </c>
      <c r="J10422" t="s">
        <v>26</v>
      </c>
      <c r="K10422" t="s">
        <v>24</v>
      </c>
      <c r="L10422" t="s">
        <v>22</v>
      </c>
      <c r="M10422">
        <v>0</v>
      </c>
      <c r="N10422">
        <v>9562.33</v>
      </c>
      <c r="O10422">
        <v>2268.8000000000002</v>
      </c>
      <c r="P10422">
        <v>2716.21</v>
      </c>
      <c r="Q10422" s="1">
        <v>41061</v>
      </c>
      <c r="R10422" t="s">
        <v>101</v>
      </c>
      <c r="S10422" t="s">
        <v>104</v>
      </c>
      <c r="T10422">
        <v>1</v>
      </c>
    </row>
    <row r="10423" spans="1:20" x14ac:dyDescent="0.3">
      <c r="A10423" t="s">
        <v>94</v>
      </c>
      <c r="B10423">
        <v>751401</v>
      </c>
      <c r="C10423">
        <v>950846</v>
      </c>
      <c r="D10423">
        <v>5000</v>
      </c>
      <c r="E10423" t="s">
        <v>43</v>
      </c>
      <c r="F10423">
        <v>13.49</v>
      </c>
      <c r="G10423">
        <v>115.03</v>
      </c>
      <c r="H10423" t="s">
        <v>19</v>
      </c>
      <c r="I10423" s="1">
        <v>40664</v>
      </c>
      <c r="J10423" t="s">
        <v>46</v>
      </c>
      <c r="K10423" t="s">
        <v>40</v>
      </c>
      <c r="L10423" t="s">
        <v>42</v>
      </c>
      <c r="M10423">
        <v>566.28</v>
      </c>
      <c r="N10423">
        <v>6309.49</v>
      </c>
      <c r="O10423">
        <v>4433.72</v>
      </c>
      <c r="P10423">
        <v>1875.77</v>
      </c>
      <c r="Q10423" s="1">
        <v>42339</v>
      </c>
      <c r="R10423" t="s">
        <v>101</v>
      </c>
      <c r="S10423" t="s">
        <v>103</v>
      </c>
      <c r="T10423">
        <v>0</v>
      </c>
    </row>
    <row r="10424" spans="1:20" x14ac:dyDescent="0.3">
      <c r="A10424" t="s">
        <v>94</v>
      </c>
      <c r="B10424">
        <v>751404</v>
      </c>
      <c r="C10424">
        <v>950849</v>
      </c>
      <c r="D10424">
        <v>18000</v>
      </c>
      <c r="E10424" t="s">
        <v>18</v>
      </c>
      <c r="F10424">
        <v>8.49</v>
      </c>
      <c r="G10424">
        <v>568.14</v>
      </c>
      <c r="H10424" t="s">
        <v>32</v>
      </c>
      <c r="I10424" s="1">
        <v>40664</v>
      </c>
      <c r="J10424" t="s">
        <v>20</v>
      </c>
      <c r="K10424" t="s">
        <v>27</v>
      </c>
      <c r="L10424" t="s">
        <v>42</v>
      </c>
      <c r="M10424">
        <v>0</v>
      </c>
      <c r="N10424">
        <v>19647.16</v>
      </c>
      <c r="O10424">
        <v>17999.990000000002</v>
      </c>
      <c r="P10424">
        <v>1647.17</v>
      </c>
      <c r="Q10424" s="1">
        <v>41153</v>
      </c>
      <c r="R10424" t="s">
        <v>101</v>
      </c>
      <c r="S10424" t="s">
        <v>103</v>
      </c>
      <c r="T10424">
        <v>0</v>
      </c>
    </row>
    <row r="10425" spans="1:20" x14ac:dyDescent="0.3">
      <c r="A10425" t="s">
        <v>94</v>
      </c>
      <c r="B10425">
        <v>751367</v>
      </c>
      <c r="C10425">
        <v>950810</v>
      </c>
      <c r="D10425">
        <v>8400</v>
      </c>
      <c r="E10425" t="s">
        <v>18</v>
      </c>
      <c r="F10425">
        <v>11.99</v>
      </c>
      <c r="G10425">
        <v>278.97000000000003</v>
      </c>
      <c r="H10425" t="s">
        <v>29</v>
      </c>
      <c r="I10425" s="1">
        <v>40664</v>
      </c>
      <c r="J10425" t="s">
        <v>20</v>
      </c>
      <c r="K10425" t="s">
        <v>24</v>
      </c>
      <c r="L10425" t="s">
        <v>28</v>
      </c>
      <c r="M10425">
        <v>0</v>
      </c>
      <c r="N10425">
        <v>10042.026620000001</v>
      </c>
      <c r="O10425">
        <v>8400</v>
      </c>
      <c r="P10425">
        <v>1642.03</v>
      </c>
      <c r="Q10425" s="1">
        <v>41760</v>
      </c>
      <c r="R10425" t="s">
        <v>101</v>
      </c>
      <c r="S10425" t="s">
        <v>103</v>
      </c>
      <c r="T10425">
        <v>0</v>
      </c>
    </row>
    <row r="10426" spans="1:20" x14ac:dyDescent="0.3">
      <c r="A10426" t="s">
        <v>94</v>
      </c>
      <c r="B10426">
        <v>751300</v>
      </c>
      <c r="C10426">
        <v>950732</v>
      </c>
      <c r="D10426">
        <v>6200</v>
      </c>
      <c r="E10426" t="s">
        <v>18</v>
      </c>
      <c r="F10426">
        <v>15.23</v>
      </c>
      <c r="G10426">
        <v>215.63</v>
      </c>
      <c r="H10426" t="s">
        <v>19</v>
      </c>
      <c r="I10426" s="1">
        <v>40664</v>
      </c>
      <c r="J10426" t="s">
        <v>20</v>
      </c>
      <c r="K10426" t="s">
        <v>47</v>
      </c>
      <c r="L10426" t="s">
        <v>58</v>
      </c>
      <c r="M10426">
        <v>0</v>
      </c>
      <c r="N10426">
        <v>6915.64</v>
      </c>
      <c r="O10426">
        <v>6200</v>
      </c>
      <c r="P10426">
        <v>715.64</v>
      </c>
      <c r="Q10426" s="1">
        <v>41030</v>
      </c>
      <c r="R10426" t="s">
        <v>101</v>
      </c>
      <c r="S10426" t="s">
        <v>103</v>
      </c>
      <c r="T10426">
        <v>0</v>
      </c>
    </row>
    <row r="10427" spans="1:20" x14ac:dyDescent="0.3">
      <c r="A10427" t="s">
        <v>94</v>
      </c>
      <c r="B10427">
        <v>749435</v>
      </c>
      <c r="C10427">
        <v>948670</v>
      </c>
      <c r="D10427">
        <v>5600</v>
      </c>
      <c r="E10427" t="s">
        <v>43</v>
      </c>
      <c r="F10427">
        <v>19.690000000000001</v>
      </c>
      <c r="G10427">
        <v>147.41</v>
      </c>
      <c r="H10427" t="s">
        <v>44</v>
      </c>
      <c r="I10427" s="1">
        <v>40664</v>
      </c>
      <c r="J10427" t="s">
        <v>46</v>
      </c>
      <c r="K10427" t="s">
        <v>21</v>
      </c>
      <c r="L10427" t="s">
        <v>72</v>
      </c>
      <c r="M10427">
        <v>722.14</v>
      </c>
      <c r="N10427">
        <v>8099.41</v>
      </c>
      <c r="O10427">
        <v>4877.8599999999997</v>
      </c>
      <c r="P10427">
        <v>3206.55</v>
      </c>
      <c r="Q10427" s="1">
        <v>42370</v>
      </c>
      <c r="R10427" t="s">
        <v>101</v>
      </c>
      <c r="S10427" t="s">
        <v>103</v>
      </c>
      <c r="T10427">
        <v>0</v>
      </c>
    </row>
    <row r="10428" spans="1:20" x14ac:dyDescent="0.3">
      <c r="A10428" t="s">
        <v>94</v>
      </c>
      <c r="B10428">
        <v>751237</v>
      </c>
      <c r="C10428">
        <v>950667</v>
      </c>
      <c r="D10428">
        <v>3000</v>
      </c>
      <c r="E10428" t="s">
        <v>18</v>
      </c>
      <c r="F10428">
        <v>15.23</v>
      </c>
      <c r="G10428">
        <v>104.34</v>
      </c>
      <c r="H10428" t="s">
        <v>19</v>
      </c>
      <c r="I10428" s="1">
        <v>40664</v>
      </c>
      <c r="J10428" t="s">
        <v>20</v>
      </c>
      <c r="K10428" t="s">
        <v>27</v>
      </c>
      <c r="L10428" t="s">
        <v>69</v>
      </c>
      <c r="M10428">
        <v>0</v>
      </c>
      <c r="N10428">
        <v>3499.25</v>
      </c>
      <c r="O10428">
        <v>3000</v>
      </c>
      <c r="P10428">
        <v>499.25</v>
      </c>
      <c r="Q10428" s="1">
        <v>41153</v>
      </c>
      <c r="R10428" t="s">
        <v>101</v>
      </c>
      <c r="S10428" t="s">
        <v>103</v>
      </c>
      <c r="T10428">
        <v>0</v>
      </c>
    </row>
    <row r="10429" spans="1:20" x14ac:dyDescent="0.3">
      <c r="A10429" t="s">
        <v>94</v>
      </c>
      <c r="B10429">
        <v>751268</v>
      </c>
      <c r="C10429">
        <v>950698</v>
      </c>
      <c r="D10429">
        <v>3000</v>
      </c>
      <c r="E10429" t="s">
        <v>18</v>
      </c>
      <c r="F10429">
        <v>10.99</v>
      </c>
      <c r="G10429">
        <v>98.21</v>
      </c>
      <c r="H10429" t="s">
        <v>29</v>
      </c>
      <c r="I10429" s="1">
        <v>40664</v>
      </c>
      <c r="J10429" t="s">
        <v>20</v>
      </c>
      <c r="K10429" t="s">
        <v>21</v>
      </c>
      <c r="L10429" t="s">
        <v>41</v>
      </c>
      <c r="M10429">
        <v>0</v>
      </c>
      <c r="N10429">
        <v>3223.06</v>
      </c>
      <c r="O10429">
        <v>3000.01</v>
      </c>
      <c r="P10429">
        <v>223.05</v>
      </c>
      <c r="Q10429" s="1">
        <v>40940</v>
      </c>
      <c r="R10429" t="s">
        <v>101</v>
      </c>
      <c r="S10429" t="s">
        <v>103</v>
      </c>
      <c r="T10429">
        <v>0</v>
      </c>
    </row>
    <row r="10430" spans="1:20" x14ac:dyDescent="0.3">
      <c r="A10430" t="s">
        <v>94</v>
      </c>
      <c r="B10430">
        <v>740968</v>
      </c>
      <c r="C10430">
        <v>938762</v>
      </c>
      <c r="D10430">
        <v>14000</v>
      </c>
      <c r="E10430" t="s">
        <v>18</v>
      </c>
      <c r="F10430">
        <v>9.99</v>
      </c>
      <c r="G10430">
        <v>451.68</v>
      </c>
      <c r="H10430" t="s">
        <v>29</v>
      </c>
      <c r="I10430" s="1">
        <v>40664</v>
      </c>
      <c r="J10430" t="s">
        <v>20</v>
      </c>
      <c r="K10430" t="s">
        <v>27</v>
      </c>
      <c r="L10430" t="s">
        <v>41</v>
      </c>
      <c r="M10430">
        <v>0</v>
      </c>
      <c r="N10430">
        <v>15826.36</v>
      </c>
      <c r="O10430">
        <v>14000</v>
      </c>
      <c r="P10430">
        <v>1826.36</v>
      </c>
      <c r="Q10430" s="1">
        <v>41306</v>
      </c>
      <c r="R10430" t="s">
        <v>101</v>
      </c>
      <c r="S10430" t="s">
        <v>103</v>
      </c>
      <c r="T10430">
        <v>0</v>
      </c>
    </row>
    <row r="10431" spans="1:20" x14ac:dyDescent="0.3">
      <c r="A10431" t="s">
        <v>94</v>
      </c>
      <c r="B10431">
        <v>748911</v>
      </c>
      <c r="C10431">
        <v>948050</v>
      </c>
      <c r="D10431">
        <v>35000</v>
      </c>
      <c r="E10431" t="s">
        <v>18</v>
      </c>
      <c r="F10431">
        <v>7.49</v>
      </c>
      <c r="G10431">
        <v>1088.56</v>
      </c>
      <c r="H10431" t="s">
        <v>32</v>
      </c>
      <c r="I10431" s="1">
        <v>40664</v>
      </c>
      <c r="J10431" t="s">
        <v>20</v>
      </c>
      <c r="K10431" t="s">
        <v>27</v>
      </c>
      <c r="L10431" t="s">
        <v>61</v>
      </c>
      <c r="M10431">
        <v>0</v>
      </c>
      <c r="N10431">
        <v>39180.757660000003</v>
      </c>
      <c r="O10431">
        <v>35000</v>
      </c>
      <c r="P10431">
        <v>4180.76</v>
      </c>
      <c r="Q10431" s="1">
        <v>41791</v>
      </c>
      <c r="R10431" t="s">
        <v>101</v>
      </c>
      <c r="S10431" t="s">
        <v>103</v>
      </c>
      <c r="T10431">
        <v>0</v>
      </c>
    </row>
    <row r="10432" spans="1:20" x14ac:dyDescent="0.3">
      <c r="A10432" t="s">
        <v>94</v>
      </c>
      <c r="B10432">
        <v>751223</v>
      </c>
      <c r="C10432">
        <v>950652</v>
      </c>
      <c r="D10432">
        <v>6800</v>
      </c>
      <c r="E10432" t="s">
        <v>18</v>
      </c>
      <c r="F10432">
        <v>17.489999999999998</v>
      </c>
      <c r="G10432">
        <v>244.11</v>
      </c>
      <c r="H10432" t="s">
        <v>23</v>
      </c>
      <c r="I10432" s="1">
        <v>40664</v>
      </c>
      <c r="J10432" t="s">
        <v>20</v>
      </c>
      <c r="K10432" t="s">
        <v>21</v>
      </c>
      <c r="L10432" t="s">
        <v>39</v>
      </c>
      <c r="M10432">
        <v>0</v>
      </c>
      <c r="N10432">
        <v>8782.6141950000001</v>
      </c>
      <c r="O10432">
        <v>6800</v>
      </c>
      <c r="P10432">
        <v>1982.61</v>
      </c>
      <c r="Q10432" s="1">
        <v>41791</v>
      </c>
      <c r="R10432" t="s">
        <v>101</v>
      </c>
      <c r="S10432" t="s">
        <v>103</v>
      </c>
      <c r="T10432">
        <v>0</v>
      </c>
    </row>
    <row r="10433" spans="1:20" x14ac:dyDescent="0.3">
      <c r="A10433" t="s">
        <v>94</v>
      </c>
      <c r="B10433">
        <v>751239</v>
      </c>
      <c r="C10433">
        <v>950669</v>
      </c>
      <c r="D10433">
        <v>6400</v>
      </c>
      <c r="E10433" t="s">
        <v>43</v>
      </c>
      <c r="F10433">
        <v>15.99</v>
      </c>
      <c r="G10433">
        <v>155.61000000000001</v>
      </c>
      <c r="H10433" t="s">
        <v>23</v>
      </c>
      <c r="I10433" s="1">
        <v>40664</v>
      </c>
      <c r="J10433" t="s">
        <v>20</v>
      </c>
      <c r="K10433" t="s">
        <v>27</v>
      </c>
      <c r="L10433" t="s">
        <v>51</v>
      </c>
      <c r="M10433">
        <v>0</v>
      </c>
      <c r="N10433">
        <v>7497.33</v>
      </c>
      <c r="O10433">
        <v>6400</v>
      </c>
      <c r="P10433">
        <v>1097.33</v>
      </c>
      <c r="Q10433" s="1">
        <v>41091</v>
      </c>
      <c r="R10433" t="s">
        <v>101</v>
      </c>
      <c r="S10433" t="s">
        <v>103</v>
      </c>
      <c r="T10433">
        <v>0</v>
      </c>
    </row>
    <row r="10434" spans="1:20" x14ac:dyDescent="0.3">
      <c r="A10434" t="s">
        <v>94</v>
      </c>
      <c r="B10434">
        <v>749035</v>
      </c>
      <c r="C10434">
        <v>948184</v>
      </c>
      <c r="D10434">
        <v>12000</v>
      </c>
      <c r="E10434" t="s">
        <v>43</v>
      </c>
      <c r="F10434">
        <v>19.29</v>
      </c>
      <c r="G10434">
        <v>313.20999999999998</v>
      </c>
      <c r="H10434" t="s">
        <v>44</v>
      </c>
      <c r="I10434" s="1">
        <v>40664</v>
      </c>
      <c r="J10434" t="s">
        <v>20</v>
      </c>
      <c r="K10434" t="s">
        <v>24</v>
      </c>
      <c r="L10434" t="s">
        <v>34</v>
      </c>
      <c r="M10434">
        <v>0</v>
      </c>
      <c r="N10434">
        <v>18159.699820000002</v>
      </c>
      <c r="O10434">
        <v>12000</v>
      </c>
      <c r="P10434">
        <v>6159.7</v>
      </c>
      <c r="Q10434" s="1">
        <v>42036</v>
      </c>
      <c r="R10434" t="s">
        <v>101</v>
      </c>
      <c r="S10434" t="s">
        <v>103</v>
      </c>
      <c r="T10434">
        <v>0</v>
      </c>
    </row>
    <row r="10435" spans="1:20" x14ac:dyDescent="0.3">
      <c r="A10435" t="s">
        <v>94</v>
      </c>
      <c r="B10435">
        <v>748108</v>
      </c>
      <c r="C10435">
        <v>947127</v>
      </c>
      <c r="D10435">
        <v>3000</v>
      </c>
      <c r="E10435" t="s">
        <v>18</v>
      </c>
      <c r="F10435">
        <v>15.62</v>
      </c>
      <c r="G10435">
        <v>104.91</v>
      </c>
      <c r="H10435" t="s">
        <v>23</v>
      </c>
      <c r="I10435" s="1">
        <v>40664</v>
      </c>
      <c r="J10435" t="s">
        <v>20</v>
      </c>
      <c r="K10435" t="s">
        <v>27</v>
      </c>
      <c r="L10435" t="s">
        <v>41</v>
      </c>
      <c r="M10435">
        <v>0</v>
      </c>
      <c r="N10435">
        <v>3728.08</v>
      </c>
      <c r="O10435">
        <v>3000</v>
      </c>
      <c r="P10435">
        <v>728.08</v>
      </c>
      <c r="Q10435" s="1">
        <v>41671</v>
      </c>
      <c r="R10435" t="s">
        <v>101</v>
      </c>
      <c r="S10435" t="s">
        <v>103</v>
      </c>
      <c r="T10435">
        <v>0</v>
      </c>
    </row>
    <row r="10436" spans="1:20" x14ac:dyDescent="0.3">
      <c r="A10436" t="s">
        <v>94</v>
      </c>
      <c r="B10436">
        <v>743569</v>
      </c>
      <c r="C10436">
        <v>941850</v>
      </c>
      <c r="D10436">
        <v>12000</v>
      </c>
      <c r="E10436" t="s">
        <v>43</v>
      </c>
      <c r="F10436">
        <v>8.49</v>
      </c>
      <c r="G10436">
        <v>246.15</v>
      </c>
      <c r="H10436" t="s">
        <v>32</v>
      </c>
      <c r="I10436" s="1">
        <v>40664</v>
      </c>
      <c r="J10436" t="s">
        <v>46</v>
      </c>
      <c r="K10436" t="s">
        <v>27</v>
      </c>
      <c r="L10436" t="s">
        <v>69</v>
      </c>
      <c r="M10436">
        <v>1226.93</v>
      </c>
      <c r="N10436">
        <v>13507.56</v>
      </c>
      <c r="O10436">
        <v>10773.07</v>
      </c>
      <c r="P10436">
        <v>2734.49</v>
      </c>
      <c r="Q10436" s="1">
        <v>42339</v>
      </c>
      <c r="R10436" t="s">
        <v>101</v>
      </c>
      <c r="S10436" t="s">
        <v>103</v>
      </c>
      <c r="T10436">
        <v>0</v>
      </c>
    </row>
    <row r="10437" spans="1:20" x14ac:dyDescent="0.3">
      <c r="A10437" t="s">
        <v>94</v>
      </c>
      <c r="B10437">
        <v>743022</v>
      </c>
      <c r="C10437">
        <v>941205</v>
      </c>
      <c r="D10437">
        <v>6000</v>
      </c>
      <c r="E10437" t="s">
        <v>18</v>
      </c>
      <c r="F10437">
        <v>10.99</v>
      </c>
      <c r="G10437">
        <v>196.41</v>
      </c>
      <c r="H10437" t="s">
        <v>29</v>
      </c>
      <c r="I10437" s="1">
        <v>40664</v>
      </c>
      <c r="J10437" t="s">
        <v>20</v>
      </c>
      <c r="K10437" t="s">
        <v>27</v>
      </c>
      <c r="L10437" t="s">
        <v>76</v>
      </c>
      <c r="M10437">
        <v>0</v>
      </c>
      <c r="N10437">
        <v>6779.24</v>
      </c>
      <c r="O10437">
        <v>6000.01</v>
      </c>
      <c r="P10437">
        <v>779.23</v>
      </c>
      <c r="Q10437" s="1">
        <v>41244</v>
      </c>
      <c r="R10437" t="s">
        <v>101</v>
      </c>
      <c r="S10437" t="s">
        <v>103</v>
      </c>
      <c r="T10437">
        <v>0</v>
      </c>
    </row>
    <row r="10438" spans="1:20" x14ac:dyDescent="0.3">
      <c r="A10438" t="s">
        <v>94</v>
      </c>
      <c r="B10438">
        <v>751072</v>
      </c>
      <c r="C10438">
        <v>950481</v>
      </c>
      <c r="D10438">
        <v>9800</v>
      </c>
      <c r="E10438" t="s">
        <v>18</v>
      </c>
      <c r="F10438">
        <v>8.49</v>
      </c>
      <c r="G10438">
        <v>309.32</v>
      </c>
      <c r="H10438" t="s">
        <v>32</v>
      </c>
      <c r="I10438" s="1">
        <v>40664</v>
      </c>
      <c r="J10438" t="s">
        <v>20</v>
      </c>
      <c r="K10438" t="s">
        <v>30</v>
      </c>
      <c r="L10438" t="s">
        <v>42</v>
      </c>
      <c r="M10438">
        <v>0</v>
      </c>
      <c r="N10438">
        <v>10810.4</v>
      </c>
      <c r="O10438">
        <v>9800</v>
      </c>
      <c r="P10438">
        <v>1010.4</v>
      </c>
      <c r="Q10438" s="1">
        <v>41244</v>
      </c>
      <c r="R10438" t="s">
        <v>101</v>
      </c>
      <c r="S10438" t="s">
        <v>103</v>
      </c>
      <c r="T10438">
        <v>0</v>
      </c>
    </row>
    <row r="10439" spans="1:20" x14ac:dyDescent="0.3">
      <c r="A10439" t="s">
        <v>94</v>
      </c>
      <c r="B10439">
        <v>746729</v>
      </c>
      <c r="C10439">
        <v>945526</v>
      </c>
      <c r="D10439">
        <v>10625</v>
      </c>
      <c r="E10439" t="s">
        <v>43</v>
      </c>
      <c r="F10439">
        <v>21.36</v>
      </c>
      <c r="G10439">
        <v>289.60000000000002</v>
      </c>
      <c r="H10439" t="s">
        <v>60</v>
      </c>
      <c r="I10439" s="1">
        <v>40664</v>
      </c>
      <c r="J10439" t="s">
        <v>20</v>
      </c>
      <c r="K10439" t="s">
        <v>24</v>
      </c>
      <c r="L10439" t="s">
        <v>34</v>
      </c>
      <c r="M10439">
        <v>0</v>
      </c>
      <c r="N10439">
        <v>15930.53217</v>
      </c>
      <c r="O10439">
        <v>10625</v>
      </c>
      <c r="P10439">
        <v>5305.53</v>
      </c>
      <c r="Q10439" s="1">
        <v>41730</v>
      </c>
      <c r="R10439" t="s">
        <v>101</v>
      </c>
      <c r="S10439" t="s">
        <v>103</v>
      </c>
      <c r="T10439">
        <v>0</v>
      </c>
    </row>
    <row r="10440" spans="1:20" x14ac:dyDescent="0.3">
      <c r="A10440" t="s">
        <v>94</v>
      </c>
      <c r="B10440">
        <v>750488</v>
      </c>
      <c r="C10440">
        <v>949842</v>
      </c>
      <c r="D10440">
        <v>5500</v>
      </c>
      <c r="E10440" t="s">
        <v>43</v>
      </c>
      <c r="F10440">
        <v>17.489999999999998</v>
      </c>
      <c r="G10440">
        <v>138.15</v>
      </c>
      <c r="H10440" t="s">
        <v>23</v>
      </c>
      <c r="I10440" s="1">
        <v>40664</v>
      </c>
      <c r="J10440" t="s">
        <v>20</v>
      </c>
      <c r="K10440" t="s">
        <v>27</v>
      </c>
      <c r="L10440" t="s">
        <v>33</v>
      </c>
      <c r="M10440">
        <v>0</v>
      </c>
      <c r="N10440">
        <v>5698.69</v>
      </c>
      <c r="O10440">
        <v>5500</v>
      </c>
      <c r="P10440">
        <v>198.69</v>
      </c>
      <c r="Q10440" s="1">
        <v>40940</v>
      </c>
      <c r="R10440" t="s">
        <v>101</v>
      </c>
      <c r="S10440" t="s">
        <v>103</v>
      </c>
      <c r="T10440">
        <v>0</v>
      </c>
    </row>
    <row r="10441" spans="1:20" x14ac:dyDescent="0.3">
      <c r="A10441" t="s">
        <v>94</v>
      </c>
      <c r="B10441">
        <v>751034</v>
      </c>
      <c r="C10441">
        <v>950439</v>
      </c>
      <c r="D10441">
        <v>12000</v>
      </c>
      <c r="E10441" t="s">
        <v>18</v>
      </c>
      <c r="F10441">
        <v>12.99</v>
      </c>
      <c r="G10441">
        <v>404.27</v>
      </c>
      <c r="H10441" t="s">
        <v>19</v>
      </c>
      <c r="I10441" s="1">
        <v>40664</v>
      </c>
      <c r="J10441" t="s">
        <v>20</v>
      </c>
      <c r="K10441" t="s">
        <v>27</v>
      </c>
      <c r="L10441" t="s">
        <v>51</v>
      </c>
      <c r="M10441">
        <v>0</v>
      </c>
      <c r="N10441">
        <v>14523.66095</v>
      </c>
      <c r="O10441">
        <v>12000</v>
      </c>
      <c r="P10441">
        <v>2523.66</v>
      </c>
      <c r="Q10441" s="1">
        <v>41671</v>
      </c>
      <c r="R10441" t="s">
        <v>101</v>
      </c>
      <c r="S10441" t="s">
        <v>103</v>
      </c>
      <c r="T10441">
        <v>0</v>
      </c>
    </row>
    <row r="10442" spans="1:20" x14ac:dyDescent="0.3">
      <c r="A10442" t="s">
        <v>94</v>
      </c>
      <c r="B10442">
        <v>610893</v>
      </c>
      <c r="C10442">
        <v>783413</v>
      </c>
      <c r="D10442">
        <v>30000</v>
      </c>
      <c r="E10442" t="s">
        <v>43</v>
      </c>
      <c r="F10442">
        <v>22.48</v>
      </c>
      <c r="G10442">
        <v>836.78</v>
      </c>
      <c r="H10442" t="s">
        <v>71</v>
      </c>
      <c r="I10442" s="1">
        <v>40664</v>
      </c>
      <c r="J10442" t="s">
        <v>20</v>
      </c>
      <c r="K10442" t="s">
        <v>27</v>
      </c>
      <c r="L10442" t="s">
        <v>22</v>
      </c>
      <c r="M10442">
        <v>0</v>
      </c>
      <c r="N10442">
        <v>41888.31</v>
      </c>
      <c r="O10442">
        <v>29999.99</v>
      </c>
      <c r="P10442">
        <v>11888.32</v>
      </c>
      <c r="Q10442" s="1">
        <v>41426</v>
      </c>
      <c r="R10442" t="s">
        <v>101</v>
      </c>
      <c r="S10442" t="s">
        <v>103</v>
      </c>
      <c r="T10442">
        <v>0</v>
      </c>
    </row>
    <row r="10443" spans="1:20" x14ac:dyDescent="0.3">
      <c r="A10443" t="s">
        <v>94</v>
      </c>
      <c r="B10443">
        <v>731876</v>
      </c>
      <c r="C10443">
        <v>927985</v>
      </c>
      <c r="D10443">
        <v>10000</v>
      </c>
      <c r="E10443" t="s">
        <v>18</v>
      </c>
      <c r="F10443">
        <v>10.99</v>
      </c>
      <c r="G10443">
        <v>327.33999999999997</v>
      </c>
      <c r="H10443" t="s">
        <v>29</v>
      </c>
      <c r="I10443" s="1">
        <v>40664</v>
      </c>
      <c r="J10443" t="s">
        <v>20</v>
      </c>
      <c r="K10443" t="s">
        <v>21</v>
      </c>
      <c r="L10443" t="s">
        <v>56</v>
      </c>
      <c r="M10443">
        <v>0</v>
      </c>
      <c r="N10443">
        <v>10181.81</v>
      </c>
      <c r="O10443">
        <v>10000</v>
      </c>
      <c r="P10443">
        <v>181.81</v>
      </c>
      <c r="Q10443" s="1">
        <v>40756</v>
      </c>
      <c r="R10443" t="s">
        <v>101</v>
      </c>
      <c r="S10443" t="s">
        <v>103</v>
      </c>
      <c r="T10443">
        <v>0</v>
      </c>
    </row>
    <row r="10444" spans="1:20" x14ac:dyDescent="0.3">
      <c r="A10444" t="s">
        <v>94</v>
      </c>
      <c r="B10444">
        <v>750920</v>
      </c>
      <c r="C10444">
        <v>950329</v>
      </c>
      <c r="D10444">
        <v>4500</v>
      </c>
      <c r="E10444" t="s">
        <v>43</v>
      </c>
      <c r="F10444">
        <v>10.59</v>
      </c>
      <c r="G10444">
        <v>96.93</v>
      </c>
      <c r="H10444" t="s">
        <v>29</v>
      </c>
      <c r="I10444" s="1">
        <v>40664</v>
      </c>
      <c r="J10444" t="s">
        <v>20</v>
      </c>
      <c r="K10444" t="s">
        <v>27</v>
      </c>
      <c r="L10444" t="s">
        <v>35</v>
      </c>
      <c r="M10444">
        <v>0</v>
      </c>
      <c r="N10444">
        <v>5300.59</v>
      </c>
      <c r="O10444">
        <v>4500</v>
      </c>
      <c r="P10444">
        <v>800.59</v>
      </c>
      <c r="Q10444" s="1">
        <v>41395</v>
      </c>
      <c r="R10444" t="s">
        <v>101</v>
      </c>
      <c r="S10444" t="s">
        <v>103</v>
      </c>
      <c r="T10444">
        <v>0</v>
      </c>
    </row>
    <row r="10445" spans="1:20" x14ac:dyDescent="0.3">
      <c r="A10445" t="s">
        <v>94</v>
      </c>
      <c r="B10445">
        <v>750893</v>
      </c>
      <c r="C10445">
        <v>950297</v>
      </c>
      <c r="D10445">
        <v>7500</v>
      </c>
      <c r="E10445" t="s">
        <v>18</v>
      </c>
      <c r="F10445">
        <v>16.489999999999998</v>
      </c>
      <c r="G10445">
        <v>265.5</v>
      </c>
      <c r="H10445" t="s">
        <v>23</v>
      </c>
      <c r="I10445" s="1">
        <v>40664</v>
      </c>
      <c r="J10445" t="s">
        <v>20</v>
      </c>
      <c r="K10445" t="s">
        <v>27</v>
      </c>
      <c r="L10445" t="s">
        <v>58</v>
      </c>
      <c r="M10445">
        <v>0</v>
      </c>
      <c r="N10445">
        <v>9587.87788</v>
      </c>
      <c r="O10445">
        <v>7500</v>
      </c>
      <c r="P10445">
        <v>2057.9</v>
      </c>
      <c r="Q10445" s="1">
        <v>41760</v>
      </c>
      <c r="R10445" t="s">
        <v>101</v>
      </c>
      <c r="S10445" t="s">
        <v>103</v>
      </c>
      <c r="T10445">
        <v>0</v>
      </c>
    </row>
    <row r="10446" spans="1:20" x14ac:dyDescent="0.3">
      <c r="A10446" t="s">
        <v>94</v>
      </c>
      <c r="B10446">
        <v>750851</v>
      </c>
      <c r="C10446">
        <v>950248</v>
      </c>
      <c r="D10446">
        <v>10000</v>
      </c>
      <c r="E10446" t="s">
        <v>18</v>
      </c>
      <c r="F10446">
        <v>5.99</v>
      </c>
      <c r="G10446">
        <v>304.18</v>
      </c>
      <c r="H10446" t="s">
        <v>32</v>
      </c>
      <c r="I10446" s="1">
        <v>40664</v>
      </c>
      <c r="J10446" t="s">
        <v>20</v>
      </c>
      <c r="K10446" t="s">
        <v>21</v>
      </c>
      <c r="L10446" t="s">
        <v>74</v>
      </c>
      <c r="M10446">
        <v>0</v>
      </c>
      <c r="N10446">
        <v>10949.875319999999</v>
      </c>
      <c r="O10446">
        <v>10000</v>
      </c>
      <c r="P10446">
        <v>949.88</v>
      </c>
      <c r="Q10446" s="1">
        <v>41760</v>
      </c>
      <c r="R10446" t="s">
        <v>101</v>
      </c>
      <c r="S10446" t="s">
        <v>103</v>
      </c>
      <c r="T10446">
        <v>0</v>
      </c>
    </row>
    <row r="10447" spans="1:20" x14ac:dyDescent="0.3">
      <c r="A10447" t="s">
        <v>94</v>
      </c>
      <c r="B10447">
        <v>750811</v>
      </c>
      <c r="C10447">
        <v>950204</v>
      </c>
      <c r="D10447">
        <v>15000</v>
      </c>
      <c r="E10447" t="s">
        <v>18</v>
      </c>
      <c r="F10447">
        <v>10.59</v>
      </c>
      <c r="G10447">
        <v>488.18</v>
      </c>
      <c r="H10447" t="s">
        <v>29</v>
      </c>
      <c r="I10447" s="1">
        <v>40664</v>
      </c>
      <c r="J10447" t="s">
        <v>20</v>
      </c>
      <c r="K10447" t="s">
        <v>24</v>
      </c>
      <c r="L10447" t="s">
        <v>22</v>
      </c>
      <c r="M10447">
        <v>0</v>
      </c>
      <c r="N10447">
        <v>17529.03</v>
      </c>
      <c r="O10447">
        <v>15000</v>
      </c>
      <c r="P10447">
        <v>2529.0300000000002</v>
      </c>
      <c r="Q10447" s="1">
        <v>41640</v>
      </c>
      <c r="R10447" t="s">
        <v>101</v>
      </c>
      <c r="S10447" t="s">
        <v>103</v>
      </c>
      <c r="T10447">
        <v>0</v>
      </c>
    </row>
    <row r="10448" spans="1:20" x14ac:dyDescent="0.3">
      <c r="A10448" t="s">
        <v>94</v>
      </c>
      <c r="B10448">
        <v>750799</v>
      </c>
      <c r="C10448">
        <v>950191</v>
      </c>
      <c r="D10448">
        <v>8400</v>
      </c>
      <c r="E10448" t="s">
        <v>18</v>
      </c>
      <c r="F10448">
        <v>10.99</v>
      </c>
      <c r="G10448">
        <v>274.97000000000003</v>
      </c>
      <c r="H10448" t="s">
        <v>29</v>
      </c>
      <c r="I10448" s="1">
        <v>40664</v>
      </c>
      <c r="J10448" t="s">
        <v>26</v>
      </c>
      <c r="K10448" t="s">
        <v>24</v>
      </c>
      <c r="L10448" t="s">
        <v>56</v>
      </c>
      <c r="M10448">
        <v>0</v>
      </c>
      <c r="N10448">
        <v>6958.77</v>
      </c>
      <c r="O10448">
        <v>5612.83</v>
      </c>
      <c r="P10448">
        <v>1183.42</v>
      </c>
      <c r="Q10448" s="1">
        <v>41365</v>
      </c>
      <c r="R10448" t="s">
        <v>101</v>
      </c>
      <c r="S10448" t="s">
        <v>104</v>
      </c>
      <c r="T10448">
        <v>1</v>
      </c>
    </row>
    <row r="10449" spans="1:20" x14ac:dyDescent="0.3">
      <c r="A10449" t="s">
        <v>94</v>
      </c>
      <c r="B10449">
        <v>749325</v>
      </c>
      <c r="C10449">
        <v>948550</v>
      </c>
      <c r="D10449">
        <v>5000</v>
      </c>
      <c r="E10449" t="s">
        <v>18</v>
      </c>
      <c r="F10449">
        <v>10.59</v>
      </c>
      <c r="G10449">
        <v>162.72999999999999</v>
      </c>
      <c r="H10449" t="s">
        <v>29</v>
      </c>
      <c r="I10449" s="1">
        <v>40664</v>
      </c>
      <c r="J10449" t="s">
        <v>20</v>
      </c>
      <c r="K10449" t="s">
        <v>59</v>
      </c>
      <c r="L10449" t="s">
        <v>52</v>
      </c>
      <c r="M10449">
        <v>0</v>
      </c>
      <c r="N10449">
        <v>5851.7574910000003</v>
      </c>
      <c r="O10449">
        <v>5000</v>
      </c>
      <c r="P10449">
        <v>851.76</v>
      </c>
      <c r="Q10449" s="1">
        <v>41699</v>
      </c>
      <c r="R10449" t="s">
        <v>101</v>
      </c>
      <c r="S10449" t="s">
        <v>103</v>
      </c>
      <c r="T10449">
        <v>0</v>
      </c>
    </row>
    <row r="10450" spans="1:20" x14ac:dyDescent="0.3">
      <c r="A10450" t="s">
        <v>94</v>
      </c>
      <c r="B10450">
        <v>750779</v>
      </c>
      <c r="C10450">
        <v>950170</v>
      </c>
      <c r="D10450">
        <v>10000</v>
      </c>
      <c r="E10450" t="s">
        <v>18</v>
      </c>
      <c r="F10450">
        <v>6.99</v>
      </c>
      <c r="G10450">
        <v>308.73</v>
      </c>
      <c r="H10450" t="s">
        <v>32</v>
      </c>
      <c r="I10450" s="1">
        <v>40664</v>
      </c>
      <c r="J10450" t="s">
        <v>20</v>
      </c>
      <c r="K10450" t="s">
        <v>36</v>
      </c>
      <c r="L10450" t="s">
        <v>34</v>
      </c>
      <c r="M10450">
        <v>0</v>
      </c>
      <c r="N10450">
        <v>11076.02</v>
      </c>
      <c r="O10450">
        <v>10000</v>
      </c>
      <c r="P10450">
        <v>1076.02</v>
      </c>
      <c r="Q10450" s="1">
        <v>41579</v>
      </c>
      <c r="R10450" t="s">
        <v>101</v>
      </c>
      <c r="S10450" t="s">
        <v>103</v>
      </c>
      <c r="T10450">
        <v>0</v>
      </c>
    </row>
    <row r="10451" spans="1:20" x14ac:dyDescent="0.3">
      <c r="A10451" t="s">
        <v>94</v>
      </c>
      <c r="B10451">
        <v>747765</v>
      </c>
      <c r="C10451">
        <v>946743</v>
      </c>
      <c r="D10451">
        <v>28000</v>
      </c>
      <c r="E10451" t="s">
        <v>18</v>
      </c>
      <c r="F10451">
        <v>8.49</v>
      </c>
      <c r="G10451">
        <v>883.77</v>
      </c>
      <c r="H10451" t="s">
        <v>32</v>
      </c>
      <c r="I10451" s="1">
        <v>40664</v>
      </c>
      <c r="J10451" t="s">
        <v>20</v>
      </c>
      <c r="K10451" t="s">
        <v>21</v>
      </c>
      <c r="L10451" t="s">
        <v>58</v>
      </c>
      <c r="M10451">
        <v>0</v>
      </c>
      <c r="N10451">
        <v>31805.09448</v>
      </c>
      <c r="O10451">
        <v>28000</v>
      </c>
      <c r="P10451">
        <v>3805.09</v>
      </c>
      <c r="Q10451" s="1">
        <v>41791</v>
      </c>
      <c r="R10451" t="s">
        <v>101</v>
      </c>
      <c r="S10451" t="s">
        <v>103</v>
      </c>
      <c r="T10451">
        <v>0</v>
      </c>
    </row>
    <row r="10452" spans="1:20" x14ac:dyDescent="0.3">
      <c r="A10452" t="s">
        <v>94</v>
      </c>
      <c r="B10452">
        <v>750712</v>
      </c>
      <c r="C10452">
        <v>950094</v>
      </c>
      <c r="D10452">
        <v>9000</v>
      </c>
      <c r="E10452" t="s">
        <v>43</v>
      </c>
      <c r="F10452">
        <v>17.489999999999998</v>
      </c>
      <c r="G10452">
        <v>226.06</v>
      </c>
      <c r="H10452" t="s">
        <v>23</v>
      </c>
      <c r="I10452" s="1">
        <v>40664</v>
      </c>
      <c r="J10452" t="s">
        <v>46</v>
      </c>
      <c r="K10452" t="s">
        <v>27</v>
      </c>
      <c r="L10452" t="s">
        <v>35</v>
      </c>
      <c r="M10452">
        <v>1108.01</v>
      </c>
      <c r="N10452">
        <v>12383.7</v>
      </c>
      <c r="O10452">
        <v>7891.99</v>
      </c>
      <c r="P10452">
        <v>4491.71</v>
      </c>
      <c r="Q10452" s="1">
        <v>42339</v>
      </c>
      <c r="R10452" t="s">
        <v>101</v>
      </c>
      <c r="S10452" t="s">
        <v>103</v>
      </c>
      <c r="T10452">
        <v>0</v>
      </c>
    </row>
    <row r="10453" spans="1:20" x14ac:dyDescent="0.3">
      <c r="A10453" t="s">
        <v>94</v>
      </c>
      <c r="B10453">
        <v>738749</v>
      </c>
      <c r="C10453">
        <v>936201</v>
      </c>
      <c r="D10453">
        <v>15000</v>
      </c>
      <c r="E10453" t="s">
        <v>43</v>
      </c>
      <c r="F10453">
        <v>18.79</v>
      </c>
      <c r="G10453">
        <v>302.8</v>
      </c>
      <c r="H10453" t="s">
        <v>44</v>
      </c>
      <c r="I10453" s="1">
        <v>40664</v>
      </c>
      <c r="J10453" t="s">
        <v>20</v>
      </c>
      <c r="K10453" t="s">
        <v>66</v>
      </c>
      <c r="L10453" t="s">
        <v>22</v>
      </c>
      <c r="M10453">
        <v>0</v>
      </c>
      <c r="N10453">
        <v>12269.76</v>
      </c>
      <c r="O10453">
        <v>11725</v>
      </c>
      <c r="P10453">
        <v>544.76</v>
      </c>
      <c r="Q10453" s="1">
        <v>40756</v>
      </c>
      <c r="R10453" t="s">
        <v>101</v>
      </c>
      <c r="S10453" t="s">
        <v>103</v>
      </c>
      <c r="T10453">
        <v>0</v>
      </c>
    </row>
    <row r="10454" spans="1:20" x14ac:dyDescent="0.3">
      <c r="A10454" t="s">
        <v>94</v>
      </c>
      <c r="B10454">
        <v>750671</v>
      </c>
      <c r="C10454">
        <v>950047</v>
      </c>
      <c r="D10454">
        <v>22000</v>
      </c>
      <c r="E10454" t="s">
        <v>43</v>
      </c>
      <c r="F10454">
        <v>19.29</v>
      </c>
      <c r="G10454">
        <v>355.62</v>
      </c>
      <c r="H10454" t="s">
        <v>44</v>
      </c>
      <c r="I10454" s="1">
        <v>40664</v>
      </c>
      <c r="J10454" t="s">
        <v>20</v>
      </c>
      <c r="K10454" t="s">
        <v>27</v>
      </c>
      <c r="L10454" t="s">
        <v>41</v>
      </c>
      <c r="M10454">
        <v>0</v>
      </c>
      <c r="N10454">
        <v>13845.22</v>
      </c>
      <c r="O10454">
        <v>13625</v>
      </c>
      <c r="P10454">
        <v>220.22</v>
      </c>
      <c r="Q10454" s="1">
        <v>40695</v>
      </c>
      <c r="R10454" t="s">
        <v>101</v>
      </c>
      <c r="S10454" t="s">
        <v>103</v>
      </c>
      <c r="T10454">
        <v>0</v>
      </c>
    </row>
    <row r="10455" spans="1:20" x14ac:dyDescent="0.3">
      <c r="A10455" t="s">
        <v>94</v>
      </c>
      <c r="B10455">
        <v>750670</v>
      </c>
      <c r="C10455">
        <v>950046</v>
      </c>
      <c r="D10455">
        <v>14000</v>
      </c>
      <c r="E10455" t="s">
        <v>18</v>
      </c>
      <c r="F10455">
        <v>6.99</v>
      </c>
      <c r="G10455">
        <v>432.22</v>
      </c>
      <c r="H10455" t="s">
        <v>32</v>
      </c>
      <c r="I10455" s="1">
        <v>40664</v>
      </c>
      <c r="J10455" t="s">
        <v>20</v>
      </c>
      <c r="K10455" t="s">
        <v>27</v>
      </c>
      <c r="L10455" t="s">
        <v>54</v>
      </c>
      <c r="M10455">
        <v>0</v>
      </c>
      <c r="N10455">
        <v>15052.67</v>
      </c>
      <c r="O10455">
        <v>14000</v>
      </c>
      <c r="P10455">
        <v>1052.67</v>
      </c>
      <c r="Q10455" s="1">
        <v>41153</v>
      </c>
      <c r="R10455" t="s">
        <v>101</v>
      </c>
      <c r="S10455" t="s">
        <v>103</v>
      </c>
      <c r="T10455">
        <v>0</v>
      </c>
    </row>
    <row r="10456" spans="1:20" x14ac:dyDescent="0.3">
      <c r="A10456" t="s">
        <v>94</v>
      </c>
      <c r="B10456">
        <v>750645</v>
      </c>
      <c r="C10456">
        <v>950020</v>
      </c>
      <c r="D10456">
        <v>10000</v>
      </c>
      <c r="E10456" t="s">
        <v>18</v>
      </c>
      <c r="F10456">
        <v>5.99</v>
      </c>
      <c r="G10456">
        <v>304.18</v>
      </c>
      <c r="H10456" t="s">
        <v>32</v>
      </c>
      <c r="I10456" s="1">
        <v>40664</v>
      </c>
      <c r="J10456" t="s">
        <v>20</v>
      </c>
      <c r="K10456" t="s">
        <v>27</v>
      </c>
      <c r="L10456" t="s">
        <v>56</v>
      </c>
      <c r="M10456">
        <v>0</v>
      </c>
      <c r="N10456">
        <v>10399.27</v>
      </c>
      <c r="O10456">
        <v>10000</v>
      </c>
      <c r="P10456">
        <v>399.27</v>
      </c>
      <c r="Q10456" s="1">
        <v>41122</v>
      </c>
      <c r="R10456" t="s">
        <v>101</v>
      </c>
      <c r="S10456" t="s">
        <v>103</v>
      </c>
      <c r="T10456">
        <v>0</v>
      </c>
    </row>
    <row r="10457" spans="1:20" x14ac:dyDescent="0.3">
      <c r="A10457" t="s">
        <v>94</v>
      </c>
      <c r="B10457">
        <v>750630</v>
      </c>
      <c r="C10457">
        <v>950005</v>
      </c>
      <c r="D10457">
        <v>7200</v>
      </c>
      <c r="E10457" t="s">
        <v>18</v>
      </c>
      <c r="F10457">
        <v>7.49</v>
      </c>
      <c r="G10457">
        <v>223.94</v>
      </c>
      <c r="H10457" t="s">
        <v>32</v>
      </c>
      <c r="I10457" s="1">
        <v>40664</v>
      </c>
      <c r="J10457" t="s">
        <v>20</v>
      </c>
      <c r="K10457" t="s">
        <v>27</v>
      </c>
      <c r="L10457" t="s">
        <v>41</v>
      </c>
      <c r="M10457">
        <v>0</v>
      </c>
      <c r="N10457">
        <v>7490.88</v>
      </c>
      <c r="O10457">
        <v>7200</v>
      </c>
      <c r="P10457">
        <v>290.88</v>
      </c>
      <c r="Q10457" s="1">
        <v>40878</v>
      </c>
      <c r="R10457" t="s">
        <v>101</v>
      </c>
      <c r="S10457" t="s">
        <v>103</v>
      </c>
      <c r="T10457">
        <v>0</v>
      </c>
    </row>
    <row r="10458" spans="1:20" x14ac:dyDescent="0.3">
      <c r="A10458" t="s">
        <v>94</v>
      </c>
      <c r="B10458">
        <v>750605</v>
      </c>
      <c r="C10458">
        <v>949979</v>
      </c>
      <c r="D10458">
        <v>11050</v>
      </c>
      <c r="E10458" t="s">
        <v>18</v>
      </c>
      <c r="F10458">
        <v>7.49</v>
      </c>
      <c r="G10458">
        <v>343.68</v>
      </c>
      <c r="H10458" t="s">
        <v>32</v>
      </c>
      <c r="I10458" s="1">
        <v>40664</v>
      </c>
      <c r="J10458" t="s">
        <v>20</v>
      </c>
      <c r="K10458" t="s">
        <v>27</v>
      </c>
      <c r="L10458" t="s">
        <v>41</v>
      </c>
      <c r="M10458">
        <v>0</v>
      </c>
      <c r="N10458">
        <v>12363.329669999999</v>
      </c>
      <c r="O10458">
        <v>11050</v>
      </c>
      <c r="P10458">
        <v>1313.33</v>
      </c>
      <c r="Q10458" s="1">
        <v>41791</v>
      </c>
      <c r="R10458" t="s">
        <v>101</v>
      </c>
      <c r="S10458" t="s">
        <v>103</v>
      </c>
      <c r="T10458">
        <v>0</v>
      </c>
    </row>
    <row r="10459" spans="1:20" x14ac:dyDescent="0.3">
      <c r="A10459" t="s">
        <v>94</v>
      </c>
      <c r="B10459">
        <v>750602</v>
      </c>
      <c r="C10459">
        <v>949976</v>
      </c>
      <c r="D10459">
        <v>10000</v>
      </c>
      <c r="E10459" t="s">
        <v>18</v>
      </c>
      <c r="F10459">
        <v>7.49</v>
      </c>
      <c r="G10459">
        <v>311.02</v>
      </c>
      <c r="H10459" t="s">
        <v>32</v>
      </c>
      <c r="I10459" s="1">
        <v>40664</v>
      </c>
      <c r="J10459" t="s">
        <v>20</v>
      </c>
      <c r="K10459" t="s">
        <v>27</v>
      </c>
      <c r="L10459" t="s">
        <v>41</v>
      </c>
      <c r="M10459">
        <v>0</v>
      </c>
      <c r="N10459">
        <v>11190.88919</v>
      </c>
      <c r="O10459">
        <v>10000</v>
      </c>
      <c r="P10459">
        <v>1190.8900000000001</v>
      </c>
      <c r="Q10459" s="1">
        <v>41760</v>
      </c>
      <c r="R10459" t="s">
        <v>101</v>
      </c>
      <c r="S10459" t="s">
        <v>103</v>
      </c>
      <c r="T10459">
        <v>0</v>
      </c>
    </row>
    <row r="10460" spans="1:20" x14ac:dyDescent="0.3">
      <c r="A10460" t="s">
        <v>94</v>
      </c>
      <c r="B10460">
        <v>744385</v>
      </c>
      <c r="C10460">
        <v>942860</v>
      </c>
      <c r="D10460">
        <v>3600</v>
      </c>
      <c r="E10460" t="s">
        <v>43</v>
      </c>
      <c r="F10460">
        <v>16.89</v>
      </c>
      <c r="G10460">
        <v>89.26</v>
      </c>
      <c r="H10460" t="s">
        <v>23</v>
      </c>
      <c r="I10460" s="1">
        <v>40664</v>
      </c>
      <c r="J10460" t="s">
        <v>26</v>
      </c>
      <c r="K10460" t="s">
        <v>47</v>
      </c>
      <c r="L10460" t="s">
        <v>51</v>
      </c>
      <c r="M10460">
        <v>0</v>
      </c>
      <c r="N10460">
        <v>3794.68</v>
      </c>
      <c r="O10460">
        <v>2839.52</v>
      </c>
      <c r="P10460">
        <v>848.04</v>
      </c>
      <c r="Q10460" s="1">
        <v>41548</v>
      </c>
      <c r="R10460" t="s">
        <v>101</v>
      </c>
      <c r="S10460" t="s">
        <v>104</v>
      </c>
      <c r="T10460">
        <v>1</v>
      </c>
    </row>
    <row r="10461" spans="1:20" x14ac:dyDescent="0.3">
      <c r="A10461" t="s">
        <v>94</v>
      </c>
      <c r="B10461">
        <v>744636</v>
      </c>
      <c r="C10461">
        <v>943127</v>
      </c>
      <c r="D10461">
        <v>6250</v>
      </c>
      <c r="E10461" t="s">
        <v>43</v>
      </c>
      <c r="F10461">
        <v>15.99</v>
      </c>
      <c r="G10461">
        <v>151.96</v>
      </c>
      <c r="H10461" t="s">
        <v>23</v>
      </c>
      <c r="I10461" s="1">
        <v>40664</v>
      </c>
      <c r="J10461" t="s">
        <v>20</v>
      </c>
      <c r="K10461" t="s">
        <v>30</v>
      </c>
      <c r="L10461" t="s">
        <v>38</v>
      </c>
      <c r="M10461">
        <v>0</v>
      </c>
      <c r="N10461">
        <v>7718.42</v>
      </c>
      <c r="O10461">
        <v>6250</v>
      </c>
      <c r="P10461">
        <v>1468.42</v>
      </c>
      <c r="Q10461" s="1">
        <v>41275</v>
      </c>
      <c r="R10461" t="s">
        <v>101</v>
      </c>
      <c r="S10461" t="s">
        <v>103</v>
      </c>
      <c r="T10461">
        <v>0</v>
      </c>
    </row>
    <row r="10462" spans="1:20" x14ac:dyDescent="0.3">
      <c r="A10462" t="s">
        <v>94</v>
      </c>
      <c r="B10462">
        <v>750565</v>
      </c>
      <c r="C10462">
        <v>949934</v>
      </c>
      <c r="D10462">
        <v>15000</v>
      </c>
      <c r="E10462" t="s">
        <v>18</v>
      </c>
      <c r="F10462">
        <v>6.99</v>
      </c>
      <c r="G10462">
        <v>463.09</v>
      </c>
      <c r="H10462" t="s">
        <v>32</v>
      </c>
      <c r="I10462" s="1">
        <v>40664</v>
      </c>
      <c r="J10462" t="s">
        <v>20</v>
      </c>
      <c r="K10462" t="s">
        <v>27</v>
      </c>
      <c r="L10462" t="s">
        <v>57</v>
      </c>
      <c r="M10462">
        <v>0</v>
      </c>
      <c r="N10462">
        <v>16019.47</v>
      </c>
      <c r="O10462">
        <v>15000</v>
      </c>
      <c r="P10462">
        <v>1019.47</v>
      </c>
      <c r="Q10462" s="1">
        <v>41091</v>
      </c>
      <c r="R10462" t="s">
        <v>101</v>
      </c>
      <c r="S10462" t="s">
        <v>103</v>
      </c>
      <c r="T10462">
        <v>0</v>
      </c>
    </row>
    <row r="10463" spans="1:20" x14ac:dyDescent="0.3">
      <c r="A10463" t="s">
        <v>94</v>
      </c>
      <c r="B10463">
        <v>741026</v>
      </c>
      <c r="C10463">
        <v>938828</v>
      </c>
      <c r="D10463">
        <v>5000</v>
      </c>
      <c r="E10463" t="s">
        <v>18</v>
      </c>
      <c r="F10463">
        <v>7.49</v>
      </c>
      <c r="G10463">
        <v>155.51</v>
      </c>
      <c r="H10463" t="s">
        <v>32</v>
      </c>
      <c r="I10463" s="1">
        <v>40664</v>
      </c>
      <c r="J10463" t="s">
        <v>20</v>
      </c>
      <c r="K10463" t="s">
        <v>36</v>
      </c>
      <c r="L10463" t="s">
        <v>56</v>
      </c>
      <c r="M10463">
        <v>0</v>
      </c>
      <c r="N10463">
        <v>5561.9</v>
      </c>
      <c r="O10463">
        <v>5000</v>
      </c>
      <c r="P10463">
        <v>561.9</v>
      </c>
      <c r="Q10463" s="1">
        <v>41518</v>
      </c>
      <c r="R10463" t="s">
        <v>101</v>
      </c>
      <c r="S10463" t="s">
        <v>103</v>
      </c>
      <c r="T10463">
        <v>0</v>
      </c>
    </row>
    <row r="10464" spans="1:20" x14ac:dyDescent="0.3">
      <c r="A10464" t="s">
        <v>94</v>
      </c>
      <c r="B10464">
        <v>750538</v>
      </c>
      <c r="C10464">
        <v>949899</v>
      </c>
      <c r="D10464">
        <v>2500</v>
      </c>
      <c r="E10464" t="s">
        <v>18</v>
      </c>
      <c r="F10464">
        <v>10.59</v>
      </c>
      <c r="G10464">
        <v>81.37</v>
      </c>
      <c r="H10464" t="s">
        <v>29</v>
      </c>
      <c r="I10464" s="1">
        <v>40664</v>
      </c>
      <c r="J10464" t="s">
        <v>20</v>
      </c>
      <c r="K10464" t="s">
        <v>27</v>
      </c>
      <c r="L10464" t="s">
        <v>81</v>
      </c>
      <c r="M10464">
        <v>0</v>
      </c>
      <c r="N10464">
        <v>2787.17</v>
      </c>
      <c r="O10464">
        <v>2500.0100000000002</v>
      </c>
      <c r="P10464">
        <v>287.16000000000003</v>
      </c>
      <c r="Q10464" s="1">
        <v>41153</v>
      </c>
      <c r="R10464" t="s">
        <v>101</v>
      </c>
      <c r="S10464" t="s">
        <v>103</v>
      </c>
      <c r="T10464">
        <v>0</v>
      </c>
    </row>
    <row r="10465" spans="1:20" x14ac:dyDescent="0.3">
      <c r="A10465" t="s">
        <v>94</v>
      </c>
      <c r="B10465">
        <v>750530</v>
      </c>
      <c r="C10465">
        <v>949889</v>
      </c>
      <c r="D10465">
        <v>5000</v>
      </c>
      <c r="E10465" t="s">
        <v>18</v>
      </c>
      <c r="F10465">
        <v>15.99</v>
      </c>
      <c r="G10465">
        <v>175.77</v>
      </c>
      <c r="H10465" t="s">
        <v>23</v>
      </c>
      <c r="I10465" s="1">
        <v>40664</v>
      </c>
      <c r="J10465" t="s">
        <v>20</v>
      </c>
      <c r="K10465" t="s">
        <v>27</v>
      </c>
      <c r="L10465" t="s">
        <v>56</v>
      </c>
      <c r="M10465">
        <v>0</v>
      </c>
      <c r="N10465">
        <v>5790.64</v>
      </c>
      <c r="O10465">
        <v>5000</v>
      </c>
      <c r="P10465">
        <v>790.64</v>
      </c>
      <c r="Q10465" s="1">
        <v>41091</v>
      </c>
      <c r="R10465" t="s">
        <v>101</v>
      </c>
      <c r="S10465" t="s">
        <v>103</v>
      </c>
      <c r="T10465">
        <v>0</v>
      </c>
    </row>
    <row r="10466" spans="1:20" x14ac:dyDescent="0.3">
      <c r="A10466" t="s">
        <v>94</v>
      </c>
      <c r="B10466">
        <v>748913</v>
      </c>
      <c r="C10466">
        <v>948052</v>
      </c>
      <c r="D10466">
        <v>6000</v>
      </c>
      <c r="E10466" t="s">
        <v>18</v>
      </c>
      <c r="F10466">
        <v>14.79</v>
      </c>
      <c r="G10466">
        <v>207.38</v>
      </c>
      <c r="H10466" t="s">
        <v>19</v>
      </c>
      <c r="I10466" s="1">
        <v>40664</v>
      </c>
      <c r="J10466" t="s">
        <v>20</v>
      </c>
      <c r="K10466" t="s">
        <v>36</v>
      </c>
      <c r="L10466" t="s">
        <v>31</v>
      </c>
      <c r="M10466">
        <v>0</v>
      </c>
      <c r="N10466">
        <v>7077.37</v>
      </c>
      <c r="O10466">
        <v>6000</v>
      </c>
      <c r="P10466">
        <v>1077.3699999999999</v>
      </c>
      <c r="Q10466" s="1">
        <v>41306</v>
      </c>
      <c r="R10466" t="s">
        <v>101</v>
      </c>
      <c r="S10466" t="s">
        <v>103</v>
      </c>
      <c r="T10466">
        <v>0</v>
      </c>
    </row>
    <row r="10467" spans="1:20" x14ac:dyDescent="0.3">
      <c r="A10467" t="s">
        <v>94</v>
      </c>
      <c r="B10467">
        <v>750425</v>
      </c>
      <c r="C10467">
        <v>949766</v>
      </c>
      <c r="D10467">
        <v>15000</v>
      </c>
      <c r="E10467" t="s">
        <v>43</v>
      </c>
      <c r="F10467">
        <v>17.489999999999998</v>
      </c>
      <c r="G10467">
        <v>376.76</v>
      </c>
      <c r="H10467" t="s">
        <v>23</v>
      </c>
      <c r="I10467" s="1">
        <v>40664</v>
      </c>
      <c r="J10467" t="s">
        <v>20</v>
      </c>
      <c r="K10467" t="s">
        <v>27</v>
      </c>
      <c r="L10467" t="s">
        <v>55</v>
      </c>
      <c r="M10467">
        <v>0</v>
      </c>
      <c r="N10467">
        <v>18009.5</v>
      </c>
      <c r="O10467">
        <v>15000</v>
      </c>
      <c r="P10467">
        <v>3009.5</v>
      </c>
      <c r="Q10467" s="1">
        <v>41122</v>
      </c>
      <c r="R10467" t="s">
        <v>101</v>
      </c>
      <c r="S10467" t="s">
        <v>103</v>
      </c>
      <c r="T10467">
        <v>0</v>
      </c>
    </row>
    <row r="10468" spans="1:20" x14ac:dyDescent="0.3">
      <c r="A10468" t="s">
        <v>94</v>
      </c>
      <c r="B10468">
        <v>750409</v>
      </c>
      <c r="C10468">
        <v>949749</v>
      </c>
      <c r="D10468">
        <v>9600</v>
      </c>
      <c r="E10468" t="s">
        <v>18</v>
      </c>
      <c r="F10468">
        <v>7.49</v>
      </c>
      <c r="G10468">
        <v>298.58</v>
      </c>
      <c r="H10468" t="s">
        <v>32</v>
      </c>
      <c r="I10468" s="1">
        <v>40664</v>
      </c>
      <c r="J10468" t="s">
        <v>20</v>
      </c>
      <c r="K10468" t="s">
        <v>27</v>
      </c>
      <c r="L10468" t="s">
        <v>57</v>
      </c>
      <c r="M10468">
        <v>0</v>
      </c>
      <c r="N10468">
        <v>10744.80365</v>
      </c>
      <c r="O10468">
        <v>9600</v>
      </c>
      <c r="P10468">
        <v>1144.8</v>
      </c>
      <c r="Q10468" s="1">
        <v>41791</v>
      </c>
      <c r="R10468" t="s">
        <v>101</v>
      </c>
      <c r="S10468" t="s">
        <v>103</v>
      </c>
      <c r="T10468">
        <v>0</v>
      </c>
    </row>
    <row r="10469" spans="1:20" x14ac:dyDescent="0.3">
      <c r="A10469" t="s">
        <v>94</v>
      </c>
      <c r="B10469">
        <v>749020</v>
      </c>
      <c r="C10469">
        <v>948166</v>
      </c>
      <c r="D10469">
        <v>5000</v>
      </c>
      <c r="E10469" t="s">
        <v>18</v>
      </c>
      <c r="F10469">
        <v>5.42</v>
      </c>
      <c r="G10469">
        <v>150.80000000000001</v>
      </c>
      <c r="H10469" t="s">
        <v>32</v>
      </c>
      <c r="I10469" s="1">
        <v>40664</v>
      </c>
      <c r="J10469" t="s">
        <v>26</v>
      </c>
      <c r="K10469" t="s">
        <v>21</v>
      </c>
      <c r="L10469" t="s">
        <v>39</v>
      </c>
      <c r="M10469">
        <v>0</v>
      </c>
      <c r="N10469">
        <v>4976.3999999999996</v>
      </c>
      <c r="O10469">
        <v>4538.71</v>
      </c>
      <c r="P10469">
        <v>423.5</v>
      </c>
      <c r="Q10469" s="1">
        <v>41671</v>
      </c>
      <c r="R10469" t="s">
        <v>101</v>
      </c>
      <c r="S10469" t="s">
        <v>104</v>
      </c>
      <c r="T10469">
        <v>1</v>
      </c>
    </row>
    <row r="10470" spans="1:20" x14ac:dyDescent="0.3">
      <c r="A10470" t="s">
        <v>94</v>
      </c>
      <c r="B10470">
        <v>750342</v>
      </c>
      <c r="C10470">
        <v>949673</v>
      </c>
      <c r="D10470">
        <v>4800</v>
      </c>
      <c r="E10470" t="s">
        <v>18</v>
      </c>
      <c r="F10470">
        <v>5.99</v>
      </c>
      <c r="G10470">
        <v>146.01</v>
      </c>
      <c r="H10470" t="s">
        <v>32</v>
      </c>
      <c r="I10470" s="1">
        <v>40664</v>
      </c>
      <c r="J10470" t="s">
        <v>20</v>
      </c>
      <c r="K10470" t="s">
        <v>27</v>
      </c>
      <c r="L10470" t="s">
        <v>78</v>
      </c>
      <c r="M10470">
        <v>0</v>
      </c>
      <c r="N10470">
        <v>4889.54</v>
      </c>
      <c r="O10470">
        <v>4800</v>
      </c>
      <c r="P10470">
        <v>89.54</v>
      </c>
      <c r="Q10470" s="1">
        <v>40787</v>
      </c>
      <c r="R10470" t="s">
        <v>101</v>
      </c>
      <c r="S10470" t="s">
        <v>103</v>
      </c>
      <c r="T10470">
        <v>0</v>
      </c>
    </row>
    <row r="10471" spans="1:20" x14ac:dyDescent="0.3">
      <c r="A10471" t="s">
        <v>94</v>
      </c>
      <c r="B10471">
        <v>748225</v>
      </c>
      <c r="C10471">
        <v>947251</v>
      </c>
      <c r="D10471">
        <v>9700</v>
      </c>
      <c r="E10471" t="s">
        <v>43</v>
      </c>
      <c r="F10471">
        <v>15.23</v>
      </c>
      <c r="G10471">
        <v>231.94</v>
      </c>
      <c r="H10471" t="s">
        <v>19</v>
      </c>
      <c r="I10471" s="1">
        <v>40664</v>
      </c>
      <c r="J10471" t="s">
        <v>46</v>
      </c>
      <c r="K10471" t="s">
        <v>21</v>
      </c>
      <c r="L10471" t="s">
        <v>58</v>
      </c>
      <c r="M10471">
        <v>1166.94</v>
      </c>
      <c r="N10471">
        <v>12726.29</v>
      </c>
      <c r="O10471">
        <v>8533.06</v>
      </c>
      <c r="P10471">
        <v>4178.2299999999996</v>
      </c>
      <c r="Q10471" s="1">
        <v>42370</v>
      </c>
      <c r="R10471" t="s">
        <v>101</v>
      </c>
      <c r="S10471" t="s">
        <v>103</v>
      </c>
      <c r="T10471">
        <v>0</v>
      </c>
    </row>
    <row r="10472" spans="1:20" x14ac:dyDescent="0.3">
      <c r="A10472" t="s">
        <v>94</v>
      </c>
      <c r="B10472">
        <v>748282</v>
      </c>
      <c r="C10472">
        <v>947313</v>
      </c>
      <c r="D10472">
        <v>11500</v>
      </c>
      <c r="E10472" t="s">
        <v>43</v>
      </c>
      <c r="F10472">
        <v>16.89</v>
      </c>
      <c r="G10472">
        <v>285.13</v>
      </c>
      <c r="H10472" t="s">
        <v>23</v>
      </c>
      <c r="I10472" s="1">
        <v>40664</v>
      </c>
      <c r="J10472" t="s">
        <v>20</v>
      </c>
      <c r="K10472" t="s">
        <v>27</v>
      </c>
      <c r="L10472" t="s">
        <v>51</v>
      </c>
      <c r="M10472">
        <v>0</v>
      </c>
      <c r="N10472">
        <v>16544.550309999999</v>
      </c>
      <c r="O10472">
        <v>11500</v>
      </c>
      <c r="P10472">
        <v>5044.55</v>
      </c>
      <c r="Q10472" s="1">
        <v>41974</v>
      </c>
      <c r="R10472" t="s">
        <v>101</v>
      </c>
      <c r="S10472" t="s">
        <v>103</v>
      </c>
      <c r="T10472">
        <v>0</v>
      </c>
    </row>
    <row r="10473" spans="1:20" x14ac:dyDescent="0.3">
      <c r="A10473" t="s">
        <v>94</v>
      </c>
      <c r="B10473">
        <v>688229</v>
      </c>
      <c r="C10473">
        <v>878346</v>
      </c>
      <c r="D10473">
        <v>9000</v>
      </c>
      <c r="E10473" t="s">
        <v>18</v>
      </c>
      <c r="F10473">
        <v>8.49</v>
      </c>
      <c r="G10473">
        <v>284.07</v>
      </c>
      <c r="H10473" t="s">
        <v>32</v>
      </c>
      <c r="I10473" s="1">
        <v>40664</v>
      </c>
      <c r="J10473" t="s">
        <v>20</v>
      </c>
      <c r="K10473" t="s">
        <v>27</v>
      </c>
      <c r="L10473" t="s">
        <v>41</v>
      </c>
      <c r="M10473">
        <v>0</v>
      </c>
      <c r="N10473">
        <v>10217.07152</v>
      </c>
      <c r="O10473">
        <v>9000</v>
      </c>
      <c r="P10473">
        <v>1217.07</v>
      </c>
      <c r="Q10473" s="1">
        <v>41760</v>
      </c>
      <c r="R10473" t="s">
        <v>101</v>
      </c>
      <c r="S10473" t="s">
        <v>103</v>
      </c>
      <c r="T10473">
        <v>0</v>
      </c>
    </row>
    <row r="10474" spans="1:20" x14ac:dyDescent="0.3">
      <c r="A10474" t="s">
        <v>94</v>
      </c>
      <c r="B10474">
        <v>750210</v>
      </c>
      <c r="C10474">
        <v>949515</v>
      </c>
      <c r="D10474">
        <v>9600</v>
      </c>
      <c r="E10474" t="s">
        <v>43</v>
      </c>
      <c r="F10474">
        <v>13.49</v>
      </c>
      <c r="G10474">
        <v>220.85</v>
      </c>
      <c r="H10474" t="s">
        <v>19</v>
      </c>
      <c r="I10474" s="1">
        <v>40664</v>
      </c>
      <c r="J10474" t="s">
        <v>20</v>
      </c>
      <c r="K10474" t="s">
        <v>21</v>
      </c>
      <c r="L10474" t="s">
        <v>74</v>
      </c>
      <c r="M10474">
        <v>0</v>
      </c>
      <c r="N10474">
        <v>12562.831749999999</v>
      </c>
      <c r="O10474">
        <v>9600</v>
      </c>
      <c r="P10474">
        <v>2962.83</v>
      </c>
      <c r="Q10474" s="1">
        <v>41760</v>
      </c>
      <c r="R10474" t="s">
        <v>101</v>
      </c>
      <c r="S10474" t="s">
        <v>103</v>
      </c>
      <c r="T10474">
        <v>0</v>
      </c>
    </row>
    <row r="10475" spans="1:20" x14ac:dyDescent="0.3">
      <c r="A10475" t="s">
        <v>94</v>
      </c>
      <c r="B10475">
        <v>750212</v>
      </c>
      <c r="C10475">
        <v>949517</v>
      </c>
      <c r="D10475">
        <v>6000</v>
      </c>
      <c r="E10475" t="s">
        <v>18</v>
      </c>
      <c r="F10475">
        <v>11.49</v>
      </c>
      <c r="G10475">
        <v>197.83</v>
      </c>
      <c r="H10475" t="s">
        <v>29</v>
      </c>
      <c r="I10475" s="1">
        <v>40664</v>
      </c>
      <c r="J10475" t="s">
        <v>20</v>
      </c>
      <c r="K10475" t="s">
        <v>30</v>
      </c>
      <c r="L10475" t="s">
        <v>25</v>
      </c>
      <c r="M10475">
        <v>0</v>
      </c>
      <c r="N10475">
        <v>7120.0891680000004</v>
      </c>
      <c r="O10475">
        <v>6000</v>
      </c>
      <c r="P10475">
        <v>1120.0899999999999</v>
      </c>
      <c r="Q10475" s="1">
        <v>41760</v>
      </c>
      <c r="R10475" t="s">
        <v>101</v>
      </c>
      <c r="S10475" t="s">
        <v>103</v>
      </c>
      <c r="T10475">
        <v>0</v>
      </c>
    </row>
    <row r="10476" spans="1:20" x14ac:dyDescent="0.3">
      <c r="A10476" t="s">
        <v>94</v>
      </c>
      <c r="B10476">
        <v>750143</v>
      </c>
      <c r="C10476">
        <v>949442</v>
      </c>
      <c r="D10476">
        <v>24000</v>
      </c>
      <c r="E10476" t="s">
        <v>18</v>
      </c>
      <c r="F10476">
        <v>7.49</v>
      </c>
      <c r="G10476">
        <v>459.53</v>
      </c>
      <c r="H10476" t="s">
        <v>32</v>
      </c>
      <c r="I10476" s="1">
        <v>40664</v>
      </c>
      <c r="J10476" t="s">
        <v>20</v>
      </c>
      <c r="K10476" t="s">
        <v>27</v>
      </c>
      <c r="L10476" t="s">
        <v>58</v>
      </c>
      <c r="M10476">
        <v>0</v>
      </c>
      <c r="N10476">
        <v>16479.576110000002</v>
      </c>
      <c r="O10476">
        <v>14775</v>
      </c>
      <c r="P10476">
        <v>1704.58</v>
      </c>
      <c r="Q10476" s="1">
        <v>41730</v>
      </c>
      <c r="R10476" t="s">
        <v>101</v>
      </c>
      <c r="S10476" t="s">
        <v>103</v>
      </c>
      <c r="T10476">
        <v>0</v>
      </c>
    </row>
    <row r="10477" spans="1:20" x14ac:dyDescent="0.3">
      <c r="A10477" t="s">
        <v>94</v>
      </c>
      <c r="B10477">
        <v>750163</v>
      </c>
      <c r="C10477">
        <v>949464</v>
      </c>
      <c r="D10477">
        <v>10000</v>
      </c>
      <c r="E10477" t="s">
        <v>43</v>
      </c>
      <c r="F10477">
        <v>20.99</v>
      </c>
      <c r="G10477">
        <v>270.48</v>
      </c>
      <c r="H10477" t="s">
        <v>60</v>
      </c>
      <c r="I10477" s="1">
        <v>40664</v>
      </c>
      <c r="J10477" t="s">
        <v>20</v>
      </c>
      <c r="K10477" t="s">
        <v>27</v>
      </c>
      <c r="L10477" t="s">
        <v>41</v>
      </c>
      <c r="M10477">
        <v>0</v>
      </c>
      <c r="N10477">
        <v>13397.85</v>
      </c>
      <c r="O10477">
        <v>10000</v>
      </c>
      <c r="P10477">
        <v>3397.85</v>
      </c>
      <c r="Q10477" s="1">
        <v>41334</v>
      </c>
      <c r="R10477" t="s">
        <v>101</v>
      </c>
      <c r="S10477" t="s">
        <v>103</v>
      </c>
      <c r="T10477">
        <v>0</v>
      </c>
    </row>
    <row r="10478" spans="1:20" x14ac:dyDescent="0.3">
      <c r="A10478" t="s">
        <v>94</v>
      </c>
      <c r="B10478">
        <v>750104</v>
      </c>
      <c r="C10478">
        <v>949398</v>
      </c>
      <c r="D10478">
        <v>4000</v>
      </c>
      <c r="E10478" t="s">
        <v>43</v>
      </c>
      <c r="F10478">
        <v>13.49</v>
      </c>
      <c r="G10478">
        <v>92.02</v>
      </c>
      <c r="H10478" t="s">
        <v>19</v>
      </c>
      <c r="I10478" s="1">
        <v>40664</v>
      </c>
      <c r="J10478" t="s">
        <v>46</v>
      </c>
      <c r="K10478" t="s">
        <v>53</v>
      </c>
      <c r="L10478" t="s">
        <v>41</v>
      </c>
      <c r="M10478">
        <v>452.8</v>
      </c>
      <c r="N10478">
        <v>5048.2299999999996</v>
      </c>
      <c r="O10478">
        <v>3547.2</v>
      </c>
      <c r="P10478">
        <v>1501.03</v>
      </c>
      <c r="Q10478" s="1">
        <v>42339</v>
      </c>
      <c r="R10478" t="s">
        <v>101</v>
      </c>
      <c r="S10478" t="s">
        <v>103</v>
      </c>
      <c r="T10478">
        <v>0</v>
      </c>
    </row>
    <row r="10479" spans="1:20" x14ac:dyDescent="0.3">
      <c r="A10479" t="s">
        <v>94</v>
      </c>
      <c r="B10479">
        <v>749841</v>
      </c>
      <c r="C10479">
        <v>949113</v>
      </c>
      <c r="D10479">
        <v>11000</v>
      </c>
      <c r="E10479" t="s">
        <v>43</v>
      </c>
      <c r="F10479">
        <v>9.99</v>
      </c>
      <c r="G10479">
        <v>233.67</v>
      </c>
      <c r="H10479" t="s">
        <v>29</v>
      </c>
      <c r="I10479" s="1">
        <v>40664</v>
      </c>
      <c r="J10479" t="s">
        <v>20</v>
      </c>
      <c r="K10479" t="s">
        <v>21</v>
      </c>
      <c r="L10479" t="s">
        <v>56</v>
      </c>
      <c r="M10479">
        <v>0</v>
      </c>
      <c r="N10479">
        <v>11359.6</v>
      </c>
      <c r="O10479">
        <v>11000</v>
      </c>
      <c r="P10479">
        <v>359.6</v>
      </c>
      <c r="Q10479" s="1">
        <v>40787</v>
      </c>
      <c r="R10479" t="s">
        <v>101</v>
      </c>
      <c r="S10479" t="s">
        <v>103</v>
      </c>
      <c r="T10479">
        <v>0</v>
      </c>
    </row>
    <row r="10480" spans="1:20" x14ac:dyDescent="0.3">
      <c r="A10480" t="s">
        <v>94</v>
      </c>
      <c r="B10480">
        <v>749103</v>
      </c>
      <c r="C10480">
        <v>948310</v>
      </c>
      <c r="D10480">
        <v>12000</v>
      </c>
      <c r="E10480" t="s">
        <v>43</v>
      </c>
      <c r="F10480">
        <v>11.99</v>
      </c>
      <c r="G10480">
        <v>266.88</v>
      </c>
      <c r="H10480" t="s">
        <v>29</v>
      </c>
      <c r="I10480" s="1">
        <v>40664</v>
      </c>
      <c r="J10480" t="s">
        <v>20</v>
      </c>
      <c r="K10480" t="s">
        <v>27</v>
      </c>
      <c r="L10480" t="s">
        <v>25</v>
      </c>
      <c r="M10480">
        <v>0</v>
      </c>
      <c r="N10480">
        <v>15962.339980000001</v>
      </c>
      <c r="O10480">
        <v>12000</v>
      </c>
      <c r="P10480">
        <v>3962.34</v>
      </c>
      <c r="Q10480" s="1">
        <v>42309</v>
      </c>
      <c r="R10480" t="s">
        <v>101</v>
      </c>
      <c r="S10480" t="s">
        <v>103</v>
      </c>
      <c r="T10480">
        <v>0</v>
      </c>
    </row>
    <row r="10481" spans="1:20" x14ac:dyDescent="0.3">
      <c r="A10481" t="s">
        <v>94</v>
      </c>
      <c r="B10481">
        <v>749087</v>
      </c>
      <c r="C10481">
        <v>948293</v>
      </c>
      <c r="D10481">
        <v>5500</v>
      </c>
      <c r="E10481" t="s">
        <v>18</v>
      </c>
      <c r="F10481">
        <v>10.99</v>
      </c>
      <c r="G10481">
        <v>180.04</v>
      </c>
      <c r="H10481" t="s">
        <v>29</v>
      </c>
      <c r="I10481" s="1">
        <v>40664</v>
      </c>
      <c r="J10481" t="s">
        <v>20</v>
      </c>
      <c r="K10481" t="s">
        <v>47</v>
      </c>
      <c r="L10481" t="s">
        <v>31</v>
      </c>
      <c r="M10481">
        <v>0</v>
      </c>
      <c r="N10481">
        <v>5868.49</v>
      </c>
      <c r="O10481">
        <v>5500</v>
      </c>
      <c r="P10481">
        <v>368.49</v>
      </c>
      <c r="Q10481" s="1">
        <v>40909</v>
      </c>
      <c r="R10481" t="s">
        <v>101</v>
      </c>
      <c r="S10481" t="s">
        <v>103</v>
      </c>
      <c r="T10481">
        <v>0</v>
      </c>
    </row>
    <row r="10482" spans="1:20" x14ac:dyDescent="0.3">
      <c r="A10482" t="s">
        <v>94</v>
      </c>
      <c r="B10482">
        <v>750109</v>
      </c>
      <c r="C10482">
        <v>949403</v>
      </c>
      <c r="D10482">
        <v>9000</v>
      </c>
      <c r="E10482" t="s">
        <v>43</v>
      </c>
      <c r="F10482">
        <v>16.489999999999998</v>
      </c>
      <c r="G10482">
        <v>221.22</v>
      </c>
      <c r="H10482" t="s">
        <v>23</v>
      </c>
      <c r="I10482" s="1">
        <v>40664</v>
      </c>
      <c r="J10482" t="s">
        <v>20</v>
      </c>
      <c r="K10482" t="s">
        <v>27</v>
      </c>
      <c r="L10482" t="s">
        <v>56</v>
      </c>
      <c r="M10482">
        <v>0</v>
      </c>
      <c r="N10482">
        <v>12916.685009999999</v>
      </c>
      <c r="O10482">
        <v>9000</v>
      </c>
      <c r="P10482">
        <v>3916.69</v>
      </c>
      <c r="Q10482" s="1">
        <v>42005</v>
      </c>
      <c r="R10482" t="s">
        <v>101</v>
      </c>
      <c r="S10482" t="s">
        <v>103</v>
      </c>
      <c r="T10482">
        <v>0</v>
      </c>
    </row>
    <row r="10483" spans="1:20" x14ac:dyDescent="0.3">
      <c r="A10483" t="s">
        <v>94</v>
      </c>
      <c r="B10483">
        <v>750093</v>
      </c>
      <c r="C10483">
        <v>949387</v>
      </c>
      <c r="D10483">
        <v>20000</v>
      </c>
      <c r="E10483" t="s">
        <v>43</v>
      </c>
      <c r="F10483">
        <v>16.89</v>
      </c>
      <c r="G10483">
        <v>495.87</v>
      </c>
      <c r="H10483" t="s">
        <v>23</v>
      </c>
      <c r="I10483" s="1">
        <v>40664</v>
      </c>
      <c r="J10483" t="s">
        <v>26</v>
      </c>
      <c r="K10483" t="s">
        <v>27</v>
      </c>
      <c r="L10483" t="s">
        <v>48</v>
      </c>
      <c r="M10483">
        <v>0</v>
      </c>
      <c r="N10483">
        <v>15866.78</v>
      </c>
      <c r="O10483">
        <v>8551.51</v>
      </c>
      <c r="P10483">
        <v>7315.27</v>
      </c>
      <c r="Q10483" s="1">
        <v>41671</v>
      </c>
      <c r="R10483" t="s">
        <v>101</v>
      </c>
      <c r="S10483" t="s">
        <v>104</v>
      </c>
      <c r="T10483">
        <v>1</v>
      </c>
    </row>
    <row r="10484" spans="1:20" x14ac:dyDescent="0.3">
      <c r="A10484" t="s">
        <v>94</v>
      </c>
      <c r="B10484">
        <v>750061</v>
      </c>
      <c r="C10484">
        <v>949351</v>
      </c>
      <c r="D10484">
        <v>28500</v>
      </c>
      <c r="E10484" t="s">
        <v>43</v>
      </c>
      <c r="F10484">
        <v>19.29</v>
      </c>
      <c r="G10484">
        <v>461.98</v>
      </c>
      <c r="H10484" t="s">
        <v>44</v>
      </c>
      <c r="I10484" s="1">
        <v>40664</v>
      </c>
      <c r="J10484" t="s">
        <v>20</v>
      </c>
      <c r="K10484" t="s">
        <v>66</v>
      </c>
      <c r="L10484" t="s">
        <v>34</v>
      </c>
      <c r="M10484">
        <v>0</v>
      </c>
      <c r="N10484">
        <v>23834.560000000001</v>
      </c>
      <c r="O10484">
        <v>17700</v>
      </c>
      <c r="P10484">
        <v>6134.56</v>
      </c>
      <c r="Q10484" s="1">
        <v>41426</v>
      </c>
      <c r="R10484" t="s">
        <v>101</v>
      </c>
      <c r="S10484" t="s">
        <v>103</v>
      </c>
      <c r="T10484">
        <v>0</v>
      </c>
    </row>
    <row r="10485" spans="1:20" x14ac:dyDescent="0.3">
      <c r="A10485" t="s">
        <v>94</v>
      </c>
      <c r="B10485">
        <v>748128</v>
      </c>
      <c r="C10485">
        <v>947148</v>
      </c>
      <c r="D10485">
        <v>5000</v>
      </c>
      <c r="E10485" t="s">
        <v>43</v>
      </c>
      <c r="F10485">
        <v>15.99</v>
      </c>
      <c r="G10485">
        <v>121.57</v>
      </c>
      <c r="H10485" t="s">
        <v>23</v>
      </c>
      <c r="I10485" s="1">
        <v>40664</v>
      </c>
      <c r="J10485" t="s">
        <v>20</v>
      </c>
      <c r="K10485" t="s">
        <v>24</v>
      </c>
      <c r="L10485" t="s">
        <v>35</v>
      </c>
      <c r="M10485">
        <v>0</v>
      </c>
      <c r="N10485">
        <v>7196.9701869999999</v>
      </c>
      <c r="O10485">
        <v>5000</v>
      </c>
      <c r="P10485">
        <v>2196.9699999999998</v>
      </c>
      <c r="Q10485" s="1">
        <v>42186</v>
      </c>
      <c r="R10485" t="s">
        <v>101</v>
      </c>
      <c r="S10485" t="s">
        <v>103</v>
      </c>
      <c r="T10485">
        <v>0</v>
      </c>
    </row>
    <row r="10486" spans="1:20" x14ac:dyDescent="0.3">
      <c r="A10486" t="s">
        <v>94</v>
      </c>
      <c r="B10486">
        <v>748447</v>
      </c>
      <c r="C10486">
        <v>947490</v>
      </c>
      <c r="D10486">
        <v>12000</v>
      </c>
      <c r="E10486" t="s">
        <v>43</v>
      </c>
      <c r="F10486">
        <v>20.99</v>
      </c>
      <c r="G10486">
        <v>324.58</v>
      </c>
      <c r="H10486" t="s">
        <v>60</v>
      </c>
      <c r="I10486" s="1">
        <v>40664</v>
      </c>
      <c r="J10486" t="s">
        <v>46</v>
      </c>
      <c r="K10486" t="s">
        <v>27</v>
      </c>
      <c r="L10486" t="s">
        <v>41</v>
      </c>
      <c r="M10486">
        <v>1564.43</v>
      </c>
      <c r="N10486">
        <v>17798.13</v>
      </c>
      <c r="O10486">
        <v>10435.57</v>
      </c>
      <c r="P10486">
        <v>7362.56</v>
      </c>
      <c r="Q10486" s="1">
        <v>42339</v>
      </c>
      <c r="R10486" t="s">
        <v>101</v>
      </c>
      <c r="S10486" t="s">
        <v>103</v>
      </c>
      <c r="T10486">
        <v>0</v>
      </c>
    </row>
    <row r="10487" spans="1:20" x14ac:dyDescent="0.3">
      <c r="A10487" t="s">
        <v>94</v>
      </c>
      <c r="B10487">
        <v>749988</v>
      </c>
      <c r="C10487">
        <v>949275</v>
      </c>
      <c r="D10487">
        <v>2000</v>
      </c>
      <c r="E10487" t="s">
        <v>18</v>
      </c>
      <c r="F10487">
        <v>10.99</v>
      </c>
      <c r="G10487">
        <v>65.47</v>
      </c>
      <c r="H10487" t="s">
        <v>29</v>
      </c>
      <c r="I10487" s="1">
        <v>40664</v>
      </c>
      <c r="J10487" t="s">
        <v>20</v>
      </c>
      <c r="K10487" t="s">
        <v>30</v>
      </c>
      <c r="L10487" t="s">
        <v>58</v>
      </c>
      <c r="M10487">
        <v>0</v>
      </c>
      <c r="N10487">
        <v>2095.6799999999998</v>
      </c>
      <c r="O10487">
        <v>2000</v>
      </c>
      <c r="P10487">
        <v>95.68</v>
      </c>
      <c r="Q10487" s="1">
        <v>40848</v>
      </c>
      <c r="R10487" t="s">
        <v>101</v>
      </c>
      <c r="S10487" t="s">
        <v>103</v>
      </c>
      <c r="T10487">
        <v>0</v>
      </c>
    </row>
    <row r="10488" spans="1:20" x14ac:dyDescent="0.3">
      <c r="A10488" t="s">
        <v>94</v>
      </c>
      <c r="B10488">
        <v>749384</v>
      </c>
      <c r="C10488">
        <v>948614</v>
      </c>
      <c r="D10488">
        <v>7100</v>
      </c>
      <c r="E10488" t="s">
        <v>18</v>
      </c>
      <c r="F10488">
        <v>6.99</v>
      </c>
      <c r="G10488">
        <v>219.2</v>
      </c>
      <c r="H10488" t="s">
        <v>32</v>
      </c>
      <c r="I10488" s="1">
        <v>40664</v>
      </c>
      <c r="J10488" t="s">
        <v>20</v>
      </c>
      <c r="K10488" t="s">
        <v>30</v>
      </c>
      <c r="L10488" t="s">
        <v>41</v>
      </c>
      <c r="M10488">
        <v>0</v>
      </c>
      <c r="N10488">
        <v>7736.56</v>
      </c>
      <c r="O10488">
        <v>7100</v>
      </c>
      <c r="P10488">
        <v>636.55999999999995</v>
      </c>
      <c r="Q10488" s="1">
        <v>41426</v>
      </c>
      <c r="R10488" t="s">
        <v>101</v>
      </c>
      <c r="S10488" t="s">
        <v>103</v>
      </c>
      <c r="T10488">
        <v>0</v>
      </c>
    </row>
    <row r="10489" spans="1:20" x14ac:dyDescent="0.3">
      <c r="A10489" t="s">
        <v>94</v>
      </c>
      <c r="B10489">
        <v>749972</v>
      </c>
      <c r="C10489">
        <v>949258</v>
      </c>
      <c r="D10489">
        <v>10400</v>
      </c>
      <c r="E10489" t="s">
        <v>18</v>
      </c>
      <c r="F10489">
        <v>5.42</v>
      </c>
      <c r="G10489">
        <v>313.67</v>
      </c>
      <c r="H10489" t="s">
        <v>32</v>
      </c>
      <c r="I10489" s="1">
        <v>40664</v>
      </c>
      <c r="J10489" t="s">
        <v>20</v>
      </c>
      <c r="K10489" t="s">
        <v>27</v>
      </c>
      <c r="L10489" t="s">
        <v>48</v>
      </c>
      <c r="M10489">
        <v>0</v>
      </c>
      <c r="N10489">
        <v>11288.82044</v>
      </c>
      <c r="O10489">
        <v>10400</v>
      </c>
      <c r="P10489">
        <v>888.82</v>
      </c>
      <c r="Q10489" s="1">
        <v>41760</v>
      </c>
      <c r="R10489" t="s">
        <v>101</v>
      </c>
      <c r="S10489" t="s">
        <v>103</v>
      </c>
      <c r="T10489">
        <v>0</v>
      </c>
    </row>
    <row r="10490" spans="1:20" x14ac:dyDescent="0.3">
      <c r="A10490" t="s">
        <v>94</v>
      </c>
      <c r="B10490">
        <v>749907</v>
      </c>
      <c r="C10490">
        <v>949188</v>
      </c>
      <c r="D10490">
        <v>10800</v>
      </c>
      <c r="E10490" t="s">
        <v>18</v>
      </c>
      <c r="F10490">
        <v>15.99</v>
      </c>
      <c r="G10490">
        <v>379.65</v>
      </c>
      <c r="H10490" t="s">
        <v>23</v>
      </c>
      <c r="I10490" s="1">
        <v>40664</v>
      </c>
      <c r="J10490" t="s">
        <v>26</v>
      </c>
      <c r="K10490" t="s">
        <v>27</v>
      </c>
      <c r="L10490" t="s">
        <v>41</v>
      </c>
      <c r="M10490">
        <v>0</v>
      </c>
      <c r="N10490">
        <v>5383.31</v>
      </c>
      <c r="O10490">
        <v>3310.9</v>
      </c>
      <c r="P10490">
        <v>1613.31</v>
      </c>
      <c r="Q10490" s="1">
        <v>41061</v>
      </c>
      <c r="R10490" t="s">
        <v>101</v>
      </c>
      <c r="S10490" t="s">
        <v>104</v>
      </c>
      <c r="T10490">
        <v>1</v>
      </c>
    </row>
    <row r="10491" spans="1:20" x14ac:dyDescent="0.3">
      <c r="A10491" t="s">
        <v>94</v>
      </c>
      <c r="B10491">
        <v>749902</v>
      </c>
      <c r="C10491">
        <v>949181</v>
      </c>
      <c r="D10491">
        <v>35000</v>
      </c>
      <c r="E10491" t="s">
        <v>43</v>
      </c>
      <c r="F10491">
        <v>18.79</v>
      </c>
      <c r="G10491">
        <v>552.02</v>
      </c>
      <c r="H10491" t="s">
        <v>44</v>
      </c>
      <c r="I10491" s="1">
        <v>40664</v>
      </c>
      <c r="J10491" t="s">
        <v>20</v>
      </c>
      <c r="K10491" t="s">
        <v>27</v>
      </c>
      <c r="L10491" t="s">
        <v>41</v>
      </c>
      <c r="M10491">
        <v>0</v>
      </c>
      <c r="N10491">
        <v>31829.944390000001</v>
      </c>
      <c r="O10491">
        <v>21375</v>
      </c>
      <c r="P10491">
        <v>10454.94</v>
      </c>
      <c r="Q10491" s="1">
        <v>41974</v>
      </c>
      <c r="R10491" t="s">
        <v>101</v>
      </c>
      <c r="S10491" t="s">
        <v>103</v>
      </c>
      <c r="T10491">
        <v>0</v>
      </c>
    </row>
    <row r="10492" spans="1:20" x14ac:dyDescent="0.3">
      <c r="A10492" t="s">
        <v>94</v>
      </c>
      <c r="B10492">
        <v>749858</v>
      </c>
      <c r="C10492">
        <v>949133</v>
      </c>
      <c r="D10492">
        <v>35000</v>
      </c>
      <c r="E10492" t="s">
        <v>18</v>
      </c>
      <c r="F10492">
        <v>15.62</v>
      </c>
      <c r="G10492">
        <v>1223.95</v>
      </c>
      <c r="H10492" t="s">
        <v>23</v>
      </c>
      <c r="I10492" s="1">
        <v>40664</v>
      </c>
      <c r="J10492" t="s">
        <v>20</v>
      </c>
      <c r="K10492" t="s">
        <v>27</v>
      </c>
      <c r="L10492" t="s">
        <v>39</v>
      </c>
      <c r="M10492">
        <v>0</v>
      </c>
      <c r="N10492">
        <v>41848.81</v>
      </c>
      <c r="O10492">
        <v>35000</v>
      </c>
      <c r="P10492">
        <v>6848.81</v>
      </c>
      <c r="Q10492" s="1">
        <v>41306</v>
      </c>
      <c r="R10492" t="s">
        <v>101</v>
      </c>
      <c r="S10492" t="s">
        <v>103</v>
      </c>
      <c r="T10492">
        <v>0</v>
      </c>
    </row>
    <row r="10493" spans="1:20" x14ac:dyDescent="0.3">
      <c r="A10493" t="s">
        <v>94</v>
      </c>
      <c r="B10493">
        <v>749852</v>
      </c>
      <c r="C10493">
        <v>949125</v>
      </c>
      <c r="D10493">
        <v>11525</v>
      </c>
      <c r="E10493" t="s">
        <v>18</v>
      </c>
      <c r="F10493">
        <v>5.42</v>
      </c>
      <c r="G10493">
        <v>347.6</v>
      </c>
      <c r="H10493" t="s">
        <v>32</v>
      </c>
      <c r="I10493" s="1">
        <v>40664</v>
      </c>
      <c r="J10493" t="s">
        <v>20</v>
      </c>
      <c r="K10493" t="s">
        <v>21</v>
      </c>
      <c r="L10493" t="s">
        <v>58</v>
      </c>
      <c r="M10493">
        <v>0</v>
      </c>
      <c r="N10493">
        <v>12509.76534</v>
      </c>
      <c r="O10493">
        <v>11525</v>
      </c>
      <c r="P10493">
        <v>984.77</v>
      </c>
      <c r="Q10493" s="1">
        <v>41760</v>
      </c>
      <c r="R10493" t="s">
        <v>101</v>
      </c>
      <c r="S10493" t="s">
        <v>103</v>
      </c>
      <c r="T10493">
        <v>0</v>
      </c>
    </row>
    <row r="10494" spans="1:20" x14ac:dyDescent="0.3">
      <c r="A10494" t="s">
        <v>94</v>
      </c>
      <c r="B10494">
        <v>749557</v>
      </c>
      <c r="C10494">
        <v>948802</v>
      </c>
      <c r="D10494">
        <v>15000</v>
      </c>
      <c r="E10494" t="s">
        <v>43</v>
      </c>
      <c r="F10494">
        <v>16.489999999999998</v>
      </c>
      <c r="G10494">
        <v>368.69</v>
      </c>
      <c r="H10494" t="s">
        <v>23</v>
      </c>
      <c r="I10494" s="1">
        <v>40664</v>
      </c>
      <c r="J10494" t="s">
        <v>20</v>
      </c>
      <c r="K10494" t="s">
        <v>27</v>
      </c>
      <c r="L10494" t="s">
        <v>80</v>
      </c>
      <c r="M10494">
        <v>0</v>
      </c>
      <c r="N10494">
        <v>21631.834459999998</v>
      </c>
      <c r="O10494">
        <v>15000</v>
      </c>
      <c r="P10494">
        <v>6631.83</v>
      </c>
      <c r="Q10494" s="1">
        <v>42064</v>
      </c>
      <c r="R10494" t="s">
        <v>101</v>
      </c>
      <c r="S10494" t="s">
        <v>103</v>
      </c>
      <c r="T10494">
        <v>0</v>
      </c>
    </row>
    <row r="10495" spans="1:20" x14ac:dyDescent="0.3">
      <c r="A10495" t="s">
        <v>94</v>
      </c>
      <c r="B10495">
        <v>749823</v>
      </c>
      <c r="C10495">
        <v>949093</v>
      </c>
      <c r="D10495">
        <v>20000</v>
      </c>
      <c r="E10495" t="s">
        <v>43</v>
      </c>
      <c r="F10495">
        <v>10.99</v>
      </c>
      <c r="G10495">
        <v>434.75</v>
      </c>
      <c r="H10495" t="s">
        <v>29</v>
      </c>
      <c r="I10495" s="1">
        <v>40664</v>
      </c>
      <c r="J10495" t="s">
        <v>46</v>
      </c>
      <c r="K10495" t="s">
        <v>27</v>
      </c>
      <c r="L10495" t="s">
        <v>41</v>
      </c>
      <c r="M10495">
        <v>2150.7600000000002</v>
      </c>
      <c r="N10495">
        <v>23855.24</v>
      </c>
      <c r="O10495">
        <v>17849.240000000002</v>
      </c>
      <c r="P10495">
        <v>6006</v>
      </c>
      <c r="Q10495" s="1">
        <v>42339</v>
      </c>
      <c r="R10495" t="s">
        <v>101</v>
      </c>
      <c r="S10495" t="s">
        <v>103</v>
      </c>
      <c r="T10495">
        <v>0</v>
      </c>
    </row>
    <row r="10496" spans="1:20" x14ac:dyDescent="0.3">
      <c r="A10496" t="s">
        <v>94</v>
      </c>
      <c r="B10496">
        <v>747199</v>
      </c>
      <c r="C10496">
        <v>946054</v>
      </c>
      <c r="D10496">
        <v>17875</v>
      </c>
      <c r="E10496" t="s">
        <v>43</v>
      </c>
      <c r="F10496">
        <v>12.99</v>
      </c>
      <c r="G10496">
        <v>276.95999999999998</v>
      </c>
      <c r="H10496" t="s">
        <v>19</v>
      </c>
      <c r="I10496" s="1">
        <v>40664</v>
      </c>
      <c r="J10496" t="s">
        <v>46</v>
      </c>
      <c r="K10496" t="s">
        <v>27</v>
      </c>
      <c r="L10496" t="s">
        <v>51</v>
      </c>
      <c r="M10496">
        <v>1376.15</v>
      </c>
      <c r="N10496">
        <v>15174.28</v>
      </c>
      <c r="O10496">
        <v>10798.85</v>
      </c>
      <c r="P10496">
        <v>4375.43</v>
      </c>
      <c r="Q10496" s="1">
        <v>42339</v>
      </c>
      <c r="R10496" t="s">
        <v>101</v>
      </c>
      <c r="S10496" t="s">
        <v>103</v>
      </c>
      <c r="T10496">
        <v>0</v>
      </c>
    </row>
    <row r="10497" spans="1:20" x14ac:dyDescent="0.3">
      <c r="A10497" t="s">
        <v>94</v>
      </c>
      <c r="B10497">
        <v>749796</v>
      </c>
      <c r="C10497">
        <v>949065</v>
      </c>
      <c r="D10497">
        <v>10200</v>
      </c>
      <c r="E10497" t="s">
        <v>18</v>
      </c>
      <c r="F10497">
        <v>7.49</v>
      </c>
      <c r="G10497">
        <v>317.24</v>
      </c>
      <c r="H10497" t="s">
        <v>32</v>
      </c>
      <c r="I10497" s="1">
        <v>40664</v>
      </c>
      <c r="J10497" t="s">
        <v>20</v>
      </c>
      <c r="K10497" t="s">
        <v>24</v>
      </c>
      <c r="L10497" t="s">
        <v>33</v>
      </c>
      <c r="M10497">
        <v>0</v>
      </c>
      <c r="N10497">
        <v>10762.09</v>
      </c>
      <c r="O10497">
        <v>10200</v>
      </c>
      <c r="P10497">
        <v>562.09</v>
      </c>
      <c r="Q10497" s="1">
        <v>40969</v>
      </c>
      <c r="R10497" t="s">
        <v>101</v>
      </c>
      <c r="S10497" t="s">
        <v>103</v>
      </c>
      <c r="T10497">
        <v>0</v>
      </c>
    </row>
    <row r="10498" spans="1:20" x14ac:dyDescent="0.3">
      <c r="A10498" t="s">
        <v>94</v>
      </c>
      <c r="B10498">
        <v>749341</v>
      </c>
      <c r="C10498">
        <v>948566</v>
      </c>
      <c r="D10498">
        <v>12000</v>
      </c>
      <c r="E10498" t="s">
        <v>18</v>
      </c>
      <c r="F10498">
        <v>11.99</v>
      </c>
      <c r="G10498">
        <v>398.52</v>
      </c>
      <c r="H10498" t="s">
        <v>29</v>
      </c>
      <c r="I10498" s="1">
        <v>40664</v>
      </c>
      <c r="J10498" t="s">
        <v>20</v>
      </c>
      <c r="K10498" t="s">
        <v>27</v>
      </c>
      <c r="L10498" t="s">
        <v>58</v>
      </c>
      <c r="M10498">
        <v>0</v>
      </c>
      <c r="N10498">
        <v>14345.95444</v>
      </c>
      <c r="O10498">
        <v>12000</v>
      </c>
      <c r="P10498">
        <v>2345.9499999999998</v>
      </c>
      <c r="Q10498" s="1">
        <v>41760</v>
      </c>
      <c r="R10498" t="s">
        <v>101</v>
      </c>
      <c r="S10498" t="s">
        <v>103</v>
      </c>
      <c r="T10498">
        <v>0</v>
      </c>
    </row>
    <row r="10499" spans="1:20" x14ac:dyDescent="0.3">
      <c r="A10499" t="s">
        <v>94</v>
      </c>
      <c r="B10499">
        <v>749746</v>
      </c>
      <c r="C10499">
        <v>949011</v>
      </c>
      <c r="D10499">
        <v>2225</v>
      </c>
      <c r="E10499" t="s">
        <v>43</v>
      </c>
      <c r="F10499">
        <v>12.99</v>
      </c>
      <c r="G10499">
        <v>50.62</v>
      </c>
      <c r="H10499" t="s">
        <v>19</v>
      </c>
      <c r="I10499" s="1">
        <v>40664</v>
      </c>
      <c r="J10499" t="s">
        <v>20</v>
      </c>
      <c r="K10499" t="s">
        <v>30</v>
      </c>
      <c r="L10499" t="s">
        <v>74</v>
      </c>
      <c r="M10499">
        <v>0</v>
      </c>
      <c r="N10499">
        <v>2928.177792</v>
      </c>
      <c r="O10499">
        <v>2225</v>
      </c>
      <c r="P10499">
        <v>688.24</v>
      </c>
      <c r="Q10499" s="1">
        <v>41852</v>
      </c>
      <c r="R10499" t="s">
        <v>101</v>
      </c>
      <c r="S10499" t="s">
        <v>103</v>
      </c>
      <c r="T10499">
        <v>0</v>
      </c>
    </row>
    <row r="10500" spans="1:20" x14ac:dyDescent="0.3">
      <c r="A10500" t="s">
        <v>94</v>
      </c>
      <c r="B10500">
        <v>749748</v>
      </c>
      <c r="C10500">
        <v>949014</v>
      </c>
      <c r="D10500">
        <v>35000</v>
      </c>
      <c r="E10500" t="s">
        <v>18</v>
      </c>
      <c r="F10500">
        <v>15.23</v>
      </c>
      <c r="G10500">
        <v>1217.24</v>
      </c>
      <c r="H10500" t="s">
        <v>19</v>
      </c>
      <c r="I10500" s="1">
        <v>40664</v>
      </c>
      <c r="J10500" t="s">
        <v>20</v>
      </c>
      <c r="K10500" t="s">
        <v>27</v>
      </c>
      <c r="L10500" t="s">
        <v>50</v>
      </c>
      <c r="M10500">
        <v>0</v>
      </c>
      <c r="N10500">
        <v>43790.59736</v>
      </c>
      <c r="O10500">
        <v>35000</v>
      </c>
      <c r="P10500">
        <v>8790.6</v>
      </c>
      <c r="Q10500" s="1">
        <v>41791</v>
      </c>
      <c r="R10500" t="s">
        <v>101</v>
      </c>
      <c r="S10500" t="s">
        <v>103</v>
      </c>
      <c r="T10500">
        <v>0</v>
      </c>
    </row>
    <row r="10501" spans="1:20" x14ac:dyDescent="0.3">
      <c r="A10501" t="s">
        <v>94</v>
      </c>
      <c r="B10501">
        <v>749736</v>
      </c>
      <c r="C10501">
        <v>949001</v>
      </c>
      <c r="D10501">
        <v>9550</v>
      </c>
      <c r="E10501" t="s">
        <v>43</v>
      </c>
      <c r="F10501">
        <v>15.99</v>
      </c>
      <c r="G10501">
        <v>232.19</v>
      </c>
      <c r="H10501" t="s">
        <v>23</v>
      </c>
      <c r="I10501" s="1">
        <v>40664</v>
      </c>
      <c r="J10501" t="s">
        <v>46</v>
      </c>
      <c r="K10501" t="s">
        <v>24</v>
      </c>
      <c r="L10501" t="s">
        <v>42</v>
      </c>
      <c r="M10501">
        <v>1140.98</v>
      </c>
      <c r="N10501">
        <v>12723.06</v>
      </c>
      <c r="O10501">
        <v>8409.0300000000007</v>
      </c>
      <c r="P10501">
        <v>4314.03</v>
      </c>
      <c r="Q10501" s="1">
        <v>42339</v>
      </c>
      <c r="R10501" t="s">
        <v>101</v>
      </c>
      <c r="S10501" t="s">
        <v>103</v>
      </c>
      <c r="T10501">
        <v>0</v>
      </c>
    </row>
    <row r="10502" spans="1:20" x14ac:dyDescent="0.3">
      <c r="A10502" t="s">
        <v>94</v>
      </c>
      <c r="B10502">
        <v>749723</v>
      </c>
      <c r="C10502">
        <v>948987</v>
      </c>
      <c r="D10502">
        <v>3500</v>
      </c>
      <c r="E10502" t="s">
        <v>18</v>
      </c>
      <c r="F10502">
        <v>11.99</v>
      </c>
      <c r="G10502">
        <v>116.24</v>
      </c>
      <c r="H10502" t="s">
        <v>29</v>
      </c>
      <c r="I10502" s="1">
        <v>40664</v>
      </c>
      <c r="J10502" t="s">
        <v>20</v>
      </c>
      <c r="K10502" t="s">
        <v>36</v>
      </c>
      <c r="L10502" t="s">
        <v>22</v>
      </c>
      <c r="M10502">
        <v>0</v>
      </c>
      <c r="N10502">
        <v>4184.1212320000004</v>
      </c>
      <c r="O10502">
        <v>3500</v>
      </c>
      <c r="P10502">
        <v>684.12</v>
      </c>
      <c r="Q10502" s="1">
        <v>41760</v>
      </c>
      <c r="R10502" t="s">
        <v>101</v>
      </c>
      <c r="S10502" t="s">
        <v>103</v>
      </c>
      <c r="T10502">
        <v>0</v>
      </c>
    </row>
    <row r="10503" spans="1:20" x14ac:dyDescent="0.3">
      <c r="A10503" t="s">
        <v>94</v>
      </c>
      <c r="B10503">
        <v>743900</v>
      </c>
      <c r="C10503">
        <v>942274</v>
      </c>
      <c r="D10503">
        <v>4800</v>
      </c>
      <c r="E10503" t="s">
        <v>18</v>
      </c>
      <c r="F10503">
        <v>15.23</v>
      </c>
      <c r="G10503">
        <v>166.94</v>
      </c>
      <c r="H10503" t="s">
        <v>19</v>
      </c>
      <c r="I10503" s="1">
        <v>40664</v>
      </c>
      <c r="J10503" t="s">
        <v>20</v>
      </c>
      <c r="K10503" t="s">
        <v>36</v>
      </c>
      <c r="L10503" t="s">
        <v>39</v>
      </c>
      <c r="M10503">
        <v>0</v>
      </c>
      <c r="N10503">
        <v>6004.7961729999997</v>
      </c>
      <c r="O10503">
        <v>4800</v>
      </c>
      <c r="P10503">
        <v>1204.8</v>
      </c>
      <c r="Q10503" s="1">
        <v>41760</v>
      </c>
      <c r="R10503" t="s">
        <v>101</v>
      </c>
      <c r="S10503" t="s">
        <v>103</v>
      </c>
      <c r="T10503">
        <v>0</v>
      </c>
    </row>
    <row r="10504" spans="1:20" x14ac:dyDescent="0.3">
      <c r="A10504" t="s">
        <v>94</v>
      </c>
      <c r="B10504">
        <v>749625</v>
      </c>
      <c r="C10504">
        <v>948876</v>
      </c>
      <c r="D10504">
        <v>5000</v>
      </c>
      <c r="E10504" t="s">
        <v>18</v>
      </c>
      <c r="F10504">
        <v>12.99</v>
      </c>
      <c r="G10504">
        <v>168.45</v>
      </c>
      <c r="H10504" t="s">
        <v>19</v>
      </c>
      <c r="I10504" s="1">
        <v>40664</v>
      </c>
      <c r="J10504" t="s">
        <v>20</v>
      </c>
      <c r="K10504" t="s">
        <v>47</v>
      </c>
      <c r="L10504" t="s">
        <v>57</v>
      </c>
      <c r="M10504">
        <v>0</v>
      </c>
      <c r="N10504">
        <v>5856.36</v>
      </c>
      <c r="O10504">
        <v>5000</v>
      </c>
      <c r="P10504">
        <v>856.36</v>
      </c>
      <c r="Q10504" s="1">
        <v>41306</v>
      </c>
      <c r="R10504" t="s">
        <v>101</v>
      </c>
      <c r="S10504" t="s">
        <v>103</v>
      </c>
      <c r="T10504">
        <v>0</v>
      </c>
    </row>
    <row r="10505" spans="1:20" x14ac:dyDescent="0.3">
      <c r="A10505" t="s">
        <v>94</v>
      </c>
      <c r="B10505">
        <v>749617</v>
      </c>
      <c r="C10505">
        <v>948868</v>
      </c>
      <c r="D10505">
        <v>2500</v>
      </c>
      <c r="E10505" t="s">
        <v>18</v>
      </c>
      <c r="F10505">
        <v>10.59</v>
      </c>
      <c r="G10505">
        <v>81.37</v>
      </c>
      <c r="H10505" t="s">
        <v>29</v>
      </c>
      <c r="I10505" s="1">
        <v>40664</v>
      </c>
      <c r="J10505" t="s">
        <v>20</v>
      </c>
      <c r="K10505" t="s">
        <v>36</v>
      </c>
      <c r="L10505" t="s">
        <v>39</v>
      </c>
      <c r="M10505">
        <v>0</v>
      </c>
      <c r="N10505">
        <v>2927.5836159999999</v>
      </c>
      <c r="O10505">
        <v>2500</v>
      </c>
      <c r="P10505">
        <v>427.58</v>
      </c>
      <c r="Q10505" s="1">
        <v>41760</v>
      </c>
      <c r="R10505" t="s">
        <v>101</v>
      </c>
      <c r="S10505" t="s">
        <v>103</v>
      </c>
      <c r="T10505">
        <v>0</v>
      </c>
    </row>
    <row r="10506" spans="1:20" x14ac:dyDescent="0.3">
      <c r="A10506" t="s">
        <v>94</v>
      </c>
      <c r="B10506">
        <v>749081</v>
      </c>
      <c r="C10506">
        <v>948287</v>
      </c>
      <c r="D10506">
        <v>9500</v>
      </c>
      <c r="E10506" t="s">
        <v>43</v>
      </c>
      <c r="F10506">
        <v>14.79</v>
      </c>
      <c r="G10506">
        <v>224.96</v>
      </c>
      <c r="H10506" t="s">
        <v>19</v>
      </c>
      <c r="I10506" s="1">
        <v>40664</v>
      </c>
      <c r="J10506" t="s">
        <v>20</v>
      </c>
      <c r="K10506" t="s">
        <v>27</v>
      </c>
      <c r="L10506" t="s">
        <v>69</v>
      </c>
      <c r="M10506">
        <v>0</v>
      </c>
      <c r="N10506">
        <v>12354.78</v>
      </c>
      <c r="O10506">
        <v>9500</v>
      </c>
      <c r="P10506">
        <v>2854.78</v>
      </c>
      <c r="Q10506" s="1">
        <v>41579</v>
      </c>
      <c r="R10506" t="s">
        <v>101</v>
      </c>
      <c r="S10506" t="s">
        <v>103</v>
      </c>
      <c r="T10506">
        <v>0</v>
      </c>
    </row>
    <row r="10507" spans="1:20" x14ac:dyDescent="0.3">
      <c r="A10507" t="s">
        <v>94</v>
      </c>
      <c r="B10507">
        <v>749594</v>
      </c>
      <c r="C10507">
        <v>948842</v>
      </c>
      <c r="D10507">
        <v>3600</v>
      </c>
      <c r="E10507" t="s">
        <v>18</v>
      </c>
      <c r="F10507">
        <v>5.42</v>
      </c>
      <c r="G10507">
        <v>108.58</v>
      </c>
      <c r="H10507" t="s">
        <v>32</v>
      </c>
      <c r="I10507" s="1">
        <v>40664</v>
      </c>
      <c r="J10507" t="s">
        <v>20</v>
      </c>
      <c r="K10507" t="s">
        <v>30</v>
      </c>
      <c r="L10507" t="s">
        <v>41</v>
      </c>
      <c r="M10507">
        <v>0</v>
      </c>
      <c r="N10507">
        <v>3908.2216389999999</v>
      </c>
      <c r="O10507">
        <v>3600</v>
      </c>
      <c r="P10507">
        <v>308.22000000000003</v>
      </c>
      <c r="Q10507" s="1">
        <v>41760</v>
      </c>
      <c r="R10507" t="s">
        <v>101</v>
      </c>
      <c r="S10507" t="s">
        <v>103</v>
      </c>
      <c r="T10507">
        <v>0</v>
      </c>
    </row>
    <row r="10508" spans="1:20" x14ac:dyDescent="0.3">
      <c r="A10508" t="s">
        <v>94</v>
      </c>
      <c r="B10508">
        <v>749589</v>
      </c>
      <c r="C10508">
        <v>948837</v>
      </c>
      <c r="D10508">
        <v>15000</v>
      </c>
      <c r="E10508" t="s">
        <v>43</v>
      </c>
      <c r="F10508">
        <v>17.489999999999998</v>
      </c>
      <c r="G10508">
        <v>376.76</v>
      </c>
      <c r="H10508" t="s">
        <v>23</v>
      </c>
      <c r="I10508" s="1">
        <v>40664</v>
      </c>
      <c r="J10508" t="s">
        <v>20</v>
      </c>
      <c r="K10508" t="s">
        <v>53</v>
      </c>
      <c r="L10508" t="s">
        <v>73</v>
      </c>
      <c r="M10508">
        <v>0</v>
      </c>
      <c r="N10508">
        <v>21896.9876</v>
      </c>
      <c r="O10508">
        <v>15000</v>
      </c>
      <c r="P10508">
        <v>6896.99</v>
      </c>
      <c r="Q10508" s="1">
        <v>42036</v>
      </c>
      <c r="R10508" t="s">
        <v>101</v>
      </c>
      <c r="S10508" t="s">
        <v>103</v>
      </c>
      <c r="T10508">
        <v>0</v>
      </c>
    </row>
    <row r="10509" spans="1:20" x14ac:dyDescent="0.3">
      <c r="A10509" t="s">
        <v>94</v>
      </c>
      <c r="B10509">
        <v>746986</v>
      </c>
      <c r="C10509">
        <v>945810</v>
      </c>
      <c r="D10509">
        <v>4000</v>
      </c>
      <c r="E10509" t="s">
        <v>43</v>
      </c>
      <c r="F10509">
        <v>17.489999999999998</v>
      </c>
      <c r="G10509">
        <v>100.47</v>
      </c>
      <c r="H10509" t="s">
        <v>23</v>
      </c>
      <c r="I10509" s="1">
        <v>40664</v>
      </c>
      <c r="J10509" t="s">
        <v>20</v>
      </c>
      <c r="K10509" t="s">
        <v>47</v>
      </c>
      <c r="L10509" t="s">
        <v>86</v>
      </c>
      <c r="M10509">
        <v>0</v>
      </c>
      <c r="N10509">
        <v>5602.0519679999998</v>
      </c>
      <c r="O10509">
        <v>4000</v>
      </c>
      <c r="P10509">
        <v>1602.05</v>
      </c>
      <c r="Q10509" s="1">
        <v>41730</v>
      </c>
      <c r="R10509" t="s">
        <v>101</v>
      </c>
      <c r="S10509" t="s">
        <v>103</v>
      </c>
      <c r="T10509">
        <v>0</v>
      </c>
    </row>
    <row r="10510" spans="1:20" x14ac:dyDescent="0.3">
      <c r="A10510" t="s">
        <v>94</v>
      </c>
      <c r="B10510">
        <v>749545</v>
      </c>
      <c r="C10510">
        <v>948790</v>
      </c>
      <c r="D10510">
        <v>18000</v>
      </c>
      <c r="E10510" t="s">
        <v>43</v>
      </c>
      <c r="F10510">
        <v>13.49</v>
      </c>
      <c r="G10510">
        <v>414.09</v>
      </c>
      <c r="H10510" t="s">
        <v>19</v>
      </c>
      <c r="I10510" s="1">
        <v>40664</v>
      </c>
      <c r="J10510" t="s">
        <v>20</v>
      </c>
      <c r="K10510" t="s">
        <v>27</v>
      </c>
      <c r="L10510" t="s">
        <v>34</v>
      </c>
      <c r="M10510">
        <v>0</v>
      </c>
      <c r="N10510">
        <v>23134.76</v>
      </c>
      <c r="O10510">
        <v>18000</v>
      </c>
      <c r="P10510">
        <v>5134.76</v>
      </c>
      <c r="Q10510" s="1">
        <v>41640</v>
      </c>
      <c r="R10510" t="s">
        <v>101</v>
      </c>
      <c r="S10510" t="s">
        <v>103</v>
      </c>
      <c r="T10510">
        <v>0</v>
      </c>
    </row>
    <row r="10511" spans="1:20" x14ac:dyDescent="0.3">
      <c r="A10511" t="s">
        <v>94</v>
      </c>
      <c r="B10511">
        <v>749568</v>
      </c>
      <c r="C10511">
        <v>948814</v>
      </c>
      <c r="D10511">
        <v>2400</v>
      </c>
      <c r="E10511" t="s">
        <v>18</v>
      </c>
      <c r="F10511">
        <v>7.49</v>
      </c>
      <c r="G10511">
        <v>74.650000000000006</v>
      </c>
      <c r="H10511" t="s">
        <v>32</v>
      </c>
      <c r="I10511" s="1">
        <v>40664</v>
      </c>
      <c r="J10511" t="s">
        <v>20</v>
      </c>
      <c r="K10511" t="s">
        <v>47</v>
      </c>
      <c r="L10511" t="s">
        <v>51</v>
      </c>
      <c r="M10511">
        <v>0</v>
      </c>
      <c r="N10511">
        <v>2532.35</v>
      </c>
      <c r="O10511">
        <v>2400</v>
      </c>
      <c r="P10511">
        <v>132.35</v>
      </c>
      <c r="Q10511" s="1">
        <v>40969</v>
      </c>
      <c r="R10511" t="s">
        <v>101</v>
      </c>
      <c r="S10511" t="s">
        <v>103</v>
      </c>
      <c r="T10511">
        <v>0</v>
      </c>
    </row>
    <row r="10512" spans="1:20" x14ac:dyDescent="0.3">
      <c r="A10512" t="s">
        <v>94</v>
      </c>
      <c r="B10512">
        <v>744344</v>
      </c>
      <c r="C10512">
        <v>942813</v>
      </c>
      <c r="D10512">
        <v>6000</v>
      </c>
      <c r="E10512" t="s">
        <v>18</v>
      </c>
      <c r="F10512">
        <v>11.49</v>
      </c>
      <c r="G10512">
        <v>197.83</v>
      </c>
      <c r="H10512" t="s">
        <v>29</v>
      </c>
      <c r="I10512" s="1">
        <v>40664</v>
      </c>
      <c r="J10512" t="s">
        <v>26</v>
      </c>
      <c r="K10512" t="s">
        <v>30</v>
      </c>
      <c r="L10512" t="s">
        <v>48</v>
      </c>
      <c r="M10512">
        <v>0</v>
      </c>
      <c r="N10512">
        <v>3950</v>
      </c>
      <c r="O10512">
        <v>3073.14</v>
      </c>
      <c r="P10512">
        <v>876.86</v>
      </c>
      <c r="Q10512" s="1">
        <v>41275</v>
      </c>
      <c r="R10512" t="s">
        <v>101</v>
      </c>
      <c r="S10512" t="s">
        <v>104</v>
      </c>
      <c r="T10512">
        <v>1</v>
      </c>
    </row>
    <row r="10513" spans="1:20" x14ac:dyDescent="0.3">
      <c r="A10513" t="s">
        <v>94</v>
      </c>
      <c r="B10513">
        <v>749533</v>
      </c>
      <c r="C10513">
        <v>948777</v>
      </c>
      <c r="D10513">
        <v>10000</v>
      </c>
      <c r="E10513" t="s">
        <v>18</v>
      </c>
      <c r="F10513">
        <v>5.99</v>
      </c>
      <c r="G10513">
        <v>304.18</v>
      </c>
      <c r="H10513" t="s">
        <v>32</v>
      </c>
      <c r="I10513" s="1">
        <v>40664</v>
      </c>
      <c r="J10513" t="s">
        <v>20</v>
      </c>
      <c r="K10513" t="s">
        <v>27</v>
      </c>
      <c r="L10513" t="s">
        <v>72</v>
      </c>
      <c r="M10513">
        <v>0</v>
      </c>
      <c r="N10513">
        <v>10949.751550000001</v>
      </c>
      <c r="O10513">
        <v>10000</v>
      </c>
      <c r="P10513">
        <v>949.75</v>
      </c>
      <c r="Q10513" s="1">
        <v>41760</v>
      </c>
      <c r="R10513" t="s">
        <v>101</v>
      </c>
      <c r="S10513" t="s">
        <v>103</v>
      </c>
      <c r="T10513">
        <v>0</v>
      </c>
    </row>
    <row r="10514" spans="1:20" x14ac:dyDescent="0.3">
      <c r="A10514" t="s">
        <v>94</v>
      </c>
      <c r="B10514">
        <v>749515</v>
      </c>
      <c r="C10514">
        <v>948757</v>
      </c>
      <c r="D10514">
        <v>4250</v>
      </c>
      <c r="E10514" t="s">
        <v>18</v>
      </c>
      <c r="F10514">
        <v>10.99</v>
      </c>
      <c r="G10514">
        <v>139.12</v>
      </c>
      <c r="H10514" t="s">
        <v>29</v>
      </c>
      <c r="I10514" s="1">
        <v>40664</v>
      </c>
      <c r="J10514" t="s">
        <v>20</v>
      </c>
      <c r="K10514" t="s">
        <v>24</v>
      </c>
      <c r="L10514" t="s">
        <v>58</v>
      </c>
      <c r="M10514">
        <v>0</v>
      </c>
      <c r="N10514">
        <v>4979.54</v>
      </c>
      <c r="O10514">
        <v>4250</v>
      </c>
      <c r="P10514">
        <v>729.54</v>
      </c>
      <c r="Q10514" s="1">
        <v>41609</v>
      </c>
      <c r="R10514" t="s">
        <v>101</v>
      </c>
      <c r="S10514" t="s">
        <v>103</v>
      </c>
      <c r="T10514">
        <v>0</v>
      </c>
    </row>
    <row r="10515" spans="1:20" x14ac:dyDescent="0.3">
      <c r="A10515" t="s">
        <v>94</v>
      </c>
      <c r="B10515">
        <v>749459</v>
      </c>
      <c r="C10515">
        <v>948696</v>
      </c>
      <c r="D10515">
        <v>10000</v>
      </c>
      <c r="E10515" t="s">
        <v>18</v>
      </c>
      <c r="F10515">
        <v>10.99</v>
      </c>
      <c r="G10515">
        <v>327.33999999999997</v>
      </c>
      <c r="H10515" t="s">
        <v>29</v>
      </c>
      <c r="I10515" s="1">
        <v>40664</v>
      </c>
      <c r="J10515" t="s">
        <v>20</v>
      </c>
      <c r="K10515" t="s">
        <v>27</v>
      </c>
      <c r="L10515" t="s">
        <v>41</v>
      </c>
      <c r="M10515">
        <v>0</v>
      </c>
      <c r="N10515">
        <v>11777.89068</v>
      </c>
      <c r="O10515">
        <v>10000.01</v>
      </c>
      <c r="P10515">
        <v>1777.88</v>
      </c>
      <c r="Q10515" s="1">
        <v>41760</v>
      </c>
      <c r="R10515" t="s">
        <v>101</v>
      </c>
      <c r="S10515" t="s">
        <v>103</v>
      </c>
      <c r="T10515">
        <v>0</v>
      </c>
    </row>
    <row r="10516" spans="1:20" x14ac:dyDescent="0.3">
      <c r="A10516" t="s">
        <v>94</v>
      </c>
      <c r="B10516">
        <v>748212</v>
      </c>
      <c r="C10516">
        <v>947235</v>
      </c>
      <c r="D10516">
        <v>5000</v>
      </c>
      <c r="E10516" t="s">
        <v>43</v>
      </c>
      <c r="F10516">
        <v>12.99</v>
      </c>
      <c r="G10516">
        <v>113.74</v>
      </c>
      <c r="H10516" t="s">
        <v>19</v>
      </c>
      <c r="I10516" s="1">
        <v>40664</v>
      </c>
      <c r="J10516" t="s">
        <v>46</v>
      </c>
      <c r="K10516" t="s">
        <v>59</v>
      </c>
      <c r="L10516" t="s">
        <v>56</v>
      </c>
      <c r="M10516">
        <v>566.37</v>
      </c>
      <c r="N10516">
        <v>6230.62</v>
      </c>
      <c r="O10516">
        <v>4433.63</v>
      </c>
      <c r="P10516">
        <v>1796.99</v>
      </c>
      <c r="Q10516" s="1">
        <v>42339</v>
      </c>
      <c r="R10516" t="s">
        <v>101</v>
      </c>
      <c r="S10516" t="s">
        <v>103</v>
      </c>
      <c r="T10516">
        <v>0</v>
      </c>
    </row>
    <row r="10517" spans="1:20" x14ac:dyDescent="0.3">
      <c r="A10517" t="s">
        <v>94</v>
      </c>
      <c r="B10517">
        <v>749443</v>
      </c>
      <c r="C10517">
        <v>948678</v>
      </c>
      <c r="D10517">
        <v>6000</v>
      </c>
      <c r="E10517" t="s">
        <v>18</v>
      </c>
      <c r="F10517">
        <v>7.49</v>
      </c>
      <c r="G10517">
        <v>186.61</v>
      </c>
      <c r="H10517" t="s">
        <v>32</v>
      </c>
      <c r="I10517" s="1">
        <v>40664</v>
      </c>
      <c r="J10517" t="s">
        <v>20</v>
      </c>
      <c r="K10517" t="s">
        <v>27</v>
      </c>
      <c r="L10517" t="s">
        <v>48</v>
      </c>
      <c r="M10517">
        <v>0</v>
      </c>
      <c r="N10517">
        <v>6580.49</v>
      </c>
      <c r="O10517">
        <v>6000</v>
      </c>
      <c r="P10517">
        <v>580.49</v>
      </c>
      <c r="Q10517" s="1">
        <v>41306</v>
      </c>
      <c r="R10517" t="s">
        <v>101</v>
      </c>
      <c r="S10517" t="s">
        <v>103</v>
      </c>
      <c r="T10517">
        <v>0</v>
      </c>
    </row>
    <row r="10518" spans="1:20" x14ac:dyDescent="0.3">
      <c r="A10518" t="s">
        <v>94</v>
      </c>
      <c r="B10518">
        <v>749248</v>
      </c>
      <c r="C10518">
        <v>948466</v>
      </c>
      <c r="D10518">
        <v>7000</v>
      </c>
      <c r="E10518" t="s">
        <v>18</v>
      </c>
      <c r="F10518">
        <v>6.99</v>
      </c>
      <c r="G10518">
        <v>216.11</v>
      </c>
      <c r="H10518" t="s">
        <v>32</v>
      </c>
      <c r="I10518" s="1">
        <v>40664</v>
      </c>
      <c r="J10518" t="s">
        <v>20</v>
      </c>
      <c r="K10518" t="s">
        <v>30</v>
      </c>
      <c r="L10518" t="s">
        <v>58</v>
      </c>
      <c r="M10518">
        <v>0</v>
      </c>
      <c r="N10518">
        <v>7668.48</v>
      </c>
      <c r="O10518">
        <v>7000</v>
      </c>
      <c r="P10518">
        <v>668.48</v>
      </c>
      <c r="Q10518" s="1">
        <v>41365</v>
      </c>
      <c r="R10518" t="s">
        <v>101</v>
      </c>
      <c r="S10518" t="s">
        <v>103</v>
      </c>
      <c r="T10518">
        <v>0</v>
      </c>
    </row>
    <row r="10519" spans="1:20" x14ac:dyDescent="0.3">
      <c r="A10519" t="s">
        <v>94</v>
      </c>
      <c r="B10519">
        <v>749396</v>
      </c>
      <c r="C10519">
        <v>948628</v>
      </c>
      <c r="D10519">
        <v>5600</v>
      </c>
      <c r="E10519" t="s">
        <v>18</v>
      </c>
      <c r="F10519">
        <v>11.99</v>
      </c>
      <c r="G10519">
        <v>185.98</v>
      </c>
      <c r="H10519" t="s">
        <v>29</v>
      </c>
      <c r="I10519" s="1">
        <v>40664</v>
      </c>
      <c r="J10519" t="s">
        <v>20</v>
      </c>
      <c r="K10519" t="s">
        <v>49</v>
      </c>
      <c r="L10519" t="s">
        <v>41</v>
      </c>
      <c r="M10519">
        <v>0</v>
      </c>
      <c r="N10519">
        <v>6592.52</v>
      </c>
      <c r="O10519">
        <v>5600.01</v>
      </c>
      <c r="P10519">
        <v>977.51</v>
      </c>
      <c r="Q10519" s="1">
        <v>41456</v>
      </c>
      <c r="R10519" t="s">
        <v>101</v>
      </c>
      <c r="S10519" t="s">
        <v>103</v>
      </c>
      <c r="T10519">
        <v>0</v>
      </c>
    </row>
    <row r="10520" spans="1:20" x14ac:dyDescent="0.3">
      <c r="A10520" t="s">
        <v>94</v>
      </c>
      <c r="B10520">
        <v>749390</v>
      </c>
      <c r="C10520">
        <v>948621</v>
      </c>
      <c r="D10520">
        <v>13100</v>
      </c>
      <c r="E10520" t="s">
        <v>18</v>
      </c>
      <c r="F10520">
        <v>7.49</v>
      </c>
      <c r="G10520">
        <v>407.44</v>
      </c>
      <c r="H10520" t="s">
        <v>32</v>
      </c>
      <c r="I10520" s="1">
        <v>40664</v>
      </c>
      <c r="J10520" t="s">
        <v>20</v>
      </c>
      <c r="K10520" t="s">
        <v>30</v>
      </c>
      <c r="L10520" t="s">
        <v>41</v>
      </c>
      <c r="M10520">
        <v>0</v>
      </c>
      <c r="N10520">
        <v>13488.2</v>
      </c>
      <c r="O10520">
        <v>13100</v>
      </c>
      <c r="P10520">
        <v>388.2</v>
      </c>
      <c r="Q10520" s="1">
        <v>40817</v>
      </c>
      <c r="R10520" t="s">
        <v>101</v>
      </c>
      <c r="S10520" t="s">
        <v>103</v>
      </c>
      <c r="T10520">
        <v>0</v>
      </c>
    </row>
    <row r="10521" spans="1:20" x14ac:dyDescent="0.3">
      <c r="A10521" t="s">
        <v>94</v>
      </c>
      <c r="B10521">
        <v>749347</v>
      </c>
      <c r="C10521">
        <v>948573</v>
      </c>
      <c r="D10521">
        <v>12000</v>
      </c>
      <c r="E10521" t="s">
        <v>18</v>
      </c>
      <c r="F10521">
        <v>13.99</v>
      </c>
      <c r="G10521">
        <v>410.08</v>
      </c>
      <c r="H10521" t="s">
        <v>19</v>
      </c>
      <c r="I10521" s="1">
        <v>40664</v>
      </c>
      <c r="J10521" t="s">
        <v>20</v>
      </c>
      <c r="K10521" t="s">
        <v>27</v>
      </c>
      <c r="L10521" t="s">
        <v>37</v>
      </c>
      <c r="M10521">
        <v>0</v>
      </c>
      <c r="N10521">
        <v>14756.5134</v>
      </c>
      <c r="O10521">
        <v>12000</v>
      </c>
      <c r="P10521">
        <v>2756.51</v>
      </c>
      <c r="Q10521" s="1">
        <v>41760</v>
      </c>
      <c r="R10521" t="s">
        <v>101</v>
      </c>
      <c r="S10521" t="s">
        <v>103</v>
      </c>
      <c r="T10521">
        <v>0</v>
      </c>
    </row>
    <row r="10522" spans="1:20" x14ac:dyDescent="0.3">
      <c r="A10522" t="s">
        <v>94</v>
      </c>
      <c r="B10522">
        <v>749291</v>
      </c>
      <c r="C10522">
        <v>948516</v>
      </c>
      <c r="D10522">
        <v>5875</v>
      </c>
      <c r="E10522" t="s">
        <v>18</v>
      </c>
      <c r="F10522">
        <v>12.99</v>
      </c>
      <c r="G10522">
        <v>197.93</v>
      </c>
      <c r="H10522" t="s">
        <v>19</v>
      </c>
      <c r="I10522" s="1">
        <v>40664</v>
      </c>
      <c r="J10522" t="s">
        <v>20</v>
      </c>
      <c r="K10522" t="s">
        <v>24</v>
      </c>
      <c r="L10522" t="s">
        <v>41</v>
      </c>
      <c r="M10522">
        <v>0</v>
      </c>
      <c r="N10522">
        <v>7031.14</v>
      </c>
      <c r="O10522">
        <v>5874.99</v>
      </c>
      <c r="P10522">
        <v>1156.1500000000001</v>
      </c>
      <c r="Q10522" s="1">
        <v>41487</v>
      </c>
      <c r="R10522" t="s">
        <v>101</v>
      </c>
      <c r="S10522" t="s">
        <v>103</v>
      </c>
      <c r="T10522">
        <v>0</v>
      </c>
    </row>
    <row r="10523" spans="1:20" x14ac:dyDescent="0.3">
      <c r="A10523" t="s">
        <v>94</v>
      </c>
      <c r="B10523">
        <v>749324</v>
      </c>
      <c r="C10523">
        <v>948549</v>
      </c>
      <c r="D10523">
        <v>2250</v>
      </c>
      <c r="E10523" t="s">
        <v>18</v>
      </c>
      <c r="F10523">
        <v>8.49</v>
      </c>
      <c r="G10523">
        <v>71.02</v>
      </c>
      <c r="H10523" t="s">
        <v>32</v>
      </c>
      <c r="I10523" s="1">
        <v>40664</v>
      </c>
      <c r="J10523" t="s">
        <v>20</v>
      </c>
      <c r="K10523" t="s">
        <v>27</v>
      </c>
      <c r="L10523" t="s">
        <v>51</v>
      </c>
      <c r="M10523">
        <v>0</v>
      </c>
      <c r="N10523">
        <v>2554.441018</v>
      </c>
      <c r="O10523">
        <v>2250</v>
      </c>
      <c r="P10523">
        <v>304.44</v>
      </c>
      <c r="Q10523" s="1">
        <v>41760</v>
      </c>
      <c r="R10523" t="s">
        <v>101</v>
      </c>
      <c r="S10523" t="s">
        <v>103</v>
      </c>
      <c r="T10523">
        <v>0</v>
      </c>
    </row>
    <row r="10524" spans="1:20" x14ac:dyDescent="0.3">
      <c r="A10524" t="s">
        <v>94</v>
      </c>
      <c r="B10524">
        <v>748479</v>
      </c>
      <c r="C10524">
        <v>947525</v>
      </c>
      <c r="D10524">
        <v>16425</v>
      </c>
      <c r="E10524" t="s">
        <v>43</v>
      </c>
      <c r="F10524">
        <v>19.690000000000001</v>
      </c>
      <c r="G10524">
        <v>432.34</v>
      </c>
      <c r="H10524" t="s">
        <v>44</v>
      </c>
      <c r="I10524" s="1">
        <v>40664</v>
      </c>
      <c r="J10524" t="s">
        <v>20</v>
      </c>
      <c r="K10524" t="s">
        <v>27</v>
      </c>
      <c r="L10524" t="s">
        <v>39</v>
      </c>
      <c r="M10524">
        <v>0</v>
      </c>
      <c r="N10524">
        <v>19691.669999999998</v>
      </c>
      <c r="O10524">
        <v>16425</v>
      </c>
      <c r="P10524">
        <v>3266.67</v>
      </c>
      <c r="Q10524" s="1">
        <v>41061</v>
      </c>
      <c r="R10524" t="s">
        <v>101</v>
      </c>
      <c r="S10524" t="s">
        <v>103</v>
      </c>
      <c r="T10524">
        <v>0</v>
      </c>
    </row>
    <row r="10525" spans="1:20" x14ac:dyDescent="0.3">
      <c r="A10525" t="s">
        <v>94</v>
      </c>
      <c r="B10525">
        <v>749319</v>
      </c>
      <c r="C10525">
        <v>933803</v>
      </c>
      <c r="D10525">
        <v>22000</v>
      </c>
      <c r="E10525" t="s">
        <v>43</v>
      </c>
      <c r="F10525">
        <v>14.17</v>
      </c>
      <c r="G10525">
        <v>513.85</v>
      </c>
      <c r="H10525" t="s">
        <v>19</v>
      </c>
      <c r="I10525" s="1">
        <v>40664</v>
      </c>
      <c r="J10525" t="s">
        <v>46</v>
      </c>
      <c r="K10525" t="s">
        <v>27</v>
      </c>
      <c r="L10525" t="s">
        <v>41</v>
      </c>
      <c r="M10525">
        <v>2515.89</v>
      </c>
      <c r="N10525">
        <v>28201.01</v>
      </c>
      <c r="O10525">
        <v>19484.11</v>
      </c>
      <c r="P10525">
        <v>8716.9</v>
      </c>
      <c r="Q10525" s="1">
        <v>42339</v>
      </c>
      <c r="R10525" t="s">
        <v>101</v>
      </c>
      <c r="S10525" t="s">
        <v>103</v>
      </c>
      <c r="T10525">
        <v>0</v>
      </c>
    </row>
    <row r="10526" spans="1:20" x14ac:dyDescent="0.3">
      <c r="A10526" t="s">
        <v>94</v>
      </c>
      <c r="B10526">
        <v>749268</v>
      </c>
      <c r="C10526">
        <v>948488</v>
      </c>
      <c r="D10526">
        <v>4000</v>
      </c>
      <c r="E10526" t="s">
        <v>43</v>
      </c>
      <c r="F10526">
        <v>20.25</v>
      </c>
      <c r="G10526">
        <v>106.54</v>
      </c>
      <c r="H10526" t="s">
        <v>60</v>
      </c>
      <c r="I10526" s="1">
        <v>40664</v>
      </c>
      <c r="J10526" t="s">
        <v>46</v>
      </c>
      <c r="K10526" t="s">
        <v>27</v>
      </c>
      <c r="L10526" t="s">
        <v>34</v>
      </c>
      <c r="M10526">
        <v>513.91999999999996</v>
      </c>
      <c r="N10526">
        <v>5843.53</v>
      </c>
      <c r="O10526">
        <v>3486.08</v>
      </c>
      <c r="P10526">
        <v>2357.4499999999998</v>
      </c>
      <c r="Q10526" s="1">
        <v>42339</v>
      </c>
      <c r="R10526" t="s">
        <v>101</v>
      </c>
      <c r="S10526" t="s">
        <v>103</v>
      </c>
      <c r="T10526">
        <v>0</v>
      </c>
    </row>
    <row r="10527" spans="1:20" x14ac:dyDescent="0.3">
      <c r="A10527" t="s">
        <v>94</v>
      </c>
      <c r="B10527">
        <v>749243</v>
      </c>
      <c r="C10527">
        <v>948461</v>
      </c>
      <c r="D10527">
        <v>8000</v>
      </c>
      <c r="E10527" t="s">
        <v>43</v>
      </c>
      <c r="F10527">
        <v>11.99</v>
      </c>
      <c r="G10527">
        <v>177.92</v>
      </c>
      <c r="H10527" t="s">
        <v>29</v>
      </c>
      <c r="I10527" s="1">
        <v>40664</v>
      </c>
      <c r="J10527" t="s">
        <v>26</v>
      </c>
      <c r="K10527" t="s">
        <v>24</v>
      </c>
      <c r="L10527" t="s">
        <v>39</v>
      </c>
      <c r="M10527">
        <v>0</v>
      </c>
      <c r="N10527">
        <v>6297.38</v>
      </c>
      <c r="O10527">
        <v>3656.29</v>
      </c>
      <c r="P10527">
        <v>2036.58</v>
      </c>
      <c r="Q10527" s="1">
        <v>41671</v>
      </c>
      <c r="R10527" t="s">
        <v>101</v>
      </c>
      <c r="S10527" t="s">
        <v>104</v>
      </c>
      <c r="T10527">
        <v>1</v>
      </c>
    </row>
    <row r="10528" spans="1:20" x14ac:dyDescent="0.3">
      <c r="A10528" t="s">
        <v>94</v>
      </c>
      <c r="B10528">
        <v>741468</v>
      </c>
      <c r="C10528">
        <v>939356</v>
      </c>
      <c r="D10528">
        <v>7350</v>
      </c>
      <c r="E10528" t="s">
        <v>18</v>
      </c>
      <c r="F10528">
        <v>7.49</v>
      </c>
      <c r="G10528">
        <v>228.6</v>
      </c>
      <c r="H10528" t="s">
        <v>32</v>
      </c>
      <c r="I10528" s="1">
        <v>40664</v>
      </c>
      <c r="J10528" t="s">
        <v>20</v>
      </c>
      <c r="K10528" t="s">
        <v>24</v>
      </c>
      <c r="L10528" t="s">
        <v>79</v>
      </c>
      <c r="M10528">
        <v>0</v>
      </c>
      <c r="N10528">
        <v>7757.94</v>
      </c>
      <c r="O10528">
        <v>7350</v>
      </c>
      <c r="P10528">
        <v>407.94</v>
      </c>
      <c r="Q10528" s="1">
        <v>41030</v>
      </c>
      <c r="R10528" t="s">
        <v>101</v>
      </c>
      <c r="S10528" t="s">
        <v>103</v>
      </c>
      <c r="T10528">
        <v>0</v>
      </c>
    </row>
    <row r="10529" spans="1:20" x14ac:dyDescent="0.3">
      <c r="A10529" t="s">
        <v>94</v>
      </c>
      <c r="B10529">
        <v>749229</v>
      </c>
      <c r="C10529">
        <v>948444</v>
      </c>
      <c r="D10529">
        <v>3500</v>
      </c>
      <c r="E10529" t="s">
        <v>18</v>
      </c>
      <c r="F10529">
        <v>13.99</v>
      </c>
      <c r="G10529">
        <v>119.61</v>
      </c>
      <c r="H10529" t="s">
        <v>19</v>
      </c>
      <c r="I10529" s="1">
        <v>40664</v>
      </c>
      <c r="J10529" t="s">
        <v>20</v>
      </c>
      <c r="K10529" t="s">
        <v>64</v>
      </c>
      <c r="L10529" t="s">
        <v>52</v>
      </c>
      <c r="M10529">
        <v>0</v>
      </c>
      <c r="N10529">
        <v>4265.6000000000004</v>
      </c>
      <c r="O10529">
        <v>3499.99</v>
      </c>
      <c r="P10529">
        <v>765.61</v>
      </c>
      <c r="Q10529" s="1">
        <v>41548</v>
      </c>
      <c r="R10529" t="s">
        <v>101</v>
      </c>
      <c r="S10529" t="s">
        <v>103</v>
      </c>
      <c r="T10529">
        <v>0</v>
      </c>
    </row>
    <row r="10530" spans="1:20" x14ac:dyDescent="0.3">
      <c r="A10530" t="s">
        <v>94</v>
      </c>
      <c r="B10530">
        <v>749214</v>
      </c>
      <c r="C10530">
        <v>948425</v>
      </c>
      <c r="D10530">
        <v>17750</v>
      </c>
      <c r="E10530" t="s">
        <v>18</v>
      </c>
      <c r="F10530">
        <v>13.49</v>
      </c>
      <c r="G10530">
        <v>602.27</v>
      </c>
      <c r="H10530" t="s">
        <v>19</v>
      </c>
      <c r="I10530" s="1">
        <v>40664</v>
      </c>
      <c r="J10530" t="s">
        <v>20</v>
      </c>
      <c r="K10530" t="s">
        <v>24</v>
      </c>
      <c r="L10530" t="s">
        <v>61</v>
      </c>
      <c r="M10530">
        <v>0</v>
      </c>
      <c r="N10530">
        <v>21669.8979</v>
      </c>
      <c r="O10530">
        <v>17750</v>
      </c>
      <c r="P10530">
        <v>3919.9</v>
      </c>
      <c r="Q10530" s="1">
        <v>41760</v>
      </c>
      <c r="R10530" t="s">
        <v>101</v>
      </c>
      <c r="S10530" t="s">
        <v>103</v>
      </c>
      <c r="T10530">
        <v>0</v>
      </c>
    </row>
    <row r="10531" spans="1:20" x14ac:dyDescent="0.3">
      <c r="A10531" t="s">
        <v>94</v>
      </c>
      <c r="B10531">
        <v>749199</v>
      </c>
      <c r="C10531">
        <v>948411</v>
      </c>
      <c r="D10531">
        <v>13200</v>
      </c>
      <c r="E10531" t="s">
        <v>18</v>
      </c>
      <c r="F10531">
        <v>14.79</v>
      </c>
      <c r="G10531">
        <v>456.23</v>
      </c>
      <c r="H10531" t="s">
        <v>19</v>
      </c>
      <c r="I10531" s="1">
        <v>40664</v>
      </c>
      <c r="J10531" t="s">
        <v>20</v>
      </c>
      <c r="K10531" t="s">
        <v>27</v>
      </c>
      <c r="L10531" t="s">
        <v>33</v>
      </c>
      <c r="M10531">
        <v>0</v>
      </c>
      <c r="N10531">
        <v>14528.8</v>
      </c>
      <c r="O10531">
        <v>13200</v>
      </c>
      <c r="P10531">
        <v>1328.8</v>
      </c>
      <c r="Q10531" s="1">
        <v>40969</v>
      </c>
      <c r="R10531" t="s">
        <v>101</v>
      </c>
      <c r="S10531" t="s">
        <v>103</v>
      </c>
      <c r="T10531">
        <v>0</v>
      </c>
    </row>
    <row r="10532" spans="1:20" x14ac:dyDescent="0.3">
      <c r="A10532" t="s">
        <v>94</v>
      </c>
      <c r="B10532">
        <v>747113</v>
      </c>
      <c r="C10532">
        <v>945960</v>
      </c>
      <c r="D10532">
        <v>16000</v>
      </c>
      <c r="E10532" t="s">
        <v>43</v>
      </c>
      <c r="F10532">
        <v>11.99</v>
      </c>
      <c r="G10532">
        <v>355.84</v>
      </c>
      <c r="H10532" t="s">
        <v>29</v>
      </c>
      <c r="I10532" s="1">
        <v>40664</v>
      </c>
      <c r="J10532" t="s">
        <v>46</v>
      </c>
      <c r="K10532" t="s">
        <v>27</v>
      </c>
      <c r="L10532" t="s">
        <v>28</v>
      </c>
      <c r="M10532">
        <v>1752.81</v>
      </c>
      <c r="N10532">
        <v>19529.11</v>
      </c>
      <c r="O10532">
        <v>14247.19</v>
      </c>
      <c r="P10532">
        <v>5281.92</v>
      </c>
      <c r="Q10532" s="1">
        <v>42339</v>
      </c>
      <c r="R10532" t="s">
        <v>101</v>
      </c>
      <c r="S10532" t="s">
        <v>103</v>
      </c>
      <c r="T10532">
        <v>0</v>
      </c>
    </row>
    <row r="10533" spans="1:20" x14ac:dyDescent="0.3">
      <c r="A10533" t="s">
        <v>94</v>
      </c>
      <c r="B10533">
        <v>749211</v>
      </c>
      <c r="C10533">
        <v>935606</v>
      </c>
      <c r="D10533">
        <v>3400</v>
      </c>
      <c r="E10533" t="s">
        <v>43</v>
      </c>
      <c r="F10533">
        <v>16.399999999999999</v>
      </c>
      <c r="G10533">
        <v>83.41</v>
      </c>
      <c r="H10533" t="s">
        <v>44</v>
      </c>
      <c r="I10533" s="1">
        <v>40664</v>
      </c>
      <c r="J10533" t="s">
        <v>46</v>
      </c>
      <c r="K10533" t="s">
        <v>27</v>
      </c>
      <c r="L10533" t="s">
        <v>41</v>
      </c>
      <c r="M10533">
        <v>406.16</v>
      </c>
      <c r="N10533">
        <v>4576.66</v>
      </c>
      <c r="O10533">
        <v>2993.84</v>
      </c>
      <c r="P10533">
        <v>1582.82</v>
      </c>
      <c r="Q10533" s="1">
        <v>42339</v>
      </c>
      <c r="R10533" t="s">
        <v>101</v>
      </c>
      <c r="S10533" t="s">
        <v>103</v>
      </c>
      <c r="T10533">
        <v>0</v>
      </c>
    </row>
    <row r="10534" spans="1:20" x14ac:dyDescent="0.3">
      <c r="A10534" t="s">
        <v>94</v>
      </c>
      <c r="B10534">
        <v>747449</v>
      </c>
      <c r="C10534">
        <v>946378</v>
      </c>
      <c r="D10534">
        <v>16000</v>
      </c>
      <c r="E10534" t="s">
        <v>43</v>
      </c>
      <c r="F10534">
        <v>23.59</v>
      </c>
      <c r="G10534">
        <v>456.49</v>
      </c>
      <c r="H10534" t="s">
        <v>71</v>
      </c>
      <c r="I10534" s="1">
        <v>40664</v>
      </c>
      <c r="J10534" t="s">
        <v>20</v>
      </c>
      <c r="K10534" t="s">
        <v>47</v>
      </c>
      <c r="L10534" t="s">
        <v>80</v>
      </c>
      <c r="M10534">
        <v>0</v>
      </c>
      <c r="N10534">
        <v>20654.11</v>
      </c>
      <c r="O10534">
        <v>15999.98</v>
      </c>
      <c r="P10534">
        <v>4654.13</v>
      </c>
      <c r="Q10534" s="1">
        <v>41153</v>
      </c>
      <c r="R10534" t="s">
        <v>101</v>
      </c>
      <c r="S10534" t="s">
        <v>103</v>
      </c>
      <c r="T10534">
        <v>0</v>
      </c>
    </row>
    <row r="10535" spans="1:20" x14ac:dyDescent="0.3">
      <c r="A10535" t="s">
        <v>94</v>
      </c>
      <c r="B10535">
        <v>749183</v>
      </c>
      <c r="C10535">
        <v>934246</v>
      </c>
      <c r="D10535">
        <v>8000</v>
      </c>
      <c r="E10535" t="s">
        <v>43</v>
      </c>
      <c r="F10535">
        <v>18.25</v>
      </c>
      <c r="G10535">
        <v>204.24</v>
      </c>
      <c r="H10535" t="s">
        <v>60</v>
      </c>
      <c r="I10535" s="1">
        <v>40664</v>
      </c>
      <c r="J10535" t="s">
        <v>26</v>
      </c>
      <c r="K10535" t="s">
        <v>27</v>
      </c>
      <c r="L10535" t="s">
        <v>41</v>
      </c>
      <c r="M10535">
        <v>0</v>
      </c>
      <c r="N10535">
        <v>3471.05</v>
      </c>
      <c r="O10535">
        <v>1581.09</v>
      </c>
      <c r="P10535">
        <v>1875.35</v>
      </c>
      <c r="Q10535" s="1">
        <v>41183</v>
      </c>
      <c r="R10535" t="s">
        <v>101</v>
      </c>
      <c r="S10535" t="s">
        <v>104</v>
      </c>
      <c r="T10535">
        <v>1</v>
      </c>
    </row>
    <row r="10536" spans="1:20" x14ac:dyDescent="0.3">
      <c r="A10536" t="s">
        <v>94</v>
      </c>
      <c r="B10536">
        <v>735801</v>
      </c>
      <c r="C10536">
        <v>932608</v>
      </c>
      <c r="D10536">
        <v>30000</v>
      </c>
      <c r="E10536" t="s">
        <v>43</v>
      </c>
      <c r="F10536">
        <v>17.489999999999998</v>
      </c>
      <c r="G10536">
        <v>753.51</v>
      </c>
      <c r="H10536" t="s">
        <v>23</v>
      </c>
      <c r="I10536" s="1">
        <v>40664</v>
      </c>
      <c r="J10536" t="s">
        <v>20</v>
      </c>
      <c r="K10536" t="s">
        <v>36</v>
      </c>
      <c r="L10536" t="s">
        <v>51</v>
      </c>
      <c r="M10536">
        <v>0</v>
      </c>
      <c r="N10536">
        <v>41802.399669999999</v>
      </c>
      <c r="O10536">
        <v>30000</v>
      </c>
      <c r="P10536">
        <v>11802.4</v>
      </c>
      <c r="Q10536" s="1">
        <v>41699</v>
      </c>
      <c r="R10536" t="s">
        <v>101</v>
      </c>
      <c r="S10536" t="s">
        <v>103</v>
      </c>
      <c r="T10536">
        <v>0</v>
      </c>
    </row>
    <row r="10537" spans="1:20" x14ac:dyDescent="0.3">
      <c r="A10537" t="s">
        <v>94</v>
      </c>
      <c r="B10537">
        <v>749137</v>
      </c>
      <c r="C10537">
        <v>948345</v>
      </c>
      <c r="D10537">
        <v>25000</v>
      </c>
      <c r="E10537" t="s">
        <v>18</v>
      </c>
      <c r="F10537">
        <v>11.99</v>
      </c>
      <c r="G10537">
        <v>830.24</v>
      </c>
      <c r="H10537" t="s">
        <v>29</v>
      </c>
      <c r="I10537" s="1">
        <v>40664</v>
      </c>
      <c r="J10537" t="s">
        <v>20</v>
      </c>
      <c r="K10537" t="s">
        <v>27</v>
      </c>
      <c r="L10537" t="s">
        <v>58</v>
      </c>
      <c r="M10537">
        <v>0</v>
      </c>
      <c r="N10537">
        <v>29887.63607</v>
      </c>
      <c r="O10537">
        <v>25000</v>
      </c>
      <c r="P10537">
        <v>4887.6400000000003</v>
      </c>
      <c r="Q10537" s="1">
        <v>41760</v>
      </c>
      <c r="R10537" t="s">
        <v>101</v>
      </c>
      <c r="S10537" t="s">
        <v>103</v>
      </c>
      <c r="T10537">
        <v>0</v>
      </c>
    </row>
    <row r="10538" spans="1:20" x14ac:dyDescent="0.3">
      <c r="A10538" t="s">
        <v>94</v>
      </c>
      <c r="B10538">
        <v>748292</v>
      </c>
      <c r="C10538">
        <v>947325</v>
      </c>
      <c r="D10538">
        <v>6000</v>
      </c>
      <c r="E10538" t="s">
        <v>43</v>
      </c>
      <c r="F10538">
        <v>17.489999999999998</v>
      </c>
      <c r="G10538">
        <v>150.71</v>
      </c>
      <c r="H10538" t="s">
        <v>23</v>
      </c>
      <c r="I10538" s="1">
        <v>40664</v>
      </c>
      <c r="J10538" t="s">
        <v>46</v>
      </c>
      <c r="K10538" t="s">
        <v>49</v>
      </c>
      <c r="L10538" t="s">
        <v>82</v>
      </c>
      <c r="M10538">
        <v>732.16</v>
      </c>
      <c r="N10538">
        <v>8267.93</v>
      </c>
      <c r="O10538">
        <v>5267.84</v>
      </c>
      <c r="P10538">
        <v>3000.09</v>
      </c>
      <c r="Q10538" s="1">
        <v>42339</v>
      </c>
      <c r="R10538" t="s">
        <v>101</v>
      </c>
      <c r="S10538" t="s">
        <v>103</v>
      </c>
      <c r="T10538">
        <v>0</v>
      </c>
    </row>
    <row r="10539" spans="1:20" x14ac:dyDescent="0.3">
      <c r="A10539" t="s">
        <v>94</v>
      </c>
      <c r="B10539">
        <v>746954</v>
      </c>
      <c r="C10539">
        <v>945776</v>
      </c>
      <c r="D10539">
        <v>6000</v>
      </c>
      <c r="E10539" t="s">
        <v>18</v>
      </c>
      <c r="F10539">
        <v>15.23</v>
      </c>
      <c r="G10539">
        <v>208.67</v>
      </c>
      <c r="H10539" t="s">
        <v>19</v>
      </c>
      <c r="I10539" s="1">
        <v>40664</v>
      </c>
      <c r="J10539" t="s">
        <v>20</v>
      </c>
      <c r="K10539" t="s">
        <v>24</v>
      </c>
      <c r="L10539" t="s">
        <v>68</v>
      </c>
      <c r="M10539">
        <v>0</v>
      </c>
      <c r="N10539">
        <v>6738.72</v>
      </c>
      <c r="O10539">
        <v>6000</v>
      </c>
      <c r="P10539">
        <v>738.72</v>
      </c>
      <c r="Q10539" s="1">
        <v>41000</v>
      </c>
      <c r="R10539" t="s">
        <v>101</v>
      </c>
      <c r="S10539" t="s">
        <v>103</v>
      </c>
      <c r="T10539">
        <v>0</v>
      </c>
    </row>
    <row r="10540" spans="1:20" x14ac:dyDescent="0.3">
      <c r="A10540" t="s">
        <v>94</v>
      </c>
      <c r="B10540">
        <v>746449</v>
      </c>
      <c r="C10540">
        <v>945219</v>
      </c>
      <c r="D10540">
        <v>20000</v>
      </c>
      <c r="E10540" t="s">
        <v>43</v>
      </c>
      <c r="F10540">
        <v>10.99</v>
      </c>
      <c r="G10540">
        <v>287.48</v>
      </c>
      <c r="H10540" t="s">
        <v>29</v>
      </c>
      <c r="I10540" s="1">
        <v>40664</v>
      </c>
      <c r="J10540" t="s">
        <v>46</v>
      </c>
      <c r="K10540" t="s">
        <v>27</v>
      </c>
      <c r="L10540" t="s">
        <v>39</v>
      </c>
      <c r="M10540">
        <v>1416.75</v>
      </c>
      <c r="N10540">
        <v>15784.34</v>
      </c>
      <c r="O10540">
        <v>11808.26</v>
      </c>
      <c r="P10540">
        <v>3976.08</v>
      </c>
      <c r="Q10540" s="1">
        <v>42339</v>
      </c>
      <c r="R10540" t="s">
        <v>101</v>
      </c>
      <c r="S10540" t="s">
        <v>103</v>
      </c>
      <c r="T10540">
        <v>0</v>
      </c>
    </row>
    <row r="10541" spans="1:20" x14ac:dyDescent="0.3">
      <c r="A10541" t="s">
        <v>94</v>
      </c>
      <c r="B10541">
        <v>749107</v>
      </c>
      <c r="C10541">
        <v>948313</v>
      </c>
      <c r="D10541">
        <v>6000</v>
      </c>
      <c r="E10541" t="s">
        <v>18</v>
      </c>
      <c r="F10541">
        <v>6.99</v>
      </c>
      <c r="G10541">
        <v>185.24</v>
      </c>
      <c r="H10541" t="s">
        <v>32</v>
      </c>
      <c r="I10541" s="1">
        <v>40664</v>
      </c>
      <c r="J10541" t="s">
        <v>20</v>
      </c>
      <c r="K10541" t="s">
        <v>59</v>
      </c>
      <c r="L10541" t="s">
        <v>33</v>
      </c>
      <c r="M10541">
        <v>0</v>
      </c>
      <c r="N10541">
        <v>6666.9452899999997</v>
      </c>
      <c r="O10541">
        <v>6000</v>
      </c>
      <c r="P10541">
        <v>666.95</v>
      </c>
      <c r="Q10541" s="1">
        <v>41760</v>
      </c>
      <c r="R10541" t="s">
        <v>101</v>
      </c>
      <c r="S10541" t="s">
        <v>103</v>
      </c>
      <c r="T10541">
        <v>0</v>
      </c>
    </row>
    <row r="10542" spans="1:20" x14ac:dyDescent="0.3">
      <c r="A10542" t="s">
        <v>94</v>
      </c>
      <c r="B10542">
        <v>749099</v>
      </c>
      <c r="C10542">
        <v>948306</v>
      </c>
      <c r="D10542">
        <v>10000</v>
      </c>
      <c r="E10542" t="s">
        <v>18</v>
      </c>
      <c r="F10542">
        <v>10.59</v>
      </c>
      <c r="G10542">
        <v>325.45</v>
      </c>
      <c r="H10542" t="s">
        <v>29</v>
      </c>
      <c r="I10542" s="1">
        <v>40664</v>
      </c>
      <c r="J10542" t="s">
        <v>26</v>
      </c>
      <c r="K10542" t="s">
        <v>27</v>
      </c>
      <c r="L10542" t="s">
        <v>58</v>
      </c>
      <c r="M10542">
        <v>0</v>
      </c>
      <c r="N10542">
        <v>974.79</v>
      </c>
      <c r="O10542">
        <v>716.75</v>
      </c>
      <c r="P10542">
        <v>258.04000000000002</v>
      </c>
      <c r="Q10542" s="1">
        <v>40756</v>
      </c>
      <c r="R10542" t="s">
        <v>101</v>
      </c>
      <c r="S10542" t="s">
        <v>104</v>
      </c>
      <c r="T10542">
        <v>1</v>
      </c>
    </row>
    <row r="10543" spans="1:20" x14ac:dyDescent="0.3">
      <c r="A10543" t="s">
        <v>94</v>
      </c>
      <c r="B10543">
        <v>749089</v>
      </c>
      <c r="C10543">
        <v>948296</v>
      </c>
      <c r="D10543">
        <v>3000</v>
      </c>
      <c r="E10543" t="s">
        <v>18</v>
      </c>
      <c r="F10543">
        <v>7.49</v>
      </c>
      <c r="G10543">
        <v>93.31</v>
      </c>
      <c r="H10543" t="s">
        <v>32</v>
      </c>
      <c r="I10543" s="1">
        <v>40664</v>
      </c>
      <c r="J10543" t="s">
        <v>20</v>
      </c>
      <c r="K10543" t="s">
        <v>27</v>
      </c>
      <c r="L10543" t="s">
        <v>54</v>
      </c>
      <c r="M10543">
        <v>0</v>
      </c>
      <c r="N10543">
        <v>3326.58</v>
      </c>
      <c r="O10543">
        <v>3000</v>
      </c>
      <c r="P10543">
        <v>326.58</v>
      </c>
      <c r="Q10543" s="1">
        <v>41456</v>
      </c>
      <c r="R10543" t="s">
        <v>101</v>
      </c>
      <c r="S10543" t="s">
        <v>103</v>
      </c>
      <c r="T10543">
        <v>0</v>
      </c>
    </row>
    <row r="10544" spans="1:20" x14ac:dyDescent="0.3">
      <c r="A10544" t="s">
        <v>94</v>
      </c>
      <c r="B10544">
        <v>749069</v>
      </c>
      <c r="C10544">
        <v>948270</v>
      </c>
      <c r="D10544">
        <v>5000</v>
      </c>
      <c r="E10544" t="s">
        <v>18</v>
      </c>
      <c r="F10544">
        <v>8.49</v>
      </c>
      <c r="G10544">
        <v>157.82</v>
      </c>
      <c r="H10544" t="s">
        <v>32</v>
      </c>
      <c r="I10544" s="1">
        <v>40664</v>
      </c>
      <c r="J10544" t="s">
        <v>26</v>
      </c>
      <c r="K10544" t="s">
        <v>27</v>
      </c>
      <c r="L10544" t="s">
        <v>41</v>
      </c>
      <c r="M10544">
        <v>0</v>
      </c>
      <c r="N10544">
        <v>4040.9</v>
      </c>
      <c r="O10544">
        <v>3316.65</v>
      </c>
      <c r="P10544">
        <v>606.35</v>
      </c>
      <c r="Q10544" s="1">
        <v>41426</v>
      </c>
      <c r="R10544" t="s">
        <v>101</v>
      </c>
      <c r="S10544" t="s">
        <v>104</v>
      </c>
      <c r="T10544">
        <v>1</v>
      </c>
    </row>
    <row r="10545" spans="1:20" x14ac:dyDescent="0.3">
      <c r="A10545" t="s">
        <v>94</v>
      </c>
      <c r="B10545">
        <v>749050</v>
      </c>
      <c r="C10545">
        <v>948200</v>
      </c>
      <c r="D10545">
        <v>6000</v>
      </c>
      <c r="E10545" t="s">
        <v>18</v>
      </c>
      <c r="F10545">
        <v>7.49</v>
      </c>
      <c r="G10545">
        <v>186.61</v>
      </c>
      <c r="H10545" t="s">
        <v>32</v>
      </c>
      <c r="I10545" s="1">
        <v>40664</v>
      </c>
      <c r="J10545" t="s">
        <v>20</v>
      </c>
      <c r="K10545" t="s">
        <v>27</v>
      </c>
      <c r="L10545" t="s">
        <v>61</v>
      </c>
      <c r="M10545">
        <v>0</v>
      </c>
      <c r="N10545">
        <v>6714.7113799999997</v>
      </c>
      <c r="O10545">
        <v>6000</v>
      </c>
      <c r="P10545">
        <v>714.71</v>
      </c>
      <c r="Q10545" s="1">
        <v>41760</v>
      </c>
      <c r="R10545" t="s">
        <v>101</v>
      </c>
      <c r="S10545" t="s">
        <v>103</v>
      </c>
      <c r="T10545">
        <v>0</v>
      </c>
    </row>
    <row r="10546" spans="1:20" x14ac:dyDescent="0.3">
      <c r="A10546" t="s">
        <v>94</v>
      </c>
      <c r="B10546">
        <v>735654</v>
      </c>
      <c r="C10546">
        <v>932430</v>
      </c>
      <c r="D10546">
        <v>20800</v>
      </c>
      <c r="E10546" t="s">
        <v>43</v>
      </c>
      <c r="F10546">
        <v>18.39</v>
      </c>
      <c r="G10546">
        <v>532.61</v>
      </c>
      <c r="H10546" t="s">
        <v>44</v>
      </c>
      <c r="I10546" s="1">
        <v>40664</v>
      </c>
      <c r="J10546" t="s">
        <v>26</v>
      </c>
      <c r="K10546" t="s">
        <v>27</v>
      </c>
      <c r="L10546" t="s">
        <v>56</v>
      </c>
      <c r="M10546">
        <v>0</v>
      </c>
      <c r="N10546">
        <v>7988.55</v>
      </c>
      <c r="O10546">
        <v>3575.53</v>
      </c>
      <c r="P10546">
        <v>4413.0200000000004</v>
      </c>
      <c r="Q10546" s="1">
        <v>41122</v>
      </c>
      <c r="R10546" t="s">
        <v>101</v>
      </c>
      <c r="S10546" t="s">
        <v>104</v>
      </c>
      <c r="T10546">
        <v>1</v>
      </c>
    </row>
    <row r="10547" spans="1:20" x14ac:dyDescent="0.3">
      <c r="A10547" t="s">
        <v>94</v>
      </c>
      <c r="B10547">
        <v>742464</v>
      </c>
      <c r="C10547">
        <v>940541</v>
      </c>
      <c r="D10547">
        <v>10000</v>
      </c>
      <c r="E10547" t="s">
        <v>18</v>
      </c>
      <c r="F10547">
        <v>7.49</v>
      </c>
      <c r="G10547">
        <v>311.02</v>
      </c>
      <c r="H10547" t="s">
        <v>32</v>
      </c>
      <c r="I10547" s="1">
        <v>40664</v>
      </c>
      <c r="J10547" t="s">
        <v>20</v>
      </c>
      <c r="K10547" t="s">
        <v>27</v>
      </c>
      <c r="L10547" t="s">
        <v>56</v>
      </c>
      <c r="M10547">
        <v>0</v>
      </c>
      <c r="N10547">
        <v>10643.08</v>
      </c>
      <c r="O10547">
        <v>10000</v>
      </c>
      <c r="P10547">
        <v>643.08000000000004</v>
      </c>
      <c r="Q10547" s="1">
        <v>41030</v>
      </c>
      <c r="R10547" t="s">
        <v>101</v>
      </c>
      <c r="S10547" t="s">
        <v>103</v>
      </c>
      <c r="T10547">
        <v>0</v>
      </c>
    </row>
    <row r="10548" spans="1:20" x14ac:dyDescent="0.3">
      <c r="A10548" t="s">
        <v>94</v>
      </c>
      <c r="B10548">
        <v>749033</v>
      </c>
      <c r="C10548">
        <v>934164</v>
      </c>
      <c r="D10548">
        <v>28000</v>
      </c>
      <c r="E10548" t="s">
        <v>43</v>
      </c>
      <c r="F10548">
        <v>15.65</v>
      </c>
      <c r="G10548">
        <v>562.29</v>
      </c>
      <c r="H10548" t="s">
        <v>23</v>
      </c>
      <c r="I10548" s="1">
        <v>40664</v>
      </c>
      <c r="J10548" t="s">
        <v>46</v>
      </c>
      <c r="K10548" t="s">
        <v>40</v>
      </c>
      <c r="L10548" t="s">
        <v>52</v>
      </c>
      <c r="M10548">
        <v>2718.92</v>
      </c>
      <c r="N10548">
        <v>30900.54</v>
      </c>
      <c r="O10548">
        <v>20581.07</v>
      </c>
      <c r="P10548">
        <v>10319.469999999999</v>
      </c>
      <c r="Q10548" s="1">
        <v>42339</v>
      </c>
      <c r="R10548" t="s">
        <v>101</v>
      </c>
      <c r="S10548" t="s">
        <v>103</v>
      </c>
      <c r="T10548">
        <v>0</v>
      </c>
    </row>
    <row r="10549" spans="1:20" x14ac:dyDescent="0.3">
      <c r="A10549" t="s">
        <v>94</v>
      </c>
      <c r="B10549">
        <v>749019</v>
      </c>
      <c r="C10549">
        <v>948165</v>
      </c>
      <c r="D10549">
        <v>3000</v>
      </c>
      <c r="E10549" t="s">
        <v>18</v>
      </c>
      <c r="F10549">
        <v>15.23</v>
      </c>
      <c r="G10549">
        <v>104.34</v>
      </c>
      <c r="H10549" t="s">
        <v>19</v>
      </c>
      <c r="I10549" s="1">
        <v>40664</v>
      </c>
      <c r="J10549" t="s">
        <v>26</v>
      </c>
      <c r="K10549" t="s">
        <v>30</v>
      </c>
      <c r="L10549" t="s">
        <v>77</v>
      </c>
      <c r="M10549">
        <v>0</v>
      </c>
      <c r="N10549">
        <v>3306.03</v>
      </c>
      <c r="O10549">
        <v>2478.79</v>
      </c>
      <c r="P10549">
        <v>735.5</v>
      </c>
      <c r="Q10549" s="1">
        <v>41640</v>
      </c>
      <c r="R10549" t="s">
        <v>101</v>
      </c>
      <c r="S10549" t="s">
        <v>104</v>
      </c>
      <c r="T10549">
        <v>1</v>
      </c>
    </row>
    <row r="10550" spans="1:20" x14ac:dyDescent="0.3">
      <c r="A10550" t="s">
        <v>94</v>
      </c>
      <c r="B10550">
        <v>749023</v>
      </c>
      <c r="C10550">
        <v>948169</v>
      </c>
      <c r="D10550">
        <v>8000</v>
      </c>
      <c r="E10550" t="s">
        <v>18</v>
      </c>
      <c r="F10550">
        <v>7.49</v>
      </c>
      <c r="G10550">
        <v>248.82</v>
      </c>
      <c r="H10550" t="s">
        <v>32</v>
      </c>
      <c r="I10550" s="1">
        <v>40664</v>
      </c>
      <c r="J10550" t="s">
        <v>20</v>
      </c>
      <c r="K10550" t="s">
        <v>27</v>
      </c>
      <c r="L10550" t="s">
        <v>51</v>
      </c>
      <c r="M10550">
        <v>0</v>
      </c>
      <c r="N10550">
        <v>8952.0769519999994</v>
      </c>
      <c r="O10550">
        <v>8000</v>
      </c>
      <c r="P10550">
        <v>952.08</v>
      </c>
      <c r="Q10550" s="1">
        <v>41760</v>
      </c>
      <c r="R10550" t="s">
        <v>101</v>
      </c>
      <c r="S10550" t="s">
        <v>103</v>
      </c>
      <c r="T10550">
        <v>0</v>
      </c>
    </row>
    <row r="10551" spans="1:20" x14ac:dyDescent="0.3">
      <c r="A10551" t="s">
        <v>94</v>
      </c>
      <c r="B10551">
        <v>746374</v>
      </c>
      <c r="C10551">
        <v>945128</v>
      </c>
      <c r="D10551">
        <v>15000</v>
      </c>
      <c r="E10551" t="s">
        <v>43</v>
      </c>
      <c r="F10551">
        <v>16.489999999999998</v>
      </c>
      <c r="G10551">
        <v>368.69</v>
      </c>
      <c r="H10551" t="s">
        <v>23</v>
      </c>
      <c r="I10551" s="1">
        <v>40664</v>
      </c>
      <c r="J10551" t="s">
        <v>26</v>
      </c>
      <c r="K10551" t="s">
        <v>59</v>
      </c>
      <c r="L10551" t="s">
        <v>41</v>
      </c>
      <c r="M10551">
        <v>0</v>
      </c>
      <c r="N10551">
        <v>15532.86</v>
      </c>
      <c r="O10551">
        <v>7991.37</v>
      </c>
      <c r="P10551">
        <v>6141.75</v>
      </c>
      <c r="Q10551" s="1">
        <v>41913</v>
      </c>
      <c r="R10551" t="s">
        <v>101</v>
      </c>
      <c r="S10551" t="s">
        <v>104</v>
      </c>
      <c r="T10551">
        <v>1</v>
      </c>
    </row>
    <row r="10552" spans="1:20" x14ac:dyDescent="0.3">
      <c r="A10552" t="s">
        <v>94</v>
      </c>
      <c r="B10552">
        <v>749004</v>
      </c>
      <c r="C10552">
        <v>948143</v>
      </c>
      <c r="D10552">
        <v>11500</v>
      </c>
      <c r="E10552" t="s">
        <v>18</v>
      </c>
      <c r="F10552">
        <v>5.99</v>
      </c>
      <c r="G10552">
        <v>349.81</v>
      </c>
      <c r="H10552" t="s">
        <v>32</v>
      </c>
      <c r="I10552" s="1">
        <v>40664</v>
      </c>
      <c r="J10552" t="s">
        <v>20</v>
      </c>
      <c r="K10552" t="s">
        <v>27</v>
      </c>
      <c r="L10552" t="s">
        <v>41</v>
      </c>
      <c r="M10552">
        <v>0</v>
      </c>
      <c r="N10552">
        <v>12592.309499999999</v>
      </c>
      <c r="O10552">
        <v>11500</v>
      </c>
      <c r="P10552">
        <v>1092.31</v>
      </c>
      <c r="Q10552" s="1">
        <v>41760</v>
      </c>
      <c r="R10552" t="s">
        <v>101</v>
      </c>
      <c r="S10552" t="s">
        <v>103</v>
      </c>
      <c r="T10552">
        <v>0</v>
      </c>
    </row>
    <row r="10553" spans="1:20" x14ac:dyDescent="0.3">
      <c r="A10553" t="s">
        <v>94</v>
      </c>
      <c r="B10553">
        <v>746883</v>
      </c>
      <c r="C10553">
        <v>945690</v>
      </c>
      <c r="D10553">
        <v>8000</v>
      </c>
      <c r="E10553" t="s">
        <v>18</v>
      </c>
      <c r="F10553">
        <v>17.989999999999998</v>
      </c>
      <c r="G10553">
        <v>289.18</v>
      </c>
      <c r="H10553" t="s">
        <v>44</v>
      </c>
      <c r="I10553" s="1">
        <v>40664</v>
      </c>
      <c r="J10553" t="s">
        <v>20</v>
      </c>
      <c r="K10553" t="s">
        <v>49</v>
      </c>
      <c r="L10553" t="s">
        <v>54</v>
      </c>
      <c r="M10553">
        <v>0</v>
      </c>
      <c r="N10553">
        <v>9734.7800000000007</v>
      </c>
      <c r="O10553">
        <v>8000</v>
      </c>
      <c r="P10553">
        <v>1734.78</v>
      </c>
      <c r="Q10553" s="1">
        <v>41214</v>
      </c>
      <c r="R10553" t="s">
        <v>101</v>
      </c>
      <c r="S10553" t="s">
        <v>103</v>
      </c>
      <c r="T10553">
        <v>0</v>
      </c>
    </row>
    <row r="10554" spans="1:20" x14ac:dyDescent="0.3">
      <c r="A10554" t="s">
        <v>94</v>
      </c>
      <c r="B10554">
        <v>748384</v>
      </c>
      <c r="C10554">
        <v>947424</v>
      </c>
      <c r="D10554">
        <v>5000</v>
      </c>
      <c r="E10554" t="s">
        <v>18</v>
      </c>
      <c r="F10554">
        <v>11.49</v>
      </c>
      <c r="G10554">
        <v>164.86</v>
      </c>
      <c r="H10554" t="s">
        <v>29</v>
      </c>
      <c r="I10554" s="1">
        <v>40664</v>
      </c>
      <c r="J10554" t="s">
        <v>20</v>
      </c>
      <c r="K10554" t="s">
        <v>30</v>
      </c>
      <c r="L10554" t="s">
        <v>51</v>
      </c>
      <c r="M10554">
        <v>0</v>
      </c>
      <c r="N10554">
        <v>5815.71</v>
      </c>
      <c r="O10554">
        <v>5000.01</v>
      </c>
      <c r="P10554">
        <v>815.7</v>
      </c>
      <c r="Q10554" s="1">
        <v>41395</v>
      </c>
      <c r="R10554" t="s">
        <v>101</v>
      </c>
      <c r="S10554" t="s">
        <v>103</v>
      </c>
      <c r="T10554">
        <v>0</v>
      </c>
    </row>
    <row r="10555" spans="1:20" x14ac:dyDescent="0.3">
      <c r="A10555" t="s">
        <v>94</v>
      </c>
      <c r="B10555">
        <v>748118</v>
      </c>
      <c r="C10555">
        <v>947138</v>
      </c>
      <c r="D10555">
        <v>6000</v>
      </c>
      <c r="E10555" t="s">
        <v>18</v>
      </c>
      <c r="F10555">
        <v>6.99</v>
      </c>
      <c r="G10555">
        <v>185.24</v>
      </c>
      <c r="H10555" t="s">
        <v>32</v>
      </c>
      <c r="I10555" s="1">
        <v>40664</v>
      </c>
      <c r="J10555" t="s">
        <v>20</v>
      </c>
      <c r="K10555" t="s">
        <v>49</v>
      </c>
      <c r="L10555" t="s">
        <v>81</v>
      </c>
      <c r="M10555">
        <v>0</v>
      </c>
      <c r="N10555">
        <v>6609.66</v>
      </c>
      <c r="O10555">
        <v>6000</v>
      </c>
      <c r="P10555">
        <v>609.66</v>
      </c>
      <c r="Q10555" s="1">
        <v>41456</v>
      </c>
      <c r="R10555" t="s">
        <v>101</v>
      </c>
      <c r="S10555" t="s">
        <v>103</v>
      </c>
      <c r="T10555">
        <v>0</v>
      </c>
    </row>
    <row r="10556" spans="1:20" x14ac:dyDescent="0.3">
      <c r="A10556" t="s">
        <v>94</v>
      </c>
      <c r="B10556">
        <v>718225</v>
      </c>
      <c r="C10556">
        <v>912411</v>
      </c>
      <c r="D10556">
        <v>18000</v>
      </c>
      <c r="E10556" t="s">
        <v>43</v>
      </c>
      <c r="F10556">
        <v>10.99</v>
      </c>
      <c r="G10556">
        <v>391.28</v>
      </c>
      <c r="H10556" t="s">
        <v>29</v>
      </c>
      <c r="I10556" s="1">
        <v>40664</v>
      </c>
      <c r="J10556" t="s">
        <v>20</v>
      </c>
      <c r="K10556" t="s">
        <v>27</v>
      </c>
      <c r="L10556" t="s">
        <v>35</v>
      </c>
      <c r="M10556">
        <v>0</v>
      </c>
      <c r="N10556">
        <v>23338.831269999999</v>
      </c>
      <c r="O10556">
        <v>18000</v>
      </c>
      <c r="P10556">
        <v>5338.83</v>
      </c>
      <c r="Q10556" s="1">
        <v>42248</v>
      </c>
      <c r="R10556" t="s">
        <v>101</v>
      </c>
      <c r="S10556" t="s">
        <v>103</v>
      </c>
      <c r="T10556">
        <v>0</v>
      </c>
    </row>
    <row r="10557" spans="1:20" x14ac:dyDescent="0.3">
      <c r="A10557" t="s">
        <v>94</v>
      </c>
      <c r="B10557">
        <v>746749</v>
      </c>
      <c r="C10557">
        <v>945550</v>
      </c>
      <c r="D10557">
        <v>7700</v>
      </c>
      <c r="E10557" t="s">
        <v>18</v>
      </c>
      <c r="F10557">
        <v>15.23</v>
      </c>
      <c r="G10557">
        <v>267.8</v>
      </c>
      <c r="H10557" t="s">
        <v>19</v>
      </c>
      <c r="I10557" s="1">
        <v>40664</v>
      </c>
      <c r="J10557" t="s">
        <v>20</v>
      </c>
      <c r="K10557" t="s">
        <v>27</v>
      </c>
      <c r="L10557" t="s">
        <v>25</v>
      </c>
      <c r="M10557">
        <v>0</v>
      </c>
      <c r="N10557">
        <v>9495.93</v>
      </c>
      <c r="O10557">
        <v>7700</v>
      </c>
      <c r="P10557">
        <v>1795.93</v>
      </c>
      <c r="Q10557" s="1">
        <v>41640</v>
      </c>
      <c r="R10557" t="s">
        <v>101</v>
      </c>
      <c r="S10557" t="s">
        <v>103</v>
      </c>
      <c r="T10557">
        <v>0</v>
      </c>
    </row>
    <row r="10558" spans="1:20" x14ac:dyDescent="0.3">
      <c r="A10558" t="s">
        <v>94</v>
      </c>
      <c r="B10558">
        <v>748869</v>
      </c>
      <c r="C10558">
        <v>948005</v>
      </c>
      <c r="D10558">
        <v>10800</v>
      </c>
      <c r="E10558" t="s">
        <v>43</v>
      </c>
      <c r="F10558">
        <v>10.99</v>
      </c>
      <c r="G10558">
        <v>234.77</v>
      </c>
      <c r="H10558" t="s">
        <v>29</v>
      </c>
      <c r="I10558" s="1">
        <v>40664</v>
      </c>
      <c r="J10558" t="s">
        <v>46</v>
      </c>
      <c r="K10558" t="s">
        <v>21</v>
      </c>
      <c r="L10558" t="s">
        <v>39</v>
      </c>
      <c r="M10558">
        <v>1158.04</v>
      </c>
      <c r="N10558">
        <v>12888.26</v>
      </c>
      <c r="O10558">
        <v>9641.9699999999993</v>
      </c>
      <c r="P10558">
        <v>3246.29</v>
      </c>
      <c r="Q10558" s="1">
        <v>42339</v>
      </c>
      <c r="R10558" t="s">
        <v>101</v>
      </c>
      <c r="S10558" t="s">
        <v>103</v>
      </c>
      <c r="T10558">
        <v>0</v>
      </c>
    </row>
    <row r="10559" spans="1:20" x14ac:dyDescent="0.3">
      <c r="A10559" t="s">
        <v>94</v>
      </c>
      <c r="B10559">
        <v>748880</v>
      </c>
      <c r="C10559">
        <v>948017</v>
      </c>
      <c r="D10559">
        <v>6000</v>
      </c>
      <c r="E10559" t="s">
        <v>18</v>
      </c>
      <c r="F10559">
        <v>15.62</v>
      </c>
      <c r="G10559">
        <v>209.82</v>
      </c>
      <c r="H10559" t="s">
        <v>23</v>
      </c>
      <c r="I10559" s="1">
        <v>40664</v>
      </c>
      <c r="J10559" t="s">
        <v>20</v>
      </c>
      <c r="K10559" t="s">
        <v>36</v>
      </c>
      <c r="L10559" t="s">
        <v>28</v>
      </c>
      <c r="M10559">
        <v>0</v>
      </c>
      <c r="N10559">
        <v>6978.71</v>
      </c>
      <c r="O10559">
        <v>5999.99</v>
      </c>
      <c r="P10559">
        <v>978.72</v>
      </c>
      <c r="Q10559" s="1">
        <v>41122</v>
      </c>
      <c r="R10559" t="s">
        <v>101</v>
      </c>
      <c r="S10559" t="s">
        <v>103</v>
      </c>
      <c r="T10559">
        <v>0</v>
      </c>
    </row>
    <row r="10560" spans="1:20" x14ac:dyDescent="0.3">
      <c r="A10560" t="s">
        <v>94</v>
      </c>
      <c r="B10560">
        <v>748916</v>
      </c>
      <c r="C10560">
        <v>948055</v>
      </c>
      <c r="D10560">
        <v>17500</v>
      </c>
      <c r="E10560" t="s">
        <v>43</v>
      </c>
      <c r="F10560">
        <v>20.62</v>
      </c>
      <c r="G10560">
        <v>469.71</v>
      </c>
      <c r="H10560" t="s">
        <v>60</v>
      </c>
      <c r="I10560" s="1">
        <v>40664</v>
      </c>
      <c r="J10560" t="s">
        <v>46</v>
      </c>
      <c r="K10560" t="s">
        <v>27</v>
      </c>
      <c r="L10560" t="s">
        <v>48</v>
      </c>
      <c r="M10560">
        <v>2239.5100000000002</v>
      </c>
      <c r="N10560">
        <v>25820.87</v>
      </c>
      <c r="O10560">
        <v>15260.49</v>
      </c>
      <c r="P10560">
        <v>10560.38</v>
      </c>
      <c r="Q10560" s="1">
        <v>42339</v>
      </c>
      <c r="R10560" t="s">
        <v>101</v>
      </c>
      <c r="S10560" t="s">
        <v>103</v>
      </c>
      <c r="T10560">
        <v>0</v>
      </c>
    </row>
    <row r="10561" spans="1:20" x14ac:dyDescent="0.3">
      <c r="A10561" t="s">
        <v>94</v>
      </c>
      <c r="B10561">
        <v>748867</v>
      </c>
      <c r="C10561">
        <v>948003</v>
      </c>
      <c r="D10561">
        <v>2000</v>
      </c>
      <c r="E10561" t="s">
        <v>18</v>
      </c>
      <c r="F10561">
        <v>5.42</v>
      </c>
      <c r="G10561">
        <v>60.32</v>
      </c>
      <c r="H10561" t="s">
        <v>32</v>
      </c>
      <c r="I10561" s="1">
        <v>40664</v>
      </c>
      <c r="J10561" t="s">
        <v>20</v>
      </c>
      <c r="K10561" t="s">
        <v>21</v>
      </c>
      <c r="L10561" t="s">
        <v>81</v>
      </c>
      <c r="M10561">
        <v>0</v>
      </c>
      <c r="N10561">
        <v>2171.0280910000001</v>
      </c>
      <c r="O10561">
        <v>2000</v>
      </c>
      <c r="P10561">
        <v>171.03</v>
      </c>
      <c r="Q10561" s="1">
        <v>41760</v>
      </c>
      <c r="R10561" t="s">
        <v>101</v>
      </c>
      <c r="S10561" t="s">
        <v>103</v>
      </c>
      <c r="T10561">
        <v>0</v>
      </c>
    </row>
    <row r="10562" spans="1:20" x14ac:dyDescent="0.3">
      <c r="A10562" t="s">
        <v>94</v>
      </c>
      <c r="B10562">
        <v>748450</v>
      </c>
      <c r="C10562">
        <v>947493</v>
      </c>
      <c r="D10562">
        <v>12000</v>
      </c>
      <c r="E10562" t="s">
        <v>18</v>
      </c>
      <c r="F10562">
        <v>17.489999999999998</v>
      </c>
      <c r="G10562">
        <v>430.77</v>
      </c>
      <c r="H10562" t="s">
        <v>23</v>
      </c>
      <c r="I10562" s="1">
        <v>40664</v>
      </c>
      <c r="J10562" t="s">
        <v>26</v>
      </c>
      <c r="K10562" t="s">
        <v>40</v>
      </c>
      <c r="L10562" t="s">
        <v>39</v>
      </c>
      <c r="M10562">
        <v>0</v>
      </c>
      <c r="N10562">
        <v>4630.9399999999996</v>
      </c>
      <c r="O10562">
        <v>2726.74</v>
      </c>
      <c r="P10562">
        <v>1570.76</v>
      </c>
      <c r="Q10562" s="1">
        <v>40969</v>
      </c>
      <c r="R10562" t="s">
        <v>101</v>
      </c>
      <c r="S10562" t="s">
        <v>104</v>
      </c>
      <c r="T10562">
        <v>1</v>
      </c>
    </row>
    <row r="10563" spans="1:20" x14ac:dyDescent="0.3">
      <c r="A10563" t="s">
        <v>94</v>
      </c>
      <c r="B10563">
        <v>748776</v>
      </c>
      <c r="C10563">
        <v>947902</v>
      </c>
      <c r="D10563">
        <v>16000</v>
      </c>
      <c r="E10563" t="s">
        <v>18</v>
      </c>
      <c r="F10563">
        <v>7.49</v>
      </c>
      <c r="G10563">
        <v>497.63</v>
      </c>
      <c r="H10563" t="s">
        <v>32</v>
      </c>
      <c r="I10563" s="1">
        <v>40664</v>
      </c>
      <c r="J10563" t="s">
        <v>20</v>
      </c>
      <c r="K10563" t="s">
        <v>27</v>
      </c>
      <c r="L10563" t="s">
        <v>34</v>
      </c>
      <c r="M10563">
        <v>0</v>
      </c>
      <c r="N10563">
        <v>17907.14806</v>
      </c>
      <c r="O10563">
        <v>16000</v>
      </c>
      <c r="P10563">
        <v>1907.15</v>
      </c>
      <c r="Q10563" s="1">
        <v>41760</v>
      </c>
      <c r="R10563" t="s">
        <v>101</v>
      </c>
      <c r="S10563" t="s">
        <v>103</v>
      </c>
      <c r="T10563">
        <v>0</v>
      </c>
    </row>
    <row r="10564" spans="1:20" x14ac:dyDescent="0.3">
      <c r="A10564" t="s">
        <v>94</v>
      </c>
      <c r="B10564">
        <v>748811</v>
      </c>
      <c r="C10564">
        <v>947940</v>
      </c>
      <c r="D10564">
        <v>5200</v>
      </c>
      <c r="E10564" t="s">
        <v>43</v>
      </c>
      <c r="F10564">
        <v>17.989999999999998</v>
      </c>
      <c r="G10564">
        <v>132.02000000000001</v>
      </c>
      <c r="H10564" t="s">
        <v>44</v>
      </c>
      <c r="I10564" s="1">
        <v>40664</v>
      </c>
      <c r="J10564" t="s">
        <v>46</v>
      </c>
      <c r="K10564" t="s">
        <v>36</v>
      </c>
      <c r="L10564" t="s">
        <v>38</v>
      </c>
      <c r="M10564">
        <v>636.91999999999996</v>
      </c>
      <c r="N10564">
        <v>7250.21</v>
      </c>
      <c r="O10564">
        <v>4563.08</v>
      </c>
      <c r="P10564">
        <v>2687.13</v>
      </c>
      <c r="Q10564" s="1">
        <v>42339</v>
      </c>
      <c r="R10564" t="s">
        <v>101</v>
      </c>
      <c r="S10564" t="s">
        <v>103</v>
      </c>
      <c r="T10564">
        <v>0</v>
      </c>
    </row>
    <row r="10565" spans="1:20" x14ac:dyDescent="0.3">
      <c r="A10565" t="s">
        <v>94</v>
      </c>
      <c r="B10565">
        <v>748730</v>
      </c>
      <c r="C10565">
        <v>947845</v>
      </c>
      <c r="D10565">
        <v>12000</v>
      </c>
      <c r="E10565" t="s">
        <v>18</v>
      </c>
      <c r="F10565">
        <v>11.49</v>
      </c>
      <c r="G10565">
        <v>395.66</v>
      </c>
      <c r="H10565" t="s">
        <v>29</v>
      </c>
      <c r="I10565" s="1">
        <v>40664</v>
      </c>
      <c r="J10565" t="s">
        <v>26</v>
      </c>
      <c r="K10565" t="s">
        <v>27</v>
      </c>
      <c r="L10565" t="s">
        <v>77</v>
      </c>
      <c r="M10565">
        <v>0</v>
      </c>
      <c r="N10565">
        <v>3947</v>
      </c>
      <c r="O10565">
        <v>2924.6</v>
      </c>
      <c r="P10565">
        <v>1022.4</v>
      </c>
      <c r="Q10565" s="1">
        <v>40969</v>
      </c>
      <c r="R10565" t="s">
        <v>101</v>
      </c>
      <c r="S10565" t="s">
        <v>104</v>
      </c>
      <c r="T10565">
        <v>1</v>
      </c>
    </row>
    <row r="10566" spans="1:20" x14ac:dyDescent="0.3">
      <c r="A10566" t="s">
        <v>94</v>
      </c>
      <c r="B10566">
        <v>748754</v>
      </c>
      <c r="C10566">
        <v>947877</v>
      </c>
      <c r="D10566">
        <v>10000</v>
      </c>
      <c r="E10566" t="s">
        <v>43</v>
      </c>
      <c r="F10566">
        <v>16.89</v>
      </c>
      <c r="G10566">
        <v>247.94</v>
      </c>
      <c r="H10566" t="s">
        <v>23</v>
      </c>
      <c r="I10566" s="1">
        <v>40664</v>
      </c>
      <c r="J10566" t="s">
        <v>20</v>
      </c>
      <c r="K10566" t="s">
        <v>27</v>
      </c>
      <c r="L10566" t="s">
        <v>50</v>
      </c>
      <c r="M10566">
        <v>0</v>
      </c>
      <c r="N10566">
        <v>12697.39</v>
      </c>
      <c r="O10566">
        <v>10000.01</v>
      </c>
      <c r="P10566">
        <v>2697.38</v>
      </c>
      <c r="Q10566" s="1">
        <v>41334</v>
      </c>
      <c r="R10566" t="s">
        <v>101</v>
      </c>
      <c r="S10566" t="s">
        <v>103</v>
      </c>
      <c r="T10566">
        <v>0</v>
      </c>
    </row>
    <row r="10567" spans="1:20" x14ac:dyDescent="0.3">
      <c r="A10567" t="s">
        <v>94</v>
      </c>
      <c r="B10567">
        <v>748304</v>
      </c>
      <c r="C10567">
        <v>947336</v>
      </c>
      <c r="D10567">
        <v>35000</v>
      </c>
      <c r="E10567" t="s">
        <v>43</v>
      </c>
      <c r="F10567">
        <v>20.62</v>
      </c>
      <c r="G10567">
        <v>608.6</v>
      </c>
      <c r="H10567" t="s">
        <v>60</v>
      </c>
      <c r="I10567" s="1">
        <v>40664</v>
      </c>
      <c r="J10567" t="s">
        <v>20</v>
      </c>
      <c r="K10567" t="s">
        <v>40</v>
      </c>
      <c r="L10567" t="s">
        <v>41</v>
      </c>
      <c r="M10567">
        <v>0</v>
      </c>
      <c r="N10567">
        <v>35532.441330000001</v>
      </c>
      <c r="O10567">
        <v>22675</v>
      </c>
      <c r="P10567">
        <v>12842.46</v>
      </c>
      <c r="Q10567" s="1">
        <v>42064</v>
      </c>
      <c r="R10567" t="s">
        <v>101</v>
      </c>
      <c r="S10567" t="s">
        <v>103</v>
      </c>
      <c r="T10567">
        <v>0</v>
      </c>
    </row>
    <row r="10568" spans="1:20" x14ac:dyDescent="0.3">
      <c r="A10568" t="s">
        <v>94</v>
      </c>
      <c r="B10568">
        <v>746538</v>
      </c>
      <c r="C10568">
        <v>945318</v>
      </c>
      <c r="D10568">
        <v>3500</v>
      </c>
      <c r="E10568" t="s">
        <v>18</v>
      </c>
      <c r="F10568">
        <v>11.49</v>
      </c>
      <c r="G10568">
        <v>115.4</v>
      </c>
      <c r="H10568" t="s">
        <v>29</v>
      </c>
      <c r="I10568" s="1">
        <v>40664</v>
      </c>
      <c r="J10568" t="s">
        <v>20</v>
      </c>
      <c r="K10568" t="s">
        <v>27</v>
      </c>
      <c r="L10568" t="s">
        <v>34</v>
      </c>
      <c r="M10568">
        <v>0</v>
      </c>
      <c r="N10568">
        <v>3915.94</v>
      </c>
      <c r="O10568">
        <v>3500</v>
      </c>
      <c r="P10568">
        <v>415.94</v>
      </c>
      <c r="Q10568" s="1">
        <v>41122</v>
      </c>
      <c r="R10568" t="s">
        <v>101</v>
      </c>
      <c r="S10568" t="s">
        <v>103</v>
      </c>
      <c r="T10568">
        <v>0</v>
      </c>
    </row>
    <row r="10569" spans="1:20" x14ac:dyDescent="0.3">
      <c r="A10569" t="s">
        <v>94</v>
      </c>
      <c r="B10569">
        <v>748775</v>
      </c>
      <c r="C10569">
        <v>947901</v>
      </c>
      <c r="D10569">
        <v>3000</v>
      </c>
      <c r="E10569" t="s">
        <v>43</v>
      </c>
      <c r="F10569">
        <v>19.690000000000001</v>
      </c>
      <c r="G10569">
        <v>78.97</v>
      </c>
      <c r="H10569" t="s">
        <v>44</v>
      </c>
      <c r="I10569" s="1">
        <v>40664</v>
      </c>
      <c r="J10569" t="s">
        <v>20</v>
      </c>
      <c r="K10569" t="s">
        <v>64</v>
      </c>
      <c r="L10569" t="s">
        <v>81</v>
      </c>
      <c r="M10569">
        <v>0</v>
      </c>
      <c r="N10569">
        <v>4657.2036029999999</v>
      </c>
      <c r="O10569">
        <v>3000</v>
      </c>
      <c r="P10569">
        <v>1657.2</v>
      </c>
      <c r="Q10569" s="1">
        <v>42156</v>
      </c>
      <c r="R10569" t="s">
        <v>101</v>
      </c>
      <c r="S10569" t="s">
        <v>103</v>
      </c>
      <c r="T10569">
        <v>0</v>
      </c>
    </row>
    <row r="10570" spans="1:20" x14ac:dyDescent="0.3">
      <c r="A10570" t="s">
        <v>94</v>
      </c>
      <c r="B10570">
        <v>747624</v>
      </c>
      <c r="C10570">
        <v>946579</v>
      </c>
      <c r="D10570">
        <v>18000</v>
      </c>
      <c r="E10570" t="s">
        <v>43</v>
      </c>
      <c r="F10570">
        <v>20.62</v>
      </c>
      <c r="G10570">
        <v>483.13</v>
      </c>
      <c r="H10570" t="s">
        <v>60</v>
      </c>
      <c r="I10570" s="1">
        <v>40664</v>
      </c>
      <c r="J10570" t="s">
        <v>20</v>
      </c>
      <c r="K10570" t="s">
        <v>27</v>
      </c>
      <c r="L10570" t="s">
        <v>33</v>
      </c>
      <c r="M10570">
        <v>0</v>
      </c>
      <c r="N10570">
        <v>24919.119999999999</v>
      </c>
      <c r="O10570">
        <v>18000</v>
      </c>
      <c r="P10570">
        <v>6919.12</v>
      </c>
      <c r="Q10570" s="1">
        <v>41456</v>
      </c>
      <c r="R10570" t="s">
        <v>101</v>
      </c>
      <c r="S10570" t="s">
        <v>103</v>
      </c>
      <c r="T10570">
        <v>0</v>
      </c>
    </row>
    <row r="10571" spans="1:20" x14ac:dyDescent="0.3">
      <c r="A10571" t="s">
        <v>94</v>
      </c>
      <c r="B10571">
        <v>748757</v>
      </c>
      <c r="C10571">
        <v>947881</v>
      </c>
      <c r="D10571">
        <v>35000</v>
      </c>
      <c r="E10571" t="s">
        <v>43</v>
      </c>
      <c r="F10571">
        <v>13.49</v>
      </c>
      <c r="G10571">
        <v>632.05999999999995</v>
      </c>
      <c r="H10571" t="s">
        <v>19</v>
      </c>
      <c r="I10571" s="1">
        <v>40664</v>
      </c>
      <c r="J10571" t="s">
        <v>20</v>
      </c>
      <c r="K10571" t="s">
        <v>27</v>
      </c>
      <c r="L10571" t="s">
        <v>51</v>
      </c>
      <c r="M10571">
        <v>0</v>
      </c>
      <c r="N10571">
        <v>37357.504670000002</v>
      </c>
      <c r="O10571">
        <v>27475</v>
      </c>
      <c r="P10571">
        <v>9882.5</v>
      </c>
      <c r="Q10571" s="1">
        <v>42095</v>
      </c>
      <c r="R10571" t="s">
        <v>101</v>
      </c>
      <c r="S10571" t="s">
        <v>103</v>
      </c>
      <c r="T10571">
        <v>0</v>
      </c>
    </row>
    <row r="10572" spans="1:20" x14ac:dyDescent="0.3">
      <c r="A10572" t="s">
        <v>94</v>
      </c>
      <c r="B10572">
        <v>748719</v>
      </c>
      <c r="C10572">
        <v>947833</v>
      </c>
      <c r="D10572">
        <v>6000</v>
      </c>
      <c r="E10572" t="s">
        <v>18</v>
      </c>
      <c r="F10572">
        <v>6.99</v>
      </c>
      <c r="G10572">
        <v>185.24</v>
      </c>
      <c r="H10572" t="s">
        <v>32</v>
      </c>
      <c r="I10572" s="1">
        <v>40664</v>
      </c>
      <c r="J10572" t="s">
        <v>20</v>
      </c>
      <c r="K10572" t="s">
        <v>27</v>
      </c>
      <c r="L10572" t="s">
        <v>33</v>
      </c>
      <c r="M10572">
        <v>0</v>
      </c>
      <c r="N10572">
        <v>6667.2312060000004</v>
      </c>
      <c r="O10572">
        <v>6000</v>
      </c>
      <c r="P10572">
        <v>667.23</v>
      </c>
      <c r="Q10572" s="1">
        <v>41760</v>
      </c>
      <c r="R10572" t="s">
        <v>101</v>
      </c>
      <c r="S10572" t="s">
        <v>103</v>
      </c>
      <c r="T10572">
        <v>0</v>
      </c>
    </row>
    <row r="10573" spans="1:20" x14ac:dyDescent="0.3">
      <c r="A10573" t="s">
        <v>94</v>
      </c>
      <c r="B10573">
        <v>748704</v>
      </c>
      <c r="C10573">
        <v>947814</v>
      </c>
      <c r="D10573">
        <v>13500</v>
      </c>
      <c r="E10573" t="s">
        <v>43</v>
      </c>
      <c r="F10573">
        <v>9.99</v>
      </c>
      <c r="G10573">
        <v>286.77</v>
      </c>
      <c r="H10573" t="s">
        <v>29</v>
      </c>
      <c r="I10573" s="1">
        <v>40664</v>
      </c>
      <c r="J10573" t="s">
        <v>46</v>
      </c>
      <c r="K10573" t="s">
        <v>30</v>
      </c>
      <c r="L10573" t="s">
        <v>61</v>
      </c>
      <c r="M10573">
        <v>1408.28</v>
      </c>
      <c r="N10573">
        <v>15758.49</v>
      </c>
      <c r="O10573">
        <v>12091.72</v>
      </c>
      <c r="P10573">
        <v>3666.77</v>
      </c>
      <c r="Q10573" s="1">
        <v>42339</v>
      </c>
      <c r="R10573" t="s">
        <v>101</v>
      </c>
      <c r="S10573" t="s">
        <v>103</v>
      </c>
      <c r="T10573">
        <v>0</v>
      </c>
    </row>
    <row r="10574" spans="1:20" x14ac:dyDescent="0.3">
      <c r="A10574" t="s">
        <v>94</v>
      </c>
      <c r="B10574">
        <v>747991</v>
      </c>
      <c r="C10574">
        <v>946993</v>
      </c>
      <c r="D10574">
        <v>3500</v>
      </c>
      <c r="E10574" t="s">
        <v>43</v>
      </c>
      <c r="F10574">
        <v>16.89</v>
      </c>
      <c r="G10574">
        <v>86.78</v>
      </c>
      <c r="H10574" t="s">
        <v>23</v>
      </c>
      <c r="I10574" s="1">
        <v>40664</v>
      </c>
      <c r="J10574" t="s">
        <v>20</v>
      </c>
      <c r="K10574" t="s">
        <v>30</v>
      </c>
      <c r="L10574" t="s">
        <v>58</v>
      </c>
      <c r="M10574">
        <v>0</v>
      </c>
      <c r="N10574">
        <v>4544.1099999999997</v>
      </c>
      <c r="O10574">
        <v>3500</v>
      </c>
      <c r="P10574">
        <v>1044.1099999999999</v>
      </c>
      <c r="Q10574" s="1">
        <v>41426</v>
      </c>
      <c r="R10574" t="s">
        <v>101</v>
      </c>
      <c r="S10574" t="s">
        <v>103</v>
      </c>
      <c r="T10574">
        <v>0</v>
      </c>
    </row>
    <row r="10575" spans="1:20" x14ac:dyDescent="0.3">
      <c r="A10575" t="s">
        <v>94</v>
      </c>
      <c r="B10575">
        <v>745186</v>
      </c>
      <c r="C10575">
        <v>943740</v>
      </c>
      <c r="D10575">
        <v>10175</v>
      </c>
      <c r="E10575" t="s">
        <v>43</v>
      </c>
      <c r="F10575">
        <v>11.99</v>
      </c>
      <c r="G10575">
        <v>226.29</v>
      </c>
      <c r="H10575" t="s">
        <v>29</v>
      </c>
      <c r="I10575" s="1">
        <v>40664</v>
      </c>
      <c r="J10575" t="s">
        <v>20</v>
      </c>
      <c r="K10575" t="s">
        <v>27</v>
      </c>
      <c r="L10575" t="s">
        <v>31</v>
      </c>
      <c r="M10575">
        <v>0</v>
      </c>
      <c r="N10575">
        <v>12166.4</v>
      </c>
      <c r="O10575">
        <v>10175</v>
      </c>
      <c r="P10575">
        <v>1991.4</v>
      </c>
      <c r="Q10575" s="1">
        <v>41365</v>
      </c>
      <c r="R10575" t="s">
        <v>101</v>
      </c>
      <c r="S10575" t="s">
        <v>103</v>
      </c>
      <c r="T10575">
        <v>0</v>
      </c>
    </row>
    <row r="10576" spans="1:20" x14ac:dyDescent="0.3">
      <c r="A10576" t="s">
        <v>94</v>
      </c>
      <c r="B10576">
        <v>747338</v>
      </c>
      <c r="C10576">
        <v>946258</v>
      </c>
      <c r="D10576">
        <v>15000</v>
      </c>
      <c r="E10576" t="s">
        <v>18</v>
      </c>
      <c r="F10576">
        <v>15.99</v>
      </c>
      <c r="G10576">
        <v>527.29</v>
      </c>
      <c r="H10576" t="s">
        <v>23</v>
      </c>
      <c r="I10576" s="1">
        <v>40664</v>
      </c>
      <c r="J10576" t="s">
        <v>26</v>
      </c>
      <c r="K10576" t="s">
        <v>27</v>
      </c>
      <c r="L10576" t="s">
        <v>39</v>
      </c>
      <c r="M10576">
        <v>0</v>
      </c>
      <c r="N10576">
        <v>14762.12</v>
      </c>
      <c r="O10576">
        <v>10984.69</v>
      </c>
      <c r="P10576">
        <v>3777.43</v>
      </c>
      <c r="Q10576" s="1">
        <v>41548</v>
      </c>
      <c r="R10576" t="s">
        <v>101</v>
      </c>
      <c r="S10576" t="s">
        <v>104</v>
      </c>
      <c r="T10576">
        <v>1</v>
      </c>
    </row>
    <row r="10577" spans="1:20" x14ac:dyDescent="0.3">
      <c r="A10577" t="s">
        <v>94</v>
      </c>
      <c r="B10577">
        <v>748503</v>
      </c>
      <c r="C10577">
        <v>947554</v>
      </c>
      <c r="D10577">
        <v>24000</v>
      </c>
      <c r="E10577" t="s">
        <v>43</v>
      </c>
      <c r="F10577">
        <v>22.11</v>
      </c>
      <c r="G10577">
        <v>577.16</v>
      </c>
      <c r="H10577" t="s">
        <v>71</v>
      </c>
      <c r="I10577" s="1">
        <v>40664</v>
      </c>
      <c r="J10577" t="s">
        <v>20</v>
      </c>
      <c r="K10577" t="s">
        <v>21</v>
      </c>
      <c r="L10577" t="s">
        <v>41</v>
      </c>
      <c r="M10577">
        <v>0</v>
      </c>
      <c r="N10577">
        <v>25669.509829999999</v>
      </c>
      <c r="O10577">
        <v>20850</v>
      </c>
      <c r="P10577">
        <v>4819.51</v>
      </c>
      <c r="Q10577" s="1">
        <v>41944</v>
      </c>
      <c r="R10577" t="s">
        <v>101</v>
      </c>
      <c r="S10577" t="s">
        <v>103</v>
      </c>
      <c r="T10577">
        <v>0</v>
      </c>
    </row>
    <row r="10578" spans="1:20" x14ac:dyDescent="0.3">
      <c r="A10578" t="s">
        <v>94</v>
      </c>
      <c r="B10578">
        <v>748463</v>
      </c>
      <c r="C10578">
        <v>947507</v>
      </c>
      <c r="D10578">
        <v>4000</v>
      </c>
      <c r="E10578" t="s">
        <v>18</v>
      </c>
      <c r="F10578">
        <v>5.42</v>
      </c>
      <c r="G10578">
        <v>120.64</v>
      </c>
      <c r="H10578" t="s">
        <v>32</v>
      </c>
      <c r="I10578" s="1">
        <v>40664</v>
      </c>
      <c r="J10578" t="s">
        <v>20</v>
      </c>
      <c r="K10578" t="s">
        <v>24</v>
      </c>
      <c r="L10578" t="s">
        <v>22</v>
      </c>
      <c r="M10578">
        <v>0</v>
      </c>
      <c r="N10578">
        <v>4300.8900000000003</v>
      </c>
      <c r="O10578">
        <v>4000</v>
      </c>
      <c r="P10578">
        <v>300.89</v>
      </c>
      <c r="Q10578" s="1">
        <v>41395</v>
      </c>
      <c r="R10578" t="s">
        <v>101</v>
      </c>
      <c r="S10578" t="s">
        <v>103</v>
      </c>
      <c r="T10578">
        <v>0</v>
      </c>
    </row>
    <row r="10579" spans="1:20" x14ac:dyDescent="0.3">
      <c r="A10579" t="s">
        <v>94</v>
      </c>
      <c r="B10579">
        <v>747777</v>
      </c>
      <c r="C10579">
        <v>946757</v>
      </c>
      <c r="D10579">
        <v>14500</v>
      </c>
      <c r="E10579" t="s">
        <v>18</v>
      </c>
      <c r="F10579">
        <v>7.49</v>
      </c>
      <c r="G10579">
        <v>450.98</v>
      </c>
      <c r="H10579" t="s">
        <v>32</v>
      </c>
      <c r="I10579" s="1">
        <v>40664</v>
      </c>
      <c r="J10579" t="s">
        <v>20</v>
      </c>
      <c r="K10579" t="s">
        <v>27</v>
      </c>
      <c r="L10579" t="s">
        <v>42</v>
      </c>
      <c r="M10579">
        <v>0</v>
      </c>
      <c r="N10579">
        <v>16229.801509999999</v>
      </c>
      <c r="O10579">
        <v>14500</v>
      </c>
      <c r="P10579">
        <v>1729.8</v>
      </c>
      <c r="Q10579" s="1">
        <v>41760</v>
      </c>
      <c r="R10579" t="s">
        <v>101</v>
      </c>
      <c r="S10579" t="s">
        <v>103</v>
      </c>
      <c r="T10579">
        <v>0</v>
      </c>
    </row>
    <row r="10580" spans="1:20" x14ac:dyDescent="0.3">
      <c r="A10580" t="s">
        <v>94</v>
      </c>
      <c r="B10580">
        <v>748423</v>
      </c>
      <c r="C10580">
        <v>947464</v>
      </c>
      <c r="D10580">
        <v>20000</v>
      </c>
      <c r="E10580" t="s">
        <v>18</v>
      </c>
      <c r="F10580">
        <v>10.99</v>
      </c>
      <c r="G10580">
        <v>654.67999999999995</v>
      </c>
      <c r="H10580" t="s">
        <v>29</v>
      </c>
      <c r="I10580" s="1">
        <v>40664</v>
      </c>
      <c r="J10580" t="s">
        <v>20</v>
      </c>
      <c r="K10580" t="s">
        <v>27</v>
      </c>
      <c r="L10580" t="s">
        <v>42</v>
      </c>
      <c r="M10580">
        <v>0</v>
      </c>
      <c r="N10580">
        <v>21487.09</v>
      </c>
      <c r="O10580">
        <v>20000.009999999998</v>
      </c>
      <c r="P10580">
        <v>1487.08</v>
      </c>
      <c r="Q10580" s="1">
        <v>40940</v>
      </c>
      <c r="R10580" t="s">
        <v>101</v>
      </c>
      <c r="S10580" t="s">
        <v>103</v>
      </c>
      <c r="T10580">
        <v>0</v>
      </c>
    </row>
    <row r="10581" spans="1:20" x14ac:dyDescent="0.3">
      <c r="A10581" t="s">
        <v>94</v>
      </c>
      <c r="B10581">
        <v>748001</v>
      </c>
      <c r="C10581">
        <v>947006</v>
      </c>
      <c r="D10581">
        <v>10000</v>
      </c>
      <c r="E10581" t="s">
        <v>43</v>
      </c>
      <c r="F10581">
        <v>13.49</v>
      </c>
      <c r="G10581">
        <v>230.05</v>
      </c>
      <c r="H10581" t="s">
        <v>19</v>
      </c>
      <c r="I10581" s="1">
        <v>40664</v>
      </c>
      <c r="J10581" t="s">
        <v>46</v>
      </c>
      <c r="K10581" t="s">
        <v>24</v>
      </c>
      <c r="L10581" t="s">
        <v>56</v>
      </c>
      <c r="M10581">
        <v>1126.6199999999999</v>
      </c>
      <c r="N10581">
        <v>12629.32</v>
      </c>
      <c r="O10581">
        <v>8873.3799999999992</v>
      </c>
      <c r="P10581">
        <v>3755.94</v>
      </c>
      <c r="Q10581" s="1">
        <v>42370</v>
      </c>
      <c r="R10581" t="s">
        <v>101</v>
      </c>
      <c r="S10581" t="s">
        <v>103</v>
      </c>
      <c r="T10581">
        <v>0</v>
      </c>
    </row>
    <row r="10582" spans="1:20" x14ac:dyDescent="0.3">
      <c r="A10582" t="s">
        <v>94</v>
      </c>
      <c r="B10582">
        <v>748385</v>
      </c>
      <c r="C10582">
        <v>947425</v>
      </c>
      <c r="D10582">
        <v>3000</v>
      </c>
      <c r="E10582" t="s">
        <v>18</v>
      </c>
      <c r="F10582">
        <v>5.42</v>
      </c>
      <c r="G10582">
        <v>90.48</v>
      </c>
      <c r="H10582" t="s">
        <v>32</v>
      </c>
      <c r="I10582" s="1">
        <v>40664</v>
      </c>
      <c r="J10582" t="s">
        <v>20</v>
      </c>
      <c r="K10582" t="s">
        <v>21</v>
      </c>
      <c r="L10582" t="s">
        <v>33</v>
      </c>
      <c r="M10582">
        <v>0</v>
      </c>
      <c r="N10582">
        <v>3255.1127620000002</v>
      </c>
      <c r="O10582">
        <v>3000</v>
      </c>
      <c r="P10582">
        <v>255.11</v>
      </c>
      <c r="Q10582" s="1">
        <v>41699</v>
      </c>
      <c r="R10582" t="s">
        <v>101</v>
      </c>
      <c r="S10582" t="s">
        <v>103</v>
      </c>
      <c r="T10582">
        <v>0</v>
      </c>
    </row>
    <row r="10583" spans="1:20" x14ac:dyDescent="0.3">
      <c r="A10583" t="s">
        <v>94</v>
      </c>
      <c r="B10583">
        <v>744822</v>
      </c>
      <c r="C10583">
        <v>943329</v>
      </c>
      <c r="D10583">
        <v>26000</v>
      </c>
      <c r="E10583" t="s">
        <v>43</v>
      </c>
      <c r="F10583">
        <v>13.49</v>
      </c>
      <c r="G10583">
        <v>378.43</v>
      </c>
      <c r="H10583" t="s">
        <v>19</v>
      </c>
      <c r="I10583" s="1">
        <v>40664</v>
      </c>
      <c r="J10583" t="s">
        <v>46</v>
      </c>
      <c r="K10583" t="s">
        <v>27</v>
      </c>
      <c r="L10583" t="s">
        <v>70</v>
      </c>
      <c r="M10583">
        <v>1845.58</v>
      </c>
      <c r="N10583">
        <v>20787.91</v>
      </c>
      <c r="O10583">
        <v>14604.42</v>
      </c>
      <c r="P10583">
        <v>6183.49</v>
      </c>
      <c r="Q10583" s="1">
        <v>42370</v>
      </c>
      <c r="R10583" t="s">
        <v>101</v>
      </c>
      <c r="S10583" t="s">
        <v>103</v>
      </c>
      <c r="T10583">
        <v>0</v>
      </c>
    </row>
    <row r="10584" spans="1:20" x14ac:dyDescent="0.3">
      <c r="A10584" t="s">
        <v>94</v>
      </c>
      <c r="B10584">
        <v>748322</v>
      </c>
      <c r="C10584">
        <v>947355</v>
      </c>
      <c r="D10584">
        <v>11100</v>
      </c>
      <c r="E10584" t="s">
        <v>43</v>
      </c>
      <c r="F10584">
        <v>21.36</v>
      </c>
      <c r="G10584">
        <v>302.55</v>
      </c>
      <c r="H10584" t="s">
        <v>60</v>
      </c>
      <c r="I10584" s="1">
        <v>40664</v>
      </c>
      <c r="J10584" t="s">
        <v>26</v>
      </c>
      <c r="K10584" t="s">
        <v>40</v>
      </c>
      <c r="L10584" t="s">
        <v>33</v>
      </c>
      <c r="M10584">
        <v>0</v>
      </c>
      <c r="N10584">
        <v>3667.61</v>
      </c>
      <c r="O10584">
        <v>1261.6199999999999</v>
      </c>
      <c r="P10584">
        <v>2062.4699999999998</v>
      </c>
      <c r="Q10584" s="1">
        <v>41000</v>
      </c>
      <c r="R10584" t="s">
        <v>101</v>
      </c>
      <c r="S10584" t="s">
        <v>104</v>
      </c>
      <c r="T10584">
        <v>1</v>
      </c>
    </row>
    <row r="10585" spans="1:20" x14ac:dyDescent="0.3">
      <c r="A10585" t="s">
        <v>94</v>
      </c>
      <c r="B10585">
        <v>747619</v>
      </c>
      <c r="C10585">
        <v>946572</v>
      </c>
      <c r="D10585">
        <v>10000</v>
      </c>
      <c r="E10585" t="s">
        <v>18</v>
      </c>
      <c r="F10585">
        <v>7.49</v>
      </c>
      <c r="G10585">
        <v>311.02</v>
      </c>
      <c r="H10585" t="s">
        <v>32</v>
      </c>
      <c r="I10585" s="1">
        <v>40664</v>
      </c>
      <c r="J10585" t="s">
        <v>20</v>
      </c>
      <c r="K10585" t="s">
        <v>24</v>
      </c>
      <c r="L10585" t="s">
        <v>25</v>
      </c>
      <c r="M10585">
        <v>0</v>
      </c>
      <c r="N10585">
        <v>11184.69923</v>
      </c>
      <c r="O10585">
        <v>10000</v>
      </c>
      <c r="P10585">
        <v>1184.7</v>
      </c>
      <c r="Q10585" s="1">
        <v>41699</v>
      </c>
      <c r="R10585" t="s">
        <v>101</v>
      </c>
      <c r="S10585" t="s">
        <v>103</v>
      </c>
      <c r="T10585">
        <v>0</v>
      </c>
    </row>
    <row r="10586" spans="1:20" x14ac:dyDescent="0.3">
      <c r="A10586" t="s">
        <v>94</v>
      </c>
      <c r="B10586">
        <v>747051</v>
      </c>
      <c r="C10586">
        <v>945884</v>
      </c>
      <c r="D10586">
        <v>13500</v>
      </c>
      <c r="E10586" t="s">
        <v>18</v>
      </c>
      <c r="F10586">
        <v>11.49</v>
      </c>
      <c r="G10586">
        <v>445.12</v>
      </c>
      <c r="H10586" t="s">
        <v>29</v>
      </c>
      <c r="I10586" s="1">
        <v>40664</v>
      </c>
      <c r="J10586" t="s">
        <v>20</v>
      </c>
      <c r="K10586" t="s">
        <v>27</v>
      </c>
      <c r="L10586" t="s">
        <v>48</v>
      </c>
      <c r="M10586">
        <v>0</v>
      </c>
      <c r="N10586">
        <v>16019.6505</v>
      </c>
      <c r="O10586">
        <v>13500</v>
      </c>
      <c r="P10586">
        <v>2519.65</v>
      </c>
      <c r="Q10586" s="1">
        <v>41760</v>
      </c>
      <c r="R10586" t="s">
        <v>101</v>
      </c>
      <c r="S10586" t="s">
        <v>103</v>
      </c>
      <c r="T10586">
        <v>0</v>
      </c>
    </row>
    <row r="10587" spans="1:20" x14ac:dyDescent="0.3">
      <c r="A10587" t="s">
        <v>94</v>
      </c>
      <c r="B10587">
        <v>748284</v>
      </c>
      <c r="C10587">
        <v>947315</v>
      </c>
      <c r="D10587">
        <v>10500</v>
      </c>
      <c r="E10587" t="s">
        <v>43</v>
      </c>
      <c r="F10587">
        <v>19.690000000000001</v>
      </c>
      <c r="G10587">
        <v>276.38</v>
      </c>
      <c r="H10587" t="s">
        <v>44</v>
      </c>
      <c r="I10587" s="1">
        <v>40664</v>
      </c>
      <c r="J10587" t="s">
        <v>46</v>
      </c>
      <c r="K10587" t="s">
        <v>27</v>
      </c>
      <c r="L10587" t="s">
        <v>41</v>
      </c>
      <c r="M10587">
        <v>1405.68</v>
      </c>
      <c r="N10587">
        <v>15161.96</v>
      </c>
      <c r="O10587">
        <v>9094.32</v>
      </c>
      <c r="P10587">
        <v>6067.64</v>
      </c>
      <c r="Q10587" s="1">
        <v>42370</v>
      </c>
      <c r="R10587" t="s">
        <v>101</v>
      </c>
      <c r="S10587" t="s">
        <v>103</v>
      </c>
      <c r="T10587">
        <v>0</v>
      </c>
    </row>
    <row r="10588" spans="1:20" x14ac:dyDescent="0.3">
      <c r="A10588" t="s">
        <v>94</v>
      </c>
      <c r="B10588">
        <v>742808</v>
      </c>
      <c r="C10588">
        <v>940960</v>
      </c>
      <c r="D10588">
        <v>6250</v>
      </c>
      <c r="E10588" t="s">
        <v>18</v>
      </c>
      <c r="F10588">
        <v>8.49</v>
      </c>
      <c r="G10588">
        <v>197.27</v>
      </c>
      <c r="H10588" t="s">
        <v>32</v>
      </c>
      <c r="I10588" s="1">
        <v>40664</v>
      </c>
      <c r="J10588" t="s">
        <v>20</v>
      </c>
      <c r="K10588" t="s">
        <v>24</v>
      </c>
      <c r="L10588" t="s">
        <v>56</v>
      </c>
      <c r="M10588">
        <v>0</v>
      </c>
      <c r="N10588">
        <v>7097.2837310000004</v>
      </c>
      <c r="O10588">
        <v>6250</v>
      </c>
      <c r="P10588">
        <v>847.28</v>
      </c>
      <c r="Q10588" s="1">
        <v>41760</v>
      </c>
      <c r="R10588" t="s">
        <v>101</v>
      </c>
      <c r="S10588" t="s">
        <v>103</v>
      </c>
      <c r="T10588">
        <v>0</v>
      </c>
    </row>
    <row r="10589" spans="1:20" x14ac:dyDescent="0.3">
      <c r="A10589" t="s">
        <v>94</v>
      </c>
      <c r="B10589">
        <v>748251</v>
      </c>
      <c r="C10589">
        <v>947280</v>
      </c>
      <c r="D10589">
        <v>12000</v>
      </c>
      <c r="E10589" t="s">
        <v>18</v>
      </c>
      <c r="F10589">
        <v>11.99</v>
      </c>
      <c r="G10589">
        <v>398.52</v>
      </c>
      <c r="H10589" t="s">
        <v>29</v>
      </c>
      <c r="I10589" s="1">
        <v>40664</v>
      </c>
      <c r="J10589" t="s">
        <v>20</v>
      </c>
      <c r="K10589" t="s">
        <v>27</v>
      </c>
      <c r="L10589" t="s">
        <v>62</v>
      </c>
      <c r="M10589">
        <v>0</v>
      </c>
      <c r="N10589">
        <v>14345.95444</v>
      </c>
      <c r="O10589">
        <v>12000</v>
      </c>
      <c r="P10589">
        <v>2345.9499999999998</v>
      </c>
      <c r="Q10589" s="1">
        <v>41791</v>
      </c>
      <c r="R10589" t="s">
        <v>101</v>
      </c>
      <c r="S10589" t="s">
        <v>103</v>
      </c>
      <c r="T10589">
        <v>0</v>
      </c>
    </row>
    <row r="10590" spans="1:20" x14ac:dyDescent="0.3">
      <c r="A10590" t="s">
        <v>94</v>
      </c>
      <c r="B10590">
        <v>743305</v>
      </c>
      <c r="C10590">
        <v>941536</v>
      </c>
      <c r="D10590">
        <v>8000</v>
      </c>
      <c r="E10590" t="s">
        <v>18</v>
      </c>
      <c r="F10590">
        <v>10.99</v>
      </c>
      <c r="G10590">
        <v>261.88</v>
      </c>
      <c r="H10590" t="s">
        <v>29</v>
      </c>
      <c r="I10590" s="1">
        <v>40664</v>
      </c>
      <c r="J10590" t="s">
        <v>20</v>
      </c>
      <c r="K10590" t="s">
        <v>36</v>
      </c>
      <c r="L10590" t="s">
        <v>51</v>
      </c>
      <c r="M10590">
        <v>0</v>
      </c>
      <c r="N10590">
        <v>9422.0461259999993</v>
      </c>
      <c r="O10590">
        <v>8000</v>
      </c>
      <c r="P10590">
        <v>1422.05</v>
      </c>
      <c r="Q10590" s="1">
        <v>41760</v>
      </c>
      <c r="R10590" t="s">
        <v>101</v>
      </c>
      <c r="S10590" t="s">
        <v>103</v>
      </c>
      <c r="T10590">
        <v>0</v>
      </c>
    </row>
    <row r="10591" spans="1:20" x14ac:dyDescent="0.3">
      <c r="A10591" t="s">
        <v>94</v>
      </c>
      <c r="B10591">
        <v>748190</v>
      </c>
      <c r="C10591">
        <v>947212</v>
      </c>
      <c r="D10591">
        <v>17000</v>
      </c>
      <c r="E10591" t="s">
        <v>43</v>
      </c>
      <c r="F10591">
        <v>15.99</v>
      </c>
      <c r="G10591">
        <v>292.37</v>
      </c>
      <c r="H10591" t="s">
        <v>23</v>
      </c>
      <c r="I10591" s="1">
        <v>40664</v>
      </c>
      <c r="J10591" t="s">
        <v>20</v>
      </c>
      <c r="K10591" t="s">
        <v>27</v>
      </c>
      <c r="L10591" t="s">
        <v>55</v>
      </c>
      <c r="M10591">
        <v>0</v>
      </c>
      <c r="N10591">
        <v>13955.99</v>
      </c>
      <c r="O10591">
        <v>12025</v>
      </c>
      <c r="P10591">
        <v>1930.99</v>
      </c>
      <c r="Q10591" s="1">
        <v>41061</v>
      </c>
      <c r="R10591" t="s">
        <v>101</v>
      </c>
      <c r="S10591" t="s">
        <v>103</v>
      </c>
      <c r="T10591">
        <v>0</v>
      </c>
    </row>
    <row r="10592" spans="1:20" x14ac:dyDescent="0.3">
      <c r="A10592" t="s">
        <v>94</v>
      </c>
      <c r="B10592">
        <v>748171</v>
      </c>
      <c r="C10592">
        <v>947193</v>
      </c>
      <c r="D10592">
        <v>5600</v>
      </c>
      <c r="E10592" t="s">
        <v>43</v>
      </c>
      <c r="F10592">
        <v>18.39</v>
      </c>
      <c r="G10592">
        <v>143.4</v>
      </c>
      <c r="H10592" t="s">
        <v>44</v>
      </c>
      <c r="I10592" s="1">
        <v>40664</v>
      </c>
      <c r="J10592" t="s">
        <v>26</v>
      </c>
      <c r="K10592" t="s">
        <v>40</v>
      </c>
      <c r="L10592" t="s">
        <v>41</v>
      </c>
      <c r="M10592">
        <v>0</v>
      </c>
      <c r="N10592">
        <v>1002.45</v>
      </c>
      <c r="O10592">
        <v>339.42</v>
      </c>
      <c r="P10592">
        <v>663.03</v>
      </c>
      <c r="Q10592" s="1">
        <v>40909</v>
      </c>
      <c r="R10592" t="s">
        <v>101</v>
      </c>
      <c r="S10592" t="s">
        <v>104</v>
      </c>
      <c r="T10592">
        <v>1</v>
      </c>
    </row>
    <row r="10593" spans="1:20" x14ac:dyDescent="0.3">
      <c r="A10593" t="s">
        <v>94</v>
      </c>
      <c r="B10593">
        <v>748129</v>
      </c>
      <c r="C10593">
        <v>947149</v>
      </c>
      <c r="D10593">
        <v>12000</v>
      </c>
      <c r="E10593" t="s">
        <v>18</v>
      </c>
      <c r="F10593">
        <v>11.99</v>
      </c>
      <c r="G10593">
        <v>398.52</v>
      </c>
      <c r="H10593" t="s">
        <v>29</v>
      </c>
      <c r="I10593" s="1">
        <v>40664</v>
      </c>
      <c r="J10593" t="s">
        <v>20</v>
      </c>
      <c r="K10593" t="s">
        <v>27</v>
      </c>
      <c r="L10593" t="s">
        <v>54</v>
      </c>
      <c r="M10593">
        <v>0</v>
      </c>
      <c r="N10593">
        <v>14193.6</v>
      </c>
      <c r="O10593">
        <v>12000</v>
      </c>
      <c r="P10593">
        <v>2193.6</v>
      </c>
      <c r="Q10593" s="1">
        <v>41548</v>
      </c>
      <c r="R10593" t="s">
        <v>101</v>
      </c>
      <c r="S10593" t="s">
        <v>103</v>
      </c>
      <c r="T10593">
        <v>0</v>
      </c>
    </row>
    <row r="10594" spans="1:20" x14ac:dyDescent="0.3">
      <c r="A10594" t="s">
        <v>94</v>
      </c>
      <c r="B10594">
        <v>748144</v>
      </c>
      <c r="C10594">
        <v>947164</v>
      </c>
      <c r="D10594">
        <v>1200</v>
      </c>
      <c r="E10594" t="s">
        <v>18</v>
      </c>
      <c r="F10594">
        <v>15.99</v>
      </c>
      <c r="G10594">
        <v>42.19</v>
      </c>
      <c r="H10594" t="s">
        <v>23</v>
      </c>
      <c r="I10594" s="1">
        <v>40664</v>
      </c>
      <c r="J10594" t="s">
        <v>26</v>
      </c>
      <c r="K10594" t="s">
        <v>21</v>
      </c>
      <c r="L10594" t="s">
        <v>42</v>
      </c>
      <c r="M10594">
        <v>0</v>
      </c>
      <c r="N10594">
        <v>135.72</v>
      </c>
      <c r="O10594">
        <v>52.36</v>
      </c>
      <c r="P10594">
        <v>31.4</v>
      </c>
      <c r="Q10594" s="1">
        <v>40725</v>
      </c>
      <c r="R10594" t="s">
        <v>101</v>
      </c>
      <c r="S10594" t="s">
        <v>104</v>
      </c>
      <c r="T10594">
        <v>1</v>
      </c>
    </row>
    <row r="10595" spans="1:20" x14ac:dyDescent="0.3">
      <c r="A10595" t="s">
        <v>94</v>
      </c>
      <c r="B10595">
        <v>748141</v>
      </c>
      <c r="C10595">
        <v>947161</v>
      </c>
      <c r="D10595">
        <v>6800</v>
      </c>
      <c r="E10595" t="s">
        <v>18</v>
      </c>
      <c r="F10595">
        <v>12.99</v>
      </c>
      <c r="G10595">
        <v>229.09</v>
      </c>
      <c r="H10595" t="s">
        <v>19</v>
      </c>
      <c r="I10595" s="1">
        <v>40664</v>
      </c>
      <c r="J10595" t="s">
        <v>20</v>
      </c>
      <c r="K10595" t="s">
        <v>27</v>
      </c>
      <c r="L10595" t="s">
        <v>57</v>
      </c>
      <c r="M10595">
        <v>0</v>
      </c>
      <c r="N10595">
        <v>8244.8193690000007</v>
      </c>
      <c r="O10595">
        <v>6800</v>
      </c>
      <c r="P10595">
        <v>1444.82</v>
      </c>
      <c r="Q10595" s="1">
        <v>41760</v>
      </c>
      <c r="R10595" t="s">
        <v>101</v>
      </c>
      <c r="S10595" t="s">
        <v>103</v>
      </c>
      <c r="T10595">
        <v>0</v>
      </c>
    </row>
    <row r="10596" spans="1:20" x14ac:dyDescent="0.3">
      <c r="A10596" t="s">
        <v>94</v>
      </c>
      <c r="B10596">
        <v>729805</v>
      </c>
      <c r="C10596">
        <v>925625</v>
      </c>
      <c r="D10596">
        <v>16000</v>
      </c>
      <c r="E10596" t="s">
        <v>43</v>
      </c>
      <c r="F10596">
        <v>11.99</v>
      </c>
      <c r="G10596">
        <v>282.45</v>
      </c>
      <c r="H10596" t="s">
        <v>29</v>
      </c>
      <c r="I10596" s="1">
        <v>40664</v>
      </c>
      <c r="J10596" t="s">
        <v>46</v>
      </c>
      <c r="K10596" t="s">
        <v>27</v>
      </c>
      <c r="L10596" t="s">
        <v>41</v>
      </c>
      <c r="M10596">
        <v>1395.82</v>
      </c>
      <c r="N10596">
        <v>15495.15</v>
      </c>
      <c r="O10596">
        <v>11304.18</v>
      </c>
      <c r="P10596">
        <v>4190.97</v>
      </c>
      <c r="Q10596" s="1">
        <v>42370</v>
      </c>
      <c r="R10596" t="s">
        <v>101</v>
      </c>
      <c r="S10596" t="s">
        <v>103</v>
      </c>
      <c r="T10596">
        <v>0</v>
      </c>
    </row>
    <row r="10597" spans="1:20" x14ac:dyDescent="0.3">
      <c r="A10597" t="s">
        <v>94</v>
      </c>
      <c r="B10597">
        <v>746876</v>
      </c>
      <c r="C10597">
        <v>945689</v>
      </c>
      <c r="D10597">
        <v>8400</v>
      </c>
      <c r="E10597" t="s">
        <v>43</v>
      </c>
      <c r="F10597">
        <v>17.989999999999998</v>
      </c>
      <c r="G10597">
        <v>213.26</v>
      </c>
      <c r="H10597" t="s">
        <v>44</v>
      </c>
      <c r="I10597" s="1">
        <v>40664</v>
      </c>
      <c r="J10597" t="s">
        <v>46</v>
      </c>
      <c r="K10597" t="s">
        <v>36</v>
      </c>
      <c r="L10597" t="s">
        <v>76</v>
      </c>
      <c r="M10597">
        <v>1036.3499999999999</v>
      </c>
      <c r="N10597">
        <v>11697.95</v>
      </c>
      <c r="O10597">
        <v>7363.66</v>
      </c>
      <c r="P10597">
        <v>4334.29</v>
      </c>
      <c r="Q10597" s="1">
        <v>42370</v>
      </c>
      <c r="R10597" t="s">
        <v>101</v>
      </c>
      <c r="S10597" t="s">
        <v>103</v>
      </c>
      <c r="T10597">
        <v>0</v>
      </c>
    </row>
    <row r="10598" spans="1:20" x14ac:dyDescent="0.3">
      <c r="A10598" t="s">
        <v>94</v>
      </c>
      <c r="B10598">
        <v>748051</v>
      </c>
      <c r="C10598">
        <v>947065</v>
      </c>
      <c r="D10598">
        <v>24000</v>
      </c>
      <c r="E10598" t="s">
        <v>43</v>
      </c>
      <c r="F10598">
        <v>18.79</v>
      </c>
      <c r="G10598">
        <v>457.76</v>
      </c>
      <c r="H10598" t="s">
        <v>44</v>
      </c>
      <c r="I10598" s="1">
        <v>40664</v>
      </c>
      <c r="J10598" t="s">
        <v>20</v>
      </c>
      <c r="K10598" t="s">
        <v>40</v>
      </c>
      <c r="L10598" t="s">
        <v>58</v>
      </c>
      <c r="M10598">
        <v>0</v>
      </c>
      <c r="N10598">
        <v>21564.06</v>
      </c>
      <c r="O10598">
        <v>17725.009999999998</v>
      </c>
      <c r="P10598">
        <v>3839.05</v>
      </c>
      <c r="Q10598" s="1">
        <v>41122</v>
      </c>
      <c r="R10598" t="s">
        <v>101</v>
      </c>
      <c r="S10598" t="s">
        <v>103</v>
      </c>
      <c r="T10598">
        <v>0</v>
      </c>
    </row>
    <row r="10599" spans="1:20" x14ac:dyDescent="0.3">
      <c r="A10599" t="s">
        <v>94</v>
      </c>
      <c r="B10599">
        <v>748054</v>
      </c>
      <c r="C10599">
        <v>947068</v>
      </c>
      <c r="D10599">
        <v>4900</v>
      </c>
      <c r="E10599" t="s">
        <v>18</v>
      </c>
      <c r="F10599">
        <v>15.62</v>
      </c>
      <c r="G10599">
        <v>171.36</v>
      </c>
      <c r="H10599" t="s">
        <v>23</v>
      </c>
      <c r="I10599" s="1">
        <v>40664</v>
      </c>
      <c r="J10599" t="s">
        <v>26</v>
      </c>
      <c r="K10599" t="s">
        <v>27</v>
      </c>
      <c r="L10599" t="s">
        <v>31</v>
      </c>
      <c r="M10599">
        <v>0</v>
      </c>
      <c r="N10599">
        <v>1538.55</v>
      </c>
      <c r="O10599">
        <v>1017.74</v>
      </c>
      <c r="P10599">
        <v>520.80999999999995</v>
      </c>
      <c r="Q10599" s="1">
        <v>40940</v>
      </c>
      <c r="R10599" t="s">
        <v>101</v>
      </c>
      <c r="S10599" t="s">
        <v>104</v>
      </c>
      <c r="T10599">
        <v>1</v>
      </c>
    </row>
    <row r="10600" spans="1:20" x14ac:dyDescent="0.3">
      <c r="A10600" t="s">
        <v>94</v>
      </c>
      <c r="B10600">
        <v>726234</v>
      </c>
      <c r="C10600">
        <v>921576</v>
      </c>
      <c r="D10600">
        <v>17000</v>
      </c>
      <c r="E10600" t="s">
        <v>43</v>
      </c>
      <c r="F10600">
        <v>11.99</v>
      </c>
      <c r="G10600">
        <v>378.07</v>
      </c>
      <c r="H10600" t="s">
        <v>29</v>
      </c>
      <c r="I10600" s="1">
        <v>40664</v>
      </c>
      <c r="J10600" t="s">
        <v>26</v>
      </c>
      <c r="K10600" t="s">
        <v>24</v>
      </c>
      <c r="L10600" t="s">
        <v>41</v>
      </c>
      <c r="M10600">
        <v>0</v>
      </c>
      <c r="N10600">
        <v>9311.51</v>
      </c>
      <c r="O10600">
        <v>8156.44</v>
      </c>
      <c r="P10600">
        <v>1155.07</v>
      </c>
      <c r="Q10600" s="1">
        <v>40909</v>
      </c>
      <c r="R10600" t="s">
        <v>101</v>
      </c>
      <c r="S10600" t="s">
        <v>104</v>
      </c>
      <c r="T10600">
        <v>1</v>
      </c>
    </row>
    <row r="10601" spans="1:20" x14ac:dyDescent="0.3">
      <c r="A10601" t="s">
        <v>94</v>
      </c>
      <c r="B10601">
        <v>747990</v>
      </c>
      <c r="C10601">
        <v>946988</v>
      </c>
      <c r="D10601">
        <v>9600</v>
      </c>
      <c r="E10601" t="s">
        <v>18</v>
      </c>
      <c r="F10601">
        <v>7.49</v>
      </c>
      <c r="G10601">
        <v>298.58</v>
      </c>
      <c r="H10601" t="s">
        <v>32</v>
      </c>
      <c r="I10601" s="1">
        <v>40664</v>
      </c>
      <c r="J10601" t="s">
        <v>20</v>
      </c>
      <c r="K10601" t="s">
        <v>64</v>
      </c>
      <c r="L10601" t="s">
        <v>41</v>
      </c>
      <c r="M10601">
        <v>0</v>
      </c>
      <c r="N10601">
        <v>10639.84</v>
      </c>
      <c r="O10601">
        <v>9600</v>
      </c>
      <c r="P10601">
        <v>1039.8399999999999</v>
      </c>
      <c r="Q10601" s="1">
        <v>41456</v>
      </c>
      <c r="R10601" t="s">
        <v>101</v>
      </c>
      <c r="S10601" t="s">
        <v>103</v>
      </c>
      <c r="T10601">
        <v>0</v>
      </c>
    </row>
    <row r="10602" spans="1:20" x14ac:dyDescent="0.3">
      <c r="A10602" t="s">
        <v>94</v>
      </c>
      <c r="B10602">
        <v>747481</v>
      </c>
      <c r="C10602">
        <v>946419</v>
      </c>
      <c r="D10602">
        <v>24000</v>
      </c>
      <c r="E10602" t="s">
        <v>43</v>
      </c>
      <c r="F10602">
        <v>18.79</v>
      </c>
      <c r="G10602">
        <v>619.80999999999995</v>
      </c>
      <c r="H10602" t="s">
        <v>44</v>
      </c>
      <c r="I10602" s="1">
        <v>40664</v>
      </c>
      <c r="J10602" t="s">
        <v>26</v>
      </c>
      <c r="K10602" t="s">
        <v>24</v>
      </c>
      <c r="L10602" t="s">
        <v>39</v>
      </c>
      <c r="M10602">
        <v>0</v>
      </c>
      <c r="N10602">
        <v>6083.44</v>
      </c>
      <c r="O10602">
        <v>1716.03</v>
      </c>
      <c r="P10602">
        <v>3574.19</v>
      </c>
      <c r="Q10602" s="1">
        <v>41000</v>
      </c>
      <c r="R10602" t="s">
        <v>101</v>
      </c>
      <c r="S10602" t="s">
        <v>104</v>
      </c>
      <c r="T10602">
        <v>1</v>
      </c>
    </row>
    <row r="10603" spans="1:20" x14ac:dyDescent="0.3">
      <c r="A10603" t="s">
        <v>94</v>
      </c>
      <c r="B10603">
        <v>744425</v>
      </c>
      <c r="C10603">
        <v>942903</v>
      </c>
      <c r="D10603">
        <v>9000</v>
      </c>
      <c r="E10603" t="s">
        <v>43</v>
      </c>
      <c r="F10603">
        <v>20.99</v>
      </c>
      <c r="G10603">
        <v>243.43</v>
      </c>
      <c r="H10603" t="s">
        <v>60</v>
      </c>
      <c r="I10603" s="1">
        <v>40664</v>
      </c>
      <c r="J10603" t="s">
        <v>46</v>
      </c>
      <c r="K10603" t="s">
        <v>27</v>
      </c>
      <c r="L10603" t="s">
        <v>39</v>
      </c>
      <c r="M10603">
        <v>1176.19</v>
      </c>
      <c r="N10603">
        <v>13345.42</v>
      </c>
      <c r="O10603">
        <v>7823.81</v>
      </c>
      <c r="P10603">
        <v>5521.61</v>
      </c>
      <c r="Q10603" s="1">
        <v>42370</v>
      </c>
      <c r="R10603" t="s">
        <v>101</v>
      </c>
      <c r="S10603" t="s">
        <v>103</v>
      </c>
      <c r="T10603">
        <v>0</v>
      </c>
    </row>
    <row r="10604" spans="1:20" x14ac:dyDescent="0.3">
      <c r="A10604" t="s">
        <v>94</v>
      </c>
      <c r="B10604">
        <v>747470</v>
      </c>
      <c r="C10604">
        <v>946404</v>
      </c>
      <c r="D10604">
        <v>5000</v>
      </c>
      <c r="E10604" t="s">
        <v>43</v>
      </c>
      <c r="F10604">
        <v>12.99</v>
      </c>
      <c r="G10604">
        <v>113.74</v>
      </c>
      <c r="H10604" t="s">
        <v>19</v>
      </c>
      <c r="I10604" s="1">
        <v>40664</v>
      </c>
      <c r="J10604" t="s">
        <v>20</v>
      </c>
      <c r="K10604" t="s">
        <v>36</v>
      </c>
      <c r="L10604" t="s">
        <v>38</v>
      </c>
      <c r="M10604">
        <v>0</v>
      </c>
      <c r="N10604">
        <v>6272.07</v>
      </c>
      <c r="O10604">
        <v>5000</v>
      </c>
      <c r="P10604">
        <v>1272.07</v>
      </c>
      <c r="Q10604" s="1">
        <v>41548</v>
      </c>
      <c r="R10604" t="s">
        <v>101</v>
      </c>
      <c r="S10604" t="s">
        <v>103</v>
      </c>
      <c r="T10604">
        <v>0</v>
      </c>
    </row>
    <row r="10605" spans="1:20" x14ac:dyDescent="0.3">
      <c r="A10605" t="s">
        <v>94</v>
      </c>
      <c r="B10605">
        <v>747953</v>
      </c>
      <c r="C10605">
        <v>946950</v>
      </c>
      <c r="D10605">
        <v>30000</v>
      </c>
      <c r="E10605" t="s">
        <v>43</v>
      </c>
      <c r="F10605">
        <v>10.99</v>
      </c>
      <c r="G10605">
        <v>422.25</v>
      </c>
      <c r="H10605" t="s">
        <v>29</v>
      </c>
      <c r="I10605" s="1">
        <v>40664</v>
      </c>
      <c r="J10605" t="s">
        <v>20</v>
      </c>
      <c r="K10605" t="s">
        <v>27</v>
      </c>
      <c r="L10605" t="s">
        <v>42</v>
      </c>
      <c r="M10605">
        <v>0</v>
      </c>
      <c r="N10605">
        <v>19603.25</v>
      </c>
      <c r="O10605">
        <v>19425</v>
      </c>
      <c r="P10605">
        <v>178.25</v>
      </c>
      <c r="Q10605" s="1">
        <v>40695</v>
      </c>
      <c r="R10605" t="s">
        <v>101</v>
      </c>
      <c r="S10605" t="s">
        <v>103</v>
      </c>
      <c r="T10605">
        <v>0</v>
      </c>
    </row>
    <row r="10606" spans="1:20" x14ac:dyDescent="0.3">
      <c r="A10606" t="s">
        <v>94</v>
      </c>
      <c r="B10606">
        <v>747940</v>
      </c>
      <c r="C10606">
        <v>946937</v>
      </c>
      <c r="D10606">
        <v>5000</v>
      </c>
      <c r="E10606" t="s">
        <v>18</v>
      </c>
      <c r="F10606">
        <v>10.99</v>
      </c>
      <c r="G10606">
        <v>163.66999999999999</v>
      </c>
      <c r="H10606" t="s">
        <v>29</v>
      </c>
      <c r="I10606" s="1">
        <v>40664</v>
      </c>
      <c r="J10606" t="s">
        <v>20</v>
      </c>
      <c r="K10606" t="s">
        <v>53</v>
      </c>
      <c r="L10606" t="s">
        <v>41</v>
      </c>
      <c r="M10606">
        <v>0</v>
      </c>
      <c r="N10606">
        <v>5824.47</v>
      </c>
      <c r="O10606">
        <v>5000</v>
      </c>
      <c r="P10606">
        <v>824.47</v>
      </c>
      <c r="Q10606" s="1">
        <v>41487</v>
      </c>
      <c r="R10606" t="s">
        <v>101</v>
      </c>
      <c r="S10606" t="s">
        <v>103</v>
      </c>
      <c r="T10606">
        <v>0</v>
      </c>
    </row>
    <row r="10607" spans="1:20" x14ac:dyDescent="0.3">
      <c r="A10607" t="s">
        <v>94</v>
      </c>
      <c r="B10607">
        <v>747912</v>
      </c>
      <c r="C10607">
        <v>946906</v>
      </c>
      <c r="D10607">
        <v>14400</v>
      </c>
      <c r="E10607" t="s">
        <v>43</v>
      </c>
      <c r="F10607">
        <v>18.39</v>
      </c>
      <c r="G10607">
        <v>368.73</v>
      </c>
      <c r="H10607" t="s">
        <v>44</v>
      </c>
      <c r="I10607" s="1">
        <v>40664</v>
      </c>
      <c r="J10607" t="s">
        <v>20</v>
      </c>
      <c r="K10607" t="s">
        <v>36</v>
      </c>
      <c r="L10607" t="s">
        <v>56</v>
      </c>
      <c r="M10607">
        <v>0</v>
      </c>
      <c r="N10607">
        <v>20514.369900000002</v>
      </c>
      <c r="O10607">
        <v>14400</v>
      </c>
      <c r="P10607">
        <v>6114.37</v>
      </c>
      <c r="Q10607" s="1">
        <v>41730</v>
      </c>
      <c r="R10607" t="s">
        <v>101</v>
      </c>
      <c r="S10607" t="s">
        <v>103</v>
      </c>
      <c r="T10607">
        <v>0</v>
      </c>
    </row>
    <row r="10608" spans="1:20" x14ac:dyDescent="0.3">
      <c r="A10608" t="s">
        <v>94</v>
      </c>
      <c r="B10608">
        <v>745618</v>
      </c>
      <c r="C10608">
        <v>944232</v>
      </c>
      <c r="D10608">
        <v>2800</v>
      </c>
      <c r="E10608" t="s">
        <v>43</v>
      </c>
      <c r="F10608">
        <v>14.79</v>
      </c>
      <c r="G10608">
        <v>66.31</v>
      </c>
      <c r="H10608" t="s">
        <v>19</v>
      </c>
      <c r="I10608" s="1">
        <v>40664</v>
      </c>
      <c r="J10608" t="s">
        <v>26</v>
      </c>
      <c r="K10608" t="s">
        <v>36</v>
      </c>
      <c r="L10608" t="s">
        <v>34</v>
      </c>
      <c r="M10608">
        <v>0</v>
      </c>
      <c r="N10608">
        <v>1186.72</v>
      </c>
      <c r="O10608">
        <v>557.04999999999995</v>
      </c>
      <c r="P10608">
        <v>500.87</v>
      </c>
      <c r="Q10608" s="1">
        <v>41153</v>
      </c>
      <c r="R10608" t="s">
        <v>101</v>
      </c>
      <c r="S10608" t="s">
        <v>104</v>
      </c>
      <c r="T10608">
        <v>1</v>
      </c>
    </row>
    <row r="10609" spans="1:20" x14ac:dyDescent="0.3">
      <c r="A10609" t="s">
        <v>94</v>
      </c>
      <c r="B10609">
        <v>747905</v>
      </c>
      <c r="C10609">
        <v>946899</v>
      </c>
      <c r="D10609">
        <v>6000</v>
      </c>
      <c r="E10609" t="s">
        <v>43</v>
      </c>
      <c r="F10609">
        <v>14.79</v>
      </c>
      <c r="G10609">
        <v>142.08000000000001</v>
      </c>
      <c r="H10609" t="s">
        <v>19</v>
      </c>
      <c r="I10609" s="1">
        <v>40664</v>
      </c>
      <c r="J10609" t="s">
        <v>26</v>
      </c>
      <c r="K10609" t="s">
        <v>40</v>
      </c>
      <c r="L10609" t="s">
        <v>33</v>
      </c>
      <c r="M10609">
        <v>0</v>
      </c>
      <c r="N10609">
        <v>850.74</v>
      </c>
      <c r="O10609">
        <v>420.72</v>
      </c>
      <c r="P10609">
        <v>430.02</v>
      </c>
      <c r="Q10609" s="1">
        <v>40848</v>
      </c>
      <c r="R10609" t="s">
        <v>101</v>
      </c>
      <c r="S10609" t="s">
        <v>104</v>
      </c>
      <c r="T10609">
        <v>1</v>
      </c>
    </row>
    <row r="10610" spans="1:20" x14ac:dyDescent="0.3">
      <c r="A10610" t="s">
        <v>94</v>
      </c>
      <c r="B10610">
        <v>747834</v>
      </c>
      <c r="C10610">
        <v>946823</v>
      </c>
      <c r="D10610">
        <v>10000</v>
      </c>
      <c r="E10610" t="s">
        <v>43</v>
      </c>
      <c r="F10610">
        <v>19.29</v>
      </c>
      <c r="G10610">
        <v>261.01</v>
      </c>
      <c r="H10610" t="s">
        <v>44</v>
      </c>
      <c r="I10610" s="1">
        <v>40664</v>
      </c>
      <c r="J10610" t="s">
        <v>46</v>
      </c>
      <c r="K10610" t="s">
        <v>47</v>
      </c>
      <c r="L10610" t="s">
        <v>33</v>
      </c>
      <c r="M10610">
        <v>1251.94</v>
      </c>
      <c r="N10610">
        <v>14339.38</v>
      </c>
      <c r="O10610">
        <v>8748.06</v>
      </c>
      <c r="P10610">
        <v>5591.32</v>
      </c>
      <c r="Q10610" s="1">
        <v>42370</v>
      </c>
      <c r="R10610" t="s">
        <v>101</v>
      </c>
      <c r="S10610" t="s">
        <v>103</v>
      </c>
      <c r="T10610">
        <v>0</v>
      </c>
    </row>
    <row r="10611" spans="1:20" x14ac:dyDescent="0.3">
      <c r="A10611" t="s">
        <v>94</v>
      </c>
      <c r="B10611">
        <v>744804</v>
      </c>
      <c r="C10611">
        <v>943309</v>
      </c>
      <c r="D10611">
        <v>7750</v>
      </c>
      <c r="E10611" t="s">
        <v>43</v>
      </c>
      <c r="F10611">
        <v>11.99</v>
      </c>
      <c r="G10611">
        <v>172.36</v>
      </c>
      <c r="H10611" t="s">
        <v>29</v>
      </c>
      <c r="I10611" s="1">
        <v>40664</v>
      </c>
      <c r="J10611" t="s">
        <v>20</v>
      </c>
      <c r="K10611" t="s">
        <v>27</v>
      </c>
      <c r="L10611" t="s">
        <v>34</v>
      </c>
      <c r="M10611">
        <v>0</v>
      </c>
      <c r="N10611">
        <v>8199.2800000000007</v>
      </c>
      <c r="O10611">
        <v>7750</v>
      </c>
      <c r="P10611">
        <v>449.28</v>
      </c>
      <c r="Q10611" s="1">
        <v>40848</v>
      </c>
      <c r="R10611" t="s">
        <v>101</v>
      </c>
      <c r="S10611" t="s">
        <v>103</v>
      </c>
      <c r="T10611">
        <v>0</v>
      </c>
    </row>
    <row r="10612" spans="1:20" x14ac:dyDescent="0.3">
      <c r="A10612" t="s">
        <v>94</v>
      </c>
      <c r="B10612">
        <v>747852</v>
      </c>
      <c r="C10612">
        <v>946843</v>
      </c>
      <c r="D10612">
        <v>8450</v>
      </c>
      <c r="E10612" t="s">
        <v>18</v>
      </c>
      <c r="F10612">
        <v>5.99</v>
      </c>
      <c r="G10612">
        <v>257.02999999999997</v>
      </c>
      <c r="H10612" t="s">
        <v>32</v>
      </c>
      <c r="I10612" s="1">
        <v>40664</v>
      </c>
      <c r="J10612" t="s">
        <v>20</v>
      </c>
      <c r="K10612" t="s">
        <v>27</v>
      </c>
      <c r="L10612" t="s">
        <v>37</v>
      </c>
      <c r="M10612">
        <v>0</v>
      </c>
      <c r="N10612">
        <v>9252.5940790000004</v>
      </c>
      <c r="O10612">
        <v>8450</v>
      </c>
      <c r="P10612">
        <v>802.59</v>
      </c>
      <c r="Q10612" s="1">
        <v>41760</v>
      </c>
      <c r="R10612" t="s">
        <v>101</v>
      </c>
      <c r="S10612" t="s">
        <v>103</v>
      </c>
      <c r="T10612">
        <v>0</v>
      </c>
    </row>
    <row r="10613" spans="1:20" x14ac:dyDescent="0.3">
      <c r="A10613" t="s">
        <v>94</v>
      </c>
      <c r="B10613">
        <v>741439</v>
      </c>
      <c r="C10613">
        <v>939321</v>
      </c>
      <c r="D10613">
        <v>9600</v>
      </c>
      <c r="E10613" t="s">
        <v>43</v>
      </c>
      <c r="F10613">
        <v>11.49</v>
      </c>
      <c r="G10613">
        <v>211.09</v>
      </c>
      <c r="H10613" t="s">
        <v>29</v>
      </c>
      <c r="I10613" s="1">
        <v>40664</v>
      </c>
      <c r="J10613" t="s">
        <v>20</v>
      </c>
      <c r="K10613" t="s">
        <v>27</v>
      </c>
      <c r="L10613" t="s">
        <v>69</v>
      </c>
      <c r="M10613">
        <v>0</v>
      </c>
      <c r="N10613">
        <v>11574.23</v>
      </c>
      <c r="O10613">
        <v>9600</v>
      </c>
      <c r="P10613">
        <v>1974.23</v>
      </c>
      <c r="Q10613" s="1">
        <v>41456</v>
      </c>
      <c r="R10613" t="s">
        <v>101</v>
      </c>
      <c r="S10613" t="s">
        <v>103</v>
      </c>
      <c r="T10613">
        <v>0</v>
      </c>
    </row>
    <row r="10614" spans="1:20" x14ac:dyDescent="0.3">
      <c r="A10614" t="s">
        <v>94</v>
      </c>
      <c r="B10614">
        <v>747831</v>
      </c>
      <c r="C10614">
        <v>946820</v>
      </c>
      <c r="D10614">
        <v>25975</v>
      </c>
      <c r="E10614" t="s">
        <v>43</v>
      </c>
      <c r="F10614">
        <v>18.39</v>
      </c>
      <c r="G10614">
        <v>466.04</v>
      </c>
      <c r="H10614" t="s">
        <v>44</v>
      </c>
      <c r="I10614" s="1">
        <v>40664</v>
      </c>
      <c r="J10614" t="s">
        <v>26</v>
      </c>
      <c r="K10614" t="s">
        <v>27</v>
      </c>
      <c r="L10614" t="s">
        <v>39</v>
      </c>
      <c r="M10614">
        <v>0</v>
      </c>
      <c r="N10614">
        <v>6949.06</v>
      </c>
      <c r="O10614">
        <v>2668.91</v>
      </c>
      <c r="P10614">
        <v>3388.57</v>
      </c>
      <c r="Q10614" s="1">
        <v>41061</v>
      </c>
      <c r="R10614" t="s">
        <v>101</v>
      </c>
      <c r="S10614" t="s">
        <v>104</v>
      </c>
      <c r="T10614">
        <v>1</v>
      </c>
    </row>
    <row r="10615" spans="1:20" x14ac:dyDescent="0.3">
      <c r="A10615" t="s">
        <v>94</v>
      </c>
      <c r="B10615">
        <v>747824</v>
      </c>
      <c r="C10615">
        <v>946813</v>
      </c>
      <c r="D10615">
        <v>11500</v>
      </c>
      <c r="E10615" t="s">
        <v>18</v>
      </c>
      <c r="F10615">
        <v>9.99</v>
      </c>
      <c r="G10615">
        <v>371.02</v>
      </c>
      <c r="H10615" t="s">
        <v>29</v>
      </c>
      <c r="I10615" s="1">
        <v>40664</v>
      </c>
      <c r="J10615" t="s">
        <v>20</v>
      </c>
      <c r="K10615" t="s">
        <v>53</v>
      </c>
      <c r="L10615" t="s">
        <v>42</v>
      </c>
      <c r="M10615">
        <v>0</v>
      </c>
      <c r="N10615">
        <v>13082.78</v>
      </c>
      <c r="O10615">
        <v>11500</v>
      </c>
      <c r="P10615">
        <v>1582.78</v>
      </c>
      <c r="Q10615" s="1">
        <v>41365</v>
      </c>
      <c r="R10615" t="s">
        <v>101</v>
      </c>
      <c r="S10615" t="s">
        <v>103</v>
      </c>
      <c r="T10615">
        <v>0</v>
      </c>
    </row>
    <row r="10616" spans="1:20" x14ac:dyDescent="0.3">
      <c r="A10616" t="s">
        <v>94</v>
      </c>
      <c r="B10616">
        <v>745183</v>
      </c>
      <c r="C10616">
        <v>943736</v>
      </c>
      <c r="D10616">
        <v>20000</v>
      </c>
      <c r="E10616" t="s">
        <v>43</v>
      </c>
      <c r="F10616">
        <v>17.489999999999998</v>
      </c>
      <c r="G10616">
        <v>345.36</v>
      </c>
      <c r="H10616" t="s">
        <v>23</v>
      </c>
      <c r="I10616" s="1">
        <v>40664</v>
      </c>
      <c r="J10616" t="s">
        <v>20</v>
      </c>
      <c r="K10616" t="s">
        <v>21</v>
      </c>
      <c r="L10616" t="s">
        <v>41</v>
      </c>
      <c r="M10616">
        <v>0</v>
      </c>
      <c r="N10616">
        <v>18922.080000000002</v>
      </c>
      <c r="O10616">
        <v>13750</v>
      </c>
      <c r="P10616">
        <v>5172.08</v>
      </c>
      <c r="Q10616" s="1">
        <v>41640</v>
      </c>
      <c r="R10616" t="s">
        <v>101</v>
      </c>
      <c r="S10616" t="s">
        <v>103</v>
      </c>
      <c r="T10616">
        <v>0</v>
      </c>
    </row>
    <row r="10617" spans="1:20" x14ac:dyDescent="0.3">
      <c r="A10617" t="s">
        <v>94</v>
      </c>
      <c r="B10617">
        <v>747538</v>
      </c>
      <c r="C10617">
        <v>946481</v>
      </c>
      <c r="D10617">
        <v>18800</v>
      </c>
      <c r="E10617" t="s">
        <v>18</v>
      </c>
      <c r="F10617">
        <v>6.99</v>
      </c>
      <c r="G10617">
        <v>580.41</v>
      </c>
      <c r="H10617" t="s">
        <v>32</v>
      </c>
      <c r="I10617" s="1">
        <v>40664</v>
      </c>
      <c r="J10617" t="s">
        <v>20</v>
      </c>
      <c r="K10617" t="s">
        <v>64</v>
      </c>
      <c r="L10617" t="s">
        <v>38</v>
      </c>
      <c r="M10617">
        <v>0</v>
      </c>
      <c r="N10617">
        <v>20892.640729999999</v>
      </c>
      <c r="O10617">
        <v>18800</v>
      </c>
      <c r="P10617">
        <v>2092.64</v>
      </c>
      <c r="Q10617" s="1">
        <v>41760</v>
      </c>
      <c r="R10617" t="s">
        <v>101</v>
      </c>
      <c r="S10617" t="s">
        <v>103</v>
      </c>
      <c r="T10617">
        <v>0</v>
      </c>
    </row>
    <row r="10618" spans="1:20" x14ac:dyDescent="0.3">
      <c r="A10618" t="s">
        <v>94</v>
      </c>
      <c r="B10618">
        <v>728522</v>
      </c>
      <c r="C10618">
        <v>924213</v>
      </c>
      <c r="D10618">
        <v>10800</v>
      </c>
      <c r="E10618" t="s">
        <v>18</v>
      </c>
      <c r="F10618">
        <v>10.99</v>
      </c>
      <c r="G10618">
        <v>353.53</v>
      </c>
      <c r="H10618" t="s">
        <v>29</v>
      </c>
      <c r="I10618" s="1">
        <v>40664</v>
      </c>
      <c r="J10618" t="s">
        <v>20</v>
      </c>
      <c r="K10618" t="s">
        <v>27</v>
      </c>
      <c r="L10618" t="s">
        <v>41</v>
      </c>
      <c r="M10618">
        <v>0</v>
      </c>
      <c r="N10618">
        <v>12720.90877</v>
      </c>
      <c r="O10618">
        <v>10800</v>
      </c>
      <c r="P10618">
        <v>1920.91</v>
      </c>
      <c r="Q10618" s="1">
        <v>41760</v>
      </c>
      <c r="R10618" t="s">
        <v>101</v>
      </c>
      <c r="S10618" t="s">
        <v>103</v>
      </c>
      <c r="T10618">
        <v>0</v>
      </c>
    </row>
    <row r="10619" spans="1:20" x14ac:dyDescent="0.3">
      <c r="A10619" t="s">
        <v>94</v>
      </c>
      <c r="B10619">
        <v>747744</v>
      </c>
      <c r="C10619">
        <v>946718</v>
      </c>
      <c r="D10619">
        <v>4500</v>
      </c>
      <c r="E10619" t="s">
        <v>18</v>
      </c>
      <c r="F10619">
        <v>5.42</v>
      </c>
      <c r="G10619">
        <v>135.72</v>
      </c>
      <c r="H10619" t="s">
        <v>32</v>
      </c>
      <c r="I10619" s="1">
        <v>40664</v>
      </c>
      <c r="J10619" t="s">
        <v>20</v>
      </c>
      <c r="K10619" t="s">
        <v>27</v>
      </c>
      <c r="L10619" t="s">
        <v>25</v>
      </c>
      <c r="M10619">
        <v>0</v>
      </c>
      <c r="N10619">
        <v>4885.0737200000003</v>
      </c>
      <c r="O10619">
        <v>4500</v>
      </c>
      <c r="P10619">
        <v>385.07</v>
      </c>
      <c r="Q10619" s="1">
        <v>41760</v>
      </c>
      <c r="R10619" t="s">
        <v>101</v>
      </c>
      <c r="S10619" t="s">
        <v>103</v>
      </c>
      <c r="T10619">
        <v>0</v>
      </c>
    </row>
    <row r="10620" spans="1:20" x14ac:dyDescent="0.3">
      <c r="A10620" t="s">
        <v>94</v>
      </c>
      <c r="B10620">
        <v>740528</v>
      </c>
      <c r="C10620">
        <v>938255</v>
      </c>
      <c r="D10620">
        <v>10800</v>
      </c>
      <c r="E10620" t="s">
        <v>18</v>
      </c>
      <c r="F10620">
        <v>5.99</v>
      </c>
      <c r="G10620">
        <v>328.51</v>
      </c>
      <c r="H10620" t="s">
        <v>32</v>
      </c>
      <c r="I10620" s="1">
        <v>40664</v>
      </c>
      <c r="J10620" t="s">
        <v>20</v>
      </c>
      <c r="K10620" t="s">
        <v>27</v>
      </c>
      <c r="L10620" t="s">
        <v>74</v>
      </c>
      <c r="M10620">
        <v>0</v>
      </c>
      <c r="N10620">
        <v>11355.62</v>
      </c>
      <c r="O10620">
        <v>10800</v>
      </c>
      <c r="P10620">
        <v>555.62</v>
      </c>
      <c r="Q10620" s="1">
        <v>41030</v>
      </c>
      <c r="R10620" t="s">
        <v>101</v>
      </c>
      <c r="S10620" t="s">
        <v>103</v>
      </c>
      <c r="T10620">
        <v>0</v>
      </c>
    </row>
    <row r="10621" spans="1:20" x14ac:dyDescent="0.3">
      <c r="A10621" t="s">
        <v>94</v>
      </c>
      <c r="B10621">
        <v>741520</v>
      </c>
      <c r="C10621">
        <v>939425</v>
      </c>
      <c r="D10621">
        <v>8000</v>
      </c>
      <c r="E10621" t="s">
        <v>43</v>
      </c>
      <c r="F10621">
        <v>13.99</v>
      </c>
      <c r="G10621">
        <v>186.11</v>
      </c>
      <c r="H10621" t="s">
        <v>19</v>
      </c>
      <c r="I10621" s="1">
        <v>40664</v>
      </c>
      <c r="J10621" t="s">
        <v>26</v>
      </c>
      <c r="K10621" t="s">
        <v>47</v>
      </c>
      <c r="L10621" t="s">
        <v>81</v>
      </c>
      <c r="M10621">
        <v>0</v>
      </c>
      <c r="N10621">
        <v>723.38</v>
      </c>
      <c r="O10621">
        <v>186.32</v>
      </c>
      <c r="P10621">
        <v>185</v>
      </c>
      <c r="Q10621" s="1">
        <v>40725</v>
      </c>
      <c r="R10621" t="s">
        <v>101</v>
      </c>
      <c r="S10621" t="s">
        <v>104</v>
      </c>
      <c r="T10621">
        <v>1</v>
      </c>
    </row>
    <row r="10622" spans="1:20" x14ac:dyDescent="0.3">
      <c r="A10622" t="s">
        <v>94</v>
      </c>
      <c r="B10622">
        <v>747645</v>
      </c>
      <c r="C10622">
        <v>946601</v>
      </c>
      <c r="D10622">
        <v>3200</v>
      </c>
      <c r="E10622" t="s">
        <v>18</v>
      </c>
      <c r="F10622">
        <v>10.59</v>
      </c>
      <c r="G10622">
        <v>104.15</v>
      </c>
      <c r="H10622" t="s">
        <v>29</v>
      </c>
      <c r="I10622" s="1">
        <v>40664</v>
      </c>
      <c r="J10622" t="s">
        <v>20</v>
      </c>
      <c r="K10622" t="s">
        <v>21</v>
      </c>
      <c r="L10622" t="s">
        <v>25</v>
      </c>
      <c r="M10622">
        <v>0</v>
      </c>
      <c r="N10622">
        <v>3576.25</v>
      </c>
      <c r="O10622">
        <v>3200</v>
      </c>
      <c r="P10622">
        <v>376.25</v>
      </c>
      <c r="Q10622" s="1">
        <v>41214</v>
      </c>
      <c r="R10622" t="s">
        <v>101</v>
      </c>
      <c r="S10622" t="s">
        <v>103</v>
      </c>
      <c r="T10622">
        <v>0</v>
      </c>
    </row>
    <row r="10623" spans="1:20" x14ac:dyDescent="0.3">
      <c r="A10623" t="s">
        <v>94</v>
      </c>
      <c r="B10623">
        <v>747641</v>
      </c>
      <c r="C10623">
        <v>946597</v>
      </c>
      <c r="D10623">
        <v>3500</v>
      </c>
      <c r="E10623" t="s">
        <v>18</v>
      </c>
      <c r="F10623">
        <v>6.99</v>
      </c>
      <c r="G10623">
        <v>108.06</v>
      </c>
      <c r="H10623" t="s">
        <v>32</v>
      </c>
      <c r="I10623" s="1">
        <v>40664</v>
      </c>
      <c r="J10623" t="s">
        <v>20</v>
      </c>
      <c r="K10623" t="s">
        <v>24</v>
      </c>
      <c r="L10623" t="s">
        <v>69</v>
      </c>
      <c r="M10623">
        <v>0</v>
      </c>
      <c r="N10623">
        <v>3885.4631089999998</v>
      </c>
      <c r="O10623">
        <v>3500</v>
      </c>
      <c r="P10623">
        <v>385.46</v>
      </c>
      <c r="Q10623" s="1">
        <v>41671</v>
      </c>
      <c r="R10623" t="s">
        <v>101</v>
      </c>
      <c r="S10623" t="s">
        <v>103</v>
      </c>
      <c r="T10623">
        <v>0</v>
      </c>
    </row>
    <row r="10624" spans="1:20" x14ac:dyDescent="0.3">
      <c r="A10624" t="s">
        <v>94</v>
      </c>
      <c r="B10624">
        <v>746593</v>
      </c>
      <c r="C10624">
        <v>945376</v>
      </c>
      <c r="D10624">
        <v>20000</v>
      </c>
      <c r="E10624" t="s">
        <v>18</v>
      </c>
      <c r="F10624">
        <v>7.49</v>
      </c>
      <c r="G10624">
        <v>622.04</v>
      </c>
      <c r="H10624" t="s">
        <v>32</v>
      </c>
      <c r="I10624" s="1">
        <v>40664</v>
      </c>
      <c r="J10624" t="s">
        <v>20</v>
      </c>
      <c r="K10624" t="s">
        <v>27</v>
      </c>
      <c r="L10624" t="s">
        <v>58</v>
      </c>
      <c r="M10624">
        <v>0</v>
      </c>
      <c r="N10624">
        <v>21936.25</v>
      </c>
      <c r="O10624">
        <v>20000</v>
      </c>
      <c r="P10624">
        <v>1936.25</v>
      </c>
      <c r="Q10624" s="1">
        <v>41365</v>
      </c>
      <c r="R10624" t="s">
        <v>101</v>
      </c>
      <c r="S10624" t="s">
        <v>103</v>
      </c>
      <c r="T10624">
        <v>0</v>
      </c>
    </row>
    <row r="10625" spans="1:20" x14ac:dyDescent="0.3">
      <c r="A10625" t="s">
        <v>94</v>
      </c>
      <c r="B10625">
        <v>744143</v>
      </c>
      <c r="C10625">
        <v>942573</v>
      </c>
      <c r="D10625">
        <v>7000</v>
      </c>
      <c r="E10625" t="s">
        <v>43</v>
      </c>
      <c r="F10625">
        <v>12.99</v>
      </c>
      <c r="G10625">
        <v>159.24</v>
      </c>
      <c r="H10625" t="s">
        <v>19</v>
      </c>
      <c r="I10625" s="1">
        <v>40664</v>
      </c>
      <c r="J10625" t="s">
        <v>46</v>
      </c>
      <c r="K10625" t="s">
        <v>30</v>
      </c>
      <c r="L10625" t="s">
        <v>41</v>
      </c>
      <c r="M10625">
        <v>792.74</v>
      </c>
      <c r="N10625">
        <v>8722.89</v>
      </c>
      <c r="O10625">
        <v>6207.26</v>
      </c>
      <c r="P10625">
        <v>2515.63</v>
      </c>
      <c r="Q10625" s="1">
        <v>42370</v>
      </c>
      <c r="R10625" t="s">
        <v>101</v>
      </c>
      <c r="S10625" t="s">
        <v>103</v>
      </c>
      <c r="T10625">
        <v>0</v>
      </c>
    </row>
    <row r="10626" spans="1:20" x14ac:dyDescent="0.3">
      <c r="A10626" t="s">
        <v>94</v>
      </c>
      <c r="B10626">
        <v>747627</v>
      </c>
      <c r="C10626">
        <v>946583</v>
      </c>
      <c r="D10626">
        <v>4500</v>
      </c>
      <c r="E10626" t="s">
        <v>18</v>
      </c>
      <c r="F10626">
        <v>7.49</v>
      </c>
      <c r="G10626">
        <v>139.96</v>
      </c>
      <c r="H10626" t="s">
        <v>32</v>
      </c>
      <c r="I10626" s="1">
        <v>40664</v>
      </c>
      <c r="J10626" t="s">
        <v>20</v>
      </c>
      <c r="K10626" t="s">
        <v>47</v>
      </c>
      <c r="L10626" t="s">
        <v>45</v>
      </c>
      <c r="M10626">
        <v>0</v>
      </c>
      <c r="N10626">
        <v>5036.1278339999999</v>
      </c>
      <c r="O10626">
        <v>4500</v>
      </c>
      <c r="P10626">
        <v>536.13</v>
      </c>
      <c r="Q10626" s="1">
        <v>41760</v>
      </c>
      <c r="R10626" t="s">
        <v>101</v>
      </c>
      <c r="S10626" t="s">
        <v>103</v>
      </c>
      <c r="T10626">
        <v>0</v>
      </c>
    </row>
    <row r="10627" spans="1:20" x14ac:dyDescent="0.3">
      <c r="A10627" t="s">
        <v>94</v>
      </c>
      <c r="B10627">
        <v>747540</v>
      </c>
      <c r="C10627">
        <v>946483</v>
      </c>
      <c r="D10627">
        <v>7000</v>
      </c>
      <c r="E10627" t="s">
        <v>18</v>
      </c>
      <c r="F10627">
        <v>6.99</v>
      </c>
      <c r="G10627">
        <v>216.11</v>
      </c>
      <c r="H10627" t="s">
        <v>32</v>
      </c>
      <c r="I10627" s="1">
        <v>40664</v>
      </c>
      <c r="J10627" t="s">
        <v>26</v>
      </c>
      <c r="K10627" t="s">
        <v>49</v>
      </c>
      <c r="L10627" t="s">
        <v>41</v>
      </c>
      <c r="M10627">
        <v>0</v>
      </c>
      <c r="N10627">
        <v>731.18</v>
      </c>
      <c r="O10627">
        <v>351.11</v>
      </c>
      <c r="P10627">
        <v>80.39</v>
      </c>
      <c r="Q10627" s="1">
        <v>40725</v>
      </c>
      <c r="R10627" t="s">
        <v>101</v>
      </c>
      <c r="S10627" t="s">
        <v>104</v>
      </c>
      <c r="T10627">
        <v>1</v>
      </c>
    </row>
    <row r="10628" spans="1:20" x14ac:dyDescent="0.3">
      <c r="A10628" t="s">
        <v>94</v>
      </c>
      <c r="B10628">
        <v>747483</v>
      </c>
      <c r="C10628">
        <v>946422</v>
      </c>
      <c r="D10628">
        <v>9000</v>
      </c>
      <c r="E10628" t="s">
        <v>18</v>
      </c>
      <c r="F10628">
        <v>5.99</v>
      </c>
      <c r="G10628">
        <v>273.76</v>
      </c>
      <c r="H10628" t="s">
        <v>32</v>
      </c>
      <c r="I10628" s="1">
        <v>40664</v>
      </c>
      <c r="J10628" t="s">
        <v>20</v>
      </c>
      <c r="K10628" t="s">
        <v>21</v>
      </c>
      <c r="L10628" t="s">
        <v>37</v>
      </c>
      <c r="M10628">
        <v>0</v>
      </c>
      <c r="N10628">
        <v>9854.7644820000005</v>
      </c>
      <c r="O10628">
        <v>9000</v>
      </c>
      <c r="P10628">
        <v>854.76</v>
      </c>
      <c r="Q10628" s="1">
        <v>41760</v>
      </c>
      <c r="R10628" t="s">
        <v>101</v>
      </c>
      <c r="S10628" t="s">
        <v>103</v>
      </c>
      <c r="T10628">
        <v>0</v>
      </c>
    </row>
    <row r="10629" spans="1:20" x14ac:dyDescent="0.3">
      <c r="A10629" t="s">
        <v>94</v>
      </c>
      <c r="B10629">
        <v>747440</v>
      </c>
      <c r="C10629">
        <v>946369</v>
      </c>
      <c r="D10629">
        <v>15000</v>
      </c>
      <c r="E10629" t="s">
        <v>18</v>
      </c>
      <c r="F10629">
        <v>16.489999999999998</v>
      </c>
      <c r="G10629">
        <v>531</v>
      </c>
      <c r="H10629" t="s">
        <v>23</v>
      </c>
      <c r="I10629" s="1">
        <v>40664</v>
      </c>
      <c r="J10629" t="s">
        <v>20</v>
      </c>
      <c r="K10629" t="s">
        <v>40</v>
      </c>
      <c r="L10629" t="s">
        <v>76</v>
      </c>
      <c r="M10629">
        <v>0</v>
      </c>
      <c r="N10629">
        <v>19108.77593</v>
      </c>
      <c r="O10629">
        <v>15000</v>
      </c>
      <c r="P10629">
        <v>4108.78</v>
      </c>
      <c r="Q10629" s="1">
        <v>41760</v>
      </c>
      <c r="R10629" t="s">
        <v>101</v>
      </c>
      <c r="S10629" t="s">
        <v>103</v>
      </c>
      <c r="T10629">
        <v>0</v>
      </c>
    </row>
    <row r="10630" spans="1:20" x14ac:dyDescent="0.3">
      <c r="A10630" t="s">
        <v>94</v>
      </c>
      <c r="B10630">
        <v>747444</v>
      </c>
      <c r="C10630">
        <v>946373</v>
      </c>
      <c r="D10630">
        <v>7500</v>
      </c>
      <c r="E10630" t="s">
        <v>18</v>
      </c>
      <c r="F10630">
        <v>13.49</v>
      </c>
      <c r="G10630">
        <v>254.48</v>
      </c>
      <c r="H10630" t="s">
        <v>19</v>
      </c>
      <c r="I10630" s="1">
        <v>40664</v>
      </c>
      <c r="J10630" t="s">
        <v>20</v>
      </c>
      <c r="K10630" t="s">
        <v>27</v>
      </c>
      <c r="L10630" t="s">
        <v>76</v>
      </c>
      <c r="M10630">
        <v>0</v>
      </c>
      <c r="N10630">
        <v>9033.4500000000007</v>
      </c>
      <c r="O10630">
        <v>7500.01</v>
      </c>
      <c r="P10630">
        <v>1533.44</v>
      </c>
      <c r="Q10630" s="1">
        <v>41487</v>
      </c>
      <c r="R10630" t="s">
        <v>101</v>
      </c>
      <c r="S10630" t="s">
        <v>103</v>
      </c>
      <c r="T10630">
        <v>0</v>
      </c>
    </row>
    <row r="10631" spans="1:20" x14ac:dyDescent="0.3">
      <c r="A10631" t="s">
        <v>94</v>
      </c>
      <c r="B10631">
        <v>747442</v>
      </c>
      <c r="C10631">
        <v>946371</v>
      </c>
      <c r="D10631">
        <v>17000</v>
      </c>
      <c r="E10631" t="s">
        <v>18</v>
      </c>
      <c r="F10631">
        <v>10.99</v>
      </c>
      <c r="G10631">
        <v>556.48</v>
      </c>
      <c r="H10631" t="s">
        <v>29</v>
      </c>
      <c r="I10631" s="1">
        <v>40664</v>
      </c>
      <c r="J10631" t="s">
        <v>20</v>
      </c>
      <c r="K10631" t="s">
        <v>24</v>
      </c>
      <c r="L10631" t="s">
        <v>57</v>
      </c>
      <c r="M10631">
        <v>0</v>
      </c>
      <c r="N10631">
        <v>20024.817319999998</v>
      </c>
      <c r="O10631">
        <v>17000</v>
      </c>
      <c r="P10631">
        <v>3024.82</v>
      </c>
      <c r="Q10631" s="1">
        <v>41760</v>
      </c>
      <c r="R10631" t="s">
        <v>101</v>
      </c>
      <c r="S10631" t="s">
        <v>103</v>
      </c>
      <c r="T10631">
        <v>0</v>
      </c>
    </row>
    <row r="10632" spans="1:20" x14ac:dyDescent="0.3">
      <c r="A10632" t="s">
        <v>94</v>
      </c>
      <c r="B10632">
        <v>744948</v>
      </c>
      <c r="C10632">
        <v>943470</v>
      </c>
      <c r="D10632">
        <v>10000</v>
      </c>
      <c r="E10632" t="s">
        <v>18</v>
      </c>
      <c r="F10632">
        <v>8.49</v>
      </c>
      <c r="G10632">
        <v>315.63</v>
      </c>
      <c r="H10632" t="s">
        <v>32</v>
      </c>
      <c r="I10632" s="1">
        <v>40664</v>
      </c>
      <c r="J10632" t="s">
        <v>26</v>
      </c>
      <c r="K10632" t="s">
        <v>24</v>
      </c>
      <c r="L10632" t="s">
        <v>63</v>
      </c>
      <c r="M10632">
        <v>0</v>
      </c>
      <c r="N10632">
        <v>9169.51</v>
      </c>
      <c r="O10632">
        <v>7543.73</v>
      </c>
      <c r="P10632">
        <v>1293.83</v>
      </c>
      <c r="Q10632" s="1">
        <v>41548</v>
      </c>
      <c r="R10632" t="s">
        <v>101</v>
      </c>
      <c r="S10632" t="s">
        <v>104</v>
      </c>
      <c r="T10632">
        <v>1</v>
      </c>
    </row>
    <row r="10633" spans="1:20" x14ac:dyDescent="0.3">
      <c r="A10633" t="s">
        <v>94</v>
      </c>
      <c r="B10633">
        <v>747427</v>
      </c>
      <c r="C10633">
        <v>946352</v>
      </c>
      <c r="D10633">
        <v>6500</v>
      </c>
      <c r="E10633" t="s">
        <v>18</v>
      </c>
      <c r="F10633">
        <v>8.49</v>
      </c>
      <c r="G10633">
        <v>205.16</v>
      </c>
      <c r="H10633" t="s">
        <v>32</v>
      </c>
      <c r="I10633" s="1">
        <v>40664</v>
      </c>
      <c r="J10633" t="s">
        <v>20</v>
      </c>
      <c r="K10633" t="s">
        <v>27</v>
      </c>
      <c r="L10633" t="s">
        <v>41</v>
      </c>
      <c r="M10633">
        <v>0</v>
      </c>
      <c r="N10633">
        <v>7380.9258209999998</v>
      </c>
      <c r="O10633">
        <v>6500</v>
      </c>
      <c r="P10633">
        <v>880.93</v>
      </c>
      <c r="Q10633" s="1">
        <v>41760</v>
      </c>
      <c r="R10633" t="s">
        <v>101</v>
      </c>
      <c r="S10633" t="s">
        <v>103</v>
      </c>
      <c r="T10633">
        <v>0</v>
      </c>
    </row>
    <row r="10634" spans="1:20" x14ac:dyDescent="0.3">
      <c r="A10634" t="s">
        <v>94</v>
      </c>
      <c r="B10634">
        <v>747414</v>
      </c>
      <c r="C10634">
        <v>946341</v>
      </c>
      <c r="D10634">
        <v>9000</v>
      </c>
      <c r="E10634" t="s">
        <v>18</v>
      </c>
      <c r="F10634">
        <v>10.99</v>
      </c>
      <c r="G10634">
        <v>294.61</v>
      </c>
      <c r="H10634" t="s">
        <v>29</v>
      </c>
      <c r="I10634" s="1">
        <v>40664</v>
      </c>
      <c r="J10634" t="s">
        <v>20</v>
      </c>
      <c r="K10634" t="s">
        <v>27</v>
      </c>
      <c r="L10634" t="s">
        <v>50</v>
      </c>
      <c r="M10634">
        <v>0</v>
      </c>
      <c r="N10634">
        <v>10507.05</v>
      </c>
      <c r="O10634">
        <v>9000</v>
      </c>
      <c r="P10634">
        <v>1507.05</v>
      </c>
      <c r="Q10634" s="1">
        <v>41518</v>
      </c>
      <c r="R10634" t="s">
        <v>101</v>
      </c>
      <c r="S10634" t="s">
        <v>103</v>
      </c>
      <c r="T10634">
        <v>0</v>
      </c>
    </row>
    <row r="10635" spans="1:20" x14ac:dyDescent="0.3">
      <c r="A10635" t="s">
        <v>94</v>
      </c>
      <c r="B10635">
        <v>746034</v>
      </c>
      <c r="C10635">
        <v>944678</v>
      </c>
      <c r="D10635">
        <v>8000</v>
      </c>
      <c r="E10635" t="s">
        <v>18</v>
      </c>
      <c r="F10635">
        <v>10.59</v>
      </c>
      <c r="G10635">
        <v>260.36</v>
      </c>
      <c r="H10635" t="s">
        <v>29</v>
      </c>
      <c r="I10635" s="1">
        <v>40664</v>
      </c>
      <c r="J10635" t="s">
        <v>20</v>
      </c>
      <c r="K10635" t="s">
        <v>47</v>
      </c>
      <c r="L10635" t="s">
        <v>69</v>
      </c>
      <c r="M10635">
        <v>0</v>
      </c>
      <c r="N10635">
        <v>9370.0017430000007</v>
      </c>
      <c r="O10635">
        <v>8000</v>
      </c>
      <c r="P10635">
        <v>1370</v>
      </c>
      <c r="Q10635" s="1">
        <v>41760</v>
      </c>
      <c r="R10635" t="s">
        <v>101</v>
      </c>
      <c r="S10635" t="s">
        <v>103</v>
      </c>
      <c r="T10635">
        <v>0</v>
      </c>
    </row>
    <row r="10636" spans="1:20" x14ac:dyDescent="0.3">
      <c r="A10636" t="s">
        <v>94</v>
      </c>
      <c r="B10636">
        <v>747389</v>
      </c>
      <c r="C10636">
        <v>946313</v>
      </c>
      <c r="D10636">
        <v>16000</v>
      </c>
      <c r="E10636" t="s">
        <v>18</v>
      </c>
      <c r="F10636">
        <v>5.99</v>
      </c>
      <c r="G10636">
        <v>486.68</v>
      </c>
      <c r="H10636" t="s">
        <v>32</v>
      </c>
      <c r="I10636" s="1">
        <v>40664</v>
      </c>
      <c r="J10636" t="s">
        <v>20</v>
      </c>
      <c r="K10636" t="s">
        <v>27</v>
      </c>
      <c r="L10636" t="s">
        <v>68</v>
      </c>
      <c r="M10636">
        <v>0</v>
      </c>
      <c r="N10636">
        <v>17519.98804</v>
      </c>
      <c r="O10636">
        <v>16000</v>
      </c>
      <c r="P10636">
        <v>1519.99</v>
      </c>
      <c r="Q10636" s="1">
        <v>41760</v>
      </c>
      <c r="R10636" t="s">
        <v>101</v>
      </c>
      <c r="S10636" t="s">
        <v>103</v>
      </c>
      <c r="T10636">
        <v>0</v>
      </c>
    </row>
    <row r="10637" spans="1:20" x14ac:dyDescent="0.3">
      <c r="A10637" t="s">
        <v>94</v>
      </c>
      <c r="B10637">
        <v>743524</v>
      </c>
      <c r="C10637">
        <v>941800</v>
      </c>
      <c r="D10637">
        <v>1050</v>
      </c>
      <c r="E10637" t="s">
        <v>18</v>
      </c>
      <c r="F10637">
        <v>6.99</v>
      </c>
      <c r="G10637">
        <v>32.42</v>
      </c>
      <c r="H10637" t="s">
        <v>32</v>
      </c>
      <c r="I10637" s="1">
        <v>40664</v>
      </c>
      <c r="J10637" t="s">
        <v>20</v>
      </c>
      <c r="K10637" t="s">
        <v>24</v>
      </c>
      <c r="L10637" t="s">
        <v>56</v>
      </c>
      <c r="M10637">
        <v>0</v>
      </c>
      <c r="N10637">
        <v>1160.3900000000001</v>
      </c>
      <c r="O10637">
        <v>1050</v>
      </c>
      <c r="P10637">
        <v>110.39</v>
      </c>
      <c r="Q10637" s="1">
        <v>41671</v>
      </c>
      <c r="R10637" t="s">
        <v>101</v>
      </c>
      <c r="S10637" t="s">
        <v>103</v>
      </c>
      <c r="T10637">
        <v>0</v>
      </c>
    </row>
    <row r="10638" spans="1:20" x14ac:dyDescent="0.3">
      <c r="A10638" t="s">
        <v>94</v>
      </c>
      <c r="B10638">
        <v>747370</v>
      </c>
      <c r="C10638">
        <v>946293</v>
      </c>
      <c r="D10638">
        <v>5600</v>
      </c>
      <c r="E10638" t="s">
        <v>18</v>
      </c>
      <c r="F10638">
        <v>13.49</v>
      </c>
      <c r="G10638">
        <v>190.02</v>
      </c>
      <c r="H10638" t="s">
        <v>19</v>
      </c>
      <c r="I10638" s="1">
        <v>40664</v>
      </c>
      <c r="J10638" t="s">
        <v>20</v>
      </c>
      <c r="K10638" t="s">
        <v>66</v>
      </c>
      <c r="L10638" t="s">
        <v>51</v>
      </c>
      <c r="M10638">
        <v>0</v>
      </c>
      <c r="N10638">
        <v>6838.1055880000004</v>
      </c>
      <c r="O10638">
        <v>5600</v>
      </c>
      <c r="P10638">
        <v>1238.1099999999999</v>
      </c>
      <c r="Q10638" s="1">
        <v>41760</v>
      </c>
      <c r="R10638" t="s">
        <v>101</v>
      </c>
      <c r="S10638" t="s">
        <v>103</v>
      </c>
      <c r="T10638">
        <v>0</v>
      </c>
    </row>
    <row r="10639" spans="1:20" x14ac:dyDescent="0.3">
      <c r="A10639" t="s">
        <v>94</v>
      </c>
      <c r="B10639">
        <v>747339</v>
      </c>
      <c r="C10639">
        <v>946260</v>
      </c>
      <c r="D10639">
        <v>6000</v>
      </c>
      <c r="E10639" t="s">
        <v>18</v>
      </c>
      <c r="F10639">
        <v>5.99</v>
      </c>
      <c r="G10639">
        <v>182.51</v>
      </c>
      <c r="H10639" t="s">
        <v>32</v>
      </c>
      <c r="I10639" s="1">
        <v>40664</v>
      </c>
      <c r="J10639" t="s">
        <v>20</v>
      </c>
      <c r="K10639" t="s">
        <v>21</v>
      </c>
      <c r="L10639" t="s">
        <v>39</v>
      </c>
      <c r="M10639">
        <v>0</v>
      </c>
      <c r="N10639">
        <v>6569.800956</v>
      </c>
      <c r="O10639">
        <v>6000</v>
      </c>
      <c r="P10639">
        <v>569.79999999999995</v>
      </c>
      <c r="Q10639" s="1">
        <v>41760</v>
      </c>
      <c r="R10639" t="s">
        <v>101</v>
      </c>
      <c r="S10639" t="s">
        <v>103</v>
      </c>
      <c r="T10639">
        <v>0</v>
      </c>
    </row>
    <row r="10640" spans="1:20" x14ac:dyDescent="0.3">
      <c r="A10640" t="s">
        <v>94</v>
      </c>
      <c r="B10640">
        <v>747349</v>
      </c>
      <c r="C10640">
        <v>946270</v>
      </c>
      <c r="D10640">
        <v>24575</v>
      </c>
      <c r="E10640" t="s">
        <v>43</v>
      </c>
      <c r="F10640">
        <v>17.489999999999998</v>
      </c>
      <c r="G10640">
        <v>617.25</v>
      </c>
      <c r="H10640" t="s">
        <v>23</v>
      </c>
      <c r="I10640" s="1">
        <v>40664</v>
      </c>
      <c r="J10640" t="s">
        <v>26</v>
      </c>
      <c r="K10640" t="s">
        <v>27</v>
      </c>
      <c r="L10640" t="s">
        <v>33</v>
      </c>
      <c r="M10640">
        <v>0</v>
      </c>
      <c r="N10640">
        <v>4130.49</v>
      </c>
      <c r="O10640">
        <v>1331.15</v>
      </c>
      <c r="P10640">
        <v>1749.3</v>
      </c>
      <c r="Q10640" s="1">
        <v>40817</v>
      </c>
      <c r="R10640" t="s">
        <v>101</v>
      </c>
      <c r="S10640" t="s">
        <v>104</v>
      </c>
      <c r="T10640">
        <v>1</v>
      </c>
    </row>
    <row r="10641" spans="1:20" x14ac:dyDescent="0.3">
      <c r="A10641" t="s">
        <v>94</v>
      </c>
      <c r="B10641">
        <v>747335</v>
      </c>
      <c r="C10641">
        <v>946255</v>
      </c>
      <c r="D10641">
        <v>19000</v>
      </c>
      <c r="E10641" t="s">
        <v>43</v>
      </c>
      <c r="F10641">
        <v>20.25</v>
      </c>
      <c r="G10641">
        <v>506.04</v>
      </c>
      <c r="H10641" t="s">
        <v>60</v>
      </c>
      <c r="I10641" s="1">
        <v>40664</v>
      </c>
      <c r="J10641" t="s">
        <v>46</v>
      </c>
      <c r="K10641" t="s">
        <v>36</v>
      </c>
      <c r="L10641" t="s">
        <v>51</v>
      </c>
      <c r="M10641">
        <v>1959.29</v>
      </c>
      <c r="N10641">
        <v>28297.55</v>
      </c>
      <c r="O10641">
        <v>17040.7</v>
      </c>
      <c r="P10641">
        <v>11256.85</v>
      </c>
      <c r="Q10641" s="1">
        <v>42370</v>
      </c>
      <c r="R10641" t="s">
        <v>101</v>
      </c>
      <c r="S10641" t="s">
        <v>103</v>
      </c>
      <c r="T10641">
        <v>0</v>
      </c>
    </row>
    <row r="10642" spans="1:20" x14ac:dyDescent="0.3">
      <c r="A10642" t="s">
        <v>94</v>
      </c>
      <c r="B10642">
        <v>747177</v>
      </c>
      <c r="C10642">
        <v>946030</v>
      </c>
      <c r="D10642">
        <v>3200</v>
      </c>
      <c r="E10642" t="s">
        <v>18</v>
      </c>
      <c r="F10642">
        <v>6.99</v>
      </c>
      <c r="G10642">
        <v>98.8</v>
      </c>
      <c r="H10642" t="s">
        <v>32</v>
      </c>
      <c r="I10642" s="1">
        <v>40664</v>
      </c>
      <c r="J10642" t="s">
        <v>20</v>
      </c>
      <c r="K10642" t="s">
        <v>47</v>
      </c>
      <c r="L10642" t="s">
        <v>25</v>
      </c>
      <c r="M10642">
        <v>0</v>
      </c>
      <c r="N10642">
        <v>3480.42</v>
      </c>
      <c r="O10642">
        <v>3200</v>
      </c>
      <c r="P10642">
        <v>280.42</v>
      </c>
      <c r="Q10642" s="1">
        <v>41275</v>
      </c>
      <c r="R10642" t="s">
        <v>101</v>
      </c>
      <c r="S10642" t="s">
        <v>103</v>
      </c>
      <c r="T10642">
        <v>0</v>
      </c>
    </row>
    <row r="10643" spans="1:20" x14ac:dyDescent="0.3">
      <c r="A10643" t="s">
        <v>94</v>
      </c>
      <c r="B10643">
        <v>737995</v>
      </c>
      <c r="C10643">
        <v>935278</v>
      </c>
      <c r="D10643">
        <v>21000</v>
      </c>
      <c r="E10643" t="s">
        <v>43</v>
      </c>
      <c r="F10643">
        <v>17.489999999999998</v>
      </c>
      <c r="G10643">
        <v>527.46</v>
      </c>
      <c r="H10643" t="s">
        <v>23</v>
      </c>
      <c r="I10643" s="1">
        <v>40664</v>
      </c>
      <c r="J10643" t="s">
        <v>20</v>
      </c>
      <c r="K10643" t="s">
        <v>24</v>
      </c>
      <c r="L10643" t="s">
        <v>41</v>
      </c>
      <c r="M10643">
        <v>0</v>
      </c>
      <c r="N10643">
        <v>25719.64</v>
      </c>
      <c r="O10643">
        <v>21000</v>
      </c>
      <c r="P10643">
        <v>4719.6400000000003</v>
      </c>
      <c r="Q10643" s="1">
        <v>41183</v>
      </c>
      <c r="R10643" t="s">
        <v>101</v>
      </c>
      <c r="S10643" t="s">
        <v>103</v>
      </c>
      <c r="T10643">
        <v>0</v>
      </c>
    </row>
    <row r="10644" spans="1:20" x14ac:dyDescent="0.3">
      <c r="A10644" t="s">
        <v>94</v>
      </c>
      <c r="B10644">
        <v>747244</v>
      </c>
      <c r="C10644">
        <v>946154</v>
      </c>
      <c r="D10644">
        <v>10000</v>
      </c>
      <c r="E10644" t="s">
        <v>18</v>
      </c>
      <c r="F10644">
        <v>13.49</v>
      </c>
      <c r="G10644">
        <v>339.31</v>
      </c>
      <c r="H10644" t="s">
        <v>19</v>
      </c>
      <c r="I10644" s="1">
        <v>40664</v>
      </c>
      <c r="J10644" t="s">
        <v>20</v>
      </c>
      <c r="K10644" t="s">
        <v>27</v>
      </c>
      <c r="L10644" t="s">
        <v>41</v>
      </c>
      <c r="M10644">
        <v>0</v>
      </c>
      <c r="N10644">
        <v>12208.133309999999</v>
      </c>
      <c r="O10644">
        <v>10000</v>
      </c>
      <c r="P10644">
        <v>2208.13</v>
      </c>
      <c r="Q10644" s="1">
        <v>41760</v>
      </c>
      <c r="R10644" t="s">
        <v>101</v>
      </c>
      <c r="S10644" t="s">
        <v>103</v>
      </c>
      <c r="T10644">
        <v>0</v>
      </c>
    </row>
    <row r="10645" spans="1:20" x14ac:dyDescent="0.3">
      <c r="A10645" t="s">
        <v>94</v>
      </c>
      <c r="B10645">
        <v>747276</v>
      </c>
      <c r="C10645">
        <v>946189</v>
      </c>
      <c r="D10645">
        <v>4800</v>
      </c>
      <c r="E10645" t="s">
        <v>43</v>
      </c>
      <c r="F10645">
        <v>11.49</v>
      </c>
      <c r="G10645">
        <v>105.55</v>
      </c>
      <c r="H10645" t="s">
        <v>29</v>
      </c>
      <c r="I10645" s="1">
        <v>40664</v>
      </c>
      <c r="J10645" t="s">
        <v>26</v>
      </c>
      <c r="K10645" t="s">
        <v>21</v>
      </c>
      <c r="L10645" t="s">
        <v>52</v>
      </c>
      <c r="M10645">
        <v>0</v>
      </c>
      <c r="N10645">
        <v>2006.28</v>
      </c>
      <c r="O10645">
        <v>1082.75</v>
      </c>
      <c r="P10645">
        <v>692.39</v>
      </c>
      <c r="Q10645" s="1">
        <v>41183</v>
      </c>
      <c r="R10645" t="s">
        <v>101</v>
      </c>
      <c r="S10645" t="s">
        <v>104</v>
      </c>
      <c r="T10645">
        <v>1</v>
      </c>
    </row>
    <row r="10646" spans="1:20" x14ac:dyDescent="0.3">
      <c r="A10646" t="s">
        <v>94</v>
      </c>
      <c r="B10646">
        <v>747241</v>
      </c>
      <c r="C10646">
        <v>946151</v>
      </c>
      <c r="D10646">
        <v>10000</v>
      </c>
      <c r="E10646" t="s">
        <v>18</v>
      </c>
      <c r="F10646">
        <v>5.99</v>
      </c>
      <c r="G10646">
        <v>304.18</v>
      </c>
      <c r="H10646" t="s">
        <v>32</v>
      </c>
      <c r="I10646" s="1">
        <v>40664</v>
      </c>
      <c r="J10646" t="s">
        <v>20</v>
      </c>
      <c r="K10646" t="s">
        <v>24</v>
      </c>
      <c r="L10646" t="s">
        <v>41</v>
      </c>
      <c r="M10646">
        <v>0</v>
      </c>
      <c r="N10646">
        <v>10885.88</v>
      </c>
      <c r="O10646">
        <v>10000</v>
      </c>
      <c r="P10646">
        <v>870.7</v>
      </c>
      <c r="Q10646" s="1">
        <v>41456</v>
      </c>
      <c r="R10646" t="s">
        <v>101</v>
      </c>
      <c r="S10646" t="s">
        <v>103</v>
      </c>
      <c r="T10646">
        <v>0</v>
      </c>
    </row>
    <row r="10647" spans="1:20" x14ac:dyDescent="0.3">
      <c r="A10647" t="s">
        <v>94</v>
      </c>
      <c r="B10647">
        <v>747207</v>
      </c>
      <c r="C10647">
        <v>946062</v>
      </c>
      <c r="D10647">
        <v>10000</v>
      </c>
      <c r="E10647" t="s">
        <v>18</v>
      </c>
      <c r="F10647">
        <v>11.99</v>
      </c>
      <c r="G10647">
        <v>332.1</v>
      </c>
      <c r="H10647" t="s">
        <v>29</v>
      </c>
      <c r="I10647" s="1">
        <v>40664</v>
      </c>
      <c r="J10647" t="s">
        <v>20</v>
      </c>
      <c r="K10647" t="s">
        <v>47</v>
      </c>
      <c r="L10647" t="s">
        <v>41</v>
      </c>
      <c r="M10647">
        <v>0</v>
      </c>
      <c r="N10647">
        <v>11954.93289</v>
      </c>
      <c r="O10647">
        <v>10000</v>
      </c>
      <c r="P10647">
        <v>1954.93</v>
      </c>
      <c r="Q10647" s="1">
        <v>41760</v>
      </c>
      <c r="R10647" t="s">
        <v>101</v>
      </c>
      <c r="S10647" t="s">
        <v>103</v>
      </c>
      <c r="T10647">
        <v>0</v>
      </c>
    </row>
    <row r="10648" spans="1:20" x14ac:dyDescent="0.3">
      <c r="A10648" t="s">
        <v>94</v>
      </c>
      <c r="B10648">
        <v>747080</v>
      </c>
      <c r="C10648">
        <v>945921</v>
      </c>
      <c r="D10648">
        <v>10000</v>
      </c>
      <c r="E10648" t="s">
        <v>43</v>
      </c>
      <c r="F10648">
        <v>18.39</v>
      </c>
      <c r="G10648">
        <v>256.07</v>
      </c>
      <c r="H10648" t="s">
        <v>44</v>
      </c>
      <c r="I10648" s="1">
        <v>40664</v>
      </c>
      <c r="J10648" t="s">
        <v>20</v>
      </c>
      <c r="K10648" t="s">
        <v>27</v>
      </c>
      <c r="L10648" t="s">
        <v>81</v>
      </c>
      <c r="M10648">
        <v>0</v>
      </c>
      <c r="N10648">
        <v>14690.48245</v>
      </c>
      <c r="O10648">
        <v>10000</v>
      </c>
      <c r="P10648">
        <v>4690.4799999999996</v>
      </c>
      <c r="Q10648" s="1">
        <v>41913</v>
      </c>
      <c r="R10648" t="s">
        <v>101</v>
      </c>
      <c r="S10648" t="s">
        <v>103</v>
      </c>
      <c r="T10648">
        <v>0</v>
      </c>
    </row>
    <row r="10649" spans="1:20" x14ac:dyDescent="0.3">
      <c r="A10649" t="s">
        <v>94</v>
      </c>
      <c r="B10649">
        <v>747165</v>
      </c>
      <c r="C10649">
        <v>946018</v>
      </c>
      <c r="D10649">
        <v>18000</v>
      </c>
      <c r="E10649" t="s">
        <v>43</v>
      </c>
      <c r="F10649">
        <v>13.99</v>
      </c>
      <c r="G10649">
        <v>418.74</v>
      </c>
      <c r="H10649" t="s">
        <v>19</v>
      </c>
      <c r="I10649" s="1">
        <v>40664</v>
      </c>
      <c r="J10649" t="s">
        <v>20</v>
      </c>
      <c r="K10649" t="s">
        <v>27</v>
      </c>
      <c r="L10649" t="s">
        <v>39</v>
      </c>
      <c r="M10649">
        <v>0</v>
      </c>
      <c r="N10649">
        <v>22298.95</v>
      </c>
      <c r="O10649">
        <v>18000</v>
      </c>
      <c r="P10649">
        <v>4298.95</v>
      </c>
      <c r="Q10649" s="1">
        <v>41395</v>
      </c>
      <c r="R10649" t="s">
        <v>101</v>
      </c>
      <c r="S10649" t="s">
        <v>103</v>
      </c>
      <c r="T10649">
        <v>0</v>
      </c>
    </row>
    <row r="10650" spans="1:20" x14ac:dyDescent="0.3">
      <c r="A10650" t="s">
        <v>94</v>
      </c>
      <c r="B10650">
        <v>741773</v>
      </c>
      <c r="C10650">
        <v>939761</v>
      </c>
      <c r="D10650">
        <v>8000</v>
      </c>
      <c r="E10650" t="s">
        <v>18</v>
      </c>
      <c r="F10650">
        <v>7.49</v>
      </c>
      <c r="G10650">
        <v>248.82</v>
      </c>
      <c r="H10650" t="s">
        <v>32</v>
      </c>
      <c r="I10650" s="1">
        <v>40664</v>
      </c>
      <c r="J10650" t="s">
        <v>20</v>
      </c>
      <c r="K10650" t="s">
        <v>27</v>
      </c>
      <c r="L10650" t="s">
        <v>41</v>
      </c>
      <c r="M10650">
        <v>0</v>
      </c>
      <c r="N10650">
        <v>8900.11</v>
      </c>
      <c r="O10650">
        <v>8000</v>
      </c>
      <c r="P10650">
        <v>900.11</v>
      </c>
      <c r="Q10650" s="1">
        <v>41548</v>
      </c>
      <c r="R10650" t="s">
        <v>101</v>
      </c>
      <c r="S10650" t="s">
        <v>103</v>
      </c>
      <c r="T10650">
        <v>0</v>
      </c>
    </row>
    <row r="10651" spans="1:20" x14ac:dyDescent="0.3">
      <c r="A10651" t="s">
        <v>94</v>
      </c>
      <c r="B10651">
        <v>747160</v>
      </c>
      <c r="C10651">
        <v>946012</v>
      </c>
      <c r="D10651">
        <v>14000</v>
      </c>
      <c r="E10651" t="s">
        <v>43</v>
      </c>
      <c r="F10651">
        <v>13.49</v>
      </c>
      <c r="G10651">
        <v>322.07</v>
      </c>
      <c r="H10651" t="s">
        <v>19</v>
      </c>
      <c r="I10651" s="1">
        <v>40664</v>
      </c>
      <c r="J10651" t="s">
        <v>20</v>
      </c>
      <c r="K10651" t="s">
        <v>27</v>
      </c>
      <c r="L10651" t="s">
        <v>31</v>
      </c>
      <c r="M10651">
        <v>0</v>
      </c>
      <c r="N10651">
        <v>19149.3213</v>
      </c>
      <c r="O10651">
        <v>14000</v>
      </c>
      <c r="P10651">
        <v>5149.32</v>
      </c>
      <c r="Q10651" s="1">
        <v>42186</v>
      </c>
      <c r="R10651" t="s">
        <v>101</v>
      </c>
      <c r="S10651" t="s">
        <v>103</v>
      </c>
      <c r="T10651">
        <v>0</v>
      </c>
    </row>
    <row r="10652" spans="1:20" x14ac:dyDescent="0.3">
      <c r="A10652" t="s">
        <v>94</v>
      </c>
      <c r="B10652">
        <v>747152</v>
      </c>
      <c r="C10652">
        <v>946004</v>
      </c>
      <c r="D10652">
        <v>6800</v>
      </c>
      <c r="E10652" t="s">
        <v>18</v>
      </c>
      <c r="F10652">
        <v>8.49</v>
      </c>
      <c r="G10652">
        <v>214.63</v>
      </c>
      <c r="H10652" t="s">
        <v>32</v>
      </c>
      <c r="I10652" s="1">
        <v>40664</v>
      </c>
      <c r="J10652" t="s">
        <v>20</v>
      </c>
      <c r="K10652" t="s">
        <v>24</v>
      </c>
      <c r="L10652" t="s">
        <v>33</v>
      </c>
      <c r="M10652">
        <v>0</v>
      </c>
      <c r="N10652">
        <v>7360.47</v>
      </c>
      <c r="O10652">
        <v>6800</v>
      </c>
      <c r="P10652">
        <v>560.47</v>
      </c>
      <c r="Q10652" s="1">
        <v>41091</v>
      </c>
      <c r="R10652" t="s">
        <v>101</v>
      </c>
      <c r="S10652" t="s">
        <v>103</v>
      </c>
      <c r="T10652">
        <v>0</v>
      </c>
    </row>
    <row r="10653" spans="1:20" x14ac:dyDescent="0.3">
      <c r="A10653" t="s">
        <v>94</v>
      </c>
      <c r="B10653">
        <v>747146</v>
      </c>
      <c r="C10653">
        <v>945998</v>
      </c>
      <c r="D10653">
        <v>4200</v>
      </c>
      <c r="E10653" t="s">
        <v>43</v>
      </c>
      <c r="F10653">
        <v>19.29</v>
      </c>
      <c r="G10653">
        <v>109.63</v>
      </c>
      <c r="H10653" t="s">
        <v>44</v>
      </c>
      <c r="I10653" s="1">
        <v>40664</v>
      </c>
      <c r="J10653" t="s">
        <v>20</v>
      </c>
      <c r="K10653" t="s">
        <v>27</v>
      </c>
      <c r="L10653" t="s">
        <v>25</v>
      </c>
      <c r="M10653">
        <v>0</v>
      </c>
      <c r="N10653">
        <v>4268.37</v>
      </c>
      <c r="O10653">
        <v>4200</v>
      </c>
      <c r="P10653">
        <v>68.37</v>
      </c>
      <c r="Q10653" s="1">
        <v>40695</v>
      </c>
      <c r="R10653" t="s">
        <v>101</v>
      </c>
      <c r="S10653" t="s">
        <v>103</v>
      </c>
      <c r="T10653">
        <v>0</v>
      </c>
    </row>
    <row r="10654" spans="1:20" x14ac:dyDescent="0.3">
      <c r="A10654" t="s">
        <v>94</v>
      </c>
      <c r="B10654">
        <v>747130</v>
      </c>
      <c r="C10654">
        <v>945980</v>
      </c>
      <c r="D10654">
        <v>18000</v>
      </c>
      <c r="E10654" t="s">
        <v>43</v>
      </c>
      <c r="F10654">
        <v>17.989999999999998</v>
      </c>
      <c r="G10654">
        <v>456.99</v>
      </c>
      <c r="H10654" t="s">
        <v>44</v>
      </c>
      <c r="I10654" s="1">
        <v>40664</v>
      </c>
      <c r="J10654" t="s">
        <v>20</v>
      </c>
      <c r="K10654" t="s">
        <v>27</v>
      </c>
      <c r="L10654" t="s">
        <v>58</v>
      </c>
      <c r="M10654">
        <v>0</v>
      </c>
      <c r="N10654">
        <v>20317.07</v>
      </c>
      <c r="O10654">
        <v>18000</v>
      </c>
      <c r="P10654">
        <v>2317.0700000000002</v>
      </c>
      <c r="Q10654" s="1">
        <v>40940</v>
      </c>
      <c r="R10654" t="s">
        <v>101</v>
      </c>
      <c r="S10654" t="s">
        <v>103</v>
      </c>
      <c r="T10654">
        <v>0</v>
      </c>
    </row>
    <row r="10655" spans="1:20" x14ac:dyDescent="0.3">
      <c r="A10655" t="s">
        <v>94</v>
      </c>
      <c r="B10655">
        <v>747108</v>
      </c>
      <c r="C10655">
        <v>945950</v>
      </c>
      <c r="D10655">
        <v>6000</v>
      </c>
      <c r="E10655" t="s">
        <v>18</v>
      </c>
      <c r="F10655">
        <v>7.49</v>
      </c>
      <c r="G10655">
        <v>186.61</v>
      </c>
      <c r="H10655" t="s">
        <v>32</v>
      </c>
      <c r="I10655" s="1">
        <v>40664</v>
      </c>
      <c r="J10655" t="s">
        <v>20</v>
      </c>
      <c r="K10655" t="s">
        <v>27</v>
      </c>
      <c r="L10655" t="s">
        <v>51</v>
      </c>
      <c r="M10655">
        <v>0</v>
      </c>
      <c r="N10655">
        <v>6435.92</v>
      </c>
      <c r="O10655">
        <v>6000</v>
      </c>
      <c r="P10655">
        <v>435.92</v>
      </c>
      <c r="Q10655" s="1">
        <v>41091</v>
      </c>
      <c r="R10655" t="s">
        <v>101</v>
      </c>
      <c r="S10655" t="s">
        <v>103</v>
      </c>
      <c r="T10655">
        <v>0</v>
      </c>
    </row>
    <row r="10656" spans="1:20" x14ac:dyDescent="0.3">
      <c r="A10656" t="s">
        <v>94</v>
      </c>
      <c r="B10656">
        <v>747101</v>
      </c>
      <c r="C10656">
        <v>945946</v>
      </c>
      <c r="D10656">
        <v>14400</v>
      </c>
      <c r="E10656" t="s">
        <v>18</v>
      </c>
      <c r="F10656">
        <v>6.99</v>
      </c>
      <c r="G10656">
        <v>444.57</v>
      </c>
      <c r="H10656" t="s">
        <v>32</v>
      </c>
      <c r="I10656" s="1">
        <v>40664</v>
      </c>
      <c r="J10656" t="s">
        <v>20</v>
      </c>
      <c r="K10656" t="s">
        <v>66</v>
      </c>
      <c r="L10656" t="s">
        <v>76</v>
      </c>
      <c r="M10656">
        <v>0</v>
      </c>
      <c r="N10656">
        <v>16002.75794</v>
      </c>
      <c r="O10656">
        <v>14400</v>
      </c>
      <c r="P10656">
        <v>1602.76</v>
      </c>
      <c r="Q10656" s="1">
        <v>41760</v>
      </c>
      <c r="R10656" t="s">
        <v>101</v>
      </c>
      <c r="S10656" t="s">
        <v>103</v>
      </c>
      <c r="T10656">
        <v>0</v>
      </c>
    </row>
    <row r="10657" spans="1:20" x14ac:dyDescent="0.3">
      <c r="A10657" t="s">
        <v>94</v>
      </c>
      <c r="B10657">
        <v>747103</v>
      </c>
      <c r="C10657">
        <v>945947</v>
      </c>
      <c r="D10657">
        <v>10000</v>
      </c>
      <c r="E10657" t="s">
        <v>18</v>
      </c>
      <c r="F10657">
        <v>8.49</v>
      </c>
      <c r="G10657">
        <v>315.63</v>
      </c>
      <c r="H10657" t="s">
        <v>32</v>
      </c>
      <c r="I10657" s="1">
        <v>40664</v>
      </c>
      <c r="J10657" t="s">
        <v>20</v>
      </c>
      <c r="K10657" t="s">
        <v>40</v>
      </c>
      <c r="L10657" t="s">
        <v>51</v>
      </c>
      <c r="M10657">
        <v>0</v>
      </c>
      <c r="N10657">
        <v>11357.38221</v>
      </c>
      <c r="O10657">
        <v>10000</v>
      </c>
      <c r="P10657">
        <v>1357.38</v>
      </c>
      <c r="Q10657" s="1">
        <v>41760</v>
      </c>
      <c r="R10657" t="s">
        <v>101</v>
      </c>
      <c r="S10657" t="s">
        <v>103</v>
      </c>
      <c r="T10657">
        <v>0</v>
      </c>
    </row>
    <row r="10658" spans="1:20" x14ac:dyDescent="0.3">
      <c r="A10658" t="s">
        <v>94</v>
      </c>
      <c r="B10658">
        <v>739416</v>
      </c>
      <c r="C10658">
        <v>936993</v>
      </c>
      <c r="D10658">
        <v>10000</v>
      </c>
      <c r="E10658" t="s">
        <v>18</v>
      </c>
      <c r="F10658">
        <v>5.99</v>
      </c>
      <c r="G10658">
        <v>304.18</v>
      </c>
      <c r="H10658" t="s">
        <v>32</v>
      </c>
      <c r="I10658" s="1">
        <v>40664</v>
      </c>
      <c r="J10658" t="s">
        <v>20</v>
      </c>
      <c r="K10658" t="s">
        <v>21</v>
      </c>
      <c r="L10658" t="s">
        <v>81</v>
      </c>
      <c r="M10658">
        <v>0</v>
      </c>
      <c r="N10658">
        <v>10949.72061</v>
      </c>
      <c r="O10658">
        <v>10000</v>
      </c>
      <c r="P10658">
        <v>949.72</v>
      </c>
      <c r="Q10658" s="1">
        <v>41760</v>
      </c>
      <c r="R10658" t="s">
        <v>101</v>
      </c>
      <c r="S10658" t="s">
        <v>103</v>
      </c>
      <c r="T10658">
        <v>0</v>
      </c>
    </row>
    <row r="10659" spans="1:20" x14ac:dyDescent="0.3">
      <c r="A10659" t="s">
        <v>94</v>
      </c>
      <c r="B10659">
        <v>747063</v>
      </c>
      <c r="C10659">
        <v>945902</v>
      </c>
      <c r="D10659">
        <v>16500</v>
      </c>
      <c r="E10659" t="s">
        <v>43</v>
      </c>
      <c r="F10659">
        <v>11.99</v>
      </c>
      <c r="G10659">
        <v>366.96</v>
      </c>
      <c r="H10659" t="s">
        <v>29</v>
      </c>
      <c r="I10659" s="1">
        <v>40664</v>
      </c>
      <c r="J10659" t="s">
        <v>20</v>
      </c>
      <c r="K10659" t="s">
        <v>27</v>
      </c>
      <c r="L10659" t="s">
        <v>39</v>
      </c>
      <c r="M10659">
        <v>0</v>
      </c>
      <c r="N10659">
        <v>21667.44931</v>
      </c>
      <c r="O10659">
        <v>16500</v>
      </c>
      <c r="P10659">
        <v>5167.45</v>
      </c>
      <c r="Q10659" s="1">
        <v>42064</v>
      </c>
      <c r="R10659" t="s">
        <v>101</v>
      </c>
      <c r="S10659" t="s">
        <v>103</v>
      </c>
      <c r="T10659">
        <v>0</v>
      </c>
    </row>
    <row r="10660" spans="1:20" x14ac:dyDescent="0.3">
      <c r="A10660" t="s">
        <v>94</v>
      </c>
      <c r="B10660">
        <v>747011</v>
      </c>
      <c r="C10660">
        <v>945840</v>
      </c>
      <c r="D10660">
        <v>20000</v>
      </c>
      <c r="E10660" t="s">
        <v>18</v>
      </c>
      <c r="F10660">
        <v>15.62</v>
      </c>
      <c r="G10660">
        <v>699.4</v>
      </c>
      <c r="H10660" t="s">
        <v>23</v>
      </c>
      <c r="I10660" s="1">
        <v>40664</v>
      </c>
      <c r="J10660" t="s">
        <v>20</v>
      </c>
      <c r="K10660" t="s">
        <v>27</v>
      </c>
      <c r="L10660" t="s">
        <v>58</v>
      </c>
      <c r="M10660">
        <v>0</v>
      </c>
      <c r="N10660">
        <v>22333.32</v>
      </c>
      <c r="O10660">
        <v>20000</v>
      </c>
      <c r="P10660">
        <v>2333.3200000000002</v>
      </c>
      <c r="Q10660" s="1">
        <v>40969</v>
      </c>
      <c r="R10660" t="s">
        <v>101</v>
      </c>
      <c r="S10660" t="s">
        <v>103</v>
      </c>
      <c r="T10660">
        <v>0</v>
      </c>
    </row>
    <row r="10661" spans="1:20" x14ac:dyDescent="0.3">
      <c r="A10661" t="s">
        <v>94</v>
      </c>
      <c r="B10661">
        <v>746629</v>
      </c>
      <c r="C10661">
        <v>945415</v>
      </c>
      <c r="D10661">
        <v>3500</v>
      </c>
      <c r="E10661" t="s">
        <v>43</v>
      </c>
      <c r="F10661">
        <v>17.489999999999998</v>
      </c>
      <c r="G10661">
        <v>87.91</v>
      </c>
      <c r="H10661" t="s">
        <v>23</v>
      </c>
      <c r="I10661" s="1">
        <v>40664</v>
      </c>
      <c r="J10661" t="s">
        <v>46</v>
      </c>
      <c r="K10661" t="s">
        <v>36</v>
      </c>
      <c r="L10661" t="s">
        <v>28</v>
      </c>
      <c r="M10661">
        <v>351.04</v>
      </c>
      <c r="N10661">
        <v>4917.76</v>
      </c>
      <c r="O10661">
        <v>3148.96</v>
      </c>
      <c r="P10661">
        <v>1753.87</v>
      </c>
      <c r="Q10661" s="1">
        <v>42370</v>
      </c>
      <c r="R10661" t="s">
        <v>101</v>
      </c>
      <c r="S10661" t="s">
        <v>103</v>
      </c>
      <c r="T10661">
        <v>0</v>
      </c>
    </row>
    <row r="10662" spans="1:20" x14ac:dyDescent="0.3">
      <c r="A10662" t="s">
        <v>94</v>
      </c>
      <c r="B10662">
        <v>746973</v>
      </c>
      <c r="C10662">
        <v>945795</v>
      </c>
      <c r="D10662">
        <v>10000</v>
      </c>
      <c r="E10662" t="s">
        <v>18</v>
      </c>
      <c r="F10662">
        <v>13.99</v>
      </c>
      <c r="G10662">
        <v>341.73</v>
      </c>
      <c r="H10662" t="s">
        <v>19</v>
      </c>
      <c r="I10662" s="1">
        <v>40664</v>
      </c>
      <c r="J10662" t="s">
        <v>20</v>
      </c>
      <c r="K10662" t="s">
        <v>27</v>
      </c>
      <c r="L10662" t="s">
        <v>28</v>
      </c>
      <c r="M10662">
        <v>0</v>
      </c>
      <c r="N10662">
        <v>12297.244710000001</v>
      </c>
      <c r="O10662">
        <v>10000</v>
      </c>
      <c r="P10662">
        <v>2297.2399999999998</v>
      </c>
      <c r="Q10662" s="1">
        <v>41791</v>
      </c>
      <c r="R10662" t="s">
        <v>101</v>
      </c>
      <c r="S10662" t="s">
        <v>103</v>
      </c>
      <c r="T10662">
        <v>0</v>
      </c>
    </row>
    <row r="10663" spans="1:20" x14ac:dyDescent="0.3">
      <c r="A10663" t="s">
        <v>94</v>
      </c>
      <c r="B10663">
        <v>746985</v>
      </c>
      <c r="C10663">
        <v>945809</v>
      </c>
      <c r="D10663">
        <v>3000</v>
      </c>
      <c r="E10663" t="s">
        <v>18</v>
      </c>
      <c r="F10663">
        <v>5.99</v>
      </c>
      <c r="G10663">
        <v>91.26</v>
      </c>
      <c r="H10663" t="s">
        <v>32</v>
      </c>
      <c r="I10663" s="1">
        <v>40664</v>
      </c>
      <c r="J10663" t="s">
        <v>20</v>
      </c>
      <c r="K10663" t="s">
        <v>47</v>
      </c>
      <c r="L10663" t="s">
        <v>25</v>
      </c>
      <c r="M10663">
        <v>0</v>
      </c>
      <c r="N10663">
        <v>3284.8993139999998</v>
      </c>
      <c r="O10663">
        <v>3000</v>
      </c>
      <c r="P10663">
        <v>284.89999999999998</v>
      </c>
      <c r="Q10663" s="1">
        <v>41760</v>
      </c>
      <c r="R10663" t="s">
        <v>101</v>
      </c>
      <c r="S10663" t="s">
        <v>103</v>
      </c>
      <c r="T10663">
        <v>0</v>
      </c>
    </row>
    <row r="10664" spans="1:20" x14ac:dyDescent="0.3">
      <c r="A10664" t="s">
        <v>94</v>
      </c>
      <c r="B10664">
        <v>745888</v>
      </c>
      <c r="C10664">
        <v>944522</v>
      </c>
      <c r="D10664">
        <v>10750</v>
      </c>
      <c r="E10664" t="s">
        <v>43</v>
      </c>
      <c r="F10664">
        <v>14.79</v>
      </c>
      <c r="G10664">
        <v>254.56</v>
      </c>
      <c r="H10664" t="s">
        <v>19</v>
      </c>
      <c r="I10664" s="1">
        <v>40664</v>
      </c>
      <c r="J10664" t="s">
        <v>46</v>
      </c>
      <c r="K10664" t="s">
        <v>27</v>
      </c>
      <c r="L10664" t="s">
        <v>33</v>
      </c>
      <c r="M10664">
        <v>1240.3800000000001</v>
      </c>
      <c r="N10664">
        <v>13978.03</v>
      </c>
      <c r="O10664">
        <v>9509.61</v>
      </c>
      <c r="P10664">
        <v>4468.42</v>
      </c>
      <c r="Q10664" s="1">
        <v>42370</v>
      </c>
      <c r="R10664" t="s">
        <v>101</v>
      </c>
      <c r="S10664" t="s">
        <v>103</v>
      </c>
      <c r="T10664">
        <v>0</v>
      </c>
    </row>
    <row r="10665" spans="1:20" x14ac:dyDescent="0.3">
      <c r="A10665" t="s">
        <v>94</v>
      </c>
      <c r="B10665">
        <v>746773</v>
      </c>
      <c r="C10665">
        <v>945575</v>
      </c>
      <c r="D10665">
        <v>4000</v>
      </c>
      <c r="E10665" t="s">
        <v>18</v>
      </c>
      <c r="F10665">
        <v>10.99</v>
      </c>
      <c r="G10665">
        <v>130.94</v>
      </c>
      <c r="H10665" t="s">
        <v>29</v>
      </c>
      <c r="I10665" s="1">
        <v>40664</v>
      </c>
      <c r="J10665" t="s">
        <v>20</v>
      </c>
      <c r="K10665" t="s">
        <v>27</v>
      </c>
      <c r="L10665" t="s">
        <v>41</v>
      </c>
      <c r="M10665">
        <v>0</v>
      </c>
      <c r="N10665">
        <v>4711.7785379999996</v>
      </c>
      <c r="O10665">
        <v>4000</v>
      </c>
      <c r="P10665">
        <v>711.78</v>
      </c>
      <c r="Q10665" s="1">
        <v>41760</v>
      </c>
      <c r="R10665" t="s">
        <v>101</v>
      </c>
      <c r="S10665" t="s">
        <v>103</v>
      </c>
      <c r="T10665">
        <v>0</v>
      </c>
    </row>
    <row r="10666" spans="1:20" x14ac:dyDescent="0.3">
      <c r="A10666" t="s">
        <v>94</v>
      </c>
      <c r="B10666">
        <v>745634</v>
      </c>
      <c r="C10666">
        <v>944248</v>
      </c>
      <c r="D10666">
        <v>12000</v>
      </c>
      <c r="E10666" t="s">
        <v>18</v>
      </c>
      <c r="F10666">
        <v>10.99</v>
      </c>
      <c r="G10666">
        <v>392.81</v>
      </c>
      <c r="H10666" t="s">
        <v>29</v>
      </c>
      <c r="I10666" s="1">
        <v>40664</v>
      </c>
      <c r="J10666" t="s">
        <v>20</v>
      </c>
      <c r="K10666" t="s">
        <v>27</v>
      </c>
      <c r="L10666" t="s">
        <v>22</v>
      </c>
      <c r="M10666">
        <v>0</v>
      </c>
      <c r="N10666">
        <v>14132.37744</v>
      </c>
      <c r="O10666">
        <v>12000</v>
      </c>
      <c r="P10666">
        <v>2132.38</v>
      </c>
      <c r="Q10666" s="1">
        <v>41760</v>
      </c>
      <c r="R10666" t="s">
        <v>101</v>
      </c>
      <c r="S10666" t="s">
        <v>103</v>
      </c>
      <c r="T10666">
        <v>0</v>
      </c>
    </row>
    <row r="10667" spans="1:20" x14ac:dyDescent="0.3">
      <c r="A10667" t="s">
        <v>94</v>
      </c>
      <c r="B10667">
        <v>746480</v>
      </c>
      <c r="C10667">
        <v>945254</v>
      </c>
      <c r="D10667">
        <v>10000</v>
      </c>
      <c r="E10667" t="s">
        <v>18</v>
      </c>
      <c r="F10667">
        <v>7.49</v>
      </c>
      <c r="G10667">
        <v>311.02</v>
      </c>
      <c r="H10667" t="s">
        <v>32</v>
      </c>
      <c r="I10667" s="1">
        <v>40664</v>
      </c>
      <c r="J10667" t="s">
        <v>20</v>
      </c>
      <c r="K10667" t="s">
        <v>40</v>
      </c>
      <c r="L10667" t="s">
        <v>51</v>
      </c>
      <c r="M10667">
        <v>0</v>
      </c>
      <c r="N10667">
        <v>11192.98785</v>
      </c>
      <c r="O10667">
        <v>10000</v>
      </c>
      <c r="P10667">
        <v>1192.99</v>
      </c>
      <c r="Q10667" s="1">
        <v>41760</v>
      </c>
      <c r="R10667" t="s">
        <v>101</v>
      </c>
      <c r="S10667" t="s">
        <v>103</v>
      </c>
      <c r="T10667">
        <v>0</v>
      </c>
    </row>
    <row r="10668" spans="1:20" x14ac:dyDescent="0.3">
      <c r="A10668" t="s">
        <v>94</v>
      </c>
      <c r="B10668">
        <v>746928</v>
      </c>
      <c r="C10668">
        <v>945747</v>
      </c>
      <c r="D10668">
        <v>10000</v>
      </c>
      <c r="E10668" t="s">
        <v>43</v>
      </c>
      <c r="F10668">
        <v>19.29</v>
      </c>
      <c r="G10668">
        <v>261.01</v>
      </c>
      <c r="H10668" t="s">
        <v>44</v>
      </c>
      <c r="I10668" s="1">
        <v>40664</v>
      </c>
      <c r="J10668" t="s">
        <v>26</v>
      </c>
      <c r="K10668" t="s">
        <v>27</v>
      </c>
      <c r="L10668" t="s">
        <v>25</v>
      </c>
      <c r="M10668">
        <v>0</v>
      </c>
      <c r="N10668">
        <v>6419.13</v>
      </c>
      <c r="O10668">
        <v>2756.13</v>
      </c>
      <c r="P10668">
        <v>3231</v>
      </c>
      <c r="Q10668" s="1">
        <v>41365</v>
      </c>
      <c r="R10668" t="s">
        <v>101</v>
      </c>
      <c r="S10668" t="s">
        <v>104</v>
      </c>
      <c r="T10668">
        <v>1</v>
      </c>
    </row>
    <row r="10669" spans="1:20" x14ac:dyDescent="0.3">
      <c r="A10669" t="s">
        <v>94</v>
      </c>
      <c r="B10669">
        <v>746619</v>
      </c>
      <c r="C10669">
        <v>945404</v>
      </c>
      <c r="D10669">
        <v>9325</v>
      </c>
      <c r="E10669" t="s">
        <v>43</v>
      </c>
      <c r="F10669">
        <v>11.99</v>
      </c>
      <c r="G10669">
        <v>207.39</v>
      </c>
      <c r="H10669" t="s">
        <v>29</v>
      </c>
      <c r="I10669" s="1">
        <v>40664</v>
      </c>
      <c r="J10669" t="s">
        <v>46</v>
      </c>
      <c r="K10669" t="s">
        <v>24</v>
      </c>
      <c r="L10669" t="s">
        <v>38</v>
      </c>
      <c r="M10669">
        <v>824.27</v>
      </c>
      <c r="N10669">
        <v>11589.75</v>
      </c>
      <c r="O10669">
        <v>8500.73</v>
      </c>
      <c r="P10669">
        <v>3089.02</v>
      </c>
      <c r="Q10669" s="1">
        <v>42370</v>
      </c>
      <c r="R10669" t="s">
        <v>101</v>
      </c>
      <c r="S10669" t="s">
        <v>103</v>
      </c>
      <c r="T10669">
        <v>0</v>
      </c>
    </row>
    <row r="10670" spans="1:20" x14ac:dyDescent="0.3">
      <c r="A10670" t="s">
        <v>94</v>
      </c>
      <c r="B10670">
        <v>746820</v>
      </c>
      <c r="C10670">
        <v>945629</v>
      </c>
      <c r="D10670">
        <v>6000</v>
      </c>
      <c r="E10670" t="s">
        <v>18</v>
      </c>
      <c r="F10670">
        <v>6.99</v>
      </c>
      <c r="G10670">
        <v>185.24</v>
      </c>
      <c r="H10670" t="s">
        <v>32</v>
      </c>
      <c r="I10670" s="1">
        <v>40664</v>
      </c>
      <c r="J10670" t="s">
        <v>20</v>
      </c>
      <c r="K10670" t="s">
        <v>27</v>
      </c>
      <c r="L10670" t="s">
        <v>51</v>
      </c>
      <c r="M10670">
        <v>0</v>
      </c>
      <c r="N10670">
        <v>6542.58</v>
      </c>
      <c r="O10670">
        <v>6000</v>
      </c>
      <c r="P10670">
        <v>542.58000000000004</v>
      </c>
      <c r="Q10670" s="1">
        <v>41306</v>
      </c>
      <c r="R10670" t="s">
        <v>101</v>
      </c>
      <c r="S10670" t="s">
        <v>103</v>
      </c>
      <c r="T10670">
        <v>0</v>
      </c>
    </row>
    <row r="10671" spans="1:20" x14ac:dyDescent="0.3">
      <c r="A10671" t="s">
        <v>94</v>
      </c>
      <c r="B10671">
        <v>746758</v>
      </c>
      <c r="C10671">
        <v>945559</v>
      </c>
      <c r="D10671">
        <v>4125</v>
      </c>
      <c r="E10671" t="s">
        <v>18</v>
      </c>
      <c r="F10671">
        <v>5.99</v>
      </c>
      <c r="G10671">
        <v>125.48</v>
      </c>
      <c r="H10671" t="s">
        <v>32</v>
      </c>
      <c r="I10671" s="1">
        <v>40664</v>
      </c>
      <c r="J10671" t="s">
        <v>20</v>
      </c>
      <c r="K10671" t="s">
        <v>30</v>
      </c>
      <c r="L10671" t="s">
        <v>41</v>
      </c>
      <c r="M10671">
        <v>0</v>
      </c>
      <c r="N10671">
        <v>4444.53</v>
      </c>
      <c r="O10671">
        <v>4125</v>
      </c>
      <c r="P10671">
        <v>319.52999999999997</v>
      </c>
      <c r="Q10671" s="1">
        <v>41306</v>
      </c>
      <c r="R10671" t="s">
        <v>101</v>
      </c>
      <c r="S10671" t="s">
        <v>103</v>
      </c>
      <c r="T10671">
        <v>0</v>
      </c>
    </row>
    <row r="10672" spans="1:20" x14ac:dyDescent="0.3">
      <c r="A10672" t="s">
        <v>94</v>
      </c>
      <c r="B10672">
        <v>746812</v>
      </c>
      <c r="C10672">
        <v>945618</v>
      </c>
      <c r="D10672">
        <v>4500</v>
      </c>
      <c r="E10672" t="s">
        <v>18</v>
      </c>
      <c r="F10672">
        <v>11.49</v>
      </c>
      <c r="G10672">
        <v>148.38</v>
      </c>
      <c r="H10672" t="s">
        <v>29</v>
      </c>
      <c r="I10672" s="1">
        <v>40664</v>
      </c>
      <c r="J10672" t="s">
        <v>20</v>
      </c>
      <c r="K10672" t="s">
        <v>36</v>
      </c>
      <c r="L10672" t="s">
        <v>41</v>
      </c>
      <c r="M10672">
        <v>0</v>
      </c>
      <c r="N10672">
        <v>5339.5393089999998</v>
      </c>
      <c r="O10672">
        <v>4500</v>
      </c>
      <c r="P10672">
        <v>839.54</v>
      </c>
      <c r="Q10672" s="1">
        <v>41760</v>
      </c>
      <c r="R10672" t="s">
        <v>101</v>
      </c>
      <c r="S10672" t="s">
        <v>103</v>
      </c>
      <c r="T10672">
        <v>0</v>
      </c>
    </row>
    <row r="10673" spans="1:20" x14ac:dyDescent="0.3">
      <c r="A10673" t="s">
        <v>94</v>
      </c>
      <c r="B10673">
        <v>745452</v>
      </c>
      <c r="C10673">
        <v>944034</v>
      </c>
      <c r="D10673">
        <v>6000</v>
      </c>
      <c r="E10673" t="s">
        <v>18</v>
      </c>
      <c r="F10673">
        <v>8.49</v>
      </c>
      <c r="G10673">
        <v>189.38</v>
      </c>
      <c r="H10673" t="s">
        <v>32</v>
      </c>
      <c r="I10673" s="1">
        <v>40664</v>
      </c>
      <c r="J10673" t="s">
        <v>20</v>
      </c>
      <c r="K10673" t="s">
        <v>47</v>
      </c>
      <c r="L10673" t="s">
        <v>41</v>
      </c>
      <c r="M10673">
        <v>0</v>
      </c>
      <c r="N10673">
        <v>6090.17</v>
      </c>
      <c r="O10673">
        <v>6000</v>
      </c>
      <c r="P10673">
        <v>90.17</v>
      </c>
      <c r="Q10673" s="1">
        <v>40756</v>
      </c>
      <c r="R10673" t="s">
        <v>101</v>
      </c>
      <c r="S10673" t="s">
        <v>103</v>
      </c>
      <c r="T10673">
        <v>0</v>
      </c>
    </row>
    <row r="10674" spans="1:20" x14ac:dyDescent="0.3">
      <c r="A10674" t="s">
        <v>94</v>
      </c>
      <c r="B10674">
        <v>746780</v>
      </c>
      <c r="C10674">
        <v>945582</v>
      </c>
      <c r="D10674">
        <v>3500</v>
      </c>
      <c r="E10674" t="s">
        <v>18</v>
      </c>
      <c r="F10674">
        <v>11.99</v>
      </c>
      <c r="G10674">
        <v>116.24</v>
      </c>
      <c r="H10674" t="s">
        <v>29</v>
      </c>
      <c r="I10674" s="1">
        <v>40664</v>
      </c>
      <c r="J10674" t="s">
        <v>20</v>
      </c>
      <c r="K10674" t="s">
        <v>27</v>
      </c>
      <c r="L10674" t="s">
        <v>41</v>
      </c>
      <c r="M10674">
        <v>0</v>
      </c>
      <c r="N10674">
        <v>3783.78</v>
      </c>
      <c r="O10674">
        <v>3500</v>
      </c>
      <c r="P10674">
        <v>283.77999999999997</v>
      </c>
      <c r="Q10674" s="1">
        <v>41091</v>
      </c>
      <c r="R10674" t="s">
        <v>101</v>
      </c>
      <c r="S10674" t="s">
        <v>103</v>
      </c>
      <c r="T10674">
        <v>0</v>
      </c>
    </row>
    <row r="10675" spans="1:20" x14ac:dyDescent="0.3">
      <c r="A10675" t="s">
        <v>94</v>
      </c>
      <c r="B10675">
        <v>746762</v>
      </c>
      <c r="C10675">
        <v>944005</v>
      </c>
      <c r="D10675">
        <v>9975</v>
      </c>
      <c r="E10675" t="s">
        <v>43</v>
      </c>
      <c r="F10675">
        <v>13.49</v>
      </c>
      <c r="G10675">
        <v>229.48</v>
      </c>
      <c r="H10675" t="s">
        <v>19</v>
      </c>
      <c r="I10675" s="1">
        <v>40664</v>
      </c>
      <c r="J10675" t="s">
        <v>26</v>
      </c>
      <c r="K10675" t="s">
        <v>36</v>
      </c>
      <c r="L10675" t="s">
        <v>31</v>
      </c>
      <c r="M10675">
        <v>0</v>
      </c>
      <c r="N10675">
        <v>457</v>
      </c>
      <c r="O10675">
        <v>235</v>
      </c>
      <c r="P10675">
        <v>222</v>
      </c>
      <c r="Q10675" s="1">
        <v>40725</v>
      </c>
      <c r="R10675" t="s">
        <v>101</v>
      </c>
      <c r="S10675" t="s">
        <v>104</v>
      </c>
      <c r="T10675">
        <v>1</v>
      </c>
    </row>
    <row r="10676" spans="1:20" x14ac:dyDescent="0.3">
      <c r="A10676" t="s">
        <v>94</v>
      </c>
      <c r="B10676">
        <v>746727</v>
      </c>
      <c r="C10676">
        <v>945524</v>
      </c>
      <c r="D10676">
        <v>10000</v>
      </c>
      <c r="E10676" t="s">
        <v>18</v>
      </c>
      <c r="F10676">
        <v>12.99</v>
      </c>
      <c r="G10676">
        <v>336.9</v>
      </c>
      <c r="H10676" t="s">
        <v>19</v>
      </c>
      <c r="I10676" s="1">
        <v>40664</v>
      </c>
      <c r="J10676" t="s">
        <v>26</v>
      </c>
      <c r="K10676" t="s">
        <v>27</v>
      </c>
      <c r="L10676" t="s">
        <v>41</v>
      </c>
      <c r="M10676">
        <v>0</v>
      </c>
      <c r="N10676">
        <v>5045.6000000000004</v>
      </c>
      <c r="O10676">
        <v>3694.69</v>
      </c>
      <c r="P10676">
        <v>1350.91</v>
      </c>
      <c r="Q10676" s="1">
        <v>41122</v>
      </c>
      <c r="R10676" t="s">
        <v>101</v>
      </c>
      <c r="S10676" t="s">
        <v>104</v>
      </c>
      <c r="T10676">
        <v>1</v>
      </c>
    </row>
    <row r="10677" spans="1:20" x14ac:dyDescent="0.3">
      <c r="A10677" t="s">
        <v>94</v>
      </c>
      <c r="B10677">
        <v>714802</v>
      </c>
      <c r="C10677">
        <v>908265</v>
      </c>
      <c r="D10677">
        <v>12000</v>
      </c>
      <c r="E10677" t="s">
        <v>18</v>
      </c>
      <c r="F10677">
        <v>5.99</v>
      </c>
      <c r="G10677">
        <v>365.01</v>
      </c>
      <c r="H10677" t="s">
        <v>32</v>
      </c>
      <c r="I10677" s="1">
        <v>40664</v>
      </c>
      <c r="J10677" t="s">
        <v>20</v>
      </c>
      <c r="K10677" t="s">
        <v>21</v>
      </c>
      <c r="L10677" t="s">
        <v>37</v>
      </c>
      <c r="M10677">
        <v>0</v>
      </c>
      <c r="N10677">
        <v>13139.728010000001</v>
      </c>
      <c r="O10677">
        <v>12000</v>
      </c>
      <c r="P10677">
        <v>1139.73</v>
      </c>
      <c r="Q10677" s="1">
        <v>41760</v>
      </c>
      <c r="R10677" t="s">
        <v>101</v>
      </c>
      <c r="S10677" t="s">
        <v>103</v>
      </c>
      <c r="T10677">
        <v>0</v>
      </c>
    </row>
    <row r="10678" spans="1:20" x14ac:dyDescent="0.3">
      <c r="A10678" t="s">
        <v>94</v>
      </c>
      <c r="B10678">
        <v>746698</v>
      </c>
      <c r="C10678">
        <v>945492</v>
      </c>
      <c r="D10678">
        <v>20000</v>
      </c>
      <c r="E10678" t="s">
        <v>43</v>
      </c>
      <c r="F10678">
        <v>21.74</v>
      </c>
      <c r="G10678">
        <v>549.42999999999995</v>
      </c>
      <c r="H10678" t="s">
        <v>60</v>
      </c>
      <c r="I10678" s="1">
        <v>40664</v>
      </c>
      <c r="J10678" t="s">
        <v>46</v>
      </c>
      <c r="K10678" t="s">
        <v>27</v>
      </c>
      <c r="L10678" t="s">
        <v>51</v>
      </c>
      <c r="M10678">
        <v>2132.75</v>
      </c>
      <c r="N10678">
        <v>30699.77</v>
      </c>
      <c r="O10678">
        <v>17867.29</v>
      </c>
      <c r="P10678">
        <v>12832.48</v>
      </c>
      <c r="Q10678" s="1">
        <v>42370</v>
      </c>
      <c r="R10678" t="s">
        <v>101</v>
      </c>
      <c r="S10678" t="s">
        <v>103</v>
      </c>
      <c r="T10678">
        <v>0</v>
      </c>
    </row>
    <row r="10679" spans="1:20" x14ac:dyDescent="0.3">
      <c r="A10679" t="s">
        <v>94</v>
      </c>
      <c r="B10679">
        <v>746747</v>
      </c>
      <c r="C10679">
        <v>945548</v>
      </c>
      <c r="D10679">
        <v>4200</v>
      </c>
      <c r="E10679" t="s">
        <v>18</v>
      </c>
      <c r="F10679">
        <v>13.49</v>
      </c>
      <c r="G10679">
        <v>142.51</v>
      </c>
      <c r="H10679" t="s">
        <v>19</v>
      </c>
      <c r="I10679" s="1">
        <v>40664</v>
      </c>
      <c r="J10679" t="s">
        <v>20</v>
      </c>
      <c r="K10679" t="s">
        <v>27</v>
      </c>
      <c r="L10679" t="s">
        <v>31</v>
      </c>
      <c r="M10679">
        <v>0</v>
      </c>
      <c r="N10679">
        <v>4621.3500000000004</v>
      </c>
      <c r="O10679">
        <v>4200</v>
      </c>
      <c r="P10679">
        <v>421.35</v>
      </c>
      <c r="Q10679" s="1">
        <v>40969</v>
      </c>
      <c r="R10679" t="s">
        <v>101</v>
      </c>
      <c r="S10679" t="s">
        <v>103</v>
      </c>
      <c r="T10679">
        <v>0</v>
      </c>
    </row>
    <row r="10680" spans="1:20" x14ac:dyDescent="0.3">
      <c r="A10680" t="s">
        <v>94</v>
      </c>
      <c r="B10680">
        <v>746742</v>
      </c>
      <c r="C10680">
        <v>931390</v>
      </c>
      <c r="D10680">
        <v>8325</v>
      </c>
      <c r="E10680" t="s">
        <v>43</v>
      </c>
      <c r="F10680">
        <v>17.510000000000002</v>
      </c>
      <c r="G10680">
        <v>209.19</v>
      </c>
      <c r="H10680" t="s">
        <v>44</v>
      </c>
      <c r="I10680" s="1">
        <v>40664</v>
      </c>
      <c r="J10680" t="s">
        <v>26</v>
      </c>
      <c r="K10680" t="s">
        <v>27</v>
      </c>
      <c r="L10680" t="s">
        <v>39</v>
      </c>
      <c r="M10680">
        <v>0</v>
      </c>
      <c r="N10680">
        <v>2965.86</v>
      </c>
      <c r="O10680">
        <v>1240</v>
      </c>
      <c r="P10680">
        <v>1467.12</v>
      </c>
      <c r="Q10680" s="1">
        <v>41061</v>
      </c>
      <c r="R10680" t="s">
        <v>101</v>
      </c>
      <c r="S10680" t="s">
        <v>104</v>
      </c>
      <c r="T10680">
        <v>1</v>
      </c>
    </row>
    <row r="10681" spans="1:20" x14ac:dyDescent="0.3">
      <c r="A10681" t="s">
        <v>94</v>
      </c>
      <c r="B10681">
        <v>746693</v>
      </c>
      <c r="C10681">
        <v>945486</v>
      </c>
      <c r="D10681">
        <v>3000</v>
      </c>
      <c r="E10681" t="s">
        <v>18</v>
      </c>
      <c r="F10681">
        <v>13.49</v>
      </c>
      <c r="G10681">
        <v>101.8</v>
      </c>
      <c r="H10681" t="s">
        <v>19</v>
      </c>
      <c r="I10681" s="1">
        <v>40664</v>
      </c>
      <c r="J10681" t="s">
        <v>20</v>
      </c>
      <c r="K10681" t="s">
        <v>24</v>
      </c>
      <c r="L10681" t="s">
        <v>33</v>
      </c>
      <c r="M10681">
        <v>0</v>
      </c>
      <c r="N10681">
        <v>3657.943722</v>
      </c>
      <c r="O10681">
        <v>3000</v>
      </c>
      <c r="P10681">
        <v>657.94</v>
      </c>
      <c r="Q10681" s="1">
        <v>41699</v>
      </c>
      <c r="R10681" t="s">
        <v>101</v>
      </c>
      <c r="S10681" t="s">
        <v>103</v>
      </c>
      <c r="T10681">
        <v>0</v>
      </c>
    </row>
    <row r="10682" spans="1:20" x14ac:dyDescent="0.3">
      <c r="A10682" t="s">
        <v>94</v>
      </c>
      <c r="B10682">
        <v>746663</v>
      </c>
      <c r="C10682">
        <v>945453</v>
      </c>
      <c r="D10682">
        <v>4000</v>
      </c>
      <c r="E10682" t="s">
        <v>18</v>
      </c>
      <c r="F10682">
        <v>15.99</v>
      </c>
      <c r="G10682">
        <v>140.61000000000001</v>
      </c>
      <c r="H10682" t="s">
        <v>23</v>
      </c>
      <c r="I10682" s="1">
        <v>40664</v>
      </c>
      <c r="J10682" t="s">
        <v>20</v>
      </c>
      <c r="K10682" t="s">
        <v>59</v>
      </c>
      <c r="L10682" t="s">
        <v>39</v>
      </c>
      <c r="M10682">
        <v>0</v>
      </c>
      <c r="N10682">
        <v>4875.59</v>
      </c>
      <c r="O10682">
        <v>4000</v>
      </c>
      <c r="P10682">
        <v>875.59</v>
      </c>
      <c r="Q10682" s="1">
        <v>41334</v>
      </c>
      <c r="R10682" t="s">
        <v>101</v>
      </c>
      <c r="S10682" t="s">
        <v>103</v>
      </c>
      <c r="T10682">
        <v>0</v>
      </c>
    </row>
    <row r="10683" spans="1:20" x14ac:dyDescent="0.3">
      <c r="A10683" t="s">
        <v>94</v>
      </c>
      <c r="B10683">
        <v>746656</v>
      </c>
      <c r="C10683">
        <v>945444</v>
      </c>
      <c r="D10683">
        <v>12000</v>
      </c>
      <c r="E10683" t="s">
        <v>18</v>
      </c>
      <c r="F10683">
        <v>5.42</v>
      </c>
      <c r="G10683">
        <v>361.92</v>
      </c>
      <c r="H10683" t="s">
        <v>32</v>
      </c>
      <c r="I10683" s="1">
        <v>40664</v>
      </c>
      <c r="J10683" t="s">
        <v>20</v>
      </c>
      <c r="K10683" t="s">
        <v>27</v>
      </c>
      <c r="L10683" t="s">
        <v>74</v>
      </c>
      <c r="M10683">
        <v>0</v>
      </c>
      <c r="N10683">
        <v>13026.22487</v>
      </c>
      <c r="O10683">
        <v>12000</v>
      </c>
      <c r="P10683">
        <v>1026.22</v>
      </c>
      <c r="Q10683" s="1">
        <v>41760</v>
      </c>
      <c r="R10683" t="s">
        <v>101</v>
      </c>
      <c r="S10683" t="s">
        <v>103</v>
      </c>
      <c r="T10683">
        <v>0</v>
      </c>
    </row>
    <row r="10684" spans="1:20" x14ac:dyDescent="0.3">
      <c r="A10684" t="s">
        <v>94</v>
      </c>
      <c r="B10684">
        <v>746437</v>
      </c>
      <c r="C10684">
        <v>945203</v>
      </c>
      <c r="D10684">
        <v>2400</v>
      </c>
      <c r="E10684" t="s">
        <v>43</v>
      </c>
      <c r="F10684">
        <v>16.489999999999998</v>
      </c>
      <c r="G10684">
        <v>59</v>
      </c>
      <c r="H10684" t="s">
        <v>23</v>
      </c>
      <c r="I10684" s="1">
        <v>40664</v>
      </c>
      <c r="J10684" t="s">
        <v>46</v>
      </c>
      <c r="K10684" t="s">
        <v>30</v>
      </c>
      <c r="L10684" t="s">
        <v>54</v>
      </c>
      <c r="M10684">
        <v>289.48</v>
      </c>
      <c r="N10684">
        <v>3233.26</v>
      </c>
      <c r="O10684">
        <v>2110.52</v>
      </c>
      <c r="P10684">
        <v>1122.74</v>
      </c>
      <c r="Q10684" s="1">
        <v>42370</v>
      </c>
      <c r="R10684" t="s">
        <v>101</v>
      </c>
      <c r="S10684" t="s">
        <v>103</v>
      </c>
      <c r="T10684">
        <v>0</v>
      </c>
    </row>
    <row r="10685" spans="1:20" x14ac:dyDescent="0.3">
      <c r="A10685" t="s">
        <v>94</v>
      </c>
      <c r="B10685">
        <v>746645</v>
      </c>
      <c r="C10685">
        <v>945434</v>
      </c>
      <c r="D10685">
        <v>7000</v>
      </c>
      <c r="E10685" t="s">
        <v>18</v>
      </c>
      <c r="F10685">
        <v>15.62</v>
      </c>
      <c r="G10685">
        <v>244.79</v>
      </c>
      <c r="H10685" t="s">
        <v>23</v>
      </c>
      <c r="I10685" s="1">
        <v>40664</v>
      </c>
      <c r="J10685" t="s">
        <v>26</v>
      </c>
      <c r="K10685" t="s">
        <v>27</v>
      </c>
      <c r="L10685" t="s">
        <v>41</v>
      </c>
      <c r="M10685">
        <v>0</v>
      </c>
      <c r="N10685">
        <v>4126.18</v>
      </c>
      <c r="O10685">
        <v>2551.4299999999998</v>
      </c>
      <c r="P10685">
        <v>1319.69</v>
      </c>
      <c r="Q10685" s="1">
        <v>41214</v>
      </c>
      <c r="R10685" t="s">
        <v>101</v>
      </c>
      <c r="S10685" t="s">
        <v>104</v>
      </c>
      <c r="T10685">
        <v>1</v>
      </c>
    </row>
    <row r="10686" spans="1:20" x14ac:dyDescent="0.3">
      <c r="A10686" t="s">
        <v>94</v>
      </c>
      <c r="B10686">
        <v>746652</v>
      </c>
      <c r="C10686">
        <v>938115</v>
      </c>
      <c r="D10686">
        <v>2000</v>
      </c>
      <c r="E10686" t="s">
        <v>18</v>
      </c>
      <c r="F10686">
        <v>8.49</v>
      </c>
      <c r="G10686">
        <v>63.13</v>
      </c>
      <c r="H10686" t="s">
        <v>32</v>
      </c>
      <c r="I10686" s="1">
        <v>40664</v>
      </c>
      <c r="J10686" t="s">
        <v>20</v>
      </c>
      <c r="K10686" t="s">
        <v>30</v>
      </c>
      <c r="L10686" t="s">
        <v>34</v>
      </c>
      <c r="M10686">
        <v>0</v>
      </c>
      <c r="N10686">
        <v>2270.6706749999998</v>
      </c>
      <c r="O10686">
        <v>2000</v>
      </c>
      <c r="P10686">
        <v>270.67</v>
      </c>
      <c r="Q10686" s="1">
        <v>41760</v>
      </c>
      <c r="R10686" t="s">
        <v>101</v>
      </c>
      <c r="S10686" t="s">
        <v>103</v>
      </c>
      <c r="T10686">
        <v>0</v>
      </c>
    </row>
    <row r="10687" spans="1:20" x14ac:dyDescent="0.3">
      <c r="A10687" t="s">
        <v>94</v>
      </c>
      <c r="B10687">
        <v>745903</v>
      </c>
      <c r="C10687">
        <v>944538</v>
      </c>
      <c r="D10687">
        <v>25000</v>
      </c>
      <c r="E10687" t="s">
        <v>43</v>
      </c>
      <c r="F10687">
        <v>19.29</v>
      </c>
      <c r="G10687">
        <v>450.89</v>
      </c>
      <c r="H10687" t="s">
        <v>44</v>
      </c>
      <c r="I10687" s="1">
        <v>40664</v>
      </c>
      <c r="J10687" t="s">
        <v>20</v>
      </c>
      <c r="K10687" t="s">
        <v>27</v>
      </c>
      <c r="L10687" t="s">
        <v>33</v>
      </c>
      <c r="M10687">
        <v>0</v>
      </c>
      <c r="N10687">
        <v>26671.195640000002</v>
      </c>
      <c r="O10687">
        <v>17275</v>
      </c>
      <c r="P10687">
        <v>9396.2000000000007</v>
      </c>
      <c r="Q10687" s="1">
        <v>42186</v>
      </c>
      <c r="R10687" t="s">
        <v>101</v>
      </c>
      <c r="S10687" t="s">
        <v>103</v>
      </c>
      <c r="T10687">
        <v>0</v>
      </c>
    </row>
    <row r="10688" spans="1:20" x14ac:dyDescent="0.3">
      <c r="A10688" t="s">
        <v>94</v>
      </c>
      <c r="B10688">
        <v>746486</v>
      </c>
      <c r="C10688">
        <v>945258</v>
      </c>
      <c r="D10688">
        <v>14000</v>
      </c>
      <c r="E10688" t="s">
        <v>18</v>
      </c>
      <c r="F10688">
        <v>10.99</v>
      </c>
      <c r="G10688">
        <v>458.28</v>
      </c>
      <c r="H10688" t="s">
        <v>29</v>
      </c>
      <c r="I10688" s="1">
        <v>40664</v>
      </c>
      <c r="J10688" t="s">
        <v>20</v>
      </c>
      <c r="K10688" t="s">
        <v>27</v>
      </c>
      <c r="L10688" t="s">
        <v>33</v>
      </c>
      <c r="M10688">
        <v>0</v>
      </c>
      <c r="N10688">
        <v>16491.693500000001</v>
      </c>
      <c r="O10688">
        <v>14000</v>
      </c>
      <c r="P10688">
        <v>2491.69</v>
      </c>
      <c r="Q10688" s="1">
        <v>41760</v>
      </c>
      <c r="R10688" t="s">
        <v>101</v>
      </c>
      <c r="S10688" t="s">
        <v>103</v>
      </c>
      <c r="T10688">
        <v>0</v>
      </c>
    </row>
    <row r="10689" spans="1:20" x14ac:dyDescent="0.3">
      <c r="A10689" t="s">
        <v>94</v>
      </c>
      <c r="B10689">
        <v>746563</v>
      </c>
      <c r="C10689">
        <v>945346</v>
      </c>
      <c r="D10689">
        <v>8250</v>
      </c>
      <c r="E10689" t="s">
        <v>18</v>
      </c>
      <c r="F10689">
        <v>5.99</v>
      </c>
      <c r="G10689">
        <v>250.95</v>
      </c>
      <c r="H10689" t="s">
        <v>32</v>
      </c>
      <c r="I10689" s="1">
        <v>40664</v>
      </c>
      <c r="J10689" t="s">
        <v>20</v>
      </c>
      <c r="K10689" t="s">
        <v>30</v>
      </c>
      <c r="L10689" t="s">
        <v>57</v>
      </c>
      <c r="M10689">
        <v>0</v>
      </c>
      <c r="N10689">
        <v>8503.83</v>
      </c>
      <c r="O10689">
        <v>8250</v>
      </c>
      <c r="P10689">
        <v>253.83</v>
      </c>
      <c r="Q10689" s="1">
        <v>40940</v>
      </c>
      <c r="R10689" t="s">
        <v>101</v>
      </c>
      <c r="S10689" t="s">
        <v>103</v>
      </c>
      <c r="T10689">
        <v>0</v>
      </c>
    </row>
    <row r="10690" spans="1:20" x14ac:dyDescent="0.3">
      <c r="A10690" t="s">
        <v>94</v>
      </c>
      <c r="B10690">
        <v>746589</v>
      </c>
      <c r="C10690">
        <v>945372</v>
      </c>
      <c r="D10690">
        <v>10000</v>
      </c>
      <c r="E10690" t="s">
        <v>18</v>
      </c>
      <c r="F10690">
        <v>8.49</v>
      </c>
      <c r="G10690">
        <v>315.63</v>
      </c>
      <c r="H10690" t="s">
        <v>32</v>
      </c>
      <c r="I10690" s="1">
        <v>40664</v>
      </c>
      <c r="J10690" t="s">
        <v>20</v>
      </c>
      <c r="K10690" t="s">
        <v>27</v>
      </c>
      <c r="L10690" t="s">
        <v>56</v>
      </c>
      <c r="M10690">
        <v>0</v>
      </c>
      <c r="N10690">
        <v>11253.53</v>
      </c>
      <c r="O10690">
        <v>10000</v>
      </c>
      <c r="P10690">
        <v>1253.53</v>
      </c>
      <c r="Q10690" s="1">
        <v>41487</v>
      </c>
      <c r="R10690" t="s">
        <v>101</v>
      </c>
      <c r="S10690" t="s">
        <v>103</v>
      </c>
      <c r="T10690">
        <v>0</v>
      </c>
    </row>
    <row r="10691" spans="1:20" x14ac:dyDescent="0.3">
      <c r="A10691" t="s">
        <v>94</v>
      </c>
      <c r="B10691">
        <v>746542</v>
      </c>
      <c r="C10691">
        <v>945322</v>
      </c>
      <c r="D10691">
        <v>17400</v>
      </c>
      <c r="E10691" t="s">
        <v>18</v>
      </c>
      <c r="F10691">
        <v>11.99</v>
      </c>
      <c r="G10691">
        <v>577.85</v>
      </c>
      <c r="H10691" t="s">
        <v>29</v>
      </c>
      <c r="I10691" s="1">
        <v>40664</v>
      </c>
      <c r="J10691" t="s">
        <v>20</v>
      </c>
      <c r="K10691" t="s">
        <v>24</v>
      </c>
      <c r="L10691" t="s">
        <v>31</v>
      </c>
      <c r="M10691">
        <v>0</v>
      </c>
      <c r="N10691">
        <v>17573.97</v>
      </c>
      <c r="O10691">
        <v>17400</v>
      </c>
      <c r="P10691">
        <v>173.97</v>
      </c>
      <c r="Q10691" s="1">
        <v>40695</v>
      </c>
      <c r="R10691" t="s">
        <v>101</v>
      </c>
      <c r="S10691" t="s">
        <v>103</v>
      </c>
      <c r="T10691">
        <v>0</v>
      </c>
    </row>
    <row r="10692" spans="1:20" x14ac:dyDescent="0.3">
      <c r="A10692" t="s">
        <v>94</v>
      </c>
      <c r="B10692">
        <v>746531</v>
      </c>
      <c r="C10692">
        <v>945311</v>
      </c>
      <c r="D10692">
        <v>5000</v>
      </c>
      <c r="E10692" t="s">
        <v>43</v>
      </c>
      <c r="F10692">
        <v>19.29</v>
      </c>
      <c r="G10692">
        <v>130.51</v>
      </c>
      <c r="H10692" t="s">
        <v>44</v>
      </c>
      <c r="I10692" s="1">
        <v>40664</v>
      </c>
      <c r="J10692" t="s">
        <v>26</v>
      </c>
      <c r="K10692" t="s">
        <v>36</v>
      </c>
      <c r="L10692" t="s">
        <v>22</v>
      </c>
      <c r="M10692">
        <v>0</v>
      </c>
      <c r="N10692">
        <v>4870.03</v>
      </c>
      <c r="O10692">
        <v>2246.2600000000002</v>
      </c>
      <c r="P10692">
        <v>2230.5500000000002</v>
      </c>
      <c r="Q10692" s="1">
        <v>41730</v>
      </c>
      <c r="R10692" t="s">
        <v>101</v>
      </c>
      <c r="S10692" t="s">
        <v>104</v>
      </c>
      <c r="T10692">
        <v>1</v>
      </c>
    </row>
    <row r="10693" spans="1:20" x14ac:dyDescent="0.3">
      <c r="A10693" t="s">
        <v>94</v>
      </c>
      <c r="B10693">
        <v>746482</v>
      </c>
      <c r="C10693">
        <v>945257</v>
      </c>
      <c r="D10693">
        <v>15000</v>
      </c>
      <c r="E10693" t="s">
        <v>43</v>
      </c>
      <c r="F10693">
        <v>13.99</v>
      </c>
      <c r="G10693">
        <v>348.95</v>
      </c>
      <c r="H10693" t="s">
        <v>19</v>
      </c>
      <c r="I10693" s="1">
        <v>40664</v>
      </c>
      <c r="J10693" t="s">
        <v>26</v>
      </c>
      <c r="K10693" t="s">
        <v>47</v>
      </c>
      <c r="L10693" t="s">
        <v>42</v>
      </c>
      <c r="M10693">
        <v>0</v>
      </c>
      <c r="N10693">
        <v>15553.02</v>
      </c>
      <c r="O10693">
        <v>9317.18</v>
      </c>
      <c r="P10693">
        <v>5431.95</v>
      </c>
      <c r="Q10693" s="1">
        <v>42036</v>
      </c>
      <c r="R10693" t="s">
        <v>101</v>
      </c>
      <c r="S10693" t="s">
        <v>104</v>
      </c>
      <c r="T10693">
        <v>1</v>
      </c>
    </row>
    <row r="10694" spans="1:20" x14ac:dyDescent="0.3">
      <c r="A10694" t="s">
        <v>94</v>
      </c>
      <c r="B10694">
        <v>745761</v>
      </c>
      <c r="C10694">
        <v>944385</v>
      </c>
      <c r="D10694">
        <v>18000</v>
      </c>
      <c r="E10694" t="s">
        <v>18</v>
      </c>
      <c r="F10694">
        <v>8.49</v>
      </c>
      <c r="G10694">
        <v>568.14</v>
      </c>
      <c r="H10694" t="s">
        <v>32</v>
      </c>
      <c r="I10694" s="1">
        <v>40664</v>
      </c>
      <c r="J10694" t="s">
        <v>20</v>
      </c>
      <c r="K10694" t="s">
        <v>24</v>
      </c>
      <c r="L10694" t="s">
        <v>42</v>
      </c>
      <c r="M10694">
        <v>0</v>
      </c>
      <c r="N10694">
        <v>20444.64431</v>
      </c>
      <c r="O10694">
        <v>18000</v>
      </c>
      <c r="P10694">
        <v>2444.64</v>
      </c>
      <c r="Q10694" s="1">
        <v>41760</v>
      </c>
      <c r="R10694" t="s">
        <v>101</v>
      </c>
      <c r="S10694" t="s">
        <v>103</v>
      </c>
      <c r="T10694">
        <v>0</v>
      </c>
    </row>
    <row r="10695" spans="1:20" x14ac:dyDescent="0.3">
      <c r="A10695" t="s">
        <v>94</v>
      </c>
      <c r="B10695">
        <v>739289</v>
      </c>
      <c r="C10695">
        <v>936856</v>
      </c>
      <c r="D10695">
        <v>11250</v>
      </c>
      <c r="E10695" t="s">
        <v>43</v>
      </c>
      <c r="F10695">
        <v>13.99</v>
      </c>
      <c r="G10695">
        <v>261.70999999999998</v>
      </c>
      <c r="H10695" t="s">
        <v>19</v>
      </c>
      <c r="I10695" s="1">
        <v>40664</v>
      </c>
      <c r="J10695" t="s">
        <v>26</v>
      </c>
      <c r="K10695" t="s">
        <v>27</v>
      </c>
      <c r="L10695" t="s">
        <v>33</v>
      </c>
      <c r="M10695">
        <v>0</v>
      </c>
      <c r="N10695">
        <v>522.28</v>
      </c>
      <c r="O10695">
        <v>262.06</v>
      </c>
      <c r="P10695">
        <v>260.22000000000003</v>
      </c>
      <c r="Q10695" s="1">
        <v>40725</v>
      </c>
      <c r="R10695" t="s">
        <v>101</v>
      </c>
      <c r="S10695" t="s">
        <v>104</v>
      </c>
      <c r="T10695">
        <v>1</v>
      </c>
    </row>
    <row r="10696" spans="1:20" x14ac:dyDescent="0.3">
      <c r="A10696" t="s">
        <v>94</v>
      </c>
      <c r="B10696">
        <v>746474</v>
      </c>
      <c r="C10696">
        <v>945247</v>
      </c>
      <c r="D10696">
        <v>11300</v>
      </c>
      <c r="E10696" t="s">
        <v>18</v>
      </c>
      <c r="F10696">
        <v>7.49</v>
      </c>
      <c r="G10696">
        <v>351.45</v>
      </c>
      <c r="H10696" t="s">
        <v>32</v>
      </c>
      <c r="I10696" s="1">
        <v>40664</v>
      </c>
      <c r="J10696" t="s">
        <v>20</v>
      </c>
      <c r="K10696" t="s">
        <v>27</v>
      </c>
      <c r="L10696" t="s">
        <v>57</v>
      </c>
      <c r="M10696">
        <v>0</v>
      </c>
      <c r="N10696">
        <v>12647.409739999999</v>
      </c>
      <c r="O10696">
        <v>11300</v>
      </c>
      <c r="P10696">
        <v>1347.41</v>
      </c>
      <c r="Q10696" s="1">
        <v>41760</v>
      </c>
      <c r="R10696" t="s">
        <v>101</v>
      </c>
      <c r="S10696" t="s">
        <v>103</v>
      </c>
      <c r="T10696">
        <v>0</v>
      </c>
    </row>
    <row r="10697" spans="1:20" x14ac:dyDescent="0.3">
      <c r="A10697" t="s">
        <v>94</v>
      </c>
      <c r="B10697">
        <v>745344</v>
      </c>
      <c r="C10697">
        <v>943914</v>
      </c>
      <c r="D10697">
        <v>12000</v>
      </c>
      <c r="E10697" t="s">
        <v>43</v>
      </c>
      <c r="F10697">
        <v>11.49</v>
      </c>
      <c r="G10697">
        <v>263.86</v>
      </c>
      <c r="H10697" t="s">
        <v>29</v>
      </c>
      <c r="I10697" s="1">
        <v>40664</v>
      </c>
      <c r="J10697" t="s">
        <v>20</v>
      </c>
      <c r="K10697" t="s">
        <v>27</v>
      </c>
      <c r="L10697" t="s">
        <v>54</v>
      </c>
      <c r="M10697">
        <v>0</v>
      </c>
      <c r="N10697">
        <v>13694.64</v>
      </c>
      <c r="O10697">
        <v>12000</v>
      </c>
      <c r="P10697">
        <v>1694.64</v>
      </c>
      <c r="Q10697" s="1">
        <v>41334</v>
      </c>
      <c r="R10697" t="s">
        <v>101</v>
      </c>
      <c r="S10697" t="s">
        <v>103</v>
      </c>
      <c r="T10697">
        <v>0</v>
      </c>
    </row>
    <row r="10698" spans="1:20" x14ac:dyDescent="0.3">
      <c r="A10698" t="s">
        <v>94</v>
      </c>
      <c r="B10698">
        <v>736365</v>
      </c>
      <c r="C10698">
        <v>933247</v>
      </c>
      <c r="D10698">
        <v>4750</v>
      </c>
      <c r="E10698" t="s">
        <v>43</v>
      </c>
      <c r="F10698">
        <v>10.59</v>
      </c>
      <c r="G10698">
        <v>102.31</v>
      </c>
      <c r="H10698" t="s">
        <v>29</v>
      </c>
      <c r="I10698" s="1">
        <v>40664</v>
      </c>
      <c r="J10698" t="s">
        <v>46</v>
      </c>
      <c r="K10698" t="s">
        <v>27</v>
      </c>
      <c r="L10698" t="s">
        <v>57</v>
      </c>
      <c r="M10698">
        <v>518.37</v>
      </c>
      <c r="N10698">
        <v>5597.35</v>
      </c>
      <c r="O10698">
        <v>4231.63</v>
      </c>
      <c r="P10698">
        <v>1365.72</v>
      </c>
      <c r="Q10698" s="1">
        <v>42339</v>
      </c>
      <c r="R10698" t="s">
        <v>101</v>
      </c>
      <c r="S10698" t="s">
        <v>103</v>
      </c>
      <c r="T10698">
        <v>0</v>
      </c>
    </row>
    <row r="10699" spans="1:20" x14ac:dyDescent="0.3">
      <c r="A10699" t="s">
        <v>94</v>
      </c>
      <c r="B10699">
        <v>746415</v>
      </c>
      <c r="C10699">
        <v>945180</v>
      </c>
      <c r="D10699">
        <v>1600</v>
      </c>
      <c r="E10699" t="s">
        <v>18</v>
      </c>
      <c r="F10699">
        <v>13.49</v>
      </c>
      <c r="G10699">
        <v>54.29</v>
      </c>
      <c r="H10699" t="s">
        <v>19</v>
      </c>
      <c r="I10699" s="1">
        <v>40664</v>
      </c>
      <c r="J10699" t="s">
        <v>26</v>
      </c>
      <c r="K10699" t="s">
        <v>21</v>
      </c>
      <c r="L10699" t="s">
        <v>81</v>
      </c>
      <c r="M10699">
        <v>0</v>
      </c>
      <c r="N10699">
        <v>869.59</v>
      </c>
      <c r="O10699">
        <v>587.61</v>
      </c>
      <c r="P10699">
        <v>224.04</v>
      </c>
      <c r="Q10699" s="1">
        <v>41122</v>
      </c>
      <c r="R10699" t="s">
        <v>101</v>
      </c>
      <c r="S10699" t="s">
        <v>104</v>
      </c>
      <c r="T10699">
        <v>1</v>
      </c>
    </row>
    <row r="10700" spans="1:20" x14ac:dyDescent="0.3">
      <c r="A10700" t="s">
        <v>94</v>
      </c>
      <c r="B10700">
        <v>746405</v>
      </c>
      <c r="C10700">
        <v>945167</v>
      </c>
      <c r="D10700">
        <v>10000</v>
      </c>
      <c r="E10700" t="s">
        <v>18</v>
      </c>
      <c r="F10700">
        <v>7.49</v>
      </c>
      <c r="G10700">
        <v>311.02</v>
      </c>
      <c r="H10700" t="s">
        <v>32</v>
      </c>
      <c r="I10700" s="1">
        <v>40664</v>
      </c>
      <c r="J10700" t="s">
        <v>20</v>
      </c>
      <c r="K10700" t="s">
        <v>40</v>
      </c>
      <c r="L10700" t="s">
        <v>58</v>
      </c>
      <c r="M10700">
        <v>0</v>
      </c>
      <c r="N10700">
        <v>11192.64493</v>
      </c>
      <c r="O10700">
        <v>10000</v>
      </c>
      <c r="P10700">
        <v>1192.6400000000001</v>
      </c>
      <c r="Q10700" s="1">
        <v>41760</v>
      </c>
      <c r="R10700" t="s">
        <v>101</v>
      </c>
      <c r="S10700" t="s">
        <v>103</v>
      </c>
      <c r="T10700">
        <v>0</v>
      </c>
    </row>
    <row r="10701" spans="1:20" x14ac:dyDescent="0.3">
      <c r="A10701" t="s">
        <v>94</v>
      </c>
      <c r="B10701">
        <v>746390</v>
      </c>
      <c r="C10701">
        <v>945146</v>
      </c>
      <c r="D10701">
        <v>20000</v>
      </c>
      <c r="E10701" t="s">
        <v>18</v>
      </c>
      <c r="F10701">
        <v>10.99</v>
      </c>
      <c r="G10701">
        <v>654.67999999999995</v>
      </c>
      <c r="H10701" t="s">
        <v>29</v>
      </c>
      <c r="I10701" s="1">
        <v>40664</v>
      </c>
      <c r="J10701" t="s">
        <v>26</v>
      </c>
      <c r="K10701" t="s">
        <v>27</v>
      </c>
      <c r="L10701" t="s">
        <v>34</v>
      </c>
      <c r="M10701">
        <v>0</v>
      </c>
      <c r="N10701">
        <v>17888.099999999999</v>
      </c>
      <c r="O10701">
        <v>13725.83</v>
      </c>
      <c r="P10701">
        <v>3294.33</v>
      </c>
      <c r="Q10701" s="1">
        <v>41487</v>
      </c>
      <c r="R10701" t="s">
        <v>101</v>
      </c>
      <c r="S10701" t="s">
        <v>104</v>
      </c>
      <c r="T10701">
        <v>1</v>
      </c>
    </row>
    <row r="10702" spans="1:20" x14ac:dyDescent="0.3">
      <c r="A10702" t="s">
        <v>94</v>
      </c>
      <c r="B10702">
        <v>746373</v>
      </c>
      <c r="C10702">
        <v>945127</v>
      </c>
      <c r="D10702">
        <v>16000</v>
      </c>
      <c r="E10702" t="s">
        <v>18</v>
      </c>
      <c r="F10702">
        <v>13.49</v>
      </c>
      <c r="G10702">
        <v>542.89</v>
      </c>
      <c r="H10702" t="s">
        <v>19</v>
      </c>
      <c r="I10702" s="1">
        <v>40664</v>
      </c>
      <c r="J10702" t="s">
        <v>26</v>
      </c>
      <c r="K10702" t="s">
        <v>40</v>
      </c>
      <c r="L10702" t="s">
        <v>51</v>
      </c>
      <c r="M10702">
        <v>0</v>
      </c>
      <c r="N10702">
        <v>10314.280000000001</v>
      </c>
      <c r="O10702">
        <v>7621.83</v>
      </c>
      <c r="P10702">
        <v>2692.45</v>
      </c>
      <c r="Q10702" s="1">
        <v>41275</v>
      </c>
      <c r="R10702" t="s">
        <v>101</v>
      </c>
      <c r="S10702" t="s">
        <v>104</v>
      </c>
      <c r="T10702">
        <v>1</v>
      </c>
    </row>
    <row r="10703" spans="1:20" x14ac:dyDescent="0.3">
      <c r="A10703" t="s">
        <v>94</v>
      </c>
      <c r="B10703">
        <v>746370</v>
      </c>
      <c r="C10703">
        <v>945124</v>
      </c>
      <c r="D10703">
        <v>10000</v>
      </c>
      <c r="E10703" t="s">
        <v>18</v>
      </c>
      <c r="F10703">
        <v>11.99</v>
      </c>
      <c r="G10703">
        <v>332.1</v>
      </c>
      <c r="H10703" t="s">
        <v>29</v>
      </c>
      <c r="I10703" s="1">
        <v>40664</v>
      </c>
      <c r="J10703" t="s">
        <v>20</v>
      </c>
      <c r="K10703" t="s">
        <v>40</v>
      </c>
      <c r="L10703" t="s">
        <v>51</v>
      </c>
      <c r="M10703">
        <v>0</v>
      </c>
      <c r="N10703">
        <v>11746.27</v>
      </c>
      <c r="O10703">
        <v>10000</v>
      </c>
      <c r="P10703">
        <v>1746.27</v>
      </c>
      <c r="Q10703" s="1">
        <v>41426</v>
      </c>
      <c r="R10703" t="s">
        <v>101</v>
      </c>
      <c r="S10703" t="s">
        <v>103</v>
      </c>
      <c r="T10703">
        <v>0</v>
      </c>
    </row>
    <row r="10704" spans="1:20" x14ac:dyDescent="0.3">
      <c r="A10704" t="s">
        <v>94</v>
      </c>
      <c r="B10704">
        <v>746282</v>
      </c>
      <c r="C10704">
        <v>944993</v>
      </c>
      <c r="D10704">
        <v>5000</v>
      </c>
      <c r="E10704" t="s">
        <v>43</v>
      </c>
      <c r="F10704">
        <v>16.489999999999998</v>
      </c>
      <c r="G10704">
        <v>122.9</v>
      </c>
      <c r="H10704" t="s">
        <v>23</v>
      </c>
      <c r="I10704" s="1">
        <v>40664</v>
      </c>
      <c r="J10704" t="s">
        <v>26</v>
      </c>
      <c r="K10704" t="s">
        <v>64</v>
      </c>
      <c r="L10704" t="s">
        <v>51</v>
      </c>
      <c r="M10704">
        <v>0</v>
      </c>
      <c r="N10704">
        <v>5113.8900000000003</v>
      </c>
      <c r="O10704">
        <v>2761.54</v>
      </c>
      <c r="P10704">
        <v>2013.41</v>
      </c>
      <c r="Q10704" s="1">
        <v>41852</v>
      </c>
      <c r="R10704" t="s">
        <v>101</v>
      </c>
      <c r="S10704" t="s">
        <v>104</v>
      </c>
      <c r="T10704">
        <v>1</v>
      </c>
    </row>
    <row r="10705" spans="1:20" x14ac:dyDescent="0.3">
      <c r="A10705" t="s">
        <v>94</v>
      </c>
      <c r="B10705">
        <v>746300</v>
      </c>
      <c r="C10705">
        <v>945014</v>
      </c>
      <c r="D10705">
        <v>6600</v>
      </c>
      <c r="E10705" t="s">
        <v>18</v>
      </c>
      <c r="F10705">
        <v>7.49</v>
      </c>
      <c r="G10705">
        <v>205.28</v>
      </c>
      <c r="H10705" t="s">
        <v>32</v>
      </c>
      <c r="I10705" s="1">
        <v>40664</v>
      </c>
      <c r="J10705" t="s">
        <v>20</v>
      </c>
      <c r="K10705" t="s">
        <v>27</v>
      </c>
      <c r="L10705" t="s">
        <v>58</v>
      </c>
      <c r="M10705">
        <v>0</v>
      </c>
      <c r="N10705">
        <v>6720.96</v>
      </c>
      <c r="O10705">
        <v>6600</v>
      </c>
      <c r="P10705">
        <v>120.96</v>
      </c>
      <c r="Q10705" s="1">
        <v>40756</v>
      </c>
      <c r="R10705" t="s">
        <v>101</v>
      </c>
      <c r="S10705" t="s">
        <v>103</v>
      </c>
      <c r="T10705">
        <v>0</v>
      </c>
    </row>
    <row r="10706" spans="1:20" x14ac:dyDescent="0.3">
      <c r="A10706" t="s">
        <v>94</v>
      </c>
      <c r="B10706">
        <v>746298</v>
      </c>
      <c r="C10706">
        <v>945012</v>
      </c>
      <c r="D10706">
        <v>6000</v>
      </c>
      <c r="E10706" t="s">
        <v>43</v>
      </c>
      <c r="F10706">
        <v>10.99</v>
      </c>
      <c r="G10706">
        <v>130.43</v>
      </c>
      <c r="H10706" t="s">
        <v>29</v>
      </c>
      <c r="I10706" s="1">
        <v>40664</v>
      </c>
      <c r="J10706" t="s">
        <v>46</v>
      </c>
      <c r="K10706" t="s">
        <v>47</v>
      </c>
      <c r="L10706" t="s">
        <v>31</v>
      </c>
      <c r="M10706">
        <v>522.44000000000005</v>
      </c>
      <c r="N10706">
        <v>7284.94</v>
      </c>
      <c r="O10706">
        <v>5477.56</v>
      </c>
      <c r="P10706">
        <v>1807.38</v>
      </c>
      <c r="Q10706" s="1">
        <v>42370</v>
      </c>
      <c r="R10706" t="s">
        <v>101</v>
      </c>
      <c r="S10706" t="s">
        <v>103</v>
      </c>
      <c r="T10706">
        <v>0</v>
      </c>
    </row>
    <row r="10707" spans="1:20" x14ac:dyDescent="0.3">
      <c r="A10707" t="s">
        <v>94</v>
      </c>
      <c r="B10707">
        <v>746272</v>
      </c>
      <c r="C10707">
        <v>944983</v>
      </c>
      <c r="D10707">
        <v>5000</v>
      </c>
      <c r="E10707" t="s">
        <v>43</v>
      </c>
      <c r="F10707">
        <v>17.489999999999998</v>
      </c>
      <c r="G10707">
        <v>125.59</v>
      </c>
      <c r="H10707" t="s">
        <v>23</v>
      </c>
      <c r="I10707" s="1">
        <v>40664</v>
      </c>
      <c r="J10707" t="s">
        <v>46</v>
      </c>
      <c r="K10707" t="s">
        <v>27</v>
      </c>
      <c r="L10707" t="s">
        <v>41</v>
      </c>
      <c r="M10707">
        <v>499.38</v>
      </c>
      <c r="N10707">
        <v>7004.33</v>
      </c>
      <c r="O10707">
        <v>4500.62</v>
      </c>
      <c r="P10707">
        <v>2503.71</v>
      </c>
      <c r="Q10707" s="1">
        <v>42370</v>
      </c>
      <c r="R10707" t="s">
        <v>101</v>
      </c>
      <c r="S10707" t="s">
        <v>103</v>
      </c>
      <c r="T10707">
        <v>0</v>
      </c>
    </row>
    <row r="10708" spans="1:20" x14ac:dyDescent="0.3">
      <c r="A10708" t="s">
        <v>94</v>
      </c>
      <c r="B10708">
        <v>746185</v>
      </c>
      <c r="C10708">
        <v>944838</v>
      </c>
      <c r="D10708">
        <v>12000</v>
      </c>
      <c r="E10708" t="s">
        <v>18</v>
      </c>
      <c r="F10708">
        <v>5.42</v>
      </c>
      <c r="G10708">
        <v>361.92</v>
      </c>
      <c r="H10708" t="s">
        <v>32</v>
      </c>
      <c r="I10708" s="1">
        <v>40664</v>
      </c>
      <c r="J10708" t="s">
        <v>20</v>
      </c>
      <c r="K10708" t="s">
        <v>27</v>
      </c>
      <c r="L10708" t="s">
        <v>41</v>
      </c>
      <c r="M10708">
        <v>0</v>
      </c>
      <c r="N10708">
        <v>12938.91</v>
      </c>
      <c r="O10708">
        <v>12000</v>
      </c>
      <c r="P10708">
        <v>938.91</v>
      </c>
      <c r="Q10708" s="1">
        <v>41456</v>
      </c>
      <c r="R10708" t="s">
        <v>101</v>
      </c>
      <c r="S10708" t="s">
        <v>103</v>
      </c>
      <c r="T10708">
        <v>0</v>
      </c>
    </row>
    <row r="10709" spans="1:20" x14ac:dyDescent="0.3">
      <c r="A10709" t="s">
        <v>94</v>
      </c>
      <c r="B10709">
        <v>744416</v>
      </c>
      <c r="C10709">
        <v>942891</v>
      </c>
      <c r="D10709">
        <v>8000</v>
      </c>
      <c r="E10709" t="s">
        <v>43</v>
      </c>
      <c r="F10709">
        <v>16.89</v>
      </c>
      <c r="G10709">
        <v>198.35</v>
      </c>
      <c r="H10709" t="s">
        <v>23</v>
      </c>
      <c r="I10709" s="1">
        <v>40664</v>
      </c>
      <c r="J10709" t="s">
        <v>46</v>
      </c>
      <c r="K10709" t="s">
        <v>30</v>
      </c>
      <c r="L10709" t="s">
        <v>54</v>
      </c>
      <c r="M10709">
        <v>801.33</v>
      </c>
      <c r="N10709">
        <v>11042.92</v>
      </c>
      <c r="O10709">
        <v>7198.67</v>
      </c>
      <c r="P10709">
        <v>3844.25</v>
      </c>
      <c r="Q10709" s="1">
        <v>42370</v>
      </c>
      <c r="R10709" t="s">
        <v>101</v>
      </c>
      <c r="S10709" t="s">
        <v>103</v>
      </c>
      <c r="T10709">
        <v>0</v>
      </c>
    </row>
    <row r="10710" spans="1:20" x14ac:dyDescent="0.3">
      <c r="A10710" t="s">
        <v>94</v>
      </c>
      <c r="B10710">
        <v>740988</v>
      </c>
      <c r="C10710">
        <v>938784</v>
      </c>
      <c r="D10710">
        <v>6400</v>
      </c>
      <c r="E10710" t="s">
        <v>43</v>
      </c>
      <c r="F10710">
        <v>17.989999999999998</v>
      </c>
      <c r="G10710">
        <v>162.49</v>
      </c>
      <c r="H10710" t="s">
        <v>44</v>
      </c>
      <c r="I10710" s="1">
        <v>40664</v>
      </c>
      <c r="J10710" t="s">
        <v>20</v>
      </c>
      <c r="K10710" t="s">
        <v>30</v>
      </c>
      <c r="L10710" t="s">
        <v>35</v>
      </c>
      <c r="M10710">
        <v>0</v>
      </c>
      <c r="N10710">
        <v>9232.1406540000007</v>
      </c>
      <c r="O10710">
        <v>6400</v>
      </c>
      <c r="P10710">
        <v>2832.14</v>
      </c>
      <c r="Q10710" s="1">
        <v>41852</v>
      </c>
      <c r="R10710" t="s">
        <v>101</v>
      </c>
      <c r="S10710" t="s">
        <v>103</v>
      </c>
      <c r="T10710">
        <v>0</v>
      </c>
    </row>
    <row r="10711" spans="1:20" x14ac:dyDescent="0.3">
      <c r="A10711" t="s">
        <v>94</v>
      </c>
      <c r="B10711">
        <v>745149</v>
      </c>
      <c r="C10711">
        <v>943695</v>
      </c>
      <c r="D10711">
        <v>2400</v>
      </c>
      <c r="E10711" t="s">
        <v>18</v>
      </c>
      <c r="F10711">
        <v>6.99</v>
      </c>
      <c r="G10711">
        <v>74.099999999999994</v>
      </c>
      <c r="H10711" t="s">
        <v>32</v>
      </c>
      <c r="I10711" s="1">
        <v>40664</v>
      </c>
      <c r="J10711" t="s">
        <v>20</v>
      </c>
      <c r="K10711" t="s">
        <v>30</v>
      </c>
      <c r="L10711" t="s">
        <v>28</v>
      </c>
      <c r="M10711">
        <v>0</v>
      </c>
      <c r="N10711">
        <v>2666.8625419999998</v>
      </c>
      <c r="O10711">
        <v>2400</v>
      </c>
      <c r="P10711">
        <v>266.86</v>
      </c>
      <c r="Q10711" s="1">
        <v>41760</v>
      </c>
      <c r="R10711" t="s">
        <v>101</v>
      </c>
      <c r="S10711" t="s">
        <v>103</v>
      </c>
      <c r="T10711">
        <v>0</v>
      </c>
    </row>
    <row r="10712" spans="1:20" x14ac:dyDescent="0.3">
      <c r="A10712" t="s">
        <v>94</v>
      </c>
      <c r="B10712">
        <v>746191</v>
      </c>
      <c r="C10712">
        <v>944846</v>
      </c>
      <c r="D10712">
        <v>28000</v>
      </c>
      <c r="E10712" t="s">
        <v>43</v>
      </c>
      <c r="F10712">
        <v>20.99</v>
      </c>
      <c r="G10712">
        <v>556.51</v>
      </c>
      <c r="H10712" t="s">
        <v>60</v>
      </c>
      <c r="I10712" s="1">
        <v>40664</v>
      </c>
      <c r="J10712" t="s">
        <v>46</v>
      </c>
      <c r="K10712" t="s">
        <v>27</v>
      </c>
      <c r="L10712" t="s">
        <v>42</v>
      </c>
      <c r="M10712">
        <v>2160.4499999999998</v>
      </c>
      <c r="N10712">
        <v>31103.84</v>
      </c>
      <c r="O10712">
        <v>18414.580000000002</v>
      </c>
      <c r="P10712">
        <v>12689.26</v>
      </c>
      <c r="Q10712" s="1">
        <v>42370</v>
      </c>
      <c r="R10712" t="s">
        <v>101</v>
      </c>
      <c r="S10712" t="s">
        <v>103</v>
      </c>
      <c r="T10712">
        <v>0</v>
      </c>
    </row>
    <row r="10713" spans="1:20" x14ac:dyDescent="0.3">
      <c r="A10713" t="s">
        <v>94</v>
      </c>
      <c r="B10713">
        <v>743206</v>
      </c>
      <c r="C10713">
        <v>941419</v>
      </c>
      <c r="D10713">
        <v>19700</v>
      </c>
      <c r="E10713" t="s">
        <v>43</v>
      </c>
      <c r="F10713">
        <v>11.99</v>
      </c>
      <c r="G10713">
        <v>438.12</v>
      </c>
      <c r="H10713" t="s">
        <v>29</v>
      </c>
      <c r="I10713" s="1">
        <v>40664</v>
      </c>
      <c r="J10713" t="s">
        <v>26</v>
      </c>
      <c r="K10713" t="s">
        <v>27</v>
      </c>
      <c r="L10713" t="s">
        <v>69</v>
      </c>
      <c r="M10713">
        <v>0</v>
      </c>
      <c r="N10713">
        <v>9198.89</v>
      </c>
      <c r="O10713">
        <v>5584.76</v>
      </c>
      <c r="P10713">
        <v>3614.13</v>
      </c>
      <c r="Q10713" s="1">
        <v>41334</v>
      </c>
      <c r="R10713" t="s">
        <v>101</v>
      </c>
      <c r="S10713" t="s">
        <v>104</v>
      </c>
      <c r="T10713">
        <v>1</v>
      </c>
    </row>
    <row r="10714" spans="1:20" x14ac:dyDescent="0.3">
      <c r="A10714" t="s">
        <v>94</v>
      </c>
      <c r="B10714">
        <v>746180</v>
      </c>
      <c r="C10714">
        <v>944834</v>
      </c>
      <c r="D10714">
        <v>1800</v>
      </c>
      <c r="E10714" t="s">
        <v>18</v>
      </c>
      <c r="F10714">
        <v>12.99</v>
      </c>
      <c r="G10714">
        <v>60.65</v>
      </c>
      <c r="H10714" t="s">
        <v>19</v>
      </c>
      <c r="I10714" s="1">
        <v>40664</v>
      </c>
      <c r="J10714" t="s">
        <v>26</v>
      </c>
      <c r="K10714" t="s">
        <v>47</v>
      </c>
      <c r="L10714" t="s">
        <v>22</v>
      </c>
      <c r="M10714">
        <v>0</v>
      </c>
      <c r="N10714">
        <v>998.21</v>
      </c>
      <c r="O10714">
        <v>712.07</v>
      </c>
      <c r="P10714">
        <v>256.19</v>
      </c>
      <c r="Q10714" s="1">
        <v>41153</v>
      </c>
      <c r="R10714" t="s">
        <v>101</v>
      </c>
      <c r="S10714" t="s">
        <v>104</v>
      </c>
      <c r="T10714">
        <v>1</v>
      </c>
    </row>
    <row r="10715" spans="1:20" x14ac:dyDescent="0.3">
      <c r="A10715" t="s">
        <v>94</v>
      </c>
      <c r="B10715">
        <v>745292</v>
      </c>
      <c r="C10715">
        <v>943855</v>
      </c>
      <c r="D10715">
        <v>30000</v>
      </c>
      <c r="E10715" t="s">
        <v>43</v>
      </c>
      <c r="F10715">
        <v>17.489999999999998</v>
      </c>
      <c r="G10715">
        <v>558.85</v>
      </c>
      <c r="H10715" t="s">
        <v>23</v>
      </c>
      <c r="I10715" s="1">
        <v>40664</v>
      </c>
      <c r="J10715" t="s">
        <v>26</v>
      </c>
      <c r="K10715" t="s">
        <v>27</v>
      </c>
      <c r="L10715" t="s">
        <v>41</v>
      </c>
      <c r="M10715">
        <v>0</v>
      </c>
      <c r="N10715">
        <v>2096.48</v>
      </c>
      <c r="O10715">
        <v>471.22</v>
      </c>
      <c r="P10715">
        <v>643.38</v>
      </c>
      <c r="Q10715" s="1">
        <v>40725</v>
      </c>
      <c r="R10715" t="s">
        <v>101</v>
      </c>
      <c r="S10715" t="s">
        <v>104</v>
      </c>
      <c r="T10715">
        <v>1</v>
      </c>
    </row>
    <row r="10716" spans="1:20" x14ac:dyDescent="0.3">
      <c r="A10716" t="s">
        <v>94</v>
      </c>
      <c r="B10716">
        <v>746161</v>
      </c>
      <c r="C10716">
        <v>944814</v>
      </c>
      <c r="D10716">
        <v>4000</v>
      </c>
      <c r="E10716" t="s">
        <v>18</v>
      </c>
      <c r="F10716">
        <v>13.99</v>
      </c>
      <c r="G10716">
        <v>136.69999999999999</v>
      </c>
      <c r="H10716" t="s">
        <v>19</v>
      </c>
      <c r="I10716" s="1">
        <v>40664</v>
      </c>
      <c r="J10716" t="s">
        <v>20</v>
      </c>
      <c r="K10716" t="s">
        <v>27</v>
      </c>
      <c r="L10716" t="s">
        <v>48</v>
      </c>
      <c r="M10716">
        <v>0</v>
      </c>
      <c r="N10716">
        <v>4883.3068000000003</v>
      </c>
      <c r="O10716">
        <v>4000</v>
      </c>
      <c r="P10716">
        <v>883.31</v>
      </c>
      <c r="Q10716" s="1">
        <v>41760</v>
      </c>
      <c r="R10716" t="s">
        <v>101</v>
      </c>
      <c r="S10716" t="s">
        <v>103</v>
      </c>
      <c r="T10716">
        <v>0</v>
      </c>
    </row>
    <row r="10717" spans="1:20" x14ac:dyDescent="0.3">
      <c r="A10717" t="s">
        <v>94</v>
      </c>
      <c r="B10717">
        <v>746178</v>
      </c>
      <c r="C10717">
        <v>944832</v>
      </c>
      <c r="D10717">
        <v>3600</v>
      </c>
      <c r="E10717" t="s">
        <v>18</v>
      </c>
      <c r="F10717">
        <v>7.49</v>
      </c>
      <c r="G10717">
        <v>111.97</v>
      </c>
      <c r="H10717" t="s">
        <v>32</v>
      </c>
      <c r="I10717" s="1">
        <v>40664</v>
      </c>
      <c r="J10717" t="s">
        <v>20</v>
      </c>
      <c r="K10717" t="s">
        <v>36</v>
      </c>
      <c r="L10717" t="s">
        <v>51</v>
      </c>
      <c r="M10717">
        <v>0</v>
      </c>
      <c r="N10717">
        <v>3938.36</v>
      </c>
      <c r="O10717">
        <v>3600</v>
      </c>
      <c r="P10717">
        <v>338.36</v>
      </c>
      <c r="Q10717" s="1">
        <v>41275</v>
      </c>
      <c r="R10717" t="s">
        <v>101</v>
      </c>
      <c r="S10717" t="s">
        <v>103</v>
      </c>
      <c r="T10717">
        <v>0</v>
      </c>
    </row>
    <row r="10718" spans="1:20" x14ac:dyDescent="0.3">
      <c r="A10718" t="s">
        <v>94</v>
      </c>
      <c r="B10718">
        <v>745721</v>
      </c>
      <c r="C10718">
        <v>944341</v>
      </c>
      <c r="D10718">
        <v>5000</v>
      </c>
      <c r="E10718" t="s">
        <v>43</v>
      </c>
      <c r="F10718">
        <v>18.39</v>
      </c>
      <c r="G10718">
        <v>128.04</v>
      </c>
      <c r="H10718" t="s">
        <v>44</v>
      </c>
      <c r="I10718" s="1">
        <v>40664</v>
      </c>
      <c r="J10718" t="s">
        <v>26</v>
      </c>
      <c r="K10718" t="s">
        <v>27</v>
      </c>
      <c r="L10718" t="s">
        <v>41</v>
      </c>
      <c r="M10718">
        <v>0</v>
      </c>
      <c r="N10718">
        <v>4480.08</v>
      </c>
      <c r="O10718">
        <v>2357.38</v>
      </c>
      <c r="P10718">
        <v>2122.6999999999998</v>
      </c>
      <c r="Q10718" s="1">
        <v>41730</v>
      </c>
      <c r="R10718" t="s">
        <v>101</v>
      </c>
      <c r="S10718" t="s">
        <v>104</v>
      </c>
      <c r="T10718">
        <v>1</v>
      </c>
    </row>
    <row r="10719" spans="1:20" x14ac:dyDescent="0.3">
      <c r="A10719" t="s">
        <v>94</v>
      </c>
      <c r="B10719">
        <v>746107</v>
      </c>
      <c r="C10719">
        <v>944755</v>
      </c>
      <c r="D10719">
        <v>12500</v>
      </c>
      <c r="E10719" t="s">
        <v>18</v>
      </c>
      <c r="F10719">
        <v>7.49</v>
      </c>
      <c r="G10719">
        <v>388.78</v>
      </c>
      <c r="H10719" t="s">
        <v>32</v>
      </c>
      <c r="I10719" s="1">
        <v>40664</v>
      </c>
      <c r="J10719" t="s">
        <v>20</v>
      </c>
      <c r="K10719" t="s">
        <v>27</v>
      </c>
      <c r="L10719" t="s">
        <v>41</v>
      </c>
      <c r="M10719">
        <v>0</v>
      </c>
      <c r="N10719">
        <v>12769.14</v>
      </c>
      <c r="O10719">
        <v>12500</v>
      </c>
      <c r="P10719">
        <v>269.14</v>
      </c>
      <c r="Q10719" s="1">
        <v>40787</v>
      </c>
      <c r="R10719" t="s">
        <v>101</v>
      </c>
      <c r="S10719" t="s">
        <v>103</v>
      </c>
      <c r="T10719">
        <v>0</v>
      </c>
    </row>
    <row r="10720" spans="1:20" x14ac:dyDescent="0.3">
      <c r="A10720" t="s">
        <v>94</v>
      </c>
      <c r="B10720">
        <v>746090</v>
      </c>
      <c r="C10720">
        <v>944736</v>
      </c>
      <c r="D10720">
        <v>8000</v>
      </c>
      <c r="E10720" t="s">
        <v>43</v>
      </c>
      <c r="F10720">
        <v>12.99</v>
      </c>
      <c r="G10720">
        <v>181.99</v>
      </c>
      <c r="H10720" t="s">
        <v>19</v>
      </c>
      <c r="I10720" s="1">
        <v>40664</v>
      </c>
      <c r="J10720" t="s">
        <v>46</v>
      </c>
      <c r="K10720" t="s">
        <v>21</v>
      </c>
      <c r="L10720" t="s">
        <v>81</v>
      </c>
      <c r="M10720">
        <v>746.18</v>
      </c>
      <c r="N10720">
        <v>10130.719999999999</v>
      </c>
      <c r="O10720">
        <v>7253.82</v>
      </c>
      <c r="P10720">
        <v>2876.9</v>
      </c>
      <c r="Q10720" s="1">
        <v>42370</v>
      </c>
      <c r="R10720" t="s">
        <v>101</v>
      </c>
      <c r="S10720" t="s">
        <v>103</v>
      </c>
      <c r="T10720">
        <v>0</v>
      </c>
    </row>
    <row r="10721" spans="1:20" x14ac:dyDescent="0.3">
      <c r="A10721" t="s">
        <v>94</v>
      </c>
      <c r="B10721">
        <v>746102</v>
      </c>
      <c r="C10721">
        <v>944748</v>
      </c>
      <c r="D10721">
        <v>4800</v>
      </c>
      <c r="E10721" t="s">
        <v>43</v>
      </c>
      <c r="F10721">
        <v>12.99</v>
      </c>
      <c r="G10721">
        <v>109.2</v>
      </c>
      <c r="H10721" t="s">
        <v>19</v>
      </c>
      <c r="I10721" s="1">
        <v>40664</v>
      </c>
      <c r="J10721" t="s">
        <v>46</v>
      </c>
      <c r="K10721" t="s">
        <v>47</v>
      </c>
      <c r="L10721" t="s">
        <v>56</v>
      </c>
      <c r="M10721">
        <v>444.07</v>
      </c>
      <c r="N10721">
        <v>6083.85</v>
      </c>
      <c r="O10721">
        <v>4355.93</v>
      </c>
      <c r="P10721">
        <v>1727.92</v>
      </c>
      <c r="Q10721" s="1">
        <v>42370</v>
      </c>
      <c r="R10721" t="s">
        <v>101</v>
      </c>
      <c r="S10721" t="s">
        <v>103</v>
      </c>
      <c r="T10721">
        <v>0</v>
      </c>
    </row>
    <row r="10722" spans="1:20" x14ac:dyDescent="0.3">
      <c r="A10722" t="s">
        <v>94</v>
      </c>
      <c r="B10722">
        <v>746087</v>
      </c>
      <c r="C10722">
        <v>944733</v>
      </c>
      <c r="D10722">
        <v>2500</v>
      </c>
      <c r="E10722" t="s">
        <v>18</v>
      </c>
      <c r="F10722">
        <v>17.489999999999998</v>
      </c>
      <c r="G10722">
        <v>89.75</v>
      </c>
      <c r="H10722" t="s">
        <v>23</v>
      </c>
      <c r="I10722" s="1">
        <v>40664</v>
      </c>
      <c r="J10722" t="s">
        <v>26</v>
      </c>
      <c r="K10722" t="s">
        <v>27</v>
      </c>
      <c r="L10722" t="s">
        <v>56</v>
      </c>
      <c r="M10722">
        <v>0</v>
      </c>
      <c r="N10722">
        <v>2240.7800000000002</v>
      </c>
      <c r="O10722">
        <v>1501.36</v>
      </c>
      <c r="P10722">
        <v>652.41</v>
      </c>
      <c r="Q10722" s="1">
        <v>41426</v>
      </c>
      <c r="R10722" t="s">
        <v>101</v>
      </c>
      <c r="S10722" t="s">
        <v>104</v>
      </c>
      <c r="T10722">
        <v>1</v>
      </c>
    </row>
    <row r="10723" spans="1:20" x14ac:dyDescent="0.3">
      <c r="A10723" t="s">
        <v>94</v>
      </c>
      <c r="B10723">
        <v>746074</v>
      </c>
      <c r="C10723">
        <v>944719</v>
      </c>
      <c r="D10723">
        <v>14100</v>
      </c>
      <c r="E10723" t="s">
        <v>43</v>
      </c>
      <c r="F10723">
        <v>13.49</v>
      </c>
      <c r="G10723">
        <v>324.37</v>
      </c>
      <c r="H10723" t="s">
        <v>19</v>
      </c>
      <c r="I10723" s="1">
        <v>40664</v>
      </c>
      <c r="J10723" t="s">
        <v>20</v>
      </c>
      <c r="K10723" t="s">
        <v>21</v>
      </c>
      <c r="L10723" t="s">
        <v>69</v>
      </c>
      <c r="M10723">
        <v>0</v>
      </c>
      <c r="N10723">
        <v>19100.230080000001</v>
      </c>
      <c r="O10723">
        <v>14100</v>
      </c>
      <c r="P10723">
        <v>5000.2299999999996</v>
      </c>
      <c r="Q10723" s="1">
        <v>42064</v>
      </c>
      <c r="R10723" t="s">
        <v>101</v>
      </c>
      <c r="S10723" t="s">
        <v>103</v>
      </c>
      <c r="T10723">
        <v>0</v>
      </c>
    </row>
    <row r="10724" spans="1:20" x14ac:dyDescent="0.3">
      <c r="A10724" t="s">
        <v>94</v>
      </c>
      <c r="B10724">
        <v>746036</v>
      </c>
      <c r="C10724">
        <v>944680</v>
      </c>
      <c r="D10724">
        <v>15000</v>
      </c>
      <c r="E10724" t="s">
        <v>18</v>
      </c>
      <c r="F10724">
        <v>7.49</v>
      </c>
      <c r="G10724">
        <v>466.53</v>
      </c>
      <c r="H10724" t="s">
        <v>32</v>
      </c>
      <c r="I10724" s="1">
        <v>40664</v>
      </c>
      <c r="J10724" t="s">
        <v>20</v>
      </c>
      <c r="K10724" t="s">
        <v>21</v>
      </c>
      <c r="L10724" t="s">
        <v>37</v>
      </c>
      <c r="M10724">
        <v>0</v>
      </c>
      <c r="N10724">
        <v>16788.948349999999</v>
      </c>
      <c r="O10724">
        <v>15000</v>
      </c>
      <c r="P10724">
        <v>1788.95</v>
      </c>
      <c r="Q10724" s="1">
        <v>41760</v>
      </c>
      <c r="R10724" t="s">
        <v>101</v>
      </c>
      <c r="S10724" t="s">
        <v>103</v>
      </c>
      <c r="T10724">
        <v>0</v>
      </c>
    </row>
    <row r="10725" spans="1:20" x14ac:dyDescent="0.3">
      <c r="A10725" t="s">
        <v>94</v>
      </c>
      <c r="B10725">
        <v>741105</v>
      </c>
      <c r="C10725">
        <v>938924</v>
      </c>
      <c r="D10725">
        <v>30000</v>
      </c>
      <c r="E10725" t="s">
        <v>43</v>
      </c>
      <c r="F10725">
        <v>11.99</v>
      </c>
      <c r="G10725">
        <v>667.19</v>
      </c>
      <c r="H10725" t="s">
        <v>29</v>
      </c>
      <c r="I10725" s="1">
        <v>40664</v>
      </c>
      <c r="J10725" t="s">
        <v>26</v>
      </c>
      <c r="K10725" t="s">
        <v>21</v>
      </c>
      <c r="L10725" t="s">
        <v>39</v>
      </c>
      <c r="M10725">
        <v>0</v>
      </c>
      <c r="N10725">
        <v>16678.59</v>
      </c>
      <c r="O10725">
        <v>10357.32</v>
      </c>
      <c r="P10725">
        <v>6321.27</v>
      </c>
      <c r="Q10725" s="1">
        <v>41456</v>
      </c>
      <c r="R10725" t="s">
        <v>101</v>
      </c>
      <c r="S10725" t="s">
        <v>104</v>
      </c>
      <c r="T10725">
        <v>1</v>
      </c>
    </row>
    <row r="10726" spans="1:20" x14ac:dyDescent="0.3">
      <c r="A10726" t="s">
        <v>94</v>
      </c>
      <c r="B10726">
        <v>746008</v>
      </c>
      <c r="C10726">
        <v>944648</v>
      </c>
      <c r="D10726">
        <v>4000</v>
      </c>
      <c r="E10726" t="s">
        <v>18</v>
      </c>
      <c r="F10726">
        <v>13.49</v>
      </c>
      <c r="G10726">
        <v>135.72999999999999</v>
      </c>
      <c r="H10726" t="s">
        <v>19</v>
      </c>
      <c r="I10726" s="1">
        <v>40664</v>
      </c>
      <c r="J10726" t="s">
        <v>20</v>
      </c>
      <c r="K10726" t="s">
        <v>24</v>
      </c>
      <c r="L10726" t="s">
        <v>39</v>
      </c>
      <c r="M10726">
        <v>0</v>
      </c>
      <c r="N10726">
        <v>4733.13</v>
      </c>
      <c r="O10726">
        <v>4000</v>
      </c>
      <c r="P10726">
        <v>733.13</v>
      </c>
      <c r="Q10726" s="1">
        <v>41334</v>
      </c>
      <c r="R10726" t="s">
        <v>101</v>
      </c>
      <c r="S10726" t="s">
        <v>103</v>
      </c>
      <c r="T10726">
        <v>0</v>
      </c>
    </row>
    <row r="10727" spans="1:20" x14ac:dyDescent="0.3">
      <c r="A10727" t="s">
        <v>94</v>
      </c>
      <c r="B10727">
        <v>745982</v>
      </c>
      <c r="C10727">
        <v>944477</v>
      </c>
      <c r="D10727">
        <v>11325</v>
      </c>
      <c r="E10727" t="s">
        <v>43</v>
      </c>
      <c r="F10727">
        <v>19.29</v>
      </c>
      <c r="G10727">
        <v>295.58999999999997</v>
      </c>
      <c r="H10727" t="s">
        <v>44</v>
      </c>
      <c r="I10727" s="1">
        <v>40664</v>
      </c>
      <c r="J10727" t="s">
        <v>26</v>
      </c>
      <c r="K10727" t="s">
        <v>27</v>
      </c>
      <c r="L10727" t="s">
        <v>34</v>
      </c>
      <c r="M10727">
        <v>0</v>
      </c>
      <c r="N10727">
        <v>5409.59</v>
      </c>
      <c r="O10727">
        <v>2047.99</v>
      </c>
      <c r="P10727">
        <v>2829.97</v>
      </c>
      <c r="Q10727" s="1">
        <v>41214</v>
      </c>
      <c r="R10727" t="s">
        <v>101</v>
      </c>
      <c r="S10727" t="s">
        <v>104</v>
      </c>
      <c r="T10727">
        <v>1</v>
      </c>
    </row>
    <row r="10728" spans="1:20" x14ac:dyDescent="0.3">
      <c r="A10728" t="s">
        <v>94</v>
      </c>
      <c r="B10728">
        <v>745956</v>
      </c>
      <c r="C10728">
        <v>944596</v>
      </c>
      <c r="D10728">
        <v>3000</v>
      </c>
      <c r="E10728" t="s">
        <v>18</v>
      </c>
      <c r="F10728">
        <v>13.99</v>
      </c>
      <c r="G10728">
        <v>102.52</v>
      </c>
      <c r="H10728" t="s">
        <v>19</v>
      </c>
      <c r="I10728" s="1">
        <v>40664</v>
      </c>
      <c r="J10728" t="s">
        <v>20</v>
      </c>
      <c r="K10728" t="s">
        <v>36</v>
      </c>
      <c r="L10728" t="s">
        <v>48</v>
      </c>
      <c r="M10728">
        <v>0</v>
      </c>
      <c r="N10728">
        <v>3647.74</v>
      </c>
      <c r="O10728">
        <v>3000</v>
      </c>
      <c r="P10728">
        <v>647.74</v>
      </c>
      <c r="Q10728" s="1">
        <v>41518</v>
      </c>
      <c r="R10728" t="s">
        <v>101</v>
      </c>
      <c r="S10728" t="s">
        <v>103</v>
      </c>
      <c r="T10728">
        <v>0</v>
      </c>
    </row>
    <row r="10729" spans="1:20" x14ac:dyDescent="0.3">
      <c r="A10729" t="s">
        <v>94</v>
      </c>
      <c r="B10729">
        <v>745664</v>
      </c>
      <c r="C10729">
        <v>944280</v>
      </c>
      <c r="D10729">
        <v>20000</v>
      </c>
      <c r="E10729" t="s">
        <v>18</v>
      </c>
      <c r="F10729">
        <v>11.99</v>
      </c>
      <c r="G10729">
        <v>664.2</v>
      </c>
      <c r="H10729" t="s">
        <v>29</v>
      </c>
      <c r="I10729" s="1">
        <v>40664</v>
      </c>
      <c r="J10729" t="s">
        <v>20</v>
      </c>
      <c r="K10729" t="s">
        <v>27</v>
      </c>
      <c r="L10729" t="s">
        <v>63</v>
      </c>
      <c r="M10729">
        <v>0</v>
      </c>
      <c r="N10729">
        <v>22644.47</v>
      </c>
      <c r="O10729">
        <v>20000</v>
      </c>
      <c r="P10729">
        <v>2644.47</v>
      </c>
      <c r="Q10729" s="1">
        <v>41183</v>
      </c>
      <c r="R10729" t="s">
        <v>101</v>
      </c>
      <c r="S10729" t="s">
        <v>103</v>
      </c>
      <c r="T10729">
        <v>0</v>
      </c>
    </row>
    <row r="10730" spans="1:20" x14ac:dyDescent="0.3">
      <c r="A10730" t="s">
        <v>94</v>
      </c>
      <c r="B10730">
        <v>745969</v>
      </c>
      <c r="C10730">
        <v>901662</v>
      </c>
      <c r="D10730">
        <v>17475</v>
      </c>
      <c r="E10730" t="s">
        <v>18</v>
      </c>
      <c r="F10730">
        <v>7.66</v>
      </c>
      <c r="G10730">
        <v>544.87</v>
      </c>
      <c r="H10730" t="s">
        <v>32</v>
      </c>
      <c r="I10730" s="1">
        <v>40664</v>
      </c>
      <c r="J10730" t="s">
        <v>20</v>
      </c>
      <c r="K10730" t="s">
        <v>27</v>
      </c>
      <c r="L10730" t="s">
        <v>41</v>
      </c>
      <c r="M10730">
        <v>0</v>
      </c>
      <c r="N10730">
        <v>19610.031869999999</v>
      </c>
      <c r="O10730">
        <v>17475</v>
      </c>
      <c r="P10730">
        <v>2135.0300000000002</v>
      </c>
      <c r="Q10730" s="1">
        <v>41760</v>
      </c>
      <c r="R10730" t="s">
        <v>101</v>
      </c>
      <c r="S10730" t="s">
        <v>103</v>
      </c>
      <c r="T10730">
        <v>0</v>
      </c>
    </row>
    <row r="10731" spans="1:20" x14ac:dyDescent="0.3">
      <c r="A10731" t="s">
        <v>94</v>
      </c>
      <c r="B10731">
        <v>745941</v>
      </c>
      <c r="C10731">
        <v>944581</v>
      </c>
      <c r="D10731">
        <v>12000</v>
      </c>
      <c r="E10731" t="s">
        <v>18</v>
      </c>
      <c r="F10731">
        <v>9.99</v>
      </c>
      <c r="G10731">
        <v>387.15</v>
      </c>
      <c r="H10731" t="s">
        <v>29</v>
      </c>
      <c r="I10731" s="1">
        <v>40664</v>
      </c>
      <c r="J10731" t="s">
        <v>20</v>
      </c>
      <c r="K10731" t="s">
        <v>27</v>
      </c>
      <c r="L10731" t="s">
        <v>41</v>
      </c>
      <c r="M10731">
        <v>0</v>
      </c>
      <c r="N10731">
        <v>13931.301579999999</v>
      </c>
      <c r="O10731">
        <v>12000</v>
      </c>
      <c r="P10731">
        <v>1931.3</v>
      </c>
      <c r="Q10731" s="1">
        <v>41760</v>
      </c>
      <c r="R10731" t="s">
        <v>101</v>
      </c>
      <c r="S10731" t="s">
        <v>103</v>
      </c>
      <c r="T10731">
        <v>0</v>
      </c>
    </row>
    <row r="10732" spans="1:20" x14ac:dyDescent="0.3">
      <c r="A10732" t="s">
        <v>94</v>
      </c>
      <c r="B10732">
        <v>745900</v>
      </c>
      <c r="C10732">
        <v>944535</v>
      </c>
      <c r="D10732">
        <v>3200</v>
      </c>
      <c r="E10732" t="s">
        <v>18</v>
      </c>
      <c r="F10732">
        <v>13.99</v>
      </c>
      <c r="G10732">
        <v>109.36</v>
      </c>
      <c r="H10732" t="s">
        <v>19</v>
      </c>
      <c r="I10732" s="1">
        <v>40664</v>
      </c>
      <c r="J10732" t="s">
        <v>20</v>
      </c>
      <c r="K10732" t="s">
        <v>24</v>
      </c>
      <c r="L10732" t="s">
        <v>48</v>
      </c>
      <c r="M10732">
        <v>0</v>
      </c>
      <c r="N10732">
        <v>3641.18</v>
      </c>
      <c r="O10732">
        <v>3200</v>
      </c>
      <c r="P10732">
        <v>441.18</v>
      </c>
      <c r="Q10732" s="1">
        <v>41091</v>
      </c>
      <c r="R10732" t="s">
        <v>101</v>
      </c>
      <c r="S10732" t="s">
        <v>103</v>
      </c>
      <c r="T10732">
        <v>0</v>
      </c>
    </row>
    <row r="10733" spans="1:20" x14ac:dyDescent="0.3">
      <c r="A10733" t="s">
        <v>94</v>
      </c>
      <c r="B10733">
        <v>745916</v>
      </c>
      <c r="C10733">
        <v>944552</v>
      </c>
      <c r="D10733">
        <v>7500</v>
      </c>
      <c r="E10733" t="s">
        <v>43</v>
      </c>
      <c r="F10733">
        <v>16.89</v>
      </c>
      <c r="G10733">
        <v>185.96</v>
      </c>
      <c r="H10733" t="s">
        <v>23</v>
      </c>
      <c r="I10733" s="1">
        <v>40664</v>
      </c>
      <c r="J10733" t="s">
        <v>26</v>
      </c>
      <c r="K10733" t="s">
        <v>47</v>
      </c>
      <c r="L10733" t="s">
        <v>58</v>
      </c>
      <c r="M10733">
        <v>0</v>
      </c>
      <c r="N10733">
        <v>518.46</v>
      </c>
      <c r="O10733">
        <v>79.66</v>
      </c>
      <c r="P10733">
        <v>104.6</v>
      </c>
      <c r="Q10733" s="1">
        <v>40695</v>
      </c>
      <c r="R10733" t="s">
        <v>101</v>
      </c>
      <c r="S10733" t="s">
        <v>104</v>
      </c>
      <c r="T10733">
        <v>1</v>
      </c>
    </row>
    <row r="10734" spans="1:20" x14ac:dyDescent="0.3">
      <c r="A10734" t="s">
        <v>94</v>
      </c>
      <c r="B10734">
        <v>745918</v>
      </c>
      <c r="C10734">
        <v>944554</v>
      </c>
      <c r="D10734">
        <v>13000</v>
      </c>
      <c r="E10734" t="s">
        <v>18</v>
      </c>
      <c r="F10734">
        <v>8.49</v>
      </c>
      <c r="G10734">
        <v>410.32</v>
      </c>
      <c r="H10734" t="s">
        <v>32</v>
      </c>
      <c r="I10734" s="1">
        <v>40664</v>
      </c>
      <c r="J10734" t="s">
        <v>20</v>
      </c>
      <c r="K10734" t="s">
        <v>21</v>
      </c>
      <c r="L10734" t="s">
        <v>58</v>
      </c>
      <c r="M10734">
        <v>0</v>
      </c>
      <c r="N10734">
        <v>14764.28853</v>
      </c>
      <c r="O10734">
        <v>13000</v>
      </c>
      <c r="P10734">
        <v>1764.29</v>
      </c>
      <c r="Q10734" s="1">
        <v>41760</v>
      </c>
      <c r="R10734" t="s">
        <v>101</v>
      </c>
      <c r="S10734" t="s">
        <v>103</v>
      </c>
      <c r="T10734">
        <v>0</v>
      </c>
    </row>
    <row r="10735" spans="1:20" x14ac:dyDescent="0.3">
      <c r="A10735" t="s">
        <v>94</v>
      </c>
      <c r="B10735">
        <v>745878</v>
      </c>
      <c r="C10735">
        <v>944511</v>
      </c>
      <c r="D10735">
        <v>2400</v>
      </c>
      <c r="E10735" t="s">
        <v>18</v>
      </c>
      <c r="F10735">
        <v>12.99</v>
      </c>
      <c r="G10735">
        <v>80.86</v>
      </c>
      <c r="H10735" t="s">
        <v>19</v>
      </c>
      <c r="I10735" s="1">
        <v>40664</v>
      </c>
      <c r="J10735" t="s">
        <v>20</v>
      </c>
      <c r="K10735" t="s">
        <v>47</v>
      </c>
      <c r="L10735" t="s">
        <v>52</v>
      </c>
      <c r="M10735">
        <v>0</v>
      </c>
      <c r="N10735">
        <v>2670.68</v>
      </c>
      <c r="O10735">
        <v>2400</v>
      </c>
      <c r="P10735">
        <v>270.68</v>
      </c>
      <c r="Q10735" s="1">
        <v>41153</v>
      </c>
      <c r="R10735" t="s">
        <v>101</v>
      </c>
      <c r="S10735" t="s">
        <v>103</v>
      </c>
      <c r="T10735">
        <v>0</v>
      </c>
    </row>
    <row r="10736" spans="1:20" x14ac:dyDescent="0.3">
      <c r="A10736" t="s">
        <v>94</v>
      </c>
      <c r="B10736">
        <v>745850</v>
      </c>
      <c r="C10736">
        <v>944480</v>
      </c>
      <c r="D10736">
        <v>20000</v>
      </c>
      <c r="E10736" t="s">
        <v>18</v>
      </c>
      <c r="F10736">
        <v>11.99</v>
      </c>
      <c r="G10736">
        <v>664.2</v>
      </c>
      <c r="H10736" t="s">
        <v>29</v>
      </c>
      <c r="I10736" s="1">
        <v>40664</v>
      </c>
      <c r="J10736" t="s">
        <v>26</v>
      </c>
      <c r="K10736" t="s">
        <v>40</v>
      </c>
      <c r="L10736" t="s">
        <v>57</v>
      </c>
      <c r="M10736">
        <v>0</v>
      </c>
      <c r="N10736">
        <v>20858.47</v>
      </c>
      <c r="O10736">
        <v>16490.560000000001</v>
      </c>
      <c r="P10736">
        <v>3885.05</v>
      </c>
      <c r="Q10736" s="1">
        <v>41671</v>
      </c>
      <c r="R10736" t="s">
        <v>101</v>
      </c>
      <c r="S10736" t="s">
        <v>104</v>
      </c>
      <c r="T10736">
        <v>1</v>
      </c>
    </row>
    <row r="10737" spans="1:20" x14ac:dyDescent="0.3">
      <c r="A10737" t="s">
        <v>94</v>
      </c>
      <c r="B10737">
        <v>744834</v>
      </c>
      <c r="C10737">
        <v>943343</v>
      </c>
      <c r="D10737">
        <v>20375</v>
      </c>
      <c r="E10737" t="s">
        <v>18</v>
      </c>
      <c r="F10737">
        <v>7.49</v>
      </c>
      <c r="G10737">
        <v>633.70000000000005</v>
      </c>
      <c r="H10737" t="s">
        <v>32</v>
      </c>
      <c r="I10737" s="1">
        <v>40664</v>
      </c>
      <c r="J10737" t="s">
        <v>20</v>
      </c>
      <c r="K10737" t="s">
        <v>27</v>
      </c>
      <c r="L10737" t="s">
        <v>41</v>
      </c>
      <c r="M10737">
        <v>0</v>
      </c>
      <c r="N10737">
        <v>21595.040000000001</v>
      </c>
      <c r="O10737">
        <v>20375</v>
      </c>
      <c r="P10737">
        <v>1220.04</v>
      </c>
      <c r="Q10737" s="1">
        <v>41000</v>
      </c>
      <c r="R10737" t="s">
        <v>101</v>
      </c>
      <c r="S10737" t="s">
        <v>103</v>
      </c>
      <c r="T10737">
        <v>0</v>
      </c>
    </row>
    <row r="10738" spans="1:20" x14ac:dyDescent="0.3">
      <c r="A10738" t="s">
        <v>94</v>
      </c>
      <c r="B10738">
        <v>745794</v>
      </c>
      <c r="C10738">
        <v>944419</v>
      </c>
      <c r="D10738">
        <v>9000</v>
      </c>
      <c r="E10738" t="s">
        <v>18</v>
      </c>
      <c r="F10738">
        <v>9.99</v>
      </c>
      <c r="G10738">
        <v>290.37</v>
      </c>
      <c r="H10738" t="s">
        <v>29</v>
      </c>
      <c r="I10738" s="1">
        <v>40664</v>
      </c>
      <c r="J10738" t="s">
        <v>20</v>
      </c>
      <c r="K10738" t="s">
        <v>30</v>
      </c>
      <c r="L10738" t="s">
        <v>85</v>
      </c>
      <c r="M10738">
        <v>0</v>
      </c>
      <c r="N10738">
        <v>9665.64</v>
      </c>
      <c r="O10738">
        <v>9000</v>
      </c>
      <c r="P10738">
        <v>665.64</v>
      </c>
      <c r="Q10738" s="1">
        <v>40969</v>
      </c>
      <c r="R10738" t="s">
        <v>101</v>
      </c>
      <c r="S10738" t="s">
        <v>103</v>
      </c>
      <c r="T10738">
        <v>0</v>
      </c>
    </row>
    <row r="10739" spans="1:20" x14ac:dyDescent="0.3">
      <c r="A10739" t="s">
        <v>94</v>
      </c>
      <c r="B10739">
        <v>745753</v>
      </c>
      <c r="C10739">
        <v>944375</v>
      </c>
      <c r="D10739">
        <v>10000</v>
      </c>
      <c r="E10739" t="s">
        <v>18</v>
      </c>
      <c r="F10739">
        <v>8.49</v>
      </c>
      <c r="G10739">
        <v>315.63</v>
      </c>
      <c r="H10739" t="s">
        <v>32</v>
      </c>
      <c r="I10739" s="1">
        <v>40664</v>
      </c>
      <c r="J10739" t="s">
        <v>20</v>
      </c>
      <c r="K10739" t="s">
        <v>64</v>
      </c>
      <c r="L10739" t="s">
        <v>41</v>
      </c>
      <c r="M10739">
        <v>0</v>
      </c>
      <c r="N10739">
        <v>11206.83</v>
      </c>
      <c r="O10739">
        <v>10000</v>
      </c>
      <c r="P10739">
        <v>1206.83</v>
      </c>
      <c r="Q10739" s="1">
        <v>41487</v>
      </c>
      <c r="R10739" t="s">
        <v>101</v>
      </c>
      <c r="S10739" t="s">
        <v>103</v>
      </c>
      <c r="T10739">
        <v>0</v>
      </c>
    </row>
    <row r="10740" spans="1:20" x14ac:dyDescent="0.3">
      <c r="A10740" t="s">
        <v>94</v>
      </c>
      <c r="B10740">
        <v>745770</v>
      </c>
      <c r="C10740">
        <v>944393</v>
      </c>
      <c r="D10740">
        <v>3600</v>
      </c>
      <c r="E10740" t="s">
        <v>18</v>
      </c>
      <c r="F10740">
        <v>13.49</v>
      </c>
      <c r="G10740">
        <v>122.15</v>
      </c>
      <c r="H10740" t="s">
        <v>19</v>
      </c>
      <c r="I10740" s="1">
        <v>40664</v>
      </c>
      <c r="J10740" t="s">
        <v>26</v>
      </c>
      <c r="K10740" t="s">
        <v>24</v>
      </c>
      <c r="L10740" t="s">
        <v>42</v>
      </c>
      <c r="M10740">
        <v>0</v>
      </c>
      <c r="N10740">
        <v>570.95000000000005</v>
      </c>
      <c r="O10740">
        <v>247.03</v>
      </c>
      <c r="P10740">
        <v>119.31</v>
      </c>
      <c r="Q10740" s="1">
        <v>40787</v>
      </c>
      <c r="R10740" t="s">
        <v>101</v>
      </c>
      <c r="S10740" t="s">
        <v>104</v>
      </c>
      <c r="T10740">
        <v>1</v>
      </c>
    </row>
    <row r="10741" spans="1:20" x14ac:dyDescent="0.3">
      <c r="A10741" t="s">
        <v>94</v>
      </c>
      <c r="B10741">
        <v>745773</v>
      </c>
      <c r="C10741">
        <v>909887</v>
      </c>
      <c r="D10741">
        <v>13000</v>
      </c>
      <c r="E10741" t="s">
        <v>43</v>
      </c>
      <c r="F10741">
        <v>10</v>
      </c>
      <c r="G10741">
        <v>276.22000000000003</v>
      </c>
      <c r="H10741" t="s">
        <v>29</v>
      </c>
      <c r="I10741" s="1">
        <v>40664</v>
      </c>
      <c r="J10741" t="s">
        <v>46</v>
      </c>
      <c r="K10741" t="s">
        <v>27</v>
      </c>
      <c r="L10741" t="s">
        <v>56</v>
      </c>
      <c r="M10741">
        <v>1357.25</v>
      </c>
      <c r="N10741">
        <v>15176.74</v>
      </c>
      <c r="O10741">
        <v>11642.74</v>
      </c>
      <c r="P10741">
        <v>3534</v>
      </c>
      <c r="Q10741" s="1">
        <v>42339</v>
      </c>
      <c r="R10741" t="s">
        <v>101</v>
      </c>
      <c r="S10741" t="s">
        <v>103</v>
      </c>
      <c r="T10741">
        <v>0</v>
      </c>
    </row>
    <row r="10742" spans="1:20" x14ac:dyDescent="0.3">
      <c r="A10742" t="s">
        <v>94</v>
      </c>
      <c r="B10742">
        <v>745718</v>
      </c>
      <c r="C10742">
        <v>944338</v>
      </c>
      <c r="D10742">
        <v>6400</v>
      </c>
      <c r="E10742" t="s">
        <v>43</v>
      </c>
      <c r="F10742">
        <v>6</v>
      </c>
      <c r="G10742">
        <v>132.63999999999999</v>
      </c>
      <c r="H10742" t="s">
        <v>44</v>
      </c>
      <c r="I10742" s="1">
        <v>40664</v>
      </c>
      <c r="J10742" t="s">
        <v>46</v>
      </c>
      <c r="K10742" t="s">
        <v>27</v>
      </c>
      <c r="L10742" t="s">
        <v>41</v>
      </c>
      <c r="M10742">
        <v>580.74</v>
      </c>
      <c r="N10742">
        <v>8083.25</v>
      </c>
      <c r="O10742">
        <v>5819.26</v>
      </c>
      <c r="P10742">
        <v>2263.9899999999998</v>
      </c>
      <c r="Q10742" s="1">
        <v>42370</v>
      </c>
      <c r="R10742" t="s">
        <v>101</v>
      </c>
      <c r="S10742" t="s">
        <v>103</v>
      </c>
      <c r="T10742">
        <v>0</v>
      </c>
    </row>
    <row r="10743" spans="1:20" x14ac:dyDescent="0.3">
      <c r="A10743" t="s">
        <v>94</v>
      </c>
      <c r="B10743">
        <v>745712</v>
      </c>
      <c r="C10743">
        <v>944329</v>
      </c>
      <c r="D10743">
        <v>25000</v>
      </c>
      <c r="E10743" t="s">
        <v>43</v>
      </c>
      <c r="F10743">
        <v>21.74</v>
      </c>
      <c r="G10743">
        <v>686.79</v>
      </c>
      <c r="H10743" t="s">
        <v>60</v>
      </c>
      <c r="I10743" s="1">
        <v>40664</v>
      </c>
      <c r="J10743" t="s">
        <v>26</v>
      </c>
      <c r="K10743" t="s">
        <v>27</v>
      </c>
      <c r="L10743" t="s">
        <v>39</v>
      </c>
      <c r="M10743">
        <v>0</v>
      </c>
      <c r="N10743">
        <v>8325.86</v>
      </c>
      <c r="O10743">
        <v>2806.89</v>
      </c>
      <c r="P10743">
        <v>4745.21</v>
      </c>
      <c r="Q10743" s="1">
        <v>41030</v>
      </c>
      <c r="R10743" t="s">
        <v>101</v>
      </c>
      <c r="S10743" t="s">
        <v>104</v>
      </c>
      <c r="T10743">
        <v>1</v>
      </c>
    </row>
    <row r="10744" spans="1:20" x14ac:dyDescent="0.3">
      <c r="A10744" t="s">
        <v>94</v>
      </c>
      <c r="B10744">
        <v>745705</v>
      </c>
      <c r="C10744">
        <v>944322</v>
      </c>
      <c r="D10744">
        <v>18000</v>
      </c>
      <c r="E10744" t="s">
        <v>43</v>
      </c>
      <c r="F10744">
        <v>15.99</v>
      </c>
      <c r="G10744">
        <v>437.63</v>
      </c>
      <c r="H10744" t="s">
        <v>23</v>
      </c>
      <c r="I10744" s="1">
        <v>40664</v>
      </c>
      <c r="J10744" t="s">
        <v>20</v>
      </c>
      <c r="K10744" t="s">
        <v>40</v>
      </c>
      <c r="L10744" t="s">
        <v>39</v>
      </c>
      <c r="M10744">
        <v>0</v>
      </c>
      <c r="N10744">
        <v>25676.76945</v>
      </c>
      <c r="O10744">
        <v>18000</v>
      </c>
      <c r="P10744">
        <v>7676.77</v>
      </c>
      <c r="Q10744" s="1">
        <v>42064</v>
      </c>
      <c r="R10744" t="s">
        <v>101</v>
      </c>
      <c r="S10744" t="s">
        <v>103</v>
      </c>
      <c r="T10744">
        <v>0</v>
      </c>
    </row>
    <row r="10745" spans="1:20" x14ac:dyDescent="0.3">
      <c r="A10745" t="s">
        <v>94</v>
      </c>
      <c r="B10745">
        <v>724118</v>
      </c>
      <c r="C10745">
        <v>919186</v>
      </c>
      <c r="D10745">
        <v>21500</v>
      </c>
      <c r="E10745" t="s">
        <v>43</v>
      </c>
      <c r="F10745">
        <v>16.89</v>
      </c>
      <c r="G10745">
        <v>533.05999999999995</v>
      </c>
      <c r="H10745" t="s">
        <v>23</v>
      </c>
      <c r="I10745" s="1">
        <v>40664</v>
      </c>
      <c r="J10745" t="s">
        <v>20</v>
      </c>
      <c r="K10745" t="s">
        <v>66</v>
      </c>
      <c r="L10745" t="s">
        <v>51</v>
      </c>
      <c r="M10745">
        <v>0</v>
      </c>
      <c r="N10745">
        <v>25643.93</v>
      </c>
      <c r="O10745">
        <v>21500</v>
      </c>
      <c r="P10745">
        <v>4143.93</v>
      </c>
      <c r="Q10745" s="1">
        <v>41122</v>
      </c>
      <c r="R10745" t="s">
        <v>101</v>
      </c>
      <c r="S10745" t="s">
        <v>103</v>
      </c>
      <c r="T10745">
        <v>0</v>
      </c>
    </row>
    <row r="10746" spans="1:20" x14ac:dyDescent="0.3">
      <c r="A10746" t="s">
        <v>94</v>
      </c>
      <c r="B10746">
        <v>745633</v>
      </c>
      <c r="C10746">
        <v>944247</v>
      </c>
      <c r="D10746">
        <v>2000</v>
      </c>
      <c r="E10746" t="s">
        <v>18</v>
      </c>
      <c r="F10746">
        <v>11.99</v>
      </c>
      <c r="G10746">
        <v>66.42</v>
      </c>
      <c r="H10746" t="s">
        <v>29</v>
      </c>
      <c r="I10746" s="1">
        <v>40664</v>
      </c>
      <c r="J10746" t="s">
        <v>20</v>
      </c>
      <c r="K10746" t="s">
        <v>36</v>
      </c>
      <c r="L10746" t="s">
        <v>41</v>
      </c>
      <c r="M10746">
        <v>0</v>
      </c>
      <c r="N10746">
        <v>2373.2399999999998</v>
      </c>
      <c r="O10746">
        <v>2000</v>
      </c>
      <c r="P10746">
        <v>373.24</v>
      </c>
      <c r="Q10746" s="1">
        <v>41548</v>
      </c>
      <c r="R10746" t="s">
        <v>101</v>
      </c>
      <c r="S10746" t="s">
        <v>103</v>
      </c>
      <c r="T10746">
        <v>0</v>
      </c>
    </row>
    <row r="10747" spans="1:20" x14ac:dyDescent="0.3">
      <c r="A10747" t="s">
        <v>94</v>
      </c>
      <c r="B10747">
        <v>745597</v>
      </c>
      <c r="C10747">
        <v>944208</v>
      </c>
      <c r="D10747">
        <v>5600</v>
      </c>
      <c r="E10747" t="s">
        <v>18</v>
      </c>
      <c r="F10747">
        <v>10.99</v>
      </c>
      <c r="G10747">
        <v>183.32</v>
      </c>
      <c r="H10747" t="s">
        <v>29</v>
      </c>
      <c r="I10747" s="1">
        <v>40664</v>
      </c>
      <c r="J10747" t="s">
        <v>20</v>
      </c>
      <c r="K10747" t="s">
        <v>21</v>
      </c>
      <c r="L10747" t="s">
        <v>86</v>
      </c>
      <c r="M10747">
        <v>0</v>
      </c>
      <c r="N10747">
        <v>6595.8168800000003</v>
      </c>
      <c r="O10747">
        <v>5600</v>
      </c>
      <c r="P10747">
        <v>995.82</v>
      </c>
      <c r="Q10747" s="1">
        <v>41760</v>
      </c>
      <c r="R10747" t="s">
        <v>101</v>
      </c>
      <c r="S10747" t="s">
        <v>103</v>
      </c>
      <c r="T10747">
        <v>0</v>
      </c>
    </row>
    <row r="10748" spans="1:20" x14ac:dyDescent="0.3">
      <c r="A10748" t="s">
        <v>94</v>
      </c>
      <c r="B10748">
        <v>745623</v>
      </c>
      <c r="C10748">
        <v>944237</v>
      </c>
      <c r="D10748">
        <v>10000</v>
      </c>
      <c r="E10748" t="s">
        <v>43</v>
      </c>
      <c r="F10748">
        <v>15.99</v>
      </c>
      <c r="G10748">
        <v>243.13</v>
      </c>
      <c r="H10748" t="s">
        <v>23</v>
      </c>
      <c r="I10748" s="1">
        <v>40664</v>
      </c>
      <c r="J10748" t="s">
        <v>46</v>
      </c>
      <c r="K10748" t="s">
        <v>27</v>
      </c>
      <c r="L10748" t="s">
        <v>56</v>
      </c>
      <c r="M10748">
        <v>967.35</v>
      </c>
      <c r="N10748">
        <v>13558.26</v>
      </c>
      <c r="O10748">
        <v>9032.66</v>
      </c>
      <c r="P10748">
        <v>4525.6000000000004</v>
      </c>
      <c r="Q10748" s="1">
        <v>42370</v>
      </c>
      <c r="R10748" t="s">
        <v>101</v>
      </c>
      <c r="S10748" t="s">
        <v>103</v>
      </c>
      <c r="T10748">
        <v>0</v>
      </c>
    </row>
    <row r="10749" spans="1:20" x14ac:dyDescent="0.3">
      <c r="A10749" t="s">
        <v>94</v>
      </c>
      <c r="B10749">
        <v>744588</v>
      </c>
      <c r="C10749">
        <v>943077</v>
      </c>
      <c r="D10749">
        <v>10000</v>
      </c>
      <c r="E10749" t="s">
        <v>43</v>
      </c>
      <c r="F10749">
        <v>13.49</v>
      </c>
      <c r="G10749">
        <v>230.05</v>
      </c>
      <c r="H10749" t="s">
        <v>19</v>
      </c>
      <c r="I10749" s="1">
        <v>40664</v>
      </c>
      <c r="J10749" t="s">
        <v>20</v>
      </c>
      <c r="K10749" t="s">
        <v>21</v>
      </c>
      <c r="L10749" t="s">
        <v>33</v>
      </c>
      <c r="M10749">
        <v>0</v>
      </c>
      <c r="N10749">
        <v>12053.44</v>
      </c>
      <c r="O10749">
        <v>10000</v>
      </c>
      <c r="P10749">
        <v>2053.44</v>
      </c>
      <c r="Q10749" s="1">
        <v>41306</v>
      </c>
      <c r="R10749" t="s">
        <v>101</v>
      </c>
      <c r="S10749" t="s">
        <v>103</v>
      </c>
      <c r="T10749">
        <v>0</v>
      </c>
    </row>
    <row r="10750" spans="1:20" x14ac:dyDescent="0.3">
      <c r="A10750" t="s">
        <v>94</v>
      </c>
      <c r="B10750">
        <v>745552</v>
      </c>
      <c r="C10750">
        <v>944157</v>
      </c>
      <c r="D10750">
        <v>3500</v>
      </c>
      <c r="E10750" t="s">
        <v>43</v>
      </c>
      <c r="F10750">
        <v>9.99</v>
      </c>
      <c r="G10750">
        <v>74.349999999999994</v>
      </c>
      <c r="H10750" t="s">
        <v>29</v>
      </c>
      <c r="I10750" s="1">
        <v>40664</v>
      </c>
      <c r="J10750" t="s">
        <v>20</v>
      </c>
      <c r="K10750" t="s">
        <v>47</v>
      </c>
      <c r="L10750" t="s">
        <v>58</v>
      </c>
      <c r="M10750">
        <v>0</v>
      </c>
      <c r="N10750">
        <v>4299.7378330000001</v>
      </c>
      <c r="O10750">
        <v>3500</v>
      </c>
      <c r="P10750">
        <v>799.74</v>
      </c>
      <c r="Q10750" s="1">
        <v>41791</v>
      </c>
      <c r="R10750" t="s">
        <v>101</v>
      </c>
      <c r="S10750" t="s">
        <v>103</v>
      </c>
      <c r="T10750">
        <v>0</v>
      </c>
    </row>
    <row r="10751" spans="1:20" x14ac:dyDescent="0.3">
      <c r="A10751" t="s">
        <v>94</v>
      </c>
      <c r="B10751">
        <v>742661</v>
      </c>
      <c r="C10751">
        <v>940775</v>
      </c>
      <c r="D10751">
        <v>15000</v>
      </c>
      <c r="E10751" t="s">
        <v>43</v>
      </c>
      <c r="F10751">
        <v>13.99</v>
      </c>
      <c r="G10751">
        <v>348.95</v>
      </c>
      <c r="H10751" t="s">
        <v>19</v>
      </c>
      <c r="I10751" s="1">
        <v>40664</v>
      </c>
      <c r="J10751" t="s">
        <v>26</v>
      </c>
      <c r="K10751" t="s">
        <v>21</v>
      </c>
      <c r="L10751" t="s">
        <v>42</v>
      </c>
      <c r="M10751">
        <v>0</v>
      </c>
      <c r="N10751">
        <v>13779.57</v>
      </c>
      <c r="O10751">
        <v>7196.43</v>
      </c>
      <c r="P10751">
        <v>4667.87</v>
      </c>
      <c r="Q10751" s="1">
        <v>41730</v>
      </c>
      <c r="R10751" t="s">
        <v>101</v>
      </c>
      <c r="S10751" t="s">
        <v>104</v>
      </c>
      <c r="T10751">
        <v>1</v>
      </c>
    </row>
    <row r="10752" spans="1:20" x14ac:dyDescent="0.3">
      <c r="A10752" t="s">
        <v>94</v>
      </c>
      <c r="B10752">
        <v>745422</v>
      </c>
      <c r="C10752">
        <v>943998</v>
      </c>
      <c r="D10752">
        <v>35000</v>
      </c>
      <c r="E10752" t="s">
        <v>43</v>
      </c>
      <c r="F10752">
        <v>13.49</v>
      </c>
      <c r="G10752">
        <v>805.17</v>
      </c>
      <c r="H10752" t="s">
        <v>19</v>
      </c>
      <c r="I10752" s="1">
        <v>40664</v>
      </c>
      <c r="J10752" t="s">
        <v>46</v>
      </c>
      <c r="K10752" t="s">
        <v>47</v>
      </c>
      <c r="L10752" t="s">
        <v>51</v>
      </c>
      <c r="M10752">
        <v>3148.36</v>
      </c>
      <c r="N10752">
        <v>45062.46</v>
      </c>
      <c r="O10752">
        <v>31851.66</v>
      </c>
      <c r="P10752">
        <v>13210.8</v>
      </c>
      <c r="Q10752" s="1">
        <v>42370</v>
      </c>
      <c r="R10752" t="s">
        <v>101</v>
      </c>
      <c r="S10752" t="s">
        <v>103</v>
      </c>
      <c r="T10752">
        <v>0</v>
      </c>
    </row>
    <row r="10753" spans="1:20" x14ac:dyDescent="0.3">
      <c r="A10753" t="s">
        <v>94</v>
      </c>
      <c r="B10753">
        <v>745282</v>
      </c>
      <c r="C10753">
        <v>943845</v>
      </c>
      <c r="D10753">
        <v>14400</v>
      </c>
      <c r="E10753" t="s">
        <v>43</v>
      </c>
      <c r="F10753">
        <v>17.989999999999998</v>
      </c>
      <c r="G10753">
        <v>365.59</v>
      </c>
      <c r="H10753" t="s">
        <v>44</v>
      </c>
      <c r="I10753" s="1">
        <v>40664</v>
      </c>
      <c r="J10753" t="s">
        <v>46</v>
      </c>
      <c r="K10753" t="s">
        <v>21</v>
      </c>
      <c r="L10753" t="s">
        <v>54</v>
      </c>
      <c r="M10753">
        <v>1432.26</v>
      </c>
      <c r="N10753">
        <v>20428.490000000002</v>
      </c>
      <c r="O10753">
        <v>12967.74</v>
      </c>
      <c r="P10753">
        <v>7460.75</v>
      </c>
      <c r="Q10753" s="1">
        <v>42370</v>
      </c>
      <c r="R10753" t="s">
        <v>101</v>
      </c>
      <c r="S10753" t="s">
        <v>103</v>
      </c>
      <c r="T10753">
        <v>0</v>
      </c>
    </row>
    <row r="10754" spans="1:20" x14ac:dyDescent="0.3">
      <c r="A10754" t="s">
        <v>94</v>
      </c>
      <c r="B10754">
        <v>740683</v>
      </c>
      <c r="C10754">
        <v>938436</v>
      </c>
      <c r="D10754">
        <v>15875</v>
      </c>
      <c r="E10754" t="s">
        <v>43</v>
      </c>
      <c r="F10754">
        <v>11.99</v>
      </c>
      <c r="G10754">
        <v>353.06</v>
      </c>
      <c r="H10754" t="s">
        <v>29</v>
      </c>
      <c r="I10754" s="1">
        <v>40664</v>
      </c>
      <c r="J10754" t="s">
        <v>20</v>
      </c>
      <c r="K10754" t="s">
        <v>24</v>
      </c>
      <c r="L10754" t="s">
        <v>42</v>
      </c>
      <c r="M10754">
        <v>0</v>
      </c>
      <c r="N10754">
        <v>18158.98</v>
      </c>
      <c r="O10754">
        <v>15875</v>
      </c>
      <c r="P10754">
        <v>2283.98</v>
      </c>
      <c r="Q10754" s="1">
        <v>41153</v>
      </c>
      <c r="R10754" t="s">
        <v>101</v>
      </c>
      <c r="S10754" t="s">
        <v>103</v>
      </c>
      <c r="T10754">
        <v>0</v>
      </c>
    </row>
    <row r="10755" spans="1:20" x14ac:dyDescent="0.3">
      <c r="A10755" t="s">
        <v>94</v>
      </c>
      <c r="B10755">
        <v>728208</v>
      </c>
      <c r="C10755">
        <v>923868</v>
      </c>
      <c r="D10755">
        <v>14400</v>
      </c>
      <c r="E10755" t="s">
        <v>18</v>
      </c>
      <c r="F10755">
        <v>13.49</v>
      </c>
      <c r="G10755">
        <v>488.6</v>
      </c>
      <c r="H10755" t="s">
        <v>19</v>
      </c>
      <c r="I10755" s="1">
        <v>40664</v>
      </c>
      <c r="J10755" t="s">
        <v>20</v>
      </c>
      <c r="K10755" t="s">
        <v>47</v>
      </c>
      <c r="L10755" t="s">
        <v>42</v>
      </c>
      <c r="M10755">
        <v>0</v>
      </c>
      <c r="N10755">
        <v>17579.7117</v>
      </c>
      <c r="O10755">
        <v>14400</v>
      </c>
      <c r="P10755">
        <v>3179.71</v>
      </c>
      <c r="Q10755" s="1">
        <v>41760</v>
      </c>
      <c r="R10755" t="s">
        <v>101</v>
      </c>
      <c r="S10755" t="s">
        <v>103</v>
      </c>
      <c r="T10755">
        <v>0</v>
      </c>
    </row>
    <row r="10756" spans="1:20" x14ac:dyDescent="0.3">
      <c r="A10756" t="s">
        <v>94</v>
      </c>
      <c r="B10756">
        <v>744579</v>
      </c>
      <c r="C10756">
        <v>943068</v>
      </c>
      <c r="D10756">
        <v>20500</v>
      </c>
      <c r="E10756" t="s">
        <v>43</v>
      </c>
      <c r="F10756">
        <v>21.74</v>
      </c>
      <c r="G10756">
        <v>563.16999999999996</v>
      </c>
      <c r="H10756" t="s">
        <v>60</v>
      </c>
      <c r="I10756" s="1">
        <v>40664</v>
      </c>
      <c r="J10756" t="s">
        <v>26</v>
      </c>
      <c r="K10756" t="s">
        <v>27</v>
      </c>
      <c r="L10756" t="s">
        <v>76</v>
      </c>
      <c r="M10756">
        <v>0</v>
      </c>
      <c r="N10756">
        <v>10531.16</v>
      </c>
      <c r="O10756">
        <v>3765.52</v>
      </c>
      <c r="P10756">
        <v>5805.2</v>
      </c>
      <c r="Q10756" s="1">
        <v>41214</v>
      </c>
      <c r="R10756" t="s">
        <v>101</v>
      </c>
      <c r="S10756" t="s">
        <v>104</v>
      </c>
      <c r="T10756">
        <v>1</v>
      </c>
    </row>
    <row r="10757" spans="1:20" x14ac:dyDescent="0.3">
      <c r="A10757" t="s">
        <v>94</v>
      </c>
      <c r="B10757">
        <v>744604</v>
      </c>
      <c r="C10757">
        <v>943094</v>
      </c>
      <c r="D10757">
        <v>6500</v>
      </c>
      <c r="E10757" t="s">
        <v>43</v>
      </c>
      <c r="F10757">
        <v>10.99</v>
      </c>
      <c r="G10757">
        <v>141.30000000000001</v>
      </c>
      <c r="H10757" t="s">
        <v>29</v>
      </c>
      <c r="I10757" s="1">
        <v>40664</v>
      </c>
      <c r="J10757" t="s">
        <v>26</v>
      </c>
      <c r="K10757" t="s">
        <v>21</v>
      </c>
      <c r="L10757" t="s">
        <v>39</v>
      </c>
      <c r="M10757">
        <v>0</v>
      </c>
      <c r="N10757">
        <v>1604.3</v>
      </c>
      <c r="O10757">
        <v>848.44</v>
      </c>
      <c r="P10757">
        <v>558.26</v>
      </c>
      <c r="Q10757" s="1">
        <v>40969</v>
      </c>
      <c r="R10757" t="s">
        <v>101</v>
      </c>
      <c r="S10757" t="s">
        <v>104</v>
      </c>
      <c r="T10757">
        <v>1</v>
      </c>
    </row>
    <row r="10758" spans="1:20" x14ac:dyDescent="0.3">
      <c r="A10758" t="s">
        <v>94</v>
      </c>
      <c r="B10758">
        <v>723333</v>
      </c>
      <c r="C10758">
        <v>918260</v>
      </c>
      <c r="D10758">
        <v>6400</v>
      </c>
      <c r="E10758" t="s">
        <v>18</v>
      </c>
      <c r="F10758">
        <v>11.49</v>
      </c>
      <c r="G10758">
        <v>211.02</v>
      </c>
      <c r="H10758" t="s">
        <v>29</v>
      </c>
      <c r="I10758" s="1">
        <v>40664</v>
      </c>
      <c r="J10758" t="s">
        <v>20</v>
      </c>
      <c r="K10758" t="s">
        <v>27</v>
      </c>
      <c r="L10758" t="s">
        <v>25</v>
      </c>
      <c r="M10758">
        <v>0</v>
      </c>
      <c r="N10758">
        <v>7392.92</v>
      </c>
      <c r="O10758">
        <v>6400.01</v>
      </c>
      <c r="P10758">
        <v>992.91</v>
      </c>
      <c r="Q10758" s="1">
        <v>41334</v>
      </c>
      <c r="R10758" t="s">
        <v>101</v>
      </c>
      <c r="S10758" t="s">
        <v>103</v>
      </c>
      <c r="T10758">
        <v>0</v>
      </c>
    </row>
    <row r="10759" spans="1:20" x14ac:dyDescent="0.3">
      <c r="A10759" t="s">
        <v>94</v>
      </c>
      <c r="B10759">
        <v>745215</v>
      </c>
      <c r="C10759">
        <v>943767</v>
      </c>
      <c r="D10759">
        <v>6000</v>
      </c>
      <c r="E10759" t="s">
        <v>18</v>
      </c>
      <c r="F10759">
        <v>12.99</v>
      </c>
      <c r="G10759">
        <v>202.14</v>
      </c>
      <c r="H10759" t="s">
        <v>19</v>
      </c>
      <c r="I10759" s="1">
        <v>40664</v>
      </c>
      <c r="J10759" t="s">
        <v>20</v>
      </c>
      <c r="K10759" t="s">
        <v>27</v>
      </c>
      <c r="L10759" t="s">
        <v>22</v>
      </c>
      <c r="M10759">
        <v>0</v>
      </c>
      <c r="N10759">
        <v>7113.26</v>
      </c>
      <c r="O10759">
        <v>5999.99</v>
      </c>
      <c r="P10759">
        <v>1113.27</v>
      </c>
      <c r="Q10759" s="1">
        <v>41395</v>
      </c>
      <c r="R10759" t="s">
        <v>101</v>
      </c>
      <c r="S10759" t="s">
        <v>103</v>
      </c>
      <c r="T10759">
        <v>0</v>
      </c>
    </row>
    <row r="10760" spans="1:20" x14ac:dyDescent="0.3">
      <c r="A10760" t="s">
        <v>94</v>
      </c>
      <c r="B10760">
        <v>742664</v>
      </c>
      <c r="C10760">
        <v>940781</v>
      </c>
      <c r="D10760">
        <v>10200</v>
      </c>
      <c r="E10760" t="s">
        <v>18</v>
      </c>
      <c r="F10760">
        <v>7.49</v>
      </c>
      <c r="G10760">
        <v>317.24</v>
      </c>
      <c r="H10760" t="s">
        <v>32</v>
      </c>
      <c r="I10760" s="1">
        <v>40664</v>
      </c>
      <c r="J10760" t="s">
        <v>20</v>
      </c>
      <c r="K10760" t="s">
        <v>27</v>
      </c>
      <c r="L10760" t="s">
        <v>41</v>
      </c>
      <c r="M10760">
        <v>0</v>
      </c>
      <c r="N10760">
        <v>10663.36</v>
      </c>
      <c r="O10760">
        <v>10200</v>
      </c>
      <c r="P10760">
        <v>463.36</v>
      </c>
      <c r="Q10760" s="1">
        <v>40909</v>
      </c>
      <c r="R10760" t="s">
        <v>101</v>
      </c>
      <c r="S10760" t="s">
        <v>103</v>
      </c>
      <c r="T10760">
        <v>0</v>
      </c>
    </row>
    <row r="10761" spans="1:20" x14ac:dyDescent="0.3">
      <c r="A10761" t="s">
        <v>94</v>
      </c>
      <c r="B10761">
        <v>743946</v>
      </c>
      <c r="C10761">
        <v>942334</v>
      </c>
      <c r="D10761">
        <v>30000</v>
      </c>
      <c r="E10761" t="s">
        <v>43</v>
      </c>
      <c r="F10761">
        <v>16.89</v>
      </c>
      <c r="G10761">
        <v>696.08</v>
      </c>
      <c r="H10761" t="s">
        <v>23</v>
      </c>
      <c r="I10761" s="1">
        <v>40664</v>
      </c>
      <c r="J10761" t="s">
        <v>26</v>
      </c>
      <c r="K10761" t="s">
        <v>27</v>
      </c>
      <c r="L10761" t="s">
        <v>56</v>
      </c>
      <c r="M10761">
        <v>0</v>
      </c>
      <c r="N10761">
        <v>34107.919999999998</v>
      </c>
      <c r="O10761">
        <v>20966.78</v>
      </c>
      <c r="P10761">
        <v>13029.93</v>
      </c>
      <c r="Q10761" s="1">
        <v>42156</v>
      </c>
      <c r="R10761" t="s">
        <v>101</v>
      </c>
      <c r="S10761" t="s">
        <v>104</v>
      </c>
      <c r="T10761">
        <v>1</v>
      </c>
    </row>
    <row r="10762" spans="1:20" x14ac:dyDescent="0.3">
      <c r="A10762" t="s">
        <v>94</v>
      </c>
      <c r="B10762">
        <v>745145</v>
      </c>
      <c r="C10762">
        <v>943690</v>
      </c>
      <c r="D10762">
        <v>6075</v>
      </c>
      <c r="E10762" t="s">
        <v>18</v>
      </c>
      <c r="F10762">
        <v>5.99</v>
      </c>
      <c r="G10762">
        <v>184.79</v>
      </c>
      <c r="H10762" t="s">
        <v>32</v>
      </c>
      <c r="I10762" s="1">
        <v>40664</v>
      </c>
      <c r="J10762" t="s">
        <v>20</v>
      </c>
      <c r="K10762" t="s">
        <v>21</v>
      </c>
      <c r="L10762" t="s">
        <v>41</v>
      </c>
      <c r="M10762">
        <v>0</v>
      </c>
      <c r="N10762">
        <v>6271.37</v>
      </c>
      <c r="O10762">
        <v>6075</v>
      </c>
      <c r="P10762">
        <v>196.37</v>
      </c>
      <c r="Q10762" s="1">
        <v>40878</v>
      </c>
      <c r="R10762" t="s">
        <v>101</v>
      </c>
      <c r="S10762" t="s">
        <v>103</v>
      </c>
      <c r="T10762">
        <v>0</v>
      </c>
    </row>
    <row r="10763" spans="1:20" x14ac:dyDescent="0.3">
      <c r="A10763" t="s">
        <v>94</v>
      </c>
      <c r="B10763">
        <v>745132</v>
      </c>
      <c r="C10763">
        <v>943674</v>
      </c>
      <c r="D10763">
        <v>3000</v>
      </c>
      <c r="E10763" t="s">
        <v>18</v>
      </c>
      <c r="F10763">
        <v>5.42</v>
      </c>
      <c r="G10763">
        <v>90.48</v>
      </c>
      <c r="H10763" t="s">
        <v>32</v>
      </c>
      <c r="I10763" s="1">
        <v>40664</v>
      </c>
      <c r="J10763" t="s">
        <v>20</v>
      </c>
      <c r="K10763" t="s">
        <v>27</v>
      </c>
      <c r="L10763" t="s">
        <v>50</v>
      </c>
      <c r="M10763">
        <v>0</v>
      </c>
      <c r="N10763">
        <v>3256.6970379999998</v>
      </c>
      <c r="O10763">
        <v>3000</v>
      </c>
      <c r="P10763">
        <v>256.7</v>
      </c>
      <c r="Q10763" s="1">
        <v>41760</v>
      </c>
      <c r="R10763" t="s">
        <v>101</v>
      </c>
      <c r="S10763" t="s">
        <v>103</v>
      </c>
      <c r="T10763">
        <v>0</v>
      </c>
    </row>
    <row r="10764" spans="1:20" x14ac:dyDescent="0.3">
      <c r="A10764" t="s">
        <v>94</v>
      </c>
      <c r="B10764">
        <v>745134</v>
      </c>
      <c r="C10764">
        <v>943676</v>
      </c>
      <c r="D10764">
        <v>2650</v>
      </c>
      <c r="E10764" t="s">
        <v>18</v>
      </c>
      <c r="F10764">
        <v>10.59</v>
      </c>
      <c r="G10764">
        <v>86.25</v>
      </c>
      <c r="H10764" t="s">
        <v>29</v>
      </c>
      <c r="I10764" s="1">
        <v>40664</v>
      </c>
      <c r="J10764" t="s">
        <v>20</v>
      </c>
      <c r="K10764" t="s">
        <v>27</v>
      </c>
      <c r="L10764" t="s">
        <v>41</v>
      </c>
      <c r="M10764">
        <v>0</v>
      </c>
      <c r="N10764">
        <v>2924.71</v>
      </c>
      <c r="O10764">
        <v>2650</v>
      </c>
      <c r="P10764">
        <v>274.70999999999998</v>
      </c>
      <c r="Q10764" s="1">
        <v>41091</v>
      </c>
      <c r="R10764" t="s">
        <v>101</v>
      </c>
      <c r="S10764" t="s">
        <v>103</v>
      </c>
      <c r="T10764">
        <v>0</v>
      </c>
    </row>
    <row r="10765" spans="1:20" x14ac:dyDescent="0.3">
      <c r="A10765" t="s">
        <v>94</v>
      </c>
      <c r="B10765">
        <v>745105</v>
      </c>
      <c r="C10765">
        <v>943643</v>
      </c>
      <c r="D10765">
        <v>2400</v>
      </c>
      <c r="E10765" t="s">
        <v>18</v>
      </c>
      <c r="F10765">
        <v>7.49</v>
      </c>
      <c r="G10765">
        <v>74.650000000000006</v>
      </c>
      <c r="H10765" t="s">
        <v>32</v>
      </c>
      <c r="I10765" s="1">
        <v>40664</v>
      </c>
      <c r="J10765" t="s">
        <v>20</v>
      </c>
      <c r="K10765" t="s">
        <v>30</v>
      </c>
      <c r="L10765" t="s">
        <v>42</v>
      </c>
      <c r="M10765">
        <v>0</v>
      </c>
      <c r="N10765">
        <v>2686.2403680000002</v>
      </c>
      <c r="O10765">
        <v>2400</v>
      </c>
      <c r="P10765">
        <v>286.24</v>
      </c>
      <c r="Q10765" s="1">
        <v>41760</v>
      </c>
      <c r="R10765" t="s">
        <v>101</v>
      </c>
      <c r="S10765" t="s">
        <v>103</v>
      </c>
      <c r="T10765">
        <v>0</v>
      </c>
    </row>
    <row r="10766" spans="1:20" x14ac:dyDescent="0.3">
      <c r="A10766" t="s">
        <v>94</v>
      </c>
      <c r="B10766">
        <v>739063</v>
      </c>
      <c r="C10766">
        <v>936586</v>
      </c>
      <c r="D10766">
        <v>3600</v>
      </c>
      <c r="E10766" t="s">
        <v>18</v>
      </c>
      <c r="F10766">
        <v>8.49</v>
      </c>
      <c r="G10766">
        <v>113.63</v>
      </c>
      <c r="H10766" t="s">
        <v>32</v>
      </c>
      <c r="I10766" s="1">
        <v>40664</v>
      </c>
      <c r="J10766" t="s">
        <v>20</v>
      </c>
      <c r="K10766" t="s">
        <v>24</v>
      </c>
      <c r="L10766" t="s">
        <v>58</v>
      </c>
      <c r="M10766">
        <v>0</v>
      </c>
      <c r="N10766">
        <v>4087.6709369999999</v>
      </c>
      <c r="O10766">
        <v>3600</v>
      </c>
      <c r="P10766">
        <v>487.67</v>
      </c>
      <c r="Q10766" s="1">
        <v>41760</v>
      </c>
      <c r="R10766" t="s">
        <v>101</v>
      </c>
      <c r="S10766" t="s">
        <v>103</v>
      </c>
      <c r="T10766">
        <v>0</v>
      </c>
    </row>
    <row r="10767" spans="1:20" x14ac:dyDescent="0.3">
      <c r="A10767" t="s">
        <v>94</v>
      </c>
      <c r="B10767">
        <v>730198</v>
      </c>
      <c r="C10767">
        <v>926107</v>
      </c>
      <c r="D10767">
        <v>12000</v>
      </c>
      <c r="E10767" t="s">
        <v>18</v>
      </c>
      <c r="F10767">
        <v>7.49</v>
      </c>
      <c r="G10767">
        <v>373.22</v>
      </c>
      <c r="H10767" t="s">
        <v>32</v>
      </c>
      <c r="I10767" s="1">
        <v>40664</v>
      </c>
      <c r="J10767" t="s">
        <v>20</v>
      </c>
      <c r="K10767" t="s">
        <v>27</v>
      </c>
      <c r="L10767" t="s">
        <v>81</v>
      </c>
      <c r="M10767">
        <v>0</v>
      </c>
      <c r="N10767">
        <v>13199.74</v>
      </c>
      <c r="O10767">
        <v>12000</v>
      </c>
      <c r="P10767">
        <v>1199.74</v>
      </c>
      <c r="Q10767" s="1">
        <v>41671</v>
      </c>
      <c r="R10767" t="s">
        <v>101</v>
      </c>
      <c r="S10767" t="s">
        <v>103</v>
      </c>
      <c r="T10767">
        <v>0</v>
      </c>
    </row>
    <row r="10768" spans="1:20" x14ac:dyDescent="0.3">
      <c r="A10768" t="s">
        <v>94</v>
      </c>
      <c r="B10768">
        <v>741535</v>
      </c>
      <c r="C10768">
        <v>939442</v>
      </c>
      <c r="D10768">
        <v>20000</v>
      </c>
      <c r="E10768" t="s">
        <v>43</v>
      </c>
      <c r="F10768">
        <v>13.49</v>
      </c>
      <c r="G10768">
        <v>460.1</v>
      </c>
      <c r="H10768" t="s">
        <v>19</v>
      </c>
      <c r="I10768" s="1">
        <v>40664</v>
      </c>
      <c r="J10768" t="s">
        <v>26</v>
      </c>
      <c r="K10768" t="s">
        <v>36</v>
      </c>
      <c r="L10768" t="s">
        <v>57</v>
      </c>
      <c r="M10768">
        <v>0</v>
      </c>
      <c r="N10768">
        <v>4599.97</v>
      </c>
      <c r="O10768">
        <v>2469.56</v>
      </c>
      <c r="P10768">
        <v>2120.7399999999998</v>
      </c>
      <c r="Q10768" s="1">
        <v>40969</v>
      </c>
      <c r="R10768" t="s">
        <v>101</v>
      </c>
      <c r="S10768" t="s">
        <v>104</v>
      </c>
      <c r="T10768">
        <v>1</v>
      </c>
    </row>
    <row r="10769" spans="1:20" x14ac:dyDescent="0.3">
      <c r="A10769" t="s">
        <v>94</v>
      </c>
      <c r="B10769">
        <v>730782</v>
      </c>
      <c r="C10769">
        <v>926781</v>
      </c>
      <c r="D10769">
        <v>21000</v>
      </c>
      <c r="E10769" t="s">
        <v>43</v>
      </c>
      <c r="F10769">
        <v>12.99</v>
      </c>
      <c r="G10769">
        <v>477.71</v>
      </c>
      <c r="H10769" t="s">
        <v>19</v>
      </c>
      <c r="I10769" s="1">
        <v>40664</v>
      </c>
      <c r="J10769" t="s">
        <v>46</v>
      </c>
      <c r="K10769" t="s">
        <v>21</v>
      </c>
      <c r="L10769" t="s">
        <v>57</v>
      </c>
      <c r="M10769">
        <v>1898.83</v>
      </c>
      <c r="N10769">
        <v>26689.72</v>
      </c>
      <c r="O10769">
        <v>19101.18</v>
      </c>
      <c r="P10769">
        <v>7588.54</v>
      </c>
      <c r="Q10769" s="1">
        <v>42370</v>
      </c>
      <c r="R10769" t="s">
        <v>101</v>
      </c>
      <c r="S10769" t="s">
        <v>103</v>
      </c>
      <c r="T10769">
        <v>0</v>
      </c>
    </row>
    <row r="10770" spans="1:20" x14ac:dyDescent="0.3">
      <c r="A10770" t="s">
        <v>94</v>
      </c>
      <c r="B10770">
        <v>745064</v>
      </c>
      <c r="C10770">
        <v>943597</v>
      </c>
      <c r="D10770">
        <v>6000</v>
      </c>
      <c r="E10770" t="s">
        <v>18</v>
      </c>
      <c r="F10770">
        <v>11.99</v>
      </c>
      <c r="G10770">
        <v>199.26</v>
      </c>
      <c r="H10770" t="s">
        <v>29</v>
      </c>
      <c r="I10770" s="1">
        <v>40664</v>
      </c>
      <c r="J10770" t="s">
        <v>20</v>
      </c>
      <c r="K10770" t="s">
        <v>24</v>
      </c>
      <c r="L10770" t="s">
        <v>55</v>
      </c>
      <c r="M10770">
        <v>0</v>
      </c>
      <c r="N10770">
        <v>6623.54</v>
      </c>
      <c r="O10770">
        <v>5999.99</v>
      </c>
      <c r="P10770">
        <v>623.54999999999995</v>
      </c>
      <c r="Q10770" s="1">
        <v>41030</v>
      </c>
      <c r="R10770" t="s">
        <v>101</v>
      </c>
      <c r="S10770" t="s">
        <v>103</v>
      </c>
      <c r="T10770">
        <v>0</v>
      </c>
    </row>
    <row r="10771" spans="1:20" x14ac:dyDescent="0.3">
      <c r="A10771" t="s">
        <v>94</v>
      </c>
      <c r="B10771">
        <v>745054</v>
      </c>
      <c r="C10771">
        <v>943585</v>
      </c>
      <c r="D10771">
        <v>1450</v>
      </c>
      <c r="E10771" t="s">
        <v>43</v>
      </c>
      <c r="F10771">
        <v>10.59</v>
      </c>
      <c r="G10771">
        <v>31.24</v>
      </c>
      <c r="H10771" t="s">
        <v>29</v>
      </c>
      <c r="I10771" s="1">
        <v>40664</v>
      </c>
      <c r="J10771" t="s">
        <v>20</v>
      </c>
      <c r="K10771" t="s">
        <v>27</v>
      </c>
      <c r="L10771" t="s">
        <v>45</v>
      </c>
      <c r="M10771">
        <v>0</v>
      </c>
      <c r="N10771">
        <v>1558.68</v>
      </c>
      <c r="O10771">
        <v>1450</v>
      </c>
      <c r="P10771">
        <v>108.68</v>
      </c>
      <c r="Q10771" s="1">
        <v>40940</v>
      </c>
      <c r="R10771" t="s">
        <v>101</v>
      </c>
      <c r="S10771" t="s">
        <v>103</v>
      </c>
      <c r="T10771">
        <v>0</v>
      </c>
    </row>
    <row r="10772" spans="1:20" x14ac:dyDescent="0.3">
      <c r="A10772" t="s">
        <v>94</v>
      </c>
      <c r="B10772">
        <v>744700</v>
      </c>
      <c r="C10772">
        <v>943200</v>
      </c>
      <c r="D10772">
        <v>35000</v>
      </c>
      <c r="E10772" t="s">
        <v>43</v>
      </c>
      <c r="F10772">
        <v>20.62</v>
      </c>
      <c r="G10772">
        <v>636.78</v>
      </c>
      <c r="H10772" t="s">
        <v>60</v>
      </c>
      <c r="I10772" s="1">
        <v>40664</v>
      </c>
      <c r="J10772" t="s">
        <v>20</v>
      </c>
      <c r="K10772" t="s">
        <v>27</v>
      </c>
      <c r="L10772" t="s">
        <v>76</v>
      </c>
      <c r="M10772">
        <v>0</v>
      </c>
      <c r="N10772">
        <v>25723.68</v>
      </c>
      <c r="O10772">
        <v>23725</v>
      </c>
      <c r="P10772">
        <v>1998.68</v>
      </c>
      <c r="Q10772" s="1">
        <v>40817</v>
      </c>
      <c r="R10772" t="s">
        <v>101</v>
      </c>
      <c r="S10772" t="s">
        <v>103</v>
      </c>
      <c r="T10772">
        <v>0</v>
      </c>
    </row>
    <row r="10773" spans="1:20" x14ac:dyDescent="0.3">
      <c r="A10773" t="s">
        <v>94</v>
      </c>
      <c r="B10773">
        <v>725713</v>
      </c>
      <c r="C10773">
        <v>921011</v>
      </c>
      <c r="D10773">
        <v>15350</v>
      </c>
      <c r="E10773" t="s">
        <v>43</v>
      </c>
      <c r="F10773">
        <v>10.99</v>
      </c>
      <c r="G10773">
        <v>333.67</v>
      </c>
      <c r="H10773" t="s">
        <v>29</v>
      </c>
      <c r="I10773" s="1">
        <v>40664</v>
      </c>
      <c r="J10773" t="s">
        <v>20</v>
      </c>
      <c r="K10773" t="s">
        <v>21</v>
      </c>
      <c r="L10773" t="s">
        <v>69</v>
      </c>
      <c r="M10773">
        <v>0</v>
      </c>
      <c r="N10773">
        <v>15908.92</v>
      </c>
      <c r="O10773">
        <v>15350</v>
      </c>
      <c r="P10773">
        <v>558.91999999999996</v>
      </c>
      <c r="Q10773" s="1">
        <v>40848</v>
      </c>
      <c r="R10773" t="s">
        <v>101</v>
      </c>
      <c r="S10773" t="s">
        <v>103</v>
      </c>
      <c r="T10773">
        <v>0</v>
      </c>
    </row>
    <row r="10774" spans="1:20" x14ac:dyDescent="0.3">
      <c r="A10774" t="s">
        <v>94</v>
      </c>
      <c r="B10774">
        <v>745031</v>
      </c>
      <c r="C10774">
        <v>943558</v>
      </c>
      <c r="D10774">
        <v>12500</v>
      </c>
      <c r="E10774" t="s">
        <v>18</v>
      </c>
      <c r="F10774">
        <v>7.49</v>
      </c>
      <c r="G10774">
        <v>388.78</v>
      </c>
      <c r="H10774" t="s">
        <v>32</v>
      </c>
      <c r="I10774" s="1">
        <v>40664</v>
      </c>
      <c r="J10774" t="s">
        <v>20</v>
      </c>
      <c r="K10774" t="s">
        <v>27</v>
      </c>
      <c r="L10774" t="s">
        <v>54</v>
      </c>
      <c r="M10774">
        <v>0</v>
      </c>
      <c r="N10774">
        <v>12939.5</v>
      </c>
      <c r="O10774">
        <v>12500</v>
      </c>
      <c r="P10774">
        <v>439.5</v>
      </c>
      <c r="Q10774" s="1">
        <v>40878</v>
      </c>
      <c r="R10774" t="s">
        <v>101</v>
      </c>
      <c r="S10774" t="s">
        <v>103</v>
      </c>
      <c r="T10774">
        <v>0</v>
      </c>
    </row>
    <row r="10775" spans="1:20" x14ac:dyDescent="0.3">
      <c r="A10775" t="s">
        <v>94</v>
      </c>
      <c r="B10775">
        <v>744934</v>
      </c>
      <c r="C10775">
        <v>943455</v>
      </c>
      <c r="D10775">
        <v>9050</v>
      </c>
      <c r="E10775" t="s">
        <v>18</v>
      </c>
      <c r="F10775">
        <v>7.49</v>
      </c>
      <c r="G10775">
        <v>281.47000000000003</v>
      </c>
      <c r="H10775" t="s">
        <v>32</v>
      </c>
      <c r="I10775" s="1">
        <v>40664</v>
      </c>
      <c r="J10775" t="s">
        <v>20</v>
      </c>
      <c r="K10775" t="s">
        <v>27</v>
      </c>
      <c r="L10775" t="s">
        <v>58</v>
      </c>
      <c r="M10775">
        <v>0</v>
      </c>
      <c r="N10775">
        <v>10118.589760000001</v>
      </c>
      <c r="O10775">
        <v>9050</v>
      </c>
      <c r="P10775">
        <v>1068.5899999999999</v>
      </c>
      <c r="Q10775" s="1">
        <v>41671</v>
      </c>
      <c r="R10775" t="s">
        <v>101</v>
      </c>
      <c r="S10775" t="s">
        <v>103</v>
      </c>
      <c r="T10775">
        <v>0</v>
      </c>
    </row>
    <row r="10776" spans="1:20" x14ac:dyDescent="0.3">
      <c r="A10776" t="s">
        <v>94</v>
      </c>
      <c r="B10776">
        <v>744795</v>
      </c>
      <c r="C10776">
        <v>943298</v>
      </c>
      <c r="D10776">
        <v>5000</v>
      </c>
      <c r="E10776" t="s">
        <v>18</v>
      </c>
      <c r="F10776">
        <v>13.49</v>
      </c>
      <c r="G10776">
        <v>169.66</v>
      </c>
      <c r="H10776" t="s">
        <v>19</v>
      </c>
      <c r="I10776" s="1">
        <v>40664</v>
      </c>
      <c r="J10776" t="s">
        <v>20</v>
      </c>
      <c r="K10776" t="s">
        <v>27</v>
      </c>
      <c r="L10776" t="s">
        <v>41</v>
      </c>
      <c r="M10776">
        <v>0</v>
      </c>
      <c r="N10776">
        <v>6103.5419019999999</v>
      </c>
      <c r="O10776">
        <v>5000</v>
      </c>
      <c r="P10776">
        <v>1103.54</v>
      </c>
      <c r="Q10776" s="1">
        <v>41760</v>
      </c>
      <c r="R10776" t="s">
        <v>101</v>
      </c>
      <c r="S10776" t="s">
        <v>103</v>
      </c>
      <c r="T10776">
        <v>0</v>
      </c>
    </row>
    <row r="10777" spans="1:20" x14ac:dyDescent="0.3">
      <c r="A10777" t="s">
        <v>94</v>
      </c>
      <c r="B10777">
        <v>744882</v>
      </c>
      <c r="C10777">
        <v>943398</v>
      </c>
      <c r="D10777">
        <v>6000</v>
      </c>
      <c r="E10777" t="s">
        <v>18</v>
      </c>
      <c r="F10777">
        <v>5.42</v>
      </c>
      <c r="G10777">
        <v>180.96</v>
      </c>
      <c r="H10777" t="s">
        <v>32</v>
      </c>
      <c r="I10777" s="1">
        <v>40664</v>
      </c>
      <c r="J10777" t="s">
        <v>20</v>
      </c>
      <c r="K10777" t="s">
        <v>30</v>
      </c>
      <c r="L10777" t="s">
        <v>56</v>
      </c>
      <c r="M10777">
        <v>0</v>
      </c>
      <c r="N10777">
        <v>6157.55</v>
      </c>
      <c r="O10777">
        <v>6000</v>
      </c>
      <c r="P10777">
        <v>157.55000000000001</v>
      </c>
      <c r="Q10777" s="1">
        <v>40878</v>
      </c>
      <c r="R10777" t="s">
        <v>101</v>
      </c>
      <c r="S10777" t="s">
        <v>103</v>
      </c>
      <c r="T10777">
        <v>0</v>
      </c>
    </row>
    <row r="10778" spans="1:20" x14ac:dyDescent="0.3">
      <c r="A10778" t="s">
        <v>94</v>
      </c>
      <c r="B10778">
        <v>744890</v>
      </c>
      <c r="C10778">
        <v>943409</v>
      </c>
      <c r="D10778">
        <v>4000</v>
      </c>
      <c r="E10778" t="s">
        <v>18</v>
      </c>
      <c r="F10778">
        <v>5.42</v>
      </c>
      <c r="G10778">
        <v>120.64</v>
      </c>
      <c r="H10778" t="s">
        <v>32</v>
      </c>
      <c r="I10778" s="1">
        <v>40664</v>
      </c>
      <c r="J10778" t="s">
        <v>20</v>
      </c>
      <c r="K10778" t="s">
        <v>27</v>
      </c>
      <c r="L10778" t="s">
        <v>48</v>
      </c>
      <c r="M10778">
        <v>0</v>
      </c>
      <c r="N10778">
        <v>4318.58</v>
      </c>
      <c r="O10778">
        <v>4000</v>
      </c>
      <c r="P10778">
        <v>318.58</v>
      </c>
      <c r="Q10778" s="1">
        <v>41487</v>
      </c>
      <c r="R10778" t="s">
        <v>101</v>
      </c>
      <c r="S10778" t="s">
        <v>103</v>
      </c>
      <c r="T10778">
        <v>0</v>
      </c>
    </row>
    <row r="10779" spans="1:20" x14ac:dyDescent="0.3">
      <c r="A10779" t="s">
        <v>94</v>
      </c>
      <c r="B10779">
        <v>743921</v>
      </c>
      <c r="C10779">
        <v>942304</v>
      </c>
      <c r="D10779">
        <v>12000</v>
      </c>
      <c r="E10779" t="s">
        <v>18</v>
      </c>
      <c r="F10779">
        <v>13.99</v>
      </c>
      <c r="G10779">
        <v>410.08</v>
      </c>
      <c r="H10779" t="s">
        <v>19</v>
      </c>
      <c r="I10779" s="1">
        <v>40664</v>
      </c>
      <c r="J10779" t="s">
        <v>20</v>
      </c>
      <c r="K10779" t="s">
        <v>27</v>
      </c>
      <c r="L10779" t="s">
        <v>58</v>
      </c>
      <c r="M10779">
        <v>0</v>
      </c>
      <c r="N10779">
        <v>14759.057559999999</v>
      </c>
      <c r="O10779">
        <v>12000</v>
      </c>
      <c r="P10779">
        <v>2759.06</v>
      </c>
      <c r="Q10779" s="1">
        <v>41760</v>
      </c>
      <c r="R10779" t="s">
        <v>101</v>
      </c>
      <c r="S10779" t="s">
        <v>103</v>
      </c>
      <c r="T10779">
        <v>0</v>
      </c>
    </row>
    <row r="10780" spans="1:20" x14ac:dyDescent="0.3">
      <c r="A10780" t="s">
        <v>94</v>
      </c>
      <c r="B10780">
        <v>744868</v>
      </c>
      <c r="C10780">
        <v>943384</v>
      </c>
      <c r="D10780">
        <v>15000</v>
      </c>
      <c r="E10780" t="s">
        <v>43</v>
      </c>
      <c r="F10780">
        <v>11.99</v>
      </c>
      <c r="G10780">
        <v>333.6</v>
      </c>
      <c r="H10780" t="s">
        <v>29</v>
      </c>
      <c r="I10780" s="1">
        <v>40664</v>
      </c>
      <c r="J10780" t="s">
        <v>46</v>
      </c>
      <c r="K10780" t="s">
        <v>27</v>
      </c>
      <c r="L10780" t="s">
        <v>58</v>
      </c>
      <c r="M10780">
        <v>1334.4</v>
      </c>
      <c r="N10780">
        <v>18630.12</v>
      </c>
      <c r="O10780">
        <v>13665.6</v>
      </c>
      <c r="P10780">
        <v>4964.5200000000004</v>
      </c>
      <c r="Q10780" s="1">
        <v>42370</v>
      </c>
      <c r="R10780" t="s">
        <v>101</v>
      </c>
      <c r="S10780" t="s">
        <v>103</v>
      </c>
      <c r="T10780">
        <v>0</v>
      </c>
    </row>
    <row r="10781" spans="1:20" x14ac:dyDescent="0.3">
      <c r="A10781" t="s">
        <v>94</v>
      </c>
      <c r="B10781">
        <v>744847</v>
      </c>
      <c r="C10781">
        <v>943358</v>
      </c>
      <c r="D10781">
        <v>8000</v>
      </c>
      <c r="E10781" t="s">
        <v>43</v>
      </c>
      <c r="F10781">
        <v>21.36</v>
      </c>
      <c r="G10781">
        <v>218.06</v>
      </c>
      <c r="H10781" t="s">
        <v>60</v>
      </c>
      <c r="I10781" s="1">
        <v>40664</v>
      </c>
      <c r="J10781" t="s">
        <v>46</v>
      </c>
      <c r="K10781" t="s">
        <v>21</v>
      </c>
      <c r="L10781" t="s">
        <v>41</v>
      </c>
      <c r="M10781">
        <v>840.07</v>
      </c>
      <c r="N10781">
        <v>12197.83</v>
      </c>
      <c r="O10781">
        <v>7159.9</v>
      </c>
      <c r="P10781">
        <v>5037.93</v>
      </c>
      <c r="Q10781" s="1">
        <v>42370</v>
      </c>
      <c r="R10781" t="s">
        <v>101</v>
      </c>
      <c r="S10781" t="s">
        <v>103</v>
      </c>
      <c r="T10781">
        <v>0</v>
      </c>
    </row>
    <row r="10782" spans="1:20" x14ac:dyDescent="0.3">
      <c r="A10782" t="s">
        <v>94</v>
      </c>
      <c r="B10782">
        <v>744805</v>
      </c>
      <c r="C10782">
        <v>943310</v>
      </c>
      <c r="D10782">
        <v>17850</v>
      </c>
      <c r="E10782" t="s">
        <v>43</v>
      </c>
      <c r="F10782">
        <v>19.29</v>
      </c>
      <c r="G10782">
        <v>465.9</v>
      </c>
      <c r="H10782" t="s">
        <v>44</v>
      </c>
      <c r="I10782" s="1">
        <v>40664</v>
      </c>
      <c r="J10782" t="s">
        <v>26</v>
      </c>
      <c r="K10782" t="s">
        <v>24</v>
      </c>
      <c r="L10782" t="s">
        <v>54</v>
      </c>
      <c r="M10782">
        <v>0</v>
      </c>
      <c r="N10782">
        <v>16306.5</v>
      </c>
      <c r="O10782">
        <v>8302.32</v>
      </c>
      <c r="P10782">
        <v>8004.18</v>
      </c>
      <c r="Q10782" s="1">
        <v>41760</v>
      </c>
      <c r="R10782" t="s">
        <v>101</v>
      </c>
      <c r="S10782" t="s">
        <v>104</v>
      </c>
      <c r="T10782">
        <v>1</v>
      </c>
    </row>
    <row r="10783" spans="1:20" x14ac:dyDescent="0.3">
      <c r="A10783" t="s">
        <v>94</v>
      </c>
      <c r="B10783">
        <v>742086</v>
      </c>
      <c r="C10783">
        <v>940105</v>
      </c>
      <c r="D10783">
        <v>13200</v>
      </c>
      <c r="E10783" t="s">
        <v>43</v>
      </c>
      <c r="F10783">
        <v>10.99</v>
      </c>
      <c r="G10783">
        <v>286.94</v>
      </c>
      <c r="H10783" t="s">
        <v>29</v>
      </c>
      <c r="I10783" s="1">
        <v>40664</v>
      </c>
      <c r="J10783" t="s">
        <v>46</v>
      </c>
      <c r="K10783" t="s">
        <v>27</v>
      </c>
      <c r="L10783" t="s">
        <v>42</v>
      </c>
      <c r="M10783">
        <v>1145.46</v>
      </c>
      <c r="N10783">
        <v>16033</v>
      </c>
      <c r="O10783">
        <v>12054.54</v>
      </c>
      <c r="P10783">
        <v>3978.46</v>
      </c>
      <c r="Q10783" s="1">
        <v>42370</v>
      </c>
      <c r="R10783" t="s">
        <v>101</v>
      </c>
      <c r="S10783" t="s">
        <v>103</v>
      </c>
      <c r="T10783">
        <v>0</v>
      </c>
    </row>
    <row r="10784" spans="1:20" x14ac:dyDescent="0.3">
      <c r="A10784" t="s">
        <v>94</v>
      </c>
      <c r="B10784">
        <v>744641</v>
      </c>
      <c r="C10784">
        <v>943134</v>
      </c>
      <c r="D10784">
        <v>4000</v>
      </c>
      <c r="E10784" t="s">
        <v>18</v>
      </c>
      <c r="F10784">
        <v>10.99</v>
      </c>
      <c r="G10784">
        <v>130.94</v>
      </c>
      <c r="H10784" t="s">
        <v>29</v>
      </c>
      <c r="I10784" s="1">
        <v>40664</v>
      </c>
      <c r="J10784" t="s">
        <v>26</v>
      </c>
      <c r="K10784" t="s">
        <v>27</v>
      </c>
      <c r="L10784" t="s">
        <v>39</v>
      </c>
      <c r="M10784">
        <v>0</v>
      </c>
      <c r="N10784">
        <v>3796.32</v>
      </c>
      <c r="O10784">
        <v>2986.75</v>
      </c>
      <c r="P10784">
        <v>670.05</v>
      </c>
      <c r="Q10784" s="1">
        <v>41518</v>
      </c>
      <c r="R10784" t="s">
        <v>101</v>
      </c>
      <c r="S10784" t="s">
        <v>104</v>
      </c>
      <c r="T10784">
        <v>1</v>
      </c>
    </row>
    <row r="10785" spans="1:20" x14ac:dyDescent="0.3">
      <c r="A10785" t="s">
        <v>94</v>
      </c>
      <c r="B10785">
        <v>744325</v>
      </c>
      <c r="C10785">
        <v>942790</v>
      </c>
      <c r="D10785">
        <v>8975</v>
      </c>
      <c r="E10785" t="s">
        <v>18</v>
      </c>
      <c r="F10785">
        <v>10.99</v>
      </c>
      <c r="G10785">
        <v>293.79000000000002</v>
      </c>
      <c r="H10785" t="s">
        <v>29</v>
      </c>
      <c r="I10785" s="1">
        <v>40664</v>
      </c>
      <c r="J10785" t="s">
        <v>20</v>
      </c>
      <c r="K10785" t="s">
        <v>30</v>
      </c>
      <c r="L10785" t="s">
        <v>39</v>
      </c>
      <c r="M10785">
        <v>0</v>
      </c>
      <c r="N10785">
        <v>10303.42</v>
      </c>
      <c r="O10785">
        <v>8975</v>
      </c>
      <c r="P10785">
        <v>1328.42</v>
      </c>
      <c r="Q10785" s="1">
        <v>41334</v>
      </c>
      <c r="R10785" t="s">
        <v>101</v>
      </c>
      <c r="S10785" t="s">
        <v>103</v>
      </c>
      <c r="T10785">
        <v>0</v>
      </c>
    </row>
    <row r="10786" spans="1:20" x14ac:dyDescent="0.3">
      <c r="A10786" t="s">
        <v>94</v>
      </c>
      <c r="B10786">
        <v>743794</v>
      </c>
      <c r="C10786">
        <v>942140</v>
      </c>
      <c r="D10786">
        <v>30000</v>
      </c>
      <c r="E10786" t="s">
        <v>43</v>
      </c>
      <c r="F10786">
        <v>18.39</v>
      </c>
      <c r="G10786">
        <v>768.19</v>
      </c>
      <c r="H10786" t="s">
        <v>44</v>
      </c>
      <c r="I10786" s="1">
        <v>40664</v>
      </c>
      <c r="J10786" t="s">
        <v>20</v>
      </c>
      <c r="K10786" t="s">
        <v>21</v>
      </c>
      <c r="L10786" t="s">
        <v>35</v>
      </c>
      <c r="M10786">
        <v>0</v>
      </c>
      <c r="N10786">
        <v>41688.67</v>
      </c>
      <c r="O10786">
        <v>30000</v>
      </c>
      <c r="P10786">
        <v>11688.67</v>
      </c>
      <c r="Q10786" s="1">
        <v>41609</v>
      </c>
      <c r="R10786" t="s">
        <v>101</v>
      </c>
      <c r="S10786" t="s">
        <v>103</v>
      </c>
      <c r="T10786">
        <v>0</v>
      </c>
    </row>
    <row r="10787" spans="1:20" x14ac:dyDescent="0.3">
      <c r="A10787" t="s">
        <v>94</v>
      </c>
      <c r="B10787">
        <v>744630</v>
      </c>
      <c r="C10787">
        <v>943121</v>
      </c>
      <c r="D10787">
        <v>7500</v>
      </c>
      <c r="E10787" t="s">
        <v>18</v>
      </c>
      <c r="F10787">
        <v>15.99</v>
      </c>
      <c r="G10787">
        <v>263.64999999999998</v>
      </c>
      <c r="H10787" t="s">
        <v>23</v>
      </c>
      <c r="I10787" s="1">
        <v>40664</v>
      </c>
      <c r="J10787" t="s">
        <v>26</v>
      </c>
      <c r="K10787" t="s">
        <v>27</v>
      </c>
      <c r="L10787" t="s">
        <v>78</v>
      </c>
      <c r="M10787">
        <v>0</v>
      </c>
      <c r="N10787">
        <v>4733.84</v>
      </c>
      <c r="O10787">
        <v>3087.73</v>
      </c>
      <c r="P10787">
        <v>1379.69</v>
      </c>
      <c r="Q10787" s="1">
        <v>41183</v>
      </c>
      <c r="R10787" t="s">
        <v>101</v>
      </c>
      <c r="S10787" t="s">
        <v>104</v>
      </c>
      <c r="T10787">
        <v>1</v>
      </c>
    </row>
    <row r="10788" spans="1:20" x14ac:dyDescent="0.3">
      <c r="A10788" t="s">
        <v>94</v>
      </c>
      <c r="B10788">
        <v>744628</v>
      </c>
      <c r="C10788">
        <v>943119</v>
      </c>
      <c r="D10788">
        <v>5000</v>
      </c>
      <c r="E10788" t="s">
        <v>43</v>
      </c>
      <c r="F10788">
        <v>10.59</v>
      </c>
      <c r="G10788">
        <v>107.7</v>
      </c>
      <c r="H10788" t="s">
        <v>29</v>
      </c>
      <c r="I10788" s="1">
        <v>40664</v>
      </c>
      <c r="J10788" t="s">
        <v>46</v>
      </c>
      <c r="K10788" t="s">
        <v>21</v>
      </c>
      <c r="L10788" t="s">
        <v>39</v>
      </c>
      <c r="M10788">
        <v>435.97</v>
      </c>
      <c r="N10788">
        <v>6009.09</v>
      </c>
      <c r="O10788">
        <v>4564.03</v>
      </c>
      <c r="P10788">
        <v>1445.06</v>
      </c>
      <c r="Q10788" s="1">
        <v>42370</v>
      </c>
      <c r="R10788" t="s">
        <v>101</v>
      </c>
      <c r="S10788" t="s">
        <v>103</v>
      </c>
      <c r="T10788">
        <v>0</v>
      </c>
    </row>
    <row r="10789" spans="1:20" x14ac:dyDescent="0.3">
      <c r="A10789" t="s">
        <v>94</v>
      </c>
      <c r="B10789">
        <v>744550</v>
      </c>
      <c r="C10789">
        <v>943038</v>
      </c>
      <c r="D10789">
        <v>6000</v>
      </c>
      <c r="E10789" t="s">
        <v>43</v>
      </c>
      <c r="F10789">
        <v>11.49</v>
      </c>
      <c r="G10789">
        <v>131.93</v>
      </c>
      <c r="H10789" t="s">
        <v>29</v>
      </c>
      <c r="I10789" s="1">
        <v>40664</v>
      </c>
      <c r="J10789" t="s">
        <v>20</v>
      </c>
      <c r="K10789" t="s">
        <v>30</v>
      </c>
      <c r="L10789" t="s">
        <v>50</v>
      </c>
      <c r="M10789">
        <v>0</v>
      </c>
      <c r="N10789">
        <v>6410.95</v>
      </c>
      <c r="O10789">
        <v>6000</v>
      </c>
      <c r="P10789">
        <v>410.95</v>
      </c>
      <c r="Q10789" s="1">
        <v>40940</v>
      </c>
      <c r="R10789" t="s">
        <v>101</v>
      </c>
      <c r="S10789" t="s">
        <v>103</v>
      </c>
      <c r="T10789">
        <v>0</v>
      </c>
    </row>
    <row r="10790" spans="1:20" x14ac:dyDescent="0.3">
      <c r="A10790" t="s">
        <v>94</v>
      </c>
      <c r="B10790">
        <v>733340</v>
      </c>
      <c r="C10790">
        <v>929696</v>
      </c>
      <c r="D10790">
        <v>4800</v>
      </c>
      <c r="E10790" t="s">
        <v>18</v>
      </c>
      <c r="F10790">
        <v>5.99</v>
      </c>
      <c r="G10790">
        <v>146.01</v>
      </c>
      <c r="H10790" t="s">
        <v>32</v>
      </c>
      <c r="I10790" s="1">
        <v>40664</v>
      </c>
      <c r="J10790" t="s">
        <v>20</v>
      </c>
      <c r="K10790" t="s">
        <v>21</v>
      </c>
      <c r="L10790" t="s">
        <v>67</v>
      </c>
      <c r="M10790">
        <v>0</v>
      </c>
      <c r="N10790">
        <v>5208.9799999999996</v>
      </c>
      <c r="O10790">
        <v>4800</v>
      </c>
      <c r="P10790">
        <v>408.98</v>
      </c>
      <c r="Q10790" s="1">
        <v>41426</v>
      </c>
      <c r="R10790" t="s">
        <v>101</v>
      </c>
      <c r="S10790" t="s">
        <v>103</v>
      </c>
      <c r="T10790">
        <v>0</v>
      </c>
    </row>
    <row r="10791" spans="1:20" x14ac:dyDescent="0.3">
      <c r="A10791" t="s">
        <v>94</v>
      </c>
      <c r="B10791">
        <v>744515</v>
      </c>
      <c r="C10791">
        <v>943002</v>
      </c>
      <c r="D10791">
        <v>6000</v>
      </c>
      <c r="E10791" t="s">
        <v>18</v>
      </c>
      <c r="F10791">
        <v>11.99</v>
      </c>
      <c r="G10791">
        <v>199.26</v>
      </c>
      <c r="H10791" t="s">
        <v>29</v>
      </c>
      <c r="I10791" s="1">
        <v>40664</v>
      </c>
      <c r="J10791" t="s">
        <v>20</v>
      </c>
      <c r="K10791" t="s">
        <v>21</v>
      </c>
      <c r="L10791" t="s">
        <v>35</v>
      </c>
      <c r="M10791">
        <v>0</v>
      </c>
      <c r="N10791">
        <v>6947.45</v>
      </c>
      <c r="O10791">
        <v>5999.99</v>
      </c>
      <c r="P10791">
        <v>947.46</v>
      </c>
      <c r="Q10791" s="1">
        <v>41306</v>
      </c>
      <c r="R10791" t="s">
        <v>101</v>
      </c>
      <c r="S10791" t="s">
        <v>103</v>
      </c>
      <c r="T10791">
        <v>0</v>
      </c>
    </row>
    <row r="10792" spans="1:20" x14ac:dyDescent="0.3">
      <c r="A10792" t="s">
        <v>94</v>
      </c>
      <c r="B10792">
        <v>744244</v>
      </c>
      <c r="C10792">
        <v>942700</v>
      </c>
      <c r="D10792">
        <v>12000</v>
      </c>
      <c r="E10792" t="s">
        <v>18</v>
      </c>
      <c r="F10792">
        <v>5.42</v>
      </c>
      <c r="G10792">
        <v>361.92</v>
      </c>
      <c r="H10792" t="s">
        <v>32</v>
      </c>
      <c r="I10792" s="1">
        <v>40664</v>
      </c>
      <c r="J10792" t="s">
        <v>20</v>
      </c>
      <c r="K10792" t="s">
        <v>36</v>
      </c>
      <c r="L10792" t="s">
        <v>39</v>
      </c>
      <c r="M10792">
        <v>0</v>
      </c>
      <c r="N10792">
        <v>12970.17</v>
      </c>
      <c r="O10792">
        <v>12000</v>
      </c>
      <c r="P10792">
        <v>970.17</v>
      </c>
      <c r="Q10792" s="1">
        <v>41518</v>
      </c>
      <c r="R10792" t="s">
        <v>101</v>
      </c>
      <c r="S10792" t="s">
        <v>103</v>
      </c>
      <c r="T10792">
        <v>0</v>
      </c>
    </row>
    <row r="10793" spans="1:20" x14ac:dyDescent="0.3">
      <c r="A10793" t="s">
        <v>94</v>
      </c>
      <c r="B10793">
        <v>744388</v>
      </c>
      <c r="C10793">
        <v>942863</v>
      </c>
      <c r="D10793">
        <v>15500</v>
      </c>
      <c r="E10793" t="s">
        <v>43</v>
      </c>
      <c r="F10793">
        <v>15.99</v>
      </c>
      <c r="G10793">
        <v>376.85</v>
      </c>
      <c r="H10793" t="s">
        <v>23</v>
      </c>
      <c r="I10793" s="1">
        <v>40664</v>
      </c>
      <c r="J10793" t="s">
        <v>46</v>
      </c>
      <c r="K10793" t="s">
        <v>27</v>
      </c>
      <c r="L10793" t="s">
        <v>54</v>
      </c>
      <c r="M10793">
        <v>1511.41</v>
      </c>
      <c r="N10793">
        <v>21009.22</v>
      </c>
      <c r="O10793">
        <v>13988.59</v>
      </c>
      <c r="P10793">
        <v>7020.63</v>
      </c>
      <c r="Q10793" s="1">
        <v>42370</v>
      </c>
      <c r="R10793" t="s">
        <v>101</v>
      </c>
      <c r="S10793" t="s">
        <v>103</v>
      </c>
      <c r="T10793">
        <v>0</v>
      </c>
    </row>
    <row r="10794" spans="1:20" x14ac:dyDescent="0.3">
      <c r="A10794" t="s">
        <v>94</v>
      </c>
      <c r="B10794">
        <v>744436</v>
      </c>
      <c r="C10794">
        <v>942916</v>
      </c>
      <c r="D10794">
        <v>16000</v>
      </c>
      <c r="E10794" t="s">
        <v>43</v>
      </c>
      <c r="F10794">
        <v>11.49</v>
      </c>
      <c r="G10794">
        <v>351.81</v>
      </c>
      <c r="H10794" t="s">
        <v>29</v>
      </c>
      <c r="I10794" s="1">
        <v>40664</v>
      </c>
      <c r="J10794" t="s">
        <v>46</v>
      </c>
      <c r="K10794" t="s">
        <v>59</v>
      </c>
      <c r="L10794" t="s">
        <v>69</v>
      </c>
      <c r="M10794">
        <v>1432.56</v>
      </c>
      <c r="N10794">
        <v>19611.93</v>
      </c>
      <c r="O10794">
        <v>14567.43</v>
      </c>
      <c r="P10794">
        <v>5044.5</v>
      </c>
      <c r="Q10794" s="1">
        <v>42370</v>
      </c>
      <c r="R10794" t="s">
        <v>101</v>
      </c>
      <c r="S10794" t="s">
        <v>103</v>
      </c>
      <c r="T10794">
        <v>0</v>
      </c>
    </row>
    <row r="10795" spans="1:20" x14ac:dyDescent="0.3">
      <c r="A10795" t="s">
        <v>94</v>
      </c>
      <c r="B10795">
        <v>739926</v>
      </c>
      <c r="C10795">
        <v>937554</v>
      </c>
      <c r="D10795">
        <v>14400</v>
      </c>
      <c r="E10795" t="s">
        <v>18</v>
      </c>
      <c r="F10795">
        <v>6.99</v>
      </c>
      <c r="G10795">
        <v>444.57</v>
      </c>
      <c r="H10795" t="s">
        <v>32</v>
      </c>
      <c r="I10795" s="1">
        <v>40664</v>
      </c>
      <c r="J10795" t="s">
        <v>20</v>
      </c>
      <c r="K10795" t="s">
        <v>27</v>
      </c>
      <c r="L10795" t="s">
        <v>38</v>
      </c>
      <c r="M10795">
        <v>0</v>
      </c>
      <c r="N10795">
        <v>15994.872880000001</v>
      </c>
      <c r="O10795">
        <v>14400</v>
      </c>
      <c r="P10795">
        <v>1594.87</v>
      </c>
      <c r="Q10795" s="1">
        <v>41699</v>
      </c>
      <c r="R10795" t="s">
        <v>101</v>
      </c>
      <c r="S10795" t="s">
        <v>103</v>
      </c>
      <c r="T10795">
        <v>0</v>
      </c>
    </row>
    <row r="10796" spans="1:20" x14ac:dyDescent="0.3">
      <c r="A10796" t="s">
        <v>94</v>
      </c>
      <c r="B10796">
        <v>744429</v>
      </c>
      <c r="C10796">
        <v>942907</v>
      </c>
      <c r="D10796">
        <v>7000</v>
      </c>
      <c r="E10796" t="s">
        <v>18</v>
      </c>
      <c r="F10796">
        <v>12.99</v>
      </c>
      <c r="G10796">
        <v>235.83</v>
      </c>
      <c r="H10796" t="s">
        <v>19</v>
      </c>
      <c r="I10796" s="1">
        <v>40664</v>
      </c>
      <c r="J10796" t="s">
        <v>20</v>
      </c>
      <c r="K10796" t="s">
        <v>49</v>
      </c>
      <c r="L10796" t="s">
        <v>51</v>
      </c>
      <c r="M10796">
        <v>0</v>
      </c>
      <c r="N10796">
        <v>8235.4500000000007</v>
      </c>
      <c r="O10796">
        <v>6999.99</v>
      </c>
      <c r="P10796">
        <v>1235.46</v>
      </c>
      <c r="Q10796" s="1">
        <v>41334</v>
      </c>
      <c r="R10796" t="s">
        <v>101</v>
      </c>
      <c r="S10796" t="s">
        <v>103</v>
      </c>
      <c r="T10796">
        <v>0</v>
      </c>
    </row>
    <row r="10797" spans="1:20" x14ac:dyDescent="0.3">
      <c r="A10797" t="s">
        <v>94</v>
      </c>
      <c r="B10797">
        <v>744414</v>
      </c>
      <c r="C10797">
        <v>942889</v>
      </c>
      <c r="D10797">
        <v>6000</v>
      </c>
      <c r="E10797" t="s">
        <v>43</v>
      </c>
      <c r="F10797">
        <v>14.79</v>
      </c>
      <c r="G10797">
        <v>142.08000000000001</v>
      </c>
      <c r="H10797" t="s">
        <v>19</v>
      </c>
      <c r="I10797" s="1">
        <v>40664</v>
      </c>
      <c r="J10797" t="s">
        <v>20</v>
      </c>
      <c r="K10797" t="s">
        <v>21</v>
      </c>
      <c r="L10797" t="s">
        <v>45</v>
      </c>
      <c r="M10797">
        <v>0</v>
      </c>
      <c r="N10797">
        <v>8457.9802610000006</v>
      </c>
      <c r="O10797">
        <v>6000</v>
      </c>
      <c r="P10797">
        <v>2457.98</v>
      </c>
      <c r="Q10797" s="1">
        <v>42217</v>
      </c>
      <c r="R10797" t="s">
        <v>101</v>
      </c>
      <c r="S10797" t="s">
        <v>103</v>
      </c>
      <c r="T10797">
        <v>0</v>
      </c>
    </row>
    <row r="10798" spans="1:20" x14ac:dyDescent="0.3">
      <c r="A10798" t="s">
        <v>94</v>
      </c>
      <c r="B10798">
        <v>742238</v>
      </c>
      <c r="C10798">
        <v>940285</v>
      </c>
      <c r="D10798">
        <v>3150</v>
      </c>
      <c r="E10798" t="s">
        <v>18</v>
      </c>
      <c r="F10798">
        <v>10.99</v>
      </c>
      <c r="G10798">
        <v>103.12</v>
      </c>
      <c r="H10798" t="s">
        <v>29</v>
      </c>
      <c r="I10798" s="1">
        <v>40664</v>
      </c>
      <c r="J10798" t="s">
        <v>20</v>
      </c>
      <c r="K10798" t="s">
        <v>27</v>
      </c>
      <c r="L10798" t="s">
        <v>48</v>
      </c>
      <c r="M10798">
        <v>0</v>
      </c>
      <c r="N10798">
        <v>3704.33</v>
      </c>
      <c r="O10798">
        <v>3150</v>
      </c>
      <c r="P10798">
        <v>554.33000000000004</v>
      </c>
      <c r="Q10798" s="1">
        <v>41671</v>
      </c>
      <c r="R10798" t="s">
        <v>101</v>
      </c>
      <c r="S10798" t="s">
        <v>103</v>
      </c>
      <c r="T10798">
        <v>0</v>
      </c>
    </row>
    <row r="10799" spans="1:20" x14ac:dyDescent="0.3">
      <c r="A10799" t="s">
        <v>94</v>
      </c>
      <c r="B10799">
        <v>743499</v>
      </c>
      <c r="C10799">
        <v>941766</v>
      </c>
      <c r="D10799">
        <v>5000</v>
      </c>
      <c r="E10799" t="s">
        <v>18</v>
      </c>
      <c r="F10799">
        <v>7.49</v>
      </c>
      <c r="G10799">
        <v>155.51</v>
      </c>
      <c r="H10799" t="s">
        <v>32</v>
      </c>
      <c r="I10799" s="1">
        <v>40664</v>
      </c>
      <c r="J10799" t="s">
        <v>20</v>
      </c>
      <c r="K10799" t="s">
        <v>27</v>
      </c>
      <c r="L10799" t="s">
        <v>69</v>
      </c>
      <c r="M10799">
        <v>0</v>
      </c>
      <c r="N10799">
        <v>5402.44</v>
      </c>
      <c r="O10799">
        <v>5000</v>
      </c>
      <c r="P10799">
        <v>402.44</v>
      </c>
      <c r="Q10799" s="1">
        <v>41153</v>
      </c>
      <c r="R10799" t="s">
        <v>101</v>
      </c>
      <c r="S10799" t="s">
        <v>103</v>
      </c>
      <c r="T10799">
        <v>0</v>
      </c>
    </row>
    <row r="10800" spans="1:20" x14ac:dyDescent="0.3">
      <c r="A10800" t="s">
        <v>94</v>
      </c>
      <c r="B10800">
        <v>744389</v>
      </c>
      <c r="C10800">
        <v>942864</v>
      </c>
      <c r="D10800">
        <v>17000</v>
      </c>
      <c r="E10800" t="s">
        <v>43</v>
      </c>
      <c r="F10800">
        <v>11.49</v>
      </c>
      <c r="G10800">
        <v>373.79</v>
      </c>
      <c r="H10800" t="s">
        <v>29</v>
      </c>
      <c r="I10800" s="1">
        <v>40664</v>
      </c>
      <c r="J10800" t="s">
        <v>20</v>
      </c>
      <c r="K10800" t="s">
        <v>47</v>
      </c>
      <c r="L10800" t="s">
        <v>56</v>
      </c>
      <c r="M10800">
        <v>0</v>
      </c>
      <c r="N10800">
        <v>21826.718250000002</v>
      </c>
      <c r="O10800">
        <v>17000</v>
      </c>
      <c r="P10800">
        <v>4826.72</v>
      </c>
      <c r="Q10800" s="1">
        <v>42036</v>
      </c>
      <c r="R10800" t="s">
        <v>101</v>
      </c>
      <c r="S10800" t="s">
        <v>103</v>
      </c>
      <c r="T10800">
        <v>0</v>
      </c>
    </row>
    <row r="10801" spans="1:20" x14ac:dyDescent="0.3">
      <c r="A10801" t="s">
        <v>94</v>
      </c>
      <c r="B10801">
        <v>744339</v>
      </c>
      <c r="C10801">
        <v>942808</v>
      </c>
      <c r="D10801">
        <v>4000</v>
      </c>
      <c r="E10801" t="s">
        <v>18</v>
      </c>
      <c r="F10801">
        <v>5.42</v>
      </c>
      <c r="G10801">
        <v>120.64</v>
      </c>
      <c r="H10801" t="s">
        <v>32</v>
      </c>
      <c r="I10801" s="1">
        <v>40664</v>
      </c>
      <c r="J10801" t="s">
        <v>20</v>
      </c>
      <c r="K10801" t="s">
        <v>36</v>
      </c>
      <c r="L10801" t="s">
        <v>58</v>
      </c>
      <c r="M10801">
        <v>0</v>
      </c>
      <c r="N10801">
        <v>4342.1688370000002</v>
      </c>
      <c r="O10801">
        <v>4000</v>
      </c>
      <c r="P10801">
        <v>342.17</v>
      </c>
      <c r="Q10801" s="1">
        <v>41760</v>
      </c>
      <c r="R10801" t="s">
        <v>101</v>
      </c>
      <c r="S10801" t="s">
        <v>103</v>
      </c>
      <c r="T10801">
        <v>0</v>
      </c>
    </row>
    <row r="10802" spans="1:20" x14ac:dyDescent="0.3">
      <c r="A10802" t="s">
        <v>94</v>
      </c>
      <c r="B10802">
        <v>744331</v>
      </c>
      <c r="C10802">
        <v>942796</v>
      </c>
      <c r="D10802">
        <v>15000</v>
      </c>
      <c r="E10802" t="s">
        <v>18</v>
      </c>
      <c r="F10802">
        <v>15.99</v>
      </c>
      <c r="G10802">
        <v>527.29</v>
      </c>
      <c r="H10802" t="s">
        <v>23</v>
      </c>
      <c r="I10802" s="1">
        <v>40664</v>
      </c>
      <c r="J10802" t="s">
        <v>20</v>
      </c>
      <c r="K10802" t="s">
        <v>27</v>
      </c>
      <c r="L10802" t="s">
        <v>51</v>
      </c>
      <c r="M10802">
        <v>0</v>
      </c>
      <c r="N10802">
        <v>18955.399689999998</v>
      </c>
      <c r="O10802">
        <v>15000</v>
      </c>
      <c r="P10802">
        <v>3929.12</v>
      </c>
      <c r="Q10802" s="1">
        <v>41671</v>
      </c>
      <c r="R10802" t="s">
        <v>101</v>
      </c>
      <c r="S10802" t="s">
        <v>103</v>
      </c>
      <c r="T10802">
        <v>0</v>
      </c>
    </row>
    <row r="10803" spans="1:20" x14ac:dyDescent="0.3">
      <c r="A10803" t="s">
        <v>94</v>
      </c>
      <c r="B10803">
        <v>744342</v>
      </c>
      <c r="C10803">
        <v>942811</v>
      </c>
      <c r="D10803">
        <v>12000</v>
      </c>
      <c r="E10803" t="s">
        <v>43</v>
      </c>
      <c r="F10803">
        <v>8.49</v>
      </c>
      <c r="G10803">
        <v>246.15</v>
      </c>
      <c r="H10803" t="s">
        <v>32</v>
      </c>
      <c r="I10803" s="1">
        <v>40664</v>
      </c>
      <c r="J10803" t="s">
        <v>26</v>
      </c>
      <c r="K10803" t="s">
        <v>27</v>
      </c>
      <c r="L10803" t="s">
        <v>35</v>
      </c>
      <c r="M10803">
        <v>0</v>
      </c>
      <c r="N10803">
        <v>4938.1899999999996</v>
      </c>
      <c r="O10803">
        <v>3070.66</v>
      </c>
      <c r="P10803">
        <v>1341.14</v>
      </c>
      <c r="Q10803" s="1">
        <v>41214</v>
      </c>
      <c r="R10803" t="s">
        <v>101</v>
      </c>
      <c r="S10803" t="s">
        <v>104</v>
      </c>
      <c r="T10803">
        <v>1</v>
      </c>
    </row>
    <row r="10804" spans="1:20" x14ac:dyDescent="0.3">
      <c r="A10804" t="s">
        <v>94</v>
      </c>
      <c r="B10804">
        <v>744085</v>
      </c>
      <c r="C10804">
        <v>942502</v>
      </c>
      <c r="D10804">
        <v>14100</v>
      </c>
      <c r="E10804" t="s">
        <v>18</v>
      </c>
      <c r="F10804">
        <v>13.49</v>
      </c>
      <c r="G10804">
        <v>478.42</v>
      </c>
      <c r="H10804" t="s">
        <v>19</v>
      </c>
      <c r="I10804" s="1">
        <v>40664</v>
      </c>
      <c r="J10804" t="s">
        <v>20</v>
      </c>
      <c r="K10804" t="s">
        <v>27</v>
      </c>
      <c r="L10804" t="s">
        <v>38</v>
      </c>
      <c r="M10804">
        <v>0</v>
      </c>
      <c r="N10804">
        <v>16983.09</v>
      </c>
      <c r="O10804">
        <v>14100</v>
      </c>
      <c r="P10804">
        <v>2883.09</v>
      </c>
      <c r="Q10804" s="1">
        <v>41518</v>
      </c>
      <c r="R10804" t="s">
        <v>101</v>
      </c>
      <c r="S10804" t="s">
        <v>103</v>
      </c>
      <c r="T10804">
        <v>0</v>
      </c>
    </row>
    <row r="10805" spans="1:20" x14ac:dyDescent="0.3">
      <c r="A10805" t="s">
        <v>94</v>
      </c>
      <c r="B10805">
        <v>744323</v>
      </c>
      <c r="C10805">
        <v>942788</v>
      </c>
      <c r="D10805">
        <v>9000</v>
      </c>
      <c r="E10805" t="s">
        <v>18</v>
      </c>
      <c r="F10805">
        <v>16.89</v>
      </c>
      <c r="G10805">
        <v>320.39</v>
      </c>
      <c r="H10805" t="s">
        <v>23</v>
      </c>
      <c r="I10805" s="1">
        <v>40664</v>
      </c>
      <c r="J10805" t="s">
        <v>26</v>
      </c>
      <c r="K10805" t="s">
        <v>27</v>
      </c>
      <c r="L10805" t="s">
        <v>41</v>
      </c>
      <c r="M10805">
        <v>0</v>
      </c>
      <c r="N10805">
        <v>2371.06</v>
      </c>
      <c r="O10805">
        <v>1093.56</v>
      </c>
      <c r="P10805">
        <v>827.62</v>
      </c>
      <c r="Q10805" s="1">
        <v>40909</v>
      </c>
      <c r="R10805" t="s">
        <v>101</v>
      </c>
      <c r="S10805" t="s">
        <v>104</v>
      </c>
      <c r="T10805">
        <v>1</v>
      </c>
    </row>
    <row r="10806" spans="1:20" x14ac:dyDescent="0.3">
      <c r="A10806" t="s">
        <v>94</v>
      </c>
      <c r="B10806">
        <v>744315</v>
      </c>
      <c r="C10806">
        <v>942777</v>
      </c>
      <c r="D10806">
        <v>11200</v>
      </c>
      <c r="E10806" t="s">
        <v>18</v>
      </c>
      <c r="F10806">
        <v>10.99</v>
      </c>
      <c r="G10806">
        <v>366.63</v>
      </c>
      <c r="H10806" t="s">
        <v>29</v>
      </c>
      <c r="I10806" s="1">
        <v>40664</v>
      </c>
      <c r="J10806" t="s">
        <v>20</v>
      </c>
      <c r="K10806" t="s">
        <v>36</v>
      </c>
      <c r="L10806" t="s">
        <v>22</v>
      </c>
      <c r="M10806">
        <v>0</v>
      </c>
      <c r="N10806">
        <v>12995.55</v>
      </c>
      <c r="O10806">
        <v>11200.01</v>
      </c>
      <c r="P10806">
        <v>1795.54</v>
      </c>
      <c r="Q10806" s="1">
        <v>41518</v>
      </c>
      <c r="R10806" t="s">
        <v>101</v>
      </c>
      <c r="S10806" t="s">
        <v>103</v>
      </c>
      <c r="T10806">
        <v>0</v>
      </c>
    </row>
    <row r="10807" spans="1:20" x14ac:dyDescent="0.3">
      <c r="A10807" t="s">
        <v>94</v>
      </c>
      <c r="B10807">
        <v>742104</v>
      </c>
      <c r="C10807">
        <v>940127</v>
      </c>
      <c r="D10807">
        <v>30000</v>
      </c>
      <c r="E10807" t="s">
        <v>43</v>
      </c>
      <c r="F10807">
        <v>13.99</v>
      </c>
      <c r="G10807">
        <v>697.9</v>
      </c>
      <c r="H10807" t="s">
        <v>19</v>
      </c>
      <c r="I10807" s="1">
        <v>40664</v>
      </c>
      <c r="J10807" t="s">
        <v>46</v>
      </c>
      <c r="K10807" t="s">
        <v>27</v>
      </c>
      <c r="L10807" t="s">
        <v>42</v>
      </c>
      <c r="M10807">
        <v>2727.98</v>
      </c>
      <c r="N10807">
        <v>39055.01</v>
      </c>
      <c r="O10807">
        <v>27272.01</v>
      </c>
      <c r="P10807">
        <v>11783</v>
      </c>
      <c r="Q10807" s="1">
        <v>42370</v>
      </c>
      <c r="R10807" t="s">
        <v>101</v>
      </c>
      <c r="S10807" t="s">
        <v>103</v>
      </c>
      <c r="T10807">
        <v>0</v>
      </c>
    </row>
    <row r="10808" spans="1:20" x14ac:dyDescent="0.3">
      <c r="A10808" t="s">
        <v>94</v>
      </c>
      <c r="B10808">
        <v>744309</v>
      </c>
      <c r="C10808">
        <v>942774</v>
      </c>
      <c r="D10808">
        <v>20000</v>
      </c>
      <c r="E10808" t="s">
        <v>18</v>
      </c>
      <c r="F10808">
        <v>14.79</v>
      </c>
      <c r="G10808">
        <v>691.26</v>
      </c>
      <c r="H10808" t="s">
        <v>19</v>
      </c>
      <c r="I10808" s="1">
        <v>40664</v>
      </c>
      <c r="J10808" t="s">
        <v>20</v>
      </c>
      <c r="K10808" t="s">
        <v>24</v>
      </c>
      <c r="L10808" t="s">
        <v>41</v>
      </c>
      <c r="M10808">
        <v>0</v>
      </c>
      <c r="N10808">
        <v>24877.357499999998</v>
      </c>
      <c r="O10808">
        <v>20000</v>
      </c>
      <c r="P10808">
        <v>4877.3599999999997</v>
      </c>
      <c r="Q10808" s="1">
        <v>41760</v>
      </c>
      <c r="R10808" t="s">
        <v>101</v>
      </c>
      <c r="S10808" t="s">
        <v>103</v>
      </c>
      <c r="T10808">
        <v>0</v>
      </c>
    </row>
    <row r="10809" spans="1:20" x14ac:dyDescent="0.3">
      <c r="A10809" t="s">
        <v>94</v>
      </c>
      <c r="B10809">
        <v>743663</v>
      </c>
      <c r="C10809">
        <v>941968</v>
      </c>
      <c r="D10809">
        <v>10000</v>
      </c>
      <c r="E10809" t="s">
        <v>18</v>
      </c>
      <c r="F10809">
        <v>6.99</v>
      </c>
      <c r="G10809">
        <v>308.73</v>
      </c>
      <c r="H10809" t="s">
        <v>32</v>
      </c>
      <c r="I10809" s="1">
        <v>40664</v>
      </c>
      <c r="J10809" t="s">
        <v>20</v>
      </c>
      <c r="K10809" t="s">
        <v>27</v>
      </c>
      <c r="L10809" t="s">
        <v>58</v>
      </c>
      <c r="M10809">
        <v>0</v>
      </c>
      <c r="N10809">
        <v>10996.12</v>
      </c>
      <c r="O10809">
        <v>10000</v>
      </c>
      <c r="P10809">
        <v>996.12</v>
      </c>
      <c r="Q10809" s="1">
        <v>41640</v>
      </c>
      <c r="R10809" t="s">
        <v>101</v>
      </c>
      <c r="S10809" t="s">
        <v>103</v>
      </c>
      <c r="T10809">
        <v>0</v>
      </c>
    </row>
    <row r="10810" spans="1:20" x14ac:dyDescent="0.3">
      <c r="A10810" t="s">
        <v>94</v>
      </c>
      <c r="B10810">
        <v>742696</v>
      </c>
      <c r="C10810">
        <v>940830</v>
      </c>
      <c r="D10810">
        <v>9000</v>
      </c>
      <c r="E10810" t="s">
        <v>18</v>
      </c>
      <c r="F10810">
        <v>8.49</v>
      </c>
      <c r="G10810">
        <v>284.07</v>
      </c>
      <c r="H10810" t="s">
        <v>32</v>
      </c>
      <c r="I10810" s="1">
        <v>40664</v>
      </c>
      <c r="J10810" t="s">
        <v>26</v>
      </c>
      <c r="K10810" t="s">
        <v>36</v>
      </c>
      <c r="L10810" t="s">
        <v>33</v>
      </c>
      <c r="M10810">
        <v>0</v>
      </c>
      <c r="N10810">
        <v>4036.37</v>
      </c>
      <c r="O10810">
        <v>2978.92</v>
      </c>
      <c r="P10810">
        <v>700.34</v>
      </c>
      <c r="Q10810" s="1">
        <v>41061</v>
      </c>
      <c r="R10810" t="s">
        <v>101</v>
      </c>
      <c r="S10810" t="s">
        <v>104</v>
      </c>
      <c r="T10810">
        <v>1</v>
      </c>
    </row>
    <row r="10811" spans="1:20" x14ac:dyDescent="0.3">
      <c r="A10811" t="s">
        <v>94</v>
      </c>
      <c r="B10811">
        <v>744281</v>
      </c>
      <c r="C10811">
        <v>942742</v>
      </c>
      <c r="D10811">
        <v>20000</v>
      </c>
      <c r="E10811" t="s">
        <v>18</v>
      </c>
      <c r="F10811">
        <v>19.29</v>
      </c>
      <c r="G10811">
        <v>736.06</v>
      </c>
      <c r="H10811" t="s">
        <v>44</v>
      </c>
      <c r="I10811" s="1">
        <v>40664</v>
      </c>
      <c r="J10811" t="s">
        <v>20</v>
      </c>
      <c r="K10811" t="s">
        <v>27</v>
      </c>
      <c r="L10811" t="s">
        <v>41</v>
      </c>
      <c r="M10811">
        <v>0</v>
      </c>
      <c r="N10811">
        <v>26497.538690000001</v>
      </c>
      <c r="O10811">
        <v>20000</v>
      </c>
      <c r="P10811">
        <v>6497.54</v>
      </c>
      <c r="Q10811" s="1">
        <v>41760</v>
      </c>
      <c r="R10811" t="s">
        <v>101</v>
      </c>
      <c r="S10811" t="s">
        <v>103</v>
      </c>
      <c r="T10811">
        <v>0</v>
      </c>
    </row>
    <row r="10812" spans="1:20" x14ac:dyDescent="0.3">
      <c r="A10812" t="s">
        <v>94</v>
      </c>
      <c r="B10812">
        <v>744222</v>
      </c>
      <c r="C10812">
        <v>942677</v>
      </c>
      <c r="D10812">
        <v>10200</v>
      </c>
      <c r="E10812" t="s">
        <v>18</v>
      </c>
      <c r="F10812">
        <v>7.49</v>
      </c>
      <c r="G10812">
        <v>317.24</v>
      </c>
      <c r="H10812" t="s">
        <v>32</v>
      </c>
      <c r="I10812" s="1">
        <v>40664</v>
      </c>
      <c r="J10812" t="s">
        <v>20</v>
      </c>
      <c r="K10812" t="s">
        <v>27</v>
      </c>
      <c r="L10812" t="s">
        <v>70</v>
      </c>
      <c r="M10812">
        <v>0</v>
      </c>
      <c r="N10812">
        <v>11395.49862</v>
      </c>
      <c r="O10812">
        <v>10200</v>
      </c>
      <c r="P10812">
        <v>1195.5</v>
      </c>
      <c r="Q10812" s="1">
        <v>41671</v>
      </c>
      <c r="R10812" t="s">
        <v>101</v>
      </c>
      <c r="S10812" t="s">
        <v>103</v>
      </c>
      <c r="T10812">
        <v>0</v>
      </c>
    </row>
    <row r="10813" spans="1:20" x14ac:dyDescent="0.3">
      <c r="A10813" t="s">
        <v>94</v>
      </c>
      <c r="B10813">
        <v>744231</v>
      </c>
      <c r="C10813">
        <v>942686</v>
      </c>
      <c r="D10813">
        <v>7200</v>
      </c>
      <c r="E10813" t="s">
        <v>18</v>
      </c>
      <c r="F10813">
        <v>6.99</v>
      </c>
      <c r="G10813">
        <v>222.29</v>
      </c>
      <c r="H10813" t="s">
        <v>32</v>
      </c>
      <c r="I10813" s="1">
        <v>40664</v>
      </c>
      <c r="J10813" t="s">
        <v>20</v>
      </c>
      <c r="K10813" t="s">
        <v>30</v>
      </c>
      <c r="L10813" t="s">
        <v>39</v>
      </c>
      <c r="M10813">
        <v>0</v>
      </c>
      <c r="N10813">
        <v>8000.7339540000003</v>
      </c>
      <c r="O10813">
        <v>7200</v>
      </c>
      <c r="P10813">
        <v>800.73</v>
      </c>
      <c r="Q10813" s="1">
        <v>41760</v>
      </c>
      <c r="R10813" t="s">
        <v>101</v>
      </c>
      <c r="S10813" t="s">
        <v>103</v>
      </c>
      <c r="T10813">
        <v>0</v>
      </c>
    </row>
    <row r="10814" spans="1:20" x14ac:dyDescent="0.3">
      <c r="A10814" t="s">
        <v>94</v>
      </c>
      <c r="B10814">
        <v>744216</v>
      </c>
      <c r="C10814">
        <v>942671</v>
      </c>
      <c r="D10814">
        <v>33000</v>
      </c>
      <c r="E10814" t="s">
        <v>43</v>
      </c>
      <c r="F10814">
        <v>11.99</v>
      </c>
      <c r="G10814">
        <v>733.91</v>
      </c>
      <c r="H10814" t="s">
        <v>29</v>
      </c>
      <c r="I10814" s="1">
        <v>40664</v>
      </c>
      <c r="J10814" t="s">
        <v>20</v>
      </c>
      <c r="K10814" t="s">
        <v>21</v>
      </c>
      <c r="L10814" t="s">
        <v>58</v>
      </c>
      <c r="M10814">
        <v>0</v>
      </c>
      <c r="N10814">
        <v>43179.344290000001</v>
      </c>
      <c r="O10814">
        <v>33000</v>
      </c>
      <c r="P10814">
        <v>10179.34</v>
      </c>
      <c r="Q10814" s="1">
        <v>42036</v>
      </c>
      <c r="R10814" t="s">
        <v>101</v>
      </c>
      <c r="S10814" t="s">
        <v>103</v>
      </c>
      <c r="T10814">
        <v>0</v>
      </c>
    </row>
    <row r="10815" spans="1:20" x14ac:dyDescent="0.3">
      <c r="A10815" t="s">
        <v>94</v>
      </c>
      <c r="B10815">
        <v>742057</v>
      </c>
      <c r="C10815">
        <v>940070</v>
      </c>
      <c r="D10815">
        <v>20000</v>
      </c>
      <c r="E10815" t="s">
        <v>43</v>
      </c>
      <c r="F10815">
        <v>13.99</v>
      </c>
      <c r="G10815">
        <v>465.27</v>
      </c>
      <c r="H10815" t="s">
        <v>19</v>
      </c>
      <c r="I10815" s="1">
        <v>40664</v>
      </c>
      <c r="J10815" t="s">
        <v>46</v>
      </c>
      <c r="K10815" t="s">
        <v>27</v>
      </c>
      <c r="L10815" t="s">
        <v>61</v>
      </c>
      <c r="M10815">
        <v>1823.31</v>
      </c>
      <c r="N10815">
        <v>26028.720000000001</v>
      </c>
      <c r="O10815">
        <v>18176.689999999999</v>
      </c>
      <c r="P10815">
        <v>7852.03</v>
      </c>
      <c r="Q10815" s="1">
        <v>42370</v>
      </c>
      <c r="R10815" t="s">
        <v>101</v>
      </c>
      <c r="S10815" t="s">
        <v>103</v>
      </c>
      <c r="T10815">
        <v>0</v>
      </c>
    </row>
    <row r="10816" spans="1:20" x14ac:dyDescent="0.3">
      <c r="A10816" t="s">
        <v>94</v>
      </c>
      <c r="B10816">
        <v>742130</v>
      </c>
      <c r="C10816">
        <v>940157</v>
      </c>
      <c r="D10816">
        <v>7000</v>
      </c>
      <c r="E10816" t="s">
        <v>18</v>
      </c>
      <c r="F10816">
        <v>9.99</v>
      </c>
      <c r="G10816">
        <v>225.84</v>
      </c>
      <c r="H10816" t="s">
        <v>29</v>
      </c>
      <c r="I10816" s="1">
        <v>40664</v>
      </c>
      <c r="J10816" t="s">
        <v>20</v>
      </c>
      <c r="K10816" t="s">
        <v>27</v>
      </c>
      <c r="L10816" t="s">
        <v>22</v>
      </c>
      <c r="M10816">
        <v>0</v>
      </c>
      <c r="N10816">
        <v>8127.4577200000003</v>
      </c>
      <c r="O10816">
        <v>7000</v>
      </c>
      <c r="P10816">
        <v>1127.46</v>
      </c>
      <c r="Q10816" s="1">
        <v>41760</v>
      </c>
      <c r="R10816" t="s">
        <v>101</v>
      </c>
      <c r="S10816" t="s">
        <v>103</v>
      </c>
      <c r="T10816">
        <v>0</v>
      </c>
    </row>
    <row r="10817" spans="1:20" x14ac:dyDescent="0.3">
      <c r="A10817" t="s">
        <v>94</v>
      </c>
      <c r="B10817">
        <v>744185</v>
      </c>
      <c r="C10817">
        <v>942628</v>
      </c>
      <c r="D10817">
        <v>3200</v>
      </c>
      <c r="E10817" t="s">
        <v>18</v>
      </c>
      <c r="F10817">
        <v>10.59</v>
      </c>
      <c r="G10817">
        <v>104.15</v>
      </c>
      <c r="H10817" t="s">
        <v>29</v>
      </c>
      <c r="I10817" s="1">
        <v>40664</v>
      </c>
      <c r="J10817" t="s">
        <v>20</v>
      </c>
      <c r="K10817" t="s">
        <v>27</v>
      </c>
      <c r="L10817" t="s">
        <v>25</v>
      </c>
      <c r="M10817">
        <v>0</v>
      </c>
      <c r="N10817">
        <v>3747.8281480000001</v>
      </c>
      <c r="O10817">
        <v>3200</v>
      </c>
      <c r="P10817">
        <v>547.83000000000004</v>
      </c>
      <c r="Q10817" s="1">
        <v>41760</v>
      </c>
      <c r="R10817" t="s">
        <v>101</v>
      </c>
      <c r="S10817" t="s">
        <v>103</v>
      </c>
      <c r="T10817">
        <v>0</v>
      </c>
    </row>
    <row r="10818" spans="1:20" x14ac:dyDescent="0.3">
      <c r="A10818" t="s">
        <v>94</v>
      </c>
      <c r="B10818">
        <v>744174</v>
      </c>
      <c r="C10818">
        <v>942614</v>
      </c>
      <c r="D10818">
        <v>17050</v>
      </c>
      <c r="E10818" t="s">
        <v>43</v>
      </c>
      <c r="F10818">
        <v>17.989999999999998</v>
      </c>
      <c r="G10818">
        <v>432.87</v>
      </c>
      <c r="H10818" t="s">
        <v>44</v>
      </c>
      <c r="I10818" s="1">
        <v>40664</v>
      </c>
      <c r="J10818" t="s">
        <v>26</v>
      </c>
      <c r="K10818" t="s">
        <v>27</v>
      </c>
      <c r="L10818" t="s">
        <v>25</v>
      </c>
      <c r="M10818">
        <v>0</v>
      </c>
      <c r="N10818">
        <v>9567.17</v>
      </c>
      <c r="O10818">
        <v>1292.51</v>
      </c>
      <c r="P10818">
        <v>1724.63</v>
      </c>
      <c r="Q10818" s="1">
        <v>40878</v>
      </c>
      <c r="R10818" t="s">
        <v>101</v>
      </c>
      <c r="S10818" t="s">
        <v>104</v>
      </c>
      <c r="T10818">
        <v>1</v>
      </c>
    </row>
    <row r="10819" spans="1:20" x14ac:dyDescent="0.3">
      <c r="A10819" t="s">
        <v>94</v>
      </c>
      <c r="B10819">
        <v>712916</v>
      </c>
      <c r="C10819">
        <v>906089</v>
      </c>
      <c r="D10819">
        <v>20000</v>
      </c>
      <c r="E10819" t="s">
        <v>43</v>
      </c>
      <c r="F10819">
        <v>14.79</v>
      </c>
      <c r="G10819">
        <v>473.6</v>
      </c>
      <c r="H10819" t="s">
        <v>19</v>
      </c>
      <c r="I10819" s="1">
        <v>40664</v>
      </c>
      <c r="J10819" t="s">
        <v>20</v>
      </c>
      <c r="K10819" t="s">
        <v>27</v>
      </c>
      <c r="L10819" t="s">
        <v>57</v>
      </c>
      <c r="M10819">
        <v>0</v>
      </c>
      <c r="N10819">
        <v>23178.29</v>
      </c>
      <c r="O10819">
        <v>20000</v>
      </c>
      <c r="P10819">
        <v>3178.29</v>
      </c>
      <c r="Q10819" s="1">
        <v>41122</v>
      </c>
      <c r="R10819" t="s">
        <v>101</v>
      </c>
      <c r="S10819" t="s">
        <v>103</v>
      </c>
      <c r="T10819">
        <v>0</v>
      </c>
    </row>
    <row r="10820" spans="1:20" x14ac:dyDescent="0.3">
      <c r="A10820" t="s">
        <v>94</v>
      </c>
      <c r="B10820">
        <v>741178</v>
      </c>
      <c r="C10820">
        <v>939013</v>
      </c>
      <c r="D10820">
        <v>8000</v>
      </c>
      <c r="E10820" t="s">
        <v>18</v>
      </c>
      <c r="F10820">
        <v>5.99</v>
      </c>
      <c r="G10820">
        <v>243.34</v>
      </c>
      <c r="H10820" t="s">
        <v>32</v>
      </c>
      <c r="I10820" s="1">
        <v>40664</v>
      </c>
      <c r="J10820" t="s">
        <v>20</v>
      </c>
      <c r="K10820" t="s">
        <v>47</v>
      </c>
      <c r="L10820" t="s">
        <v>39</v>
      </c>
      <c r="M10820">
        <v>0</v>
      </c>
      <c r="N10820">
        <v>8619.09</v>
      </c>
      <c r="O10820">
        <v>8000</v>
      </c>
      <c r="P10820">
        <v>619.09</v>
      </c>
      <c r="Q10820" s="1">
        <v>41306</v>
      </c>
      <c r="R10820" t="s">
        <v>101</v>
      </c>
      <c r="S10820" t="s">
        <v>103</v>
      </c>
      <c r="T10820">
        <v>0</v>
      </c>
    </row>
    <row r="10821" spans="1:20" x14ac:dyDescent="0.3">
      <c r="A10821" t="s">
        <v>94</v>
      </c>
      <c r="B10821">
        <v>743942</v>
      </c>
      <c r="C10821">
        <v>942329</v>
      </c>
      <c r="D10821">
        <v>9250</v>
      </c>
      <c r="E10821" t="s">
        <v>43</v>
      </c>
      <c r="F10821">
        <v>18.79</v>
      </c>
      <c r="G10821">
        <v>238.89</v>
      </c>
      <c r="H10821" t="s">
        <v>44</v>
      </c>
      <c r="I10821" s="1">
        <v>40664</v>
      </c>
      <c r="J10821" t="s">
        <v>46</v>
      </c>
      <c r="K10821" t="s">
        <v>27</v>
      </c>
      <c r="L10821" t="s">
        <v>86</v>
      </c>
      <c r="M10821">
        <v>929.05</v>
      </c>
      <c r="N10821">
        <v>13357.38</v>
      </c>
      <c r="O10821">
        <v>8320.9599999999991</v>
      </c>
      <c r="P10821">
        <v>5036.42</v>
      </c>
      <c r="Q10821" s="1">
        <v>42370</v>
      </c>
      <c r="R10821" t="s">
        <v>101</v>
      </c>
      <c r="S10821" t="s">
        <v>103</v>
      </c>
      <c r="T10821">
        <v>0</v>
      </c>
    </row>
    <row r="10822" spans="1:20" x14ac:dyDescent="0.3">
      <c r="A10822" t="s">
        <v>94</v>
      </c>
      <c r="B10822">
        <v>743965</v>
      </c>
      <c r="C10822">
        <v>942359</v>
      </c>
      <c r="D10822">
        <v>15000</v>
      </c>
      <c r="E10822" t="s">
        <v>18</v>
      </c>
      <c r="F10822">
        <v>10.59</v>
      </c>
      <c r="G10822">
        <v>488.18</v>
      </c>
      <c r="H10822" t="s">
        <v>29</v>
      </c>
      <c r="I10822" s="1">
        <v>40664</v>
      </c>
      <c r="J10822" t="s">
        <v>20</v>
      </c>
      <c r="K10822" t="s">
        <v>27</v>
      </c>
      <c r="L10822" t="s">
        <v>41</v>
      </c>
      <c r="M10822">
        <v>0</v>
      </c>
      <c r="N10822">
        <v>17542.22006</v>
      </c>
      <c r="O10822">
        <v>15000</v>
      </c>
      <c r="P10822">
        <v>2542.2199999999998</v>
      </c>
      <c r="Q10822" s="1">
        <v>41699</v>
      </c>
      <c r="R10822" t="s">
        <v>101</v>
      </c>
      <c r="S10822" t="s">
        <v>103</v>
      </c>
      <c r="T10822">
        <v>0</v>
      </c>
    </row>
    <row r="10823" spans="1:20" x14ac:dyDescent="0.3">
      <c r="A10823" t="s">
        <v>94</v>
      </c>
      <c r="B10823">
        <v>738892</v>
      </c>
      <c r="C10823">
        <v>936393</v>
      </c>
      <c r="D10823">
        <v>15600</v>
      </c>
      <c r="E10823" t="s">
        <v>43</v>
      </c>
      <c r="F10823">
        <v>16.489999999999998</v>
      </c>
      <c r="G10823">
        <v>383.44</v>
      </c>
      <c r="H10823" t="s">
        <v>23</v>
      </c>
      <c r="I10823" s="1">
        <v>40664</v>
      </c>
      <c r="J10823" t="s">
        <v>46</v>
      </c>
      <c r="K10823" t="s">
        <v>27</v>
      </c>
      <c r="L10823" t="s">
        <v>48</v>
      </c>
      <c r="M10823">
        <v>1869.46</v>
      </c>
      <c r="N10823">
        <v>21010.26</v>
      </c>
      <c r="O10823">
        <v>13730.54</v>
      </c>
      <c r="P10823">
        <v>7279.72</v>
      </c>
      <c r="Q10823" s="1">
        <v>42339</v>
      </c>
      <c r="R10823" t="s">
        <v>101</v>
      </c>
      <c r="S10823" t="s">
        <v>103</v>
      </c>
      <c r="T10823">
        <v>0</v>
      </c>
    </row>
    <row r="10824" spans="1:20" x14ac:dyDescent="0.3">
      <c r="A10824" t="s">
        <v>94</v>
      </c>
      <c r="B10824">
        <v>744067</v>
      </c>
      <c r="C10824">
        <v>942479</v>
      </c>
      <c r="D10824">
        <v>9200</v>
      </c>
      <c r="E10824" t="s">
        <v>43</v>
      </c>
      <c r="F10824">
        <v>12.99</v>
      </c>
      <c r="G10824">
        <v>209.29</v>
      </c>
      <c r="H10824" t="s">
        <v>19</v>
      </c>
      <c r="I10824" s="1">
        <v>40664</v>
      </c>
      <c r="J10824" t="s">
        <v>46</v>
      </c>
      <c r="K10824" t="s">
        <v>27</v>
      </c>
      <c r="L10824" t="s">
        <v>41</v>
      </c>
      <c r="M10824">
        <v>842.69</v>
      </c>
      <c r="N10824">
        <v>11674.97</v>
      </c>
      <c r="O10824">
        <v>8357.31</v>
      </c>
      <c r="P10824">
        <v>3317.66</v>
      </c>
      <c r="Q10824" s="1">
        <v>42370</v>
      </c>
      <c r="R10824" t="s">
        <v>101</v>
      </c>
      <c r="S10824" t="s">
        <v>103</v>
      </c>
      <c r="T10824">
        <v>0</v>
      </c>
    </row>
    <row r="10825" spans="1:20" x14ac:dyDescent="0.3">
      <c r="A10825" t="s">
        <v>94</v>
      </c>
      <c r="B10825">
        <v>743972</v>
      </c>
      <c r="C10825">
        <v>942366</v>
      </c>
      <c r="D10825">
        <v>4250</v>
      </c>
      <c r="E10825" t="s">
        <v>18</v>
      </c>
      <c r="F10825">
        <v>13.49</v>
      </c>
      <c r="G10825">
        <v>144.21</v>
      </c>
      <c r="H10825" t="s">
        <v>19</v>
      </c>
      <c r="I10825" s="1">
        <v>40664</v>
      </c>
      <c r="J10825" t="s">
        <v>20</v>
      </c>
      <c r="K10825" t="s">
        <v>24</v>
      </c>
      <c r="L10825" t="s">
        <v>50</v>
      </c>
      <c r="M10825">
        <v>0</v>
      </c>
      <c r="N10825">
        <v>5049.79</v>
      </c>
      <c r="O10825">
        <v>4250</v>
      </c>
      <c r="P10825">
        <v>799.79</v>
      </c>
      <c r="Q10825" s="1">
        <v>41365</v>
      </c>
      <c r="R10825" t="s">
        <v>101</v>
      </c>
      <c r="S10825" t="s">
        <v>103</v>
      </c>
      <c r="T10825">
        <v>0</v>
      </c>
    </row>
    <row r="10826" spans="1:20" x14ac:dyDescent="0.3">
      <c r="A10826" t="s">
        <v>94</v>
      </c>
      <c r="B10826">
        <v>744048</v>
      </c>
      <c r="C10826">
        <v>942453</v>
      </c>
      <c r="D10826">
        <v>19400</v>
      </c>
      <c r="E10826" t="s">
        <v>43</v>
      </c>
      <c r="F10826">
        <v>10.99</v>
      </c>
      <c r="G10826">
        <v>421.71</v>
      </c>
      <c r="H10826" t="s">
        <v>29</v>
      </c>
      <c r="I10826" s="1">
        <v>40664</v>
      </c>
      <c r="J10826" t="s">
        <v>46</v>
      </c>
      <c r="K10826" t="s">
        <v>27</v>
      </c>
      <c r="L10826" t="s">
        <v>41</v>
      </c>
      <c r="M10826">
        <v>1671.42</v>
      </c>
      <c r="N10826">
        <v>23580.97</v>
      </c>
      <c r="O10826">
        <v>17728.580000000002</v>
      </c>
      <c r="P10826">
        <v>5852.39</v>
      </c>
      <c r="Q10826" s="1">
        <v>42370</v>
      </c>
      <c r="R10826" t="s">
        <v>101</v>
      </c>
      <c r="S10826" t="s">
        <v>103</v>
      </c>
      <c r="T10826">
        <v>0</v>
      </c>
    </row>
    <row r="10827" spans="1:20" x14ac:dyDescent="0.3">
      <c r="A10827" t="s">
        <v>94</v>
      </c>
      <c r="B10827">
        <v>744031</v>
      </c>
      <c r="C10827">
        <v>942432</v>
      </c>
      <c r="D10827">
        <v>18000</v>
      </c>
      <c r="E10827" t="s">
        <v>43</v>
      </c>
      <c r="F10827">
        <v>12.99</v>
      </c>
      <c r="G10827">
        <v>409.47</v>
      </c>
      <c r="H10827" t="s">
        <v>19</v>
      </c>
      <c r="I10827" s="1">
        <v>40664</v>
      </c>
      <c r="J10827" t="s">
        <v>46</v>
      </c>
      <c r="K10827" t="s">
        <v>64</v>
      </c>
      <c r="L10827" t="s">
        <v>38</v>
      </c>
      <c r="M10827">
        <v>1635.79</v>
      </c>
      <c r="N10827">
        <v>22861.3</v>
      </c>
      <c r="O10827">
        <v>16364.21</v>
      </c>
      <c r="P10827">
        <v>6497.09</v>
      </c>
      <c r="Q10827" s="1">
        <v>42370</v>
      </c>
      <c r="R10827" t="s">
        <v>101</v>
      </c>
      <c r="S10827" t="s">
        <v>103</v>
      </c>
      <c r="T10827">
        <v>0</v>
      </c>
    </row>
    <row r="10828" spans="1:20" x14ac:dyDescent="0.3">
      <c r="A10828" t="s">
        <v>94</v>
      </c>
      <c r="B10828">
        <v>744010</v>
      </c>
      <c r="C10828">
        <v>942292</v>
      </c>
      <c r="D10828">
        <v>25000</v>
      </c>
      <c r="E10828" t="s">
        <v>43</v>
      </c>
      <c r="F10828">
        <v>14.79</v>
      </c>
      <c r="G10828">
        <v>592</v>
      </c>
      <c r="H10828" t="s">
        <v>19</v>
      </c>
      <c r="I10828" s="1">
        <v>40664</v>
      </c>
      <c r="J10828" t="s">
        <v>20</v>
      </c>
      <c r="K10828" t="s">
        <v>24</v>
      </c>
      <c r="L10828" t="s">
        <v>51</v>
      </c>
      <c r="M10828">
        <v>0</v>
      </c>
      <c r="N10828">
        <v>25615.57</v>
      </c>
      <c r="O10828">
        <v>25000</v>
      </c>
      <c r="P10828">
        <v>615.57000000000005</v>
      </c>
      <c r="Q10828" s="1">
        <v>40725</v>
      </c>
      <c r="R10828" t="s">
        <v>101</v>
      </c>
      <c r="S10828" t="s">
        <v>103</v>
      </c>
      <c r="T10828">
        <v>0</v>
      </c>
    </row>
    <row r="10829" spans="1:20" x14ac:dyDescent="0.3">
      <c r="A10829" t="s">
        <v>94</v>
      </c>
      <c r="B10829">
        <v>743941</v>
      </c>
      <c r="C10829">
        <v>942327</v>
      </c>
      <c r="D10829">
        <v>6500</v>
      </c>
      <c r="E10829" t="s">
        <v>18</v>
      </c>
      <c r="F10829">
        <v>5.99</v>
      </c>
      <c r="G10829">
        <v>197.72</v>
      </c>
      <c r="H10829" t="s">
        <v>32</v>
      </c>
      <c r="I10829" s="1">
        <v>40664</v>
      </c>
      <c r="J10829" t="s">
        <v>20</v>
      </c>
      <c r="K10829" t="s">
        <v>30</v>
      </c>
      <c r="L10829" t="s">
        <v>38</v>
      </c>
      <c r="M10829">
        <v>0</v>
      </c>
      <c r="N10829">
        <v>7111.4720850000003</v>
      </c>
      <c r="O10829">
        <v>6500</v>
      </c>
      <c r="P10829">
        <v>611.47</v>
      </c>
      <c r="Q10829" s="1">
        <v>41671</v>
      </c>
      <c r="R10829" t="s">
        <v>101</v>
      </c>
      <c r="S10829" t="s">
        <v>103</v>
      </c>
      <c r="T10829">
        <v>0</v>
      </c>
    </row>
    <row r="10830" spans="1:20" x14ac:dyDescent="0.3">
      <c r="A10830" t="s">
        <v>94</v>
      </c>
      <c r="B10830">
        <v>743860</v>
      </c>
      <c r="C10830">
        <v>942223</v>
      </c>
      <c r="D10830">
        <v>10425</v>
      </c>
      <c r="E10830" t="s">
        <v>18</v>
      </c>
      <c r="F10830">
        <v>11.49</v>
      </c>
      <c r="G10830">
        <v>343.73</v>
      </c>
      <c r="H10830" t="s">
        <v>29</v>
      </c>
      <c r="I10830" s="1">
        <v>40664</v>
      </c>
      <c r="J10830" t="s">
        <v>20</v>
      </c>
      <c r="K10830" t="s">
        <v>27</v>
      </c>
      <c r="L10830" t="s">
        <v>80</v>
      </c>
      <c r="M10830">
        <v>0</v>
      </c>
      <c r="N10830">
        <v>12369.194579999999</v>
      </c>
      <c r="O10830">
        <v>10425</v>
      </c>
      <c r="P10830">
        <v>1944.19</v>
      </c>
      <c r="Q10830" s="1">
        <v>41760</v>
      </c>
      <c r="R10830" t="s">
        <v>101</v>
      </c>
      <c r="S10830" t="s">
        <v>103</v>
      </c>
      <c r="T10830">
        <v>0</v>
      </c>
    </row>
    <row r="10831" spans="1:20" x14ac:dyDescent="0.3">
      <c r="A10831" t="s">
        <v>94</v>
      </c>
      <c r="B10831">
        <v>743789</v>
      </c>
      <c r="C10831">
        <v>942132</v>
      </c>
      <c r="D10831">
        <v>10000</v>
      </c>
      <c r="E10831" t="s">
        <v>18</v>
      </c>
      <c r="F10831">
        <v>6.99</v>
      </c>
      <c r="G10831">
        <v>308.73</v>
      </c>
      <c r="H10831" t="s">
        <v>32</v>
      </c>
      <c r="I10831" s="1">
        <v>40664</v>
      </c>
      <c r="J10831" t="s">
        <v>20</v>
      </c>
      <c r="K10831" t="s">
        <v>47</v>
      </c>
      <c r="L10831" t="s">
        <v>41</v>
      </c>
      <c r="M10831">
        <v>0</v>
      </c>
      <c r="N10831">
        <v>11112.624980000001</v>
      </c>
      <c r="O10831">
        <v>10000</v>
      </c>
      <c r="P10831">
        <v>1112.6199999999999</v>
      </c>
      <c r="Q10831" s="1">
        <v>41760</v>
      </c>
      <c r="R10831" t="s">
        <v>101</v>
      </c>
      <c r="S10831" t="s">
        <v>103</v>
      </c>
      <c r="T10831">
        <v>0</v>
      </c>
    </row>
    <row r="10832" spans="1:20" x14ac:dyDescent="0.3">
      <c r="A10832" t="s">
        <v>94</v>
      </c>
      <c r="B10832">
        <v>730859</v>
      </c>
      <c r="C10832">
        <v>926866</v>
      </c>
      <c r="D10832">
        <v>4800</v>
      </c>
      <c r="E10832" t="s">
        <v>18</v>
      </c>
      <c r="F10832">
        <v>5.42</v>
      </c>
      <c r="G10832">
        <v>144.77000000000001</v>
      </c>
      <c r="H10832" t="s">
        <v>32</v>
      </c>
      <c r="I10832" s="1">
        <v>40664</v>
      </c>
      <c r="J10832" t="s">
        <v>20</v>
      </c>
      <c r="K10832" t="s">
        <v>36</v>
      </c>
      <c r="L10832" t="s">
        <v>57</v>
      </c>
      <c r="M10832">
        <v>0</v>
      </c>
      <c r="N10832">
        <v>5188.07</v>
      </c>
      <c r="O10832">
        <v>4800</v>
      </c>
      <c r="P10832">
        <v>388.07</v>
      </c>
      <c r="Q10832" s="1">
        <v>41518</v>
      </c>
      <c r="R10832" t="s">
        <v>101</v>
      </c>
      <c r="S10832" t="s">
        <v>103</v>
      </c>
      <c r="T10832">
        <v>0</v>
      </c>
    </row>
    <row r="10833" spans="1:20" x14ac:dyDescent="0.3">
      <c r="A10833" t="s">
        <v>94</v>
      </c>
      <c r="B10833">
        <v>742754</v>
      </c>
      <c r="C10833">
        <v>940899</v>
      </c>
      <c r="D10833">
        <v>3200</v>
      </c>
      <c r="E10833" t="s">
        <v>18</v>
      </c>
      <c r="F10833">
        <v>17.489999999999998</v>
      </c>
      <c r="G10833">
        <v>114.88</v>
      </c>
      <c r="H10833" t="s">
        <v>23</v>
      </c>
      <c r="I10833" s="1">
        <v>40664</v>
      </c>
      <c r="J10833" t="s">
        <v>20</v>
      </c>
      <c r="K10833" t="s">
        <v>36</v>
      </c>
      <c r="L10833" t="s">
        <v>45</v>
      </c>
      <c r="M10833">
        <v>0</v>
      </c>
      <c r="N10833">
        <v>3419.94</v>
      </c>
      <c r="O10833">
        <v>3200</v>
      </c>
      <c r="P10833">
        <v>219.94</v>
      </c>
      <c r="Q10833" s="1">
        <v>40817</v>
      </c>
      <c r="R10833" t="s">
        <v>101</v>
      </c>
      <c r="S10833" t="s">
        <v>103</v>
      </c>
      <c r="T10833">
        <v>0</v>
      </c>
    </row>
    <row r="10834" spans="1:20" x14ac:dyDescent="0.3">
      <c r="A10834" t="s">
        <v>94</v>
      </c>
      <c r="B10834">
        <v>738276</v>
      </c>
      <c r="C10834">
        <v>935614</v>
      </c>
      <c r="D10834">
        <v>3000</v>
      </c>
      <c r="E10834" t="s">
        <v>43</v>
      </c>
      <c r="F10834">
        <v>9.99</v>
      </c>
      <c r="G10834">
        <v>63.73</v>
      </c>
      <c r="H10834" t="s">
        <v>29</v>
      </c>
      <c r="I10834" s="1">
        <v>40664</v>
      </c>
      <c r="J10834" t="s">
        <v>46</v>
      </c>
      <c r="K10834" t="s">
        <v>30</v>
      </c>
      <c r="L10834" t="s">
        <v>75</v>
      </c>
      <c r="M10834">
        <v>251.96</v>
      </c>
      <c r="N10834">
        <v>3565.25</v>
      </c>
      <c r="O10834">
        <v>2748.04</v>
      </c>
      <c r="P10834">
        <v>817.21</v>
      </c>
      <c r="Q10834" s="1">
        <v>42370</v>
      </c>
      <c r="R10834" t="s">
        <v>101</v>
      </c>
      <c r="S10834" t="s">
        <v>103</v>
      </c>
      <c r="T10834">
        <v>0</v>
      </c>
    </row>
    <row r="10835" spans="1:20" x14ac:dyDescent="0.3">
      <c r="A10835" t="s">
        <v>94</v>
      </c>
      <c r="B10835">
        <v>740902</v>
      </c>
      <c r="C10835">
        <v>938688</v>
      </c>
      <c r="D10835">
        <v>16000</v>
      </c>
      <c r="E10835" t="s">
        <v>43</v>
      </c>
      <c r="F10835">
        <v>16.89</v>
      </c>
      <c r="G10835">
        <v>396.7</v>
      </c>
      <c r="H10835" t="s">
        <v>23</v>
      </c>
      <c r="I10835" s="1">
        <v>40664</v>
      </c>
      <c r="J10835" t="s">
        <v>26</v>
      </c>
      <c r="K10835" t="s">
        <v>27</v>
      </c>
      <c r="L10835" t="s">
        <v>42</v>
      </c>
      <c r="M10835">
        <v>0</v>
      </c>
      <c r="N10835">
        <v>5240</v>
      </c>
      <c r="O10835">
        <v>2207.5700000000002</v>
      </c>
      <c r="P10835">
        <v>2551.7800000000002</v>
      </c>
      <c r="Q10835" s="1">
        <v>41061</v>
      </c>
      <c r="R10835" t="s">
        <v>101</v>
      </c>
      <c r="S10835" t="s">
        <v>104</v>
      </c>
      <c r="T10835">
        <v>1</v>
      </c>
    </row>
    <row r="10836" spans="1:20" x14ac:dyDescent="0.3">
      <c r="A10836" t="s">
        <v>94</v>
      </c>
      <c r="B10836">
        <v>685852</v>
      </c>
      <c r="C10836">
        <v>875568</v>
      </c>
      <c r="D10836">
        <v>30000</v>
      </c>
      <c r="E10836" t="s">
        <v>43</v>
      </c>
      <c r="F10836">
        <v>22.11</v>
      </c>
      <c r="G10836">
        <v>830.45</v>
      </c>
      <c r="H10836" t="s">
        <v>71</v>
      </c>
      <c r="I10836" s="1">
        <v>40664</v>
      </c>
      <c r="J10836" t="s">
        <v>20</v>
      </c>
      <c r="K10836" t="s">
        <v>27</v>
      </c>
      <c r="L10836" t="s">
        <v>33</v>
      </c>
      <c r="M10836">
        <v>0</v>
      </c>
      <c r="N10836">
        <v>46436.78196</v>
      </c>
      <c r="O10836">
        <v>30000</v>
      </c>
      <c r="P10836">
        <v>16436.78</v>
      </c>
      <c r="Q10836" s="1">
        <v>41821</v>
      </c>
      <c r="R10836" t="s">
        <v>101</v>
      </c>
      <c r="S10836" t="s">
        <v>103</v>
      </c>
      <c r="T10836">
        <v>0</v>
      </c>
    </row>
    <row r="10837" spans="1:20" x14ac:dyDescent="0.3">
      <c r="A10837" t="s">
        <v>94</v>
      </c>
      <c r="B10837">
        <v>743734</v>
      </c>
      <c r="C10837">
        <v>942065</v>
      </c>
      <c r="D10837">
        <v>16000</v>
      </c>
      <c r="E10837" t="s">
        <v>43</v>
      </c>
      <c r="F10837">
        <v>10.99</v>
      </c>
      <c r="G10837">
        <v>347.8</v>
      </c>
      <c r="H10837" t="s">
        <v>29</v>
      </c>
      <c r="I10837" s="1">
        <v>40664</v>
      </c>
      <c r="J10837" t="s">
        <v>46</v>
      </c>
      <c r="K10837" t="s">
        <v>27</v>
      </c>
      <c r="L10837" t="s">
        <v>56</v>
      </c>
      <c r="M10837">
        <v>1430.19</v>
      </c>
      <c r="N10837">
        <v>19434.650000000001</v>
      </c>
      <c r="O10837">
        <v>14569.81</v>
      </c>
      <c r="P10837">
        <v>4864.84</v>
      </c>
      <c r="Q10837" s="1">
        <v>42370</v>
      </c>
      <c r="R10837" t="s">
        <v>101</v>
      </c>
      <c r="S10837" t="s">
        <v>103</v>
      </c>
      <c r="T10837">
        <v>0</v>
      </c>
    </row>
    <row r="10838" spans="1:20" x14ac:dyDescent="0.3">
      <c r="A10838" t="s">
        <v>94</v>
      </c>
      <c r="B10838">
        <v>743719</v>
      </c>
      <c r="C10838">
        <v>942042</v>
      </c>
      <c r="D10838">
        <v>9600</v>
      </c>
      <c r="E10838" t="s">
        <v>18</v>
      </c>
      <c r="F10838">
        <v>12.99</v>
      </c>
      <c r="G10838">
        <v>323.42</v>
      </c>
      <c r="H10838" t="s">
        <v>19</v>
      </c>
      <c r="I10838" s="1">
        <v>40664</v>
      </c>
      <c r="J10838" t="s">
        <v>20</v>
      </c>
      <c r="K10838" t="s">
        <v>27</v>
      </c>
      <c r="L10838" t="s">
        <v>51</v>
      </c>
      <c r="M10838">
        <v>0</v>
      </c>
      <c r="N10838">
        <v>11545.58</v>
      </c>
      <c r="O10838">
        <v>9600</v>
      </c>
      <c r="P10838">
        <v>1945.58</v>
      </c>
      <c r="Q10838" s="1">
        <v>41548</v>
      </c>
      <c r="R10838" t="s">
        <v>101</v>
      </c>
      <c r="S10838" t="s">
        <v>103</v>
      </c>
      <c r="T10838">
        <v>0</v>
      </c>
    </row>
    <row r="10839" spans="1:20" x14ac:dyDescent="0.3">
      <c r="A10839" t="s">
        <v>94</v>
      </c>
      <c r="B10839">
        <v>743713</v>
      </c>
      <c r="C10839">
        <v>942034</v>
      </c>
      <c r="D10839">
        <v>6000</v>
      </c>
      <c r="E10839" t="s">
        <v>18</v>
      </c>
      <c r="F10839">
        <v>7.49</v>
      </c>
      <c r="G10839">
        <v>186.61</v>
      </c>
      <c r="H10839" t="s">
        <v>32</v>
      </c>
      <c r="I10839" s="1">
        <v>40664</v>
      </c>
      <c r="J10839" t="s">
        <v>20</v>
      </c>
      <c r="K10839" t="s">
        <v>27</v>
      </c>
      <c r="L10839" t="s">
        <v>41</v>
      </c>
      <c r="M10839">
        <v>0</v>
      </c>
      <c r="N10839">
        <v>6331.69</v>
      </c>
      <c r="O10839">
        <v>6000</v>
      </c>
      <c r="P10839">
        <v>331.69</v>
      </c>
      <c r="Q10839" s="1">
        <v>41000</v>
      </c>
      <c r="R10839" t="s">
        <v>101</v>
      </c>
      <c r="S10839" t="s">
        <v>103</v>
      </c>
      <c r="T10839">
        <v>0</v>
      </c>
    </row>
    <row r="10840" spans="1:20" x14ac:dyDescent="0.3">
      <c r="A10840" t="s">
        <v>94</v>
      </c>
      <c r="B10840">
        <v>743687</v>
      </c>
      <c r="C10840">
        <v>941999</v>
      </c>
      <c r="D10840">
        <v>5400</v>
      </c>
      <c r="E10840" t="s">
        <v>18</v>
      </c>
      <c r="F10840">
        <v>5.42</v>
      </c>
      <c r="G10840">
        <v>162.87</v>
      </c>
      <c r="H10840" t="s">
        <v>32</v>
      </c>
      <c r="I10840" s="1">
        <v>40664</v>
      </c>
      <c r="J10840" t="s">
        <v>20</v>
      </c>
      <c r="K10840" t="s">
        <v>30</v>
      </c>
      <c r="L10840" t="s">
        <v>41</v>
      </c>
      <c r="M10840">
        <v>0</v>
      </c>
      <c r="N10840">
        <v>5854.52</v>
      </c>
      <c r="O10840">
        <v>5400</v>
      </c>
      <c r="P10840">
        <v>454.52</v>
      </c>
      <c r="Q10840" s="1">
        <v>41640</v>
      </c>
      <c r="R10840" t="s">
        <v>101</v>
      </c>
      <c r="S10840" t="s">
        <v>103</v>
      </c>
      <c r="T10840">
        <v>0</v>
      </c>
    </row>
    <row r="10841" spans="1:20" x14ac:dyDescent="0.3">
      <c r="A10841" t="s">
        <v>94</v>
      </c>
      <c r="B10841">
        <v>743690</v>
      </c>
      <c r="C10841">
        <v>942003</v>
      </c>
      <c r="D10841">
        <v>10000</v>
      </c>
      <c r="E10841" t="s">
        <v>18</v>
      </c>
      <c r="F10841">
        <v>11.99</v>
      </c>
      <c r="G10841">
        <v>332.1</v>
      </c>
      <c r="H10841" t="s">
        <v>29</v>
      </c>
      <c r="I10841" s="1">
        <v>40664</v>
      </c>
      <c r="J10841" t="s">
        <v>26</v>
      </c>
      <c r="K10841" t="s">
        <v>30</v>
      </c>
      <c r="L10841" t="s">
        <v>69</v>
      </c>
      <c r="M10841">
        <v>0</v>
      </c>
      <c r="N10841">
        <v>4553.2</v>
      </c>
      <c r="O10841">
        <v>3205.36</v>
      </c>
      <c r="P10841">
        <v>1110.9000000000001</v>
      </c>
      <c r="Q10841" s="1">
        <v>41061</v>
      </c>
      <c r="R10841" t="s">
        <v>101</v>
      </c>
      <c r="S10841" t="s">
        <v>104</v>
      </c>
      <c r="T10841">
        <v>1</v>
      </c>
    </row>
    <row r="10842" spans="1:20" x14ac:dyDescent="0.3">
      <c r="A10842" t="s">
        <v>94</v>
      </c>
      <c r="B10842">
        <v>741637</v>
      </c>
      <c r="C10842">
        <v>939562</v>
      </c>
      <c r="D10842">
        <v>14000</v>
      </c>
      <c r="E10842" t="s">
        <v>18</v>
      </c>
      <c r="F10842">
        <v>13.49</v>
      </c>
      <c r="G10842">
        <v>475.03</v>
      </c>
      <c r="H10842" t="s">
        <v>19</v>
      </c>
      <c r="I10842" s="1">
        <v>40664</v>
      </c>
      <c r="J10842" t="s">
        <v>20</v>
      </c>
      <c r="K10842" t="s">
        <v>27</v>
      </c>
      <c r="L10842" t="s">
        <v>48</v>
      </c>
      <c r="M10842">
        <v>0</v>
      </c>
      <c r="N10842">
        <v>17091.393899999999</v>
      </c>
      <c r="O10842">
        <v>14000</v>
      </c>
      <c r="P10842">
        <v>3091.39</v>
      </c>
      <c r="Q10842" s="1">
        <v>41760</v>
      </c>
      <c r="R10842" t="s">
        <v>101</v>
      </c>
      <c r="S10842" t="s">
        <v>103</v>
      </c>
      <c r="T10842">
        <v>0</v>
      </c>
    </row>
    <row r="10843" spans="1:20" x14ac:dyDescent="0.3">
      <c r="A10843" t="s">
        <v>94</v>
      </c>
      <c r="B10843">
        <v>743658</v>
      </c>
      <c r="C10843">
        <v>941961</v>
      </c>
      <c r="D10843">
        <v>4000</v>
      </c>
      <c r="E10843" t="s">
        <v>18</v>
      </c>
      <c r="F10843">
        <v>12.99</v>
      </c>
      <c r="G10843">
        <v>134.76</v>
      </c>
      <c r="H10843" t="s">
        <v>19</v>
      </c>
      <c r="I10843" s="1">
        <v>40664</v>
      </c>
      <c r="J10843" t="s">
        <v>20</v>
      </c>
      <c r="K10843" t="s">
        <v>27</v>
      </c>
      <c r="L10843" t="s">
        <v>41</v>
      </c>
      <c r="M10843">
        <v>0</v>
      </c>
      <c r="N10843">
        <v>4845.2097510000003</v>
      </c>
      <c r="O10843">
        <v>4000</v>
      </c>
      <c r="P10843">
        <v>845.21</v>
      </c>
      <c r="Q10843" s="1">
        <v>41699</v>
      </c>
      <c r="R10843" t="s">
        <v>101</v>
      </c>
      <c r="S10843" t="s">
        <v>103</v>
      </c>
      <c r="T10843">
        <v>0</v>
      </c>
    </row>
    <row r="10844" spans="1:20" x14ac:dyDescent="0.3">
      <c r="A10844" t="s">
        <v>94</v>
      </c>
      <c r="B10844">
        <v>710427</v>
      </c>
      <c r="C10844">
        <v>903180</v>
      </c>
      <c r="D10844">
        <v>12000</v>
      </c>
      <c r="E10844" t="s">
        <v>43</v>
      </c>
      <c r="F10844">
        <v>11.49</v>
      </c>
      <c r="G10844">
        <v>263.86</v>
      </c>
      <c r="H10844" t="s">
        <v>29</v>
      </c>
      <c r="I10844" s="1">
        <v>40664</v>
      </c>
      <c r="J10844" t="s">
        <v>20</v>
      </c>
      <c r="K10844" t="s">
        <v>36</v>
      </c>
      <c r="L10844" t="s">
        <v>81</v>
      </c>
      <c r="M10844">
        <v>0</v>
      </c>
      <c r="N10844">
        <v>15766.14998</v>
      </c>
      <c r="O10844">
        <v>12000</v>
      </c>
      <c r="P10844">
        <v>3766.15</v>
      </c>
      <c r="Q10844" s="1">
        <v>42278</v>
      </c>
      <c r="R10844" t="s">
        <v>101</v>
      </c>
      <c r="S10844" t="s">
        <v>103</v>
      </c>
      <c r="T10844">
        <v>0</v>
      </c>
    </row>
    <row r="10845" spans="1:20" x14ac:dyDescent="0.3">
      <c r="A10845" t="s">
        <v>94</v>
      </c>
      <c r="B10845">
        <v>743614</v>
      </c>
      <c r="C10845">
        <v>941903</v>
      </c>
      <c r="D10845">
        <v>4000</v>
      </c>
      <c r="E10845" t="s">
        <v>43</v>
      </c>
      <c r="F10845">
        <v>19.690000000000001</v>
      </c>
      <c r="G10845">
        <v>105.29</v>
      </c>
      <c r="H10845" t="s">
        <v>44</v>
      </c>
      <c r="I10845" s="1">
        <v>40664</v>
      </c>
      <c r="J10845" t="s">
        <v>46</v>
      </c>
      <c r="K10845" t="s">
        <v>27</v>
      </c>
      <c r="L10845" t="s">
        <v>58</v>
      </c>
      <c r="M10845">
        <v>414.08</v>
      </c>
      <c r="N10845">
        <v>5876.11</v>
      </c>
      <c r="O10845">
        <v>3585.92</v>
      </c>
      <c r="P10845">
        <v>2290.19</v>
      </c>
      <c r="Q10845" s="1">
        <v>42370</v>
      </c>
      <c r="R10845" t="s">
        <v>101</v>
      </c>
      <c r="S10845" t="s">
        <v>103</v>
      </c>
      <c r="T10845">
        <v>0</v>
      </c>
    </row>
    <row r="10846" spans="1:20" x14ac:dyDescent="0.3">
      <c r="A10846" t="s">
        <v>94</v>
      </c>
      <c r="B10846">
        <v>743600</v>
      </c>
      <c r="C10846">
        <v>941887</v>
      </c>
      <c r="D10846">
        <v>2000</v>
      </c>
      <c r="E10846" t="s">
        <v>18</v>
      </c>
      <c r="F10846">
        <v>10.99</v>
      </c>
      <c r="G10846">
        <v>65.47</v>
      </c>
      <c r="H10846" t="s">
        <v>29</v>
      </c>
      <c r="I10846" s="1">
        <v>40664</v>
      </c>
      <c r="J10846" t="s">
        <v>26</v>
      </c>
      <c r="K10846" t="s">
        <v>27</v>
      </c>
      <c r="L10846" t="s">
        <v>22</v>
      </c>
      <c r="M10846">
        <v>0</v>
      </c>
      <c r="N10846">
        <v>1389.33</v>
      </c>
      <c r="O10846">
        <v>1024.28</v>
      </c>
      <c r="P10846">
        <v>279.61</v>
      </c>
      <c r="Q10846" s="1">
        <v>41275</v>
      </c>
      <c r="R10846" t="s">
        <v>101</v>
      </c>
      <c r="S10846" t="s">
        <v>104</v>
      </c>
      <c r="T10846">
        <v>1</v>
      </c>
    </row>
    <row r="10847" spans="1:20" x14ac:dyDescent="0.3">
      <c r="A10847" t="s">
        <v>94</v>
      </c>
      <c r="B10847">
        <v>743596</v>
      </c>
      <c r="C10847">
        <v>941882</v>
      </c>
      <c r="D10847">
        <v>10000</v>
      </c>
      <c r="E10847" t="s">
        <v>18</v>
      </c>
      <c r="F10847">
        <v>15.99</v>
      </c>
      <c r="G10847">
        <v>351.53</v>
      </c>
      <c r="H10847" t="s">
        <v>23</v>
      </c>
      <c r="I10847" s="1">
        <v>40664</v>
      </c>
      <c r="J10847" t="s">
        <v>26</v>
      </c>
      <c r="K10847" t="s">
        <v>21</v>
      </c>
      <c r="L10847" t="s">
        <v>51</v>
      </c>
      <c r="M10847">
        <v>0</v>
      </c>
      <c r="N10847">
        <v>5499.18</v>
      </c>
      <c r="O10847">
        <v>3318.67</v>
      </c>
      <c r="P10847">
        <v>1770.3</v>
      </c>
      <c r="Q10847" s="1">
        <v>41244</v>
      </c>
      <c r="R10847" t="s">
        <v>101</v>
      </c>
      <c r="S10847" t="s">
        <v>104</v>
      </c>
      <c r="T10847">
        <v>1</v>
      </c>
    </row>
    <row r="10848" spans="1:20" x14ac:dyDescent="0.3">
      <c r="A10848" t="s">
        <v>94</v>
      </c>
      <c r="B10848">
        <v>743529</v>
      </c>
      <c r="C10848">
        <v>941807</v>
      </c>
      <c r="D10848">
        <v>12000</v>
      </c>
      <c r="E10848" t="s">
        <v>18</v>
      </c>
      <c r="F10848">
        <v>7.49</v>
      </c>
      <c r="G10848">
        <v>373.22</v>
      </c>
      <c r="H10848" t="s">
        <v>32</v>
      </c>
      <c r="I10848" s="1">
        <v>40664</v>
      </c>
      <c r="J10848" t="s">
        <v>20</v>
      </c>
      <c r="K10848" t="s">
        <v>27</v>
      </c>
      <c r="L10848" t="s">
        <v>51</v>
      </c>
      <c r="M10848">
        <v>0</v>
      </c>
      <c r="N10848">
        <v>13418.31</v>
      </c>
      <c r="O10848">
        <v>12000</v>
      </c>
      <c r="P10848">
        <v>1418.31</v>
      </c>
      <c r="Q10848" s="1">
        <v>41671</v>
      </c>
      <c r="R10848" t="s">
        <v>101</v>
      </c>
      <c r="S10848" t="s">
        <v>103</v>
      </c>
      <c r="T10848">
        <v>0</v>
      </c>
    </row>
    <row r="10849" spans="1:20" x14ac:dyDescent="0.3">
      <c r="A10849" t="s">
        <v>94</v>
      </c>
      <c r="B10849">
        <v>740655</v>
      </c>
      <c r="C10849">
        <v>938406</v>
      </c>
      <c r="D10849">
        <v>5000</v>
      </c>
      <c r="E10849" t="s">
        <v>18</v>
      </c>
      <c r="F10849">
        <v>13.49</v>
      </c>
      <c r="G10849">
        <v>169.66</v>
      </c>
      <c r="H10849" t="s">
        <v>19</v>
      </c>
      <c r="I10849" s="1">
        <v>40664</v>
      </c>
      <c r="J10849" t="s">
        <v>20</v>
      </c>
      <c r="K10849" t="s">
        <v>36</v>
      </c>
      <c r="L10849" t="s">
        <v>41</v>
      </c>
      <c r="M10849">
        <v>0</v>
      </c>
      <c r="N10849">
        <v>6104.3818499999998</v>
      </c>
      <c r="O10849">
        <v>5000</v>
      </c>
      <c r="P10849">
        <v>1104.3800000000001</v>
      </c>
      <c r="Q10849" s="1">
        <v>41760</v>
      </c>
      <c r="R10849" t="s">
        <v>101</v>
      </c>
      <c r="S10849" t="s">
        <v>103</v>
      </c>
      <c r="T10849">
        <v>0</v>
      </c>
    </row>
    <row r="10850" spans="1:20" x14ac:dyDescent="0.3">
      <c r="A10850" t="s">
        <v>94</v>
      </c>
      <c r="B10850">
        <v>742259</v>
      </c>
      <c r="C10850">
        <v>940307</v>
      </c>
      <c r="D10850">
        <v>28800</v>
      </c>
      <c r="E10850" t="s">
        <v>43</v>
      </c>
      <c r="F10850">
        <v>19.690000000000001</v>
      </c>
      <c r="G10850">
        <v>534.99</v>
      </c>
      <c r="H10850" t="s">
        <v>44</v>
      </c>
      <c r="I10850" s="1">
        <v>40664</v>
      </c>
      <c r="J10850" t="s">
        <v>26</v>
      </c>
      <c r="K10850" t="s">
        <v>27</v>
      </c>
      <c r="L10850" t="s">
        <v>63</v>
      </c>
      <c r="M10850">
        <v>0</v>
      </c>
      <c r="N10850">
        <v>17118.419999999998</v>
      </c>
      <c r="O10850">
        <v>8363.81</v>
      </c>
      <c r="P10850">
        <v>8754.61</v>
      </c>
      <c r="Q10850" s="1">
        <v>41671</v>
      </c>
      <c r="R10850" t="s">
        <v>101</v>
      </c>
      <c r="S10850" t="s">
        <v>104</v>
      </c>
      <c r="T10850">
        <v>1</v>
      </c>
    </row>
    <row r="10851" spans="1:20" x14ac:dyDescent="0.3">
      <c r="A10851" t="s">
        <v>94</v>
      </c>
      <c r="B10851">
        <v>741046</v>
      </c>
      <c r="C10851">
        <v>938849</v>
      </c>
      <c r="D10851">
        <v>25000</v>
      </c>
      <c r="E10851" t="s">
        <v>43</v>
      </c>
      <c r="F10851">
        <v>19.29</v>
      </c>
      <c r="G10851">
        <v>431.97</v>
      </c>
      <c r="H10851" t="s">
        <v>44</v>
      </c>
      <c r="I10851" s="1">
        <v>40664</v>
      </c>
      <c r="J10851" t="s">
        <v>20</v>
      </c>
      <c r="K10851" t="s">
        <v>21</v>
      </c>
      <c r="L10851" t="s">
        <v>41</v>
      </c>
      <c r="M10851">
        <v>0</v>
      </c>
      <c r="N10851">
        <v>24836.71415</v>
      </c>
      <c r="O10851">
        <v>16550</v>
      </c>
      <c r="P10851">
        <v>8286.7099999999991</v>
      </c>
      <c r="Q10851" s="1">
        <v>41974</v>
      </c>
      <c r="R10851" t="s">
        <v>101</v>
      </c>
      <c r="S10851" t="s">
        <v>103</v>
      </c>
      <c r="T10851">
        <v>0</v>
      </c>
    </row>
    <row r="10852" spans="1:20" x14ac:dyDescent="0.3">
      <c r="A10852" t="s">
        <v>94</v>
      </c>
      <c r="B10852">
        <v>743432</v>
      </c>
      <c r="C10852">
        <v>941688</v>
      </c>
      <c r="D10852">
        <v>25975</v>
      </c>
      <c r="E10852" t="s">
        <v>43</v>
      </c>
      <c r="F10852">
        <v>13.49</v>
      </c>
      <c r="G10852">
        <v>597.54999999999995</v>
      </c>
      <c r="H10852" t="s">
        <v>19</v>
      </c>
      <c r="I10852" s="1">
        <v>40664</v>
      </c>
      <c r="J10852" t="s">
        <v>20</v>
      </c>
      <c r="K10852" t="s">
        <v>27</v>
      </c>
      <c r="L10852" t="s">
        <v>81</v>
      </c>
      <c r="M10852">
        <v>0</v>
      </c>
      <c r="N10852">
        <v>35105.433539999998</v>
      </c>
      <c r="O10852">
        <v>25975</v>
      </c>
      <c r="P10852">
        <v>9130.43</v>
      </c>
      <c r="Q10852" s="1">
        <v>42036</v>
      </c>
      <c r="R10852" t="s">
        <v>101</v>
      </c>
      <c r="S10852" t="s">
        <v>103</v>
      </c>
      <c r="T10852">
        <v>0</v>
      </c>
    </row>
    <row r="10853" spans="1:20" x14ac:dyDescent="0.3">
      <c r="A10853" t="s">
        <v>94</v>
      </c>
      <c r="B10853">
        <v>743420</v>
      </c>
      <c r="C10853">
        <v>941673</v>
      </c>
      <c r="D10853">
        <v>5725</v>
      </c>
      <c r="E10853" t="s">
        <v>18</v>
      </c>
      <c r="F10853">
        <v>14.79</v>
      </c>
      <c r="G10853">
        <v>197.88</v>
      </c>
      <c r="H10853" t="s">
        <v>19</v>
      </c>
      <c r="I10853" s="1">
        <v>40664</v>
      </c>
      <c r="J10853" t="s">
        <v>26</v>
      </c>
      <c r="K10853" t="s">
        <v>27</v>
      </c>
      <c r="L10853" t="s">
        <v>69</v>
      </c>
      <c r="M10853">
        <v>0</v>
      </c>
      <c r="N10853">
        <v>2157.23</v>
      </c>
      <c r="O10853">
        <v>1341.45</v>
      </c>
      <c r="P10853">
        <v>633.23</v>
      </c>
      <c r="Q10853" s="1">
        <v>40969</v>
      </c>
      <c r="R10853" t="s">
        <v>101</v>
      </c>
      <c r="S10853" t="s">
        <v>104</v>
      </c>
      <c r="T10853">
        <v>1</v>
      </c>
    </row>
    <row r="10854" spans="1:20" x14ac:dyDescent="0.3">
      <c r="A10854" t="s">
        <v>94</v>
      </c>
      <c r="B10854">
        <v>743406</v>
      </c>
      <c r="C10854">
        <v>941658</v>
      </c>
      <c r="D10854">
        <v>8000</v>
      </c>
      <c r="E10854" t="s">
        <v>43</v>
      </c>
      <c r="F10854">
        <v>15.99</v>
      </c>
      <c r="G10854">
        <v>194.51</v>
      </c>
      <c r="H10854" t="s">
        <v>23</v>
      </c>
      <c r="I10854" s="1">
        <v>40664</v>
      </c>
      <c r="J10854" t="s">
        <v>20</v>
      </c>
      <c r="K10854" t="s">
        <v>59</v>
      </c>
      <c r="L10854" t="s">
        <v>28</v>
      </c>
      <c r="M10854">
        <v>0</v>
      </c>
      <c r="N10854">
        <v>11247.568300000001</v>
      </c>
      <c r="O10854">
        <v>8000</v>
      </c>
      <c r="P10854">
        <v>3247.57</v>
      </c>
      <c r="Q10854" s="1">
        <v>41944</v>
      </c>
      <c r="R10854" t="s">
        <v>101</v>
      </c>
      <c r="S10854" t="s">
        <v>103</v>
      </c>
      <c r="T10854">
        <v>0</v>
      </c>
    </row>
    <row r="10855" spans="1:20" x14ac:dyDescent="0.3">
      <c r="A10855" t="s">
        <v>94</v>
      </c>
      <c r="B10855">
        <v>741680</v>
      </c>
      <c r="C10855">
        <v>939609</v>
      </c>
      <c r="D10855">
        <v>5000</v>
      </c>
      <c r="E10855" t="s">
        <v>18</v>
      </c>
      <c r="F10855">
        <v>8.49</v>
      </c>
      <c r="G10855">
        <v>157.82</v>
      </c>
      <c r="H10855" t="s">
        <v>32</v>
      </c>
      <c r="I10855" s="1">
        <v>40664</v>
      </c>
      <c r="J10855" t="s">
        <v>20</v>
      </c>
      <c r="K10855" t="s">
        <v>36</v>
      </c>
      <c r="L10855" t="s">
        <v>28</v>
      </c>
      <c r="M10855">
        <v>0</v>
      </c>
      <c r="N10855">
        <v>5677.2011480000001</v>
      </c>
      <c r="O10855">
        <v>5000</v>
      </c>
      <c r="P10855">
        <v>677.2</v>
      </c>
      <c r="Q10855" s="1">
        <v>41760</v>
      </c>
      <c r="R10855" t="s">
        <v>101</v>
      </c>
      <c r="S10855" t="s">
        <v>103</v>
      </c>
      <c r="T10855">
        <v>0</v>
      </c>
    </row>
    <row r="10856" spans="1:20" x14ac:dyDescent="0.3">
      <c r="A10856" t="s">
        <v>94</v>
      </c>
      <c r="B10856">
        <v>743390</v>
      </c>
      <c r="C10856">
        <v>941637</v>
      </c>
      <c r="D10856">
        <v>6725</v>
      </c>
      <c r="E10856" t="s">
        <v>18</v>
      </c>
      <c r="F10856">
        <v>6.99</v>
      </c>
      <c r="G10856">
        <v>207.62</v>
      </c>
      <c r="H10856" t="s">
        <v>32</v>
      </c>
      <c r="I10856" s="1">
        <v>40664</v>
      </c>
      <c r="J10856" t="s">
        <v>26</v>
      </c>
      <c r="K10856" t="s">
        <v>27</v>
      </c>
      <c r="L10856" t="s">
        <v>39</v>
      </c>
      <c r="M10856">
        <v>0</v>
      </c>
      <c r="N10856">
        <v>3350.11</v>
      </c>
      <c r="O10856">
        <v>2607.7600000000002</v>
      </c>
      <c r="P10856">
        <v>506.4</v>
      </c>
      <c r="Q10856" s="1">
        <v>41153</v>
      </c>
      <c r="R10856" t="s">
        <v>101</v>
      </c>
      <c r="S10856" t="s">
        <v>104</v>
      </c>
      <c r="T10856">
        <v>1</v>
      </c>
    </row>
    <row r="10857" spans="1:20" x14ac:dyDescent="0.3">
      <c r="A10857" t="s">
        <v>94</v>
      </c>
      <c r="B10857">
        <v>743382</v>
      </c>
      <c r="C10857">
        <v>941626</v>
      </c>
      <c r="D10857">
        <v>12000</v>
      </c>
      <c r="E10857" t="s">
        <v>43</v>
      </c>
      <c r="F10857">
        <v>10.59</v>
      </c>
      <c r="G10857">
        <v>258.47000000000003</v>
      </c>
      <c r="H10857" t="s">
        <v>29</v>
      </c>
      <c r="I10857" s="1">
        <v>40664</v>
      </c>
      <c r="J10857" t="s">
        <v>26</v>
      </c>
      <c r="K10857" t="s">
        <v>21</v>
      </c>
      <c r="L10857" t="s">
        <v>39</v>
      </c>
      <c r="M10857">
        <v>0</v>
      </c>
      <c r="N10857">
        <v>1544.34</v>
      </c>
      <c r="O10857">
        <v>612.86</v>
      </c>
      <c r="P10857">
        <v>411.74</v>
      </c>
      <c r="Q10857" s="1">
        <v>40787</v>
      </c>
      <c r="R10857" t="s">
        <v>101</v>
      </c>
      <c r="S10857" t="s">
        <v>104</v>
      </c>
      <c r="T10857">
        <v>1</v>
      </c>
    </row>
    <row r="10858" spans="1:20" x14ac:dyDescent="0.3">
      <c r="A10858" t="s">
        <v>94</v>
      </c>
      <c r="B10858">
        <v>743368</v>
      </c>
      <c r="C10858">
        <v>941611</v>
      </c>
      <c r="D10858">
        <v>6000</v>
      </c>
      <c r="E10858" t="s">
        <v>43</v>
      </c>
      <c r="F10858">
        <v>14.79</v>
      </c>
      <c r="G10858">
        <v>142.08000000000001</v>
      </c>
      <c r="H10858" t="s">
        <v>19</v>
      </c>
      <c r="I10858" s="1">
        <v>40664</v>
      </c>
      <c r="J10858" t="s">
        <v>20</v>
      </c>
      <c r="K10858" t="s">
        <v>36</v>
      </c>
      <c r="L10858" t="s">
        <v>58</v>
      </c>
      <c r="M10858">
        <v>0</v>
      </c>
      <c r="N10858">
        <v>7359.72</v>
      </c>
      <c r="O10858">
        <v>6000</v>
      </c>
      <c r="P10858">
        <v>1359.72</v>
      </c>
      <c r="Q10858" s="1">
        <v>41306</v>
      </c>
      <c r="R10858" t="s">
        <v>101</v>
      </c>
      <c r="S10858" t="s">
        <v>103</v>
      </c>
      <c r="T10858">
        <v>0</v>
      </c>
    </row>
    <row r="10859" spans="1:20" x14ac:dyDescent="0.3">
      <c r="A10859" t="s">
        <v>94</v>
      </c>
      <c r="B10859">
        <v>732470</v>
      </c>
      <c r="C10859">
        <v>928676</v>
      </c>
      <c r="D10859">
        <v>2000</v>
      </c>
      <c r="E10859" t="s">
        <v>43</v>
      </c>
      <c r="F10859">
        <v>10.99</v>
      </c>
      <c r="G10859">
        <v>43.48</v>
      </c>
      <c r="H10859" t="s">
        <v>29</v>
      </c>
      <c r="I10859" s="1">
        <v>40664</v>
      </c>
      <c r="J10859" t="s">
        <v>20</v>
      </c>
      <c r="K10859" t="s">
        <v>36</v>
      </c>
      <c r="L10859" t="s">
        <v>39</v>
      </c>
      <c r="M10859">
        <v>0</v>
      </c>
      <c r="N10859">
        <v>2486.8050400000002</v>
      </c>
      <c r="O10859">
        <v>2000</v>
      </c>
      <c r="P10859">
        <v>486.81</v>
      </c>
      <c r="Q10859" s="1">
        <v>41730</v>
      </c>
      <c r="R10859" t="s">
        <v>101</v>
      </c>
      <c r="S10859" t="s">
        <v>103</v>
      </c>
      <c r="T10859">
        <v>0</v>
      </c>
    </row>
    <row r="10860" spans="1:20" x14ac:dyDescent="0.3">
      <c r="A10860" t="s">
        <v>94</v>
      </c>
      <c r="B10860">
        <v>743347</v>
      </c>
      <c r="C10860">
        <v>941588</v>
      </c>
      <c r="D10860">
        <v>8000</v>
      </c>
      <c r="E10860" t="s">
        <v>43</v>
      </c>
      <c r="F10860">
        <v>12.99</v>
      </c>
      <c r="G10860">
        <v>181.99</v>
      </c>
      <c r="H10860" t="s">
        <v>19</v>
      </c>
      <c r="I10860" s="1">
        <v>40664</v>
      </c>
      <c r="J10860" t="s">
        <v>20</v>
      </c>
      <c r="K10860" t="s">
        <v>30</v>
      </c>
      <c r="L10860" t="s">
        <v>69</v>
      </c>
      <c r="M10860">
        <v>0</v>
      </c>
      <c r="N10860">
        <v>9178.67</v>
      </c>
      <c r="O10860">
        <v>8000</v>
      </c>
      <c r="P10860">
        <v>1178.67</v>
      </c>
      <c r="Q10860" s="1">
        <v>41122</v>
      </c>
      <c r="R10860" t="s">
        <v>101</v>
      </c>
      <c r="S10860" t="s">
        <v>103</v>
      </c>
      <c r="T10860">
        <v>0</v>
      </c>
    </row>
    <row r="10861" spans="1:20" x14ac:dyDescent="0.3">
      <c r="A10861" t="s">
        <v>94</v>
      </c>
      <c r="B10861">
        <v>740900</v>
      </c>
      <c r="C10861">
        <v>938686</v>
      </c>
      <c r="D10861">
        <v>25000</v>
      </c>
      <c r="E10861" t="s">
        <v>43</v>
      </c>
      <c r="F10861">
        <v>18.79</v>
      </c>
      <c r="G10861">
        <v>473.25</v>
      </c>
      <c r="H10861" t="s">
        <v>44</v>
      </c>
      <c r="I10861" s="1">
        <v>40664</v>
      </c>
      <c r="J10861" t="s">
        <v>20</v>
      </c>
      <c r="K10861" t="s">
        <v>40</v>
      </c>
      <c r="L10861" t="s">
        <v>41</v>
      </c>
      <c r="M10861">
        <v>0</v>
      </c>
      <c r="N10861">
        <v>22050.52</v>
      </c>
      <c r="O10861">
        <v>18325</v>
      </c>
      <c r="P10861">
        <v>3725.52</v>
      </c>
      <c r="Q10861" s="1">
        <v>41091</v>
      </c>
      <c r="R10861" t="s">
        <v>101</v>
      </c>
      <c r="S10861" t="s">
        <v>103</v>
      </c>
      <c r="T10861">
        <v>0</v>
      </c>
    </row>
    <row r="10862" spans="1:20" x14ac:dyDescent="0.3">
      <c r="A10862" t="s">
        <v>94</v>
      </c>
      <c r="B10862">
        <v>741809</v>
      </c>
      <c r="C10862">
        <v>939807</v>
      </c>
      <c r="D10862">
        <v>1500</v>
      </c>
      <c r="E10862" t="s">
        <v>18</v>
      </c>
      <c r="F10862">
        <v>6.99</v>
      </c>
      <c r="G10862">
        <v>46.31</v>
      </c>
      <c r="H10862" t="s">
        <v>32</v>
      </c>
      <c r="I10862" s="1">
        <v>40664</v>
      </c>
      <c r="J10862" t="s">
        <v>20</v>
      </c>
      <c r="K10862" t="s">
        <v>66</v>
      </c>
      <c r="L10862" t="s">
        <v>38</v>
      </c>
      <c r="M10862">
        <v>0</v>
      </c>
      <c r="N10862">
        <v>1666.718453</v>
      </c>
      <c r="O10862">
        <v>1500</v>
      </c>
      <c r="P10862">
        <v>166.72</v>
      </c>
      <c r="Q10862" s="1">
        <v>41760</v>
      </c>
      <c r="R10862" t="s">
        <v>101</v>
      </c>
      <c r="S10862" t="s">
        <v>103</v>
      </c>
      <c r="T10862">
        <v>0</v>
      </c>
    </row>
    <row r="10863" spans="1:20" x14ac:dyDescent="0.3">
      <c r="A10863" t="s">
        <v>94</v>
      </c>
      <c r="B10863">
        <v>743343</v>
      </c>
      <c r="C10863">
        <v>941581</v>
      </c>
      <c r="D10863">
        <v>5500</v>
      </c>
      <c r="E10863" t="s">
        <v>18</v>
      </c>
      <c r="F10863">
        <v>5.99</v>
      </c>
      <c r="G10863">
        <v>167.3</v>
      </c>
      <c r="H10863" t="s">
        <v>32</v>
      </c>
      <c r="I10863" s="1">
        <v>40664</v>
      </c>
      <c r="J10863" t="s">
        <v>20</v>
      </c>
      <c r="K10863" t="s">
        <v>47</v>
      </c>
      <c r="L10863" t="s">
        <v>41</v>
      </c>
      <c r="M10863">
        <v>0</v>
      </c>
      <c r="N10863">
        <v>6010.27</v>
      </c>
      <c r="O10863">
        <v>5500</v>
      </c>
      <c r="P10863">
        <v>510.27</v>
      </c>
      <c r="Q10863" s="1">
        <v>41609</v>
      </c>
      <c r="R10863" t="s">
        <v>101</v>
      </c>
      <c r="S10863" t="s">
        <v>103</v>
      </c>
      <c r="T10863">
        <v>0</v>
      </c>
    </row>
    <row r="10864" spans="1:20" x14ac:dyDescent="0.3">
      <c r="A10864" t="s">
        <v>94</v>
      </c>
      <c r="B10864">
        <v>743310</v>
      </c>
      <c r="C10864">
        <v>941545</v>
      </c>
      <c r="D10864">
        <v>9000</v>
      </c>
      <c r="E10864" t="s">
        <v>18</v>
      </c>
      <c r="F10864">
        <v>8.49</v>
      </c>
      <c r="G10864">
        <v>284.07</v>
      </c>
      <c r="H10864" t="s">
        <v>32</v>
      </c>
      <c r="I10864" s="1">
        <v>40664</v>
      </c>
      <c r="J10864" t="s">
        <v>20</v>
      </c>
      <c r="K10864" t="s">
        <v>36</v>
      </c>
      <c r="L10864" t="s">
        <v>54</v>
      </c>
      <c r="M10864">
        <v>0</v>
      </c>
      <c r="N10864">
        <v>9782.31</v>
      </c>
      <c r="O10864">
        <v>9000</v>
      </c>
      <c r="P10864">
        <v>782.31</v>
      </c>
      <c r="Q10864" s="1">
        <v>41214</v>
      </c>
      <c r="R10864" t="s">
        <v>101</v>
      </c>
      <c r="S10864" t="s">
        <v>103</v>
      </c>
      <c r="T10864">
        <v>0</v>
      </c>
    </row>
    <row r="10865" spans="1:20" x14ac:dyDescent="0.3">
      <c r="A10865" t="s">
        <v>94</v>
      </c>
      <c r="B10865">
        <v>743307</v>
      </c>
      <c r="C10865">
        <v>941538</v>
      </c>
      <c r="D10865">
        <v>12000</v>
      </c>
      <c r="E10865" t="s">
        <v>18</v>
      </c>
      <c r="F10865">
        <v>10.59</v>
      </c>
      <c r="G10865">
        <v>390.54</v>
      </c>
      <c r="H10865" t="s">
        <v>29</v>
      </c>
      <c r="I10865" s="1">
        <v>40664</v>
      </c>
      <c r="J10865" t="s">
        <v>20</v>
      </c>
      <c r="K10865" t="s">
        <v>27</v>
      </c>
      <c r="L10865" t="s">
        <v>55</v>
      </c>
      <c r="M10865">
        <v>0</v>
      </c>
      <c r="N10865">
        <v>12942.21</v>
      </c>
      <c r="O10865">
        <v>12000</v>
      </c>
      <c r="P10865">
        <v>942.21</v>
      </c>
      <c r="Q10865" s="1">
        <v>40969</v>
      </c>
      <c r="R10865" t="s">
        <v>101</v>
      </c>
      <c r="S10865" t="s">
        <v>103</v>
      </c>
      <c r="T10865">
        <v>0</v>
      </c>
    </row>
    <row r="10866" spans="1:20" x14ac:dyDescent="0.3">
      <c r="A10866" t="s">
        <v>94</v>
      </c>
      <c r="B10866">
        <v>737170</v>
      </c>
      <c r="C10866">
        <v>934290</v>
      </c>
      <c r="D10866">
        <v>9000</v>
      </c>
      <c r="E10866" t="s">
        <v>43</v>
      </c>
      <c r="F10866">
        <v>13.49</v>
      </c>
      <c r="G10866">
        <v>207.05</v>
      </c>
      <c r="H10866" t="s">
        <v>19</v>
      </c>
      <c r="I10866" s="1">
        <v>40664</v>
      </c>
      <c r="J10866" t="s">
        <v>46</v>
      </c>
      <c r="K10866" t="s">
        <v>47</v>
      </c>
      <c r="L10866" t="s">
        <v>34</v>
      </c>
      <c r="M10866">
        <v>818.2</v>
      </c>
      <c r="N10866">
        <v>11573.02</v>
      </c>
      <c r="O10866">
        <v>8181.8</v>
      </c>
      <c r="P10866">
        <v>3391.22</v>
      </c>
      <c r="Q10866" s="1">
        <v>42370</v>
      </c>
      <c r="R10866" t="s">
        <v>101</v>
      </c>
      <c r="S10866" t="s">
        <v>103</v>
      </c>
      <c r="T10866">
        <v>0</v>
      </c>
    </row>
    <row r="10867" spans="1:20" x14ac:dyDescent="0.3">
      <c r="A10867" t="s">
        <v>94</v>
      </c>
      <c r="B10867">
        <v>738661</v>
      </c>
      <c r="C10867">
        <v>936090</v>
      </c>
      <c r="D10867">
        <v>7000</v>
      </c>
      <c r="E10867" t="s">
        <v>18</v>
      </c>
      <c r="F10867">
        <v>5.99</v>
      </c>
      <c r="G10867">
        <v>212.93</v>
      </c>
      <c r="H10867" t="s">
        <v>32</v>
      </c>
      <c r="I10867" s="1">
        <v>40664</v>
      </c>
      <c r="J10867" t="s">
        <v>20</v>
      </c>
      <c r="K10867" t="s">
        <v>47</v>
      </c>
      <c r="L10867" t="s">
        <v>54</v>
      </c>
      <c r="M10867">
        <v>0</v>
      </c>
      <c r="N10867">
        <v>7541.74</v>
      </c>
      <c r="O10867">
        <v>7000</v>
      </c>
      <c r="P10867">
        <v>541.74</v>
      </c>
      <c r="Q10867" s="1">
        <v>41306</v>
      </c>
      <c r="R10867" t="s">
        <v>101</v>
      </c>
      <c r="S10867" t="s">
        <v>103</v>
      </c>
      <c r="T10867">
        <v>0</v>
      </c>
    </row>
    <row r="10868" spans="1:20" x14ac:dyDescent="0.3">
      <c r="A10868" t="s">
        <v>94</v>
      </c>
      <c r="B10868">
        <v>743268</v>
      </c>
      <c r="C10868">
        <v>941494</v>
      </c>
      <c r="D10868">
        <v>15000</v>
      </c>
      <c r="E10868" t="s">
        <v>18</v>
      </c>
      <c r="F10868">
        <v>13.49</v>
      </c>
      <c r="G10868">
        <v>508.96</v>
      </c>
      <c r="H10868" t="s">
        <v>19</v>
      </c>
      <c r="I10868" s="1">
        <v>40664</v>
      </c>
      <c r="J10868" t="s">
        <v>20</v>
      </c>
      <c r="K10868" t="s">
        <v>27</v>
      </c>
      <c r="L10868" t="s">
        <v>41</v>
      </c>
      <c r="M10868">
        <v>0</v>
      </c>
      <c r="N10868">
        <v>17207.32</v>
      </c>
      <c r="O10868">
        <v>15000</v>
      </c>
      <c r="P10868">
        <v>2207.3200000000002</v>
      </c>
      <c r="Q10868" s="1">
        <v>41153</v>
      </c>
      <c r="R10868" t="s">
        <v>101</v>
      </c>
      <c r="S10868" t="s">
        <v>103</v>
      </c>
      <c r="T10868">
        <v>0</v>
      </c>
    </row>
    <row r="10869" spans="1:20" x14ac:dyDescent="0.3">
      <c r="A10869" t="s">
        <v>94</v>
      </c>
      <c r="B10869">
        <v>740358</v>
      </c>
      <c r="C10869">
        <v>938054</v>
      </c>
      <c r="D10869">
        <v>14125</v>
      </c>
      <c r="E10869" t="s">
        <v>18</v>
      </c>
      <c r="F10869">
        <v>8.49</v>
      </c>
      <c r="G10869">
        <v>445.83</v>
      </c>
      <c r="H10869" t="s">
        <v>32</v>
      </c>
      <c r="I10869" s="1">
        <v>40664</v>
      </c>
      <c r="J10869" t="s">
        <v>20</v>
      </c>
      <c r="K10869" t="s">
        <v>36</v>
      </c>
      <c r="L10869" t="s">
        <v>41</v>
      </c>
      <c r="M10869">
        <v>0</v>
      </c>
      <c r="N10869">
        <v>16042.25344</v>
      </c>
      <c r="O10869">
        <v>14125</v>
      </c>
      <c r="P10869">
        <v>1917.25</v>
      </c>
      <c r="Q10869" s="1">
        <v>41760</v>
      </c>
      <c r="R10869" t="s">
        <v>101</v>
      </c>
      <c r="S10869" t="s">
        <v>103</v>
      </c>
      <c r="T10869">
        <v>0</v>
      </c>
    </row>
    <row r="10870" spans="1:20" x14ac:dyDescent="0.3">
      <c r="A10870" t="s">
        <v>94</v>
      </c>
      <c r="B10870">
        <v>733864</v>
      </c>
      <c r="C10870">
        <v>930286</v>
      </c>
      <c r="D10870">
        <v>12800</v>
      </c>
      <c r="E10870" t="s">
        <v>43</v>
      </c>
      <c r="F10870">
        <v>13.49</v>
      </c>
      <c r="G10870">
        <v>294.47000000000003</v>
      </c>
      <c r="H10870" t="s">
        <v>19</v>
      </c>
      <c r="I10870" s="1">
        <v>40664</v>
      </c>
      <c r="J10870" t="s">
        <v>26</v>
      </c>
      <c r="K10870" t="s">
        <v>27</v>
      </c>
      <c r="L10870" t="s">
        <v>57</v>
      </c>
      <c r="M10870">
        <v>0</v>
      </c>
      <c r="N10870">
        <v>1760.64</v>
      </c>
      <c r="O10870">
        <v>925.98</v>
      </c>
      <c r="P10870">
        <v>834.66</v>
      </c>
      <c r="Q10870" s="1">
        <v>40848</v>
      </c>
      <c r="R10870" t="s">
        <v>101</v>
      </c>
      <c r="S10870" t="s">
        <v>104</v>
      </c>
      <c r="T10870">
        <v>1</v>
      </c>
    </row>
    <row r="10871" spans="1:20" x14ac:dyDescent="0.3">
      <c r="A10871" t="s">
        <v>94</v>
      </c>
      <c r="B10871">
        <v>741786</v>
      </c>
      <c r="C10871">
        <v>939776</v>
      </c>
      <c r="D10871">
        <v>4125</v>
      </c>
      <c r="E10871" t="s">
        <v>18</v>
      </c>
      <c r="F10871">
        <v>9.99</v>
      </c>
      <c r="G10871">
        <v>133.09</v>
      </c>
      <c r="H10871" t="s">
        <v>29</v>
      </c>
      <c r="I10871" s="1">
        <v>40664</v>
      </c>
      <c r="J10871" t="s">
        <v>20</v>
      </c>
      <c r="K10871" t="s">
        <v>27</v>
      </c>
      <c r="L10871" t="s">
        <v>39</v>
      </c>
      <c r="M10871">
        <v>0</v>
      </c>
      <c r="N10871">
        <v>4676.93</v>
      </c>
      <c r="O10871">
        <v>4125</v>
      </c>
      <c r="P10871">
        <v>551.92999999999995</v>
      </c>
      <c r="Q10871" s="1">
        <v>41426</v>
      </c>
      <c r="R10871" t="s">
        <v>101</v>
      </c>
      <c r="S10871" t="s">
        <v>103</v>
      </c>
      <c r="T10871">
        <v>0</v>
      </c>
    </row>
    <row r="10872" spans="1:20" x14ac:dyDescent="0.3">
      <c r="A10872" t="s">
        <v>94</v>
      </c>
      <c r="B10872">
        <v>743088</v>
      </c>
      <c r="C10872">
        <v>941281</v>
      </c>
      <c r="D10872">
        <v>5000</v>
      </c>
      <c r="E10872" t="s">
        <v>18</v>
      </c>
      <c r="F10872">
        <v>10.99</v>
      </c>
      <c r="G10872">
        <v>163.66999999999999</v>
      </c>
      <c r="H10872" t="s">
        <v>29</v>
      </c>
      <c r="I10872" s="1">
        <v>40664</v>
      </c>
      <c r="J10872" t="s">
        <v>20</v>
      </c>
      <c r="K10872" t="s">
        <v>21</v>
      </c>
      <c r="L10872" t="s">
        <v>39</v>
      </c>
      <c r="M10872">
        <v>0</v>
      </c>
      <c r="N10872">
        <v>5890.0363530000004</v>
      </c>
      <c r="O10872">
        <v>5000</v>
      </c>
      <c r="P10872">
        <v>890.04</v>
      </c>
      <c r="Q10872" s="1">
        <v>41760</v>
      </c>
      <c r="R10872" t="s">
        <v>101</v>
      </c>
      <c r="S10872" t="s">
        <v>103</v>
      </c>
      <c r="T10872">
        <v>0</v>
      </c>
    </row>
    <row r="10873" spans="1:20" x14ac:dyDescent="0.3">
      <c r="A10873" t="s">
        <v>94</v>
      </c>
      <c r="B10873">
        <v>742530</v>
      </c>
      <c r="C10873">
        <v>940612</v>
      </c>
      <c r="D10873">
        <v>14000</v>
      </c>
      <c r="E10873" t="s">
        <v>43</v>
      </c>
      <c r="F10873">
        <v>11.99</v>
      </c>
      <c r="G10873">
        <v>311.36</v>
      </c>
      <c r="H10873" t="s">
        <v>29</v>
      </c>
      <c r="I10873" s="1">
        <v>40664</v>
      </c>
      <c r="J10873" t="s">
        <v>20</v>
      </c>
      <c r="K10873" t="s">
        <v>27</v>
      </c>
      <c r="L10873" t="s">
        <v>56</v>
      </c>
      <c r="M10873">
        <v>0</v>
      </c>
      <c r="N10873">
        <v>18161.568200000002</v>
      </c>
      <c r="O10873">
        <v>14000</v>
      </c>
      <c r="P10873">
        <v>4161.57</v>
      </c>
      <c r="Q10873" s="1">
        <v>41944</v>
      </c>
      <c r="R10873" t="s">
        <v>101</v>
      </c>
      <c r="S10873" t="s">
        <v>103</v>
      </c>
      <c r="T10873">
        <v>0</v>
      </c>
    </row>
    <row r="10874" spans="1:20" x14ac:dyDescent="0.3">
      <c r="A10874" t="s">
        <v>94</v>
      </c>
      <c r="B10874">
        <v>743113</v>
      </c>
      <c r="C10874">
        <v>941309</v>
      </c>
      <c r="D10874">
        <v>4000</v>
      </c>
      <c r="E10874" t="s">
        <v>43</v>
      </c>
      <c r="F10874">
        <v>13.49</v>
      </c>
      <c r="G10874">
        <v>92.02</v>
      </c>
      <c r="H10874" t="s">
        <v>19</v>
      </c>
      <c r="I10874" s="1">
        <v>40664</v>
      </c>
      <c r="J10874" t="s">
        <v>46</v>
      </c>
      <c r="K10874" t="s">
        <v>30</v>
      </c>
      <c r="L10874" t="s">
        <v>25</v>
      </c>
      <c r="M10874">
        <v>364.35</v>
      </c>
      <c r="N10874">
        <v>5142.5600000000004</v>
      </c>
      <c r="O10874">
        <v>3635.64</v>
      </c>
      <c r="P10874">
        <v>1506.92</v>
      </c>
      <c r="Q10874" s="1">
        <v>42370</v>
      </c>
      <c r="R10874" t="s">
        <v>101</v>
      </c>
      <c r="S10874" t="s">
        <v>103</v>
      </c>
      <c r="T10874">
        <v>0</v>
      </c>
    </row>
    <row r="10875" spans="1:20" x14ac:dyDescent="0.3">
      <c r="A10875" t="s">
        <v>94</v>
      </c>
      <c r="B10875">
        <v>743092</v>
      </c>
      <c r="C10875">
        <v>941279</v>
      </c>
      <c r="D10875">
        <v>4200</v>
      </c>
      <c r="E10875" t="s">
        <v>18</v>
      </c>
      <c r="F10875">
        <v>5.42</v>
      </c>
      <c r="G10875">
        <v>126.68</v>
      </c>
      <c r="H10875" t="s">
        <v>32</v>
      </c>
      <c r="I10875" s="1">
        <v>40664</v>
      </c>
      <c r="J10875" t="s">
        <v>20</v>
      </c>
      <c r="K10875" t="s">
        <v>36</v>
      </c>
      <c r="L10875" t="s">
        <v>76</v>
      </c>
      <c r="M10875">
        <v>0</v>
      </c>
      <c r="N10875">
        <v>4559.0140460000002</v>
      </c>
      <c r="O10875">
        <v>4200</v>
      </c>
      <c r="P10875">
        <v>359.01</v>
      </c>
      <c r="Q10875" s="1">
        <v>41760</v>
      </c>
      <c r="R10875" t="s">
        <v>101</v>
      </c>
      <c r="S10875" t="s">
        <v>103</v>
      </c>
      <c r="T10875">
        <v>0</v>
      </c>
    </row>
    <row r="10876" spans="1:20" x14ac:dyDescent="0.3">
      <c r="A10876" t="s">
        <v>94</v>
      </c>
      <c r="B10876">
        <v>742912</v>
      </c>
      <c r="C10876">
        <v>941078</v>
      </c>
      <c r="D10876">
        <v>5000</v>
      </c>
      <c r="E10876" t="s">
        <v>18</v>
      </c>
      <c r="F10876">
        <v>13.49</v>
      </c>
      <c r="G10876">
        <v>169.66</v>
      </c>
      <c r="H10876" t="s">
        <v>19</v>
      </c>
      <c r="I10876" s="1">
        <v>40664</v>
      </c>
      <c r="J10876" t="s">
        <v>20</v>
      </c>
      <c r="K10876" t="s">
        <v>21</v>
      </c>
      <c r="L10876" t="s">
        <v>28</v>
      </c>
      <c r="M10876">
        <v>0</v>
      </c>
      <c r="N10876">
        <v>5164.51</v>
      </c>
      <c r="O10876">
        <v>5000</v>
      </c>
      <c r="P10876">
        <v>164.51</v>
      </c>
      <c r="Q10876" s="1">
        <v>40756</v>
      </c>
      <c r="R10876" t="s">
        <v>101</v>
      </c>
      <c r="S10876" t="s">
        <v>103</v>
      </c>
      <c r="T10876">
        <v>0</v>
      </c>
    </row>
    <row r="10877" spans="1:20" x14ac:dyDescent="0.3">
      <c r="A10877" t="s">
        <v>94</v>
      </c>
      <c r="B10877">
        <v>743029</v>
      </c>
      <c r="C10877">
        <v>941213</v>
      </c>
      <c r="D10877">
        <v>4500</v>
      </c>
      <c r="E10877" t="s">
        <v>43</v>
      </c>
      <c r="F10877">
        <v>11.99</v>
      </c>
      <c r="G10877">
        <v>100.08</v>
      </c>
      <c r="H10877" t="s">
        <v>29</v>
      </c>
      <c r="I10877" s="1">
        <v>40664</v>
      </c>
      <c r="J10877" t="s">
        <v>46</v>
      </c>
      <c r="K10877" t="s">
        <v>47</v>
      </c>
      <c r="L10877" t="s">
        <v>28</v>
      </c>
      <c r="M10877">
        <v>397.79</v>
      </c>
      <c r="N10877">
        <v>5592.93</v>
      </c>
      <c r="O10877">
        <v>4102.21</v>
      </c>
      <c r="P10877">
        <v>1490.72</v>
      </c>
      <c r="Q10877" s="1">
        <v>42370</v>
      </c>
      <c r="R10877" t="s">
        <v>101</v>
      </c>
      <c r="S10877" t="s">
        <v>103</v>
      </c>
      <c r="T10877">
        <v>0</v>
      </c>
    </row>
    <row r="10878" spans="1:20" x14ac:dyDescent="0.3">
      <c r="A10878" t="s">
        <v>94</v>
      </c>
      <c r="B10878">
        <v>743013</v>
      </c>
      <c r="C10878">
        <v>941194</v>
      </c>
      <c r="D10878">
        <v>7000</v>
      </c>
      <c r="E10878" t="s">
        <v>18</v>
      </c>
      <c r="F10878">
        <v>7.49</v>
      </c>
      <c r="G10878">
        <v>217.72</v>
      </c>
      <c r="H10878" t="s">
        <v>32</v>
      </c>
      <c r="I10878" s="1">
        <v>40664</v>
      </c>
      <c r="J10878" t="s">
        <v>20</v>
      </c>
      <c r="K10878" t="s">
        <v>27</v>
      </c>
      <c r="L10878" t="s">
        <v>41</v>
      </c>
      <c r="M10878">
        <v>0</v>
      </c>
      <c r="N10878">
        <v>7588.91</v>
      </c>
      <c r="O10878">
        <v>7000</v>
      </c>
      <c r="P10878">
        <v>588.91</v>
      </c>
      <c r="Q10878" s="1">
        <v>41183</v>
      </c>
      <c r="R10878" t="s">
        <v>101</v>
      </c>
      <c r="S10878" t="s">
        <v>103</v>
      </c>
      <c r="T10878">
        <v>0</v>
      </c>
    </row>
    <row r="10879" spans="1:20" x14ac:dyDescent="0.3">
      <c r="A10879" t="s">
        <v>94</v>
      </c>
      <c r="B10879">
        <v>742993</v>
      </c>
      <c r="C10879">
        <v>941170</v>
      </c>
      <c r="D10879">
        <v>25975</v>
      </c>
      <c r="E10879" t="s">
        <v>43</v>
      </c>
      <c r="F10879">
        <v>20.62</v>
      </c>
      <c r="G10879">
        <v>697.18</v>
      </c>
      <c r="H10879" t="s">
        <v>60</v>
      </c>
      <c r="I10879" s="1">
        <v>40664</v>
      </c>
      <c r="J10879" t="s">
        <v>46</v>
      </c>
      <c r="K10879" t="s">
        <v>40</v>
      </c>
      <c r="L10879" t="s">
        <v>37</v>
      </c>
      <c r="M10879">
        <v>2678.12</v>
      </c>
      <c r="N10879">
        <v>39029.21</v>
      </c>
      <c r="O10879">
        <v>23296.89</v>
      </c>
      <c r="P10879">
        <v>15732.32</v>
      </c>
      <c r="Q10879" s="1">
        <v>42370</v>
      </c>
      <c r="R10879" t="s">
        <v>101</v>
      </c>
      <c r="S10879" t="s">
        <v>103</v>
      </c>
      <c r="T10879">
        <v>0</v>
      </c>
    </row>
    <row r="10880" spans="1:20" x14ac:dyDescent="0.3">
      <c r="A10880" t="s">
        <v>94</v>
      </c>
      <c r="B10880">
        <v>742638</v>
      </c>
      <c r="C10880">
        <v>940745</v>
      </c>
      <c r="D10880">
        <v>11000</v>
      </c>
      <c r="E10880" t="s">
        <v>43</v>
      </c>
      <c r="F10880">
        <v>13.49</v>
      </c>
      <c r="G10880">
        <v>253.06</v>
      </c>
      <c r="H10880" t="s">
        <v>19</v>
      </c>
      <c r="I10880" s="1">
        <v>40664</v>
      </c>
      <c r="J10880" t="s">
        <v>20</v>
      </c>
      <c r="K10880" t="s">
        <v>27</v>
      </c>
      <c r="L10880" t="s">
        <v>41</v>
      </c>
      <c r="M10880">
        <v>0</v>
      </c>
      <c r="N10880">
        <v>13965.75</v>
      </c>
      <c r="O10880">
        <v>11000</v>
      </c>
      <c r="P10880">
        <v>2965.75</v>
      </c>
      <c r="Q10880" s="1">
        <v>41579</v>
      </c>
      <c r="R10880" t="s">
        <v>101</v>
      </c>
      <c r="S10880" t="s">
        <v>103</v>
      </c>
      <c r="T10880">
        <v>0</v>
      </c>
    </row>
    <row r="10881" spans="1:20" x14ac:dyDescent="0.3">
      <c r="A10881" t="s">
        <v>94</v>
      </c>
      <c r="B10881">
        <v>742976</v>
      </c>
      <c r="C10881">
        <v>941149</v>
      </c>
      <c r="D10881">
        <v>12000</v>
      </c>
      <c r="E10881" t="s">
        <v>18</v>
      </c>
      <c r="F10881">
        <v>10.99</v>
      </c>
      <c r="G10881">
        <v>392.81</v>
      </c>
      <c r="H10881" t="s">
        <v>29</v>
      </c>
      <c r="I10881" s="1">
        <v>40664</v>
      </c>
      <c r="J10881" t="s">
        <v>20</v>
      </c>
      <c r="K10881" t="s">
        <v>27</v>
      </c>
      <c r="L10881" t="s">
        <v>41</v>
      </c>
      <c r="M10881">
        <v>0</v>
      </c>
      <c r="N10881">
        <v>13866.95</v>
      </c>
      <c r="O10881">
        <v>12000.01</v>
      </c>
      <c r="P10881">
        <v>1866.94</v>
      </c>
      <c r="Q10881" s="1">
        <v>41395</v>
      </c>
      <c r="R10881" t="s">
        <v>101</v>
      </c>
      <c r="S10881" t="s">
        <v>103</v>
      </c>
      <c r="T10881">
        <v>0</v>
      </c>
    </row>
    <row r="10882" spans="1:20" x14ac:dyDescent="0.3">
      <c r="A10882" t="s">
        <v>94</v>
      </c>
      <c r="B10882">
        <v>742971</v>
      </c>
      <c r="C10882">
        <v>941144</v>
      </c>
      <c r="D10882">
        <v>8000</v>
      </c>
      <c r="E10882" t="s">
        <v>43</v>
      </c>
      <c r="F10882">
        <v>18.39</v>
      </c>
      <c r="G10882">
        <v>204.85</v>
      </c>
      <c r="H10882" t="s">
        <v>44</v>
      </c>
      <c r="I10882" s="1">
        <v>40664</v>
      </c>
      <c r="J10882" t="s">
        <v>20</v>
      </c>
      <c r="K10882" t="s">
        <v>27</v>
      </c>
      <c r="L10882" t="s">
        <v>41</v>
      </c>
      <c r="M10882">
        <v>0</v>
      </c>
      <c r="N10882">
        <v>11190.21</v>
      </c>
      <c r="O10882">
        <v>8000</v>
      </c>
      <c r="P10882">
        <v>3190.21</v>
      </c>
      <c r="Q10882" s="1">
        <v>41640</v>
      </c>
      <c r="R10882" t="s">
        <v>101</v>
      </c>
      <c r="S10882" t="s">
        <v>103</v>
      </c>
      <c r="T10882">
        <v>0</v>
      </c>
    </row>
    <row r="10883" spans="1:20" x14ac:dyDescent="0.3">
      <c r="A10883" t="s">
        <v>94</v>
      </c>
      <c r="B10883">
        <v>742330</v>
      </c>
      <c r="C10883">
        <v>940384</v>
      </c>
      <c r="D10883">
        <v>5000</v>
      </c>
      <c r="E10883" t="s">
        <v>18</v>
      </c>
      <c r="F10883">
        <v>10.99</v>
      </c>
      <c r="G10883">
        <v>163.66999999999999</v>
      </c>
      <c r="H10883" t="s">
        <v>29</v>
      </c>
      <c r="I10883" s="1">
        <v>40664</v>
      </c>
      <c r="J10883" t="s">
        <v>20</v>
      </c>
      <c r="K10883" t="s">
        <v>27</v>
      </c>
      <c r="L10883" t="s">
        <v>48</v>
      </c>
      <c r="M10883">
        <v>0</v>
      </c>
      <c r="N10883">
        <v>5441.47</v>
      </c>
      <c r="O10883">
        <v>5000</v>
      </c>
      <c r="P10883">
        <v>441.47</v>
      </c>
      <c r="Q10883" s="1">
        <v>41000</v>
      </c>
      <c r="R10883" t="s">
        <v>101</v>
      </c>
      <c r="S10883" t="s">
        <v>103</v>
      </c>
      <c r="T10883">
        <v>0</v>
      </c>
    </row>
    <row r="10884" spans="1:20" x14ac:dyDescent="0.3">
      <c r="A10884" t="s">
        <v>94</v>
      </c>
      <c r="B10884">
        <v>742945</v>
      </c>
      <c r="C10884">
        <v>941111</v>
      </c>
      <c r="D10884">
        <v>4500</v>
      </c>
      <c r="E10884" t="s">
        <v>18</v>
      </c>
      <c r="F10884">
        <v>7.49</v>
      </c>
      <c r="G10884">
        <v>139.96</v>
      </c>
      <c r="H10884" t="s">
        <v>32</v>
      </c>
      <c r="I10884" s="1">
        <v>40664</v>
      </c>
      <c r="J10884" t="s">
        <v>20</v>
      </c>
      <c r="K10884" t="s">
        <v>21</v>
      </c>
      <c r="L10884" t="s">
        <v>55</v>
      </c>
      <c r="M10884">
        <v>0</v>
      </c>
      <c r="N10884">
        <v>5036.1278339999999</v>
      </c>
      <c r="O10884">
        <v>4500</v>
      </c>
      <c r="P10884">
        <v>536.13</v>
      </c>
      <c r="Q10884" s="1">
        <v>41760</v>
      </c>
      <c r="R10884" t="s">
        <v>101</v>
      </c>
      <c r="S10884" t="s">
        <v>103</v>
      </c>
      <c r="T10884">
        <v>0</v>
      </c>
    </row>
    <row r="10885" spans="1:20" x14ac:dyDescent="0.3">
      <c r="A10885" t="s">
        <v>94</v>
      </c>
      <c r="B10885">
        <v>742923</v>
      </c>
      <c r="C10885">
        <v>941090</v>
      </c>
      <c r="D10885">
        <v>5600</v>
      </c>
      <c r="E10885" t="s">
        <v>43</v>
      </c>
      <c r="F10885">
        <v>14.79</v>
      </c>
      <c r="G10885">
        <v>132.61000000000001</v>
      </c>
      <c r="H10885" t="s">
        <v>19</v>
      </c>
      <c r="I10885" s="1">
        <v>40664</v>
      </c>
      <c r="J10885" t="s">
        <v>26</v>
      </c>
      <c r="K10885" t="s">
        <v>36</v>
      </c>
      <c r="L10885" t="s">
        <v>77</v>
      </c>
      <c r="M10885">
        <v>0</v>
      </c>
      <c r="N10885">
        <v>2116.96</v>
      </c>
      <c r="O10885">
        <v>1114.5999999999999</v>
      </c>
      <c r="P10885">
        <v>1002.36</v>
      </c>
      <c r="Q10885" s="1">
        <v>41153</v>
      </c>
      <c r="R10885" t="s">
        <v>101</v>
      </c>
      <c r="S10885" t="s">
        <v>104</v>
      </c>
      <c r="T10885">
        <v>1</v>
      </c>
    </row>
    <row r="10886" spans="1:20" x14ac:dyDescent="0.3">
      <c r="A10886" t="s">
        <v>94</v>
      </c>
      <c r="B10886">
        <v>742944</v>
      </c>
      <c r="C10886">
        <v>937704</v>
      </c>
      <c r="D10886">
        <v>25000</v>
      </c>
      <c r="E10886" t="s">
        <v>18</v>
      </c>
      <c r="F10886">
        <v>10.37</v>
      </c>
      <c r="G10886">
        <v>811.03</v>
      </c>
      <c r="H10886" t="s">
        <v>29</v>
      </c>
      <c r="I10886" s="1">
        <v>40664</v>
      </c>
      <c r="J10886" t="s">
        <v>20</v>
      </c>
      <c r="K10886" t="s">
        <v>24</v>
      </c>
      <c r="L10886" t="s">
        <v>57</v>
      </c>
      <c r="M10886">
        <v>0</v>
      </c>
      <c r="N10886">
        <v>28065.19</v>
      </c>
      <c r="O10886">
        <v>24999.99</v>
      </c>
      <c r="P10886">
        <v>3065.2</v>
      </c>
      <c r="Q10886" s="1">
        <v>41214</v>
      </c>
      <c r="R10886" t="s">
        <v>101</v>
      </c>
      <c r="S10886" t="s">
        <v>103</v>
      </c>
      <c r="T10886">
        <v>0</v>
      </c>
    </row>
    <row r="10887" spans="1:20" x14ac:dyDescent="0.3">
      <c r="A10887" t="s">
        <v>94</v>
      </c>
      <c r="B10887">
        <v>742933</v>
      </c>
      <c r="C10887">
        <v>941100</v>
      </c>
      <c r="D10887">
        <v>6000</v>
      </c>
      <c r="E10887" t="s">
        <v>43</v>
      </c>
      <c r="F10887">
        <v>20.62</v>
      </c>
      <c r="G10887">
        <v>161.05000000000001</v>
      </c>
      <c r="H10887" t="s">
        <v>60</v>
      </c>
      <c r="I10887" s="1">
        <v>40664</v>
      </c>
      <c r="J10887" t="s">
        <v>46</v>
      </c>
      <c r="K10887" t="s">
        <v>21</v>
      </c>
      <c r="L10887" t="s">
        <v>41</v>
      </c>
      <c r="M10887">
        <v>619.83000000000004</v>
      </c>
      <c r="N10887">
        <v>9011.8700000000008</v>
      </c>
      <c r="O10887">
        <v>5380.18</v>
      </c>
      <c r="P10887">
        <v>3631.69</v>
      </c>
      <c r="Q10887" s="1">
        <v>42370</v>
      </c>
      <c r="R10887" t="s">
        <v>101</v>
      </c>
      <c r="S10887" t="s">
        <v>103</v>
      </c>
      <c r="T10887">
        <v>0</v>
      </c>
    </row>
    <row r="10888" spans="1:20" x14ac:dyDescent="0.3">
      <c r="A10888" t="s">
        <v>94</v>
      </c>
      <c r="B10888">
        <v>742400</v>
      </c>
      <c r="C10888">
        <v>940461</v>
      </c>
      <c r="D10888">
        <v>13475</v>
      </c>
      <c r="E10888" t="s">
        <v>43</v>
      </c>
      <c r="F10888">
        <v>19.29</v>
      </c>
      <c r="G10888">
        <v>351.71</v>
      </c>
      <c r="H10888" t="s">
        <v>44</v>
      </c>
      <c r="I10888" s="1">
        <v>40664</v>
      </c>
      <c r="J10888" t="s">
        <v>20</v>
      </c>
      <c r="K10888" t="s">
        <v>24</v>
      </c>
      <c r="L10888" t="s">
        <v>58</v>
      </c>
      <c r="M10888">
        <v>0</v>
      </c>
      <c r="N10888">
        <v>18663.259999999998</v>
      </c>
      <c r="O10888">
        <v>13475</v>
      </c>
      <c r="P10888">
        <v>5188.26</v>
      </c>
      <c r="Q10888" s="1">
        <v>41487</v>
      </c>
      <c r="R10888" t="s">
        <v>101</v>
      </c>
      <c r="S10888" t="s">
        <v>103</v>
      </c>
      <c r="T10888">
        <v>0</v>
      </c>
    </row>
    <row r="10889" spans="1:20" x14ac:dyDescent="0.3">
      <c r="A10889" t="s">
        <v>94</v>
      </c>
      <c r="B10889">
        <v>742936</v>
      </c>
      <c r="C10889">
        <v>924632</v>
      </c>
      <c r="D10889">
        <v>9325</v>
      </c>
      <c r="E10889" t="s">
        <v>43</v>
      </c>
      <c r="F10889">
        <v>18.62</v>
      </c>
      <c r="G10889">
        <v>239.96</v>
      </c>
      <c r="H10889" t="s">
        <v>60</v>
      </c>
      <c r="I10889" s="1">
        <v>40664</v>
      </c>
      <c r="J10889" t="s">
        <v>20</v>
      </c>
      <c r="K10889" t="s">
        <v>47</v>
      </c>
      <c r="L10889" t="s">
        <v>39</v>
      </c>
      <c r="M10889">
        <v>0</v>
      </c>
      <c r="N10889">
        <v>14101.790660000001</v>
      </c>
      <c r="O10889">
        <v>9325</v>
      </c>
      <c r="P10889">
        <v>4776.79</v>
      </c>
      <c r="Q10889" s="1">
        <v>42217</v>
      </c>
      <c r="R10889" t="s">
        <v>101</v>
      </c>
      <c r="S10889" t="s">
        <v>103</v>
      </c>
      <c r="T10889">
        <v>0</v>
      </c>
    </row>
    <row r="10890" spans="1:20" x14ac:dyDescent="0.3">
      <c r="A10890" t="s">
        <v>94</v>
      </c>
      <c r="B10890">
        <v>742847</v>
      </c>
      <c r="C10890">
        <v>941006</v>
      </c>
      <c r="D10890">
        <v>5600</v>
      </c>
      <c r="E10890" t="s">
        <v>43</v>
      </c>
      <c r="F10890">
        <v>11.49</v>
      </c>
      <c r="G10890">
        <v>123.14</v>
      </c>
      <c r="H10890" t="s">
        <v>29</v>
      </c>
      <c r="I10890" s="1">
        <v>40664</v>
      </c>
      <c r="J10890" t="s">
        <v>20</v>
      </c>
      <c r="K10890" t="s">
        <v>27</v>
      </c>
      <c r="L10890" t="s">
        <v>50</v>
      </c>
      <c r="M10890">
        <v>0</v>
      </c>
      <c r="N10890">
        <v>7367.6399970000002</v>
      </c>
      <c r="O10890">
        <v>5600</v>
      </c>
      <c r="P10890">
        <v>1767.64</v>
      </c>
      <c r="Q10890" s="1">
        <v>42309</v>
      </c>
      <c r="R10890" t="s">
        <v>101</v>
      </c>
      <c r="S10890" t="s">
        <v>103</v>
      </c>
      <c r="T10890">
        <v>0</v>
      </c>
    </row>
    <row r="10891" spans="1:20" x14ac:dyDescent="0.3">
      <c r="A10891" t="s">
        <v>94</v>
      </c>
      <c r="B10891">
        <v>741779</v>
      </c>
      <c r="C10891">
        <v>939768</v>
      </c>
      <c r="D10891">
        <v>35000</v>
      </c>
      <c r="E10891" t="s">
        <v>43</v>
      </c>
      <c r="F10891">
        <v>19.29</v>
      </c>
      <c r="G10891">
        <v>913.52</v>
      </c>
      <c r="H10891" t="s">
        <v>44</v>
      </c>
      <c r="I10891" s="1">
        <v>40664</v>
      </c>
      <c r="J10891" t="s">
        <v>26</v>
      </c>
      <c r="K10891" t="s">
        <v>27</v>
      </c>
      <c r="L10891" t="s">
        <v>22</v>
      </c>
      <c r="M10891">
        <v>0</v>
      </c>
      <c r="N10891">
        <v>1825.68</v>
      </c>
      <c r="O10891">
        <v>706.9</v>
      </c>
      <c r="P10891">
        <v>1118.78</v>
      </c>
      <c r="Q10891" s="1">
        <v>40725</v>
      </c>
      <c r="R10891" t="s">
        <v>101</v>
      </c>
      <c r="S10891" t="s">
        <v>104</v>
      </c>
      <c r="T10891">
        <v>1</v>
      </c>
    </row>
    <row r="10892" spans="1:20" x14ac:dyDescent="0.3">
      <c r="A10892" t="s">
        <v>94</v>
      </c>
      <c r="B10892">
        <v>742244</v>
      </c>
      <c r="C10892">
        <v>940292</v>
      </c>
      <c r="D10892">
        <v>11500</v>
      </c>
      <c r="E10892" t="s">
        <v>18</v>
      </c>
      <c r="F10892">
        <v>8.49</v>
      </c>
      <c r="G10892">
        <v>362.98</v>
      </c>
      <c r="H10892" t="s">
        <v>32</v>
      </c>
      <c r="I10892" s="1">
        <v>40664</v>
      </c>
      <c r="J10892" t="s">
        <v>20</v>
      </c>
      <c r="K10892" t="s">
        <v>27</v>
      </c>
      <c r="L10892" t="s">
        <v>48</v>
      </c>
      <c r="M10892">
        <v>0</v>
      </c>
      <c r="N10892">
        <v>13045.33</v>
      </c>
      <c r="O10892">
        <v>11500</v>
      </c>
      <c r="P10892">
        <v>1545.33</v>
      </c>
      <c r="Q10892" s="1">
        <v>41671</v>
      </c>
      <c r="R10892" t="s">
        <v>101</v>
      </c>
      <c r="S10892" t="s">
        <v>103</v>
      </c>
      <c r="T10892">
        <v>0</v>
      </c>
    </row>
    <row r="10893" spans="1:20" x14ac:dyDescent="0.3">
      <c r="A10893" t="s">
        <v>94</v>
      </c>
      <c r="B10893">
        <v>718699</v>
      </c>
      <c r="C10893">
        <v>912950</v>
      </c>
      <c r="D10893">
        <v>21000</v>
      </c>
      <c r="E10893" t="s">
        <v>18</v>
      </c>
      <c r="F10893">
        <v>7.49</v>
      </c>
      <c r="G10893">
        <v>653.14</v>
      </c>
      <c r="H10893" t="s">
        <v>32</v>
      </c>
      <c r="I10893" s="1">
        <v>40664</v>
      </c>
      <c r="J10893" t="s">
        <v>20</v>
      </c>
      <c r="K10893" t="s">
        <v>36</v>
      </c>
      <c r="L10893" t="s">
        <v>48</v>
      </c>
      <c r="M10893">
        <v>0</v>
      </c>
      <c r="N10893">
        <v>23506.600999999999</v>
      </c>
      <c r="O10893">
        <v>21000</v>
      </c>
      <c r="P10893">
        <v>2506.6</v>
      </c>
      <c r="Q10893" s="1">
        <v>41760</v>
      </c>
      <c r="R10893" t="s">
        <v>101</v>
      </c>
      <c r="S10893" t="s">
        <v>103</v>
      </c>
      <c r="T10893">
        <v>0</v>
      </c>
    </row>
    <row r="10894" spans="1:20" x14ac:dyDescent="0.3">
      <c r="A10894" t="s">
        <v>94</v>
      </c>
      <c r="B10894">
        <v>741476</v>
      </c>
      <c r="C10894">
        <v>939366</v>
      </c>
      <c r="D10894">
        <v>30000</v>
      </c>
      <c r="E10894" t="s">
        <v>43</v>
      </c>
      <c r="F10894">
        <v>17.489999999999998</v>
      </c>
      <c r="G10894">
        <v>753.51</v>
      </c>
      <c r="H10894" t="s">
        <v>23</v>
      </c>
      <c r="I10894" s="1">
        <v>40664</v>
      </c>
      <c r="J10894" t="s">
        <v>20</v>
      </c>
      <c r="K10894" t="s">
        <v>27</v>
      </c>
      <c r="L10894" t="s">
        <v>28</v>
      </c>
      <c r="M10894">
        <v>0</v>
      </c>
      <c r="N10894">
        <v>34142.639999999999</v>
      </c>
      <c r="O10894">
        <v>30000</v>
      </c>
      <c r="P10894">
        <v>4142.6400000000003</v>
      </c>
      <c r="Q10894" s="1">
        <v>40969</v>
      </c>
      <c r="R10894" t="s">
        <v>101</v>
      </c>
      <c r="S10894" t="s">
        <v>103</v>
      </c>
      <c r="T10894">
        <v>0</v>
      </c>
    </row>
    <row r="10895" spans="1:20" x14ac:dyDescent="0.3">
      <c r="A10895" t="s">
        <v>94</v>
      </c>
      <c r="B10895">
        <v>742887</v>
      </c>
      <c r="C10895">
        <v>941051</v>
      </c>
      <c r="D10895">
        <v>20000</v>
      </c>
      <c r="E10895" t="s">
        <v>43</v>
      </c>
      <c r="F10895">
        <v>20.25</v>
      </c>
      <c r="G10895">
        <v>532.66999999999996</v>
      </c>
      <c r="H10895" t="s">
        <v>60</v>
      </c>
      <c r="I10895" s="1">
        <v>40664</v>
      </c>
      <c r="J10895" t="s">
        <v>20</v>
      </c>
      <c r="K10895" t="s">
        <v>47</v>
      </c>
      <c r="L10895" t="s">
        <v>33</v>
      </c>
      <c r="M10895">
        <v>0</v>
      </c>
      <c r="N10895">
        <v>31098.226859999999</v>
      </c>
      <c r="O10895">
        <v>20000</v>
      </c>
      <c r="P10895">
        <v>11074.32</v>
      </c>
      <c r="Q10895" s="1">
        <v>42064</v>
      </c>
      <c r="R10895" t="s">
        <v>101</v>
      </c>
      <c r="S10895" t="s">
        <v>103</v>
      </c>
      <c r="T10895">
        <v>0</v>
      </c>
    </row>
    <row r="10896" spans="1:20" x14ac:dyDescent="0.3">
      <c r="A10896" t="s">
        <v>94</v>
      </c>
      <c r="B10896">
        <v>742866</v>
      </c>
      <c r="C10896">
        <v>941026</v>
      </c>
      <c r="D10896">
        <v>14500</v>
      </c>
      <c r="E10896" t="s">
        <v>18</v>
      </c>
      <c r="F10896">
        <v>10.99</v>
      </c>
      <c r="G10896">
        <v>474.65</v>
      </c>
      <c r="H10896" t="s">
        <v>29</v>
      </c>
      <c r="I10896" s="1">
        <v>40664</v>
      </c>
      <c r="J10896" t="s">
        <v>20</v>
      </c>
      <c r="K10896" t="s">
        <v>36</v>
      </c>
      <c r="L10896" t="s">
        <v>41</v>
      </c>
      <c r="M10896">
        <v>0</v>
      </c>
      <c r="N10896">
        <v>17079.05572</v>
      </c>
      <c r="O10896">
        <v>14499.99</v>
      </c>
      <c r="P10896">
        <v>2579.0700000000002</v>
      </c>
      <c r="Q10896" s="1">
        <v>41760</v>
      </c>
      <c r="R10896" t="s">
        <v>101</v>
      </c>
      <c r="S10896" t="s">
        <v>103</v>
      </c>
      <c r="T10896">
        <v>0</v>
      </c>
    </row>
    <row r="10897" spans="1:20" x14ac:dyDescent="0.3">
      <c r="A10897" t="s">
        <v>94</v>
      </c>
      <c r="B10897">
        <v>730659</v>
      </c>
      <c r="C10897">
        <v>926645</v>
      </c>
      <c r="D10897">
        <v>13000</v>
      </c>
      <c r="E10897" t="s">
        <v>18</v>
      </c>
      <c r="F10897">
        <v>10.99</v>
      </c>
      <c r="G10897">
        <v>425.55</v>
      </c>
      <c r="H10897" t="s">
        <v>29</v>
      </c>
      <c r="I10897" s="1">
        <v>40664</v>
      </c>
      <c r="J10897" t="s">
        <v>20</v>
      </c>
      <c r="K10897" t="s">
        <v>59</v>
      </c>
      <c r="L10897" t="s">
        <v>58</v>
      </c>
      <c r="M10897">
        <v>0</v>
      </c>
      <c r="N10897">
        <v>15311.482900000001</v>
      </c>
      <c r="O10897">
        <v>13000</v>
      </c>
      <c r="P10897">
        <v>2311.48</v>
      </c>
      <c r="Q10897" s="1">
        <v>41760</v>
      </c>
      <c r="R10897" t="s">
        <v>101</v>
      </c>
      <c r="S10897" t="s">
        <v>103</v>
      </c>
      <c r="T10897">
        <v>0</v>
      </c>
    </row>
    <row r="10898" spans="1:20" x14ac:dyDescent="0.3">
      <c r="A10898" t="s">
        <v>94</v>
      </c>
      <c r="B10898">
        <v>742657</v>
      </c>
      <c r="C10898">
        <v>940771</v>
      </c>
      <c r="D10898">
        <v>12000</v>
      </c>
      <c r="E10898" t="s">
        <v>18</v>
      </c>
      <c r="F10898">
        <v>7.49</v>
      </c>
      <c r="G10898">
        <v>373.22</v>
      </c>
      <c r="H10898" t="s">
        <v>32</v>
      </c>
      <c r="I10898" s="1">
        <v>40664</v>
      </c>
      <c r="J10898" t="s">
        <v>20</v>
      </c>
      <c r="K10898" t="s">
        <v>27</v>
      </c>
      <c r="L10898" t="s">
        <v>51</v>
      </c>
      <c r="M10898">
        <v>0</v>
      </c>
      <c r="N10898">
        <v>12823.63</v>
      </c>
      <c r="O10898">
        <v>12000</v>
      </c>
      <c r="P10898">
        <v>823.63</v>
      </c>
      <c r="Q10898" s="1">
        <v>41061</v>
      </c>
      <c r="R10898" t="s">
        <v>101</v>
      </c>
      <c r="S10898" t="s">
        <v>103</v>
      </c>
      <c r="T10898">
        <v>0</v>
      </c>
    </row>
    <row r="10899" spans="1:20" x14ac:dyDescent="0.3">
      <c r="A10899" t="s">
        <v>94</v>
      </c>
      <c r="B10899">
        <v>742805</v>
      </c>
      <c r="C10899">
        <v>940957</v>
      </c>
      <c r="D10899">
        <v>12250</v>
      </c>
      <c r="E10899" t="s">
        <v>18</v>
      </c>
      <c r="F10899">
        <v>11.49</v>
      </c>
      <c r="G10899">
        <v>403.9</v>
      </c>
      <c r="H10899" t="s">
        <v>29</v>
      </c>
      <c r="I10899" s="1">
        <v>40664</v>
      </c>
      <c r="J10899" t="s">
        <v>20</v>
      </c>
      <c r="K10899" t="s">
        <v>27</v>
      </c>
      <c r="L10899" t="s">
        <v>39</v>
      </c>
      <c r="M10899">
        <v>0</v>
      </c>
      <c r="N10899">
        <v>14530.26412</v>
      </c>
      <c r="O10899">
        <v>12250</v>
      </c>
      <c r="P10899">
        <v>2280.2600000000002</v>
      </c>
      <c r="Q10899" s="1">
        <v>41730</v>
      </c>
      <c r="R10899" t="s">
        <v>101</v>
      </c>
      <c r="S10899" t="s">
        <v>103</v>
      </c>
      <c r="T10899">
        <v>0</v>
      </c>
    </row>
    <row r="10900" spans="1:20" x14ac:dyDescent="0.3">
      <c r="A10900" t="s">
        <v>94</v>
      </c>
      <c r="B10900">
        <v>740606</v>
      </c>
      <c r="C10900">
        <v>938350</v>
      </c>
      <c r="D10900">
        <v>5000</v>
      </c>
      <c r="E10900" t="s">
        <v>43</v>
      </c>
      <c r="F10900">
        <v>12.99</v>
      </c>
      <c r="G10900">
        <v>113.74</v>
      </c>
      <c r="H10900" t="s">
        <v>19</v>
      </c>
      <c r="I10900" s="1">
        <v>40664</v>
      </c>
      <c r="J10900" t="s">
        <v>46</v>
      </c>
      <c r="K10900" t="s">
        <v>30</v>
      </c>
      <c r="L10900" t="s">
        <v>57</v>
      </c>
      <c r="M10900">
        <v>459</v>
      </c>
      <c r="N10900">
        <v>6343.7</v>
      </c>
      <c r="O10900">
        <v>4541</v>
      </c>
      <c r="P10900">
        <v>1802.7</v>
      </c>
      <c r="Q10900" s="1">
        <v>42370</v>
      </c>
      <c r="R10900" t="s">
        <v>101</v>
      </c>
      <c r="S10900" t="s">
        <v>103</v>
      </c>
      <c r="T10900">
        <v>0</v>
      </c>
    </row>
    <row r="10901" spans="1:20" x14ac:dyDescent="0.3">
      <c r="A10901" t="s">
        <v>94</v>
      </c>
      <c r="B10901">
        <v>740799</v>
      </c>
      <c r="C10901">
        <v>938569</v>
      </c>
      <c r="D10901">
        <v>13100</v>
      </c>
      <c r="E10901" t="s">
        <v>43</v>
      </c>
      <c r="F10901">
        <v>15.23</v>
      </c>
      <c r="G10901">
        <v>313.24</v>
      </c>
      <c r="H10901" t="s">
        <v>19</v>
      </c>
      <c r="I10901" s="1">
        <v>40664</v>
      </c>
      <c r="J10901" t="s">
        <v>20</v>
      </c>
      <c r="K10901" t="s">
        <v>27</v>
      </c>
      <c r="L10901" t="s">
        <v>62</v>
      </c>
      <c r="M10901">
        <v>0</v>
      </c>
      <c r="N10901">
        <v>14502</v>
      </c>
      <c r="O10901">
        <v>13100</v>
      </c>
      <c r="P10901">
        <v>1402</v>
      </c>
      <c r="Q10901" s="1">
        <v>40940</v>
      </c>
      <c r="R10901" t="s">
        <v>101</v>
      </c>
      <c r="S10901" t="s">
        <v>103</v>
      </c>
      <c r="T10901">
        <v>0</v>
      </c>
    </row>
    <row r="10902" spans="1:20" x14ac:dyDescent="0.3">
      <c r="A10902" t="s">
        <v>94</v>
      </c>
      <c r="B10902">
        <v>742765</v>
      </c>
      <c r="C10902">
        <v>940911</v>
      </c>
      <c r="D10902">
        <v>2400</v>
      </c>
      <c r="E10902" t="s">
        <v>18</v>
      </c>
      <c r="F10902">
        <v>8.49</v>
      </c>
      <c r="G10902">
        <v>75.760000000000005</v>
      </c>
      <c r="H10902" t="s">
        <v>32</v>
      </c>
      <c r="I10902" s="1">
        <v>40664</v>
      </c>
      <c r="J10902" t="s">
        <v>20</v>
      </c>
      <c r="K10902" t="s">
        <v>27</v>
      </c>
      <c r="L10902" t="s">
        <v>28</v>
      </c>
      <c r="M10902">
        <v>0</v>
      </c>
      <c r="N10902">
        <v>2494.1799999999998</v>
      </c>
      <c r="O10902">
        <v>2400</v>
      </c>
      <c r="P10902">
        <v>94.18</v>
      </c>
      <c r="Q10902" s="1">
        <v>40878</v>
      </c>
      <c r="R10902" t="s">
        <v>101</v>
      </c>
      <c r="S10902" t="s">
        <v>103</v>
      </c>
      <c r="T10902">
        <v>0</v>
      </c>
    </row>
    <row r="10903" spans="1:20" x14ac:dyDescent="0.3">
      <c r="A10903" t="s">
        <v>94</v>
      </c>
      <c r="B10903">
        <v>742459</v>
      </c>
      <c r="C10903">
        <v>940536</v>
      </c>
      <c r="D10903">
        <v>5600</v>
      </c>
      <c r="E10903" t="s">
        <v>18</v>
      </c>
      <c r="F10903">
        <v>9.99</v>
      </c>
      <c r="G10903">
        <v>180.67</v>
      </c>
      <c r="H10903" t="s">
        <v>29</v>
      </c>
      <c r="I10903" s="1">
        <v>40664</v>
      </c>
      <c r="J10903" t="s">
        <v>26</v>
      </c>
      <c r="K10903" t="s">
        <v>27</v>
      </c>
      <c r="L10903" t="s">
        <v>58</v>
      </c>
      <c r="M10903">
        <v>0</v>
      </c>
      <c r="N10903">
        <v>2488.62</v>
      </c>
      <c r="O10903">
        <v>1460.83</v>
      </c>
      <c r="P10903">
        <v>455.05</v>
      </c>
      <c r="Q10903" s="1">
        <v>41122</v>
      </c>
      <c r="R10903" t="s">
        <v>101</v>
      </c>
      <c r="S10903" t="s">
        <v>104</v>
      </c>
      <c r="T10903">
        <v>1</v>
      </c>
    </row>
    <row r="10904" spans="1:20" x14ac:dyDescent="0.3">
      <c r="A10904" t="s">
        <v>94</v>
      </c>
      <c r="B10904">
        <v>742658</v>
      </c>
      <c r="C10904">
        <v>940772</v>
      </c>
      <c r="D10904">
        <v>6000</v>
      </c>
      <c r="E10904" t="s">
        <v>18</v>
      </c>
      <c r="F10904">
        <v>12.99</v>
      </c>
      <c r="G10904">
        <v>202.14</v>
      </c>
      <c r="H10904" t="s">
        <v>19</v>
      </c>
      <c r="I10904" s="1">
        <v>40664</v>
      </c>
      <c r="J10904" t="s">
        <v>20</v>
      </c>
      <c r="K10904" t="s">
        <v>21</v>
      </c>
      <c r="L10904" t="s">
        <v>41</v>
      </c>
      <c r="M10904">
        <v>0</v>
      </c>
      <c r="N10904">
        <v>7058.23</v>
      </c>
      <c r="O10904">
        <v>6000</v>
      </c>
      <c r="P10904">
        <v>1058.23</v>
      </c>
      <c r="Q10904" s="1">
        <v>41334</v>
      </c>
      <c r="R10904" t="s">
        <v>101</v>
      </c>
      <c r="S10904" t="s">
        <v>103</v>
      </c>
      <c r="T10904">
        <v>0</v>
      </c>
    </row>
    <row r="10905" spans="1:20" x14ac:dyDescent="0.3">
      <c r="A10905" t="s">
        <v>94</v>
      </c>
      <c r="B10905">
        <v>742644</v>
      </c>
      <c r="C10905">
        <v>940754</v>
      </c>
      <c r="D10905">
        <v>15000</v>
      </c>
      <c r="E10905" t="s">
        <v>18</v>
      </c>
      <c r="F10905">
        <v>8.49</v>
      </c>
      <c r="G10905">
        <v>473.45</v>
      </c>
      <c r="H10905" t="s">
        <v>32</v>
      </c>
      <c r="I10905" s="1">
        <v>40664</v>
      </c>
      <c r="J10905" t="s">
        <v>26</v>
      </c>
      <c r="K10905" t="s">
        <v>21</v>
      </c>
      <c r="L10905" t="s">
        <v>41</v>
      </c>
      <c r="M10905">
        <v>0</v>
      </c>
      <c r="N10905">
        <v>15812.88</v>
      </c>
      <c r="O10905">
        <v>13596.3</v>
      </c>
      <c r="P10905">
        <v>2027.55</v>
      </c>
      <c r="Q10905" s="1">
        <v>41699</v>
      </c>
      <c r="R10905" t="s">
        <v>101</v>
      </c>
      <c r="S10905" t="s">
        <v>104</v>
      </c>
      <c r="T10905">
        <v>1</v>
      </c>
    </row>
    <row r="10906" spans="1:20" x14ac:dyDescent="0.3">
      <c r="A10906" t="s">
        <v>94</v>
      </c>
      <c r="B10906">
        <v>741803</v>
      </c>
      <c r="C10906">
        <v>939799</v>
      </c>
      <c r="D10906">
        <v>12000</v>
      </c>
      <c r="E10906" t="s">
        <v>43</v>
      </c>
      <c r="F10906">
        <v>8.49</v>
      </c>
      <c r="G10906">
        <v>246.15</v>
      </c>
      <c r="H10906" t="s">
        <v>32</v>
      </c>
      <c r="I10906" s="1">
        <v>40664</v>
      </c>
      <c r="J10906" t="s">
        <v>46</v>
      </c>
      <c r="K10906" t="s">
        <v>24</v>
      </c>
      <c r="L10906" t="s">
        <v>39</v>
      </c>
      <c r="M10906">
        <v>991.02</v>
      </c>
      <c r="N10906">
        <v>13749.74</v>
      </c>
      <c r="O10906">
        <v>11008.98</v>
      </c>
      <c r="P10906">
        <v>2740.76</v>
      </c>
      <c r="Q10906" s="1">
        <v>42370</v>
      </c>
      <c r="R10906" t="s">
        <v>101</v>
      </c>
      <c r="S10906" t="s">
        <v>103</v>
      </c>
      <c r="T10906">
        <v>0</v>
      </c>
    </row>
    <row r="10907" spans="1:20" x14ac:dyDescent="0.3">
      <c r="A10907" t="s">
        <v>94</v>
      </c>
      <c r="B10907">
        <v>732729</v>
      </c>
      <c r="C10907">
        <v>928961</v>
      </c>
      <c r="D10907">
        <v>25000</v>
      </c>
      <c r="E10907" t="s">
        <v>43</v>
      </c>
      <c r="F10907">
        <v>11.99</v>
      </c>
      <c r="G10907">
        <v>471.48</v>
      </c>
      <c r="H10907" t="s">
        <v>29</v>
      </c>
      <c r="I10907" s="1">
        <v>40664</v>
      </c>
      <c r="J10907" t="s">
        <v>26</v>
      </c>
      <c r="K10907" t="s">
        <v>36</v>
      </c>
      <c r="L10907" t="s">
        <v>39</v>
      </c>
      <c r="M10907">
        <v>0</v>
      </c>
      <c r="N10907">
        <v>20058.16</v>
      </c>
      <c r="O10907">
        <v>12643.9</v>
      </c>
      <c r="P10907">
        <v>6139.4</v>
      </c>
      <c r="Q10907" s="1">
        <v>41883</v>
      </c>
      <c r="R10907" t="s">
        <v>101</v>
      </c>
      <c r="S10907" t="s">
        <v>104</v>
      </c>
      <c r="T10907">
        <v>1</v>
      </c>
    </row>
    <row r="10908" spans="1:20" x14ac:dyDescent="0.3">
      <c r="A10908" t="s">
        <v>94</v>
      </c>
      <c r="B10908">
        <v>742570</v>
      </c>
      <c r="C10908">
        <v>940665</v>
      </c>
      <c r="D10908">
        <v>8000</v>
      </c>
      <c r="E10908" t="s">
        <v>43</v>
      </c>
      <c r="F10908">
        <v>18.39</v>
      </c>
      <c r="G10908">
        <v>204.85</v>
      </c>
      <c r="H10908" t="s">
        <v>44</v>
      </c>
      <c r="I10908" s="1">
        <v>40664</v>
      </c>
      <c r="J10908" t="s">
        <v>26</v>
      </c>
      <c r="K10908" t="s">
        <v>27</v>
      </c>
      <c r="L10908" t="s">
        <v>63</v>
      </c>
      <c r="M10908">
        <v>0</v>
      </c>
      <c r="N10908">
        <v>6466.11</v>
      </c>
      <c r="O10908">
        <v>2848.58</v>
      </c>
      <c r="P10908">
        <v>2885.82</v>
      </c>
      <c r="Q10908" s="1">
        <v>41518</v>
      </c>
      <c r="R10908" t="s">
        <v>101</v>
      </c>
      <c r="S10908" t="s">
        <v>104</v>
      </c>
      <c r="T10908">
        <v>1</v>
      </c>
    </row>
    <row r="10909" spans="1:20" x14ac:dyDescent="0.3">
      <c r="A10909" t="s">
        <v>94</v>
      </c>
      <c r="B10909">
        <v>741868</v>
      </c>
      <c r="C10909">
        <v>939876</v>
      </c>
      <c r="D10909">
        <v>8000</v>
      </c>
      <c r="E10909" t="s">
        <v>18</v>
      </c>
      <c r="F10909">
        <v>10.59</v>
      </c>
      <c r="G10909">
        <v>260.36</v>
      </c>
      <c r="H10909" t="s">
        <v>29</v>
      </c>
      <c r="I10909" s="1">
        <v>40664</v>
      </c>
      <c r="J10909" t="s">
        <v>20</v>
      </c>
      <c r="K10909" t="s">
        <v>30</v>
      </c>
      <c r="L10909" t="s">
        <v>37</v>
      </c>
      <c r="M10909">
        <v>0</v>
      </c>
      <c r="N10909">
        <v>9140.6200000000008</v>
      </c>
      <c r="O10909">
        <v>7999.99</v>
      </c>
      <c r="P10909">
        <v>1140.6300000000001</v>
      </c>
      <c r="Q10909" s="1">
        <v>41334</v>
      </c>
      <c r="R10909" t="s">
        <v>101</v>
      </c>
      <c r="S10909" t="s">
        <v>103</v>
      </c>
      <c r="T10909">
        <v>0</v>
      </c>
    </row>
    <row r="10910" spans="1:20" x14ac:dyDescent="0.3">
      <c r="A10910" t="s">
        <v>94</v>
      </c>
      <c r="B10910">
        <v>741785</v>
      </c>
      <c r="C10910">
        <v>939774</v>
      </c>
      <c r="D10910">
        <v>15250</v>
      </c>
      <c r="E10910" t="s">
        <v>43</v>
      </c>
      <c r="F10910">
        <v>20.25</v>
      </c>
      <c r="G10910">
        <v>406.16</v>
      </c>
      <c r="H10910" t="s">
        <v>60</v>
      </c>
      <c r="I10910" s="1">
        <v>40664</v>
      </c>
      <c r="J10910" t="s">
        <v>20</v>
      </c>
      <c r="K10910" t="s">
        <v>27</v>
      </c>
      <c r="L10910" t="s">
        <v>41</v>
      </c>
      <c r="M10910">
        <v>0</v>
      </c>
      <c r="N10910">
        <v>23063.504949999999</v>
      </c>
      <c r="O10910">
        <v>15250</v>
      </c>
      <c r="P10910">
        <v>7813.5</v>
      </c>
      <c r="Q10910" s="1">
        <v>41883</v>
      </c>
      <c r="R10910" t="s">
        <v>101</v>
      </c>
      <c r="S10910" t="s">
        <v>103</v>
      </c>
      <c r="T10910">
        <v>0</v>
      </c>
    </row>
    <row r="10911" spans="1:20" x14ac:dyDescent="0.3">
      <c r="A10911" t="s">
        <v>94</v>
      </c>
      <c r="B10911">
        <v>742562</v>
      </c>
      <c r="C10911">
        <v>940653</v>
      </c>
      <c r="D10911">
        <v>6000</v>
      </c>
      <c r="E10911" t="s">
        <v>43</v>
      </c>
      <c r="F10911">
        <v>13.99</v>
      </c>
      <c r="G10911">
        <v>139.58000000000001</v>
      </c>
      <c r="H10911" t="s">
        <v>19</v>
      </c>
      <c r="I10911" s="1">
        <v>40664</v>
      </c>
      <c r="J10911" t="s">
        <v>26</v>
      </c>
      <c r="K10911" t="s">
        <v>30</v>
      </c>
      <c r="L10911" t="s">
        <v>51</v>
      </c>
      <c r="M10911">
        <v>0</v>
      </c>
      <c r="N10911">
        <v>2228.3200000000002</v>
      </c>
      <c r="O10911">
        <v>1214.3</v>
      </c>
      <c r="P10911">
        <v>1014.02</v>
      </c>
      <c r="Q10911" s="1">
        <v>41153</v>
      </c>
      <c r="R10911" t="s">
        <v>101</v>
      </c>
      <c r="S10911" t="s">
        <v>104</v>
      </c>
      <c r="T10911">
        <v>1</v>
      </c>
    </row>
    <row r="10912" spans="1:20" x14ac:dyDescent="0.3">
      <c r="A10912" t="s">
        <v>94</v>
      </c>
      <c r="B10912">
        <v>742558</v>
      </c>
      <c r="C10912">
        <v>940651</v>
      </c>
      <c r="D10912">
        <v>3200</v>
      </c>
      <c r="E10912" t="s">
        <v>18</v>
      </c>
      <c r="F10912">
        <v>5.42</v>
      </c>
      <c r="G10912">
        <v>96.52</v>
      </c>
      <c r="H10912" t="s">
        <v>32</v>
      </c>
      <c r="I10912" s="1">
        <v>40664</v>
      </c>
      <c r="J10912" t="s">
        <v>20</v>
      </c>
      <c r="K10912" t="s">
        <v>21</v>
      </c>
      <c r="L10912" t="s">
        <v>56</v>
      </c>
      <c r="M10912">
        <v>0</v>
      </c>
      <c r="N10912">
        <v>3473.8801589999998</v>
      </c>
      <c r="O10912">
        <v>3200</v>
      </c>
      <c r="P10912">
        <v>273.88</v>
      </c>
      <c r="Q10912" s="1">
        <v>41760</v>
      </c>
      <c r="R10912" t="s">
        <v>101</v>
      </c>
      <c r="S10912" t="s">
        <v>103</v>
      </c>
      <c r="T10912">
        <v>0</v>
      </c>
    </row>
    <row r="10913" spans="1:20" x14ac:dyDescent="0.3">
      <c r="A10913" t="s">
        <v>94</v>
      </c>
      <c r="B10913">
        <v>742548</v>
      </c>
      <c r="C10913">
        <v>940639</v>
      </c>
      <c r="D10913">
        <v>15050</v>
      </c>
      <c r="E10913" t="s">
        <v>18</v>
      </c>
      <c r="F10913">
        <v>9.99</v>
      </c>
      <c r="G10913">
        <v>485.56</v>
      </c>
      <c r="H10913" t="s">
        <v>29</v>
      </c>
      <c r="I10913" s="1">
        <v>40664</v>
      </c>
      <c r="J10913" t="s">
        <v>20</v>
      </c>
      <c r="K10913" t="s">
        <v>24</v>
      </c>
      <c r="L10913" t="s">
        <v>35</v>
      </c>
      <c r="M10913">
        <v>0</v>
      </c>
      <c r="N10913">
        <v>16966.63</v>
      </c>
      <c r="O10913">
        <v>15050.02</v>
      </c>
      <c r="P10913">
        <v>1916.61</v>
      </c>
      <c r="Q10913" s="1">
        <v>41306</v>
      </c>
      <c r="R10913" t="s">
        <v>101</v>
      </c>
      <c r="S10913" t="s">
        <v>103</v>
      </c>
      <c r="T10913">
        <v>0</v>
      </c>
    </row>
    <row r="10914" spans="1:20" x14ac:dyDescent="0.3">
      <c r="A10914" t="s">
        <v>94</v>
      </c>
      <c r="B10914">
        <v>742519</v>
      </c>
      <c r="C10914">
        <v>940602</v>
      </c>
      <c r="D10914">
        <v>5200</v>
      </c>
      <c r="E10914" t="s">
        <v>43</v>
      </c>
      <c r="F10914">
        <v>15.23</v>
      </c>
      <c r="G10914">
        <v>124.34</v>
      </c>
      <c r="H10914" t="s">
        <v>19</v>
      </c>
      <c r="I10914" s="1">
        <v>40664</v>
      </c>
      <c r="J10914" t="s">
        <v>26</v>
      </c>
      <c r="K10914" t="s">
        <v>30</v>
      </c>
      <c r="L10914" t="s">
        <v>58</v>
      </c>
      <c r="M10914">
        <v>0</v>
      </c>
      <c r="N10914">
        <v>3214.88</v>
      </c>
      <c r="O10914">
        <v>548.54999999999995</v>
      </c>
      <c r="P10914">
        <v>562.41</v>
      </c>
      <c r="Q10914" s="1">
        <v>40940</v>
      </c>
      <c r="R10914" t="s">
        <v>101</v>
      </c>
      <c r="S10914" t="s">
        <v>104</v>
      </c>
      <c r="T10914">
        <v>1</v>
      </c>
    </row>
    <row r="10915" spans="1:20" x14ac:dyDescent="0.3">
      <c r="A10915" t="s">
        <v>94</v>
      </c>
      <c r="B10915">
        <v>741966</v>
      </c>
      <c r="C10915">
        <v>939967</v>
      </c>
      <c r="D10915">
        <v>10000</v>
      </c>
      <c r="E10915" t="s">
        <v>43</v>
      </c>
      <c r="F10915">
        <v>17.989999999999998</v>
      </c>
      <c r="G10915">
        <v>253.88</v>
      </c>
      <c r="H10915" t="s">
        <v>44</v>
      </c>
      <c r="I10915" s="1">
        <v>40664</v>
      </c>
      <c r="J10915" t="s">
        <v>20</v>
      </c>
      <c r="K10915" t="s">
        <v>30</v>
      </c>
      <c r="L10915" t="s">
        <v>41</v>
      </c>
      <c r="M10915">
        <v>0</v>
      </c>
      <c r="N10915">
        <v>11555.86</v>
      </c>
      <c r="O10915">
        <v>10000</v>
      </c>
      <c r="P10915">
        <v>1555.86</v>
      </c>
      <c r="Q10915" s="1">
        <v>41000</v>
      </c>
      <c r="R10915" t="s">
        <v>101</v>
      </c>
      <c r="S10915" t="s">
        <v>103</v>
      </c>
      <c r="T10915">
        <v>0</v>
      </c>
    </row>
    <row r="10916" spans="1:20" x14ac:dyDescent="0.3">
      <c r="A10916" t="s">
        <v>94</v>
      </c>
      <c r="B10916">
        <v>731914</v>
      </c>
      <c r="C10916">
        <v>928029</v>
      </c>
      <c r="D10916">
        <v>25000</v>
      </c>
      <c r="E10916" t="s">
        <v>43</v>
      </c>
      <c r="F10916">
        <v>13.49</v>
      </c>
      <c r="G10916">
        <v>575.12</v>
      </c>
      <c r="H10916" t="s">
        <v>19</v>
      </c>
      <c r="I10916" s="1">
        <v>40664</v>
      </c>
      <c r="J10916" t="s">
        <v>20</v>
      </c>
      <c r="K10916" t="s">
        <v>21</v>
      </c>
      <c r="L10916" t="s">
        <v>81</v>
      </c>
      <c r="M10916">
        <v>0</v>
      </c>
      <c r="N10916">
        <v>34212.63063</v>
      </c>
      <c r="O10916">
        <v>25000</v>
      </c>
      <c r="P10916">
        <v>9212.6299999999992</v>
      </c>
      <c r="Q10916" s="1">
        <v>42217</v>
      </c>
      <c r="R10916" t="s">
        <v>101</v>
      </c>
      <c r="S10916" t="s">
        <v>103</v>
      </c>
      <c r="T10916">
        <v>0</v>
      </c>
    </row>
    <row r="10917" spans="1:20" x14ac:dyDescent="0.3">
      <c r="A10917" t="s">
        <v>94</v>
      </c>
      <c r="B10917">
        <v>739084</v>
      </c>
      <c r="C10917">
        <v>936615</v>
      </c>
      <c r="D10917">
        <v>12000</v>
      </c>
      <c r="E10917" t="s">
        <v>18</v>
      </c>
      <c r="F10917">
        <v>7.49</v>
      </c>
      <c r="G10917">
        <v>373.22</v>
      </c>
      <c r="H10917" t="s">
        <v>32</v>
      </c>
      <c r="I10917" s="1">
        <v>40664</v>
      </c>
      <c r="J10917" t="s">
        <v>20</v>
      </c>
      <c r="K10917" t="s">
        <v>27</v>
      </c>
      <c r="L10917" t="s">
        <v>41</v>
      </c>
      <c r="M10917">
        <v>0</v>
      </c>
      <c r="N10917">
        <v>13382.27</v>
      </c>
      <c r="O10917">
        <v>12000</v>
      </c>
      <c r="P10917">
        <v>1382.27</v>
      </c>
      <c r="Q10917" s="1">
        <v>41579</v>
      </c>
      <c r="R10917" t="s">
        <v>101</v>
      </c>
      <c r="S10917" t="s">
        <v>103</v>
      </c>
      <c r="T10917">
        <v>0</v>
      </c>
    </row>
    <row r="10918" spans="1:20" x14ac:dyDescent="0.3">
      <c r="A10918" t="s">
        <v>94</v>
      </c>
      <c r="B10918">
        <v>737422</v>
      </c>
      <c r="C10918">
        <v>934603</v>
      </c>
      <c r="D10918">
        <v>6250</v>
      </c>
      <c r="E10918" t="s">
        <v>18</v>
      </c>
      <c r="F10918">
        <v>13.49</v>
      </c>
      <c r="G10918">
        <v>212.07</v>
      </c>
      <c r="H10918" t="s">
        <v>19</v>
      </c>
      <c r="I10918" s="1">
        <v>40664</v>
      </c>
      <c r="J10918" t="s">
        <v>26</v>
      </c>
      <c r="K10918" t="s">
        <v>27</v>
      </c>
      <c r="L10918" t="s">
        <v>41</v>
      </c>
      <c r="M10918">
        <v>0</v>
      </c>
      <c r="N10918">
        <v>2325.1799999999998</v>
      </c>
      <c r="O10918">
        <v>1645.24</v>
      </c>
      <c r="P10918">
        <v>679.94</v>
      </c>
      <c r="Q10918" s="1">
        <v>41000</v>
      </c>
      <c r="R10918" t="s">
        <v>101</v>
      </c>
      <c r="S10918" t="s">
        <v>104</v>
      </c>
      <c r="T10918">
        <v>1</v>
      </c>
    </row>
    <row r="10919" spans="1:20" x14ac:dyDescent="0.3">
      <c r="A10919" t="s">
        <v>94</v>
      </c>
      <c r="B10919">
        <v>741268</v>
      </c>
      <c r="C10919">
        <v>939127</v>
      </c>
      <c r="D10919">
        <v>7500</v>
      </c>
      <c r="E10919" t="s">
        <v>18</v>
      </c>
      <c r="F10919">
        <v>15.23</v>
      </c>
      <c r="G10919">
        <v>260.83999999999997</v>
      </c>
      <c r="H10919" t="s">
        <v>19</v>
      </c>
      <c r="I10919" s="1">
        <v>40664</v>
      </c>
      <c r="J10919" t="s">
        <v>26</v>
      </c>
      <c r="K10919" t="s">
        <v>36</v>
      </c>
      <c r="L10919" t="s">
        <v>42</v>
      </c>
      <c r="M10919">
        <v>0</v>
      </c>
      <c r="N10919">
        <v>2001.22</v>
      </c>
      <c r="O10919">
        <v>672.72</v>
      </c>
      <c r="P10919">
        <v>366.6</v>
      </c>
      <c r="Q10919" s="1">
        <v>40787</v>
      </c>
      <c r="R10919" t="s">
        <v>101</v>
      </c>
      <c r="S10919" t="s">
        <v>104</v>
      </c>
      <c r="T10919">
        <v>1</v>
      </c>
    </row>
    <row r="10920" spans="1:20" x14ac:dyDescent="0.3">
      <c r="A10920" t="s">
        <v>94</v>
      </c>
      <c r="B10920">
        <v>742468</v>
      </c>
      <c r="C10920">
        <v>940545</v>
      </c>
      <c r="D10920">
        <v>8000</v>
      </c>
      <c r="E10920" t="s">
        <v>43</v>
      </c>
      <c r="F10920">
        <v>11.99</v>
      </c>
      <c r="G10920">
        <v>177.92</v>
      </c>
      <c r="H10920" t="s">
        <v>29</v>
      </c>
      <c r="I10920" s="1">
        <v>40664</v>
      </c>
      <c r="J10920" t="s">
        <v>20</v>
      </c>
      <c r="K10920" t="s">
        <v>21</v>
      </c>
      <c r="L10920" t="s">
        <v>39</v>
      </c>
      <c r="M10920">
        <v>0</v>
      </c>
      <c r="N10920">
        <v>9396.41</v>
      </c>
      <c r="O10920">
        <v>8000</v>
      </c>
      <c r="P10920">
        <v>1396.41</v>
      </c>
      <c r="Q10920" s="1">
        <v>41275</v>
      </c>
      <c r="R10920" t="s">
        <v>101</v>
      </c>
      <c r="S10920" t="s">
        <v>103</v>
      </c>
      <c r="T10920">
        <v>0</v>
      </c>
    </row>
    <row r="10921" spans="1:20" x14ac:dyDescent="0.3">
      <c r="A10921" t="s">
        <v>94</v>
      </c>
      <c r="B10921">
        <v>742451</v>
      </c>
      <c r="C10921">
        <v>940525</v>
      </c>
      <c r="D10921">
        <v>7475</v>
      </c>
      <c r="E10921" t="s">
        <v>18</v>
      </c>
      <c r="F10921">
        <v>13.49</v>
      </c>
      <c r="G10921">
        <v>253.64</v>
      </c>
      <c r="H10921" t="s">
        <v>19</v>
      </c>
      <c r="I10921" s="1">
        <v>40664</v>
      </c>
      <c r="J10921" t="s">
        <v>20</v>
      </c>
      <c r="K10921" t="s">
        <v>24</v>
      </c>
      <c r="L10921" t="s">
        <v>22</v>
      </c>
      <c r="M10921">
        <v>0</v>
      </c>
      <c r="N10921">
        <v>9125.2416940000003</v>
      </c>
      <c r="O10921">
        <v>7475</v>
      </c>
      <c r="P10921">
        <v>1650.24</v>
      </c>
      <c r="Q10921" s="1">
        <v>41760</v>
      </c>
      <c r="R10921" t="s">
        <v>101</v>
      </c>
      <c r="S10921" t="s">
        <v>103</v>
      </c>
      <c r="T10921">
        <v>0</v>
      </c>
    </row>
    <row r="10922" spans="1:20" x14ac:dyDescent="0.3">
      <c r="A10922" t="s">
        <v>94</v>
      </c>
      <c r="B10922">
        <v>742398</v>
      </c>
      <c r="C10922">
        <v>940459</v>
      </c>
      <c r="D10922">
        <v>20000</v>
      </c>
      <c r="E10922" t="s">
        <v>43</v>
      </c>
      <c r="F10922">
        <v>13.49</v>
      </c>
      <c r="G10922">
        <v>460.1</v>
      </c>
      <c r="H10922" t="s">
        <v>19</v>
      </c>
      <c r="I10922" s="1">
        <v>40664</v>
      </c>
      <c r="J10922" t="s">
        <v>26</v>
      </c>
      <c r="K10922" t="s">
        <v>47</v>
      </c>
      <c r="L10922" t="s">
        <v>55</v>
      </c>
      <c r="M10922">
        <v>0</v>
      </c>
      <c r="N10922">
        <v>4600.2700000000004</v>
      </c>
      <c r="O10922">
        <v>2466.1799999999998</v>
      </c>
      <c r="P10922">
        <v>2117.8200000000002</v>
      </c>
      <c r="Q10922" s="1">
        <v>40969</v>
      </c>
      <c r="R10922" t="s">
        <v>101</v>
      </c>
      <c r="S10922" t="s">
        <v>104</v>
      </c>
      <c r="T10922">
        <v>1</v>
      </c>
    </row>
    <row r="10923" spans="1:20" x14ac:dyDescent="0.3">
      <c r="A10923" t="s">
        <v>94</v>
      </c>
      <c r="B10923">
        <v>742444</v>
      </c>
      <c r="C10923">
        <v>940516</v>
      </c>
      <c r="D10923">
        <v>25000</v>
      </c>
      <c r="E10923" t="s">
        <v>43</v>
      </c>
      <c r="F10923">
        <v>11.49</v>
      </c>
      <c r="G10923">
        <v>549.69000000000005</v>
      </c>
      <c r="H10923" t="s">
        <v>29</v>
      </c>
      <c r="I10923" s="1">
        <v>40664</v>
      </c>
      <c r="J10923" t="s">
        <v>20</v>
      </c>
      <c r="K10923" t="s">
        <v>27</v>
      </c>
      <c r="L10923" t="s">
        <v>33</v>
      </c>
      <c r="M10923">
        <v>0</v>
      </c>
      <c r="N10923">
        <v>30127.39</v>
      </c>
      <c r="O10923">
        <v>25000</v>
      </c>
      <c r="P10923">
        <v>5127.3900000000003</v>
      </c>
      <c r="Q10923" s="1">
        <v>41456</v>
      </c>
      <c r="R10923" t="s">
        <v>101</v>
      </c>
      <c r="S10923" t="s">
        <v>103</v>
      </c>
      <c r="T10923">
        <v>0</v>
      </c>
    </row>
    <row r="10924" spans="1:20" x14ac:dyDescent="0.3">
      <c r="A10924" t="s">
        <v>94</v>
      </c>
      <c r="B10924">
        <v>742429</v>
      </c>
      <c r="C10924">
        <v>940498</v>
      </c>
      <c r="D10924">
        <v>4900</v>
      </c>
      <c r="E10924" t="s">
        <v>18</v>
      </c>
      <c r="F10924">
        <v>8.49</v>
      </c>
      <c r="G10924">
        <v>154.66</v>
      </c>
      <c r="H10924" t="s">
        <v>32</v>
      </c>
      <c r="I10924" s="1">
        <v>40664</v>
      </c>
      <c r="J10924" t="s">
        <v>20</v>
      </c>
      <c r="K10924" t="s">
        <v>27</v>
      </c>
      <c r="L10924" t="s">
        <v>58</v>
      </c>
      <c r="M10924">
        <v>0</v>
      </c>
      <c r="N10924">
        <v>5405.61</v>
      </c>
      <c r="O10924">
        <v>4900</v>
      </c>
      <c r="P10924">
        <v>505.61</v>
      </c>
      <c r="Q10924" s="1">
        <v>41334</v>
      </c>
      <c r="R10924" t="s">
        <v>101</v>
      </c>
      <c r="S10924" t="s">
        <v>103</v>
      </c>
      <c r="T10924">
        <v>0</v>
      </c>
    </row>
    <row r="10925" spans="1:20" x14ac:dyDescent="0.3">
      <c r="A10925" t="s">
        <v>94</v>
      </c>
      <c r="B10925">
        <v>727693</v>
      </c>
      <c r="C10925">
        <v>923233</v>
      </c>
      <c r="D10925">
        <v>4800</v>
      </c>
      <c r="E10925" t="s">
        <v>18</v>
      </c>
      <c r="F10925">
        <v>16.489999999999998</v>
      </c>
      <c r="G10925">
        <v>169.92</v>
      </c>
      <c r="H10925" t="s">
        <v>23</v>
      </c>
      <c r="I10925" s="1">
        <v>40664</v>
      </c>
      <c r="J10925" t="s">
        <v>20</v>
      </c>
      <c r="K10925" t="s">
        <v>53</v>
      </c>
      <c r="L10925" t="s">
        <v>25</v>
      </c>
      <c r="M10925">
        <v>0</v>
      </c>
      <c r="N10925">
        <v>6115.3899799999999</v>
      </c>
      <c r="O10925">
        <v>4800</v>
      </c>
      <c r="P10925">
        <v>1315.39</v>
      </c>
      <c r="Q10925" s="1">
        <v>41760</v>
      </c>
      <c r="R10925" t="s">
        <v>101</v>
      </c>
      <c r="S10925" t="s">
        <v>103</v>
      </c>
      <c r="T10925">
        <v>0</v>
      </c>
    </row>
    <row r="10926" spans="1:20" x14ac:dyDescent="0.3">
      <c r="A10926" t="s">
        <v>94</v>
      </c>
      <c r="B10926">
        <v>741224</v>
      </c>
      <c r="C10926">
        <v>939075</v>
      </c>
      <c r="D10926">
        <v>9000</v>
      </c>
      <c r="E10926" t="s">
        <v>43</v>
      </c>
      <c r="F10926">
        <v>17.489999999999998</v>
      </c>
      <c r="G10926">
        <v>226.06</v>
      </c>
      <c r="H10926" t="s">
        <v>23</v>
      </c>
      <c r="I10926" s="1">
        <v>40664</v>
      </c>
      <c r="J10926" t="s">
        <v>20</v>
      </c>
      <c r="K10926" t="s">
        <v>27</v>
      </c>
      <c r="L10926" t="s">
        <v>42</v>
      </c>
      <c r="M10926">
        <v>0</v>
      </c>
      <c r="N10926">
        <v>13418.64992</v>
      </c>
      <c r="O10926">
        <v>9000</v>
      </c>
      <c r="P10926">
        <v>4418.6499999999996</v>
      </c>
      <c r="Q10926" s="1">
        <v>42217</v>
      </c>
      <c r="R10926" t="s">
        <v>101</v>
      </c>
      <c r="S10926" t="s">
        <v>103</v>
      </c>
      <c r="T10926">
        <v>0</v>
      </c>
    </row>
    <row r="10927" spans="1:20" x14ac:dyDescent="0.3">
      <c r="A10927" t="s">
        <v>94</v>
      </c>
      <c r="B10927">
        <v>742119</v>
      </c>
      <c r="C10927">
        <v>940147</v>
      </c>
      <c r="D10927">
        <v>28000</v>
      </c>
      <c r="E10927" t="s">
        <v>43</v>
      </c>
      <c r="F10927">
        <v>19.29</v>
      </c>
      <c r="G10927">
        <v>730.82</v>
      </c>
      <c r="H10927" t="s">
        <v>44</v>
      </c>
      <c r="I10927" s="1">
        <v>40664</v>
      </c>
      <c r="J10927" t="s">
        <v>20</v>
      </c>
      <c r="K10927" t="s">
        <v>27</v>
      </c>
      <c r="L10927" t="s">
        <v>58</v>
      </c>
      <c r="M10927">
        <v>0</v>
      </c>
      <c r="N10927">
        <v>34233.370000000003</v>
      </c>
      <c r="O10927">
        <v>28000</v>
      </c>
      <c r="P10927">
        <v>6233.37</v>
      </c>
      <c r="Q10927" s="1">
        <v>41122</v>
      </c>
      <c r="R10927" t="s">
        <v>101</v>
      </c>
      <c r="S10927" t="s">
        <v>103</v>
      </c>
      <c r="T10927">
        <v>0</v>
      </c>
    </row>
    <row r="10928" spans="1:20" x14ac:dyDescent="0.3">
      <c r="A10928" t="s">
        <v>94</v>
      </c>
      <c r="B10928">
        <v>741872</v>
      </c>
      <c r="C10928">
        <v>939881</v>
      </c>
      <c r="D10928">
        <v>24000</v>
      </c>
      <c r="E10928" t="s">
        <v>43</v>
      </c>
      <c r="F10928">
        <v>19.29</v>
      </c>
      <c r="G10928">
        <v>626.41</v>
      </c>
      <c r="H10928" t="s">
        <v>44</v>
      </c>
      <c r="I10928" s="1">
        <v>40664</v>
      </c>
      <c r="J10928" t="s">
        <v>20</v>
      </c>
      <c r="K10928" t="s">
        <v>27</v>
      </c>
      <c r="L10928" t="s">
        <v>41</v>
      </c>
      <c r="M10928">
        <v>0</v>
      </c>
      <c r="N10928">
        <v>30896.720000000001</v>
      </c>
      <c r="O10928">
        <v>24000</v>
      </c>
      <c r="P10928">
        <v>6896.72</v>
      </c>
      <c r="Q10928" s="1">
        <v>41275</v>
      </c>
      <c r="R10928" t="s">
        <v>101</v>
      </c>
      <c r="S10928" t="s">
        <v>103</v>
      </c>
      <c r="T10928">
        <v>0</v>
      </c>
    </row>
    <row r="10929" spans="1:20" x14ac:dyDescent="0.3">
      <c r="A10929" t="s">
        <v>94</v>
      </c>
      <c r="B10929">
        <v>742323</v>
      </c>
      <c r="C10929">
        <v>940374</v>
      </c>
      <c r="D10929">
        <v>7000</v>
      </c>
      <c r="E10929" t="s">
        <v>43</v>
      </c>
      <c r="F10929">
        <v>11.99</v>
      </c>
      <c r="G10929">
        <v>155.68</v>
      </c>
      <c r="H10929" t="s">
        <v>29</v>
      </c>
      <c r="I10929" s="1">
        <v>40664</v>
      </c>
      <c r="J10929" t="s">
        <v>20</v>
      </c>
      <c r="K10929" t="s">
        <v>36</v>
      </c>
      <c r="L10929" t="s">
        <v>51</v>
      </c>
      <c r="M10929">
        <v>0</v>
      </c>
      <c r="N10929">
        <v>9194.9166719999994</v>
      </c>
      <c r="O10929">
        <v>7000</v>
      </c>
      <c r="P10929">
        <v>2194.92</v>
      </c>
      <c r="Q10929" s="1">
        <v>42064</v>
      </c>
      <c r="R10929" t="s">
        <v>101</v>
      </c>
      <c r="S10929" t="s">
        <v>103</v>
      </c>
      <c r="T10929">
        <v>0</v>
      </c>
    </row>
    <row r="10930" spans="1:20" x14ac:dyDescent="0.3">
      <c r="A10930" t="s">
        <v>94</v>
      </c>
      <c r="B10930">
        <v>742305</v>
      </c>
      <c r="C10930">
        <v>940356</v>
      </c>
      <c r="D10930">
        <v>12000</v>
      </c>
      <c r="E10930" t="s">
        <v>18</v>
      </c>
      <c r="F10930">
        <v>17.489999999999998</v>
      </c>
      <c r="G10930">
        <v>430.77</v>
      </c>
      <c r="H10930" t="s">
        <v>23</v>
      </c>
      <c r="I10930" s="1">
        <v>40664</v>
      </c>
      <c r="J10930" t="s">
        <v>20</v>
      </c>
      <c r="K10930" t="s">
        <v>27</v>
      </c>
      <c r="L10930" t="s">
        <v>58</v>
      </c>
      <c r="M10930">
        <v>0</v>
      </c>
      <c r="N10930">
        <v>15490.243710000001</v>
      </c>
      <c r="O10930">
        <v>12000</v>
      </c>
      <c r="P10930">
        <v>3490.24</v>
      </c>
      <c r="Q10930" s="1">
        <v>41760</v>
      </c>
      <c r="R10930" t="s">
        <v>101</v>
      </c>
      <c r="S10930" t="s">
        <v>103</v>
      </c>
      <c r="T10930">
        <v>0</v>
      </c>
    </row>
    <row r="10931" spans="1:20" x14ac:dyDescent="0.3">
      <c r="A10931" t="s">
        <v>94</v>
      </c>
      <c r="B10931">
        <v>742275</v>
      </c>
      <c r="C10931">
        <v>940321</v>
      </c>
      <c r="D10931">
        <v>6000</v>
      </c>
      <c r="E10931" t="s">
        <v>43</v>
      </c>
      <c r="F10931">
        <v>16.89</v>
      </c>
      <c r="G10931">
        <v>148.77000000000001</v>
      </c>
      <c r="H10931" t="s">
        <v>23</v>
      </c>
      <c r="I10931" s="1">
        <v>40664</v>
      </c>
      <c r="J10931" t="s">
        <v>26</v>
      </c>
      <c r="K10931" t="s">
        <v>40</v>
      </c>
      <c r="L10931" t="s">
        <v>51</v>
      </c>
      <c r="M10931">
        <v>0</v>
      </c>
      <c r="N10931">
        <v>2946.5</v>
      </c>
      <c r="O10931">
        <v>1298.19</v>
      </c>
      <c r="P10931">
        <v>1361.13</v>
      </c>
      <c r="Q10931" s="1">
        <v>41214</v>
      </c>
      <c r="R10931" t="s">
        <v>101</v>
      </c>
      <c r="S10931" t="s">
        <v>104</v>
      </c>
      <c r="T10931">
        <v>1</v>
      </c>
    </row>
    <row r="10932" spans="1:20" x14ac:dyDescent="0.3">
      <c r="A10932" t="s">
        <v>94</v>
      </c>
      <c r="B10932">
        <v>742258</v>
      </c>
      <c r="C10932">
        <v>940306</v>
      </c>
      <c r="D10932">
        <v>16000</v>
      </c>
      <c r="E10932" t="s">
        <v>18</v>
      </c>
      <c r="F10932">
        <v>17.989999999999998</v>
      </c>
      <c r="G10932">
        <v>578.36</v>
      </c>
      <c r="H10932" t="s">
        <v>44</v>
      </c>
      <c r="I10932" s="1">
        <v>40664</v>
      </c>
      <c r="J10932" t="s">
        <v>20</v>
      </c>
      <c r="K10932" t="s">
        <v>27</v>
      </c>
      <c r="L10932" t="s">
        <v>52</v>
      </c>
      <c r="M10932">
        <v>0</v>
      </c>
      <c r="N10932">
        <v>20811.631399999998</v>
      </c>
      <c r="O10932">
        <v>16000</v>
      </c>
      <c r="P10932">
        <v>4811.63</v>
      </c>
      <c r="Q10932" s="1">
        <v>41760</v>
      </c>
      <c r="R10932" t="s">
        <v>101</v>
      </c>
      <c r="S10932" t="s">
        <v>103</v>
      </c>
      <c r="T10932">
        <v>0</v>
      </c>
    </row>
    <row r="10933" spans="1:20" x14ac:dyDescent="0.3">
      <c r="A10933" t="s">
        <v>94</v>
      </c>
      <c r="B10933">
        <v>742241</v>
      </c>
      <c r="C10933">
        <v>940288</v>
      </c>
      <c r="D10933">
        <v>11000</v>
      </c>
      <c r="E10933" t="s">
        <v>18</v>
      </c>
      <c r="F10933">
        <v>7.49</v>
      </c>
      <c r="G10933">
        <v>342.12</v>
      </c>
      <c r="H10933" t="s">
        <v>32</v>
      </c>
      <c r="I10933" s="1">
        <v>40664</v>
      </c>
      <c r="J10933" t="s">
        <v>20</v>
      </c>
      <c r="K10933" t="s">
        <v>27</v>
      </c>
      <c r="L10933" t="s">
        <v>39</v>
      </c>
      <c r="M10933">
        <v>0</v>
      </c>
      <c r="N10933">
        <v>12312.5738</v>
      </c>
      <c r="O10933">
        <v>11000</v>
      </c>
      <c r="P10933">
        <v>1312.57</v>
      </c>
      <c r="Q10933" s="1">
        <v>41760</v>
      </c>
      <c r="R10933" t="s">
        <v>101</v>
      </c>
      <c r="S10933" t="s">
        <v>103</v>
      </c>
      <c r="T10933">
        <v>0</v>
      </c>
    </row>
    <row r="10934" spans="1:20" x14ac:dyDescent="0.3">
      <c r="A10934" t="s">
        <v>94</v>
      </c>
      <c r="B10934">
        <v>742186</v>
      </c>
      <c r="C10934">
        <v>940223</v>
      </c>
      <c r="D10934">
        <v>11500</v>
      </c>
      <c r="E10934" t="s">
        <v>18</v>
      </c>
      <c r="F10934">
        <v>9.99</v>
      </c>
      <c r="G10934">
        <v>371.02</v>
      </c>
      <c r="H10934" t="s">
        <v>29</v>
      </c>
      <c r="I10934" s="1">
        <v>40664</v>
      </c>
      <c r="J10934" t="s">
        <v>20</v>
      </c>
      <c r="K10934" t="s">
        <v>27</v>
      </c>
      <c r="L10934" t="s">
        <v>54</v>
      </c>
      <c r="M10934">
        <v>0</v>
      </c>
      <c r="N10934">
        <v>12422.13</v>
      </c>
      <c r="O10934">
        <v>11500.01</v>
      </c>
      <c r="P10934">
        <v>922.12</v>
      </c>
      <c r="Q10934" s="1">
        <v>41000</v>
      </c>
      <c r="R10934" t="s">
        <v>101</v>
      </c>
      <c r="S10934" t="s">
        <v>103</v>
      </c>
      <c r="T10934">
        <v>0</v>
      </c>
    </row>
    <row r="10935" spans="1:20" x14ac:dyDescent="0.3">
      <c r="A10935" t="s">
        <v>94</v>
      </c>
      <c r="B10935">
        <v>734249</v>
      </c>
      <c r="C10935">
        <v>930746</v>
      </c>
      <c r="D10935">
        <v>3000</v>
      </c>
      <c r="E10935" t="s">
        <v>18</v>
      </c>
      <c r="F10935">
        <v>11.99</v>
      </c>
      <c r="G10935">
        <v>99.63</v>
      </c>
      <c r="H10935" t="s">
        <v>29</v>
      </c>
      <c r="I10935" s="1">
        <v>40664</v>
      </c>
      <c r="J10935" t="s">
        <v>20</v>
      </c>
      <c r="K10935" t="s">
        <v>24</v>
      </c>
      <c r="L10935" t="s">
        <v>48</v>
      </c>
      <c r="M10935">
        <v>0</v>
      </c>
      <c r="N10935">
        <v>3586.4448929999999</v>
      </c>
      <c r="O10935">
        <v>3000</v>
      </c>
      <c r="P10935">
        <v>586.44000000000005</v>
      </c>
      <c r="Q10935" s="1">
        <v>41760</v>
      </c>
      <c r="R10935" t="s">
        <v>101</v>
      </c>
      <c r="S10935" t="s">
        <v>103</v>
      </c>
      <c r="T10935">
        <v>0</v>
      </c>
    </row>
    <row r="10936" spans="1:20" x14ac:dyDescent="0.3">
      <c r="A10936" t="s">
        <v>94</v>
      </c>
      <c r="B10936">
        <v>739129</v>
      </c>
      <c r="C10936">
        <v>936670</v>
      </c>
      <c r="D10936">
        <v>7000</v>
      </c>
      <c r="E10936" t="s">
        <v>18</v>
      </c>
      <c r="F10936">
        <v>5.99</v>
      </c>
      <c r="G10936">
        <v>212.93</v>
      </c>
      <c r="H10936" t="s">
        <v>32</v>
      </c>
      <c r="I10936" s="1">
        <v>40664</v>
      </c>
      <c r="J10936" t="s">
        <v>20</v>
      </c>
      <c r="K10936" t="s">
        <v>40</v>
      </c>
      <c r="L10936" t="s">
        <v>41</v>
      </c>
      <c r="M10936">
        <v>0</v>
      </c>
      <c r="N10936">
        <v>7664.849905</v>
      </c>
      <c r="O10936">
        <v>7000</v>
      </c>
      <c r="P10936">
        <v>664.85</v>
      </c>
      <c r="Q10936" s="1">
        <v>41760</v>
      </c>
      <c r="R10936" t="s">
        <v>101</v>
      </c>
      <c r="S10936" t="s">
        <v>103</v>
      </c>
      <c r="T10936">
        <v>0</v>
      </c>
    </row>
    <row r="10937" spans="1:20" x14ac:dyDescent="0.3">
      <c r="A10937" t="s">
        <v>94</v>
      </c>
      <c r="B10937">
        <v>737124</v>
      </c>
      <c r="C10937">
        <v>934233</v>
      </c>
      <c r="D10937">
        <v>2400</v>
      </c>
      <c r="E10937" t="s">
        <v>18</v>
      </c>
      <c r="F10937">
        <v>13.49</v>
      </c>
      <c r="G10937">
        <v>81.44</v>
      </c>
      <c r="H10937" t="s">
        <v>19</v>
      </c>
      <c r="I10937" s="1">
        <v>40664</v>
      </c>
      <c r="J10937" t="s">
        <v>26</v>
      </c>
      <c r="K10937" t="s">
        <v>27</v>
      </c>
      <c r="L10937" t="s">
        <v>33</v>
      </c>
      <c r="M10937">
        <v>0</v>
      </c>
      <c r="N10937">
        <v>1696.76</v>
      </c>
      <c r="O10937">
        <v>1205.71</v>
      </c>
      <c r="P10937">
        <v>412.29</v>
      </c>
      <c r="Q10937" s="1">
        <v>41275</v>
      </c>
      <c r="R10937" t="s">
        <v>101</v>
      </c>
      <c r="S10937" t="s">
        <v>104</v>
      </c>
      <c r="T10937">
        <v>1</v>
      </c>
    </row>
    <row r="10938" spans="1:20" x14ac:dyDescent="0.3">
      <c r="A10938" t="s">
        <v>94</v>
      </c>
      <c r="B10938">
        <v>719044</v>
      </c>
      <c r="C10938">
        <v>913347</v>
      </c>
      <c r="D10938">
        <v>5000</v>
      </c>
      <c r="E10938" t="s">
        <v>43</v>
      </c>
      <c r="F10938">
        <v>11.49</v>
      </c>
      <c r="G10938">
        <v>109.94</v>
      </c>
      <c r="H10938" t="s">
        <v>29</v>
      </c>
      <c r="I10938" s="1">
        <v>40664</v>
      </c>
      <c r="J10938" t="s">
        <v>20</v>
      </c>
      <c r="K10938" t="s">
        <v>27</v>
      </c>
      <c r="L10938" t="s">
        <v>28</v>
      </c>
      <c r="M10938">
        <v>0</v>
      </c>
      <c r="N10938">
        <v>6517.6915929999996</v>
      </c>
      <c r="O10938">
        <v>5000</v>
      </c>
      <c r="P10938">
        <v>1517.69</v>
      </c>
      <c r="Q10938" s="1">
        <v>42125</v>
      </c>
      <c r="R10938" t="s">
        <v>101</v>
      </c>
      <c r="S10938" t="s">
        <v>103</v>
      </c>
      <c r="T10938">
        <v>0</v>
      </c>
    </row>
    <row r="10939" spans="1:20" x14ac:dyDescent="0.3">
      <c r="A10939" t="s">
        <v>94</v>
      </c>
      <c r="B10939">
        <v>742141</v>
      </c>
      <c r="C10939">
        <v>940171</v>
      </c>
      <c r="D10939">
        <v>29000</v>
      </c>
      <c r="E10939" t="s">
        <v>43</v>
      </c>
      <c r="F10939">
        <v>11.49</v>
      </c>
      <c r="G10939">
        <v>637.65</v>
      </c>
      <c r="H10939" t="s">
        <v>29</v>
      </c>
      <c r="I10939" s="1">
        <v>40664</v>
      </c>
      <c r="J10939" t="s">
        <v>46</v>
      </c>
      <c r="K10939" t="s">
        <v>27</v>
      </c>
      <c r="L10939" t="s">
        <v>39</v>
      </c>
      <c r="M10939">
        <v>2569.9699999999998</v>
      </c>
      <c r="N10939">
        <v>35571.879999999997</v>
      </c>
      <c r="O10939">
        <v>26430.03</v>
      </c>
      <c r="P10939">
        <v>9141.85</v>
      </c>
      <c r="Q10939" s="1">
        <v>42370</v>
      </c>
      <c r="R10939" t="s">
        <v>101</v>
      </c>
      <c r="S10939" t="s">
        <v>103</v>
      </c>
      <c r="T10939">
        <v>0</v>
      </c>
    </row>
    <row r="10940" spans="1:20" x14ac:dyDescent="0.3">
      <c r="A10940" t="s">
        <v>94</v>
      </c>
      <c r="B10940">
        <v>742129</v>
      </c>
      <c r="C10940">
        <v>940156</v>
      </c>
      <c r="D10940">
        <v>20000</v>
      </c>
      <c r="E10940" t="s">
        <v>43</v>
      </c>
      <c r="F10940">
        <v>10.99</v>
      </c>
      <c r="G10940">
        <v>434.75</v>
      </c>
      <c r="H10940" t="s">
        <v>29</v>
      </c>
      <c r="I10940" s="1">
        <v>40664</v>
      </c>
      <c r="J10940" t="s">
        <v>26</v>
      </c>
      <c r="K10940" t="s">
        <v>27</v>
      </c>
      <c r="L10940" t="s">
        <v>42</v>
      </c>
      <c r="M10940">
        <v>0</v>
      </c>
      <c r="N10940">
        <v>7821.98</v>
      </c>
      <c r="O10940">
        <v>4879.47</v>
      </c>
      <c r="P10940">
        <v>2942.51</v>
      </c>
      <c r="Q10940" s="1">
        <v>41244</v>
      </c>
      <c r="R10940" t="s">
        <v>101</v>
      </c>
      <c r="S10940" t="s">
        <v>104</v>
      </c>
      <c r="T10940">
        <v>1</v>
      </c>
    </row>
    <row r="10941" spans="1:20" x14ac:dyDescent="0.3">
      <c r="A10941" t="s">
        <v>94</v>
      </c>
      <c r="B10941">
        <v>741660</v>
      </c>
      <c r="C10941">
        <v>939588</v>
      </c>
      <c r="D10941">
        <v>8000</v>
      </c>
      <c r="E10941" t="s">
        <v>18</v>
      </c>
      <c r="F10941">
        <v>6.99</v>
      </c>
      <c r="G10941">
        <v>246.99</v>
      </c>
      <c r="H10941" t="s">
        <v>32</v>
      </c>
      <c r="I10941" s="1">
        <v>40664</v>
      </c>
      <c r="J10941" t="s">
        <v>20</v>
      </c>
      <c r="K10941" t="s">
        <v>24</v>
      </c>
      <c r="L10941" t="s">
        <v>56</v>
      </c>
      <c r="M10941">
        <v>0</v>
      </c>
      <c r="N10941">
        <v>8889.6762199999994</v>
      </c>
      <c r="O10941">
        <v>8000</v>
      </c>
      <c r="P10941">
        <v>889.68</v>
      </c>
      <c r="Q10941" s="1">
        <v>41760</v>
      </c>
      <c r="R10941" t="s">
        <v>101</v>
      </c>
      <c r="S10941" t="s">
        <v>103</v>
      </c>
      <c r="T10941">
        <v>0</v>
      </c>
    </row>
    <row r="10942" spans="1:20" x14ac:dyDescent="0.3">
      <c r="A10942" t="s">
        <v>94</v>
      </c>
      <c r="B10942">
        <v>742070</v>
      </c>
      <c r="C10942">
        <v>940082</v>
      </c>
      <c r="D10942">
        <v>3000</v>
      </c>
      <c r="E10942" t="s">
        <v>18</v>
      </c>
      <c r="F10942">
        <v>6.99</v>
      </c>
      <c r="G10942">
        <v>92.62</v>
      </c>
      <c r="H10942" t="s">
        <v>32</v>
      </c>
      <c r="I10942" s="1">
        <v>40664</v>
      </c>
      <c r="J10942" t="s">
        <v>20</v>
      </c>
      <c r="K10942" t="s">
        <v>47</v>
      </c>
      <c r="L10942" t="s">
        <v>80</v>
      </c>
      <c r="M10942">
        <v>0</v>
      </c>
      <c r="N10942">
        <v>3333.5798629999999</v>
      </c>
      <c r="O10942">
        <v>3000</v>
      </c>
      <c r="P10942">
        <v>333.58</v>
      </c>
      <c r="Q10942" s="1">
        <v>41760</v>
      </c>
      <c r="R10942" t="s">
        <v>101</v>
      </c>
      <c r="S10942" t="s">
        <v>103</v>
      </c>
      <c r="T10942">
        <v>0</v>
      </c>
    </row>
    <row r="10943" spans="1:20" x14ac:dyDescent="0.3">
      <c r="A10943" t="s">
        <v>94</v>
      </c>
      <c r="B10943">
        <v>742071</v>
      </c>
      <c r="C10943">
        <v>940087</v>
      </c>
      <c r="D10943">
        <v>5000</v>
      </c>
      <c r="E10943" t="s">
        <v>18</v>
      </c>
      <c r="F10943">
        <v>9.99</v>
      </c>
      <c r="G10943">
        <v>161.32</v>
      </c>
      <c r="H10943" t="s">
        <v>29</v>
      </c>
      <c r="I10943" s="1">
        <v>40664</v>
      </c>
      <c r="J10943" t="s">
        <v>26</v>
      </c>
      <c r="K10943" t="s">
        <v>21</v>
      </c>
      <c r="L10943" t="s">
        <v>25</v>
      </c>
      <c r="M10943">
        <v>0</v>
      </c>
      <c r="N10943">
        <v>5250.64</v>
      </c>
      <c r="O10943">
        <v>4353.67</v>
      </c>
      <c r="P10943">
        <v>808.57</v>
      </c>
      <c r="Q10943" s="1">
        <v>41730</v>
      </c>
      <c r="R10943" t="s">
        <v>101</v>
      </c>
      <c r="S10943" t="s">
        <v>104</v>
      </c>
      <c r="T10943">
        <v>1</v>
      </c>
    </row>
    <row r="10944" spans="1:20" x14ac:dyDescent="0.3">
      <c r="A10944" t="s">
        <v>94</v>
      </c>
      <c r="B10944">
        <v>742047</v>
      </c>
      <c r="C10944">
        <v>940059</v>
      </c>
      <c r="D10944">
        <v>6000</v>
      </c>
      <c r="E10944" t="s">
        <v>18</v>
      </c>
      <c r="F10944">
        <v>7.49</v>
      </c>
      <c r="G10944">
        <v>186.61</v>
      </c>
      <c r="H10944" t="s">
        <v>32</v>
      </c>
      <c r="I10944" s="1">
        <v>40664</v>
      </c>
      <c r="J10944" t="s">
        <v>20</v>
      </c>
      <c r="K10944" t="s">
        <v>47</v>
      </c>
      <c r="L10944" t="s">
        <v>42</v>
      </c>
      <c r="M10944">
        <v>0</v>
      </c>
      <c r="N10944">
        <v>6715.2829199999996</v>
      </c>
      <c r="O10944">
        <v>6000</v>
      </c>
      <c r="P10944">
        <v>715.28</v>
      </c>
      <c r="Q10944" s="1">
        <v>41760</v>
      </c>
      <c r="R10944" t="s">
        <v>101</v>
      </c>
      <c r="S10944" t="s">
        <v>103</v>
      </c>
      <c r="T10944">
        <v>0</v>
      </c>
    </row>
    <row r="10945" spans="1:20" x14ac:dyDescent="0.3">
      <c r="A10945" t="s">
        <v>94</v>
      </c>
      <c r="B10945">
        <v>737521</v>
      </c>
      <c r="C10945">
        <v>934712</v>
      </c>
      <c r="D10945">
        <v>4000</v>
      </c>
      <c r="E10945" t="s">
        <v>18</v>
      </c>
      <c r="F10945">
        <v>7.49</v>
      </c>
      <c r="G10945">
        <v>124.41</v>
      </c>
      <c r="H10945" t="s">
        <v>32</v>
      </c>
      <c r="I10945" s="1">
        <v>40664</v>
      </c>
      <c r="J10945" t="s">
        <v>20</v>
      </c>
      <c r="K10945" t="s">
        <v>36</v>
      </c>
      <c r="L10945" t="s">
        <v>51</v>
      </c>
      <c r="M10945">
        <v>0</v>
      </c>
      <c r="N10945">
        <v>4306.72</v>
      </c>
      <c r="O10945">
        <v>4000</v>
      </c>
      <c r="P10945">
        <v>306.72000000000003</v>
      </c>
      <c r="Q10945" s="1">
        <v>41122</v>
      </c>
      <c r="R10945" t="s">
        <v>101</v>
      </c>
      <c r="S10945" t="s">
        <v>103</v>
      </c>
      <c r="T10945">
        <v>0</v>
      </c>
    </row>
    <row r="10946" spans="1:20" x14ac:dyDescent="0.3">
      <c r="A10946" t="s">
        <v>94</v>
      </c>
      <c r="B10946">
        <v>742042</v>
      </c>
      <c r="C10946">
        <v>940050</v>
      </c>
      <c r="D10946">
        <v>5000</v>
      </c>
      <c r="E10946" t="s">
        <v>18</v>
      </c>
      <c r="F10946">
        <v>8.49</v>
      </c>
      <c r="G10946">
        <v>157.82</v>
      </c>
      <c r="H10946" t="s">
        <v>32</v>
      </c>
      <c r="I10946" s="1">
        <v>40664</v>
      </c>
      <c r="J10946" t="s">
        <v>26</v>
      </c>
      <c r="K10946" t="s">
        <v>24</v>
      </c>
      <c r="L10946" t="s">
        <v>42</v>
      </c>
      <c r="M10946">
        <v>0</v>
      </c>
      <c r="N10946">
        <v>1893.59</v>
      </c>
      <c r="O10946">
        <v>1519.56</v>
      </c>
      <c r="P10946">
        <v>363.96</v>
      </c>
      <c r="Q10946" s="1">
        <v>41030</v>
      </c>
      <c r="R10946" t="s">
        <v>101</v>
      </c>
      <c r="S10946" t="s">
        <v>104</v>
      </c>
      <c r="T10946">
        <v>1</v>
      </c>
    </row>
    <row r="10947" spans="1:20" x14ac:dyDescent="0.3">
      <c r="A10947" t="s">
        <v>94</v>
      </c>
      <c r="B10947">
        <v>742040</v>
      </c>
      <c r="C10947">
        <v>940053</v>
      </c>
      <c r="D10947">
        <v>10000</v>
      </c>
      <c r="E10947" t="s">
        <v>43</v>
      </c>
      <c r="F10947">
        <v>17.489999999999998</v>
      </c>
      <c r="G10947">
        <v>251.17</v>
      </c>
      <c r="H10947" t="s">
        <v>23</v>
      </c>
      <c r="I10947" s="1">
        <v>40664</v>
      </c>
      <c r="J10947" t="s">
        <v>20</v>
      </c>
      <c r="K10947" t="s">
        <v>21</v>
      </c>
      <c r="L10947" t="s">
        <v>39</v>
      </c>
      <c r="M10947">
        <v>0</v>
      </c>
      <c r="N10947">
        <v>13585.59</v>
      </c>
      <c r="O10947">
        <v>10000</v>
      </c>
      <c r="P10947">
        <v>3585.59</v>
      </c>
      <c r="Q10947" s="1">
        <v>41579</v>
      </c>
      <c r="R10947" t="s">
        <v>101</v>
      </c>
      <c r="S10947" t="s">
        <v>103</v>
      </c>
      <c r="T10947">
        <v>0</v>
      </c>
    </row>
    <row r="10948" spans="1:20" x14ac:dyDescent="0.3">
      <c r="A10948" t="s">
        <v>94</v>
      </c>
      <c r="B10948">
        <v>741567</v>
      </c>
      <c r="C10948">
        <v>939484</v>
      </c>
      <c r="D10948">
        <v>1400</v>
      </c>
      <c r="E10948" t="s">
        <v>18</v>
      </c>
      <c r="F10948">
        <v>10.99</v>
      </c>
      <c r="G10948">
        <v>45.83</v>
      </c>
      <c r="H10948" t="s">
        <v>29</v>
      </c>
      <c r="I10948" s="1">
        <v>40664</v>
      </c>
      <c r="J10948" t="s">
        <v>20</v>
      </c>
      <c r="K10948" t="s">
        <v>27</v>
      </c>
      <c r="L10948" t="s">
        <v>33</v>
      </c>
      <c r="M10948">
        <v>0</v>
      </c>
      <c r="N10948">
        <v>1648.643949</v>
      </c>
      <c r="O10948">
        <v>1400</v>
      </c>
      <c r="P10948">
        <v>248.64</v>
      </c>
      <c r="Q10948" s="1">
        <v>41760</v>
      </c>
      <c r="R10948" t="s">
        <v>101</v>
      </c>
      <c r="S10948" t="s">
        <v>103</v>
      </c>
      <c r="T10948">
        <v>0</v>
      </c>
    </row>
    <row r="10949" spans="1:20" x14ac:dyDescent="0.3">
      <c r="A10949" t="s">
        <v>94</v>
      </c>
      <c r="B10949">
        <v>735441</v>
      </c>
      <c r="C10949">
        <v>932157</v>
      </c>
      <c r="D10949">
        <v>7000</v>
      </c>
      <c r="E10949" t="s">
        <v>18</v>
      </c>
      <c r="F10949">
        <v>8.49</v>
      </c>
      <c r="G10949">
        <v>220.95</v>
      </c>
      <c r="H10949" t="s">
        <v>32</v>
      </c>
      <c r="I10949" s="1">
        <v>40664</v>
      </c>
      <c r="J10949" t="s">
        <v>20</v>
      </c>
      <c r="K10949" t="s">
        <v>30</v>
      </c>
      <c r="L10949" t="s">
        <v>56</v>
      </c>
      <c r="M10949">
        <v>0</v>
      </c>
      <c r="N10949">
        <v>7948.7374669999999</v>
      </c>
      <c r="O10949">
        <v>7000</v>
      </c>
      <c r="P10949">
        <v>948.74</v>
      </c>
      <c r="Q10949" s="1">
        <v>41760</v>
      </c>
      <c r="R10949" t="s">
        <v>101</v>
      </c>
      <c r="S10949" t="s">
        <v>103</v>
      </c>
      <c r="T10949">
        <v>0</v>
      </c>
    </row>
    <row r="10950" spans="1:20" x14ac:dyDescent="0.3">
      <c r="A10950" t="s">
        <v>94</v>
      </c>
      <c r="B10950">
        <v>741967</v>
      </c>
      <c r="C10950">
        <v>939968</v>
      </c>
      <c r="D10950">
        <v>20000</v>
      </c>
      <c r="E10950" t="s">
        <v>43</v>
      </c>
      <c r="F10950">
        <v>15.23</v>
      </c>
      <c r="G10950">
        <v>478.22</v>
      </c>
      <c r="H10950" t="s">
        <v>19</v>
      </c>
      <c r="I10950" s="1">
        <v>40664</v>
      </c>
      <c r="J10950" t="s">
        <v>20</v>
      </c>
      <c r="K10950" t="s">
        <v>27</v>
      </c>
      <c r="L10950" t="s">
        <v>22</v>
      </c>
      <c r="M10950">
        <v>0</v>
      </c>
      <c r="N10950">
        <v>24274.57</v>
      </c>
      <c r="O10950">
        <v>20000.009999999998</v>
      </c>
      <c r="P10950">
        <v>4274.5600000000004</v>
      </c>
      <c r="Q10950" s="1">
        <v>41244</v>
      </c>
      <c r="R10950" t="s">
        <v>101</v>
      </c>
      <c r="S10950" t="s">
        <v>103</v>
      </c>
      <c r="T10950">
        <v>0</v>
      </c>
    </row>
    <row r="10951" spans="1:20" x14ac:dyDescent="0.3">
      <c r="A10951" t="s">
        <v>94</v>
      </c>
      <c r="B10951">
        <v>742017</v>
      </c>
      <c r="C10951">
        <v>940025</v>
      </c>
      <c r="D10951">
        <v>25000</v>
      </c>
      <c r="E10951" t="s">
        <v>43</v>
      </c>
      <c r="F10951">
        <v>18.39</v>
      </c>
      <c r="G10951">
        <v>640.16</v>
      </c>
      <c r="H10951" t="s">
        <v>44</v>
      </c>
      <c r="I10951" s="1">
        <v>40664</v>
      </c>
      <c r="J10951" t="s">
        <v>20</v>
      </c>
      <c r="K10951" t="s">
        <v>27</v>
      </c>
      <c r="L10951" t="s">
        <v>39</v>
      </c>
      <c r="M10951">
        <v>0</v>
      </c>
      <c r="N10951">
        <v>38129.918610000001</v>
      </c>
      <c r="O10951">
        <v>25000</v>
      </c>
      <c r="P10951">
        <v>13129.92</v>
      </c>
      <c r="Q10951" s="1">
        <v>42248</v>
      </c>
      <c r="R10951" t="s">
        <v>101</v>
      </c>
      <c r="S10951" t="s">
        <v>103</v>
      </c>
      <c r="T10951">
        <v>0</v>
      </c>
    </row>
    <row r="10952" spans="1:20" x14ac:dyDescent="0.3">
      <c r="A10952" t="s">
        <v>94</v>
      </c>
      <c r="B10952">
        <v>737078</v>
      </c>
      <c r="C10952">
        <v>934178</v>
      </c>
      <c r="D10952">
        <v>28000</v>
      </c>
      <c r="E10952" t="s">
        <v>43</v>
      </c>
      <c r="F10952">
        <v>13.49</v>
      </c>
      <c r="G10952">
        <v>644.14</v>
      </c>
      <c r="H10952" t="s">
        <v>19</v>
      </c>
      <c r="I10952" s="1">
        <v>40664</v>
      </c>
      <c r="J10952" t="s">
        <v>26</v>
      </c>
      <c r="K10952" t="s">
        <v>27</v>
      </c>
      <c r="L10952" t="s">
        <v>77</v>
      </c>
      <c r="M10952">
        <v>0</v>
      </c>
      <c r="N10952">
        <v>3773.79</v>
      </c>
      <c r="O10952">
        <v>1336.49</v>
      </c>
      <c r="P10952">
        <v>1233.55</v>
      </c>
      <c r="Q10952" s="1">
        <v>40787</v>
      </c>
      <c r="R10952" t="s">
        <v>101</v>
      </c>
      <c r="S10952" t="s">
        <v>104</v>
      </c>
      <c r="T10952">
        <v>1</v>
      </c>
    </row>
    <row r="10953" spans="1:20" x14ac:dyDescent="0.3">
      <c r="A10953" t="s">
        <v>94</v>
      </c>
      <c r="B10953">
        <v>742001</v>
      </c>
      <c r="C10953">
        <v>940006</v>
      </c>
      <c r="D10953">
        <v>10000</v>
      </c>
      <c r="E10953" t="s">
        <v>43</v>
      </c>
      <c r="F10953">
        <v>13.49</v>
      </c>
      <c r="G10953">
        <v>230.05</v>
      </c>
      <c r="H10953" t="s">
        <v>19</v>
      </c>
      <c r="I10953" s="1">
        <v>40664</v>
      </c>
      <c r="J10953" t="s">
        <v>46</v>
      </c>
      <c r="K10953" t="s">
        <v>66</v>
      </c>
      <c r="L10953" t="s">
        <v>39</v>
      </c>
      <c r="M10953">
        <v>907.04</v>
      </c>
      <c r="N10953">
        <v>12862.67</v>
      </c>
      <c r="O10953">
        <v>9092.9599999999991</v>
      </c>
      <c r="P10953">
        <v>3769.71</v>
      </c>
      <c r="Q10953" s="1">
        <v>42370</v>
      </c>
      <c r="R10953" t="s">
        <v>101</v>
      </c>
      <c r="S10953" t="s">
        <v>103</v>
      </c>
      <c r="T10953">
        <v>0</v>
      </c>
    </row>
    <row r="10954" spans="1:20" x14ac:dyDescent="0.3">
      <c r="A10954" t="s">
        <v>94</v>
      </c>
      <c r="B10954">
        <v>725325</v>
      </c>
      <c r="C10954">
        <v>920554</v>
      </c>
      <c r="D10954">
        <v>18000</v>
      </c>
      <c r="E10954" t="s">
        <v>43</v>
      </c>
      <c r="F10954">
        <v>14.79</v>
      </c>
      <c r="G10954">
        <v>426.24</v>
      </c>
      <c r="H10954" t="s">
        <v>19</v>
      </c>
      <c r="I10954" s="1">
        <v>40664</v>
      </c>
      <c r="J10954" t="s">
        <v>26</v>
      </c>
      <c r="K10954" t="s">
        <v>27</v>
      </c>
      <c r="L10954" t="s">
        <v>58</v>
      </c>
      <c r="M10954">
        <v>0</v>
      </c>
      <c r="N10954">
        <v>9015.34</v>
      </c>
      <c r="O10954">
        <v>4483.57</v>
      </c>
      <c r="P10954">
        <v>3740.19</v>
      </c>
      <c r="Q10954" s="1">
        <v>41244</v>
      </c>
      <c r="R10954" t="s">
        <v>101</v>
      </c>
      <c r="S10954" t="s">
        <v>104</v>
      </c>
      <c r="T10954">
        <v>1</v>
      </c>
    </row>
    <row r="10955" spans="1:20" x14ac:dyDescent="0.3">
      <c r="A10955" t="s">
        <v>94</v>
      </c>
      <c r="B10955">
        <v>741883</v>
      </c>
      <c r="C10955">
        <v>939897</v>
      </c>
      <c r="D10955">
        <v>24000</v>
      </c>
      <c r="E10955" t="s">
        <v>18</v>
      </c>
      <c r="F10955">
        <v>10.99</v>
      </c>
      <c r="G10955">
        <v>785.62</v>
      </c>
      <c r="H10955" t="s">
        <v>29</v>
      </c>
      <c r="I10955" s="1">
        <v>40664</v>
      </c>
      <c r="J10955" t="s">
        <v>20</v>
      </c>
      <c r="K10955" t="s">
        <v>24</v>
      </c>
      <c r="L10955" t="s">
        <v>58</v>
      </c>
      <c r="M10955">
        <v>0</v>
      </c>
      <c r="N10955">
        <v>28184.14</v>
      </c>
      <c r="O10955">
        <v>24000</v>
      </c>
      <c r="P10955">
        <v>4184.1400000000003</v>
      </c>
      <c r="Q10955" s="1">
        <v>41640</v>
      </c>
      <c r="R10955" t="s">
        <v>101</v>
      </c>
      <c r="S10955" t="s">
        <v>103</v>
      </c>
      <c r="T10955">
        <v>0</v>
      </c>
    </row>
    <row r="10956" spans="1:20" x14ac:dyDescent="0.3">
      <c r="A10956" t="s">
        <v>94</v>
      </c>
      <c r="B10956">
        <v>741903</v>
      </c>
      <c r="C10956">
        <v>939919</v>
      </c>
      <c r="D10956">
        <v>6400</v>
      </c>
      <c r="E10956" t="s">
        <v>18</v>
      </c>
      <c r="F10956">
        <v>7.49</v>
      </c>
      <c r="G10956">
        <v>199.06</v>
      </c>
      <c r="H10956" t="s">
        <v>32</v>
      </c>
      <c r="I10956" s="1">
        <v>40664</v>
      </c>
      <c r="J10956" t="s">
        <v>20</v>
      </c>
      <c r="K10956" t="s">
        <v>27</v>
      </c>
      <c r="L10956" t="s">
        <v>48</v>
      </c>
      <c r="M10956">
        <v>0</v>
      </c>
      <c r="N10956">
        <v>6998.02</v>
      </c>
      <c r="O10956">
        <v>6400</v>
      </c>
      <c r="P10956">
        <v>598.02</v>
      </c>
      <c r="Q10956" s="1">
        <v>41426</v>
      </c>
      <c r="R10956" t="s">
        <v>101</v>
      </c>
      <c r="S10956" t="s">
        <v>103</v>
      </c>
      <c r="T10956">
        <v>0</v>
      </c>
    </row>
    <row r="10957" spans="1:20" x14ac:dyDescent="0.3">
      <c r="A10957" t="s">
        <v>94</v>
      </c>
      <c r="B10957">
        <v>741901</v>
      </c>
      <c r="C10957">
        <v>939917</v>
      </c>
      <c r="D10957">
        <v>10000</v>
      </c>
      <c r="E10957" t="s">
        <v>18</v>
      </c>
      <c r="F10957">
        <v>8.49</v>
      </c>
      <c r="G10957">
        <v>315.63</v>
      </c>
      <c r="H10957" t="s">
        <v>32</v>
      </c>
      <c r="I10957" s="1">
        <v>40664</v>
      </c>
      <c r="J10957" t="s">
        <v>20</v>
      </c>
      <c r="K10957" t="s">
        <v>27</v>
      </c>
      <c r="L10957" t="s">
        <v>41</v>
      </c>
      <c r="M10957">
        <v>0</v>
      </c>
      <c r="N10957">
        <v>11356.441650000001</v>
      </c>
      <c r="O10957">
        <v>10000</v>
      </c>
      <c r="P10957">
        <v>1356.44</v>
      </c>
      <c r="Q10957" s="1">
        <v>41760</v>
      </c>
      <c r="R10957" t="s">
        <v>101</v>
      </c>
      <c r="S10957" t="s">
        <v>103</v>
      </c>
      <c r="T10957">
        <v>0</v>
      </c>
    </row>
    <row r="10958" spans="1:20" x14ac:dyDescent="0.3">
      <c r="A10958" t="s">
        <v>94</v>
      </c>
      <c r="B10958">
        <v>741824</v>
      </c>
      <c r="C10958">
        <v>939822</v>
      </c>
      <c r="D10958">
        <v>4000</v>
      </c>
      <c r="E10958" t="s">
        <v>18</v>
      </c>
      <c r="F10958">
        <v>10.99</v>
      </c>
      <c r="G10958">
        <v>130.94</v>
      </c>
      <c r="H10958" t="s">
        <v>29</v>
      </c>
      <c r="I10958" s="1">
        <v>40664</v>
      </c>
      <c r="J10958" t="s">
        <v>20</v>
      </c>
      <c r="K10958" t="s">
        <v>27</v>
      </c>
      <c r="L10958" t="s">
        <v>63</v>
      </c>
      <c r="M10958">
        <v>0</v>
      </c>
      <c r="N10958">
        <v>4712.3181629999999</v>
      </c>
      <c r="O10958">
        <v>4000</v>
      </c>
      <c r="P10958">
        <v>712.32</v>
      </c>
      <c r="Q10958" s="1">
        <v>41760</v>
      </c>
      <c r="R10958" t="s">
        <v>101</v>
      </c>
      <c r="S10958" t="s">
        <v>103</v>
      </c>
      <c r="T10958">
        <v>0</v>
      </c>
    </row>
    <row r="10959" spans="1:20" x14ac:dyDescent="0.3">
      <c r="A10959" t="s">
        <v>94</v>
      </c>
      <c r="B10959">
        <v>741800</v>
      </c>
      <c r="C10959">
        <v>939795</v>
      </c>
      <c r="D10959">
        <v>5000</v>
      </c>
      <c r="E10959" t="s">
        <v>18</v>
      </c>
      <c r="F10959">
        <v>6.99</v>
      </c>
      <c r="G10959">
        <v>154.37</v>
      </c>
      <c r="H10959" t="s">
        <v>32</v>
      </c>
      <c r="I10959" s="1">
        <v>40664</v>
      </c>
      <c r="J10959" t="s">
        <v>20</v>
      </c>
      <c r="K10959" t="s">
        <v>30</v>
      </c>
      <c r="L10959" t="s">
        <v>76</v>
      </c>
      <c r="M10959">
        <v>0</v>
      </c>
      <c r="N10959">
        <v>5556.0963549999997</v>
      </c>
      <c r="O10959">
        <v>5000</v>
      </c>
      <c r="P10959">
        <v>556.1</v>
      </c>
      <c r="Q10959" s="1">
        <v>41760</v>
      </c>
      <c r="R10959" t="s">
        <v>101</v>
      </c>
      <c r="S10959" t="s">
        <v>103</v>
      </c>
      <c r="T10959">
        <v>0</v>
      </c>
    </row>
    <row r="10960" spans="1:20" x14ac:dyDescent="0.3">
      <c r="A10960" t="s">
        <v>94</v>
      </c>
      <c r="B10960">
        <v>741781</v>
      </c>
      <c r="C10960">
        <v>939770</v>
      </c>
      <c r="D10960">
        <v>8000</v>
      </c>
      <c r="E10960" t="s">
        <v>18</v>
      </c>
      <c r="F10960">
        <v>16.489999999999998</v>
      </c>
      <c r="G10960">
        <v>283.2</v>
      </c>
      <c r="H10960" t="s">
        <v>23</v>
      </c>
      <c r="I10960" s="1">
        <v>40664</v>
      </c>
      <c r="J10960" t="s">
        <v>26</v>
      </c>
      <c r="K10960" t="s">
        <v>24</v>
      </c>
      <c r="L10960" t="s">
        <v>54</v>
      </c>
      <c r="M10960">
        <v>0</v>
      </c>
      <c r="N10960">
        <v>2262.48</v>
      </c>
      <c r="O10960">
        <v>1452.66</v>
      </c>
      <c r="P10960">
        <v>809.82</v>
      </c>
      <c r="Q10960" s="1">
        <v>40909</v>
      </c>
      <c r="R10960" t="s">
        <v>101</v>
      </c>
      <c r="S10960" t="s">
        <v>104</v>
      </c>
      <c r="T10960">
        <v>1</v>
      </c>
    </row>
    <row r="10961" spans="1:20" x14ac:dyDescent="0.3">
      <c r="A10961" t="s">
        <v>94</v>
      </c>
      <c r="B10961">
        <v>741734</v>
      </c>
      <c r="C10961">
        <v>939717</v>
      </c>
      <c r="D10961">
        <v>4200</v>
      </c>
      <c r="E10961" t="s">
        <v>18</v>
      </c>
      <c r="F10961">
        <v>5.42</v>
      </c>
      <c r="G10961">
        <v>126.68</v>
      </c>
      <c r="H10961" t="s">
        <v>32</v>
      </c>
      <c r="I10961" s="1">
        <v>40664</v>
      </c>
      <c r="J10961" t="s">
        <v>20</v>
      </c>
      <c r="K10961" t="s">
        <v>40</v>
      </c>
      <c r="L10961" t="s">
        <v>54</v>
      </c>
      <c r="M10961">
        <v>0</v>
      </c>
      <c r="N10961">
        <v>4559.3801329999997</v>
      </c>
      <c r="O10961">
        <v>4200</v>
      </c>
      <c r="P10961">
        <v>359.38</v>
      </c>
      <c r="Q10961" s="1">
        <v>41760</v>
      </c>
      <c r="R10961" t="s">
        <v>101</v>
      </c>
      <c r="S10961" t="s">
        <v>103</v>
      </c>
      <c r="T10961">
        <v>0</v>
      </c>
    </row>
    <row r="10962" spans="1:20" x14ac:dyDescent="0.3">
      <c r="A10962" t="s">
        <v>94</v>
      </c>
      <c r="B10962">
        <v>741710</v>
      </c>
      <c r="C10962">
        <v>939690</v>
      </c>
      <c r="D10962">
        <v>1500</v>
      </c>
      <c r="E10962" t="s">
        <v>18</v>
      </c>
      <c r="F10962">
        <v>8.49</v>
      </c>
      <c r="G10962">
        <v>47.35</v>
      </c>
      <c r="H10962" t="s">
        <v>32</v>
      </c>
      <c r="I10962" s="1">
        <v>40664</v>
      </c>
      <c r="J10962" t="s">
        <v>20</v>
      </c>
      <c r="K10962" t="s">
        <v>36</v>
      </c>
      <c r="L10962" t="s">
        <v>42</v>
      </c>
      <c r="M10962">
        <v>0</v>
      </c>
      <c r="N10962">
        <v>1703.1861530000001</v>
      </c>
      <c r="O10962">
        <v>1500</v>
      </c>
      <c r="P10962">
        <v>203.19</v>
      </c>
      <c r="Q10962" s="1">
        <v>41760</v>
      </c>
      <c r="R10962" t="s">
        <v>101</v>
      </c>
      <c r="S10962" t="s">
        <v>103</v>
      </c>
      <c r="T10962">
        <v>0</v>
      </c>
    </row>
    <row r="10963" spans="1:20" x14ac:dyDescent="0.3">
      <c r="A10963" t="s">
        <v>94</v>
      </c>
      <c r="B10963">
        <v>741729</v>
      </c>
      <c r="C10963">
        <v>939711</v>
      </c>
      <c r="D10963">
        <v>3500</v>
      </c>
      <c r="E10963" t="s">
        <v>43</v>
      </c>
      <c r="F10963">
        <v>17.989999999999998</v>
      </c>
      <c r="G10963">
        <v>88.86</v>
      </c>
      <c r="H10963" t="s">
        <v>44</v>
      </c>
      <c r="I10963" s="1">
        <v>40664</v>
      </c>
      <c r="J10963" t="s">
        <v>26</v>
      </c>
      <c r="K10963" t="s">
        <v>36</v>
      </c>
      <c r="L10963" t="s">
        <v>76</v>
      </c>
      <c r="M10963">
        <v>0</v>
      </c>
      <c r="N10963">
        <v>4443</v>
      </c>
      <c r="O10963">
        <v>2674.41</v>
      </c>
      <c r="P10963">
        <v>1756.71</v>
      </c>
      <c r="Q10963" s="1">
        <v>42186</v>
      </c>
      <c r="R10963" t="s">
        <v>101</v>
      </c>
      <c r="S10963" t="s">
        <v>104</v>
      </c>
      <c r="T10963">
        <v>1</v>
      </c>
    </row>
    <row r="10964" spans="1:20" x14ac:dyDescent="0.3">
      <c r="A10964" t="s">
        <v>94</v>
      </c>
      <c r="B10964">
        <v>741743</v>
      </c>
      <c r="C10964">
        <v>918012</v>
      </c>
      <c r="D10964">
        <v>20000</v>
      </c>
      <c r="E10964" t="s">
        <v>43</v>
      </c>
      <c r="F10964">
        <v>18.25</v>
      </c>
      <c r="G10964">
        <v>510.6</v>
      </c>
      <c r="H10964" t="s">
        <v>60</v>
      </c>
      <c r="I10964" s="1">
        <v>40664</v>
      </c>
      <c r="J10964" t="s">
        <v>46</v>
      </c>
      <c r="K10964" t="s">
        <v>27</v>
      </c>
      <c r="L10964" t="s">
        <v>33</v>
      </c>
      <c r="M10964">
        <v>2024.56</v>
      </c>
      <c r="N10964">
        <v>28517.94</v>
      </c>
      <c r="O10964">
        <v>17975.43</v>
      </c>
      <c r="P10964">
        <v>10516.98</v>
      </c>
      <c r="Q10964" s="1">
        <v>42370</v>
      </c>
      <c r="R10964" t="s">
        <v>101</v>
      </c>
      <c r="S10964" t="s">
        <v>103</v>
      </c>
      <c r="T10964">
        <v>0</v>
      </c>
    </row>
    <row r="10965" spans="1:20" x14ac:dyDescent="0.3">
      <c r="A10965" t="s">
        <v>94</v>
      </c>
      <c r="B10965">
        <v>741703</v>
      </c>
      <c r="C10965">
        <v>939683</v>
      </c>
      <c r="D10965">
        <v>17500</v>
      </c>
      <c r="E10965" t="s">
        <v>43</v>
      </c>
      <c r="F10965">
        <v>11.99</v>
      </c>
      <c r="G10965">
        <v>389.19</v>
      </c>
      <c r="H10965" t="s">
        <v>29</v>
      </c>
      <c r="I10965" s="1">
        <v>40664</v>
      </c>
      <c r="J10965" t="s">
        <v>46</v>
      </c>
      <c r="K10965" t="s">
        <v>21</v>
      </c>
      <c r="L10965" t="s">
        <v>39</v>
      </c>
      <c r="M10965">
        <v>1553.05</v>
      </c>
      <c r="N10965">
        <v>21741.51</v>
      </c>
      <c r="O10965">
        <v>15946.95</v>
      </c>
      <c r="P10965">
        <v>5794.56</v>
      </c>
      <c r="Q10965" s="1">
        <v>42370</v>
      </c>
      <c r="R10965" t="s">
        <v>101</v>
      </c>
      <c r="S10965" t="s">
        <v>103</v>
      </c>
      <c r="T10965">
        <v>0</v>
      </c>
    </row>
    <row r="10966" spans="1:20" x14ac:dyDescent="0.3">
      <c r="A10966" t="s">
        <v>94</v>
      </c>
      <c r="B10966">
        <v>740576</v>
      </c>
      <c r="C10966">
        <v>938316</v>
      </c>
      <c r="D10966">
        <v>13750</v>
      </c>
      <c r="E10966" t="s">
        <v>43</v>
      </c>
      <c r="F10966">
        <v>18.79</v>
      </c>
      <c r="G10966">
        <v>355.1</v>
      </c>
      <c r="H10966" t="s">
        <v>44</v>
      </c>
      <c r="I10966" s="1">
        <v>40664</v>
      </c>
      <c r="J10966" t="s">
        <v>26</v>
      </c>
      <c r="K10966" t="s">
        <v>36</v>
      </c>
      <c r="L10966" t="s">
        <v>67</v>
      </c>
      <c r="M10966">
        <v>0</v>
      </c>
      <c r="N10966">
        <v>4928.62</v>
      </c>
      <c r="O10966">
        <v>1656.65</v>
      </c>
      <c r="P10966">
        <v>3271.97</v>
      </c>
      <c r="Q10966" s="1">
        <v>41183</v>
      </c>
      <c r="R10966" t="s">
        <v>101</v>
      </c>
      <c r="S10966" t="s">
        <v>104</v>
      </c>
      <c r="T10966">
        <v>1</v>
      </c>
    </row>
    <row r="10967" spans="1:20" x14ac:dyDescent="0.3">
      <c r="A10967" t="s">
        <v>94</v>
      </c>
      <c r="B10967">
        <v>740909</v>
      </c>
      <c r="C10967">
        <v>938694</v>
      </c>
      <c r="D10967">
        <v>33000</v>
      </c>
      <c r="E10967" t="s">
        <v>43</v>
      </c>
      <c r="F10967">
        <v>11.99</v>
      </c>
      <c r="G10967">
        <v>733.91</v>
      </c>
      <c r="H10967" t="s">
        <v>29</v>
      </c>
      <c r="I10967" s="1">
        <v>40664</v>
      </c>
      <c r="J10967" t="s">
        <v>46</v>
      </c>
      <c r="K10967" t="s">
        <v>27</v>
      </c>
      <c r="L10967" t="s">
        <v>25</v>
      </c>
      <c r="M10967">
        <v>2918</v>
      </c>
      <c r="N10967">
        <v>41014.15</v>
      </c>
      <c r="O10967">
        <v>30082.03</v>
      </c>
      <c r="P10967">
        <v>10932.12</v>
      </c>
      <c r="Q10967" s="1">
        <v>42370</v>
      </c>
      <c r="R10967" t="s">
        <v>101</v>
      </c>
      <c r="S10967" t="s">
        <v>103</v>
      </c>
      <c r="T10967">
        <v>0</v>
      </c>
    </row>
    <row r="10968" spans="1:20" x14ac:dyDescent="0.3">
      <c r="A10968" t="s">
        <v>94</v>
      </c>
      <c r="B10968">
        <v>741687</v>
      </c>
      <c r="C10968">
        <v>939665</v>
      </c>
      <c r="D10968">
        <v>9100</v>
      </c>
      <c r="E10968" t="s">
        <v>43</v>
      </c>
      <c r="F10968">
        <v>16.489999999999998</v>
      </c>
      <c r="G10968">
        <v>223.68</v>
      </c>
      <c r="H10968" t="s">
        <v>23</v>
      </c>
      <c r="I10968" s="1">
        <v>40664</v>
      </c>
      <c r="J10968" t="s">
        <v>20</v>
      </c>
      <c r="K10968" t="s">
        <v>30</v>
      </c>
      <c r="L10968" t="s">
        <v>41</v>
      </c>
      <c r="M10968">
        <v>0</v>
      </c>
      <c r="N10968">
        <v>9552.2099999999991</v>
      </c>
      <c r="O10968">
        <v>9100</v>
      </c>
      <c r="P10968">
        <v>452.21</v>
      </c>
      <c r="Q10968" s="1">
        <v>41000</v>
      </c>
      <c r="R10968" t="s">
        <v>101</v>
      </c>
      <c r="S10968" t="s">
        <v>103</v>
      </c>
      <c r="T10968">
        <v>0</v>
      </c>
    </row>
    <row r="10969" spans="1:20" x14ac:dyDescent="0.3">
      <c r="A10969" t="s">
        <v>94</v>
      </c>
      <c r="B10969">
        <v>741248</v>
      </c>
      <c r="C10969">
        <v>939104</v>
      </c>
      <c r="D10969">
        <v>6000</v>
      </c>
      <c r="E10969" t="s">
        <v>18</v>
      </c>
      <c r="F10969">
        <v>11.99</v>
      </c>
      <c r="G10969">
        <v>199.26</v>
      </c>
      <c r="H10969" t="s">
        <v>29</v>
      </c>
      <c r="I10969" s="1">
        <v>40664</v>
      </c>
      <c r="J10969" t="s">
        <v>20</v>
      </c>
      <c r="K10969" t="s">
        <v>27</v>
      </c>
      <c r="L10969" t="s">
        <v>28</v>
      </c>
      <c r="M10969">
        <v>0</v>
      </c>
      <c r="N10969">
        <v>6187.2</v>
      </c>
      <c r="O10969">
        <v>5999.99</v>
      </c>
      <c r="P10969">
        <v>187.21</v>
      </c>
      <c r="Q10969" s="1">
        <v>40848</v>
      </c>
      <c r="R10969" t="s">
        <v>101</v>
      </c>
      <c r="S10969" t="s">
        <v>103</v>
      </c>
      <c r="T10969">
        <v>0</v>
      </c>
    </row>
    <row r="10970" spans="1:20" x14ac:dyDescent="0.3">
      <c r="A10970" t="s">
        <v>94</v>
      </c>
      <c r="B10970">
        <v>739530</v>
      </c>
      <c r="C10970">
        <v>937109</v>
      </c>
      <c r="D10970">
        <v>5000</v>
      </c>
      <c r="E10970" t="s">
        <v>18</v>
      </c>
      <c r="F10970">
        <v>14.79</v>
      </c>
      <c r="G10970">
        <v>172.82</v>
      </c>
      <c r="H10970" t="s">
        <v>19</v>
      </c>
      <c r="I10970" s="1">
        <v>40664</v>
      </c>
      <c r="J10970" t="s">
        <v>20</v>
      </c>
      <c r="K10970" t="s">
        <v>36</v>
      </c>
      <c r="L10970" t="s">
        <v>25</v>
      </c>
      <c r="M10970">
        <v>0</v>
      </c>
      <c r="N10970">
        <v>6218.8924939999997</v>
      </c>
      <c r="O10970">
        <v>5000</v>
      </c>
      <c r="P10970">
        <v>1218.8900000000001</v>
      </c>
      <c r="Q10970" s="1">
        <v>41760</v>
      </c>
      <c r="R10970" t="s">
        <v>101</v>
      </c>
      <c r="S10970" t="s">
        <v>103</v>
      </c>
      <c r="T10970">
        <v>0</v>
      </c>
    </row>
    <row r="10971" spans="1:20" x14ac:dyDescent="0.3">
      <c r="A10971" t="s">
        <v>94</v>
      </c>
      <c r="B10971">
        <v>740458</v>
      </c>
      <c r="C10971">
        <v>938168</v>
      </c>
      <c r="D10971">
        <v>10000</v>
      </c>
      <c r="E10971" t="s">
        <v>18</v>
      </c>
      <c r="F10971">
        <v>7.49</v>
      </c>
      <c r="G10971">
        <v>311.02</v>
      </c>
      <c r="H10971" t="s">
        <v>32</v>
      </c>
      <c r="I10971" s="1">
        <v>40664</v>
      </c>
      <c r="J10971" t="s">
        <v>20</v>
      </c>
      <c r="K10971" t="s">
        <v>36</v>
      </c>
      <c r="L10971" t="s">
        <v>35</v>
      </c>
      <c r="M10971">
        <v>0</v>
      </c>
      <c r="N10971">
        <v>10240.33</v>
      </c>
      <c r="O10971">
        <v>10000</v>
      </c>
      <c r="P10971">
        <v>240.33</v>
      </c>
      <c r="Q10971" s="1">
        <v>40787</v>
      </c>
      <c r="R10971" t="s">
        <v>101</v>
      </c>
      <c r="S10971" t="s">
        <v>103</v>
      </c>
      <c r="T10971">
        <v>0</v>
      </c>
    </row>
    <row r="10972" spans="1:20" x14ac:dyDescent="0.3">
      <c r="A10972" t="s">
        <v>94</v>
      </c>
      <c r="B10972">
        <v>735660</v>
      </c>
      <c r="C10972">
        <v>932435</v>
      </c>
      <c r="D10972">
        <v>19600</v>
      </c>
      <c r="E10972" t="s">
        <v>43</v>
      </c>
      <c r="F10972">
        <v>18.79</v>
      </c>
      <c r="G10972">
        <v>331.21</v>
      </c>
      <c r="H10972" t="s">
        <v>44</v>
      </c>
      <c r="I10972" s="1">
        <v>40664</v>
      </c>
      <c r="J10972" t="s">
        <v>20</v>
      </c>
      <c r="K10972" t="s">
        <v>27</v>
      </c>
      <c r="L10972" t="s">
        <v>58</v>
      </c>
      <c r="M10972">
        <v>0</v>
      </c>
      <c r="N10972">
        <v>17317.18</v>
      </c>
      <c r="O10972">
        <v>12825</v>
      </c>
      <c r="P10972">
        <v>4492.18</v>
      </c>
      <c r="Q10972" s="1">
        <v>41487</v>
      </c>
      <c r="R10972" t="s">
        <v>101</v>
      </c>
      <c r="S10972" t="s">
        <v>103</v>
      </c>
      <c r="T10972">
        <v>0</v>
      </c>
    </row>
    <row r="10973" spans="1:20" x14ac:dyDescent="0.3">
      <c r="A10973" t="s">
        <v>94</v>
      </c>
      <c r="B10973">
        <v>740583</v>
      </c>
      <c r="C10973">
        <v>938324</v>
      </c>
      <c r="D10973">
        <v>7000</v>
      </c>
      <c r="E10973" t="s">
        <v>18</v>
      </c>
      <c r="F10973">
        <v>5.99</v>
      </c>
      <c r="G10973">
        <v>212.93</v>
      </c>
      <c r="H10973" t="s">
        <v>32</v>
      </c>
      <c r="I10973" s="1">
        <v>40664</v>
      </c>
      <c r="J10973" t="s">
        <v>20</v>
      </c>
      <c r="K10973" t="s">
        <v>36</v>
      </c>
      <c r="L10973" t="s">
        <v>58</v>
      </c>
      <c r="M10973">
        <v>0</v>
      </c>
      <c r="N10973">
        <v>7664.7570800000003</v>
      </c>
      <c r="O10973">
        <v>7000</v>
      </c>
      <c r="P10973">
        <v>664.76</v>
      </c>
      <c r="Q10973" s="1">
        <v>41760</v>
      </c>
      <c r="R10973" t="s">
        <v>101</v>
      </c>
      <c r="S10973" t="s">
        <v>103</v>
      </c>
      <c r="T10973">
        <v>0</v>
      </c>
    </row>
    <row r="10974" spans="1:20" x14ac:dyDescent="0.3">
      <c r="A10974" t="s">
        <v>94</v>
      </c>
      <c r="B10974">
        <v>741489</v>
      </c>
      <c r="C10974">
        <v>939384</v>
      </c>
      <c r="D10974">
        <v>30000</v>
      </c>
      <c r="E10974" t="s">
        <v>18</v>
      </c>
      <c r="F10974">
        <v>16.89</v>
      </c>
      <c r="G10974">
        <v>1067.95</v>
      </c>
      <c r="H10974" t="s">
        <v>23</v>
      </c>
      <c r="I10974" s="1">
        <v>40664</v>
      </c>
      <c r="J10974" t="s">
        <v>20</v>
      </c>
      <c r="K10974" t="s">
        <v>40</v>
      </c>
      <c r="L10974" t="s">
        <v>41</v>
      </c>
      <c r="M10974">
        <v>0</v>
      </c>
      <c r="N10974">
        <v>38425.631690000002</v>
      </c>
      <c r="O10974">
        <v>30000</v>
      </c>
      <c r="P10974">
        <v>8425.6299999999992</v>
      </c>
      <c r="Q10974" s="1">
        <v>41760</v>
      </c>
      <c r="R10974" t="s">
        <v>101</v>
      </c>
      <c r="S10974" t="s">
        <v>103</v>
      </c>
      <c r="T10974">
        <v>0</v>
      </c>
    </row>
    <row r="10975" spans="1:20" x14ac:dyDescent="0.3">
      <c r="A10975" t="s">
        <v>94</v>
      </c>
      <c r="B10975">
        <v>741236</v>
      </c>
      <c r="C10975">
        <v>939091</v>
      </c>
      <c r="D10975">
        <v>35000</v>
      </c>
      <c r="E10975" t="s">
        <v>18</v>
      </c>
      <c r="F10975">
        <v>19.690000000000001</v>
      </c>
      <c r="G10975">
        <v>1295.21</v>
      </c>
      <c r="H10975" t="s">
        <v>44</v>
      </c>
      <c r="I10975" s="1">
        <v>40664</v>
      </c>
      <c r="J10975" t="s">
        <v>20</v>
      </c>
      <c r="K10975" t="s">
        <v>27</v>
      </c>
      <c r="L10975" t="s">
        <v>57</v>
      </c>
      <c r="M10975">
        <v>0</v>
      </c>
      <c r="N10975">
        <v>39721.29</v>
      </c>
      <c r="O10975">
        <v>35000</v>
      </c>
      <c r="P10975">
        <v>4721.29</v>
      </c>
      <c r="Q10975" s="1">
        <v>40940</v>
      </c>
      <c r="R10975" t="s">
        <v>101</v>
      </c>
      <c r="S10975" t="s">
        <v>103</v>
      </c>
      <c r="T10975">
        <v>0</v>
      </c>
    </row>
    <row r="10976" spans="1:20" x14ac:dyDescent="0.3">
      <c r="A10976" t="s">
        <v>94</v>
      </c>
      <c r="B10976">
        <v>741404</v>
      </c>
      <c r="C10976">
        <v>939281</v>
      </c>
      <c r="D10976">
        <v>11200</v>
      </c>
      <c r="E10976" t="s">
        <v>18</v>
      </c>
      <c r="F10976">
        <v>5.42</v>
      </c>
      <c r="G10976">
        <v>337.8</v>
      </c>
      <c r="H10976" t="s">
        <v>32</v>
      </c>
      <c r="I10976" s="1">
        <v>40664</v>
      </c>
      <c r="J10976" t="s">
        <v>20</v>
      </c>
      <c r="K10976" t="s">
        <v>30</v>
      </c>
      <c r="L10976" t="s">
        <v>22</v>
      </c>
      <c r="M10976">
        <v>0</v>
      </c>
      <c r="N10976">
        <v>11526.8</v>
      </c>
      <c r="O10976">
        <v>11200</v>
      </c>
      <c r="P10976">
        <v>326.8</v>
      </c>
      <c r="Q10976" s="1">
        <v>40878</v>
      </c>
      <c r="R10976" t="s">
        <v>101</v>
      </c>
      <c r="S10976" t="s">
        <v>103</v>
      </c>
      <c r="T10976">
        <v>0</v>
      </c>
    </row>
    <row r="10977" spans="1:20" x14ac:dyDescent="0.3">
      <c r="A10977" t="s">
        <v>94</v>
      </c>
      <c r="B10977">
        <v>740842</v>
      </c>
      <c r="C10977">
        <v>938617</v>
      </c>
      <c r="D10977">
        <v>4500</v>
      </c>
      <c r="E10977" t="s">
        <v>43</v>
      </c>
      <c r="F10977">
        <v>11.49</v>
      </c>
      <c r="G10977">
        <v>98.95</v>
      </c>
      <c r="H10977" t="s">
        <v>29</v>
      </c>
      <c r="I10977" s="1">
        <v>40664</v>
      </c>
      <c r="J10977" t="s">
        <v>20</v>
      </c>
      <c r="K10977" t="s">
        <v>27</v>
      </c>
      <c r="L10977" t="s">
        <v>48</v>
      </c>
      <c r="M10977">
        <v>0</v>
      </c>
      <c r="N10977">
        <v>5892.9261310000002</v>
      </c>
      <c r="O10977">
        <v>4500</v>
      </c>
      <c r="P10977">
        <v>1377.93</v>
      </c>
      <c r="Q10977" s="1">
        <v>42186</v>
      </c>
      <c r="R10977" t="s">
        <v>101</v>
      </c>
      <c r="S10977" t="s">
        <v>103</v>
      </c>
      <c r="T10977">
        <v>0</v>
      </c>
    </row>
    <row r="10978" spans="1:20" x14ac:dyDescent="0.3">
      <c r="A10978" t="s">
        <v>94</v>
      </c>
      <c r="B10978">
        <v>741267</v>
      </c>
      <c r="C10978">
        <v>939126</v>
      </c>
      <c r="D10978">
        <v>18225</v>
      </c>
      <c r="E10978" t="s">
        <v>43</v>
      </c>
      <c r="F10978">
        <v>12.99</v>
      </c>
      <c r="G10978">
        <v>414.59</v>
      </c>
      <c r="H10978" t="s">
        <v>19</v>
      </c>
      <c r="I10978" s="1">
        <v>40664</v>
      </c>
      <c r="J10978" t="s">
        <v>46</v>
      </c>
      <c r="K10978" t="s">
        <v>27</v>
      </c>
      <c r="L10978" t="s">
        <v>51</v>
      </c>
      <c r="M10978">
        <v>1667.95</v>
      </c>
      <c r="N10978">
        <v>23130.880000000001</v>
      </c>
      <c r="O10978">
        <v>16557.05</v>
      </c>
      <c r="P10978">
        <v>6573.83</v>
      </c>
      <c r="Q10978" s="1">
        <v>42370</v>
      </c>
      <c r="R10978" t="s">
        <v>101</v>
      </c>
      <c r="S10978" t="s">
        <v>103</v>
      </c>
      <c r="T10978">
        <v>0</v>
      </c>
    </row>
    <row r="10979" spans="1:20" x14ac:dyDescent="0.3">
      <c r="A10979" t="s">
        <v>94</v>
      </c>
      <c r="B10979">
        <v>738954</v>
      </c>
      <c r="C10979">
        <v>936461</v>
      </c>
      <c r="D10979">
        <v>5000</v>
      </c>
      <c r="E10979" t="s">
        <v>18</v>
      </c>
      <c r="F10979">
        <v>7.49</v>
      </c>
      <c r="G10979">
        <v>155.51</v>
      </c>
      <c r="H10979" t="s">
        <v>32</v>
      </c>
      <c r="I10979" s="1">
        <v>40664</v>
      </c>
      <c r="J10979" t="s">
        <v>20</v>
      </c>
      <c r="K10979" t="s">
        <v>30</v>
      </c>
      <c r="L10979" t="s">
        <v>77</v>
      </c>
      <c r="M10979">
        <v>0</v>
      </c>
      <c r="N10979">
        <v>5595.7318880000003</v>
      </c>
      <c r="O10979">
        <v>5000</v>
      </c>
      <c r="P10979">
        <v>595.73</v>
      </c>
      <c r="Q10979" s="1">
        <v>41760</v>
      </c>
      <c r="R10979" t="s">
        <v>101</v>
      </c>
      <c r="S10979" t="s">
        <v>103</v>
      </c>
      <c r="T10979">
        <v>0</v>
      </c>
    </row>
    <row r="10980" spans="1:20" x14ac:dyDescent="0.3">
      <c r="A10980" t="s">
        <v>94</v>
      </c>
      <c r="B10980">
        <v>741329</v>
      </c>
      <c r="C10980">
        <v>939201</v>
      </c>
      <c r="D10980">
        <v>20000</v>
      </c>
      <c r="E10980" t="s">
        <v>43</v>
      </c>
      <c r="F10980">
        <v>11.99</v>
      </c>
      <c r="G10980">
        <v>444.79</v>
      </c>
      <c r="H10980" t="s">
        <v>29</v>
      </c>
      <c r="I10980" s="1">
        <v>40664</v>
      </c>
      <c r="J10980" t="s">
        <v>20</v>
      </c>
      <c r="K10980" t="s">
        <v>21</v>
      </c>
      <c r="L10980" t="s">
        <v>33</v>
      </c>
      <c r="M10980">
        <v>0</v>
      </c>
      <c r="N10980">
        <v>24568.59</v>
      </c>
      <c r="O10980">
        <v>19999.990000000002</v>
      </c>
      <c r="P10980">
        <v>4568.6000000000004</v>
      </c>
      <c r="Q10980" s="1">
        <v>41518</v>
      </c>
      <c r="R10980" t="s">
        <v>101</v>
      </c>
      <c r="S10980" t="s">
        <v>103</v>
      </c>
      <c r="T10980">
        <v>0</v>
      </c>
    </row>
    <row r="10981" spans="1:20" x14ac:dyDescent="0.3">
      <c r="A10981" t="s">
        <v>94</v>
      </c>
      <c r="B10981">
        <v>741334</v>
      </c>
      <c r="C10981">
        <v>939205</v>
      </c>
      <c r="D10981">
        <v>10500</v>
      </c>
      <c r="E10981" t="s">
        <v>18</v>
      </c>
      <c r="F10981">
        <v>6.99</v>
      </c>
      <c r="G10981">
        <v>324.17</v>
      </c>
      <c r="H10981" t="s">
        <v>32</v>
      </c>
      <c r="I10981" s="1">
        <v>40664</v>
      </c>
      <c r="J10981" t="s">
        <v>20</v>
      </c>
      <c r="K10981" t="s">
        <v>30</v>
      </c>
      <c r="L10981" t="s">
        <v>42</v>
      </c>
      <c r="M10981">
        <v>0</v>
      </c>
      <c r="N10981">
        <v>11420.33</v>
      </c>
      <c r="O10981">
        <v>10500</v>
      </c>
      <c r="P10981">
        <v>920.33</v>
      </c>
      <c r="Q10981" s="1">
        <v>41275</v>
      </c>
      <c r="R10981" t="s">
        <v>101</v>
      </c>
      <c r="S10981" t="s">
        <v>103</v>
      </c>
      <c r="T10981">
        <v>0</v>
      </c>
    </row>
    <row r="10982" spans="1:20" x14ac:dyDescent="0.3">
      <c r="A10982" t="s">
        <v>94</v>
      </c>
      <c r="B10982">
        <v>741301</v>
      </c>
      <c r="C10982">
        <v>939170</v>
      </c>
      <c r="D10982">
        <v>4800</v>
      </c>
      <c r="E10982" t="s">
        <v>43</v>
      </c>
      <c r="F10982">
        <v>17.489999999999998</v>
      </c>
      <c r="G10982">
        <v>120.57</v>
      </c>
      <c r="H10982" t="s">
        <v>23</v>
      </c>
      <c r="I10982" s="1">
        <v>40664</v>
      </c>
      <c r="J10982" t="s">
        <v>26</v>
      </c>
      <c r="K10982" t="s">
        <v>36</v>
      </c>
      <c r="L10982" t="s">
        <v>57</v>
      </c>
      <c r="M10982">
        <v>0</v>
      </c>
      <c r="N10982">
        <v>3086.26</v>
      </c>
      <c r="O10982">
        <v>1433.09</v>
      </c>
      <c r="P10982">
        <v>1445.12</v>
      </c>
      <c r="Q10982" s="1">
        <v>41395</v>
      </c>
      <c r="R10982" t="s">
        <v>101</v>
      </c>
      <c r="S10982" t="s">
        <v>104</v>
      </c>
      <c r="T10982">
        <v>1</v>
      </c>
    </row>
    <row r="10983" spans="1:20" x14ac:dyDescent="0.3">
      <c r="A10983" t="s">
        <v>94</v>
      </c>
      <c r="B10983">
        <v>739750</v>
      </c>
      <c r="C10983">
        <v>937359</v>
      </c>
      <c r="D10983">
        <v>5400</v>
      </c>
      <c r="E10983" t="s">
        <v>18</v>
      </c>
      <c r="F10983">
        <v>5.99</v>
      </c>
      <c r="G10983">
        <v>164.26</v>
      </c>
      <c r="H10983" t="s">
        <v>32</v>
      </c>
      <c r="I10983" s="1">
        <v>40664</v>
      </c>
      <c r="J10983" t="s">
        <v>20</v>
      </c>
      <c r="K10983" t="s">
        <v>27</v>
      </c>
      <c r="L10983" t="s">
        <v>51</v>
      </c>
      <c r="M10983">
        <v>0</v>
      </c>
      <c r="N10983">
        <v>5427.37</v>
      </c>
      <c r="O10983">
        <v>5400</v>
      </c>
      <c r="P10983">
        <v>27.37</v>
      </c>
      <c r="Q10983" s="1">
        <v>40695</v>
      </c>
      <c r="R10983" t="s">
        <v>101</v>
      </c>
      <c r="S10983" t="s">
        <v>103</v>
      </c>
      <c r="T10983">
        <v>0</v>
      </c>
    </row>
    <row r="10984" spans="1:20" x14ac:dyDescent="0.3">
      <c r="A10984" t="s">
        <v>94</v>
      </c>
      <c r="B10984">
        <v>735296</v>
      </c>
      <c r="C10984">
        <v>931961</v>
      </c>
      <c r="D10984">
        <v>2000</v>
      </c>
      <c r="E10984" t="s">
        <v>18</v>
      </c>
      <c r="F10984">
        <v>8.49</v>
      </c>
      <c r="G10984">
        <v>63.13</v>
      </c>
      <c r="H10984" t="s">
        <v>32</v>
      </c>
      <c r="I10984" s="1">
        <v>40664</v>
      </c>
      <c r="J10984" t="s">
        <v>26</v>
      </c>
      <c r="K10984" t="s">
        <v>40</v>
      </c>
      <c r="L10984" t="s">
        <v>25</v>
      </c>
      <c r="M10984">
        <v>0</v>
      </c>
      <c r="N10984">
        <v>1191.3599999999999</v>
      </c>
      <c r="O10984">
        <v>931.82</v>
      </c>
      <c r="P10984">
        <v>198.58</v>
      </c>
      <c r="Q10984" s="1">
        <v>41214</v>
      </c>
      <c r="R10984" t="s">
        <v>101</v>
      </c>
      <c r="S10984" t="s">
        <v>104</v>
      </c>
      <c r="T10984">
        <v>1</v>
      </c>
    </row>
    <row r="10985" spans="1:20" x14ac:dyDescent="0.3">
      <c r="A10985" t="s">
        <v>94</v>
      </c>
      <c r="B10985">
        <v>711528</v>
      </c>
      <c r="C10985">
        <v>904492</v>
      </c>
      <c r="D10985">
        <v>18200</v>
      </c>
      <c r="E10985" t="s">
        <v>43</v>
      </c>
      <c r="F10985">
        <v>15.99</v>
      </c>
      <c r="G10985">
        <v>442.5</v>
      </c>
      <c r="H10985" t="s">
        <v>23</v>
      </c>
      <c r="I10985" s="1">
        <v>40664</v>
      </c>
      <c r="J10985" t="s">
        <v>26</v>
      </c>
      <c r="K10985" t="s">
        <v>27</v>
      </c>
      <c r="L10985" t="s">
        <v>28</v>
      </c>
      <c r="M10985">
        <v>0</v>
      </c>
      <c r="N10985">
        <v>9732.89</v>
      </c>
      <c r="O10985">
        <v>5044.43</v>
      </c>
      <c r="P10985">
        <v>4688.46</v>
      </c>
      <c r="Q10985" s="1">
        <v>41365</v>
      </c>
      <c r="R10985" t="s">
        <v>101</v>
      </c>
      <c r="S10985" t="s">
        <v>104</v>
      </c>
      <c r="T10985">
        <v>1</v>
      </c>
    </row>
    <row r="10986" spans="1:20" x14ac:dyDescent="0.3">
      <c r="A10986" t="s">
        <v>94</v>
      </c>
      <c r="B10986">
        <v>738328</v>
      </c>
      <c r="C10986">
        <v>935682</v>
      </c>
      <c r="D10986">
        <v>16000</v>
      </c>
      <c r="E10986" t="s">
        <v>43</v>
      </c>
      <c r="F10986">
        <v>10.59</v>
      </c>
      <c r="G10986">
        <v>344.62</v>
      </c>
      <c r="H10986" t="s">
        <v>29</v>
      </c>
      <c r="I10986" s="1">
        <v>40664</v>
      </c>
      <c r="J10986" t="s">
        <v>46</v>
      </c>
      <c r="K10986" t="s">
        <v>27</v>
      </c>
      <c r="L10986" t="s">
        <v>41</v>
      </c>
      <c r="M10986">
        <v>1398.02</v>
      </c>
      <c r="N10986">
        <v>19225.79</v>
      </c>
      <c r="O10986">
        <v>14601.97</v>
      </c>
      <c r="P10986">
        <v>4623.82</v>
      </c>
      <c r="Q10986" s="1">
        <v>42370</v>
      </c>
      <c r="R10986" t="s">
        <v>101</v>
      </c>
      <c r="S10986" t="s">
        <v>103</v>
      </c>
      <c r="T10986">
        <v>0</v>
      </c>
    </row>
    <row r="10987" spans="1:20" x14ac:dyDescent="0.3">
      <c r="A10987" t="s">
        <v>94</v>
      </c>
      <c r="B10987">
        <v>741011</v>
      </c>
      <c r="C10987">
        <v>938810</v>
      </c>
      <c r="D10987">
        <v>2500</v>
      </c>
      <c r="E10987" t="s">
        <v>18</v>
      </c>
      <c r="F10987">
        <v>8.49</v>
      </c>
      <c r="G10987">
        <v>78.91</v>
      </c>
      <c r="H10987" t="s">
        <v>32</v>
      </c>
      <c r="I10987" s="1">
        <v>40664</v>
      </c>
      <c r="J10987" t="s">
        <v>20</v>
      </c>
      <c r="K10987" t="s">
        <v>36</v>
      </c>
      <c r="L10987" t="s">
        <v>51</v>
      </c>
      <c r="M10987">
        <v>0</v>
      </c>
      <c r="N10987">
        <v>2838.852605</v>
      </c>
      <c r="O10987">
        <v>2500</v>
      </c>
      <c r="P10987">
        <v>338.85</v>
      </c>
      <c r="Q10987" s="1">
        <v>41760</v>
      </c>
      <c r="R10987" t="s">
        <v>101</v>
      </c>
      <c r="S10987" t="s">
        <v>103</v>
      </c>
      <c r="T10987">
        <v>0</v>
      </c>
    </row>
    <row r="10988" spans="1:20" x14ac:dyDescent="0.3">
      <c r="A10988" t="s">
        <v>94</v>
      </c>
      <c r="B10988">
        <v>741007</v>
      </c>
      <c r="C10988">
        <v>938805</v>
      </c>
      <c r="D10988">
        <v>6000</v>
      </c>
      <c r="E10988" t="s">
        <v>43</v>
      </c>
      <c r="F10988">
        <v>16.489999999999998</v>
      </c>
      <c r="G10988">
        <v>147.47999999999999</v>
      </c>
      <c r="H10988" t="s">
        <v>23</v>
      </c>
      <c r="I10988" s="1">
        <v>40664</v>
      </c>
      <c r="J10988" t="s">
        <v>46</v>
      </c>
      <c r="K10988" t="s">
        <v>27</v>
      </c>
      <c r="L10988" t="s">
        <v>56</v>
      </c>
      <c r="M10988">
        <v>580.35</v>
      </c>
      <c r="N10988">
        <v>8239.74</v>
      </c>
      <c r="O10988">
        <v>5419.65</v>
      </c>
      <c r="P10988">
        <v>2820.09</v>
      </c>
      <c r="Q10988" s="1">
        <v>42370</v>
      </c>
      <c r="R10988" t="s">
        <v>101</v>
      </c>
      <c r="S10988" t="s">
        <v>103</v>
      </c>
      <c r="T10988">
        <v>0</v>
      </c>
    </row>
    <row r="10989" spans="1:20" x14ac:dyDescent="0.3">
      <c r="A10989" t="s">
        <v>94</v>
      </c>
      <c r="B10989">
        <v>740938</v>
      </c>
      <c r="C10989">
        <v>938730</v>
      </c>
      <c r="D10989">
        <v>30000</v>
      </c>
      <c r="E10989" t="s">
        <v>43</v>
      </c>
      <c r="F10989">
        <v>16.89</v>
      </c>
      <c r="G10989">
        <v>743.81</v>
      </c>
      <c r="H10989" t="s">
        <v>23</v>
      </c>
      <c r="I10989" s="1">
        <v>40664</v>
      </c>
      <c r="J10989" t="s">
        <v>26</v>
      </c>
      <c r="K10989" t="s">
        <v>27</v>
      </c>
      <c r="L10989" t="s">
        <v>28</v>
      </c>
      <c r="M10989">
        <v>0</v>
      </c>
      <c r="N10989">
        <v>24223.62</v>
      </c>
      <c r="O10989">
        <v>11384.19</v>
      </c>
      <c r="P10989">
        <v>10184.719999999999</v>
      </c>
      <c r="Q10989" s="1">
        <v>41579</v>
      </c>
      <c r="R10989" t="s">
        <v>101</v>
      </c>
      <c r="S10989" t="s">
        <v>104</v>
      </c>
      <c r="T10989">
        <v>1</v>
      </c>
    </row>
    <row r="10990" spans="1:20" x14ac:dyDescent="0.3">
      <c r="A10990" t="s">
        <v>94</v>
      </c>
      <c r="B10990">
        <v>731055</v>
      </c>
      <c r="C10990">
        <v>927084</v>
      </c>
      <c r="D10990">
        <v>6000</v>
      </c>
      <c r="E10990" t="s">
        <v>18</v>
      </c>
      <c r="F10990">
        <v>8.49</v>
      </c>
      <c r="G10990">
        <v>189.38</v>
      </c>
      <c r="H10990" t="s">
        <v>32</v>
      </c>
      <c r="I10990" s="1">
        <v>40664</v>
      </c>
      <c r="J10990" t="s">
        <v>20</v>
      </c>
      <c r="K10990" t="s">
        <v>21</v>
      </c>
      <c r="L10990" t="s">
        <v>41</v>
      </c>
      <c r="M10990">
        <v>0</v>
      </c>
      <c r="N10990">
        <v>6376.09</v>
      </c>
      <c r="O10990">
        <v>6000</v>
      </c>
      <c r="P10990">
        <v>376.09</v>
      </c>
      <c r="Q10990" s="1">
        <v>40969</v>
      </c>
      <c r="R10990" t="s">
        <v>101</v>
      </c>
      <c r="S10990" t="s">
        <v>103</v>
      </c>
      <c r="T10990">
        <v>0</v>
      </c>
    </row>
    <row r="10991" spans="1:20" x14ac:dyDescent="0.3">
      <c r="A10991" t="s">
        <v>94</v>
      </c>
      <c r="B10991">
        <v>740919</v>
      </c>
      <c r="C10991">
        <v>938706</v>
      </c>
      <c r="D10991">
        <v>17500</v>
      </c>
      <c r="E10991" t="s">
        <v>43</v>
      </c>
      <c r="F10991">
        <v>20.99</v>
      </c>
      <c r="G10991">
        <v>473.34</v>
      </c>
      <c r="H10991" t="s">
        <v>60</v>
      </c>
      <c r="I10991" s="1">
        <v>40664</v>
      </c>
      <c r="J10991" t="s">
        <v>20</v>
      </c>
      <c r="K10991" t="s">
        <v>27</v>
      </c>
      <c r="L10991" t="s">
        <v>41</v>
      </c>
      <c r="M10991">
        <v>0</v>
      </c>
      <c r="N10991">
        <v>24125.11</v>
      </c>
      <c r="O10991">
        <v>17500</v>
      </c>
      <c r="P10991">
        <v>6625.11</v>
      </c>
      <c r="Q10991" s="1">
        <v>41426</v>
      </c>
      <c r="R10991" t="s">
        <v>101</v>
      </c>
      <c r="S10991" t="s">
        <v>103</v>
      </c>
      <c r="T10991">
        <v>0</v>
      </c>
    </row>
    <row r="10992" spans="1:20" x14ac:dyDescent="0.3">
      <c r="A10992" t="s">
        <v>94</v>
      </c>
      <c r="B10992">
        <v>739473</v>
      </c>
      <c r="C10992">
        <v>937050</v>
      </c>
      <c r="D10992">
        <v>10000</v>
      </c>
      <c r="E10992" t="s">
        <v>18</v>
      </c>
      <c r="F10992">
        <v>9.99</v>
      </c>
      <c r="G10992">
        <v>322.63</v>
      </c>
      <c r="H10992" t="s">
        <v>29</v>
      </c>
      <c r="I10992" s="1">
        <v>40664</v>
      </c>
      <c r="J10992" t="s">
        <v>20</v>
      </c>
      <c r="K10992" t="s">
        <v>27</v>
      </c>
      <c r="L10992" t="s">
        <v>41</v>
      </c>
      <c r="M10992">
        <v>0</v>
      </c>
      <c r="N10992">
        <v>11611.99055</v>
      </c>
      <c r="O10992">
        <v>10000</v>
      </c>
      <c r="P10992">
        <v>1611.99</v>
      </c>
      <c r="Q10992" s="1">
        <v>41760</v>
      </c>
      <c r="R10992" t="s">
        <v>101</v>
      </c>
      <c r="S10992" t="s">
        <v>103</v>
      </c>
      <c r="T10992">
        <v>0</v>
      </c>
    </row>
    <row r="10993" spans="1:20" x14ac:dyDescent="0.3">
      <c r="A10993" t="s">
        <v>94</v>
      </c>
      <c r="B10993">
        <v>740532</v>
      </c>
      <c r="C10993">
        <v>938263</v>
      </c>
      <c r="D10993">
        <v>24000</v>
      </c>
      <c r="E10993" t="s">
        <v>43</v>
      </c>
      <c r="F10993">
        <v>14.79</v>
      </c>
      <c r="G10993">
        <v>568.32000000000005</v>
      </c>
      <c r="H10993" t="s">
        <v>19</v>
      </c>
      <c r="I10993" s="1">
        <v>40664</v>
      </c>
      <c r="J10993" t="s">
        <v>46</v>
      </c>
      <c r="K10993" t="s">
        <v>24</v>
      </c>
      <c r="L10993" t="s">
        <v>25</v>
      </c>
      <c r="M10993">
        <v>2229.02</v>
      </c>
      <c r="N10993">
        <v>31784.34</v>
      </c>
      <c r="O10993">
        <v>21770.98</v>
      </c>
      <c r="P10993">
        <v>10013.36</v>
      </c>
      <c r="Q10993" s="1">
        <v>42370</v>
      </c>
      <c r="R10993" t="s">
        <v>101</v>
      </c>
      <c r="S10993" t="s">
        <v>103</v>
      </c>
      <c r="T10993">
        <v>0</v>
      </c>
    </row>
    <row r="10994" spans="1:20" x14ac:dyDescent="0.3">
      <c r="A10994" t="s">
        <v>94</v>
      </c>
      <c r="B10994">
        <v>740266</v>
      </c>
      <c r="C10994">
        <v>937942</v>
      </c>
      <c r="D10994">
        <v>10000</v>
      </c>
      <c r="E10994" t="s">
        <v>43</v>
      </c>
      <c r="F10994">
        <v>10.59</v>
      </c>
      <c r="G10994">
        <v>215.39</v>
      </c>
      <c r="H10994" t="s">
        <v>29</v>
      </c>
      <c r="I10994" s="1">
        <v>40664</v>
      </c>
      <c r="J10994" t="s">
        <v>46</v>
      </c>
      <c r="K10994" t="s">
        <v>36</v>
      </c>
      <c r="L10994" t="s">
        <v>31</v>
      </c>
      <c r="M10994">
        <v>879.41</v>
      </c>
      <c r="N10994">
        <v>12007.72</v>
      </c>
      <c r="O10994">
        <v>9120.59</v>
      </c>
      <c r="P10994">
        <v>2887.13</v>
      </c>
      <c r="Q10994" s="1">
        <v>42370</v>
      </c>
      <c r="R10994" t="s">
        <v>101</v>
      </c>
      <c r="S10994" t="s">
        <v>103</v>
      </c>
      <c r="T10994">
        <v>0</v>
      </c>
    </row>
    <row r="10995" spans="1:20" x14ac:dyDescent="0.3">
      <c r="A10995" t="s">
        <v>94</v>
      </c>
      <c r="B10995">
        <v>736830</v>
      </c>
      <c r="C10995">
        <v>933877</v>
      </c>
      <c r="D10995">
        <v>18250</v>
      </c>
      <c r="E10995" t="s">
        <v>43</v>
      </c>
      <c r="F10995">
        <v>16.89</v>
      </c>
      <c r="G10995">
        <v>452.49</v>
      </c>
      <c r="H10995" t="s">
        <v>23</v>
      </c>
      <c r="I10995" s="1">
        <v>40664</v>
      </c>
      <c r="J10995" t="s">
        <v>26</v>
      </c>
      <c r="K10995" t="s">
        <v>36</v>
      </c>
      <c r="L10995" t="s">
        <v>33</v>
      </c>
      <c r="M10995">
        <v>0</v>
      </c>
      <c r="N10995">
        <v>18514.310000000001</v>
      </c>
      <c r="O10995">
        <v>9022.4599999999991</v>
      </c>
      <c r="P10995">
        <v>7267.18</v>
      </c>
      <c r="Q10995" s="1">
        <v>41791</v>
      </c>
      <c r="R10995" t="s">
        <v>101</v>
      </c>
      <c r="S10995" t="s">
        <v>104</v>
      </c>
      <c r="T10995">
        <v>1</v>
      </c>
    </row>
    <row r="10996" spans="1:20" x14ac:dyDescent="0.3">
      <c r="A10996" t="s">
        <v>94</v>
      </c>
      <c r="B10996">
        <v>740850</v>
      </c>
      <c r="C10996">
        <v>938626</v>
      </c>
      <c r="D10996">
        <v>22000</v>
      </c>
      <c r="E10996" t="s">
        <v>18</v>
      </c>
      <c r="F10996">
        <v>7.49</v>
      </c>
      <c r="G10996">
        <v>684.24</v>
      </c>
      <c r="H10996" t="s">
        <v>32</v>
      </c>
      <c r="I10996" s="1">
        <v>40664</v>
      </c>
      <c r="J10996" t="s">
        <v>20</v>
      </c>
      <c r="K10996" t="s">
        <v>27</v>
      </c>
      <c r="L10996" t="s">
        <v>41</v>
      </c>
      <c r="M10996">
        <v>0</v>
      </c>
      <c r="N10996">
        <v>24625.72553</v>
      </c>
      <c r="O10996">
        <v>22000</v>
      </c>
      <c r="P10996">
        <v>2625.73</v>
      </c>
      <c r="Q10996" s="1">
        <v>41760</v>
      </c>
      <c r="R10996" t="s">
        <v>101</v>
      </c>
      <c r="S10996" t="s">
        <v>103</v>
      </c>
      <c r="T10996">
        <v>0</v>
      </c>
    </row>
    <row r="10997" spans="1:20" x14ac:dyDescent="0.3">
      <c r="A10997" t="s">
        <v>94</v>
      </c>
      <c r="B10997">
        <v>740833</v>
      </c>
      <c r="C10997">
        <v>938607</v>
      </c>
      <c r="D10997">
        <v>8000</v>
      </c>
      <c r="E10997" t="s">
        <v>43</v>
      </c>
      <c r="F10997">
        <v>13.49</v>
      </c>
      <c r="G10997">
        <v>184.04</v>
      </c>
      <c r="H10997" t="s">
        <v>19</v>
      </c>
      <c r="I10997" s="1">
        <v>40664</v>
      </c>
      <c r="J10997" t="s">
        <v>26</v>
      </c>
      <c r="K10997" t="s">
        <v>27</v>
      </c>
      <c r="L10997" t="s">
        <v>28</v>
      </c>
      <c r="M10997">
        <v>0</v>
      </c>
      <c r="N10997">
        <v>2605.02</v>
      </c>
      <c r="O10997">
        <v>1197.29</v>
      </c>
      <c r="P10997">
        <v>1002.28</v>
      </c>
      <c r="Q10997" s="1">
        <v>41030</v>
      </c>
      <c r="R10997" t="s">
        <v>101</v>
      </c>
      <c r="S10997" t="s">
        <v>104</v>
      </c>
      <c r="T10997">
        <v>1</v>
      </c>
    </row>
    <row r="10998" spans="1:20" x14ac:dyDescent="0.3">
      <c r="A10998" t="s">
        <v>94</v>
      </c>
      <c r="B10998">
        <v>724993</v>
      </c>
      <c r="C10998">
        <v>920177</v>
      </c>
      <c r="D10998">
        <v>3600</v>
      </c>
      <c r="E10998" t="s">
        <v>18</v>
      </c>
      <c r="F10998">
        <v>8.49</v>
      </c>
      <c r="G10998">
        <v>113.63</v>
      </c>
      <c r="H10998" t="s">
        <v>32</v>
      </c>
      <c r="I10998" s="1">
        <v>40664</v>
      </c>
      <c r="J10998" t="s">
        <v>20</v>
      </c>
      <c r="K10998" t="s">
        <v>47</v>
      </c>
      <c r="L10998" t="s">
        <v>41</v>
      </c>
      <c r="M10998">
        <v>0</v>
      </c>
      <c r="N10998">
        <v>4088.6969429999999</v>
      </c>
      <c r="O10998">
        <v>3600</v>
      </c>
      <c r="P10998">
        <v>488.7</v>
      </c>
      <c r="Q10998" s="1">
        <v>41760</v>
      </c>
      <c r="R10998" t="s">
        <v>101</v>
      </c>
      <c r="S10998" t="s">
        <v>103</v>
      </c>
      <c r="T10998">
        <v>0</v>
      </c>
    </row>
    <row r="10999" spans="1:20" x14ac:dyDescent="0.3">
      <c r="A10999" t="s">
        <v>94</v>
      </c>
      <c r="B10999">
        <v>737767</v>
      </c>
      <c r="C10999">
        <v>935010</v>
      </c>
      <c r="D10999">
        <v>10750</v>
      </c>
      <c r="E10999" t="s">
        <v>43</v>
      </c>
      <c r="F10999">
        <v>15.23</v>
      </c>
      <c r="G10999">
        <v>257.05</v>
      </c>
      <c r="H10999" t="s">
        <v>19</v>
      </c>
      <c r="I10999" s="1">
        <v>40664</v>
      </c>
      <c r="J10999" t="s">
        <v>20</v>
      </c>
      <c r="K10999" t="s">
        <v>30</v>
      </c>
      <c r="L10999" t="s">
        <v>41</v>
      </c>
      <c r="M10999">
        <v>0</v>
      </c>
      <c r="N10999">
        <v>15020.98999</v>
      </c>
      <c r="O10999">
        <v>10750</v>
      </c>
      <c r="P10999">
        <v>4270.99</v>
      </c>
      <c r="Q10999" s="1">
        <v>42005</v>
      </c>
      <c r="R10999" t="s">
        <v>101</v>
      </c>
      <c r="S10999" t="s">
        <v>103</v>
      </c>
      <c r="T10999">
        <v>0</v>
      </c>
    </row>
    <row r="11000" spans="1:20" x14ac:dyDescent="0.3">
      <c r="A11000" t="s">
        <v>94</v>
      </c>
      <c r="B11000">
        <v>740743</v>
      </c>
      <c r="C11000">
        <v>938507</v>
      </c>
      <c r="D11000">
        <v>21000</v>
      </c>
      <c r="E11000" t="s">
        <v>43</v>
      </c>
      <c r="F11000">
        <v>18.79</v>
      </c>
      <c r="G11000">
        <v>542.33000000000004</v>
      </c>
      <c r="H11000" t="s">
        <v>44</v>
      </c>
      <c r="I11000" s="1">
        <v>40664</v>
      </c>
      <c r="J11000" t="s">
        <v>46</v>
      </c>
      <c r="K11000" t="s">
        <v>27</v>
      </c>
      <c r="L11000" t="s">
        <v>39</v>
      </c>
      <c r="M11000">
        <v>2147.09</v>
      </c>
      <c r="N11000">
        <v>30309.01</v>
      </c>
      <c r="O11000">
        <v>18852.91</v>
      </c>
      <c r="P11000">
        <v>11456.1</v>
      </c>
      <c r="Q11000" s="1">
        <v>42370</v>
      </c>
      <c r="R11000" t="s">
        <v>101</v>
      </c>
      <c r="S11000" t="s">
        <v>103</v>
      </c>
      <c r="T11000">
        <v>0</v>
      </c>
    </row>
    <row r="11001" spans="1:20" x14ac:dyDescent="0.3">
      <c r="A11001" t="s">
        <v>94</v>
      </c>
      <c r="B11001">
        <v>740727</v>
      </c>
      <c r="C11001">
        <v>938488</v>
      </c>
      <c r="D11001">
        <v>8400</v>
      </c>
      <c r="E11001" t="s">
        <v>43</v>
      </c>
      <c r="F11001">
        <v>13.49</v>
      </c>
      <c r="G11001">
        <v>193.24</v>
      </c>
      <c r="H11001" t="s">
        <v>19</v>
      </c>
      <c r="I11001" s="1">
        <v>40664</v>
      </c>
      <c r="J11001" t="s">
        <v>46</v>
      </c>
      <c r="K11001" t="s">
        <v>27</v>
      </c>
      <c r="L11001" t="s">
        <v>50</v>
      </c>
      <c r="M11001">
        <v>758.78</v>
      </c>
      <c r="N11001">
        <v>10809.89</v>
      </c>
      <c r="O11001">
        <v>7641.23</v>
      </c>
      <c r="P11001">
        <v>3168.66</v>
      </c>
      <c r="Q11001" s="1">
        <v>42370</v>
      </c>
      <c r="R11001" t="s">
        <v>101</v>
      </c>
      <c r="S11001" t="s">
        <v>103</v>
      </c>
      <c r="T11001">
        <v>0</v>
      </c>
    </row>
    <row r="11002" spans="1:20" x14ac:dyDescent="0.3">
      <c r="A11002" t="s">
        <v>94</v>
      </c>
      <c r="B11002">
        <v>740690</v>
      </c>
      <c r="C11002">
        <v>938444</v>
      </c>
      <c r="D11002">
        <v>9800</v>
      </c>
      <c r="E11002" t="s">
        <v>43</v>
      </c>
      <c r="F11002">
        <v>12.99</v>
      </c>
      <c r="G11002">
        <v>222.93</v>
      </c>
      <c r="H11002" t="s">
        <v>19</v>
      </c>
      <c r="I11002" s="1">
        <v>40664</v>
      </c>
      <c r="J11002" t="s">
        <v>46</v>
      </c>
      <c r="K11002" t="s">
        <v>27</v>
      </c>
      <c r="L11002" t="s">
        <v>73</v>
      </c>
      <c r="M11002">
        <v>900.48</v>
      </c>
      <c r="N11002">
        <v>12431.35</v>
      </c>
      <c r="O11002">
        <v>8899.52</v>
      </c>
      <c r="P11002">
        <v>3531.83</v>
      </c>
      <c r="Q11002" s="1">
        <v>42370</v>
      </c>
      <c r="R11002" t="s">
        <v>101</v>
      </c>
      <c r="S11002" t="s">
        <v>103</v>
      </c>
      <c r="T11002">
        <v>0</v>
      </c>
    </row>
    <row r="11003" spans="1:20" x14ac:dyDescent="0.3">
      <c r="A11003" t="s">
        <v>94</v>
      </c>
      <c r="B11003">
        <v>740681</v>
      </c>
      <c r="C11003">
        <v>938434</v>
      </c>
      <c r="D11003">
        <v>9000</v>
      </c>
      <c r="E11003" t="s">
        <v>18</v>
      </c>
      <c r="F11003">
        <v>8.49</v>
      </c>
      <c r="G11003">
        <v>284.07</v>
      </c>
      <c r="H11003" t="s">
        <v>32</v>
      </c>
      <c r="I11003" s="1">
        <v>40664</v>
      </c>
      <c r="J11003" t="s">
        <v>20</v>
      </c>
      <c r="K11003" t="s">
        <v>36</v>
      </c>
      <c r="L11003" t="s">
        <v>25</v>
      </c>
      <c r="M11003">
        <v>0</v>
      </c>
      <c r="N11003">
        <v>9186.42</v>
      </c>
      <c r="O11003">
        <v>9000</v>
      </c>
      <c r="P11003">
        <v>186.42</v>
      </c>
      <c r="Q11003" s="1">
        <v>40756</v>
      </c>
      <c r="R11003" t="s">
        <v>101</v>
      </c>
      <c r="S11003" t="s">
        <v>103</v>
      </c>
      <c r="T11003">
        <v>0</v>
      </c>
    </row>
    <row r="11004" spans="1:20" x14ac:dyDescent="0.3">
      <c r="A11004" t="s">
        <v>94</v>
      </c>
      <c r="B11004">
        <v>740644</v>
      </c>
      <c r="C11004">
        <v>938392</v>
      </c>
      <c r="D11004">
        <v>7000</v>
      </c>
      <c r="E11004" t="s">
        <v>43</v>
      </c>
      <c r="F11004">
        <v>15.99</v>
      </c>
      <c r="G11004">
        <v>170.19</v>
      </c>
      <c r="H11004" t="s">
        <v>23</v>
      </c>
      <c r="I11004" s="1">
        <v>40664</v>
      </c>
      <c r="J11004" t="s">
        <v>20</v>
      </c>
      <c r="K11004" t="s">
        <v>36</v>
      </c>
      <c r="L11004" t="s">
        <v>58</v>
      </c>
      <c r="M11004">
        <v>0</v>
      </c>
      <c r="N11004">
        <v>9276.36</v>
      </c>
      <c r="O11004">
        <v>7000</v>
      </c>
      <c r="P11004">
        <v>2276.36</v>
      </c>
      <c r="Q11004" s="1">
        <v>41579</v>
      </c>
      <c r="R11004" t="s">
        <v>101</v>
      </c>
      <c r="S11004" t="s">
        <v>103</v>
      </c>
      <c r="T11004">
        <v>0</v>
      </c>
    </row>
    <row r="11005" spans="1:20" x14ac:dyDescent="0.3">
      <c r="A11005" t="s">
        <v>94</v>
      </c>
      <c r="B11005">
        <v>739479</v>
      </c>
      <c r="C11005">
        <v>937056</v>
      </c>
      <c r="D11005">
        <v>15600</v>
      </c>
      <c r="E11005" t="s">
        <v>18</v>
      </c>
      <c r="F11005">
        <v>10.99</v>
      </c>
      <c r="G11005">
        <v>510.66</v>
      </c>
      <c r="H11005" t="s">
        <v>29</v>
      </c>
      <c r="I11005" s="1">
        <v>40664</v>
      </c>
      <c r="J11005" t="s">
        <v>20</v>
      </c>
      <c r="K11005" t="s">
        <v>24</v>
      </c>
      <c r="L11005" t="s">
        <v>51</v>
      </c>
      <c r="M11005">
        <v>0</v>
      </c>
      <c r="N11005">
        <v>18373.573240000002</v>
      </c>
      <c r="O11005">
        <v>15600</v>
      </c>
      <c r="P11005">
        <v>2773.57</v>
      </c>
      <c r="Q11005" s="1">
        <v>41760</v>
      </c>
      <c r="R11005" t="s">
        <v>101</v>
      </c>
      <c r="S11005" t="s">
        <v>103</v>
      </c>
      <c r="T11005">
        <v>0</v>
      </c>
    </row>
    <row r="11006" spans="1:20" x14ac:dyDescent="0.3">
      <c r="A11006" t="s">
        <v>94</v>
      </c>
      <c r="B11006">
        <v>740639</v>
      </c>
      <c r="C11006">
        <v>938385</v>
      </c>
      <c r="D11006">
        <v>20000</v>
      </c>
      <c r="E11006" t="s">
        <v>18</v>
      </c>
      <c r="F11006">
        <v>10.99</v>
      </c>
      <c r="G11006">
        <v>654.67999999999995</v>
      </c>
      <c r="H11006" t="s">
        <v>29</v>
      </c>
      <c r="I11006" s="1">
        <v>40664</v>
      </c>
      <c r="J11006" t="s">
        <v>20</v>
      </c>
      <c r="K11006" t="s">
        <v>24</v>
      </c>
      <c r="L11006" t="s">
        <v>50</v>
      </c>
      <c r="M11006">
        <v>0</v>
      </c>
      <c r="N11006">
        <v>23240.79</v>
      </c>
      <c r="O11006">
        <v>20000.009999999998</v>
      </c>
      <c r="P11006">
        <v>3240.78</v>
      </c>
      <c r="Q11006" s="1">
        <v>41456</v>
      </c>
      <c r="R11006" t="s">
        <v>101</v>
      </c>
      <c r="S11006" t="s">
        <v>103</v>
      </c>
      <c r="T11006">
        <v>0</v>
      </c>
    </row>
    <row r="11007" spans="1:20" x14ac:dyDescent="0.3">
      <c r="A11007" t="s">
        <v>94</v>
      </c>
      <c r="B11007">
        <v>739772</v>
      </c>
      <c r="C11007">
        <v>937381</v>
      </c>
      <c r="D11007">
        <v>10000</v>
      </c>
      <c r="E11007" t="s">
        <v>43</v>
      </c>
      <c r="F11007">
        <v>16.489999999999998</v>
      </c>
      <c r="G11007">
        <v>245.8</v>
      </c>
      <c r="H11007" t="s">
        <v>23</v>
      </c>
      <c r="I11007" s="1">
        <v>40664</v>
      </c>
      <c r="J11007" t="s">
        <v>20</v>
      </c>
      <c r="K11007" t="s">
        <v>27</v>
      </c>
      <c r="L11007" t="s">
        <v>82</v>
      </c>
      <c r="M11007">
        <v>0</v>
      </c>
      <c r="N11007">
        <v>13825.86355</v>
      </c>
      <c r="O11007">
        <v>10000</v>
      </c>
      <c r="P11007">
        <v>3825.86</v>
      </c>
      <c r="Q11007" s="1">
        <v>41760</v>
      </c>
      <c r="R11007" t="s">
        <v>101</v>
      </c>
      <c r="S11007" t="s">
        <v>103</v>
      </c>
      <c r="T11007">
        <v>0</v>
      </c>
    </row>
    <row r="11008" spans="1:20" x14ac:dyDescent="0.3">
      <c r="A11008" t="s">
        <v>94</v>
      </c>
      <c r="B11008">
        <v>688829</v>
      </c>
      <c r="C11008">
        <v>879013</v>
      </c>
      <c r="D11008">
        <v>11500</v>
      </c>
      <c r="E11008" t="s">
        <v>43</v>
      </c>
      <c r="F11008">
        <v>15.23</v>
      </c>
      <c r="G11008">
        <v>274.98</v>
      </c>
      <c r="H11008" t="s">
        <v>19</v>
      </c>
      <c r="I11008" s="1">
        <v>40664</v>
      </c>
      <c r="J11008" t="s">
        <v>46</v>
      </c>
      <c r="K11008" t="s">
        <v>40</v>
      </c>
      <c r="L11008" t="s">
        <v>51</v>
      </c>
      <c r="M11008">
        <v>1088.51</v>
      </c>
      <c r="N11008">
        <v>15358.95</v>
      </c>
      <c r="O11008">
        <v>10411.48</v>
      </c>
      <c r="P11008">
        <v>4947.47</v>
      </c>
      <c r="Q11008" s="1">
        <v>42370</v>
      </c>
      <c r="R11008" t="s">
        <v>101</v>
      </c>
      <c r="S11008" t="s">
        <v>103</v>
      </c>
      <c r="T11008">
        <v>0</v>
      </c>
    </row>
    <row r="11009" spans="1:20" x14ac:dyDescent="0.3">
      <c r="A11009" t="s">
        <v>94</v>
      </c>
      <c r="B11009">
        <v>740621</v>
      </c>
      <c r="C11009">
        <v>934947</v>
      </c>
      <c r="D11009">
        <v>16000</v>
      </c>
      <c r="E11009" t="s">
        <v>43</v>
      </c>
      <c r="F11009">
        <v>10.37</v>
      </c>
      <c r="G11009">
        <v>342.88</v>
      </c>
      <c r="H11009" t="s">
        <v>29</v>
      </c>
      <c r="I11009" s="1">
        <v>40664</v>
      </c>
      <c r="J11009" t="s">
        <v>20</v>
      </c>
      <c r="K11009" t="s">
        <v>21</v>
      </c>
      <c r="L11009" t="s">
        <v>41</v>
      </c>
      <c r="M11009">
        <v>0</v>
      </c>
      <c r="N11009">
        <v>20008.108039999999</v>
      </c>
      <c r="O11009">
        <v>16000</v>
      </c>
      <c r="P11009">
        <v>4008.11</v>
      </c>
      <c r="Q11009" s="1">
        <v>41944</v>
      </c>
      <c r="R11009" t="s">
        <v>101</v>
      </c>
      <c r="S11009" t="s">
        <v>103</v>
      </c>
      <c r="T11009">
        <v>0</v>
      </c>
    </row>
    <row r="11010" spans="1:20" x14ac:dyDescent="0.3">
      <c r="A11010" t="s">
        <v>94</v>
      </c>
      <c r="B11010">
        <v>740212</v>
      </c>
      <c r="C11010">
        <v>937880</v>
      </c>
      <c r="D11010">
        <v>4750</v>
      </c>
      <c r="E11010" t="s">
        <v>43</v>
      </c>
      <c r="F11010">
        <v>16.489999999999998</v>
      </c>
      <c r="G11010">
        <v>116.76</v>
      </c>
      <c r="H11010" t="s">
        <v>23</v>
      </c>
      <c r="I11010" s="1">
        <v>40664</v>
      </c>
      <c r="J11010" t="s">
        <v>20</v>
      </c>
      <c r="K11010" t="s">
        <v>27</v>
      </c>
      <c r="L11010" t="s">
        <v>42</v>
      </c>
      <c r="M11010">
        <v>0</v>
      </c>
      <c r="N11010">
        <v>6717.1823009999998</v>
      </c>
      <c r="O11010">
        <v>4750</v>
      </c>
      <c r="P11010">
        <v>1967.18</v>
      </c>
      <c r="Q11010" s="1">
        <v>41913</v>
      </c>
      <c r="R11010" t="s">
        <v>101</v>
      </c>
      <c r="S11010" t="s">
        <v>103</v>
      </c>
      <c r="T11010">
        <v>0</v>
      </c>
    </row>
    <row r="11011" spans="1:20" x14ac:dyDescent="0.3">
      <c r="A11011" t="s">
        <v>94</v>
      </c>
      <c r="B11011">
        <v>740599</v>
      </c>
      <c r="C11011">
        <v>938343</v>
      </c>
      <c r="D11011">
        <v>35000</v>
      </c>
      <c r="E11011" t="s">
        <v>43</v>
      </c>
      <c r="F11011">
        <v>21.74</v>
      </c>
      <c r="G11011">
        <v>961.5</v>
      </c>
      <c r="H11011" t="s">
        <v>60</v>
      </c>
      <c r="I11011" s="1">
        <v>40664</v>
      </c>
      <c r="J11011" t="s">
        <v>26</v>
      </c>
      <c r="K11011" t="s">
        <v>36</v>
      </c>
      <c r="L11011" t="s">
        <v>41</v>
      </c>
      <c r="M11011">
        <v>0</v>
      </c>
      <c r="N11011">
        <v>15382.52</v>
      </c>
      <c r="O11011">
        <v>6005.16</v>
      </c>
      <c r="P11011">
        <v>9355.32</v>
      </c>
      <c r="Q11011" s="1">
        <v>41153</v>
      </c>
      <c r="R11011" t="s">
        <v>101</v>
      </c>
      <c r="S11011" t="s">
        <v>104</v>
      </c>
      <c r="T11011">
        <v>1</v>
      </c>
    </row>
    <row r="11012" spans="1:20" x14ac:dyDescent="0.3">
      <c r="A11012" t="s">
        <v>94</v>
      </c>
      <c r="B11012">
        <v>740591</v>
      </c>
      <c r="C11012">
        <v>938333</v>
      </c>
      <c r="D11012">
        <v>8000</v>
      </c>
      <c r="E11012" t="s">
        <v>43</v>
      </c>
      <c r="F11012">
        <v>13.99</v>
      </c>
      <c r="G11012">
        <v>186.11</v>
      </c>
      <c r="H11012" t="s">
        <v>19</v>
      </c>
      <c r="I11012" s="1">
        <v>40664</v>
      </c>
      <c r="J11012" t="s">
        <v>46</v>
      </c>
      <c r="K11012" t="s">
        <v>49</v>
      </c>
      <c r="L11012" t="s">
        <v>54</v>
      </c>
      <c r="M11012">
        <v>730.97</v>
      </c>
      <c r="N11012">
        <v>10410.290000000001</v>
      </c>
      <c r="O11012">
        <v>7269.03</v>
      </c>
      <c r="P11012">
        <v>3141.26</v>
      </c>
      <c r="Q11012" s="1">
        <v>42370</v>
      </c>
      <c r="R11012" t="s">
        <v>101</v>
      </c>
      <c r="S11012" t="s">
        <v>103</v>
      </c>
      <c r="T11012">
        <v>0</v>
      </c>
    </row>
    <row r="11013" spans="1:20" x14ac:dyDescent="0.3">
      <c r="A11013" t="s">
        <v>94</v>
      </c>
      <c r="B11013">
        <v>712041</v>
      </c>
      <c r="C11013">
        <v>905077</v>
      </c>
      <c r="D11013">
        <v>3600</v>
      </c>
      <c r="E11013" t="s">
        <v>18</v>
      </c>
      <c r="F11013">
        <v>11.99</v>
      </c>
      <c r="G11013">
        <v>119.56</v>
      </c>
      <c r="H11013" t="s">
        <v>29</v>
      </c>
      <c r="I11013" s="1">
        <v>40664</v>
      </c>
      <c r="J11013" t="s">
        <v>20</v>
      </c>
      <c r="K11013" t="s">
        <v>27</v>
      </c>
      <c r="L11013" t="s">
        <v>54</v>
      </c>
      <c r="M11013">
        <v>0</v>
      </c>
      <c r="N11013">
        <v>4114.95</v>
      </c>
      <c r="O11013">
        <v>3599.99</v>
      </c>
      <c r="P11013">
        <v>514.96</v>
      </c>
      <c r="Q11013" s="1">
        <v>41365</v>
      </c>
      <c r="R11013" t="s">
        <v>101</v>
      </c>
      <c r="S11013" t="s">
        <v>103</v>
      </c>
      <c r="T11013">
        <v>0</v>
      </c>
    </row>
    <row r="11014" spans="1:20" x14ac:dyDescent="0.3">
      <c r="A11014" t="s">
        <v>94</v>
      </c>
      <c r="B11014">
        <v>739491</v>
      </c>
      <c r="C11014">
        <v>937069</v>
      </c>
      <c r="D11014">
        <v>21600</v>
      </c>
      <c r="E11014" t="s">
        <v>43</v>
      </c>
      <c r="F11014">
        <v>18.39</v>
      </c>
      <c r="G11014">
        <v>553.1</v>
      </c>
      <c r="H11014" t="s">
        <v>44</v>
      </c>
      <c r="I11014" s="1">
        <v>40664</v>
      </c>
      <c r="J11014" t="s">
        <v>26</v>
      </c>
      <c r="K11014" t="s">
        <v>21</v>
      </c>
      <c r="L11014" t="s">
        <v>42</v>
      </c>
      <c r="M11014">
        <v>0</v>
      </c>
      <c r="N11014">
        <v>9305.26</v>
      </c>
      <c r="O11014">
        <v>2900.94</v>
      </c>
      <c r="P11014">
        <v>5330.54</v>
      </c>
      <c r="Q11014" s="1">
        <v>41275</v>
      </c>
      <c r="R11014" t="s">
        <v>101</v>
      </c>
      <c r="S11014" t="s">
        <v>104</v>
      </c>
      <c r="T11014">
        <v>1</v>
      </c>
    </row>
    <row r="11015" spans="1:20" x14ac:dyDescent="0.3">
      <c r="A11015" t="s">
        <v>94</v>
      </c>
      <c r="B11015">
        <v>740505</v>
      </c>
      <c r="C11015">
        <v>938229</v>
      </c>
      <c r="D11015">
        <v>35000</v>
      </c>
      <c r="E11015" t="s">
        <v>43</v>
      </c>
      <c r="F11015">
        <v>21.74</v>
      </c>
      <c r="G11015">
        <v>961.5</v>
      </c>
      <c r="H11015" t="s">
        <v>60</v>
      </c>
      <c r="I11015" s="1">
        <v>40664</v>
      </c>
      <c r="J11015" t="s">
        <v>26</v>
      </c>
      <c r="K11015" t="s">
        <v>40</v>
      </c>
      <c r="L11015" t="s">
        <v>28</v>
      </c>
      <c r="M11015">
        <v>0</v>
      </c>
      <c r="N11015">
        <v>12320.78</v>
      </c>
      <c r="O11015">
        <v>2787.92</v>
      </c>
      <c r="P11015">
        <v>4894</v>
      </c>
      <c r="Q11015" s="1">
        <v>40909</v>
      </c>
      <c r="R11015" t="s">
        <v>101</v>
      </c>
      <c r="S11015" t="s">
        <v>104</v>
      </c>
      <c r="T11015">
        <v>1</v>
      </c>
    </row>
    <row r="11016" spans="1:20" x14ac:dyDescent="0.3">
      <c r="A11016" t="s">
        <v>94</v>
      </c>
      <c r="B11016">
        <v>739492</v>
      </c>
      <c r="C11016">
        <v>937070</v>
      </c>
      <c r="D11016">
        <v>10000</v>
      </c>
      <c r="E11016" t="s">
        <v>18</v>
      </c>
      <c r="F11016">
        <v>7.49</v>
      </c>
      <c r="G11016">
        <v>311.02</v>
      </c>
      <c r="H11016" t="s">
        <v>32</v>
      </c>
      <c r="I11016" s="1">
        <v>40664</v>
      </c>
      <c r="J11016" t="s">
        <v>20</v>
      </c>
      <c r="K11016" t="s">
        <v>27</v>
      </c>
      <c r="L11016" t="s">
        <v>58</v>
      </c>
      <c r="M11016">
        <v>0</v>
      </c>
      <c r="N11016">
        <v>10947.47</v>
      </c>
      <c r="O11016">
        <v>10000</v>
      </c>
      <c r="P11016">
        <v>947.47</v>
      </c>
      <c r="Q11016" s="1">
        <v>41334</v>
      </c>
      <c r="R11016" t="s">
        <v>101</v>
      </c>
      <c r="S11016" t="s">
        <v>103</v>
      </c>
      <c r="T11016">
        <v>0</v>
      </c>
    </row>
    <row r="11017" spans="1:20" x14ac:dyDescent="0.3">
      <c r="A11017" t="s">
        <v>94</v>
      </c>
      <c r="B11017">
        <v>740417</v>
      </c>
      <c r="C11017">
        <v>938121</v>
      </c>
      <c r="D11017">
        <v>4800</v>
      </c>
      <c r="E11017" t="s">
        <v>43</v>
      </c>
      <c r="F11017">
        <v>18.39</v>
      </c>
      <c r="G11017">
        <v>122.91</v>
      </c>
      <c r="H11017" t="s">
        <v>44</v>
      </c>
      <c r="I11017" s="1">
        <v>40664</v>
      </c>
      <c r="J11017" t="s">
        <v>26</v>
      </c>
      <c r="K11017" t="s">
        <v>36</v>
      </c>
      <c r="L11017" t="s">
        <v>37</v>
      </c>
      <c r="M11017">
        <v>0</v>
      </c>
      <c r="N11017">
        <v>860.16</v>
      </c>
      <c r="O11017">
        <v>361.66</v>
      </c>
      <c r="P11017">
        <v>498.5</v>
      </c>
      <c r="Q11017" s="1">
        <v>40878</v>
      </c>
      <c r="R11017" t="s">
        <v>101</v>
      </c>
      <c r="S11017" t="s">
        <v>104</v>
      </c>
      <c r="T11017">
        <v>1</v>
      </c>
    </row>
    <row r="11018" spans="1:20" x14ac:dyDescent="0.3">
      <c r="A11018" t="s">
        <v>94</v>
      </c>
      <c r="B11018">
        <v>740366</v>
      </c>
      <c r="C11018">
        <v>938065</v>
      </c>
      <c r="D11018">
        <v>23425</v>
      </c>
      <c r="E11018" t="s">
        <v>43</v>
      </c>
      <c r="F11018">
        <v>17.88</v>
      </c>
      <c r="G11018">
        <v>593.32000000000005</v>
      </c>
      <c r="H11018" t="s">
        <v>44</v>
      </c>
      <c r="I11018" s="1">
        <v>40664</v>
      </c>
      <c r="J11018" t="s">
        <v>20</v>
      </c>
      <c r="K11018" t="s">
        <v>27</v>
      </c>
      <c r="L11018" t="s">
        <v>38</v>
      </c>
      <c r="M11018">
        <v>0</v>
      </c>
      <c r="N11018">
        <v>32678.547910000001</v>
      </c>
      <c r="O11018">
        <v>23424.99</v>
      </c>
      <c r="P11018">
        <v>9253.56</v>
      </c>
      <c r="Q11018" s="1">
        <v>41671</v>
      </c>
      <c r="R11018" t="s">
        <v>101</v>
      </c>
      <c r="S11018" t="s">
        <v>103</v>
      </c>
      <c r="T11018">
        <v>0</v>
      </c>
    </row>
    <row r="11019" spans="1:20" x14ac:dyDescent="0.3">
      <c r="A11019" t="s">
        <v>94</v>
      </c>
      <c r="B11019">
        <v>740298</v>
      </c>
      <c r="C11019">
        <v>937980</v>
      </c>
      <c r="D11019">
        <v>15400</v>
      </c>
      <c r="E11019" t="s">
        <v>43</v>
      </c>
      <c r="F11019">
        <v>17.510000000000002</v>
      </c>
      <c r="G11019">
        <v>386.97</v>
      </c>
      <c r="H11019" t="s">
        <v>44</v>
      </c>
      <c r="I11019" s="1">
        <v>40664</v>
      </c>
      <c r="J11019" t="s">
        <v>20</v>
      </c>
      <c r="K11019" t="s">
        <v>21</v>
      </c>
      <c r="L11019" t="s">
        <v>37</v>
      </c>
      <c r="M11019">
        <v>0</v>
      </c>
      <c r="N11019">
        <v>19042.8</v>
      </c>
      <c r="O11019">
        <v>15400</v>
      </c>
      <c r="P11019">
        <v>3642.8</v>
      </c>
      <c r="Q11019" s="1">
        <v>41214</v>
      </c>
      <c r="R11019" t="s">
        <v>101</v>
      </c>
      <c r="S11019" t="s">
        <v>103</v>
      </c>
      <c r="T11019">
        <v>0</v>
      </c>
    </row>
    <row r="11020" spans="1:20" x14ac:dyDescent="0.3">
      <c r="A11020" t="s">
        <v>94</v>
      </c>
      <c r="B11020">
        <v>739859</v>
      </c>
      <c r="C11020">
        <v>937478</v>
      </c>
      <c r="D11020">
        <v>16800</v>
      </c>
      <c r="E11020" t="s">
        <v>43</v>
      </c>
      <c r="F11020">
        <v>11.11</v>
      </c>
      <c r="G11020">
        <v>366.2</v>
      </c>
      <c r="H11020" t="s">
        <v>29</v>
      </c>
      <c r="I11020" s="1">
        <v>40664</v>
      </c>
      <c r="J11020" t="s">
        <v>20</v>
      </c>
      <c r="K11020" t="s">
        <v>30</v>
      </c>
      <c r="L11020" t="s">
        <v>25</v>
      </c>
      <c r="M11020">
        <v>0</v>
      </c>
      <c r="N11020">
        <v>21773.467990000001</v>
      </c>
      <c r="O11020">
        <v>16800</v>
      </c>
      <c r="P11020">
        <v>4973.47</v>
      </c>
      <c r="Q11020" s="1">
        <v>42248</v>
      </c>
      <c r="R11020" t="s">
        <v>101</v>
      </c>
      <c r="S11020" t="s">
        <v>103</v>
      </c>
      <c r="T11020">
        <v>0</v>
      </c>
    </row>
    <row r="11021" spans="1:20" x14ac:dyDescent="0.3">
      <c r="A11021" t="s">
        <v>94</v>
      </c>
      <c r="B11021">
        <v>740088</v>
      </c>
      <c r="C11021">
        <v>937741</v>
      </c>
      <c r="D11021">
        <v>8000</v>
      </c>
      <c r="E11021" t="s">
        <v>43</v>
      </c>
      <c r="F11021">
        <v>18.25</v>
      </c>
      <c r="G11021">
        <v>204.24</v>
      </c>
      <c r="H11021" t="s">
        <v>60</v>
      </c>
      <c r="I11021" s="1">
        <v>40664</v>
      </c>
      <c r="J11021" t="s">
        <v>20</v>
      </c>
      <c r="K11021" t="s">
        <v>49</v>
      </c>
      <c r="L11021" t="s">
        <v>51</v>
      </c>
      <c r="M11021">
        <v>0</v>
      </c>
      <c r="N11021">
        <v>11967.21135</v>
      </c>
      <c r="O11021">
        <v>8000</v>
      </c>
      <c r="P11021">
        <v>3967.21</v>
      </c>
      <c r="Q11021" s="1">
        <v>42064</v>
      </c>
      <c r="R11021" t="s">
        <v>101</v>
      </c>
      <c r="S11021" t="s">
        <v>103</v>
      </c>
      <c r="T11021">
        <v>0</v>
      </c>
    </row>
    <row r="11022" spans="1:20" x14ac:dyDescent="0.3">
      <c r="A11022" t="s">
        <v>94</v>
      </c>
      <c r="B11022">
        <v>740076</v>
      </c>
      <c r="C11022">
        <v>937725</v>
      </c>
      <c r="D11022">
        <v>9950</v>
      </c>
      <c r="E11022" t="s">
        <v>43</v>
      </c>
      <c r="F11022">
        <v>16.02</v>
      </c>
      <c r="G11022">
        <v>242.08</v>
      </c>
      <c r="H11022" t="s">
        <v>23</v>
      </c>
      <c r="I11022" s="1">
        <v>40664</v>
      </c>
      <c r="J11022" t="s">
        <v>20</v>
      </c>
      <c r="K11022" t="s">
        <v>27</v>
      </c>
      <c r="L11022" t="s">
        <v>34</v>
      </c>
      <c r="M11022">
        <v>0</v>
      </c>
      <c r="N11022">
        <v>10843.58</v>
      </c>
      <c r="O11022">
        <v>9950</v>
      </c>
      <c r="P11022">
        <v>893.58</v>
      </c>
      <c r="Q11022" s="1">
        <v>40878</v>
      </c>
      <c r="R11022" t="s">
        <v>101</v>
      </c>
      <c r="S11022" t="s">
        <v>103</v>
      </c>
      <c r="T11022">
        <v>0</v>
      </c>
    </row>
    <row r="11023" spans="1:20" x14ac:dyDescent="0.3">
      <c r="A11023" t="s">
        <v>94</v>
      </c>
      <c r="B11023">
        <v>737675</v>
      </c>
      <c r="C11023">
        <v>934905</v>
      </c>
      <c r="D11023">
        <v>4900</v>
      </c>
      <c r="E11023" t="s">
        <v>43</v>
      </c>
      <c r="F11023">
        <v>7.66</v>
      </c>
      <c r="G11023">
        <v>98.56</v>
      </c>
      <c r="H11023" t="s">
        <v>32</v>
      </c>
      <c r="I11023" s="1">
        <v>40664</v>
      </c>
      <c r="J11023" t="s">
        <v>46</v>
      </c>
      <c r="K11023" t="s">
        <v>24</v>
      </c>
      <c r="L11023" t="s">
        <v>39</v>
      </c>
      <c r="M11023">
        <v>397.95</v>
      </c>
      <c r="N11023">
        <v>5506.16</v>
      </c>
      <c r="O11023">
        <v>4502.05</v>
      </c>
      <c r="P11023">
        <v>1004.11</v>
      </c>
      <c r="Q11023" s="1">
        <v>42370</v>
      </c>
      <c r="R11023" t="s">
        <v>101</v>
      </c>
      <c r="S11023" t="s">
        <v>103</v>
      </c>
      <c r="T11023">
        <v>0</v>
      </c>
    </row>
    <row r="11024" spans="1:20" x14ac:dyDescent="0.3">
      <c r="A11024" t="s">
        <v>94</v>
      </c>
      <c r="B11024">
        <v>736399</v>
      </c>
      <c r="C11024">
        <v>933334</v>
      </c>
      <c r="D11024">
        <v>35000</v>
      </c>
      <c r="E11024" t="s">
        <v>43</v>
      </c>
      <c r="F11024">
        <v>20.11</v>
      </c>
      <c r="G11024">
        <v>929.43</v>
      </c>
      <c r="H11024" t="s">
        <v>71</v>
      </c>
      <c r="I11024" s="1">
        <v>40664</v>
      </c>
      <c r="J11024" t="s">
        <v>46</v>
      </c>
      <c r="K11024" t="s">
        <v>21</v>
      </c>
      <c r="L11024" t="s">
        <v>58</v>
      </c>
      <c r="M11024">
        <v>3784.12</v>
      </c>
      <c r="N11024">
        <v>51380.17</v>
      </c>
      <c r="O11024">
        <v>31215.84</v>
      </c>
      <c r="P11024">
        <v>20120.419999999998</v>
      </c>
      <c r="Q11024" s="1">
        <v>42339</v>
      </c>
      <c r="R11024" t="s">
        <v>101</v>
      </c>
      <c r="S11024" t="s">
        <v>103</v>
      </c>
      <c r="T11024">
        <v>0</v>
      </c>
    </row>
    <row r="11025" spans="1:20" x14ac:dyDescent="0.3">
      <c r="A11025" t="s">
        <v>94</v>
      </c>
      <c r="B11025">
        <v>739925</v>
      </c>
      <c r="C11025">
        <v>937553</v>
      </c>
      <c r="D11025">
        <v>8000</v>
      </c>
      <c r="E11025" t="s">
        <v>43</v>
      </c>
      <c r="F11025">
        <v>15.28</v>
      </c>
      <c r="G11025">
        <v>191.5</v>
      </c>
      <c r="H11025" t="s">
        <v>23</v>
      </c>
      <c r="I11025" s="1">
        <v>40664</v>
      </c>
      <c r="J11025" t="s">
        <v>20</v>
      </c>
      <c r="K11025" t="s">
        <v>24</v>
      </c>
      <c r="L11025" t="s">
        <v>51</v>
      </c>
      <c r="M11025">
        <v>0</v>
      </c>
      <c r="N11025">
        <v>10915.84124</v>
      </c>
      <c r="O11025">
        <v>8000</v>
      </c>
      <c r="P11025">
        <v>2915.84</v>
      </c>
      <c r="Q11025" s="1">
        <v>41821</v>
      </c>
      <c r="R11025" t="s">
        <v>101</v>
      </c>
      <c r="S11025" t="s">
        <v>103</v>
      </c>
      <c r="T11025">
        <v>0</v>
      </c>
    </row>
    <row r="11026" spans="1:20" x14ac:dyDescent="0.3">
      <c r="A11026" t="s">
        <v>94</v>
      </c>
      <c r="B11026">
        <v>739259</v>
      </c>
      <c r="C11026">
        <v>936822</v>
      </c>
      <c r="D11026">
        <v>9600</v>
      </c>
      <c r="E11026" t="s">
        <v>43</v>
      </c>
      <c r="F11026">
        <v>10.74</v>
      </c>
      <c r="G11026">
        <v>207.49</v>
      </c>
      <c r="H11026" t="s">
        <v>29</v>
      </c>
      <c r="I11026" s="1">
        <v>40664</v>
      </c>
      <c r="J11026" t="s">
        <v>46</v>
      </c>
      <c r="K11026" t="s">
        <v>30</v>
      </c>
      <c r="L11026" t="s">
        <v>42</v>
      </c>
      <c r="M11026">
        <v>814.22</v>
      </c>
      <c r="N11026">
        <v>11615.15</v>
      </c>
      <c r="O11026">
        <v>8785.7800000000007</v>
      </c>
      <c r="P11026">
        <v>2829.37</v>
      </c>
      <c r="Q11026" s="1">
        <v>42370</v>
      </c>
      <c r="R11026" t="s">
        <v>101</v>
      </c>
      <c r="S11026" t="s">
        <v>103</v>
      </c>
      <c r="T11026">
        <v>0</v>
      </c>
    </row>
    <row r="11027" spans="1:20" x14ac:dyDescent="0.3">
      <c r="A11027" t="s">
        <v>94</v>
      </c>
      <c r="B11027">
        <v>739751</v>
      </c>
      <c r="C11027">
        <v>937360</v>
      </c>
      <c r="D11027">
        <v>15000</v>
      </c>
      <c r="E11027" t="s">
        <v>43</v>
      </c>
      <c r="F11027">
        <v>12.68</v>
      </c>
      <c r="G11027">
        <v>338.85</v>
      </c>
      <c r="H11027" t="s">
        <v>19</v>
      </c>
      <c r="I11027" s="1">
        <v>40664</v>
      </c>
      <c r="J11027" t="s">
        <v>20</v>
      </c>
      <c r="K11027" t="s">
        <v>27</v>
      </c>
      <c r="L11027" t="s">
        <v>25</v>
      </c>
      <c r="M11027">
        <v>0</v>
      </c>
      <c r="N11027">
        <v>20276.740020000001</v>
      </c>
      <c r="O11027">
        <v>15000</v>
      </c>
      <c r="P11027">
        <v>5276.74</v>
      </c>
      <c r="Q11027" s="1">
        <v>42309</v>
      </c>
      <c r="R11027" t="s">
        <v>101</v>
      </c>
      <c r="S11027" t="s">
        <v>103</v>
      </c>
      <c r="T11027">
        <v>0</v>
      </c>
    </row>
    <row r="11028" spans="1:20" x14ac:dyDescent="0.3">
      <c r="A11028" t="s">
        <v>94</v>
      </c>
      <c r="B11028">
        <v>739857</v>
      </c>
      <c r="C11028">
        <v>902448</v>
      </c>
      <c r="D11028">
        <v>12000</v>
      </c>
      <c r="E11028" t="s">
        <v>43</v>
      </c>
      <c r="F11028">
        <v>10</v>
      </c>
      <c r="G11028">
        <v>254.97</v>
      </c>
      <c r="H11028" t="s">
        <v>29</v>
      </c>
      <c r="I11028" s="1">
        <v>40664</v>
      </c>
      <c r="J11028" t="s">
        <v>20</v>
      </c>
      <c r="K11028" t="s">
        <v>27</v>
      </c>
      <c r="L11028" t="s">
        <v>41</v>
      </c>
      <c r="M11028">
        <v>0</v>
      </c>
      <c r="N11028">
        <v>15099.698280000001</v>
      </c>
      <c r="O11028">
        <v>12000</v>
      </c>
      <c r="P11028">
        <v>3099.7</v>
      </c>
      <c r="Q11028" s="1">
        <v>42064</v>
      </c>
      <c r="R11028" t="s">
        <v>101</v>
      </c>
      <c r="S11028" t="s">
        <v>103</v>
      </c>
      <c r="T11028">
        <v>0</v>
      </c>
    </row>
    <row r="11029" spans="1:20" x14ac:dyDescent="0.3">
      <c r="A11029" t="s">
        <v>94</v>
      </c>
      <c r="B11029">
        <v>739767</v>
      </c>
      <c r="C11029">
        <v>937375</v>
      </c>
      <c r="D11029">
        <v>10000</v>
      </c>
      <c r="E11029" t="s">
        <v>43</v>
      </c>
      <c r="F11029">
        <v>10</v>
      </c>
      <c r="G11029">
        <v>212.48</v>
      </c>
      <c r="H11029" t="s">
        <v>29</v>
      </c>
      <c r="I11029" s="1">
        <v>40664</v>
      </c>
      <c r="J11029" t="s">
        <v>26</v>
      </c>
      <c r="K11029" t="s">
        <v>27</v>
      </c>
      <c r="L11029" t="s">
        <v>25</v>
      </c>
      <c r="M11029">
        <v>0</v>
      </c>
      <c r="N11029">
        <v>6160.21</v>
      </c>
      <c r="O11029">
        <v>4208.88</v>
      </c>
      <c r="P11029">
        <v>1941.44</v>
      </c>
      <c r="Q11029" s="1">
        <v>41548</v>
      </c>
      <c r="R11029" t="s">
        <v>101</v>
      </c>
      <c r="S11029" t="s">
        <v>104</v>
      </c>
      <c r="T11029">
        <v>1</v>
      </c>
    </row>
    <row r="11030" spans="1:20" x14ac:dyDescent="0.3">
      <c r="A11030" t="s">
        <v>94</v>
      </c>
      <c r="B11030">
        <v>739765</v>
      </c>
      <c r="C11030">
        <v>937373</v>
      </c>
      <c r="D11030">
        <v>12200</v>
      </c>
      <c r="E11030" t="s">
        <v>43</v>
      </c>
      <c r="F11030">
        <v>12.68</v>
      </c>
      <c r="G11030">
        <v>275.60000000000002</v>
      </c>
      <c r="H11030" t="s">
        <v>19</v>
      </c>
      <c r="I11030" s="1">
        <v>40664</v>
      </c>
      <c r="J11030" t="s">
        <v>46</v>
      </c>
      <c r="K11030" t="s">
        <v>36</v>
      </c>
      <c r="L11030" t="s">
        <v>51</v>
      </c>
      <c r="M11030">
        <v>1102.57</v>
      </c>
      <c r="N11030">
        <v>15387.4</v>
      </c>
      <c r="O11030">
        <v>11097.43</v>
      </c>
      <c r="P11030">
        <v>4289.97</v>
      </c>
      <c r="Q11030" s="1">
        <v>42370</v>
      </c>
      <c r="R11030" t="s">
        <v>101</v>
      </c>
      <c r="S11030" t="s">
        <v>103</v>
      </c>
      <c r="T11030">
        <v>0</v>
      </c>
    </row>
    <row r="11031" spans="1:20" x14ac:dyDescent="0.3">
      <c r="A11031" t="s">
        <v>94</v>
      </c>
      <c r="B11031">
        <v>739799</v>
      </c>
      <c r="C11031">
        <v>937409</v>
      </c>
      <c r="D11031">
        <v>19000</v>
      </c>
      <c r="E11031" t="s">
        <v>43</v>
      </c>
      <c r="F11031">
        <v>18.62</v>
      </c>
      <c r="G11031">
        <v>488.91</v>
      </c>
      <c r="H11031" t="s">
        <v>60</v>
      </c>
      <c r="I11031" s="1">
        <v>40664</v>
      </c>
      <c r="J11031" t="s">
        <v>26</v>
      </c>
      <c r="K11031" t="s">
        <v>27</v>
      </c>
      <c r="L11031" t="s">
        <v>74</v>
      </c>
      <c r="M11031">
        <v>0</v>
      </c>
      <c r="N11031">
        <v>6377.69</v>
      </c>
      <c r="O11031">
        <v>1634.88</v>
      </c>
      <c r="P11031">
        <v>2264.8000000000002</v>
      </c>
      <c r="Q11031" s="1">
        <v>40909</v>
      </c>
      <c r="R11031" t="s">
        <v>101</v>
      </c>
      <c r="S11031" t="s">
        <v>104</v>
      </c>
      <c r="T11031">
        <v>1</v>
      </c>
    </row>
    <row r="11032" spans="1:20" x14ac:dyDescent="0.3">
      <c r="A11032" t="s">
        <v>94</v>
      </c>
      <c r="B11032">
        <v>738730</v>
      </c>
      <c r="C11032">
        <v>936180</v>
      </c>
      <c r="D11032">
        <v>12000</v>
      </c>
      <c r="E11032" t="s">
        <v>43</v>
      </c>
      <c r="F11032">
        <v>10</v>
      </c>
      <c r="G11032">
        <v>254.97</v>
      </c>
      <c r="H11032" t="s">
        <v>29</v>
      </c>
      <c r="I11032" s="1">
        <v>40664</v>
      </c>
      <c r="J11032" t="s">
        <v>46</v>
      </c>
      <c r="K11032" t="s">
        <v>24</v>
      </c>
      <c r="L11032" t="s">
        <v>42</v>
      </c>
      <c r="M11032">
        <v>713.73</v>
      </c>
      <c r="N11032">
        <v>14506.62</v>
      </c>
      <c r="O11032">
        <v>11286.27</v>
      </c>
      <c r="P11032">
        <v>3220.35</v>
      </c>
      <c r="Q11032" s="1">
        <v>42370</v>
      </c>
      <c r="R11032" t="s">
        <v>101</v>
      </c>
      <c r="S11032" t="s">
        <v>103</v>
      </c>
      <c r="T11032">
        <v>0</v>
      </c>
    </row>
    <row r="11033" spans="1:20" x14ac:dyDescent="0.3">
      <c r="A11033" t="s">
        <v>94</v>
      </c>
      <c r="B11033">
        <v>725556</v>
      </c>
      <c r="C11033">
        <v>920821</v>
      </c>
      <c r="D11033">
        <v>10400</v>
      </c>
      <c r="E11033" t="s">
        <v>43</v>
      </c>
      <c r="F11033">
        <v>6</v>
      </c>
      <c r="G11033">
        <v>218.99</v>
      </c>
      <c r="H11033" t="s">
        <v>44</v>
      </c>
      <c r="I11033" s="1">
        <v>40664</v>
      </c>
      <c r="J11033" t="s">
        <v>46</v>
      </c>
      <c r="K11033" t="s">
        <v>24</v>
      </c>
      <c r="L11033" t="s">
        <v>58</v>
      </c>
      <c r="M11033">
        <v>1099.55</v>
      </c>
      <c r="N11033">
        <v>13010.96</v>
      </c>
      <c r="O11033">
        <v>9300.4500000000007</v>
      </c>
      <c r="P11033">
        <v>3710.51</v>
      </c>
      <c r="Q11033" s="1">
        <v>42370</v>
      </c>
      <c r="R11033" t="s">
        <v>101</v>
      </c>
      <c r="S11033" t="s">
        <v>103</v>
      </c>
      <c r="T11033">
        <v>0</v>
      </c>
    </row>
    <row r="11034" spans="1:20" x14ac:dyDescent="0.3">
      <c r="A11034" t="s">
        <v>94</v>
      </c>
      <c r="B11034">
        <v>739770</v>
      </c>
      <c r="C11034">
        <v>937379</v>
      </c>
      <c r="D11034">
        <v>33950</v>
      </c>
      <c r="E11034" t="s">
        <v>43</v>
      </c>
      <c r="F11034">
        <v>16.399999999999999</v>
      </c>
      <c r="G11034">
        <v>832.84</v>
      </c>
      <c r="H11034" t="s">
        <v>44</v>
      </c>
      <c r="I11034" s="1">
        <v>40664</v>
      </c>
      <c r="J11034" t="s">
        <v>20</v>
      </c>
      <c r="K11034" t="s">
        <v>21</v>
      </c>
      <c r="L11034" t="s">
        <v>31</v>
      </c>
      <c r="M11034">
        <v>0</v>
      </c>
      <c r="N11034">
        <v>48173.163439999997</v>
      </c>
      <c r="O11034">
        <v>33950</v>
      </c>
      <c r="P11034">
        <v>14223.16</v>
      </c>
      <c r="Q11034" s="1">
        <v>41944</v>
      </c>
      <c r="R11034" t="s">
        <v>101</v>
      </c>
      <c r="S11034" t="s">
        <v>103</v>
      </c>
      <c r="T11034">
        <v>0</v>
      </c>
    </row>
    <row r="11035" spans="1:20" x14ac:dyDescent="0.3">
      <c r="A11035" t="s">
        <v>94</v>
      </c>
      <c r="B11035">
        <v>739735</v>
      </c>
      <c r="C11035">
        <v>937342</v>
      </c>
      <c r="D11035">
        <v>5600</v>
      </c>
      <c r="E11035" t="s">
        <v>43</v>
      </c>
      <c r="F11035">
        <v>19.36</v>
      </c>
      <c r="G11035">
        <v>146.38</v>
      </c>
      <c r="H11035" t="s">
        <v>60</v>
      </c>
      <c r="I11035" s="1">
        <v>40664</v>
      </c>
      <c r="J11035" t="s">
        <v>20</v>
      </c>
      <c r="K11035" t="s">
        <v>47</v>
      </c>
      <c r="L11035" t="s">
        <v>35</v>
      </c>
      <c r="M11035">
        <v>0</v>
      </c>
      <c r="N11035">
        <v>7371.5688419999997</v>
      </c>
      <c r="O11035">
        <v>5600</v>
      </c>
      <c r="P11035">
        <v>1771.57</v>
      </c>
      <c r="Q11035" s="1">
        <v>41913</v>
      </c>
      <c r="R11035" t="s">
        <v>101</v>
      </c>
      <c r="S11035" t="s">
        <v>103</v>
      </c>
      <c r="T11035">
        <v>0</v>
      </c>
    </row>
    <row r="11036" spans="1:20" x14ac:dyDescent="0.3">
      <c r="A11036" t="s">
        <v>94</v>
      </c>
      <c r="B11036">
        <v>739742</v>
      </c>
      <c r="C11036">
        <v>937350</v>
      </c>
      <c r="D11036">
        <v>21000</v>
      </c>
      <c r="E11036" t="s">
        <v>43</v>
      </c>
      <c r="F11036">
        <v>15.65</v>
      </c>
      <c r="G11036">
        <v>506.79</v>
      </c>
      <c r="H11036" t="s">
        <v>23</v>
      </c>
      <c r="I11036" s="1">
        <v>40664</v>
      </c>
      <c r="J11036" t="s">
        <v>20</v>
      </c>
      <c r="K11036" t="s">
        <v>27</v>
      </c>
      <c r="L11036" t="s">
        <v>51</v>
      </c>
      <c r="M11036">
        <v>0</v>
      </c>
      <c r="N11036">
        <v>29925.75504</v>
      </c>
      <c r="O11036">
        <v>21000</v>
      </c>
      <c r="P11036">
        <v>8925.76</v>
      </c>
      <c r="Q11036" s="1">
        <v>42248</v>
      </c>
      <c r="R11036" t="s">
        <v>101</v>
      </c>
      <c r="S11036" t="s">
        <v>103</v>
      </c>
      <c r="T11036">
        <v>0</v>
      </c>
    </row>
    <row r="11037" spans="1:20" x14ac:dyDescent="0.3">
      <c r="A11037" t="s">
        <v>94</v>
      </c>
      <c r="B11037">
        <v>739731</v>
      </c>
      <c r="C11037">
        <v>937337</v>
      </c>
      <c r="D11037">
        <v>13750</v>
      </c>
      <c r="E11037" t="s">
        <v>43</v>
      </c>
      <c r="F11037">
        <v>16.77</v>
      </c>
      <c r="G11037">
        <v>340.03</v>
      </c>
      <c r="H11037" t="s">
        <v>44</v>
      </c>
      <c r="I11037" s="1">
        <v>40664</v>
      </c>
      <c r="J11037" t="s">
        <v>46</v>
      </c>
      <c r="K11037" t="s">
        <v>27</v>
      </c>
      <c r="L11037" t="s">
        <v>57</v>
      </c>
      <c r="M11037">
        <v>1316.46</v>
      </c>
      <c r="N11037">
        <v>19014.47</v>
      </c>
      <c r="O11037">
        <v>12433.54</v>
      </c>
      <c r="P11037">
        <v>6580.93</v>
      </c>
      <c r="Q11037" s="1">
        <v>42370</v>
      </c>
      <c r="R11037" t="s">
        <v>101</v>
      </c>
      <c r="S11037" t="s">
        <v>103</v>
      </c>
      <c r="T11037">
        <v>0</v>
      </c>
    </row>
    <row r="11038" spans="1:20" x14ac:dyDescent="0.3">
      <c r="A11038" t="s">
        <v>94</v>
      </c>
      <c r="B11038">
        <v>739681</v>
      </c>
      <c r="C11038">
        <v>937277</v>
      </c>
      <c r="D11038">
        <v>24000</v>
      </c>
      <c r="E11038" t="s">
        <v>43</v>
      </c>
      <c r="F11038">
        <v>12.68</v>
      </c>
      <c r="G11038">
        <v>542.16</v>
      </c>
      <c r="H11038" t="s">
        <v>19</v>
      </c>
      <c r="I11038" s="1">
        <v>40664</v>
      </c>
      <c r="J11038" t="s">
        <v>46</v>
      </c>
      <c r="K11038" t="s">
        <v>24</v>
      </c>
      <c r="L11038" t="s">
        <v>41</v>
      </c>
      <c r="M11038">
        <v>2170.46</v>
      </c>
      <c r="N11038">
        <v>30268.23</v>
      </c>
      <c r="O11038">
        <v>21829.54</v>
      </c>
      <c r="P11038">
        <v>8438.69</v>
      </c>
      <c r="Q11038" s="1">
        <v>42370</v>
      </c>
      <c r="R11038" t="s">
        <v>101</v>
      </c>
      <c r="S11038" t="s">
        <v>103</v>
      </c>
      <c r="T11038">
        <v>0</v>
      </c>
    </row>
    <row r="11039" spans="1:20" x14ac:dyDescent="0.3">
      <c r="A11039" t="s">
        <v>94</v>
      </c>
      <c r="B11039">
        <v>739717</v>
      </c>
      <c r="C11039">
        <v>915851</v>
      </c>
      <c r="D11039">
        <v>10000</v>
      </c>
      <c r="E11039" t="s">
        <v>43</v>
      </c>
      <c r="F11039">
        <v>17.14</v>
      </c>
      <c r="G11039">
        <v>249.28</v>
      </c>
      <c r="H11039" t="s">
        <v>44</v>
      </c>
      <c r="I11039" s="1">
        <v>40664</v>
      </c>
      <c r="J11039" t="s">
        <v>26</v>
      </c>
      <c r="K11039" t="s">
        <v>66</v>
      </c>
      <c r="L11039" t="s">
        <v>42</v>
      </c>
      <c r="M11039">
        <v>0</v>
      </c>
      <c r="N11039">
        <v>6729.5</v>
      </c>
      <c r="O11039">
        <v>3160.98</v>
      </c>
      <c r="P11039">
        <v>3175.88</v>
      </c>
      <c r="Q11039" s="1">
        <v>41579</v>
      </c>
      <c r="R11039" t="s">
        <v>101</v>
      </c>
      <c r="S11039" t="s">
        <v>104</v>
      </c>
      <c r="T11039">
        <v>1</v>
      </c>
    </row>
    <row r="11040" spans="1:20" x14ac:dyDescent="0.3">
      <c r="A11040" t="s">
        <v>94</v>
      </c>
      <c r="B11040">
        <v>734223</v>
      </c>
      <c r="C11040">
        <v>930718</v>
      </c>
      <c r="D11040">
        <v>18000</v>
      </c>
      <c r="E11040" t="s">
        <v>43</v>
      </c>
      <c r="F11040">
        <v>11.11</v>
      </c>
      <c r="G11040">
        <v>392.36</v>
      </c>
      <c r="H11040" t="s">
        <v>29</v>
      </c>
      <c r="I11040" s="1">
        <v>40664</v>
      </c>
      <c r="J11040" t="s">
        <v>20</v>
      </c>
      <c r="K11040" t="s">
        <v>27</v>
      </c>
      <c r="L11040" t="s">
        <v>58</v>
      </c>
      <c r="M11040">
        <v>0</v>
      </c>
      <c r="N11040">
        <v>22665.59174</v>
      </c>
      <c r="O11040">
        <v>18000</v>
      </c>
      <c r="P11040">
        <v>4665.59</v>
      </c>
      <c r="Q11040" s="1">
        <v>41821</v>
      </c>
      <c r="R11040" t="s">
        <v>101</v>
      </c>
      <c r="S11040" t="s">
        <v>103</v>
      </c>
      <c r="T11040">
        <v>0</v>
      </c>
    </row>
    <row r="11041" spans="1:20" x14ac:dyDescent="0.3">
      <c r="A11041" t="s">
        <v>94</v>
      </c>
      <c r="B11041">
        <v>736534</v>
      </c>
      <c r="C11041">
        <v>933494</v>
      </c>
      <c r="D11041">
        <v>4000</v>
      </c>
      <c r="E11041" t="s">
        <v>18</v>
      </c>
      <c r="F11041">
        <v>14.54</v>
      </c>
      <c r="G11041">
        <v>137.77000000000001</v>
      </c>
      <c r="H11041" t="s">
        <v>23</v>
      </c>
      <c r="I11041" s="1">
        <v>40664</v>
      </c>
      <c r="J11041" t="s">
        <v>20</v>
      </c>
      <c r="K11041" t="s">
        <v>30</v>
      </c>
      <c r="L11041" t="s">
        <v>31</v>
      </c>
      <c r="M11041">
        <v>0</v>
      </c>
      <c r="N11041">
        <v>4958.4530189999996</v>
      </c>
      <c r="O11041">
        <v>3999.99</v>
      </c>
      <c r="P11041">
        <v>958.46</v>
      </c>
      <c r="Q11041" s="1">
        <v>41760</v>
      </c>
      <c r="R11041" t="s">
        <v>101</v>
      </c>
      <c r="S11041" t="s">
        <v>103</v>
      </c>
      <c r="T11041">
        <v>0</v>
      </c>
    </row>
    <row r="11042" spans="1:20" x14ac:dyDescent="0.3">
      <c r="A11042" t="s">
        <v>94</v>
      </c>
      <c r="B11042">
        <v>739599</v>
      </c>
      <c r="C11042">
        <v>937191</v>
      </c>
      <c r="D11042">
        <v>18825</v>
      </c>
      <c r="E11042" t="s">
        <v>43</v>
      </c>
      <c r="F11042">
        <v>13.43</v>
      </c>
      <c r="G11042">
        <v>432.49</v>
      </c>
      <c r="H11042" t="s">
        <v>19</v>
      </c>
      <c r="I11042" s="1">
        <v>40664</v>
      </c>
      <c r="J11042" t="s">
        <v>26</v>
      </c>
      <c r="K11042" t="s">
        <v>27</v>
      </c>
      <c r="L11042" t="s">
        <v>41</v>
      </c>
      <c r="M11042">
        <v>0</v>
      </c>
      <c r="N11042">
        <v>17299.599999999999</v>
      </c>
      <c r="O11042">
        <v>11076.06</v>
      </c>
      <c r="P11042">
        <v>6162.16</v>
      </c>
      <c r="Q11042" s="1">
        <v>41883</v>
      </c>
      <c r="R11042" t="s">
        <v>101</v>
      </c>
      <c r="S11042" t="s">
        <v>104</v>
      </c>
      <c r="T11042">
        <v>1</v>
      </c>
    </row>
    <row r="11043" spans="1:20" x14ac:dyDescent="0.3">
      <c r="A11043" t="s">
        <v>94</v>
      </c>
      <c r="B11043">
        <v>739634</v>
      </c>
      <c r="C11043">
        <v>937228</v>
      </c>
      <c r="D11043">
        <v>9600</v>
      </c>
      <c r="E11043" t="s">
        <v>18</v>
      </c>
      <c r="F11043">
        <v>7.29</v>
      </c>
      <c r="G11043">
        <v>297.7</v>
      </c>
      <c r="H11043" t="s">
        <v>32</v>
      </c>
      <c r="I11043" s="1">
        <v>40664</v>
      </c>
      <c r="J11043" t="s">
        <v>20</v>
      </c>
      <c r="K11043" t="s">
        <v>27</v>
      </c>
      <c r="L11043" t="s">
        <v>41</v>
      </c>
      <c r="M11043">
        <v>0</v>
      </c>
      <c r="N11043">
        <v>10714.12521</v>
      </c>
      <c r="O11043">
        <v>9600</v>
      </c>
      <c r="P11043">
        <v>1114.1300000000001</v>
      </c>
      <c r="Q11043" s="1">
        <v>41760</v>
      </c>
      <c r="R11043" t="s">
        <v>101</v>
      </c>
      <c r="S11043" t="s">
        <v>103</v>
      </c>
      <c r="T11043">
        <v>0</v>
      </c>
    </row>
    <row r="11044" spans="1:20" x14ac:dyDescent="0.3">
      <c r="A11044" t="s">
        <v>94</v>
      </c>
      <c r="B11044">
        <v>739311</v>
      </c>
      <c r="C11044">
        <v>936884</v>
      </c>
      <c r="D11044">
        <v>30000</v>
      </c>
      <c r="E11044" t="s">
        <v>43</v>
      </c>
      <c r="F11044">
        <v>16.77</v>
      </c>
      <c r="G11044">
        <v>741.88</v>
      </c>
      <c r="H11044" t="s">
        <v>44</v>
      </c>
      <c r="I11044" s="1">
        <v>40664</v>
      </c>
      <c r="J11044" t="s">
        <v>20</v>
      </c>
      <c r="K11044" t="s">
        <v>27</v>
      </c>
      <c r="L11044" t="s">
        <v>51</v>
      </c>
      <c r="M11044">
        <v>0</v>
      </c>
      <c r="N11044">
        <v>40290.230000000003</v>
      </c>
      <c r="O11044">
        <v>30000</v>
      </c>
      <c r="P11044">
        <v>10290.23</v>
      </c>
      <c r="Q11044" s="1">
        <v>41579</v>
      </c>
      <c r="R11044" t="s">
        <v>101</v>
      </c>
      <c r="S11044" t="s">
        <v>103</v>
      </c>
      <c r="T11044">
        <v>0</v>
      </c>
    </row>
    <row r="11045" spans="1:20" x14ac:dyDescent="0.3">
      <c r="A11045" t="s">
        <v>94</v>
      </c>
      <c r="B11045">
        <v>739407</v>
      </c>
      <c r="C11045">
        <v>936984</v>
      </c>
      <c r="D11045">
        <v>30000</v>
      </c>
      <c r="E11045" t="s">
        <v>43</v>
      </c>
      <c r="F11045">
        <v>18.25</v>
      </c>
      <c r="G11045">
        <v>765.89</v>
      </c>
      <c r="H11045" t="s">
        <v>60</v>
      </c>
      <c r="I11045" s="1">
        <v>40664</v>
      </c>
      <c r="J11045" t="s">
        <v>20</v>
      </c>
      <c r="K11045" t="s">
        <v>47</v>
      </c>
      <c r="L11045" t="s">
        <v>42</v>
      </c>
      <c r="M11045">
        <v>0</v>
      </c>
      <c r="N11045">
        <v>44128.54135</v>
      </c>
      <c r="O11045">
        <v>29999.99</v>
      </c>
      <c r="P11045">
        <v>14128.55</v>
      </c>
      <c r="Q11045" s="1">
        <v>41944</v>
      </c>
      <c r="R11045" t="s">
        <v>101</v>
      </c>
      <c r="S11045" t="s">
        <v>103</v>
      </c>
      <c r="T11045">
        <v>0</v>
      </c>
    </row>
    <row r="11046" spans="1:20" x14ac:dyDescent="0.3">
      <c r="A11046" t="s">
        <v>94</v>
      </c>
      <c r="B11046">
        <v>739328</v>
      </c>
      <c r="C11046">
        <v>936902</v>
      </c>
      <c r="D11046">
        <v>8000</v>
      </c>
      <c r="E11046" t="s">
        <v>43</v>
      </c>
      <c r="F11046">
        <v>18.25</v>
      </c>
      <c r="G11046">
        <v>204.24</v>
      </c>
      <c r="H11046" t="s">
        <v>60</v>
      </c>
      <c r="I11046" s="1">
        <v>40664</v>
      </c>
      <c r="J11046" t="s">
        <v>20</v>
      </c>
      <c r="K11046" t="s">
        <v>36</v>
      </c>
      <c r="L11046" t="s">
        <v>39</v>
      </c>
      <c r="M11046">
        <v>0</v>
      </c>
      <c r="N11046">
        <v>10875.955739999999</v>
      </c>
      <c r="O11046">
        <v>8000</v>
      </c>
      <c r="P11046">
        <v>2875.96</v>
      </c>
      <c r="Q11046" s="1">
        <v>41852</v>
      </c>
      <c r="R11046" t="s">
        <v>101</v>
      </c>
      <c r="S11046" t="s">
        <v>103</v>
      </c>
      <c r="T11046">
        <v>0</v>
      </c>
    </row>
    <row r="11047" spans="1:20" x14ac:dyDescent="0.3">
      <c r="A11047" t="s">
        <v>94</v>
      </c>
      <c r="B11047">
        <v>739375</v>
      </c>
      <c r="C11047">
        <v>936952</v>
      </c>
      <c r="D11047">
        <v>30000</v>
      </c>
      <c r="E11047" t="s">
        <v>43</v>
      </c>
      <c r="F11047">
        <v>16.02</v>
      </c>
      <c r="G11047">
        <v>729.87</v>
      </c>
      <c r="H11047" t="s">
        <v>23</v>
      </c>
      <c r="I11047" s="1">
        <v>40664</v>
      </c>
      <c r="J11047" t="s">
        <v>20</v>
      </c>
      <c r="K11047" t="s">
        <v>24</v>
      </c>
      <c r="L11047" t="s">
        <v>51</v>
      </c>
      <c r="M11047">
        <v>0</v>
      </c>
      <c r="N11047">
        <v>43245.047449999998</v>
      </c>
      <c r="O11047">
        <v>30000</v>
      </c>
      <c r="P11047">
        <v>13245.05</v>
      </c>
      <c r="Q11047" s="1">
        <v>42186</v>
      </c>
      <c r="R11047" t="s">
        <v>101</v>
      </c>
      <c r="S11047" t="s">
        <v>103</v>
      </c>
      <c r="T11047">
        <v>0</v>
      </c>
    </row>
    <row r="11048" spans="1:20" x14ac:dyDescent="0.3">
      <c r="A11048" t="s">
        <v>94</v>
      </c>
      <c r="B11048">
        <v>738672</v>
      </c>
      <c r="C11048">
        <v>936104</v>
      </c>
      <c r="D11048">
        <v>15000</v>
      </c>
      <c r="E11048" t="s">
        <v>43</v>
      </c>
      <c r="F11048">
        <v>15.28</v>
      </c>
      <c r="G11048">
        <v>359.06</v>
      </c>
      <c r="H11048" t="s">
        <v>23</v>
      </c>
      <c r="I11048" s="1">
        <v>40664</v>
      </c>
      <c r="J11048" t="s">
        <v>20</v>
      </c>
      <c r="K11048" t="s">
        <v>27</v>
      </c>
      <c r="L11048" t="s">
        <v>54</v>
      </c>
      <c r="M11048">
        <v>0</v>
      </c>
      <c r="N11048">
        <v>18913.439999999999</v>
      </c>
      <c r="O11048">
        <v>15000</v>
      </c>
      <c r="P11048">
        <v>3913.44</v>
      </c>
      <c r="Q11048" s="1">
        <v>41395</v>
      </c>
      <c r="R11048" t="s">
        <v>101</v>
      </c>
      <c r="S11048" t="s">
        <v>103</v>
      </c>
      <c r="T11048">
        <v>0</v>
      </c>
    </row>
    <row r="11049" spans="1:20" x14ac:dyDescent="0.3">
      <c r="A11049" t="s">
        <v>94</v>
      </c>
      <c r="B11049">
        <v>737696</v>
      </c>
      <c r="C11049">
        <v>934928</v>
      </c>
      <c r="D11049">
        <v>23000</v>
      </c>
      <c r="E11049" t="s">
        <v>43</v>
      </c>
      <c r="F11049">
        <v>10.37</v>
      </c>
      <c r="G11049">
        <v>492.88</v>
      </c>
      <c r="H11049" t="s">
        <v>29</v>
      </c>
      <c r="I11049" s="1">
        <v>40664</v>
      </c>
      <c r="J11049" t="s">
        <v>46</v>
      </c>
      <c r="K11049" t="s">
        <v>27</v>
      </c>
      <c r="L11049" t="s">
        <v>77</v>
      </c>
      <c r="M11049">
        <v>1971.36</v>
      </c>
      <c r="N11049">
        <v>27540.560000000001</v>
      </c>
      <c r="O11049">
        <v>21028.639999999999</v>
      </c>
      <c r="P11049">
        <v>6511.92</v>
      </c>
      <c r="Q11049" s="1">
        <v>42370</v>
      </c>
      <c r="R11049" t="s">
        <v>101</v>
      </c>
      <c r="S11049" t="s">
        <v>103</v>
      </c>
      <c r="T11049">
        <v>0</v>
      </c>
    </row>
    <row r="11050" spans="1:20" x14ac:dyDescent="0.3">
      <c r="A11050" t="s">
        <v>94</v>
      </c>
      <c r="B11050">
        <v>735359</v>
      </c>
      <c r="C11050">
        <v>932052</v>
      </c>
      <c r="D11050">
        <v>11000</v>
      </c>
      <c r="E11050" t="s">
        <v>43</v>
      </c>
      <c r="F11050">
        <v>10.37</v>
      </c>
      <c r="G11050">
        <v>235.73</v>
      </c>
      <c r="H11050" t="s">
        <v>29</v>
      </c>
      <c r="I11050" s="1">
        <v>40664</v>
      </c>
      <c r="J11050" t="s">
        <v>20</v>
      </c>
      <c r="K11050" t="s">
        <v>30</v>
      </c>
      <c r="L11050" t="s">
        <v>28</v>
      </c>
      <c r="M11050">
        <v>0</v>
      </c>
      <c r="N11050">
        <v>14055.85736</v>
      </c>
      <c r="O11050">
        <v>11000</v>
      </c>
      <c r="P11050">
        <v>3055.86</v>
      </c>
      <c r="Q11050" s="1">
        <v>42217</v>
      </c>
      <c r="R11050" t="s">
        <v>101</v>
      </c>
      <c r="S11050" t="s">
        <v>103</v>
      </c>
      <c r="T11050">
        <v>0</v>
      </c>
    </row>
    <row r="11051" spans="1:20" x14ac:dyDescent="0.3">
      <c r="A11051" t="s">
        <v>94</v>
      </c>
      <c r="B11051">
        <v>734138</v>
      </c>
      <c r="C11051">
        <v>930616</v>
      </c>
      <c r="D11051">
        <v>22475</v>
      </c>
      <c r="E11051" t="s">
        <v>43</v>
      </c>
      <c r="F11051">
        <v>13.8</v>
      </c>
      <c r="G11051">
        <v>520.63</v>
      </c>
      <c r="H11051" t="s">
        <v>19</v>
      </c>
      <c r="I11051" s="1">
        <v>40664</v>
      </c>
      <c r="J11051" t="s">
        <v>20</v>
      </c>
      <c r="K11051" t="s">
        <v>40</v>
      </c>
      <c r="L11051" t="s">
        <v>51</v>
      </c>
      <c r="M11051">
        <v>0</v>
      </c>
      <c r="N11051">
        <v>23487.48</v>
      </c>
      <c r="O11051">
        <v>22475</v>
      </c>
      <c r="P11051">
        <v>1012.48</v>
      </c>
      <c r="Q11051" s="1">
        <v>40787</v>
      </c>
      <c r="R11051" t="s">
        <v>101</v>
      </c>
      <c r="S11051" t="s">
        <v>103</v>
      </c>
      <c r="T11051">
        <v>0</v>
      </c>
    </row>
    <row r="11052" spans="1:20" x14ac:dyDescent="0.3">
      <c r="A11052" t="s">
        <v>94</v>
      </c>
      <c r="B11052">
        <v>739162</v>
      </c>
      <c r="C11052">
        <v>936711</v>
      </c>
      <c r="D11052">
        <v>4325</v>
      </c>
      <c r="E11052" t="s">
        <v>18</v>
      </c>
      <c r="F11052">
        <v>11.11</v>
      </c>
      <c r="G11052">
        <v>141.83000000000001</v>
      </c>
      <c r="H11052" t="s">
        <v>29</v>
      </c>
      <c r="I11052" s="1">
        <v>40664</v>
      </c>
      <c r="J11052" t="s">
        <v>20</v>
      </c>
      <c r="K11052" t="s">
        <v>27</v>
      </c>
      <c r="L11052" t="s">
        <v>41</v>
      </c>
      <c r="M11052">
        <v>0</v>
      </c>
      <c r="N11052">
        <v>5102.9094999999998</v>
      </c>
      <c r="O11052">
        <v>4325</v>
      </c>
      <c r="P11052">
        <v>777.91</v>
      </c>
      <c r="Q11052" s="1">
        <v>41760</v>
      </c>
      <c r="R11052" t="s">
        <v>101</v>
      </c>
      <c r="S11052" t="s">
        <v>103</v>
      </c>
      <c r="T11052">
        <v>0</v>
      </c>
    </row>
    <row r="11053" spans="1:20" x14ac:dyDescent="0.3">
      <c r="A11053" t="s">
        <v>94</v>
      </c>
      <c r="B11053">
        <v>739124</v>
      </c>
      <c r="C11053">
        <v>936664</v>
      </c>
      <c r="D11053">
        <v>20000</v>
      </c>
      <c r="E11053" t="s">
        <v>18</v>
      </c>
      <c r="F11053">
        <v>13.06</v>
      </c>
      <c r="G11053">
        <v>674.46</v>
      </c>
      <c r="H11053" t="s">
        <v>19</v>
      </c>
      <c r="I11053" s="1">
        <v>40664</v>
      </c>
      <c r="J11053" t="s">
        <v>20</v>
      </c>
      <c r="K11053" t="s">
        <v>27</v>
      </c>
      <c r="L11053" t="s">
        <v>41</v>
      </c>
      <c r="M11053">
        <v>0</v>
      </c>
      <c r="N11053">
        <v>21598.79</v>
      </c>
      <c r="O11053">
        <v>20000</v>
      </c>
      <c r="P11053">
        <v>1598.79</v>
      </c>
      <c r="Q11053" s="1">
        <v>40909</v>
      </c>
      <c r="R11053" t="s">
        <v>101</v>
      </c>
      <c r="S11053" t="s">
        <v>103</v>
      </c>
      <c r="T11053">
        <v>0</v>
      </c>
    </row>
    <row r="11054" spans="1:20" x14ac:dyDescent="0.3">
      <c r="A11054" t="s">
        <v>94</v>
      </c>
      <c r="B11054">
        <v>739106</v>
      </c>
      <c r="C11054">
        <v>936642</v>
      </c>
      <c r="D11054">
        <v>20000</v>
      </c>
      <c r="E11054" t="s">
        <v>43</v>
      </c>
      <c r="F11054">
        <v>13.06</v>
      </c>
      <c r="G11054">
        <v>455.68</v>
      </c>
      <c r="H11054" t="s">
        <v>19</v>
      </c>
      <c r="I11054" s="1">
        <v>40664</v>
      </c>
      <c r="J11054" t="s">
        <v>46</v>
      </c>
      <c r="K11054" t="s">
        <v>27</v>
      </c>
      <c r="L11054" t="s">
        <v>22</v>
      </c>
      <c r="M11054">
        <v>1822.97</v>
      </c>
      <c r="N11054">
        <v>25437.32</v>
      </c>
      <c r="O11054">
        <v>18177.02</v>
      </c>
      <c r="P11054">
        <v>7260.3</v>
      </c>
      <c r="Q11054" s="1">
        <v>42370</v>
      </c>
      <c r="R11054" t="s">
        <v>101</v>
      </c>
      <c r="S11054" t="s">
        <v>103</v>
      </c>
      <c r="T11054">
        <v>0</v>
      </c>
    </row>
    <row r="11055" spans="1:20" x14ac:dyDescent="0.3">
      <c r="A11055" t="s">
        <v>94</v>
      </c>
      <c r="B11055">
        <v>739023</v>
      </c>
      <c r="C11055">
        <v>936541</v>
      </c>
      <c r="D11055">
        <v>4750</v>
      </c>
      <c r="E11055" t="s">
        <v>18</v>
      </c>
      <c r="F11055">
        <v>11.11</v>
      </c>
      <c r="G11055">
        <v>155.76</v>
      </c>
      <c r="H11055" t="s">
        <v>29</v>
      </c>
      <c r="I11055" s="1">
        <v>40664</v>
      </c>
      <c r="J11055" t="s">
        <v>20</v>
      </c>
      <c r="K11055" t="s">
        <v>27</v>
      </c>
      <c r="L11055" t="s">
        <v>58</v>
      </c>
      <c r="M11055">
        <v>0</v>
      </c>
      <c r="N11055">
        <v>5537.66</v>
      </c>
      <c r="O11055">
        <v>4750.01</v>
      </c>
      <c r="P11055">
        <v>787.65</v>
      </c>
      <c r="Q11055" s="1">
        <v>41518</v>
      </c>
      <c r="R11055" t="s">
        <v>101</v>
      </c>
      <c r="S11055" t="s">
        <v>103</v>
      </c>
      <c r="T11055">
        <v>0</v>
      </c>
    </row>
    <row r="11056" spans="1:20" x14ac:dyDescent="0.3">
      <c r="A11056" t="s">
        <v>94</v>
      </c>
      <c r="B11056">
        <v>738945</v>
      </c>
      <c r="C11056">
        <v>936450</v>
      </c>
      <c r="D11056">
        <v>7500</v>
      </c>
      <c r="E11056" t="s">
        <v>18</v>
      </c>
      <c r="F11056">
        <v>5.79</v>
      </c>
      <c r="G11056">
        <v>227.46</v>
      </c>
      <c r="H11056" t="s">
        <v>32</v>
      </c>
      <c r="I11056" s="1">
        <v>40664</v>
      </c>
      <c r="J11056" t="s">
        <v>20</v>
      </c>
      <c r="K11056" t="s">
        <v>27</v>
      </c>
      <c r="L11056" t="s">
        <v>51</v>
      </c>
      <c r="M11056">
        <v>0</v>
      </c>
      <c r="N11056">
        <v>8073.58</v>
      </c>
      <c r="O11056">
        <v>7500</v>
      </c>
      <c r="P11056">
        <v>573.58000000000004</v>
      </c>
      <c r="Q11056" s="1">
        <v>41334</v>
      </c>
      <c r="R11056" t="s">
        <v>101</v>
      </c>
      <c r="S11056" t="s">
        <v>103</v>
      </c>
      <c r="T11056">
        <v>0</v>
      </c>
    </row>
    <row r="11057" spans="1:20" x14ac:dyDescent="0.3">
      <c r="A11057" t="s">
        <v>94</v>
      </c>
      <c r="B11057">
        <v>738212</v>
      </c>
      <c r="C11057">
        <v>935549</v>
      </c>
      <c r="D11057">
        <v>10200</v>
      </c>
      <c r="E11057" t="s">
        <v>43</v>
      </c>
      <c r="F11057">
        <v>14.17</v>
      </c>
      <c r="G11057">
        <v>238.24</v>
      </c>
      <c r="H11057" t="s">
        <v>19</v>
      </c>
      <c r="I11057" s="1">
        <v>40664</v>
      </c>
      <c r="J11057" t="s">
        <v>46</v>
      </c>
      <c r="K11057" t="s">
        <v>27</v>
      </c>
      <c r="L11057" t="s">
        <v>41</v>
      </c>
      <c r="M11057">
        <v>949.61</v>
      </c>
      <c r="N11057">
        <v>13316.32</v>
      </c>
      <c r="O11057">
        <v>9250.39</v>
      </c>
      <c r="P11057">
        <v>4051.01</v>
      </c>
      <c r="Q11057" s="1">
        <v>42370</v>
      </c>
      <c r="R11057" t="s">
        <v>101</v>
      </c>
      <c r="S11057" t="s">
        <v>103</v>
      </c>
      <c r="T11057">
        <v>0</v>
      </c>
    </row>
    <row r="11058" spans="1:20" x14ac:dyDescent="0.3">
      <c r="A11058" t="s">
        <v>94</v>
      </c>
      <c r="B11058">
        <v>737076</v>
      </c>
      <c r="C11058">
        <v>934175</v>
      </c>
      <c r="D11058">
        <v>2500</v>
      </c>
      <c r="E11058" t="s">
        <v>18</v>
      </c>
      <c r="F11058">
        <v>10.37</v>
      </c>
      <c r="G11058">
        <v>81.11</v>
      </c>
      <c r="H11058" t="s">
        <v>29</v>
      </c>
      <c r="I11058" s="1">
        <v>40664</v>
      </c>
      <c r="J11058" t="s">
        <v>20</v>
      </c>
      <c r="K11058" t="s">
        <v>27</v>
      </c>
      <c r="L11058" t="s">
        <v>41</v>
      </c>
      <c r="M11058">
        <v>0</v>
      </c>
      <c r="N11058">
        <v>2767.88</v>
      </c>
      <c r="O11058">
        <v>2500</v>
      </c>
      <c r="P11058">
        <v>267.88</v>
      </c>
      <c r="Q11058" s="1">
        <v>41122</v>
      </c>
      <c r="R11058" t="s">
        <v>101</v>
      </c>
      <c r="S11058" t="s">
        <v>103</v>
      </c>
      <c r="T11058">
        <v>0</v>
      </c>
    </row>
    <row r="11059" spans="1:20" x14ac:dyDescent="0.3">
      <c r="A11059" t="s">
        <v>94</v>
      </c>
      <c r="B11059">
        <v>738871</v>
      </c>
      <c r="C11059">
        <v>936366</v>
      </c>
      <c r="D11059">
        <v>8000</v>
      </c>
      <c r="E11059" t="s">
        <v>18</v>
      </c>
      <c r="F11059">
        <v>16.02</v>
      </c>
      <c r="G11059">
        <v>281.33999999999997</v>
      </c>
      <c r="H11059" t="s">
        <v>23</v>
      </c>
      <c r="I11059" s="1">
        <v>40664</v>
      </c>
      <c r="J11059" t="s">
        <v>26</v>
      </c>
      <c r="K11059" t="s">
        <v>27</v>
      </c>
      <c r="L11059" t="s">
        <v>41</v>
      </c>
      <c r="M11059">
        <v>0</v>
      </c>
      <c r="N11059">
        <v>8439.69</v>
      </c>
      <c r="O11059">
        <v>6108.78</v>
      </c>
      <c r="P11059">
        <v>2049.96</v>
      </c>
      <c r="Q11059" s="1">
        <v>41579</v>
      </c>
      <c r="R11059" t="s">
        <v>101</v>
      </c>
      <c r="S11059" t="s">
        <v>104</v>
      </c>
      <c r="T11059">
        <v>1</v>
      </c>
    </row>
    <row r="11060" spans="1:20" x14ac:dyDescent="0.3">
      <c r="A11060" t="s">
        <v>94</v>
      </c>
      <c r="B11060">
        <v>738817</v>
      </c>
      <c r="C11060">
        <v>936293</v>
      </c>
      <c r="D11060">
        <v>14000</v>
      </c>
      <c r="E11060" t="s">
        <v>43</v>
      </c>
      <c r="F11060">
        <v>14.91</v>
      </c>
      <c r="G11060">
        <v>332.4</v>
      </c>
      <c r="H11060" t="s">
        <v>23</v>
      </c>
      <c r="I11060" s="1">
        <v>40664</v>
      </c>
      <c r="J11060" t="s">
        <v>26</v>
      </c>
      <c r="K11060" t="s">
        <v>21</v>
      </c>
      <c r="L11060" t="s">
        <v>39</v>
      </c>
      <c r="M11060">
        <v>0</v>
      </c>
      <c r="N11060">
        <v>4310.3</v>
      </c>
      <c r="O11060">
        <v>810.06</v>
      </c>
      <c r="P11060">
        <v>847.59</v>
      </c>
      <c r="Q11060" s="1">
        <v>40817</v>
      </c>
      <c r="R11060" t="s">
        <v>101</v>
      </c>
      <c r="S11060" t="s">
        <v>104</v>
      </c>
      <c r="T11060">
        <v>1</v>
      </c>
    </row>
    <row r="11061" spans="1:20" x14ac:dyDescent="0.3">
      <c r="A11061" t="s">
        <v>94</v>
      </c>
      <c r="B11061">
        <v>683871</v>
      </c>
      <c r="C11061">
        <v>873248</v>
      </c>
      <c r="D11061">
        <v>5600</v>
      </c>
      <c r="E11061" t="s">
        <v>43</v>
      </c>
      <c r="F11061">
        <v>15.65</v>
      </c>
      <c r="G11061">
        <v>135.15</v>
      </c>
      <c r="H11061" t="s">
        <v>23</v>
      </c>
      <c r="I11061" s="1">
        <v>40664</v>
      </c>
      <c r="J11061" t="s">
        <v>46</v>
      </c>
      <c r="K11061" t="s">
        <v>27</v>
      </c>
      <c r="L11061" t="s">
        <v>25</v>
      </c>
      <c r="M11061">
        <v>532.14</v>
      </c>
      <c r="N11061">
        <v>7549.35</v>
      </c>
      <c r="O11061">
        <v>5067.8599999999997</v>
      </c>
      <c r="P11061">
        <v>2481.4899999999998</v>
      </c>
      <c r="Q11061" s="1">
        <v>42370</v>
      </c>
      <c r="R11061" t="s">
        <v>101</v>
      </c>
      <c r="S11061" t="s">
        <v>103</v>
      </c>
      <c r="T11061">
        <v>0</v>
      </c>
    </row>
    <row r="11062" spans="1:20" x14ac:dyDescent="0.3">
      <c r="A11062" t="s">
        <v>94</v>
      </c>
      <c r="B11062">
        <v>738713</v>
      </c>
      <c r="C11062">
        <v>936155</v>
      </c>
      <c r="D11062">
        <v>18000</v>
      </c>
      <c r="E11062" t="s">
        <v>43</v>
      </c>
      <c r="F11062">
        <v>14.91</v>
      </c>
      <c r="G11062">
        <v>427.37</v>
      </c>
      <c r="H11062" t="s">
        <v>23</v>
      </c>
      <c r="I11062" s="1">
        <v>40664</v>
      </c>
      <c r="J11062" t="s">
        <v>20</v>
      </c>
      <c r="K11062" t="s">
        <v>40</v>
      </c>
      <c r="L11062" t="s">
        <v>51</v>
      </c>
      <c r="M11062">
        <v>0</v>
      </c>
      <c r="N11062">
        <v>22435.74</v>
      </c>
      <c r="O11062">
        <v>18000.009999999998</v>
      </c>
      <c r="P11062">
        <v>4435.7299999999996</v>
      </c>
      <c r="Q11062" s="1">
        <v>41365</v>
      </c>
      <c r="R11062" t="s">
        <v>101</v>
      </c>
      <c r="S11062" t="s">
        <v>103</v>
      </c>
      <c r="T11062">
        <v>0</v>
      </c>
    </row>
    <row r="11063" spans="1:20" x14ac:dyDescent="0.3">
      <c r="A11063" t="s">
        <v>94</v>
      </c>
      <c r="B11063">
        <v>736846</v>
      </c>
      <c r="C11063">
        <v>933899</v>
      </c>
      <c r="D11063">
        <v>9600</v>
      </c>
      <c r="E11063" t="s">
        <v>43</v>
      </c>
      <c r="F11063">
        <v>15.65</v>
      </c>
      <c r="G11063">
        <v>231.68</v>
      </c>
      <c r="H11063" t="s">
        <v>23</v>
      </c>
      <c r="I11063" s="1">
        <v>40664</v>
      </c>
      <c r="J11063" t="s">
        <v>20</v>
      </c>
      <c r="K11063" t="s">
        <v>59</v>
      </c>
      <c r="L11063" t="s">
        <v>41</v>
      </c>
      <c r="M11063">
        <v>0</v>
      </c>
      <c r="N11063">
        <v>13838.820009999999</v>
      </c>
      <c r="O11063">
        <v>9600</v>
      </c>
      <c r="P11063">
        <v>4238.82</v>
      </c>
      <c r="Q11063" s="1">
        <v>42309</v>
      </c>
      <c r="R11063" t="s">
        <v>101</v>
      </c>
      <c r="S11063" t="s">
        <v>103</v>
      </c>
      <c r="T11063">
        <v>0</v>
      </c>
    </row>
    <row r="11064" spans="1:20" x14ac:dyDescent="0.3">
      <c r="A11064" t="s">
        <v>94</v>
      </c>
      <c r="B11064">
        <v>734505</v>
      </c>
      <c r="C11064">
        <v>931032</v>
      </c>
      <c r="D11064">
        <v>35000</v>
      </c>
      <c r="E11064" t="s">
        <v>43</v>
      </c>
      <c r="F11064">
        <v>17.14</v>
      </c>
      <c r="G11064">
        <v>872.48</v>
      </c>
      <c r="H11064" t="s">
        <v>44</v>
      </c>
      <c r="I11064" s="1">
        <v>40664</v>
      </c>
      <c r="J11064" t="s">
        <v>26</v>
      </c>
      <c r="K11064" t="s">
        <v>27</v>
      </c>
      <c r="L11064" t="s">
        <v>41</v>
      </c>
      <c r="M11064">
        <v>0</v>
      </c>
      <c r="N11064">
        <v>19952.169999999998</v>
      </c>
      <c r="O11064">
        <v>8810.82</v>
      </c>
      <c r="P11064">
        <v>9637.01</v>
      </c>
      <c r="Q11064" s="1">
        <v>41334</v>
      </c>
      <c r="R11064" t="s">
        <v>101</v>
      </c>
      <c r="S11064" t="s">
        <v>104</v>
      </c>
      <c r="T11064">
        <v>1</v>
      </c>
    </row>
    <row r="11065" spans="1:20" x14ac:dyDescent="0.3">
      <c r="A11065" t="s">
        <v>94</v>
      </c>
      <c r="B11065">
        <v>738585</v>
      </c>
      <c r="C11065">
        <v>935999</v>
      </c>
      <c r="D11065">
        <v>28000</v>
      </c>
      <c r="E11065" t="s">
        <v>43</v>
      </c>
      <c r="F11065">
        <v>10.37</v>
      </c>
      <c r="G11065">
        <v>600.03</v>
      </c>
      <c r="H11065" t="s">
        <v>29</v>
      </c>
      <c r="I11065" s="1">
        <v>40664</v>
      </c>
      <c r="J11065" t="s">
        <v>20</v>
      </c>
      <c r="K11065" t="s">
        <v>27</v>
      </c>
      <c r="L11065" t="s">
        <v>22</v>
      </c>
      <c r="M11065">
        <v>0</v>
      </c>
      <c r="N11065">
        <v>33353.879999999997</v>
      </c>
      <c r="O11065">
        <v>28000.01</v>
      </c>
      <c r="P11065">
        <v>5353.87</v>
      </c>
      <c r="Q11065" s="1">
        <v>41487</v>
      </c>
      <c r="R11065" t="s">
        <v>101</v>
      </c>
      <c r="S11065" t="s">
        <v>103</v>
      </c>
      <c r="T11065">
        <v>0</v>
      </c>
    </row>
    <row r="11066" spans="1:20" x14ac:dyDescent="0.3">
      <c r="A11066" t="s">
        <v>94</v>
      </c>
      <c r="B11066">
        <v>738488</v>
      </c>
      <c r="C11066">
        <v>935873</v>
      </c>
      <c r="D11066">
        <v>25000</v>
      </c>
      <c r="E11066" t="s">
        <v>43</v>
      </c>
      <c r="F11066">
        <v>10.74</v>
      </c>
      <c r="G11066">
        <v>540.33000000000004</v>
      </c>
      <c r="H11066" t="s">
        <v>29</v>
      </c>
      <c r="I11066" s="1">
        <v>40664</v>
      </c>
      <c r="J11066" t="s">
        <v>46</v>
      </c>
      <c r="K11066" t="s">
        <v>27</v>
      </c>
      <c r="L11066" t="s">
        <v>41</v>
      </c>
      <c r="M11066">
        <v>2118.5500000000002</v>
      </c>
      <c r="N11066">
        <v>30250.89</v>
      </c>
      <c r="O11066">
        <v>22881.45</v>
      </c>
      <c r="P11066">
        <v>7369.44</v>
      </c>
      <c r="Q11066" s="1">
        <v>42370</v>
      </c>
      <c r="R11066" t="s">
        <v>101</v>
      </c>
      <c r="S11066" t="s">
        <v>103</v>
      </c>
      <c r="T11066">
        <v>0</v>
      </c>
    </row>
    <row r="11067" spans="1:20" x14ac:dyDescent="0.3">
      <c r="A11067" t="s">
        <v>94</v>
      </c>
      <c r="B11067">
        <v>734115</v>
      </c>
      <c r="C11067">
        <v>930590</v>
      </c>
      <c r="D11067">
        <v>22800</v>
      </c>
      <c r="E11067" t="s">
        <v>43</v>
      </c>
      <c r="F11067">
        <v>16.02</v>
      </c>
      <c r="G11067">
        <v>554.70000000000005</v>
      </c>
      <c r="H11067" t="s">
        <v>23</v>
      </c>
      <c r="I11067" s="1">
        <v>40664</v>
      </c>
      <c r="J11067" t="s">
        <v>46</v>
      </c>
      <c r="K11067" t="s">
        <v>27</v>
      </c>
      <c r="L11067" t="s">
        <v>79</v>
      </c>
      <c r="M11067">
        <v>2203.2199999999998</v>
      </c>
      <c r="N11067">
        <v>30954.91</v>
      </c>
      <c r="O11067">
        <v>20596.78</v>
      </c>
      <c r="P11067">
        <v>10358.129999999999</v>
      </c>
      <c r="Q11067" s="1">
        <v>42370</v>
      </c>
      <c r="R11067" t="s">
        <v>101</v>
      </c>
      <c r="S11067" t="s">
        <v>103</v>
      </c>
      <c r="T11067">
        <v>0</v>
      </c>
    </row>
    <row r="11068" spans="1:20" x14ac:dyDescent="0.3">
      <c r="A11068" t="s">
        <v>94</v>
      </c>
      <c r="B11068">
        <v>738389</v>
      </c>
      <c r="C11068">
        <v>935751</v>
      </c>
      <c r="D11068">
        <v>7000</v>
      </c>
      <c r="E11068" t="s">
        <v>18</v>
      </c>
      <c r="F11068">
        <v>7.29</v>
      </c>
      <c r="G11068">
        <v>217.07</v>
      </c>
      <c r="H11068" t="s">
        <v>32</v>
      </c>
      <c r="I11068" s="1">
        <v>40664</v>
      </c>
      <c r="J11068" t="s">
        <v>20</v>
      </c>
      <c r="K11068" t="s">
        <v>40</v>
      </c>
      <c r="L11068" t="s">
        <v>33</v>
      </c>
      <c r="M11068">
        <v>0</v>
      </c>
      <c r="N11068">
        <v>7811.2483190000003</v>
      </c>
      <c r="O11068">
        <v>7000</v>
      </c>
      <c r="P11068">
        <v>811.25</v>
      </c>
      <c r="Q11068" s="1">
        <v>41760</v>
      </c>
      <c r="R11068" t="s">
        <v>101</v>
      </c>
      <c r="S11068" t="s">
        <v>103</v>
      </c>
      <c r="T11068">
        <v>0</v>
      </c>
    </row>
    <row r="11069" spans="1:20" x14ac:dyDescent="0.3">
      <c r="A11069" t="s">
        <v>94</v>
      </c>
      <c r="B11069">
        <v>736155</v>
      </c>
      <c r="C11069">
        <v>932991</v>
      </c>
      <c r="D11069">
        <v>35000</v>
      </c>
      <c r="E11069" t="s">
        <v>43</v>
      </c>
      <c r="F11069">
        <v>14.17</v>
      </c>
      <c r="G11069">
        <v>817.48</v>
      </c>
      <c r="H11069" t="s">
        <v>19</v>
      </c>
      <c r="I11069" s="1">
        <v>40664</v>
      </c>
      <c r="J11069" t="s">
        <v>20</v>
      </c>
      <c r="K11069" t="s">
        <v>27</v>
      </c>
      <c r="L11069" t="s">
        <v>76</v>
      </c>
      <c r="M11069">
        <v>0</v>
      </c>
      <c r="N11069">
        <v>40321.620000000003</v>
      </c>
      <c r="O11069">
        <v>35000</v>
      </c>
      <c r="P11069">
        <v>5321.62</v>
      </c>
      <c r="Q11069" s="1">
        <v>41122</v>
      </c>
      <c r="R11069" t="s">
        <v>101</v>
      </c>
      <c r="S11069" t="s">
        <v>103</v>
      </c>
      <c r="T11069">
        <v>0</v>
      </c>
    </row>
    <row r="11070" spans="1:20" x14ac:dyDescent="0.3">
      <c r="A11070" t="s">
        <v>94</v>
      </c>
      <c r="B11070">
        <v>738261</v>
      </c>
      <c r="C11070">
        <v>935603</v>
      </c>
      <c r="D11070">
        <v>24000</v>
      </c>
      <c r="E11070" t="s">
        <v>43</v>
      </c>
      <c r="F11070">
        <v>12.68</v>
      </c>
      <c r="G11070">
        <v>542.16</v>
      </c>
      <c r="H11070" t="s">
        <v>19</v>
      </c>
      <c r="I11070" s="1">
        <v>40664</v>
      </c>
      <c r="J11070" t="s">
        <v>20</v>
      </c>
      <c r="K11070" t="s">
        <v>27</v>
      </c>
      <c r="L11070" t="s">
        <v>67</v>
      </c>
      <c r="M11070">
        <v>0</v>
      </c>
      <c r="N11070">
        <v>31169.33901</v>
      </c>
      <c r="O11070">
        <v>24000</v>
      </c>
      <c r="P11070">
        <v>7169.34</v>
      </c>
      <c r="Q11070" s="1">
        <v>41821</v>
      </c>
      <c r="R11070" t="s">
        <v>101</v>
      </c>
      <c r="S11070" t="s">
        <v>103</v>
      </c>
      <c r="T11070">
        <v>0</v>
      </c>
    </row>
    <row r="11071" spans="1:20" x14ac:dyDescent="0.3">
      <c r="A11071" t="s">
        <v>94</v>
      </c>
      <c r="B11071">
        <v>735124</v>
      </c>
      <c r="C11071">
        <v>931740</v>
      </c>
      <c r="D11071">
        <v>26000</v>
      </c>
      <c r="E11071" t="s">
        <v>43</v>
      </c>
      <c r="F11071">
        <v>13.06</v>
      </c>
      <c r="G11071">
        <v>592.38</v>
      </c>
      <c r="H11071" t="s">
        <v>19</v>
      </c>
      <c r="I11071" s="1">
        <v>40664</v>
      </c>
      <c r="J11071" t="s">
        <v>20</v>
      </c>
      <c r="K11071" t="s">
        <v>36</v>
      </c>
      <c r="L11071" t="s">
        <v>54</v>
      </c>
      <c r="M11071">
        <v>0</v>
      </c>
      <c r="N11071">
        <v>28287.61</v>
      </c>
      <c r="O11071">
        <v>26000</v>
      </c>
      <c r="P11071">
        <v>2287.61</v>
      </c>
      <c r="Q11071" s="1">
        <v>40969</v>
      </c>
      <c r="R11071" t="s">
        <v>101</v>
      </c>
      <c r="S11071" t="s">
        <v>103</v>
      </c>
      <c r="T11071">
        <v>0</v>
      </c>
    </row>
    <row r="11072" spans="1:20" x14ac:dyDescent="0.3">
      <c r="A11072" t="s">
        <v>94</v>
      </c>
      <c r="B11072">
        <v>738205</v>
      </c>
      <c r="C11072">
        <v>935540</v>
      </c>
      <c r="D11072">
        <v>15000</v>
      </c>
      <c r="E11072" t="s">
        <v>43</v>
      </c>
      <c r="F11072">
        <v>14.91</v>
      </c>
      <c r="G11072">
        <v>356.15</v>
      </c>
      <c r="H11072" t="s">
        <v>23</v>
      </c>
      <c r="I11072" s="1">
        <v>40664</v>
      </c>
      <c r="J11072" t="s">
        <v>26</v>
      </c>
      <c r="K11072" t="s">
        <v>40</v>
      </c>
      <c r="L11072" t="s">
        <v>61</v>
      </c>
      <c r="M11072">
        <v>0</v>
      </c>
      <c r="N11072">
        <v>4198.22</v>
      </c>
      <c r="O11072">
        <v>1790.14</v>
      </c>
      <c r="P11072">
        <v>1946.06</v>
      </c>
      <c r="Q11072" s="1">
        <v>41030</v>
      </c>
      <c r="R11072" t="s">
        <v>101</v>
      </c>
      <c r="S11072" t="s">
        <v>104</v>
      </c>
      <c r="T11072">
        <v>1</v>
      </c>
    </row>
    <row r="11073" spans="1:20" x14ac:dyDescent="0.3">
      <c r="A11073" t="s">
        <v>94</v>
      </c>
      <c r="B11073">
        <v>734825</v>
      </c>
      <c r="C11073">
        <v>931399</v>
      </c>
      <c r="D11073">
        <v>30000</v>
      </c>
      <c r="E11073" t="s">
        <v>43</v>
      </c>
      <c r="F11073">
        <v>17.14</v>
      </c>
      <c r="G11073">
        <v>731.02</v>
      </c>
      <c r="H11073" t="s">
        <v>44</v>
      </c>
      <c r="I11073" s="1">
        <v>40664</v>
      </c>
      <c r="J11073" t="s">
        <v>20</v>
      </c>
      <c r="K11073" t="s">
        <v>40</v>
      </c>
      <c r="L11073" t="s">
        <v>58</v>
      </c>
      <c r="M11073">
        <v>0</v>
      </c>
      <c r="N11073">
        <v>36121.230000000003</v>
      </c>
      <c r="O11073">
        <v>29325</v>
      </c>
      <c r="P11073">
        <v>6796.23</v>
      </c>
      <c r="Q11073" s="1">
        <v>41214</v>
      </c>
      <c r="R11073" t="s">
        <v>101</v>
      </c>
      <c r="S11073" t="s">
        <v>103</v>
      </c>
      <c r="T11073">
        <v>0</v>
      </c>
    </row>
    <row r="11074" spans="1:20" x14ac:dyDescent="0.3">
      <c r="A11074" t="s">
        <v>94</v>
      </c>
      <c r="B11074">
        <v>736270</v>
      </c>
      <c r="C11074">
        <v>933133</v>
      </c>
      <c r="D11074">
        <v>7000</v>
      </c>
      <c r="E11074" t="s">
        <v>18</v>
      </c>
      <c r="F11074">
        <v>5.79</v>
      </c>
      <c r="G11074">
        <v>212.29</v>
      </c>
      <c r="H11074" t="s">
        <v>32</v>
      </c>
      <c r="I11074" s="1">
        <v>40664</v>
      </c>
      <c r="J11074" t="s">
        <v>26</v>
      </c>
      <c r="K11074" t="s">
        <v>27</v>
      </c>
      <c r="L11074" t="s">
        <v>41</v>
      </c>
      <c r="M11074">
        <v>0</v>
      </c>
      <c r="N11074">
        <v>1055.5</v>
      </c>
      <c r="O11074">
        <v>896.18</v>
      </c>
      <c r="P11074">
        <v>159.32</v>
      </c>
      <c r="Q11074" s="1">
        <v>40817</v>
      </c>
      <c r="R11074" t="s">
        <v>101</v>
      </c>
      <c r="S11074" t="s">
        <v>104</v>
      </c>
      <c r="T11074">
        <v>1</v>
      </c>
    </row>
    <row r="11075" spans="1:20" x14ac:dyDescent="0.3">
      <c r="A11075" t="s">
        <v>94</v>
      </c>
      <c r="B11075">
        <v>737848</v>
      </c>
      <c r="C11075">
        <v>935103</v>
      </c>
      <c r="D11075">
        <v>5750</v>
      </c>
      <c r="E11075" t="s">
        <v>43</v>
      </c>
      <c r="F11075">
        <v>7.66</v>
      </c>
      <c r="G11075">
        <v>115.66</v>
      </c>
      <c r="H11075" t="s">
        <v>32</v>
      </c>
      <c r="I11075" s="1">
        <v>40664</v>
      </c>
      <c r="J11075" t="s">
        <v>46</v>
      </c>
      <c r="K11075" t="s">
        <v>30</v>
      </c>
      <c r="L11075" t="s">
        <v>73</v>
      </c>
      <c r="M11075">
        <v>461.31</v>
      </c>
      <c r="N11075">
        <v>6468.71</v>
      </c>
      <c r="O11075">
        <v>5288.69</v>
      </c>
      <c r="P11075">
        <v>1180.02</v>
      </c>
      <c r="Q11075" s="1">
        <v>42370</v>
      </c>
      <c r="R11075" t="s">
        <v>101</v>
      </c>
      <c r="S11075" t="s">
        <v>103</v>
      </c>
      <c r="T11075">
        <v>0</v>
      </c>
    </row>
    <row r="11076" spans="1:20" x14ac:dyDescent="0.3">
      <c r="A11076" t="s">
        <v>94</v>
      </c>
      <c r="B11076">
        <v>699888</v>
      </c>
      <c r="C11076">
        <v>891512</v>
      </c>
      <c r="D11076">
        <v>12000</v>
      </c>
      <c r="E11076" t="s">
        <v>18</v>
      </c>
      <c r="F11076">
        <v>5.79</v>
      </c>
      <c r="G11076">
        <v>363.93</v>
      </c>
      <c r="H11076" t="s">
        <v>32</v>
      </c>
      <c r="I11076" s="1">
        <v>40664</v>
      </c>
      <c r="J11076" t="s">
        <v>20</v>
      </c>
      <c r="K11076" t="s">
        <v>27</v>
      </c>
      <c r="L11076" t="s">
        <v>51</v>
      </c>
      <c r="M11076">
        <v>0</v>
      </c>
      <c r="N11076">
        <v>13099.268690000001</v>
      </c>
      <c r="O11076">
        <v>12000</v>
      </c>
      <c r="P11076">
        <v>1099.27</v>
      </c>
      <c r="Q11076" s="1">
        <v>41760</v>
      </c>
      <c r="R11076" t="s">
        <v>101</v>
      </c>
      <c r="S11076" t="s">
        <v>103</v>
      </c>
      <c r="T11076">
        <v>0</v>
      </c>
    </row>
    <row r="11077" spans="1:20" x14ac:dyDescent="0.3">
      <c r="A11077" t="s">
        <v>94</v>
      </c>
      <c r="B11077">
        <v>734525</v>
      </c>
      <c r="C11077">
        <v>931053</v>
      </c>
      <c r="D11077">
        <v>15250</v>
      </c>
      <c r="E11077" t="s">
        <v>43</v>
      </c>
      <c r="F11077">
        <v>17.14</v>
      </c>
      <c r="G11077">
        <v>380.16</v>
      </c>
      <c r="H11077" t="s">
        <v>44</v>
      </c>
      <c r="I11077" s="1">
        <v>40664</v>
      </c>
      <c r="J11077" t="s">
        <v>20</v>
      </c>
      <c r="K11077" t="s">
        <v>27</v>
      </c>
      <c r="L11077" t="s">
        <v>22</v>
      </c>
      <c r="M11077">
        <v>0</v>
      </c>
      <c r="N11077">
        <v>20481.3</v>
      </c>
      <c r="O11077">
        <v>15250.01</v>
      </c>
      <c r="P11077">
        <v>5231.29</v>
      </c>
      <c r="Q11077" s="1">
        <v>41548</v>
      </c>
      <c r="R11077" t="s">
        <v>101</v>
      </c>
      <c r="S11077" t="s">
        <v>103</v>
      </c>
      <c r="T11077">
        <v>0</v>
      </c>
    </row>
    <row r="11078" spans="1:20" x14ac:dyDescent="0.3">
      <c r="A11078" t="s">
        <v>94</v>
      </c>
      <c r="B11078">
        <v>714876</v>
      </c>
      <c r="C11078">
        <v>908346</v>
      </c>
      <c r="D11078">
        <v>11500</v>
      </c>
      <c r="E11078" t="s">
        <v>43</v>
      </c>
      <c r="F11078">
        <v>16.02</v>
      </c>
      <c r="G11078">
        <v>249.98</v>
      </c>
      <c r="H11078" t="s">
        <v>23</v>
      </c>
      <c r="I11078" s="1">
        <v>40664</v>
      </c>
      <c r="J11078" t="s">
        <v>20</v>
      </c>
      <c r="K11078" t="s">
        <v>27</v>
      </c>
      <c r="L11078" t="s">
        <v>85</v>
      </c>
      <c r="M11078">
        <v>0</v>
      </c>
      <c r="N11078">
        <v>14628.73216</v>
      </c>
      <c r="O11078">
        <v>10275</v>
      </c>
      <c r="P11078">
        <v>4353.7299999999996</v>
      </c>
      <c r="Q11078" s="1">
        <v>42036</v>
      </c>
      <c r="R11078" t="s">
        <v>101</v>
      </c>
      <c r="S11078" t="s">
        <v>103</v>
      </c>
      <c r="T11078">
        <v>0</v>
      </c>
    </row>
    <row r="11079" spans="1:20" x14ac:dyDescent="0.3">
      <c r="A11079" t="s">
        <v>94</v>
      </c>
      <c r="B11079">
        <v>734947</v>
      </c>
      <c r="C11079">
        <v>931544</v>
      </c>
      <c r="D11079">
        <v>17475</v>
      </c>
      <c r="E11079" t="s">
        <v>43</v>
      </c>
      <c r="F11079">
        <v>17.14</v>
      </c>
      <c r="G11079">
        <v>309.73</v>
      </c>
      <c r="H11079" t="s">
        <v>44</v>
      </c>
      <c r="I11079" s="1">
        <v>40664</v>
      </c>
      <c r="J11079" t="s">
        <v>26</v>
      </c>
      <c r="K11079" t="s">
        <v>27</v>
      </c>
      <c r="L11079" t="s">
        <v>52</v>
      </c>
      <c r="M11079">
        <v>0</v>
      </c>
      <c r="N11079">
        <v>6038.96</v>
      </c>
      <c r="O11079">
        <v>3136.31</v>
      </c>
      <c r="P11079">
        <v>2887.24</v>
      </c>
      <c r="Q11079" s="1">
        <v>41426</v>
      </c>
      <c r="R11079" t="s">
        <v>101</v>
      </c>
      <c r="S11079" t="s">
        <v>104</v>
      </c>
      <c r="T11079">
        <v>1</v>
      </c>
    </row>
    <row r="11080" spans="1:20" x14ac:dyDescent="0.3">
      <c r="A11080" t="s">
        <v>94</v>
      </c>
      <c r="B11080">
        <v>737454</v>
      </c>
      <c r="C11080">
        <v>934641</v>
      </c>
      <c r="D11080">
        <v>30000</v>
      </c>
      <c r="E11080" t="s">
        <v>43</v>
      </c>
      <c r="F11080">
        <v>10.37</v>
      </c>
      <c r="G11080">
        <v>642.89</v>
      </c>
      <c r="H11080" t="s">
        <v>29</v>
      </c>
      <c r="I11080" s="1">
        <v>40664</v>
      </c>
      <c r="J11080" t="s">
        <v>46</v>
      </c>
      <c r="K11080" t="s">
        <v>21</v>
      </c>
      <c r="L11080" t="s">
        <v>39</v>
      </c>
      <c r="M11080">
        <v>2544.27</v>
      </c>
      <c r="N11080">
        <v>35957.07</v>
      </c>
      <c r="O11080">
        <v>27455.72</v>
      </c>
      <c r="P11080">
        <v>8501.35</v>
      </c>
      <c r="Q11080" s="1">
        <v>42370</v>
      </c>
      <c r="R11080" t="s">
        <v>101</v>
      </c>
      <c r="S11080" t="s">
        <v>103</v>
      </c>
      <c r="T11080">
        <v>0</v>
      </c>
    </row>
    <row r="11081" spans="1:20" x14ac:dyDescent="0.3">
      <c r="A11081" t="s">
        <v>94</v>
      </c>
      <c r="B11081">
        <v>737446</v>
      </c>
      <c r="C11081">
        <v>934631</v>
      </c>
      <c r="D11081">
        <v>32000</v>
      </c>
      <c r="E11081" t="s">
        <v>43</v>
      </c>
      <c r="F11081">
        <v>17.14</v>
      </c>
      <c r="G11081">
        <v>797.7</v>
      </c>
      <c r="H11081" t="s">
        <v>44</v>
      </c>
      <c r="I11081" s="1">
        <v>40664</v>
      </c>
      <c r="J11081" t="s">
        <v>20</v>
      </c>
      <c r="K11081" t="s">
        <v>27</v>
      </c>
      <c r="L11081" t="s">
        <v>22</v>
      </c>
      <c r="M11081">
        <v>0</v>
      </c>
      <c r="N11081">
        <v>44434.820079999998</v>
      </c>
      <c r="O11081">
        <v>32000</v>
      </c>
      <c r="P11081">
        <v>12394.97</v>
      </c>
      <c r="Q11081" s="1">
        <v>41791</v>
      </c>
      <c r="R11081" t="s">
        <v>101</v>
      </c>
      <c r="S11081" t="s">
        <v>103</v>
      </c>
      <c r="T11081">
        <v>0</v>
      </c>
    </row>
    <row r="11082" spans="1:20" x14ac:dyDescent="0.3">
      <c r="A11082" t="s">
        <v>94</v>
      </c>
      <c r="B11082">
        <v>737369</v>
      </c>
      <c r="C11082">
        <v>934535</v>
      </c>
      <c r="D11082">
        <v>25000</v>
      </c>
      <c r="E11082" t="s">
        <v>43</v>
      </c>
      <c r="F11082">
        <v>13.8</v>
      </c>
      <c r="G11082">
        <v>579.12</v>
      </c>
      <c r="H11082" t="s">
        <v>19</v>
      </c>
      <c r="I11082" s="1">
        <v>40664</v>
      </c>
      <c r="J11082" t="s">
        <v>20</v>
      </c>
      <c r="K11082" t="s">
        <v>27</v>
      </c>
      <c r="L11082" t="s">
        <v>51</v>
      </c>
      <c r="M11082">
        <v>0</v>
      </c>
      <c r="N11082">
        <v>27712.66</v>
      </c>
      <c r="O11082">
        <v>25000.01</v>
      </c>
      <c r="P11082">
        <v>2712.65</v>
      </c>
      <c r="Q11082" s="1">
        <v>40969</v>
      </c>
      <c r="R11082" t="s">
        <v>101</v>
      </c>
      <c r="S11082" t="s">
        <v>103</v>
      </c>
      <c r="T11082">
        <v>0</v>
      </c>
    </row>
    <row r="11083" spans="1:20" x14ac:dyDescent="0.3">
      <c r="A11083" t="s">
        <v>94</v>
      </c>
      <c r="B11083">
        <v>735780</v>
      </c>
      <c r="C11083">
        <v>932583</v>
      </c>
      <c r="D11083">
        <v>24000</v>
      </c>
      <c r="E11083" t="s">
        <v>43</v>
      </c>
      <c r="F11083">
        <v>14.17</v>
      </c>
      <c r="G11083">
        <v>560.55999999999995</v>
      </c>
      <c r="H11083" t="s">
        <v>19</v>
      </c>
      <c r="I11083" s="1">
        <v>40664</v>
      </c>
      <c r="J11083" t="s">
        <v>20</v>
      </c>
      <c r="K11083" t="s">
        <v>27</v>
      </c>
      <c r="L11083" t="s">
        <v>73</v>
      </c>
      <c r="M11083">
        <v>0</v>
      </c>
      <c r="N11083">
        <v>24838.84</v>
      </c>
      <c r="O11083">
        <v>24000</v>
      </c>
      <c r="P11083">
        <v>838.84</v>
      </c>
      <c r="Q11083" s="1">
        <v>40756</v>
      </c>
      <c r="R11083" t="s">
        <v>101</v>
      </c>
      <c r="S11083" t="s">
        <v>103</v>
      </c>
      <c r="T11083">
        <v>0</v>
      </c>
    </row>
    <row r="11084" spans="1:20" x14ac:dyDescent="0.3">
      <c r="A11084" t="s">
        <v>94</v>
      </c>
      <c r="B11084">
        <v>736861</v>
      </c>
      <c r="C11084">
        <v>933918</v>
      </c>
      <c r="D11084">
        <v>21000</v>
      </c>
      <c r="E11084" t="s">
        <v>18</v>
      </c>
      <c r="F11084">
        <v>10.74</v>
      </c>
      <c r="G11084">
        <v>684.94</v>
      </c>
      <c r="H11084" t="s">
        <v>29</v>
      </c>
      <c r="I11084" s="1">
        <v>40664</v>
      </c>
      <c r="J11084" t="s">
        <v>20</v>
      </c>
      <c r="K11084" t="s">
        <v>27</v>
      </c>
      <c r="L11084" t="s">
        <v>54</v>
      </c>
      <c r="M11084">
        <v>0</v>
      </c>
      <c r="N11084">
        <v>22375.99</v>
      </c>
      <c r="O11084">
        <v>21000</v>
      </c>
      <c r="P11084">
        <v>1375.99</v>
      </c>
      <c r="Q11084" s="1">
        <v>40909</v>
      </c>
      <c r="R11084" t="s">
        <v>101</v>
      </c>
      <c r="S11084" t="s">
        <v>103</v>
      </c>
      <c r="T11084">
        <v>0</v>
      </c>
    </row>
    <row r="11085" spans="1:20" x14ac:dyDescent="0.3">
      <c r="A11085" t="s">
        <v>94</v>
      </c>
      <c r="B11085">
        <v>736521</v>
      </c>
      <c r="C11085">
        <v>933478</v>
      </c>
      <c r="D11085">
        <v>25000</v>
      </c>
      <c r="E11085" t="s">
        <v>18</v>
      </c>
      <c r="F11085">
        <v>10.74</v>
      </c>
      <c r="G11085">
        <v>815.4</v>
      </c>
      <c r="H11085" t="s">
        <v>29</v>
      </c>
      <c r="I11085" s="1">
        <v>40664</v>
      </c>
      <c r="J11085" t="s">
        <v>20</v>
      </c>
      <c r="K11085" t="s">
        <v>27</v>
      </c>
      <c r="L11085" t="s">
        <v>76</v>
      </c>
      <c r="M11085">
        <v>0</v>
      </c>
      <c r="N11085">
        <v>29350.930090000002</v>
      </c>
      <c r="O11085">
        <v>24999.99</v>
      </c>
      <c r="P11085">
        <v>4350.9399999999996</v>
      </c>
      <c r="Q11085" s="1">
        <v>41760</v>
      </c>
      <c r="R11085" t="s">
        <v>101</v>
      </c>
      <c r="S11085" t="s">
        <v>103</v>
      </c>
      <c r="T11085">
        <v>0</v>
      </c>
    </row>
    <row r="11086" spans="1:20" x14ac:dyDescent="0.3">
      <c r="A11086" t="s">
        <v>94</v>
      </c>
      <c r="B11086">
        <v>736616</v>
      </c>
      <c r="C11086">
        <v>933635</v>
      </c>
      <c r="D11086">
        <v>4300</v>
      </c>
      <c r="E11086" t="s">
        <v>18</v>
      </c>
      <c r="F11086">
        <v>10.74</v>
      </c>
      <c r="G11086">
        <v>140.25</v>
      </c>
      <c r="H11086" t="s">
        <v>29</v>
      </c>
      <c r="I11086" s="1">
        <v>40664</v>
      </c>
      <c r="J11086" t="s">
        <v>20</v>
      </c>
      <c r="K11086" t="s">
        <v>24</v>
      </c>
      <c r="L11086" t="s">
        <v>39</v>
      </c>
      <c r="M11086">
        <v>0</v>
      </c>
      <c r="N11086">
        <v>5046.9965990000001</v>
      </c>
      <c r="O11086">
        <v>4300</v>
      </c>
      <c r="P11086">
        <v>747</v>
      </c>
      <c r="Q11086" s="1">
        <v>41760</v>
      </c>
      <c r="R11086" t="s">
        <v>101</v>
      </c>
      <c r="S11086" t="s">
        <v>103</v>
      </c>
      <c r="T11086">
        <v>0</v>
      </c>
    </row>
    <row r="11087" spans="1:20" x14ac:dyDescent="0.3">
      <c r="A11087" t="s">
        <v>94</v>
      </c>
      <c r="B11087">
        <v>736375</v>
      </c>
      <c r="C11087">
        <v>933258</v>
      </c>
      <c r="D11087">
        <v>16000</v>
      </c>
      <c r="E11087" t="s">
        <v>18</v>
      </c>
      <c r="F11087">
        <v>10.74</v>
      </c>
      <c r="G11087">
        <v>521.86</v>
      </c>
      <c r="H11087" t="s">
        <v>29</v>
      </c>
      <c r="I11087" s="1">
        <v>40664</v>
      </c>
      <c r="J11087" t="s">
        <v>20</v>
      </c>
      <c r="K11087" t="s">
        <v>36</v>
      </c>
      <c r="L11087" t="s">
        <v>51</v>
      </c>
      <c r="M11087">
        <v>0</v>
      </c>
      <c r="N11087">
        <v>18787.662499999999</v>
      </c>
      <c r="O11087">
        <v>16000</v>
      </c>
      <c r="P11087">
        <v>2787.66</v>
      </c>
      <c r="Q11087" s="1">
        <v>41760</v>
      </c>
      <c r="R11087" t="s">
        <v>101</v>
      </c>
      <c r="S11087" t="s">
        <v>103</v>
      </c>
      <c r="T11087">
        <v>0</v>
      </c>
    </row>
    <row r="11088" spans="1:20" x14ac:dyDescent="0.3">
      <c r="A11088" t="s">
        <v>94</v>
      </c>
      <c r="B11088">
        <v>736364</v>
      </c>
      <c r="C11088">
        <v>933246</v>
      </c>
      <c r="D11088">
        <v>23000</v>
      </c>
      <c r="E11088" t="s">
        <v>18</v>
      </c>
      <c r="F11088">
        <v>14.54</v>
      </c>
      <c r="G11088">
        <v>792.14</v>
      </c>
      <c r="H11088" t="s">
        <v>23</v>
      </c>
      <c r="I11088" s="1">
        <v>40664</v>
      </c>
      <c r="J11088" t="s">
        <v>20</v>
      </c>
      <c r="K11088" t="s">
        <v>27</v>
      </c>
      <c r="L11088" t="s">
        <v>51</v>
      </c>
      <c r="M11088">
        <v>0</v>
      </c>
      <c r="N11088">
        <v>27570.43</v>
      </c>
      <c r="O11088">
        <v>23000</v>
      </c>
      <c r="P11088">
        <v>4570.43</v>
      </c>
      <c r="Q11088" s="1">
        <v>41334</v>
      </c>
      <c r="R11088" t="s">
        <v>101</v>
      </c>
      <c r="S11088" t="s">
        <v>103</v>
      </c>
      <c r="T11088">
        <v>0</v>
      </c>
    </row>
    <row r="11089" spans="1:20" x14ac:dyDescent="0.3">
      <c r="A11089" t="s">
        <v>94</v>
      </c>
      <c r="B11089">
        <v>735895</v>
      </c>
      <c r="C11089">
        <v>932720</v>
      </c>
      <c r="D11089">
        <v>9600</v>
      </c>
      <c r="E11089" t="s">
        <v>43</v>
      </c>
      <c r="F11089">
        <v>9.6300000000000008</v>
      </c>
      <c r="G11089">
        <v>202.23</v>
      </c>
      <c r="H11089" t="s">
        <v>29</v>
      </c>
      <c r="I11089" s="1">
        <v>40664</v>
      </c>
      <c r="J11089" t="s">
        <v>20</v>
      </c>
      <c r="K11089" t="s">
        <v>27</v>
      </c>
      <c r="L11089" t="s">
        <v>74</v>
      </c>
      <c r="M11089">
        <v>0</v>
      </c>
      <c r="N11089">
        <v>11512.64</v>
      </c>
      <c r="O11089">
        <v>9600</v>
      </c>
      <c r="P11089">
        <v>1912.64</v>
      </c>
      <c r="Q11089" s="1">
        <v>41640</v>
      </c>
      <c r="R11089" t="s">
        <v>101</v>
      </c>
      <c r="S11089" t="s">
        <v>103</v>
      </c>
      <c r="T11089">
        <v>0</v>
      </c>
    </row>
    <row r="11090" spans="1:20" x14ac:dyDescent="0.3">
      <c r="A11090" t="s">
        <v>94</v>
      </c>
      <c r="B11090">
        <v>735813</v>
      </c>
      <c r="C11090">
        <v>932622</v>
      </c>
      <c r="D11090">
        <v>24000</v>
      </c>
      <c r="E11090" t="s">
        <v>43</v>
      </c>
      <c r="F11090">
        <v>13.06</v>
      </c>
      <c r="G11090">
        <v>345.18</v>
      </c>
      <c r="H11090" t="s">
        <v>19</v>
      </c>
      <c r="I11090" s="1">
        <v>40664</v>
      </c>
      <c r="J11090" t="s">
        <v>20</v>
      </c>
      <c r="K11090" t="s">
        <v>40</v>
      </c>
      <c r="L11090" t="s">
        <v>39</v>
      </c>
      <c r="M11090">
        <v>0</v>
      </c>
      <c r="N11090">
        <v>20087.67784</v>
      </c>
      <c r="O11090">
        <v>15150</v>
      </c>
      <c r="P11090">
        <v>4937.68</v>
      </c>
      <c r="Q11090" s="1">
        <v>41944</v>
      </c>
      <c r="R11090" t="s">
        <v>101</v>
      </c>
      <c r="S11090" t="s">
        <v>103</v>
      </c>
      <c r="T11090">
        <v>0</v>
      </c>
    </row>
    <row r="11091" spans="1:20" x14ac:dyDescent="0.3">
      <c r="A11091" t="s">
        <v>94</v>
      </c>
      <c r="B11091">
        <v>733311</v>
      </c>
      <c r="C11091">
        <v>929664</v>
      </c>
      <c r="D11091">
        <v>16500</v>
      </c>
      <c r="E11091" t="s">
        <v>43</v>
      </c>
      <c r="F11091">
        <v>17.88</v>
      </c>
      <c r="G11091">
        <v>331.8</v>
      </c>
      <c r="H11091" t="s">
        <v>44</v>
      </c>
      <c r="I11091" s="1">
        <v>40664</v>
      </c>
      <c r="J11091" t="s">
        <v>46</v>
      </c>
      <c r="K11091" t="s">
        <v>40</v>
      </c>
      <c r="L11091" t="s">
        <v>41</v>
      </c>
      <c r="M11091">
        <v>1292.01</v>
      </c>
      <c r="N11091">
        <v>18556.38</v>
      </c>
      <c r="O11091">
        <v>11808</v>
      </c>
      <c r="P11091">
        <v>6748.38</v>
      </c>
      <c r="Q11091" s="1">
        <v>42370</v>
      </c>
      <c r="R11091" t="s">
        <v>101</v>
      </c>
      <c r="S11091" t="s">
        <v>103</v>
      </c>
      <c r="T11091">
        <v>0</v>
      </c>
    </row>
    <row r="11092" spans="1:20" x14ac:dyDescent="0.3">
      <c r="A11092" t="s">
        <v>94</v>
      </c>
      <c r="B11092">
        <v>721464</v>
      </c>
      <c r="C11092">
        <v>916084</v>
      </c>
      <c r="D11092">
        <v>28000</v>
      </c>
      <c r="E11092" t="s">
        <v>43</v>
      </c>
      <c r="F11092">
        <v>15.28</v>
      </c>
      <c r="G11092">
        <v>424.29</v>
      </c>
      <c r="H11092" t="s">
        <v>23</v>
      </c>
      <c r="I11092" s="1">
        <v>40664</v>
      </c>
      <c r="J11092" t="s">
        <v>20</v>
      </c>
      <c r="K11092" t="s">
        <v>27</v>
      </c>
      <c r="L11092" t="s">
        <v>31</v>
      </c>
      <c r="M11092">
        <v>0</v>
      </c>
      <c r="N11092">
        <v>25028.118289999999</v>
      </c>
      <c r="O11092">
        <v>17725</v>
      </c>
      <c r="P11092">
        <v>7303.12</v>
      </c>
      <c r="Q11092" s="1">
        <v>42095</v>
      </c>
      <c r="R11092" t="s">
        <v>101</v>
      </c>
      <c r="S11092" t="s">
        <v>103</v>
      </c>
      <c r="T11092">
        <v>0</v>
      </c>
    </row>
    <row r="11093" spans="1:20" x14ac:dyDescent="0.3">
      <c r="A11093" t="s">
        <v>94</v>
      </c>
      <c r="B11093">
        <v>735456</v>
      </c>
      <c r="C11093">
        <v>932174</v>
      </c>
      <c r="D11093">
        <v>10000</v>
      </c>
      <c r="E11093" t="s">
        <v>43</v>
      </c>
      <c r="F11093">
        <v>18.25</v>
      </c>
      <c r="G11093">
        <v>255.3</v>
      </c>
      <c r="H11093" t="s">
        <v>60</v>
      </c>
      <c r="I11093" s="1">
        <v>40664</v>
      </c>
      <c r="J11093" t="s">
        <v>20</v>
      </c>
      <c r="K11093" t="s">
        <v>40</v>
      </c>
      <c r="L11093" t="s">
        <v>51</v>
      </c>
      <c r="M11093">
        <v>0</v>
      </c>
      <c r="N11093">
        <v>13453.12</v>
      </c>
      <c r="O11093">
        <v>9999.99</v>
      </c>
      <c r="P11093">
        <v>3453.13</v>
      </c>
      <c r="Q11093" s="1">
        <v>41487</v>
      </c>
      <c r="R11093" t="s">
        <v>101</v>
      </c>
      <c r="S11093" t="s">
        <v>103</v>
      </c>
      <c r="T11093">
        <v>0</v>
      </c>
    </row>
    <row r="11094" spans="1:20" x14ac:dyDescent="0.3">
      <c r="A11094" t="s">
        <v>94</v>
      </c>
      <c r="B11094">
        <v>735439</v>
      </c>
      <c r="C11094">
        <v>932155</v>
      </c>
      <c r="D11094">
        <v>15000</v>
      </c>
      <c r="E11094" t="s">
        <v>43</v>
      </c>
      <c r="F11094">
        <v>10.37</v>
      </c>
      <c r="G11094">
        <v>306.45</v>
      </c>
      <c r="H11094" t="s">
        <v>29</v>
      </c>
      <c r="I11094" s="1">
        <v>40664</v>
      </c>
      <c r="J11094" t="s">
        <v>26</v>
      </c>
      <c r="K11094" t="s">
        <v>27</v>
      </c>
      <c r="L11094" t="s">
        <v>41</v>
      </c>
      <c r="M11094">
        <v>0</v>
      </c>
      <c r="N11094">
        <v>7660.37</v>
      </c>
      <c r="O11094">
        <v>5058.8599999999997</v>
      </c>
      <c r="P11094">
        <v>2601.5100000000002</v>
      </c>
      <c r="Q11094" s="1">
        <v>41456</v>
      </c>
      <c r="R11094" t="s">
        <v>101</v>
      </c>
      <c r="S11094" t="s">
        <v>104</v>
      </c>
      <c r="T11094">
        <v>1</v>
      </c>
    </row>
    <row r="11095" spans="1:20" x14ac:dyDescent="0.3">
      <c r="A11095" t="s">
        <v>94</v>
      </c>
      <c r="B11095">
        <v>735417</v>
      </c>
      <c r="C11095">
        <v>932129</v>
      </c>
      <c r="D11095">
        <v>10000</v>
      </c>
      <c r="E11095" t="s">
        <v>18</v>
      </c>
      <c r="F11095">
        <v>7.29</v>
      </c>
      <c r="G11095">
        <v>310.10000000000002</v>
      </c>
      <c r="H11095" t="s">
        <v>32</v>
      </c>
      <c r="I11095" s="1">
        <v>40664</v>
      </c>
      <c r="J11095" t="s">
        <v>20</v>
      </c>
      <c r="K11095" t="s">
        <v>24</v>
      </c>
      <c r="L11095" t="s">
        <v>28</v>
      </c>
      <c r="M11095">
        <v>0</v>
      </c>
      <c r="N11095">
        <v>11102.200779999999</v>
      </c>
      <c r="O11095">
        <v>10000</v>
      </c>
      <c r="P11095">
        <v>1102.2</v>
      </c>
      <c r="Q11095" s="1">
        <v>41730</v>
      </c>
      <c r="R11095" t="s">
        <v>101</v>
      </c>
      <c r="S11095" t="s">
        <v>103</v>
      </c>
      <c r="T11095">
        <v>0</v>
      </c>
    </row>
    <row r="11096" spans="1:20" x14ac:dyDescent="0.3">
      <c r="A11096" t="s">
        <v>94</v>
      </c>
      <c r="B11096">
        <v>735045</v>
      </c>
      <c r="C11096">
        <v>931653</v>
      </c>
      <c r="D11096">
        <v>7000</v>
      </c>
      <c r="E11096" t="s">
        <v>18</v>
      </c>
      <c r="F11096">
        <v>16.02</v>
      </c>
      <c r="G11096">
        <v>246.17</v>
      </c>
      <c r="H11096" t="s">
        <v>23</v>
      </c>
      <c r="I11096" s="1">
        <v>40664</v>
      </c>
      <c r="J11096" t="s">
        <v>20</v>
      </c>
      <c r="K11096" t="s">
        <v>36</v>
      </c>
      <c r="L11096" t="s">
        <v>55</v>
      </c>
      <c r="M11096">
        <v>0</v>
      </c>
      <c r="N11096">
        <v>8713.09</v>
      </c>
      <c r="O11096">
        <v>7000</v>
      </c>
      <c r="P11096">
        <v>1713.09</v>
      </c>
      <c r="Q11096" s="1">
        <v>41487</v>
      </c>
      <c r="R11096" t="s">
        <v>101</v>
      </c>
      <c r="S11096" t="s">
        <v>103</v>
      </c>
      <c r="T11096">
        <v>0</v>
      </c>
    </row>
    <row r="11097" spans="1:20" x14ac:dyDescent="0.3">
      <c r="A11097" t="s">
        <v>94</v>
      </c>
      <c r="B11097">
        <v>734537</v>
      </c>
      <c r="C11097">
        <v>931067</v>
      </c>
      <c r="D11097">
        <v>15000</v>
      </c>
      <c r="E11097" t="s">
        <v>43</v>
      </c>
      <c r="F11097">
        <v>17.14</v>
      </c>
      <c r="G11097">
        <v>287.3</v>
      </c>
      <c r="H11097" t="s">
        <v>44</v>
      </c>
      <c r="I11097" s="1">
        <v>40664</v>
      </c>
      <c r="J11097" t="s">
        <v>46</v>
      </c>
      <c r="K11097" t="s">
        <v>47</v>
      </c>
      <c r="L11097" t="s">
        <v>76</v>
      </c>
      <c r="M11097">
        <v>1127.18</v>
      </c>
      <c r="N11097">
        <v>16054.81</v>
      </c>
      <c r="O11097">
        <v>10397.83</v>
      </c>
      <c r="P11097">
        <v>5656.98</v>
      </c>
      <c r="Q11097" s="1">
        <v>42370</v>
      </c>
      <c r="R11097" t="s">
        <v>101</v>
      </c>
      <c r="S11097" t="s">
        <v>103</v>
      </c>
      <c r="T11097">
        <v>0</v>
      </c>
    </row>
    <row r="11098" spans="1:20" x14ac:dyDescent="0.3">
      <c r="A11098" t="s">
        <v>94</v>
      </c>
      <c r="B11098">
        <v>734494</v>
      </c>
      <c r="C11098">
        <v>913602</v>
      </c>
      <c r="D11098">
        <v>7000</v>
      </c>
      <c r="E11098" t="s">
        <v>18</v>
      </c>
      <c r="F11098">
        <v>7.66</v>
      </c>
      <c r="G11098">
        <v>218.26</v>
      </c>
      <c r="H11098" t="s">
        <v>32</v>
      </c>
      <c r="I11098" s="1">
        <v>40664</v>
      </c>
      <c r="J11098" t="s">
        <v>20</v>
      </c>
      <c r="K11098" t="s">
        <v>21</v>
      </c>
      <c r="L11098" t="s">
        <v>55</v>
      </c>
      <c r="M11098">
        <v>0</v>
      </c>
      <c r="N11098">
        <v>7853.6728249999996</v>
      </c>
      <c r="O11098">
        <v>7000</v>
      </c>
      <c r="P11098">
        <v>853.67</v>
      </c>
      <c r="Q11098" s="1">
        <v>41760</v>
      </c>
      <c r="R11098" t="s">
        <v>101</v>
      </c>
      <c r="S11098" t="s">
        <v>103</v>
      </c>
      <c r="T11098">
        <v>0</v>
      </c>
    </row>
    <row r="11099" spans="1:20" x14ac:dyDescent="0.3">
      <c r="A11099" t="s">
        <v>94</v>
      </c>
      <c r="B11099">
        <v>733761</v>
      </c>
      <c r="C11099">
        <v>930161</v>
      </c>
      <c r="D11099">
        <v>10000</v>
      </c>
      <c r="E11099" t="s">
        <v>18</v>
      </c>
      <c r="F11099">
        <v>13.43</v>
      </c>
      <c r="G11099">
        <v>339.02</v>
      </c>
      <c r="H11099" t="s">
        <v>19</v>
      </c>
      <c r="I11099" s="1">
        <v>40664</v>
      </c>
      <c r="J11099" t="s">
        <v>20</v>
      </c>
      <c r="K11099" t="s">
        <v>21</v>
      </c>
      <c r="L11099" t="s">
        <v>56</v>
      </c>
      <c r="M11099">
        <v>0</v>
      </c>
      <c r="N11099">
        <v>12199.9033</v>
      </c>
      <c r="O11099">
        <v>10000</v>
      </c>
      <c r="P11099">
        <v>2199.9</v>
      </c>
      <c r="Q11099" s="1">
        <v>41760</v>
      </c>
      <c r="R11099" t="s">
        <v>101</v>
      </c>
      <c r="S11099" t="s">
        <v>103</v>
      </c>
      <c r="T11099">
        <v>0</v>
      </c>
    </row>
    <row r="11100" spans="1:20" x14ac:dyDescent="0.3">
      <c r="A11100" t="s">
        <v>94</v>
      </c>
      <c r="B11100">
        <v>732953</v>
      </c>
      <c r="C11100">
        <v>929215</v>
      </c>
      <c r="D11100">
        <v>15000</v>
      </c>
      <c r="E11100" t="s">
        <v>18</v>
      </c>
      <c r="F11100">
        <v>9.6300000000000008</v>
      </c>
      <c r="G11100">
        <v>481.41</v>
      </c>
      <c r="H11100" t="s">
        <v>29</v>
      </c>
      <c r="I11100" s="1">
        <v>40664</v>
      </c>
      <c r="J11100" t="s">
        <v>20</v>
      </c>
      <c r="K11100" t="s">
        <v>47</v>
      </c>
      <c r="L11100" t="s">
        <v>84</v>
      </c>
      <c r="M11100">
        <v>0</v>
      </c>
      <c r="N11100">
        <v>17328.305329999999</v>
      </c>
      <c r="O11100">
        <v>15000</v>
      </c>
      <c r="P11100">
        <v>2328.31</v>
      </c>
      <c r="Q11100" s="1">
        <v>41760</v>
      </c>
      <c r="R11100" t="s">
        <v>101</v>
      </c>
      <c r="S11100" t="s">
        <v>103</v>
      </c>
      <c r="T11100">
        <v>0</v>
      </c>
    </row>
    <row r="11101" spans="1:20" x14ac:dyDescent="0.3">
      <c r="A11101" t="s">
        <v>94</v>
      </c>
      <c r="B11101">
        <v>733320</v>
      </c>
      <c r="C11101">
        <v>929674</v>
      </c>
      <c r="D11101">
        <v>16000</v>
      </c>
      <c r="E11101" t="s">
        <v>43</v>
      </c>
      <c r="F11101">
        <v>12.68</v>
      </c>
      <c r="G11101">
        <v>361.44</v>
      </c>
      <c r="H11101" t="s">
        <v>19</v>
      </c>
      <c r="I11101" s="1">
        <v>40664</v>
      </c>
      <c r="J11101" t="s">
        <v>46</v>
      </c>
      <c r="K11101" t="s">
        <v>21</v>
      </c>
      <c r="L11101" t="s">
        <v>52</v>
      </c>
      <c r="M11101">
        <v>1454.22</v>
      </c>
      <c r="N11101">
        <v>20167.38</v>
      </c>
      <c r="O11101">
        <v>14545.79</v>
      </c>
      <c r="P11101">
        <v>5621.59</v>
      </c>
      <c r="Q11101" s="1">
        <v>42370</v>
      </c>
      <c r="R11101" t="s">
        <v>101</v>
      </c>
      <c r="S11101" t="s">
        <v>103</v>
      </c>
      <c r="T11101">
        <v>0</v>
      </c>
    </row>
    <row r="11102" spans="1:20" x14ac:dyDescent="0.3">
      <c r="A11102" t="s">
        <v>94</v>
      </c>
      <c r="B11102">
        <v>730773</v>
      </c>
      <c r="C11102">
        <v>926771</v>
      </c>
      <c r="D11102">
        <v>15000</v>
      </c>
      <c r="E11102" t="s">
        <v>43</v>
      </c>
      <c r="F11102">
        <v>16.399999999999999</v>
      </c>
      <c r="G11102">
        <v>282.11</v>
      </c>
      <c r="H11102" t="s">
        <v>44</v>
      </c>
      <c r="I11102" s="1">
        <v>40664</v>
      </c>
      <c r="J11102" t="s">
        <v>26</v>
      </c>
      <c r="K11102" t="s">
        <v>27</v>
      </c>
      <c r="L11102" t="s">
        <v>51</v>
      </c>
      <c r="M11102">
        <v>0</v>
      </c>
      <c r="N11102">
        <v>11773.96</v>
      </c>
      <c r="O11102">
        <v>7049.94</v>
      </c>
      <c r="P11102">
        <v>4071.51</v>
      </c>
      <c r="Q11102" s="1">
        <v>41791</v>
      </c>
      <c r="R11102" t="s">
        <v>101</v>
      </c>
      <c r="S11102" t="s">
        <v>104</v>
      </c>
      <c r="T11102">
        <v>1</v>
      </c>
    </row>
    <row r="11103" spans="1:20" x14ac:dyDescent="0.3">
      <c r="A11103" t="s">
        <v>94</v>
      </c>
      <c r="B11103">
        <v>732687</v>
      </c>
      <c r="C11103">
        <v>928916</v>
      </c>
      <c r="D11103">
        <v>15000</v>
      </c>
      <c r="E11103" t="s">
        <v>18</v>
      </c>
      <c r="F11103">
        <v>17.14</v>
      </c>
      <c r="G11103">
        <v>535.84</v>
      </c>
      <c r="H11103" t="s">
        <v>44</v>
      </c>
      <c r="I11103" s="1">
        <v>40664</v>
      </c>
      <c r="J11103" t="s">
        <v>20</v>
      </c>
      <c r="K11103" t="s">
        <v>21</v>
      </c>
      <c r="L11103" t="s">
        <v>58</v>
      </c>
      <c r="M11103">
        <v>0</v>
      </c>
      <c r="N11103">
        <v>18152.599999999999</v>
      </c>
      <c r="O11103">
        <v>15000</v>
      </c>
      <c r="P11103">
        <v>3152.6</v>
      </c>
      <c r="Q11103" s="1">
        <v>41548</v>
      </c>
      <c r="R11103" t="s">
        <v>101</v>
      </c>
      <c r="S11103" t="s">
        <v>103</v>
      </c>
      <c r="T11103">
        <v>0</v>
      </c>
    </row>
    <row r="11104" spans="1:20" x14ac:dyDescent="0.3">
      <c r="A11104" t="s">
        <v>94</v>
      </c>
      <c r="B11104">
        <v>730185</v>
      </c>
      <c r="C11104">
        <v>926093</v>
      </c>
      <c r="D11104">
        <v>17600</v>
      </c>
      <c r="E11104" t="s">
        <v>43</v>
      </c>
      <c r="F11104">
        <v>18.25</v>
      </c>
      <c r="G11104">
        <v>364.44</v>
      </c>
      <c r="H11104" t="s">
        <v>60</v>
      </c>
      <c r="I11104" s="1">
        <v>40664</v>
      </c>
      <c r="J11104" t="s">
        <v>26</v>
      </c>
      <c r="K11104" t="s">
        <v>40</v>
      </c>
      <c r="L11104" t="s">
        <v>45</v>
      </c>
      <c r="M11104">
        <v>0</v>
      </c>
      <c r="N11104">
        <v>9109.7800000000007</v>
      </c>
      <c r="O11104">
        <v>4425.0600000000004</v>
      </c>
      <c r="P11104">
        <v>4684.72</v>
      </c>
      <c r="Q11104" s="1">
        <v>41456</v>
      </c>
      <c r="R11104" t="s">
        <v>101</v>
      </c>
      <c r="S11104" t="s">
        <v>104</v>
      </c>
      <c r="T11104">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A336-48E4-4DA1-8C1B-FA6F8A7043D3}">
  <sheetPr>
    <tabColor rgb="FF333F50"/>
  </sheetPr>
  <dimension ref="A1:Y33"/>
  <sheetViews>
    <sheetView showGridLines="0" showRowColHeaders="0" tabSelected="1" zoomScale="99" zoomScaleNormal="99" workbookViewId="0">
      <selection sqref="A1:XFD1048576"/>
    </sheetView>
  </sheetViews>
  <sheetFormatPr defaultColWidth="0" defaultRowHeight="14.4" zeroHeight="1" x14ac:dyDescent="0.3"/>
  <cols>
    <col min="1" max="2" width="8.88671875" customWidth="1"/>
    <col min="3" max="3" width="8.77734375" customWidth="1"/>
    <col min="4" max="4" width="8.88671875" customWidth="1"/>
    <col min="5" max="5" width="8.77734375" customWidth="1"/>
    <col min="6" max="24" width="8.88671875" customWidth="1"/>
    <col min="25" max="25" width="21.77734375" hidden="1" customWidth="1"/>
    <col min="26" max="16384" width="8.88671875" hidden="1"/>
  </cols>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ht="13.2" customHeight="1"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1D9F-08A0-45B7-B40C-B157FBFCA63E}">
  <dimension ref="A2:A5"/>
  <sheetViews>
    <sheetView workbookViewId="0">
      <selection activeCell="K24" sqref="K24"/>
    </sheetView>
  </sheetViews>
  <sheetFormatPr defaultRowHeight="14.4" x14ac:dyDescent="0.3"/>
  <sheetData>
    <row r="2" spans="1:1" x14ac:dyDescent="0.3">
      <c r="A2" t="str">
        <f>"Total Loans"&amp;CHAR(10)&amp;TEXT(COUNTA(Raw_Data[id]),"#,##0")</f>
        <v>Total Loans
11,103</v>
      </c>
    </row>
    <row r="3" spans="1:1" x14ac:dyDescent="0.3">
      <c r="A3" t="str">
        <f>"Total Disbursed"&amp;CHAR(10)&amp;TEXT(SUM(Raw_Data[loan_amnt])/1000000,"$0.0")&amp;"M"</f>
        <v>Total Disbursed
$125.1M</v>
      </c>
    </row>
    <row r="4" spans="1:1" x14ac:dyDescent="0.3">
      <c r="A4" t="str">
        <f>"Bad Loan %"&amp;CHAR(10)&amp;TEXT(COUNTIF(Raw_Data[Loan Risk],"Bad Loan")/COUNTA(Raw_Data[id]),"0.0%")</f>
        <v>Bad Loan %
14.4%</v>
      </c>
    </row>
    <row r="5" spans="1:1" x14ac:dyDescent="0.3">
      <c r="A5" t="str">
        <f>"Amount at Risk"&amp;CHAR(10)&amp;TEXT(SUMIFS(Raw_Data[loan_amnt],Raw_Data[Loan Risk],"&lt;&gt;Good")/1000000,"$0.0")&amp;"M"</f>
        <v>Amount at Risk
$20.0M</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99B451-389F-4A4E-A8A7-AE9B73C1C4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Disbursement</vt:lpstr>
      <vt:lpstr>Loan_risk</vt:lpstr>
      <vt:lpstr>State_risk</vt:lpstr>
      <vt:lpstr>Grade_risk</vt:lpstr>
      <vt:lpstr>Chart_month</vt:lpstr>
      <vt:lpstr>Chart_risk</vt:lpstr>
      <vt:lpstr>Chart_state</vt:lpstr>
      <vt:lpstr>Raw_Data</vt:lpstr>
      <vt:lpstr>Dashboard</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Arlin Soniya</dc:creator>
  <cp:lastModifiedBy>Arlin Soniya</cp:lastModifiedBy>
  <dcterms:created xsi:type="dcterms:W3CDTF">2026-10-06T09:54:07Z</dcterms:created>
  <dcterms:modified xsi:type="dcterms:W3CDTF">2026-10-20T05:47:10Z</dcterms:modified>
</cp:coreProperties>
</file>